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/>
  <mc:AlternateContent xmlns:mc="http://schemas.openxmlformats.org/markup-compatibility/2006">
    <mc:Choice Requires="x15">
      <x15ac:absPath xmlns:x15ac="http://schemas.microsoft.com/office/spreadsheetml/2010/11/ac" url="D:\personal_projects\Finance\DividendModel\"/>
    </mc:Choice>
  </mc:AlternateContent>
  <xr:revisionPtr revIDLastSave="0" documentId="13_ncr:1_{472A13FE-66F0-48EF-BAB3-C82715F11D4E}" xr6:coauthVersionLast="47" xr6:coauthVersionMax="47" xr10:uidLastSave="{00000000-0000-0000-0000-000000000000}"/>
  <bookViews>
    <workbookView xWindow="20370" yWindow="-120" windowWidth="20730" windowHeight="11160" activeTab="1" xr2:uid="{00000000-000D-0000-FFFF-FFFF00000000}"/>
  </bookViews>
  <sheets>
    <sheet name="Esperence" sheetId="1" r:id="rId1"/>
    <sheet name="Plrs actifs risqués" sheetId="2" r:id="rId2"/>
    <sheet name="Frontière efficiente" sheetId="11" r:id="rId3"/>
    <sheet name="Cotation oblig" sheetId="7" r:id="rId4"/>
    <sheet name="Eval oblig" sheetId="8" r:id="rId5"/>
    <sheet name="Feuil1" sheetId="9" r:id="rId6"/>
    <sheet name="Cotation action" sheetId="10" r:id="rId7"/>
    <sheet name="Options" sheetId="12" r:id="rId8"/>
    <sheet name="B&amp;S" sheetId="3" r:id="rId9"/>
    <sheet name="Monte Carlo" sheetId="5" r:id="rId10"/>
    <sheet name="Feuil2" sheetId="13" r:id="rId11"/>
  </sheets>
  <externalReferences>
    <externalReference r:id="rId12"/>
    <externalReference r:id="rId13"/>
  </externalReferences>
  <definedNames>
    <definedName name="_xlchart.v1.0" hidden="1">[2]Feuil3!$J$4:$BMA$4</definedName>
    <definedName name="solver_adj" localSheetId="1" hidden="1">'Plrs actifs risqués'!$AB$56:$AB$65</definedName>
    <definedName name="solver_cvg" localSheetId="1" hidden="1">0.0001</definedName>
    <definedName name="solver_drv" localSheetId="1" hidden="1">2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'Plrs actifs risqués'!$AB$67</definedName>
    <definedName name="solver_lhs2" localSheetId="1" hidden="1">'Plrs actifs risqués'!$AF$69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2</definedName>
    <definedName name="solver_nwt" localSheetId="1" hidden="1">1</definedName>
    <definedName name="solver_opt" localSheetId="1" hidden="1">'Plrs actifs risqués'!$AH$61</definedName>
    <definedName name="solver_pre" localSheetId="1" hidden="1">0.000001</definedName>
    <definedName name="solver_rbv" localSheetId="1" hidden="1">2</definedName>
    <definedName name="solver_rel1" localSheetId="1" hidden="1">2</definedName>
    <definedName name="solver_rel2" localSheetId="1" hidden="1">1</definedName>
    <definedName name="solver_rhs1" localSheetId="1" hidden="1">1</definedName>
    <definedName name="solver_rhs2" localSheetId="1" hidden="1">0.09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" i="8" l="1"/>
  <c r="I18" i="8"/>
  <c r="P12" i="11"/>
  <c r="Q12" i="11" s="1"/>
  <c r="P11" i="11"/>
  <c r="Q11" i="11" s="1"/>
  <c r="P10" i="11"/>
  <c r="Q10" i="11" s="1"/>
  <c r="P9" i="11"/>
  <c r="Q9" i="11" s="1"/>
  <c r="P8" i="11"/>
  <c r="Q8" i="11" s="1"/>
  <c r="P7" i="11"/>
  <c r="Q7" i="11" s="1"/>
  <c r="F19" i="8"/>
  <c r="F18" i="8"/>
  <c r="F20" i="8" s="1"/>
  <c r="E6" i="8"/>
  <c r="A15" i="7" l="1"/>
  <c r="A18" i="7" s="1"/>
  <c r="K10" i="1"/>
  <c r="K7" i="1"/>
  <c r="K8" i="1" s="1"/>
  <c r="K6" i="1"/>
  <c r="C24" i="3"/>
  <c r="C7" i="3"/>
  <c r="C4" i="3"/>
  <c r="C15" i="11"/>
  <c r="D15" i="11" s="1"/>
  <c r="C14" i="11"/>
  <c r="D14" i="11" s="1"/>
  <c r="C13" i="11"/>
  <c r="D13" i="11" s="1"/>
  <c r="C12" i="11"/>
  <c r="D12" i="11" s="1"/>
  <c r="C11" i="11"/>
  <c r="D11" i="11" s="1"/>
  <c r="C10" i="11"/>
  <c r="D10" i="11" s="1"/>
  <c r="D6" i="11"/>
  <c r="C6" i="11"/>
  <c r="R12" i="11" l="1"/>
  <c r="S12" i="11" s="1"/>
  <c r="R11" i="11"/>
  <c r="S11" i="11" s="1"/>
  <c r="R10" i="11"/>
  <c r="S10" i="11" s="1"/>
  <c r="R8" i="11"/>
  <c r="S8" i="11" s="1"/>
  <c r="R7" i="11"/>
  <c r="S7" i="11" s="1"/>
  <c r="R9" i="11"/>
  <c r="S9" i="11" s="1"/>
  <c r="K11" i="1"/>
  <c r="K13" i="1" s="1"/>
  <c r="K14" i="1" s="1"/>
  <c r="E10" i="11"/>
  <c r="F10" i="11" s="1"/>
  <c r="E11" i="11"/>
  <c r="F11" i="11" s="1"/>
  <c r="E12" i="11"/>
  <c r="F12" i="11" s="1"/>
  <c r="E13" i="11"/>
  <c r="F13" i="11" s="1"/>
  <c r="E14" i="11"/>
  <c r="F14" i="11" s="1"/>
  <c r="E15" i="11"/>
  <c r="F15" i="11" s="1"/>
  <c r="C31" i="10"/>
  <c r="K12" i="1" l="1"/>
  <c r="C30" i="10" l="1"/>
  <c r="C29" i="10"/>
  <c r="C32" i="10" s="1"/>
  <c r="B23" i="10"/>
  <c r="B21" i="10"/>
  <c r="B19" i="10"/>
  <c r="B9" i="10"/>
  <c r="B13" i="10"/>
  <c r="B4" i="10" l="1"/>
  <c r="B11" i="10" s="1"/>
  <c r="B4" i="9"/>
  <c r="BMA2" i="9"/>
  <c r="BLZ2" i="9"/>
  <c r="BLY2" i="9"/>
  <c r="BLX2" i="9"/>
  <c r="BLX4" i="9" s="1"/>
  <c r="BLW2" i="9"/>
  <c r="BLV2" i="9"/>
  <c r="BLU2" i="9"/>
  <c r="BLU3" i="9" s="1"/>
  <c r="BLT2" i="9"/>
  <c r="BLS2" i="9"/>
  <c r="BLR2" i="9"/>
  <c r="BLQ2" i="9"/>
  <c r="BLP2" i="9"/>
  <c r="BLP3" i="9" s="1"/>
  <c r="BLO2" i="9"/>
  <c r="BLN2" i="9"/>
  <c r="BLM2" i="9"/>
  <c r="BLL2" i="9"/>
  <c r="BLK2" i="9"/>
  <c r="BLJ2" i="9"/>
  <c r="BLI2" i="9"/>
  <c r="BLH2" i="9"/>
  <c r="BLG2" i="9"/>
  <c r="BLF2" i="9"/>
  <c r="BLE2" i="9"/>
  <c r="BLD2" i="9"/>
  <c r="BLD3" i="9" s="1"/>
  <c r="BLC2" i="9"/>
  <c r="BLB2" i="9"/>
  <c r="BLA2" i="9"/>
  <c r="BKZ2" i="9"/>
  <c r="BKZ3" i="9" s="1"/>
  <c r="BKY2" i="9"/>
  <c r="BKX2" i="9"/>
  <c r="BKW2" i="9"/>
  <c r="BKV2" i="9"/>
  <c r="BKU2" i="9"/>
  <c r="BKT2" i="9"/>
  <c r="BKS2" i="9"/>
  <c r="BKR2" i="9"/>
  <c r="BKQ2" i="9"/>
  <c r="BKP2" i="9"/>
  <c r="BKO2" i="9"/>
  <c r="BKO3" i="9" s="1"/>
  <c r="BKN2" i="9"/>
  <c r="BKM2" i="9"/>
  <c r="BKL2" i="9"/>
  <c r="BKK2" i="9"/>
  <c r="BKJ2" i="9"/>
  <c r="BKJ3" i="9" s="1"/>
  <c r="BKI2" i="9"/>
  <c r="BKH2" i="9"/>
  <c r="BKG2" i="9"/>
  <c r="BKF2" i="9"/>
  <c r="BKE2" i="9"/>
  <c r="BKD2" i="9"/>
  <c r="BKC2" i="9"/>
  <c r="BKB2" i="9"/>
  <c r="BKA2" i="9"/>
  <c r="BJZ2" i="9"/>
  <c r="BJY2" i="9"/>
  <c r="BJX2" i="9"/>
  <c r="BJX3" i="9" s="1"/>
  <c r="BJW2" i="9"/>
  <c r="BJV2" i="9"/>
  <c r="BJU2" i="9"/>
  <c r="BJT2" i="9"/>
  <c r="BJT3" i="9" s="1"/>
  <c r="BJS2" i="9"/>
  <c r="BJR2" i="9"/>
  <c r="BJQ2" i="9"/>
  <c r="BJP2" i="9"/>
  <c r="BJO2" i="9"/>
  <c r="BJN2" i="9"/>
  <c r="BJM2" i="9"/>
  <c r="BJL2" i="9"/>
  <c r="BJK2" i="9"/>
  <c r="BJJ2" i="9"/>
  <c r="BJI2" i="9"/>
  <c r="BJH2" i="9"/>
  <c r="BJG2" i="9"/>
  <c r="BJF2" i="9"/>
  <c r="BJE2" i="9"/>
  <c r="BJD2" i="9"/>
  <c r="BJD3" i="9" s="1"/>
  <c r="BJC2" i="9"/>
  <c r="BJB2" i="9"/>
  <c r="BJA2" i="9"/>
  <c r="BIZ2" i="9"/>
  <c r="BIY2" i="9"/>
  <c r="BIX2" i="9"/>
  <c r="BIW2" i="9"/>
  <c r="BIV2" i="9"/>
  <c r="BIU2" i="9"/>
  <c r="BIT2" i="9"/>
  <c r="BIS2" i="9"/>
  <c r="BIR2" i="9"/>
  <c r="BIR3" i="9" s="1"/>
  <c r="BIQ2" i="9"/>
  <c r="BIP2" i="9"/>
  <c r="BIO2" i="9"/>
  <c r="BIN2" i="9"/>
  <c r="BIN3" i="9" s="1"/>
  <c r="BIM2" i="9"/>
  <c r="BIL2" i="9"/>
  <c r="BIK2" i="9"/>
  <c r="BIJ2" i="9"/>
  <c r="BII2" i="9"/>
  <c r="BIH2" i="9"/>
  <c r="BIG2" i="9"/>
  <c r="BIF2" i="9"/>
  <c r="BIE2" i="9"/>
  <c r="BID2" i="9"/>
  <c r="BIC2" i="9"/>
  <c r="BIC3" i="9" s="1"/>
  <c r="BIB2" i="9"/>
  <c r="BIA2" i="9"/>
  <c r="BHZ2" i="9"/>
  <c r="BHY2" i="9"/>
  <c r="BHX2" i="9"/>
  <c r="BHX3" i="9" s="1"/>
  <c r="BHW2" i="9"/>
  <c r="BHV2" i="9"/>
  <c r="BHU2" i="9"/>
  <c r="BHT2" i="9"/>
  <c r="BHS2" i="9"/>
  <c r="BHR2" i="9"/>
  <c r="BHQ2" i="9"/>
  <c r="BHP2" i="9"/>
  <c r="BHO2" i="9"/>
  <c r="BHN2" i="9"/>
  <c r="BHM2" i="9"/>
  <c r="BHL2" i="9"/>
  <c r="BHK2" i="9"/>
  <c r="BHK3" i="9" s="1"/>
  <c r="BHJ2" i="9"/>
  <c r="BHI2" i="9"/>
  <c r="BHH2" i="9"/>
  <c r="BHG2" i="9"/>
  <c r="BHF2" i="9"/>
  <c r="BHE2" i="9"/>
  <c r="BHD2" i="9"/>
  <c r="BHC2" i="9"/>
  <c r="BHC3" i="9" s="1"/>
  <c r="BHB2" i="9"/>
  <c r="BHA2" i="9"/>
  <c r="BGZ2" i="9"/>
  <c r="BGY2" i="9"/>
  <c r="BGX2" i="9"/>
  <c r="BGW2" i="9"/>
  <c r="BGV2" i="9"/>
  <c r="BGU2" i="9"/>
  <c r="BGT2" i="9"/>
  <c r="BGS2" i="9"/>
  <c r="BGR2" i="9"/>
  <c r="BGQ2" i="9"/>
  <c r="BGP2" i="9"/>
  <c r="BGO2" i="9"/>
  <c r="BGN2" i="9"/>
  <c r="BGM2" i="9"/>
  <c r="BGL2" i="9"/>
  <c r="BGK2" i="9"/>
  <c r="BGJ2" i="9"/>
  <c r="BGI2" i="9"/>
  <c r="BGH2" i="9"/>
  <c r="BGG2" i="9"/>
  <c r="BGF2" i="9"/>
  <c r="BGE2" i="9"/>
  <c r="BGE3" i="9" s="1"/>
  <c r="BGD2" i="9"/>
  <c r="BGC2" i="9"/>
  <c r="BGB2" i="9"/>
  <c r="BGA2" i="9"/>
  <c r="BFZ2" i="9"/>
  <c r="BFY2" i="9"/>
  <c r="BFX2" i="9"/>
  <c r="BFW2" i="9"/>
  <c r="BFW3" i="9" s="1"/>
  <c r="BFV2" i="9"/>
  <c r="BFU2" i="9"/>
  <c r="BFT2" i="9"/>
  <c r="BFS2" i="9"/>
  <c r="BFR2" i="9"/>
  <c r="BFQ2" i="9"/>
  <c r="BFP2" i="9"/>
  <c r="BFO2" i="9"/>
  <c r="BFN2" i="9"/>
  <c r="BFM2" i="9"/>
  <c r="BFL2" i="9"/>
  <c r="BFK2" i="9"/>
  <c r="BFJ2" i="9"/>
  <c r="BFI2" i="9"/>
  <c r="BFH2" i="9"/>
  <c r="BFG2" i="9"/>
  <c r="BFF2" i="9"/>
  <c r="BFE2" i="9"/>
  <c r="BFD2" i="9"/>
  <c r="BFC2" i="9"/>
  <c r="BFB2" i="9"/>
  <c r="BFA2" i="9"/>
  <c r="BEZ2" i="9"/>
  <c r="BEY2" i="9"/>
  <c r="BEY3" i="9" s="1"/>
  <c r="BEX2" i="9"/>
  <c r="BEW2" i="9"/>
  <c r="BEV2" i="9"/>
  <c r="BEU2" i="9"/>
  <c r="BET2" i="9"/>
  <c r="BES2" i="9"/>
  <c r="BER2" i="9"/>
  <c r="BEQ2" i="9"/>
  <c r="BEQ3" i="9" s="1"/>
  <c r="BEP2" i="9"/>
  <c r="BEO2" i="9"/>
  <c r="BEN2" i="9"/>
  <c r="BEM2" i="9"/>
  <c r="BEL2" i="9"/>
  <c r="BEK2" i="9"/>
  <c r="BEJ2" i="9"/>
  <c r="BEI2" i="9"/>
  <c r="BEH2" i="9"/>
  <c r="BEG2" i="9"/>
  <c r="BEF2" i="9"/>
  <c r="BEE2" i="9"/>
  <c r="BED2" i="9"/>
  <c r="BEC2" i="9"/>
  <c r="BEB2" i="9"/>
  <c r="BEA2" i="9"/>
  <c r="BDZ2" i="9"/>
  <c r="BDY2" i="9"/>
  <c r="BDX2" i="9"/>
  <c r="BDW2" i="9"/>
  <c r="BDV2" i="9"/>
  <c r="BDU2" i="9"/>
  <c r="BDT2" i="9"/>
  <c r="BDS2" i="9"/>
  <c r="BDS3" i="9" s="1"/>
  <c r="BDR2" i="9"/>
  <c r="BDQ2" i="9"/>
  <c r="BDP2" i="9"/>
  <c r="BDO2" i="9"/>
  <c r="BDN2" i="9"/>
  <c r="BDM2" i="9"/>
  <c r="BDL2" i="9"/>
  <c r="BDK2" i="9"/>
  <c r="BDK3" i="9" s="1"/>
  <c r="BDJ2" i="9"/>
  <c r="BDI2" i="9"/>
  <c r="BDH2" i="9"/>
  <c r="BDG2" i="9"/>
  <c r="BDF2" i="9"/>
  <c r="BDE2" i="9"/>
  <c r="BDD2" i="9"/>
  <c r="BDC2" i="9"/>
  <c r="BDB2" i="9"/>
  <c r="BDA2" i="9"/>
  <c r="BCZ2" i="9"/>
  <c r="BCY2" i="9"/>
  <c r="BCX2" i="9"/>
  <c r="BCW2" i="9"/>
  <c r="BCV2" i="9"/>
  <c r="BCU2" i="9"/>
  <c r="BCT2" i="9"/>
  <c r="BCS2" i="9"/>
  <c r="BCR2" i="9"/>
  <c r="BCQ2" i="9"/>
  <c r="BCP2" i="9"/>
  <c r="BCO2" i="9"/>
  <c r="BCN2" i="9"/>
  <c r="BCM2" i="9"/>
  <c r="BCM3" i="9" s="1"/>
  <c r="BCL2" i="9"/>
  <c r="BCK2" i="9"/>
  <c r="BCJ2" i="9"/>
  <c r="BCI2" i="9"/>
  <c r="BCH2" i="9"/>
  <c r="BCG2" i="9"/>
  <c r="BCF2" i="9"/>
  <c r="BCE2" i="9"/>
  <c r="BCE3" i="9" s="1"/>
  <c r="BCD2" i="9"/>
  <c r="BCC2" i="9"/>
  <c r="BCB2" i="9"/>
  <c r="BCA2" i="9"/>
  <c r="BBZ2" i="9"/>
  <c r="BBY2" i="9"/>
  <c r="BBX2" i="9"/>
  <c r="BBW2" i="9"/>
  <c r="BBV2" i="9"/>
  <c r="BBU2" i="9"/>
  <c r="BBT2" i="9"/>
  <c r="BBS2" i="9"/>
  <c r="BBR2" i="9"/>
  <c r="BBQ2" i="9"/>
  <c r="BBP2" i="9"/>
  <c r="BBO2" i="9"/>
  <c r="BBN2" i="9"/>
  <c r="BBM2" i="9"/>
  <c r="BBL2" i="9"/>
  <c r="BBK2" i="9"/>
  <c r="BBJ2" i="9"/>
  <c r="BBI2" i="9"/>
  <c r="BBH2" i="9"/>
  <c r="BBG2" i="9"/>
  <c r="BBG3" i="9" s="1"/>
  <c r="BBF2" i="9"/>
  <c r="BBE2" i="9"/>
  <c r="BBD2" i="9"/>
  <c r="BBC2" i="9"/>
  <c r="BBB2" i="9"/>
  <c r="BBA2" i="9"/>
  <c r="BAZ2" i="9"/>
  <c r="BAY2" i="9"/>
  <c r="BAY3" i="9" s="1"/>
  <c r="BAX2" i="9"/>
  <c r="BAW2" i="9"/>
  <c r="BAV2" i="9"/>
  <c r="BAU2" i="9"/>
  <c r="BAT2" i="9"/>
  <c r="BAS2" i="9"/>
  <c r="BAR2" i="9"/>
  <c r="BAQ2" i="9"/>
  <c r="BAP2" i="9"/>
  <c r="BAO2" i="9"/>
  <c r="BAN2" i="9"/>
  <c r="BAM2" i="9"/>
  <c r="BAL2" i="9"/>
  <c r="BAK2" i="9"/>
  <c r="BAJ2" i="9"/>
  <c r="BAI2" i="9"/>
  <c r="BAH2" i="9"/>
  <c r="BAG2" i="9"/>
  <c r="BAF2" i="9"/>
  <c r="BAE2" i="9"/>
  <c r="BAD2" i="9"/>
  <c r="BAC2" i="9"/>
  <c r="BAB2" i="9"/>
  <c r="BAA2" i="9"/>
  <c r="BAA3" i="9" s="1"/>
  <c r="AZZ2" i="9"/>
  <c r="AZY2" i="9"/>
  <c r="AZX2" i="9"/>
  <c r="AZW2" i="9"/>
  <c r="AZV2" i="9"/>
  <c r="AZU2" i="9"/>
  <c r="AZT2" i="9"/>
  <c r="AZS2" i="9"/>
  <c r="AZS3" i="9" s="1"/>
  <c r="AZR2" i="9"/>
  <c r="AZQ2" i="9"/>
  <c r="AZP2" i="9"/>
  <c r="AZO2" i="9"/>
  <c r="AZN2" i="9"/>
  <c r="AZM2" i="9"/>
  <c r="AZL2" i="9"/>
  <c r="AZK2" i="9"/>
  <c r="AZJ2" i="9"/>
  <c r="AZI2" i="9"/>
  <c r="AZH2" i="9"/>
  <c r="AZG2" i="9"/>
  <c r="AZF2" i="9"/>
  <c r="AZE2" i="9"/>
  <c r="AZD2" i="9"/>
  <c r="AZC2" i="9"/>
  <c r="AZB2" i="9"/>
  <c r="AZA2" i="9"/>
  <c r="AYZ2" i="9"/>
  <c r="AYY2" i="9"/>
  <c r="AYX2" i="9"/>
  <c r="AYW2" i="9"/>
  <c r="AYV2" i="9"/>
  <c r="AYU2" i="9"/>
  <c r="AYU3" i="9" s="1"/>
  <c r="AYT2" i="9"/>
  <c r="AYS2" i="9"/>
  <c r="AYR2" i="9"/>
  <c r="AYQ2" i="9"/>
  <c r="AYP2" i="9"/>
  <c r="AYO2" i="9"/>
  <c r="AYN2" i="9"/>
  <c r="AYM2" i="9"/>
  <c r="AYL2" i="9"/>
  <c r="AYK2" i="9"/>
  <c r="AYJ2" i="9"/>
  <c r="AYI2" i="9"/>
  <c r="AYH2" i="9"/>
  <c r="AYG2" i="9"/>
  <c r="AYF2" i="9"/>
  <c r="AYE2" i="9"/>
  <c r="AYD2" i="9"/>
  <c r="AYC2" i="9"/>
  <c r="AYB2" i="9"/>
  <c r="AYA2" i="9"/>
  <c r="AXZ2" i="9"/>
  <c r="AXY2" i="9"/>
  <c r="AXX2" i="9"/>
  <c r="AXW2" i="9"/>
  <c r="AXV2" i="9"/>
  <c r="AXU2" i="9"/>
  <c r="AXT2" i="9"/>
  <c r="AXS2" i="9"/>
  <c r="AXR2" i="9"/>
  <c r="AXQ2" i="9"/>
  <c r="AXP2" i="9"/>
  <c r="AXO2" i="9"/>
  <c r="AXO3" i="9" s="1"/>
  <c r="AXN2" i="9"/>
  <c r="AXM2" i="9"/>
  <c r="AXL2" i="9"/>
  <c r="AXK2" i="9"/>
  <c r="AXJ2" i="9"/>
  <c r="AXI2" i="9"/>
  <c r="AXH2" i="9"/>
  <c r="AXG2" i="9"/>
  <c r="AXF2" i="9"/>
  <c r="AXE2" i="9"/>
  <c r="AXD2" i="9"/>
  <c r="AXC2" i="9"/>
  <c r="AXB2" i="9"/>
  <c r="AXA2" i="9"/>
  <c r="AWZ2" i="9"/>
  <c r="AWY2" i="9"/>
  <c r="AWX2" i="9"/>
  <c r="AWW2" i="9"/>
  <c r="AWV2" i="9"/>
  <c r="AWU2" i="9"/>
  <c r="AWT2" i="9"/>
  <c r="AWS2" i="9"/>
  <c r="AWR2" i="9"/>
  <c r="AWQ2" i="9"/>
  <c r="AWP2" i="9"/>
  <c r="AWO2" i="9"/>
  <c r="AWN2" i="9"/>
  <c r="AWM2" i="9"/>
  <c r="AWL2" i="9"/>
  <c r="AWK2" i="9"/>
  <c r="AWJ2" i="9"/>
  <c r="AWI2" i="9"/>
  <c r="AWI3" i="9" s="1"/>
  <c r="AWH2" i="9"/>
  <c r="AWG2" i="9"/>
  <c r="AWF2" i="9"/>
  <c r="AWE2" i="9"/>
  <c r="AWD2" i="9"/>
  <c r="AWC2" i="9"/>
  <c r="AWB2" i="9"/>
  <c r="AWA2" i="9"/>
  <c r="AVZ2" i="9"/>
  <c r="AVY2" i="9"/>
  <c r="AVX2" i="9"/>
  <c r="AVW2" i="9"/>
  <c r="AVV2" i="9"/>
  <c r="AVU2" i="9"/>
  <c r="AVT2" i="9"/>
  <c r="AVS2" i="9"/>
  <c r="AVR2" i="9"/>
  <c r="AVQ2" i="9"/>
  <c r="AVP2" i="9"/>
  <c r="AVO2" i="9"/>
  <c r="AVN2" i="9"/>
  <c r="AVM2" i="9"/>
  <c r="AVL2" i="9"/>
  <c r="AVK2" i="9"/>
  <c r="AVJ2" i="9"/>
  <c r="AVI2" i="9"/>
  <c r="AVH2" i="9"/>
  <c r="AVG2" i="9"/>
  <c r="AVF2" i="9"/>
  <c r="AVE2" i="9"/>
  <c r="AVD2" i="9"/>
  <c r="AVC2" i="9"/>
  <c r="AVC3" i="9" s="1"/>
  <c r="AVB2" i="9"/>
  <c r="AVA2" i="9"/>
  <c r="AUZ2" i="9"/>
  <c r="AUY2" i="9"/>
  <c r="AUX2" i="9"/>
  <c r="AUW2" i="9"/>
  <c r="AUV2" i="9"/>
  <c r="AUU2" i="9"/>
  <c r="AUT2" i="9"/>
  <c r="AUS2" i="9"/>
  <c r="AUR2" i="9"/>
  <c r="AUQ2" i="9"/>
  <c r="AUP2" i="9"/>
  <c r="AUO2" i="9"/>
  <c r="AUN2" i="9"/>
  <c r="AUM2" i="9"/>
  <c r="AUL2" i="9"/>
  <c r="AUK2" i="9"/>
  <c r="AUJ2" i="9"/>
  <c r="AUI2" i="9"/>
  <c r="AUH2" i="9"/>
  <c r="AUG2" i="9"/>
  <c r="AUF2" i="9"/>
  <c r="AUE2" i="9"/>
  <c r="AUD2" i="9"/>
  <c r="AUC2" i="9"/>
  <c r="AUB2" i="9"/>
  <c r="AUA2" i="9"/>
  <c r="ATZ2" i="9"/>
  <c r="ATY2" i="9"/>
  <c r="ATX2" i="9"/>
  <c r="ATW2" i="9"/>
  <c r="ATW3" i="9" s="1"/>
  <c r="ATV2" i="9"/>
  <c r="ATU2" i="9"/>
  <c r="ATT2" i="9"/>
  <c r="ATS2" i="9"/>
  <c r="ATR2" i="9"/>
  <c r="ATQ2" i="9"/>
  <c r="ATP2" i="9"/>
  <c r="ATO2" i="9"/>
  <c r="ATN2" i="9"/>
  <c r="ATM2" i="9"/>
  <c r="ATL2" i="9"/>
  <c r="ATK2" i="9"/>
  <c r="ATJ2" i="9"/>
  <c r="ATI2" i="9"/>
  <c r="ATH2" i="9"/>
  <c r="ATG2" i="9"/>
  <c r="ATF2" i="9"/>
  <c r="ATE2" i="9"/>
  <c r="ATD2" i="9"/>
  <c r="ATC2" i="9"/>
  <c r="ATB2" i="9"/>
  <c r="ATA2" i="9"/>
  <c r="ASZ2" i="9"/>
  <c r="ASY2" i="9"/>
  <c r="ASX2" i="9"/>
  <c r="ASW2" i="9"/>
  <c r="ASV2" i="9"/>
  <c r="ASU2" i="9"/>
  <c r="AST2" i="9"/>
  <c r="ASS2" i="9"/>
  <c r="ASR2" i="9"/>
  <c r="ASQ2" i="9"/>
  <c r="ASQ3" i="9" s="1"/>
  <c r="ASP2" i="9"/>
  <c r="ASO2" i="9"/>
  <c r="ASN2" i="9"/>
  <c r="ASM2" i="9"/>
  <c r="ASL2" i="9"/>
  <c r="ASK2" i="9"/>
  <c r="ASJ2" i="9"/>
  <c r="ASI2" i="9"/>
  <c r="ASH2" i="9"/>
  <c r="ASG2" i="9"/>
  <c r="ASF2" i="9"/>
  <c r="ASE2" i="9"/>
  <c r="ASD2" i="9"/>
  <c r="ASC2" i="9"/>
  <c r="ASB2" i="9"/>
  <c r="ASA2" i="9"/>
  <c r="ARZ2" i="9"/>
  <c r="ARY2" i="9"/>
  <c r="ARX2" i="9"/>
  <c r="ARW2" i="9"/>
  <c r="ARV2" i="9"/>
  <c r="ARU2" i="9"/>
  <c r="ART2" i="9"/>
  <c r="ARS2" i="9"/>
  <c r="ARR2" i="9"/>
  <c r="ARQ2" i="9"/>
  <c r="ARP2" i="9"/>
  <c r="ARO2" i="9"/>
  <c r="ARN2" i="9"/>
  <c r="ARM2" i="9"/>
  <c r="ARL2" i="9"/>
  <c r="ARK2" i="9"/>
  <c r="ARK3" i="9" s="1"/>
  <c r="ARJ2" i="9"/>
  <c r="ARI2" i="9"/>
  <c r="ARH2" i="9"/>
  <c r="ARG2" i="9"/>
  <c r="ARF2" i="9"/>
  <c r="ARE2" i="9"/>
  <c r="ARD2" i="9"/>
  <c r="ARC2" i="9"/>
  <c r="ARB2" i="9"/>
  <c r="ARA2" i="9"/>
  <c r="AQZ2" i="9"/>
  <c r="AQY2" i="9"/>
  <c r="AQX2" i="9"/>
  <c r="AQW2" i="9"/>
  <c r="AQV2" i="9"/>
  <c r="AQU2" i="9"/>
  <c r="AQT2" i="9"/>
  <c r="AQS2" i="9"/>
  <c r="AQR2" i="9"/>
  <c r="AQQ2" i="9"/>
  <c r="AQP2" i="9"/>
  <c r="AQO2" i="9"/>
  <c r="AQN2" i="9"/>
  <c r="AQM2" i="9"/>
  <c r="AQL2" i="9"/>
  <c r="AQK2" i="9"/>
  <c r="AQJ2" i="9"/>
  <c r="AQI2" i="9"/>
  <c r="AQH2" i="9"/>
  <c r="AQG2" i="9"/>
  <c r="AQF2" i="9"/>
  <c r="AQE2" i="9"/>
  <c r="AQE3" i="9" s="1"/>
  <c r="AQD2" i="9"/>
  <c r="AQC2" i="9"/>
  <c r="AQB2" i="9"/>
  <c r="AQA2" i="9"/>
  <c r="APZ2" i="9"/>
  <c r="APY2" i="9"/>
  <c r="APX2" i="9"/>
  <c r="APW2" i="9"/>
  <c r="APV2" i="9"/>
  <c r="APU2" i="9"/>
  <c r="APT2" i="9"/>
  <c r="APS2" i="9"/>
  <c r="APR2" i="9"/>
  <c r="APQ2" i="9"/>
  <c r="APP2" i="9"/>
  <c r="APO2" i="9"/>
  <c r="APN2" i="9"/>
  <c r="APM2" i="9"/>
  <c r="APL2" i="9"/>
  <c r="APK2" i="9"/>
  <c r="APJ2" i="9"/>
  <c r="API2" i="9"/>
  <c r="APH2" i="9"/>
  <c r="APG2" i="9"/>
  <c r="APF2" i="9"/>
  <c r="APE2" i="9"/>
  <c r="APD2" i="9"/>
  <c r="APC2" i="9"/>
  <c r="APB2" i="9"/>
  <c r="APA2" i="9"/>
  <c r="AOZ2" i="9"/>
  <c r="AOY2" i="9"/>
  <c r="AOY3" i="9" s="1"/>
  <c r="AOX2" i="9"/>
  <c r="AOW2" i="9"/>
  <c r="AOV2" i="9"/>
  <c r="AOU2" i="9"/>
  <c r="AOT2" i="9"/>
  <c r="AOS2" i="9"/>
  <c r="AOR2" i="9"/>
  <c r="AOQ2" i="9"/>
  <c r="AOP2" i="9"/>
  <c r="AOO2" i="9"/>
  <c r="AON2" i="9"/>
  <c r="AOM2" i="9"/>
  <c r="AOL2" i="9"/>
  <c r="AOK2" i="9"/>
  <c r="AOJ2" i="9"/>
  <c r="AOI2" i="9"/>
  <c r="AOH2" i="9"/>
  <c r="AOG2" i="9"/>
  <c r="AOF2" i="9"/>
  <c r="AOE2" i="9"/>
  <c r="AOD2" i="9"/>
  <c r="AOC2" i="9"/>
  <c r="AOB2" i="9"/>
  <c r="AOA2" i="9"/>
  <c r="ANZ2" i="9"/>
  <c r="ANY2" i="9"/>
  <c r="ANX2" i="9"/>
  <c r="ANW2" i="9"/>
  <c r="ANV2" i="9"/>
  <c r="ANU2" i="9"/>
  <c r="ANT2" i="9"/>
  <c r="ANS2" i="9"/>
  <c r="ANR2" i="9"/>
  <c r="ANQ2" i="9"/>
  <c r="ANP2" i="9"/>
  <c r="ANO2" i="9"/>
  <c r="ANN2" i="9"/>
  <c r="ANM2" i="9"/>
  <c r="ANL2" i="9"/>
  <c r="ANK2" i="9"/>
  <c r="ANJ2" i="9"/>
  <c r="ANI2" i="9"/>
  <c r="ANH2" i="9"/>
  <c r="ANH4" i="9" s="1"/>
  <c r="ANG2" i="9"/>
  <c r="ANF2" i="9"/>
  <c r="ANE2" i="9"/>
  <c r="AND2" i="9"/>
  <c r="ANC2" i="9"/>
  <c r="ANB2" i="9"/>
  <c r="ANA2" i="9"/>
  <c r="AMZ2" i="9"/>
  <c r="AMY2" i="9"/>
  <c r="AMX2" i="9"/>
  <c r="AMW2" i="9"/>
  <c r="AMV2" i="9"/>
  <c r="AMU2" i="9"/>
  <c r="AMT2" i="9"/>
  <c r="AMS2" i="9"/>
  <c r="AMR2" i="9"/>
  <c r="AMQ2" i="9"/>
  <c r="AMP2" i="9"/>
  <c r="AMO2" i="9"/>
  <c r="AMN2" i="9"/>
  <c r="AMM2" i="9"/>
  <c r="AMM4" i="9" s="1"/>
  <c r="AML2" i="9"/>
  <c r="AMK2" i="9"/>
  <c r="AMJ2" i="9"/>
  <c r="AMI2" i="9"/>
  <c r="AMI3" i="9" s="1"/>
  <c r="AMH2" i="9"/>
  <c r="AMG2" i="9"/>
  <c r="AMF2" i="9"/>
  <c r="AME2" i="9"/>
  <c r="AMD2" i="9"/>
  <c r="AMC2" i="9"/>
  <c r="AMB2" i="9"/>
  <c r="AMA2" i="9"/>
  <c r="ALZ2" i="9"/>
  <c r="ALY2" i="9"/>
  <c r="ALX2" i="9"/>
  <c r="ALW2" i="9"/>
  <c r="ALV2" i="9"/>
  <c r="ALU2" i="9"/>
  <c r="ALT2" i="9"/>
  <c r="ALS2" i="9"/>
  <c r="ALR2" i="9"/>
  <c r="ALQ2" i="9"/>
  <c r="ALP2" i="9"/>
  <c r="ALO2" i="9"/>
  <c r="ALN2" i="9"/>
  <c r="ALM2" i="9"/>
  <c r="ALL2" i="9"/>
  <c r="ALK2" i="9"/>
  <c r="ALJ2" i="9"/>
  <c r="ALI2" i="9"/>
  <c r="ALH2" i="9"/>
  <c r="ALG2" i="9"/>
  <c r="ALF2" i="9"/>
  <c r="ALE2" i="9"/>
  <c r="ALD2" i="9"/>
  <c r="ALC2" i="9"/>
  <c r="ALB2" i="9"/>
  <c r="ALA2" i="9"/>
  <c r="AKZ2" i="9"/>
  <c r="AKY2" i="9"/>
  <c r="AKX2" i="9"/>
  <c r="AKW2" i="9"/>
  <c r="AKV2" i="9"/>
  <c r="AKU2" i="9"/>
  <c r="AKT2" i="9"/>
  <c r="AKS2" i="9"/>
  <c r="AKR2" i="9"/>
  <c r="AKQ2" i="9"/>
  <c r="AKP2" i="9"/>
  <c r="AKO2" i="9"/>
  <c r="AKN2" i="9"/>
  <c r="AKM2" i="9"/>
  <c r="AKL2" i="9"/>
  <c r="AKK2" i="9"/>
  <c r="AKJ2" i="9"/>
  <c r="AKI2" i="9"/>
  <c r="AKH2" i="9"/>
  <c r="AKG2" i="9"/>
  <c r="AKF2" i="9"/>
  <c r="AKE2" i="9"/>
  <c r="AKD2" i="9"/>
  <c r="AKC2" i="9"/>
  <c r="AKB2" i="9"/>
  <c r="AKA2" i="9"/>
  <c r="AJZ2" i="9"/>
  <c r="AJY2" i="9"/>
  <c r="AJX2" i="9"/>
  <c r="AJW2" i="9"/>
  <c r="AJW3" i="9" s="1"/>
  <c r="AJV2" i="9"/>
  <c r="AJU2" i="9"/>
  <c r="AJT2" i="9"/>
  <c r="AJS2" i="9"/>
  <c r="AJR2" i="9"/>
  <c r="AJQ2" i="9"/>
  <c r="AJP2" i="9"/>
  <c r="AJO2" i="9"/>
  <c r="AJN2" i="9"/>
  <c r="AJM2" i="9"/>
  <c r="AJL2" i="9"/>
  <c r="AJK2" i="9"/>
  <c r="AJJ2" i="9"/>
  <c r="AJI2" i="9"/>
  <c r="AJH2" i="9"/>
  <c r="AJG2" i="9"/>
  <c r="AJF2" i="9"/>
  <c r="AJE2" i="9"/>
  <c r="AJD2" i="9"/>
  <c r="AJC2" i="9"/>
  <c r="AJB2" i="9"/>
  <c r="AJA2" i="9"/>
  <c r="AIZ2" i="9"/>
  <c r="AIY2" i="9"/>
  <c r="AIX2" i="9"/>
  <c r="AIW2" i="9"/>
  <c r="AIV2" i="9"/>
  <c r="AIU2" i="9"/>
  <c r="AIT2" i="9"/>
  <c r="AIS2" i="9"/>
  <c r="AIR2" i="9"/>
  <c r="AIQ2" i="9"/>
  <c r="AIP2" i="9"/>
  <c r="AIO2" i="9"/>
  <c r="AIN2" i="9"/>
  <c r="AIM2" i="9"/>
  <c r="AIL2" i="9"/>
  <c r="AIK2" i="9"/>
  <c r="AIJ2" i="9"/>
  <c r="AII2" i="9"/>
  <c r="AIH2" i="9"/>
  <c r="AIG2" i="9"/>
  <c r="AIF2" i="9"/>
  <c r="AIE2" i="9"/>
  <c r="AID2" i="9"/>
  <c r="AIC2" i="9"/>
  <c r="AIB2" i="9"/>
  <c r="AIA2" i="9"/>
  <c r="AHZ2" i="9"/>
  <c r="AHY2" i="9"/>
  <c r="AHX2" i="9"/>
  <c r="AHW2" i="9"/>
  <c r="AHV2" i="9"/>
  <c r="AHU2" i="9"/>
  <c r="AHT2" i="9"/>
  <c r="AHS2" i="9"/>
  <c r="AHR2" i="9"/>
  <c r="AHQ2" i="9"/>
  <c r="AHP2" i="9"/>
  <c r="AHO2" i="9"/>
  <c r="AHN2" i="9"/>
  <c r="AHM2" i="9"/>
  <c r="AHL2" i="9"/>
  <c r="AHK2" i="9"/>
  <c r="AHK3" i="9" s="1"/>
  <c r="AHJ2" i="9"/>
  <c r="AHI2" i="9"/>
  <c r="AHH2" i="9"/>
  <c r="AHG2" i="9"/>
  <c r="AHF2" i="9"/>
  <c r="AHE2" i="9"/>
  <c r="AHD2" i="9"/>
  <c r="AHC2" i="9"/>
  <c r="AHB2" i="9"/>
  <c r="AHA2" i="9"/>
  <c r="AGZ2" i="9"/>
  <c r="AGY2" i="9"/>
  <c r="AGX2" i="9"/>
  <c r="AGW2" i="9"/>
  <c r="AGV2" i="9"/>
  <c r="AGU2" i="9"/>
  <c r="AGT2" i="9"/>
  <c r="AGS2" i="9"/>
  <c r="AGR2" i="9"/>
  <c r="AGQ2" i="9"/>
  <c r="AGP2" i="9"/>
  <c r="AGO2" i="9"/>
  <c r="AGN2" i="9"/>
  <c r="AGM2" i="9"/>
  <c r="AGL2" i="9"/>
  <c r="AGK2" i="9"/>
  <c r="AGJ2" i="9"/>
  <c r="AGI2" i="9"/>
  <c r="AGH2" i="9"/>
  <c r="AGG2" i="9"/>
  <c r="AGF2" i="9"/>
  <c r="AGE2" i="9"/>
  <c r="AGD2" i="9"/>
  <c r="AGC2" i="9"/>
  <c r="AGB2" i="9"/>
  <c r="AGA2" i="9"/>
  <c r="AFZ2" i="9"/>
  <c r="AFY2" i="9"/>
  <c r="AFX2" i="9"/>
  <c r="AFW2" i="9"/>
  <c r="AFV2" i="9"/>
  <c r="AFU2" i="9"/>
  <c r="AFT2" i="9"/>
  <c r="AFS2" i="9"/>
  <c r="AFR2" i="9"/>
  <c r="AFQ2" i="9"/>
  <c r="AFP2" i="9"/>
  <c r="AFO2" i="9"/>
  <c r="AFN2" i="9"/>
  <c r="AFM2" i="9"/>
  <c r="AFL2" i="9"/>
  <c r="AFK2" i="9"/>
  <c r="AFJ2" i="9"/>
  <c r="AFI2" i="9"/>
  <c r="AFH2" i="9"/>
  <c r="AFG2" i="9"/>
  <c r="AFF2" i="9"/>
  <c r="AFE2" i="9"/>
  <c r="AFD2" i="9"/>
  <c r="AFC2" i="9"/>
  <c r="AFB2" i="9"/>
  <c r="AFA2" i="9"/>
  <c r="AEZ2" i="9"/>
  <c r="AEY2" i="9"/>
  <c r="AEY3" i="9" s="1"/>
  <c r="AEX2" i="9"/>
  <c r="AEW2" i="9"/>
  <c r="AEV2" i="9"/>
  <c r="AEU2" i="9"/>
  <c r="AET2" i="9"/>
  <c r="AES2" i="9"/>
  <c r="AER2" i="9"/>
  <c r="AEQ2" i="9"/>
  <c r="AEP2" i="9"/>
  <c r="AEO2" i="9"/>
  <c r="AEN2" i="9"/>
  <c r="AEM2" i="9"/>
  <c r="AEL2" i="9"/>
  <c r="AEK2" i="9"/>
  <c r="AEJ2" i="9"/>
  <c r="AEI2" i="9"/>
  <c r="AEH2" i="9"/>
  <c r="AEG2" i="9"/>
  <c r="AEF2" i="9"/>
  <c r="AEE2" i="9"/>
  <c r="AED2" i="9"/>
  <c r="AEC2" i="9"/>
  <c r="AEB2" i="9"/>
  <c r="AEA2" i="9"/>
  <c r="ADZ2" i="9"/>
  <c r="ADY2" i="9"/>
  <c r="ADX2" i="9"/>
  <c r="ADW2" i="9"/>
  <c r="ADV2" i="9"/>
  <c r="ADU2" i="9"/>
  <c r="ADT2" i="9"/>
  <c r="ADS2" i="9"/>
  <c r="ADR2" i="9"/>
  <c r="ADQ2" i="9"/>
  <c r="ADP2" i="9"/>
  <c r="ADO2" i="9"/>
  <c r="ADN2" i="9"/>
  <c r="ADM2" i="9"/>
  <c r="ADL2" i="9"/>
  <c r="ADK2" i="9"/>
  <c r="ADJ2" i="9"/>
  <c r="ADI2" i="9"/>
  <c r="ADH2" i="9"/>
  <c r="ADG2" i="9"/>
  <c r="ADF2" i="9"/>
  <c r="ADE2" i="9"/>
  <c r="ADD2" i="9"/>
  <c r="ADC2" i="9"/>
  <c r="ADB2" i="9"/>
  <c r="ADA2" i="9"/>
  <c r="ACZ2" i="9"/>
  <c r="ACY2" i="9"/>
  <c r="ACX2" i="9"/>
  <c r="ACW2" i="9"/>
  <c r="ACV2" i="9"/>
  <c r="ACU2" i="9"/>
  <c r="ACT2" i="9"/>
  <c r="ACS2" i="9"/>
  <c r="ACR2" i="9"/>
  <c r="ACQ2" i="9"/>
  <c r="ACP2" i="9"/>
  <c r="ACO2" i="9"/>
  <c r="ACN2" i="9"/>
  <c r="ACM2" i="9"/>
  <c r="ACM3" i="9" s="1"/>
  <c r="ACL2" i="9"/>
  <c r="ACK2" i="9"/>
  <c r="ACJ2" i="9"/>
  <c r="ACI2" i="9"/>
  <c r="ACH2" i="9"/>
  <c r="ACG2" i="9"/>
  <c r="ACF2" i="9"/>
  <c r="ACE2" i="9"/>
  <c r="ACD2" i="9"/>
  <c r="ACC2" i="9"/>
  <c r="ACB2" i="9"/>
  <c r="ACA2" i="9"/>
  <c r="ABZ2" i="9"/>
  <c r="ABY2" i="9"/>
  <c r="ABX2" i="9"/>
  <c r="ABW2" i="9"/>
  <c r="ABV2" i="9"/>
  <c r="ABU2" i="9"/>
  <c r="ABT2" i="9"/>
  <c r="ABS2" i="9"/>
  <c r="ABR2" i="9"/>
  <c r="ABQ2" i="9"/>
  <c r="ABP2" i="9"/>
  <c r="ABO2" i="9"/>
  <c r="ABN2" i="9"/>
  <c r="ABM2" i="9"/>
  <c r="ABL2" i="9"/>
  <c r="ABK2" i="9"/>
  <c r="ABJ2" i="9"/>
  <c r="ABI2" i="9"/>
  <c r="ABH2" i="9"/>
  <c r="ABG2" i="9"/>
  <c r="ABF2" i="9"/>
  <c r="ABE2" i="9"/>
  <c r="ABD2" i="9"/>
  <c r="ABC2" i="9"/>
  <c r="ABB2" i="9"/>
  <c r="ABA2" i="9"/>
  <c r="AAZ2" i="9"/>
  <c r="AAY2" i="9"/>
  <c r="AAX2" i="9"/>
  <c r="AAW2" i="9"/>
  <c r="AAV2" i="9"/>
  <c r="AAU2" i="9"/>
  <c r="AAT2" i="9"/>
  <c r="AAS2" i="9"/>
  <c r="AAR2" i="9"/>
  <c r="AAQ2" i="9"/>
  <c r="AAP2" i="9"/>
  <c r="AAO2" i="9"/>
  <c r="AAN2" i="9"/>
  <c r="AAM2" i="9"/>
  <c r="AAL2" i="9"/>
  <c r="AAK2" i="9"/>
  <c r="AAJ2" i="9"/>
  <c r="AAI2" i="9"/>
  <c r="AAH2" i="9"/>
  <c r="AAG2" i="9"/>
  <c r="AAF2" i="9"/>
  <c r="AAE2" i="9"/>
  <c r="AAD2" i="9"/>
  <c r="AAC2" i="9"/>
  <c r="AAB2" i="9"/>
  <c r="AAA2" i="9"/>
  <c r="AAA3" i="9" s="1"/>
  <c r="ZZ2" i="9"/>
  <c r="ZY2" i="9"/>
  <c r="ZX2" i="9"/>
  <c r="ZW2" i="9"/>
  <c r="ZV2" i="9"/>
  <c r="ZU2" i="9"/>
  <c r="ZT2" i="9"/>
  <c r="ZS2" i="9"/>
  <c r="ZR2" i="9"/>
  <c r="ZQ2" i="9"/>
  <c r="ZP2" i="9"/>
  <c r="ZO2" i="9"/>
  <c r="ZN2" i="9"/>
  <c r="ZM2" i="9"/>
  <c r="ZL2" i="9"/>
  <c r="ZK2" i="9"/>
  <c r="ZJ2" i="9"/>
  <c r="ZI2" i="9"/>
  <c r="ZH2" i="9"/>
  <c r="ZG2" i="9"/>
  <c r="ZG3" i="9" s="1"/>
  <c r="ZF2" i="9"/>
  <c r="ZE2" i="9"/>
  <c r="ZD2" i="9"/>
  <c r="ZC2" i="9"/>
  <c r="ZB2" i="9"/>
  <c r="ZA2" i="9"/>
  <c r="YZ2" i="9"/>
  <c r="YY2" i="9"/>
  <c r="YX2" i="9"/>
  <c r="YW2" i="9"/>
  <c r="YV2" i="9"/>
  <c r="YU2" i="9"/>
  <c r="YT2" i="9"/>
  <c r="YS2" i="9"/>
  <c r="YR2" i="9"/>
  <c r="YQ2" i="9"/>
  <c r="YQ3" i="9" s="1"/>
  <c r="YP2" i="9"/>
  <c r="YO2" i="9"/>
  <c r="YN2" i="9"/>
  <c r="YM2" i="9"/>
  <c r="YL2" i="9"/>
  <c r="YK2" i="9"/>
  <c r="YJ2" i="9"/>
  <c r="YI2" i="9"/>
  <c r="YH2" i="9"/>
  <c r="YG2" i="9"/>
  <c r="YF2" i="9"/>
  <c r="YE2" i="9"/>
  <c r="YD2" i="9"/>
  <c r="YC2" i="9"/>
  <c r="YB2" i="9"/>
  <c r="YA2" i="9"/>
  <c r="YA3" i="9" s="1"/>
  <c r="XZ2" i="9"/>
  <c r="XY2" i="9"/>
  <c r="XX2" i="9"/>
  <c r="XW2" i="9"/>
  <c r="XV2" i="9"/>
  <c r="XU2" i="9"/>
  <c r="XT2" i="9"/>
  <c r="XS2" i="9"/>
  <c r="XR2" i="9"/>
  <c r="XQ2" i="9"/>
  <c r="XP2" i="9"/>
  <c r="XO2" i="9"/>
  <c r="XN2" i="9"/>
  <c r="XM2" i="9"/>
  <c r="XL2" i="9"/>
  <c r="XK2" i="9"/>
  <c r="XK3" i="9" s="1"/>
  <c r="XJ2" i="9"/>
  <c r="XI2" i="9"/>
  <c r="XH2" i="9"/>
  <c r="XG2" i="9"/>
  <c r="XF2" i="9"/>
  <c r="XE2" i="9"/>
  <c r="XD2" i="9"/>
  <c r="XC2" i="9"/>
  <c r="XB2" i="9"/>
  <c r="XA2" i="9"/>
  <c r="WZ2" i="9"/>
  <c r="WY2" i="9"/>
  <c r="WX2" i="9"/>
  <c r="WW2" i="9"/>
  <c r="WV2" i="9"/>
  <c r="WU2" i="9"/>
  <c r="WU3" i="9" s="1"/>
  <c r="WT2" i="9"/>
  <c r="WS2" i="9"/>
  <c r="WR2" i="9"/>
  <c r="WQ2" i="9"/>
  <c r="WP2" i="9"/>
  <c r="WO2" i="9"/>
  <c r="WN2" i="9"/>
  <c r="WM2" i="9"/>
  <c r="WL2" i="9"/>
  <c r="WK2" i="9"/>
  <c r="WJ2" i="9"/>
  <c r="WI2" i="9"/>
  <c r="WH2" i="9"/>
  <c r="WG2" i="9"/>
  <c r="WF2" i="9"/>
  <c r="WE2" i="9"/>
  <c r="WE3" i="9" s="1"/>
  <c r="WD2" i="9"/>
  <c r="WC2" i="9"/>
  <c r="WB2" i="9"/>
  <c r="WA2" i="9"/>
  <c r="VZ2" i="9"/>
  <c r="VY2" i="9"/>
  <c r="VX2" i="9"/>
  <c r="VW2" i="9"/>
  <c r="VV2" i="9"/>
  <c r="VU2" i="9"/>
  <c r="VT2" i="9"/>
  <c r="VS2" i="9"/>
  <c r="VR2" i="9"/>
  <c r="VQ2" i="9"/>
  <c r="VP2" i="9"/>
  <c r="VO2" i="9"/>
  <c r="VO5" i="9" s="1"/>
  <c r="VN2" i="9"/>
  <c r="VM2" i="9"/>
  <c r="VL2" i="9"/>
  <c r="VK2" i="9"/>
  <c r="VJ2" i="9"/>
  <c r="VI2" i="9"/>
  <c r="VH2" i="9"/>
  <c r="VG2" i="9"/>
  <c r="VF2" i="9"/>
  <c r="VE2" i="9"/>
  <c r="VD2" i="9"/>
  <c r="VC2" i="9"/>
  <c r="VB2" i="9"/>
  <c r="VA2" i="9"/>
  <c r="UZ2" i="9"/>
  <c r="UY2" i="9"/>
  <c r="UY3" i="9" s="1"/>
  <c r="UX2" i="9"/>
  <c r="UW2" i="9"/>
  <c r="UV2" i="9"/>
  <c r="UU2" i="9"/>
  <c r="UT2" i="9"/>
  <c r="US2" i="9"/>
  <c r="UR2" i="9"/>
  <c r="UQ2" i="9"/>
  <c r="UP2" i="9"/>
  <c r="UO2" i="9"/>
  <c r="UN2" i="9"/>
  <c r="UM2" i="9"/>
  <c r="UL2" i="9"/>
  <c r="UK2" i="9"/>
  <c r="UJ2" i="9"/>
  <c r="UI2" i="9"/>
  <c r="UI5" i="9" s="1"/>
  <c r="UH2" i="9"/>
  <c r="UG2" i="9"/>
  <c r="UF2" i="9"/>
  <c r="UE2" i="9"/>
  <c r="UD2" i="9"/>
  <c r="UC2" i="9"/>
  <c r="UB2" i="9"/>
  <c r="UA2" i="9"/>
  <c r="TZ2" i="9"/>
  <c r="TY2" i="9"/>
  <c r="TX2" i="9"/>
  <c r="TW2" i="9"/>
  <c r="TV2" i="9"/>
  <c r="TU2" i="9"/>
  <c r="TT2" i="9"/>
  <c r="TS2" i="9"/>
  <c r="TS3" i="9" s="1"/>
  <c r="TR2" i="9"/>
  <c r="TQ2" i="9"/>
  <c r="TP2" i="9"/>
  <c r="TO2" i="9"/>
  <c r="TN2" i="9"/>
  <c r="TM2" i="9"/>
  <c r="TL2" i="9"/>
  <c r="TK2" i="9"/>
  <c r="TJ2" i="9"/>
  <c r="TI2" i="9"/>
  <c r="TH2" i="9"/>
  <c r="TG2" i="9"/>
  <c r="TF2" i="9"/>
  <c r="TE2" i="9"/>
  <c r="TD2" i="9"/>
  <c r="TC2" i="9"/>
  <c r="TC5" i="9" s="1"/>
  <c r="TB2" i="9"/>
  <c r="TA2" i="9"/>
  <c r="SZ2" i="9"/>
  <c r="SY2" i="9"/>
  <c r="SX2" i="9"/>
  <c r="SW2" i="9"/>
  <c r="SV2" i="9"/>
  <c r="SU2" i="9"/>
  <c r="ST2" i="9"/>
  <c r="SS2" i="9"/>
  <c r="SR2" i="9"/>
  <c r="SQ2" i="9"/>
  <c r="SP2" i="9"/>
  <c r="SO2" i="9"/>
  <c r="SN2" i="9"/>
  <c r="SM2" i="9"/>
  <c r="SM3" i="9" s="1"/>
  <c r="SL2" i="9"/>
  <c r="SK2" i="9"/>
  <c r="SJ2" i="9"/>
  <c r="SI2" i="9"/>
  <c r="SH2" i="9"/>
  <c r="SG2" i="9"/>
  <c r="SF2" i="9"/>
  <c r="SE2" i="9"/>
  <c r="SD2" i="9"/>
  <c r="SC2" i="9"/>
  <c r="SB2" i="9"/>
  <c r="SA2" i="9"/>
  <c r="RZ2" i="9"/>
  <c r="RY2" i="9"/>
  <c r="RX2" i="9"/>
  <c r="RW2" i="9"/>
  <c r="RW5" i="9" s="1"/>
  <c r="RV2" i="9"/>
  <c r="RU2" i="9"/>
  <c r="RT2" i="9"/>
  <c r="RS2" i="9"/>
  <c r="RR2" i="9"/>
  <c r="RQ2" i="9"/>
  <c r="RP2" i="9"/>
  <c r="RO2" i="9"/>
  <c r="RN2" i="9"/>
  <c r="RM2" i="9"/>
  <c r="RL2" i="9"/>
  <c r="RK2" i="9"/>
  <c r="RJ2" i="9"/>
  <c r="RI2" i="9"/>
  <c r="RH2" i="9"/>
  <c r="RG2" i="9"/>
  <c r="RG3" i="9" s="1"/>
  <c r="RF2" i="9"/>
  <c r="RE2" i="9"/>
  <c r="RD2" i="9"/>
  <c r="RC2" i="9"/>
  <c r="RB2" i="9"/>
  <c r="RA2" i="9"/>
  <c r="QZ2" i="9"/>
  <c r="QY2" i="9"/>
  <c r="QX2" i="9"/>
  <c r="QW2" i="9"/>
  <c r="QV2" i="9"/>
  <c r="QU2" i="9"/>
  <c r="QT2" i="9"/>
  <c r="QS2" i="9"/>
  <c r="QR2" i="9"/>
  <c r="QQ2" i="9"/>
  <c r="QQ5" i="9" s="1"/>
  <c r="QP2" i="9"/>
  <c r="QO2" i="9"/>
  <c r="QN2" i="9"/>
  <c r="QM2" i="9"/>
  <c r="QL2" i="9"/>
  <c r="QK2" i="9"/>
  <c r="QJ2" i="9"/>
  <c r="QI2" i="9"/>
  <c r="QH2" i="9"/>
  <c r="QG2" i="9"/>
  <c r="QF2" i="9"/>
  <c r="QE2" i="9"/>
  <c r="QD2" i="9"/>
  <c r="QC2" i="9"/>
  <c r="QB2" i="9"/>
  <c r="QA2" i="9"/>
  <c r="PZ2" i="9"/>
  <c r="PY2" i="9"/>
  <c r="PX2" i="9"/>
  <c r="PW2" i="9"/>
  <c r="PV2" i="9"/>
  <c r="PU2" i="9"/>
  <c r="PT2" i="9"/>
  <c r="PS2" i="9"/>
  <c r="PR2" i="9"/>
  <c r="PQ2" i="9"/>
  <c r="PP2" i="9"/>
  <c r="PO2" i="9"/>
  <c r="PN2" i="9"/>
  <c r="PM2" i="9"/>
  <c r="PL2" i="9"/>
  <c r="PK2" i="9"/>
  <c r="PJ2" i="9"/>
  <c r="PI2" i="9"/>
  <c r="PH2" i="9"/>
  <c r="PG2" i="9"/>
  <c r="PF2" i="9"/>
  <c r="PE2" i="9"/>
  <c r="PD2" i="9"/>
  <c r="PC2" i="9"/>
  <c r="PB2" i="9"/>
  <c r="PA2" i="9"/>
  <c r="OZ2" i="9"/>
  <c r="OY2" i="9"/>
  <c r="OX2" i="9"/>
  <c r="OW2" i="9"/>
  <c r="OV2" i="9"/>
  <c r="OU2" i="9"/>
  <c r="OT2" i="9"/>
  <c r="OS2" i="9"/>
  <c r="OR2" i="9"/>
  <c r="OQ2" i="9"/>
  <c r="OP2" i="9"/>
  <c r="OO2" i="9"/>
  <c r="ON2" i="9"/>
  <c r="OM2" i="9"/>
  <c r="OL2" i="9"/>
  <c r="OK2" i="9"/>
  <c r="OJ2" i="9"/>
  <c r="OI2" i="9"/>
  <c r="OH2" i="9"/>
  <c r="OG2" i="9"/>
  <c r="OF2" i="9"/>
  <c r="OE2" i="9"/>
  <c r="OD2" i="9"/>
  <c r="OC2" i="9"/>
  <c r="OB2" i="9"/>
  <c r="OA2" i="9"/>
  <c r="NZ2" i="9"/>
  <c r="NY2" i="9"/>
  <c r="NX2" i="9"/>
  <c r="NW2" i="9"/>
  <c r="NV2" i="9"/>
  <c r="NU2" i="9"/>
  <c r="NT2" i="9"/>
  <c r="NS2" i="9"/>
  <c r="NR2" i="9"/>
  <c r="NQ2" i="9"/>
  <c r="NP2" i="9"/>
  <c r="NO2" i="9"/>
  <c r="NN2" i="9"/>
  <c r="NM2" i="9"/>
  <c r="NL2" i="9"/>
  <c r="NK2" i="9"/>
  <c r="NJ2" i="9"/>
  <c r="NI2" i="9"/>
  <c r="NH2" i="9"/>
  <c r="NG2" i="9"/>
  <c r="NF2" i="9"/>
  <c r="NE2" i="9"/>
  <c r="ND2" i="9"/>
  <c r="NC2" i="9"/>
  <c r="NB2" i="9"/>
  <c r="NA2" i="9"/>
  <c r="MZ2" i="9"/>
  <c r="MY2" i="9"/>
  <c r="MX2" i="9"/>
  <c r="MW2" i="9"/>
  <c r="MV2" i="9"/>
  <c r="MU2" i="9"/>
  <c r="MT2" i="9"/>
  <c r="MS2" i="9"/>
  <c r="MR2" i="9"/>
  <c r="MQ2" i="9"/>
  <c r="MP2" i="9"/>
  <c r="MO2" i="9"/>
  <c r="MN2" i="9"/>
  <c r="MM2" i="9"/>
  <c r="ML2" i="9"/>
  <c r="MK2" i="9"/>
  <c r="MJ2" i="9"/>
  <c r="MI2" i="9"/>
  <c r="MH2" i="9"/>
  <c r="MG2" i="9"/>
  <c r="MF2" i="9"/>
  <c r="ME2" i="9"/>
  <c r="MD2" i="9"/>
  <c r="MC2" i="9"/>
  <c r="MB2" i="9"/>
  <c r="MA2" i="9"/>
  <c r="LZ2" i="9"/>
  <c r="LY2" i="9"/>
  <c r="LX2" i="9"/>
  <c r="LW2" i="9"/>
  <c r="LV2" i="9"/>
  <c r="LU2" i="9"/>
  <c r="LT2" i="9"/>
  <c r="LS2" i="9"/>
  <c r="LR2" i="9"/>
  <c r="LQ2" i="9"/>
  <c r="LP2" i="9"/>
  <c r="LO2" i="9"/>
  <c r="LN2" i="9"/>
  <c r="LM2" i="9"/>
  <c r="LL2" i="9"/>
  <c r="LK2" i="9"/>
  <c r="LJ2" i="9"/>
  <c r="LI2" i="9"/>
  <c r="LH2" i="9"/>
  <c r="LG2" i="9"/>
  <c r="LF2" i="9"/>
  <c r="LE2" i="9"/>
  <c r="LD2" i="9"/>
  <c r="LC2" i="9"/>
  <c r="LB2" i="9"/>
  <c r="LA2" i="9"/>
  <c r="KZ2" i="9"/>
  <c r="KY2" i="9"/>
  <c r="KX2" i="9"/>
  <c r="KW2" i="9"/>
  <c r="KV2" i="9"/>
  <c r="KU2" i="9"/>
  <c r="KT2" i="9"/>
  <c r="KS2" i="9"/>
  <c r="KR2" i="9"/>
  <c r="KQ2" i="9"/>
  <c r="KP2" i="9"/>
  <c r="KO2" i="9"/>
  <c r="KN2" i="9"/>
  <c r="KM2" i="9"/>
  <c r="KL2" i="9"/>
  <c r="KK2" i="9"/>
  <c r="KJ2" i="9"/>
  <c r="KI2" i="9"/>
  <c r="KH2" i="9"/>
  <c r="KG2" i="9"/>
  <c r="KF2" i="9"/>
  <c r="KE2" i="9"/>
  <c r="KD2" i="9"/>
  <c r="KC2" i="9"/>
  <c r="KB2" i="9"/>
  <c r="KA2" i="9"/>
  <c r="JZ2" i="9"/>
  <c r="JY2" i="9"/>
  <c r="JX2" i="9"/>
  <c r="JW2" i="9"/>
  <c r="JV2" i="9"/>
  <c r="JU2" i="9"/>
  <c r="JT2" i="9"/>
  <c r="JS2" i="9"/>
  <c r="JR2" i="9"/>
  <c r="JQ2" i="9"/>
  <c r="JP2" i="9"/>
  <c r="JO2" i="9"/>
  <c r="JN2" i="9"/>
  <c r="JM2" i="9"/>
  <c r="JL2" i="9"/>
  <c r="JK2" i="9"/>
  <c r="JJ2" i="9"/>
  <c r="JI2" i="9"/>
  <c r="JH2" i="9"/>
  <c r="JG2" i="9"/>
  <c r="JF2" i="9"/>
  <c r="JE2" i="9"/>
  <c r="JD2" i="9"/>
  <c r="JC2" i="9"/>
  <c r="JB2" i="9"/>
  <c r="JA2" i="9"/>
  <c r="IZ2" i="9"/>
  <c r="IY2" i="9"/>
  <c r="IX2" i="9"/>
  <c r="IW2" i="9"/>
  <c r="IV2" i="9"/>
  <c r="IU2" i="9"/>
  <c r="IT2" i="9"/>
  <c r="IS2" i="9"/>
  <c r="IR2" i="9"/>
  <c r="IQ2" i="9"/>
  <c r="IP2" i="9"/>
  <c r="IO2" i="9"/>
  <c r="IN2" i="9"/>
  <c r="IM2" i="9"/>
  <c r="IL2" i="9"/>
  <c r="IK2" i="9"/>
  <c r="IJ2" i="9"/>
  <c r="II2" i="9"/>
  <c r="IH2" i="9"/>
  <c r="IG2" i="9"/>
  <c r="IF2" i="9"/>
  <c r="IE2" i="9"/>
  <c r="ID2" i="9"/>
  <c r="IC2" i="9"/>
  <c r="IB2" i="9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X3" i="9" s="1"/>
  <c r="W2" i="9"/>
  <c r="V2" i="9"/>
  <c r="U2" i="9"/>
  <c r="T2" i="9"/>
  <c r="S2" i="9"/>
  <c r="S3" i="9" s="1"/>
  <c r="R2" i="9"/>
  <c r="Q2" i="9"/>
  <c r="P2" i="9"/>
  <c r="O2" i="9"/>
  <c r="N2" i="9"/>
  <c r="M2" i="9"/>
  <c r="L2" i="9"/>
  <c r="K2" i="9"/>
  <c r="J2" i="9"/>
  <c r="F33" i="8"/>
  <c r="D31" i="8"/>
  <c r="C30" i="8"/>
  <c r="B29" i="8"/>
  <c r="TC3" i="9" l="1"/>
  <c r="VO3" i="9"/>
  <c r="RW3" i="9"/>
  <c r="UI3" i="9"/>
  <c r="N5" i="9"/>
  <c r="N4" i="9"/>
  <c r="N3" i="9"/>
  <c r="Z5" i="9"/>
  <c r="Z4" i="9"/>
  <c r="Z3" i="9"/>
  <c r="AH5" i="9"/>
  <c r="AH3" i="9"/>
  <c r="AH4" i="9"/>
  <c r="AT5" i="9"/>
  <c r="AT4" i="9"/>
  <c r="AT3" i="9"/>
  <c r="BF5" i="9"/>
  <c r="BF4" i="9"/>
  <c r="BF3" i="9"/>
  <c r="BN5" i="9"/>
  <c r="BN3" i="9"/>
  <c r="BN4" i="9"/>
  <c r="CD5" i="9"/>
  <c r="CD4" i="9"/>
  <c r="CD3" i="9"/>
  <c r="CL5" i="9"/>
  <c r="CL4" i="9"/>
  <c r="CL3" i="9"/>
  <c r="CX3" i="9"/>
  <c r="CX4" i="9"/>
  <c r="CX5" i="9"/>
  <c r="DJ5" i="9"/>
  <c r="DJ4" i="9"/>
  <c r="DJ3" i="9"/>
  <c r="DN3" i="9"/>
  <c r="DN5" i="9"/>
  <c r="DN4" i="9"/>
  <c r="DZ5" i="9"/>
  <c r="DZ3" i="9"/>
  <c r="DZ4" i="9"/>
  <c r="EH5" i="9"/>
  <c r="EH4" i="9"/>
  <c r="EH3" i="9"/>
  <c r="ET5" i="9"/>
  <c r="ET3" i="9"/>
  <c r="ET4" i="9"/>
  <c r="FJ5" i="9"/>
  <c r="FJ3" i="9"/>
  <c r="FJ4" i="9"/>
  <c r="FR5" i="9"/>
  <c r="FR4" i="9"/>
  <c r="FR3" i="9"/>
  <c r="GD5" i="9"/>
  <c r="GD4" i="9"/>
  <c r="GD3" i="9"/>
  <c r="GL5" i="9"/>
  <c r="GL3" i="9"/>
  <c r="GL4" i="9"/>
  <c r="GX5" i="9"/>
  <c r="GX4" i="9"/>
  <c r="GX3" i="9"/>
  <c r="HJ5" i="9"/>
  <c r="HJ4" i="9"/>
  <c r="HJ3" i="9"/>
  <c r="HR5" i="9"/>
  <c r="HR3" i="9"/>
  <c r="HR4" i="9"/>
  <c r="ID5" i="9"/>
  <c r="ID4" i="9"/>
  <c r="ID3" i="9"/>
  <c r="IH5" i="9"/>
  <c r="IH4" i="9"/>
  <c r="IH3" i="9"/>
  <c r="IT5" i="9"/>
  <c r="IT4" i="9"/>
  <c r="IT3" i="9"/>
  <c r="JB5" i="9"/>
  <c r="JB3" i="9"/>
  <c r="JB4" i="9"/>
  <c r="JN5" i="9"/>
  <c r="JN4" i="9"/>
  <c r="JN3" i="9"/>
  <c r="JZ5" i="9"/>
  <c r="JZ4" i="9"/>
  <c r="JZ3" i="9"/>
  <c r="KH5" i="9"/>
  <c r="KH3" i="9"/>
  <c r="KH4" i="9"/>
  <c r="KT5" i="9"/>
  <c r="KT4" i="9"/>
  <c r="KT3" i="9"/>
  <c r="LB4" i="9"/>
  <c r="LB5" i="9"/>
  <c r="LB3" i="9"/>
  <c r="LR5" i="9"/>
  <c r="LR4" i="9"/>
  <c r="LR3" i="9"/>
  <c r="MD5" i="9"/>
  <c r="MD3" i="9"/>
  <c r="MD4" i="9"/>
  <c r="MH5" i="9"/>
  <c r="MH4" i="9"/>
  <c r="MH3" i="9"/>
  <c r="MT5" i="9"/>
  <c r="MT3" i="9"/>
  <c r="MT4" i="9"/>
  <c r="NF5" i="9"/>
  <c r="NF4" i="9"/>
  <c r="NF3" i="9"/>
  <c r="NN5" i="9"/>
  <c r="NN4" i="9"/>
  <c r="NN3" i="9"/>
  <c r="NZ5" i="9"/>
  <c r="NZ3" i="9"/>
  <c r="NZ4" i="9"/>
  <c r="OH5" i="9"/>
  <c r="OH4" i="9"/>
  <c r="OH3" i="9"/>
  <c r="OT5" i="9"/>
  <c r="OT4" i="9"/>
  <c r="OT3" i="9"/>
  <c r="PF5" i="9"/>
  <c r="PF3" i="9"/>
  <c r="PF4" i="9"/>
  <c r="PN5" i="9"/>
  <c r="PN4" i="9"/>
  <c r="PN3" i="9"/>
  <c r="PZ4" i="9"/>
  <c r="PZ3" i="9"/>
  <c r="PZ5" i="9"/>
  <c r="QL5" i="9"/>
  <c r="QL3" i="9"/>
  <c r="QL4" i="9"/>
  <c r="QX5" i="9"/>
  <c r="QX4" i="9"/>
  <c r="QX3" i="9"/>
  <c r="RF4" i="9"/>
  <c r="RF3" i="9"/>
  <c r="RF5" i="9"/>
  <c r="RN5" i="9"/>
  <c r="RN3" i="9"/>
  <c r="RN4" i="9"/>
  <c r="RZ5" i="9"/>
  <c r="RZ4" i="9"/>
  <c r="RZ3" i="9"/>
  <c r="SH5" i="9"/>
  <c r="SH3" i="9"/>
  <c r="SH4" i="9"/>
  <c r="SX5" i="9"/>
  <c r="SX3" i="9"/>
  <c r="SX4" i="9"/>
  <c r="TJ5" i="9"/>
  <c r="TJ4" i="9"/>
  <c r="TJ3" i="9"/>
  <c r="TR5" i="9"/>
  <c r="TR4" i="9"/>
  <c r="TR3" i="9"/>
  <c r="UD5" i="9"/>
  <c r="UD3" i="9"/>
  <c r="UD4" i="9"/>
  <c r="UP5" i="9"/>
  <c r="UP4" i="9"/>
  <c r="UP3" i="9"/>
  <c r="UX4" i="9"/>
  <c r="UX5" i="9"/>
  <c r="UX3" i="9"/>
  <c r="VJ5" i="9"/>
  <c r="VJ3" i="9"/>
  <c r="VJ4" i="9"/>
  <c r="VR5" i="9"/>
  <c r="VR4" i="9"/>
  <c r="VR3" i="9"/>
  <c r="WD5" i="9"/>
  <c r="WD4" i="9"/>
  <c r="WD3" i="9"/>
  <c r="WP5" i="9"/>
  <c r="WP3" i="9"/>
  <c r="WP4" i="9"/>
  <c r="WX5" i="9"/>
  <c r="WX3" i="9"/>
  <c r="WX4" i="9"/>
  <c r="XJ5" i="9"/>
  <c r="XJ4" i="9"/>
  <c r="XJ3" i="9"/>
  <c r="XV5" i="9"/>
  <c r="XV3" i="9"/>
  <c r="XV4" i="9"/>
  <c r="YD5" i="9"/>
  <c r="YD3" i="9"/>
  <c r="YD4" i="9"/>
  <c r="YP5" i="9"/>
  <c r="YP4" i="9"/>
  <c r="YP3" i="9"/>
  <c r="YX5" i="9"/>
  <c r="YX4" i="9"/>
  <c r="YX3" i="9"/>
  <c r="ZJ5" i="9"/>
  <c r="ZJ3" i="9"/>
  <c r="ZJ4" i="9"/>
  <c r="ZR5" i="9"/>
  <c r="ZR4" i="9"/>
  <c r="ZR3" i="9"/>
  <c r="AAD5" i="9"/>
  <c r="AAD4" i="9"/>
  <c r="AAD3" i="9"/>
  <c r="AAP5" i="9"/>
  <c r="AAP3" i="9"/>
  <c r="AAP4" i="9"/>
  <c r="AAX5" i="9"/>
  <c r="AAX4" i="9"/>
  <c r="AAX3" i="9"/>
  <c r="ABJ5" i="9"/>
  <c r="ABJ4" i="9"/>
  <c r="ABJ3" i="9"/>
  <c r="ABR5" i="9"/>
  <c r="ABR4" i="9"/>
  <c r="ABR3" i="9"/>
  <c r="ACD5" i="9"/>
  <c r="ACD4" i="9"/>
  <c r="ACD3" i="9"/>
  <c r="ACP5" i="9"/>
  <c r="ACP4" i="9"/>
  <c r="ACP3" i="9"/>
  <c r="ACX5" i="9"/>
  <c r="ACX4" i="9"/>
  <c r="ACX3" i="9"/>
  <c r="ADJ5" i="9"/>
  <c r="ADJ4" i="9"/>
  <c r="ADJ3" i="9"/>
  <c r="ADR5" i="9"/>
  <c r="ADR3" i="9"/>
  <c r="ADR4" i="9"/>
  <c r="AED5" i="9"/>
  <c r="AED4" i="9"/>
  <c r="AED3" i="9"/>
  <c r="AET5" i="9"/>
  <c r="AET4" i="9"/>
  <c r="AET3" i="9"/>
  <c r="M5" i="9"/>
  <c r="M4" i="9"/>
  <c r="Q5" i="9"/>
  <c r="Q4" i="9"/>
  <c r="Q3" i="9"/>
  <c r="U5" i="9"/>
  <c r="U4" i="9"/>
  <c r="U3" i="9"/>
  <c r="Y5" i="9"/>
  <c r="Y4" i="9"/>
  <c r="Y3" i="9"/>
  <c r="AC5" i="9"/>
  <c r="AC4" i="9"/>
  <c r="AG5" i="9"/>
  <c r="AG3" i="9"/>
  <c r="AG4" i="9"/>
  <c r="AK5" i="9"/>
  <c r="AK4" i="9"/>
  <c r="AK3" i="9"/>
  <c r="AO5" i="9"/>
  <c r="AO4" i="9"/>
  <c r="AO3" i="9"/>
  <c r="AS5" i="9"/>
  <c r="AS4" i="9"/>
  <c r="AS3" i="9"/>
  <c r="AW5" i="9"/>
  <c r="AW4" i="9"/>
  <c r="AW3" i="9"/>
  <c r="BA5" i="9"/>
  <c r="BA4" i="9"/>
  <c r="BA3" i="9"/>
  <c r="BE5" i="9"/>
  <c r="BE4" i="9"/>
  <c r="BE3" i="9"/>
  <c r="BI5" i="9"/>
  <c r="BI4" i="9"/>
  <c r="BI3" i="9"/>
  <c r="BM5" i="9"/>
  <c r="BM3" i="9"/>
  <c r="BM4" i="9"/>
  <c r="BQ5" i="9"/>
  <c r="BQ4" i="9"/>
  <c r="BQ3" i="9"/>
  <c r="BU5" i="9"/>
  <c r="BU4" i="9"/>
  <c r="BU3" i="9"/>
  <c r="BY5" i="9"/>
  <c r="BY4" i="9"/>
  <c r="BY3" i="9"/>
  <c r="CC5" i="9"/>
  <c r="CC4" i="9"/>
  <c r="CC3" i="9"/>
  <c r="CG5" i="9"/>
  <c r="CG4" i="9"/>
  <c r="CG3" i="9"/>
  <c r="CK5" i="9"/>
  <c r="CK4" i="9"/>
  <c r="CK3" i="9"/>
  <c r="CO5" i="9"/>
  <c r="CO4" i="9"/>
  <c r="CO3" i="9"/>
  <c r="CS5" i="9"/>
  <c r="CS4" i="9"/>
  <c r="CS3" i="9"/>
  <c r="CW5" i="9"/>
  <c r="CW4" i="9"/>
  <c r="CW3" i="9"/>
  <c r="DA5" i="9"/>
  <c r="DA4" i="9"/>
  <c r="DA3" i="9"/>
  <c r="DE5" i="9"/>
  <c r="DE4" i="9"/>
  <c r="DE3" i="9"/>
  <c r="DI5" i="9"/>
  <c r="DI4" i="9"/>
  <c r="DI3" i="9"/>
  <c r="DM5" i="9"/>
  <c r="DM4" i="9"/>
  <c r="DM3" i="9"/>
  <c r="DQ5" i="9"/>
  <c r="DQ4" i="9"/>
  <c r="DQ3" i="9"/>
  <c r="DU5" i="9"/>
  <c r="DU4" i="9"/>
  <c r="DU3" i="9"/>
  <c r="DY5" i="9"/>
  <c r="DY3" i="9"/>
  <c r="DY4" i="9"/>
  <c r="EC5" i="9"/>
  <c r="EC4" i="9"/>
  <c r="EC3" i="9"/>
  <c r="EG5" i="9"/>
  <c r="EG4" i="9"/>
  <c r="EG3" i="9"/>
  <c r="EK5" i="9"/>
  <c r="EK4" i="9"/>
  <c r="EK3" i="9"/>
  <c r="EO5" i="9"/>
  <c r="EO4" i="9"/>
  <c r="EO3" i="9"/>
  <c r="ES5" i="9"/>
  <c r="ES4" i="9"/>
  <c r="ES3" i="9"/>
  <c r="EW5" i="9"/>
  <c r="EW4" i="9"/>
  <c r="EW3" i="9"/>
  <c r="FA5" i="9"/>
  <c r="FA4" i="9"/>
  <c r="FA3" i="9"/>
  <c r="FE5" i="9"/>
  <c r="FE3" i="9"/>
  <c r="FE4" i="9"/>
  <c r="FI5" i="9"/>
  <c r="FI4" i="9"/>
  <c r="FI3" i="9"/>
  <c r="FM5" i="9"/>
  <c r="FM4" i="9"/>
  <c r="FM3" i="9"/>
  <c r="FQ5" i="9"/>
  <c r="FQ3" i="9"/>
  <c r="FQ4" i="9"/>
  <c r="FU5" i="9"/>
  <c r="FU4" i="9"/>
  <c r="FU3" i="9"/>
  <c r="FY5" i="9"/>
  <c r="FY4" i="9"/>
  <c r="FY3" i="9"/>
  <c r="GC5" i="9"/>
  <c r="GC4" i="9"/>
  <c r="GC3" i="9"/>
  <c r="GG5" i="9"/>
  <c r="GG4" i="9"/>
  <c r="GG3" i="9"/>
  <c r="GK5" i="9"/>
  <c r="GK3" i="9"/>
  <c r="GK4" i="9"/>
  <c r="GO5" i="9"/>
  <c r="GO4" i="9"/>
  <c r="GO3" i="9"/>
  <c r="GS5" i="9"/>
  <c r="GS4" i="9"/>
  <c r="GS3" i="9"/>
  <c r="GW5" i="9"/>
  <c r="GW3" i="9"/>
  <c r="GW4" i="9"/>
  <c r="HA5" i="9"/>
  <c r="HA4" i="9"/>
  <c r="HA3" i="9"/>
  <c r="HE5" i="9"/>
  <c r="HE4" i="9"/>
  <c r="HE3" i="9"/>
  <c r="HI5" i="9"/>
  <c r="HI4" i="9"/>
  <c r="HI3" i="9"/>
  <c r="HM5" i="9"/>
  <c r="HM4" i="9"/>
  <c r="HM3" i="9"/>
  <c r="HQ5" i="9"/>
  <c r="HQ3" i="9"/>
  <c r="HQ4" i="9"/>
  <c r="HU5" i="9"/>
  <c r="HU4" i="9"/>
  <c r="HU3" i="9"/>
  <c r="HY5" i="9"/>
  <c r="HY4" i="9"/>
  <c r="HY3" i="9"/>
  <c r="IC5" i="9"/>
  <c r="IC3" i="9"/>
  <c r="IC4" i="9"/>
  <c r="IG5" i="9"/>
  <c r="IG4" i="9"/>
  <c r="IG3" i="9"/>
  <c r="IK5" i="9"/>
  <c r="IK4" i="9"/>
  <c r="IK3" i="9"/>
  <c r="IO5" i="9"/>
  <c r="IO4" i="9"/>
  <c r="IO3" i="9"/>
  <c r="IS5" i="9"/>
  <c r="IS4" i="9"/>
  <c r="IS3" i="9"/>
  <c r="IW5" i="9"/>
  <c r="IW3" i="9"/>
  <c r="IW4" i="9"/>
  <c r="JA5" i="9"/>
  <c r="JA4" i="9"/>
  <c r="JA3" i="9"/>
  <c r="JE5" i="9"/>
  <c r="JE4" i="9"/>
  <c r="JE3" i="9"/>
  <c r="JI5" i="9"/>
  <c r="JI3" i="9"/>
  <c r="JI4" i="9"/>
  <c r="JM5" i="9"/>
  <c r="JM4" i="9"/>
  <c r="JM3" i="9"/>
  <c r="JQ5" i="9"/>
  <c r="JQ4" i="9"/>
  <c r="JQ3" i="9"/>
  <c r="JU5" i="9"/>
  <c r="JU4" i="9"/>
  <c r="JU3" i="9"/>
  <c r="JY5" i="9"/>
  <c r="JY4" i="9"/>
  <c r="JY3" i="9"/>
  <c r="KC5" i="9"/>
  <c r="KC3" i="9"/>
  <c r="KC4" i="9"/>
  <c r="KG5" i="9"/>
  <c r="KG4" i="9"/>
  <c r="KG3" i="9"/>
  <c r="KK5" i="9"/>
  <c r="KK4" i="9"/>
  <c r="KK3" i="9"/>
  <c r="KO5" i="9"/>
  <c r="KO3" i="9"/>
  <c r="KO4" i="9"/>
  <c r="KS5" i="9"/>
  <c r="KS4" i="9"/>
  <c r="KS3" i="9"/>
  <c r="KW5" i="9"/>
  <c r="KW4" i="9"/>
  <c r="KW3" i="9"/>
  <c r="LA5" i="9"/>
  <c r="LA4" i="9"/>
  <c r="LA3" i="9"/>
  <c r="LE5" i="9"/>
  <c r="LE4" i="9"/>
  <c r="LE3" i="9"/>
  <c r="LI5" i="9"/>
  <c r="LI3" i="9"/>
  <c r="LI4" i="9"/>
  <c r="LM5" i="9"/>
  <c r="LM4" i="9"/>
  <c r="LM3" i="9"/>
  <c r="LQ5" i="9"/>
  <c r="LQ4" i="9"/>
  <c r="LQ3" i="9"/>
  <c r="LU5" i="9"/>
  <c r="LU3" i="9"/>
  <c r="LU4" i="9"/>
  <c r="LY5" i="9"/>
  <c r="LY4" i="9"/>
  <c r="LY3" i="9"/>
  <c r="MC5" i="9"/>
  <c r="MC4" i="9"/>
  <c r="MC3" i="9"/>
  <c r="MG5" i="9"/>
  <c r="MG4" i="9"/>
  <c r="MG3" i="9"/>
  <c r="MK5" i="9"/>
  <c r="MK4" i="9"/>
  <c r="MK3" i="9"/>
  <c r="MO5" i="9"/>
  <c r="MO3" i="9"/>
  <c r="MO4" i="9"/>
  <c r="MS5" i="9"/>
  <c r="MS4" i="9"/>
  <c r="MS3" i="9"/>
  <c r="MW5" i="9"/>
  <c r="MW4" i="9"/>
  <c r="MW3" i="9"/>
  <c r="NA5" i="9"/>
  <c r="NA3" i="9"/>
  <c r="NA4" i="9"/>
  <c r="NE5" i="9"/>
  <c r="NE4" i="9"/>
  <c r="NE3" i="9"/>
  <c r="NI5" i="9"/>
  <c r="NI4" i="9"/>
  <c r="NI3" i="9"/>
  <c r="NM5" i="9"/>
  <c r="NM4" i="9"/>
  <c r="NM3" i="9"/>
  <c r="NQ5" i="9"/>
  <c r="NQ4" i="9"/>
  <c r="NQ3" i="9"/>
  <c r="NU5" i="9"/>
  <c r="NU3" i="9"/>
  <c r="NU4" i="9"/>
  <c r="NY5" i="9"/>
  <c r="NY4" i="9"/>
  <c r="NY3" i="9"/>
  <c r="OC5" i="9"/>
  <c r="OC4" i="9"/>
  <c r="OC3" i="9"/>
  <c r="OG5" i="9"/>
  <c r="OG3" i="9"/>
  <c r="OG4" i="9"/>
  <c r="OK5" i="9"/>
  <c r="OK4" i="9"/>
  <c r="OK3" i="9"/>
  <c r="OO5" i="9"/>
  <c r="OO4" i="9"/>
  <c r="OO3" i="9"/>
  <c r="OS5" i="9"/>
  <c r="OS4" i="9"/>
  <c r="OS3" i="9"/>
  <c r="OW5" i="9"/>
  <c r="OW4" i="9"/>
  <c r="OW3" i="9"/>
  <c r="PA5" i="9"/>
  <c r="PA3" i="9"/>
  <c r="PA4" i="9"/>
  <c r="PE5" i="9"/>
  <c r="PE4" i="9"/>
  <c r="PE3" i="9"/>
  <c r="PI5" i="9"/>
  <c r="PI4" i="9"/>
  <c r="PI3" i="9"/>
  <c r="PM5" i="9"/>
  <c r="PM3" i="9"/>
  <c r="PM4" i="9"/>
  <c r="PQ5" i="9"/>
  <c r="PQ4" i="9"/>
  <c r="PQ3" i="9"/>
  <c r="PU5" i="9"/>
  <c r="PU4" i="9"/>
  <c r="PU3" i="9"/>
  <c r="PY5" i="9"/>
  <c r="PY4" i="9"/>
  <c r="PY3" i="9"/>
  <c r="QC5" i="9"/>
  <c r="QC4" i="9"/>
  <c r="QC3" i="9"/>
  <c r="QG5" i="9"/>
  <c r="QG3" i="9"/>
  <c r="QG4" i="9"/>
  <c r="QK5" i="9"/>
  <c r="QK4" i="9"/>
  <c r="QK3" i="9"/>
  <c r="QO5" i="9"/>
  <c r="QO4" i="9"/>
  <c r="QO3" i="9"/>
  <c r="QS5" i="9"/>
  <c r="QS3" i="9"/>
  <c r="QS4" i="9"/>
  <c r="QW5" i="9"/>
  <c r="QW4" i="9"/>
  <c r="QW3" i="9"/>
  <c r="RA5" i="9"/>
  <c r="RA4" i="9"/>
  <c r="RA3" i="9"/>
  <c r="RE5" i="9"/>
  <c r="RE4" i="9"/>
  <c r="RE3" i="9"/>
  <c r="RI5" i="9"/>
  <c r="RI4" i="9"/>
  <c r="RI3" i="9"/>
  <c r="RM5" i="9"/>
  <c r="RM3" i="9"/>
  <c r="RM4" i="9"/>
  <c r="RQ5" i="9"/>
  <c r="RQ4" i="9"/>
  <c r="RQ3" i="9"/>
  <c r="RU5" i="9"/>
  <c r="RU4" i="9"/>
  <c r="RU3" i="9"/>
  <c r="RY5" i="9"/>
  <c r="RY3" i="9"/>
  <c r="RY4" i="9"/>
  <c r="SC5" i="9"/>
  <c r="SC4" i="9"/>
  <c r="SC3" i="9"/>
  <c r="SG5" i="9"/>
  <c r="SG4" i="9"/>
  <c r="SG3" i="9"/>
  <c r="SK5" i="9"/>
  <c r="SK4" i="9"/>
  <c r="SK3" i="9"/>
  <c r="SO5" i="9"/>
  <c r="SO4" i="9"/>
  <c r="SO3" i="9"/>
  <c r="SS5" i="9"/>
  <c r="SS3" i="9"/>
  <c r="SS4" i="9"/>
  <c r="SW5" i="9"/>
  <c r="SW4" i="9"/>
  <c r="SW3" i="9"/>
  <c r="TA5" i="9"/>
  <c r="TA4" i="9"/>
  <c r="TA3" i="9"/>
  <c r="TE5" i="9"/>
  <c r="TE3" i="9"/>
  <c r="TE4" i="9"/>
  <c r="TI5" i="9"/>
  <c r="TI4" i="9"/>
  <c r="TI3" i="9"/>
  <c r="TM5" i="9"/>
  <c r="TM4" i="9"/>
  <c r="TM3" i="9"/>
  <c r="TQ5" i="9"/>
  <c r="TQ4" i="9"/>
  <c r="TQ3" i="9"/>
  <c r="TU5" i="9"/>
  <c r="TU4" i="9"/>
  <c r="TU3" i="9"/>
  <c r="TY5" i="9"/>
  <c r="TY3" i="9"/>
  <c r="TY4" i="9"/>
  <c r="UC5" i="9"/>
  <c r="UC4" i="9"/>
  <c r="UC3" i="9"/>
  <c r="UG5" i="9"/>
  <c r="UG4" i="9"/>
  <c r="UG3" i="9"/>
  <c r="UK5" i="9"/>
  <c r="UK3" i="9"/>
  <c r="UK4" i="9"/>
  <c r="UO5" i="9"/>
  <c r="UO4" i="9"/>
  <c r="UO3" i="9"/>
  <c r="US5" i="9"/>
  <c r="US4" i="9"/>
  <c r="US3" i="9"/>
  <c r="UW5" i="9"/>
  <c r="UW4" i="9"/>
  <c r="UW3" i="9"/>
  <c r="VA5" i="9"/>
  <c r="VA4" i="9"/>
  <c r="VA3" i="9"/>
  <c r="VE5" i="9"/>
  <c r="VE3" i="9"/>
  <c r="VE4" i="9"/>
  <c r="VI5" i="9"/>
  <c r="VI4" i="9"/>
  <c r="VI3" i="9"/>
  <c r="VM5" i="9"/>
  <c r="VM4" i="9"/>
  <c r="VM3" i="9"/>
  <c r="VQ5" i="9"/>
  <c r="VQ3" i="9"/>
  <c r="VQ4" i="9"/>
  <c r="VU5" i="9"/>
  <c r="VU4" i="9"/>
  <c r="VU3" i="9"/>
  <c r="VY5" i="9"/>
  <c r="VY4" i="9"/>
  <c r="VY3" i="9"/>
  <c r="WC5" i="9"/>
  <c r="WC4" i="9"/>
  <c r="WC3" i="9"/>
  <c r="WG5" i="9"/>
  <c r="WG4" i="9"/>
  <c r="WG3" i="9"/>
  <c r="WK5" i="9"/>
  <c r="WK3" i="9"/>
  <c r="WK4" i="9"/>
  <c r="WO5" i="9"/>
  <c r="WO4" i="9"/>
  <c r="WO3" i="9"/>
  <c r="WS5" i="9"/>
  <c r="WS4" i="9"/>
  <c r="WS3" i="9"/>
  <c r="WW5" i="9"/>
  <c r="WW4" i="9"/>
  <c r="WW3" i="9"/>
  <c r="XA5" i="9"/>
  <c r="XA4" i="9"/>
  <c r="XA3" i="9"/>
  <c r="XE5" i="9"/>
  <c r="XE4" i="9"/>
  <c r="XE3" i="9"/>
  <c r="XI5" i="9"/>
  <c r="XI4" i="9"/>
  <c r="XI3" i="9"/>
  <c r="XM5" i="9"/>
  <c r="XM4" i="9"/>
  <c r="XM3" i="9"/>
  <c r="XQ5" i="9"/>
  <c r="XQ4" i="9"/>
  <c r="XQ3" i="9"/>
  <c r="XU5" i="9"/>
  <c r="XU4" i="9"/>
  <c r="XU3" i="9"/>
  <c r="XY5" i="9"/>
  <c r="XY4" i="9"/>
  <c r="XY3" i="9"/>
  <c r="YC5" i="9"/>
  <c r="YC4" i="9"/>
  <c r="YC3" i="9"/>
  <c r="YG5" i="9"/>
  <c r="YG4" i="9"/>
  <c r="YG3" i="9"/>
  <c r="YK5" i="9"/>
  <c r="YK4" i="9"/>
  <c r="YK3" i="9"/>
  <c r="YO5" i="9"/>
  <c r="YO4" i="9"/>
  <c r="YO3" i="9"/>
  <c r="YS5" i="9"/>
  <c r="YS4" i="9"/>
  <c r="YS3" i="9"/>
  <c r="YW5" i="9"/>
  <c r="YW4" i="9"/>
  <c r="YW3" i="9"/>
  <c r="ZA5" i="9"/>
  <c r="ZA4" i="9"/>
  <c r="ZA3" i="9"/>
  <c r="ZE5" i="9"/>
  <c r="ZE4" i="9"/>
  <c r="ZE3" i="9"/>
  <c r="ZI5" i="9"/>
  <c r="ZI4" i="9"/>
  <c r="ZI3" i="9"/>
  <c r="ZM5" i="9"/>
  <c r="ZM4" i="9"/>
  <c r="ZM3" i="9"/>
  <c r="ZQ5" i="9"/>
  <c r="ZQ4" i="9"/>
  <c r="ZQ3" i="9"/>
  <c r="ZU5" i="9"/>
  <c r="ZU4" i="9"/>
  <c r="ZU3" i="9"/>
  <c r="ZY5" i="9"/>
  <c r="ZY4" i="9"/>
  <c r="ZY3" i="9"/>
  <c r="AAC5" i="9"/>
  <c r="AAC4" i="9"/>
  <c r="AAC3" i="9"/>
  <c r="AAG5" i="9"/>
  <c r="AAG4" i="9"/>
  <c r="AAG3" i="9"/>
  <c r="AAK5" i="9"/>
  <c r="AAK4" i="9"/>
  <c r="AAK3" i="9"/>
  <c r="AAO5" i="9"/>
  <c r="AAO4" i="9"/>
  <c r="AAO3" i="9"/>
  <c r="AAS5" i="9"/>
  <c r="AAS4" i="9"/>
  <c r="AAS3" i="9"/>
  <c r="AAW5" i="9"/>
  <c r="AAW4" i="9"/>
  <c r="AAW3" i="9"/>
  <c r="ABA5" i="9"/>
  <c r="ABA4" i="9"/>
  <c r="ABA3" i="9"/>
  <c r="ABE5" i="9"/>
  <c r="ABE4" i="9"/>
  <c r="ABE3" i="9"/>
  <c r="ABI5" i="9"/>
  <c r="ABI4" i="9"/>
  <c r="ABI3" i="9"/>
  <c r="ABM5" i="9"/>
  <c r="ABM4" i="9"/>
  <c r="ABM3" i="9"/>
  <c r="ABQ5" i="9"/>
  <c r="ABQ4" i="9"/>
  <c r="ABQ3" i="9"/>
  <c r="ABU5" i="9"/>
  <c r="ABU4" i="9"/>
  <c r="ABU3" i="9"/>
  <c r="ABY5" i="9"/>
  <c r="ABY4" i="9"/>
  <c r="ABY3" i="9"/>
  <c r="ACC5" i="9"/>
  <c r="ACC4" i="9"/>
  <c r="ACC3" i="9"/>
  <c r="ACG5" i="9"/>
  <c r="ACG4" i="9"/>
  <c r="ACG3" i="9"/>
  <c r="ACK5" i="9"/>
  <c r="ACK4" i="9"/>
  <c r="ACK3" i="9"/>
  <c r="ACO5" i="9"/>
  <c r="ACO4" i="9"/>
  <c r="ACO3" i="9"/>
  <c r="ACS5" i="9"/>
  <c r="ACS4" i="9"/>
  <c r="ACS3" i="9"/>
  <c r="ACW5" i="9"/>
  <c r="ACW4" i="9"/>
  <c r="ACW3" i="9"/>
  <c r="ADA5" i="9"/>
  <c r="ADA4" i="9"/>
  <c r="ADA3" i="9"/>
  <c r="ADE5" i="9"/>
  <c r="ADE4" i="9"/>
  <c r="ADE3" i="9"/>
  <c r="ADI5" i="9"/>
  <c r="ADI4" i="9"/>
  <c r="ADI3" i="9"/>
  <c r="ADM5" i="9"/>
  <c r="ADM4" i="9"/>
  <c r="ADM3" i="9"/>
  <c r="ADQ5" i="9"/>
  <c r="ADQ4" i="9"/>
  <c r="ADQ3" i="9"/>
  <c r="ADU5" i="9"/>
  <c r="ADU4" i="9"/>
  <c r="ADU3" i="9"/>
  <c r="ADY5" i="9"/>
  <c r="ADY4" i="9"/>
  <c r="ADY3" i="9"/>
  <c r="AEC5" i="9"/>
  <c r="AEC4" i="9"/>
  <c r="AEC3" i="9"/>
  <c r="AEG5" i="9"/>
  <c r="AEG4" i="9"/>
  <c r="AEG3" i="9"/>
  <c r="AEK5" i="9"/>
  <c r="AEK4" i="9"/>
  <c r="AEK3" i="9"/>
  <c r="AEO5" i="9"/>
  <c r="AEO4" i="9"/>
  <c r="AEO3" i="9"/>
  <c r="AES5" i="9"/>
  <c r="AES4" i="9"/>
  <c r="AES3" i="9"/>
  <c r="AEW5" i="9"/>
  <c r="AEW4" i="9"/>
  <c r="AEW3" i="9"/>
  <c r="AFA5" i="9"/>
  <c r="AFA4" i="9"/>
  <c r="AFA3" i="9"/>
  <c r="AFE5" i="9"/>
  <c r="AFE4" i="9"/>
  <c r="AFE3" i="9"/>
  <c r="AFI5" i="9"/>
  <c r="AFI4" i="9"/>
  <c r="AFI3" i="9"/>
  <c r="AFM5" i="9"/>
  <c r="AFM4" i="9"/>
  <c r="AFM3" i="9"/>
  <c r="AFQ5" i="9"/>
  <c r="AFQ4" i="9"/>
  <c r="AFQ3" i="9"/>
  <c r="AFU5" i="9"/>
  <c r="AFU4" i="9"/>
  <c r="AFU3" i="9"/>
  <c r="AFY5" i="9"/>
  <c r="AFY4" i="9"/>
  <c r="AFY3" i="9"/>
  <c r="AGC5" i="9"/>
  <c r="AGC4" i="9"/>
  <c r="AGC3" i="9"/>
  <c r="AGG5" i="9"/>
  <c r="AGG4" i="9"/>
  <c r="AGG3" i="9"/>
  <c r="AGK5" i="9"/>
  <c r="AGK4" i="9"/>
  <c r="AGK3" i="9"/>
  <c r="AGO5" i="9"/>
  <c r="AGO4" i="9"/>
  <c r="AGO3" i="9"/>
  <c r="AGS5" i="9"/>
  <c r="AGS4" i="9"/>
  <c r="AGS3" i="9"/>
  <c r="AGW5" i="9"/>
  <c r="AGW4" i="9"/>
  <c r="AGW3" i="9"/>
  <c r="AHA5" i="9"/>
  <c r="AHA4" i="9"/>
  <c r="AHA3" i="9"/>
  <c r="AHE5" i="9"/>
  <c r="AHE4" i="9"/>
  <c r="AHE3" i="9"/>
  <c r="AHI5" i="9"/>
  <c r="AHI4" i="9"/>
  <c r="AHI3" i="9"/>
  <c r="AHM5" i="9"/>
  <c r="AHM4" i="9"/>
  <c r="AHM3" i="9"/>
  <c r="AHQ5" i="9"/>
  <c r="AHQ4" i="9"/>
  <c r="AHQ3" i="9"/>
  <c r="AHU5" i="9"/>
  <c r="AHU4" i="9"/>
  <c r="AHU3" i="9"/>
  <c r="AHY5" i="9"/>
  <c r="AHY4" i="9"/>
  <c r="AHY3" i="9"/>
  <c r="AIC5" i="9"/>
  <c r="AIC4" i="9"/>
  <c r="AIC3" i="9"/>
  <c r="AIG5" i="9"/>
  <c r="AIG4" i="9"/>
  <c r="AIG3" i="9"/>
  <c r="AIK5" i="9"/>
  <c r="AIK4" i="9"/>
  <c r="AIK3" i="9"/>
  <c r="AIO5" i="9"/>
  <c r="AIO4" i="9"/>
  <c r="AIO3" i="9"/>
  <c r="AIS5" i="9"/>
  <c r="AIS4" i="9"/>
  <c r="AIS3" i="9"/>
  <c r="AIW5" i="9"/>
  <c r="AIW4" i="9"/>
  <c r="AIW3" i="9"/>
  <c r="AJA5" i="9"/>
  <c r="AJA4" i="9"/>
  <c r="AJA3" i="9"/>
  <c r="AJE5" i="9"/>
  <c r="AJE4" i="9"/>
  <c r="AJE3" i="9"/>
  <c r="AJI5" i="9"/>
  <c r="AJI4" i="9"/>
  <c r="AJI3" i="9"/>
  <c r="AJM5" i="9"/>
  <c r="AJM4" i="9"/>
  <c r="AJM3" i="9"/>
  <c r="AJQ5" i="9"/>
  <c r="AJQ4" i="9"/>
  <c r="AJQ3" i="9"/>
  <c r="AJU5" i="9"/>
  <c r="AJU4" i="9"/>
  <c r="AJU3" i="9"/>
  <c r="AJY5" i="9"/>
  <c r="AJY4" i="9"/>
  <c r="AJY3" i="9"/>
  <c r="AKC5" i="9"/>
  <c r="AKC4" i="9"/>
  <c r="AKC3" i="9"/>
  <c r="AKG5" i="9"/>
  <c r="AKG4" i="9"/>
  <c r="AKG3" i="9"/>
  <c r="AKK5" i="9"/>
  <c r="AKK4" i="9"/>
  <c r="AKK3" i="9"/>
  <c r="AKO5" i="9"/>
  <c r="AKO4" i="9"/>
  <c r="AKO3" i="9"/>
  <c r="AKS5" i="9"/>
  <c r="AKS4" i="9"/>
  <c r="AKS3" i="9"/>
  <c r="AKW5" i="9"/>
  <c r="AKW4" i="9"/>
  <c r="AKW3" i="9"/>
  <c r="ALA5" i="9"/>
  <c r="ALA4" i="9"/>
  <c r="ALA3" i="9"/>
  <c r="ALE5" i="9"/>
  <c r="ALE4" i="9"/>
  <c r="ALE3" i="9"/>
  <c r="ALI5" i="9"/>
  <c r="ALI4" i="9"/>
  <c r="ALI3" i="9"/>
  <c r="ALM5" i="9"/>
  <c r="ALM4" i="9"/>
  <c r="ALM3" i="9"/>
  <c r="ALQ5" i="9"/>
  <c r="ALQ4" i="9"/>
  <c r="ALQ3" i="9"/>
  <c r="ALU5" i="9"/>
  <c r="ALU4" i="9"/>
  <c r="ALU3" i="9"/>
  <c r="ALY5" i="9"/>
  <c r="ALY4" i="9"/>
  <c r="ALY3" i="9"/>
  <c r="AMC5" i="9"/>
  <c r="AMC4" i="9"/>
  <c r="AMC3" i="9"/>
  <c r="AMG5" i="9"/>
  <c r="AMG4" i="9"/>
  <c r="AMG3" i="9"/>
  <c r="AMK5" i="9"/>
  <c r="AMK4" i="9"/>
  <c r="AMK3" i="9"/>
  <c r="AMO5" i="9"/>
  <c r="AMO4" i="9"/>
  <c r="AMO3" i="9"/>
  <c r="AMS5" i="9"/>
  <c r="AMS4" i="9"/>
  <c r="AMS3" i="9"/>
  <c r="AMW5" i="9"/>
  <c r="AMW4" i="9"/>
  <c r="AMW3" i="9"/>
  <c r="ANA5" i="9"/>
  <c r="ANA4" i="9"/>
  <c r="ANA3" i="9"/>
  <c r="ANE5" i="9"/>
  <c r="ANE4" i="9"/>
  <c r="ANE3" i="9"/>
  <c r="ANI5" i="9"/>
  <c r="ANI4" i="9"/>
  <c r="ANI3" i="9"/>
  <c r="ANM5" i="9"/>
  <c r="ANM4" i="9"/>
  <c r="ANM3" i="9"/>
  <c r="ANQ5" i="9"/>
  <c r="ANQ4" i="9"/>
  <c r="ANQ3" i="9"/>
  <c r="ANU5" i="9"/>
  <c r="ANU4" i="9"/>
  <c r="ANU3" i="9"/>
  <c r="ANY5" i="9"/>
  <c r="ANY4" i="9"/>
  <c r="ANY3" i="9"/>
  <c r="AOC5" i="9"/>
  <c r="AOC4" i="9"/>
  <c r="AOC3" i="9"/>
  <c r="AOG5" i="9"/>
  <c r="AOG4" i="9"/>
  <c r="AOG3" i="9"/>
  <c r="AOK5" i="9"/>
  <c r="AOK4" i="9"/>
  <c r="AOK3" i="9"/>
  <c r="AOO5" i="9"/>
  <c r="AOO4" i="9"/>
  <c r="AOO3" i="9"/>
  <c r="AOS5" i="9"/>
  <c r="AOS4" i="9"/>
  <c r="AOS3" i="9"/>
  <c r="AOW5" i="9"/>
  <c r="AOW4" i="9"/>
  <c r="AOW3" i="9"/>
  <c r="APA5" i="9"/>
  <c r="APA4" i="9"/>
  <c r="APA3" i="9"/>
  <c r="APE5" i="9"/>
  <c r="APE4" i="9"/>
  <c r="APE3" i="9"/>
  <c r="API5" i="9"/>
  <c r="API4" i="9"/>
  <c r="API3" i="9"/>
  <c r="APM5" i="9"/>
  <c r="APM4" i="9"/>
  <c r="APM3" i="9"/>
  <c r="APQ5" i="9"/>
  <c r="APQ4" i="9"/>
  <c r="APQ3" i="9"/>
  <c r="APU5" i="9"/>
  <c r="APU4" i="9"/>
  <c r="APU3" i="9"/>
  <c r="APY5" i="9"/>
  <c r="APY4" i="9"/>
  <c r="APY3" i="9"/>
  <c r="AQC5" i="9"/>
  <c r="AQC4" i="9"/>
  <c r="AQC3" i="9"/>
  <c r="AQG5" i="9"/>
  <c r="AQG4" i="9"/>
  <c r="AQG3" i="9"/>
  <c r="AQK5" i="9"/>
  <c r="AQK4" i="9"/>
  <c r="AQK3" i="9"/>
  <c r="AQO5" i="9"/>
  <c r="AQO4" i="9"/>
  <c r="AQO3" i="9"/>
  <c r="AQS5" i="9"/>
  <c r="AQS4" i="9"/>
  <c r="AQS3" i="9"/>
  <c r="AQW5" i="9"/>
  <c r="AQW4" i="9"/>
  <c r="AQW3" i="9"/>
  <c r="ARA5" i="9"/>
  <c r="ARA4" i="9"/>
  <c r="ARA3" i="9"/>
  <c r="ARE5" i="9"/>
  <c r="ARE4" i="9"/>
  <c r="ARE3" i="9"/>
  <c r="ARI5" i="9"/>
  <c r="ARI4" i="9"/>
  <c r="ARI3" i="9"/>
  <c r="ARM5" i="9"/>
  <c r="ARM4" i="9"/>
  <c r="ARM3" i="9"/>
  <c r="ARQ5" i="9"/>
  <c r="ARQ4" i="9"/>
  <c r="ARQ3" i="9"/>
  <c r="ARU5" i="9"/>
  <c r="ARU4" i="9"/>
  <c r="ARU3" i="9"/>
  <c r="ARY5" i="9"/>
  <c r="ARY4" i="9"/>
  <c r="ARY3" i="9"/>
  <c r="ASC5" i="9"/>
  <c r="ASC4" i="9"/>
  <c r="ASC3" i="9"/>
  <c r="ASG5" i="9"/>
  <c r="ASG4" i="9"/>
  <c r="ASG3" i="9"/>
  <c r="ASK5" i="9"/>
  <c r="ASK4" i="9"/>
  <c r="ASK3" i="9"/>
  <c r="J5" i="9"/>
  <c r="J4" i="9"/>
  <c r="J3" i="9"/>
  <c r="R5" i="9"/>
  <c r="R4" i="9"/>
  <c r="R3" i="9"/>
  <c r="AD5" i="9"/>
  <c r="AD4" i="9"/>
  <c r="AD3" i="9"/>
  <c r="AL5" i="9"/>
  <c r="AL3" i="9"/>
  <c r="AL4" i="9"/>
  <c r="AX5" i="9"/>
  <c r="AX4" i="9"/>
  <c r="AX3" i="9"/>
  <c r="BJ5" i="9"/>
  <c r="BJ4" i="9"/>
  <c r="BJ3" i="9"/>
  <c r="BR5" i="9"/>
  <c r="BR3" i="9"/>
  <c r="BR4" i="9"/>
  <c r="BZ5" i="9"/>
  <c r="BZ4" i="9"/>
  <c r="BZ3" i="9"/>
  <c r="CH5" i="9"/>
  <c r="CH3" i="9"/>
  <c r="CH4" i="9"/>
  <c r="CT5" i="9"/>
  <c r="CT3" i="9"/>
  <c r="CT4" i="9"/>
  <c r="DB5" i="9"/>
  <c r="DB4" i="9"/>
  <c r="DB3" i="9"/>
  <c r="DR5" i="9"/>
  <c r="DR4" i="9"/>
  <c r="DR3" i="9"/>
  <c r="ED5" i="9"/>
  <c r="ED3" i="9"/>
  <c r="ED4" i="9"/>
  <c r="EL5" i="9"/>
  <c r="EL4" i="9"/>
  <c r="EL3" i="9"/>
  <c r="EX5" i="9"/>
  <c r="EX4" i="9"/>
  <c r="EX3" i="9"/>
  <c r="FF5" i="9"/>
  <c r="FF3" i="9"/>
  <c r="FF4" i="9"/>
  <c r="FN5" i="9"/>
  <c r="FN4" i="9"/>
  <c r="FN3" i="9"/>
  <c r="FZ5" i="9"/>
  <c r="FZ3" i="9"/>
  <c r="FZ4" i="9"/>
  <c r="GH5" i="9"/>
  <c r="GH4" i="9"/>
  <c r="GH3" i="9"/>
  <c r="GT5" i="9"/>
  <c r="GT4" i="9"/>
  <c r="GT3" i="9"/>
  <c r="HF5" i="9"/>
  <c r="HF3" i="9"/>
  <c r="HF4" i="9"/>
  <c r="HN5" i="9"/>
  <c r="HN4" i="9"/>
  <c r="HN3" i="9"/>
  <c r="HZ5" i="9"/>
  <c r="HZ4" i="9"/>
  <c r="HZ3" i="9"/>
  <c r="IL5" i="9"/>
  <c r="IL3" i="9"/>
  <c r="IL4" i="9"/>
  <c r="IX5" i="9"/>
  <c r="IX3" i="9"/>
  <c r="IX4" i="9"/>
  <c r="JJ5" i="9"/>
  <c r="JJ4" i="9"/>
  <c r="JJ3" i="9"/>
  <c r="JR5" i="9"/>
  <c r="JR3" i="9"/>
  <c r="JR4" i="9"/>
  <c r="KD5" i="9"/>
  <c r="KD3" i="9"/>
  <c r="KD4" i="9"/>
  <c r="KL5" i="9"/>
  <c r="KL4" i="9"/>
  <c r="KL3" i="9"/>
  <c r="KX5" i="9"/>
  <c r="KX3" i="9"/>
  <c r="KX4" i="9"/>
  <c r="LJ5" i="9"/>
  <c r="LJ3" i="9"/>
  <c r="LJ4" i="9"/>
  <c r="LN5" i="9"/>
  <c r="LN3" i="9"/>
  <c r="LN4" i="9"/>
  <c r="LZ5" i="9"/>
  <c r="LZ4" i="9"/>
  <c r="LZ3" i="9"/>
  <c r="ML5" i="9"/>
  <c r="ML4" i="9"/>
  <c r="ML3" i="9"/>
  <c r="MX5" i="9"/>
  <c r="MX4" i="9"/>
  <c r="MX3" i="9"/>
  <c r="NJ5" i="9"/>
  <c r="NJ3" i="9"/>
  <c r="NJ4" i="9"/>
  <c r="NR5" i="9"/>
  <c r="NR4" i="9"/>
  <c r="NR3" i="9"/>
  <c r="OD5" i="9"/>
  <c r="OD4" i="9"/>
  <c r="OD3" i="9"/>
  <c r="OL5" i="9"/>
  <c r="OL4" i="9"/>
  <c r="OL3" i="9"/>
  <c r="OX5" i="9"/>
  <c r="OX4" i="9"/>
  <c r="OX3" i="9"/>
  <c r="PJ5" i="9"/>
  <c r="PJ4" i="9"/>
  <c r="PJ3" i="9"/>
  <c r="PR5" i="9"/>
  <c r="PR4" i="9"/>
  <c r="PR3" i="9"/>
  <c r="QD5" i="9"/>
  <c r="QD4" i="9"/>
  <c r="QD3" i="9"/>
  <c r="QH5" i="9"/>
  <c r="QH3" i="9"/>
  <c r="QH4" i="9"/>
  <c r="QT5" i="9"/>
  <c r="QT4" i="9"/>
  <c r="QT3" i="9"/>
  <c r="RJ5" i="9"/>
  <c r="RJ4" i="9"/>
  <c r="RJ3" i="9"/>
  <c r="RR5" i="9"/>
  <c r="RR3" i="9"/>
  <c r="RR4" i="9"/>
  <c r="SD5" i="9"/>
  <c r="SD4" i="9"/>
  <c r="SD3" i="9"/>
  <c r="SL5" i="9"/>
  <c r="SL4" i="9"/>
  <c r="SL3" i="9"/>
  <c r="ST5" i="9"/>
  <c r="ST3" i="9"/>
  <c r="ST4" i="9"/>
  <c r="TF5" i="9"/>
  <c r="TF4" i="9"/>
  <c r="TF3" i="9"/>
  <c r="TN5" i="9"/>
  <c r="TN3" i="9"/>
  <c r="TN4" i="9"/>
  <c r="TZ5" i="9"/>
  <c r="TZ3" i="9"/>
  <c r="TZ4" i="9"/>
  <c r="UH5" i="9"/>
  <c r="UH4" i="9"/>
  <c r="UH3" i="9"/>
  <c r="UT5" i="9"/>
  <c r="UT3" i="9"/>
  <c r="UT4" i="9"/>
  <c r="VF5" i="9"/>
  <c r="VF3" i="9"/>
  <c r="VF4" i="9"/>
  <c r="VN5" i="9"/>
  <c r="VN4" i="9"/>
  <c r="VN3" i="9"/>
  <c r="VZ5" i="9"/>
  <c r="VZ3" i="9"/>
  <c r="VZ4" i="9"/>
  <c r="WH5" i="9"/>
  <c r="WH4" i="9"/>
  <c r="WH3" i="9"/>
  <c r="WT5" i="9"/>
  <c r="WT4" i="9"/>
  <c r="WT3" i="9"/>
  <c r="XF5" i="9"/>
  <c r="XF3" i="9"/>
  <c r="XF4" i="9"/>
  <c r="XN5" i="9"/>
  <c r="XN3" i="9"/>
  <c r="XN4" i="9"/>
  <c r="XZ5" i="9"/>
  <c r="XZ4" i="9"/>
  <c r="XZ3" i="9"/>
  <c r="YL5" i="9"/>
  <c r="YL3" i="9"/>
  <c r="YL4" i="9"/>
  <c r="YT5" i="9"/>
  <c r="YT3" i="9"/>
  <c r="YT4" i="9"/>
  <c r="ZF5" i="9"/>
  <c r="ZF4" i="9"/>
  <c r="ZF3" i="9"/>
  <c r="ZN5" i="9"/>
  <c r="ZN4" i="9"/>
  <c r="ZN3" i="9"/>
  <c r="ZZ5" i="9"/>
  <c r="ZZ3" i="9"/>
  <c r="ZZ4" i="9"/>
  <c r="AAH5" i="9"/>
  <c r="AAH4" i="9"/>
  <c r="AAH3" i="9"/>
  <c r="AAT5" i="9"/>
  <c r="AAT4" i="9"/>
  <c r="AAT3" i="9"/>
  <c r="ABF5" i="9"/>
  <c r="ABF3" i="9"/>
  <c r="ABF4" i="9"/>
  <c r="ABN5" i="9"/>
  <c r="ABN4" i="9"/>
  <c r="ABN3" i="9"/>
  <c r="ABZ5" i="9"/>
  <c r="ABZ4" i="9"/>
  <c r="ABZ3" i="9"/>
  <c r="ACH5" i="9"/>
  <c r="ACH4" i="9"/>
  <c r="ACH3" i="9"/>
  <c r="ACT5" i="9"/>
  <c r="ACT4" i="9"/>
  <c r="ACT3" i="9"/>
  <c r="ADF5" i="9"/>
  <c r="ADF4" i="9"/>
  <c r="ADF3" i="9"/>
  <c r="ADN5" i="9"/>
  <c r="ADN4" i="9"/>
  <c r="ADN3" i="9"/>
  <c r="ADZ5" i="9"/>
  <c r="ADZ4" i="9"/>
  <c r="ADZ3" i="9"/>
  <c r="AEH5" i="9"/>
  <c r="AEH3" i="9"/>
  <c r="AEH4" i="9"/>
  <c r="AEP5" i="9"/>
  <c r="AEP4" i="9"/>
  <c r="AEP3" i="9"/>
  <c r="AFB5" i="9"/>
  <c r="AFB4" i="9"/>
  <c r="AFB3" i="9"/>
  <c r="AFF5" i="9"/>
  <c r="AFF4" i="9"/>
  <c r="AFF3" i="9"/>
  <c r="AFN5" i="9"/>
  <c r="AFN3" i="9"/>
  <c r="AFN4" i="9"/>
  <c r="AFV5" i="9"/>
  <c r="AFV4" i="9"/>
  <c r="AFV3" i="9"/>
  <c r="AFZ5" i="9"/>
  <c r="AFZ4" i="9"/>
  <c r="AFZ3" i="9"/>
  <c r="AGH5" i="9"/>
  <c r="AGH4" i="9"/>
  <c r="AGH3" i="9"/>
  <c r="AGL5" i="9"/>
  <c r="AGL4" i="9"/>
  <c r="AGL3" i="9"/>
  <c r="AGT5" i="9"/>
  <c r="AGT3" i="9"/>
  <c r="AGT4" i="9"/>
  <c r="AHB5" i="9"/>
  <c r="AHB4" i="9"/>
  <c r="AHB3" i="9"/>
  <c r="AHF5" i="9"/>
  <c r="AHF4" i="9"/>
  <c r="AHF3" i="9"/>
  <c r="AHN5" i="9"/>
  <c r="AHN4" i="9"/>
  <c r="AHN3" i="9"/>
  <c r="AHV5" i="9"/>
  <c r="AHV4" i="9"/>
  <c r="AHV3" i="9"/>
  <c r="AHZ5" i="9"/>
  <c r="AHZ3" i="9"/>
  <c r="AHZ4" i="9"/>
  <c r="AIH5" i="9"/>
  <c r="AIH4" i="9"/>
  <c r="AIH3" i="9"/>
  <c r="AIL5" i="9"/>
  <c r="AIL4" i="9"/>
  <c r="AIL3" i="9"/>
  <c r="AIT5" i="9"/>
  <c r="AIT4" i="9"/>
  <c r="AIT3" i="9"/>
  <c r="AJB5" i="9"/>
  <c r="AJB4" i="9"/>
  <c r="AJB3" i="9"/>
  <c r="AJF5" i="9"/>
  <c r="AJF3" i="9"/>
  <c r="AJF4" i="9"/>
  <c r="AJN5" i="9"/>
  <c r="AJN4" i="9"/>
  <c r="AJN3" i="9"/>
  <c r="AJR5" i="9"/>
  <c r="AJR4" i="9"/>
  <c r="AJR3" i="9"/>
  <c r="AJZ5" i="9"/>
  <c r="AJZ4" i="9"/>
  <c r="AJZ3" i="9"/>
  <c r="AKH5" i="9"/>
  <c r="AKH4" i="9"/>
  <c r="AKH3" i="9"/>
  <c r="AKL5" i="9"/>
  <c r="AKL3" i="9"/>
  <c r="AKL4" i="9"/>
  <c r="AKT5" i="9"/>
  <c r="AKT4" i="9"/>
  <c r="AKT3" i="9"/>
  <c r="ALB5" i="9"/>
  <c r="ALB4" i="9"/>
  <c r="ALB3" i="9"/>
  <c r="ALF5" i="9"/>
  <c r="ALF4" i="9"/>
  <c r="ALF3" i="9"/>
  <c r="ALN5" i="9"/>
  <c r="ALN4" i="9"/>
  <c r="ALN3" i="9"/>
  <c r="ALR5" i="9"/>
  <c r="ALR3" i="9"/>
  <c r="ALR4" i="9"/>
  <c r="ALZ5" i="9"/>
  <c r="ALZ4" i="9"/>
  <c r="ALZ3" i="9"/>
  <c r="AMH5" i="9"/>
  <c r="AMH4" i="9"/>
  <c r="AMH3" i="9"/>
  <c r="AML5" i="9"/>
  <c r="AML4" i="9"/>
  <c r="AML3" i="9"/>
  <c r="AMT5" i="9"/>
  <c r="AMT4" i="9"/>
  <c r="AMT3" i="9"/>
  <c r="AMX5" i="9"/>
  <c r="AMX3" i="9"/>
  <c r="AMX4" i="9"/>
  <c r="ANF5" i="9"/>
  <c r="ANF4" i="9"/>
  <c r="ANF3" i="9"/>
  <c r="ANN5" i="9"/>
  <c r="ANN4" i="9"/>
  <c r="ANN3" i="9"/>
  <c r="ANR5" i="9"/>
  <c r="ANR4" i="9"/>
  <c r="ANR3" i="9"/>
  <c r="ANZ5" i="9"/>
  <c r="ANZ4" i="9"/>
  <c r="ANZ3" i="9"/>
  <c r="AOH5" i="9"/>
  <c r="AOH3" i="9"/>
  <c r="AOH4" i="9"/>
  <c r="AOL5" i="9"/>
  <c r="AOL4" i="9"/>
  <c r="AOL3" i="9"/>
  <c r="AOT5" i="9"/>
  <c r="AOT4" i="9"/>
  <c r="AOT3" i="9"/>
  <c r="AOX5" i="9"/>
  <c r="AOX3" i="9"/>
  <c r="AOX4" i="9"/>
  <c r="APF5" i="9"/>
  <c r="APF4" i="9"/>
  <c r="APF3" i="9"/>
  <c r="APN5" i="9"/>
  <c r="APN3" i="9"/>
  <c r="APN4" i="9"/>
  <c r="APR5" i="9"/>
  <c r="APR4" i="9"/>
  <c r="APR3" i="9"/>
  <c r="APZ5" i="9"/>
  <c r="APZ4" i="9"/>
  <c r="APZ3" i="9"/>
  <c r="AQH5" i="9"/>
  <c r="AQH4" i="9"/>
  <c r="AQH3" i="9"/>
  <c r="AQL5" i="9"/>
  <c r="AQL4" i="9"/>
  <c r="AQL3" i="9"/>
  <c r="AQT5" i="9"/>
  <c r="AQT3" i="9"/>
  <c r="AQT4" i="9"/>
  <c r="AQX5" i="9"/>
  <c r="AQX4" i="9"/>
  <c r="AQX3" i="9"/>
  <c r="ARF5" i="9"/>
  <c r="ARF4" i="9"/>
  <c r="ARF3" i="9"/>
  <c r="ARN5" i="9"/>
  <c r="ARN4" i="9"/>
  <c r="ARN3" i="9"/>
  <c r="ARR5" i="9"/>
  <c r="ARR4" i="9"/>
  <c r="ARR3" i="9"/>
  <c r="ARZ5" i="9"/>
  <c r="ARZ3" i="9"/>
  <c r="ARZ4" i="9"/>
  <c r="ASH5" i="9"/>
  <c r="ASH4" i="9"/>
  <c r="ASH3" i="9"/>
  <c r="ASL5" i="9"/>
  <c r="ASL4" i="9"/>
  <c r="ASL3" i="9"/>
  <c r="AST5" i="9"/>
  <c r="AST4" i="9"/>
  <c r="AST3" i="9"/>
  <c r="ASX5" i="9"/>
  <c r="ASX4" i="9"/>
  <c r="ASX3" i="9"/>
  <c r="ATF5" i="9"/>
  <c r="ATF4" i="9"/>
  <c r="ATF3" i="9"/>
  <c r="ATN5" i="9"/>
  <c r="ATN4" i="9"/>
  <c r="ATN3" i="9"/>
  <c r="ATR5" i="9"/>
  <c r="ATR4" i="9"/>
  <c r="ATR3" i="9"/>
  <c r="ATZ5" i="9"/>
  <c r="ATZ3" i="9"/>
  <c r="ATZ4" i="9"/>
  <c r="AUD5" i="9"/>
  <c r="AUD3" i="9"/>
  <c r="AUD4" i="9"/>
  <c r="AUL5" i="9"/>
  <c r="AUL4" i="9"/>
  <c r="AUL3" i="9"/>
  <c r="AUP5" i="9"/>
  <c r="AUP4" i="9"/>
  <c r="AUP3" i="9"/>
  <c r="AUT5" i="9"/>
  <c r="AUT4" i="9"/>
  <c r="AUT3" i="9"/>
  <c r="AUX5" i="9"/>
  <c r="AUX4" i="9"/>
  <c r="AUX3" i="9"/>
  <c r="AVB5" i="9"/>
  <c r="AVB4" i="9"/>
  <c r="AVB3" i="9"/>
  <c r="AVJ5" i="9"/>
  <c r="AVJ4" i="9"/>
  <c r="AVJ3" i="9"/>
  <c r="AVN5" i="9"/>
  <c r="AVN4" i="9"/>
  <c r="AVN3" i="9"/>
  <c r="AVR5" i="9"/>
  <c r="AVR4" i="9"/>
  <c r="AVR3" i="9"/>
  <c r="AVV5" i="9"/>
  <c r="AVV4" i="9"/>
  <c r="AVV3" i="9"/>
  <c r="AVZ5" i="9"/>
  <c r="AVZ4" i="9"/>
  <c r="AVZ3" i="9"/>
  <c r="AWD5" i="9"/>
  <c r="AWD4" i="9"/>
  <c r="AWD3" i="9"/>
  <c r="AWH5" i="9"/>
  <c r="AWH4" i="9"/>
  <c r="AWH3" i="9"/>
  <c r="AWL5" i="9"/>
  <c r="AWL3" i="9"/>
  <c r="AWL4" i="9"/>
  <c r="AWP5" i="9"/>
  <c r="AWP3" i="9"/>
  <c r="AWP4" i="9"/>
  <c r="AWT5" i="9"/>
  <c r="AWT4" i="9"/>
  <c r="AWT3" i="9"/>
  <c r="AWX5" i="9"/>
  <c r="AWX4" i="9"/>
  <c r="AWX3" i="9"/>
  <c r="AXB5" i="9"/>
  <c r="AXB4" i="9"/>
  <c r="AXB3" i="9"/>
  <c r="AXF5" i="9"/>
  <c r="AXF4" i="9"/>
  <c r="AXF3" i="9"/>
  <c r="AXJ5" i="9"/>
  <c r="AXJ4" i="9"/>
  <c r="AXJ3" i="9"/>
  <c r="AXN5" i="9"/>
  <c r="AXN4" i="9"/>
  <c r="AXN3" i="9"/>
  <c r="AXR5" i="9"/>
  <c r="AXR4" i="9"/>
  <c r="AXR3" i="9"/>
  <c r="AXV5" i="9"/>
  <c r="AXV4" i="9"/>
  <c r="AXV3" i="9"/>
  <c r="AXZ5" i="9"/>
  <c r="AXZ4" i="9"/>
  <c r="AXZ3" i="9"/>
  <c r="AYD5" i="9"/>
  <c r="AYD4" i="9"/>
  <c r="AYD3" i="9"/>
  <c r="AYH5" i="9"/>
  <c r="AYH4" i="9"/>
  <c r="AYH3" i="9"/>
  <c r="AYL5" i="9"/>
  <c r="AYL4" i="9"/>
  <c r="AYL3" i="9"/>
  <c r="AYP5" i="9"/>
  <c r="AYP4" i="9"/>
  <c r="AYP3" i="9"/>
  <c r="AYT5" i="9"/>
  <c r="AYT4" i="9"/>
  <c r="AYT3" i="9"/>
  <c r="AYX5" i="9"/>
  <c r="AYX3" i="9"/>
  <c r="AYX4" i="9"/>
  <c r="AZB5" i="9"/>
  <c r="AZB3" i="9"/>
  <c r="AZB4" i="9"/>
  <c r="AZF5" i="9"/>
  <c r="AZF4" i="9"/>
  <c r="AZF3" i="9"/>
  <c r="AZJ5" i="9"/>
  <c r="AZJ4" i="9"/>
  <c r="AZJ3" i="9"/>
  <c r="AZN5" i="9"/>
  <c r="AZN4" i="9"/>
  <c r="AZN3" i="9"/>
  <c r="AZR5" i="9"/>
  <c r="AZR4" i="9"/>
  <c r="AZR3" i="9"/>
  <c r="AZV5" i="9"/>
  <c r="AZV4" i="9"/>
  <c r="AZV3" i="9"/>
  <c r="AZZ5" i="9"/>
  <c r="AZZ4" i="9"/>
  <c r="AZZ3" i="9"/>
  <c r="BAD5" i="9"/>
  <c r="BAD4" i="9"/>
  <c r="BAD3" i="9"/>
  <c r="BAH5" i="9"/>
  <c r="BAH4" i="9"/>
  <c r="BAH3" i="9"/>
  <c r="BAL5" i="9"/>
  <c r="BAL4" i="9"/>
  <c r="BAL3" i="9"/>
  <c r="BAP5" i="9"/>
  <c r="BAP4" i="9"/>
  <c r="BAP3" i="9"/>
  <c r="BAT5" i="9"/>
  <c r="BAT4" i="9"/>
  <c r="BAT3" i="9"/>
  <c r="BAX5" i="9"/>
  <c r="BAX4" i="9"/>
  <c r="BAX3" i="9"/>
  <c r="BBB5" i="9"/>
  <c r="BBB4" i="9"/>
  <c r="BBB3" i="9"/>
  <c r="BBF5" i="9"/>
  <c r="BBF4" i="9"/>
  <c r="BBF3" i="9"/>
  <c r="BBJ5" i="9"/>
  <c r="BBJ3" i="9"/>
  <c r="BBJ4" i="9"/>
  <c r="BBN5" i="9"/>
  <c r="BBN3" i="9"/>
  <c r="BBN4" i="9"/>
  <c r="BBR5" i="9"/>
  <c r="BBR4" i="9"/>
  <c r="BBR3" i="9"/>
  <c r="BBV5" i="9"/>
  <c r="BBV4" i="9"/>
  <c r="BBV3" i="9"/>
  <c r="BBZ5" i="9"/>
  <c r="BBZ4" i="9"/>
  <c r="BBZ3" i="9"/>
  <c r="BCD5" i="9"/>
  <c r="BCD4" i="9"/>
  <c r="BCD3" i="9"/>
  <c r="BCH5" i="9"/>
  <c r="BCH4" i="9"/>
  <c r="BCH3" i="9"/>
  <c r="BCL5" i="9"/>
  <c r="BCL4" i="9"/>
  <c r="BCL3" i="9"/>
  <c r="BCP5" i="9"/>
  <c r="BCP4" i="9"/>
  <c r="BCP3" i="9"/>
  <c r="BCT5" i="9"/>
  <c r="BCT4" i="9"/>
  <c r="BCT3" i="9"/>
  <c r="BCX5" i="9"/>
  <c r="BCX4" i="9"/>
  <c r="BCX3" i="9"/>
  <c r="BDB5" i="9"/>
  <c r="BDB4" i="9"/>
  <c r="BDB3" i="9"/>
  <c r="BDF5" i="9"/>
  <c r="BDF4" i="9"/>
  <c r="BDF3" i="9"/>
  <c r="BDJ5" i="9"/>
  <c r="BDJ4" i="9"/>
  <c r="BDJ3" i="9"/>
  <c r="BDN5" i="9"/>
  <c r="BDN4" i="9"/>
  <c r="BDN3" i="9"/>
  <c r="BDR5" i="9"/>
  <c r="BDR4" i="9"/>
  <c r="BDR3" i="9"/>
  <c r="BDV5" i="9"/>
  <c r="BDV3" i="9"/>
  <c r="BDV4" i="9"/>
  <c r="BDZ5" i="9"/>
  <c r="BDZ3" i="9"/>
  <c r="BDZ4" i="9"/>
  <c r="BED5" i="9"/>
  <c r="BED4" i="9"/>
  <c r="BED3" i="9"/>
  <c r="BEH5" i="9"/>
  <c r="BEH4" i="9"/>
  <c r="BEH3" i="9"/>
  <c r="BEL5" i="9"/>
  <c r="BEL4" i="9"/>
  <c r="BEL3" i="9"/>
  <c r="BEP5" i="9"/>
  <c r="BEP4" i="9"/>
  <c r="BEP3" i="9"/>
  <c r="BET5" i="9"/>
  <c r="BET4" i="9"/>
  <c r="BET3" i="9"/>
  <c r="BEX5" i="9"/>
  <c r="BEX4" i="9"/>
  <c r="BEX3" i="9"/>
  <c r="BFB5" i="9"/>
  <c r="BFB4" i="9"/>
  <c r="BFB3" i="9"/>
  <c r="BFF5" i="9"/>
  <c r="BFF4" i="9"/>
  <c r="BFF3" i="9"/>
  <c r="BFJ5" i="9"/>
  <c r="BFJ4" i="9"/>
  <c r="BFJ3" i="9"/>
  <c r="BFN5" i="9"/>
  <c r="BFN4" i="9"/>
  <c r="BFN3" i="9"/>
  <c r="BFR5" i="9"/>
  <c r="BFR4" i="9"/>
  <c r="BFR3" i="9"/>
  <c r="BFV5" i="9"/>
  <c r="BFV4" i="9"/>
  <c r="BFV3" i="9"/>
  <c r="BFZ5" i="9"/>
  <c r="BFZ4" i="9"/>
  <c r="BFZ3" i="9"/>
  <c r="BGD5" i="9"/>
  <c r="BGD4" i="9"/>
  <c r="BGD3" i="9"/>
  <c r="BGH5" i="9"/>
  <c r="BGH3" i="9"/>
  <c r="BGH4" i="9"/>
  <c r="BGL5" i="9"/>
  <c r="BGL3" i="9"/>
  <c r="BGL4" i="9"/>
  <c r="BGP5" i="9"/>
  <c r="BGP4" i="9"/>
  <c r="BGP3" i="9"/>
  <c r="BGT5" i="9"/>
  <c r="BGT4" i="9"/>
  <c r="BGT3" i="9"/>
  <c r="BGX5" i="9"/>
  <c r="BGX4" i="9"/>
  <c r="BGX3" i="9"/>
  <c r="BHB5" i="9"/>
  <c r="BHB4" i="9"/>
  <c r="BHB3" i="9"/>
  <c r="BHF5" i="9"/>
  <c r="BHF4" i="9"/>
  <c r="BHF3" i="9"/>
  <c r="BHJ5" i="9"/>
  <c r="BHJ4" i="9"/>
  <c r="BHJ3" i="9"/>
  <c r="BHN5" i="9"/>
  <c r="BHN4" i="9"/>
  <c r="BHN3" i="9"/>
  <c r="BHR5" i="9"/>
  <c r="BHR4" i="9"/>
  <c r="BHR3" i="9"/>
  <c r="BHV5" i="9"/>
  <c r="BHV4" i="9"/>
  <c r="BHV3" i="9"/>
  <c r="BHZ5" i="9"/>
  <c r="BHZ4" i="9"/>
  <c r="BHZ3" i="9"/>
  <c r="BID5" i="9"/>
  <c r="BID4" i="9"/>
  <c r="BID3" i="9"/>
  <c r="BIH5" i="9"/>
  <c r="BIH4" i="9"/>
  <c r="BIH3" i="9"/>
  <c r="BIL5" i="9"/>
  <c r="BIL4" i="9"/>
  <c r="BIL3" i="9"/>
  <c r="BIP5" i="9"/>
  <c r="BIP4" i="9"/>
  <c r="BIP3" i="9"/>
  <c r="BIT5" i="9"/>
  <c r="BIT3" i="9"/>
  <c r="BIT4" i="9"/>
  <c r="BIX5" i="9"/>
  <c r="BIX4" i="9"/>
  <c r="BIX3" i="9"/>
  <c r="BJB5" i="9"/>
  <c r="BJB4" i="9"/>
  <c r="BJB3" i="9"/>
  <c r="BJF5" i="9"/>
  <c r="BJF4" i="9"/>
  <c r="BJF3" i="9"/>
  <c r="BJJ5" i="9"/>
  <c r="BJJ4" i="9"/>
  <c r="BJJ3" i="9"/>
  <c r="BJN5" i="9"/>
  <c r="BJN4" i="9"/>
  <c r="BJN3" i="9"/>
  <c r="BJR5" i="9"/>
  <c r="BJR4" i="9"/>
  <c r="BJR3" i="9"/>
  <c r="BJV5" i="9"/>
  <c r="BJV4" i="9"/>
  <c r="BJV3" i="9"/>
  <c r="BJZ5" i="9"/>
  <c r="BJZ4" i="9"/>
  <c r="BJZ3" i="9"/>
  <c r="BKD5" i="9"/>
  <c r="BKD4" i="9"/>
  <c r="BKD3" i="9"/>
  <c r="BKH5" i="9"/>
  <c r="BKH4" i="9"/>
  <c r="BKH3" i="9"/>
  <c r="BKL5" i="9"/>
  <c r="BKL4" i="9"/>
  <c r="BKL3" i="9"/>
  <c r="BKP5" i="9"/>
  <c r="BKP4" i="9"/>
  <c r="BKP3" i="9"/>
  <c r="BKT5" i="9"/>
  <c r="BKT4" i="9"/>
  <c r="BKT3" i="9"/>
  <c r="BKX5" i="9"/>
  <c r="BKX4" i="9"/>
  <c r="BKX3" i="9"/>
  <c r="BLB5" i="9"/>
  <c r="BLB4" i="9"/>
  <c r="BLB3" i="9"/>
  <c r="BLF5" i="9"/>
  <c r="BLF4" i="9"/>
  <c r="BLF3" i="9"/>
  <c r="BLJ5" i="9"/>
  <c r="BLJ4" i="9"/>
  <c r="BLJ3" i="9"/>
  <c r="BLN5" i="9"/>
  <c r="BLN4" i="9"/>
  <c r="BLN3" i="9"/>
  <c r="BLR5" i="9"/>
  <c r="BLR4" i="9"/>
  <c r="BLR3" i="9"/>
  <c r="BLV5" i="9"/>
  <c r="BLV4" i="9"/>
  <c r="BLV3" i="9"/>
  <c r="BLZ5" i="9"/>
  <c r="BLZ4" i="9"/>
  <c r="BLZ3" i="9"/>
  <c r="K5" i="9"/>
  <c r="K4" i="9"/>
  <c r="K3" i="9"/>
  <c r="O5" i="9"/>
  <c r="O4" i="9"/>
  <c r="O3" i="9"/>
  <c r="S5" i="9"/>
  <c r="S4" i="9"/>
  <c r="W5" i="9"/>
  <c r="W4" i="9"/>
  <c r="W3" i="9"/>
  <c r="AA5" i="9"/>
  <c r="AA4" i="9"/>
  <c r="AA3" i="9"/>
  <c r="AE5" i="9"/>
  <c r="AE4" i="9"/>
  <c r="AE3" i="9"/>
  <c r="AI5" i="9"/>
  <c r="AI4" i="9"/>
  <c r="AM5" i="9"/>
  <c r="AM4" i="9"/>
  <c r="AM3" i="9"/>
  <c r="AQ5" i="9"/>
  <c r="AQ4" i="9"/>
  <c r="AQ3" i="9"/>
  <c r="AU5" i="9"/>
  <c r="AU4" i="9"/>
  <c r="AU3" i="9"/>
  <c r="AY5" i="9"/>
  <c r="AY4" i="9"/>
  <c r="AY3" i="9"/>
  <c r="BC5" i="9"/>
  <c r="BC4" i="9"/>
  <c r="BC3" i="9"/>
  <c r="BG5" i="9"/>
  <c r="BG4" i="9"/>
  <c r="BG3" i="9"/>
  <c r="BK5" i="9"/>
  <c r="BK4" i="9"/>
  <c r="BK3" i="9"/>
  <c r="BO5" i="9"/>
  <c r="BO4" i="9"/>
  <c r="BO3" i="9"/>
  <c r="BS5" i="9"/>
  <c r="BS4" i="9"/>
  <c r="BS3" i="9"/>
  <c r="BW5" i="9"/>
  <c r="BW3" i="9"/>
  <c r="BW4" i="9"/>
  <c r="CA5" i="9"/>
  <c r="CA4" i="9"/>
  <c r="CA3" i="9"/>
  <c r="CE5" i="9"/>
  <c r="CE4" i="9"/>
  <c r="CE3" i="9"/>
  <c r="CI5" i="9"/>
  <c r="CI4" i="9"/>
  <c r="CI3" i="9"/>
  <c r="CM5" i="9"/>
  <c r="CM4" i="9"/>
  <c r="CM3" i="9"/>
  <c r="CQ5" i="9"/>
  <c r="CQ4" i="9"/>
  <c r="CQ3" i="9"/>
  <c r="CU5" i="9"/>
  <c r="CU4" i="9"/>
  <c r="CU3" i="9"/>
  <c r="CY5" i="9"/>
  <c r="CY4" i="9"/>
  <c r="CY3" i="9"/>
  <c r="DC5" i="9"/>
  <c r="DC3" i="9"/>
  <c r="DC4" i="9"/>
  <c r="DG5" i="9"/>
  <c r="DG4" i="9"/>
  <c r="DG3" i="9"/>
  <c r="DK5" i="9"/>
  <c r="DK4" i="9"/>
  <c r="DK3" i="9"/>
  <c r="DO5" i="9"/>
  <c r="DO4" i="9"/>
  <c r="DO3" i="9"/>
  <c r="DS5" i="9"/>
  <c r="DS4" i="9"/>
  <c r="DS3" i="9"/>
  <c r="DW5" i="9"/>
  <c r="DW4" i="9"/>
  <c r="DW3" i="9"/>
  <c r="EA5" i="9"/>
  <c r="EA4" i="9"/>
  <c r="EA3" i="9"/>
  <c r="EE5" i="9"/>
  <c r="EE4" i="9"/>
  <c r="EE3" i="9"/>
  <c r="EI5" i="9"/>
  <c r="EI4" i="9"/>
  <c r="EI3" i="9"/>
  <c r="EM5" i="9"/>
  <c r="EM4" i="9"/>
  <c r="EM3" i="9"/>
  <c r="EQ5" i="9"/>
  <c r="EQ4" i="9"/>
  <c r="EQ3" i="9"/>
  <c r="EU5" i="9"/>
  <c r="EU4" i="9"/>
  <c r="EU3" i="9"/>
  <c r="EY5" i="9"/>
  <c r="EY4" i="9"/>
  <c r="EY3" i="9"/>
  <c r="FC5" i="9"/>
  <c r="FC4" i="9"/>
  <c r="FC3" i="9"/>
  <c r="FG5" i="9"/>
  <c r="FG4" i="9"/>
  <c r="FG3" i="9"/>
  <c r="FK5" i="9"/>
  <c r="FK4" i="9"/>
  <c r="FK3" i="9"/>
  <c r="FO5" i="9"/>
  <c r="FO3" i="9"/>
  <c r="FO4" i="9"/>
  <c r="FS5" i="9"/>
  <c r="FS4" i="9"/>
  <c r="FS3" i="9"/>
  <c r="FW5" i="9"/>
  <c r="FW4" i="9"/>
  <c r="FW3" i="9"/>
  <c r="GA5" i="9"/>
  <c r="GA4" i="9"/>
  <c r="GA3" i="9"/>
  <c r="GE5" i="9"/>
  <c r="GE4" i="9"/>
  <c r="GE3" i="9"/>
  <c r="GI5" i="9"/>
  <c r="GI4" i="9"/>
  <c r="GI3" i="9"/>
  <c r="GM5" i="9"/>
  <c r="GM4" i="9"/>
  <c r="GM3" i="9"/>
  <c r="GQ5" i="9"/>
  <c r="GQ4" i="9"/>
  <c r="GQ3" i="9"/>
  <c r="GU5" i="9"/>
  <c r="GU3" i="9"/>
  <c r="GU4" i="9"/>
  <c r="GY5" i="9"/>
  <c r="GY4" i="9"/>
  <c r="GY3" i="9"/>
  <c r="HC5" i="9"/>
  <c r="HC4" i="9"/>
  <c r="HC3" i="9"/>
  <c r="HG5" i="9"/>
  <c r="HG4" i="9"/>
  <c r="HG3" i="9"/>
  <c r="HK5" i="9"/>
  <c r="HK4" i="9"/>
  <c r="HK3" i="9"/>
  <c r="HO5" i="9"/>
  <c r="HO4" i="9"/>
  <c r="HO3" i="9"/>
  <c r="HS5" i="9"/>
  <c r="HS4" i="9"/>
  <c r="HS3" i="9"/>
  <c r="HW5" i="9"/>
  <c r="HW4" i="9"/>
  <c r="HW3" i="9"/>
  <c r="IA5" i="9"/>
  <c r="IA3" i="9"/>
  <c r="IA4" i="9"/>
  <c r="IE5" i="9"/>
  <c r="IE4" i="9"/>
  <c r="IE3" i="9"/>
  <c r="II5" i="9"/>
  <c r="II4" i="9"/>
  <c r="II3" i="9"/>
  <c r="IM5" i="9"/>
  <c r="IM4" i="9"/>
  <c r="IM3" i="9"/>
  <c r="IQ5" i="9"/>
  <c r="IQ4" i="9"/>
  <c r="IQ3" i="9"/>
  <c r="IU5" i="9"/>
  <c r="IU4" i="9"/>
  <c r="IU3" i="9"/>
  <c r="IY5" i="9"/>
  <c r="IY4" i="9"/>
  <c r="IY3" i="9"/>
  <c r="JC5" i="9"/>
  <c r="JC4" i="9"/>
  <c r="JC3" i="9"/>
  <c r="JG5" i="9"/>
  <c r="JG4" i="9"/>
  <c r="JG3" i="9"/>
  <c r="JK5" i="9"/>
  <c r="JK4" i="9"/>
  <c r="JK3" i="9"/>
  <c r="JO5" i="9"/>
  <c r="JO4" i="9"/>
  <c r="JO3" i="9"/>
  <c r="JS5" i="9"/>
  <c r="JS4" i="9"/>
  <c r="JS3" i="9"/>
  <c r="JW5" i="9"/>
  <c r="JW4" i="9"/>
  <c r="JW3" i="9"/>
  <c r="KA5" i="9"/>
  <c r="KA4" i="9"/>
  <c r="KA3" i="9"/>
  <c r="KE5" i="9"/>
  <c r="KE4" i="9"/>
  <c r="KE3" i="9"/>
  <c r="KI5" i="9"/>
  <c r="KI4" i="9"/>
  <c r="KI3" i="9"/>
  <c r="KM5" i="9"/>
  <c r="KM4" i="9"/>
  <c r="KM3" i="9"/>
  <c r="KQ5" i="9"/>
  <c r="KQ4" i="9"/>
  <c r="KQ3" i="9"/>
  <c r="KU5" i="9"/>
  <c r="KU4" i="9"/>
  <c r="KU3" i="9"/>
  <c r="KY5" i="9"/>
  <c r="KY4" i="9"/>
  <c r="KY3" i="9"/>
  <c r="LC5" i="9"/>
  <c r="LC4" i="9"/>
  <c r="LC3" i="9"/>
  <c r="LG5" i="9"/>
  <c r="LG4" i="9"/>
  <c r="LG3" i="9"/>
  <c r="LK5" i="9"/>
  <c r="LK4" i="9"/>
  <c r="LK3" i="9"/>
  <c r="LO5" i="9"/>
  <c r="LO4" i="9"/>
  <c r="LO3" i="9"/>
  <c r="LS5" i="9"/>
  <c r="LS4" i="9"/>
  <c r="LS3" i="9"/>
  <c r="LW5" i="9"/>
  <c r="LW4" i="9"/>
  <c r="LW3" i="9"/>
  <c r="MA5" i="9"/>
  <c r="MA4" i="9"/>
  <c r="MA3" i="9"/>
  <c r="ME5" i="9"/>
  <c r="ME4" i="9"/>
  <c r="ME3" i="9"/>
  <c r="MI5" i="9"/>
  <c r="MI4" i="9"/>
  <c r="MI3" i="9"/>
  <c r="MM5" i="9"/>
  <c r="MM4" i="9"/>
  <c r="MM3" i="9"/>
  <c r="MQ5" i="9"/>
  <c r="MQ4" i="9"/>
  <c r="MQ3" i="9"/>
  <c r="MU5" i="9"/>
  <c r="MU4" i="9"/>
  <c r="MU3" i="9"/>
  <c r="MY5" i="9"/>
  <c r="MY4" i="9"/>
  <c r="MY3" i="9"/>
  <c r="NC5" i="9"/>
  <c r="NC4" i="9"/>
  <c r="NC3" i="9"/>
  <c r="NG5" i="9"/>
  <c r="NG4" i="9"/>
  <c r="NG3" i="9"/>
  <c r="NK5" i="9"/>
  <c r="NK4" i="9"/>
  <c r="NK3" i="9"/>
  <c r="NO5" i="9"/>
  <c r="NO4" i="9"/>
  <c r="NO3" i="9"/>
  <c r="NS5" i="9"/>
  <c r="NS4" i="9"/>
  <c r="NS3" i="9"/>
  <c r="NW5" i="9"/>
  <c r="NW4" i="9"/>
  <c r="NW3" i="9"/>
  <c r="OA5" i="9"/>
  <c r="OA4" i="9"/>
  <c r="OA3" i="9"/>
  <c r="OE5" i="9"/>
  <c r="OE4" i="9"/>
  <c r="OE3" i="9"/>
  <c r="OI5" i="9"/>
  <c r="OI4" i="9"/>
  <c r="OI3" i="9"/>
  <c r="OM5" i="9"/>
  <c r="OM4" i="9"/>
  <c r="OM3" i="9"/>
  <c r="OQ5" i="9"/>
  <c r="OQ4" i="9"/>
  <c r="OQ3" i="9"/>
  <c r="OU5" i="9"/>
  <c r="OU4" i="9"/>
  <c r="OU3" i="9"/>
  <c r="OY5" i="9"/>
  <c r="OY4" i="9"/>
  <c r="OY3" i="9"/>
  <c r="PC5" i="9"/>
  <c r="PC4" i="9"/>
  <c r="PC3" i="9"/>
  <c r="PG5" i="9"/>
  <c r="PG4" i="9"/>
  <c r="PG3" i="9"/>
  <c r="PK5" i="9"/>
  <c r="PK4" i="9"/>
  <c r="PK3" i="9"/>
  <c r="PO5" i="9"/>
  <c r="PO4" i="9"/>
  <c r="PO3" i="9"/>
  <c r="PS5" i="9"/>
  <c r="PS4" i="9"/>
  <c r="PS3" i="9"/>
  <c r="PW5" i="9"/>
  <c r="PW4" i="9"/>
  <c r="PW3" i="9"/>
  <c r="QA5" i="9"/>
  <c r="QA4" i="9"/>
  <c r="QA3" i="9"/>
  <c r="AC3" i="9"/>
  <c r="V5" i="9"/>
  <c r="V3" i="9"/>
  <c r="V4" i="9"/>
  <c r="AP5" i="9"/>
  <c r="AP4" i="9"/>
  <c r="AP3" i="9"/>
  <c r="BB5" i="9"/>
  <c r="BB3" i="9"/>
  <c r="BB4" i="9"/>
  <c r="BV5" i="9"/>
  <c r="BV4" i="9"/>
  <c r="BV3" i="9"/>
  <c r="CP5" i="9"/>
  <c r="CP4" i="9"/>
  <c r="CP3" i="9"/>
  <c r="DF5" i="9"/>
  <c r="DF4" i="9"/>
  <c r="DF3" i="9"/>
  <c r="DV5" i="9"/>
  <c r="DV4" i="9"/>
  <c r="DV3" i="9"/>
  <c r="EP5" i="9"/>
  <c r="EP4" i="9"/>
  <c r="EP3" i="9"/>
  <c r="FB5" i="9"/>
  <c r="FB4" i="9"/>
  <c r="FB3" i="9"/>
  <c r="FV5" i="9"/>
  <c r="FV4" i="9"/>
  <c r="FV3" i="9"/>
  <c r="GP5" i="9"/>
  <c r="GP3" i="9"/>
  <c r="GP4" i="9"/>
  <c r="HB5" i="9"/>
  <c r="HB4" i="9"/>
  <c r="HB3" i="9"/>
  <c r="HV3" i="9"/>
  <c r="HV5" i="9"/>
  <c r="HV4" i="9"/>
  <c r="IP5" i="9"/>
  <c r="IP4" i="9"/>
  <c r="IP3" i="9"/>
  <c r="JF5" i="9"/>
  <c r="JF4" i="9"/>
  <c r="JF3" i="9"/>
  <c r="JV5" i="9"/>
  <c r="JV4" i="9"/>
  <c r="JV3" i="9"/>
  <c r="KP5" i="9"/>
  <c r="KP4" i="9"/>
  <c r="KP3" i="9"/>
  <c r="LF5" i="9"/>
  <c r="LF4" i="9"/>
  <c r="LF3" i="9"/>
  <c r="LV5" i="9"/>
  <c r="LV4" i="9"/>
  <c r="LV3" i="9"/>
  <c r="MP5" i="9"/>
  <c r="MP3" i="9"/>
  <c r="MP4" i="9"/>
  <c r="NB5" i="9"/>
  <c r="NB4" i="9"/>
  <c r="NB3" i="9"/>
  <c r="NV5" i="9"/>
  <c r="NV3" i="9"/>
  <c r="NV4" i="9"/>
  <c r="OP5" i="9"/>
  <c r="OP3" i="9"/>
  <c r="OP4" i="9"/>
  <c r="PB5" i="9"/>
  <c r="PB3" i="9"/>
  <c r="PB4" i="9"/>
  <c r="PV5" i="9"/>
  <c r="PV3" i="9"/>
  <c r="PV4" i="9"/>
  <c r="QP5" i="9"/>
  <c r="QP4" i="9"/>
  <c r="QP3" i="9"/>
  <c r="RB5" i="9"/>
  <c r="RB3" i="9"/>
  <c r="RB4" i="9"/>
  <c r="RV5" i="9"/>
  <c r="RV4" i="9"/>
  <c r="RV3" i="9"/>
  <c r="SP5" i="9"/>
  <c r="SP4" i="9"/>
  <c r="SP3" i="9"/>
  <c r="TB5" i="9"/>
  <c r="TB4" i="9"/>
  <c r="TB3" i="9"/>
  <c r="TV5" i="9"/>
  <c r="TV4" i="9"/>
  <c r="TV3" i="9"/>
  <c r="UL5" i="9"/>
  <c r="UL4" i="9"/>
  <c r="UL3" i="9"/>
  <c r="VB5" i="9"/>
  <c r="VB4" i="9"/>
  <c r="VB3" i="9"/>
  <c r="VV5" i="9"/>
  <c r="VV4" i="9"/>
  <c r="VV3" i="9"/>
  <c r="WL5" i="9"/>
  <c r="WL3" i="9"/>
  <c r="WL4" i="9"/>
  <c r="XB5" i="9"/>
  <c r="XB4" i="9"/>
  <c r="XB3" i="9"/>
  <c r="XR5" i="9"/>
  <c r="XR4" i="9"/>
  <c r="XR3" i="9"/>
  <c r="YH5" i="9"/>
  <c r="YH4" i="9"/>
  <c r="YH3" i="9"/>
  <c r="ZB5" i="9"/>
  <c r="ZB3" i="9"/>
  <c r="ZB4" i="9"/>
  <c r="ZV4" i="9"/>
  <c r="ZV5" i="9"/>
  <c r="ZV3" i="9"/>
  <c r="AAL5" i="9"/>
  <c r="AAL4" i="9"/>
  <c r="AAL3" i="9"/>
  <c r="ABB4" i="9"/>
  <c r="ABB5" i="9"/>
  <c r="ABB3" i="9"/>
  <c r="ABV5" i="9"/>
  <c r="ABV3" i="9"/>
  <c r="ABV4" i="9"/>
  <c r="ACL5" i="9"/>
  <c r="ACL3" i="9"/>
  <c r="ACL4" i="9"/>
  <c r="ADB5" i="9"/>
  <c r="ADB3" i="9"/>
  <c r="ADB4" i="9"/>
  <c r="ADV5" i="9"/>
  <c r="ADV4" i="9"/>
  <c r="ADV3" i="9"/>
  <c r="AEL5" i="9"/>
  <c r="AEL4" i="9"/>
  <c r="AEL3" i="9"/>
  <c r="AEX5" i="9"/>
  <c r="AEX3" i="9"/>
  <c r="AEX4" i="9"/>
  <c r="AFJ5" i="9"/>
  <c r="AFJ4" i="9"/>
  <c r="AFJ3" i="9"/>
  <c r="AFR5" i="9"/>
  <c r="AFR4" i="9"/>
  <c r="AFR3" i="9"/>
  <c r="AGD5" i="9"/>
  <c r="AGD3" i="9"/>
  <c r="AGD4" i="9"/>
  <c r="AGP5" i="9"/>
  <c r="AGP4" i="9"/>
  <c r="AGP3" i="9"/>
  <c r="AGX5" i="9"/>
  <c r="AGX4" i="9"/>
  <c r="AGX3" i="9"/>
  <c r="AHJ5" i="9"/>
  <c r="AHJ3" i="9"/>
  <c r="AHJ4" i="9"/>
  <c r="AHR5" i="9"/>
  <c r="AHR4" i="9"/>
  <c r="AHR3" i="9"/>
  <c r="AID5" i="9"/>
  <c r="AID4" i="9"/>
  <c r="AID3" i="9"/>
  <c r="AIP5" i="9"/>
  <c r="AIP3" i="9"/>
  <c r="AIP4" i="9"/>
  <c r="AIX5" i="9"/>
  <c r="AIX4" i="9"/>
  <c r="AIX3" i="9"/>
  <c r="AJJ5" i="9"/>
  <c r="AJJ4" i="9"/>
  <c r="AJJ3" i="9"/>
  <c r="AJV5" i="9"/>
  <c r="AJV4" i="9"/>
  <c r="AJV3" i="9"/>
  <c r="AKD5" i="9"/>
  <c r="AKD4" i="9"/>
  <c r="AKD3" i="9"/>
  <c r="AKP5" i="9"/>
  <c r="AKP4" i="9"/>
  <c r="AKP3" i="9"/>
  <c r="AKX5" i="9"/>
  <c r="AKX4" i="9"/>
  <c r="AKX3" i="9"/>
  <c r="ALJ5" i="9"/>
  <c r="ALJ4" i="9"/>
  <c r="ALJ3" i="9"/>
  <c r="ALV5" i="9"/>
  <c r="ALV4" i="9"/>
  <c r="ALV3" i="9"/>
  <c r="AMD5" i="9"/>
  <c r="AMD4" i="9"/>
  <c r="AMD3" i="9"/>
  <c r="AMP5" i="9"/>
  <c r="AMP4" i="9"/>
  <c r="AMP3" i="9"/>
  <c r="ANB5" i="9"/>
  <c r="ANB4" i="9"/>
  <c r="ANB3" i="9"/>
  <c r="ANJ5" i="9"/>
  <c r="ANJ4" i="9"/>
  <c r="ANJ3" i="9"/>
  <c r="ANV5" i="9"/>
  <c r="ANV4" i="9"/>
  <c r="ANV3" i="9"/>
  <c r="AOD5" i="9"/>
  <c r="AOD4" i="9"/>
  <c r="AOD3" i="9"/>
  <c r="AOP5" i="9"/>
  <c r="AOP4" i="9"/>
  <c r="AOP3" i="9"/>
  <c r="APB5" i="9"/>
  <c r="APB4" i="9"/>
  <c r="APB3" i="9"/>
  <c r="APJ5" i="9"/>
  <c r="APJ4" i="9"/>
  <c r="APJ3" i="9"/>
  <c r="APV5" i="9"/>
  <c r="APV4" i="9"/>
  <c r="APV3" i="9"/>
  <c r="AQD5" i="9"/>
  <c r="AQD3" i="9"/>
  <c r="AQD4" i="9"/>
  <c r="AQP5" i="9"/>
  <c r="AQP4" i="9"/>
  <c r="AQP3" i="9"/>
  <c r="ARB5" i="9"/>
  <c r="ARB4" i="9"/>
  <c r="ARB3" i="9"/>
  <c r="ARJ5" i="9"/>
  <c r="ARJ3" i="9"/>
  <c r="ARJ4" i="9"/>
  <c r="ARV5" i="9"/>
  <c r="ARV4" i="9"/>
  <c r="ARV3" i="9"/>
  <c r="ASD5" i="9"/>
  <c r="ASD4" i="9"/>
  <c r="ASD3" i="9"/>
  <c r="ASP5" i="9"/>
  <c r="ASP4" i="9"/>
  <c r="ASP3" i="9"/>
  <c r="ATB5" i="9"/>
  <c r="ATB4" i="9"/>
  <c r="ATB3" i="9"/>
  <c r="ATJ5" i="9"/>
  <c r="ATJ4" i="9"/>
  <c r="ATJ3" i="9"/>
  <c r="ATV5" i="9"/>
  <c r="ATV4" i="9"/>
  <c r="ATV3" i="9"/>
  <c r="AUH5" i="9"/>
  <c r="AUH4" i="9"/>
  <c r="AUH3" i="9"/>
  <c r="AVF5" i="9"/>
  <c r="AVF4" i="9"/>
  <c r="AVF3" i="9"/>
  <c r="L4" i="9"/>
  <c r="L5" i="9"/>
  <c r="L3" i="9"/>
  <c r="P5" i="9"/>
  <c r="P4" i="9"/>
  <c r="P3" i="9"/>
  <c r="T5" i="9"/>
  <c r="T4" i="9"/>
  <c r="T3" i="9"/>
  <c r="X5" i="9"/>
  <c r="X4" i="9"/>
  <c r="AB4" i="9"/>
  <c r="AB5" i="9"/>
  <c r="AB3" i="9"/>
  <c r="AF5" i="9"/>
  <c r="AF4" i="9"/>
  <c r="AF3" i="9"/>
  <c r="AJ5" i="9"/>
  <c r="AJ4" i="9"/>
  <c r="AJ3" i="9"/>
  <c r="AN5" i="9"/>
  <c r="AN4" i="9"/>
  <c r="AN3" i="9"/>
  <c r="AR5" i="9"/>
  <c r="AR4" i="9"/>
  <c r="AR3" i="9"/>
  <c r="AV5" i="9"/>
  <c r="AV4" i="9"/>
  <c r="AV3" i="9"/>
  <c r="AZ5" i="9"/>
  <c r="AZ4" i="9"/>
  <c r="AZ3" i="9"/>
  <c r="BD5" i="9"/>
  <c r="BD4" i="9"/>
  <c r="BD3" i="9"/>
  <c r="BH5" i="9"/>
  <c r="BH4" i="9"/>
  <c r="BH3" i="9"/>
  <c r="BL5" i="9"/>
  <c r="BL4" i="9"/>
  <c r="BL3" i="9"/>
  <c r="BP5" i="9"/>
  <c r="BP4" i="9"/>
  <c r="BP3" i="9"/>
  <c r="BT5" i="9"/>
  <c r="BT4" i="9"/>
  <c r="BT3" i="9"/>
  <c r="BX4" i="9"/>
  <c r="BX5" i="9"/>
  <c r="BX3" i="9"/>
  <c r="CB5" i="9"/>
  <c r="CB4" i="9"/>
  <c r="CB3" i="9"/>
  <c r="CF5" i="9"/>
  <c r="CF4" i="9"/>
  <c r="CF3" i="9"/>
  <c r="CJ5" i="9"/>
  <c r="CJ4" i="9"/>
  <c r="CJ3" i="9"/>
  <c r="CN5" i="9"/>
  <c r="CN4" i="9"/>
  <c r="CN3" i="9"/>
  <c r="CR5" i="9"/>
  <c r="CR4" i="9"/>
  <c r="CR3" i="9"/>
  <c r="CV5" i="9"/>
  <c r="CV4" i="9"/>
  <c r="CV3" i="9"/>
  <c r="CZ5" i="9"/>
  <c r="CZ4" i="9"/>
  <c r="CZ3" i="9"/>
  <c r="DD5" i="9"/>
  <c r="DD4" i="9"/>
  <c r="DD3" i="9"/>
  <c r="DH5" i="9"/>
  <c r="DH4" i="9"/>
  <c r="DH3" i="9"/>
  <c r="DL5" i="9"/>
  <c r="DL4" i="9"/>
  <c r="DL3" i="9"/>
  <c r="DP5" i="9"/>
  <c r="DP4" i="9"/>
  <c r="DP3" i="9"/>
  <c r="DT5" i="9"/>
  <c r="DT4" i="9"/>
  <c r="DT3" i="9"/>
  <c r="DX5" i="9"/>
  <c r="DX4" i="9"/>
  <c r="DX3" i="9"/>
  <c r="EB5" i="9"/>
  <c r="EB4" i="9"/>
  <c r="EB3" i="9"/>
  <c r="EF5" i="9"/>
  <c r="EF4" i="9"/>
  <c r="EF3" i="9"/>
  <c r="EJ5" i="9"/>
  <c r="EJ4" i="9"/>
  <c r="EJ3" i="9"/>
  <c r="EN5" i="9"/>
  <c r="EN4" i="9"/>
  <c r="EN3" i="9"/>
  <c r="ER5" i="9"/>
  <c r="ER4" i="9"/>
  <c r="ER3" i="9"/>
  <c r="EV5" i="9"/>
  <c r="EV4" i="9"/>
  <c r="EV3" i="9"/>
  <c r="EZ5" i="9"/>
  <c r="EZ4" i="9"/>
  <c r="EZ3" i="9"/>
  <c r="FD5" i="9"/>
  <c r="FD4" i="9"/>
  <c r="FD3" i="9"/>
  <c r="FH5" i="9"/>
  <c r="FH4" i="9"/>
  <c r="FH3" i="9"/>
  <c r="FL5" i="9"/>
  <c r="FL4" i="9"/>
  <c r="FL3" i="9"/>
  <c r="FP5" i="9"/>
  <c r="FP4" i="9"/>
  <c r="FP3" i="9"/>
  <c r="FT5" i="9"/>
  <c r="FT4" i="9"/>
  <c r="FT3" i="9"/>
  <c r="FX5" i="9"/>
  <c r="FX4" i="9"/>
  <c r="FX3" i="9"/>
  <c r="GB5" i="9"/>
  <c r="GB4" i="9"/>
  <c r="GB3" i="9"/>
  <c r="GF5" i="9"/>
  <c r="GF4" i="9"/>
  <c r="GF3" i="9"/>
  <c r="GJ5" i="9"/>
  <c r="GJ4" i="9"/>
  <c r="GJ3" i="9"/>
  <c r="GN5" i="9"/>
  <c r="GN4" i="9"/>
  <c r="GN3" i="9"/>
  <c r="GR5" i="9"/>
  <c r="GR4" i="9"/>
  <c r="GR3" i="9"/>
  <c r="GV5" i="9"/>
  <c r="GV4" i="9"/>
  <c r="GV3" i="9"/>
  <c r="GZ5" i="9"/>
  <c r="GZ4" i="9"/>
  <c r="GZ3" i="9"/>
  <c r="HD5" i="9"/>
  <c r="HD4" i="9"/>
  <c r="HD3" i="9"/>
  <c r="HH5" i="9"/>
  <c r="HH4" i="9"/>
  <c r="HH3" i="9"/>
  <c r="HL5" i="9"/>
  <c r="HL4" i="9"/>
  <c r="HL3" i="9"/>
  <c r="HP5" i="9"/>
  <c r="HP4" i="9"/>
  <c r="HP3" i="9"/>
  <c r="HT5" i="9"/>
  <c r="HT4" i="9"/>
  <c r="HT3" i="9"/>
  <c r="HX5" i="9"/>
  <c r="HX4" i="9"/>
  <c r="HX3" i="9"/>
  <c r="IB5" i="9"/>
  <c r="IB4" i="9"/>
  <c r="IB3" i="9"/>
  <c r="IF5" i="9"/>
  <c r="IF4" i="9"/>
  <c r="IF3" i="9"/>
  <c r="IJ5" i="9"/>
  <c r="IJ4" i="9"/>
  <c r="IJ3" i="9"/>
  <c r="IN5" i="9"/>
  <c r="IN4" i="9"/>
  <c r="IN3" i="9"/>
  <c r="IR5" i="9"/>
  <c r="IR4" i="9"/>
  <c r="IR3" i="9"/>
  <c r="IV5" i="9"/>
  <c r="IV4" i="9"/>
  <c r="IV3" i="9"/>
  <c r="IZ5" i="9"/>
  <c r="IZ4" i="9"/>
  <c r="IZ3" i="9"/>
  <c r="JD5" i="9"/>
  <c r="JD4" i="9"/>
  <c r="JD3" i="9"/>
  <c r="JH5" i="9"/>
  <c r="JH4" i="9"/>
  <c r="JH3" i="9"/>
  <c r="JL5" i="9"/>
  <c r="JL4" i="9"/>
  <c r="JL3" i="9"/>
  <c r="JP5" i="9"/>
  <c r="JP4" i="9"/>
  <c r="JP3" i="9"/>
  <c r="JT5" i="9"/>
  <c r="JT4" i="9"/>
  <c r="JT3" i="9"/>
  <c r="JX5" i="9"/>
  <c r="JX4" i="9"/>
  <c r="JX3" i="9"/>
  <c r="KB5" i="9"/>
  <c r="KB4" i="9"/>
  <c r="KB3" i="9"/>
  <c r="KF5" i="9"/>
  <c r="KF4" i="9"/>
  <c r="KF3" i="9"/>
  <c r="KJ5" i="9"/>
  <c r="KJ4" i="9"/>
  <c r="KJ3" i="9"/>
  <c r="KN5" i="9"/>
  <c r="KN4" i="9"/>
  <c r="KN3" i="9"/>
  <c r="KR5" i="9"/>
  <c r="KR4" i="9"/>
  <c r="KR3" i="9"/>
  <c r="KV5" i="9"/>
  <c r="KV4" i="9"/>
  <c r="KV3" i="9"/>
  <c r="KZ5" i="9"/>
  <c r="KZ4" i="9"/>
  <c r="KZ3" i="9"/>
  <c r="LD5" i="9"/>
  <c r="LD4" i="9"/>
  <c r="LD3" i="9"/>
  <c r="LH5" i="9"/>
  <c r="LH4" i="9"/>
  <c r="LH3" i="9"/>
  <c r="LL5" i="9"/>
  <c r="LL4" i="9"/>
  <c r="LL3" i="9"/>
  <c r="LP5" i="9"/>
  <c r="LP4" i="9"/>
  <c r="LP3" i="9"/>
  <c r="LT5" i="9"/>
  <c r="LT4" i="9"/>
  <c r="LT3" i="9"/>
  <c r="LX5" i="9"/>
  <c r="LX4" i="9"/>
  <c r="LX3" i="9"/>
  <c r="MB5" i="9"/>
  <c r="MB4" i="9"/>
  <c r="MB3" i="9"/>
  <c r="MF5" i="9"/>
  <c r="MF4" i="9"/>
  <c r="MF3" i="9"/>
  <c r="MJ5" i="9"/>
  <c r="MJ4" i="9"/>
  <c r="MJ3" i="9"/>
  <c r="MN5" i="9"/>
  <c r="MN4" i="9"/>
  <c r="MN3" i="9"/>
  <c r="MR5" i="9"/>
  <c r="MR4" i="9"/>
  <c r="MR3" i="9"/>
  <c r="MV5" i="9"/>
  <c r="MV4" i="9"/>
  <c r="MV3" i="9"/>
  <c r="MZ5" i="9"/>
  <c r="MZ4" i="9"/>
  <c r="MZ3" i="9"/>
  <c r="ND5" i="9"/>
  <c r="ND4" i="9"/>
  <c r="ND3" i="9"/>
  <c r="NH5" i="9"/>
  <c r="NH4" i="9"/>
  <c r="NH3" i="9"/>
  <c r="NL5" i="9"/>
  <c r="NL4" i="9"/>
  <c r="NL3" i="9"/>
  <c r="NP5" i="9"/>
  <c r="NP4" i="9"/>
  <c r="NP3" i="9"/>
  <c r="NT5" i="9"/>
  <c r="NT4" i="9"/>
  <c r="NT3" i="9"/>
  <c r="NX5" i="9"/>
  <c r="NX4" i="9"/>
  <c r="NX3" i="9"/>
  <c r="OB5" i="9"/>
  <c r="OB4" i="9"/>
  <c r="OB3" i="9"/>
  <c r="OF5" i="9"/>
  <c r="OF4" i="9"/>
  <c r="OF3" i="9"/>
  <c r="OJ5" i="9"/>
  <c r="OJ4" i="9"/>
  <c r="OJ3" i="9"/>
  <c r="ON5" i="9"/>
  <c r="ON4" i="9"/>
  <c r="ON3" i="9"/>
  <c r="OR5" i="9"/>
  <c r="OR4" i="9"/>
  <c r="OR3" i="9"/>
  <c r="OV5" i="9"/>
  <c r="OV4" i="9"/>
  <c r="OV3" i="9"/>
  <c r="OZ5" i="9"/>
  <c r="OZ4" i="9"/>
  <c r="OZ3" i="9"/>
  <c r="PD5" i="9"/>
  <c r="PD4" i="9"/>
  <c r="PD3" i="9"/>
  <c r="PH5" i="9"/>
  <c r="PH4" i="9"/>
  <c r="PH3" i="9"/>
  <c r="PL5" i="9"/>
  <c r="PL4" i="9"/>
  <c r="PL3" i="9"/>
  <c r="PP5" i="9"/>
  <c r="PP4" i="9"/>
  <c r="PP3" i="9"/>
  <c r="PT5" i="9"/>
  <c r="PT4" i="9"/>
  <c r="PT3" i="9"/>
  <c r="PX5" i="9"/>
  <c r="PX4" i="9"/>
  <c r="PX3" i="9"/>
  <c r="QB5" i="9"/>
  <c r="QB4" i="9"/>
  <c r="QB3" i="9"/>
  <c r="QF5" i="9"/>
  <c r="QF4" i="9"/>
  <c r="QF3" i="9"/>
  <c r="QJ5" i="9"/>
  <c r="QJ4" i="9"/>
  <c r="QJ3" i="9"/>
  <c r="QN5" i="9"/>
  <c r="QN4" i="9"/>
  <c r="QN3" i="9"/>
  <c r="QR5" i="9"/>
  <c r="QR4" i="9"/>
  <c r="QR3" i="9"/>
  <c r="QV5" i="9"/>
  <c r="QV4" i="9"/>
  <c r="QV3" i="9"/>
  <c r="QZ5" i="9"/>
  <c r="QZ4" i="9"/>
  <c r="QZ3" i="9"/>
  <c r="RD5" i="9"/>
  <c r="RD4" i="9"/>
  <c r="RD3" i="9"/>
  <c r="RH5" i="9"/>
  <c r="RH4" i="9"/>
  <c r="RH3" i="9"/>
  <c r="RL5" i="9"/>
  <c r="RL4" i="9"/>
  <c r="RL3" i="9"/>
  <c r="RP5" i="9"/>
  <c r="RP4" i="9"/>
  <c r="RP3" i="9"/>
  <c r="RT5" i="9"/>
  <c r="RT4" i="9"/>
  <c r="RT3" i="9"/>
  <c r="RX5" i="9"/>
  <c r="RX4" i="9"/>
  <c r="RX3" i="9"/>
  <c r="SB5" i="9"/>
  <c r="SB4" i="9"/>
  <c r="SB3" i="9"/>
  <c r="SF5" i="9"/>
  <c r="SF4" i="9"/>
  <c r="SF3" i="9"/>
  <c r="SJ5" i="9"/>
  <c r="SJ4" i="9"/>
  <c r="SJ3" i="9"/>
  <c r="SN5" i="9"/>
  <c r="SN4" i="9"/>
  <c r="SN3" i="9"/>
  <c r="SR5" i="9"/>
  <c r="SR4" i="9"/>
  <c r="SR3" i="9"/>
  <c r="SV5" i="9"/>
  <c r="SV4" i="9"/>
  <c r="SV3" i="9"/>
  <c r="SZ5" i="9"/>
  <c r="SZ4" i="9"/>
  <c r="SZ3" i="9"/>
  <c r="TD5" i="9"/>
  <c r="TD4" i="9"/>
  <c r="TD3" i="9"/>
  <c r="TH5" i="9"/>
  <c r="TH4" i="9"/>
  <c r="TH3" i="9"/>
  <c r="TL5" i="9"/>
  <c r="TL4" i="9"/>
  <c r="TL3" i="9"/>
  <c r="TP5" i="9"/>
  <c r="TP4" i="9"/>
  <c r="TP3" i="9"/>
  <c r="TT5" i="9"/>
  <c r="TT4" i="9"/>
  <c r="TT3" i="9"/>
  <c r="TX5" i="9"/>
  <c r="TX4" i="9"/>
  <c r="TX3" i="9"/>
  <c r="UB5" i="9"/>
  <c r="UB4" i="9"/>
  <c r="UB3" i="9"/>
  <c r="UF5" i="9"/>
  <c r="UF4" i="9"/>
  <c r="UF3" i="9"/>
  <c r="UJ5" i="9"/>
  <c r="UJ4" i="9"/>
  <c r="UJ3" i="9"/>
  <c r="UN5" i="9"/>
  <c r="UN4" i="9"/>
  <c r="UN3" i="9"/>
  <c r="UR5" i="9"/>
  <c r="UR4" i="9"/>
  <c r="UR3" i="9"/>
  <c r="UV5" i="9"/>
  <c r="UV4" i="9"/>
  <c r="UV3" i="9"/>
  <c r="UZ5" i="9"/>
  <c r="UZ4" i="9"/>
  <c r="UZ3" i="9"/>
  <c r="M3" i="9"/>
  <c r="AI3" i="9"/>
  <c r="QQ3" i="9"/>
  <c r="RW4" i="9"/>
  <c r="QE5" i="9"/>
  <c r="QE4" i="9"/>
  <c r="QI5" i="9"/>
  <c r="QI4" i="9"/>
  <c r="QM5" i="9"/>
  <c r="QM4" i="9"/>
  <c r="QU5" i="9"/>
  <c r="QU4" i="9"/>
  <c r="QY5" i="9"/>
  <c r="QY4" i="9"/>
  <c r="RC5" i="9"/>
  <c r="RC4" i="9"/>
  <c r="RG5" i="9"/>
  <c r="RG4" i="9"/>
  <c r="RK5" i="9"/>
  <c r="RK4" i="9"/>
  <c r="RO5" i="9"/>
  <c r="RO4" i="9"/>
  <c r="RS5" i="9"/>
  <c r="RS4" i="9"/>
  <c r="SA5" i="9"/>
  <c r="SA4" i="9"/>
  <c r="SE5" i="9"/>
  <c r="SE4" i="9"/>
  <c r="SI5" i="9"/>
  <c r="SI4" i="9"/>
  <c r="SM5" i="9"/>
  <c r="SM4" i="9"/>
  <c r="SQ5" i="9"/>
  <c r="SQ4" i="9"/>
  <c r="SU5" i="9"/>
  <c r="SU4" i="9"/>
  <c r="SY5" i="9"/>
  <c r="SY4" i="9"/>
  <c r="TG5" i="9"/>
  <c r="TG4" i="9"/>
  <c r="TK5" i="9"/>
  <c r="TK4" i="9"/>
  <c r="TO5" i="9"/>
  <c r="TO4" i="9"/>
  <c r="TS5" i="9"/>
  <c r="TS4" i="9"/>
  <c r="TW5" i="9"/>
  <c r="TW4" i="9"/>
  <c r="UA5" i="9"/>
  <c r="UA4" i="9"/>
  <c r="UE5" i="9"/>
  <c r="UE4" i="9"/>
  <c r="UM5" i="9"/>
  <c r="UM4" i="9"/>
  <c r="UQ5" i="9"/>
  <c r="UQ4" i="9"/>
  <c r="UU5" i="9"/>
  <c r="UU4" i="9"/>
  <c r="UY5" i="9"/>
  <c r="UY4" i="9"/>
  <c r="VC5" i="9"/>
  <c r="VC4" i="9"/>
  <c r="VG5" i="9"/>
  <c r="VG4" i="9"/>
  <c r="VK5" i="9"/>
  <c r="VK4" i="9"/>
  <c r="VS5" i="9"/>
  <c r="VS4" i="9"/>
  <c r="VW5" i="9"/>
  <c r="VW4" i="9"/>
  <c r="WA5" i="9"/>
  <c r="WA4" i="9"/>
  <c r="WE5" i="9"/>
  <c r="WE4" i="9"/>
  <c r="WI5" i="9"/>
  <c r="WI4" i="9"/>
  <c r="WM5" i="9"/>
  <c r="WM4" i="9"/>
  <c r="WQ5" i="9"/>
  <c r="WQ4" i="9"/>
  <c r="WU5" i="9"/>
  <c r="WU4" i="9"/>
  <c r="WY5" i="9"/>
  <c r="WY4" i="9"/>
  <c r="XC5" i="9"/>
  <c r="XC4" i="9"/>
  <c r="XG5" i="9"/>
  <c r="XG4" i="9"/>
  <c r="XK5" i="9"/>
  <c r="XK4" i="9"/>
  <c r="XO5" i="9"/>
  <c r="XO4" i="9"/>
  <c r="XS5" i="9"/>
  <c r="XS4" i="9"/>
  <c r="XW5" i="9"/>
  <c r="XW4" i="9"/>
  <c r="YA5" i="9"/>
  <c r="YA4" i="9"/>
  <c r="YE5" i="9"/>
  <c r="YE4" i="9"/>
  <c r="YI5" i="9"/>
  <c r="YI4" i="9"/>
  <c r="YM5" i="9"/>
  <c r="YM4" i="9"/>
  <c r="YQ5" i="9"/>
  <c r="YQ4" i="9"/>
  <c r="YU5" i="9"/>
  <c r="YU4" i="9"/>
  <c r="YY5" i="9"/>
  <c r="YY4" i="9"/>
  <c r="ZC5" i="9"/>
  <c r="ZC4" i="9"/>
  <c r="ZG5" i="9"/>
  <c r="ZG4" i="9"/>
  <c r="ZK5" i="9"/>
  <c r="ZK4" i="9"/>
  <c r="ZO5" i="9"/>
  <c r="ZO4" i="9"/>
  <c r="ZO3" i="9"/>
  <c r="ZS5" i="9"/>
  <c r="ZS4" i="9"/>
  <c r="ZS3" i="9"/>
  <c r="ZW5" i="9"/>
  <c r="ZW4" i="9"/>
  <c r="ZW3" i="9"/>
  <c r="AAA5" i="9"/>
  <c r="AAA4" i="9"/>
  <c r="AAE5" i="9"/>
  <c r="AAE4" i="9"/>
  <c r="AAE3" i="9"/>
  <c r="AAI5" i="9"/>
  <c r="AAI4" i="9"/>
  <c r="AAI3" i="9"/>
  <c r="AAM5" i="9"/>
  <c r="AAM4" i="9"/>
  <c r="AAM3" i="9"/>
  <c r="AAQ5" i="9"/>
  <c r="AAQ4" i="9"/>
  <c r="AAU5" i="9"/>
  <c r="AAU4" i="9"/>
  <c r="AAU3" i="9"/>
  <c r="AAY5" i="9"/>
  <c r="AAY4" i="9"/>
  <c r="AAY3" i="9"/>
  <c r="ABC5" i="9"/>
  <c r="ABC4" i="9"/>
  <c r="ABC3" i="9"/>
  <c r="ABG5" i="9"/>
  <c r="ABG4" i="9"/>
  <c r="ABK5" i="9"/>
  <c r="ABK4" i="9"/>
  <c r="ABK3" i="9"/>
  <c r="ABO5" i="9"/>
  <c r="ABO4" i="9"/>
  <c r="ABO3" i="9"/>
  <c r="ABS5" i="9"/>
  <c r="ABS4" i="9"/>
  <c r="ABS3" i="9"/>
  <c r="ABW5" i="9"/>
  <c r="ABW4" i="9"/>
  <c r="ACA5" i="9"/>
  <c r="ACA4" i="9"/>
  <c r="ACA3" i="9"/>
  <c r="ACE5" i="9"/>
  <c r="ACE4" i="9"/>
  <c r="ACE3" i="9"/>
  <c r="ACI5" i="9"/>
  <c r="ACI4" i="9"/>
  <c r="ACI3" i="9"/>
  <c r="ACM5" i="9"/>
  <c r="ACM4" i="9"/>
  <c r="ACQ5" i="9"/>
  <c r="ACQ4" i="9"/>
  <c r="ACQ3" i="9"/>
  <c r="ACU5" i="9"/>
  <c r="ACU4" i="9"/>
  <c r="ACU3" i="9"/>
  <c r="ACY5" i="9"/>
  <c r="ACY4" i="9"/>
  <c r="ACY3" i="9"/>
  <c r="ADC5" i="9"/>
  <c r="ADC4" i="9"/>
  <c r="ADG5" i="9"/>
  <c r="ADG4" i="9"/>
  <c r="ADG3" i="9"/>
  <c r="ADK5" i="9"/>
  <c r="ADK4" i="9"/>
  <c r="ADK3" i="9"/>
  <c r="ADO5" i="9"/>
  <c r="ADO4" i="9"/>
  <c r="ADO3" i="9"/>
  <c r="ADS5" i="9"/>
  <c r="ADS4" i="9"/>
  <c r="ADW5" i="9"/>
  <c r="ADW4" i="9"/>
  <c r="ADW3" i="9"/>
  <c r="AEA5" i="9"/>
  <c r="AEA4" i="9"/>
  <c r="AEA3" i="9"/>
  <c r="AEE5" i="9"/>
  <c r="AEE4" i="9"/>
  <c r="AEE3" i="9"/>
  <c r="AEI5" i="9"/>
  <c r="AEI4" i="9"/>
  <c r="AEM5" i="9"/>
  <c r="AEM4" i="9"/>
  <c r="AEM3" i="9"/>
  <c r="AEQ5" i="9"/>
  <c r="AEQ4" i="9"/>
  <c r="AEQ3" i="9"/>
  <c r="AEU5" i="9"/>
  <c r="AEU4" i="9"/>
  <c r="AEU3" i="9"/>
  <c r="AEY5" i="9"/>
  <c r="AEY4" i="9"/>
  <c r="AFC5" i="9"/>
  <c r="AFC4" i="9"/>
  <c r="AFC3" i="9"/>
  <c r="AFG5" i="9"/>
  <c r="AFG4" i="9"/>
  <c r="AFG3" i="9"/>
  <c r="AFK5" i="9"/>
  <c r="AFK4" i="9"/>
  <c r="AFK3" i="9"/>
  <c r="AFO5" i="9"/>
  <c r="AFO4" i="9"/>
  <c r="AFS5" i="9"/>
  <c r="AFS4" i="9"/>
  <c r="AFS3" i="9"/>
  <c r="AFW5" i="9"/>
  <c r="AFW4" i="9"/>
  <c r="AFW3" i="9"/>
  <c r="AGA5" i="9"/>
  <c r="AGA4" i="9"/>
  <c r="AGA3" i="9"/>
  <c r="AGE5" i="9"/>
  <c r="AGE4" i="9"/>
  <c r="AGI5" i="9"/>
  <c r="AGI4" i="9"/>
  <c r="AGI3" i="9"/>
  <c r="AGM5" i="9"/>
  <c r="AGM4" i="9"/>
  <c r="AGM3" i="9"/>
  <c r="AGQ5" i="9"/>
  <c r="AGQ4" i="9"/>
  <c r="AGQ3" i="9"/>
  <c r="AGU5" i="9"/>
  <c r="AGU4" i="9"/>
  <c r="AGY5" i="9"/>
  <c r="AGY4" i="9"/>
  <c r="AGY3" i="9"/>
  <c r="AHC5" i="9"/>
  <c r="AHC4" i="9"/>
  <c r="AHC3" i="9"/>
  <c r="AHG5" i="9"/>
  <c r="AHG4" i="9"/>
  <c r="AHG3" i="9"/>
  <c r="AHK5" i="9"/>
  <c r="AHK4" i="9"/>
  <c r="AHO5" i="9"/>
  <c r="AHO4" i="9"/>
  <c r="AHO3" i="9"/>
  <c r="AHS5" i="9"/>
  <c r="AHS4" i="9"/>
  <c r="AHS3" i="9"/>
  <c r="AHW5" i="9"/>
  <c r="AHW4" i="9"/>
  <c r="AHW3" i="9"/>
  <c r="AIA5" i="9"/>
  <c r="AIA4" i="9"/>
  <c r="AIE5" i="9"/>
  <c r="AIE4" i="9"/>
  <c r="AIE3" i="9"/>
  <c r="AII5" i="9"/>
  <c r="AII4" i="9"/>
  <c r="AII3" i="9"/>
  <c r="AIM5" i="9"/>
  <c r="AIM4" i="9"/>
  <c r="AIM3" i="9"/>
  <c r="AIQ5" i="9"/>
  <c r="AIQ4" i="9"/>
  <c r="AIU5" i="9"/>
  <c r="AIU4" i="9"/>
  <c r="AIU3" i="9"/>
  <c r="AIY5" i="9"/>
  <c r="AIY4" i="9"/>
  <c r="AIY3" i="9"/>
  <c r="AJC5" i="9"/>
  <c r="AJC4" i="9"/>
  <c r="AJC3" i="9"/>
  <c r="AJG5" i="9"/>
  <c r="AJG4" i="9"/>
  <c r="AJK5" i="9"/>
  <c r="AJK4" i="9"/>
  <c r="AJK3" i="9"/>
  <c r="AJO5" i="9"/>
  <c r="AJO4" i="9"/>
  <c r="AJO3" i="9"/>
  <c r="AJS5" i="9"/>
  <c r="AJS4" i="9"/>
  <c r="AJS3" i="9"/>
  <c r="AJW5" i="9"/>
  <c r="AJW4" i="9"/>
  <c r="AKA5" i="9"/>
  <c r="AKA3" i="9"/>
  <c r="AKE4" i="9"/>
  <c r="AKE5" i="9"/>
  <c r="AKE3" i="9"/>
  <c r="AKI5" i="9"/>
  <c r="AKI4" i="9"/>
  <c r="AKI3" i="9"/>
  <c r="AKM5" i="9"/>
  <c r="AKM4" i="9"/>
  <c r="AKQ5" i="9"/>
  <c r="AKQ4" i="9"/>
  <c r="AKQ3" i="9"/>
  <c r="AKU5" i="9"/>
  <c r="AKU4" i="9"/>
  <c r="AKU3" i="9"/>
  <c r="AKY5" i="9"/>
  <c r="AKY4" i="9"/>
  <c r="AKY3" i="9"/>
  <c r="ALC5" i="9"/>
  <c r="ALC4" i="9"/>
  <c r="ALG5" i="9"/>
  <c r="ALG3" i="9"/>
  <c r="ALG4" i="9"/>
  <c r="ALK5" i="9"/>
  <c r="ALK4" i="9"/>
  <c r="ALK3" i="9"/>
  <c r="ALO5" i="9"/>
  <c r="ALO4" i="9"/>
  <c r="ALO3" i="9"/>
  <c r="ALS5" i="9"/>
  <c r="ALS4" i="9"/>
  <c r="ALW5" i="9"/>
  <c r="ALW4" i="9"/>
  <c r="ALW3" i="9"/>
  <c r="AMA5" i="9"/>
  <c r="AMA4" i="9"/>
  <c r="AMA3" i="9"/>
  <c r="AME5" i="9"/>
  <c r="AME4" i="9"/>
  <c r="AME3" i="9"/>
  <c r="AMI5" i="9"/>
  <c r="AMI4" i="9"/>
  <c r="AMM5" i="9"/>
  <c r="AMM3" i="9"/>
  <c r="AMQ5" i="9"/>
  <c r="AMQ4" i="9"/>
  <c r="AMQ3" i="9"/>
  <c r="AMU5" i="9"/>
  <c r="AMU4" i="9"/>
  <c r="AMU3" i="9"/>
  <c r="AMY5" i="9"/>
  <c r="AMY4" i="9"/>
  <c r="ANC5" i="9"/>
  <c r="ANC4" i="9"/>
  <c r="ANC3" i="9"/>
  <c r="ANG5" i="9"/>
  <c r="ANG4" i="9"/>
  <c r="ANG3" i="9"/>
  <c r="ANK5" i="9"/>
  <c r="ANK4" i="9"/>
  <c r="ANK3" i="9"/>
  <c r="ANO5" i="9"/>
  <c r="ANO4" i="9"/>
  <c r="ANS5" i="9"/>
  <c r="ANS3" i="9"/>
  <c r="ANS4" i="9"/>
  <c r="ANW5" i="9"/>
  <c r="ANW4" i="9"/>
  <c r="ANW3" i="9"/>
  <c r="AOA5" i="9"/>
  <c r="AOA4" i="9"/>
  <c r="AOA3" i="9"/>
  <c r="AOE5" i="9"/>
  <c r="AOE4" i="9"/>
  <c r="AOI5" i="9"/>
  <c r="AOI4" i="9"/>
  <c r="AOI3" i="9"/>
  <c r="AOM5" i="9"/>
  <c r="AOM4" i="9"/>
  <c r="AOM3" i="9"/>
  <c r="AOQ5" i="9"/>
  <c r="AOQ4" i="9"/>
  <c r="AOU5" i="9"/>
  <c r="AOU4" i="9"/>
  <c r="AOU3" i="9"/>
  <c r="AOY5" i="9"/>
  <c r="AOY4" i="9"/>
  <c r="APC4" i="9"/>
  <c r="APC5" i="9"/>
  <c r="APC3" i="9"/>
  <c r="APG5" i="9"/>
  <c r="APG4" i="9"/>
  <c r="APK5" i="9"/>
  <c r="APK4" i="9"/>
  <c r="APK3" i="9"/>
  <c r="APO5" i="9"/>
  <c r="APO4" i="9"/>
  <c r="APS5" i="9"/>
  <c r="APS4" i="9"/>
  <c r="APS3" i="9"/>
  <c r="APW5" i="9"/>
  <c r="APW4" i="9"/>
  <c r="AQA5" i="9"/>
  <c r="AQA4" i="9"/>
  <c r="AQA3" i="9"/>
  <c r="AQE5" i="9"/>
  <c r="AQE4" i="9"/>
  <c r="AQI5" i="9"/>
  <c r="AQI4" i="9"/>
  <c r="AQI3" i="9"/>
  <c r="AQM5" i="9"/>
  <c r="AQM4" i="9"/>
  <c r="AQQ5" i="9"/>
  <c r="AQQ4" i="9"/>
  <c r="AQQ3" i="9"/>
  <c r="AQU5" i="9"/>
  <c r="AQU4" i="9"/>
  <c r="AQY5" i="9"/>
  <c r="AQY4" i="9"/>
  <c r="AQY3" i="9"/>
  <c r="ARC5" i="9"/>
  <c r="ARC4" i="9"/>
  <c r="ARG5" i="9"/>
  <c r="ARG4" i="9"/>
  <c r="ARG3" i="9"/>
  <c r="ARK5" i="9"/>
  <c r="ARK4" i="9"/>
  <c r="ARO5" i="9"/>
  <c r="ARO4" i="9"/>
  <c r="ARO3" i="9"/>
  <c r="ARS5" i="9"/>
  <c r="ARS4" i="9"/>
  <c r="ARW5" i="9"/>
  <c r="ARW4" i="9"/>
  <c r="ARW3" i="9"/>
  <c r="ASA5" i="9"/>
  <c r="ASA4" i="9"/>
  <c r="ASE5" i="9"/>
  <c r="ASE4" i="9"/>
  <c r="ASE3" i="9"/>
  <c r="ASI5" i="9"/>
  <c r="ASI4" i="9"/>
  <c r="ASM5" i="9"/>
  <c r="ASM4" i="9"/>
  <c r="ASM3" i="9"/>
  <c r="ASQ5" i="9"/>
  <c r="ASQ4" i="9"/>
  <c r="ASU5" i="9"/>
  <c r="ASU4" i="9"/>
  <c r="ASU3" i="9"/>
  <c r="ASY5" i="9"/>
  <c r="ASY4" i="9"/>
  <c r="ATC5" i="9"/>
  <c r="ATC4" i="9"/>
  <c r="ATC3" i="9"/>
  <c r="ATG5" i="9"/>
  <c r="ATG4" i="9"/>
  <c r="ATK5" i="9"/>
  <c r="ATK4" i="9"/>
  <c r="ATK3" i="9"/>
  <c r="ATO5" i="9"/>
  <c r="ATO4" i="9"/>
  <c r="ATS5" i="9"/>
  <c r="ATS4" i="9"/>
  <c r="ATS3" i="9"/>
  <c r="ATW5" i="9"/>
  <c r="ATW4" i="9"/>
  <c r="AUA5" i="9"/>
  <c r="AUA4" i="9"/>
  <c r="AUA3" i="9"/>
  <c r="AUE5" i="9"/>
  <c r="AUE4" i="9"/>
  <c r="AUI5" i="9"/>
  <c r="AUI4" i="9"/>
  <c r="AUI3" i="9"/>
  <c r="AUM5" i="9"/>
  <c r="AUM4" i="9"/>
  <c r="AUQ5" i="9"/>
  <c r="AUQ4" i="9"/>
  <c r="AUQ3" i="9"/>
  <c r="AUU5" i="9"/>
  <c r="AUU4" i="9"/>
  <c r="AUY5" i="9"/>
  <c r="AUY4" i="9"/>
  <c r="AUY3" i="9"/>
  <c r="AVC5" i="9"/>
  <c r="AVC4" i="9"/>
  <c r="AVG5" i="9"/>
  <c r="AVG4" i="9"/>
  <c r="AVG3" i="9"/>
  <c r="AVK5" i="9"/>
  <c r="AVK4" i="9"/>
  <c r="AVO5" i="9"/>
  <c r="AVO4" i="9"/>
  <c r="AVO3" i="9"/>
  <c r="AVS5" i="9"/>
  <c r="AVS4" i="9"/>
  <c r="AVW5" i="9"/>
  <c r="AVW4" i="9"/>
  <c r="AVW3" i="9"/>
  <c r="AWA5" i="9"/>
  <c r="AWA4" i="9"/>
  <c r="AWE5" i="9"/>
  <c r="AWE4" i="9"/>
  <c r="AWE3" i="9"/>
  <c r="AWI5" i="9"/>
  <c r="AWI4" i="9"/>
  <c r="AWM5" i="9"/>
  <c r="AWM4" i="9"/>
  <c r="AWM3" i="9"/>
  <c r="AWQ5" i="9"/>
  <c r="AWQ4" i="9"/>
  <c r="AWU5" i="9"/>
  <c r="AWU4" i="9"/>
  <c r="AWU3" i="9"/>
  <c r="AWY5" i="9"/>
  <c r="AWY4" i="9"/>
  <c r="AXC5" i="9"/>
  <c r="AXC4" i="9"/>
  <c r="AXC3" i="9"/>
  <c r="AXG5" i="9"/>
  <c r="AXG4" i="9"/>
  <c r="AXK5" i="9"/>
  <c r="AXK4" i="9"/>
  <c r="AXK3" i="9"/>
  <c r="AXO5" i="9"/>
  <c r="AXO4" i="9"/>
  <c r="AXS5" i="9"/>
  <c r="AXS4" i="9"/>
  <c r="AXS3" i="9"/>
  <c r="AXW5" i="9"/>
  <c r="AXW4" i="9"/>
  <c r="AYA5" i="9"/>
  <c r="AYA4" i="9"/>
  <c r="AYA3" i="9"/>
  <c r="AYE5" i="9"/>
  <c r="AYE4" i="9"/>
  <c r="AYI5" i="9"/>
  <c r="AYI4" i="9"/>
  <c r="AYI3" i="9"/>
  <c r="AYM5" i="9"/>
  <c r="AYM4" i="9"/>
  <c r="AYQ5" i="9"/>
  <c r="AYQ4" i="9"/>
  <c r="AYQ3" i="9"/>
  <c r="AYU5" i="9"/>
  <c r="AYU4" i="9"/>
  <c r="AYY5" i="9"/>
  <c r="AYY4" i="9"/>
  <c r="AYY3" i="9"/>
  <c r="AZC5" i="9"/>
  <c r="AZC4" i="9"/>
  <c r="AZG5" i="9"/>
  <c r="AZG4" i="9"/>
  <c r="AZG3" i="9"/>
  <c r="AZK5" i="9"/>
  <c r="AZK4" i="9"/>
  <c r="AZO5" i="9"/>
  <c r="AZO4" i="9"/>
  <c r="AZO3" i="9"/>
  <c r="AZS5" i="9"/>
  <c r="AZS4" i="9"/>
  <c r="AZW5" i="9"/>
  <c r="AZW4" i="9"/>
  <c r="AZW3" i="9"/>
  <c r="BAA5" i="9"/>
  <c r="BAA4" i="9"/>
  <c r="BAE5" i="9"/>
  <c r="BAE4" i="9"/>
  <c r="BAE3" i="9"/>
  <c r="BAI5" i="9"/>
  <c r="BAI4" i="9"/>
  <c r="BAM5" i="9"/>
  <c r="BAM4" i="9"/>
  <c r="BAM3" i="9"/>
  <c r="BAQ5" i="9"/>
  <c r="BAQ4" i="9"/>
  <c r="BAU5" i="9"/>
  <c r="BAU4" i="9"/>
  <c r="BAU3" i="9"/>
  <c r="BAY5" i="9"/>
  <c r="BAY4" i="9"/>
  <c r="BBC5" i="9"/>
  <c r="BBC4" i="9"/>
  <c r="BBC3" i="9"/>
  <c r="BBG5" i="9"/>
  <c r="BBG4" i="9"/>
  <c r="BBK5" i="9"/>
  <c r="BBK4" i="9"/>
  <c r="BBK3" i="9"/>
  <c r="BBO5" i="9"/>
  <c r="BBO4" i="9"/>
  <c r="BBS5" i="9"/>
  <c r="BBS4" i="9"/>
  <c r="BBS3" i="9"/>
  <c r="BBW5" i="9"/>
  <c r="BBW4" i="9"/>
  <c r="BCA5" i="9"/>
  <c r="BCA4" i="9"/>
  <c r="BCA3" i="9"/>
  <c r="BCE5" i="9"/>
  <c r="BCE4" i="9"/>
  <c r="BCI5" i="9"/>
  <c r="BCI4" i="9"/>
  <c r="BCI3" i="9"/>
  <c r="BCM5" i="9"/>
  <c r="BCM4" i="9"/>
  <c r="BCQ5" i="9"/>
  <c r="BCQ4" i="9"/>
  <c r="BCQ3" i="9"/>
  <c r="BCU5" i="9"/>
  <c r="BCU4" i="9"/>
  <c r="BCY5" i="9"/>
  <c r="BCY4" i="9"/>
  <c r="BCY3" i="9"/>
  <c r="BDC5" i="9"/>
  <c r="BDC4" i="9"/>
  <c r="BDG5" i="9"/>
  <c r="BDG4" i="9"/>
  <c r="BDG3" i="9"/>
  <c r="BDK5" i="9"/>
  <c r="BDK4" i="9"/>
  <c r="BDO5" i="9"/>
  <c r="BDO4" i="9"/>
  <c r="BDO3" i="9"/>
  <c r="BDS5" i="9"/>
  <c r="BDS4" i="9"/>
  <c r="BDW5" i="9"/>
  <c r="BDW4" i="9"/>
  <c r="BDW3" i="9"/>
  <c r="BEA5" i="9"/>
  <c r="BEA4" i="9"/>
  <c r="BEE5" i="9"/>
  <c r="BEE4" i="9"/>
  <c r="BEE3" i="9"/>
  <c r="BEI5" i="9"/>
  <c r="BEI4" i="9"/>
  <c r="BEM5" i="9"/>
  <c r="BEM4" i="9"/>
  <c r="BEM3" i="9"/>
  <c r="BEQ5" i="9"/>
  <c r="BEQ4" i="9"/>
  <c r="BEU5" i="9"/>
  <c r="BEU4" i="9"/>
  <c r="BEU3" i="9"/>
  <c r="BEY5" i="9"/>
  <c r="BEY4" i="9"/>
  <c r="BFC5" i="9"/>
  <c r="BFC4" i="9"/>
  <c r="BFC3" i="9"/>
  <c r="BFG5" i="9"/>
  <c r="BFG4" i="9"/>
  <c r="BFK5" i="9"/>
  <c r="BFK4" i="9"/>
  <c r="BFK3" i="9"/>
  <c r="BFO5" i="9"/>
  <c r="BFO4" i="9"/>
  <c r="BFS5" i="9"/>
  <c r="BFS4" i="9"/>
  <c r="BFS3" i="9"/>
  <c r="BFW5" i="9"/>
  <c r="BFW4" i="9"/>
  <c r="BGA5" i="9"/>
  <c r="BGA4" i="9"/>
  <c r="BGA3" i="9"/>
  <c r="BGE5" i="9"/>
  <c r="BGE4" i="9"/>
  <c r="BGI5" i="9"/>
  <c r="BGI4" i="9"/>
  <c r="BGI3" i="9"/>
  <c r="BGM5" i="9"/>
  <c r="BGM4" i="9"/>
  <c r="BGQ5" i="9"/>
  <c r="BGQ4" i="9"/>
  <c r="BGQ3" i="9"/>
  <c r="BGU5" i="9"/>
  <c r="BGU4" i="9"/>
  <c r="BGY5" i="9"/>
  <c r="BGY4" i="9"/>
  <c r="BGY3" i="9"/>
  <c r="BHC5" i="9"/>
  <c r="BHC4" i="9"/>
  <c r="BHG5" i="9"/>
  <c r="BHG4" i="9"/>
  <c r="BHG3" i="9"/>
  <c r="BHK5" i="9"/>
  <c r="BHK4" i="9"/>
  <c r="BHO5" i="9"/>
  <c r="BHO4" i="9"/>
  <c r="BHO3" i="9"/>
  <c r="BHS5" i="9"/>
  <c r="BHS4" i="9"/>
  <c r="BHW5" i="9"/>
  <c r="BHW4" i="9"/>
  <c r="BHW3" i="9"/>
  <c r="BIA5" i="9"/>
  <c r="BIA4" i="9"/>
  <c r="BIA3" i="9"/>
  <c r="BIE5" i="9"/>
  <c r="BIE4" i="9"/>
  <c r="BIE3" i="9"/>
  <c r="BII5" i="9"/>
  <c r="BII4" i="9"/>
  <c r="BII3" i="9"/>
  <c r="BIM5" i="9"/>
  <c r="BIM4" i="9"/>
  <c r="BIM3" i="9"/>
  <c r="BIQ5" i="9"/>
  <c r="BIQ4" i="9"/>
  <c r="BIQ3" i="9"/>
  <c r="BIU5" i="9"/>
  <c r="BIU4" i="9"/>
  <c r="BIU3" i="9"/>
  <c r="BIY5" i="9"/>
  <c r="BIY4" i="9"/>
  <c r="BIY3" i="9"/>
  <c r="BJC5" i="9"/>
  <c r="BJC4" i="9"/>
  <c r="BJC3" i="9"/>
  <c r="BJG5" i="9"/>
  <c r="BJG4" i="9"/>
  <c r="BJG3" i="9"/>
  <c r="BJK5" i="9"/>
  <c r="BJK4" i="9"/>
  <c r="BJK3" i="9"/>
  <c r="BJO5" i="9"/>
  <c r="BJO4" i="9"/>
  <c r="BJO3" i="9"/>
  <c r="BJS5" i="9"/>
  <c r="BJS4" i="9"/>
  <c r="BJS3" i="9"/>
  <c r="BJW5" i="9"/>
  <c r="BJW4" i="9"/>
  <c r="BJW3" i="9"/>
  <c r="BKA5" i="9"/>
  <c r="BKA4" i="9"/>
  <c r="BKA3" i="9"/>
  <c r="BKE5" i="9"/>
  <c r="BKE4" i="9"/>
  <c r="BKE3" i="9"/>
  <c r="BKI5" i="9"/>
  <c r="BKI4" i="9"/>
  <c r="BKI3" i="9"/>
  <c r="BKM5" i="9"/>
  <c r="BKM3" i="9"/>
  <c r="BKM4" i="9"/>
  <c r="BKQ5" i="9"/>
  <c r="BKQ4" i="9"/>
  <c r="BKQ3" i="9"/>
  <c r="BKU5" i="9"/>
  <c r="BKU4" i="9"/>
  <c r="BKU3" i="9"/>
  <c r="BKY5" i="9"/>
  <c r="BKY4" i="9"/>
  <c r="BKY3" i="9"/>
  <c r="BLC5" i="9"/>
  <c r="BLC3" i="9"/>
  <c r="BLC4" i="9"/>
  <c r="BLG5" i="9"/>
  <c r="BLG4" i="9"/>
  <c r="BLG3" i="9"/>
  <c r="BLK5" i="9"/>
  <c r="BLK4" i="9"/>
  <c r="BLK3" i="9"/>
  <c r="BLO5" i="9"/>
  <c r="BLO4" i="9"/>
  <c r="BLO3" i="9"/>
  <c r="BLS5" i="9"/>
  <c r="BLS4" i="9"/>
  <c r="BLS3" i="9"/>
  <c r="BLW5" i="9"/>
  <c r="BLW4" i="9"/>
  <c r="BLW3" i="9"/>
  <c r="BMA5" i="9"/>
  <c r="BMA4" i="9"/>
  <c r="BMA3" i="9"/>
  <c r="QE3" i="9"/>
  <c r="QU3" i="9"/>
  <c r="RK3" i="9"/>
  <c r="SA3" i="9"/>
  <c r="SQ3" i="9"/>
  <c r="TG3" i="9"/>
  <c r="TW3" i="9"/>
  <c r="UM3" i="9"/>
  <c r="VC3" i="9"/>
  <c r="VS3" i="9"/>
  <c r="WI3" i="9"/>
  <c r="WY3" i="9"/>
  <c r="XO3" i="9"/>
  <c r="YE3" i="9"/>
  <c r="YU3" i="9"/>
  <c r="ZK3" i="9"/>
  <c r="ABW3" i="9"/>
  <c r="AEI3" i="9"/>
  <c r="AGU3" i="9"/>
  <c r="AJG3" i="9"/>
  <c r="ALS3" i="9"/>
  <c r="AOE3" i="9"/>
  <c r="APG3" i="9"/>
  <c r="AQM3" i="9"/>
  <c r="ARS3" i="9"/>
  <c r="ASY3" i="9"/>
  <c r="AUE3" i="9"/>
  <c r="AVK3" i="9"/>
  <c r="AWQ3" i="9"/>
  <c r="AXW3" i="9"/>
  <c r="AZC3" i="9"/>
  <c r="BAI3" i="9"/>
  <c r="BBO3" i="9"/>
  <c r="BCU3" i="9"/>
  <c r="BEA3" i="9"/>
  <c r="BFG3" i="9"/>
  <c r="BGM3" i="9"/>
  <c r="BHS3" i="9"/>
  <c r="QQ4" i="9"/>
  <c r="VO4" i="9"/>
  <c r="AKA4" i="9"/>
  <c r="VD5" i="9"/>
  <c r="VD4" i="9"/>
  <c r="VD3" i="9"/>
  <c r="VH5" i="9"/>
  <c r="VH4" i="9"/>
  <c r="VH3" i="9"/>
  <c r="VL5" i="9"/>
  <c r="VL4" i="9"/>
  <c r="VL3" i="9"/>
  <c r="VP5" i="9"/>
  <c r="VP4" i="9"/>
  <c r="VP3" i="9"/>
  <c r="VT5" i="9"/>
  <c r="VT4" i="9"/>
  <c r="VT3" i="9"/>
  <c r="VX5" i="9"/>
  <c r="VX4" i="9"/>
  <c r="VX3" i="9"/>
  <c r="WB5" i="9"/>
  <c r="WB4" i="9"/>
  <c r="WB3" i="9"/>
  <c r="WF5" i="9"/>
  <c r="WF4" i="9"/>
  <c r="WF3" i="9"/>
  <c r="WJ5" i="9"/>
  <c r="WJ4" i="9"/>
  <c r="WJ3" i="9"/>
  <c r="WN5" i="9"/>
  <c r="WN4" i="9"/>
  <c r="WN3" i="9"/>
  <c r="WR5" i="9"/>
  <c r="WR4" i="9"/>
  <c r="WR3" i="9"/>
  <c r="WV5" i="9"/>
  <c r="WV4" i="9"/>
  <c r="WV3" i="9"/>
  <c r="WZ5" i="9"/>
  <c r="WZ4" i="9"/>
  <c r="WZ3" i="9"/>
  <c r="XD5" i="9"/>
  <c r="XD4" i="9"/>
  <c r="XD3" i="9"/>
  <c r="XH5" i="9"/>
  <c r="XH4" i="9"/>
  <c r="XH3" i="9"/>
  <c r="XL5" i="9"/>
  <c r="XL4" i="9"/>
  <c r="XL3" i="9"/>
  <c r="XP5" i="9"/>
  <c r="XP4" i="9"/>
  <c r="XP3" i="9"/>
  <c r="XT5" i="9"/>
  <c r="XT4" i="9"/>
  <c r="XT3" i="9"/>
  <c r="XX5" i="9"/>
  <c r="XX4" i="9"/>
  <c r="XX3" i="9"/>
  <c r="YB5" i="9"/>
  <c r="YB4" i="9"/>
  <c r="YB3" i="9"/>
  <c r="YF5" i="9"/>
  <c r="YF4" i="9"/>
  <c r="YF3" i="9"/>
  <c r="YJ5" i="9"/>
  <c r="YJ4" i="9"/>
  <c r="YJ3" i="9"/>
  <c r="YN5" i="9"/>
  <c r="YN4" i="9"/>
  <c r="YN3" i="9"/>
  <c r="YR5" i="9"/>
  <c r="YR4" i="9"/>
  <c r="YR3" i="9"/>
  <c r="YV5" i="9"/>
  <c r="YV4" i="9"/>
  <c r="YV3" i="9"/>
  <c r="YZ5" i="9"/>
  <c r="YZ4" i="9"/>
  <c r="YZ3" i="9"/>
  <c r="ZD5" i="9"/>
  <c r="ZD4" i="9"/>
  <c r="ZD3" i="9"/>
  <c r="ZH5" i="9"/>
  <c r="ZH4" i="9"/>
  <c r="ZH3" i="9"/>
  <c r="ZL5" i="9"/>
  <c r="ZL4" i="9"/>
  <c r="ZL3" i="9"/>
  <c r="ZP5" i="9"/>
  <c r="ZP4" i="9"/>
  <c r="ZP3" i="9"/>
  <c r="ZT5" i="9"/>
  <c r="ZT4" i="9"/>
  <c r="ZT3" i="9"/>
  <c r="ZX5" i="9"/>
  <c r="ZX4" i="9"/>
  <c r="ZX3" i="9"/>
  <c r="AAB5" i="9"/>
  <c r="AAB4" i="9"/>
  <c r="AAB3" i="9"/>
  <c r="AAF5" i="9"/>
  <c r="AAF4" i="9"/>
  <c r="AAF3" i="9"/>
  <c r="AAJ5" i="9"/>
  <c r="AAJ4" i="9"/>
  <c r="AAJ3" i="9"/>
  <c r="AAN5" i="9"/>
  <c r="AAN4" i="9"/>
  <c r="AAN3" i="9"/>
  <c r="AAR5" i="9"/>
  <c r="AAR4" i="9"/>
  <c r="AAR3" i="9"/>
  <c r="AAV5" i="9"/>
  <c r="AAV4" i="9"/>
  <c r="AAV3" i="9"/>
  <c r="AAZ5" i="9"/>
  <c r="AAZ4" i="9"/>
  <c r="AAZ3" i="9"/>
  <c r="ABD5" i="9"/>
  <c r="ABD4" i="9"/>
  <c r="ABD3" i="9"/>
  <c r="ABH5" i="9"/>
  <c r="ABH4" i="9"/>
  <c r="ABH3" i="9"/>
  <c r="ABL5" i="9"/>
  <c r="ABL4" i="9"/>
  <c r="ABL3" i="9"/>
  <c r="ABP5" i="9"/>
  <c r="ABP4" i="9"/>
  <c r="ABP3" i="9"/>
  <c r="ABT5" i="9"/>
  <c r="ABT4" i="9"/>
  <c r="ABT3" i="9"/>
  <c r="ABX5" i="9"/>
  <c r="ABX4" i="9"/>
  <c r="ABX3" i="9"/>
  <c r="ACB5" i="9"/>
  <c r="ACB4" i="9"/>
  <c r="ACB3" i="9"/>
  <c r="ACF5" i="9"/>
  <c r="ACF4" i="9"/>
  <c r="ACF3" i="9"/>
  <c r="ACJ5" i="9"/>
  <c r="ACJ4" i="9"/>
  <c r="ACJ3" i="9"/>
  <c r="ACN5" i="9"/>
  <c r="ACN4" i="9"/>
  <c r="ACN3" i="9"/>
  <c r="ACR5" i="9"/>
  <c r="ACR4" i="9"/>
  <c r="ACR3" i="9"/>
  <c r="ACV5" i="9"/>
  <c r="ACV4" i="9"/>
  <c r="ACV3" i="9"/>
  <c r="ACZ5" i="9"/>
  <c r="ACZ4" i="9"/>
  <c r="ACZ3" i="9"/>
  <c r="ADD5" i="9"/>
  <c r="ADD4" i="9"/>
  <c r="ADD3" i="9"/>
  <c r="ADH5" i="9"/>
  <c r="ADH4" i="9"/>
  <c r="ADH3" i="9"/>
  <c r="ADL5" i="9"/>
  <c r="ADL4" i="9"/>
  <c r="ADL3" i="9"/>
  <c r="ADP5" i="9"/>
  <c r="ADP4" i="9"/>
  <c r="ADP3" i="9"/>
  <c r="ADT5" i="9"/>
  <c r="ADT4" i="9"/>
  <c r="ADT3" i="9"/>
  <c r="ADX5" i="9"/>
  <c r="ADX4" i="9"/>
  <c r="ADX3" i="9"/>
  <c r="AEB5" i="9"/>
  <c r="AEB4" i="9"/>
  <c r="AEB3" i="9"/>
  <c r="AEF5" i="9"/>
  <c r="AEF4" i="9"/>
  <c r="AEF3" i="9"/>
  <c r="AEJ5" i="9"/>
  <c r="AEJ4" i="9"/>
  <c r="AEJ3" i="9"/>
  <c r="AEN5" i="9"/>
  <c r="AEN4" i="9"/>
  <c r="AEN3" i="9"/>
  <c r="AER5" i="9"/>
  <c r="AER4" i="9"/>
  <c r="AER3" i="9"/>
  <c r="AEV5" i="9"/>
  <c r="AEV4" i="9"/>
  <c r="AEV3" i="9"/>
  <c r="AEZ5" i="9"/>
  <c r="AEZ4" i="9"/>
  <c r="AEZ3" i="9"/>
  <c r="AFD5" i="9"/>
  <c r="AFD4" i="9"/>
  <c r="AFD3" i="9"/>
  <c r="AFH5" i="9"/>
  <c r="AFH4" i="9"/>
  <c r="AFH3" i="9"/>
  <c r="AFL5" i="9"/>
  <c r="AFL4" i="9"/>
  <c r="AFL3" i="9"/>
  <c r="AFP5" i="9"/>
  <c r="AFP4" i="9"/>
  <c r="AFP3" i="9"/>
  <c r="AFT5" i="9"/>
  <c r="AFT4" i="9"/>
  <c r="AFT3" i="9"/>
  <c r="AFX5" i="9"/>
  <c r="AFX4" i="9"/>
  <c r="AFX3" i="9"/>
  <c r="AGB5" i="9"/>
  <c r="AGB4" i="9"/>
  <c r="AGB3" i="9"/>
  <c r="AGF5" i="9"/>
  <c r="AGF4" i="9"/>
  <c r="AGF3" i="9"/>
  <c r="AGJ4" i="9"/>
  <c r="AGJ5" i="9"/>
  <c r="AGJ3" i="9"/>
  <c r="AGN5" i="9"/>
  <c r="AGN4" i="9"/>
  <c r="AGN3" i="9"/>
  <c r="AGR5" i="9"/>
  <c r="AGR4" i="9"/>
  <c r="AGR3" i="9"/>
  <c r="AGV5" i="9"/>
  <c r="AGV4" i="9"/>
  <c r="AGV3" i="9"/>
  <c r="AGZ5" i="9"/>
  <c r="AGZ4" i="9"/>
  <c r="AGZ3" i="9"/>
  <c r="AHD5" i="9"/>
  <c r="AHD4" i="9"/>
  <c r="AHD3" i="9"/>
  <c r="AHH5" i="9"/>
  <c r="AHH4" i="9"/>
  <c r="AHH3" i="9"/>
  <c r="AHL5" i="9"/>
  <c r="AHL4" i="9"/>
  <c r="AHL3" i="9"/>
  <c r="AHP5" i="9"/>
  <c r="AHP4" i="9"/>
  <c r="AHP3" i="9"/>
  <c r="AHT5" i="9"/>
  <c r="AHT4" i="9"/>
  <c r="AHT3" i="9"/>
  <c r="AHX5" i="9"/>
  <c r="AHX4" i="9"/>
  <c r="AHX3" i="9"/>
  <c r="AIB5" i="9"/>
  <c r="AIB4" i="9"/>
  <c r="AIB3" i="9"/>
  <c r="AIF5" i="9"/>
  <c r="AIF4" i="9"/>
  <c r="AIF3" i="9"/>
  <c r="AIJ5" i="9"/>
  <c r="AIJ4" i="9"/>
  <c r="AIJ3" i="9"/>
  <c r="AIN5" i="9"/>
  <c r="AIN4" i="9"/>
  <c r="AIN3" i="9"/>
  <c r="AIR5" i="9"/>
  <c r="AIR4" i="9"/>
  <c r="AIR3" i="9"/>
  <c r="AIV5" i="9"/>
  <c r="AIV4" i="9"/>
  <c r="AIV3" i="9"/>
  <c r="AIZ5" i="9"/>
  <c r="AIZ4" i="9"/>
  <c r="AIZ3" i="9"/>
  <c r="AJD5" i="9"/>
  <c r="AJD4" i="9"/>
  <c r="AJD3" i="9"/>
  <c r="AJH5" i="9"/>
  <c r="AJH4" i="9"/>
  <c r="AJH3" i="9"/>
  <c r="AJL5" i="9"/>
  <c r="AJL4" i="9"/>
  <c r="AJL3" i="9"/>
  <c r="AJP5" i="9"/>
  <c r="AJP3" i="9"/>
  <c r="AJP4" i="9"/>
  <c r="AJT5" i="9"/>
  <c r="AJT4" i="9"/>
  <c r="AJT3" i="9"/>
  <c r="AJX5" i="9"/>
  <c r="AJX4" i="9"/>
  <c r="AJX3" i="9"/>
  <c r="AKB5" i="9"/>
  <c r="AKB3" i="9"/>
  <c r="AKB4" i="9"/>
  <c r="AKF5" i="9"/>
  <c r="AKF4" i="9"/>
  <c r="AKF3" i="9"/>
  <c r="AKJ5" i="9"/>
  <c r="AKJ4" i="9"/>
  <c r="AKJ3" i="9"/>
  <c r="AKN5" i="9"/>
  <c r="AKN4" i="9"/>
  <c r="AKN3" i="9"/>
  <c r="AKR5" i="9"/>
  <c r="AKR4" i="9"/>
  <c r="AKR3" i="9"/>
  <c r="AKV5" i="9"/>
  <c r="AKV3" i="9"/>
  <c r="AKZ5" i="9"/>
  <c r="AKZ4" i="9"/>
  <c r="AKZ3" i="9"/>
  <c r="ALD5" i="9"/>
  <c r="ALD4" i="9"/>
  <c r="ALD3" i="9"/>
  <c r="ALH5" i="9"/>
  <c r="ALH3" i="9"/>
  <c r="ALH4" i="9"/>
  <c r="ALL5" i="9"/>
  <c r="ALL4" i="9"/>
  <c r="ALL3" i="9"/>
  <c r="ALP5" i="9"/>
  <c r="ALP4" i="9"/>
  <c r="ALP3" i="9"/>
  <c r="ALT5" i="9"/>
  <c r="ALT4" i="9"/>
  <c r="ALT3" i="9"/>
  <c r="ALX5" i="9"/>
  <c r="ALX4" i="9"/>
  <c r="ALX3" i="9"/>
  <c r="AMB5" i="9"/>
  <c r="AMB3" i="9"/>
  <c r="AMB4" i="9"/>
  <c r="AMF5" i="9"/>
  <c r="AMF4" i="9"/>
  <c r="AMF3" i="9"/>
  <c r="AMJ5" i="9"/>
  <c r="AMJ4" i="9"/>
  <c r="AMJ3" i="9"/>
  <c r="AMN5" i="9"/>
  <c r="AMN3" i="9"/>
  <c r="AMN4" i="9"/>
  <c r="AMR5" i="9"/>
  <c r="AMR4" i="9"/>
  <c r="AMR3" i="9"/>
  <c r="AMV5" i="9"/>
  <c r="AMV4" i="9"/>
  <c r="AMV3" i="9"/>
  <c r="AMZ5" i="9"/>
  <c r="AMZ4" i="9"/>
  <c r="AMZ3" i="9"/>
  <c r="AND5" i="9"/>
  <c r="AND4" i="9"/>
  <c r="AND3" i="9"/>
  <c r="ANH5" i="9"/>
  <c r="ANH3" i="9"/>
  <c r="ANL5" i="9"/>
  <c r="ANL4" i="9"/>
  <c r="ANL3" i="9"/>
  <c r="ANP5" i="9"/>
  <c r="ANP4" i="9"/>
  <c r="ANP3" i="9"/>
  <c r="ANT5" i="9"/>
  <c r="ANT3" i="9"/>
  <c r="ANT4" i="9"/>
  <c r="ANX5" i="9"/>
  <c r="ANX4" i="9"/>
  <c r="ANX3" i="9"/>
  <c r="AOB5" i="9"/>
  <c r="AOB4" i="9"/>
  <c r="AOB3" i="9"/>
  <c r="AOF5" i="9"/>
  <c r="AOF4" i="9"/>
  <c r="AOF3" i="9"/>
  <c r="AOJ5" i="9"/>
  <c r="AOJ3" i="9"/>
  <c r="AOJ4" i="9"/>
  <c r="AON5" i="9"/>
  <c r="AON4" i="9"/>
  <c r="AON3" i="9"/>
  <c r="AOR5" i="9"/>
  <c r="AOR4" i="9"/>
  <c r="AOR3" i="9"/>
  <c r="AOV5" i="9"/>
  <c r="AOV4" i="9"/>
  <c r="AOV3" i="9"/>
  <c r="AOZ5" i="9"/>
  <c r="AOZ3" i="9"/>
  <c r="AOZ4" i="9"/>
  <c r="APD5" i="9"/>
  <c r="APD4" i="9"/>
  <c r="APD3" i="9"/>
  <c r="APH5" i="9"/>
  <c r="APH4" i="9"/>
  <c r="APH3" i="9"/>
  <c r="APL5" i="9"/>
  <c r="APL4" i="9"/>
  <c r="APL3" i="9"/>
  <c r="APP5" i="9"/>
  <c r="APP3" i="9"/>
  <c r="APP4" i="9"/>
  <c r="APT5" i="9"/>
  <c r="APT4" i="9"/>
  <c r="APT3" i="9"/>
  <c r="APX5" i="9"/>
  <c r="APX4" i="9"/>
  <c r="APX3" i="9"/>
  <c r="AQB5" i="9"/>
  <c r="AQB4" i="9"/>
  <c r="AQB3" i="9"/>
  <c r="AQF5" i="9"/>
  <c r="AQF3" i="9"/>
  <c r="AQF4" i="9"/>
  <c r="AQJ5" i="9"/>
  <c r="AQJ4" i="9"/>
  <c r="AQJ3" i="9"/>
  <c r="AQN5" i="9"/>
  <c r="AQN4" i="9"/>
  <c r="AQN3" i="9"/>
  <c r="AQR5" i="9"/>
  <c r="AQR4" i="9"/>
  <c r="AQR3" i="9"/>
  <c r="AQV5" i="9"/>
  <c r="AQV3" i="9"/>
  <c r="AQV4" i="9"/>
  <c r="AQZ5" i="9"/>
  <c r="AQZ4" i="9"/>
  <c r="AQZ3" i="9"/>
  <c r="ARD5" i="9"/>
  <c r="ARD4" i="9"/>
  <c r="ARD3" i="9"/>
  <c r="ARH5" i="9"/>
  <c r="ARH4" i="9"/>
  <c r="ARH3" i="9"/>
  <c r="ARL5" i="9"/>
  <c r="ARL3" i="9"/>
  <c r="ARL4" i="9"/>
  <c r="ARP5" i="9"/>
  <c r="ARP4" i="9"/>
  <c r="ARP3" i="9"/>
  <c r="ART5" i="9"/>
  <c r="ART4" i="9"/>
  <c r="ART3" i="9"/>
  <c r="ARX5" i="9"/>
  <c r="ARX4" i="9"/>
  <c r="ARX3" i="9"/>
  <c r="ASB5" i="9"/>
  <c r="ASB3" i="9"/>
  <c r="ASB4" i="9"/>
  <c r="ASF5" i="9"/>
  <c r="ASF4" i="9"/>
  <c r="ASF3" i="9"/>
  <c r="ASJ5" i="9"/>
  <c r="ASJ4" i="9"/>
  <c r="ASJ3" i="9"/>
  <c r="ASN5" i="9"/>
  <c r="ASN4" i="9"/>
  <c r="ASN3" i="9"/>
  <c r="ASR5" i="9"/>
  <c r="ASR4" i="9"/>
  <c r="ASR3" i="9"/>
  <c r="ASV5" i="9"/>
  <c r="ASV4" i="9"/>
  <c r="ASV3" i="9"/>
  <c r="ASZ5" i="9"/>
  <c r="ASZ4" i="9"/>
  <c r="ASZ3" i="9"/>
  <c r="ATD5" i="9"/>
  <c r="ATD4" i="9"/>
  <c r="ATD3" i="9"/>
  <c r="ATH5" i="9"/>
  <c r="ATH4" i="9"/>
  <c r="ATH3" i="9"/>
  <c r="ATL5" i="9"/>
  <c r="ATL4" i="9"/>
  <c r="ATL3" i="9"/>
  <c r="ATP5" i="9"/>
  <c r="ATP4" i="9"/>
  <c r="ATP3" i="9"/>
  <c r="ATT5" i="9"/>
  <c r="ATT4" i="9"/>
  <c r="ATT3" i="9"/>
  <c r="ATX5" i="9"/>
  <c r="ATX4" i="9"/>
  <c r="ATX3" i="9"/>
  <c r="AUB5" i="9"/>
  <c r="AUB4" i="9"/>
  <c r="AUB3" i="9"/>
  <c r="AUF5" i="9"/>
  <c r="AUF4" i="9"/>
  <c r="AUF3" i="9"/>
  <c r="AUJ5" i="9"/>
  <c r="AUJ4" i="9"/>
  <c r="AUJ3" i="9"/>
  <c r="AUN5" i="9"/>
  <c r="AUN4" i="9"/>
  <c r="AUN3" i="9"/>
  <c r="AUR5" i="9"/>
  <c r="AUR4" i="9"/>
  <c r="AUR3" i="9"/>
  <c r="AUV5" i="9"/>
  <c r="AUV4" i="9"/>
  <c r="AUV3" i="9"/>
  <c r="AUZ5" i="9"/>
  <c r="AUZ4" i="9"/>
  <c r="AUZ3" i="9"/>
  <c r="AVD5" i="9"/>
  <c r="AVD4" i="9"/>
  <c r="AVD3" i="9"/>
  <c r="AVH5" i="9"/>
  <c r="AVH4" i="9"/>
  <c r="AVH3" i="9"/>
  <c r="AVL5" i="9"/>
  <c r="AVL4" i="9"/>
  <c r="AVL3" i="9"/>
  <c r="AVP5" i="9"/>
  <c r="AVP4" i="9"/>
  <c r="AVP3" i="9"/>
  <c r="AVT5" i="9"/>
  <c r="AVT4" i="9"/>
  <c r="AVT3" i="9"/>
  <c r="AVX5" i="9"/>
  <c r="AVX4" i="9"/>
  <c r="AVX3" i="9"/>
  <c r="AWB5" i="9"/>
  <c r="AWB4" i="9"/>
  <c r="AWB3" i="9"/>
  <c r="AWF5" i="9"/>
  <c r="AWF4" i="9"/>
  <c r="AWF3" i="9"/>
  <c r="AWJ5" i="9"/>
  <c r="AWJ4" i="9"/>
  <c r="AWJ3" i="9"/>
  <c r="AWN5" i="9"/>
  <c r="AWN4" i="9"/>
  <c r="AWN3" i="9"/>
  <c r="AWR5" i="9"/>
  <c r="AWR4" i="9"/>
  <c r="AWR3" i="9"/>
  <c r="AWV5" i="9"/>
  <c r="AWV4" i="9"/>
  <c r="AWV3" i="9"/>
  <c r="AWZ5" i="9"/>
  <c r="AWZ4" i="9"/>
  <c r="AWZ3" i="9"/>
  <c r="AXD5" i="9"/>
  <c r="AXD4" i="9"/>
  <c r="AXD3" i="9"/>
  <c r="AXH5" i="9"/>
  <c r="AXH4" i="9"/>
  <c r="AXH3" i="9"/>
  <c r="AXL5" i="9"/>
  <c r="AXL4" i="9"/>
  <c r="AXL3" i="9"/>
  <c r="AXP5" i="9"/>
  <c r="AXP4" i="9"/>
  <c r="AXP3" i="9"/>
  <c r="AXT5" i="9"/>
  <c r="AXT4" i="9"/>
  <c r="AXT3" i="9"/>
  <c r="AXX5" i="9"/>
  <c r="AXX4" i="9"/>
  <c r="AXX3" i="9"/>
  <c r="AYB5" i="9"/>
  <c r="AYB4" i="9"/>
  <c r="AYB3" i="9"/>
  <c r="AYF5" i="9"/>
  <c r="AYF4" i="9"/>
  <c r="AYF3" i="9"/>
  <c r="AYJ5" i="9"/>
  <c r="AYJ4" i="9"/>
  <c r="AYJ3" i="9"/>
  <c r="AYN5" i="9"/>
  <c r="AYN4" i="9"/>
  <c r="AYN3" i="9"/>
  <c r="AYR5" i="9"/>
  <c r="AYR4" i="9"/>
  <c r="AYR3" i="9"/>
  <c r="AYV5" i="9"/>
  <c r="AYV4" i="9"/>
  <c r="AYV3" i="9"/>
  <c r="AYZ5" i="9"/>
  <c r="AYZ4" i="9"/>
  <c r="AYZ3" i="9"/>
  <c r="AZD5" i="9"/>
  <c r="AZD4" i="9"/>
  <c r="AZD3" i="9"/>
  <c r="AZH5" i="9"/>
  <c r="AZH4" i="9"/>
  <c r="AZH3" i="9"/>
  <c r="AZL5" i="9"/>
  <c r="AZL4" i="9"/>
  <c r="AZL3" i="9"/>
  <c r="AZP5" i="9"/>
  <c r="AZP4" i="9"/>
  <c r="AZP3" i="9"/>
  <c r="AZT5" i="9"/>
  <c r="AZT4" i="9"/>
  <c r="AZT3" i="9"/>
  <c r="AZX5" i="9"/>
  <c r="AZX4" i="9"/>
  <c r="AZX3" i="9"/>
  <c r="BAB5" i="9"/>
  <c r="BAB4" i="9"/>
  <c r="BAB3" i="9"/>
  <c r="BAF5" i="9"/>
  <c r="BAF4" i="9"/>
  <c r="BAF3" i="9"/>
  <c r="BAJ5" i="9"/>
  <c r="BAJ4" i="9"/>
  <c r="BAJ3" i="9"/>
  <c r="BAN5" i="9"/>
  <c r="BAN4" i="9"/>
  <c r="BAN3" i="9"/>
  <c r="BAR5" i="9"/>
  <c r="BAR4" i="9"/>
  <c r="BAR3" i="9"/>
  <c r="BAV5" i="9"/>
  <c r="BAV4" i="9"/>
  <c r="BAV3" i="9"/>
  <c r="BAZ5" i="9"/>
  <c r="BAZ4" i="9"/>
  <c r="BAZ3" i="9"/>
  <c r="BBD5" i="9"/>
  <c r="BBD4" i="9"/>
  <c r="BBD3" i="9"/>
  <c r="BBH5" i="9"/>
  <c r="BBH4" i="9"/>
  <c r="BBH3" i="9"/>
  <c r="BBL5" i="9"/>
  <c r="BBL4" i="9"/>
  <c r="BBL3" i="9"/>
  <c r="BBP5" i="9"/>
  <c r="BBP4" i="9"/>
  <c r="BBP3" i="9"/>
  <c r="BBT5" i="9"/>
  <c r="BBT4" i="9"/>
  <c r="BBT3" i="9"/>
  <c r="BBX5" i="9"/>
  <c r="BBX4" i="9"/>
  <c r="BBX3" i="9"/>
  <c r="BCB5" i="9"/>
  <c r="BCB4" i="9"/>
  <c r="BCB3" i="9"/>
  <c r="BCF5" i="9"/>
  <c r="BCF4" i="9"/>
  <c r="BCF3" i="9"/>
  <c r="BCJ5" i="9"/>
  <c r="BCJ4" i="9"/>
  <c r="BCJ3" i="9"/>
  <c r="BCN5" i="9"/>
  <c r="BCN4" i="9"/>
  <c r="BCN3" i="9"/>
  <c r="BCR5" i="9"/>
  <c r="BCR4" i="9"/>
  <c r="BCR3" i="9"/>
  <c r="BCV5" i="9"/>
  <c r="BCV4" i="9"/>
  <c r="BCV3" i="9"/>
  <c r="BCZ5" i="9"/>
  <c r="BCZ4" i="9"/>
  <c r="BCZ3" i="9"/>
  <c r="BDD5" i="9"/>
  <c r="BDD4" i="9"/>
  <c r="BDD3" i="9"/>
  <c r="BDH5" i="9"/>
  <c r="BDH4" i="9"/>
  <c r="BDH3" i="9"/>
  <c r="BDL5" i="9"/>
  <c r="BDL4" i="9"/>
  <c r="BDL3" i="9"/>
  <c r="BDP5" i="9"/>
  <c r="BDP4" i="9"/>
  <c r="BDP3" i="9"/>
  <c r="QI3" i="9"/>
  <c r="QY3" i="9"/>
  <c r="RO3" i="9"/>
  <c r="SE3" i="9"/>
  <c r="SU3" i="9"/>
  <c r="TK3" i="9"/>
  <c r="UA3" i="9"/>
  <c r="UQ3" i="9"/>
  <c r="VG3" i="9"/>
  <c r="VW3" i="9"/>
  <c r="WM3" i="9"/>
  <c r="XC3" i="9"/>
  <c r="XS3" i="9"/>
  <c r="YI3" i="9"/>
  <c r="YY3" i="9"/>
  <c r="ABG3" i="9"/>
  <c r="ADS3" i="9"/>
  <c r="AGE3" i="9"/>
  <c r="AIQ3" i="9"/>
  <c r="ALC3" i="9"/>
  <c r="ANO3" i="9"/>
  <c r="APO3" i="9"/>
  <c r="AQU3" i="9"/>
  <c r="ASA3" i="9"/>
  <c r="ATG3" i="9"/>
  <c r="AUM3" i="9"/>
  <c r="AVS3" i="9"/>
  <c r="AWY3" i="9"/>
  <c r="AYE3" i="9"/>
  <c r="AZK3" i="9"/>
  <c r="BAQ3" i="9"/>
  <c r="BBW3" i="9"/>
  <c r="BDC3" i="9"/>
  <c r="BEI3" i="9"/>
  <c r="BFO3" i="9"/>
  <c r="BGU3" i="9"/>
  <c r="UI4" i="9"/>
  <c r="AKV4" i="9"/>
  <c r="ASO5" i="9"/>
  <c r="ASO4" i="9"/>
  <c r="ASO3" i="9"/>
  <c r="ASS5" i="9"/>
  <c r="ASS4" i="9"/>
  <c r="ASS3" i="9"/>
  <c r="ASW5" i="9"/>
  <c r="ASW4" i="9"/>
  <c r="ASW3" i="9"/>
  <c r="ATA5" i="9"/>
  <c r="ATA4" i="9"/>
  <c r="ATA3" i="9"/>
  <c r="ATE5" i="9"/>
  <c r="ATE4" i="9"/>
  <c r="ATE3" i="9"/>
  <c r="ATI5" i="9"/>
  <c r="ATI4" i="9"/>
  <c r="ATI3" i="9"/>
  <c r="ATM5" i="9"/>
  <c r="ATM4" i="9"/>
  <c r="ATM3" i="9"/>
  <c r="ATQ5" i="9"/>
  <c r="ATQ4" i="9"/>
  <c r="ATQ3" i="9"/>
  <c r="ATU5" i="9"/>
  <c r="ATU4" i="9"/>
  <c r="ATU3" i="9"/>
  <c r="ATY5" i="9"/>
  <c r="ATY4" i="9"/>
  <c r="ATY3" i="9"/>
  <c r="AUC5" i="9"/>
  <c r="AUC4" i="9"/>
  <c r="AUC3" i="9"/>
  <c r="AUG5" i="9"/>
  <c r="AUG4" i="9"/>
  <c r="AUG3" i="9"/>
  <c r="AUK5" i="9"/>
  <c r="AUK4" i="9"/>
  <c r="AUK3" i="9"/>
  <c r="AUO5" i="9"/>
  <c r="AUO4" i="9"/>
  <c r="AUO3" i="9"/>
  <c r="AUS5" i="9"/>
  <c r="AUS4" i="9"/>
  <c r="AUS3" i="9"/>
  <c r="AUW5" i="9"/>
  <c r="AUW4" i="9"/>
  <c r="AUW3" i="9"/>
  <c r="AVA5" i="9"/>
  <c r="AVA4" i="9"/>
  <c r="AVA3" i="9"/>
  <c r="AVE5" i="9"/>
  <c r="AVE4" i="9"/>
  <c r="AVE3" i="9"/>
  <c r="AVI5" i="9"/>
  <c r="AVI4" i="9"/>
  <c r="AVI3" i="9"/>
  <c r="AVM5" i="9"/>
  <c r="AVM4" i="9"/>
  <c r="AVM3" i="9"/>
  <c r="AVQ5" i="9"/>
  <c r="AVQ4" i="9"/>
  <c r="AVQ3" i="9"/>
  <c r="AVU5" i="9"/>
  <c r="AVU4" i="9"/>
  <c r="AVU3" i="9"/>
  <c r="AVY5" i="9"/>
  <c r="AVY4" i="9"/>
  <c r="AVY3" i="9"/>
  <c r="AWC5" i="9"/>
  <c r="AWC4" i="9"/>
  <c r="AWC3" i="9"/>
  <c r="AWG5" i="9"/>
  <c r="AWG4" i="9"/>
  <c r="AWG3" i="9"/>
  <c r="AWK5" i="9"/>
  <c r="AWK4" i="9"/>
  <c r="AWK3" i="9"/>
  <c r="AWO5" i="9"/>
  <c r="AWO4" i="9"/>
  <c r="AWO3" i="9"/>
  <c r="AWS5" i="9"/>
  <c r="AWS4" i="9"/>
  <c r="AWS3" i="9"/>
  <c r="AWW5" i="9"/>
  <c r="AWW4" i="9"/>
  <c r="AWW3" i="9"/>
  <c r="AXA5" i="9"/>
  <c r="AXA4" i="9"/>
  <c r="AXA3" i="9"/>
  <c r="AXE5" i="9"/>
  <c r="AXE4" i="9"/>
  <c r="AXE3" i="9"/>
  <c r="AXI5" i="9"/>
  <c r="AXI4" i="9"/>
  <c r="AXI3" i="9"/>
  <c r="AXM5" i="9"/>
  <c r="AXM4" i="9"/>
  <c r="AXM3" i="9"/>
  <c r="AXQ5" i="9"/>
  <c r="AXQ4" i="9"/>
  <c r="AXQ3" i="9"/>
  <c r="AXU5" i="9"/>
  <c r="AXU4" i="9"/>
  <c r="AXU3" i="9"/>
  <c r="AXY5" i="9"/>
  <c r="AXY4" i="9"/>
  <c r="AXY3" i="9"/>
  <c r="AYC5" i="9"/>
  <c r="AYC4" i="9"/>
  <c r="AYC3" i="9"/>
  <c r="AYG5" i="9"/>
  <c r="AYG4" i="9"/>
  <c r="AYG3" i="9"/>
  <c r="AYK5" i="9"/>
  <c r="AYK4" i="9"/>
  <c r="AYK3" i="9"/>
  <c r="AYO5" i="9"/>
  <c r="AYO4" i="9"/>
  <c r="AYO3" i="9"/>
  <c r="AYS5" i="9"/>
  <c r="AYS4" i="9"/>
  <c r="AYS3" i="9"/>
  <c r="AYW5" i="9"/>
  <c r="AYW4" i="9"/>
  <c r="AYW3" i="9"/>
  <c r="AZA5" i="9"/>
  <c r="AZA4" i="9"/>
  <c r="AZA3" i="9"/>
  <c r="AZE5" i="9"/>
  <c r="AZE4" i="9"/>
  <c r="AZE3" i="9"/>
  <c r="AZI5" i="9"/>
  <c r="AZI4" i="9"/>
  <c r="AZI3" i="9"/>
  <c r="AZM5" i="9"/>
  <c r="AZM4" i="9"/>
  <c r="AZM3" i="9"/>
  <c r="AZQ5" i="9"/>
  <c r="AZQ4" i="9"/>
  <c r="AZQ3" i="9"/>
  <c r="AZU5" i="9"/>
  <c r="AZU4" i="9"/>
  <c r="AZU3" i="9"/>
  <c r="AZY5" i="9"/>
  <c r="AZY4" i="9"/>
  <c r="AZY3" i="9"/>
  <c r="BAC5" i="9"/>
  <c r="BAC4" i="9"/>
  <c r="BAC3" i="9"/>
  <c r="BAG5" i="9"/>
  <c r="BAG4" i="9"/>
  <c r="BAG3" i="9"/>
  <c r="BAK5" i="9"/>
  <c r="BAK4" i="9"/>
  <c r="BAK3" i="9"/>
  <c r="BAO5" i="9"/>
  <c r="BAO4" i="9"/>
  <c r="BAO3" i="9"/>
  <c r="BAS5" i="9"/>
  <c r="BAS4" i="9"/>
  <c r="BAS3" i="9"/>
  <c r="BAW5" i="9"/>
  <c r="BAW4" i="9"/>
  <c r="BAW3" i="9"/>
  <c r="BBA5" i="9"/>
  <c r="BBA4" i="9"/>
  <c r="BBA3" i="9"/>
  <c r="BBE5" i="9"/>
  <c r="BBE4" i="9"/>
  <c r="BBE3" i="9"/>
  <c r="BBI5" i="9"/>
  <c r="BBI4" i="9"/>
  <c r="BBI3" i="9"/>
  <c r="BBM5" i="9"/>
  <c r="BBM4" i="9"/>
  <c r="BBM3" i="9"/>
  <c r="BBQ5" i="9"/>
  <c r="BBQ4" i="9"/>
  <c r="BBQ3" i="9"/>
  <c r="BBU5" i="9"/>
  <c r="BBU4" i="9"/>
  <c r="BBU3" i="9"/>
  <c r="BBY5" i="9"/>
  <c r="BBY4" i="9"/>
  <c r="BBY3" i="9"/>
  <c r="BCC5" i="9"/>
  <c r="BCC4" i="9"/>
  <c r="BCC3" i="9"/>
  <c r="BCG5" i="9"/>
  <c r="BCG4" i="9"/>
  <c r="BCG3" i="9"/>
  <c r="BCK5" i="9"/>
  <c r="BCK4" i="9"/>
  <c r="BCK3" i="9"/>
  <c r="BCO5" i="9"/>
  <c r="BCO4" i="9"/>
  <c r="BCO3" i="9"/>
  <c r="BCS5" i="9"/>
  <c r="BCS4" i="9"/>
  <c r="BCS3" i="9"/>
  <c r="BCW5" i="9"/>
  <c r="BCW4" i="9"/>
  <c r="BCW3" i="9"/>
  <c r="BDA5" i="9"/>
  <c r="BDA4" i="9"/>
  <c r="BDA3" i="9"/>
  <c r="BDE5" i="9"/>
  <c r="BDE4" i="9"/>
  <c r="BDE3" i="9"/>
  <c r="BDI5" i="9"/>
  <c r="BDI4" i="9"/>
  <c r="BDI3" i="9"/>
  <c r="BDM5" i="9"/>
  <c r="BDM4" i="9"/>
  <c r="BDM3" i="9"/>
  <c r="BDQ5" i="9"/>
  <c r="BDQ4" i="9"/>
  <c r="BDQ3" i="9"/>
  <c r="BDU5" i="9"/>
  <c r="BDU4" i="9"/>
  <c r="BDU3" i="9"/>
  <c r="BDY5" i="9"/>
  <c r="BDY4" i="9"/>
  <c r="BDY3" i="9"/>
  <c r="BEC5" i="9"/>
  <c r="BEC4" i="9"/>
  <c r="BEC3" i="9"/>
  <c r="BEG5" i="9"/>
  <c r="BEG4" i="9"/>
  <c r="BEG3" i="9"/>
  <c r="BEK5" i="9"/>
  <c r="BEK4" i="9"/>
  <c r="BEK3" i="9"/>
  <c r="BEO5" i="9"/>
  <c r="BEO4" i="9"/>
  <c r="BEO3" i="9"/>
  <c r="BES5" i="9"/>
  <c r="BES4" i="9"/>
  <c r="BES3" i="9"/>
  <c r="BEW5" i="9"/>
  <c r="BEW4" i="9"/>
  <c r="BEW3" i="9"/>
  <c r="BFA5" i="9"/>
  <c r="BFA4" i="9"/>
  <c r="BFA3" i="9"/>
  <c r="BFE5" i="9"/>
  <c r="BFE4" i="9"/>
  <c r="BFE3" i="9"/>
  <c r="BFI5" i="9"/>
  <c r="BFI4" i="9"/>
  <c r="BFI3" i="9"/>
  <c r="BFM5" i="9"/>
  <c r="BFM4" i="9"/>
  <c r="BFM3" i="9"/>
  <c r="BFQ5" i="9"/>
  <c r="BFQ4" i="9"/>
  <c r="BFQ3" i="9"/>
  <c r="BFU5" i="9"/>
  <c r="BFU4" i="9"/>
  <c r="BFU3" i="9"/>
  <c r="BFY5" i="9"/>
  <c r="BFY4" i="9"/>
  <c r="BFY3" i="9"/>
  <c r="BGC5" i="9"/>
  <c r="BGC4" i="9"/>
  <c r="BGC3" i="9"/>
  <c r="BGG5" i="9"/>
  <c r="BGG4" i="9"/>
  <c r="BGG3" i="9"/>
  <c r="BGK5" i="9"/>
  <c r="BGK4" i="9"/>
  <c r="BGK3" i="9"/>
  <c r="BGO5" i="9"/>
  <c r="BGO4" i="9"/>
  <c r="BGO3" i="9"/>
  <c r="BGS5" i="9"/>
  <c r="BGS4" i="9"/>
  <c r="BGS3" i="9"/>
  <c r="BGW5" i="9"/>
  <c r="BGW4" i="9"/>
  <c r="BGW3" i="9"/>
  <c r="BHA5" i="9"/>
  <c r="BHA4" i="9"/>
  <c r="BHA3" i="9"/>
  <c r="BHE5" i="9"/>
  <c r="BHE4" i="9"/>
  <c r="BHE3" i="9"/>
  <c r="BHI5" i="9"/>
  <c r="BHI4" i="9"/>
  <c r="BHI3" i="9"/>
  <c r="BHM5" i="9"/>
  <c r="BHM4" i="9"/>
  <c r="BHM3" i="9"/>
  <c r="BHQ5" i="9"/>
  <c r="BHQ4" i="9"/>
  <c r="BHQ3" i="9"/>
  <c r="BHU5" i="9"/>
  <c r="BHU4" i="9"/>
  <c r="BHU3" i="9"/>
  <c r="BHY5" i="9"/>
  <c r="BHY4" i="9"/>
  <c r="BHY3" i="9"/>
  <c r="BIC5" i="9"/>
  <c r="BIC4" i="9"/>
  <c r="BIG5" i="9"/>
  <c r="BIG4" i="9"/>
  <c r="BIG3" i="9"/>
  <c r="BIK5" i="9"/>
  <c r="BIK4" i="9"/>
  <c r="BIK3" i="9"/>
  <c r="BIO5" i="9"/>
  <c r="BIO4" i="9"/>
  <c r="BIO3" i="9"/>
  <c r="BIS5" i="9"/>
  <c r="BIS4" i="9"/>
  <c r="BIS3" i="9"/>
  <c r="BIW5" i="9"/>
  <c r="BIW4" i="9"/>
  <c r="BIW3" i="9"/>
  <c r="BJA5" i="9"/>
  <c r="BJA4" i="9"/>
  <c r="BJA3" i="9"/>
  <c r="BJE5" i="9"/>
  <c r="BJE4" i="9"/>
  <c r="BJE3" i="9"/>
  <c r="BJI5" i="9"/>
  <c r="BJI4" i="9"/>
  <c r="BJM5" i="9"/>
  <c r="BJM4" i="9"/>
  <c r="BJM3" i="9"/>
  <c r="BJQ5" i="9"/>
  <c r="BJQ4" i="9"/>
  <c r="BJQ3" i="9"/>
  <c r="BJU5" i="9"/>
  <c r="BJU4" i="9"/>
  <c r="BJU3" i="9"/>
  <c r="BJY5" i="9"/>
  <c r="BJY4" i="9"/>
  <c r="BJY3" i="9"/>
  <c r="BKC5" i="9"/>
  <c r="BKC4" i="9"/>
  <c r="BKC3" i="9"/>
  <c r="BKG5" i="9"/>
  <c r="BKG4" i="9"/>
  <c r="BKG3" i="9"/>
  <c r="BKK5" i="9"/>
  <c r="BKK4" i="9"/>
  <c r="BKK3" i="9"/>
  <c r="BKO5" i="9"/>
  <c r="BKO4" i="9"/>
  <c r="BKS5" i="9"/>
  <c r="BKS4" i="9"/>
  <c r="BKS3" i="9"/>
  <c r="BKW5" i="9"/>
  <c r="BKW4" i="9"/>
  <c r="BKW3" i="9"/>
  <c r="BLA5" i="9"/>
  <c r="BLA4" i="9"/>
  <c r="BLA3" i="9"/>
  <c r="BLE5" i="9"/>
  <c r="BLE4" i="9"/>
  <c r="BLE3" i="9"/>
  <c r="BLI5" i="9"/>
  <c r="BLI4" i="9"/>
  <c r="BLI3" i="9"/>
  <c r="BLM5" i="9"/>
  <c r="BLM4" i="9"/>
  <c r="BLM3" i="9"/>
  <c r="BLQ5" i="9"/>
  <c r="BLQ4" i="9"/>
  <c r="BLQ3" i="9"/>
  <c r="BLU5" i="9"/>
  <c r="BLU4" i="9"/>
  <c r="BLY5" i="9"/>
  <c r="BLY4" i="9"/>
  <c r="BLY3" i="9"/>
  <c r="QM3" i="9"/>
  <c r="RC3" i="9"/>
  <c r="RS3" i="9"/>
  <c r="SI3" i="9"/>
  <c r="SY3" i="9"/>
  <c r="TO3" i="9"/>
  <c r="UE3" i="9"/>
  <c r="UU3" i="9"/>
  <c r="VK3" i="9"/>
  <c r="WA3" i="9"/>
  <c r="WQ3" i="9"/>
  <c r="XG3" i="9"/>
  <c r="XW3" i="9"/>
  <c r="YM3" i="9"/>
  <c r="ZC3" i="9"/>
  <c r="AAQ3" i="9"/>
  <c r="ADC3" i="9"/>
  <c r="AFO3" i="9"/>
  <c r="AIA3" i="9"/>
  <c r="AKM3" i="9"/>
  <c r="AMY3" i="9"/>
  <c r="AOQ3" i="9"/>
  <c r="APW3" i="9"/>
  <c r="ARC3" i="9"/>
  <c r="ASI3" i="9"/>
  <c r="ATO3" i="9"/>
  <c r="AUU3" i="9"/>
  <c r="AWA3" i="9"/>
  <c r="AXG3" i="9"/>
  <c r="AYM3" i="9"/>
  <c r="BJI3" i="9"/>
  <c r="TC4" i="9"/>
  <c r="BDT5" i="9"/>
  <c r="BDT4" i="9"/>
  <c r="BDT3" i="9"/>
  <c r="BDX5" i="9"/>
  <c r="BDX4" i="9"/>
  <c r="BDX3" i="9"/>
  <c r="BEB5" i="9"/>
  <c r="BEB4" i="9"/>
  <c r="BEB3" i="9"/>
  <c r="BEF5" i="9"/>
  <c r="BEF4" i="9"/>
  <c r="BEF3" i="9"/>
  <c r="BEJ5" i="9"/>
  <c r="BEJ4" i="9"/>
  <c r="BEJ3" i="9"/>
  <c r="BEN5" i="9"/>
  <c r="BEN4" i="9"/>
  <c r="BEN3" i="9"/>
  <c r="BER5" i="9"/>
  <c r="BER4" i="9"/>
  <c r="BER3" i="9"/>
  <c r="BEV5" i="9"/>
  <c r="BEV4" i="9"/>
  <c r="BEV3" i="9"/>
  <c r="BEZ5" i="9"/>
  <c r="BEZ4" i="9"/>
  <c r="BEZ3" i="9"/>
  <c r="BFD5" i="9"/>
  <c r="BFD4" i="9"/>
  <c r="BFD3" i="9"/>
  <c r="BFH5" i="9"/>
  <c r="BFH4" i="9"/>
  <c r="BFH3" i="9"/>
  <c r="BFL5" i="9"/>
  <c r="BFL4" i="9"/>
  <c r="BFL3" i="9"/>
  <c r="BFP5" i="9"/>
  <c r="BFP4" i="9"/>
  <c r="BFP3" i="9"/>
  <c r="BFT5" i="9"/>
  <c r="BFT4" i="9"/>
  <c r="BFT3" i="9"/>
  <c r="BFX5" i="9"/>
  <c r="BFX4" i="9"/>
  <c r="BFX3" i="9"/>
  <c r="BGB5" i="9"/>
  <c r="BGB4" i="9"/>
  <c r="BGB3" i="9"/>
  <c r="BGF5" i="9"/>
  <c r="BGF4" i="9"/>
  <c r="BGF3" i="9"/>
  <c r="BGJ5" i="9"/>
  <c r="BGJ4" i="9"/>
  <c r="BGJ3" i="9"/>
  <c r="BGN5" i="9"/>
  <c r="BGN4" i="9"/>
  <c r="BGN3" i="9"/>
  <c r="BGR5" i="9"/>
  <c r="BGR4" i="9"/>
  <c r="BGR3" i="9"/>
  <c r="BGV5" i="9"/>
  <c r="BGV4" i="9"/>
  <c r="BGV3" i="9"/>
  <c r="BGZ5" i="9"/>
  <c r="BGZ4" i="9"/>
  <c r="BGZ3" i="9"/>
  <c r="BHD5" i="9"/>
  <c r="BHD4" i="9"/>
  <c r="BHD3" i="9"/>
  <c r="BHH5" i="9"/>
  <c r="BHH4" i="9"/>
  <c r="BHH3" i="9"/>
  <c r="BHL5" i="9"/>
  <c r="BHL4" i="9"/>
  <c r="BHL3" i="9"/>
  <c r="BHP5" i="9"/>
  <c r="BHP4" i="9"/>
  <c r="BHP3" i="9"/>
  <c r="BHT5" i="9"/>
  <c r="BHT4" i="9"/>
  <c r="BHT3" i="9"/>
  <c r="BHX5" i="9"/>
  <c r="BHX4" i="9"/>
  <c r="BIB5" i="9"/>
  <c r="BIB4" i="9"/>
  <c r="BIF5" i="9"/>
  <c r="BIF4" i="9"/>
  <c r="BIF3" i="9"/>
  <c r="BIJ5" i="9"/>
  <c r="BIJ4" i="9"/>
  <c r="BIJ3" i="9"/>
  <c r="BIN5" i="9"/>
  <c r="BIN4" i="9"/>
  <c r="BIR5" i="9"/>
  <c r="BIR4" i="9"/>
  <c r="BIV5" i="9"/>
  <c r="BIV4" i="9"/>
  <c r="BIV3" i="9"/>
  <c r="BIZ5" i="9"/>
  <c r="BIZ4" i="9"/>
  <c r="BIZ3" i="9"/>
  <c r="BJD5" i="9"/>
  <c r="BJD4" i="9"/>
  <c r="BJH5" i="9"/>
  <c r="BJH4" i="9"/>
  <c r="BJL5" i="9"/>
  <c r="BJL3" i="9"/>
  <c r="BJL4" i="9"/>
  <c r="BJP5" i="9"/>
  <c r="BJP4" i="9"/>
  <c r="BJP3" i="9"/>
  <c r="BJT5" i="9"/>
  <c r="BJT4" i="9"/>
  <c r="BJX5" i="9"/>
  <c r="BJX4" i="9"/>
  <c r="BKB5" i="9"/>
  <c r="BKB4" i="9"/>
  <c r="BKB3" i="9"/>
  <c r="BKF5" i="9"/>
  <c r="BKF4" i="9"/>
  <c r="BKF3" i="9"/>
  <c r="BKJ5" i="9"/>
  <c r="BKJ4" i="9"/>
  <c r="BKN5" i="9"/>
  <c r="BKN4" i="9"/>
  <c r="BKR5" i="9"/>
  <c r="BKR4" i="9"/>
  <c r="BKR3" i="9"/>
  <c r="BKV5" i="9"/>
  <c r="BKV4" i="9"/>
  <c r="BKV3" i="9"/>
  <c r="BKZ5" i="9"/>
  <c r="BKZ4" i="9"/>
  <c r="BLD5" i="9"/>
  <c r="BLD4" i="9"/>
  <c r="BLH5" i="9"/>
  <c r="BLH4" i="9"/>
  <c r="BLH3" i="9"/>
  <c r="BLL5" i="9"/>
  <c r="BLL4" i="9"/>
  <c r="BLL3" i="9"/>
  <c r="BLP5" i="9"/>
  <c r="BLP4" i="9"/>
  <c r="BLT5" i="9"/>
  <c r="BLT4" i="9"/>
  <c r="BLX5" i="9"/>
  <c r="BLX3" i="9"/>
  <c r="BIB3" i="9"/>
  <c r="BJH3" i="9"/>
  <c r="BKN3" i="9"/>
  <c r="BLT3" i="9"/>
  <c r="C44" i="3"/>
  <c r="C45" i="3" s="1"/>
  <c r="C48" i="3" s="1"/>
  <c r="E39" i="3"/>
  <c r="B7" i="8"/>
  <c r="G11" i="8" s="1"/>
  <c r="G12" i="8" s="1"/>
  <c r="M18" i="8" l="1"/>
  <c r="M19" i="8"/>
  <c r="B21" i="8"/>
  <c r="K11" i="8"/>
  <c r="K12" i="8" s="1"/>
  <c r="B7" i="9"/>
  <c r="B8" i="9" s="1"/>
  <c r="J11" i="8"/>
  <c r="J12" i="8" s="1"/>
  <c r="C11" i="8"/>
  <c r="I19" i="8" s="1"/>
  <c r="B18" i="8"/>
  <c r="H11" i="8"/>
  <c r="H12" i="8" s="1"/>
  <c r="D11" i="8"/>
  <c r="D12" i="8" s="1"/>
  <c r="B11" i="8"/>
  <c r="F11" i="8"/>
  <c r="F12" i="8" s="1"/>
  <c r="L11" i="8"/>
  <c r="L12" i="8" s="1"/>
  <c r="I11" i="8"/>
  <c r="I12" i="8" s="1"/>
  <c r="E11" i="8"/>
  <c r="E12" i="8" s="1"/>
  <c r="C47" i="3"/>
  <c r="E44" i="3"/>
  <c r="L18" i="8" l="1"/>
  <c r="L19" i="8"/>
  <c r="K18" i="8"/>
  <c r="K19" i="8"/>
  <c r="J19" i="8"/>
  <c r="N19" i="8" s="1"/>
  <c r="J18" i="8"/>
  <c r="N18" i="8"/>
  <c r="C12" i="8"/>
  <c r="B15" i="8" s="1"/>
  <c r="E45" i="3"/>
  <c r="E48" i="3" s="1"/>
  <c r="E47" i="3"/>
  <c r="I21" i="8" l="1"/>
  <c r="G2" i="7"/>
  <c r="B4" i="5" l="1"/>
  <c r="IY2" i="5" s="1"/>
  <c r="IY3" i="5" s="1"/>
  <c r="IY4" i="5" s="1"/>
  <c r="IY5" i="5" s="1"/>
  <c r="IY6" i="5" s="1"/>
  <c r="IY7" i="5" s="1"/>
  <c r="IY8" i="5" s="1"/>
  <c r="IY9" i="5" s="1"/>
  <c r="IY10" i="5" s="1"/>
  <c r="IY11" i="5" s="1"/>
  <c r="IY12" i="5" s="1"/>
  <c r="IY13" i="5" s="1"/>
  <c r="IY14" i="5" s="1"/>
  <c r="IY15" i="5" s="1"/>
  <c r="IY16" i="5" s="1"/>
  <c r="IY17" i="5" s="1"/>
  <c r="IY18" i="5" s="1"/>
  <c r="IY19" i="5" s="1"/>
  <c r="IY20" i="5" s="1"/>
  <c r="IY21" i="5" s="1"/>
  <c r="IY22" i="5" s="1"/>
  <c r="IY23" i="5" s="1"/>
  <c r="IY24" i="5" s="1"/>
  <c r="IY25" i="5" s="1"/>
  <c r="IY26" i="5" s="1"/>
  <c r="IY27" i="5" s="1"/>
  <c r="IY28" i="5" s="1"/>
  <c r="IY29" i="5" s="1"/>
  <c r="IY30" i="5" s="1"/>
  <c r="IY31" i="5" s="1"/>
  <c r="IY32" i="5" s="1"/>
  <c r="IY33" i="5" s="1"/>
  <c r="IY34" i="5" s="1"/>
  <c r="IY35" i="5" s="1"/>
  <c r="IY36" i="5" s="1"/>
  <c r="IY37" i="5" s="1"/>
  <c r="IY38" i="5" s="1"/>
  <c r="IY39" i="5" s="1"/>
  <c r="IY40" i="5" s="1"/>
  <c r="IY41" i="5" s="1"/>
  <c r="IY42" i="5" s="1"/>
  <c r="IY43" i="5" s="1"/>
  <c r="IY44" i="5" s="1"/>
  <c r="IY45" i="5" s="1"/>
  <c r="IY46" i="5" s="1"/>
  <c r="IY47" i="5" s="1"/>
  <c r="IY48" i="5" s="1"/>
  <c r="IY49" i="5" s="1"/>
  <c r="IY50" i="5" s="1"/>
  <c r="IY51" i="5" s="1"/>
  <c r="IY52" i="5" s="1"/>
  <c r="IY53" i="5" s="1"/>
  <c r="IY54" i="5" s="1"/>
  <c r="IY55" i="5" s="1"/>
  <c r="IY56" i="5" s="1"/>
  <c r="IY57" i="5" s="1"/>
  <c r="IY58" i="5" s="1"/>
  <c r="IY59" i="5" s="1"/>
  <c r="IY60" i="5" s="1"/>
  <c r="IY61" i="5" s="1"/>
  <c r="IY62" i="5" s="1"/>
  <c r="IY63" i="5" s="1"/>
  <c r="IY64" i="5" s="1"/>
  <c r="IY65" i="5" s="1"/>
  <c r="IY66" i="5" s="1"/>
  <c r="IY67" i="5" s="1"/>
  <c r="IY68" i="5" s="1"/>
  <c r="IY69" i="5" s="1"/>
  <c r="IY70" i="5" s="1"/>
  <c r="IY71" i="5" s="1"/>
  <c r="IY72" i="5" s="1"/>
  <c r="IY73" i="5" s="1"/>
  <c r="IY74" i="5" s="1"/>
  <c r="IY75" i="5" s="1"/>
  <c r="IY76" i="5" s="1"/>
  <c r="IY77" i="5" s="1"/>
  <c r="IY78" i="5" s="1"/>
  <c r="IY79" i="5" s="1"/>
  <c r="IY80" i="5" s="1"/>
  <c r="IY81" i="5" s="1"/>
  <c r="IY82" i="5" s="1"/>
  <c r="IY83" i="5" s="1"/>
  <c r="IY84" i="5" s="1"/>
  <c r="IY85" i="5" s="1"/>
  <c r="IY86" i="5" s="1"/>
  <c r="IY87" i="5" s="1"/>
  <c r="IY88" i="5" s="1"/>
  <c r="IY89" i="5" s="1"/>
  <c r="IY90" i="5" s="1"/>
  <c r="IY91" i="5" s="1"/>
  <c r="IY92" i="5" s="1"/>
  <c r="IY93" i="5" s="1"/>
  <c r="IY94" i="5" s="1"/>
  <c r="IY95" i="5" s="1"/>
  <c r="IY96" i="5" s="1"/>
  <c r="IY97" i="5" s="1"/>
  <c r="IY98" i="5" s="1"/>
  <c r="IY99" i="5" s="1"/>
  <c r="IY100" i="5" s="1"/>
  <c r="IY101" i="5" s="1"/>
  <c r="IY102" i="5" s="1"/>
  <c r="IY103" i="5" s="1"/>
  <c r="IY104" i="5" s="1"/>
  <c r="IY105" i="5" s="1"/>
  <c r="IY106" i="5" s="1"/>
  <c r="IY107" i="5" s="1"/>
  <c r="IY108" i="5" s="1"/>
  <c r="IY109" i="5" s="1"/>
  <c r="IY110" i="5" s="1"/>
  <c r="IY111" i="5" s="1"/>
  <c r="IY112" i="5" s="1"/>
  <c r="IY113" i="5" s="1"/>
  <c r="IY114" i="5" s="1"/>
  <c r="IY115" i="5" s="1"/>
  <c r="IY116" i="5" s="1"/>
  <c r="IY117" i="5" s="1"/>
  <c r="IY118" i="5" s="1"/>
  <c r="IY119" i="5" s="1"/>
  <c r="IY120" i="5" s="1"/>
  <c r="IY121" i="5" s="1"/>
  <c r="IY122" i="5" s="1"/>
  <c r="IY123" i="5" s="1"/>
  <c r="IY124" i="5" s="1"/>
  <c r="IY125" i="5" s="1"/>
  <c r="IY126" i="5" s="1"/>
  <c r="IY127" i="5" s="1"/>
  <c r="IY128" i="5" s="1"/>
  <c r="IY129" i="5" s="1"/>
  <c r="IY130" i="5" s="1"/>
  <c r="IY131" i="5" s="1"/>
  <c r="IY132" i="5" s="1"/>
  <c r="IY133" i="5" s="1"/>
  <c r="IY134" i="5" s="1"/>
  <c r="IY135" i="5" s="1"/>
  <c r="IY136" i="5" s="1"/>
  <c r="IY137" i="5" s="1"/>
  <c r="IY138" i="5" s="1"/>
  <c r="IY139" i="5" s="1"/>
  <c r="IY140" i="5" s="1"/>
  <c r="IY141" i="5" s="1"/>
  <c r="IY142" i="5" s="1"/>
  <c r="IY143" i="5" s="1"/>
  <c r="IY144" i="5" s="1"/>
  <c r="IY145" i="5" s="1"/>
  <c r="IY146" i="5" s="1"/>
  <c r="IY147" i="5" s="1"/>
  <c r="IY148" i="5" s="1"/>
  <c r="IY149" i="5" s="1"/>
  <c r="IY150" i="5" s="1"/>
  <c r="IY151" i="5" s="1"/>
  <c r="IY152" i="5" s="1"/>
  <c r="IY153" i="5" s="1"/>
  <c r="IY154" i="5" s="1"/>
  <c r="IY155" i="5" s="1"/>
  <c r="IY156" i="5" s="1"/>
  <c r="IY157" i="5" s="1"/>
  <c r="IY158" i="5" s="1"/>
  <c r="IY159" i="5" s="1"/>
  <c r="IY160" i="5" s="1"/>
  <c r="IY161" i="5" s="1"/>
  <c r="IY162" i="5" s="1"/>
  <c r="IY163" i="5" s="1"/>
  <c r="IY164" i="5" s="1"/>
  <c r="IY165" i="5" s="1"/>
  <c r="IY166" i="5" s="1"/>
  <c r="IY167" i="5" s="1"/>
  <c r="IY168" i="5" s="1"/>
  <c r="IY169" i="5" s="1"/>
  <c r="IY170" i="5" s="1"/>
  <c r="IY171" i="5" s="1"/>
  <c r="IY172" i="5" s="1"/>
  <c r="IY173" i="5" s="1"/>
  <c r="IY174" i="5" s="1"/>
  <c r="IY175" i="5" s="1"/>
  <c r="IY176" i="5" s="1"/>
  <c r="IY177" i="5" s="1"/>
  <c r="IY178" i="5" s="1"/>
  <c r="IY179" i="5" s="1"/>
  <c r="IY180" i="5" s="1"/>
  <c r="IY181" i="5" s="1"/>
  <c r="IY182" i="5" s="1"/>
  <c r="IY183" i="5" s="1"/>
  <c r="IY184" i="5" s="1"/>
  <c r="IY185" i="5" s="1"/>
  <c r="IY186" i="5" s="1"/>
  <c r="IY187" i="5" s="1"/>
  <c r="IY188" i="5" s="1"/>
  <c r="IY189" i="5" s="1"/>
  <c r="IY190" i="5" s="1"/>
  <c r="IY191" i="5" s="1"/>
  <c r="IY192" i="5" s="1"/>
  <c r="IY193" i="5" s="1"/>
  <c r="IY194" i="5" s="1"/>
  <c r="IY195" i="5" s="1"/>
  <c r="IY196" i="5" s="1"/>
  <c r="IY197" i="5" s="1"/>
  <c r="IY198" i="5" s="1"/>
  <c r="IY199" i="5" s="1"/>
  <c r="IY200" i="5" s="1"/>
  <c r="IY201" i="5" s="1"/>
  <c r="IY202" i="5" s="1"/>
  <c r="IY203" i="5" s="1"/>
  <c r="IY204" i="5" s="1"/>
  <c r="IY205" i="5" s="1"/>
  <c r="IY206" i="5" s="1"/>
  <c r="IY207" i="5" s="1"/>
  <c r="IY208" i="5" s="1"/>
  <c r="IY209" i="5" s="1"/>
  <c r="IY210" i="5" s="1"/>
  <c r="IY211" i="5" s="1"/>
  <c r="IY212" i="5" s="1"/>
  <c r="IY213" i="5" s="1"/>
  <c r="IY214" i="5" s="1"/>
  <c r="IY215" i="5" s="1"/>
  <c r="IY216" i="5" s="1"/>
  <c r="IY217" i="5" s="1"/>
  <c r="IY218" i="5" s="1"/>
  <c r="IY219" i="5" s="1"/>
  <c r="IY220" i="5" s="1"/>
  <c r="IY221" i="5" s="1"/>
  <c r="IY222" i="5" s="1"/>
  <c r="IY223" i="5" s="1"/>
  <c r="IY224" i="5" s="1"/>
  <c r="IY225" i="5" s="1"/>
  <c r="IY226" i="5" s="1"/>
  <c r="IY227" i="5" s="1"/>
  <c r="IY228" i="5" s="1"/>
  <c r="IY229" i="5" s="1"/>
  <c r="IY230" i="5" s="1"/>
  <c r="IY231" i="5" s="1"/>
  <c r="IY232" i="5" s="1"/>
  <c r="IY233" i="5" s="1"/>
  <c r="IY234" i="5" s="1"/>
  <c r="IY235" i="5" s="1"/>
  <c r="IY236" i="5" s="1"/>
  <c r="IY237" i="5" s="1"/>
  <c r="IY238" i="5" s="1"/>
  <c r="IY239" i="5" s="1"/>
  <c r="IY240" i="5" s="1"/>
  <c r="IY241" i="5" s="1"/>
  <c r="IY242" i="5" s="1"/>
  <c r="IY243" i="5" s="1"/>
  <c r="IY244" i="5" s="1"/>
  <c r="IY245" i="5" s="1"/>
  <c r="IY246" i="5" s="1"/>
  <c r="IY247" i="5" s="1"/>
  <c r="IY248" i="5" s="1"/>
  <c r="IY249" i="5" s="1"/>
  <c r="IY250" i="5" s="1"/>
  <c r="IY251" i="5" s="1"/>
  <c r="IY252" i="5" s="1"/>
  <c r="IY253" i="5" s="1"/>
  <c r="IY254" i="5" s="1"/>
  <c r="IX2" i="5"/>
  <c r="IX3" i="5" s="1"/>
  <c r="IX4" i="5" s="1"/>
  <c r="IX5" i="5" s="1"/>
  <c r="IX6" i="5" s="1"/>
  <c r="IX7" i="5" s="1"/>
  <c r="IX8" i="5" s="1"/>
  <c r="IX9" i="5" s="1"/>
  <c r="IX10" i="5" s="1"/>
  <c r="IX11" i="5" s="1"/>
  <c r="IX12" i="5" s="1"/>
  <c r="IX13" i="5" s="1"/>
  <c r="IX14" i="5" s="1"/>
  <c r="IX15" i="5" s="1"/>
  <c r="IX16" i="5" s="1"/>
  <c r="IX17" i="5" s="1"/>
  <c r="IX18" i="5" s="1"/>
  <c r="IX19" i="5" s="1"/>
  <c r="IX20" i="5" s="1"/>
  <c r="IX21" i="5" s="1"/>
  <c r="IX22" i="5" s="1"/>
  <c r="IX23" i="5" s="1"/>
  <c r="IX24" i="5" s="1"/>
  <c r="IX25" i="5" s="1"/>
  <c r="IX26" i="5" s="1"/>
  <c r="IX27" i="5" s="1"/>
  <c r="IX28" i="5" s="1"/>
  <c r="IX29" i="5" s="1"/>
  <c r="IX30" i="5" s="1"/>
  <c r="IX31" i="5" s="1"/>
  <c r="IX32" i="5" s="1"/>
  <c r="IX33" i="5" s="1"/>
  <c r="IX34" i="5" s="1"/>
  <c r="IX35" i="5" s="1"/>
  <c r="IX36" i="5" s="1"/>
  <c r="IX37" i="5" s="1"/>
  <c r="IX38" i="5" s="1"/>
  <c r="IX39" i="5" s="1"/>
  <c r="IX40" i="5" s="1"/>
  <c r="IX41" i="5" s="1"/>
  <c r="IX42" i="5" s="1"/>
  <c r="IX43" i="5" s="1"/>
  <c r="IX44" i="5" s="1"/>
  <c r="IX45" i="5" s="1"/>
  <c r="IX46" i="5" s="1"/>
  <c r="IX47" i="5" s="1"/>
  <c r="IX48" i="5" s="1"/>
  <c r="IX49" i="5" s="1"/>
  <c r="IX50" i="5" s="1"/>
  <c r="IX51" i="5" s="1"/>
  <c r="IX52" i="5" s="1"/>
  <c r="IX53" i="5" s="1"/>
  <c r="IX54" i="5" s="1"/>
  <c r="IX55" i="5" s="1"/>
  <c r="IX56" i="5" s="1"/>
  <c r="IX57" i="5" s="1"/>
  <c r="IX58" i="5" s="1"/>
  <c r="IX59" i="5" s="1"/>
  <c r="IX60" i="5" s="1"/>
  <c r="IX61" i="5" s="1"/>
  <c r="IX62" i="5" s="1"/>
  <c r="IX63" i="5" s="1"/>
  <c r="IX64" i="5" s="1"/>
  <c r="IX65" i="5" s="1"/>
  <c r="IX66" i="5" s="1"/>
  <c r="IX67" i="5" s="1"/>
  <c r="IX68" i="5" s="1"/>
  <c r="IX69" i="5" s="1"/>
  <c r="IX70" i="5" s="1"/>
  <c r="IX71" i="5" s="1"/>
  <c r="IX72" i="5" s="1"/>
  <c r="IX73" i="5" s="1"/>
  <c r="IX74" i="5" s="1"/>
  <c r="IX75" i="5" s="1"/>
  <c r="IX76" i="5" s="1"/>
  <c r="IX77" i="5" s="1"/>
  <c r="IX78" i="5" s="1"/>
  <c r="IX79" i="5" s="1"/>
  <c r="IX80" i="5" s="1"/>
  <c r="IX81" i="5" s="1"/>
  <c r="IX82" i="5" s="1"/>
  <c r="IX83" i="5" s="1"/>
  <c r="IX84" i="5" s="1"/>
  <c r="IX85" i="5" s="1"/>
  <c r="IX86" i="5" s="1"/>
  <c r="IX87" i="5" s="1"/>
  <c r="IX88" i="5" s="1"/>
  <c r="IX89" i="5" s="1"/>
  <c r="IX90" i="5" s="1"/>
  <c r="IX91" i="5" s="1"/>
  <c r="IX92" i="5" s="1"/>
  <c r="IX93" i="5" s="1"/>
  <c r="IX94" i="5" s="1"/>
  <c r="IX95" i="5" s="1"/>
  <c r="IX96" i="5" s="1"/>
  <c r="IX97" i="5" s="1"/>
  <c r="IX98" i="5" s="1"/>
  <c r="IX99" i="5" s="1"/>
  <c r="IX100" i="5" s="1"/>
  <c r="IX101" i="5" s="1"/>
  <c r="IX102" i="5" s="1"/>
  <c r="IX103" i="5" s="1"/>
  <c r="IX104" i="5" s="1"/>
  <c r="IX105" i="5" s="1"/>
  <c r="IX106" i="5" s="1"/>
  <c r="IX107" i="5" s="1"/>
  <c r="IX108" i="5" s="1"/>
  <c r="IX109" i="5" s="1"/>
  <c r="IX110" i="5" s="1"/>
  <c r="IX111" i="5" s="1"/>
  <c r="IX112" i="5" s="1"/>
  <c r="IX113" i="5" s="1"/>
  <c r="IX114" i="5" s="1"/>
  <c r="IX115" i="5" s="1"/>
  <c r="IX116" i="5" s="1"/>
  <c r="IX117" i="5" s="1"/>
  <c r="IX118" i="5" s="1"/>
  <c r="IX119" i="5" s="1"/>
  <c r="IX120" i="5" s="1"/>
  <c r="IX121" i="5" s="1"/>
  <c r="IX122" i="5" s="1"/>
  <c r="IX123" i="5" s="1"/>
  <c r="IX124" i="5" s="1"/>
  <c r="IX125" i="5" s="1"/>
  <c r="IX126" i="5" s="1"/>
  <c r="IX127" i="5" s="1"/>
  <c r="IX128" i="5" s="1"/>
  <c r="IX129" i="5" s="1"/>
  <c r="IX130" i="5" s="1"/>
  <c r="IX131" i="5" s="1"/>
  <c r="IX132" i="5" s="1"/>
  <c r="IX133" i="5" s="1"/>
  <c r="IX134" i="5" s="1"/>
  <c r="IX135" i="5" s="1"/>
  <c r="IX136" i="5" s="1"/>
  <c r="IX137" i="5" s="1"/>
  <c r="IX138" i="5" s="1"/>
  <c r="IX139" i="5" s="1"/>
  <c r="IX140" i="5" s="1"/>
  <c r="IX141" i="5" s="1"/>
  <c r="IX142" i="5" s="1"/>
  <c r="IX143" i="5" s="1"/>
  <c r="IX144" i="5" s="1"/>
  <c r="IX145" i="5" s="1"/>
  <c r="IX146" i="5" s="1"/>
  <c r="IX147" i="5" s="1"/>
  <c r="IX148" i="5" s="1"/>
  <c r="IX149" i="5" s="1"/>
  <c r="IX150" i="5" s="1"/>
  <c r="IX151" i="5" s="1"/>
  <c r="IX152" i="5" s="1"/>
  <c r="IX153" i="5" s="1"/>
  <c r="IX154" i="5" s="1"/>
  <c r="IX155" i="5" s="1"/>
  <c r="IX156" i="5" s="1"/>
  <c r="IX157" i="5" s="1"/>
  <c r="IX158" i="5" s="1"/>
  <c r="IX159" i="5" s="1"/>
  <c r="IX160" i="5" s="1"/>
  <c r="IX161" i="5" s="1"/>
  <c r="IX162" i="5" s="1"/>
  <c r="IX163" i="5" s="1"/>
  <c r="IX164" i="5" s="1"/>
  <c r="IX165" i="5" s="1"/>
  <c r="IX166" i="5" s="1"/>
  <c r="IX167" i="5" s="1"/>
  <c r="IX168" i="5" s="1"/>
  <c r="IX169" i="5" s="1"/>
  <c r="IX170" i="5" s="1"/>
  <c r="IX171" i="5" s="1"/>
  <c r="IX172" i="5" s="1"/>
  <c r="IX173" i="5" s="1"/>
  <c r="IX174" i="5" s="1"/>
  <c r="IX175" i="5" s="1"/>
  <c r="IX176" i="5" s="1"/>
  <c r="IX177" i="5" s="1"/>
  <c r="IX178" i="5" s="1"/>
  <c r="IX179" i="5" s="1"/>
  <c r="IX180" i="5" s="1"/>
  <c r="IX181" i="5" s="1"/>
  <c r="IX182" i="5" s="1"/>
  <c r="IX183" i="5" s="1"/>
  <c r="IX184" i="5" s="1"/>
  <c r="IX185" i="5" s="1"/>
  <c r="IX186" i="5" s="1"/>
  <c r="IX187" i="5" s="1"/>
  <c r="IX188" i="5" s="1"/>
  <c r="IX189" i="5" s="1"/>
  <c r="IX190" i="5" s="1"/>
  <c r="IX191" i="5" s="1"/>
  <c r="IX192" i="5" s="1"/>
  <c r="IX193" i="5" s="1"/>
  <c r="IX194" i="5" s="1"/>
  <c r="IX195" i="5" s="1"/>
  <c r="IX196" i="5" s="1"/>
  <c r="IX197" i="5" s="1"/>
  <c r="IX198" i="5" s="1"/>
  <c r="IX199" i="5" s="1"/>
  <c r="IX200" i="5" s="1"/>
  <c r="IX201" i="5" s="1"/>
  <c r="IX202" i="5" s="1"/>
  <c r="IX203" i="5" s="1"/>
  <c r="IX204" i="5" s="1"/>
  <c r="IX205" i="5" s="1"/>
  <c r="IX206" i="5" s="1"/>
  <c r="IX207" i="5" s="1"/>
  <c r="IX208" i="5" s="1"/>
  <c r="IX209" i="5" s="1"/>
  <c r="IX210" i="5" s="1"/>
  <c r="IX211" i="5" s="1"/>
  <c r="IX212" i="5" s="1"/>
  <c r="IX213" i="5" s="1"/>
  <c r="IX214" i="5" s="1"/>
  <c r="IX215" i="5" s="1"/>
  <c r="IX216" i="5" s="1"/>
  <c r="IX217" i="5" s="1"/>
  <c r="IX218" i="5" s="1"/>
  <c r="IX219" i="5" s="1"/>
  <c r="IX220" i="5" s="1"/>
  <c r="IX221" i="5" s="1"/>
  <c r="IX222" i="5" s="1"/>
  <c r="IX223" i="5" s="1"/>
  <c r="IX224" i="5" s="1"/>
  <c r="IX225" i="5" s="1"/>
  <c r="IX226" i="5" s="1"/>
  <c r="IX227" i="5" s="1"/>
  <c r="IX228" i="5" s="1"/>
  <c r="IX229" i="5" s="1"/>
  <c r="IX230" i="5" s="1"/>
  <c r="IX231" i="5" s="1"/>
  <c r="IX232" i="5" s="1"/>
  <c r="IX233" i="5" s="1"/>
  <c r="IX234" i="5" s="1"/>
  <c r="IX235" i="5" s="1"/>
  <c r="IX236" i="5" s="1"/>
  <c r="IX237" i="5" s="1"/>
  <c r="IX238" i="5" s="1"/>
  <c r="IX239" i="5" s="1"/>
  <c r="IX240" i="5" s="1"/>
  <c r="IX241" i="5" s="1"/>
  <c r="IX242" i="5" s="1"/>
  <c r="IX243" i="5" s="1"/>
  <c r="IX244" i="5" s="1"/>
  <c r="IX245" i="5" s="1"/>
  <c r="IX246" i="5" s="1"/>
  <c r="IX247" i="5" s="1"/>
  <c r="IX248" i="5" s="1"/>
  <c r="IX249" i="5" s="1"/>
  <c r="IX250" i="5" s="1"/>
  <c r="IX251" i="5" s="1"/>
  <c r="IX252" i="5" s="1"/>
  <c r="IX253" i="5" s="1"/>
  <c r="IX254" i="5" s="1"/>
  <c r="IV2" i="5"/>
  <c r="IV3" i="5" s="1"/>
  <c r="IV4" i="5" s="1"/>
  <c r="IV5" i="5" s="1"/>
  <c r="IV6" i="5" s="1"/>
  <c r="IV7" i="5" s="1"/>
  <c r="IV8" i="5" s="1"/>
  <c r="IV9" i="5" s="1"/>
  <c r="IV10" i="5" s="1"/>
  <c r="IV11" i="5" s="1"/>
  <c r="IV12" i="5" s="1"/>
  <c r="IV13" i="5" s="1"/>
  <c r="IV14" i="5" s="1"/>
  <c r="IV15" i="5" s="1"/>
  <c r="IV16" i="5" s="1"/>
  <c r="IV17" i="5" s="1"/>
  <c r="IV18" i="5" s="1"/>
  <c r="IV19" i="5" s="1"/>
  <c r="IV20" i="5" s="1"/>
  <c r="IV21" i="5" s="1"/>
  <c r="IV22" i="5" s="1"/>
  <c r="IV23" i="5" s="1"/>
  <c r="IV24" i="5" s="1"/>
  <c r="IV25" i="5" s="1"/>
  <c r="IV26" i="5" s="1"/>
  <c r="IV27" i="5" s="1"/>
  <c r="IV28" i="5" s="1"/>
  <c r="IV29" i="5" s="1"/>
  <c r="IV30" i="5" s="1"/>
  <c r="IV31" i="5" s="1"/>
  <c r="IV32" i="5" s="1"/>
  <c r="IV33" i="5" s="1"/>
  <c r="IV34" i="5" s="1"/>
  <c r="IV35" i="5" s="1"/>
  <c r="IV36" i="5" s="1"/>
  <c r="IV37" i="5" s="1"/>
  <c r="IV38" i="5" s="1"/>
  <c r="IV39" i="5" s="1"/>
  <c r="IV40" i="5" s="1"/>
  <c r="IV41" i="5" s="1"/>
  <c r="IV42" i="5" s="1"/>
  <c r="IV43" i="5" s="1"/>
  <c r="IV44" i="5" s="1"/>
  <c r="IV45" i="5" s="1"/>
  <c r="IV46" i="5" s="1"/>
  <c r="IV47" i="5" s="1"/>
  <c r="IV48" i="5" s="1"/>
  <c r="IV49" i="5" s="1"/>
  <c r="IV50" i="5" s="1"/>
  <c r="IV51" i="5" s="1"/>
  <c r="IV52" i="5" s="1"/>
  <c r="IV53" i="5" s="1"/>
  <c r="IV54" i="5" s="1"/>
  <c r="IV55" i="5" s="1"/>
  <c r="IV56" i="5" s="1"/>
  <c r="IV57" i="5" s="1"/>
  <c r="IV58" i="5" s="1"/>
  <c r="IV59" i="5" s="1"/>
  <c r="IV60" i="5" s="1"/>
  <c r="IV61" i="5" s="1"/>
  <c r="IV62" i="5" s="1"/>
  <c r="IV63" i="5" s="1"/>
  <c r="IV64" i="5" s="1"/>
  <c r="IV65" i="5" s="1"/>
  <c r="IV66" i="5" s="1"/>
  <c r="IV67" i="5" s="1"/>
  <c r="IV68" i="5" s="1"/>
  <c r="IV69" i="5" s="1"/>
  <c r="IV70" i="5" s="1"/>
  <c r="IV71" i="5" s="1"/>
  <c r="IV72" i="5" s="1"/>
  <c r="IV73" i="5" s="1"/>
  <c r="IV74" i="5" s="1"/>
  <c r="IV75" i="5" s="1"/>
  <c r="IV76" i="5" s="1"/>
  <c r="IV77" i="5" s="1"/>
  <c r="IV78" i="5" s="1"/>
  <c r="IV79" i="5" s="1"/>
  <c r="IV80" i="5" s="1"/>
  <c r="IV81" i="5" s="1"/>
  <c r="IV82" i="5" s="1"/>
  <c r="IV83" i="5" s="1"/>
  <c r="IV84" i="5" s="1"/>
  <c r="IV85" i="5" s="1"/>
  <c r="IV86" i="5" s="1"/>
  <c r="IV87" i="5" s="1"/>
  <c r="IV88" i="5" s="1"/>
  <c r="IV89" i="5" s="1"/>
  <c r="IV90" i="5" s="1"/>
  <c r="IV91" i="5" s="1"/>
  <c r="IV92" i="5" s="1"/>
  <c r="IV93" i="5" s="1"/>
  <c r="IV94" i="5" s="1"/>
  <c r="IV95" i="5" s="1"/>
  <c r="IV96" i="5" s="1"/>
  <c r="IV97" i="5" s="1"/>
  <c r="IV98" i="5" s="1"/>
  <c r="IV99" i="5" s="1"/>
  <c r="IV100" i="5" s="1"/>
  <c r="IV101" i="5" s="1"/>
  <c r="IV102" i="5" s="1"/>
  <c r="IV103" i="5" s="1"/>
  <c r="IV104" i="5" s="1"/>
  <c r="IV105" i="5" s="1"/>
  <c r="IV106" i="5" s="1"/>
  <c r="IV107" i="5" s="1"/>
  <c r="IV108" i="5" s="1"/>
  <c r="IV109" i="5" s="1"/>
  <c r="IV110" i="5" s="1"/>
  <c r="IV111" i="5" s="1"/>
  <c r="IV112" i="5" s="1"/>
  <c r="IV113" i="5" s="1"/>
  <c r="IV114" i="5" s="1"/>
  <c r="IV115" i="5" s="1"/>
  <c r="IV116" i="5" s="1"/>
  <c r="IV117" i="5" s="1"/>
  <c r="IV118" i="5" s="1"/>
  <c r="IV119" i="5" s="1"/>
  <c r="IV120" i="5" s="1"/>
  <c r="IV121" i="5" s="1"/>
  <c r="IV122" i="5" s="1"/>
  <c r="IV123" i="5" s="1"/>
  <c r="IV124" i="5" s="1"/>
  <c r="IV125" i="5" s="1"/>
  <c r="IV126" i="5" s="1"/>
  <c r="IV127" i="5" s="1"/>
  <c r="IV128" i="5" s="1"/>
  <c r="IV129" i="5" s="1"/>
  <c r="IV130" i="5" s="1"/>
  <c r="IV131" i="5" s="1"/>
  <c r="IV132" i="5" s="1"/>
  <c r="IV133" i="5" s="1"/>
  <c r="IV134" i="5" s="1"/>
  <c r="IV135" i="5" s="1"/>
  <c r="IV136" i="5" s="1"/>
  <c r="IV137" i="5" s="1"/>
  <c r="IV138" i="5" s="1"/>
  <c r="IV139" i="5" s="1"/>
  <c r="IV140" i="5" s="1"/>
  <c r="IV141" i="5" s="1"/>
  <c r="IV142" i="5" s="1"/>
  <c r="IV143" i="5" s="1"/>
  <c r="IV144" i="5" s="1"/>
  <c r="IV145" i="5" s="1"/>
  <c r="IV146" i="5" s="1"/>
  <c r="IV147" i="5" s="1"/>
  <c r="IV148" i="5" s="1"/>
  <c r="IV149" i="5" s="1"/>
  <c r="IV150" i="5" s="1"/>
  <c r="IV151" i="5" s="1"/>
  <c r="IV152" i="5" s="1"/>
  <c r="IV153" i="5" s="1"/>
  <c r="IV154" i="5" s="1"/>
  <c r="IV155" i="5" s="1"/>
  <c r="IV156" i="5" s="1"/>
  <c r="IV157" i="5" s="1"/>
  <c r="IV158" i="5" s="1"/>
  <c r="IV159" i="5" s="1"/>
  <c r="IV160" i="5" s="1"/>
  <c r="IV161" i="5" s="1"/>
  <c r="IV162" i="5" s="1"/>
  <c r="IV163" i="5" s="1"/>
  <c r="IV164" i="5" s="1"/>
  <c r="IV165" i="5" s="1"/>
  <c r="IV166" i="5" s="1"/>
  <c r="IV167" i="5" s="1"/>
  <c r="IV168" i="5" s="1"/>
  <c r="IV169" i="5" s="1"/>
  <c r="IV170" i="5" s="1"/>
  <c r="IV171" i="5" s="1"/>
  <c r="IV172" i="5" s="1"/>
  <c r="IV173" i="5" s="1"/>
  <c r="IV174" i="5" s="1"/>
  <c r="IV175" i="5" s="1"/>
  <c r="IV176" i="5" s="1"/>
  <c r="IV177" i="5" s="1"/>
  <c r="IV178" i="5" s="1"/>
  <c r="IV179" i="5" s="1"/>
  <c r="IV180" i="5" s="1"/>
  <c r="IV181" i="5" s="1"/>
  <c r="IV182" i="5" s="1"/>
  <c r="IV183" i="5" s="1"/>
  <c r="IV184" i="5" s="1"/>
  <c r="IV185" i="5" s="1"/>
  <c r="IV186" i="5" s="1"/>
  <c r="IV187" i="5" s="1"/>
  <c r="IV188" i="5" s="1"/>
  <c r="IV189" i="5" s="1"/>
  <c r="IV190" i="5" s="1"/>
  <c r="IV191" i="5" s="1"/>
  <c r="IV192" i="5" s="1"/>
  <c r="IV193" i="5" s="1"/>
  <c r="IV194" i="5" s="1"/>
  <c r="IV195" i="5" s="1"/>
  <c r="IV196" i="5" s="1"/>
  <c r="IV197" i="5" s="1"/>
  <c r="IV198" i="5" s="1"/>
  <c r="IV199" i="5" s="1"/>
  <c r="IV200" i="5" s="1"/>
  <c r="IV201" i="5" s="1"/>
  <c r="IV202" i="5" s="1"/>
  <c r="IV203" i="5" s="1"/>
  <c r="IV204" i="5" s="1"/>
  <c r="IV205" i="5" s="1"/>
  <c r="IV206" i="5" s="1"/>
  <c r="IV207" i="5" s="1"/>
  <c r="IV208" i="5" s="1"/>
  <c r="IV209" i="5" s="1"/>
  <c r="IV210" i="5" s="1"/>
  <c r="IV211" i="5" s="1"/>
  <c r="IV212" i="5" s="1"/>
  <c r="IV213" i="5" s="1"/>
  <c r="IV214" i="5" s="1"/>
  <c r="IV215" i="5" s="1"/>
  <c r="IV216" i="5" s="1"/>
  <c r="IV217" i="5" s="1"/>
  <c r="IV218" i="5" s="1"/>
  <c r="IV219" i="5" s="1"/>
  <c r="IV220" i="5" s="1"/>
  <c r="IV221" i="5" s="1"/>
  <c r="IV222" i="5" s="1"/>
  <c r="IV223" i="5" s="1"/>
  <c r="IV224" i="5" s="1"/>
  <c r="IV225" i="5" s="1"/>
  <c r="IV226" i="5" s="1"/>
  <c r="IV227" i="5" s="1"/>
  <c r="IV228" i="5" s="1"/>
  <c r="IV229" i="5" s="1"/>
  <c r="IV230" i="5" s="1"/>
  <c r="IV231" i="5" s="1"/>
  <c r="IV232" i="5" s="1"/>
  <c r="IV233" i="5" s="1"/>
  <c r="IV234" i="5" s="1"/>
  <c r="IV235" i="5" s="1"/>
  <c r="IV236" i="5" s="1"/>
  <c r="IV237" i="5" s="1"/>
  <c r="IV238" i="5" s="1"/>
  <c r="IV239" i="5" s="1"/>
  <c r="IV240" i="5" s="1"/>
  <c r="IV241" i="5" s="1"/>
  <c r="IV242" i="5" s="1"/>
  <c r="IV243" i="5" s="1"/>
  <c r="IV244" i="5" s="1"/>
  <c r="IV245" i="5" s="1"/>
  <c r="IV246" i="5" s="1"/>
  <c r="IV247" i="5" s="1"/>
  <c r="IV248" i="5" s="1"/>
  <c r="IV249" i="5" s="1"/>
  <c r="IV250" i="5" s="1"/>
  <c r="IV251" i="5" s="1"/>
  <c r="IV252" i="5" s="1"/>
  <c r="IV253" i="5" s="1"/>
  <c r="IV254" i="5" s="1"/>
  <c r="IT2" i="5"/>
  <c r="IT3" i="5" s="1"/>
  <c r="IT4" i="5" s="1"/>
  <c r="IT5" i="5" s="1"/>
  <c r="IT6" i="5" s="1"/>
  <c r="IT7" i="5" s="1"/>
  <c r="IT8" i="5" s="1"/>
  <c r="IT9" i="5" s="1"/>
  <c r="IT10" i="5" s="1"/>
  <c r="IT11" i="5" s="1"/>
  <c r="IT12" i="5" s="1"/>
  <c r="IT13" i="5" s="1"/>
  <c r="IT14" i="5" s="1"/>
  <c r="IT15" i="5" s="1"/>
  <c r="IT16" i="5" s="1"/>
  <c r="IT17" i="5" s="1"/>
  <c r="IT18" i="5" s="1"/>
  <c r="IT19" i="5" s="1"/>
  <c r="IT20" i="5" s="1"/>
  <c r="IT21" i="5" s="1"/>
  <c r="IT22" i="5" s="1"/>
  <c r="IT23" i="5" s="1"/>
  <c r="IT24" i="5" s="1"/>
  <c r="IT25" i="5" s="1"/>
  <c r="IT26" i="5" s="1"/>
  <c r="IT27" i="5" s="1"/>
  <c r="IT28" i="5" s="1"/>
  <c r="IT29" i="5" s="1"/>
  <c r="IT30" i="5" s="1"/>
  <c r="IT31" i="5" s="1"/>
  <c r="IT32" i="5" s="1"/>
  <c r="IT33" i="5" s="1"/>
  <c r="IT34" i="5" s="1"/>
  <c r="IT35" i="5" s="1"/>
  <c r="IT36" i="5" s="1"/>
  <c r="IT37" i="5" s="1"/>
  <c r="IT38" i="5" s="1"/>
  <c r="IT39" i="5" s="1"/>
  <c r="IT40" i="5" s="1"/>
  <c r="IT41" i="5" s="1"/>
  <c r="IT42" i="5" s="1"/>
  <c r="IT43" i="5" s="1"/>
  <c r="IT44" i="5" s="1"/>
  <c r="IT45" i="5" s="1"/>
  <c r="IT46" i="5" s="1"/>
  <c r="IT47" i="5" s="1"/>
  <c r="IT48" i="5" s="1"/>
  <c r="IT49" i="5" s="1"/>
  <c r="IT50" i="5" s="1"/>
  <c r="IT51" i="5" s="1"/>
  <c r="IT52" i="5" s="1"/>
  <c r="IT53" i="5" s="1"/>
  <c r="IT54" i="5" s="1"/>
  <c r="IT55" i="5" s="1"/>
  <c r="IT56" i="5" s="1"/>
  <c r="IT57" i="5" s="1"/>
  <c r="IT58" i="5" s="1"/>
  <c r="IT59" i="5" s="1"/>
  <c r="IT60" i="5" s="1"/>
  <c r="IT61" i="5" s="1"/>
  <c r="IT62" i="5" s="1"/>
  <c r="IT63" i="5" s="1"/>
  <c r="IT64" i="5" s="1"/>
  <c r="IT65" i="5" s="1"/>
  <c r="IT66" i="5" s="1"/>
  <c r="IT67" i="5" s="1"/>
  <c r="IT68" i="5" s="1"/>
  <c r="IT69" i="5" s="1"/>
  <c r="IT70" i="5" s="1"/>
  <c r="IT71" i="5" s="1"/>
  <c r="IT72" i="5" s="1"/>
  <c r="IT73" i="5" s="1"/>
  <c r="IT74" i="5" s="1"/>
  <c r="IT75" i="5" s="1"/>
  <c r="IT76" i="5" s="1"/>
  <c r="IT77" i="5" s="1"/>
  <c r="IT78" i="5" s="1"/>
  <c r="IT79" i="5" s="1"/>
  <c r="IT80" i="5" s="1"/>
  <c r="IT81" i="5" s="1"/>
  <c r="IT82" i="5" s="1"/>
  <c r="IT83" i="5" s="1"/>
  <c r="IT84" i="5" s="1"/>
  <c r="IT85" i="5" s="1"/>
  <c r="IT86" i="5" s="1"/>
  <c r="IT87" i="5" s="1"/>
  <c r="IT88" i="5" s="1"/>
  <c r="IT89" i="5" s="1"/>
  <c r="IT90" i="5" s="1"/>
  <c r="IT91" i="5" s="1"/>
  <c r="IT92" i="5" s="1"/>
  <c r="IT93" i="5" s="1"/>
  <c r="IT94" i="5" s="1"/>
  <c r="IT95" i="5" s="1"/>
  <c r="IT96" i="5" s="1"/>
  <c r="IT97" i="5" s="1"/>
  <c r="IT98" i="5" s="1"/>
  <c r="IT99" i="5" s="1"/>
  <c r="IT100" i="5" s="1"/>
  <c r="IT101" i="5" s="1"/>
  <c r="IT102" i="5" s="1"/>
  <c r="IT103" i="5" s="1"/>
  <c r="IT104" i="5" s="1"/>
  <c r="IT105" i="5" s="1"/>
  <c r="IT106" i="5" s="1"/>
  <c r="IT107" i="5" s="1"/>
  <c r="IT108" i="5" s="1"/>
  <c r="IT109" i="5" s="1"/>
  <c r="IT110" i="5" s="1"/>
  <c r="IT111" i="5" s="1"/>
  <c r="IT112" i="5" s="1"/>
  <c r="IT113" i="5" s="1"/>
  <c r="IT114" i="5" s="1"/>
  <c r="IT115" i="5" s="1"/>
  <c r="IT116" i="5" s="1"/>
  <c r="IT117" i="5" s="1"/>
  <c r="IT118" i="5" s="1"/>
  <c r="IT119" i="5" s="1"/>
  <c r="IT120" i="5" s="1"/>
  <c r="IT121" i="5" s="1"/>
  <c r="IT122" i="5" s="1"/>
  <c r="IT123" i="5" s="1"/>
  <c r="IT124" i="5" s="1"/>
  <c r="IT125" i="5" s="1"/>
  <c r="IT126" i="5" s="1"/>
  <c r="IT127" i="5" s="1"/>
  <c r="IT128" i="5" s="1"/>
  <c r="IT129" i="5" s="1"/>
  <c r="IT130" i="5" s="1"/>
  <c r="IT131" i="5" s="1"/>
  <c r="IT132" i="5" s="1"/>
  <c r="IT133" i="5" s="1"/>
  <c r="IT134" i="5" s="1"/>
  <c r="IT135" i="5" s="1"/>
  <c r="IT136" i="5" s="1"/>
  <c r="IT137" i="5" s="1"/>
  <c r="IT138" i="5" s="1"/>
  <c r="IT139" i="5" s="1"/>
  <c r="IT140" i="5" s="1"/>
  <c r="IT141" i="5" s="1"/>
  <c r="IT142" i="5" s="1"/>
  <c r="IT143" i="5" s="1"/>
  <c r="IT144" i="5" s="1"/>
  <c r="IT145" i="5" s="1"/>
  <c r="IT146" i="5" s="1"/>
  <c r="IT147" i="5" s="1"/>
  <c r="IT148" i="5" s="1"/>
  <c r="IT149" i="5" s="1"/>
  <c r="IT150" i="5" s="1"/>
  <c r="IT151" i="5" s="1"/>
  <c r="IT152" i="5" s="1"/>
  <c r="IT153" i="5" s="1"/>
  <c r="IT154" i="5" s="1"/>
  <c r="IT155" i="5" s="1"/>
  <c r="IT156" i="5" s="1"/>
  <c r="IT157" i="5" s="1"/>
  <c r="IT158" i="5" s="1"/>
  <c r="IT159" i="5" s="1"/>
  <c r="IT160" i="5" s="1"/>
  <c r="IT161" i="5" s="1"/>
  <c r="IT162" i="5" s="1"/>
  <c r="IT163" i="5" s="1"/>
  <c r="IT164" i="5" s="1"/>
  <c r="IT165" i="5" s="1"/>
  <c r="IT166" i="5" s="1"/>
  <c r="IT167" i="5" s="1"/>
  <c r="IT168" i="5" s="1"/>
  <c r="IT169" i="5" s="1"/>
  <c r="IT170" i="5" s="1"/>
  <c r="IT171" i="5" s="1"/>
  <c r="IT172" i="5" s="1"/>
  <c r="IT173" i="5" s="1"/>
  <c r="IT174" i="5" s="1"/>
  <c r="IT175" i="5" s="1"/>
  <c r="IT176" i="5" s="1"/>
  <c r="IT177" i="5" s="1"/>
  <c r="IT178" i="5" s="1"/>
  <c r="IT179" i="5" s="1"/>
  <c r="IT180" i="5" s="1"/>
  <c r="IT181" i="5" s="1"/>
  <c r="IT182" i="5" s="1"/>
  <c r="IT183" i="5" s="1"/>
  <c r="IT184" i="5" s="1"/>
  <c r="IT185" i="5" s="1"/>
  <c r="IT186" i="5" s="1"/>
  <c r="IT187" i="5" s="1"/>
  <c r="IT188" i="5" s="1"/>
  <c r="IT189" i="5" s="1"/>
  <c r="IT190" i="5" s="1"/>
  <c r="IT191" i="5" s="1"/>
  <c r="IT192" i="5" s="1"/>
  <c r="IT193" i="5" s="1"/>
  <c r="IT194" i="5" s="1"/>
  <c r="IT195" i="5" s="1"/>
  <c r="IT196" i="5" s="1"/>
  <c r="IT197" i="5" s="1"/>
  <c r="IT198" i="5" s="1"/>
  <c r="IT199" i="5" s="1"/>
  <c r="IT200" i="5" s="1"/>
  <c r="IT201" i="5" s="1"/>
  <c r="IT202" i="5" s="1"/>
  <c r="IT203" i="5" s="1"/>
  <c r="IT204" i="5" s="1"/>
  <c r="IT205" i="5" s="1"/>
  <c r="IT206" i="5" s="1"/>
  <c r="IT207" i="5" s="1"/>
  <c r="IT208" i="5" s="1"/>
  <c r="IT209" i="5" s="1"/>
  <c r="IT210" i="5" s="1"/>
  <c r="IT211" i="5" s="1"/>
  <c r="IT212" i="5" s="1"/>
  <c r="IT213" i="5" s="1"/>
  <c r="IT214" i="5" s="1"/>
  <c r="IT215" i="5" s="1"/>
  <c r="IT216" i="5" s="1"/>
  <c r="IT217" i="5" s="1"/>
  <c r="IT218" i="5" s="1"/>
  <c r="IT219" i="5" s="1"/>
  <c r="IT220" i="5" s="1"/>
  <c r="IT221" i="5" s="1"/>
  <c r="IT222" i="5" s="1"/>
  <c r="IT223" i="5" s="1"/>
  <c r="IT224" i="5" s="1"/>
  <c r="IT225" i="5" s="1"/>
  <c r="IT226" i="5" s="1"/>
  <c r="IT227" i="5" s="1"/>
  <c r="IT228" i="5" s="1"/>
  <c r="IT229" i="5" s="1"/>
  <c r="IT230" i="5" s="1"/>
  <c r="IT231" i="5" s="1"/>
  <c r="IT232" i="5" s="1"/>
  <c r="IT233" i="5" s="1"/>
  <c r="IT234" i="5" s="1"/>
  <c r="IT235" i="5" s="1"/>
  <c r="IT236" i="5" s="1"/>
  <c r="IT237" i="5" s="1"/>
  <c r="IT238" i="5" s="1"/>
  <c r="IT239" i="5" s="1"/>
  <c r="IT240" i="5" s="1"/>
  <c r="IT241" i="5" s="1"/>
  <c r="IT242" i="5" s="1"/>
  <c r="IT243" i="5" s="1"/>
  <c r="IT244" i="5" s="1"/>
  <c r="IT245" i="5" s="1"/>
  <c r="IT246" i="5" s="1"/>
  <c r="IT247" i="5" s="1"/>
  <c r="IT248" i="5" s="1"/>
  <c r="IT249" i="5" s="1"/>
  <c r="IT250" i="5" s="1"/>
  <c r="IT251" i="5" s="1"/>
  <c r="IT252" i="5" s="1"/>
  <c r="IT253" i="5" s="1"/>
  <c r="IT254" i="5" s="1"/>
  <c r="IR2" i="5"/>
  <c r="IR3" i="5" s="1"/>
  <c r="IR4" i="5" s="1"/>
  <c r="IR5" i="5" s="1"/>
  <c r="IR6" i="5" s="1"/>
  <c r="IR7" i="5" s="1"/>
  <c r="IR8" i="5" s="1"/>
  <c r="IR9" i="5" s="1"/>
  <c r="IR10" i="5" s="1"/>
  <c r="IR11" i="5" s="1"/>
  <c r="IR12" i="5" s="1"/>
  <c r="IR13" i="5" s="1"/>
  <c r="IR14" i="5" s="1"/>
  <c r="IR15" i="5" s="1"/>
  <c r="IR16" i="5" s="1"/>
  <c r="IR17" i="5" s="1"/>
  <c r="IR18" i="5" s="1"/>
  <c r="IR19" i="5" s="1"/>
  <c r="IR20" i="5" s="1"/>
  <c r="IR21" i="5" s="1"/>
  <c r="IR22" i="5" s="1"/>
  <c r="IR23" i="5" s="1"/>
  <c r="IR24" i="5" s="1"/>
  <c r="IR25" i="5" s="1"/>
  <c r="IR26" i="5" s="1"/>
  <c r="IR27" i="5" s="1"/>
  <c r="IR28" i="5" s="1"/>
  <c r="IR29" i="5" s="1"/>
  <c r="IR30" i="5" s="1"/>
  <c r="IR31" i="5" s="1"/>
  <c r="IR32" i="5" s="1"/>
  <c r="IR33" i="5" s="1"/>
  <c r="IR34" i="5" s="1"/>
  <c r="IR35" i="5" s="1"/>
  <c r="IR36" i="5" s="1"/>
  <c r="IR37" i="5" s="1"/>
  <c r="IR38" i="5" s="1"/>
  <c r="IR39" i="5" s="1"/>
  <c r="IR40" i="5" s="1"/>
  <c r="IR41" i="5" s="1"/>
  <c r="IR42" i="5" s="1"/>
  <c r="IR43" i="5" s="1"/>
  <c r="IR44" i="5" s="1"/>
  <c r="IR45" i="5" s="1"/>
  <c r="IR46" i="5" s="1"/>
  <c r="IR47" i="5" s="1"/>
  <c r="IR48" i="5" s="1"/>
  <c r="IR49" i="5" s="1"/>
  <c r="IR50" i="5" s="1"/>
  <c r="IR51" i="5" s="1"/>
  <c r="IR52" i="5" s="1"/>
  <c r="IR53" i="5" s="1"/>
  <c r="IR54" i="5" s="1"/>
  <c r="IR55" i="5" s="1"/>
  <c r="IR56" i="5" s="1"/>
  <c r="IR57" i="5" s="1"/>
  <c r="IR58" i="5" s="1"/>
  <c r="IR59" i="5" s="1"/>
  <c r="IR60" i="5" s="1"/>
  <c r="IR61" i="5" s="1"/>
  <c r="IR62" i="5" s="1"/>
  <c r="IR63" i="5" s="1"/>
  <c r="IR64" i="5" s="1"/>
  <c r="IR65" i="5" s="1"/>
  <c r="IR66" i="5" s="1"/>
  <c r="IR67" i="5" s="1"/>
  <c r="IR68" i="5" s="1"/>
  <c r="IR69" i="5" s="1"/>
  <c r="IR70" i="5" s="1"/>
  <c r="IR71" i="5" s="1"/>
  <c r="IR72" i="5" s="1"/>
  <c r="IR73" i="5" s="1"/>
  <c r="IR74" i="5" s="1"/>
  <c r="IR75" i="5" s="1"/>
  <c r="IR76" i="5" s="1"/>
  <c r="IR77" i="5" s="1"/>
  <c r="IR78" i="5" s="1"/>
  <c r="IR79" i="5" s="1"/>
  <c r="IR80" i="5" s="1"/>
  <c r="IR81" i="5" s="1"/>
  <c r="IR82" i="5" s="1"/>
  <c r="IR83" i="5" s="1"/>
  <c r="IR84" i="5" s="1"/>
  <c r="IR85" i="5" s="1"/>
  <c r="IR86" i="5" s="1"/>
  <c r="IR87" i="5" s="1"/>
  <c r="IR88" i="5" s="1"/>
  <c r="IR89" i="5" s="1"/>
  <c r="IR90" i="5" s="1"/>
  <c r="IR91" i="5" s="1"/>
  <c r="IR92" i="5" s="1"/>
  <c r="IR93" i="5" s="1"/>
  <c r="IR94" i="5" s="1"/>
  <c r="IR95" i="5" s="1"/>
  <c r="IR96" i="5" s="1"/>
  <c r="IR97" i="5" s="1"/>
  <c r="IR98" i="5" s="1"/>
  <c r="IR99" i="5" s="1"/>
  <c r="IR100" i="5" s="1"/>
  <c r="IR101" i="5" s="1"/>
  <c r="IR102" i="5" s="1"/>
  <c r="IR103" i="5" s="1"/>
  <c r="IR104" i="5" s="1"/>
  <c r="IR105" i="5" s="1"/>
  <c r="IR106" i="5" s="1"/>
  <c r="IR107" i="5" s="1"/>
  <c r="IR108" i="5" s="1"/>
  <c r="IR109" i="5" s="1"/>
  <c r="IR110" i="5" s="1"/>
  <c r="IR111" i="5" s="1"/>
  <c r="IR112" i="5" s="1"/>
  <c r="IR113" i="5" s="1"/>
  <c r="IR114" i="5" s="1"/>
  <c r="IR115" i="5" s="1"/>
  <c r="IR116" i="5" s="1"/>
  <c r="IR117" i="5" s="1"/>
  <c r="IR118" i="5" s="1"/>
  <c r="IR119" i="5" s="1"/>
  <c r="IR120" i="5" s="1"/>
  <c r="IR121" i="5" s="1"/>
  <c r="IR122" i="5" s="1"/>
  <c r="IR123" i="5" s="1"/>
  <c r="IR124" i="5" s="1"/>
  <c r="IR125" i="5" s="1"/>
  <c r="IR126" i="5" s="1"/>
  <c r="IR127" i="5" s="1"/>
  <c r="IR128" i="5" s="1"/>
  <c r="IR129" i="5" s="1"/>
  <c r="IR130" i="5" s="1"/>
  <c r="IR131" i="5" s="1"/>
  <c r="IR132" i="5" s="1"/>
  <c r="IR133" i="5" s="1"/>
  <c r="IR134" i="5" s="1"/>
  <c r="IR135" i="5" s="1"/>
  <c r="IR136" i="5" s="1"/>
  <c r="IR137" i="5" s="1"/>
  <c r="IR138" i="5" s="1"/>
  <c r="IR139" i="5" s="1"/>
  <c r="IR140" i="5" s="1"/>
  <c r="IR141" i="5" s="1"/>
  <c r="IR142" i="5" s="1"/>
  <c r="IR143" i="5" s="1"/>
  <c r="IR144" i="5" s="1"/>
  <c r="IR145" i="5" s="1"/>
  <c r="IR146" i="5" s="1"/>
  <c r="IR147" i="5" s="1"/>
  <c r="IR148" i="5" s="1"/>
  <c r="IR149" i="5" s="1"/>
  <c r="IR150" i="5" s="1"/>
  <c r="IR151" i="5" s="1"/>
  <c r="IR152" i="5" s="1"/>
  <c r="IR153" i="5" s="1"/>
  <c r="IR154" i="5" s="1"/>
  <c r="IR155" i="5" s="1"/>
  <c r="IR156" i="5" s="1"/>
  <c r="IR157" i="5" s="1"/>
  <c r="IR158" i="5" s="1"/>
  <c r="IR159" i="5" s="1"/>
  <c r="IR160" i="5" s="1"/>
  <c r="IR161" i="5" s="1"/>
  <c r="IR162" i="5" s="1"/>
  <c r="IR163" i="5" s="1"/>
  <c r="IR164" i="5" s="1"/>
  <c r="IR165" i="5" s="1"/>
  <c r="IR166" i="5" s="1"/>
  <c r="IR167" i="5" s="1"/>
  <c r="IR168" i="5" s="1"/>
  <c r="IR169" i="5" s="1"/>
  <c r="IR170" i="5" s="1"/>
  <c r="IR171" i="5" s="1"/>
  <c r="IR172" i="5" s="1"/>
  <c r="IR173" i="5" s="1"/>
  <c r="IR174" i="5" s="1"/>
  <c r="IR175" i="5" s="1"/>
  <c r="IR176" i="5" s="1"/>
  <c r="IR177" i="5" s="1"/>
  <c r="IR178" i="5" s="1"/>
  <c r="IR179" i="5" s="1"/>
  <c r="IR180" i="5" s="1"/>
  <c r="IR181" i="5" s="1"/>
  <c r="IR182" i="5" s="1"/>
  <c r="IR183" i="5" s="1"/>
  <c r="IR184" i="5" s="1"/>
  <c r="IR185" i="5" s="1"/>
  <c r="IR186" i="5" s="1"/>
  <c r="IR187" i="5" s="1"/>
  <c r="IR188" i="5" s="1"/>
  <c r="IR189" i="5" s="1"/>
  <c r="IR190" i="5" s="1"/>
  <c r="IR191" i="5" s="1"/>
  <c r="IR192" i="5" s="1"/>
  <c r="IR193" i="5" s="1"/>
  <c r="IR194" i="5" s="1"/>
  <c r="IR195" i="5" s="1"/>
  <c r="IR196" i="5" s="1"/>
  <c r="IR197" i="5" s="1"/>
  <c r="IR198" i="5" s="1"/>
  <c r="IR199" i="5" s="1"/>
  <c r="IR200" i="5" s="1"/>
  <c r="IR201" i="5" s="1"/>
  <c r="IR202" i="5" s="1"/>
  <c r="IR203" i="5" s="1"/>
  <c r="IR204" i="5" s="1"/>
  <c r="IR205" i="5" s="1"/>
  <c r="IR206" i="5" s="1"/>
  <c r="IR207" i="5" s="1"/>
  <c r="IR208" i="5" s="1"/>
  <c r="IR209" i="5" s="1"/>
  <c r="IR210" i="5" s="1"/>
  <c r="IR211" i="5" s="1"/>
  <c r="IR212" i="5" s="1"/>
  <c r="IR213" i="5" s="1"/>
  <c r="IR214" i="5" s="1"/>
  <c r="IR215" i="5" s="1"/>
  <c r="IR216" i="5" s="1"/>
  <c r="IR217" i="5" s="1"/>
  <c r="IR218" i="5" s="1"/>
  <c r="IR219" i="5" s="1"/>
  <c r="IR220" i="5" s="1"/>
  <c r="IR221" i="5" s="1"/>
  <c r="IR222" i="5" s="1"/>
  <c r="IR223" i="5" s="1"/>
  <c r="IR224" i="5" s="1"/>
  <c r="IR225" i="5" s="1"/>
  <c r="IR226" i="5" s="1"/>
  <c r="IR227" i="5" s="1"/>
  <c r="IR228" i="5" s="1"/>
  <c r="IR229" i="5" s="1"/>
  <c r="IR230" i="5" s="1"/>
  <c r="IR231" i="5" s="1"/>
  <c r="IR232" i="5" s="1"/>
  <c r="IR233" i="5" s="1"/>
  <c r="IR234" i="5" s="1"/>
  <c r="IR235" i="5" s="1"/>
  <c r="IR236" i="5" s="1"/>
  <c r="IR237" i="5" s="1"/>
  <c r="IR238" i="5" s="1"/>
  <c r="IR239" i="5" s="1"/>
  <c r="IR240" i="5" s="1"/>
  <c r="IR241" i="5" s="1"/>
  <c r="IR242" i="5" s="1"/>
  <c r="IR243" i="5" s="1"/>
  <c r="IR244" i="5" s="1"/>
  <c r="IR245" i="5" s="1"/>
  <c r="IR246" i="5" s="1"/>
  <c r="IR247" i="5" s="1"/>
  <c r="IR248" i="5" s="1"/>
  <c r="IR249" i="5" s="1"/>
  <c r="IR250" i="5" s="1"/>
  <c r="IR251" i="5" s="1"/>
  <c r="IR252" i="5" s="1"/>
  <c r="IR253" i="5" s="1"/>
  <c r="IR254" i="5" s="1"/>
  <c r="IP2" i="5"/>
  <c r="IP3" i="5" s="1"/>
  <c r="IP4" i="5" s="1"/>
  <c r="IP5" i="5" s="1"/>
  <c r="IP6" i="5" s="1"/>
  <c r="IP7" i="5" s="1"/>
  <c r="IP8" i="5" s="1"/>
  <c r="IP9" i="5" s="1"/>
  <c r="IP10" i="5" s="1"/>
  <c r="IP11" i="5" s="1"/>
  <c r="IP12" i="5" s="1"/>
  <c r="IP13" i="5" s="1"/>
  <c r="IP14" i="5" s="1"/>
  <c r="IP15" i="5" s="1"/>
  <c r="IP16" i="5" s="1"/>
  <c r="IP17" i="5" s="1"/>
  <c r="IP18" i="5" s="1"/>
  <c r="IP19" i="5" s="1"/>
  <c r="IP20" i="5" s="1"/>
  <c r="IP21" i="5" s="1"/>
  <c r="IP22" i="5" s="1"/>
  <c r="IP23" i="5" s="1"/>
  <c r="IP24" i="5" s="1"/>
  <c r="IP25" i="5" s="1"/>
  <c r="IP26" i="5" s="1"/>
  <c r="IP27" i="5" s="1"/>
  <c r="IP28" i="5" s="1"/>
  <c r="IP29" i="5" s="1"/>
  <c r="IP30" i="5" s="1"/>
  <c r="IP31" i="5" s="1"/>
  <c r="IP32" i="5" s="1"/>
  <c r="IP33" i="5" s="1"/>
  <c r="IP34" i="5" s="1"/>
  <c r="IP35" i="5" s="1"/>
  <c r="IP36" i="5" s="1"/>
  <c r="IP37" i="5" s="1"/>
  <c r="IP38" i="5" s="1"/>
  <c r="IP39" i="5" s="1"/>
  <c r="IP40" i="5" s="1"/>
  <c r="IP41" i="5" s="1"/>
  <c r="IP42" i="5" s="1"/>
  <c r="IP43" i="5" s="1"/>
  <c r="IP44" i="5" s="1"/>
  <c r="IP45" i="5" s="1"/>
  <c r="IP46" i="5" s="1"/>
  <c r="IP47" i="5" s="1"/>
  <c r="IP48" i="5" s="1"/>
  <c r="IP49" i="5" s="1"/>
  <c r="IP50" i="5" s="1"/>
  <c r="IP51" i="5" s="1"/>
  <c r="IP52" i="5" s="1"/>
  <c r="IP53" i="5" s="1"/>
  <c r="IP54" i="5" s="1"/>
  <c r="IP55" i="5" s="1"/>
  <c r="IP56" i="5" s="1"/>
  <c r="IP57" i="5" s="1"/>
  <c r="IP58" i="5" s="1"/>
  <c r="IP59" i="5" s="1"/>
  <c r="IP60" i="5" s="1"/>
  <c r="IP61" i="5" s="1"/>
  <c r="IP62" i="5" s="1"/>
  <c r="IP63" i="5" s="1"/>
  <c r="IP64" i="5" s="1"/>
  <c r="IP65" i="5" s="1"/>
  <c r="IP66" i="5" s="1"/>
  <c r="IP67" i="5" s="1"/>
  <c r="IP68" i="5" s="1"/>
  <c r="IP69" i="5" s="1"/>
  <c r="IP70" i="5" s="1"/>
  <c r="IP71" i="5" s="1"/>
  <c r="IP72" i="5" s="1"/>
  <c r="IP73" i="5" s="1"/>
  <c r="IP74" i="5" s="1"/>
  <c r="IP75" i="5" s="1"/>
  <c r="IP76" i="5" s="1"/>
  <c r="IP77" i="5" s="1"/>
  <c r="IP78" i="5" s="1"/>
  <c r="IP79" i="5" s="1"/>
  <c r="IP80" i="5" s="1"/>
  <c r="IP81" i="5" s="1"/>
  <c r="IP82" i="5" s="1"/>
  <c r="IP83" i="5" s="1"/>
  <c r="IP84" i="5" s="1"/>
  <c r="IP85" i="5" s="1"/>
  <c r="IP86" i="5" s="1"/>
  <c r="IP87" i="5" s="1"/>
  <c r="IP88" i="5" s="1"/>
  <c r="IP89" i="5" s="1"/>
  <c r="IP90" i="5" s="1"/>
  <c r="IP91" i="5" s="1"/>
  <c r="IP92" i="5" s="1"/>
  <c r="IP93" i="5" s="1"/>
  <c r="IP94" i="5" s="1"/>
  <c r="IP95" i="5" s="1"/>
  <c r="IP96" i="5" s="1"/>
  <c r="IP97" i="5" s="1"/>
  <c r="IP98" i="5" s="1"/>
  <c r="IP99" i="5" s="1"/>
  <c r="IP100" i="5" s="1"/>
  <c r="IP101" i="5" s="1"/>
  <c r="IP102" i="5" s="1"/>
  <c r="IP103" i="5" s="1"/>
  <c r="IP104" i="5" s="1"/>
  <c r="IP105" i="5" s="1"/>
  <c r="IP106" i="5" s="1"/>
  <c r="IP107" i="5" s="1"/>
  <c r="IP108" i="5" s="1"/>
  <c r="IP109" i="5" s="1"/>
  <c r="IP110" i="5" s="1"/>
  <c r="IP111" i="5" s="1"/>
  <c r="IP112" i="5" s="1"/>
  <c r="IP113" i="5" s="1"/>
  <c r="IP114" i="5" s="1"/>
  <c r="IP115" i="5" s="1"/>
  <c r="IP116" i="5" s="1"/>
  <c r="IP117" i="5" s="1"/>
  <c r="IP118" i="5" s="1"/>
  <c r="IP119" i="5" s="1"/>
  <c r="IP120" i="5" s="1"/>
  <c r="IP121" i="5" s="1"/>
  <c r="IP122" i="5" s="1"/>
  <c r="IP123" i="5" s="1"/>
  <c r="IP124" i="5" s="1"/>
  <c r="IP125" i="5" s="1"/>
  <c r="IP126" i="5" s="1"/>
  <c r="IP127" i="5" s="1"/>
  <c r="IP128" i="5" s="1"/>
  <c r="IP129" i="5" s="1"/>
  <c r="IP130" i="5" s="1"/>
  <c r="IP131" i="5" s="1"/>
  <c r="IP132" i="5" s="1"/>
  <c r="IP133" i="5" s="1"/>
  <c r="IP134" i="5" s="1"/>
  <c r="IP135" i="5" s="1"/>
  <c r="IP136" i="5" s="1"/>
  <c r="IP137" i="5" s="1"/>
  <c r="IP138" i="5" s="1"/>
  <c r="IP139" i="5" s="1"/>
  <c r="IP140" i="5" s="1"/>
  <c r="IP141" i="5" s="1"/>
  <c r="IP142" i="5" s="1"/>
  <c r="IP143" i="5" s="1"/>
  <c r="IP144" i="5" s="1"/>
  <c r="IP145" i="5" s="1"/>
  <c r="IP146" i="5" s="1"/>
  <c r="IP147" i="5" s="1"/>
  <c r="IP148" i="5" s="1"/>
  <c r="IP149" i="5" s="1"/>
  <c r="IP150" i="5" s="1"/>
  <c r="IP151" i="5" s="1"/>
  <c r="IP152" i="5" s="1"/>
  <c r="IP153" i="5" s="1"/>
  <c r="IP154" i="5" s="1"/>
  <c r="IP155" i="5" s="1"/>
  <c r="IP156" i="5" s="1"/>
  <c r="IP157" i="5" s="1"/>
  <c r="IP158" i="5" s="1"/>
  <c r="IP159" i="5" s="1"/>
  <c r="IP160" i="5" s="1"/>
  <c r="IP161" i="5" s="1"/>
  <c r="IP162" i="5" s="1"/>
  <c r="IP163" i="5" s="1"/>
  <c r="IP164" i="5" s="1"/>
  <c r="IP165" i="5" s="1"/>
  <c r="IP166" i="5" s="1"/>
  <c r="IP167" i="5" s="1"/>
  <c r="IP168" i="5" s="1"/>
  <c r="IP169" i="5" s="1"/>
  <c r="IP170" i="5" s="1"/>
  <c r="IP171" i="5" s="1"/>
  <c r="IP172" i="5" s="1"/>
  <c r="IP173" i="5" s="1"/>
  <c r="IP174" i="5" s="1"/>
  <c r="IP175" i="5" s="1"/>
  <c r="IP176" i="5" s="1"/>
  <c r="IP177" i="5" s="1"/>
  <c r="IP178" i="5" s="1"/>
  <c r="IP179" i="5" s="1"/>
  <c r="IP180" i="5" s="1"/>
  <c r="IP181" i="5" s="1"/>
  <c r="IP182" i="5" s="1"/>
  <c r="IP183" i="5" s="1"/>
  <c r="IP184" i="5" s="1"/>
  <c r="IP185" i="5" s="1"/>
  <c r="IP186" i="5" s="1"/>
  <c r="IP187" i="5" s="1"/>
  <c r="IP188" i="5" s="1"/>
  <c r="IP189" i="5" s="1"/>
  <c r="IP190" i="5" s="1"/>
  <c r="IP191" i="5" s="1"/>
  <c r="IP192" i="5" s="1"/>
  <c r="IP193" i="5" s="1"/>
  <c r="IP194" i="5" s="1"/>
  <c r="IP195" i="5" s="1"/>
  <c r="IP196" i="5" s="1"/>
  <c r="IP197" i="5" s="1"/>
  <c r="IP198" i="5" s="1"/>
  <c r="IP199" i="5" s="1"/>
  <c r="IP200" i="5" s="1"/>
  <c r="IP201" i="5" s="1"/>
  <c r="IP202" i="5" s="1"/>
  <c r="IP203" i="5" s="1"/>
  <c r="IP204" i="5" s="1"/>
  <c r="IP205" i="5" s="1"/>
  <c r="IP206" i="5" s="1"/>
  <c r="IP207" i="5" s="1"/>
  <c r="IP208" i="5" s="1"/>
  <c r="IP209" i="5" s="1"/>
  <c r="IP210" i="5" s="1"/>
  <c r="IP211" i="5" s="1"/>
  <c r="IP212" i="5" s="1"/>
  <c r="IP213" i="5" s="1"/>
  <c r="IP214" i="5" s="1"/>
  <c r="IP215" i="5" s="1"/>
  <c r="IP216" i="5" s="1"/>
  <c r="IP217" i="5" s="1"/>
  <c r="IP218" i="5" s="1"/>
  <c r="IP219" i="5" s="1"/>
  <c r="IP220" i="5" s="1"/>
  <c r="IP221" i="5" s="1"/>
  <c r="IP222" i="5" s="1"/>
  <c r="IP223" i="5" s="1"/>
  <c r="IP224" i="5" s="1"/>
  <c r="IP225" i="5" s="1"/>
  <c r="IP226" i="5" s="1"/>
  <c r="IP227" i="5" s="1"/>
  <c r="IP228" i="5" s="1"/>
  <c r="IP229" i="5" s="1"/>
  <c r="IP230" i="5" s="1"/>
  <c r="IP231" i="5" s="1"/>
  <c r="IP232" i="5" s="1"/>
  <c r="IP233" i="5" s="1"/>
  <c r="IP234" i="5" s="1"/>
  <c r="IP235" i="5" s="1"/>
  <c r="IP236" i="5" s="1"/>
  <c r="IP237" i="5" s="1"/>
  <c r="IP238" i="5" s="1"/>
  <c r="IP239" i="5" s="1"/>
  <c r="IP240" i="5" s="1"/>
  <c r="IP241" i="5" s="1"/>
  <c r="IP242" i="5" s="1"/>
  <c r="IP243" i="5" s="1"/>
  <c r="IP244" i="5" s="1"/>
  <c r="IP245" i="5" s="1"/>
  <c r="IP246" i="5" s="1"/>
  <c r="IP247" i="5" s="1"/>
  <c r="IP248" i="5" s="1"/>
  <c r="IP249" i="5" s="1"/>
  <c r="IP250" i="5" s="1"/>
  <c r="IP251" i="5" s="1"/>
  <c r="IP252" i="5" s="1"/>
  <c r="IP253" i="5" s="1"/>
  <c r="IP254" i="5" s="1"/>
  <c r="IN2" i="5"/>
  <c r="IN3" i="5" s="1"/>
  <c r="IN4" i="5" s="1"/>
  <c r="IN5" i="5" s="1"/>
  <c r="IN6" i="5" s="1"/>
  <c r="IN7" i="5" s="1"/>
  <c r="IN8" i="5" s="1"/>
  <c r="IN9" i="5" s="1"/>
  <c r="IN10" i="5" s="1"/>
  <c r="IN11" i="5" s="1"/>
  <c r="IN12" i="5" s="1"/>
  <c r="IN13" i="5" s="1"/>
  <c r="IN14" i="5" s="1"/>
  <c r="IN15" i="5" s="1"/>
  <c r="IN16" i="5" s="1"/>
  <c r="IN17" i="5" s="1"/>
  <c r="IN18" i="5" s="1"/>
  <c r="IN19" i="5" s="1"/>
  <c r="IN20" i="5" s="1"/>
  <c r="IN21" i="5" s="1"/>
  <c r="IN22" i="5" s="1"/>
  <c r="IN23" i="5" s="1"/>
  <c r="IN24" i="5" s="1"/>
  <c r="IN25" i="5" s="1"/>
  <c r="IN26" i="5" s="1"/>
  <c r="IN27" i="5" s="1"/>
  <c r="IN28" i="5" s="1"/>
  <c r="IN29" i="5" s="1"/>
  <c r="IN30" i="5" s="1"/>
  <c r="IN31" i="5" s="1"/>
  <c r="IN32" i="5" s="1"/>
  <c r="IN33" i="5" s="1"/>
  <c r="IN34" i="5" s="1"/>
  <c r="IN35" i="5" s="1"/>
  <c r="IN36" i="5" s="1"/>
  <c r="IN37" i="5" s="1"/>
  <c r="IN38" i="5" s="1"/>
  <c r="IN39" i="5" s="1"/>
  <c r="IN40" i="5" s="1"/>
  <c r="IN41" i="5" s="1"/>
  <c r="IN42" i="5" s="1"/>
  <c r="IN43" i="5" s="1"/>
  <c r="IN44" i="5" s="1"/>
  <c r="IN45" i="5" s="1"/>
  <c r="IN46" i="5" s="1"/>
  <c r="IN47" i="5" s="1"/>
  <c r="IN48" i="5" s="1"/>
  <c r="IN49" i="5" s="1"/>
  <c r="IN50" i="5" s="1"/>
  <c r="IN51" i="5" s="1"/>
  <c r="IN52" i="5" s="1"/>
  <c r="IN53" i="5" s="1"/>
  <c r="IN54" i="5" s="1"/>
  <c r="IN55" i="5" s="1"/>
  <c r="IN56" i="5" s="1"/>
  <c r="IN57" i="5" s="1"/>
  <c r="IN58" i="5" s="1"/>
  <c r="IN59" i="5" s="1"/>
  <c r="IN60" i="5" s="1"/>
  <c r="IN61" i="5" s="1"/>
  <c r="IN62" i="5" s="1"/>
  <c r="IN63" i="5" s="1"/>
  <c r="IN64" i="5" s="1"/>
  <c r="IN65" i="5" s="1"/>
  <c r="IN66" i="5" s="1"/>
  <c r="IN67" i="5" s="1"/>
  <c r="IN68" i="5" s="1"/>
  <c r="IN69" i="5" s="1"/>
  <c r="IN70" i="5" s="1"/>
  <c r="IN71" i="5" s="1"/>
  <c r="IN72" i="5" s="1"/>
  <c r="IN73" i="5" s="1"/>
  <c r="IN74" i="5" s="1"/>
  <c r="IN75" i="5" s="1"/>
  <c r="IN76" i="5" s="1"/>
  <c r="IN77" i="5" s="1"/>
  <c r="IN78" i="5" s="1"/>
  <c r="IN79" i="5" s="1"/>
  <c r="IN80" i="5" s="1"/>
  <c r="IN81" i="5" s="1"/>
  <c r="IN82" i="5" s="1"/>
  <c r="IN83" i="5" s="1"/>
  <c r="IN84" i="5" s="1"/>
  <c r="IN85" i="5" s="1"/>
  <c r="IN86" i="5" s="1"/>
  <c r="IN87" i="5" s="1"/>
  <c r="IN88" i="5" s="1"/>
  <c r="IN89" i="5" s="1"/>
  <c r="IN90" i="5" s="1"/>
  <c r="IN91" i="5" s="1"/>
  <c r="IN92" i="5" s="1"/>
  <c r="IN93" i="5" s="1"/>
  <c r="IN94" i="5" s="1"/>
  <c r="IN95" i="5" s="1"/>
  <c r="IN96" i="5" s="1"/>
  <c r="IN97" i="5" s="1"/>
  <c r="IN98" i="5" s="1"/>
  <c r="IN99" i="5" s="1"/>
  <c r="IN100" i="5" s="1"/>
  <c r="IN101" i="5" s="1"/>
  <c r="IN102" i="5" s="1"/>
  <c r="IN103" i="5" s="1"/>
  <c r="IN104" i="5" s="1"/>
  <c r="IN105" i="5" s="1"/>
  <c r="IN106" i="5" s="1"/>
  <c r="IN107" i="5" s="1"/>
  <c r="IN108" i="5" s="1"/>
  <c r="IN109" i="5" s="1"/>
  <c r="IN110" i="5" s="1"/>
  <c r="IN111" i="5" s="1"/>
  <c r="IN112" i="5" s="1"/>
  <c r="IN113" i="5" s="1"/>
  <c r="IN114" i="5" s="1"/>
  <c r="IN115" i="5" s="1"/>
  <c r="IN116" i="5" s="1"/>
  <c r="IN117" i="5" s="1"/>
  <c r="IN118" i="5" s="1"/>
  <c r="IN119" i="5" s="1"/>
  <c r="IN120" i="5" s="1"/>
  <c r="IN121" i="5" s="1"/>
  <c r="IN122" i="5" s="1"/>
  <c r="IN123" i="5" s="1"/>
  <c r="IN124" i="5" s="1"/>
  <c r="IN125" i="5" s="1"/>
  <c r="IN126" i="5" s="1"/>
  <c r="IN127" i="5" s="1"/>
  <c r="IN128" i="5" s="1"/>
  <c r="IN129" i="5" s="1"/>
  <c r="IN130" i="5" s="1"/>
  <c r="IN131" i="5" s="1"/>
  <c r="IN132" i="5" s="1"/>
  <c r="IN133" i="5" s="1"/>
  <c r="IN134" i="5" s="1"/>
  <c r="IN135" i="5" s="1"/>
  <c r="IN136" i="5" s="1"/>
  <c r="IN137" i="5" s="1"/>
  <c r="IN138" i="5" s="1"/>
  <c r="IN139" i="5" s="1"/>
  <c r="IN140" i="5" s="1"/>
  <c r="IN141" i="5" s="1"/>
  <c r="IN142" i="5" s="1"/>
  <c r="IN143" i="5" s="1"/>
  <c r="IN144" i="5" s="1"/>
  <c r="IN145" i="5" s="1"/>
  <c r="IN146" i="5" s="1"/>
  <c r="IN147" i="5" s="1"/>
  <c r="IN148" i="5" s="1"/>
  <c r="IN149" i="5" s="1"/>
  <c r="IN150" i="5" s="1"/>
  <c r="IN151" i="5" s="1"/>
  <c r="IN152" i="5" s="1"/>
  <c r="IN153" i="5" s="1"/>
  <c r="IN154" i="5" s="1"/>
  <c r="IN155" i="5" s="1"/>
  <c r="IN156" i="5" s="1"/>
  <c r="IN157" i="5" s="1"/>
  <c r="IN158" i="5" s="1"/>
  <c r="IN159" i="5" s="1"/>
  <c r="IN160" i="5" s="1"/>
  <c r="IN161" i="5" s="1"/>
  <c r="IN162" i="5" s="1"/>
  <c r="IN163" i="5" s="1"/>
  <c r="IN164" i="5" s="1"/>
  <c r="IN165" i="5" s="1"/>
  <c r="IN166" i="5" s="1"/>
  <c r="IN167" i="5" s="1"/>
  <c r="IN168" i="5" s="1"/>
  <c r="IN169" i="5" s="1"/>
  <c r="IN170" i="5" s="1"/>
  <c r="IN171" i="5" s="1"/>
  <c r="IN172" i="5" s="1"/>
  <c r="IN173" i="5" s="1"/>
  <c r="IN174" i="5" s="1"/>
  <c r="IN175" i="5" s="1"/>
  <c r="IN176" i="5" s="1"/>
  <c r="IN177" i="5" s="1"/>
  <c r="IN178" i="5" s="1"/>
  <c r="IN179" i="5" s="1"/>
  <c r="IN180" i="5" s="1"/>
  <c r="IN181" i="5" s="1"/>
  <c r="IN182" i="5" s="1"/>
  <c r="IN183" i="5" s="1"/>
  <c r="IN184" i="5" s="1"/>
  <c r="IN185" i="5" s="1"/>
  <c r="IN186" i="5" s="1"/>
  <c r="IN187" i="5" s="1"/>
  <c r="IN188" i="5" s="1"/>
  <c r="IN189" i="5" s="1"/>
  <c r="IN190" i="5" s="1"/>
  <c r="IN191" i="5" s="1"/>
  <c r="IN192" i="5" s="1"/>
  <c r="IN193" i="5" s="1"/>
  <c r="IN194" i="5" s="1"/>
  <c r="IN195" i="5" s="1"/>
  <c r="IN196" i="5" s="1"/>
  <c r="IN197" i="5" s="1"/>
  <c r="IN198" i="5" s="1"/>
  <c r="IN199" i="5" s="1"/>
  <c r="IN200" i="5" s="1"/>
  <c r="IN201" i="5" s="1"/>
  <c r="IN202" i="5" s="1"/>
  <c r="IN203" i="5" s="1"/>
  <c r="IN204" i="5" s="1"/>
  <c r="IN205" i="5" s="1"/>
  <c r="IN206" i="5" s="1"/>
  <c r="IN207" i="5" s="1"/>
  <c r="IN208" i="5" s="1"/>
  <c r="IN209" i="5" s="1"/>
  <c r="IN210" i="5" s="1"/>
  <c r="IN211" i="5" s="1"/>
  <c r="IN212" i="5" s="1"/>
  <c r="IN213" i="5" s="1"/>
  <c r="IN214" i="5" s="1"/>
  <c r="IN215" i="5" s="1"/>
  <c r="IN216" i="5" s="1"/>
  <c r="IN217" i="5" s="1"/>
  <c r="IN218" i="5" s="1"/>
  <c r="IN219" i="5" s="1"/>
  <c r="IN220" i="5" s="1"/>
  <c r="IN221" i="5" s="1"/>
  <c r="IN222" i="5" s="1"/>
  <c r="IN223" i="5" s="1"/>
  <c r="IN224" i="5" s="1"/>
  <c r="IN225" i="5" s="1"/>
  <c r="IN226" i="5" s="1"/>
  <c r="IN227" i="5" s="1"/>
  <c r="IN228" i="5" s="1"/>
  <c r="IN229" i="5" s="1"/>
  <c r="IN230" i="5" s="1"/>
  <c r="IN231" i="5" s="1"/>
  <c r="IN232" i="5" s="1"/>
  <c r="IN233" i="5" s="1"/>
  <c r="IN234" i="5" s="1"/>
  <c r="IN235" i="5" s="1"/>
  <c r="IN236" i="5" s="1"/>
  <c r="IN237" i="5" s="1"/>
  <c r="IN238" i="5" s="1"/>
  <c r="IN239" i="5" s="1"/>
  <c r="IN240" i="5" s="1"/>
  <c r="IN241" i="5" s="1"/>
  <c r="IN242" i="5" s="1"/>
  <c r="IN243" i="5" s="1"/>
  <c r="IN244" i="5" s="1"/>
  <c r="IN245" i="5" s="1"/>
  <c r="IN246" i="5" s="1"/>
  <c r="IN247" i="5" s="1"/>
  <c r="IN248" i="5" s="1"/>
  <c r="IN249" i="5" s="1"/>
  <c r="IN250" i="5" s="1"/>
  <c r="IN251" i="5" s="1"/>
  <c r="IN252" i="5" s="1"/>
  <c r="IN253" i="5" s="1"/>
  <c r="IN254" i="5" s="1"/>
  <c r="IL2" i="5"/>
  <c r="IL3" i="5" s="1"/>
  <c r="IL4" i="5" s="1"/>
  <c r="IL5" i="5" s="1"/>
  <c r="IL6" i="5" s="1"/>
  <c r="IL7" i="5" s="1"/>
  <c r="IL8" i="5" s="1"/>
  <c r="IL9" i="5" s="1"/>
  <c r="IL10" i="5" s="1"/>
  <c r="IL11" i="5" s="1"/>
  <c r="IL12" i="5" s="1"/>
  <c r="IL13" i="5" s="1"/>
  <c r="IL14" i="5" s="1"/>
  <c r="IL15" i="5" s="1"/>
  <c r="IL16" i="5" s="1"/>
  <c r="IL17" i="5" s="1"/>
  <c r="IL18" i="5" s="1"/>
  <c r="IL19" i="5" s="1"/>
  <c r="IL20" i="5" s="1"/>
  <c r="IL21" i="5" s="1"/>
  <c r="IL22" i="5" s="1"/>
  <c r="IL23" i="5" s="1"/>
  <c r="IL24" i="5" s="1"/>
  <c r="IL25" i="5" s="1"/>
  <c r="IL26" i="5" s="1"/>
  <c r="IL27" i="5" s="1"/>
  <c r="IL28" i="5" s="1"/>
  <c r="IL29" i="5" s="1"/>
  <c r="IL30" i="5" s="1"/>
  <c r="IL31" i="5" s="1"/>
  <c r="IL32" i="5" s="1"/>
  <c r="IL33" i="5" s="1"/>
  <c r="IL34" i="5" s="1"/>
  <c r="IL35" i="5" s="1"/>
  <c r="IL36" i="5" s="1"/>
  <c r="IL37" i="5" s="1"/>
  <c r="IL38" i="5" s="1"/>
  <c r="IL39" i="5" s="1"/>
  <c r="IL40" i="5" s="1"/>
  <c r="IL41" i="5" s="1"/>
  <c r="IL42" i="5" s="1"/>
  <c r="IL43" i="5" s="1"/>
  <c r="IL44" i="5" s="1"/>
  <c r="IL45" i="5" s="1"/>
  <c r="IL46" i="5" s="1"/>
  <c r="IL47" i="5" s="1"/>
  <c r="IL48" i="5" s="1"/>
  <c r="IL49" i="5" s="1"/>
  <c r="IL50" i="5" s="1"/>
  <c r="IL51" i="5" s="1"/>
  <c r="IL52" i="5" s="1"/>
  <c r="IL53" i="5" s="1"/>
  <c r="IL54" i="5" s="1"/>
  <c r="IL55" i="5" s="1"/>
  <c r="IL56" i="5" s="1"/>
  <c r="IL57" i="5" s="1"/>
  <c r="IL58" i="5" s="1"/>
  <c r="IL59" i="5" s="1"/>
  <c r="IL60" i="5" s="1"/>
  <c r="IL61" i="5" s="1"/>
  <c r="IL62" i="5" s="1"/>
  <c r="IL63" i="5" s="1"/>
  <c r="IL64" i="5" s="1"/>
  <c r="IL65" i="5" s="1"/>
  <c r="IL66" i="5" s="1"/>
  <c r="IL67" i="5" s="1"/>
  <c r="IL68" i="5" s="1"/>
  <c r="IL69" i="5" s="1"/>
  <c r="IL70" i="5" s="1"/>
  <c r="IL71" i="5" s="1"/>
  <c r="IL72" i="5" s="1"/>
  <c r="IL73" i="5" s="1"/>
  <c r="IL74" i="5" s="1"/>
  <c r="IL75" i="5" s="1"/>
  <c r="IL76" i="5" s="1"/>
  <c r="IL77" i="5" s="1"/>
  <c r="IL78" i="5" s="1"/>
  <c r="IL79" i="5" s="1"/>
  <c r="IL80" i="5" s="1"/>
  <c r="IL81" i="5" s="1"/>
  <c r="IL82" i="5" s="1"/>
  <c r="IL83" i="5" s="1"/>
  <c r="IL84" i="5" s="1"/>
  <c r="IL85" i="5" s="1"/>
  <c r="IL86" i="5" s="1"/>
  <c r="IL87" i="5" s="1"/>
  <c r="IL88" i="5" s="1"/>
  <c r="IL89" i="5" s="1"/>
  <c r="IL90" i="5" s="1"/>
  <c r="IL91" i="5" s="1"/>
  <c r="IL92" i="5" s="1"/>
  <c r="IL93" i="5" s="1"/>
  <c r="IL94" i="5" s="1"/>
  <c r="IL95" i="5" s="1"/>
  <c r="IL96" i="5" s="1"/>
  <c r="IL97" i="5" s="1"/>
  <c r="IL98" i="5" s="1"/>
  <c r="IL99" i="5" s="1"/>
  <c r="IL100" i="5" s="1"/>
  <c r="IL101" i="5" s="1"/>
  <c r="IL102" i="5" s="1"/>
  <c r="IL103" i="5" s="1"/>
  <c r="IL104" i="5" s="1"/>
  <c r="IL105" i="5" s="1"/>
  <c r="IL106" i="5" s="1"/>
  <c r="IL107" i="5" s="1"/>
  <c r="IL108" i="5" s="1"/>
  <c r="IL109" i="5" s="1"/>
  <c r="IL110" i="5" s="1"/>
  <c r="IL111" i="5" s="1"/>
  <c r="IL112" i="5" s="1"/>
  <c r="IL113" i="5" s="1"/>
  <c r="IL114" i="5" s="1"/>
  <c r="IL115" i="5" s="1"/>
  <c r="IL116" i="5" s="1"/>
  <c r="IL117" i="5" s="1"/>
  <c r="IL118" i="5" s="1"/>
  <c r="IL119" i="5" s="1"/>
  <c r="IL120" i="5" s="1"/>
  <c r="IL121" i="5" s="1"/>
  <c r="IL122" i="5" s="1"/>
  <c r="IL123" i="5" s="1"/>
  <c r="IL124" i="5" s="1"/>
  <c r="IL125" i="5" s="1"/>
  <c r="IL126" i="5" s="1"/>
  <c r="IL127" i="5" s="1"/>
  <c r="IL128" i="5" s="1"/>
  <c r="IL129" i="5" s="1"/>
  <c r="IL130" i="5" s="1"/>
  <c r="IL131" i="5" s="1"/>
  <c r="IL132" i="5" s="1"/>
  <c r="IL133" i="5" s="1"/>
  <c r="IL134" i="5" s="1"/>
  <c r="IL135" i="5" s="1"/>
  <c r="IL136" i="5" s="1"/>
  <c r="IL137" i="5" s="1"/>
  <c r="IL138" i="5" s="1"/>
  <c r="IL139" i="5" s="1"/>
  <c r="IL140" i="5" s="1"/>
  <c r="IL141" i="5" s="1"/>
  <c r="IL142" i="5" s="1"/>
  <c r="IL143" i="5" s="1"/>
  <c r="IL144" i="5" s="1"/>
  <c r="IL145" i="5" s="1"/>
  <c r="IL146" i="5" s="1"/>
  <c r="IL147" i="5" s="1"/>
  <c r="IL148" i="5" s="1"/>
  <c r="IL149" i="5" s="1"/>
  <c r="IL150" i="5" s="1"/>
  <c r="IL151" i="5" s="1"/>
  <c r="IL152" i="5" s="1"/>
  <c r="IL153" i="5" s="1"/>
  <c r="IL154" i="5" s="1"/>
  <c r="IL155" i="5" s="1"/>
  <c r="IL156" i="5" s="1"/>
  <c r="IL157" i="5" s="1"/>
  <c r="IL158" i="5" s="1"/>
  <c r="IL159" i="5" s="1"/>
  <c r="IL160" i="5" s="1"/>
  <c r="IL161" i="5" s="1"/>
  <c r="IL162" i="5" s="1"/>
  <c r="IL163" i="5" s="1"/>
  <c r="IL164" i="5" s="1"/>
  <c r="IL165" i="5" s="1"/>
  <c r="IL166" i="5" s="1"/>
  <c r="IL167" i="5" s="1"/>
  <c r="IL168" i="5" s="1"/>
  <c r="IL169" i="5" s="1"/>
  <c r="IL170" i="5" s="1"/>
  <c r="IL171" i="5" s="1"/>
  <c r="IL172" i="5" s="1"/>
  <c r="IL173" i="5" s="1"/>
  <c r="IL174" i="5" s="1"/>
  <c r="IL175" i="5" s="1"/>
  <c r="IL176" i="5" s="1"/>
  <c r="IL177" i="5" s="1"/>
  <c r="IL178" i="5" s="1"/>
  <c r="IL179" i="5" s="1"/>
  <c r="IL180" i="5" s="1"/>
  <c r="IL181" i="5" s="1"/>
  <c r="IL182" i="5" s="1"/>
  <c r="IL183" i="5" s="1"/>
  <c r="IL184" i="5" s="1"/>
  <c r="IL185" i="5" s="1"/>
  <c r="IL186" i="5" s="1"/>
  <c r="IL187" i="5" s="1"/>
  <c r="IL188" i="5" s="1"/>
  <c r="IL189" i="5" s="1"/>
  <c r="IL190" i="5" s="1"/>
  <c r="IL191" i="5" s="1"/>
  <c r="IL192" i="5" s="1"/>
  <c r="IL193" i="5" s="1"/>
  <c r="IL194" i="5" s="1"/>
  <c r="IL195" i="5" s="1"/>
  <c r="IL196" i="5" s="1"/>
  <c r="IL197" i="5" s="1"/>
  <c r="IL198" i="5" s="1"/>
  <c r="IL199" i="5" s="1"/>
  <c r="IL200" i="5" s="1"/>
  <c r="IL201" i="5" s="1"/>
  <c r="IL202" i="5" s="1"/>
  <c r="IL203" i="5" s="1"/>
  <c r="IL204" i="5" s="1"/>
  <c r="IL205" i="5" s="1"/>
  <c r="IL206" i="5" s="1"/>
  <c r="IL207" i="5" s="1"/>
  <c r="IL208" i="5" s="1"/>
  <c r="IL209" i="5" s="1"/>
  <c r="IL210" i="5" s="1"/>
  <c r="IL211" i="5" s="1"/>
  <c r="IL212" i="5" s="1"/>
  <c r="IL213" i="5" s="1"/>
  <c r="IL214" i="5" s="1"/>
  <c r="IL215" i="5" s="1"/>
  <c r="IL216" i="5" s="1"/>
  <c r="IL217" i="5" s="1"/>
  <c r="IL218" i="5" s="1"/>
  <c r="IL219" i="5" s="1"/>
  <c r="IL220" i="5" s="1"/>
  <c r="IL221" i="5" s="1"/>
  <c r="IL222" i="5" s="1"/>
  <c r="IL223" i="5" s="1"/>
  <c r="IL224" i="5" s="1"/>
  <c r="IL225" i="5" s="1"/>
  <c r="IL226" i="5" s="1"/>
  <c r="IL227" i="5" s="1"/>
  <c r="IL228" i="5" s="1"/>
  <c r="IL229" i="5" s="1"/>
  <c r="IL230" i="5" s="1"/>
  <c r="IL231" i="5" s="1"/>
  <c r="IL232" i="5" s="1"/>
  <c r="IL233" i="5" s="1"/>
  <c r="IL234" i="5" s="1"/>
  <c r="IL235" i="5" s="1"/>
  <c r="IL236" i="5" s="1"/>
  <c r="IL237" i="5" s="1"/>
  <c r="IL238" i="5" s="1"/>
  <c r="IL239" i="5" s="1"/>
  <c r="IL240" i="5" s="1"/>
  <c r="IL241" i="5" s="1"/>
  <c r="IL242" i="5" s="1"/>
  <c r="IL243" i="5" s="1"/>
  <c r="IL244" i="5" s="1"/>
  <c r="IL245" i="5" s="1"/>
  <c r="IL246" i="5" s="1"/>
  <c r="IL247" i="5" s="1"/>
  <c r="IL248" i="5" s="1"/>
  <c r="IL249" i="5" s="1"/>
  <c r="IL250" i="5" s="1"/>
  <c r="IL251" i="5" s="1"/>
  <c r="IL252" i="5" s="1"/>
  <c r="IL253" i="5" s="1"/>
  <c r="IL254" i="5" s="1"/>
  <c r="IJ2" i="5"/>
  <c r="IJ3" i="5" s="1"/>
  <c r="IJ4" i="5" s="1"/>
  <c r="IJ5" i="5" s="1"/>
  <c r="IJ6" i="5" s="1"/>
  <c r="IJ7" i="5" s="1"/>
  <c r="IJ8" i="5" s="1"/>
  <c r="IJ9" i="5" s="1"/>
  <c r="IJ10" i="5" s="1"/>
  <c r="IJ11" i="5" s="1"/>
  <c r="IJ12" i="5" s="1"/>
  <c r="IJ13" i="5" s="1"/>
  <c r="IJ14" i="5" s="1"/>
  <c r="IJ15" i="5" s="1"/>
  <c r="IJ16" i="5" s="1"/>
  <c r="IJ17" i="5" s="1"/>
  <c r="IJ18" i="5" s="1"/>
  <c r="IJ19" i="5" s="1"/>
  <c r="IJ20" i="5" s="1"/>
  <c r="IJ21" i="5" s="1"/>
  <c r="IJ22" i="5" s="1"/>
  <c r="IJ23" i="5" s="1"/>
  <c r="IJ24" i="5" s="1"/>
  <c r="IJ25" i="5" s="1"/>
  <c r="IJ26" i="5" s="1"/>
  <c r="IJ27" i="5" s="1"/>
  <c r="IJ28" i="5" s="1"/>
  <c r="IJ29" i="5" s="1"/>
  <c r="IJ30" i="5" s="1"/>
  <c r="IJ31" i="5" s="1"/>
  <c r="IJ32" i="5" s="1"/>
  <c r="IJ33" i="5" s="1"/>
  <c r="IJ34" i="5" s="1"/>
  <c r="IJ35" i="5" s="1"/>
  <c r="IJ36" i="5" s="1"/>
  <c r="IJ37" i="5" s="1"/>
  <c r="IJ38" i="5" s="1"/>
  <c r="IJ39" i="5" s="1"/>
  <c r="IJ40" i="5" s="1"/>
  <c r="IJ41" i="5" s="1"/>
  <c r="IJ42" i="5" s="1"/>
  <c r="IJ43" i="5" s="1"/>
  <c r="IJ44" i="5" s="1"/>
  <c r="IJ45" i="5" s="1"/>
  <c r="IJ46" i="5" s="1"/>
  <c r="IJ47" i="5" s="1"/>
  <c r="IJ48" i="5" s="1"/>
  <c r="IJ49" i="5" s="1"/>
  <c r="IJ50" i="5" s="1"/>
  <c r="IJ51" i="5" s="1"/>
  <c r="IJ52" i="5" s="1"/>
  <c r="IJ53" i="5" s="1"/>
  <c r="IJ54" i="5" s="1"/>
  <c r="IJ55" i="5" s="1"/>
  <c r="IJ56" i="5" s="1"/>
  <c r="IJ57" i="5" s="1"/>
  <c r="IJ58" i="5" s="1"/>
  <c r="IJ59" i="5" s="1"/>
  <c r="IJ60" i="5" s="1"/>
  <c r="IJ61" i="5" s="1"/>
  <c r="IJ62" i="5" s="1"/>
  <c r="IJ63" i="5" s="1"/>
  <c r="IJ64" i="5" s="1"/>
  <c r="IJ65" i="5" s="1"/>
  <c r="IJ66" i="5" s="1"/>
  <c r="IJ67" i="5" s="1"/>
  <c r="IJ68" i="5" s="1"/>
  <c r="IJ69" i="5" s="1"/>
  <c r="IJ70" i="5" s="1"/>
  <c r="IJ71" i="5" s="1"/>
  <c r="IJ72" i="5" s="1"/>
  <c r="IJ73" i="5" s="1"/>
  <c r="IJ74" i="5" s="1"/>
  <c r="IJ75" i="5" s="1"/>
  <c r="IJ76" i="5" s="1"/>
  <c r="IJ77" i="5" s="1"/>
  <c r="IJ78" i="5" s="1"/>
  <c r="IJ79" i="5" s="1"/>
  <c r="IJ80" i="5" s="1"/>
  <c r="IJ81" i="5" s="1"/>
  <c r="IJ82" i="5" s="1"/>
  <c r="IJ83" i="5" s="1"/>
  <c r="IJ84" i="5" s="1"/>
  <c r="IJ85" i="5" s="1"/>
  <c r="IJ86" i="5" s="1"/>
  <c r="IJ87" i="5" s="1"/>
  <c r="IJ88" i="5" s="1"/>
  <c r="IJ89" i="5" s="1"/>
  <c r="IJ90" i="5" s="1"/>
  <c r="IJ91" i="5" s="1"/>
  <c r="IJ92" i="5" s="1"/>
  <c r="IJ93" i="5" s="1"/>
  <c r="IJ94" i="5" s="1"/>
  <c r="IJ95" i="5" s="1"/>
  <c r="IJ96" i="5" s="1"/>
  <c r="IJ97" i="5" s="1"/>
  <c r="IJ98" i="5" s="1"/>
  <c r="IJ99" i="5" s="1"/>
  <c r="IJ100" i="5" s="1"/>
  <c r="IJ101" i="5" s="1"/>
  <c r="IJ102" i="5" s="1"/>
  <c r="IJ103" i="5" s="1"/>
  <c r="IJ104" i="5" s="1"/>
  <c r="IJ105" i="5" s="1"/>
  <c r="IJ106" i="5" s="1"/>
  <c r="IJ107" i="5" s="1"/>
  <c r="IJ108" i="5" s="1"/>
  <c r="IJ109" i="5" s="1"/>
  <c r="IJ110" i="5" s="1"/>
  <c r="IJ111" i="5" s="1"/>
  <c r="IJ112" i="5" s="1"/>
  <c r="IJ113" i="5" s="1"/>
  <c r="IJ114" i="5" s="1"/>
  <c r="IJ115" i="5" s="1"/>
  <c r="IJ116" i="5" s="1"/>
  <c r="IJ117" i="5" s="1"/>
  <c r="IJ118" i="5" s="1"/>
  <c r="IJ119" i="5" s="1"/>
  <c r="IJ120" i="5" s="1"/>
  <c r="IJ121" i="5" s="1"/>
  <c r="IJ122" i="5" s="1"/>
  <c r="IJ123" i="5" s="1"/>
  <c r="IJ124" i="5" s="1"/>
  <c r="IJ125" i="5" s="1"/>
  <c r="IJ126" i="5" s="1"/>
  <c r="IJ127" i="5" s="1"/>
  <c r="IJ128" i="5" s="1"/>
  <c r="IJ129" i="5" s="1"/>
  <c r="IJ130" i="5" s="1"/>
  <c r="IJ131" i="5" s="1"/>
  <c r="IJ132" i="5" s="1"/>
  <c r="IJ133" i="5" s="1"/>
  <c r="IJ134" i="5" s="1"/>
  <c r="IJ135" i="5" s="1"/>
  <c r="IJ136" i="5" s="1"/>
  <c r="IJ137" i="5" s="1"/>
  <c r="IJ138" i="5" s="1"/>
  <c r="IJ139" i="5" s="1"/>
  <c r="IJ140" i="5" s="1"/>
  <c r="IJ141" i="5" s="1"/>
  <c r="IJ142" i="5" s="1"/>
  <c r="IJ143" i="5" s="1"/>
  <c r="IJ144" i="5" s="1"/>
  <c r="IJ145" i="5" s="1"/>
  <c r="IJ146" i="5" s="1"/>
  <c r="IJ147" i="5" s="1"/>
  <c r="IJ148" i="5" s="1"/>
  <c r="IJ149" i="5" s="1"/>
  <c r="IJ150" i="5" s="1"/>
  <c r="IJ151" i="5" s="1"/>
  <c r="IJ152" i="5" s="1"/>
  <c r="IJ153" i="5" s="1"/>
  <c r="IJ154" i="5" s="1"/>
  <c r="IJ155" i="5" s="1"/>
  <c r="IJ156" i="5" s="1"/>
  <c r="IJ157" i="5" s="1"/>
  <c r="IJ158" i="5" s="1"/>
  <c r="IJ159" i="5" s="1"/>
  <c r="IJ160" i="5" s="1"/>
  <c r="IJ161" i="5" s="1"/>
  <c r="IJ162" i="5" s="1"/>
  <c r="IJ163" i="5" s="1"/>
  <c r="IJ164" i="5" s="1"/>
  <c r="IJ165" i="5" s="1"/>
  <c r="IJ166" i="5" s="1"/>
  <c r="IJ167" i="5" s="1"/>
  <c r="IJ168" i="5" s="1"/>
  <c r="IJ169" i="5" s="1"/>
  <c r="IJ170" i="5" s="1"/>
  <c r="IJ171" i="5" s="1"/>
  <c r="IJ172" i="5" s="1"/>
  <c r="IJ173" i="5" s="1"/>
  <c r="IJ174" i="5" s="1"/>
  <c r="IJ175" i="5" s="1"/>
  <c r="IJ176" i="5" s="1"/>
  <c r="IJ177" i="5" s="1"/>
  <c r="IJ178" i="5" s="1"/>
  <c r="IJ179" i="5" s="1"/>
  <c r="IJ180" i="5" s="1"/>
  <c r="IJ181" i="5" s="1"/>
  <c r="IJ182" i="5" s="1"/>
  <c r="IJ183" i="5" s="1"/>
  <c r="IJ184" i="5" s="1"/>
  <c r="IJ185" i="5" s="1"/>
  <c r="IJ186" i="5" s="1"/>
  <c r="IJ187" i="5" s="1"/>
  <c r="IJ188" i="5" s="1"/>
  <c r="IJ189" i="5" s="1"/>
  <c r="IJ190" i="5" s="1"/>
  <c r="IJ191" i="5" s="1"/>
  <c r="IJ192" i="5" s="1"/>
  <c r="IJ193" i="5" s="1"/>
  <c r="IJ194" i="5" s="1"/>
  <c r="IJ195" i="5" s="1"/>
  <c r="IJ196" i="5" s="1"/>
  <c r="IJ197" i="5" s="1"/>
  <c r="IJ198" i="5" s="1"/>
  <c r="IJ199" i="5" s="1"/>
  <c r="IJ200" i="5" s="1"/>
  <c r="IJ201" i="5" s="1"/>
  <c r="IJ202" i="5" s="1"/>
  <c r="IJ203" i="5" s="1"/>
  <c r="IJ204" i="5" s="1"/>
  <c r="IJ205" i="5" s="1"/>
  <c r="IJ206" i="5" s="1"/>
  <c r="IJ207" i="5" s="1"/>
  <c r="IJ208" i="5" s="1"/>
  <c r="IJ209" i="5" s="1"/>
  <c r="IJ210" i="5" s="1"/>
  <c r="IJ211" i="5" s="1"/>
  <c r="IJ212" i="5" s="1"/>
  <c r="IJ213" i="5" s="1"/>
  <c r="IJ214" i="5" s="1"/>
  <c r="IJ215" i="5" s="1"/>
  <c r="IJ216" i="5" s="1"/>
  <c r="IJ217" i="5" s="1"/>
  <c r="IJ218" i="5" s="1"/>
  <c r="IJ219" i="5" s="1"/>
  <c r="IJ220" i="5" s="1"/>
  <c r="IJ221" i="5" s="1"/>
  <c r="IJ222" i="5" s="1"/>
  <c r="IJ223" i="5" s="1"/>
  <c r="IJ224" i="5" s="1"/>
  <c r="IJ225" i="5" s="1"/>
  <c r="IJ226" i="5" s="1"/>
  <c r="IJ227" i="5" s="1"/>
  <c r="IJ228" i="5" s="1"/>
  <c r="IJ229" i="5" s="1"/>
  <c r="IJ230" i="5" s="1"/>
  <c r="IJ231" i="5" s="1"/>
  <c r="IJ232" i="5" s="1"/>
  <c r="IJ233" i="5" s="1"/>
  <c r="IJ234" i="5" s="1"/>
  <c r="IJ235" i="5" s="1"/>
  <c r="IJ236" i="5" s="1"/>
  <c r="IJ237" i="5" s="1"/>
  <c r="IJ238" i="5" s="1"/>
  <c r="IJ239" i="5" s="1"/>
  <c r="IJ240" i="5" s="1"/>
  <c r="IJ241" i="5" s="1"/>
  <c r="IJ242" i="5" s="1"/>
  <c r="IJ243" i="5" s="1"/>
  <c r="IJ244" i="5" s="1"/>
  <c r="IJ245" i="5" s="1"/>
  <c r="IJ246" i="5" s="1"/>
  <c r="IJ247" i="5" s="1"/>
  <c r="IJ248" i="5" s="1"/>
  <c r="IJ249" i="5" s="1"/>
  <c r="IJ250" i="5" s="1"/>
  <c r="IJ251" i="5" s="1"/>
  <c r="IJ252" i="5" s="1"/>
  <c r="IJ253" i="5" s="1"/>
  <c r="IJ254" i="5" s="1"/>
  <c r="IH2" i="5"/>
  <c r="IH3" i="5" s="1"/>
  <c r="IH4" i="5" s="1"/>
  <c r="IH5" i="5" s="1"/>
  <c r="IH6" i="5" s="1"/>
  <c r="IH7" i="5" s="1"/>
  <c r="IH8" i="5" s="1"/>
  <c r="IH9" i="5" s="1"/>
  <c r="IH10" i="5" s="1"/>
  <c r="IH11" i="5" s="1"/>
  <c r="IH12" i="5" s="1"/>
  <c r="IH13" i="5" s="1"/>
  <c r="IH14" i="5" s="1"/>
  <c r="IH15" i="5" s="1"/>
  <c r="IH16" i="5" s="1"/>
  <c r="IH17" i="5" s="1"/>
  <c r="IH18" i="5" s="1"/>
  <c r="IH19" i="5" s="1"/>
  <c r="IH20" i="5" s="1"/>
  <c r="IH21" i="5" s="1"/>
  <c r="IH22" i="5" s="1"/>
  <c r="IH23" i="5" s="1"/>
  <c r="IH24" i="5" s="1"/>
  <c r="IH25" i="5" s="1"/>
  <c r="IH26" i="5" s="1"/>
  <c r="IH27" i="5" s="1"/>
  <c r="IH28" i="5" s="1"/>
  <c r="IH29" i="5" s="1"/>
  <c r="IH30" i="5" s="1"/>
  <c r="IH31" i="5" s="1"/>
  <c r="IH32" i="5" s="1"/>
  <c r="IH33" i="5" s="1"/>
  <c r="IH34" i="5" s="1"/>
  <c r="IH35" i="5" s="1"/>
  <c r="IH36" i="5" s="1"/>
  <c r="IH37" i="5" s="1"/>
  <c r="IH38" i="5" s="1"/>
  <c r="IH39" i="5" s="1"/>
  <c r="IH40" i="5" s="1"/>
  <c r="IH41" i="5" s="1"/>
  <c r="IH42" i="5" s="1"/>
  <c r="IH43" i="5" s="1"/>
  <c r="IH44" i="5" s="1"/>
  <c r="IH45" i="5" s="1"/>
  <c r="IH46" i="5" s="1"/>
  <c r="IH47" i="5" s="1"/>
  <c r="IH48" i="5" s="1"/>
  <c r="IH49" i="5" s="1"/>
  <c r="IH50" i="5" s="1"/>
  <c r="IH51" i="5" s="1"/>
  <c r="IH52" i="5" s="1"/>
  <c r="IH53" i="5" s="1"/>
  <c r="IH54" i="5" s="1"/>
  <c r="IH55" i="5" s="1"/>
  <c r="IH56" i="5" s="1"/>
  <c r="IH57" i="5" s="1"/>
  <c r="IH58" i="5" s="1"/>
  <c r="IH59" i="5" s="1"/>
  <c r="IH60" i="5" s="1"/>
  <c r="IH61" i="5" s="1"/>
  <c r="IH62" i="5" s="1"/>
  <c r="IH63" i="5" s="1"/>
  <c r="IH64" i="5" s="1"/>
  <c r="IH65" i="5" s="1"/>
  <c r="IH66" i="5" s="1"/>
  <c r="IH67" i="5" s="1"/>
  <c r="IH68" i="5" s="1"/>
  <c r="IH69" i="5" s="1"/>
  <c r="IH70" i="5" s="1"/>
  <c r="IH71" i="5" s="1"/>
  <c r="IH72" i="5" s="1"/>
  <c r="IH73" i="5" s="1"/>
  <c r="IH74" i="5" s="1"/>
  <c r="IH75" i="5" s="1"/>
  <c r="IH76" i="5" s="1"/>
  <c r="IH77" i="5" s="1"/>
  <c r="IH78" i="5" s="1"/>
  <c r="IH79" i="5" s="1"/>
  <c r="IH80" i="5" s="1"/>
  <c r="IH81" i="5" s="1"/>
  <c r="IH82" i="5" s="1"/>
  <c r="IH83" i="5" s="1"/>
  <c r="IH84" i="5" s="1"/>
  <c r="IH85" i="5" s="1"/>
  <c r="IH86" i="5" s="1"/>
  <c r="IH87" i="5" s="1"/>
  <c r="IH88" i="5" s="1"/>
  <c r="IH89" i="5" s="1"/>
  <c r="IH90" i="5" s="1"/>
  <c r="IH91" i="5" s="1"/>
  <c r="IH92" i="5" s="1"/>
  <c r="IH93" i="5" s="1"/>
  <c r="IH94" i="5" s="1"/>
  <c r="IH95" i="5" s="1"/>
  <c r="IH96" i="5" s="1"/>
  <c r="IH97" i="5" s="1"/>
  <c r="IH98" i="5" s="1"/>
  <c r="IH99" i="5" s="1"/>
  <c r="IH100" i="5" s="1"/>
  <c r="IH101" i="5" s="1"/>
  <c r="IH102" i="5" s="1"/>
  <c r="IH103" i="5" s="1"/>
  <c r="IH104" i="5" s="1"/>
  <c r="IH105" i="5" s="1"/>
  <c r="IH106" i="5" s="1"/>
  <c r="IH107" i="5" s="1"/>
  <c r="IH108" i="5" s="1"/>
  <c r="IH109" i="5" s="1"/>
  <c r="IH110" i="5" s="1"/>
  <c r="IH111" i="5" s="1"/>
  <c r="IH112" i="5" s="1"/>
  <c r="IH113" i="5" s="1"/>
  <c r="IH114" i="5" s="1"/>
  <c r="IH115" i="5" s="1"/>
  <c r="IH116" i="5" s="1"/>
  <c r="IH117" i="5" s="1"/>
  <c r="IH118" i="5" s="1"/>
  <c r="IH119" i="5" s="1"/>
  <c r="IH120" i="5" s="1"/>
  <c r="IH121" i="5" s="1"/>
  <c r="IH122" i="5" s="1"/>
  <c r="IH123" i="5" s="1"/>
  <c r="IH124" i="5" s="1"/>
  <c r="IH125" i="5" s="1"/>
  <c r="IH126" i="5" s="1"/>
  <c r="IH127" i="5" s="1"/>
  <c r="IH128" i="5" s="1"/>
  <c r="IH129" i="5" s="1"/>
  <c r="IH130" i="5" s="1"/>
  <c r="IH131" i="5" s="1"/>
  <c r="IH132" i="5" s="1"/>
  <c r="IH133" i="5" s="1"/>
  <c r="IH134" i="5" s="1"/>
  <c r="IH135" i="5" s="1"/>
  <c r="IH136" i="5" s="1"/>
  <c r="IH137" i="5" s="1"/>
  <c r="IH138" i="5" s="1"/>
  <c r="IH139" i="5" s="1"/>
  <c r="IH140" i="5" s="1"/>
  <c r="IH141" i="5" s="1"/>
  <c r="IH142" i="5" s="1"/>
  <c r="IH143" i="5" s="1"/>
  <c r="IH144" i="5" s="1"/>
  <c r="IH145" i="5" s="1"/>
  <c r="IH146" i="5" s="1"/>
  <c r="IH147" i="5" s="1"/>
  <c r="IH148" i="5" s="1"/>
  <c r="IH149" i="5" s="1"/>
  <c r="IH150" i="5" s="1"/>
  <c r="IH151" i="5" s="1"/>
  <c r="IH152" i="5" s="1"/>
  <c r="IH153" i="5" s="1"/>
  <c r="IH154" i="5" s="1"/>
  <c r="IH155" i="5" s="1"/>
  <c r="IH156" i="5" s="1"/>
  <c r="IH157" i="5" s="1"/>
  <c r="IH158" i="5" s="1"/>
  <c r="IH159" i="5" s="1"/>
  <c r="IH160" i="5" s="1"/>
  <c r="IH161" i="5" s="1"/>
  <c r="IH162" i="5" s="1"/>
  <c r="IH163" i="5" s="1"/>
  <c r="IH164" i="5" s="1"/>
  <c r="IH165" i="5" s="1"/>
  <c r="IH166" i="5" s="1"/>
  <c r="IH167" i="5" s="1"/>
  <c r="IH168" i="5" s="1"/>
  <c r="IH169" i="5" s="1"/>
  <c r="IH170" i="5" s="1"/>
  <c r="IH171" i="5" s="1"/>
  <c r="IH172" i="5" s="1"/>
  <c r="IH173" i="5" s="1"/>
  <c r="IH174" i="5" s="1"/>
  <c r="IH175" i="5" s="1"/>
  <c r="IH176" i="5" s="1"/>
  <c r="IH177" i="5" s="1"/>
  <c r="IH178" i="5" s="1"/>
  <c r="IH179" i="5" s="1"/>
  <c r="IH180" i="5" s="1"/>
  <c r="IH181" i="5" s="1"/>
  <c r="IH182" i="5" s="1"/>
  <c r="IH183" i="5" s="1"/>
  <c r="IH184" i="5" s="1"/>
  <c r="IH185" i="5" s="1"/>
  <c r="IH186" i="5" s="1"/>
  <c r="IH187" i="5" s="1"/>
  <c r="IH188" i="5" s="1"/>
  <c r="IH189" i="5" s="1"/>
  <c r="IH190" i="5" s="1"/>
  <c r="IH191" i="5" s="1"/>
  <c r="IH192" i="5" s="1"/>
  <c r="IH193" i="5" s="1"/>
  <c r="IH194" i="5" s="1"/>
  <c r="IH195" i="5" s="1"/>
  <c r="IH196" i="5" s="1"/>
  <c r="IH197" i="5" s="1"/>
  <c r="IH198" i="5" s="1"/>
  <c r="IH199" i="5" s="1"/>
  <c r="IH200" i="5" s="1"/>
  <c r="IH201" i="5" s="1"/>
  <c r="IH202" i="5" s="1"/>
  <c r="IH203" i="5" s="1"/>
  <c r="IH204" i="5" s="1"/>
  <c r="IH205" i="5" s="1"/>
  <c r="IH206" i="5" s="1"/>
  <c r="IH207" i="5" s="1"/>
  <c r="IH208" i="5" s="1"/>
  <c r="IH209" i="5" s="1"/>
  <c r="IH210" i="5" s="1"/>
  <c r="IH211" i="5" s="1"/>
  <c r="IH212" i="5" s="1"/>
  <c r="IH213" i="5" s="1"/>
  <c r="IH214" i="5" s="1"/>
  <c r="IH215" i="5" s="1"/>
  <c r="IH216" i="5" s="1"/>
  <c r="IH217" i="5" s="1"/>
  <c r="IH218" i="5" s="1"/>
  <c r="IH219" i="5" s="1"/>
  <c r="IH220" i="5" s="1"/>
  <c r="IH221" i="5" s="1"/>
  <c r="IH222" i="5" s="1"/>
  <c r="IH223" i="5" s="1"/>
  <c r="IH224" i="5" s="1"/>
  <c r="IH225" i="5" s="1"/>
  <c r="IH226" i="5" s="1"/>
  <c r="IH227" i="5" s="1"/>
  <c r="IH228" i="5" s="1"/>
  <c r="IH229" i="5" s="1"/>
  <c r="IH230" i="5" s="1"/>
  <c r="IH231" i="5" s="1"/>
  <c r="IH232" i="5" s="1"/>
  <c r="IH233" i="5" s="1"/>
  <c r="IH234" i="5" s="1"/>
  <c r="IH235" i="5" s="1"/>
  <c r="IH236" i="5" s="1"/>
  <c r="IH237" i="5" s="1"/>
  <c r="IH238" i="5" s="1"/>
  <c r="IH239" i="5" s="1"/>
  <c r="IH240" i="5" s="1"/>
  <c r="IH241" i="5" s="1"/>
  <c r="IH242" i="5" s="1"/>
  <c r="IH243" i="5" s="1"/>
  <c r="IH244" i="5" s="1"/>
  <c r="IH245" i="5" s="1"/>
  <c r="IH246" i="5" s="1"/>
  <c r="IH247" i="5" s="1"/>
  <c r="IH248" i="5" s="1"/>
  <c r="IH249" i="5" s="1"/>
  <c r="IH250" i="5" s="1"/>
  <c r="IH251" i="5" s="1"/>
  <c r="IH252" i="5" s="1"/>
  <c r="IH253" i="5" s="1"/>
  <c r="IH254" i="5" s="1"/>
  <c r="IF2" i="5"/>
  <c r="IF3" i="5" s="1"/>
  <c r="IF4" i="5" s="1"/>
  <c r="IF5" i="5" s="1"/>
  <c r="IF6" i="5" s="1"/>
  <c r="IF7" i="5" s="1"/>
  <c r="IF8" i="5" s="1"/>
  <c r="IF9" i="5" s="1"/>
  <c r="IF10" i="5" s="1"/>
  <c r="IF11" i="5" s="1"/>
  <c r="IF12" i="5" s="1"/>
  <c r="IF13" i="5" s="1"/>
  <c r="IF14" i="5" s="1"/>
  <c r="IF15" i="5" s="1"/>
  <c r="IF16" i="5" s="1"/>
  <c r="IF17" i="5" s="1"/>
  <c r="IF18" i="5" s="1"/>
  <c r="IF19" i="5" s="1"/>
  <c r="IF20" i="5" s="1"/>
  <c r="IF21" i="5" s="1"/>
  <c r="IF22" i="5" s="1"/>
  <c r="IF23" i="5" s="1"/>
  <c r="IF24" i="5" s="1"/>
  <c r="IF25" i="5" s="1"/>
  <c r="IF26" i="5" s="1"/>
  <c r="IF27" i="5" s="1"/>
  <c r="IF28" i="5" s="1"/>
  <c r="IF29" i="5" s="1"/>
  <c r="IF30" i="5" s="1"/>
  <c r="IF31" i="5" s="1"/>
  <c r="IF32" i="5" s="1"/>
  <c r="IF33" i="5" s="1"/>
  <c r="IF34" i="5" s="1"/>
  <c r="IF35" i="5" s="1"/>
  <c r="IF36" i="5" s="1"/>
  <c r="IF37" i="5" s="1"/>
  <c r="IF38" i="5" s="1"/>
  <c r="IF39" i="5" s="1"/>
  <c r="IF40" i="5" s="1"/>
  <c r="IF41" i="5" s="1"/>
  <c r="IF42" i="5" s="1"/>
  <c r="IF43" i="5" s="1"/>
  <c r="IF44" i="5" s="1"/>
  <c r="IF45" i="5" s="1"/>
  <c r="IF46" i="5" s="1"/>
  <c r="IF47" i="5" s="1"/>
  <c r="IF48" i="5" s="1"/>
  <c r="IF49" i="5" s="1"/>
  <c r="IF50" i="5" s="1"/>
  <c r="IF51" i="5" s="1"/>
  <c r="IF52" i="5" s="1"/>
  <c r="IF53" i="5" s="1"/>
  <c r="IF54" i="5" s="1"/>
  <c r="IF55" i="5" s="1"/>
  <c r="IF56" i="5" s="1"/>
  <c r="IF57" i="5" s="1"/>
  <c r="IF58" i="5" s="1"/>
  <c r="IF59" i="5" s="1"/>
  <c r="IF60" i="5" s="1"/>
  <c r="IF61" i="5" s="1"/>
  <c r="IF62" i="5" s="1"/>
  <c r="IF63" i="5" s="1"/>
  <c r="IF64" i="5" s="1"/>
  <c r="IF65" i="5" s="1"/>
  <c r="IF66" i="5" s="1"/>
  <c r="IF67" i="5" s="1"/>
  <c r="IF68" i="5" s="1"/>
  <c r="IF69" i="5" s="1"/>
  <c r="IF70" i="5" s="1"/>
  <c r="IF71" i="5" s="1"/>
  <c r="IF72" i="5" s="1"/>
  <c r="IF73" i="5" s="1"/>
  <c r="IF74" i="5" s="1"/>
  <c r="IF75" i="5" s="1"/>
  <c r="IF76" i="5" s="1"/>
  <c r="IF77" i="5" s="1"/>
  <c r="IF78" i="5" s="1"/>
  <c r="IF79" i="5" s="1"/>
  <c r="IF80" i="5" s="1"/>
  <c r="IF81" i="5" s="1"/>
  <c r="IF82" i="5" s="1"/>
  <c r="IF83" i="5" s="1"/>
  <c r="IF84" i="5" s="1"/>
  <c r="IF85" i="5" s="1"/>
  <c r="IF86" i="5" s="1"/>
  <c r="IF87" i="5" s="1"/>
  <c r="IF88" i="5" s="1"/>
  <c r="IF89" i="5" s="1"/>
  <c r="IF90" i="5" s="1"/>
  <c r="IF91" i="5" s="1"/>
  <c r="IF92" i="5" s="1"/>
  <c r="IF93" i="5" s="1"/>
  <c r="IF94" i="5" s="1"/>
  <c r="IF95" i="5" s="1"/>
  <c r="IF96" i="5" s="1"/>
  <c r="IF97" i="5" s="1"/>
  <c r="IF98" i="5" s="1"/>
  <c r="IF99" i="5" s="1"/>
  <c r="IF100" i="5" s="1"/>
  <c r="IF101" i="5" s="1"/>
  <c r="IF102" i="5" s="1"/>
  <c r="IF103" i="5" s="1"/>
  <c r="IF104" i="5" s="1"/>
  <c r="IF105" i="5" s="1"/>
  <c r="IF106" i="5" s="1"/>
  <c r="IF107" i="5" s="1"/>
  <c r="IF108" i="5" s="1"/>
  <c r="IF109" i="5" s="1"/>
  <c r="IF110" i="5" s="1"/>
  <c r="IF111" i="5" s="1"/>
  <c r="IF112" i="5" s="1"/>
  <c r="IF113" i="5" s="1"/>
  <c r="IF114" i="5" s="1"/>
  <c r="IF115" i="5" s="1"/>
  <c r="IF116" i="5" s="1"/>
  <c r="IF117" i="5" s="1"/>
  <c r="IF118" i="5" s="1"/>
  <c r="IF119" i="5" s="1"/>
  <c r="IF120" i="5" s="1"/>
  <c r="IF121" i="5" s="1"/>
  <c r="IF122" i="5" s="1"/>
  <c r="IF123" i="5" s="1"/>
  <c r="IF124" i="5" s="1"/>
  <c r="IF125" i="5" s="1"/>
  <c r="IF126" i="5" s="1"/>
  <c r="IF127" i="5" s="1"/>
  <c r="IF128" i="5" s="1"/>
  <c r="IF129" i="5" s="1"/>
  <c r="IF130" i="5" s="1"/>
  <c r="IF131" i="5" s="1"/>
  <c r="IF132" i="5" s="1"/>
  <c r="IF133" i="5" s="1"/>
  <c r="IF134" i="5" s="1"/>
  <c r="IF135" i="5" s="1"/>
  <c r="IF136" i="5" s="1"/>
  <c r="IF137" i="5" s="1"/>
  <c r="IF138" i="5" s="1"/>
  <c r="IF139" i="5" s="1"/>
  <c r="IF140" i="5" s="1"/>
  <c r="IF141" i="5" s="1"/>
  <c r="IF142" i="5" s="1"/>
  <c r="IF143" i="5" s="1"/>
  <c r="IF144" i="5" s="1"/>
  <c r="IF145" i="5" s="1"/>
  <c r="IF146" i="5" s="1"/>
  <c r="IF147" i="5" s="1"/>
  <c r="IF148" i="5" s="1"/>
  <c r="IF149" i="5" s="1"/>
  <c r="IF150" i="5" s="1"/>
  <c r="IF151" i="5" s="1"/>
  <c r="IF152" i="5" s="1"/>
  <c r="IF153" i="5" s="1"/>
  <c r="IF154" i="5" s="1"/>
  <c r="IF155" i="5" s="1"/>
  <c r="IF156" i="5" s="1"/>
  <c r="IF157" i="5" s="1"/>
  <c r="IF158" i="5" s="1"/>
  <c r="IF159" i="5" s="1"/>
  <c r="IF160" i="5" s="1"/>
  <c r="IF161" i="5" s="1"/>
  <c r="IF162" i="5" s="1"/>
  <c r="IF163" i="5" s="1"/>
  <c r="IF164" i="5" s="1"/>
  <c r="IF165" i="5" s="1"/>
  <c r="IF166" i="5" s="1"/>
  <c r="IF167" i="5" s="1"/>
  <c r="IF168" i="5" s="1"/>
  <c r="IF169" i="5" s="1"/>
  <c r="IF170" i="5" s="1"/>
  <c r="IF171" i="5" s="1"/>
  <c r="IF172" i="5" s="1"/>
  <c r="IF173" i="5" s="1"/>
  <c r="IF174" i="5" s="1"/>
  <c r="IF175" i="5" s="1"/>
  <c r="IF176" i="5" s="1"/>
  <c r="IF177" i="5" s="1"/>
  <c r="IF178" i="5" s="1"/>
  <c r="IF179" i="5" s="1"/>
  <c r="IF180" i="5" s="1"/>
  <c r="IF181" i="5" s="1"/>
  <c r="IF182" i="5" s="1"/>
  <c r="IF183" i="5" s="1"/>
  <c r="IF184" i="5" s="1"/>
  <c r="IF185" i="5" s="1"/>
  <c r="IF186" i="5" s="1"/>
  <c r="IF187" i="5" s="1"/>
  <c r="IF188" i="5" s="1"/>
  <c r="IF189" i="5" s="1"/>
  <c r="IF190" i="5" s="1"/>
  <c r="IF191" i="5" s="1"/>
  <c r="IF192" i="5" s="1"/>
  <c r="IF193" i="5" s="1"/>
  <c r="IF194" i="5" s="1"/>
  <c r="IF195" i="5" s="1"/>
  <c r="IF196" i="5" s="1"/>
  <c r="IF197" i="5" s="1"/>
  <c r="IF198" i="5" s="1"/>
  <c r="IF199" i="5" s="1"/>
  <c r="IF200" i="5" s="1"/>
  <c r="IF201" i="5" s="1"/>
  <c r="IF202" i="5" s="1"/>
  <c r="IF203" i="5" s="1"/>
  <c r="IF204" i="5" s="1"/>
  <c r="IF205" i="5" s="1"/>
  <c r="IF206" i="5" s="1"/>
  <c r="IF207" i="5" s="1"/>
  <c r="IF208" i="5" s="1"/>
  <c r="IF209" i="5" s="1"/>
  <c r="IF210" i="5" s="1"/>
  <c r="IF211" i="5" s="1"/>
  <c r="IF212" i="5" s="1"/>
  <c r="IF213" i="5" s="1"/>
  <c r="IF214" i="5" s="1"/>
  <c r="IF215" i="5" s="1"/>
  <c r="IF216" i="5" s="1"/>
  <c r="IF217" i="5" s="1"/>
  <c r="IF218" i="5" s="1"/>
  <c r="IF219" i="5" s="1"/>
  <c r="IF220" i="5" s="1"/>
  <c r="IF221" i="5" s="1"/>
  <c r="IF222" i="5" s="1"/>
  <c r="IF223" i="5" s="1"/>
  <c r="IF224" i="5" s="1"/>
  <c r="IF225" i="5" s="1"/>
  <c r="IF226" i="5" s="1"/>
  <c r="IF227" i="5" s="1"/>
  <c r="IF228" i="5" s="1"/>
  <c r="IF229" i="5" s="1"/>
  <c r="IF230" i="5" s="1"/>
  <c r="IF231" i="5" s="1"/>
  <c r="IF232" i="5" s="1"/>
  <c r="IF233" i="5" s="1"/>
  <c r="IF234" i="5" s="1"/>
  <c r="IF235" i="5" s="1"/>
  <c r="IF236" i="5" s="1"/>
  <c r="IF237" i="5" s="1"/>
  <c r="IF238" i="5" s="1"/>
  <c r="IF239" i="5" s="1"/>
  <c r="IF240" i="5" s="1"/>
  <c r="IF241" i="5" s="1"/>
  <c r="IF242" i="5" s="1"/>
  <c r="IF243" i="5" s="1"/>
  <c r="IF244" i="5" s="1"/>
  <c r="IF245" i="5" s="1"/>
  <c r="IF246" i="5" s="1"/>
  <c r="IF247" i="5" s="1"/>
  <c r="IF248" i="5" s="1"/>
  <c r="IF249" i="5" s="1"/>
  <c r="IF250" i="5" s="1"/>
  <c r="IF251" i="5" s="1"/>
  <c r="IF252" i="5" s="1"/>
  <c r="IF253" i="5" s="1"/>
  <c r="IF254" i="5" s="1"/>
  <c r="ID2" i="5"/>
  <c r="ID3" i="5" s="1"/>
  <c r="ID4" i="5" s="1"/>
  <c r="ID5" i="5" s="1"/>
  <c r="ID6" i="5" s="1"/>
  <c r="ID7" i="5" s="1"/>
  <c r="ID8" i="5" s="1"/>
  <c r="ID9" i="5" s="1"/>
  <c r="ID10" i="5" s="1"/>
  <c r="ID11" i="5" s="1"/>
  <c r="ID12" i="5" s="1"/>
  <c r="ID13" i="5" s="1"/>
  <c r="ID14" i="5" s="1"/>
  <c r="ID15" i="5" s="1"/>
  <c r="ID16" i="5" s="1"/>
  <c r="ID17" i="5" s="1"/>
  <c r="ID18" i="5" s="1"/>
  <c r="ID19" i="5" s="1"/>
  <c r="ID20" i="5" s="1"/>
  <c r="ID21" i="5" s="1"/>
  <c r="ID22" i="5" s="1"/>
  <c r="ID23" i="5" s="1"/>
  <c r="ID24" i="5" s="1"/>
  <c r="ID25" i="5" s="1"/>
  <c r="ID26" i="5" s="1"/>
  <c r="ID27" i="5" s="1"/>
  <c r="ID28" i="5" s="1"/>
  <c r="ID29" i="5" s="1"/>
  <c r="ID30" i="5" s="1"/>
  <c r="ID31" i="5" s="1"/>
  <c r="ID32" i="5" s="1"/>
  <c r="ID33" i="5" s="1"/>
  <c r="ID34" i="5" s="1"/>
  <c r="ID35" i="5" s="1"/>
  <c r="ID36" i="5" s="1"/>
  <c r="ID37" i="5" s="1"/>
  <c r="ID38" i="5" s="1"/>
  <c r="ID39" i="5" s="1"/>
  <c r="ID40" i="5" s="1"/>
  <c r="ID41" i="5" s="1"/>
  <c r="ID42" i="5" s="1"/>
  <c r="ID43" i="5" s="1"/>
  <c r="ID44" i="5" s="1"/>
  <c r="ID45" i="5" s="1"/>
  <c r="ID46" i="5" s="1"/>
  <c r="ID47" i="5" s="1"/>
  <c r="ID48" i="5" s="1"/>
  <c r="ID49" i="5" s="1"/>
  <c r="ID50" i="5" s="1"/>
  <c r="ID51" i="5" s="1"/>
  <c r="ID52" i="5" s="1"/>
  <c r="ID53" i="5" s="1"/>
  <c r="ID54" i="5" s="1"/>
  <c r="ID55" i="5" s="1"/>
  <c r="ID56" i="5" s="1"/>
  <c r="ID57" i="5" s="1"/>
  <c r="ID58" i="5" s="1"/>
  <c r="ID59" i="5" s="1"/>
  <c r="ID60" i="5" s="1"/>
  <c r="ID61" i="5" s="1"/>
  <c r="ID62" i="5" s="1"/>
  <c r="ID63" i="5" s="1"/>
  <c r="ID64" i="5" s="1"/>
  <c r="ID65" i="5" s="1"/>
  <c r="ID66" i="5" s="1"/>
  <c r="ID67" i="5" s="1"/>
  <c r="ID68" i="5" s="1"/>
  <c r="ID69" i="5" s="1"/>
  <c r="ID70" i="5" s="1"/>
  <c r="ID71" i="5" s="1"/>
  <c r="ID72" i="5" s="1"/>
  <c r="ID73" i="5" s="1"/>
  <c r="ID74" i="5" s="1"/>
  <c r="ID75" i="5" s="1"/>
  <c r="ID76" i="5" s="1"/>
  <c r="ID77" i="5" s="1"/>
  <c r="ID78" i="5" s="1"/>
  <c r="ID79" i="5" s="1"/>
  <c r="ID80" i="5" s="1"/>
  <c r="ID81" i="5" s="1"/>
  <c r="ID82" i="5" s="1"/>
  <c r="ID83" i="5" s="1"/>
  <c r="ID84" i="5" s="1"/>
  <c r="ID85" i="5" s="1"/>
  <c r="ID86" i="5" s="1"/>
  <c r="ID87" i="5" s="1"/>
  <c r="ID88" i="5" s="1"/>
  <c r="ID89" i="5" s="1"/>
  <c r="ID90" i="5" s="1"/>
  <c r="ID91" i="5" s="1"/>
  <c r="ID92" i="5" s="1"/>
  <c r="ID93" i="5" s="1"/>
  <c r="ID94" i="5" s="1"/>
  <c r="ID95" i="5" s="1"/>
  <c r="ID96" i="5" s="1"/>
  <c r="ID97" i="5" s="1"/>
  <c r="ID98" i="5" s="1"/>
  <c r="ID99" i="5" s="1"/>
  <c r="ID100" i="5" s="1"/>
  <c r="ID101" i="5" s="1"/>
  <c r="ID102" i="5" s="1"/>
  <c r="ID103" i="5" s="1"/>
  <c r="ID104" i="5" s="1"/>
  <c r="ID105" i="5" s="1"/>
  <c r="ID106" i="5" s="1"/>
  <c r="ID107" i="5" s="1"/>
  <c r="ID108" i="5" s="1"/>
  <c r="ID109" i="5" s="1"/>
  <c r="ID110" i="5" s="1"/>
  <c r="ID111" i="5" s="1"/>
  <c r="ID112" i="5" s="1"/>
  <c r="ID113" i="5" s="1"/>
  <c r="ID114" i="5" s="1"/>
  <c r="ID115" i="5" s="1"/>
  <c r="ID116" i="5" s="1"/>
  <c r="ID117" i="5" s="1"/>
  <c r="ID118" i="5" s="1"/>
  <c r="ID119" i="5" s="1"/>
  <c r="ID120" i="5" s="1"/>
  <c r="ID121" i="5" s="1"/>
  <c r="ID122" i="5" s="1"/>
  <c r="ID123" i="5" s="1"/>
  <c r="ID124" i="5" s="1"/>
  <c r="ID125" i="5" s="1"/>
  <c r="ID126" i="5" s="1"/>
  <c r="ID127" i="5" s="1"/>
  <c r="ID128" i="5" s="1"/>
  <c r="ID129" i="5" s="1"/>
  <c r="ID130" i="5" s="1"/>
  <c r="ID131" i="5" s="1"/>
  <c r="ID132" i="5" s="1"/>
  <c r="ID133" i="5" s="1"/>
  <c r="ID134" i="5" s="1"/>
  <c r="ID135" i="5" s="1"/>
  <c r="ID136" i="5" s="1"/>
  <c r="ID137" i="5" s="1"/>
  <c r="ID138" i="5" s="1"/>
  <c r="ID139" i="5" s="1"/>
  <c r="ID140" i="5" s="1"/>
  <c r="ID141" i="5" s="1"/>
  <c r="ID142" i="5" s="1"/>
  <c r="ID143" i="5" s="1"/>
  <c r="ID144" i="5" s="1"/>
  <c r="ID145" i="5" s="1"/>
  <c r="ID146" i="5" s="1"/>
  <c r="ID147" i="5" s="1"/>
  <c r="ID148" i="5" s="1"/>
  <c r="ID149" i="5" s="1"/>
  <c r="ID150" i="5" s="1"/>
  <c r="ID151" i="5" s="1"/>
  <c r="ID152" i="5" s="1"/>
  <c r="ID153" i="5" s="1"/>
  <c r="ID154" i="5" s="1"/>
  <c r="ID155" i="5" s="1"/>
  <c r="ID156" i="5" s="1"/>
  <c r="ID157" i="5" s="1"/>
  <c r="ID158" i="5" s="1"/>
  <c r="ID159" i="5" s="1"/>
  <c r="ID160" i="5" s="1"/>
  <c r="ID161" i="5" s="1"/>
  <c r="ID162" i="5" s="1"/>
  <c r="ID163" i="5" s="1"/>
  <c r="ID164" i="5" s="1"/>
  <c r="ID165" i="5" s="1"/>
  <c r="ID166" i="5" s="1"/>
  <c r="ID167" i="5" s="1"/>
  <c r="ID168" i="5" s="1"/>
  <c r="ID169" i="5" s="1"/>
  <c r="ID170" i="5" s="1"/>
  <c r="ID171" i="5" s="1"/>
  <c r="ID172" i="5" s="1"/>
  <c r="ID173" i="5" s="1"/>
  <c r="ID174" i="5" s="1"/>
  <c r="ID175" i="5" s="1"/>
  <c r="ID176" i="5" s="1"/>
  <c r="ID177" i="5" s="1"/>
  <c r="ID178" i="5" s="1"/>
  <c r="ID179" i="5" s="1"/>
  <c r="ID180" i="5" s="1"/>
  <c r="ID181" i="5" s="1"/>
  <c r="ID182" i="5" s="1"/>
  <c r="ID183" i="5" s="1"/>
  <c r="ID184" i="5" s="1"/>
  <c r="ID185" i="5" s="1"/>
  <c r="ID186" i="5" s="1"/>
  <c r="ID187" i="5" s="1"/>
  <c r="ID188" i="5" s="1"/>
  <c r="ID189" i="5" s="1"/>
  <c r="ID190" i="5" s="1"/>
  <c r="ID191" i="5" s="1"/>
  <c r="ID192" i="5" s="1"/>
  <c r="ID193" i="5" s="1"/>
  <c r="ID194" i="5" s="1"/>
  <c r="ID195" i="5" s="1"/>
  <c r="ID196" i="5" s="1"/>
  <c r="ID197" i="5" s="1"/>
  <c r="ID198" i="5" s="1"/>
  <c r="ID199" i="5" s="1"/>
  <c r="ID200" i="5" s="1"/>
  <c r="ID201" i="5" s="1"/>
  <c r="ID202" i="5" s="1"/>
  <c r="ID203" i="5" s="1"/>
  <c r="ID204" i="5" s="1"/>
  <c r="ID205" i="5" s="1"/>
  <c r="ID206" i="5" s="1"/>
  <c r="ID207" i="5" s="1"/>
  <c r="ID208" i="5" s="1"/>
  <c r="ID209" i="5" s="1"/>
  <c r="ID210" i="5" s="1"/>
  <c r="ID211" i="5" s="1"/>
  <c r="ID212" i="5" s="1"/>
  <c r="ID213" i="5" s="1"/>
  <c r="ID214" i="5" s="1"/>
  <c r="ID215" i="5" s="1"/>
  <c r="ID216" i="5" s="1"/>
  <c r="ID217" i="5" s="1"/>
  <c r="ID218" i="5" s="1"/>
  <c r="ID219" i="5" s="1"/>
  <c r="ID220" i="5" s="1"/>
  <c r="ID221" i="5" s="1"/>
  <c r="ID222" i="5" s="1"/>
  <c r="ID223" i="5" s="1"/>
  <c r="ID224" i="5" s="1"/>
  <c r="ID225" i="5" s="1"/>
  <c r="ID226" i="5" s="1"/>
  <c r="ID227" i="5" s="1"/>
  <c r="ID228" i="5" s="1"/>
  <c r="ID229" i="5" s="1"/>
  <c r="ID230" i="5" s="1"/>
  <c r="ID231" i="5" s="1"/>
  <c r="ID232" i="5" s="1"/>
  <c r="ID233" i="5" s="1"/>
  <c r="ID234" i="5" s="1"/>
  <c r="ID235" i="5" s="1"/>
  <c r="ID236" i="5" s="1"/>
  <c r="ID237" i="5" s="1"/>
  <c r="ID238" i="5" s="1"/>
  <c r="ID239" i="5" s="1"/>
  <c r="ID240" i="5" s="1"/>
  <c r="ID241" i="5" s="1"/>
  <c r="ID242" i="5" s="1"/>
  <c r="ID243" i="5" s="1"/>
  <c r="ID244" i="5" s="1"/>
  <c r="ID245" i="5" s="1"/>
  <c r="ID246" i="5" s="1"/>
  <c r="ID247" i="5" s="1"/>
  <c r="ID248" i="5" s="1"/>
  <c r="ID249" i="5" s="1"/>
  <c r="ID250" i="5" s="1"/>
  <c r="ID251" i="5" s="1"/>
  <c r="ID252" i="5" s="1"/>
  <c r="ID253" i="5" s="1"/>
  <c r="ID254" i="5" s="1"/>
  <c r="IB2" i="5"/>
  <c r="IB3" i="5" s="1"/>
  <c r="IB4" i="5" s="1"/>
  <c r="IB5" i="5" s="1"/>
  <c r="IB6" i="5" s="1"/>
  <c r="IB7" i="5" s="1"/>
  <c r="IB8" i="5" s="1"/>
  <c r="IB9" i="5" s="1"/>
  <c r="IB10" i="5" s="1"/>
  <c r="IB11" i="5" s="1"/>
  <c r="IB12" i="5" s="1"/>
  <c r="IB13" i="5" s="1"/>
  <c r="IB14" i="5" s="1"/>
  <c r="IB15" i="5" s="1"/>
  <c r="IB16" i="5" s="1"/>
  <c r="IB17" i="5" s="1"/>
  <c r="IB18" i="5" s="1"/>
  <c r="IB19" i="5" s="1"/>
  <c r="IB20" i="5" s="1"/>
  <c r="IB21" i="5" s="1"/>
  <c r="IB22" i="5" s="1"/>
  <c r="IB23" i="5" s="1"/>
  <c r="IB24" i="5" s="1"/>
  <c r="IB25" i="5" s="1"/>
  <c r="IB26" i="5" s="1"/>
  <c r="IB27" i="5" s="1"/>
  <c r="IB28" i="5" s="1"/>
  <c r="IB29" i="5" s="1"/>
  <c r="IB30" i="5" s="1"/>
  <c r="IB31" i="5" s="1"/>
  <c r="IB32" i="5" s="1"/>
  <c r="IB33" i="5" s="1"/>
  <c r="IB34" i="5" s="1"/>
  <c r="IB35" i="5" s="1"/>
  <c r="IB36" i="5" s="1"/>
  <c r="IB37" i="5" s="1"/>
  <c r="IB38" i="5" s="1"/>
  <c r="IB39" i="5" s="1"/>
  <c r="IB40" i="5" s="1"/>
  <c r="IB41" i="5" s="1"/>
  <c r="IB42" i="5" s="1"/>
  <c r="IB43" i="5" s="1"/>
  <c r="IB44" i="5" s="1"/>
  <c r="IB45" i="5" s="1"/>
  <c r="IB46" i="5" s="1"/>
  <c r="IB47" i="5" s="1"/>
  <c r="IB48" i="5" s="1"/>
  <c r="IB49" i="5" s="1"/>
  <c r="IB50" i="5" s="1"/>
  <c r="IB51" i="5" s="1"/>
  <c r="IB52" i="5" s="1"/>
  <c r="IB53" i="5" s="1"/>
  <c r="IB54" i="5" s="1"/>
  <c r="IB55" i="5" s="1"/>
  <c r="IB56" i="5" s="1"/>
  <c r="IB57" i="5" s="1"/>
  <c r="IB58" i="5" s="1"/>
  <c r="IB59" i="5" s="1"/>
  <c r="IB60" i="5" s="1"/>
  <c r="IB61" i="5" s="1"/>
  <c r="IB62" i="5" s="1"/>
  <c r="IB63" i="5" s="1"/>
  <c r="IB64" i="5" s="1"/>
  <c r="IB65" i="5" s="1"/>
  <c r="IB66" i="5" s="1"/>
  <c r="IB67" i="5" s="1"/>
  <c r="IB68" i="5" s="1"/>
  <c r="IB69" i="5" s="1"/>
  <c r="IB70" i="5" s="1"/>
  <c r="IB71" i="5" s="1"/>
  <c r="IB72" i="5" s="1"/>
  <c r="IB73" i="5" s="1"/>
  <c r="IB74" i="5" s="1"/>
  <c r="IB75" i="5" s="1"/>
  <c r="IB76" i="5" s="1"/>
  <c r="IB77" i="5" s="1"/>
  <c r="IB78" i="5" s="1"/>
  <c r="IB79" i="5" s="1"/>
  <c r="IB80" i="5" s="1"/>
  <c r="IB81" i="5" s="1"/>
  <c r="IB82" i="5" s="1"/>
  <c r="IB83" i="5" s="1"/>
  <c r="IB84" i="5" s="1"/>
  <c r="IB85" i="5" s="1"/>
  <c r="IB86" i="5" s="1"/>
  <c r="IB87" i="5" s="1"/>
  <c r="IB88" i="5" s="1"/>
  <c r="IB89" i="5" s="1"/>
  <c r="IB90" i="5" s="1"/>
  <c r="IB91" i="5" s="1"/>
  <c r="IB92" i="5" s="1"/>
  <c r="IB93" i="5" s="1"/>
  <c r="IB94" i="5" s="1"/>
  <c r="IB95" i="5" s="1"/>
  <c r="IB96" i="5" s="1"/>
  <c r="IB97" i="5" s="1"/>
  <c r="IB98" i="5" s="1"/>
  <c r="IB99" i="5" s="1"/>
  <c r="IB100" i="5" s="1"/>
  <c r="IB101" i="5" s="1"/>
  <c r="IB102" i="5" s="1"/>
  <c r="IB103" i="5" s="1"/>
  <c r="IB104" i="5" s="1"/>
  <c r="IB105" i="5" s="1"/>
  <c r="IB106" i="5" s="1"/>
  <c r="IB107" i="5" s="1"/>
  <c r="IB108" i="5" s="1"/>
  <c r="IB109" i="5" s="1"/>
  <c r="IB110" i="5" s="1"/>
  <c r="IB111" i="5" s="1"/>
  <c r="IB112" i="5" s="1"/>
  <c r="IB113" i="5" s="1"/>
  <c r="IB114" i="5" s="1"/>
  <c r="IB115" i="5" s="1"/>
  <c r="IB116" i="5" s="1"/>
  <c r="IB117" i="5" s="1"/>
  <c r="IB118" i="5" s="1"/>
  <c r="IB119" i="5" s="1"/>
  <c r="IB120" i="5" s="1"/>
  <c r="IB121" i="5" s="1"/>
  <c r="IB122" i="5" s="1"/>
  <c r="IB123" i="5" s="1"/>
  <c r="IB124" i="5" s="1"/>
  <c r="IB125" i="5" s="1"/>
  <c r="IB126" i="5" s="1"/>
  <c r="IB127" i="5" s="1"/>
  <c r="IB128" i="5" s="1"/>
  <c r="IB129" i="5" s="1"/>
  <c r="IB130" i="5" s="1"/>
  <c r="IB131" i="5" s="1"/>
  <c r="IB132" i="5" s="1"/>
  <c r="IB133" i="5" s="1"/>
  <c r="IB134" i="5" s="1"/>
  <c r="IB135" i="5" s="1"/>
  <c r="IB136" i="5" s="1"/>
  <c r="IB137" i="5" s="1"/>
  <c r="IB138" i="5" s="1"/>
  <c r="IB139" i="5" s="1"/>
  <c r="IB140" i="5" s="1"/>
  <c r="IB141" i="5" s="1"/>
  <c r="IB142" i="5" s="1"/>
  <c r="IB143" i="5" s="1"/>
  <c r="IB144" i="5" s="1"/>
  <c r="IB145" i="5" s="1"/>
  <c r="IB146" i="5" s="1"/>
  <c r="IB147" i="5" s="1"/>
  <c r="IB148" i="5" s="1"/>
  <c r="IB149" i="5" s="1"/>
  <c r="IB150" i="5" s="1"/>
  <c r="IB151" i="5" s="1"/>
  <c r="IB152" i="5" s="1"/>
  <c r="IB153" i="5" s="1"/>
  <c r="IB154" i="5" s="1"/>
  <c r="IB155" i="5" s="1"/>
  <c r="IB156" i="5" s="1"/>
  <c r="IB157" i="5" s="1"/>
  <c r="IB158" i="5" s="1"/>
  <c r="IB159" i="5" s="1"/>
  <c r="IB160" i="5" s="1"/>
  <c r="IB161" i="5" s="1"/>
  <c r="IB162" i="5" s="1"/>
  <c r="IB163" i="5" s="1"/>
  <c r="IB164" i="5" s="1"/>
  <c r="IB165" i="5" s="1"/>
  <c r="IB166" i="5" s="1"/>
  <c r="IB167" i="5" s="1"/>
  <c r="IB168" i="5" s="1"/>
  <c r="IB169" i="5" s="1"/>
  <c r="IB170" i="5" s="1"/>
  <c r="IB171" i="5" s="1"/>
  <c r="IB172" i="5" s="1"/>
  <c r="IB173" i="5" s="1"/>
  <c r="IB174" i="5" s="1"/>
  <c r="IB175" i="5" s="1"/>
  <c r="IB176" i="5" s="1"/>
  <c r="IB177" i="5" s="1"/>
  <c r="IB178" i="5" s="1"/>
  <c r="IB179" i="5" s="1"/>
  <c r="IB180" i="5" s="1"/>
  <c r="IB181" i="5" s="1"/>
  <c r="IB182" i="5" s="1"/>
  <c r="IB183" i="5" s="1"/>
  <c r="IB184" i="5" s="1"/>
  <c r="IB185" i="5" s="1"/>
  <c r="IB186" i="5" s="1"/>
  <c r="IB187" i="5" s="1"/>
  <c r="IB188" i="5" s="1"/>
  <c r="IB189" i="5" s="1"/>
  <c r="IB190" i="5" s="1"/>
  <c r="IB191" i="5" s="1"/>
  <c r="IB192" i="5" s="1"/>
  <c r="IB193" i="5" s="1"/>
  <c r="IB194" i="5" s="1"/>
  <c r="IB195" i="5" s="1"/>
  <c r="IB196" i="5" s="1"/>
  <c r="IB197" i="5" s="1"/>
  <c r="IB198" i="5" s="1"/>
  <c r="IB199" i="5" s="1"/>
  <c r="IB200" i="5" s="1"/>
  <c r="IB201" i="5" s="1"/>
  <c r="IB202" i="5" s="1"/>
  <c r="IB203" i="5" s="1"/>
  <c r="IB204" i="5" s="1"/>
  <c r="IB205" i="5" s="1"/>
  <c r="IB206" i="5" s="1"/>
  <c r="IB207" i="5" s="1"/>
  <c r="IB208" i="5" s="1"/>
  <c r="IB209" i="5" s="1"/>
  <c r="IB210" i="5" s="1"/>
  <c r="IB211" i="5" s="1"/>
  <c r="IB212" i="5" s="1"/>
  <c r="IB213" i="5" s="1"/>
  <c r="IB214" i="5" s="1"/>
  <c r="IB215" i="5" s="1"/>
  <c r="IB216" i="5" s="1"/>
  <c r="IB217" i="5" s="1"/>
  <c r="IB218" i="5" s="1"/>
  <c r="IB219" i="5" s="1"/>
  <c r="IB220" i="5" s="1"/>
  <c r="IB221" i="5" s="1"/>
  <c r="IB222" i="5" s="1"/>
  <c r="IB223" i="5" s="1"/>
  <c r="IB224" i="5" s="1"/>
  <c r="IB225" i="5" s="1"/>
  <c r="IB226" i="5" s="1"/>
  <c r="IB227" i="5" s="1"/>
  <c r="IB228" i="5" s="1"/>
  <c r="IB229" i="5" s="1"/>
  <c r="IB230" i="5" s="1"/>
  <c r="IB231" i="5" s="1"/>
  <c r="IB232" i="5" s="1"/>
  <c r="IB233" i="5" s="1"/>
  <c r="IB234" i="5" s="1"/>
  <c r="IB235" i="5" s="1"/>
  <c r="IB236" i="5" s="1"/>
  <c r="IB237" i="5" s="1"/>
  <c r="IB238" i="5" s="1"/>
  <c r="IB239" i="5" s="1"/>
  <c r="IB240" i="5" s="1"/>
  <c r="IB241" i="5" s="1"/>
  <c r="IB242" i="5" s="1"/>
  <c r="IB243" i="5" s="1"/>
  <c r="IB244" i="5" s="1"/>
  <c r="IB245" i="5" s="1"/>
  <c r="IB246" i="5" s="1"/>
  <c r="IB247" i="5" s="1"/>
  <c r="IB248" i="5" s="1"/>
  <c r="IB249" i="5" s="1"/>
  <c r="IB250" i="5" s="1"/>
  <c r="IB251" i="5" s="1"/>
  <c r="IB252" i="5" s="1"/>
  <c r="IB253" i="5" s="1"/>
  <c r="IB254" i="5" s="1"/>
  <c r="HZ2" i="5"/>
  <c r="HZ3" i="5" s="1"/>
  <c r="HZ4" i="5" s="1"/>
  <c r="HZ5" i="5" s="1"/>
  <c r="HZ6" i="5" s="1"/>
  <c r="HZ7" i="5" s="1"/>
  <c r="HZ8" i="5" s="1"/>
  <c r="HZ9" i="5" s="1"/>
  <c r="HZ10" i="5" s="1"/>
  <c r="HZ11" i="5" s="1"/>
  <c r="HZ12" i="5" s="1"/>
  <c r="HZ13" i="5" s="1"/>
  <c r="HZ14" i="5" s="1"/>
  <c r="HZ15" i="5" s="1"/>
  <c r="HZ16" i="5" s="1"/>
  <c r="HZ17" i="5" s="1"/>
  <c r="HZ18" i="5" s="1"/>
  <c r="HZ19" i="5" s="1"/>
  <c r="HZ20" i="5" s="1"/>
  <c r="HZ21" i="5" s="1"/>
  <c r="HZ22" i="5" s="1"/>
  <c r="HZ23" i="5" s="1"/>
  <c r="HZ24" i="5" s="1"/>
  <c r="HZ25" i="5" s="1"/>
  <c r="HZ26" i="5" s="1"/>
  <c r="HZ27" i="5" s="1"/>
  <c r="HZ28" i="5" s="1"/>
  <c r="HZ29" i="5" s="1"/>
  <c r="HZ30" i="5" s="1"/>
  <c r="HZ31" i="5" s="1"/>
  <c r="HZ32" i="5" s="1"/>
  <c r="HZ33" i="5" s="1"/>
  <c r="HZ34" i="5" s="1"/>
  <c r="HZ35" i="5" s="1"/>
  <c r="HZ36" i="5" s="1"/>
  <c r="HZ37" i="5" s="1"/>
  <c r="HZ38" i="5" s="1"/>
  <c r="HZ39" i="5" s="1"/>
  <c r="HZ40" i="5" s="1"/>
  <c r="HZ41" i="5" s="1"/>
  <c r="HZ42" i="5" s="1"/>
  <c r="HZ43" i="5" s="1"/>
  <c r="HZ44" i="5" s="1"/>
  <c r="HZ45" i="5" s="1"/>
  <c r="HZ46" i="5" s="1"/>
  <c r="HZ47" i="5" s="1"/>
  <c r="HZ48" i="5" s="1"/>
  <c r="HZ49" i="5" s="1"/>
  <c r="HZ50" i="5" s="1"/>
  <c r="HZ51" i="5" s="1"/>
  <c r="HZ52" i="5" s="1"/>
  <c r="HZ53" i="5" s="1"/>
  <c r="HZ54" i="5" s="1"/>
  <c r="HZ55" i="5" s="1"/>
  <c r="HZ56" i="5" s="1"/>
  <c r="HZ57" i="5" s="1"/>
  <c r="HZ58" i="5" s="1"/>
  <c r="HZ59" i="5" s="1"/>
  <c r="HZ60" i="5" s="1"/>
  <c r="HZ61" i="5" s="1"/>
  <c r="HZ62" i="5" s="1"/>
  <c r="HZ63" i="5" s="1"/>
  <c r="HZ64" i="5" s="1"/>
  <c r="HZ65" i="5" s="1"/>
  <c r="HZ66" i="5" s="1"/>
  <c r="HZ67" i="5" s="1"/>
  <c r="HZ68" i="5" s="1"/>
  <c r="HZ69" i="5" s="1"/>
  <c r="HZ70" i="5" s="1"/>
  <c r="HZ71" i="5" s="1"/>
  <c r="HZ72" i="5" s="1"/>
  <c r="HZ73" i="5" s="1"/>
  <c r="HZ74" i="5" s="1"/>
  <c r="HZ75" i="5" s="1"/>
  <c r="HZ76" i="5" s="1"/>
  <c r="HZ77" i="5" s="1"/>
  <c r="HZ78" i="5" s="1"/>
  <c r="HZ79" i="5" s="1"/>
  <c r="HZ80" i="5" s="1"/>
  <c r="HZ81" i="5" s="1"/>
  <c r="HZ82" i="5" s="1"/>
  <c r="HZ83" i="5" s="1"/>
  <c r="HZ84" i="5" s="1"/>
  <c r="HZ85" i="5" s="1"/>
  <c r="HZ86" i="5" s="1"/>
  <c r="HZ87" i="5" s="1"/>
  <c r="HZ88" i="5" s="1"/>
  <c r="HZ89" i="5" s="1"/>
  <c r="HZ90" i="5" s="1"/>
  <c r="HZ91" i="5" s="1"/>
  <c r="HZ92" i="5" s="1"/>
  <c r="HZ93" i="5" s="1"/>
  <c r="HZ94" i="5" s="1"/>
  <c r="HZ95" i="5" s="1"/>
  <c r="HZ96" i="5" s="1"/>
  <c r="HZ97" i="5" s="1"/>
  <c r="HZ98" i="5" s="1"/>
  <c r="HZ99" i="5" s="1"/>
  <c r="HZ100" i="5" s="1"/>
  <c r="HZ101" i="5" s="1"/>
  <c r="HZ102" i="5" s="1"/>
  <c r="HZ103" i="5" s="1"/>
  <c r="HZ104" i="5" s="1"/>
  <c r="HZ105" i="5" s="1"/>
  <c r="HZ106" i="5" s="1"/>
  <c r="HZ107" i="5" s="1"/>
  <c r="HZ108" i="5" s="1"/>
  <c r="HZ109" i="5" s="1"/>
  <c r="HZ110" i="5" s="1"/>
  <c r="HZ111" i="5" s="1"/>
  <c r="HZ112" i="5" s="1"/>
  <c r="HZ113" i="5" s="1"/>
  <c r="HZ114" i="5" s="1"/>
  <c r="HZ115" i="5" s="1"/>
  <c r="HZ116" i="5" s="1"/>
  <c r="HZ117" i="5" s="1"/>
  <c r="HZ118" i="5" s="1"/>
  <c r="HZ119" i="5" s="1"/>
  <c r="HZ120" i="5" s="1"/>
  <c r="HZ121" i="5" s="1"/>
  <c r="HZ122" i="5" s="1"/>
  <c r="HZ123" i="5" s="1"/>
  <c r="HZ124" i="5" s="1"/>
  <c r="HZ125" i="5" s="1"/>
  <c r="HZ126" i="5" s="1"/>
  <c r="HZ127" i="5" s="1"/>
  <c r="HZ128" i="5" s="1"/>
  <c r="HZ129" i="5" s="1"/>
  <c r="HZ130" i="5" s="1"/>
  <c r="HZ131" i="5" s="1"/>
  <c r="HZ132" i="5" s="1"/>
  <c r="HZ133" i="5" s="1"/>
  <c r="HZ134" i="5" s="1"/>
  <c r="HZ135" i="5" s="1"/>
  <c r="HZ136" i="5" s="1"/>
  <c r="HZ137" i="5" s="1"/>
  <c r="HZ138" i="5" s="1"/>
  <c r="HZ139" i="5" s="1"/>
  <c r="HZ140" i="5" s="1"/>
  <c r="HZ141" i="5" s="1"/>
  <c r="HZ142" i="5" s="1"/>
  <c r="HZ143" i="5" s="1"/>
  <c r="HZ144" i="5" s="1"/>
  <c r="HZ145" i="5" s="1"/>
  <c r="HZ146" i="5" s="1"/>
  <c r="HZ147" i="5" s="1"/>
  <c r="HZ148" i="5" s="1"/>
  <c r="HZ149" i="5" s="1"/>
  <c r="HZ150" i="5" s="1"/>
  <c r="HZ151" i="5" s="1"/>
  <c r="HZ152" i="5" s="1"/>
  <c r="HZ153" i="5" s="1"/>
  <c r="HZ154" i="5" s="1"/>
  <c r="HZ155" i="5" s="1"/>
  <c r="HZ156" i="5" s="1"/>
  <c r="HZ157" i="5" s="1"/>
  <c r="HZ158" i="5" s="1"/>
  <c r="HZ159" i="5" s="1"/>
  <c r="HZ160" i="5" s="1"/>
  <c r="HZ161" i="5" s="1"/>
  <c r="HZ162" i="5" s="1"/>
  <c r="HZ163" i="5" s="1"/>
  <c r="HZ164" i="5" s="1"/>
  <c r="HZ165" i="5" s="1"/>
  <c r="HZ166" i="5" s="1"/>
  <c r="HZ167" i="5" s="1"/>
  <c r="HZ168" i="5" s="1"/>
  <c r="HZ169" i="5" s="1"/>
  <c r="HZ170" i="5" s="1"/>
  <c r="HZ171" i="5" s="1"/>
  <c r="HZ172" i="5" s="1"/>
  <c r="HZ173" i="5" s="1"/>
  <c r="HZ174" i="5" s="1"/>
  <c r="HZ175" i="5" s="1"/>
  <c r="HZ176" i="5" s="1"/>
  <c r="HZ177" i="5" s="1"/>
  <c r="HZ178" i="5" s="1"/>
  <c r="HZ179" i="5" s="1"/>
  <c r="HZ180" i="5" s="1"/>
  <c r="HZ181" i="5" s="1"/>
  <c r="HZ182" i="5" s="1"/>
  <c r="HZ183" i="5" s="1"/>
  <c r="HZ184" i="5" s="1"/>
  <c r="HZ185" i="5" s="1"/>
  <c r="HZ186" i="5" s="1"/>
  <c r="HZ187" i="5" s="1"/>
  <c r="HZ188" i="5" s="1"/>
  <c r="HZ189" i="5" s="1"/>
  <c r="HZ190" i="5" s="1"/>
  <c r="HZ191" i="5" s="1"/>
  <c r="HZ192" i="5" s="1"/>
  <c r="HZ193" i="5" s="1"/>
  <c r="HZ194" i="5" s="1"/>
  <c r="HZ195" i="5" s="1"/>
  <c r="HZ196" i="5" s="1"/>
  <c r="HZ197" i="5" s="1"/>
  <c r="HZ198" i="5" s="1"/>
  <c r="HZ199" i="5" s="1"/>
  <c r="HZ200" i="5" s="1"/>
  <c r="HZ201" i="5" s="1"/>
  <c r="HZ202" i="5" s="1"/>
  <c r="HZ203" i="5" s="1"/>
  <c r="HZ204" i="5" s="1"/>
  <c r="HZ205" i="5" s="1"/>
  <c r="HZ206" i="5" s="1"/>
  <c r="HZ207" i="5" s="1"/>
  <c r="HZ208" i="5" s="1"/>
  <c r="HZ209" i="5" s="1"/>
  <c r="HZ210" i="5" s="1"/>
  <c r="HZ211" i="5" s="1"/>
  <c r="HZ212" i="5" s="1"/>
  <c r="HZ213" i="5" s="1"/>
  <c r="HZ214" i="5" s="1"/>
  <c r="HZ215" i="5" s="1"/>
  <c r="HZ216" i="5" s="1"/>
  <c r="HZ217" i="5" s="1"/>
  <c r="HZ218" i="5" s="1"/>
  <c r="HZ219" i="5" s="1"/>
  <c r="HZ220" i="5" s="1"/>
  <c r="HZ221" i="5" s="1"/>
  <c r="HZ222" i="5" s="1"/>
  <c r="HZ223" i="5" s="1"/>
  <c r="HZ224" i="5" s="1"/>
  <c r="HZ225" i="5" s="1"/>
  <c r="HZ226" i="5" s="1"/>
  <c r="HZ227" i="5" s="1"/>
  <c r="HZ228" i="5" s="1"/>
  <c r="HZ229" i="5" s="1"/>
  <c r="HZ230" i="5" s="1"/>
  <c r="HZ231" i="5" s="1"/>
  <c r="HZ232" i="5" s="1"/>
  <c r="HZ233" i="5" s="1"/>
  <c r="HZ234" i="5" s="1"/>
  <c r="HZ235" i="5" s="1"/>
  <c r="HZ236" i="5" s="1"/>
  <c r="HZ237" i="5" s="1"/>
  <c r="HZ238" i="5" s="1"/>
  <c r="HZ239" i="5" s="1"/>
  <c r="HZ240" i="5" s="1"/>
  <c r="HZ241" i="5" s="1"/>
  <c r="HZ242" i="5" s="1"/>
  <c r="HZ243" i="5" s="1"/>
  <c r="HZ244" i="5" s="1"/>
  <c r="HZ245" i="5" s="1"/>
  <c r="HZ246" i="5" s="1"/>
  <c r="HZ247" i="5" s="1"/>
  <c r="HZ248" i="5" s="1"/>
  <c r="HZ249" i="5" s="1"/>
  <c r="HZ250" i="5" s="1"/>
  <c r="HZ251" i="5" s="1"/>
  <c r="HZ252" i="5" s="1"/>
  <c r="HZ253" i="5" s="1"/>
  <c r="HZ254" i="5" s="1"/>
  <c r="HX2" i="5"/>
  <c r="HX3" i="5" s="1"/>
  <c r="HX4" i="5" s="1"/>
  <c r="HX5" i="5" s="1"/>
  <c r="HX6" i="5" s="1"/>
  <c r="HX7" i="5" s="1"/>
  <c r="HX8" i="5" s="1"/>
  <c r="HX9" i="5" s="1"/>
  <c r="HX10" i="5" s="1"/>
  <c r="HX11" i="5" s="1"/>
  <c r="HX12" i="5" s="1"/>
  <c r="HX13" i="5" s="1"/>
  <c r="HX14" i="5" s="1"/>
  <c r="HX15" i="5" s="1"/>
  <c r="HX16" i="5" s="1"/>
  <c r="HX17" i="5" s="1"/>
  <c r="HX18" i="5" s="1"/>
  <c r="HX19" i="5" s="1"/>
  <c r="HX20" i="5" s="1"/>
  <c r="HX21" i="5" s="1"/>
  <c r="HX22" i="5" s="1"/>
  <c r="HX23" i="5" s="1"/>
  <c r="HX24" i="5" s="1"/>
  <c r="HX25" i="5" s="1"/>
  <c r="HX26" i="5" s="1"/>
  <c r="HX27" i="5" s="1"/>
  <c r="HX28" i="5" s="1"/>
  <c r="HX29" i="5" s="1"/>
  <c r="HX30" i="5" s="1"/>
  <c r="HX31" i="5" s="1"/>
  <c r="HX32" i="5" s="1"/>
  <c r="HX33" i="5" s="1"/>
  <c r="HX34" i="5" s="1"/>
  <c r="HX35" i="5" s="1"/>
  <c r="HX36" i="5" s="1"/>
  <c r="HX37" i="5" s="1"/>
  <c r="HX38" i="5" s="1"/>
  <c r="HX39" i="5" s="1"/>
  <c r="HX40" i="5" s="1"/>
  <c r="HX41" i="5" s="1"/>
  <c r="HX42" i="5" s="1"/>
  <c r="HX43" i="5" s="1"/>
  <c r="HX44" i="5" s="1"/>
  <c r="HX45" i="5" s="1"/>
  <c r="HX46" i="5" s="1"/>
  <c r="HX47" i="5" s="1"/>
  <c r="HX48" i="5" s="1"/>
  <c r="HX49" i="5" s="1"/>
  <c r="HX50" i="5" s="1"/>
  <c r="HX51" i="5" s="1"/>
  <c r="HX52" i="5" s="1"/>
  <c r="HX53" i="5" s="1"/>
  <c r="HX54" i="5" s="1"/>
  <c r="HX55" i="5" s="1"/>
  <c r="HX56" i="5" s="1"/>
  <c r="HX57" i="5" s="1"/>
  <c r="HX58" i="5" s="1"/>
  <c r="HX59" i="5" s="1"/>
  <c r="HX60" i="5" s="1"/>
  <c r="HX61" i="5" s="1"/>
  <c r="HX62" i="5" s="1"/>
  <c r="HX63" i="5" s="1"/>
  <c r="HX64" i="5" s="1"/>
  <c r="HX65" i="5" s="1"/>
  <c r="HX66" i="5" s="1"/>
  <c r="HX67" i="5" s="1"/>
  <c r="HX68" i="5" s="1"/>
  <c r="HX69" i="5" s="1"/>
  <c r="HX70" i="5" s="1"/>
  <c r="HX71" i="5" s="1"/>
  <c r="HX72" i="5" s="1"/>
  <c r="HX73" i="5" s="1"/>
  <c r="HX74" i="5" s="1"/>
  <c r="HX75" i="5" s="1"/>
  <c r="HX76" i="5" s="1"/>
  <c r="HX77" i="5" s="1"/>
  <c r="HX78" i="5" s="1"/>
  <c r="HX79" i="5" s="1"/>
  <c r="HX80" i="5" s="1"/>
  <c r="HX81" i="5" s="1"/>
  <c r="HX82" i="5" s="1"/>
  <c r="HX83" i="5" s="1"/>
  <c r="HX84" i="5" s="1"/>
  <c r="HX85" i="5" s="1"/>
  <c r="HX86" i="5" s="1"/>
  <c r="HX87" i="5" s="1"/>
  <c r="HX88" i="5" s="1"/>
  <c r="HX89" i="5" s="1"/>
  <c r="HX90" i="5" s="1"/>
  <c r="HX91" i="5" s="1"/>
  <c r="HX92" i="5" s="1"/>
  <c r="HX93" i="5" s="1"/>
  <c r="HX94" i="5" s="1"/>
  <c r="HX95" i="5" s="1"/>
  <c r="HX96" i="5" s="1"/>
  <c r="HX97" i="5" s="1"/>
  <c r="HX98" i="5" s="1"/>
  <c r="HX99" i="5" s="1"/>
  <c r="HX100" i="5" s="1"/>
  <c r="HX101" i="5" s="1"/>
  <c r="HX102" i="5" s="1"/>
  <c r="HX103" i="5" s="1"/>
  <c r="HX104" i="5" s="1"/>
  <c r="HX105" i="5" s="1"/>
  <c r="HX106" i="5" s="1"/>
  <c r="HX107" i="5" s="1"/>
  <c r="HX108" i="5" s="1"/>
  <c r="HX109" i="5" s="1"/>
  <c r="HX110" i="5" s="1"/>
  <c r="HX111" i="5" s="1"/>
  <c r="HX112" i="5" s="1"/>
  <c r="HX113" i="5" s="1"/>
  <c r="HX114" i="5" s="1"/>
  <c r="HX115" i="5" s="1"/>
  <c r="HX116" i="5" s="1"/>
  <c r="HX117" i="5" s="1"/>
  <c r="HX118" i="5" s="1"/>
  <c r="HX119" i="5" s="1"/>
  <c r="HX120" i="5" s="1"/>
  <c r="HX121" i="5" s="1"/>
  <c r="HX122" i="5" s="1"/>
  <c r="HX123" i="5" s="1"/>
  <c r="HX124" i="5" s="1"/>
  <c r="HX125" i="5" s="1"/>
  <c r="HX126" i="5" s="1"/>
  <c r="HX127" i="5" s="1"/>
  <c r="HX128" i="5" s="1"/>
  <c r="HX129" i="5" s="1"/>
  <c r="HX130" i="5" s="1"/>
  <c r="HX131" i="5" s="1"/>
  <c r="HX132" i="5" s="1"/>
  <c r="HX133" i="5" s="1"/>
  <c r="HX134" i="5" s="1"/>
  <c r="HX135" i="5" s="1"/>
  <c r="HX136" i="5" s="1"/>
  <c r="HX137" i="5" s="1"/>
  <c r="HX138" i="5" s="1"/>
  <c r="HX139" i="5" s="1"/>
  <c r="HX140" i="5" s="1"/>
  <c r="HX141" i="5" s="1"/>
  <c r="HX142" i="5" s="1"/>
  <c r="HX143" i="5" s="1"/>
  <c r="HX144" i="5" s="1"/>
  <c r="HX145" i="5" s="1"/>
  <c r="HX146" i="5" s="1"/>
  <c r="HX147" i="5" s="1"/>
  <c r="HX148" i="5" s="1"/>
  <c r="HX149" i="5" s="1"/>
  <c r="HX150" i="5" s="1"/>
  <c r="HX151" i="5" s="1"/>
  <c r="HX152" i="5" s="1"/>
  <c r="HX153" i="5" s="1"/>
  <c r="HX154" i="5" s="1"/>
  <c r="HX155" i="5" s="1"/>
  <c r="HX156" i="5" s="1"/>
  <c r="HX157" i="5" s="1"/>
  <c r="HX158" i="5" s="1"/>
  <c r="HX159" i="5" s="1"/>
  <c r="HX160" i="5" s="1"/>
  <c r="HX161" i="5" s="1"/>
  <c r="HX162" i="5" s="1"/>
  <c r="HX163" i="5" s="1"/>
  <c r="HX164" i="5" s="1"/>
  <c r="HX165" i="5" s="1"/>
  <c r="HX166" i="5" s="1"/>
  <c r="HX167" i="5" s="1"/>
  <c r="HX168" i="5" s="1"/>
  <c r="HX169" i="5" s="1"/>
  <c r="HX170" i="5" s="1"/>
  <c r="HX171" i="5" s="1"/>
  <c r="HX172" i="5" s="1"/>
  <c r="HX173" i="5" s="1"/>
  <c r="HX174" i="5" s="1"/>
  <c r="HX175" i="5" s="1"/>
  <c r="HX176" i="5" s="1"/>
  <c r="HX177" i="5" s="1"/>
  <c r="HX178" i="5" s="1"/>
  <c r="HX179" i="5" s="1"/>
  <c r="HX180" i="5" s="1"/>
  <c r="HX181" i="5" s="1"/>
  <c r="HX182" i="5" s="1"/>
  <c r="HX183" i="5" s="1"/>
  <c r="HX184" i="5" s="1"/>
  <c r="HX185" i="5" s="1"/>
  <c r="HX186" i="5" s="1"/>
  <c r="HX187" i="5" s="1"/>
  <c r="HX188" i="5" s="1"/>
  <c r="HX189" i="5" s="1"/>
  <c r="HX190" i="5" s="1"/>
  <c r="HX191" i="5" s="1"/>
  <c r="HX192" i="5" s="1"/>
  <c r="HX193" i="5" s="1"/>
  <c r="HX194" i="5" s="1"/>
  <c r="HX195" i="5" s="1"/>
  <c r="HX196" i="5" s="1"/>
  <c r="HX197" i="5" s="1"/>
  <c r="HX198" i="5" s="1"/>
  <c r="HX199" i="5" s="1"/>
  <c r="HX200" i="5" s="1"/>
  <c r="HX201" i="5" s="1"/>
  <c r="HX202" i="5" s="1"/>
  <c r="HX203" i="5" s="1"/>
  <c r="HX204" i="5" s="1"/>
  <c r="HX205" i="5" s="1"/>
  <c r="HX206" i="5" s="1"/>
  <c r="HX207" i="5" s="1"/>
  <c r="HX208" i="5" s="1"/>
  <c r="HX209" i="5" s="1"/>
  <c r="HX210" i="5" s="1"/>
  <c r="HX211" i="5" s="1"/>
  <c r="HX212" i="5" s="1"/>
  <c r="HX213" i="5" s="1"/>
  <c r="HX214" i="5" s="1"/>
  <c r="HX215" i="5" s="1"/>
  <c r="HX216" i="5" s="1"/>
  <c r="HX217" i="5" s="1"/>
  <c r="HX218" i="5" s="1"/>
  <c r="HX219" i="5" s="1"/>
  <c r="HX220" i="5" s="1"/>
  <c r="HX221" i="5" s="1"/>
  <c r="HX222" i="5" s="1"/>
  <c r="HX223" i="5" s="1"/>
  <c r="HX224" i="5" s="1"/>
  <c r="HX225" i="5" s="1"/>
  <c r="HX226" i="5" s="1"/>
  <c r="HX227" i="5" s="1"/>
  <c r="HX228" i="5" s="1"/>
  <c r="HX229" i="5" s="1"/>
  <c r="HX230" i="5" s="1"/>
  <c r="HX231" i="5" s="1"/>
  <c r="HX232" i="5" s="1"/>
  <c r="HX233" i="5" s="1"/>
  <c r="HX234" i="5" s="1"/>
  <c r="HX235" i="5" s="1"/>
  <c r="HX236" i="5" s="1"/>
  <c r="HX237" i="5" s="1"/>
  <c r="HX238" i="5" s="1"/>
  <c r="HX239" i="5" s="1"/>
  <c r="HX240" i="5" s="1"/>
  <c r="HX241" i="5" s="1"/>
  <c r="HX242" i="5" s="1"/>
  <c r="HX243" i="5" s="1"/>
  <c r="HX244" i="5" s="1"/>
  <c r="HX245" i="5" s="1"/>
  <c r="HX246" i="5" s="1"/>
  <c r="HX247" i="5" s="1"/>
  <c r="HX248" i="5" s="1"/>
  <c r="HX249" i="5" s="1"/>
  <c r="HX250" i="5" s="1"/>
  <c r="HX251" i="5" s="1"/>
  <c r="HX252" i="5" s="1"/>
  <c r="HX253" i="5" s="1"/>
  <c r="HX254" i="5" s="1"/>
  <c r="HV2" i="5"/>
  <c r="HV3" i="5" s="1"/>
  <c r="HV4" i="5" s="1"/>
  <c r="HV5" i="5" s="1"/>
  <c r="HV6" i="5" s="1"/>
  <c r="HV7" i="5" s="1"/>
  <c r="HV8" i="5" s="1"/>
  <c r="HV9" i="5" s="1"/>
  <c r="HV10" i="5" s="1"/>
  <c r="HV11" i="5" s="1"/>
  <c r="HV12" i="5" s="1"/>
  <c r="HV13" i="5" s="1"/>
  <c r="HV14" i="5" s="1"/>
  <c r="HV15" i="5" s="1"/>
  <c r="HV16" i="5" s="1"/>
  <c r="HV17" i="5" s="1"/>
  <c r="HV18" i="5" s="1"/>
  <c r="HV19" i="5" s="1"/>
  <c r="HV20" i="5" s="1"/>
  <c r="HV21" i="5" s="1"/>
  <c r="HV22" i="5" s="1"/>
  <c r="HV23" i="5" s="1"/>
  <c r="HV24" i="5" s="1"/>
  <c r="HV25" i="5" s="1"/>
  <c r="HV26" i="5" s="1"/>
  <c r="HV27" i="5" s="1"/>
  <c r="HV28" i="5" s="1"/>
  <c r="HV29" i="5" s="1"/>
  <c r="HV30" i="5" s="1"/>
  <c r="HV31" i="5" s="1"/>
  <c r="HV32" i="5" s="1"/>
  <c r="HV33" i="5" s="1"/>
  <c r="HV34" i="5" s="1"/>
  <c r="HV35" i="5" s="1"/>
  <c r="HV36" i="5" s="1"/>
  <c r="HV37" i="5" s="1"/>
  <c r="HV38" i="5" s="1"/>
  <c r="HV39" i="5" s="1"/>
  <c r="HV40" i="5" s="1"/>
  <c r="HV41" i="5" s="1"/>
  <c r="HV42" i="5" s="1"/>
  <c r="HV43" i="5" s="1"/>
  <c r="HV44" i="5" s="1"/>
  <c r="HV45" i="5" s="1"/>
  <c r="HV46" i="5" s="1"/>
  <c r="HV47" i="5" s="1"/>
  <c r="HV48" i="5" s="1"/>
  <c r="HV49" i="5" s="1"/>
  <c r="HV50" i="5" s="1"/>
  <c r="HV51" i="5" s="1"/>
  <c r="HV52" i="5" s="1"/>
  <c r="HV53" i="5" s="1"/>
  <c r="HV54" i="5" s="1"/>
  <c r="HV55" i="5" s="1"/>
  <c r="HV56" i="5" s="1"/>
  <c r="HV57" i="5" s="1"/>
  <c r="HV58" i="5" s="1"/>
  <c r="HV59" i="5" s="1"/>
  <c r="HV60" i="5" s="1"/>
  <c r="HV61" i="5" s="1"/>
  <c r="HV62" i="5" s="1"/>
  <c r="HV63" i="5" s="1"/>
  <c r="HV64" i="5" s="1"/>
  <c r="HV65" i="5" s="1"/>
  <c r="HV66" i="5" s="1"/>
  <c r="HV67" i="5" s="1"/>
  <c r="HV68" i="5" s="1"/>
  <c r="HV69" i="5" s="1"/>
  <c r="HV70" i="5" s="1"/>
  <c r="HV71" i="5" s="1"/>
  <c r="HV72" i="5" s="1"/>
  <c r="HV73" i="5" s="1"/>
  <c r="HV74" i="5" s="1"/>
  <c r="HV75" i="5" s="1"/>
  <c r="HV76" i="5" s="1"/>
  <c r="HV77" i="5" s="1"/>
  <c r="HV78" i="5" s="1"/>
  <c r="HV79" i="5" s="1"/>
  <c r="HV80" i="5" s="1"/>
  <c r="HV81" i="5" s="1"/>
  <c r="HV82" i="5" s="1"/>
  <c r="HV83" i="5" s="1"/>
  <c r="HV84" i="5" s="1"/>
  <c r="HV85" i="5" s="1"/>
  <c r="HV86" i="5" s="1"/>
  <c r="HV87" i="5" s="1"/>
  <c r="HV88" i="5" s="1"/>
  <c r="HV89" i="5" s="1"/>
  <c r="HV90" i="5" s="1"/>
  <c r="HV91" i="5" s="1"/>
  <c r="HV92" i="5" s="1"/>
  <c r="HV93" i="5" s="1"/>
  <c r="HV94" i="5" s="1"/>
  <c r="HV95" i="5" s="1"/>
  <c r="HV96" i="5" s="1"/>
  <c r="HV97" i="5" s="1"/>
  <c r="HV98" i="5" s="1"/>
  <c r="HV99" i="5" s="1"/>
  <c r="HV100" i="5" s="1"/>
  <c r="HV101" i="5" s="1"/>
  <c r="HV102" i="5" s="1"/>
  <c r="HV103" i="5" s="1"/>
  <c r="HV104" i="5" s="1"/>
  <c r="HV105" i="5" s="1"/>
  <c r="HV106" i="5" s="1"/>
  <c r="HV107" i="5" s="1"/>
  <c r="HV108" i="5" s="1"/>
  <c r="HV109" i="5" s="1"/>
  <c r="HV110" i="5" s="1"/>
  <c r="HV111" i="5" s="1"/>
  <c r="HV112" i="5" s="1"/>
  <c r="HV113" i="5" s="1"/>
  <c r="HV114" i="5" s="1"/>
  <c r="HV115" i="5" s="1"/>
  <c r="HV116" i="5" s="1"/>
  <c r="HV117" i="5" s="1"/>
  <c r="HV118" i="5" s="1"/>
  <c r="HV119" i="5" s="1"/>
  <c r="HV120" i="5" s="1"/>
  <c r="HV121" i="5" s="1"/>
  <c r="HV122" i="5" s="1"/>
  <c r="HV123" i="5" s="1"/>
  <c r="HV124" i="5" s="1"/>
  <c r="HV125" i="5" s="1"/>
  <c r="HV126" i="5" s="1"/>
  <c r="HV127" i="5" s="1"/>
  <c r="HV128" i="5" s="1"/>
  <c r="HV129" i="5" s="1"/>
  <c r="HV130" i="5" s="1"/>
  <c r="HV131" i="5" s="1"/>
  <c r="HV132" i="5" s="1"/>
  <c r="HV133" i="5" s="1"/>
  <c r="HV134" i="5" s="1"/>
  <c r="HV135" i="5" s="1"/>
  <c r="HV136" i="5" s="1"/>
  <c r="HV137" i="5" s="1"/>
  <c r="HV138" i="5" s="1"/>
  <c r="HV139" i="5" s="1"/>
  <c r="HV140" i="5" s="1"/>
  <c r="HV141" i="5" s="1"/>
  <c r="HV142" i="5" s="1"/>
  <c r="HV143" i="5" s="1"/>
  <c r="HV144" i="5" s="1"/>
  <c r="HV145" i="5" s="1"/>
  <c r="HV146" i="5" s="1"/>
  <c r="HV147" i="5" s="1"/>
  <c r="HV148" i="5" s="1"/>
  <c r="HV149" i="5" s="1"/>
  <c r="HV150" i="5" s="1"/>
  <c r="HV151" i="5" s="1"/>
  <c r="HV152" i="5" s="1"/>
  <c r="HV153" i="5" s="1"/>
  <c r="HV154" i="5" s="1"/>
  <c r="HV155" i="5" s="1"/>
  <c r="HV156" i="5" s="1"/>
  <c r="HV157" i="5" s="1"/>
  <c r="HV158" i="5" s="1"/>
  <c r="HV159" i="5" s="1"/>
  <c r="HV160" i="5" s="1"/>
  <c r="HV161" i="5" s="1"/>
  <c r="HV162" i="5" s="1"/>
  <c r="HV163" i="5" s="1"/>
  <c r="HV164" i="5" s="1"/>
  <c r="HV165" i="5" s="1"/>
  <c r="HV166" i="5" s="1"/>
  <c r="HV167" i="5" s="1"/>
  <c r="HV168" i="5" s="1"/>
  <c r="HV169" i="5" s="1"/>
  <c r="HV170" i="5" s="1"/>
  <c r="HV171" i="5" s="1"/>
  <c r="HV172" i="5" s="1"/>
  <c r="HV173" i="5" s="1"/>
  <c r="HV174" i="5" s="1"/>
  <c r="HV175" i="5" s="1"/>
  <c r="HV176" i="5" s="1"/>
  <c r="HV177" i="5" s="1"/>
  <c r="HV178" i="5" s="1"/>
  <c r="HV179" i="5" s="1"/>
  <c r="HV180" i="5" s="1"/>
  <c r="HV181" i="5" s="1"/>
  <c r="HV182" i="5" s="1"/>
  <c r="HV183" i="5" s="1"/>
  <c r="HV184" i="5" s="1"/>
  <c r="HV185" i="5" s="1"/>
  <c r="HV186" i="5" s="1"/>
  <c r="HV187" i="5" s="1"/>
  <c r="HV188" i="5" s="1"/>
  <c r="HV189" i="5" s="1"/>
  <c r="HV190" i="5" s="1"/>
  <c r="HV191" i="5" s="1"/>
  <c r="HV192" i="5" s="1"/>
  <c r="HV193" i="5" s="1"/>
  <c r="HV194" i="5" s="1"/>
  <c r="HV195" i="5" s="1"/>
  <c r="HV196" i="5" s="1"/>
  <c r="HV197" i="5" s="1"/>
  <c r="HV198" i="5" s="1"/>
  <c r="HV199" i="5" s="1"/>
  <c r="HV200" i="5" s="1"/>
  <c r="HV201" i="5" s="1"/>
  <c r="HV202" i="5" s="1"/>
  <c r="HV203" i="5" s="1"/>
  <c r="HV204" i="5" s="1"/>
  <c r="HV205" i="5" s="1"/>
  <c r="HV206" i="5" s="1"/>
  <c r="HV207" i="5" s="1"/>
  <c r="HV208" i="5" s="1"/>
  <c r="HV209" i="5" s="1"/>
  <c r="HV210" i="5" s="1"/>
  <c r="HV211" i="5" s="1"/>
  <c r="HV212" i="5" s="1"/>
  <c r="HV213" i="5" s="1"/>
  <c r="HV214" i="5" s="1"/>
  <c r="HV215" i="5" s="1"/>
  <c r="HV216" i="5" s="1"/>
  <c r="HV217" i="5" s="1"/>
  <c r="HV218" i="5" s="1"/>
  <c r="HV219" i="5" s="1"/>
  <c r="HV220" i="5" s="1"/>
  <c r="HV221" i="5" s="1"/>
  <c r="HV222" i="5" s="1"/>
  <c r="HV223" i="5" s="1"/>
  <c r="HV224" i="5" s="1"/>
  <c r="HV225" i="5" s="1"/>
  <c r="HV226" i="5" s="1"/>
  <c r="HV227" i="5" s="1"/>
  <c r="HV228" i="5" s="1"/>
  <c r="HV229" i="5" s="1"/>
  <c r="HV230" i="5" s="1"/>
  <c r="HV231" i="5" s="1"/>
  <c r="HV232" i="5" s="1"/>
  <c r="HV233" i="5" s="1"/>
  <c r="HV234" i="5" s="1"/>
  <c r="HV235" i="5" s="1"/>
  <c r="HV236" i="5" s="1"/>
  <c r="HV237" i="5" s="1"/>
  <c r="HV238" i="5" s="1"/>
  <c r="HV239" i="5" s="1"/>
  <c r="HV240" i="5" s="1"/>
  <c r="HV241" i="5" s="1"/>
  <c r="HV242" i="5" s="1"/>
  <c r="HV243" i="5" s="1"/>
  <c r="HV244" i="5" s="1"/>
  <c r="HV245" i="5" s="1"/>
  <c r="HV246" i="5" s="1"/>
  <c r="HV247" i="5" s="1"/>
  <c r="HV248" i="5" s="1"/>
  <c r="HV249" i="5" s="1"/>
  <c r="HV250" i="5" s="1"/>
  <c r="HV251" i="5" s="1"/>
  <c r="HV252" i="5" s="1"/>
  <c r="HV253" i="5" s="1"/>
  <c r="HV254" i="5" s="1"/>
  <c r="HT2" i="5"/>
  <c r="HT3" i="5" s="1"/>
  <c r="HT4" i="5" s="1"/>
  <c r="HT5" i="5" s="1"/>
  <c r="HT6" i="5" s="1"/>
  <c r="HT7" i="5" s="1"/>
  <c r="HT8" i="5" s="1"/>
  <c r="HT9" i="5" s="1"/>
  <c r="HT10" i="5" s="1"/>
  <c r="HT11" i="5" s="1"/>
  <c r="HT12" i="5" s="1"/>
  <c r="HT13" i="5" s="1"/>
  <c r="HT14" i="5" s="1"/>
  <c r="HT15" i="5" s="1"/>
  <c r="HT16" i="5" s="1"/>
  <c r="HT17" i="5" s="1"/>
  <c r="HT18" i="5" s="1"/>
  <c r="HT19" i="5" s="1"/>
  <c r="HT20" i="5" s="1"/>
  <c r="HT21" i="5" s="1"/>
  <c r="HT22" i="5" s="1"/>
  <c r="HT23" i="5" s="1"/>
  <c r="HT24" i="5" s="1"/>
  <c r="HT25" i="5" s="1"/>
  <c r="HT26" i="5" s="1"/>
  <c r="HT27" i="5" s="1"/>
  <c r="HT28" i="5" s="1"/>
  <c r="HT29" i="5" s="1"/>
  <c r="HT30" i="5" s="1"/>
  <c r="HT31" i="5" s="1"/>
  <c r="HT32" i="5" s="1"/>
  <c r="HT33" i="5" s="1"/>
  <c r="HT34" i="5" s="1"/>
  <c r="HT35" i="5" s="1"/>
  <c r="HT36" i="5" s="1"/>
  <c r="HT37" i="5" s="1"/>
  <c r="HT38" i="5" s="1"/>
  <c r="HT39" i="5" s="1"/>
  <c r="HT40" i="5" s="1"/>
  <c r="HT41" i="5" s="1"/>
  <c r="HT42" i="5" s="1"/>
  <c r="HT43" i="5" s="1"/>
  <c r="HT44" i="5" s="1"/>
  <c r="HT45" i="5" s="1"/>
  <c r="HT46" i="5" s="1"/>
  <c r="HT47" i="5" s="1"/>
  <c r="HT48" i="5" s="1"/>
  <c r="HT49" i="5" s="1"/>
  <c r="HT50" i="5" s="1"/>
  <c r="HT51" i="5" s="1"/>
  <c r="HT52" i="5" s="1"/>
  <c r="HT53" i="5" s="1"/>
  <c r="HT54" i="5" s="1"/>
  <c r="HT55" i="5" s="1"/>
  <c r="HT56" i="5" s="1"/>
  <c r="HT57" i="5" s="1"/>
  <c r="HT58" i="5" s="1"/>
  <c r="HT59" i="5" s="1"/>
  <c r="HT60" i="5" s="1"/>
  <c r="HT61" i="5" s="1"/>
  <c r="HT62" i="5" s="1"/>
  <c r="HT63" i="5" s="1"/>
  <c r="HT64" i="5" s="1"/>
  <c r="HT65" i="5" s="1"/>
  <c r="HT66" i="5" s="1"/>
  <c r="HT67" i="5" s="1"/>
  <c r="HT68" i="5" s="1"/>
  <c r="HT69" i="5" s="1"/>
  <c r="HT70" i="5" s="1"/>
  <c r="HT71" i="5" s="1"/>
  <c r="HT72" i="5" s="1"/>
  <c r="HT73" i="5" s="1"/>
  <c r="HT74" i="5" s="1"/>
  <c r="HT75" i="5" s="1"/>
  <c r="HT76" i="5" s="1"/>
  <c r="HT77" i="5" s="1"/>
  <c r="HT78" i="5" s="1"/>
  <c r="HT79" i="5" s="1"/>
  <c r="HT80" i="5" s="1"/>
  <c r="HT81" i="5" s="1"/>
  <c r="HT82" i="5" s="1"/>
  <c r="HT83" i="5" s="1"/>
  <c r="HT84" i="5" s="1"/>
  <c r="HT85" i="5" s="1"/>
  <c r="HT86" i="5" s="1"/>
  <c r="HT87" i="5" s="1"/>
  <c r="HT88" i="5" s="1"/>
  <c r="HT89" i="5" s="1"/>
  <c r="HT90" i="5" s="1"/>
  <c r="HT91" i="5" s="1"/>
  <c r="HT92" i="5" s="1"/>
  <c r="HT93" i="5" s="1"/>
  <c r="HT94" i="5" s="1"/>
  <c r="HT95" i="5" s="1"/>
  <c r="HT96" i="5" s="1"/>
  <c r="HT97" i="5" s="1"/>
  <c r="HT98" i="5" s="1"/>
  <c r="HT99" i="5" s="1"/>
  <c r="HT100" i="5" s="1"/>
  <c r="HT101" i="5" s="1"/>
  <c r="HT102" i="5" s="1"/>
  <c r="HT103" i="5" s="1"/>
  <c r="HT104" i="5" s="1"/>
  <c r="HT105" i="5" s="1"/>
  <c r="HT106" i="5" s="1"/>
  <c r="HT107" i="5" s="1"/>
  <c r="HT108" i="5" s="1"/>
  <c r="HT109" i="5" s="1"/>
  <c r="HT110" i="5" s="1"/>
  <c r="HT111" i="5" s="1"/>
  <c r="HT112" i="5" s="1"/>
  <c r="HT113" i="5" s="1"/>
  <c r="HT114" i="5" s="1"/>
  <c r="HT115" i="5" s="1"/>
  <c r="HT116" i="5" s="1"/>
  <c r="HT117" i="5" s="1"/>
  <c r="HT118" i="5" s="1"/>
  <c r="HT119" i="5" s="1"/>
  <c r="HT120" i="5" s="1"/>
  <c r="HT121" i="5" s="1"/>
  <c r="HT122" i="5" s="1"/>
  <c r="HT123" i="5" s="1"/>
  <c r="HT124" i="5" s="1"/>
  <c r="HT125" i="5" s="1"/>
  <c r="HT126" i="5" s="1"/>
  <c r="HT127" i="5" s="1"/>
  <c r="HT128" i="5" s="1"/>
  <c r="HT129" i="5" s="1"/>
  <c r="HT130" i="5" s="1"/>
  <c r="HT131" i="5" s="1"/>
  <c r="HT132" i="5" s="1"/>
  <c r="HT133" i="5" s="1"/>
  <c r="HT134" i="5" s="1"/>
  <c r="HT135" i="5" s="1"/>
  <c r="HT136" i="5" s="1"/>
  <c r="HT137" i="5" s="1"/>
  <c r="HT138" i="5" s="1"/>
  <c r="HT139" i="5" s="1"/>
  <c r="HT140" i="5" s="1"/>
  <c r="HT141" i="5" s="1"/>
  <c r="HT142" i="5" s="1"/>
  <c r="HT143" i="5" s="1"/>
  <c r="HT144" i="5" s="1"/>
  <c r="HT145" i="5" s="1"/>
  <c r="HT146" i="5" s="1"/>
  <c r="HT147" i="5" s="1"/>
  <c r="HT148" i="5" s="1"/>
  <c r="HT149" i="5" s="1"/>
  <c r="HT150" i="5" s="1"/>
  <c r="HT151" i="5" s="1"/>
  <c r="HT152" i="5" s="1"/>
  <c r="HT153" i="5" s="1"/>
  <c r="HT154" i="5" s="1"/>
  <c r="HT155" i="5" s="1"/>
  <c r="HT156" i="5" s="1"/>
  <c r="HT157" i="5" s="1"/>
  <c r="HT158" i="5" s="1"/>
  <c r="HT159" i="5" s="1"/>
  <c r="HT160" i="5" s="1"/>
  <c r="HT161" i="5" s="1"/>
  <c r="HT162" i="5" s="1"/>
  <c r="HT163" i="5" s="1"/>
  <c r="HT164" i="5" s="1"/>
  <c r="HT165" i="5" s="1"/>
  <c r="HT166" i="5" s="1"/>
  <c r="HT167" i="5" s="1"/>
  <c r="HT168" i="5" s="1"/>
  <c r="HT169" i="5" s="1"/>
  <c r="HT170" i="5" s="1"/>
  <c r="HT171" i="5" s="1"/>
  <c r="HT172" i="5" s="1"/>
  <c r="HT173" i="5" s="1"/>
  <c r="HT174" i="5" s="1"/>
  <c r="HT175" i="5" s="1"/>
  <c r="HT176" i="5" s="1"/>
  <c r="HT177" i="5" s="1"/>
  <c r="HT178" i="5" s="1"/>
  <c r="HT179" i="5" s="1"/>
  <c r="HT180" i="5" s="1"/>
  <c r="HT181" i="5" s="1"/>
  <c r="HT182" i="5" s="1"/>
  <c r="HT183" i="5" s="1"/>
  <c r="HT184" i="5" s="1"/>
  <c r="HT185" i="5" s="1"/>
  <c r="HT186" i="5" s="1"/>
  <c r="HT187" i="5" s="1"/>
  <c r="HT188" i="5" s="1"/>
  <c r="HT189" i="5" s="1"/>
  <c r="HT190" i="5" s="1"/>
  <c r="HT191" i="5" s="1"/>
  <c r="HT192" i="5" s="1"/>
  <c r="HT193" i="5" s="1"/>
  <c r="HT194" i="5" s="1"/>
  <c r="HT195" i="5" s="1"/>
  <c r="HT196" i="5" s="1"/>
  <c r="HT197" i="5" s="1"/>
  <c r="HT198" i="5" s="1"/>
  <c r="HT199" i="5" s="1"/>
  <c r="HT200" i="5" s="1"/>
  <c r="HT201" i="5" s="1"/>
  <c r="HT202" i="5" s="1"/>
  <c r="HT203" i="5" s="1"/>
  <c r="HT204" i="5" s="1"/>
  <c r="HT205" i="5" s="1"/>
  <c r="HT206" i="5" s="1"/>
  <c r="HT207" i="5" s="1"/>
  <c r="HT208" i="5" s="1"/>
  <c r="HT209" i="5" s="1"/>
  <c r="HT210" i="5" s="1"/>
  <c r="HT211" i="5" s="1"/>
  <c r="HT212" i="5" s="1"/>
  <c r="HT213" i="5" s="1"/>
  <c r="HT214" i="5" s="1"/>
  <c r="HT215" i="5" s="1"/>
  <c r="HT216" i="5" s="1"/>
  <c r="HT217" i="5" s="1"/>
  <c r="HT218" i="5" s="1"/>
  <c r="HT219" i="5" s="1"/>
  <c r="HT220" i="5" s="1"/>
  <c r="HT221" i="5" s="1"/>
  <c r="HT222" i="5" s="1"/>
  <c r="HT223" i="5" s="1"/>
  <c r="HT224" i="5" s="1"/>
  <c r="HT225" i="5" s="1"/>
  <c r="HT226" i="5" s="1"/>
  <c r="HT227" i="5" s="1"/>
  <c r="HT228" i="5" s="1"/>
  <c r="HT229" i="5" s="1"/>
  <c r="HT230" i="5" s="1"/>
  <c r="HT231" i="5" s="1"/>
  <c r="HT232" i="5" s="1"/>
  <c r="HT233" i="5" s="1"/>
  <c r="HT234" i="5" s="1"/>
  <c r="HT235" i="5" s="1"/>
  <c r="HT236" i="5" s="1"/>
  <c r="HT237" i="5" s="1"/>
  <c r="HT238" i="5" s="1"/>
  <c r="HT239" i="5" s="1"/>
  <c r="HT240" i="5" s="1"/>
  <c r="HT241" i="5" s="1"/>
  <c r="HT242" i="5" s="1"/>
  <c r="HT243" i="5" s="1"/>
  <c r="HT244" i="5" s="1"/>
  <c r="HT245" i="5" s="1"/>
  <c r="HT246" i="5" s="1"/>
  <c r="HT247" i="5" s="1"/>
  <c r="HT248" i="5" s="1"/>
  <c r="HT249" i="5" s="1"/>
  <c r="HT250" i="5" s="1"/>
  <c r="HT251" i="5" s="1"/>
  <c r="HT252" i="5" s="1"/>
  <c r="HT253" i="5" s="1"/>
  <c r="HT254" i="5" s="1"/>
  <c r="HR2" i="5"/>
  <c r="HR3" i="5" s="1"/>
  <c r="HR4" i="5" s="1"/>
  <c r="HR5" i="5" s="1"/>
  <c r="HR6" i="5" s="1"/>
  <c r="HR7" i="5" s="1"/>
  <c r="HR8" i="5" s="1"/>
  <c r="HR9" i="5" s="1"/>
  <c r="HR10" i="5" s="1"/>
  <c r="HR11" i="5" s="1"/>
  <c r="HR12" i="5" s="1"/>
  <c r="HR13" i="5" s="1"/>
  <c r="HR14" i="5" s="1"/>
  <c r="HR15" i="5" s="1"/>
  <c r="HR16" i="5" s="1"/>
  <c r="HR17" i="5" s="1"/>
  <c r="HR18" i="5" s="1"/>
  <c r="HR19" i="5" s="1"/>
  <c r="HR20" i="5" s="1"/>
  <c r="HR21" i="5" s="1"/>
  <c r="HR22" i="5" s="1"/>
  <c r="HR23" i="5" s="1"/>
  <c r="HR24" i="5" s="1"/>
  <c r="HR25" i="5" s="1"/>
  <c r="HR26" i="5" s="1"/>
  <c r="HR27" i="5" s="1"/>
  <c r="HR28" i="5" s="1"/>
  <c r="HR29" i="5" s="1"/>
  <c r="HR30" i="5" s="1"/>
  <c r="HR31" i="5" s="1"/>
  <c r="HR32" i="5" s="1"/>
  <c r="HR33" i="5" s="1"/>
  <c r="HR34" i="5" s="1"/>
  <c r="HR35" i="5" s="1"/>
  <c r="HR36" i="5" s="1"/>
  <c r="HR37" i="5" s="1"/>
  <c r="HR38" i="5" s="1"/>
  <c r="HR39" i="5" s="1"/>
  <c r="HR40" i="5" s="1"/>
  <c r="HR41" i="5" s="1"/>
  <c r="HR42" i="5" s="1"/>
  <c r="HR43" i="5" s="1"/>
  <c r="HR44" i="5" s="1"/>
  <c r="HR45" i="5" s="1"/>
  <c r="HR46" i="5" s="1"/>
  <c r="HR47" i="5" s="1"/>
  <c r="HR48" i="5" s="1"/>
  <c r="HR49" i="5" s="1"/>
  <c r="HR50" i="5" s="1"/>
  <c r="HR51" i="5" s="1"/>
  <c r="HR52" i="5" s="1"/>
  <c r="HR53" i="5" s="1"/>
  <c r="HR54" i="5" s="1"/>
  <c r="HR55" i="5" s="1"/>
  <c r="HR56" i="5" s="1"/>
  <c r="HR57" i="5" s="1"/>
  <c r="HR58" i="5" s="1"/>
  <c r="HR59" i="5" s="1"/>
  <c r="HR60" i="5" s="1"/>
  <c r="HR61" i="5" s="1"/>
  <c r="HR62" i="5" s="1"/>
  <c r="HR63" i="5" s="1"/>
  <c r="HR64" i="5" s="1"/>
  <c r="HR65" i="5" s="1"/>
  <c r="HR66" i="5" s="1"/>
  <c r="HR67" i="5" s="1"/>
  <c r="HR68" i="5" s="1"/>
  <c r="HR69" i="5" s="1"/>
  <c r="HR70" i="5" s="1"/>
  <c r="HR71" i="5" s="1"/>
  <c r="HR72" i="5" s="1"/>
  <c r="HR73" i="5" s="1"/>
  <c r="HR74" i="5" s="1"/>
  <c r="HR75" i="5" s="1"/>
  <c r="HR76" i="5" s="1"/>
  <c r="HR77" i="5" s="1"/>
  <c r="HR78" i="5" s="1"/>
  <c r="HR79" i="5" s="1"/>
  <c r="HR80" i="5" s="1"/>
  <c r="HR81" i="5" s="1"/>
  <c r="HR82" i="5" s="1"/>
  <c r="HR83" i="5" s="1"/>
  <c r="HR84" i="5" s="1"/>
  <c r="HR85" i="5" s="1"/>
  <c r="HR86" i="5" s="1"/>
  <c r="HR87" i="5" s="1"/>
  <c r="HR88" i="5" s="1"/>
  <c r="HR89" i="5" s="1"/>
  <c r="HR90" i="5" s="1"/>
  <c r="HR91" i="5" s="1"/>
  <c r="HR92" i="5" s="1"/>
  <c r="HR93" i="5" s="1"/>
  <c r="HR94" i="5" s="1"/>
  <c r="HR95" i="5" s="1"/>
  <c r="HR96" i="5" s="1"/>
  <c r="HR97" i="5" s="1"/>
  <c r="HR98" i="5" s="1"/>
  <c r="HR99" i="5" s="1"/>
  <c r="HR100" i="5" s="1"/>
  <c r="HR101" i="5" s="1"/>
  <c r="HR102" i="5" s="1"/>
  <c r="HR103" i="5" s="1"/>
  <c r="HR104" i="5" s="1"/>
  <c r="HR105" i="5" s="1"/>
  <c r="HR106" i="5" s="1"/>
  <c r="HR107" i="5" s="1"/>
  <c r="HR108" i="5" s="1"/>
  <c r="HR109" i="5" s="1"/>
  <c r="HR110" i="5" s="1"/>
  <c r="HR111" i="5" s="1"/>
  <c r="HR112" i="5" s="1"/>
  <c r="HR113" i="5" s="1"/>
  <c r="HR114" i="5" s="1"/>
  <c r="HR115" i="5" s="1"/>
  <c r="HR116" i="5" s="1"/>
  <c r="HR117" i="5" s="1"/>
  <c r="HR118" i="5" s="1"/>
  <c r="HR119" i="5" s="1"/>
  <c r="HR120" i="5" s="1"/>
  <c r="HR121" i="5" s="1"/>
  <c r="HR122" i="5" s="1"/>
  <c r="HR123" i="5" s="1"/>
  <c r="HR124" i="5" s="1"/>
  <c r="HR125" i="5" s="1"/>
  <c r="HR126" i="5" s="1"/>
  <c r="HR127" i="5" s="1"/>
  <c r="HR128" i="5" s="1"/>
  <c r="HR129" i="5" s="1"/>
  <c r="HR130" i="5" s="1"/>
  <c r="HR131" i="5" s="1"/>
  <c r="HR132" i="5" s="1"/>
  <c r="HR133" i="5" s="1"/>
  <c r="HR134" i="5" s="1"/>
  <c r="HR135" i="5" s="1"/>
  <c r="HR136" i="5" s="1"/>
  <c r="HR137" i="5" s="1"/>
  <c r="HR138" i="5" s="1"/>
  <c r="HR139" i="5" s="1"/>
  <c r="HR140" i="5" s="1"/>
  <c r="HR141" i="5" s="1"/>
  <c r="HR142" i="5" s="1"/>
  <c r="HR143" i="5" s="1"/>
  <c r="HR144" i="5" s="1"/>
  <c r="HR145" i="5" s="1"/>
  <c r="HR146" i="5" s="1"/>
  <c r="HR147" i="5" s="1"/>
  <c r="HR148" i="5" s="1"/>
  <c r="HR149" i="5" s="1"/>
  <c r="HR150" i="5" s="1"/>
  <c r="HR151" i="5" s="1"/>
  <c r="HR152" i="5" s="1"/>
  <c r="HR153" i="5" s="1"/>
  <c r="HR154" i="5" s="1"/>
  <c r="HR155" i="5" s="1"/>
  <c r="HR156" i="5" s="1"/>
  <c r="HR157" i="5" s="1"/>
  <c r="HR158" i="5" s="1"/>
  <c r="HR159" i="5" s="1"/>
  <c r="HR160" i="5" s="1"/>
  <c r="HR161" i="5" s="1"/>
  <c r="HR162" i="5" s="1"/>
  <c r="HR163" i="5" s="1"/>
  <c r="HR164" i="5" s="1"/>
  <c r="HR165" i="5" s="1"/>
  <c r="HR166" i="5" s="1"/>
  <c r="HR167" i="5" s="1"/>
  <c r="HR168" i="5" s="1"/>
  <c r="HR169" i="5" s="1"/>
  <c r="HR170" i="5" s="1"/>
  <c r="HR171" i="5" s="1"/>
  <c r="HR172" i="5" s="1"/>
  <c r="HR173" i="5" s="1"/>
  <c r="HR174" i="5" s="1"/>
  <c r="HR175" i="5" s="1"/>
  <c r="HR176" i="5" s="1"/>
  <c r="HR177" i="5" s="1"/>
  <c r="HR178" i="5" s="1"/>
  <c r="HR179" i="5" s="1"/>
  <c r="HR180" i="5" s="1"/>
  <c r="HR181" i="5" s="1"/>
  <c r="HR182" i="5" s="1"/>
  <c r="HR183" i="5" s="1"/>
  <c r="HR184" i="5" s="1"/>
  <c r="HR185" i="5" s="1"/>
  <c r="HR186" i="5" s="1"/>
  <c r="HR187" i="5" s="1"/>
  <c r="HR188" i="5" s="1"/>
  <c r="HR189" i="5" s="1"/>
  <c r="HR190" i="5" s="1"/>
  <c r="HR191" i="5" s="1"/>
  <c r="HR192" i="5" s="1"/>
  <c r="HR193" i="5" s="1"/>
  <c r="HR194" i="5" s="1"/>
  <c r="HR195" i="5" s="1"/>
  <c r="HR196" i="5" s="1"/>
  <c r="HR197" i="5" s="1"/>
  <c r="HR198" i="5" s="1"/>
  <c r="HR199" i="5" s="1"/>
  <c r="HR200" i="5" s="1"/>
  <c r="HR201" i="5" s="1"/>
  <c r="HR202" i="5" s="1"/>
  <c r="HR203" i="5" s="1"/>
  <c r="HR204" i="5" s="1"/>
  <c r="HR205" i="5" s="1"/>
  <c r="HR206" i="5" s="1"/>
  <c r="HR207" i="5" s="1"/>
  <c r="HR208" i="5" s="1"/>
  <c r="HR209" i="5" s="1"/>
  <c r="HR210" i="5" s="1"/>
  <c r="HR211" i="5" s="1"/>
  <c r="HR212" i="5" s="1"/>
  <c r="HR213" i="5" s="1"/>
  <c r="HR214" i="5" s="1"/>
  <c r="HR215" i="5" s="1"/>
  <c r="HR216" i="5" s="1"/>
  <c r="HR217" i="5" s="1"/>
  <c r="HR218" i="5" s="1"/>
  <c r="HR219" i="5" s="1"/>
  <c r="HR220" i="5" s="1"/>
  <c r="HR221" i="5" s="1"/>
  <c r="HR222" i="5" s="1"/>
  <c r="HR223" i="5" s="1"/>
  <c r="HR224" i="5" s="1"/>
  <c r="HR225" i="5" s="1"/>
  <c r="HR226" i="5" s="1"/>
  <c r="HR227" i="5" s="1"/>
  <c r="HR228" i="5" s="1"/>
  <c r="HR229" i="5" s="1"/>
  <c r="HR230" i="5" s="1"/>
  <c r="HR231" i="5" s="1"/>
  <c r="HR232" i="5" s="1"/>
  <c r="HR233" i="5" s="1"/>
  <c r="HR234" i="5" s="1"/>
  <c r="HR235" i="5" s="1"/>
  <c r="HR236" i="5" s="1"/>
  <c r="HR237" i="5" s="1"/>
  <c r="HR238" i="5" s="1"/>
  <c r="HR239" i="5" s="1"/>
  <c r="HR240" i="5" s="1"/>
  <c r="HR241" i="5" s="1"/>
  <c r="HR242" i="5" s="1"/>
  <c r="HR243" i="5" s="1"/>
  <c r="HR244" i="5" s="1"/>
  <c r="HR245" i="5" s="1"/>
  <c r="HR246" i="5" s="1"/>
  <c r="HR247" i="5" s="1"/>
  <c r="HR248" i="5" s="1"/>
  <c r="HR249" i="5" s="1"/>
  <c r="HR250" i="5" s="1"/>
  <c r="HR251" i="5" s="1"/>
  <c r="HR252" i="5" s="1"/>
  <c r="HR253" i="5" s="1"/>
  <c r="HR254" i="5" s="1"/>
  <c r="HP2" i="5"/>
  <c r="HP3" i="5" s="1"/>
  <c r="HP4" i="5" s="1"/>
  <c r="HP5" i="5" s="1"/>
  <c r="HP6" i="5" s="1"/>
  <c r="HP7" i="5" s="1"/>
  <c r="HP8" i="5" s="1"/>
  <c r="HP9" i="5" s="1"/>
  <c r="HP10" i="5" s="1"/>
  <c r="HP11" i="5" s="1"/>
  <c r="HP12" i="5" s="1"/>
  <c r="HP13" i="5" s="1"/>
  <c r="HP14" i="5" s="1"/>
  <c r="HP15" i="5" s="1"/>
  <c r="HP16" i="5" s="1"/>
  <c r="HP17" i="5" s="1"/>
  <c r="HP18" i="5" s="1"/>
  <c r="HP19" i="5" s="1"/>
  <c r="HP20" i="5" s="1"/>
  <c r="HP21" i="5" s="1"/>
  <c r="HP22" i="5" s="1"/>
  <c r="HP23" i="5" s="1"/>
  <c r="HP24" i="5" s="1"/>
  <c r="HP25" i="5" s="1"/>
  <c r="HP26" i="5" s="1"/>
  <c r="HP27" i="5" s="1"/>
  <c r="HP28" i="5" s="1"/>
  <c r="HP29" i="5" s="1"/>
  <c r="HP30" i="5" s="1"/>
  <c r="HP31" i="5" s="1"/>
  <c r="HP32" i="5" s="1"/>
  <c r="HP33" i="5" s="1"/>
  <c r="HP34" i="5" s="1"/>
  <c r="HP35" i="5" s="1"/>
  <c r="HP36" i="5" s="1"/>
  <c r="HP37" i="5" s="1"/>
  <c r="HP38" i="5" s="1"/>
  <c r="HP39" i="5" s="1"/>
  <c r="HP40" i="5" s="1"/>
  <c r="HP41" i="5" s="1"/>
  <c r="HP42" i="5" s="1"/>
  <c r="HP43" i="5" s="1"/>
  <c r="HP44" i="5" s="1"/>
  <c r="HP45" i="5" s="1"/>
  <c r="HP46" i="5" s="1"/>
  <c r="HP47" i="5" s="1"/>
  <c r="HP48" i="5" s="1"/>
  <c r="HP49" i="5" s="1"/>
  <c r="HP50" i="5" s="1"/>
  <c r="HP51" i="5" s="1"/>
  <c r="HP52" i="5" s="1"/>
  <c r="HP53" i="5" s="1"/>
  <c r="HP54" i="5" s="1"/>
  <c r="HP55" i="5" s="1"/>
  <c r="HP56" i="5" s="1"/>
  <c r="HP57" i="5" s="1"/>
  <c r="HP58" i="5" s="1"/>
  <c r="HP59" i="5" s="1"/>
  <c r="HP60" i="5" s="1"/>
  <c r="HP61" i="5" s="1"/>
  <c r="HP62" i="5" s="1"/>
  <c r="HP63" i="5" s="1"/>
  <c r="HP64" i="5" s="1"/>
  <c r="HP65" i="5" s="1"/>
  <c r="HP66" i="5" s="1"/>
  <c r="HP67" i="5" s="1"/>
  <c r="HP68" i="5" s="1"/>
  <c r="HP69" i="5" s="1"/>
  <c r="HP70" i="5" s="1"/>
  <c r="HP71" i="5" s="1"/>
  <c r="HP72" i="5" s="1"/>
  <c r="HP73" i="5" s="1"/>
  <c r="HP74" i="5" s="1"/>
  <c r="HP75" i="5" s="1"/>
  <c r="HP76" i="5" s="1"/>
  <c r="HP77" i="5" s="1"/>
  <c r="HP78" i="5" s="1"/>
  <c r="HP79" i="5" s="1"/>
  <c r="HP80" i="5" s="1"/>
  <c r="HP81" i="5" s="1"/>
  <c r="HP82" i="5" s="1"/>
  <c r="HP83" i="5" s="1"/>
  <c r="HP84" i="5" s="1"/>
  <c r="HP85" i="5" s="1"/>
  <c r="HP86" i="5" s="1"/>
  <c r="HP87" i="5" s="1"/>
  <c r="HP88" i="5" s="1"/>
  <c r="HP89" i="5" s="1"/>
  <c r="HP90" i="5" s="1"/>
  <c r="HP91" i="5" s="1"/>
  <c r="HP92" i="5" s="1"/>
  <c r="HP93" i="5" s="1"/>
  <c r="HP94" i="5" s="1"/>
  <c r="HP95" i="5" s="1"/>
  <c r="HP96" i="5" s="1"/>
  <c r="HP97" i="5" s="1"/>
  <c r="HP98" i="5" s="1"/>
  <c r="HP99" i="5" s="1"/>
  <c r="HP100" i="5" s="1"/>
  <c r="HP101" i="5" s="1"/>
  <c r="HP102" i="5" s="1"/>
  <c r="HP103" i="5" s="1"/>
  <c r="HP104" i="5" s="1"/>
  <c r="HP105" i="5" s="1"/>
  <c r="HP106" i="5" s="1"/>
  <c r="HP107" i="5" s="1"/>
  <c r="HP108" i="5" s="1"/>
  <c r="HP109" i="5" s="1"/>
  <c r="HP110" i="5" s="1"/>
  <c r="HP111" i="5" s="1"/>
  <c r="HP112" i="5" s="1"/>
  <c r="HP113" i="5" s="1"/>
  <c r="HP114" i="5" s="1"/>
  <c r="HP115" i="5" s="1"/>
  <c r="HP116" i="5" s="1"/>
  <c r="HP117" i="5" s="1"/>
  <c r="HP118" i="5" s="1"/>
  <c r="HP119" i="5" s="1"/>
  <c r="HP120" i="5" s="1"/>
  <c r="HP121" i="5" s="1"/>
  <c r="HP122" i="5" s="1"/>
  <c r="HP123" i="5" s="1"/>
  <c r="HP124" i="5" s="1"/>
  <c r="HP125" i="5" s="1"/>
  <c r="HP126" i="5" s="1"/>
  <c r="HP127" i="5" s="1"/>
  <c r="HP128" i="5" s="1"/>
  <c r="HP129" i="5" s="1"/>
  <c r="HP130" i="5" s="1"/>
  <c r="HP131" i="5" s="1"/>
  <c r="HP132" i="5" s="1"/>
  <c r="HP133" i="5" s="1"/>
  <c r="HP134" i="5" s="1"/>
  <c r="HP135" i="5" s="1"/>
  <c r="HP136" i="5" s="1"/>
  <c r="HP137" i="5" s="1"/>
  <c r="HP138" i="5" s="1"/>
  <c r="HP139" i="5" s="1"/>
  <c r="HP140" i="5" s="1"/>
  <c r="HP141" i="5" s="1"/>
  <c r="HP142" i="5" s="1"/>
  <c r="HP143" i="5" s="1"/>
  <c r="HP144" i="5" s="1"/>
  <c r="HP145" i="5" s="1"/>
  <c r="HP146" i="5" s="1"/>
  <c r="HP147" i="5" s="1"/>
  <c r="HP148" i="5" s="1"/>
  <c r="HP149" i="5" s="1"/>
  <c r="HP150" i="5" s="1"/>
  <c r="HP151" i="5" s="1"/>
  <c r="HP152" i="5" s="1"/>
  <c r="HP153" i="5" s="1"/>
  <c r="HP154" i="5" s="1"/>
  <c r="HP155" i="5" s="1"/>
  <c r="HP156" i="5" s="1"/>
  <c r="HP157" i="5" s="1"/>
  <c r="HP158" i="5" s="1"/>
  <c r="HP159" i="5" s="1"/>
  <c r="HP160" i="5" s="1"/>
  <c r="HP161" i="5" s="1"/>
  <c r="HP162" i="5" s="1"/>
  <c r="HP163" i="5" s="1"/>
  <c r="HP164" i="5" s="1"/>
  <c r="HP165" i="5" s="1"/>
  <c r="HP166" i="5" s="1"/>
  <c r="HP167" i="5" s="1"/>
  <c r="HP168" i="5" s="1"/>
  <c r="HP169" i="5" s="1"/>
  <c r="HP170" i="5" s="1"/>
  <c r="HP171" i="5" s="1"/>
  <c r="HP172" i="5" s="1"/>
  <c r="HP173" i="5" s="1"/>
  <c r="HP174" i="5" s="1"/>
  <c r="HP175" i="5" s="1"/>
  <c r="HP176" i="5" s="1"/>
  <c r="HP177" i="5" s="1"/>
  <c r="HP178" i="5" s="1"/>
  <c r="HP179" i="5" s="1"/>
  <c r="HP180" i="5" s="1"/>
  <c r="HP181" i="5" s="1"/>
  <c r="HP182" i="5" s="1"/>
  <c r="HP183" i="5" s="1"/>
  <c r="HP184" i="5" s="1"/>
  <c r="HP185" i="5" s="1"/>
  <c r="HP186" i="5" s="1"/>
  <c r="HP187" i="5" s="1"/>
  <c r="HP188" i="5" s="1"/>
  <c r="HP189" i="5" s="1"/>
  <c r="HP190" i="5" s="1"/>
  <c r="HP191" i="5" s="1"/>
  <c r="HP192" i="5" s="1"/>
  <c r="HP193" i="5" s="1"/>
  <c r="HP194" i="5" s="1"/>
  <c r="HP195" i="5" s="1"/>
  <c r="HP196" i="5" s="1"/>
  <c r="HP197" i="5" s="1"/>
  <c r="HP198" i="5" s="1"/>
  <c r="HP199" i="5" s="1"/>
  <c r="HP200" i="5" s="1"/>
  <c r="HP201" i="5" s="1"/>
  <c r="HP202" i="5" s="1"/>
  <c r="HP203" i="5" s="1"/>
  <c r="HP204" i="5" s="1"/>
  <c r="HP205" i="5" s="1"/>
  <c r="HP206" i="5" s="1"/>
  <c r="HP207" i="5" s="1"/>
  <c r="HP208" i="5" s="1"/>
  <c r="HP209" i="5" s="1"/>
  <c r="HP210" i="5" s="1"/>
  <c r="HP211" i="5" s="1"/>
  <c r="HP212" i="5" s="1"/>
  <c r="HP213" i="5" s="1"/>
  <c r="HP214" i="5" s="1"/>
  <c r="HP215" i="5" s="1"/>
  <c r="HP216" i="5" s="1"/>
  <c r="HP217" i="5" s="1"/>
  <c r="HP218" i="5" s="1"/>
  <c r="HP219" i="5" s="1"/>
  <c r="HP220" i="5" s="1"/>
  <c r="HP221" i="5" s="1"/>
  <c r="HP222" i="5" s="1"/>
  <c r="HP223" i="5" s="1"/>
  <c r="HP224" i="5" s="1"/>
  <c r="HP225" i="5" s="1"/>
  <c r="HP226" i="5" s="1"/>
  <c r="HP227" i="5" s="1"/>
  <c r="HP228" i="5" s="1"/>
  <c r="HP229" i="5" s="1"/>
  <c r="HP230" i="5" s="1"/>
  <c r="HP231" i="5" s="1"/>
  <c r="HP232" i="5" s="1"/>
  <c r="HP233" i="5" s="1"/>
  <c r="HP234" i="5" s="1"/>
  <c r="HP235" i="5" s="1"/>
  <c r="HP236" i="5" s="1"/>
  <c r="HP237" i="5" s="1"/>
  <c r="HP238" i="5" s="1"/>
  <c r="HP239" i="5" s="1"/>
  <c r="HP240" i="5" s="1"/>
  <c r="HP241" i="5" s="1"/>
  <c r="HP242" i="5" s="1"/>
  <c r="HP243" i="5" s="1"/>
  <c r="HP244" i="5" s="1"/>
  <c r="HP245" i="5" s="1"/>
  <c r="HP246" i="5" s="1"/>
  <c r="HP247" i="5" s="1"/>
  <c r="HP248" i="5" s="1"/>
  <c r="HP249" i="5" s="1"/>
  <c r="HP250" i="5" s="1"/>
  <c r="HP251" i="5" s="1"/>
  <c r="HP252" i="5" s="1"/>
  <c r="HP253" i="5" s="1"/>
  <c r="HP254" i="5" s="1"/>
  <c r="HN2" i="5"/>
  <c r="HN3" i="5" s="1"/>
  <c r="HN4" i="5" s="1"/>
  <c r="HN5" i="5" s="1"/>
  <c r="HN6" i="5" s="1"/>
  <c r="HN7" i="5" s="1"/>
  <c r="HN8" i="5" s="1"/>
  <c r="HN9" i="5" s="1"/>
  <c r="HN10" i="5" s="1"/>
  <c r="HN11" i="5" s="1"/>
  <c r="HN12" i="5" s="1"/>
  <c r="HN13" i="5" s="1"/>
  <c r="HN14" i="5" s="1"/>
  <c r="HN15" i="5" s="1"/>
  <c r="HN16" i="5" s="1"/>
  <c r="HN17" i="5" s="1"/>
  <c r="HN18" i="5" s="1"/>
  <c r="HN19" i="5" s="1"/>
  <c r="HN20" i="5" s="1"/>
  <c r="HN21" i="5" s="1"/>
  <c r="HN22" i="5" s="1"/>
  <c r="HN23" i="5" s="1"/>
  <c r="HN24" i="5" s="1"/>
  <c r="HN25" i="5" s="1"/>
  <c r="HN26" i="5" s="1"/>
  <c r="HN27" i="5" s="1"/>
  <c r="HN28" i="5" s="1"/>
  <c r="HN29" i="5" s="1"/>
  <c r="HN30" i="5" s="1"/>
  <c r="HN31" i="5" s="1"/>
  <c r="HN32" i="5" s="1"/>
  <c r="HN33" i="5" s="1"/>
  <c r="HN34" i="5" s="1"/>
  <c r="HN35" i="5" s="1"/>
  <c r="HN36" i="5" s="1"/>
  <c r="HN37" i="5" s="1"/>
  <c r="HN38" i="5" s="1"/>
  <c r="HN39" i="5" s="1"/>
  <c r="HN40" i="5" s="1"/>
  <c r="HN41" i="5" s="1"/>
  <c r="HN42" i="5" s="1"/>
  <c r="HN43" i="5" s="1"/>
  <c r="HN44" i="5" s="1"/>
  <c r="HN45" i="5" s="1"/>
  <c r="HN46" i="5" s="1"/>
  <c r="HN47" i="5" s="1"/>
  <c r="HN48" i="5" s="1"/>
  <c r="HN49" i="5" s="1"/>
  <c r="HN50" i="5" s="1"/>
  <c r="HN51" i="5" s="1"/>
  <c r="HN52" i="5" s="1"/>
  <c r="HN53" i="5" s="1"/>
  <c r="HN54" i="5" s="1"/>
  <c r="HN55" i="5" s="1"/>
  <c r="HN56" i="5" s="1"/>
  <c r="HN57" i="5" s="1"/>
  <c r="HN58" i="5" s="1"/>
  <c r="HN59" i="5" s="1"/>
  <c r="HN60" i="5" s="1"/>
  <c r="HN61" i="5" s="1"/>
  <c r="HN62" i="5" s="1"/>
  <c r="HN63" i="5" s="1"/>
  <c r="HN64" i="5" s="1"/>
  <c r="HN65" i="5" s="1"/>
  <c r="HN66" i="5" s="1"/>
  <c r="HN67" i="5" s="1"/>
  <c r="HN68" i="5" s="1"/>
  <c r="HN69" i="5" s="1"/>
  <c r="HN70" i="5" s="1"/>
  <c r="HN71" i="5" s="1"/>
  <c r="HN72" i="5" s="1"/>
  <c r="HN73" i="5" s="1"/>
  <c r="HN74" i="5" s="1"/>
  <c r="HN75" i="5" s="1"/>
  <c r="HN76" i="5" s="1"/>
  <c r="HN77" i="5" s="1"/>
  <c r="HN78" i="5" s="1"/>
  <c r="HN79" i="5" s="1"/>
  <c r="HN80" i="5" s="1"/>
  <c r="HN81" i="5" s="1"/>
  <c r="HN82" i="5" s="1"/>
  <c r="HN83" i="5" s="1"/>
  <c r="HN84" i="5" s="1"/>
  <c r="HN85" i="5" s="1"/>
  <c r="HN86" i="5" s="1"/>
  <c r="HN87" i="5" s="1"/>
  <c r="HN88" i="5" s="1"/>
  <c r="HN89" i="5" s="1"/>
  <c r="HN90" i="5" s="1"/>
  <c r="HN91" i="5" s="1"/>
  <c r="HN92" i="5" s="1"/>
  <c r="HN93" i="5" s="1"/>
  <c r="HN94" i="5" s="1"/>
  <c r="HN95" i="5" s="1"/>
  <c r="HN96" i="5" s="1"/>
  <c r="HN97" i="5" s="1"/>
  <c r="HN98" i="5" s="1"/>
  <c r="HN99" i="5" s="1"/>
  <c r="HN100" i="5" s="1"/>
  <c r="HN101" i="5" s="1"/>
  <c r="HN102" i="5" s="1"/>
  <c r="HN103" i="5" s="1"/>
  <c r="HN104" i="5" s="1"/>
  <c r="HN105" i="5" s="1"/>
  <c r="HN106" i="5" s="1"/>
  <c r="HN107" i="5" s="1"/>
  <c r="HN108" i="5" s="1"/>
  <c r="HN109" i="5" s="1"/>
  <c r="HN110" i="5" s="1"/>
  <c r="HN111" i="5" s="1"/>
  <c r="HN112" i="5" s="1"/>
  <c r="HN113" i="5" s="1"/>
  <c r="HN114" i="5" s="1"/>
  <c r="HN115" i="5" s="1"/>
  <c r="HN116" i="5" s="1"/>
  <c r="HN117" i="5" s="1"/>
  <c r="HN118" i="5" s="1"/>
  <c r="HN119" i="5" s="1"/>
  <c r="HN120" i="5" s="1"/>
  <c r="HN121" i="5" s="1"/>
  <c r="HN122" i="5" s="1"/>
  <c r="HN123" i="5" s="1"/>
  <c r="HN124" i="5" s="1"/>
  <c r="HN125" i="5" s="1"/>
  <c r="HN126" i="5" s="1"/>
  <c r="HN127" i="5" s="1"/>
  <c r="HN128" i="5" s="1"/>
  <c r="HN129" i="5" s="1"/>
  <c r="HN130" i="5" s="1"/>
  <c r="HN131" i="5" s="1"/>
  <c r="HN132" i="5" s="1"/>
  <c r="HN133" i="5" s="1"/>
  <c r="HN134" i="5" s="1"/>
  <c r="HN135" i="5" s="1"/>
  <c r="HN136" i="5" s="1"/>
  <c r="HN137" i="5" s="1"/>
  <c r="HN138" i="5" s="1"/>
  <c r="HN139" i="5" s="1"/>
  <c r="HN140" i="5" s="1"/>
  <c r="HN141" i="5" s="1"/>
  <c r="HN142" i="5" s="1"/>
  <c r="HN143" i="5" s="1"/>
  <c r="HN144" i="5" s="1"/>
  <c r="HN145" i="5" s="1"/>
  <c r="HN146" i="5" s="1"/>
  <c r="HN147" i="5" s="1"/>
  <c r="HN148" i="5" s="1"/>
  <c r="HN149" i="5" s="1"/>
  <c r="HN150" i="5" s="1"/>
  <c r="HN151" i="5" s="1"/>
  <c r="HN152" i="5" s="1"/>
  <c r="HN153" i="5" s="1"/>
  <c r="HN154" i="5" s="1"/>
  <c r="HN155" i="5" s="1"/>
  <c r="HN156" i="5" s="1"/>
  <c r="HN157" i="5" s="1"/>
  <c r="HN158" i="5" s="1"/>
  <c r="HN159" i="5" s="1"/>
  <c r="HN160" i="5" s="1"/>
  <c r="HN161" i="5" s="1"/>
  <c r="HN162" i="5" s="1"/>
  <c r="HN163" i="5" s="1"/>
  <c r="HN164" i="5" s="1"/>
  <c r="HN165" i="5" s="1"/>
  <c r="HN166" i="5" s="1"/>
  <c r="HN167" i="5" s="1"/>
  <c r="HN168" i="5" s="1"/>
  <c r="HN169" i="5" s="1"/>
  <c r="HN170" i="5" s="1"/>
  <c r="HN171" i="5" s="1"/>
  <c r="HN172" i="5" s="1"/>
  <c r="HN173" i="5" s="1"/>
  <c r="HN174" i="5" s="1"/>
  <c r="HN175" i="5" s="1"/>
  <c r="HN176" i="5" s="1"/>
  <c r="HN177" i="5" s="1"/>
  <c r="HN178" i="5" s="1"/>
  <c r="HN179" i="5" s="1"/>
  <c r="HN180" i="5" s="1"/>
  <c r="HN181" i="5" s="1"/>
  <c r="HN182" i="5" s="1"/>
  <c r="HN183" i="5" s="1"/>
  <c r="HN184" i="5" s="1"/>
  <c r="HN185" i="5" s="1"/>
  <c r="HN186" i="5" s="1"/>
  <c r="HN187" i="5" s="1"/>
  <c r="HN188" i="5" s="1"/>
  <c r="HN189" i="5" s="1"/>
  <c r="HN190" i="5" s="1"/>
  <c r="HN191" i="5" s="1"/>
  <c r="HN192" i="5" s="1"/>
  <c r="HN193" i="5" s="1"/>
  <c r="HN194" i="5" s="1"/>
  <c r="HN195" i="5" s="1"/>
  <c r="HN196" i="5" s="1"/>
  <c r="HN197" i="5" s="1"/>
  <c r="HN198" i="5" s="1"/>
  <c r="HN199" i="5" s="1"/>
  <c r="HN200" i="5" s="1"/>
  <c r="HN201" i="5" s="1"/>
  <c r="HN202" i="5" s="1"/>
  <c r="HN203" i="5" s="1"/>
  <c r="HN204" i="5" s="1"/>
  <c r="HN205" i="5" s="1"/>
  <c r="HN206" i="5" s="1"/>
  <c r="HN207" i="5" s="1"/>
  <c r="HN208" i="5" s="1"/>
  <c r="HN209" i="5" s="1"/>
  <c r="HN210" i="5" s="1"/>
  <c r="HN211" i="5" s="1"/>
  <c r="HN212" i="5" s="1"/>
  <c r="HN213" i="5" s="1"/>
  <c r="HN214" i="5" s="1"/>
  <c r="HN215" i="5" s="1"/>
  <c r="HN216" i="5" s="1"/>
  <c r="HN217" i="5" s="1"/>
  <c r="HN218" i="5" s="1"/>
  <c r="HN219" i="5" s="1"/>
  <c r="HN220" i="5" s="1"/>
  <c r="HN221" i="5" s="1"/>
  <c r="HN222" i="5" s="1"/>
  <c r="HN223" i="5" s="1"/>
  <c r="HN224" i="5" s="1"/>
  <c r="HN225" i="5" s="1"/>
  <c r="HN226" i="5" s="1"/>
  <c r="HN227" i="5" s="1"/>
  <c r="HN228" i="5" s="1"/>
  <c r="HN229" i="5" s="1"/>
  <c r="HN230" i="5" s="1"/>
  <c r="HN231" i="5" s="1"/>
  <c r="HN232" i="5" s="1"/>
  <c r="HN233" i="5" s="1"/>
  <c r="HN234" i="5" s="1"/>
  <c r="HN235" i="5" s="1"/>
  <c r="HN236" i="5" s="1"/>
  <c r="HN237" i="5" s="1"/>
  <c r="HN238" i="5" s="1"/>
  <c r="HN239" i="5" s="1"/>
  <c r="HN240" i="5" s="1"/>
  <c r="HN241" i="5" s="1"/>
  <c r="HN242" i="5" s="1"/>
  <c r="HN243" i="5" s="1"/>
  <c r="HN244" i="5" s="1"/>
  <c r="HN245" i="5" s="1"/>
  <c r="HN246" i="5" s="1"/>
  <c r="HN247" i="5" s="1"/>
  <c r="HN248" i="5" s="1"/>
  <c r="HN249" i="5" s="1"/>
  <c r="HN250" i="5" s="1"/>
  <c r="HN251" i="5" s="1"/>
  <c r="HN252" i="5" s="1"/>
  <c r="HN253" i="5" s="1"/>
  <c r="HN254" i="5" s="1"/>
  <c r="HL2" i="5"/>
  <c r="HL3" i="5" s="1"/>
  <c r="HL4" i="5" s="1"/>
  <c r="HL5" i="5" s="1"/>
  <c r="HL6" i="5" s="1"/>
  <c r="HL7" i="5" s="1"/>
  <c r="HL8" i="5" s="1"/>
  <c r="HL9" i="5" s="1"/>
  <c r="HL10" i="5" s="1"/>
  <c r="HL11" i="5" s="1"/>
  <c r="HL12" i="5" s="1"/>
  <c r="HL13" i="5" s="1"/>
  <c r="HL14" i="5" s="1"/>
  <c r="HL15" i="5" s="1"/>
  <c r="HL16" i="5" s="1"/>
  <c r="HL17" i="5" s="1"/>
  <c r="HL18" i="5" s="1"/>
  <c r="HL19" i="5" s="1"/>
  <c r="HL20" i="5" s="1"/>
  <c r="HL21" i="5" s="1"/>
  <c r="HL22" i="5" s="1"/>
  <c r="HL23" i="5" s="1"/>
  <c r="HL24" i="5" s="1"/>
  <c r="HL25" i="5" s="1"/>
  <c r="HL26" i="5" s="1"/>
  <c r="HL27" i="5" s="1"/>
  <c r="HL28" i="5" s="1"/>
  <c r="HL29" i="5" s="1"/>
  <c r="HL30" i="5" s="1"/>
  <c r="HL31" i="5" s="1"/>
  <c r="HL32" i="5" s="1"/>
  <c r="HL33" i="5" s="1"/>
  <c r="HL34" i="5" s="1"/>
  <c r="HL35" i="5" s="1"/>
  <c r="HL36" i="5" s="1"/>
  <c r="HL37" i="5" s="1"/>
  <c r="HL38" i="5" s="1"/>
  <c r="HL39" i="5" s="1"/>
  <c r="HL40" i="5" s="1"/>
  <c r="HL41" i="5" s="1"/>
  <c r="HL42" i="5" s="1"/>
  <c r="HL43" i="5" s="1"/>
  <c r="HL44" i="5" s="1"/>
  <c r="HL45" i="5" s="1"/>
  <c r="HL46" i="5" s="1"/>
  <c r="HL47" i="5" s="1"/>
  <c r="HL48" i="5" s="1"/>
  <c r="HL49" i="5" s="1"/>
  <c r="HL50" i="5" s="1"/>
  <c r="HL51" i="5" s="1"/>
  <c r="HL52" i="5" s="1"/>
  <c r="HL53" i="5" s="1"/>
  <c r="HL54" i="5" s="1"/>
  <c r="HL55" i="5" s="1"/>
  <c r="HL56" i="5" s="1"/>
  <c r="HL57" i="5" s="1"/>
  <c r="HL58" i="5" s="1"/>
  <c r="HL59" i="5" s="1"/>
  <c r="HL60" i="5" s="1"/>
  <c r="HL61" i="5" s="1"/>
  <c r="HL62" i="5" s="1"/>
  <c r="HL63" i="5" s="1"/>
  <c r="HL64" i="5" s="1"/>
  <c r="HL65" i="5" s="1"/>
  <c r="HL66" i="5" s="1"/>
  <c r="HL67" i="5" s="1"/>
  <c r="HL68" i="5" s="1"/>
  <c r="HL69" i="5" s="1"/>
  <c r="HL70" i="5" s="1"/>
  <c r="HL71" i="5" s="1"/>
  <c r="HL72" i="5" s="1"/>
  <c r="HL73" i="5" s="1"/>
  <c r="HL74" i="5" s="1"/>
  <c r="HL75" i="5" s="1"/>
  <c r="HL76" i="5" s="1"/>
  <c r="HL77" i="5" s="1"/>
  <c r="HL78" i="5" s="1"/>
  <c r="HL79" i="5" s="1"/>
  <c r="HL80" i="5" s="1"/>
  <c r="HL81" i="5" s="1"/>
  <c r="HL82" i="5" s="1"/>
  <c r="HL83" i="5" s="1"/>
  <c r="HL84" i="5" s="1"/>
  <c r="HL85" i="5" s="1"/>
  <c r="HL86" i="5" s="1"/>
  <c r="HL87" i="5" s="1"/>
  <c r="HL88" i="5" s="1"/>
  <c r="HL89" i="5" s="1"/>
  <c r="HL90" i="5" s="1"/>
  <c r="HL91" i="5" s="1"/>
  <c r="HL92" i="5" s="1"/>
  <c r="HL93" i="5" s="1"/>
  <c r="HL94" i="5" s="1"/>
  <c r="HL95" i="5" s="1"/>
  <c r="HL96" i="5" s="1"/>
  <c r="HL97" i="5" s="1"/>
  <c r="HL98" i="5" s="1"/>
  <c r="HL99" i="5" s="1"/>
  <c r="HL100" i="5" s="1"/>
  <c r="HL101" i="5" s="1"/>
  <c r="HL102" i="5" s="1"/>
  <c r="HL103" i="5" s="1"/>
  <c r="HL104" i="5" s="1"/>
  <c r="HL105" i="5" s="1"/>
  <c r="HL106" i="5" s="1"/>
  <c r="HL107" i="5" s="1"/>
  <c r="HL108" i="5" s="1"/>
  <c r="HL109" i="5" s="1"/>
  <c r="HL110" i="5" s="1"/>
  <c r="HL111" i="5" s="1"/>
  <c r="HL112" i="5" s="1"/>
  <c r="HL113" i="5" s="1"/>
  <c r="HL114" i="5" s="1"/>
  <c r="HL115" i="5" s="1"/>
  <c r="HL116" i="5" s="1"/>
  <c r="HL117" i="5" s="1"/>
  <c r="HL118" i="5" s="1"/>
  <c r="HL119" i="5" s="1"/>
  <c r="HL120" i="5" s="1"/>
  <c r="HL121" i="5" s="1"/>
  <c r="HL122" i="5" s="1"/>
  <c r="HL123" i="5" s="1"/>
  <c r="HL124" i="5" s="1"/>
  <c r="HL125" i="5" s="1"/>
  <c r="HL126" i="5" s="1"/>
  <c r="HL127" i="5" s="1"/>
  <c r="HL128" i="5" s="1"/>
  <c r="HL129" i="5" s="1"/>
  <c r="HL130" i="5" s="1"/>
  <c r="HL131" i="5" s="1"/>
  <c r="HL132" i="5" s="1"/>
  <c r="HL133" i="5" s="1"/>
  <c r="HL134" i="5" s="1"/>
  <c r="HL135" i="5" s="1"/>
  <c r="HL136" i="5" s="1"/>
  <c r="HL137" i="5" s="1"/>
  <c r="HL138" i="5" s="1"/>
  <c r="HL139" i="5" s="1"/>
  <c r="HL140" i="5" s="1"/>
  <c r="HL141" i="5" s="1"/>
  <c r="HL142" i="5" s="1"/>
  <c r="HL143" i="5" s="1"/>
  <c r="HL144" i="5" s="1"/>
  <c r="HL145" i="5" s="1"/>
  <c r="HL146" i="5" s="1"/>
  <c r="HL147" i="5" s="1"/>
  <c r="HL148" i="5" s="1"/>
  <c r="HL149" i="5" s="1"/>
  <c r="HL150" i="5" s="1"/>
  <c r="HL151" i="5" s="1"/>
  <c r="HL152" i="5" s="1"/>
  <c r="HL153" i="5" s="1"/>
  <c r="HL154" i="5" s="1"/>
  <c r="HL155" i="5" s="1"/>
  <c r="HL156" i="5" s="1"/>
  <c r="HL157" i="5" s="1"/>
  <c r="HL158" i="5" s="1"/>
  <c r="HL159" i="5" s="1"/>
  <c r="HL160" i="5" s="1"/>
  <c r="HL161" i="5" s="1"/>
  <c r="HL162" i="5" s="1"/>
  <c r="HL163" i="5" s="1"/>
  <c r="HL164" i="5" s="1"/>
  <c r="HL165" i="5" s="1"/>
  <c r="HL166" i="5" s="1"/>
  <c r="HL167" i="5" s="1"/>
  <c r="HL168" i="5" s="1"/>
  <c r="HL169" i="5" s="1"/>
  <c r="HL170" i="5" s="1"/>
  <c r="HL171" i="5" s="1"/>
  <c r="HL172" i="5" s="1"/>
  <c r="HL173" i="5" s="1"/>
  <c r="HL174" i="5" s="1"/>
  <c r="HL175" i="5" s="1"/>
  <c r="HL176" i="5" s="1"/>
  <c r="HL177" i="5" s="1"/>
  <c r="HL178" i="5" s="1"/>
  <c r="HL179" i="5" s="1"/>
  <c r="HL180" i="5" s="1"/>
  <c r="HL181" i="5" s="1"/>
  <c r="HL182" i="5" s="1"/>
  <c r="HL183" i="5" s="1"/>
  <c r="HL184" i="5" s="1"/>
  <c r="HL185" i="5" s="1"/>
  <c r="HL186" i="5" s="1"/>
  <c r="HL187" i="5" s="1"/>
  <c r="HL188" i="5" s="1"/>
  <c r="HL189" i="5" s="1"/>
  <c r="HL190" i="5" s="1"/>
  <c r="HL191" i="5" s="1"/>
  <c r="HL192" i="5" s="1"/>
  <c r="HL193" i="5" s="1"/>
  <c r="HL194" i="5" s="1"/>
  <c r="HL195" i="5" s="1"/>
  <c r="HL196" i="5" s="1"/>
  <c r="HL197" i="5" s="1"/>
  <c r="HL198" i="5" s="1"/>
  <c r="HL199" i="5" s="1"/>
  <c r="HL200" i="5" s="1"/>
  <c r="HL201" i="5" s="1"/>
  <c r="HL202" i="5" s="1"/>
  <c r="HL203" i="5" s="1"/>
  <c r="HL204" i="5" s="1"/>
  <c r="HL205" i="5" s="1"/>
  <c r="HL206" i="5" s="1"/>
  <c r="HL207" i="5" s="1"/>
  <c r="HL208" i="5" s="1"/>
  <c r="HL209" i="5" s="1"/>
  <c r="HL210" i="5" s="1"/>
  <c r="HL211" i="5" s="1"/>
  <c r="HL212" i="5" s="1"/>
  <c r="HL213" i="5" s="1"/>
  <c r="HL214" i="5" s="1"/>
  <c r="HL215" i="5" s="1"/>
  <c r="HL216" i="5" s="1"/>
  <c r="HL217" i="5" s="1"/>
  <c r="HL218" i="5" s="1"/>
  <c r="HL219" i="5" s="1"/>
  <c r="HL220" i="5" s="1"/>
  <c r="HL221" i="5" s="1"/>
  <c r="HL222" i="5" s="1"/>
  <c r="HL223" i="5" s="1"/>
  <c r="HL224" i="5" s="1"/>
  <c r="HL225" i="5" s="1"/>
  <c r="HL226" i="5" s="1"/>
  <c r="HL227" i="5" s="1"/>
  <c r="HL228" i="5" s="1"/>
  <c r="HL229" i="5" s="1"/>
  <c r="HL230" i="5" s="1"/>
  <c r="HL231" i="5" s="1"/>
  <c r="HL232" i="5" s="1"/>
  <c r="HL233" i="5" s="1"/>
  <c r="HL234" i="5" s="1"/>
  <c r="HL235" i="5" s="1"/>
  <c r="HL236" i="5" s="1"/>
  <c r="HL237" i="5" s="1"/>
  <c r="HL238" i="5" s="1"/>
  <c r="HL239" i="5" s="1"/>
  <c r="HL240" i="5" s="1"/>
  <c r="HL241" i="5" s="1"/>
  <c r="HL242" i="5" s="1"/>
  <c r="HL243" i="5" s="1"/>
  <c r="HL244" i="5" s="1"/>
  <c r="HL245" i="5" s="1"/>
  <c r="HL246" i="5" s="1"/>
  <c r="HL247" i="5" s="1"/>
  <c r="HL248" i="5" s="1"/>
  <c r="HL249" i="5" s="1"/>
  <c r="HL250" i="5" s="1"/>
  <c r="HL251" i="5" s="1"/>
  <c r="HL252" i="5" s="1"/>
  <c r="HL253" i="5" s="1"/>
  <c r="HL254" i="5" s="1"/>
  <c r="HJ2" i="5"/>
  <c r="HJ3" i="5" s="1"/>
  <c r="HJ4" i="5" s="1"/>
  <c r="HJ5" i="5" s="1"/>
  <c r="HJ6" i="5" s="1"/>
  <c r="HJ7" i="5" s="1"/>
  <c r="HJ8" i="5" s="1"/>
  <c r="HJ9" i="5" s="1"/>
  <c r="HJ10" i="5" s="1"/>
  <c r="HJ11" i="5" s="1"/>
  <c r="HJ12" i="5" s="1"/>
  <c r="HJ13" i="5" s="1"/>
  <c r="HJ14" i="5" s="1"/>
  <c r="HJ15" i="5" s="1"/>
  <c r="HJ16" i="5" s="1"/>
  <c r="HJ17" i="5" s="1"/>
  <c r="HJ18" i="5" s="1"/>
  <c r="HJ19" i="5" s="1"/>
  <c r="HJ20" i="5" s="1"/>
  <c r="HJ21" i="5" s="1"/>
  <c r="HJ22" i="5" s="1"/>
  <c r="HJ23" i="5" s="1"/>
  <c r="HJ24" i="5" s="1"/>
  <c r="HJ25" i="5" s="1"/>
  <c r="HJ26" i="5" s="1"/>
  <c r="HJ27" i="5" s="1"/>
  <c r="HJ28" i="5" s="1"/>
  <c r="HJ29" i="5" s="1"/>
  <c r="HJ30" i="5" s="1"/>
  <c r="HJ31" i="5" s="1"/>
  <c r="HJ32" i="5" s="1"/>
  <c r="HJ33" i="5" s="1"/>
  <c r="HJ34" i="5" s="1"/>
  <c r="HJ35" i="5" s="1"/>
  <c r="HJ36" i="5" s="1"/>
  <c r="HJ37" i="5" s="1"/>
  <c r="HJ38" i="5" s="1"/>
  <c r="HJ39" i="5" s="1"/>
  <c r="HJ40" i="5" s="1"/>
  <c r="HJ41" i="5" s="1"/>
  <c r="HJ42" i="5" s="1"/>
  <c r="HJ43" i="5" s="1"/>
  <c r="HJ44" i="5" s="1"/>
  <c r="HJ45" i="5" s="1"/>
  <c r="HJ46" i="5" s="1"/>
  <c r="HJ47" i="5" s="1"/>
  <c r="HJ48" i="5" s="1"/>
  <c r="HJ49" i="5" s="1"/>
  <c r="HJ50" i="5" s="1"/>
  <c r="HJ51" i="5" s="1"/>
  <c r="HJ52" i="5" s="1"/>
  <c r="HJ53" i="5" s="1"/>
  <c r="HJ54" i="5" s="1"/>
  <c r="HJ55" i="5" s="1"/>
  <c r="HJ56" i="5" s="1"/>
  <c r="HJ57" i="5" s="1"/>
  <c r="HJ58" i="5" s="1"/>
  <c r="HJ59" i="5" s="1"/>
  <c r="HJ60" i="5" s="1"/>
  <c r="HJ61" i="5" s="1"/>
  <c r="HJ62" i="5" s="1"/>
  <c r="HJ63" i="5" s="1"/>
  <c r="HJ64" i="5" s="1"/>
  <c r="HJ65" i="5" s="1"/>
  <c r="HJ66" i="5" s="1"/>
  <c r="HJ67" i="5" s="1"/>
  <c r="HJ68" i="5" s="1"/>
  <c r="HJ69" i="5" s="1"/>
  <c r="HJ70" i="5" s="1"/>
  <c r="HJ71" i="5" s="1"/>
  <c r="HJ72" i="5" s="1"/>
  <c r="HJ73" i="5" s="1"/>
  <c r="HJ74" i="5" s="1"/>
  <c r="HJ75" i="5" s="1"/>
  <c r="HJ76" i="5" s="1"/>
  <c r="HJ77" i="5" s="1"/>
  <c r="HJ78" i="5" s="1"/>
  <c r="HJ79" i="5" s="1"/>
  <c r="HJ80" i="5" s="1"/>
  <c r="HJ81" i="5" s="1"/>
  <c r="HJ82" i="5" s="1"/>
  <c r="HJ83" i="5" s="1"/>
  <c r="HJ84" i="5" s="1"/>
  <c r="HJ85" i="5" s="1"/>
  <c r="HJ86" i="5" s="1"/>
  <c r="HJ87" i="5" s="1"/>
  <c r="HJ88" i="5" s="1"/>
  <c r="HJ89" i="5" s="1"/>
  <c r="HJ90" i="5" s="1"/>
  <c r="HJ91" i="5" s="1"/>
  <c r="HJ92" i="5" s="1"/>
  <c r="HJ93" i="5" s="1"/>
  <c r="HJ94" i="5" s="1"/>
  <c r="HJ95" i="5" s="1"/>
  <c r="HJ96" i="5" s="1"/>
  <c r="HJ97" i="5" s="1"/>
  <c r="HJ98" i="5" s="1"/>
  <c r="HJ99" i="5" s="1"/>
  <c r="HJ100" i="5" s="1"/>
  <c r="HJ101" i="5" s="1"/>
  <c r="HJ102" i="5" s="1"/>
  <c r="HJ103" i="5" s="1"/>
  <c r="HJ104" i="5" s="1"/>
  <c r="HJ105" i="5" s="1"/>
  <c r="HJ106" i="5" s="1"/>
  <c r="HJ107" i="5" s="1"/>
  <c r="HJ108" i="5" s="1"/>
  <c r="HJ109" i="5" s="1"/>
  <c r="HJ110" i="5" s="1"/>
  <c r="HJ111" i="5" s="1"/>
  <c r="HJ112" i="5" s="1"/>
  <c r="HJ113" i="5" s="1"/>
  <c r="HJ114" i="5" s="1"/>
  <c r="HJ115" i="5" s="1"/>
  <c r="HJ116" i="5" s="1"/>
  <c r="HJ117" i="5" s="1"/>
  <c r="HJ118" i="5" s="1"/>
  <c r="HJ119" i="5" s="1"/>
  <c r="HJ120" i="5" s="1"/>
  <c r="HJ121" i="5" s="1"/>
  <c r="HJ122" i="5" s="1"/>
  <c r="HJ123" i="5" s="1"/>
  <c r="HJ124" i="5" s="1"/>
  <c r="HJ125" i="5" s="1"/>
  <c r="HJ126" i="5" s="1"/>
  <c r="HJ127" i="5" s="1"/>
  <c r="HJ128" i="5" s="1"/>
  <c r="HJ129" i="5" s="1"/>
  <c r="HJ130" i="5" s="1"/>
  <c r="HJ131" i="5" s="1"/>
  <c r="HJ132" i="5" s="1"/>
  <c r="HJ133" i="5" s="1"/>
  <c r="HJ134" i="5" s="1"/>
  <c r="HJ135" i="5" s="1"/>
  <c r="HJ136" i="5" s="1"/>
  <c r="HJ137" i="5" s="1"/>
  <c r="HJ138" i="5" s="1"/>
  <c r="HJ139" i="5" s="1"/>
  <c r="HJ140" i="5" s="1"/>
  <c r="HJ141" i="5" s="1"/>
  <c r="HJ142" i="5" s="1"/>
  <c r="HJ143" i="5" s="1"/>
  <c r="HJ144" i="5" s="1"/>
  <c r="HJ145" i="5" s="1"/>
  <c r="HJ146" i="5" s="1"/>
  <c r="HJ147" i="5" s="1"/>
  <c r="HJ148" i="5" s="1"/>
  <c r="HJ149" i="5" s="1"/>
  <c r="HJ150" i="5" s="1"/>
  <c r="HJ151" i="5" s="1"/>
  <c r="HJ152" i="5" s="1"/>
  <c r="HJ153" i="5" s="1"/>
  <c r="HJ154" i="5" s="1"/>
  <c r="HJ155" i="5" s="1"/>
  <c r="HJ156" i="5" s="1"/>
  <c r="HJ157" i="5" s="1"/>
  <c r="HJ158" i="5" s="1"/>
  <c r="HJ159" i="5" s="1"/>
  <c r="HJ160" i="5" s="1"/>
  <c r="HJ161" i="5" s="1"/>
  <c r="HJ162" i="5" s="1"/>
  <c r="HJ163" i="5" s="1"/>
  <c r="HJ164" i="5" s="1"/>
  <c r="HJ165" i="5" s="1"/>
  <c r="HJ166" i="5" s="1"/>
  <c r="HJ167" i="5" s="1"/>
  <c r="HJ168" i="5" s="1"/>
  <c r="HJ169" i="5" s="1"/>
  <c r="HJ170" i="5" s="1"/>
  <c r="HJ171" i="5" s="1"/>
  <c r="HJ172" i="5" s="1"/>
  <c r="HJ173" i="5" s="1"/>
  <c r="HJ174" i="5" s="1"/>
  <c r="HJ175" i="5" s="1"/>
  <c r="HJ176" i="5" s="1"/>
  <c r="HJ177" i="5" s="1"/>
  <c r="HJ178" i="5" s="1"/>
  <c r="HJ179" i="5" s="1"/>
  <c r="HJ180" i="5" s="1"/>
  <c r="HJ181" i="5" s="1"/>
  <c r="HJ182" i="5" s="1"/>
  <c r="HJ183" i="5" s="1"/>
  <c r="HJ184" i="5" s="1"/>
  <c r="HJ185" i="5" s="1"/>
  <c r="HJ186" i="5" s="1"/>
  <c r="HJ187" i="5" s="1"/>
  <c r="HJ188" i="5" s="1"/>
  <c r="HJ189" i="5" s="1"/>
  <c r="HJ190" i="5" s="1"/>
  <c r="HJ191" i="5" s="1"/>
  <c r="HJ192" i="5" s="1"/>
  <c r="HJ193" i="5" s="1"/>
  <c r="HJ194" i="5" s="1"/>
  <c r="HJ195" i="5" s="1"/>
  <c r="HJ196" i="5" s="1"/>
  <c r="HJ197" i="5" s="1"/>
  <c r="HJ198" i="5" s="1"/>
  <c r="HJ199" i="5" s="1"/>
  <c r="HJ200" i="5" s="1"/>
  <c r="HJ201" i="5" s="1"/>
  <c r="HJ202" i="5" s="1"/>
  <c r="HJ203" i="5" s="1"/>
  <c r="HJ204" i="5" s="1"/>
  <c r="HJ205" i="5" s="1"/>
  <c r="HJ206" i="5" s="1"/>
  <c r="HJ207" i="5" s="1"/>
  <c r="HJ208" i="5" s="1"/>
  <c r="HJ209" i="5" s="1"/>
  <c r="HJ210" i="5" s="1"/>
  <c r="HJ211" i="5" s="1"/>
  <c r="HJ212" i="5" s="1"/>
  <c r="HJ213" i="5" s="1"/>
  <c r="HJ214" i="5" s="1"/>
  <c r="HJ215" i="5" s="1"/>
  <c r="HJ216" i="5" s="1"/>
  <c r="HJ217" i="5" s="1"/>
  <c r="HJ218" i="5" s="1"/>
  <c r="HJ219" i="5" s="1"/>
  <c r="HJ220" i="5" s="1"/>
  <c r="HJ221" i="5" s="1"/>
  <c r="HJ222" i="5" s="1"/>
  <c r="HJ223" i="5" s="1"/>
  <c r="HJ224" i="5" s="1"/>
  <c r="HJ225" i="5" s="1"/>
  <c r="HJ226" i="5" s="1"/>
  <c r="HJ227" i="5" s="1"/>
  <c r="HJ228" i="5" s="1"/>
  <c r="HJ229" i="5" s="1"/>
  <c r="HJ230" i="5" s="1"/>
  <c r="HJ231" i="5" s="1"/>
  <c r="HJ232" i="5" s="1"/>
  <c r="HJ233" i="5" s="1"/>
  <c r="HJ234" i="5" s="1"/>
  <c r="HJ235" i="5" s="1"/>
  <c r="HJ236" i="5" s="1"/>
  <c r="HJ237" i="5" s="1"/>
  <c r="HJ238" i="5" s="1"/>
  <c r="HJ239" i="5" s="1"/>
  <c r="HJ240" i="5" s="1"/>
  <c r="HJ241" i="5" s="1"/>
  <c r="HJ242" i="5" s="1"/>
  <c r="HJ243" i="5" s="1"/>
  <c r="HJ244" i="5" s="1"/>
  <c r="HJ245" i="5" s="1"/>
  <c r="HJ246" i="5" s="1"/>
  <c r="HJ247" i="5" s="1"/>
  <c r="HJ248" i="5" s="1"/>
  <c r="HJ249" i="5" s="1"/>
  <c r="HJ250" i="5" s="1"/>
  <c r="HJ251" i="5" s="1"/>
  <c r="HJ252" i="5" s="1"/>
  <c r="HJ253" i="5" s="1"/>
  <c r="HJ254" i="5" s="1"/>
  <c r="HH2" i="5"/>
  <c r="HH3" i="5" s="1"/>
  <c r="HH4" i="5" s="1"/>
  <c r="HH5" i="5" s="1"/>
  <c r="HH6" i="5" s="1"/>
  <c r="HH7" i="5" s="1"/>
  <c r="HH8" i="5" s="1"/>
  <c r="HH9" i="5" s="1"/>
  <c r="HH10" i="5" s="1"/>
  <c r="HH11" i="5" s="1"/>
  <c r="HH12" i="5" s="1"/>
  <c r="HH13" i="5" s="1"/>
  <c r="HH14" i="5" s="1"/>
  <c r="HH15" i="5" s="1"/>
  <c r="HH16" i="5" s="1"/>
  <c r="HH17" i="5" s="1"/>
  <c r="HH18" i="5" s="1"/>
  <c r="HH19" i="5" s="1"/>
  <c r="HH20" i="5" s="1"/>
  <c r="HH21" i="5" s="1"/>
  <c r="HH22" i="5" s="1"/>
  <c r="HH23" i="5" s="1"/>
  <c r="HH24" i="5" s="1"/>
  <c r="HH25" i="5" s="1"/>
  <c r="HH26" i="5" s="1"/>
  <c r="HH27" i="5" s="1"/>
  <c r="HH28" i="5" s="1"/>
  <c r="HH29" i="5" s="1"/>
  <c r="HH30" i="5" s="1"/>
  <c r="HH31" i="5" s="1"/>
  <c r="HH32" i="5" s="1"/>
  <c r="HH33" i="5" s="1"/>
  <c r="HH34" i="5" s="1"/>
  <c r="HH35" i="5" s="1"/>
  <c r="HH36" i="5" s="1"/>
  <c r="HH37" i="5" s="1"/>
  <c r="HH38" i="5" s="1"/>
  <c r="HH39" i="5" s="1"/>
  <c r="HH40" i="5" s="1"/>
  <c r="HH41" i="5" s="1"/>
  <c r="HH42" i="5" s="1"/>
  <c r="HH43" i="5" s="1"/>
  <c r="HH44" i="5" s="1"/>
  <c r="HH45" i="5" s="1"/>
  <c r="HH46" i="5" s="1"/>
  <c r="HH47" i="5" s="1"/>
  <c r="HH48" i="5" s="1"/>
  <c r="HH49" i="5" s="1"/>
  <c r="HH50" i="5" s="1"/>
  <c r="HH51" i="5" s="1"/>
  <c r="HH52" i="5" s="1"/>
  <c r="HH53" i="5" s="1"/>
  <c r="HH54" i="5" s="1"/>
  <c r="HH55" i="5" s="1"/>
  <c r="HH56" i="5" s="1"/>
  <c r="HH57" i="5" s="1"/>
  <c r="HH58" i="5" s="1"/>
  <c r="HH59" i="5" s="1"/>
  <c r="HH60" i="5" s="1"/>
  <c r="HH61" i="5" s="1"/>
  <c r="HH62" i="5" s="1"/>
  <c r="HH63" i="5" s="1"/>
  <c r="HH64" i="5" s="1"/>
  <c r="HH65" i="5" s="1"/>
  <c r="HH66" i="5" s="1"/>
  <c r="HH67" i="5" s="1"/>
  <c r="HH68" i="5" s="1"/>
  <c r="HH69" i="5" s="1"/>
  <c r="HH70" i="5" s="1"/>
  <c r="HH71" i="5" s="1"/>
  <c r="HH72" i="5" s="1"/>
  <c r="HH73" i="5" s="1"/>
  <c r="HH74" i="5" s="1"/>
  <c r="HH75" i="5" s="1"/>
  <c r="HH76" i="5" s="1"/>
  <c r="HH77" i="5" s="1"/>
  <c r="HH78" i="5" s="1"/>
  <c r="HH79" i="5" s="1"/>
  <c r="HH80" i="5" s="1"/>
  <c r="HH81" i="5" s="1"/>
  <c r="HH82" i="5" s="1"/>
  <c r="HH83" i="5" s="1"/>
  <c r="HH84" i="5" s="1"/>
  <c r="HH85" i="5" s="1"/>
  <c r="HH86" i="5" s="1"/>
  <c r="HH87" i="5" s="1"/>
  <c r="HH88" i="5" s="1"/>
  <c r="HH89" i="5" s="1"/>
  <c r="HH90" i="5" s="1"/>
  <c r="HH91" i="5" s="1"/>
  <c r="HH92" i="5" s="1"/>
  <c r="HH93" i="5" s="1"/>
  <c r="HH94" i="5" s="1"/>
  <c r="HH95" i="5" s="1"/>
  <c r="HH96" i="5" s="1"/>
  <c r="HH97" i="5" s="1"/>
  <c r="HH98" i="5" s="1"/>
  <c r="HH99" i="5" s="1"/>
  <c r="HH100" i="5" s="1"/>
  <c r="HH101" i="5" s="1"/>
  <c r="HH102" i="5" s="1"/>
  <c r="HH103" i="5" s="1"/>
  <c r="HH104" i="5" s="1"/>
  <c r="HH105" i="5" s="1"/>
  <c r="HH106" i="5" s="1"/>
  <c r="HH107" i="5" s="1"/>
  <c r="HH108" i="5" s="1"/>
  <c r="HH109" i="5" s="1"/>
  <c r="HH110" i="5" s="1"/>
  <c r="HH111" i="5" s="1"/>
  <c r="HH112" i="5" s="1"/>
  <c r="HH113" i="5" s="1"/>
  <c r="HH114" i="5" s="1"/>
  <c r="HH115" i="5" s="1"/>
  <c r="HH116" i="5" s="1"/>
  <c r="HH117" i="5" s="1"/>
  <c r="HH118" i="5" s="1"/>
  <c r="HH119" i="5" s="1"/>
  <c r="HH120" i="5" s="1"/>
  <c r="HH121" i="5" s="1"/>
  <c r="HH122" i="5" s="1"/>
  <c r="HH123" i="5" s="1"/>
  <c r="HH124" i="5" s="1"/>
  <c r="HH125" i="5" s="1"/>
  <c r="HH126" i="5" s="1"/>
  <c r="HH127" i="5" s="1"/>
  <c r="HH128" i="5" s="1"/>
  <c r="HH129" i="5" s="1"/>
  <c r="HH130" i="5" s="1"/>
  <c r="HH131" i="5" s="1"/>
  <c r="HH132" i="5" s="1"/>
  <c r="HH133" i="5" s="1"/>
  <c r="HH134" i="5" s="1"/>
  <c r="HH135" i="5" s="1"/>
  <c r="HH136" i="5" s="1"/>
  <c r="HH137" i="5" s="1"/>
  <c r="HH138" i="5" s="1"/>
  <c r="HH139" i="5" s="1"/>
  <c r="HH140" i="5" s="1"/>
  <c r="HH141" i="5" s="1"/>
  <c r="HH142" i="5" s="1"/>
  <c r="HH143" i="5" s="1"/>
  <c r="HH144" i="5" s="1"/>
  <c r="HH145" i="5" s="1"/>
  <c r="HH146" i="5" s="1"/>
  <c r="HH147" i="5" s="1"/>
  <c r="HH148" i="5" s="1"/>
  <c r="HH149" i="5" s="1"/>
  <c r="HH150" i="5" s="1"/>
  <c r="HH151" i="5" s="1"/>
  <c r="HH152" i="5" s="1"/>
  <c r="HH153" i="5" s="1"/>
  <c r="HH154" i="5" s="1"/>
  <c r="HH155" i="5" s="1"/>
  <c r="HH156" i="5" s="1"/>
  <c r="HH157" i="5" s="1"/>
  <c r="HH158" i="5" s="1"/>
  <c r="HH159" i="5" s="1"/>
  <c r="HH160" i="5" s="1"/>
  <c r="HH161" i="5" s="1"/>
  <c r="HH162" i="5" s="1"/>
  <c r="HH163" i="5" s="1"/>
  <c r="HH164" i="5" s="1"/>
  <c r="HH165" i="5" s="1"/>
  <c r="HH166" i="5" s="1"/>
  <c r="HH167" i="5" s="1"/>
  <c r="HH168" i="5" s="1"/>
  <c r="HH169" i="5" s="1"/>
  <c r="HH170" i="5" s="1"/>
  <c r="HH171" i="5" s="1"/>
  <c r="HH172" i="5" s="1"/>
  <c r="HH173" i="5" s="1"/>
  <c r="HH174" i="5" s="1"/>
  <c r="HH175" i="5" s="1"/>
  <c r="HH176" i="5" s="1"/>
  <c r="HH177" i="5" s="1"/>
  <c r="HH178" i="5" s="1"/>
  <c r="HH179" i="5" s="1"/>
  <c r="HH180" i="5" s="1"/>
  <c r="HH181" i="5" s="1"/>
  <c r="HH182" i="5" s="1"/>
  <c r="HH183" i="5" s="1"/>
  <c r="HH184" i="5" s="1"/>
  <c r="HH185" i="5" s="1"/>
  <c r="HH186" i="5" s="1"/>
  <c r="HH187" i="5" s="1"/>
  <c r="HH188" i="5" s="1"/>
  <c r="HH189" i="5" s="1"/>
  <c r="HH190" i="5" s="1"/>
  <c r="HH191" i="5" s="1"/>
  <c r="HH192" i="5" s="1"/>
  <c r="HH193" i="5" s="1"/>
  <c r="HH194" i="5" s="1"/>
  <c r="HH195" i="5" s="1"/>
  <c r="HH196" i="5" s="1"/>
  <c r="HH197" i="5" s="1"/>
  <c r="HH198" i="5" s="1"/>
  <c r="HH199" i="5" s="1"/>
  <c r="HH200" i="5" s="1"/>
  <c r="HH201" i="5" s="1"/>
  <c r="HH202" i="5" s="1"/>
  <c r="HH203" i="5" s="1"/>
  <c r="HH204" i="5" s="1"/>
  <c r="HH205" i="5" s="1"/>
  <c r="HH206" i="5" s="1"/>
  <c r="HH207" i="5" s="1"/>
  <c r="HH208" i="5" s="1"/>
  <c r="HH209" i="5" s="1"/>
  <c r="HH210" i="5" s="1"/>
  <c r="HH211" i="5" s="1"/>
  <c r="HH212" i="5" s="1"/>
  <c r="HH213" i="5" s="1"/>
  <c r="HH214" i="5" s="1"/>
  <c r="HH215" i="5" s="1"/>
  <c r="HH216" i="5" s="1"/>
  <c r="HH217" i="5" s="1"/>
  <c r="HH218" i="5" s="1"/>
  <c r="HH219" i="5" s="1"/>
  <c r="HH220" i="5" s="1"/>
  <c r="HH221" i="5" s="1"/>
  <c r="HH222" i="5" s="1"/>
  <c r="HH223" i="5" s="1"/>
  <c r="HH224" i="5" s="1"/>
  <c r="HH225" i="5" s="1"/>
  <c r="HH226" i="5" s="1"/>
  <c r="HH227" i="5" s="1"/>
  <c r="HH228" i="5" s="1"/>
  <c r="HH229" i="5" s="1"/>
  <c r="HH230" i="5" s="1"/>
  <c r="HH231" i="5" s="1"/>
  <c r="HH232" i="5" s="1"/>
  <c r="HH233" i="5" s="1"/>
  <c r="HH234" i="5" s="1"/>
  <c r="HH235" i="5" s="1"/>
  <c r="HH236" i="5" s="1"/>
  <c r="HH237" i="5" s="1"/>
  <c r="HH238" i="5" s="1"/>
  <c r="HH239" i="5" s="1"/>
  <c r="HH240" i="5" s="1"/>
  <c r="HH241" i="5" s="1"/>
  <c r="HH242" i="5" s="1"/>
  <c r="HH243" i="5" s="1"/>
  <c r="HH244" i="5" s="1"/>
  <c r="HH245" i="5" s="1"/>
  <c r="HH246" i="5" s="1"/>
  <c r="HH247" i="5" s="1"/>
  <c r="HH248" i="5" s="1"/>
  <c r="HH249" i="5" s="1"/>
  <c r="HH250" i="5" s="1"/>
  <c r="HH251" i="5" s="1"/>
  <c r="HH252" i="5" s="1"/>
  <c r="HH253" i="5" s="1"/>
  <c r="HH254" i="5" s="1"/>
  <c r="HF2" i="5"/>
  <c r="HF3" i="5" s="1"/>
  <c r="HF4" i="5" s="1"/>
  <c r="HF5" i="5" s="1"/>
  <c r="HF6" i="5" s="1"/>
  <c r="HF7" i="5" s="1"/>
  <c r="HF8" i="5" s="1"/>
  <c r="HF9" i="5" s="1"/>
  <c r="HF10" i="5" s="1"/>
  <c r="HF11" i="5" s="1"/>
  <c r="HF12" i="5" s="1"/>
  <c r="HF13" i="5" s="1"/>
  <c r="HF14" i="5" s="1"/>
  <c r="HF15" i="5" s="1"/>
  <c r="HF16" i="5" s="1"/>
  <c r="HF17" i="5" s="1"/>
  <c r="HF18" i="5" s="1"/>
  <c r="HF19" i="5" s="1"/>
  <c r="HF20" i="5" s="1"/>
  <c r="HF21" i="5" s="1"/>
  <c r="HF22" i="5" s="1"/>
  <c r="HF23" i="5" s="1"/>
  <c r="HF24" i="5" s="1"/>
  <c r="HF25" i="5" s="1"/>
  <c r="HF26" i="5" s="1"/>
  <c r="HF27" i="5" s="1"/>
  <c r="HF28" i="5" s="1"/>
  <c r="HF29" i="5" s="1"/>
  <c r="HF30" i="5" s="1"/>
  <c r="HF31" i="5" s="1"/>
  <c r="HF32" i="5" s="1"/>
  <c r="HF33" i="5" s="1"/>
  <c r="HF34" i="5" s="1"/>
  <c r="HF35" i="5" s="1"/>
  <c r="HF36" i="5" s="1"/>
  <c r="HF37" i="5" s="1"/>
  <c r="HF38" i="5" s="1"/>
  <c r="HF39" i="5" s="1"/>
  <c r="HF40" i="5" s="1"/>
  <c r="HF41" i="5" s="1"/>
  <c r="HF42" i="5" s="1"/>
  <c r="HF43" i="5" s="1"/>
  <c r="HF44" i="5" s="1"/>
  <c r="HF45" i="5" s="1"/>
  <c r="HF46" i="5" s="1"/>
  <c r="HF47" i="5" s="1"/>
  <c r="HF48" i="5" s="1"/>
  <c r="HF49" i="5" s="1"/>
  <c r="HF50" i="5" s="1"/>
  <c r="HF51" i="5" s="1"/>
  <c r="HF52" i="5" s="1"/>
  <c r="HF53" i="5" s="1"/>
  <c r="HF54" i="5" s="1"/>
  <c r="HF55" i="5" s="1"/>
  <c r="HF56" i="5" s="1"/>
  <c r="HF57" i="5" s="1"/>
  <c r="HF58" i="5" s="1"/>
  <c r="HF59" i="5" s="1"/>
  <c r="HF60" i="5" s="1"/>
  <c r="HF61" i="5" s="1"/>
  <c r="HF62" i="5" s="1"/>
  <c r="HF63" i="5" s="1"/>
  <c r="HF64" i="5" s="1"/>
  <c r="HF65" i="5" s="1"/>
  <c r="HF66" i="5" s="1"/>
  <c r="HF67" i="5" s="1"/>
  <c r="HF68" i="5" s="1"/>
  <c r="HF69" i="5" s="1"/>
  <c r="HF70" i="5" s="1"/>
  <c r="HF71" i="5" s="1"/>
  <c r="HF72" i="5" s="1"/>
  <c r="HF73" i="5" s="1"/>
  <c r="HF74" i="5" s="1"/>
  <c r="HF75" i="5" s="1"/>
  <c r="HF76" i="5" s="1"/>
  <c r="HF77" i="5" s="1"/>
  <c r="HF78" i="5" s="1"/>
  <c r="HF79" i="5" s="1"/>
  <c r="HF80" i="5" s="1"/>
  <c r="HF81" i="5" s="1"/>
  <c r="HF82" i="5" s="1"/>
  <c r="HF83" i="5" s="1"/>
  <c r="HF84" i="5" s="1"/>
  <c r="HF85" i="5" s="1"/>
  <c r="HF86" i="5" s="1"/>
  <c r="HF87" i="5" s="1"/>
  <c r="HF88" i="5" s="1"/>
  <c r="HF89" i="5" s="1"/>
  <c r="HF90" i="5" s="1"/>
  <c r="HF91" i="5" s="1"/>
  <c r="HF92" i="5" s="1"/>
  <c r="HF93" i="5" s="1"/>
  <c r="HF94" i="5" s="1"/>
  <c r="HF95" i="5" s="1"/>
  <c r="HF96" i="5" s="1"/>
  <c r="HF97" i="5" s="1"/>
  <c r="HF98" i="5" s="1"/>
  <c r="HF99" i="5" s="1"/>
  <c r="HF100" i="5" s="1"/>
  <c r="HF101" i="5" s="1"/>
  <c r="HF102" i="5" s="1"/>
  <c r="HF103" i="5" s="1"/>
  <c r="HF104" i="5" s="1"/>
  <c r="HF105" i="5" s="1"/>
  <c r="HF106" i="5" s="1"/>
  <c r="HF107" i="5" s="1"/>
  <c r="HF108" i="5" s="1"/>
  <c r="HF109" i="5" s="1"/>
  <c r="HF110" i="5" s="1"/>
  <c r="HF111" i="5" s="1"/>
  <c r="HF112" i="5" s="1"/>
  <c r="HF113" i="5" s="1"/>
  <c r="HF114" i="5" s="1"/>
  <c r="HF115" i="5" s="1"/>
  <c r="HF116" i="5" s="1"/>
  <c r="HF117" i="5" s="1"/>
  <c r="HF118" i="5" s="1"/>
  <c r="HF119" i="5" s="1"/>
  <c r="HF120" i="5" s="1"/>
  <c r="HF121" i="5" s="1"/>
  <c r="HF122" i="5" s="1"/>
  <c r="HF123" i="5" s="1"/>
  <c r="HF124" i="5" s="1"/>
  <c r="HF125" i="5" s="1"/>
  <c r="HF126" i="5" s="1"/>
  <c r="HF127" i="5" s="1"/>
  <c r="HF128" i="5" s="1"/>
  <c r="HF129" i="5" s="1"/>
  <c r="HF130" i="5" s="1"/>
  <c r="HF131" i="5" s="1"/>
  <c r="HF132" i="5" s="1"/>
  <c r="HF133" i="5" s="1"/>
  <c r="HF134" i="5" s="1"/>
  <c r="HF135" i="5" s="1"/>
  <c r="HF136" i="5" s="1"/>
  <c r="HF137" i="5" s="1"/>
  <c r="HF138" i="5" s="1"/>
  <c r="HF139" i="5" s="1"/>
  <c r="HF140" i="5" s="1"/>
  <c r="HF141" i="5" s="1"/>
  <c r="HF142" i="5" s="1"/>
  <c r="HF143" i="5" s="1"/>
  <c r="HF144" i="5" s="1"/>
  <c r="HF145" i="5" s="1"/>
  <c r="HF146" i="5" s="1"/>
  <c r="HF147" i="5" s="1"/>
  <c r="HF148" i="5" s="1"/>
  <c r="HF149" i="5" s="1"/>
  <c r="HF150" i="5" s="1"/>
  <c r="HF151" i="5" s="1"/>
  <c r="HF152" i="5" s="1"/>
  <c r="HF153" i="5" s="1"/>
  <c r="HF154" i="5" s="1"/>
  <c r="HF155" i="5" s="1"/>
  <c r="HF156" i="5" s="1"/>
  <c r="HF157" i="5" s="1"/>
  <c r="HF158" i="5" s="1"/>
  <c r="HF159" i="5" s="1"/>
  <c r="HF160" i="5" s="1"/>
  <c r="HF161" i="5" s="1"/>
  <c r="HF162" i="5" s="1"/>
  <c r="HF163" i="5" s="1"/>
  <c r="HF164" i="5" s="1"/>
  <c r="HF165" i="5" s="1"/>
  <c r="HF166" i="5" s="1"/>
  <c r="HF167" i="5" s="1"/>
  <c r="HF168" i="5" s="1"/>
  <c r="HF169" i="5" s="1"/>
  <c r="HF170" i="5" s="1"/>
  <c r="HF171" i="5" s="1"/>
  <c r="HF172" i="5" s="1"/>
  <c r="HF173" i="5" s="1"/>
  <c r="HF174" i="5" s="1"/>
  <c r="HF175" i="5" s="1"/>
  <c r="HF176" i="5" s="1"/>
  <c r="HF177" i="5" s="1"/>
  <c r="HF178" i="5" s="1"/>
  <c r="HF179" i="5" s="1"/>
  <c r="HF180" i="5" s="1"/>
  <c r="HF181" i="5" s="1"/>
  <c r="HF182" i="5" s="1"/>
  <c r="HF183" i="5" s="1"/>
  <c r="HF184" i="5" s="1"/>
  <c r="HF185" i="5" s="1"/>
  <c r="HF186" i="5" s="1"/>
  <c r="HF187" i="5" s="1"/>
  <c r="HF188" i="5" s="1"/>
  <c r="HF189" i="5" s="1"/>
  <c r="HF190" i="5" s="1"/>
  <c r="HF191" i="5" s="1"/>
  <c r="HF192" i="5" s="1"/>
  <c r="HF193" i="5" s="1"/>
  <c r="HF194" i="5" s="1"/>
  <c r="HF195" i="5" s="1"/>
  <c r="HF196" i="5" s="1"/>
  <c r="HF197" i="5" s="1"/>
  <c r="HF198" i="5" s="1"/>
  <c r="HF199" i="5" s="1"/>
  <c r="HF200" i="5" s="1"/>
  <c r="HF201" i="5" s="1"/>
  <c r="HF202" i="5" s="1"/>
  <c r="HF203" i="5" s="1"/>
  <c r="HF204" i="5" s="1"/>
  <c r="HF205" i="5" s="1"/>
  <c r="HF206" i="5" s="1"/>
  <c r="HF207" i="5" s="1"/>
  <c r="HF208" i="5" s="1"/>
  <c r="HF209" i="5" s="1"/>
  <c r="HF210" i="5" s="1"/>
  <c r="HF211" i="5" s="1"/>
  <c r="HF212" i="5" s="1"/>
  <c r="HF213" i="5" s="1"/>
  <c r="HF214" i="5" s="1"/>
  <c r="HF215" i="5" s="1"/>
  <c r="HF216" i="5" s="1"/>
  <c r="HF217" i="5" s="1"/>
  <c r="HF218" i="5" s="1"/>
  <c r="HF219" i="5" s="1"/>
  <c r="HF220" i="5" s="1"/>
  <c r="HF221" i="5" s="1"/>
  <c r="HF222" i="5" s="1"/>
  <c r="HF223" i="5" s="1"/>
  <c r="HF224" i="5" s="1"/>
  <c r="HF225" i="5" s="1"/>
  <c r="HF226" i="5" s="1"/>
  <c r="HF227" i="5" s="1"/>
  <c r="HF228" i="5" s="1"/>
  <c r="HF229" i="5" s="1"/>
  <c r="HF230" i="5" s="1"/>
  <c r="HF231" i="5" s="1"/>
  <c r="HF232" i="5" s="1"/>
  <c r="HF233" i="5" s="1"/>
  <c r="HF234" i="5" s="1"/>
  <c r="HF235" i="5" s="1"/>
  <c r="HF236" i="5" s="1"/>
  <c r="HF237" i="5" s="1"/>
  <c r="HF238" i="5" s="1"/>
  <c r="HF239" i="5" s="1"/>
  <c r="HF240" i="5" s="1"/>
  <c r="HF241" i="5" s="1"/>
  <c r="HF242" i="5" s="1"/>
  <c r="HF243" i="5" s="1"/>
  <c r="HF244" i="5" s="1"/>
  <c r="HF245" i="5" s="1"/>
  <c r="HF246" i="5" s="1"/>
  <c r="HF247" i="5" s="1"/>
  <c r="HF248" i="5" s="1"/>
  <c r="HF249" i="5" s="1"/>
  <c r="HF250" i="5" s="1"/>
  <c r="HF251" i="5" s="1"/>
  <c r="HF252" i="5" s="1"/>
  <c r="HF253" i="5" s="1"/>
  <c r="HF254" i="5" s="1"/>
  <c r="HD2" i="5"/>
  <c r="HD3" i="5" s="1"/>
  <c r="HD4" i="5" s="1"/>
  <c r="HD5" i="5" s="1"/>
  <c r="HD6" i="5" s="1"/>
  <c r="HD7" i="5" s="1"/>
  <c r="HD8" i="5" s="1"/>
  <c r="HD9" i="5" s="1"/>
  <c r="HD10" i="5" s="1"/>
  <c r="HD11" i="5" s="1"/>
  <c r="HD12" i="5" s="1"/>
  <c r="HD13" i="5" s="1"/>
  <c r="HD14" i="5" s="1"/>
  <c r="HD15" i="5" s="1"/>
  <c r="HD16" i="5" s="1"/>
  <c r="HD17" i="5" s="1"/>
  <c r="HD18" i="5" s="1"/>
  <c r="HD19" i="5" s="1"/>
  <c r="HD20" i="5" s="1"/>
  <c r="HD21" i="5" s="1"/>
  <c r="HD22" i="5" s="1"/>
  <c r="HD23" i="5" s="1"/>
  <c r="HD24" i="5" s="1"/>
  <c r="HD25" i="5" s="1"/>
  <c r="HD26" i="5" s="1"/>
  <c r="HD27" i="5" s="1"/>
  <c r="HD28" i="5" s="1"/>
  <c r="HD29" i="5" s="1"/>
  <c r="HD30" i="5" s="1"/>
  <c r="HD31" i="5" s="1"/>
  <c r="HD32" i="5" s="1"/>
  <c r="HD33" i="5" s="1"/>
  <c r="HD34" i="5" s="1"/>
  <c r="HD35" i="5" s="1"/>
  <c r="HD36" i="5" s="1"/>
  <c r="HD37" i="5" s="1"/>
  <c r="HD38" i="5" s="1"/>
  <c r="HD39" i="5" s="1"/>
  <c r="HD40" i="5" s="1"/>
  <c r="HD41" i="5" s="1"/>
  <c r="HD42" i="5" s="1"/>
  <c r="HD43" i="5" s="1"/>
  <c r="HD44" i="5" s="1"/>
  <c r="HD45" i="5" s="1"/>
  <c r="HD46" i="5" s="1"/>
  <c r="HD47" i="5" s="1"/>
  <c r="HD48" i="5" s="1"/>
  <c r="HD49" i="5" s="1"/>
  <c r="HD50" i="5" s="1"/>
  <c r="HD51" i="5" s="1"/>
  <c r="HD52" i="5" s="1"/>
  <c r="HD53" i="5" s="1"/>
  <c r="HD54" i="5" s="1"/>
  <c r="HD55" i="5" s="1"/>
  <c r="HD56" i="5" s="1"/>
  <c r="HD57" i="5" s="1"/>
  <c r="HD58" i="5" s="1"/>
  <c r="HD59" i="5" s="1"/>
  <c r="HD60" i="5" s="1"/>
  <c r="HD61" i="5" s="1"/>
  <c r="HD62" i="5" s="1"/>
  <c r="HD63" i="5" s="1"/>
  <c r="HD64" i="5" s="1"/>
  <c r="HD65" i="5" s="1"/>
  <c r="HD66" i="5" s="1"/>
  <c r="HD67" i="5" s="1"/>
  <c r="HD68" i="5" s="1"/>
  <c r="HD69" i="5" s="1"/>
  <c r="HD70" i="5" s="1"/>
  <c r="HD71" i="5" s="1"/>
  <c r="HD72" i="5" s="1"/>
  <c r="HD73" i="5" s="1"/>
  <c r="HD74" i="5" s="1"/>
  <c r="HD75" i="5" s="1"/>
  <c r="HD76" i="5" s="1"/>
  <c r="HD77" i="5" s="1"/>
  <c r="HD78" i="5" s="1"/>
  <c r="HD79" i="5" s="1"/>
  <c r="HD80" i="5" s="1"/>
  <c r="HD81" i="5" s="1"/>
  <c r="HD82" i="5" s="1"/>
  <c r="HD83" i="5" s="1"/>
  <c r="HD84" i="5" s="1"/>
  <c r="HD85" i="5" s="1"/>
  <c r="HD86" i="5" s="1"/>
  <c r="HD87" i="5" s="1"/>
  <c r="HD88" i="5" s="1"/>
  <c r="HD89" i="5" s="1"/>
  <c r="HD90" i="5" s="1"/>
  <c r="HD91" i="5" s="1"/>
  <c r="HD92" i="5" s="1"/>
  <c r="HD93" i="5" s="1"/>
  <c r="HD94" i="5" s="1"/>
  <c r="HD95" i="5" s="1"/>
  <c r="HD96" i="5" s="1"/>
  <c r="HD97" i="5" s="1"/>
  <c r="HD98" i="5" s="1"/>
  <c r="HD99" i="5" s="1"/>
  <c r="HD100" i="5" s="1"/>
  <c r="HD101" i="5" s="1"/>
  <c r="HD102" i="5" s="1"/>
  <c r="HD103" i="5" s="1"/>
  <c r="HD104" i="5" s="1"/>
  <c r="HD105" i="5" s="1"/>
  <c r="HD106" i="5" s="1"/>
  <c r="HD107" i="5" s="1"/>
  <c r="HD108" i="5" s="1"/>
  <c r="HD109" i="5" s="1"/>
  <c r="HD110" i="5" s="1"/>
  <c r="HD111" i="5" s="1"/>
  <c r="HD112" i="5" s="1"/>
  <c r="HD113" i="5" s="1"/>
  <c r="HD114" i="5" s="1"/>
  <c r="HD115" i="5" s="1"/>
  <c r="HD116" i="5" s="1"/>
  <c r="HD117" i="5" s="1"/>
  <c r="HD118" i="5" s="1"/>
  <c r="HD119" i="5" s="1"/>
  <c r="HD120" i="5" s="1"/>
  <c r="HD121" i="5" s="1"/>
  <c r="HD122" i="5" s="1"/>
  <c r="HD123" i="5" s="1"/>
  <c r="HD124" i="5" s="1"/>
  <c r="HD125" i="5" s="1"/>
  <c r="HD126" i="5" s="1"/>
  <c r="HD127" i="5" s="1"/>
  <c r="HD128" i="5" s="1"/>
  <c r="HD129" i="5" s="1"/>
  <c r="HD130" i="5" s="1"/>
  <c r="HD131" i="5" s="1"/>
  <c r="HD132" i="5" s="1"/>
  <c r="HD133" i="5" s="1"/>
  <c r="HD134" i="5" s="1"/>
  <c r="HD135" i="5" s="1"/>
  <c r="HD136" i="5" s="1"/>
  <c r="HD137" i="5" s="1"/>
  <c r="HD138" i="5" s="1"/>
  <c r="HD139" i="5" s="1"/>
  <c r="HD140" i="5" s="1"/>
  <c r="HD141" i="5" s="1"/>
  <c r="HD142" i="5" s="1"/>
  <c r="HD143" i="5" s="1"/>
  <c r="HD144" i="5" s="1"/>
  <c r="HD145" i="5" s="1"/>
  <c r="HD146" i="5" s="1"/>
  <c r="HD147" i="5" s="1"/>
  <c r="HD148" i="5" s="1"/>
  <c r="HD149" i="5" s="1"/>
  <c r="HD150" i="5" s="1"/>
  <c r="HD151" i="5" s="1"/>
  <c r="HD152" i="5" s="1"/>
  <c r="HD153" i="5" s="1"/>
  <c r="HD154" i="5" s="1"/>
  <c r="HD155" i="5" s="1"/>
  <c r="HD156" i="5" s="1"/>
  <c r="HD157" i="5" s="1"/>
  <c r="HD158" i="5" s="1"/>
  <c r="HD159" i="5" s="1"/>
  <c r="HD160" i="5" s="1"/>
  <c r="HD161" i="5" s="1"/>
  <c r="HD162" i="5" s="1"/>
  <c r="HD163" i="5" s="1"/>
  <c r="HD164" i="5" s="1"/>
  <c r="HD165" i="5" s="1"/>
  <c r="HD166" i="5" s="1"/>
  <c r="HD167" i="5" s="1"/>
  <c r="HD168" i="5" s="1"/>
  <c r="HD169" i="5" s="1"/>
  <c r="HD170" i="5" s="1"/>
  <c r="HD171" i="5" s="1"/>
  <c r="HD172" i="5" s="1"/>
  <c r="HD173" i="5" s="1"/>
  <c r="HD174" i="5" s="1"/>
  <c r="HD175" i="5" s="1"/>
  <c r="HD176" i="5" s="1"/>
  <c r="HD177" i="5" s="1"/>
  <c r="HD178" i="5" s="1"/>
  <c r="HD179" i="5" s="1"/>
  <c r="HD180" i="5" s="1"/>
  <c r="HD181" i="5" s="1"/>
  <c r="HD182" i="5" s="1"/>
  <c r="HD183" i="5" s="1"/>
  <c r="HD184" i="5" s="1"/>
  <c r="HD185" i="5" s="1"/>
  <c r="HD186" i="5" s="1"/>
  <c r="HD187" i="5" s="1"/>
  <c r="HD188" i="5" s="1"/>
  <c r="HD189" i="5" s="1"/>
  <c r="HD190" i="5" s="1"/>
  <c r="HD191" i="5" s="1"/>
  <c r="HD192" i="5" s="1"/>
  <c r="HD193" i="5" s="1"/>
  <c r="HD194" i="5" s="1"/>
  <c r="HD195" i="5" s="1"/>
  <c r="HD196" i="5" s="1"/>
  <c r="HD197" i="5" s="1"/>
  <c r="HD198" i="5" s="1"/>
  <c r="HD199" i="5" s="1"/>
  <c r="HD200" i="5" s="1"/>
  <c r="HD201" i="5" s="1"/>
  <c r="HD202" i="5" s="1"/>
  <c r="HD203" i="5" s="1"/>
  <c r="HD204" i="5" s="1"/>
  <c r="HD205" i="5" s="1"/>
  <c r="HD206" i="5" s="1"/>
  <c r="HD207" i="5" s="1"/>
  <c r="HD208" i="5" s="1"/>
  <c r="HD209" i="5" s="1"/>
  <c r="HD210" i="5" s="1"/>
  <c r="HD211" i="5" s="1"/>
  <c r="HD212" i="5" s="1"/>
  <c r="HD213" i="5" s="1"/>
  <c r="HD214" i="5" s="1"/>
  <c r="HD215" i="5" s="1"/>
  <c r="HD216" i="5" s="1"/>
  <c r="HD217" i="5" s="1"/>
  <c r="HD218" i="5" s="1"/>
  <c r="HD219" i="5" s="1"/>
  <c r="HD220" i="5" s="1"/>
  <c r="HD221" i="5" s="1"/>
  <c r="HD222" i="5" s="1"/>
  <c r="HD223" i="5" s="1"/>
  <c r="HD224" i="5" s="1"/>
  <c r="HD225" i="5" s="1"/>
  <c r="HD226" i="5" s="1"/>
  <c r="HD227" i="5" s="1"/>
  <c r="HD228" i="5" s="1"/>
  <c r="HD229" i="5" s="1"/>
  <c r="HD230" i="5" s="1"/>
  <c r="HD231" i="5" s="1"/>
  <c r="HD232" i="5" s="1"/>
  <c r="HD233" i="5" s="1"/>
  <c r="HD234" i="5" s="1"/>
  <c r="HD235" i="5" s="1"/>
  <c r="HD236" i="5" s="1"/>
  <c r="HD237" i="5" s="1"/>
  <c r="HD238" i="5" s="1"/>
  <c r="HD239" i="5" s="1"/>
  <c r="HD240" i="5" s="1"/>
  <c r="HD241" i="5" s="1"/>
  <c r="HD242" i="5" s="1"/>
  <c r="HD243" i="5" s="1"/>
  <c r="HD244" i="5" s="1"/>
  <c r="HD245" i="5" s="1"/>
  <c r="HD246" i="5" s="1"/>
  <c r="HD247" i="5" s="1"/>
  <c r="HD248" i="5" s="1"/>
  <c r="HD249" i="5" s="1"/>
  <c r="HD250" i="5" s="1"/>
  <c r="HD251" i="5" s="1"/>
  <c r="HD252" i="5" s="1"/>
  <c r="HD253" i="5" s="1"/>
  <c r="HD254" i="5" s="1"/>
  <c r="HB2" i="5"/>
  <c r="HB3" i="5" s="1"/>
  <c r="HB4" i="5" s="1"/>
  <c r="HB5" i="5" s="1"/>
  <c r="HB6" i="5" s="1"/>
  <c r="HB7" i="5" s="1"/>
  <c r="HB8" i="5" s="1"/>
  <c r="HB9" i="5" s="1"/>
  <c r="HB10" i="5" s="1"/>
  <c r="HB11" i="5" s="1"/>
  <c r="HB12" i="5" s="1"/>
  <c r="HB13" i="5" s="1"/>
  <c r="HB14" i="5" s="1"/>
  <c r="HB15" i="5" s="1"/>
  <c r="HB16" i="5" s="1"/>
  <c r="HB17" i="5" s="1"/>
  <c r="HB18" i="5" s="1"/>
  <c r="HB19" i="5" s="1"/>
  <c r="HB20" i="5" s="1"/>
  <c r="HB21" i="5" s="1"/>
  <c r="HB22" i="5" s="1"/>
  <c r="HB23" i="5" s="1"/>
  <c r="HB24" i="5" s="1"/>
  <c r="HB25" i="5" s="1"/>
  <c r="HB26" i="5" s="1"/>
  <c r="HB27" i="5" s="1"/>
  <c r="HB28" i="5" s="1"/>
  <c r="HB29" i="5" s="1"/>
  <c r="HB30" i="5" s="1"/>
  <c r="HB31" i="5" s="1"/>
  <c r="HB32" i="5" s="1"/>
  <c r="HB33" i="5" s="1"/>
  <c r="HB34" i="5" s="1"/>
  <c r="HB35" i="5" s="1"/>
  <c r="HB36" i="5" s="1"/>
  <c r="HB37" i="5" s="1"/>
  <c r="HB38" i="5" s="1"/>
  <c r="HB39" i="5" s="1"/>
  <c r="HB40" i="5" s="1"/>
  <c r="HB41" i="5" s="1"/>
  <c r="HB42" i="5" s="1"/>
  <c r="HB43" i="5" s="1"/>
  <c r="HB44" i="5" s="1"/>
  <c r="HB45" i="5" s="1"/>
  <c r="HB46" i="5" s="1"/>
  <c r="HB47" i="5" s="1"/>
  <c r="HB48" i="5" s="1"/>
  <c r="HB49" i="5" s="1"/>
  <c r="HB50" i="5" s="1"/>
  <c r="HB51" i="5" s="1"/>
  <c r="HB52" i="5" s="1"/>
  <c r="HB53" i="5" s="1"/>
  <c r="HB54" i="5" s="1"/>
  <c r="HB55" i="5" s="1"/>
  <c r="HB56" i="5" s="1"/>
  <c r="HB57" i="5" s="1"/>
  <c r="HB58" i="5" s="1"/>
  <c r="HB59" i="5" s="1"/>
  <c r="HB60" i="5" s="1"/>
  <c r="HB61" i="5" s="1"/>
  <c r="HB62" i="5" s="1"/>
  <c r="HB63" i="5" s="1"/>
  <c r="HB64" i="5" s="1"/>
  <c r="HB65" i="5" s="1"/>
  <c r="HB66" i="5" s="1"/>
  <c r="HB67" i="5" s="1"/>
  <c r="HB68" i="5" s="1"/>
  <c r="HB69" i="5" s="1"/>
  <c r="HB70" i="5" s="1"/>
  <c r="HB71" i="5" s="1"/>
  <c r="HB72" i="5" s="1"/>
  <c r="HB73" i="5" s="1"/>
  <c r="HB74" i="5" s="1"/>
  <c r="HB75" i="5" s="1"/>
  <c r="HB76" i="5" s="1"/>
  <c r="HB77" i="5" s="1"/>
  <c r="HB78" i="5" s="1"/>
  <c r="HB79" i="5" s="1"/>
  <c r="HB80" i="5" s="1"/>
  <c r="HB81" i="5" s="1"/>
  <c r="HB82" i="5" s="1"/>
  <c r="HB83" i="5" s="1"/>
  <c r="HB84" i="5" s="1"/>
  <c r="HB85" i="5" s="1"/>
  <c r="HB86" i="5" s="1"/>
  <c r="HB87" i="5" s="1"/>
  <c r="HB88" i="5" s="1"/>
  <c r="HB89" i="5" s="1"/>
  <c r="HB90" i="5" s="1"/>
  <c r="HB91" i="5" s="1"/>
  <c r="HB92" i="5" s="1"/>
  <c r="HB93" i="5" s="1"/>
  <c r="HB94" i="5" s="1"/>
  <c r="HB95" i="5" s="1"/>
  <c r="HB96" i="5" s="1"/>
  <c r="HB97" i="5" s="1"/>
  <c r="HB98" i="5" s="1"/>
  <c r="HB99" i="5" s="1"/>
  <c r="HB100" i="5" s="1"/>
  <c r="HB101" i="5" s="1"/>
  <c r="HB102" i="5" s="1"/>
  <c r="HB103" i="5" s="1"/>
  <c r="HB104" i="5" s="1"/>
  <c r="HB105" i="5" s="1"/>
  <c r="HB106" i="5" s="1"/>
  <c r="HB107" i="5" s="1"/>
  <c r="HB108" i="5" s="1"/>
  <c r="HB109" i="5" s="1"/>
  <c r="HB110" i="5" s="1"/>
  <c r="HB111" i="5" s="1"/>
  <c r="HB112" i="5" s="1"/>
  <c r="HB113" i="5" s="1"/>
  <c r="HB114" i="5" s="1"/>
  <c r="HB115" i="5" s="1"/>
  <c r="HB116" i="5" s="1"/>
  <c r="HB117" i="5" s="1"/>
  <c r="HB118" i="5" s="1"/>
  <c r="HB119" i="5" s="1"/>
  <c r="HB120" i="5" s="1"/>
  <c r="HB121" i="5" s="1"/>
  <c r="HB122" i="5" s="1"/>
  <c r="HB123" i="5" s="1"/>
  <c r="HB124" i="5" s="1"/>
  <c r="HB125" i="5" s="1"/>
  <c r="HB126" i="5" s="1"/>
  <c r="HB127" i="5" s="1"/>
  <c r="HB128" i="5" s="1"/>
  <c r="HB129" i="5" s="1"/>
  <c r="HB130" i="5" s="1"/>
  <c r="HB131" i="5" s="1"/>
  <c r="HB132" i="5" s="1"/>
  <c r="HB133" i="5" s="1"/>
  <c r="HB134" i="5" s="1"/>
  <c r="HB135" i="5" s="1"/>
  <c r="HB136" i="5" s="1"/>
  <c r="HB137" i="5" s="1"/>
  <c r="HB138" i="5" s="1"/>
  <c r="HB139" i="5" s="1"/>
  <c r="HB140" i="5" s="1"/>
  <c r="HB141" i="5" s="1"/>
  <c r="HB142" i="5" s="1"/>
  <c r="HB143" i="5" s="1"/>
  <c r="HB144" i="5" s="1"/>
  <c r="HB145" i="5" s="1"/>
  <c r="HB146" i="5" s="1"/>
  <c r="HB147" i="5" s="1"/>
  <c r="HB148" i="5" s="1"/>
  <c r="HB149" i="5" s="1"/>
  <c r="HB150" i="5" s="1"/>
  <c r="HB151" i="5" s="1"/>
  <c r="HB152" i="5" s="1"/>
  <c r="HB153" i="5" s="1"/>
  <c r="HB154" i="5" s="1"/>
  <c r="HB155" i="5" s="1"/>
  <c r="HB156" i="5" s="1"/>
  <c r="HB157" i="5" s="1"/>
  <c r="HB158" i="5" s="1"/>
  <c r="HB159" i="5" s="1"/>
  <c r="HB160" i="5" s="1"/>
  <c r="HB161" i="5" s="1"/>
  <c r="HB162" i="5" s="1"/>
  <c r="HB163" i="5" s="1"/>
  <c r="HB164" i="5" s="1"/>
  <c r="HB165" i="5" s="1"/>
  <c r="HB166" i="5" s="1"/>
  <c r="HB167" i="5" s="1"/>
  <c r="HB168" i="5" s="1"/>
  <c r="HB169" i="5" s="1"/>
  <c r="HB170" i="5" s="1"/>
  <c r="HB171" i="5" s="1"/>
  <c r="HB172" i="5" s="1"/>
  <c r="HB173" i="5" s="1"/>
  <c r="HB174" i="5" s="1"/>
  <c r="HB175" i="5" s="1"/>
  <c r="HB176" i="5" s="1"/>
  <c r="HB177" i="5" s="1"/>
  <c r="HB178" i="5" s="1"/>
  <c r="HB179" i="5" s="1"/>
  <c r="HB180" i="5" s="1"/>
  <c r="HB181" i="5" s="1"/>
  <c r="HB182" i="5" s="1"/>
  <c r="HB183" i="5" s="1"/>
  <c r="HB184" i="5" s="1"/>
  <c r="HB185" i="5" s="1"/>
  <c r="HB186" i="5" s="1"/>
  <c r="HB187" i="5" s="1"/>
  <c r="HB188" i="5" s="1"/>
  <c r="HB189" i="5" s="1"/>
  <c r="HB190" i="5" s="1"/>
  <c r="HB191" i="5" s="1"/>
  <c r="HB192" i="5" s="1"/>
  <c r="HB193" i="5" s="1"/>
  <c r="HB194" i="5" s="1"/>
  <c r="HB195" i="5" s="1"/>
  <c r="HB196" i="5" s="1"/>
  <c r="HB197" i="5" s="1"/>
  <c r="HB198" i="5" s="1"/>
  <c r="HB199" i="5" s="1"/>
  <c r="HB200" i="5" s="1"/>
  <c r="HB201" i="5" s="1"/>
  <c r="HB202" i="5" s="1"/>
  <c r="HB203" i="5" s="1"/>
  <c r="HB204" i="5" s="1"/>
  <c r="HB205" i="5" s="1"/>
  <c r="HB206" i="5" s="1"/>
  <c r="HB207" i="5" s="1"/>
  <c r="HB208" i="5" s="1"/>
  <c r="HB209" i="5" s="1"/>
  <c r="HB210" i="5" s="1"/>
  <c r="HB211" i="5" s="1"/>
  <c r="HB212" i="5" s="1"/>
  <c r="HB213" i="5" s="1"/>
  <c r="HB214" i="5" s="1"/>
  <c r="HB215" i="5" s="1"/>
  <c r="HB216" i="5" s="1"/>
  <c r="HB217" i="5" s="1"/>
  <c r="HB218" i="5" s="1"/>
  <c r="HB219" i="5" s="1"/>
  <c r="HB220" i="5" s="1"/>
  <c r="HB221" i="5" s="1"/>
  <c r="HB222" i="5" s="1"/>
  <c r="HB223" i="5" s="1"/>
  <c r="HB224" i="5" s="1"/>
  <c r="HB225" i="5" s="1"/>
  <c r="HB226" i="5" s="1"/>
  <c r="HB227" i="5" s="1"/>
  <c r="HB228" i="5" s="1"/>
  <c r="HB229" i="5" s="1"/>
  <c r="HB230" i="5" s="1"/>
  <c r="HB231" i="5" s="1"/>
  <c r="HB232" i="5" s="1"/>
  <c r="HB233" i="5" s="1"/>
  <c r="HB234" i="5" s="1"/>
  <c r="HB235" i="5" s="1"/>
  <c r="HB236" i="5" s="1"/>
  <c r="HB237" i="5" s="1"/>
  <c r="HB238" i="5" s="1"/>
  <c r="HB239" i="5" s="1"/>
  <c r="HB240" i="5" s="1"/>
  <c r="HB241" i="5" s="1"/>
  <c r="HB242" i="5" s="1"/>
  <c r="HB243" i="5" s="1"/>
  <c r="HB244" i="5" s="1"/>
  <c r="HB245" i="5" s="1"/>
  <c r="HB246" i="5" s="1"/>
  <c r="HB247" i="5" s="1"/>
  <c r="HB248" i="5" s="1"/>
  <c r="HB249" i="5" s="1"/>
  <c r="HB250" i="5" s="1"/>
  <c r="HB251" i="5" s="1"/>
  <c r="HB252" i="5" s="1"/>
  <c r="HB253" i="5" s="1"/>
  <c r="HB254" i="5" s="1"/>
  <c r="GZ2" i="5"/>
  <c r="GZ3" i="5" s="1"/>
  <c r="GZ4" i="5" s="1"/>
  <c r="GZ5" i="5" s="1"/>
  <c r="GZ6" i="5" s="1"/>
  <c r="GZ7" i="5" s="1"/>
  <c r="GZ8" i="5" s="1"/>
  <c r="GZ9" i="5" s="1"/>
  <c r="GZ10" i="5" s="1"/>
  <c r="GZ11" i="5" s="1"/>
  <c r="GZ12" i="5" s="1"/>
  <c r="GZ13" i="5" s="1"/>
  <c r="GZ14" i="5" s="1"/>
  <c r="GZ15" i="5" s="1"/>
  <c r="GZ16" i="5" s="1"/>
  <c r="GZ17" i="5" s="1"/>
  <c r="GZ18" i="5" s="1"/>
  <c r="GZ19" i="5" s="1"/>
  <c r="GZ20" i="5" s="1"/>
  <c r="GZ21" i="5" s="1"/>
  <c r="GZ22" i="5" s="1"/>
  <c r="GZ23" i="5" s="1"/>
  <c r="GZ24" i="5" s="1"/>
  <c r="GZ25" i="5" s="1"/>
  <c r="GZ26" i="5" s="1"/>
  <c r="GZ27" i="5" s="1"/>
  <c r="GZ28" i="5" s="1"/>
  <c r="GZ29" i="5" s="1"/>
  <c r="GZ30" i="5" s="1"/>
  <c r="GZ31" i="5" s="1"/>
  <c r="GZ32" i="5" s="1"/>
  <c r="GZ33" i="5" s="1"/>
  <c r="GZ34" i="5" s="1"/>
  <c r="GZ35" i="5" s="1"/>
  <c r="GZ36" i="5" s="1"/>
  <c r="GZ37" i="5" s="1"/>
  <c r="GZ38" i="5" s="1"/>
  <c r="GZ39" i="5" s="1"/>
  <c r="GZ40" i="5" s="1"/>
  <c r="GZ41" i="5" s="1"/>
  <c r="GZ42" i="5" s="1"/>
  <c r="GZ43" i="5" s="1"/>
  <c r="GZ44" i="5" s="1"/>
  <c r="GZ45" i="5" s="1"/>
  <c r="GZ46" i="5" s="1"/>
  <c r="GZ47" i="5" s="1"/>
  <c r="GZ48" i="5" s="1"/>
  <c r="GZ49" i="5" s="1"/>
  <c r="GZ50" i="5" s="1"/>
  <c r="GZ51" i="5" s="1"/>
  <c r="GZ52" i="5" s="1"/>
  <c r="GZ53" i="5" s="1"/>
  <c r="GZ54" i="5" s="1"/>
  <c r="GZ55" i="5" s="1"/>
  <c r="GZ56" i="5" s="1"/>
  <c r="GZ57" i="5" s="1"/>
  <c r="GZ58" i="5" s="1"/>
  <c r="GZ59" i="5" s="1"/>
  <c r="GZ60" i="5" s="1"/>
  <c r="GZ61" i="5" s="1"/>
  <c r="GZ62" i="5" s="1"/>
  <c r="GZ63" i="5" s="1"/>
  <c r="GZ64" i="5" s="1"/>
  <c r="GZ65" i="5" s="1"/>
  <c r="GZ66" i="5" s="1"/>
  <c r="GZ67" i="5" s="1"/>
  <c r="GZ68" i="5" s="1"/>
  <c r="GZ69" i="5" s="1"/>
  <c r="GZ70" i="5" s="1"/>
  <c r="GZ71" i="5" s="1"/>
  <c r="GZ72" i="5" s="1"/>
  <c r="GZ73" i="5" s="1"/>
  <c r="GZ74" i="5" s="1"/>
  <c r="GZ75" i="5" s="1"/>
  <c r="GZ76" i="5" s="1"/>
  <c r="GZ77" i="5" s="1"/>
  <c r="GZ78" i="5" s="1"/>
  <c r="GZ79" i="5" s="1"/>
  <c r="GZ80" i="5" s="1"/>
  <c r="GZ81" i="5" s="1"/>
  <c r="GZ82" i="5" s="1"/>
  <c r="GZ83" i="5" s="1"/>
  <c r="GZ84" i="5" s="1"/>
  <c r="GZ85" i="5" s="1"/>
  <c r="GZ86" i="5" s="1"/>
  <c r="GZ87" i="5" s="1"/>
  <c r="GZ88" i="5" s="1"/>
  <c r="GZ89" i="5" s="1"/>
  <c r="GZ90" i="5" s="1"/>
  <c r="GZ91" i="5" s="1"/>
  <c r="GZ92" i="5" s="1"/>
  <c r="GZ93" i="5" s="1"/>
  <c r="GZ94" i="5" s="1"/>
  <c r="GZ95" i="5" s="1"/>
  <c r="GZ96" i="5" s="1"/>
  <c r="GZ97" i="5" s="1"/>
  <c r="GZ98" i="5" s="1"/>
  <c r="GZ99" i="5" s="1"/>
  <c r="GZ100" i="5" s="1"/>
  <c r="GZ101" i="5" s="1"/>
  <c r="GZ102" i="5" s="1"/>
  <c r="GZ103" i="5" s="1"/>
  <c r="GZ104" i="5" s="1"/>
  <c r="GZ105" i="5" s="1"/>
  <c r="GZ106" i="5" s="1"/>
  <c r="GZ107" i="5" s="1"/>
  <c r="GZ108" i="5" s="1"/>
  <c r="GZ109" i="5" s="1"/>
  <c r="GZ110" i="5" s="1"/>
  <c r="GZ111" i="5" s="1"/>
  <c r="GZ112" i="5" s="1"/>
  <c r="GZ113" i="5" s="1"/>
  <c r="GZ114" i="5" s="1"/>
  <c r="GZ115" i="5" s="1"/>
  <c r="GZ116" i="5" s="1"/>
  <c r="GZ117" i="5" s="1"/>
  <c r="GZ118" i="5" s="1"/>
  <c r="GZ119" i="5" s="1"/>
  <c r="GZ120" i="5" s="1"/>
  <c r="GZ121" i="5" s="1"/>
  <c r="GZ122" i="5" s="1"/>
  <c r="GZ123" i="5" s="1"/>
  <c r="GZ124" i="5" s="1"/>
  <c r="GZ125" i="5" s="1"/>
  <c r="GZ126" i="5" s="1"/>
  <c r="GZ127" i="5" s="1"/>
  <c r="GZ128" i="5" s="1"/>
  <c r="GZ129" i="5" s="1"/>
  <c r="GZ130" i="5" s="1"/>
  <c r="GZ131" i="5" s="1"/>
  <c r="GZ132" i="5" s="1"/>
  <c r="GZ133" i="5" s="1"/>
  <c r="GZ134" i="5" s="1"/>
  <c r="GZ135" i="5" s="1"/>
  <c r="GZ136" i="5" s="1"/>
  <c r="GZ137" i="5" s="1"/>
  <c r="GZ138" i="5" s="1"/>
  <c r="GZ139" i="5" s="1"/>
  <c r="GZ140" i="5" s="1"/>
  <c r="GZ141" i="5" s="1"/>
  <c r="GZ142" i="5" s="1"/>
  <c r="GZ143" i="5" s="1"/>
  <c r="GZ144" i="5" s="1"/>
  <c r="GZ145" i="5" s="1"/>
  <c r="GZ146" i="5" s="1"/>
  <c r="GZ147" i="5" s="1"/>
  <c r="GZ148" i="5" s="1"/>
  <c r="GZ149" i="5" s="1"/>
  <c r="GZ150" i="5" s="1"/>
  <c r="GZ151" i="5" s="1"/>
  <c r="GZ152" i="5" s="1"/>
  <c r="GZ153" i="5" s="1"/>
  <c r="GZ154" i="5" s="1"/>
  <c r="GZ155" i="5" s="1"/>
  <c r="GZ156" i="5" s="1"/>
  <c r="GZ157" i="5" s="1"/>
  <c r="GZ158" i="5" s="1"/>
  <c r="GZ159" i="5" s="1"/>
  <c r="GZ160" i="5" s="1"/>
  <c r="GZ161" i="5" s="1"/>
  <c r="GZ162" i="5" s="1"/>
  <c r="GZ163" i="5" s="1"/>
  <c r="GZ164" i="5" s="1"/>
  <c r="GZ165" i="5" s="1"/>
  <c r="GZ166" i="5" s="1"/>
  <c r="GZ167" i="5" s="1"/>
  <c r="GZ168" i="5" s="1"/>
  <c r="GZ169" i="5" s="1"/>
  <c r="GZ170" i="5" s="1"/>
  <c r="GZ171" i="5" s="1"/>
  <c r="GZ172" i="5" s="1"/>
  <c r="GZ173" i="5" s="1"/>
  <c r="GZ174" i="5" s="1"/>
  <c r="GZ175" i="5" s="1"/>
  <c r="GZ176" i="5" s="1"/>
  <c r="GZ177" i="5" s="1"/>
  <c r="GZ178" i="5" s="1"/>
  <c r="GZ179" i="5" s="1"/>
  <c r="GZ180" i="5" s="1"/>
  <c r="GZ181" i="5" s="1"/>
  <c r="GZ182" i="5" s="1"/>
  <c r="GZ183" i="5" s="1"/>
  <c r="GZ184" i="5" s="1"/>
  <c r="GZ185" i="5" s="1"/>
  <c r="GZ186" i="5" s="1"/>
  <c r="GZ187" i="5" s="1"/>
  <c r="GZ188" i="5" s="1"/>
  <c r="GZ189" i="5" s="1"/>
  <c r="GZ190" i="5" s="1"/>
  <c r="GZ191" i="5" s="1"/>
  <c r="GZ192" i="5" s="1"/>
  <c r="GZ193" i="5" s="1"/>
  <c r="GZ194" i="5" s="1"/>
  <c r="GZ195" i="5" s="1"/>
  <c r="GZ196" i="5" s="1"/>
  <c r="GZ197" i="5" s="1"/>
  <c r="GZ198" i="5" s="1"/>
  <c r="GZ199" i="5" s="1"/>
  <c r="GZ200" i="5" s="1"/>
  <c r="GZ201" i="5" s="1"/>
  <c r="GZ202" i="5" s="1"/>
  <c r="GZ203" i="5" s="1"/>
  <c r="GZ204" i="5" s="1"/>
  <c r="GZ205" i="5" s="1"/>
  <c r="GZ206" i="5" s="1"/>
  <c r="GZ207" i="5" s="1"/>
  <c r="GZ208" i="5" s="1"/>
  <c r="GZ209" i="5" s="1"/>
  <c r="GZ210" i="5" s="1"/>
  <c r="GZ211" i="5" s="1"/>
  <c r="GZ212" i="5" s="1"/>
  <c r="GZ213" i="5" s="1"/>
  <c r="GZ214" i="5" s="1"/>
  <c r="GZ215" i="5" s="1"/>
  <c r="GZ216" i="5" s="1"/>
  <c r="GZ217" i="5" s="1"/>
  <c r="GZ218" i="5" s="1"/>
  <c r="GZ219" i="5" s="1"/>
  <c r="GZ220" i="5" s="1"/>
  <c r="GZ221" i="5" s="1"/>
  <c r="GZ222" i="5" s="1"/>
  <c r="GZ223" i="5" s="1"/>
  <c r="GZ224" i="5" s="1"/>
  <c r="GZ225" i="5" s="1"/>
  <c r="GZ226" i="5" s="1"/>
  <c r="GZ227" i="5" s="1"/>
  <c r="GZ228" i="5" s="1"/>
  <c r="GZ229" i="5" s="1"/>
  <c r="GZ230" i="5" s="1"/>
  <c r="GZ231" i="5" s="1"/>
  <c r="GZ232" i="5" s="1"/>
  <c r="GZ233" i="5" s="1"/>
  <c r="GZ234" i="5" s="1"/>
  <c r="GZ235" i="5" s="1"/>
  <c r="GZ236" i="5" s="1"/>
  <c r="GZ237" i="5" s="1"/>
  <c r="GZ238" i="5" s="1"/>
  <c r="GZ239" i="5" s="1"/>
  <c r="GZ240" i="5" s="1"/>
  <c r="GZ241" i="5" s="1"/>
  <c r="GZ242" i="5" s="1"/>
  <c r="GZ243" i="5" s="1"/>
  <c r="GZ244" i="5" s="1"/>
  <c r="GZ245" i="5" s="1"/>
  <c r="GZ246" i="5" s="1"/>
  <c r="GZ247" i="5" s="1"/>
  <c r="GZ248" i="5" s="1"/>
  <c r="GZ249" i="5" s="1"/>
  <c r="GZ250" i="5" s="1"/>
  <c r="GZ251" i="5" s="1"/>
  <c r="GZ252" i="5" s="1"/>
  <c r="GZ253" i="5" s="1"/>
  <c r="GZ254" i="5" s="1"/>
  <c r="GX2" i="5"/>
  <c r="GX3" i="5" s="1"/>
  <c r="GX4" i="5" s="1"/>
  <c r="GX5" i="5" s="1"/>
  <c r="GX6" i="5" s="1"/>
  <c r="GX7" i="5" s="1"/>
  <c r="GX8" i="5" s="1"/>
  <c r="GX9" i="5" s="1"/>
  <c r="GX10" i="5" s="1"/>
  <c r="GX11" i="5" s="1"/>
  <c r="GX12" i="5" s="1"/>
  <c r="GX13" i="5" s="1"/>
  <c r="GX14" i="5" s="1"/>
  <c r="GX15" i="5" s="1"/>
  <c r="GX16" i="5" s="1"/>
  <c r="GX17" i="5" s="1"/>
  <c r="GX18" i="5" s="1"/>
  <c r="GX19" i="5" s="1"/>
  <c r="GX20" i="5" s="1"/>
  <c r="GX21" i="5" s="1"/>
  <c r="GX22" i="5" s="1"/>
  <c r="GX23" i="5" s="1"/>
  <c r="GX24" i="5" s="1"/>
  <c r="GX25" i="5" s="1"/>
  <c r="GX26" i="5" s="1"/>
  <c r="GX27" i="5" s="1"/>
  <c r="GX28" i="5" s="1"/>
  <c r="GX29" i="5" s="1"/>
  <c r="GX30" i="5" s="1"/>
  <c r="GX31" i="5" s="1"/>
  <c r="GX32" i="5" s="1"/>
  <c r="GX33" i="5" s="1"/>
  <c r="GX34" i="5" s="1"/>
  <c r="GX35" i="5" s="1"/>
  <c r="GX36" i="5" s="1"/>
  <c r="GX37" i="5" s="1"/>
  <c r="GX38" i="5" s="1"/>
  <c r="GX39" i="5" s="1"/>
  <c r="GX40" i="5" s="1"/>
  <c r="GX41" i="5" s="1"/>
  <c r="GX42" i="5" s="1"/>
  <c r="GX43" i="5" s="1"/>
  <c r="GX44" i="5" s="1"/>
  <c r="GX45" i="5" s="1"/>
  <c r="GX46" i="5" s="1"/>
  <c r="GX47" i="5" s="1"/>
  <c r="GX48" i="5" s="1"/>
  <c r="GX49" i="5" s="1"/>
  <c r="GX50" i="5" s="1"/>
  <c r="GX51" i="5" s="1"/>
  <c r="GX52" i="5" s="1"/>
  <c r="GX53" i="5" s="1"/>
  <c r="GX54" i="5" s="1"/>
  <c r="GX55" i="5" s="1"/>
  <c r="GX56" i="5" s="1"/>
  <c r="GX57" i="5" s="1"/>
  <c r="GX58" i="5" s="1"/>
  <c r="GX59" i="5" s="1"/>
  <c r="GX60" i="5" s="1"/>
  <c r="GX61" i="5" s="1"/>
  <c r="GX62" i="5" s="1"/>
  <c r="GX63" i="5" s="1"/>
  <c r="GX64" i="5" s="1"/>
  <c r="GX65" i="5" s="1"/>
  <c r="GX66" i="5" s="1"/>
  <c r="GX67" i="5" s="1"/>
  <c r="GX68" i="5" s="1"/>
  <c r="GX69" i="5" s="1"/>
  <c r="GX70" i="5" s="1"/>
  <c r="GX71" i="5" s="1"/>
  <c r="GX72" i="5" s="1"/>
  <c r="GX73" i="5" s="1"/>
  <c r="GX74" i="5" s="1"/>
  <c r="GX75" i="5" s="1"/>
  <c r="GX76" i="5" s="1"/>
  <c r="GX77" i="5" s="1"/>
  <c r="GX78" i="5" s="1"/>
  <c r="GX79" i="5" s="1"/>
  <c r="GX80" i="5" s="1"/>
  <c r="GX81" i="5" s="1"/>
  <c r="GX82" i="5" s="1"/>
  <c r="GX83" i="5" s="1"/>
  <c r="GX84" i="5" s="1"/>
  <c r="GX85" i="5" s="1"/>
  <c r="GX86" i="5" s="1"/>
  <c r="GX87" i="5" s="1"/>
  <c r="GX88" i="5" s="1"/>
  <c r="GX89" i="5" s="1"/>
  <c r="GX90" i="5" s="1"/>
  <c r="GX91" i="5" s="1"/>
  <c r="GX92" i="5" s="1"/>
  <c r="GX93" i="5" s="1"/>
  <c r="GX94" i="5" s="1"/>
  <c r="GX95" i="5" s="1"/>
  <c r="GX96" i="5" s="1"/>
  <c r="GX97" i="5" s="1"/>
  <c r="GX98" i="5" s="1"/>
  <c r="GX99" i="5" s="1"/>
  <c r="GX100" i="5" s="1"/>
  <c r="GX101" i="5" s="1"/>
  <c r="GX102" i="5" s="1"/>
  <c r="GX103" i="5" s="1"/>
  <c r="GX104" i="5" s="1"/>
  <c r="GX105" i="5" s="1"/>
  <c r="GX106" i="5" s="1"/>
  <c r="GX107" i="5" s="1"/>
  <c r="GX108" i="5" s="1"/>
  <c r="GX109" i="5" s="1"/>
  <c r="GX110" i="5" s="1"/>
  <c r="GX111" i="5" s="1"/>
  <c r="GX112" i="5" s="1"/>
  <c r="GX113" i="5" s="1"/>
  <c r="GX114" i="5" s="1"/>
  <c r="GX115" i="5" s="1"/>
  <c r="GX116" i="5" s="1"/>
  <c r="GX117" i="5" s="1"/>
  <c r="GX118" i="5" s="1"/>
  <c r="GX119" i="5" s="1"/>
  <c r="GX120" i="5" s="1"/>
  <c r="GX121" i="5" s="1"/>
  <c r="GX122" i="5" s="1"/>
  <c r="GX123" i="5" s="1"/>
  <c r="GX124" i="5" s="1"/>
  <c r="GX125" i="5" s="1"/>
  <c r="GX126" i="5" s="1"/>
  <c r="GX127" i="5" s="1"/>
  <c r="GX128" i="5" s="1"/>
  <c r="GX129" i="5" s="1"/>
  <c r="GX130" i="5" s="1"/>
  <c r="GX131" i="5" s="1"/>
  <c r="GX132" i="5" s="1"/>
  <c r="GX133" i="5" s="1"/>
  <c r="GX134" i="5" s="1"/>
  <c r="GX135" i="5" s="1"/>
  <c r="GX136" i="5" s="1"/>
  <c r="GX137" i="5" s="1"/>
  <c r="GX138" i="5" s="1"/>
  <c r="GX139" i="5" s="1"/>
  <c r="GX140" i="5" s="1"/>
  <c r="GX141" i="5" s="1"/>
  <c r="GX142" i="5" s="1"/>
  <c r="GX143" i="5" s="1"/>
  <c r="GX144" i="5" s="1"/>
  <c r="GX145" i="5" s="1"/>
  <c r="GX146" i="5" s="1"/>
  <c r="GX147" i="5" s="1"/>
  <c r="GX148" i="5" s="1"/>
  <c r="GX149" i="5" s="1"/>
  <c r="GX150" i="5" s="1"/>
  <c r="GX151" i="5" s="1"/>
  <c r="GX152" i="5" s="1"/>
  <c r="GX153" i="5" s="1"/>
  <c r="GX154" i="5" s="1"/>
  <c r="GX155" i="5" s="1"/>
  <c r="GX156" i="5" s="1"/>
  <c r="GX157" i="5" s="1"/>
  <c r="GX158" i="5" s="1"/>
  <c r="GX159" i="5" s="1"/>
  <c r="GX160" i="5" s="1"/>
  <c r="GX161" i="5" s="1"/>
  <c r="GX162" i="5" s="1"/>
  <c r="GX163" i="5" s="1"/>
  <c r="GX164" i="5" s="1"/>
  <c r="GX165" i="5" s="1"/>
  <c r="GX166" i="5" s="1"/>
  <c r="GX167" i="5" s="1"/>
  <c r="GX168" i="5" s="1"/>
  <c r="GX169" i="5" s="1"/>
  <c r="GX170" i="5" s="1"/>
  <c r="GX171" i="5" s="1"/>
  <c r="GX172" i="5" s="1"/>
  <c r="GX173" i="5" s="1"/>
  <c r="GX174" i="5" s="1"/>
  <c r="GX175" i="5" s="1"/>
  <c r="GX176" i="5" s="1"/>
  <c r="GX177" i="5" s="1"/>
  <c r="GX178" i="5" s="1"/>
  <c r="GX179" i="5" s="1"/>
  <c r="GX180" i="5" s="1"/>
  <c r="GX181" i="5" s="1"/>
  <c r="GX182" i="5" s="1"/>
  <c r="GX183" i="5" s="1"/>
  <c r="GX184" i="5" s="1"/>
  <c r="GX185" i="5" s="1"/>
  <c r="GX186" i="5" s="1"/>
  <c r="GX187" i="5" s="1"/>
  <c r="GX188" i="5" s="1"/>
  <c r="GX189" i="5" s="1"/>
  <c r="GX190" i="5" s="1"/>
  <c r="GX191" i="5" s="1"/>
  <c r="GX192" i="5" s="1"/>
  <c r="GX193" i="5" s="1"/>
  <c r="GX194" i="5" s="1"/>
  <c r="GX195" i="5" s="1"/>
  <c r="GX196" i="5" s="1"/>
  <c r="GX197" i="5" s="1"/>
  <c r="GX198" i="5" s="1"/>
  <c r="GX199" i="5" s="1"/>
  <c r="GX200" i="5" s="1"/>
  <c r="GX201" i="5" s="1"/>
  <c r="GX202" i="5" s="1"/>
  <c r="GX203" i="5" s="1"/>
  <c r="GX204" i="5" s="1"/>
  <c r="GX205" i="5" s="1"/>
  <c r="GX206" i="5" s="1"/>
  <c r="GX207" i="5" s="1"/>
  <c r="GX208" i="5" s="1"/>
  <c r="GX209" i="5" s="1"/>
  <c r="GX210" i="5" s="1"/>
  <c r="GX211" i="5" s="1"/>
  <c r="GX212" i="5" s="1"/>
  <c r="GX213" i="5" s="1"/>
  <c r="GX214" i="5" s="1"/>
  <c r="GX215" i="5" s="1"/>
  <c r="GX216" i="5" s="1"/>
  <c r="GX217" i="5" s="1"/>
  <c r="GX218" i="5" s="1"/>
  <c r="GX219" i="5" s="1"/>
  <c r="GX220" i="5" s="1"/>
  <c r="GX221" i="5" s="1"/>
  <c r="GX222" i="5" s="1"/>
  <c r="GX223" i="5" s="1"/>
  <c r="GX224" i="5" s="1"/>
  <c r="GX225" i="5" s="1"/>
  <c r="GX226" i="5" s="1"/>
  <c r="GX227" i="5" s="1"/>
  <c r="GX228" i="5" s="1"/>
  <c r="GX229" i="5" s="1"/>
  <c r="GX230" i="5" s="1"/>
  <c r="GX231" i="5" s="1"/>
  <c r="GX232" i="5" s="1"/>
  <c r="GX233" i="5" s="1"/>
  <c r="GX234" i="5" s="1"/>
  <c r="GX235" i="5" s="1"/>
  <c r="GX236" i="5" s="1"/>
  <c r="GX237" i="5" s="1"/>
  <c r="GX238" i="5" s="1"/>
  <c r="GX239" i="5" s="1"/>
  <c r="GX240" i="5" s="1"/>
  <c r="GX241" i="5" s="1"/>
  <c r="GX242" i="5" s="1"/>
  <c r="GX243" i="5" s="1"/>
  <c r="GX244" i="5" s="1"/>
  <c r="GX245" i="5" s="1"/>
  <c r="GX246" i="5" s="1"/>
  <c r="GX247" i="5" s="1"/>
  <c r="GX248" i="5" s="1"/>
  <c r="GX249" i="5" s="1"/>
  <c r="GX250" i="5" s="1"/>
  <c r="GX251" i="5" s="1"/>
  <c r="GX252" i="5" s="1"/>
  <c r="GX253" i="5" s="1"/>
  <c r="GX254" i="5" s="1"/>
  <c r="GV2" i="5"/>
  <c r="GV3" i="5" s="1"/>
  <c r="GV4" i="5" s="1"/>
  <c r="GV5" i="5" s="1"/>
  <c r="GV6" i="5" s="1"/>
  <c r="GV7" i="5" s="1"/>
  <c r="GV8" i="5" s="1"/>
  <c r="GV9" i="5" s="1"/>
  <c r="GV10" i="5" s="1"/>
  <c r="GV11" i="5" s="1"/>
  <c r="GV12" i="5" s="1"/>
  <c r="GV13" i="5" s="1"/>
  <c r="GV14" i="5" s="1"/>
  <c r="GV15" i="5" s="1"/>
  <c r="GV16" i="5" s="1"/>
  <c r="GV17" i="5" s="1"/>
  <c r="GV18" i="5" s="1"/>
  <c r="GV19" i="5" s="1"/>
  <c r="GV20" i="5" s="1"/>
  <c r="GV21" i="5" s="1"/>
  <c r="GV22" i="5" s="1"/>
  <c r="GV23" i="5" s="1"/>
  <c r="GV24" i="5" s="1"/>
  <c r="GV25" i="5" s="1"/>
  <c r="GV26" i="5" s="1"/>
  <c r="GV27" i="5" s="1"/>
  <c r="GV28" i="5" s="1"/>
  <c r="GV29" i="5" s="1"/>
  <c r="GV30" i="5" s="1"/>
  <c r="GV31" i="5" s="1"/>
  <c r="GV32" i="5" s="1"/>
  <c r="GV33" i="5" s="1"/>
  <c r="GV34" i="5" s="1"/>
  <c r="GV35" i="5" s="1"/>
  <c r="GV36" i="5" s="1"/>
  <c r="GV37" i="5" s="1"/>
  <c r="GV38" i="5" s="1"/>
  <c r="GV39" i="5" s="1"/>
  <c r="GV40" i="5" s="1"/>
  <c r="GV41" i="5" s="1"/>
  <c r="GV42" i="5" s="1"/>
  <c r="GV43" i="5" s="1"/>
  <c r="GV44" i="5" s="1"/>
  <c r="GV45" i="5" s="1"/>
  <c r="GV46" i="5" s="1"/>
  <c r="GV47" i="5" s="1"/>
  <c r="GV48" i="5" s="1"/>
  <c r="GV49" i="5" s="1"/>
  <c r="GV50" i="5" s="1"/>
  <c r="GV51" i="5" s="1"/>
  <c r="GV52" i="5" s="1"/>
  <c r="GV53" i="5" s="1"/>
  <c r="GV54" i="5" s="1"/>
  <c r="GV55" i="5" s="1"/>
  <c r="GV56" i="5" s="1"/>
  <c r="GV57" i="5" s="1"/>
  <c r="GV58" i="5" s="1"/>
  <c r="GV59" i="5" s="1"/>
  <c r="GV60" i="5" s="1"/>
  <c r="GV61" i="5" s="1"/>
  <c r="GV62" i="5" s="1"/>
  <c r="GV63" i="5" s="1"/>
  <c r="GV64" i="5" s="1"/>
  <c r="GV65" i="5" s="1"/>
  <c r="GV66" i="5" s="1"/>
  <c r="GV67" i="5" s="1"/>
  <c r="GV68" i="5" s="1"/>
  <c r="GV69" i="5" s="1"/>
  <c r="GV70" i="5" s="1"/>
  <c r="GV71" i="5" s="1"/>
  <c r="GV72" i="5" s="1"/>
  <c r="GV73" i="5" s="1"/>
  <c r="GV74" i="5" s="1"/>
  <c r="GV75" i="5" s="1"/>
  <c r="GV76" i="5" s="1"/>
  <c r="GV77" i="5" s="1"/>
  <c r="GV78" i="5" s="1"/>
  <c r="GV79" i="5" s="1"/>
  <c r="GV80" i="5" s="1"/>
  <c r="GV81" i="5" s="1"/>
  <c r="GV82" i="5" s="1"/>
  <c r="GV83" i="5" s="1"/>
  <c r="GV84" i="5" s="1"/>
  <c r="GV85" i="5" s="1"/>
  <c r="GV86" i="5" s="1"/>
  <c r="GV87" i="5" s="1"/>
  <c r="GV88" i="5" s="1"/>
  <c r="GV89" i="5" s="1"/>
  <c r="GV90" i="5" s="1"/>
  <c r="GV91" i="5" s="1"/>
  <c r="GV92" i="5" s="1"/>
  <c r="GV93" i="5" s="1"/>
  <c r="GV94" i="5" s="1"/>
  <c r="GV95" i="5" s="1"/>
  <c r="GV96" i="5" s="1"/>
  <c r="GV97" i="5" s="1"/>
  <c r="GV98" i="5" s="1"/>
  <c r="GV99" i="5" s="1"/>
  <c r="GV100" i="5" s="1"/>
  <c r="GV101" i="5" s="1"/>
  <c r="GV102" i="5" s="1"/>
  <c r="GV103" i="5" s="1"/>
  <c r="GV104" i="5" s="1"/>
  <c r="GV105" i="5" s="1"/>
  <c r="GV106" i="5" s="1"/>
  <c r="GV107" i="5" s="1"/>
  <c r="GV108" i="5" s="1"/>
  <c r="GV109" i="5" s="1"/>
  <c r="GV110" i="5" s="1"/>
  <c r="GV111" i="5" s="1"/>
  <c r="GV112" i="5" s="1"/>
  <c r="GV113" i="5" s="1"/>
  <c r="GV114" i="5" s="1"/>
  <c r="GV115" i="5" s="1"/>
  <c r="GV116" i="5" s="1"/>
  <c r="GV117" i="5" s="1"/>
  <c r="GV118" i="5" s="1"/>
  <c r="GV119" i="5" s="1"/>
  <c r="GV120" i="5" s="1"/>
  <c r="GV121" i="5" s="1"/>
  <c r="GV122" i="5" s="1"/>
  <c r="GV123" i="5" s="1"/>
  <c r="GV124" i="5" s="1"/>
  <c r="GV125" i="5" s="1"/>
  <c r="GV126" i="5" s="1"/>
  <c r="GV127" i="5" s="1"/>
  <c r="GV128" i="5" s="1"/>
  <c r="GV129" i="5" s="1"/>
  <c r="GV130" i="5" s="1"/>
  <c r="GV131" i="5" s="1"/>
  <c r="GV132" i="5" s="1"/>
  <c r="GV133" i="5" s="1"/>
  <c r="GV134" i="5" s="1"/>
  <c r="GV135" i="5" s="1"/>
  <c r="GV136" i="5" s="1"/>
  <c r="GV137" i="5" s="1"/>
  <c r="GV138" i="5" s="1"/>
  <c r="GV139" i="5" s="1"/>
  <c r="GV140" i="5" s="1"/>
  <c r="GV141" i="5" s="1"/>
  <c r="GV142" i="5" s="1"/>
  <c r="GV143" i="5" s="1"/>
  <c r="GV144" i="5" s="1"/>
  <c r="GV145" i="5" s="1"/>
  <c r="GV146" i="5" s="1"/>
  <c r="GV147" i="5" s="1"/>
  <c r="GV148" i="5" s="1"/>
  <c r="GV149" i="5" s="1"/>
  <c r="GV150" i="5" s="1"/>
  <c r="GV151" i="5" s="1"/>
  <c r="GV152" i="5" s="1"/>
  <c r="GV153" i="5" s="1"/>
  <c r="GV154" i="5" s="1"/>
  <c r="GV155" i="5" s="1"/>
  <c r="GV156" i="5" s="1"/>
  <c r="GV157" i="5" s="1"/>
  <c r="GV158" i="5" s="1"/>
  <c r="GV159" i="5" s="1"/>
  <c r="GV160" i="5" s="1"/>
  <c r="GV161" i="5" s="1"/>
  <c r="GV162" i="5" s="1"/>
  <c r="GV163" i="5" s="1"/>
  <c r="GV164" i="5" s="1"/>
  <c r="GV165" i="5" s="1"/>
  <c r="GV166" i="5" s="1"/>
  <c r="GV167" i="5" s="1"/>
  <c r="GV168" i="5" s="1"/>
  <c r="GV169" i="5" s="1"/>
  <c r="GV170" i="5" s="1"/>
  <c r="GV171" i="5" s="1"/>
  <c r="GV172" i="5" s="1"/>
  <c r="GV173" i="5" s="1"/>
  <c r="GV174" i="5" s="1"/>
  <c r="GV175" i="5" s="1"/>
  <c r="GV176" i="5" s="1"/>
  <c r="GV177" i="5" s="1"/>
  <c r="GV178" i="5" s="1"/>
  <c r="GV179" i="5" s="1"/>
  <c r="GV180" i="5" s="1"/>
  <c r="GV181" i="5" s="1"/>
  <c r="GV182" i="5" s="1"/>
  <c r="GV183" i="5" s="1"/>
  <c r="GV184" i="5" s="1"/>
  <c r="GV185" i="5" s="1"/>
  <c r="GV186" i="5" s="1"/>
  <c r="GV187" i="5" s="1"/>
  <c r="GV188" i="5" s="1"/>
  <c r="GV189" i="5" s="1"/>
  <c r="GV190" i="5" s="1"/>
  <c r="GV191" i="5" s="1"/>
  <c r="GV192" i="5" s="1"/>
  <c r="GV193" i="5" s="1"/>
  <c r="GV194" i="5" s="1"/>
  <c r="GV195" i="5" s="1"/>
  <c r="GV196" i="5" s="1"/>
  <c r="GV197" i="5" s="1"/>
  <c r="GV198" i="5" s="1"/>
  <c r="GV199" i="5" s="1"/>
  <c r="GV200" i="5" s="1"/>
  <c r="GV201" i="5" s="1"/>
  <c r="GV202" i="5" s="1"/>
  <c r="GV203" i="5" s="1"/>
  <c r="GV204" i="5" s="1"/>
  <c r="GV205" i="5" s="1"/>
  <c r="GV206" i="5" s="1"/>
  <c r="GV207" i="5" s="1"/>
  <c r="GV208" i="5" s="1"/>
  <c r="GV209" i="5" s="1"/>
  <c r="GV210" i="5" s="1"/>
  <c r="GV211" i="5" s="1"/>
  <c r="GV212" i="5" s="1"/>
  <c r="GV213" i="5" s="1"/>
  <c r="GV214" i="5" s="1"/>
  <c r="GV215" i="5" s="1"/>
  <c r="GV216" i="5" s="1"/>
  <c r="GV217" i="5" s="1"/>
  <c r="GV218" i="5" s="1"/>
  <c r="GV219" i="5" s="1"/>
  <c r="GV220" i="5" s="1"/>
  <c r="GV221" i="5" s="1"/>
  <c r="GV222" i="5" s="1"/>
  <c r="GV223" i="5" s="1"/>
  <c r="GV224" i="5" s="1"/>
  <c r="GV225" i="5" s="1"/>
  <c r="GV226" i="5" s="1"/>
  <c r="GV227" i="5" s="1"/>
  <c r="GV228" i="5" s="1"/>
  <c r="GV229" i="5" s="1"/>
  <c r="GV230" i="5" s="1"/>
  <c r="GV231" i="5" s="1"/>
  <c r="GV232" i="5" s="1"/>
  <c r="GV233" i="5" s="1"/>
  <c r="GV234" i="5" s="1"/>
  <c r="GV235" i="5" s="1"/>
  <c r="GV236" i="5" s="1"/>
  <c r="GV237" i="5" s="1"/>
  <c r="GV238" i="5" s="1"/>
  <c r="GV239" i="5" s="1"/>
  <c r="GV240" i="5" s="1"/>
  <c r="GV241" i="5" s="1"/>
  <c r="GV242" i="5" s="1"/>
  <c r="GV243" i="5" s="1"/>
  <c r="GV244" i="5" s="1"/>
  <c r="GV245" i="5" s="1"/>
  <c r="GV246" i="5" s="1"/>
  <c r="GV247" i="5" s="1"/>
  <c r="GV248" i="5" s="1"/>
  <c r="GV249" i="5" s="1"/>
  <c r="GV250" i="5" s="1"/>
  <c r="GV251" i="5" s="1"/>
  <c r="GV252" i="5" s="1"/>
  <c r="GV253" i="5" s="1"/>
  <c r="GV254" i="5" s="1"/>
  <c r="GT2" i="5"/>
  <c r="GT3" i="5" s="1"/>
  <c r="GT4" i="5" s="1"/>
  <c r="GT5" i="5" s="1"/>
  <c r="GT6" i="5" s="1"/>
  <c r="GT7" i="5" s="1"/>
  <c r="GT8" i="5" s="1"/>
  <c r="GT9" i="5" s="1"/>
  <c r="GT10" i="5" s="1"/>
  <c r="GT11" i="5" s="1"/>
  <c r="GT12" i="5" s="1"/>
  <c r="GT13" i="5" s="1"/>
  <c r="GT14" i="5" s="1"/>
  <c r="GT15" i="5" s="1"/>
  <c r="GT16" i="5" s="1"/>
  <c r="GT17" i="5" s="1"/>
  <c r="GT18" i="5" s="1"/>
  <c r="GT19" i="5" s="1"/>
  <c r="GT20" i="5" s="1"/>
  <c r="GT21" i="5" s="1"/>
  <c r="GT22" i="5" s="1"/>
  <c r="GT23" i="5" s="1"/>
  <c r="GT24" i="5" s="1"/>
  <c r="GT25" i="5" s="1"/>
  <c r="GT26" i="5" s="1"/>
  <c r="GT27" i="5" s="1"/>
  <c r="GT28" i="5" s="1"/>
  <c r="GT29" i="5" s="1"/>
  <c r="GT30" i="5" s="1"/>
  <c r="GT31" i="5" s="1"/>
  <c r="GT32" i="5" s="1"/>
  <c r="GT33" i="5" s="1"/>
  <c r="GT34" i="5" s="1"/>
  <c r="GT35" i="5" s="1"/>
  <c r="GT36" i="5" s="1"/>
  <c r="GT37" i="5" s="1"/>
  <c r="GT38" i="5" s="1"/>
  <c r="GT39" i="5" s="1"/>
  <c r="GT40" i="5" s="1"/>
  <c r="GT41" i="5" s="1"/>
  <c r="GT42" i="5" s="1"/>
  <c r="GT43" i="5" s="1"/>
  <c r="GT44" i="5" s="1"/>
  <c r="GT45" i="5" s="1"/>
  <c r="GT46" i="5" s="1"/>
  <c r="GT47" i="5" s="1"/>
  <c r="GT48" i="5" s="1"/>
  <c r="GT49" i="5" s="1"/>
  <c r="GT50" i="5" s="1"/>
  <c r="GT51" i="5" s="1"/>
  <c r="GT52" i="5" s="1"/>
  <c r="GT53" i="5" s="1"/>
  <c r="GT54" i="5" s="1"/>
  <c r="GT55" i="5" s="1"/>
  <c r="GT56" i="5" s="1"/>
  <c r="GT57" i="5" s="1"/>
  <c r="GT58" i="5" s="1"/>
  <c r="GT59" i="5" s="1"/>
  <c r="GT60" i="5" s="1"/>
  <c r="GT61" i="5" s="1"/>
  <c r="GT62" i="5" s="1"/>
  <c r="GT63" i="5" s="1"/>
  <c r="GT64" i="5" s="1"/>
  <c r="GT65" i="5" s="1"/>
  <c r="GT66" i="5" s="1"/>
  <c r="GT67" i="5" s="1"/>
  <c r="GT68" i="5" s="1"/>
  <c r="GT69" i="5" s="1"/>
  <c r="GT70" i="5" s="1"/>
  <c r="GT71" i="5" s="1"/>
  <c r="GT72" i="5" s="1"/>
  <c r="GT73" i="5" s="1"/>
  <c r="GT74" i="5" s="1"/>
  <c r="GT75" i="5" s="1"/>
  <c r="GT76" i="5" s="1"/>
  <c r="GT77" i="5" s="1"/>
  <c r="GT78" i="5" s="1"/>
  <c r="GT79" i="5" s="1"/>
  <c r="GT80" i="5" s="1"/>
  <c r="GT81" i="5" s="1"/>
  <c r="GT82" i="5" s="1"/>
  <c r="GT83" i="5" s="1"/>
  <c r="GT84" i="5" s="1"/>
  <c r="GT85" i="5" s="1"/>
  <c r="GT86" i="5" s="1"/>
  <c r="GT87" i="5" s="1"/>
  <c r="GT88" i="5" s="1"/>
  <c r="GT89" i="5" s="1"/>
  <c r="GT90" i="5" s="1"/>
  <c r="GT91" i="5" s="1"/>
  <c r="GT92" i="5" s="1"/>
  <c r="GT93" i="5" s="1"/>
  <c r="GT94" i="5" s="1"/>
  <c r="GT95" i="5" s="1"/>
  <c r="GT96" i="5" s="1"/>
  <c r="GT97" i="5" s="1"/>
  <c r="GT98" i="5" s="1"/>
  <c r="GT99" i="5" s="1"/>
  <c r="GT100" i="5" s="1"/>
  <c r="GT101" i="5" s="1"/>
  <c r="GT102" i="5" s="1"/>
  <c r="GT103" i="5" s="1"/>
  <c r="GT104" i="5" s="1"/>
  <c r="GT105" i="5" s="1"/>
  <c r="GT106" i="5" s="1"/>
  <c r="GT107" i="5" s="1"/>
  <c r="GT108" i="5" s="1"/>
  <c r="GT109" i="5" s="1"/>
  <c r="GT110" i="5" s="1"/>
  <c r="GT111" i="5" s="1"/>
  <c r="GT112" i="5" s="1"/>
  <c r="GT113" i="5" s="1"/>
  <c r="GT114" i="5" s="1"/>
  <c r="GT115" i="5" s="1"/>
  <c r="GT116" i="5" s="1"/>
  <c r="GT117" i="5" s="1"/>
  <c r="GT118" i="5" s="1"/>
  <c r="GT119" i="5" s="1"/>
  <c r="GT120" i="5" s="1"/>
  <c r="GT121" i="5" s="1"/>
  <c r="GT122" i="5" s="1"/>
  <c r="GT123" i="5" s="1"/>
  <c r="GT124" i="5" s="1"/>
  <c r="GT125" i="5" s="1"/>
  <c r="GT126" i="5" s="1"/>
  <c r="GT127" i="5" s="1"/>
  <c r="GT128" i="5" s="1"/>
  <c r="GT129" i="5" s="1"/>
  <c r="GT130" i="5" s="1"/>
  <c r="GT131" i="5" s="1"/>
  <c r="GT132" i="5" s="1"/>
  <c r="GT133" i="5" s="1"/>
  <c r="GT134" i="5" s="1"/>
  <c r="GT135" i="5" s="1"/>
  <c r="GT136" i="5" s="1"/>
  <c r="GT137" i="5" s="1"/>
  <c r="GT138" i="5" s="1"/>
  <c r="GT139" i="5" s="1"/>
  <c r="GT140" i="5" s="1"/>
  <c r="GT141" i="5" s="1"/>
  <c r="GT142" i="5" s="1"/>
  <c r="GT143" i="5" s="1"/>
  <c r="GT144" i="5" s="1"/>
  <c r="GT145" i="5" s="1"/>
  <c r="GT146" i="5" s="1"/>
  <c r="GT147" i="5" s="1"/>
  <c r="GT148" i="5" s="1"/>
  <c r="GT149" i="5" s="1"/>
  <c r="GT150" i="5" s="1"/>
  <c r="GT151" i="5" s="1"/>
  <c r="GT152" i="5" s="1"/>
  <c r="GT153" i="5" s="1"/>
  <c r="GT154" i="5" s="1"/>
  <c r="GT155" i="5" s="1"/>
  <c r="GT156" i="5" s="1"/>
  <c r="GT157" i="5" s="1"/>
  <c r="GT158" i="5" s="1"/>
  <c r="GT159" i="5" s="1"/>
  <c r="GT160" i="5" s="1"/>
  <c r="GT161" i="5" s="1"/>
  <c r="GT162" i="5" s="1"/>
  <c r="GT163" i="5" s="1"/>
  <c r="GT164" i="5" s="1"/>
  <c r="GT165" i="5" s="1"/>
  <c r="GT166" i="5" s="1"/>
  <c r="GT167" i="5" s="1"/>
  <c r="GT168" i="5" s="1"/>
  <c r="GT169" i="5" s="1"/>
  <c r="GT170" i="5" s="1"/>
  <c r="GT171" i="5" s="1"/>
  <c r="GT172" i="5" s="1"/>
  <c r="GT173" i="5" s="1"/>
  <c r="GT174" i="5" s="1"/>
  <c r="GT175" i="5" s="1"/>
  <c r="GT176" i="5" s="1"/>
  <c r="GT177" i="5" s="1"/>
  <c r="GT178" i="5" s="1"/>
  <c r="GT179" i="5" s="1"/>
  <c r="GT180" i="5" s="1"/>
  <c r="GT181" i="5" s="1"/>
  <c r="GT182" i="5" s="1"/>
  <c r="GT183" i="5" s="1"/>
  <c r="GT184" i="5" s="1"/>
  <c r="GT185" i="5" s="1"/>
  <c r="GT186" i="5" s="1"/>
  <c r="GT187" i="5" s="1"/>
  <c r="GT188" i="5" s="1"/>
  <c r="GT189" i="5" s="1"/>
  <c r="GT190" i="5" s="1"/>
  <c r="GT191" i="5" s="1"/>
  <c r="GT192" i="5" s="1"/>
  <c r="GT193" i="5" s="1"/>
  <c r="GT194" i="5" s="1"/>
  <c r="GT195" i="5" s="1"/>
  <c r="GT196" i="5" s="1"/>
  <c r="GT197" i="5" s="1"/>
  <c r="GT198" i="5" s="1"/>
  <c r="GT199" i="5" s="1"/>
  <c r="GT200" i="5" s="1"/>
  <c r="GT201" i="5" s="1"/>
  <c r="GT202" i="5" s="1"/>
  <c r="GT203" i="5" s="1"/>
  <c r="GT204" i="5" s="1"/>
  <c r="GT205" i="5" s="1"/>
  <c r="GT206" i="5" s="1"/>
  <c r="GT207" i="5" s="1"/>
  <c r="GT208" i="5" s="1"/>
  <c r="GT209" i="5" s="1"/>
  <c r="GT210" i="5" s="1"/>
  <c r="GT211" i="5" s="1"/>
  <c r="GT212" i="5" s="1"/>
  <c r="GT213" i="5" s="1"/>
  <c r="GT214" i="5" s="1"/>
  <c r="GT215" i="5" s="1"/>
  <c r="GT216" i="5" s="1"/>
  <c r="GT217" i="5" s="1"/>
  <c r="GT218" i="5" s="1"/>
  <c r="GT219" i="5" s="1"/>
  <c r="GT220" i="5" s="1"/>
  <c r="GT221" i="5" s="1"/>
  <c r="GT222" i="5" s="1"/>
  <c r="GT223" i="5" s="1"/>
  <c r="GT224" i="5" s="1"/>
  <c r="GT225" i="5" s="1"/>
  <c r="GT226" i="5" s="1"/>
  <c r="GT227" i="5" s="1"/>
  <c r="GT228" i="5" s="1"/>
  <c r="GT229" i="5" s="1"/>
  <c r="GT230" i="5" s="1"/>
  <c r="GT231" i="5" s="1"/>
  <c r="GT232" i="5" s="1"/>
  <c r="GT233" i="5" s="1"/>
  <c r="GT234" i="5" s="1"/>
  <c r="GT235" i="5" s="1"/>
  <c r="GT236" i="5" s="1"/>
  <c r="GT237" i="5" s="1"/>
  <c r="GT238" i="5" s="1"/>
  <c r="GT239" i="5" s="1"/>
  <c r="GT240" i="5" s="1"/>
  <c r="GT241" i="5" s="1"/>
  <c r="GT242" i="5" s="1"/>
  <c r="GT243" i="5" s="1"/>
  <c r="GT244" i="5" s="1"/>
  <c r="GT245" i="5" s="1"/>
  <c r="GT246" i="5" s="1"/>
  <c r="GT247" i="5" s="1"/>
  <c r="GT248" i="5" s="1"/>
  <c r="GT249" i="5" s="1"/>
  <c r="GT250" i="5" s="1"/>
  <c r="GT251" i="5" s="1"/>
  <c r="GT252" i="5" s="1"/>
  <c r="GT253" i="5" s="1"/>
  <c r="GT254" i="5" s="1"/>
  <c r="GR2" i="5"/>
  <c r="GR3" i="5" s="1"/>
  <c r="GR4" i="5" s="1"/>
  <c r="GR5" i="5" s="1"/>
  <c r="GR6" i="5" s="1"/>
  <c r="GR7" i="5" s="1"/>
  <c r="GR8" i="5" s="1"/>
  <c r="GR9" i="5" s="1"/>
  <c r="GR10" i="5" s="1"/>
  <c r="GR11" i="5" s="1"/>
  <c r="GR12" i="5" s="1"/>
  <c r="GR13" i="5" s="1"/>
  <c r="GR14" i="5" s="1"/>
  <c r="GR15" i="5" s="1"/>
  <c r="GR16" i="5" s="1"/>
  <c r="GR17" i="5" s="1"/>
  <c r="GR18" i="5" s="1"/>
  <c r="GR19" i="5" s="1"/>
  <c r="GR20" i="5" s="1"/>
  <c r="GR21" i="5" s="1"/>
  <c r="GR22" i="5" s="1"/>
  <c r="GR23" i="5" s="1"/>
  <c r="GR24" i="5" s="1"/>
  <c r="GR25" i="5" s="1"/>
  <c r="GR26" i="5" s="1"/>
  <c r="GR27" i="5" s="1"/>
  <c r="GR28" i="5" s="1"/>
  <c r="GR29" i="5" s="1"/>
  <c r="GR30" i="5" s="1"/>
  <c r="GR31" i="5" s="1"/>
  <c r="GR32" i="5" s="1"/>
  <c r="GR33" i="5" s="1"/>
  <c r="GR34" i="5" s="1"/>
  <c r="GR35" i="5" s="1"/>
  <c r="GR36" i="5" s="1"/>
  <c r="GR37" i="5" s="1"/>
  <c r="GR38" i="5" s="1"/>
  <c r="GR39" i="5" s="1"/>
  <c r="GR40" i="5" s="1"/>
  <c r="GR41" i="5" s="1"/>
  <c r="GR42" i="5" s="1"/>
  <c r="GR43" i="5" s="1"/>
  <c r="GR44" i="5" s="1"/>
  <c r="GR45" i="5" s="1"/>
  <c r="GR46" i="5" s="1"/>
  <c r="GR47" i="5" s="1"/>
  <c r="GR48" i="5" s="1"/>
  <c r="GR49" i="5" s="1"/>
  <c r="GR50" i="5" s="1"/>
  <c r="GR51" i="5" s="1"/>
  <c r="GR52" i="5" s="1"/>
  <c r="GR53" i="5" s="1"/>
  <c r="GR54" i="5" s="1"/>
  <c r="GR55" i="5" s="1"/>
  <c r="GR56" i="5" s="1"/>
  <c r="GR57" i="5" s="1"/>
  <c r="GR58" i="5" s="1"/>
  <c r="GR59" i="5" s="1"/>
  <c r="GR60" i="5" s="1"/>
  <c r="GR61" i="5" s="1"/>
  <c r="GR62" i="5" s="1"/>
  <c r="GR63" i="5" s="1"/>
  <c r="GR64" i="5" s="1"/>
  <c r="GR65" i="5" s="1"/>
  <c r="GR66" i="5" s="1"/>
  <c r="GR67" i="5" s="1"/>
  <c r="GR68" i="5" s="1"/>
  <c r="GR69" i="5" s="1"/>
  <c r="GR70" i="5" s="1"/>
  <c r="GR71" i="5" s="1"/>
  <c r="GR72" i="5" s="1"/>
  <c r="GR73" i="5" s="1"/>
  <c r="GR74" i="5" s="1"/>
  <c r="GR75" i="5" s="1"/>
  <c r="GR76" i="5" s="1"/>
  <c r="GR77" i="5" s="1"/>
  <c r="GR78" i="5" s="1"/>
  <c r="GR79" i="5" s="1"/>
  <c r="GR80" i="5" s="1"/>
  <c r="GR81" i="5" s="1"/>
  <c r="GR82" i="5" s="1"/>
  <c r="GR83" i="5" s="1"/>
  <c r="GR84" i="5" s="1"/>
  <c r="GR85" i="5" s="1"/>
  <c r="GR86" i="5" s="1"/>
  <c r="GR87" i="5" s="1"/>
  <c r="GR88" i="5" s="1"/>
  <c r="GR89" i="5" s="1"/>
  <c r="GR90" i="5" s="1"/>
  <c r="GR91" i="5" s="1"/>
  <c r="GR92" i="5" s="1"/>
  <c r="GR93" i="5" s="1"/>
  <c r="GR94" i="5" s="1"/>
  <c r="GR95" i="5" s="1"/>
  <c r="GR96" i="5" s="1"/>
  <c r="GR97" i="5" s="1"/>
  <c r="GR98" i="5" s="1"/>
  <c r="GR99" i="5" s="1"/>
  <c r="GR100" i="5" s="1"/>
  <c r="GR101" i="5" s="1"/>
  <c r="GR102" i="5" s="1"/>
  <c r="GR103" i="5" s="1"/>
  <c r="GR104" i="5" s="1"/>
  <c r="GR105" i="5" s="1"/>
  <c r="GR106" i="5" s="1"/>
  <c r="GR107" i="5" s="1"/>
  <c r="GR108" i="5" s="1"/>
  <c r="GR109" i="5" s="1"/>
  <c r="GR110" i="5" s="1"/>
  <c r="GR111" i="5" s="1"/>
  <c r="GR112" i="5" s="1"/>
  <c r="GR113" i="5" s="1"/>
  <c r="GR114" i="5" s="1"/>
  <c r="GR115" i="5" s="1"/>
  <c r="GR116" i="5" s="1"/>
  <c r="GR117" i="5" s="1"/>
  <c r="GR118" i="5" s="1"/>
  <c r="GR119" i="5" s="1"/>
  <c r="GR120" i="5" s="1"/>
  <c r="GR121" i="5" s="1"/>
  <c r="GR122" i="5" s="1"/>
  <c r="GR123" i="5" s="1"/>
  <c r="GR124" i="5" s="1"/>
  <c r="GR125" i="5" s="1"/>
  <c r="GR126" i="5" s="1"/>
  <c r="GR127" i="5" s="1"/>
  <c r="GR128" i="5" s="1"/>
  <c r="GR129" i="5" s="1"/>
  <c r="GR130" i="5" s="1"/>
  <c r="GR131" i="5" s="1"/>
  <c r="GR132" i="5" s="1"/>
  <c r="GR133" i="5" s="1"/>
  <c r="GR134" i="5" s="1"/>
  <c r="GR135" i="5" s="1"/>
  <c r="GR136" i="5" s="1"/>
  <c r="GR137" i="5" s="1"/>
  <c r="GR138" i="5" s="1"/>
  <c r="GR139" i="5" s="1"/>
  <c r="GR140" i="5" s="1"/>
  <c r="GR141" i="5" s="1"/>
  <c r="GR142" i="5" s="1"/>
  <c r="GR143" i="5" s="1"/>
  <c r="GR144" i="5" s="1"/>
  <c r="GR145" i="5" s="1"/>
  <c r="GR146" i="5" s="1"/>
  <c r="GR147" i="5" s="1"/>
  <c r="GR148" i="5" s="1"/>
  <c r="GR149" i="5" s="1"/>
  <c r="GR150" i="5" s="1"/>
  <c r="GR151" i="5" s="1"/>
  <c r="GR152" i="5" s="1"/>
  <c r="GR153" i="5" s="1"/>
  <c r="GR154" i="5" s="1"/>
  <c r="GR155" i="5" s="1"/>
  <c r="GR156" i="5" s="1"/>
  <c r="GR157" i="5" s="1"/>
  <c r="GR158" i="5" s="1"/>
  <c r="GR159" i="5" s="1"/>
  <c r="GR160" i="5" s="1"/>
  <c r="GR161" i="5" s="1"/>
  <c r="GR162" i="5" s="1"/>
  <c r="GR163" i="5" s="1"/>
  <c r="GR164" i="5" s="1"/>
  <c r="GR165" i="5" s="1"/>
  <c r="GR166" i="5" s="1"/>
  <c r="GR167" i="5" s="1"/>
  <c r="GR168" i="5" s="1"/>
  <c r="GR169" i="5" s="1"/>
  <c r="GR170" i="5" s="1"/>
  <c r="GR171" i="5" s="1"/>
  <c r="GR172" i="5" s="1"/>
  <c r="GR173" i="5" s="1"/>
  <c r="GR174" i="5" s="1"/>
  <c r="GR175" i="5" s="1"/>
  <c r="GR176" i="5" s="1"/>
  <c r="GR177" i="5" s="1"/>
  <c r="GR178" i="5" s="1"/>
  <c r="GR179" i="5" s="1"/>
  <c r="GR180" i="5" s="1"/>
  <c r="GR181" i="5" s="1"/>
  <c r="GR182" i="5" s="1"/>
  <c r="GR183" i="5" s="1"/>
  <c r="GR184" i="5" s="1"/>
  <c r="GR185" i="5" s="1"/>
  <c r="GR186" i="5" s="1"/>
  <c r="GR187" i="5" s="1"/>
  <c r="GR188" i="5" s="1"/>
  <c r="GR189" i="5" s="1"/>
  <c r="GR190" i="5" s="1"/>
  <c r="GR191" i="5" s="1"/>
  <c r="GR192" i="5" s="1"/>
  <c r="GR193" i="5" s="1"/>
  <c r="GR194" i="5" s="1"/>
  <c r="GR195" i="5" s="1"/>
  <c r="GR196" i="5" s="1"/>
  <c r="GR197" i="5" s="1"/>
  <c r="GR198" i="5" s="1"/>
  <c r="GR199" i="5" s="1"/>
  <c r="GR200" i="5" s="1"/>
  <c r="GR201" i="5" s="1"/>
  <c r="GR202" i="5" s="1"/>
  <c r="GR203" i="5" s="1"/>
  <c r="GR204" i="5" s="1"/>
  <c r="GR205" i="5" s="1"/>
  <c r="GR206" i="5" s="1"/>
  <c r="GR207" i="5" s="1"/>
  <c r="GR208" i="5" s="1"/>
  <c r="GR209" i="5" s="1"/>
  <c r="GR210" i="5" s="1"/>
  <c r="GR211" i="5" s="1"/>
  <c r="GR212" i="5" s="1"/>
  <c r="GR213" i="5" s="1"/>
  <c r="GR214" i="5" s="1"/>
  <c r="GR215" i="5" s="1"/>
  <c r="GR216" i="5" s="1"/>
  <c r="GR217" i="5" s="1"/>
  <c r="GR218" i="5" s="1"/>
  <c r="GR219" i="5" s="1"/>
  <c r="GR220" i="5" s="1"/>
  <c r="GR221" i="5" s="1"/>
  <c r="GR222" i="5" s="1"/>
  <c r="GR223" i="5" s="1"/>
  <c r="GR224" i="5" s="1"/>
  <c r="GR225" i="5" s="1"/>
  <c r="GR226" i="5" s="1"/>
  <c r="GR227" i="5" s="1"/>
  <c r="GR228" i="5" s="1"/>
  <c r="GR229" i="5" s="1"/>
  <c r="GR230" i="5" s="1"/>
  <c r="GR231" i="5" s="1"/>
  <c r="GR232" i="5" s="1"/>
  <c r="GR233" i="5" s="1"/>
  <c r="GR234" i="5" s="1"/>
  <c r="GR235" i="5" s="1"/>
  <c r="GR236" i="5" s="1"/>
  <c r="GR237" i="5" s="1"/>
  <c r="GR238" i="5" s="1"/>
  <c r="GR239" i="5" s="1"/>
  <c r="GR240" i="5" s="1"/>
  <c r="GR241" i="5" s="1"/>
  <c r="GR242" i="5" s="1"/>
  <c r="GR243" i="5" s="1"/>
  <c r="GR244" i="5" s="1"/>
  <c r="GR245" i="5" s="1"/>
  <c r="GR246" i="5" s="1"/>
  <c r="GR247" i="5" s="1"/>
  <c r="GR248" i="5" s="1"/>
  <c r="GR249" i="5" s="1"/>
  <c r="GR250" i="5" s="1"/>
  <c r="GR251" i="5" s="1"/>
  <c r="GR252" i="5" s="1"/>
  <c r="GR253" i="5" s="1"/>
  <c r="GR254" i="5" s="1"/>
  <c r="GP2" i="5"/>
  <c r="GP3" i="5" s="1"/>
  <c r="GP4" i="5" s="1"/>
  <c r="GP5" i="5" s="1"/>
  <c r="GP6" i="5" s="1"/>
  <c r="GP7" i="5" s="1"/>
  <c r="GP8" i="5" s="1"/>
  <c r="GP9" i="5" s="1"/>
  <c r="GP10" i="5" s="1"/>
  <c r="GP11" i="5" s="1"/>
  <c r="GP12" i="5" s="1"/>
  <c r="GP13" i="5" s="1"/>
  <c r="GP14" i="5" s="1"/>
  <c r="GP15" i="5" s="1"/>
  <c r="GP16" i="5" s="1"/>
  <c r="GP17" i="5" s="1"/>
  <c r="GP18" i="5" s="1"/>
  <c r="GP19" i="5" s="1"/>
  <c r="GP20" i="5" s="1"/>
  <c r="GP21" i="5" s="1"/>
  <c r="GP22" i="5" s="1"/>
  <c r="GP23" i="5" s="1"/>
  <c r="GP24" i="5" s="1"/>
  <c r="GP25" i="5" s="1"/>
  <c r="GP26" i="5" s="1"/>
  <c r="GP27" i="5" s="1"/>
  <c r="GP28" i="5" s="1"/>
  <c r="GP29" i="5" s="1"/>
  <c r="GP30" i="5" s="1"/>
  <c r="GP31" i="5" s="1"/>
  <c r="GP32" i="5" s="1"/>
  <c r="GP33" i="5" s="1"/>
  <c r="GP34" i="5" s="1"/>
  <c r="GP35" i="5" s="1"/>
  <c r="GP36" i="5" s="1"/>
  <c r="GP37" i="5" s="1"/>
  <c r="GP38" i="5" s="1"/>
  <c r="GP39" i="5" s="1"/>
  <c r="GP40" i="5" s="1"/>
  <c r="GP41" i="5" s="1"/>
  <c r="GP42" i="5" s="1"/>
  <c r="GP43" i="5" s="1"/>
  <c r="GP44" i="5" s="1"/>
  <c r="GP45" i="5" s="1"/>
  <c r="GP46" i="5" s="1"/>
  <c r="GP47" i="5" s="1"/>
  <c r="GP48" i="5" s="1"/>
  <c r="GP49" i="5" s="1"/>
  <c r="GP50" i="5" s="1"/>
  <c r="GP51" i="5" s="1"/>
  <c r="GP52" i="5" s="1"/>
  <c r="GP53" i="5" s="1"/>
  <c r="GP54" i="5" s="1"/>
  <c r="GP55" i="5" s="1"/>
  <c r="GP56" i="5" s="1"/>
  <c r="GP57" i="5" s="1"/>
  <c r="GP58" i="5" s="1"/>
  <c r="GP59" i="5" s="1"/>
  <c r="GP60" i="5" s="1"/>
  <c r="GP61" i="5" s="1"/>
  <c r="GP62" i="5" s="1"/>
  <c r="GP63" i="5" s="1"/>
  <c r="GP64" i="5" s="1"/>
  <c r="GP65" i="5" s="1"/>
  <c r="GP66" i="5" s="1"/>
  <c r="GP67" i="5" s="1"/>
  <c r="GP68" i="5" s="1"/>
  <c r="GP69" i="5" s="1"/>
  <c r="GP70" i="5" s="1"/>
  <c r="GP71" i="5" s="1"/>
  <c r="GP72" i="5" s="1"/>
  <c r="GP73" i="5" s="1"/>
  <c r="GP74" i="5" s="1"/>
  <c r="GP75" i="5" s="1"/>
  <c r="GP76" i="5" s="1"/>
  <c r="GP77" i="5" s="1"/>
  <c r="GP78" i="5" s="1"/>
  <c r="GP79" i="5" s="1"/>
  <c r="GP80" i="5" s="1"/>
  <c r="GP81" i="5" s="1"/>
  <c r="GP82" i="5" s="1"/>
  <c r="GP83" i="5" s="1"/>
  <c r="GP84" i="5" s="1"/>
  <c r="GP85" i="5" s="1"/>
  <c r="GP86" i="5" s="1"/>
  <c r="GP87" i="5" s="1"/>
  <c r="GP88" i="5" s="1"/>
  <c r="GP89" i="5" s="1"/>
  <c r="GP90" i="5" s="1"/>
  <c r="GP91" i="5" s="1"/>
  <c r="GP92" i="5" s="1"/>
  <c r="GP93" i="5" s="1"/>
  <c r="GP94" i="5" s="1"/>
  <c r="GP95" i="5" s="1"/>
  <c r="GP96" i="5" s="1"/>
  <c r="GP97" i="5" s="1"/>
  <c r="GP98" i="5" s="1"/>
  <c r="GP99" i="5" s="1"/>
  <c r="GP100" i="5" s="1"/>
  <c r="GP101" i="5" s="1"/>
  <c r="GP102" i="5" s="1"/>
  <c r="GP103" i="5" s="1"/>
  <c r="GP104" i="5" s="1"/>
  <c r="GP105" i="5" s="1"/>
  <c r="GP106" i="5" s="1"/>
  <c r="GP107" i="5" s="1"/>
  <c r="GP108" i="5" s="1"/>
  <c r="GP109" i="5" s="1"/>
  <c r="GP110" i="5" s="1"/>
  <c r="GP111" i="5" s="1"/>
  <c r="GP112" i="5" s="1"/>
  <c r="GP113" i="5" s="1"/>
  <c r="GP114" i="5" s="1"/>
  <c r="GP115" i="5" s="1"/>
  <c r="GP116" i="5" s="1"/>
  <c r="GP117" i="5" s="1"/>
  <c r="GP118" i="5" s="1"/>
  <c r="GP119" i="5" s="1"/>
  <c r="GP120" i="5" s="1"/>
  <c r="GP121" i="5" s="1"/>
  <c r="GP122" i="5" s="1"/>
  <c r="GP123" i="5" s="1"/>
  <c r="GP124" i="5" s="1"/>
  <c r="GP125" i="5" s="1"/>
  <c r="GP126" i="5" s="1"/>
  <c r="GP127" i="5" s="1"/>
  <c r="GP128" i="5" s="1"/>
  <c r="GP129" i="5" s="1"/>
  <c r="GP130" i="5" s="1"/>
  <c r="GP131" i="5" s="1"/>
  <c r="GP132" i="5" s="1"/>
  <c r="GP133" i="5" s="1"/>
  <c r="GP134" i="5" s="1"/>
  <c r="GP135" i="5" s="1"/>
  <c r="GP136" i="5" s="1"/>
  <c r="GP137" i="5" s="1"/>
  <c r="GP138" i="5" s="1"/>
  <c r="GP139" i="5" s="1"/>
  <c r="GP140" i="5" s="1"/>
  <c r="GP141" i="5" s="1"/>
  <c r="GP142" i="5" s="1"/>
  <c r="GP143" i="5" s="1"/>
  <c r="GP144" i="5" s="1"/>
  <c r="GP145" i="5" s="1"/>
  <c r="GP146" i="5" s="1"/>
  <c r="GP147" i="5" s="1"/>
  <c r="GP148" i="5" s="1"/>
  <c r="GP149" i="5" s="1"/>
  <c r="GP150" i="5" s="1"/>
  <c r="GP151" i="5" s="1"/>
  <c r="GP152" i="5" s="1"/>
  <c r="GP153" i="5" s="1"/>
  <c r="GP154" i="5" s="1"/>
  <c r="GP155" i="5" s="1"/>
  <c r="GP156" i="5" s="1"/>
  <c r="GP157" i="5" s="1"/>
  <c r="GP158" i="5" s="1"/>
  <c r="GP159" i="5" s="1"/>
  <c r="GP160" i="5" s="1"/>
  <c r="GP161" i="5" s="1"/>
  <c r="GP162" i="5" s="1"/>
  <c r="GP163" i="5" s="1"/>
  <c r="GP164" i="5" s="1"/>
  <c r="GP165" i="5" s="1"/>
  <c r="GP166" i="5" s="1"/>
  <c r="GP167" i="5" s="1"/>
  <c r="GP168" i="5" s="1"/>
  <c r="GP169" i="5" s="1"/>
  <c r="GP170" i="5" s="1"/>
  <c r="GP171" i="5" s="1"/>
  <c r="GP172" i="5" s="1"/>
  <c r="GP173" i="5" s="1"/>
  <c r="GP174" i="5" s="1"/>
  <c r="GP175" i="5" s="1"/>
  <c r="GP176" i="5" s="1"/>
  <c r="GP177" i="5" s="1"/>
  <c r="GP178" i="5" s="1"/>
  <c r="GP179" i="5" s="1"/>
  <c r="GP180" i="5" s="1"/>
  <c r="GP181" i="5" s="1"/>
  <c r="GP182" i="5" s="1"/>
  <c r="GP183" i="5" s="1"/>
  <c r="GP184" i="5" s="1"/>
  <c r="GP185" i="5" s="1"/>
  <c r="GP186" i="5" s="1"/>
  <c r="GP187" i="5" s="1"/>
  <c r="GP188" i="5" s="1"/>
  <c r="GP189" i="5" s="1"/>
  <c r="GP190" i="5" s="1"/>
  <c r="GP191" i="5" s="1"/>
  <c r="GP192" i="5" s="1"/>
  <c r="GP193" i="5" s="1"/>
  <c r="GP194" i="5" s="1"/>
  <c r="GP195" i="5" s="1"/>
  <c r="GP196" i="5" s="1"/>
  <c r="GP197" i="5" s="1"/>
  <c r="GP198" i="5" s="1"/>
  <c r="GP199" i="5" s="1"/>
  <c r="GP200" i="5" s="1"/>
  <c r="GP201" i="5" s="1"/>
  <c r="GP202" i="5" s="1"/>
  <c r="GP203" i="5" s="1"/>
  <c r="GP204" i="5" s="1"/>
  <c r="GP205" i="5" s="1"/>
  <c r="GP206" i="5" s="1"/>
  <c r="GP207" i="5" s="1"/>
  <c r="GP208" i="5" s="1"/>
  <c r="GP209" i="5" s="1"/>
  <c r="GP210" i="5" s="1"/>
  <c r="GP211" i="5" s="1"/>
  <c r="GP212" i="5" s="1"/>
  <c r="GP213" i="5" s="1"/>
  <c r="GP214" i="5" s="1"/>
  <c r="GP215" i="5" s="1"/>
  <c r="GP216" i="5" s="1"/>
  <c r="GP217" i="5" s="1"/>
  <c r="GP218" i="5" s="1"/>
  <c r="GP219" i="5" s="1"/>
  <c r="GP220" i="5" s="1"/>
  <c r="GP221" i="5" s="1"/>
  <c r="GP222" i="5" s="1"/>
  <c r="GP223" i="5" s="1"/>
  <c r="GP224" i="5" s="1"/>
  <c r="GP225" i="5" s="1"/>
  <c r="GP226" i="5" s="1"/>
  <c r="GP227" i="5" s="1"/>
  <c r="GP228" i="5" s="1"/>
  <c r="GP229" i="5" s="1"/>
  <c r="GP230" i="5" s="1"/>
  <c r="GP231" i="5" s="1"/>
  <c r="GP232" i="5" s="1"/>
  <c r="GP233" i="5" s="1"/>
  <c r="GP234" i="5" s="1"/>
  <c r="GP235" i="5" s="1"/>
  <c r="GP236" i="5" s="1"/>
  <c r="GP237" i="5" s="1"/>
  <c r="GP238" i="5" s="1"/>
  <c r="GP239" i="5" s="1"/>
  <c r="GP240" i="5" s="1"/>
  <c r="GP241" i="5" s="1"/>
  <c r="GP242" i="5" s="1"/>
  <c r="GP243" i="5" s="1"/>
  <c r="GP244" i="5" s="1"/>
  <c r="GP245" i="5" s="1"/>
  <c r="GP246" i="5" s="1"/>
  <c r="GP247" i="5" s="1"/>
  <c r="GP248" i="5" s="1"/>
  <c r="GP249" i="5" s="1"/>
  <c r="GP250" i="5" s="1"/>
  <c r="GP251" i="5" s="1"/>
  <c r="GP252" i="5" s="1"/>
  <c r="GP253" i="5" s="1"/>
  <c r="GP254" i="5" s="1"/>
  <c r="GN2" i="5"/>
  <c r="GN3" i="5" s="1"/>
  <c r="GN4" i="5" s="1"/>
  <c r="GN5" i="5" s="1"/>
  <c r="GN6" i="5" s="1"/>
  <c r="GN7" i="5" s="1"/>
  <c r="GN8" i="5" s="1"/>
  <c r="GN9" i="5" s="1"/>
  <c r="GN10" i="5" s="1"/>
  <c r="GN11" i="5" s="1"/>
  <c r="GN12" i="5" s="1"/>
  <c r="GN13" i="5" s="1"/>
  <c r="GN14" i="5" s="1"/>
  <c r="GN15" i="5" s="1"/>
  <c r="GN16" i="5" s="1"/>
  <c r="GN17" i="5" s="1"/>
  <c r="GN18" i="5" s="1"/>
  <c r="GN19" i="5" s="1"/>
  <c r="GN20" i="5" s="1"/>
  <c r="GN21" i="5" s="1"/>
  <c r="GN22" i="5" s="1"/>
  <c r="GN23" i="5" s="1"/>
  <c r="GN24" i="5" s="1"/>
  <c r="GN25" i="5" s="1"/>
  <c r="GN26" i="5" s="1"/>
  <c r="GN27" i="5" s="1"/>
  <c r="GN28" i="5" s="1"/>
  <c r="GN29" i="5" s="1"/>
  <c r="GN30" i="5" s="1"/>
  <c r="GN31" i="5" s="1"/>
  <c r="GN32" i="5" s="1"/>
  <c r="GN33" i="5" s="1"/>
  <c r="GN34" i="5" s="1"/>
  <c r="GN35" i="5" s="1"/>
  <c r="GN36" i="5" s="1"/>
  <c r="GN37" i="5" s="1"/>
  <c r="GN38" i="5" s="1"/>
  <c r="GN39" i="5" s="1"/>
  <c r="GN40" i="5" s="1"/>
  <c r="GN41" i="5" s="1"/>
  <c r="GN42" i="5" s="1"/>
  <c r="GN43" i="5" s="1"/>
  <c r="GN44" i="5" s="1"/>
  <c r="GN45" i="5" s="1"/>
  <c r="GN46" i="5" s="1"/>
  <c r="GN47" i="5" s="1"/>
  <c r="GN48" i="5" s="1"/>
  <c r="GN49" i="5" s="1"/>
  <c r="GN50" i="5" s="1"/>
  <c r="GN51" i="5" s="1"/>
  <c r="GN52" i="5" s="1"/>
  <c r="GN53" i="5" s="1"/>
  <c r="GN54" i="5" s="1"/>
  <c r="GN55" i="5" s="1"/>
  <c r="GN56" i="5" s="1"/>
  <c r="GN57" i="5" s="1"/>
  <c r="GN58" i="5" s="1"/>
  <c r="GN59" i="5" s="1"/>
  <c r="GN60" i="5" s="1"/>
  <c r="GN61" i="5" s="1"/>
  <c r="GN62" i="5" s="1"/>
  <c r="GN63" i="5" s="1"/>
  <c r="GN64" i="5" s="1"/>
  <c r="GN65" i="5" s="1"/>
  <c r="GN66" i="5" s="1"/>
  <c r="GN67" i="5" s="1"/>
  <c r="GN68" i="5" s="1"/>
  <c r="GN69" i="5" s="1"/>
  <c r="GN70" i="5" s="1"/>
  <c r="GN71" i="5" s="1"/>
  <c r="GN72" i="5" s="1"/>
  <c r="GN73" i="5" s="1"/>
  <c r="GN74" i="5" s="1"/>
  <c r="GN75" i="5" s="1"/>
  <c r="GN76" i="5" s="1"/>
  <c r="GN77" i="5" s="1"/>
  <c r="GN78" i="5" s="1"/>
  <c r="GN79" i="5" s="1"/>
  <c r="GN80" i="5" s="1"/>
  <c r="GN81" i="5" s="1"/>
  <c r="GN82" i="5" s="1"/>
  <c r="GN83" i="5" s="1"/>
  <c r="GN84" i="5" s="1"/>
  <c r="GN85" i="5" s="1"/>
  <c r="GN86" i="5" s="1"/>
  <c r="GN87" i="5" s="1"/>
  <c r="GN88" i="5" s="1"/>
  <c r="GN89" i="5" s="1"/>
  <c r="GN90" i="5" s="1"/>
  <c r="GN91" i="5" s="1"/>
  <c r="GN92" i="5" s="1"/>
  <c r="GN93" i="5" s="1"/>
  <c r="GN94" i="5" s="1"/>
  <c r="GN95" i="5" s="1"/>
  <c r="GN96" i="5" s="1"/>
  <c r="GN97" i="5" s="1"/>
  <c r="GN98" i="5" s="1"/>
  <c r="GN99" i="5" s="1"/>
  <c r="GN100" i="5" s="1"/>
  <c r="GN101" i="5" s="1"/>
  <c r="GN102" i="5" s="1"/>
  <c r="GN103" i="5" s="1"/>
  <c r="GN104" i="5" s="1"/>
  <c r="GN105" i="5" s="1"/>
  <c r="GN106" i="5" s="1"/>
  <c r="GN107" i="5" s="1"/>
  <c r="GN108" i="5" s="1"/>
  <c r="GN109" i="5" s="1"/>
  <c r="GN110" i="5" s="1"/>
  <c r="GN111" i="5" s="1"/>
  <c r="GN112" i="5" s="1"/>
  <c r="GN113" i="5" s="1"/>
  <c r="GN114" i="5" s="1"/>
  <c r="GN115" i="5" s="1"/>
  <c r="GN116" i="5" s="1"/>
  <c r="GN117" i="5" s="1"/>
  <c r="GN118" i="5" s="1"/>
  <c r="GN119" i="5" s="1"/>
  <c r="GN120" i="5" s="1"/>
  <c r="GN121" i="5" s="1"/>
  <c r="GN122" i="5" s="1"/>
  <c r="GN123" i="5" s="1"/>
  <c r="GN124" i="5" s="1"/>
  <c r="GN125" i="5" s="1"/>
  <c r="GN126" i="5" s="1"/>
  <c r="GN127" i="5" s="1"/>
  <c r="GN128" i="5" s="1"/>
  <c r="GN129" i="5" s="1"/>
  <c r="GN130" i="5" s="1"/>
  <c r="GN131" i="5" s="1"/>
  <c r="GN132" i="5" s="1"/>
  <c r="GN133" i="5" s="1"/>
  <c r="GN134" i="5" s="1"/>
  <c r="GN135" i="5" s="1"/>
  <c r="GN136" i="5" s="1"/>
  <c r="GN137" i="5" s="1"/>
  <c r="GN138" i="5" s="1"/>
  <c r="GN139" i="5" s="1"/>
  <c r="GN140" i="5" s="1"/>
  <c r="GN141" i="5" s="1"/>
  <c r="GN142" i="5" s="1"/>
  <c r="GN143" i="5" s="1"/>
  <c r="GN144" i="5" s="1"/>
  <c r="GN145" i="5" s="1"/>
  <c r="GN146" i="5" s="1"/>
  <c r="GN147" i="5" s="1"/>
  <c r="GN148" i="5" s="1"/>
  <c r="GN149" i="5" s="1"/>
  <c r="GN150" i="5" s="1"/>
  <c r="GN151" i="5" s="1"/>
  <c r="GN152" i="5" s="1"/>
  <c r="GN153" i="5" s="1"/>
  <c r="GN154" i="5" s="1"/>
  <c r="GN155" i="5" s="1"/>
  <c r="GN156" i="5" s="1"/>
  <c r="GN157" i="5" s="1"/>
  <c r="GN158" i="5" s="1"/>
  <c r="GN159" i="5" s="1"/>
  <c r="GN160" i="5" s="1"/>
  <c r="GN161" i="5" s="1"/>
  <c r="GN162" i="5" s="1"/>
  <c r="GN163" i="5" s="1"/>
  <c r="GN164" i="5" s="1"/>
  <c r="GN165" i="5" s="1"/>
  <c r="GN166" i="5" s="1"/>
  <c r="GN167" i="5" s="1"/>
  <c r="GN168" i="5" s="1"/>
  <c r="GN169" i="5" s="1"/>
  <c r="GN170" i="5" s="1"/>
  <c r="GN171" i="5" s="1"/>
  <c r="GN172" i="5" s="1"/>
  <c r="GN173" i="5" s="1"/>
  <c r="GN174" i="5" s="1"/>
  <c r="GN175" i="5" s="1"/>
  <c r="GN176" i="5" s="1"/>
  <c r="GN177" i="5" s="1"/>
  <c r="GN178" i="5" s="1"/>
  <c r="GN179" i="5" s="1"/>
  <c r="GN180" i="5" s="1"/>
  <c r="GN181" i="5" s="1"/>
  <c r="GN182" i="5" s="1"/>
  <c r="GN183" i="5" s="1"/>
  <c r="GN184" i="5" s="1"/>
  <c r="GN185" i="5" s="1"/>
  <c r="GN186" i="5" s="1"/>
  <c r="GN187" i="5" s="1"/>
  <c r="GN188" i="5" s="1"/>
  <c r="GN189" i="5" s="1"/>
  <c r="GN190" i="5" s="1"/>
  <c r="GN191" i="5" s="1"/>
  <c r="GN192" i="5" s="1"/>
  <c r="GN193" i="5" s="1"/>
  <c r="GN194" i="5" s="1"/>
  <c r="GN195" i="5" s="1"/>
  <c r="GN196" i="5" s="1"/>
  <c r="GN197" i="5" s="1"/>
  <c r="GN198" i="5" s="1"/>
  <c r="GN199" i="5" s="1"/>
  <c r="GN200" i="5" s="1"/>
  <c r="GN201" i="5" s="1"/>
  <c r="GN202" i="5" s="1"/>
  <c r="GN203" i="5" s="1"/>
  <c r="GN204" i="5" s="1"/>
  <c r="GN205" i="5" s="1"/>
  <c r="GN206" i="5" s="1"/>
  <c r="GN207" i="5" s="1"/>
  <c r="GN208" i="5" s="1"/>
  <c r="GN209" i="5" s="1"/>
  <c r="GN210" i="5" s="1"/>
  <c r="GN211" i="5" s="1"/>
  <c r="GN212" i="5" s="1"/>
  <c r="GN213" i="5" s="1"/>
  <c r="GN214" i="5" s="1"/>
  <c r="GN215" i="5" s="1"/>
  <c r="GN216" i="5" s="1"/>
  <c r="GN217" i="5" s="1"/>
  <c r="GN218" i="5" s="1"/>
  <c r="GN219" i="5" s="1"/>
  <c r="GN220" i="5" s="1"/>
  <c r="GN221" i="5" s="1"/>
  <c r="GN222" i="5" s="1"/>
  <c r="GN223" i="5" s="1"/>
  <c r="GN224" i="5" s="1"/>
  <c r="GN225" i="5" s="1"/>
  <c r="GN226" i="5" s="1"/>
  <c r="GN227" i="5" s="1"/>
  <c r="GN228" i="5" s="1"/>
  <c r="GN229" i="5" s="1"/>
  <c r="GN230" i="5" s="1"/>
  <c r="GN231" i="5" s="1"/>
  <c r="GN232" i="5" s="1"/>
  <c r="GN233" i="5" s="1"/>
  <c r="GN234" i="5" s="1"/>
  <c r="GN235" i="5" s="1"/>
  <c r="GN236" i="5" s="1"/>
  <c r="GN237" i="5" s="1"/>
  <c r="GN238" i="5" s="1"/>
  <c r="GN239" i="5" s="1"/>
  <c r="GN240" i="5" s="1"/>
  <c r="GN241" i="5" s="1"/>
  <c r="GN242" i="5" s="1"/>
  <c r="GN243" i="5" s="1"/>
  <c r="GN244" i="5" s="1"/>
  <c r="GN245" i="5" s="1"/>
  <c r="GN246" i="5" s="1"/>
  <c r="GN247" i="5" s="1"/>
  <c r="GN248" i="5" s="1"/>
  <c r="GN249" i="5" s="1"/>
  <c r="GN250" i="5" s="1"/>
  <c r="GN251" i="5" s="1"/>
  <c r="GN252" i="5" s="1"/>
  <c r="GN253" i="5" s="1"/>
  <c r="GN254" i="5" s="1"/>
  <c r="GL2" i="5"/>
  <c r="GL3" i="5" s="1"/>
  <c r="GL4" i="5" s="1"/>
  <c r="GL5" i="5" s="1"/>
  <c r="GL6" i="5" s="1"/>
  <c r="GL7" i="5" s="1"/>
  <c r="GL8" i="5" s="1"/>
  <c r="GL9" i="5" s="1"/>
  <c r="GL10" i="5" s="1"/>
  <c r="GL11" i="5" s="1"/>
  <c r="GL12" i="5" s="1"/>
  <c r="GL13" i="5" s="1"/>
  <c r="GL14" i="5" s="1"/>
  <c r="GL15" i="5" s="1"/>
  <c r="GL16" i="5" s="1"/>
  <c r="GL17" i="5" s="1"/>
  <c r="GL18" i="5" s="1"/>
  <c r="GL19" i="5" s="1"/>
  <c r="GL20" i="5" s="1"/>
  <c r="GL21" i="5" s="1"/>
  <c r="GL22" i="5" s="1"/>
  <c r="GL23" i="5" s="1"/>
  <c r="GL24" i="5" s="1"/>
  <c r="GL25" i="5" s="1"/>
  <c r="GL26" i="5" s="1"/>
  <c r="GL27" i="5" s="1"/>
  <c r="GL28" i="5" s="1"/>
  <c r="GL29" i="5" s="1"/>
  <c r="GL30" i="5" s="1"/>
  <c r="GL31" i="5" s="1"/>
  <c r="GL32" i="5" s="1"/>
  <c r="GL33" i="5" s="1"/>
  <c r="GL34" i="5" s="1"/>
  <c r="GL35" i="5" s="1"/>
  <c r="GL36" i="5" s="1"/>
  <c r="GL37" i="5" s="1"/>
  <c r="GL38" i="5" s="1"/>
  <c r="GL39" i="5" s="1"/>
  <c r="GL40" i="5" s="1"/>
  <c r="GL41" i="5" s="1"/>
  <c r="GL42" i="5" s="1"/>
  <c r="GL43" i="5" s="1"/>
  <c r="GL44" i="5" s="1"/>
  <c r="GL45" i="5" s="1"/>
  <c r="GL46" i="5" s="1"/>
  <c r="GL47" i="5" s="1"/>
  <c r="GL48" i="5" s="1"/>
  <c r="GL49" i="5" s="1"/>
  <c r="GL50" i="5" s="1"/>
  <c r="GL51" i="5" s="1"/>
  <c r="GL52" i="5" s="1"/>
  <c r="GL53" i="5" s="1"/>
  <c r="GL54" i="5" s="1"/>
  <c r="GL55" i="5" s="1"/>
  <c r="GL56" i="5" s="1"/>
  <c r="GL57" i="5" s="1"/>
  <c r="GL58" i="5" s="1"/>
  <c r="GL59" i="5" s="1"/>
  <c r="GL60" i="5" s="1"/>
  <c r="GL61" i="5" s="1"/>
  <c r="GL62" i="5" s="1"/>
  <c r="GL63" i="5" s="1"/>
  <c r="GL64" i="5" s="1"/>
  <c r="GL65" i="5" s="1"/>
  <c r="GL66" i="5" s="1"/>
  <c r="GL67" i="5" s="1"/>
  <c r="GL68" i="5" s="1"/>
  <c r="GL69" i="5" s="1"/>
  <c r="GL70" i="5" s="1"/>
  <c r="GL71" i="5" s="1"/>
  <c r="GL72" i="5" s="1"/>
  <c r="GL73" i="5" s="1"/>
  <c r="GL74" i="5" s="1"/>
  <c r="GL75" i="5" s="1"/>
  <c r="GL76" i="5" s="1"/>
  <c r="GL77" i="5" s="1"/>
  <c r="GL78" i="5" s="1"/>
  <c r="GL79" i="5" s="1"/>
  <c r="GL80" i="5" s="1"/>
  <c r="GL81" i="5" s="1"/>
  <c r="GL82" i="5" s="1"/>
  <c r="GL83" i="5" s="1"/>
  <c r="GL84" i="5" s="1"/>
  <c r="GL85" i="5" s="1"/>
  <c r="GL86" i="5" s="1"/>
  <c r="GL87" i="5" s="1"/>
  <c r="GL88" i="5" s="1"/>
  <c r="GL89" i="5" s="1"/>
  <c r="GL90" i="5" s="1"/>
  <c r="GL91" i="5" s="1"/>
  <c r="GL92" i="5" s="1"/>
  <c r="GL93" i="5" s="1"/>
  <c r="GL94" i="5" s="1"/>
  <c r="GL95" i="5" s="1"/>
  <c r="GL96" i="5" s="1"/>
  <c r="GL97" i="5" s="1"/>
  <c r="GL98" i="5" s="1"/>
  <c r="GL99" i="5" s="1"/>
  <c r="GL100" i="5" s="1"/>
  <c r="GL101" i="5" s="1"/>
  <c r="GL102" i="5" s="1"/>
  <c r="GL103" i="5" s="1"/>
  <c r="GL104" i="5" s="1"/>
  <c r="GL105" i="5" s="1"/>
  <c r="GL106" i="5" s="1"/>
  <c r="GL107" i="5" s="1"/>
  <c r="GL108" i="5" s="1"/>
  <c r="GL109" i="5" s="1"/>
  <c r="GL110" i="5" s="1"/>
  <c r="GL111" i="5" s="1"/>
  <c r="GL112" i="5" s="1"/>
  <c r="GL113" i="5" s="1"/>
  <c r="GL114" i="5" s="1"/>
  <c r="GL115" i="5" s="1"/>
  <c r="GL116" i="5" s="1"/>
  <c r="GL117" i="5" s="1"/>
  <c r="GL118" i="5" s="1"/>
  <c r="GL119" i="5" s="1"/>
  <c r="GL120" i="5" s="1"/>
  <c r="GL121" i="5" s="1"/>
  <c r="GL122" i="5" s="1"/>
  <c r="GL123" i="5" s="1"/>
  <c r="GL124" i="5" s="1"/>
  <c r="GL125" i="5" s="1"/>
  <c r="GL126" i="5" s="1"/>
  <c r="GL127" i="5" s="1"/>
  <c r="GL128" i="5" s="1"/>
  <c r="GL129" i="5" s="1"/>
  <c r="GL130" i="5" s="1"/>
  <c r="GL131" i="5" s="1"/>
  <c r="GL132" i="5" s="1"/>
  <c r="GL133" i="5" s="1"/>
  <c r="GL134" i="5" s="1"/>
  <c r="GL135" i="5" s="1"/>
  <c r="GL136" i="5" s="1"/>
  <c r="GL137" i="5" s="1"/>
  <c r="GL138" i="5" s="1"/>
  <c r="GL139" i="5" s="1"/>
  <c r="GL140" i="5" s="1"/>
  <c r="GL141" i="5" s="1"/>
  <c r="GL142" i="5" s="1"/>
  <c r="GL143" i="5" s="1"/>
  <c r="GL144" i="5" s="1"/>
  <c r="GL145" i="5" s="1"/>
  <c r="GL146" i="5" s="1"/>
  <c r="GL147" i="5" s="1"/>
  <c r="GL148" i="5" s="1"/>
  <c r="GL149" i="5" s="1"/>
  <c r="GL150" i="5" s="1"/>
  <c r="GL151" i="5" s="1"/>
  <c r="GL152" i="5" s="1"/>
  <c r="GL153" i="5" s="1"/>
  <c r="GL154" i="5" s="1"/>
  <c r="GL155" i="5" s="1"/>
  <c r="GL156" i="5" s="1"/>
  <c r="GL157" i="5" s="1"/>
  <c r="GL158" i="5" s="1"/>
  <c r="GL159" i="5" s="1"/>
  <c r="GL160" i="5" s="1"/>
  <c r="GL161" i="5" s="1"/>
  <c r="GL162" i="5" s="1"/>
  <c r="GL163" i="5" s="1"/>
  <c r="GL164" i="5" s="1"/>
  <c r="GL165" i="5" s="1"/>
  <c r="GL166" i="5" s="1"/>
  <c r="GL167" i="5" s="1"/>
  <c r="GL168" i="5" s="1"/>
  <c r="GL169" i="5" s="1"/>
  <c r="GL170" i="5" s="1"/>
  <c r="GL171" i="5" s="1"/>
  <c r="GL172" i="5" s="1"/>
  <c r="GL173" i="5" s="1"/>
  <c r="GL174" i="5" s="1"/>
  <c r="GL175" i="5" s="1"/>
  <c r="GL176" i="5" s="1"/>
  <c r="GL177" i="5" s="1"/>
  <c r="GL178" i="5" s="1"/>
  <c r="GL179" i="5" s="1"/>
  <c r="GL180" i="5" s="1"/>
  <c r="GL181" i="5" s="1"/>
  <c r="GL182" i="5" s="1"/>
  <c r="GL183" i="5" s="1"/>
  <c r="GL184" i="5" s="1"/>
  <c r="GL185" i="5" s="1"/>
  <c r="GL186" i="5" s="1"/>
  <c r="GL187" i="5" s="1"/>
  <c r="GL188" i="5" s="1"/>
  <c r="GL189" i="5" s="1"/>
  <c r="GL190" i="5" s="1"/>
  <c r="GL191" i="5" s="1"/>
  <c r="GL192" i="5" s="1"/>
  <c r="GL193" i="5" s="1"/>
  <c r="GL194" i="5" s="1"/>
  <c r="GL195" i="5" s="1"/>
  <c r="GL196" i="5" s="1"/>
  <c r="GL197" i="5" s="1"/>
  <c r="GL198" i="5" s="1"/>
  <c r="GL199" i="5" s="1"/>
  <c r="GL200" i="5" s="1"/>
  <c r="GL201" i="5" s="1"/>
  <c r="GL202" i="5" s="1"/>
  <c r="GL203" i="5" s="1"/>
  <c r="GL204" i="5" s="1"/>
  <c r="GL205" i="5" s="1"/>
  <c r="GL206" i="5" s="1"/>
  <c r="GL207" i="5" s="1"/>
  <c r="GL208" i="5" s="1"/>
  <c r="GL209" i="5" s="1"/>
  <c r="GL210" i="5" s="1"/>
  <c r="GL211" i="5" s="1"/>
  <c r="GL212" i="5" s="1"/>
  <c r="GL213" i="5" s="1"/>
  <c r="GL214" i="5" s="1"/>
  <c r="GL215" i="5" s="1"/>
  <c r="GL216" i="5" s="1"/>
  <c r="GL217" i="5" s="1"/>
  <c r="GL218" i="5" s="1"/>
  <c r="GL219" i="5" s="1"/>
  <c r="GL220" i="5" s="1"/>
  <c r="GL221" i="5" s="1"/>
  <c r="GL222" i="5" s="1"/>
  <c r="GL223" i="5" s="1"/>
  <c r="GL224" i="5" s="1"/>
  <c r="GL225" i="5" s="1"/>
  <c r="GL226" i="5" s="1"/>
  <c r="GL227" i="5" s="1"/>
  <c r="GL228" i="5" s="1"/>
  <c r="GL229" i="5" s="1"/>
  <c r="GL230" i="5" s="1"/>
  <c r="GL231" i="5" s="1"/>
  <c r="GL232" i="5" s="1"/>
  <c r="GL233" i="5" s="1"/>
  <c r="GL234" i="5" s="1"/>
  <c r="GL235" i="5" s="1"/>
  <c r="GL236" i="5" s="1"/>
  <c r="GL237" i="5" s="1"/>
  <c r="GL238" i="5" s="1"/>
  <c r="GL239" i="5" s="1"/>
  <c r="GL240" i="5" s="1"/>
  <c r="GL241" i="5" s="1"/>
  <c r="GL242" i="5" s="1"/>
  <c r="GL243" i="5" s="1"/>
  <c r="GL244" i="5" s="1"/>
  <c r="GL245" i="5" s="1"/>
  <c r="GL246" i="5" s="1"/>
  <c r="GL247" i="5" s="1"/>
  <c r="GL248" i="5" s="1"/>
  <c r="GL249" i="5" s="1"/>
  <c r="GL250" i="5" s="1"/>
  <c r="GL251" i="5" s="1"/>
  <c r="GL252" i="5" s="1"/>
  <c r="GL253" i="5" s="1"/>
  <c r="GL254" i="5" s="1"/>
  <c r="GJ2" i="5"/>
  <c r="GJ3" i="5" s="1"/>
  <c r="GJ4" i="5" s="1"/>
  <c r="GJ5" i="5" s="1"/>
  <c r="GJ6" i="5" s="1"/>
  <c r="GJ7" i="5" s="1"/>
  <c r="GJ8" i="5" s="1"/>
  <c r="GJ9" i="5" s="1"/>
  <c r="GJ10" i="5" s="1"/>
  <c r="GJ11" i="5" s="1"/>
  <c r="GJ12" i="5" s="1"/>
  <c r="GJ13" i="5" s="1"/>
  <c r="GJ14" i="5" s="1"/>
  <c r="GJ15" i="5" s="1"/>
  <c r="GJ16" i="5" s="1"/>
  <c r="GJ17" i="5" s="1"/>
  <c r="GJ18" i="5" s="1"/>
  <c r="GJ19" i="5" s="1"/>
  <c r="GJ20" i="5" s="1"/>
  <c r="GJ21" i="5" s="1"/>
  <c r="GJ22" i="5" s="1"/>
  <c r="GJ23" i="5" s="1"/>
  <c r="GJ24" i="5" s="1"/>
  <c r="GJ25" i="5" s="1"/>
  <c r="GJ26" i="5" s="1"/>
  <c r="GJ27" i="5" s="1"/>
  <c r="GJ28" i="5" s="1"/>
  <c r="GJ29" i="5" s="1"/>
  <c r="GJ30" i="5" s="1"/>
  <c r="GJ31" i="5" s="1"/>
  <c r="GJ32" i="5" s="1"/>
  <c r="GJ33" i="5" s="1"/>
  <c r="GJ34" i="5" s="1"/>
  <c r="GJ35" i="5" s="1"/>
  <c r="GJ36" i="5" s="1"/>
  <c r="GJ37" i="5" s="1"/>
  <c r="GJ38" i="5" s="1"/>
  <c r="GJ39" i="5" s="1"/>
  <c r="GJ40" i="5" s="1"/>
  <c r="GJ41" i="5" s="1"/>
  <c r="GJ42" i="5" s="1"/>
  <c r="GJ43" i="5" s="1"/>
  <c r="GJ44" i="5" s="1"/>
  <c r="GJ45" i="5" s="1"/>
  <c r="GJ46" i="5" s="1"/>
  <c r="GJ47" i="5" s="1"/>
  <c r="GJ48" i="5" s="1"/>
  <c r="GJ49" i="5" s="1"/>
  <c r="GJ50" i="5" s="1"/>
  <c r="GJ51" i="5" s="1"/>
  <c r="GJ52" i="5" s="1"/>
  <c r="GJ53" i="5" s="1"/>
  <c r="GJ54" i="5" s="1"/>
  <c r="GJ55" i="5" s="1"/>
  <c r="GJ56" i="5" s="1"/>
  <c r="GJ57" i="5" s="1"/>
  <c r="GJ58" i="5" s="1"/>
  <c r="GJ59" i="5" s="1"/>
  <c r="GJ60" i="5" s="1"/>
  <c r="GJ61" i="5" s="1"/>
  <c r="GJ62" i="5" s="1"/>
  <c r="GJ63" i="5" s="1"/>
  <c r="GJ64" i="5" s="1"/>
  <c r="GJ65" i="5" s="1"/>
  <c r="GJ66" i="5" s="1"/>
  <c r="GJ67" i="5" s="1"/>
  <c r="GJ68" i="5" s="1"/>
  <c r="GJ69" i="5" s="1"/>
  <c r="GJ70" i="5" s="1"/>
  <c r="GJ71" i="5" s="1"/>
  <c r="GJ72" i="5" s="1"/>
  <c r="GJ73" i="5" s="1"/>
  <c r="GJ74" i="5" s="1"/>
  <c r="GJ75" i="5" s="1"/>
  <c r="GJ76" i="5" s="1"/>
  <c r="GJ77" i="5" s="1"/>
  <c r="GJ78" i="5" s="1"/>
  <c r="GJ79" i="5" s="1"/>
  <c r="GJ80" i="5" s="1"/>
  <c r="GJ81" i="5" s="1"/>
  <c r="GJ82" i="5" s="1"/>
  <c r="GJ83" i="5" s="1"/>
  <c r="GJ84" i="5" s="1"/>
  <c r="GJ85" i="5" s="1"/>
  <c r="GJ86" i="5" s="1"/>
  <c r="GJ87" i="5" s="1"/>
  <c r="GJ88" i="5" s="1"/>
  <c r="GJ89" i="5" s="1"/>
  <c r="GJ90" i="5" s="1"/>
  <c r="GJ91" i="5" s="1"/>
  <c r="GJ92" i="5" s="1"/>
  <c r="GJ93" i="5" s="1"/>
  <c r="GJ94" i="5" s="1"/>
  <c r="GJ95" i="5" s="1"/>
  <c r="GJ96" i="5" s="1"/>
  <c r="GJ97" i="5" s="1"/>
  <c r="GJ98" i="5" s="1"/>
  <c r="GJ99" i="5" s="1"/>
  <c r="GJ100" i="5" s="1"/>
  <c r="GJ101" i="5" s="1"/>
  <c r="GJ102" i="5" s="1"/>
  <c r="GJ103" i="5" s="1"/>
  <c r="GJ104" i="5" s="1"/>
  <c r="GJ105" i="5" s="1"/>
  <c r="GJ106" i="5" s="1"/>
  <c r="GJ107" i="5" s="1"/>
  <c r="GJ108" i="5" s="1"/>
  <c r="GJ109" i="5" s="1"/>
  <c r="GJ110" i="5" s="1"/>
  <c r="GJ111" i="5" s="1"/>
  <c r="GJ112" i="5" s="1"/>
  <c r="GJ113" i="5" s="1"/>
  <c r="GJ114" i="5" s="1"/>
  <c r="GJ115" i="5" s="1"/>
  <c r="GJ116" i="5" s="1"/>
  <c r="GJ117" i="5" s="1"/>
  <c r="GJ118" i="5" s="1"/>
  <c r="GJ119" i="5" s="1"/>
  <c r="GJ120" i="5" s="1"/>
  <c r="GJ121" i="5" s="1"/>
  <c r="GJ122" i="5" s="1"/>
  <c r="GJ123" i="5" s="1"/>
  <c r="GJ124" i="5" s="1"/>
  <c r="GJ125" i="5" s="1"/>
  <c r="GJ126" i="5" s="1"/>
  <c r="GJ127" i="5" s="1"/>
  <c r="GJ128" i="5" s="1"/>
  <c r="GJ129" i="5" s="1"/>
  <c r="GJ130" i="5" s="1"/>
  <c r="GJ131" i="5" s="1"/>
  <c r="GJ132" i="5" s="1"/>
  <c r="GJ133" i="5" s="1"/>
  <c r="GJ134" i="5" s="1"/>
  <c r="GJ135" i="5" s="1"/>
  <c r="GJ136" i="5" s="1"/>
  <c r="GJ137" i="5" s="1"/>
  <c r="GJ138" i="5" s="1"/>
  <c r="GJ139" i="5" s="1"/>
  <c r="GJ140" i="5" s="1"/>
  <c r="GJ141" i="5" s="1"/>
  <c r="GJ142" i="5" s="1"/>
  <c r="GJ143" i="5" s="1"/>
  <c r="GJ144" i="5" s="1"/>
  <c r="GJ145" i="5" s="1"/>
  <c r="GJ146" i="5" s="1"/>
  <c r="GJ147" i="5" s="1"/>
  <c r="GJ148" i="5" s="1"/>
  <c r="GJ149" i="5" s="1"/>
  <c r="GJ150" i="5" s="1"/>
  <c r="GJ151" i="5" s="1"/>
  <c r="GJ152" i="5" s="1"/>
  <c r="GJ153" i="5" s="1"/>
  <c r="GJ154" i="5" s="1"/>
  <c r="GJ155" i="5" s="1"/>
  <c r="GJ156" i="5" s="1"/>
  <c r="GJ157" i="5" s="1"/>
  <c r="GJ158" i="5" s="1"/>
  <c r="GJ159" i="5" s="1"/>
  <c r="GJ160" i="5" s="1"/>
  <c r="GJ161" i="5" s="1"/>
  <c r="GJ162" i="5" s="1"/>
  <c r="GJ163" i="5" s="1"/>
  <c r="GJ164" i="5" s="1"/>
  <c r="GJ165" i="5" s="1"/>
  <c r="GJ166" i="5" s="1"/>
  <c r="GJ167" i="5" s="1"/>
  <c r="GJ168" i="5" s="1"/>
  <c r="GJ169" i="5" s="1"/>
  <c r="GJ170" i="5" s="1"/>
  <c r="GJ171" i="5" s="1"/>
  <c r="GJ172" i="5" s="1"/>
  <c r="GJ173" i="5" s="1"/>
  <c r="GJ174" i="5" s="1"/>
  <c r="GJ175" i="5" s="1"/>
  <c r="GJ176" i="5" s="1"/>
  <c r="GJ177" i="5" s="1"/>
  <c r="GJ178" i="5" s="1"/>
  <c r="GJ179" i="5" s="1"/>
  <c r="GJ180" i="5" s="1"/>
  <c r="GJ181" i="5" s="1"/>
  <c r="GJ182" i="5" s="1"/>
  <c r="GJ183" i="5" s="1"/>
  <c r="GJ184" i="5" s="1"/>
  <c r="GJ185" i="5" s="1"/>
  <c r="GJ186" i="5" s="1"/>
  <c r="GJ187" i="5" s="1"/>
  <c r="GJ188" i="5" s="1"/>
  <c r="GJ189" i="5" s="1"/>
  <c r="GJ190" i="5" s="1"/>
  <c r="GJ191" i="5" s="1"/>
  <c r="GJ192" i="5" s="1"/>
  <c r="GJ193" i="5" s="1"/>
  <c r="GJ194" i="5" s="1"/>
  <c r="GJ195" i="5" s="1"/>
  <c r="GJ196" i="5" s="1"/>
  <c r="GJ197" i="5" s="1"/>
  <c r="GJ198" i="5" s="1"/>
  <c r="GJ199" i="5" s="1"/>
  <c r="GJ200" i="5" s="1"/>
  <c r="GJ201" i="5" s="1"/>
  <c r="GJ202" i="5" s="1"/>
  <c r="GJ203" i="5" s="1"/>
  <c r="GJ204" i="5" s="1"/>
  <c r="GJ205" i="5" s="1"/>
  <c r="GJ206" i="5" s="1"/>
  <c r="GJ207" i="5" s="1"/>
  <c r="GJ208" i="5" s="1"/>
  <c r="GJ209" i="5" s="1"/>
  <c r="GJ210" i="5" s="1"/>
  <c r="GJ211" i="5" s="1"/>
  <c r="GJ212" i="5" s="1"/>
  <c r="GJ213" i="5" s="1"/>
  <c r="GJ214" i="5" s="1"/>
  <c r="GJ215" i="5" s="1"/>
  <c r="GJ216" i="5" s="1"/>
  <c r="GJ217" i="5" s="1"/>
  <c r="GJ218" i="5" s="1"/>
  <c r="GJ219" i="5" s="1"/>
  <c r="GJ220" i="5" s="1"/>
  <c r="GJ221" i="5" s="1"/>
  <c r="GJ222" i="5" s="1"/>
  <c r="GJ223" i="5" s="1"/>
  <c r="GJ224" i="5" s="1"/>
  <c r="GJ225" i="5" s="1"/>
  <c r="GJ226" i="5" s="1"/>
  <c r="GJ227" i="5" s="1"/>
  <c r="GJ228" i="5" s="1"/>
  <c r="GJ229" i="5" s="1"/>
  <c r="GJ230" i="5" s="1"/>
  <c r="GJ231" i="5" s="1"/>
  <c r="GJ232" i="5" s="1"/>
  <c r="GJ233" i="5" s="1"/>
  <c r="GJ234" i="5" s="1"/>
  <c r="GJ235" i="5" s="1"/>
  <c r="GJ236" i="5" s="1"/>
  <c r="GJ237" i="5" s="1"/>
  <c r="GJ238" i="5" s="1"/>
  <c r="GJ239" i="5" s="1"/>
  <c r="GJ240" i="5" s="1"/>
  <c r="GJ241" i="5" s="1"/>
  <c r="GJ242" i="5" s="1"/>
  <c r="GJ243" i="5" s="1"/>
  <c r="GJ244" i="5" s="1"/>
  <c r="GJ245" i="5" s="1"/>
  <c r="GJ246" i="5" s="1"/>
  <c r="GJ247" i="5" s="1"/>
  <c r="GJ248" i="5" s="1"/>
  <c r="GJ249" i="5" s="1"/>
  <c r="GJ250" i="5" s="1"/>
  <c r="GJ251" i="5" s="1"/>
  <c r="GJ252" i="5" s="1"/>
  <c r="GJ253" i="5" s="1"/>
  <c r="GJ254" i="5" s="1"/>
  <c r="GH2" i="5"/>
  <c r="GH3" i="5" s="1"/>
  <c r="GH4" i="5" s="1"/>
  <c r="GH5" i="5" s="1"/>
  <c r="GH6" i="5" s="1"/>
  <c r="GH7" i="5" s="1"/>
  <c r="GH8" i="5" s="1"/>
  <c r="GH9" i="5" s="1"/>
  <c r="GH10" i="5" s="1"/>
  <c r="GH11" i="5" s="1"/>
  <c r="GH12" i="5" s="1"/>
  <c r="GH13" i="5" s="1"/>
  <c r="GH14" i="5" s="1"/>
  <c r="GH15" i="5" s="1"/>
  <c r="GH16" i="5" s="1"/>
  <c r="GH17" i="5" s="1"/>
  <c r="GH18" i="5" s="1"/>
  <c r="GH19" i="5" s="1"/>
  <c r="GH20" i="5" s="1"/>
  <c r="GH21" i="5" s="1"/>
  <c r="GH22" i="5" s="1"/>
  <c r="GH23" i="5" s="1"/>
  <c r="GH24" i="5" s="1"/>
  <c r="GH25" i="5" s="1"/>
  <c r="GH26" i="5" s="1"/>
  <c r="GH27" i="5" s="1"/>
  <c r="GH28" i="5" s="1"/>
  <c r="GH29" i="5" s="1"/>
  <c r="GH30" i="5" s="1"/>
  <c r="GH31" i="5" s="1"/>
  <c r="GH32" i="5" s="1"/>
  <c r="GH33" i="5" s="1"/>
  <c r="GH34" i="5" s="1"/>
  <c r="GH35" i="5" s="1"/>
  <c r="GH36" i="5" s="1"/>
  <c r="GH37" i="5" s="1"/>
  <c r="GH38" i="5" s="1"/>
  <c r="GH39" i="5" s="1"/>
  <c r="GH40" i="5" s="1"/>
  <c r="GH41" i="5" s="1"/>
  <c r="GH42" i="5" s="1"/>
  <c r="GH43" i="5" s="1"/>
  <c r="GH44" i="5" s="1"/>
  <c r="GH45" i="5" s="1"/>
  <c r="GH46" i="5" s="1"/>
  <c r="GH47" i="5" s="1"/>
  <c r="GH48" i="5" s="1"/>
  <c r="GH49" i="5" s="1"/>
  <c r="GH50" i="5" s="1"/>
  <c r="GH51" i="5" s="1"/>
  <c r="GH52" i="5" s="1"/>
  <c r="GH53" i="5" s="1"/>
  <c r="GH54" i="5" s="1"/>
  <c r="GH55" i="5" s="1"/>
  <c r="GH56" i="5" s="1"/>
  <c r="GH57" i="5" s="1"/>
  <c r="GH58" i="5" s="1"/>
  <c r="GH59" i="5" s="1"/>
  <c r="GH60" i="5" s="1"/>
  <c r="GH61" i="5" s="1"/>
  <c r="GH62" i="5" s="1"/>
  <c r="GH63" i="5" s="1"/>
  <c r="GH64" i="5" s="1"/>
  <c r="GH65" i="5" s="1"/>
  <c r="GH66" i="5" s="1"/>
  <c r="GH67" i="5" s="1"/>
  <c r="GH68" i="5" s="1"/>
  <c r="GH69" i="5" s="1"/>
  <c r="GH70" i="5" s="1"/>
  <c r="GH71" i="5" s="1"/>
  <c r="GH72" i="5" s="1"/>
  <c r="GH73" i="5" s="1"/>
  <c r="GH74" i="5" s="1"/>
  <c r="GH75" i="5" s="1"/>
  <c r="GH76" i="5" s="1"/>
  <c r="GH77" i="5" s="1"/>
  <c r="GH78" i="5" s="1"/>
  <c r="GH79" i="5" s="1"/>
  <c r="GH80" i="5" s="1"/>
  <c r="GH81" i="5" s="1"/>
  <c r="GH82" i="5" s="1"/>
  <c r="GH83" i="5" s="1"/>
  <c r="GH84" i="5" s="1"/>
  <c r="GH85" i="5" s="1"/>
  <c r="GH86" i="5" s="1"/>
  <c r="GH87" i="5" s="1"/>
  <c r="GH88" i="5" s="1"/>
  <c r="GH89" i="5" s="1"/>
  <c r="GH90" i="5" s="1"/>
  <c r="GH91" i="5" s="1"/>
  <c r="GH92" i="5" s="1"/>
  <c r="GH93" i="5" s="1"/>
  <c r="GH94" i="5" s="1"/>
  <c r="GH95" i="5" s="1"/>
  <c r="GH96" i="5" s="1"/>
  <c r="GH97" i="5" s="1"/>
  <c r="GH98" i="5" s="1"/>
  <c r="GH99" i="5" s="1"/>
  <c r="GH100" i="5" s="1"/>
  <c r="GH101" i="5" s="1"/>
  <c r="GH102" i="5" s="1"/>
  <c r="GH103" i="5" s="1"/>
  <c r="GH104" i="5" s="1"/>
  <c r="GH105" i="5" s="1"/>
  <c r="GH106" i="5" s="1"/>
  <c r="GH107" i="5" s="1"/>
  <c r="GH108" i="5" s="1"/>
  <c r="GH109" i="5" s="1"/>
  <c r="GH110" i="5" s="1"/>
  <c r="GH111" i="5" s="1"/>
  <c r="GH112" i="5" s="1"/>
  <c r="GH113" i="5" s="1"/>
  <c r="GH114" i="5" s="1"/>
  <c r="GH115" i="5" s="1"/>
  <c r="GH116" i="5" s="1"/>
  <c r="GH117" i="5" s="1"/>
  <c r="GH118" i="5" s="1"/>
  <c r="GH119" i="5" s="1"/>
  <c r="GH120" i="5" s="1"/>
  <c r="GH121" i="5" s="1"/>
  <c r="GH122" i="5" s="1"/>
  <c r="GH123" i="5" s="1"/>
  <c r="GH124" i="5" s="1"/>
  <c r="GH125" i="5" s="1"/>
  <c r="GH126" i="5" s="1"/>
  <c r="GH127" i="5" s="1"/>
  <c r="GH128" i="5" s="1"/>
  <c r="GH129" i="5" s="1"/>
  <c r="GH130" i="5" s="1"/>
  <c r="GH131" i="5" s="1"/>
  <c r="GH132" i="5" s="1"/>
  <c r="GH133" i="5" s="1"/>
  <c r="GH134" i="5" s="1"/>
  <c r="GH135" i="5" s="1"/>
  <c r="GH136" i="5" s="1"/>
  <c r="GH137" i="5" s="1"/>
  <c r="GH138" i="5" s="1"/>
  <c r="GH139" i="5" s="1"/>
  <c r="GH140" i="5" s="1"/>
  <c r="GH141" i="5" s="1"/>
  <c r="GH142" i="5" s="1"/>
  <c r="GH143" i="5" s="1"/>
  <c r="GH144" i="5" s="1"/>
  <c r="GH145" i="5" s="1"/>
  <c r="GH146" i="5" s="1"/>
  <c r="GH147" i="5" s="1"/>
  <c r="GH148" i="5" s="1"/>
  <c r="GH149" i="5" s="1"/>
  <c r="GH150" i="5" s="1"/>
  <c r="GH151" i="5" s="1"/>
  <c r="GH152" i="5" s="1"/>
  <c r="GH153" i="5" s="1"/>
  <c r="GH154" i="5" s="1"/>
  <c r="GH155" i="5" s="1"/>
  <c r="GH156" i="5" s="1"/>
  <c r="GH157" i="5" s="1"/>
  <c r="GH158" i="5" s="1"/>
  <c r="GH159" i="5" s="1"/>
  <c r="GH160" i="5" s="1"/>
  <c r="GH161" i="5" s="1"/>
  <c r="GH162" i="5" s="1"/>
  <c r="GH163" i="5" s="1"/>
  <c r="GH164" i="5" s="1"/>
  <c r="GH165" i="5" s="1"/>
  <c r="GH166" i="5" s="1"/>
  <c r="GH167" i="5" s="1"/>
  <c r="GH168" i="5" s="1"/>
  <c r="GH169" i="5" s="1"/>
  <c r="GH170" i="5" s="1"/>
  <c r="GH171" i="5" s="1"/>
  <c r="GH172" i="5" s="1"/>
  <c r="GH173" i="5" s="1"/>
  <c r="GH174" i="5" s="1"/>
  <c r="GH175" i="5" s="1"/>
  <c r="GH176" i="5" s="1"/>
  <c r="GH177" i="5" s="1"/>
  <c r="GH178" i="5" s="1"/>
  <c r="GH179" i="5" s="1"/>
  <c r="GH180" i="5" s="1"/>
  <c r="GH181" i="5" s="1"/>
  <c r="GH182" i="5" s="1"/>
  <c r="GH183" i="5" s="1"/>
  <c r="GH184" i="5" s="1"/>
  <c r="GH185" i="5" s="1"/>
  <c r="GH186" i="5" s="1"/>
  <c r="GH187" i="5" s="1"/>
  <c r="GH188" i="5" s="1"/>
  <c r="GH189" i="5" s="1"/>
  <c r="GH190" i="5" s="1"/>
  <c r="GH191" i="5" s="1"/>
  <c r="GH192" i="5" s="1"/>
  <c r="GH193" i="5" s="1"/>
  <c r="GH194" i="5" s="1"/>
  <c r="GH195" i="5" s="1"/>
  <c r="GH196" i="5" s="1"/>
  <c r="GH197" i="5" s="1"/>
  <c r="GH198" i="5" s="1"/>
  <c r="GH199" i="5" s="1"/>
  <c r="GH200" i="5" s="1"/>
  <c r="GH201" i="5" s="1"/>
  <c r="GH202" i="5" s="1"/>
  <c r="GH203" i="5" s="1"/>
  <c r="GH204" i="5" s="1"/>
  <c r="GH205" i="5" s="1"/>
  <c r="GH206" i="5" s="1"/>
  <c r="GH207" i="5" s="1"/>
  <c r="GH208" i="5" s="1"/>
  <c r="GH209" i="5" s="1"/>
  <c r="GH210" i="5" s="1"/>
  <c r="GH211" i="5" s="1"/>
  <c r="GH212" i="5" s="1"/>
  <c r="GH213" i="5" s="1"/>
  <c r="GH214" i="5" s="1"/>
  <c r="GH215" i="5" s="1"/>
  <c r="GH216" i="5" s="1"/>
  <c r="GH217" i="5" s="1"/>
  <c r="GH218" i="5" s="1"/>
  <c r="GH219" i="5" s="1"/>
  <c r="GH220" i="5" s="1"/>
  <c r="GH221" i="5" s="1"/>
  <c r="GH222" i="5" s="1"/>
  <c r="GH223" i="5" s="1"/>
  <c r="GH224" i="5" s="1"/>
  <c r="GH225" i="5" s="1"/>
  <c r="GH226" i="5" s="1"/>
  <c r="GH227" i="5" s="1"/>
  <c r="GH228" i="5" s="1"/>
  <c r="GH229" i="5" s="1"/>
  <c r="GH230" i="5" s="1"/>
  <c r="GH231" i="5" s="1"/>
  <c r="GH232" i="5" s="1"/>
  <c r="GH233" i="5" s="1"/>
  <c r="GH234" i="5" s="1"/>
  <c r="GH235" i="5" s="1"/>
  <c r="GH236" i="5" s="1"/>
  <c r="GH237" i="5" s="1"/>
  <c r="GH238" i="5" s="1"/>
  <c r="GH239" i="5" s="1"/>
  <c r="GH240" i="5" s="1"/>
  <c r="GH241" i="5" s="1"/>
  <c r="GH242" i="5" s="1"/>
  <c r="GH243" i="5" s="1"/>
  <c r="GH244" i="5" s="1"/>
  <c r="GH245" i="5" s="1"/>
  <c r="GH246" i="5" s="1"/>
  <c r="GH247" i="5" s="1"/>
  <c r="GH248" i="5" s="1"/>
  <c r="GH249" i="5" s="1"/>
  <c r="GH250" i="5" s="1"/>
  <c r="GH251" i="5" s="1"/>
  <c r="GH252" i="5" s="1"/>
  <c r="GH253" i="5" s="1"/>
  <c r="GH254" i="5" s="1"/>
  <c r="GF2" i="5"/>
  <c r="GF3" i="5" s="1"/>
  <c r="GF4" i="5" s="1"/>
  <c r="GF5" i="5" s="1"/>
  <c r="GF6" i="5" s="1"/>
  <c r="GF7" i="5" s="1"/>
  <c r="GF8" i="5" s="1"/>
  <c r="GF9" i="5" s="1"/>
  <c r="GF10" i="5" s="1"/>
  <c r="GF11" i="5" s="1"/>
  <c r="GF12" i="5" s="1"/>
  <c r="GF13" i="5" s="1"/>
  <c r="GF14" i="5" s="1"/>
  <c r="GF15" i="5" s="1"/>
  <c r="GF16" i="5" s="1"/>
  <c r="GF17" i="5" s="1"/>
  <c r="GF18" i="5" s="1"/>
  <c r="GF19" i="5" s="1"/>
  <c r="GF20" i="5" s="1"/>
  <c r="GF21" i="5" s="1"/>
  <c r="GF22" i="5" s="1"/>
  <c r="GF23" i="5" s="1"/>
  <c r="GF24" i="5" s="1"/>
  <c r="GF25" i="5" s="1"/>
  <c r="GF26" i="5" s="1"/>
  <c r="GF27" i="5" s="1"/>
  <c r="GF28" i="5" s="1"/>
  <c r="GF29" i="5" s="1"/>
  <c r="GF30" i="5" s="1"/>
  <c r="GF31" i="5" s="1"/>
  <c r="GF32" i="5" s="1"/>
  <c r="GF33" i="5" s="1"/>
  <c r="GF34" i="5" s="1"/>
  <c r="GF35" i="5" s="1"/>
  <c r="GF36" i="5" s="1"/>
  <c r="GF37" i="5" s="1"/>
  <c r="GF38" i="5" s="1"/>
  <c r="GF39" i="5" s="1"/>
  <c r="GF40" i="5" s="1"/>
  <c r="GF41" i="5" s="1"/>
  <c r="GF42" i="5" s="1"/>
  <c r="GF43" i="5" s="1"/>
  <c r="GF44" i="5" s="1"/>
  <c r="GF45" i="5" s="1"/>
  <c r="GF46" i="5" s="1"/>
  <c r="GF47" i="5" s="1"/>
  <c r="GF48" i="5" s="1"/>
  <c r="GF49" i="5" s="1"/>
  <c r="GF50" i="5" s="1"/>
  <c r="GF51" i="5" s="1"/>
  <c r="GF52" i="5" s="1"/>
  <c r="GF53" i="5" s="1"/>
  <c r="GF54" i="5" s="1"/>
  <c r="GF55" i="5" s="1"/>
  <c r="GF56" i="5" s="1"/>
  <c r="GF57" i="5" s="1"/>
  <c r="GF58" i="5" s="1"/>
  <c r="GF59" i="5" s="1"/>
  <c r="GF60" i="5" s="1"/>
  <c r="GF61" i="5" s="1"/>
  <c r="GF62" i="5" s="1"/>
  <c r="GF63" i="5" s="1"/>
  <c r="GF64" i="5" s="1"/>
  <c r="GF65" i="5" s="1"/>
  <c r="GF66" i="5" s="1"/>
  <c r="GF67" i="5" s="1"/>
  <c r="GF68" i="5" s="1"/>
  <c r="GF69" i="5" s="1"/>
  <c r="GF70" i="5" s="1"/>
  <c r="GF71" i="5" s="1"/>
  <c r="GF72" i="5" s="1"/>
  <c r="GF73" i="5" s="1"/>
  <c r="GF74" i="5" s="1"/>
  <c r="GF75" i="5" s="1"/>
  <c r="GF76" i="5" s="1"/>
  <c r="GF77" i="5" s="1"/>
  <c r="GF78" i="5" s="1"/>
  <c r="GF79" i="5" s="1"/>
  <c r="GF80" i="5" s="1"/>
  <c r="GF81" i="5" s="1"/>
  <c r="GF82" i="5" s="1"/>
  <c r="GF83" i="5" s="1"/>
  <c r="GF84" i="5" s="1"/>
  <c r="GF85" i="5" s="1"/>
  <c r="GF86" i="5" s="1"/>
  <c r="GF87" i="5" s="1"/>
  <c r="GF88" i="5" s="1"/>
  <c r="GF89" i="5" s="1"/>
  <c r="GF90" i="5" s="1"/>
  <c r="GF91" i="5" s="1"/>
  <c r="GF92" i="5" s="1"/>
  <c r="GF93" i="5" s="1"/>
  <c r="GF94" i="5" s="1"/>
  <c r="GF95" i="5" s="1"/>
  <c r="GF96" i="5" s="1"/>
  <c r="GF97" i="5" s="1"/>
  <c r="GF98" i="5" s="1"/>
  <c r="GF99" i="5" s="1"/>
  <c r="GF100" i="5" s="1"/>
  <c r="GF101" i="5" s="1"/>
  <c r="GF102" i="5" s="1"/>
  <c r="GF103" i="5" s="1"/>
  <c r="GF104" i="5" s="1"/>
  <c r="GF105" i="5" s="1"/>
  <c r="GF106" i="5" s="1"/>
  <c r="GF107" i="5" s="1"/>
  <c r="GF108" i="5" s="1"/>
  <c r="GF109" i="5" s="1"/>
  <c r="GF110" i="5" s="1"/>
  <c r="GF111" i="5" s="1"/>
  <c r="GF112" i="5" s="1"/>
  <c r="GF113" i="5" s="1"/>
  <c r="GF114" i="5" s="1"/>
  <c r="GF115" i="5" s="1"/>
  <c r="GF116" i="5" s="1"/>
  <c r="GF117" i="5" s="1"/>
  <c r="GF118" i="5" s="1"/>
  <c r="GF119" i="5" s="1"/>
  <c r="GF120" i="5" s="1"/>
  <c r="GF121" i="5" s="1"/>
  <c r="GF122" i="5" s="1"/>
  <c r="GF123" i="5" s="1"/>
  <c r="GF124" i="5" s="1"/>
  <c r="GF125" i="5" s="1"/>
  <c r="GF126" i="5" s="1"/>
  <c r="GF127" i="5" s="1"/>
  <c r="GF128" i="5" s="1"/>
  <c r="GF129" i="5" s="1"/>
  <c r="GF130" i="5" s="1"/>
  <c r="GF131" i="5" s="1"/>
  <c r="GF132" i="5" s="1"/>
  <c r="GF133" i="5" s="1"/>
  <c r="GF134" i="5" s="1"/>
  <c r="GF135" i="5" s="1"/>
  <c r="GF136" i="5" s="1"/>
  <c r="GF137" i="5" s="1"/>
  <c r="GF138" i="5" s="1"/>
  <c r="GF139" i="5" s="1"/>
  <c r="GF140" i="5" s="1"/>
  <c r="GF141" i="5" s="1"/>
  <c r="GF142" i="5" s="1"/>
  <c r="GF143" i="5" s="1"/>
  <c r="GF144" i="5" s="1"/>
  <c r="GF145" i="5" s="1"/>
  <c r="GF146" i="5" s="1"/>
  <c r="GF147" i="5" s="1"/>
  <c r="GF148" i="5" s="1"/>
  <c r="GF149" i="5" s="1"/>
  <c r="GF150" i="5" s="1"/>
  <c r="GF151" i="5" s="1"/>
  <c r="GF152" i="5" s="1"/>
  <c r="GF153" i="5" s="1"/>
  <c r="GF154" i="5" s="1"/>
  <c r="GF155" i="5" s="1"/>
  <c r="GF156" i="5" s="1"/>
  <c r="GF157" i="5" s="1"/>
  <c r="GF158" i="5" s="1"/>
  <c r="GF159" i="5" s="1"/>
  <c r="GF160" i="5" s="1"/>
  <c r="GF161" i="5" s="1"/>
  <c r="GF162" i="5" s="1"/>
  <c r="GF163" i="5" s="1"/>
  <c r="GF164" i="5" s="1"/>
  <c r="GF165" i="5" s="1"/>
  <c r="GF166" i="5" s="1"/>
  <c r="GF167" i="5" s="1"/>
  <c r="GF168" i="5" s="1"/>
  <c r="GF169" i="5" s="1"/>
  <c r="GF170" i="5" s="1"/>
  <c r="GF171" i="5" s="1"/>
  <c r="GF172" i="5" s="1"/>
  <c r="GF173" i="5" s="1"/>
  <c r="GF174" i="5" s="1"/>
  <c r="GF175" i="5" s="1"/>
  <c r="GF176" i="5" s="1"/>
  <c r="GF177" i="5" s="1"/>
  <c r="GF178" i="5" s="1"/>
  <c r="GF179" i="5" s="1"/>
  <c r="GF180" i="5" s="1"/>
  <c r="GF181" i="5" s="1"/>
  <c r="GF182" i="5" s="1"/>
  <c r="GF183" i="5" s="1"/>
  <c r="GF184" i="5" s="1"/>
  <c r="GF185" i="5" s="1"/>
  <c r="GF186" i="5" s="1"/>
  <c r="GF187" i="5" s="1"/>
  <c r="GF188" i="5" s="1"/>
  <c r="GF189" i="5" s="1"/>
  <c r="GF190" i="5" s="1"/>
  <c r="GF191" i="5" s="1"/>
  <c r="GF192" i="5" s="1"/>
  <c r="GF193" i="5" s="1"/>
  <c r="GF194" i="5" s="1"/>
  <c r="GF195" i="5" s="1"/>
  <c r="GF196" i="5" s="1"/>
  <c r="GF197" i="5" s="1"/>
  <c r="GF198" i="5" s="1"/>
  <c r="GF199" i="5" s="1"/>
  <c r="GF200" i="5" s="1"/>
  <c r="GF201" i="5" s="1"/>
  <c r="GF202" i="5" s="1"/>
  <c r="GF203" i="5" s="1"/>
  <c r="GF204" i="5" s="1"/>
  <c r="GF205" i="5" s="1"/>
  <c r="GF206" i="5" s="1"/>
  <c r="GF207" i="5" s="1"/>
  <c r="GF208" i="5" s="1"/>
  <c r="GF209" i="5" s="1"/>
  <c r="GF210" i="5" s="1"/>
  <c r="GF211" i="5" s="1"/>
  <c r="GF212" i="5" s="1"/>
  <c r="GF213" i="5" s="1"/>
  <c r="GF214" i="5" s="1"/>
  <c r="GF215" i="5" s="1"/>
  <c r="GF216" i="5" s="1"/>
  <c r="GF217" i="5" s="1"/>
  <c r="GF218" i="5" s="1"/>
  <c r="GF219" i="5" s="1"/>
  <c r="GF220" i="5" s="1"/>
  <c r="GF221" i="5" s="1"/>
  <c r="GF222" i="5" s="1"/>
  <c r="GF223" i="5" s="1"/>
  <c r="GF224" i="5" s="1"/>
  <c r="GF225" i="5" s="1"/>
  <c r="GF226" i="5" s="1"/>
  <c r="GF227" i="5" s="1"/>
  <c r="GF228" i="5" s="1"/>
  <c r="GF229" i="5" s="1"/>
  <c r="GF230" i="5" s="1"/>
  <c r="GF231" i="5" s="1"/>
  <c r="GF232" i="5" s="1"/>
  <c r="GF233" i="5" s="1"/>
  <c r="GF234" i="5" s="1"/>
  <c r="GF235" i="5" s="1"/>
  <c r="GF236" i="5" s="1"/>
  <c r="GF237" i="5" s="1"/>
  <c r="GF238" i="5" s="1"/>
  <c r="GF239" i="5" s="1"/>
  <c r="GF240" i="5" s="1"/>
  <c r="GF241" i="5" s="1"/>
  <c r="GF242" i="5" s="1"/>
  <c r="GF243" i="5" s="1"/>
  <c r="GF244" i="5" s="1"/>
  <c r="GF245" i="5" s="1"/>
  <c r="GF246" i="5" s="1"/>
  <c r="GF247" i="5" s="1"/>
  <c r="GF248" i="5" s="1"/>
  <c r="GF249" i="5" s="1"/>
  <c r="GF250" i="5" s="1"/>
  <c r="GF251" i="5" s="1"/>
  <c r="GF252" i="5" s="1"/>
  <c r="GF253" i="5" s="1"/>
  <c r="GF254" i="5" s="1"/>
  <c r="GD2" i="5"/>
  <c r="GD3" i="5" s="1"/>
  <c r="GD4" i="5" s="1"/>
  <c r="GD5" i="5" s="1"/>
  <c r="GD6" i="5" s="1"/>
  <c r="GD7" i="5" s="1"/>
  <c r="GD8" i="5" s="1"/>
  <c r="GD9" i="5" s="1"/>
  <c r="GD10" i="5" s="1"/>
  <c r="GD11" i="5" s="1"/>
  <c r="GD12" i="5" s="1"/>
  <c r="GD13" i="5" s="1"/>
  <c r="GD14" i="5" s="1"/>
  <c r="GD15" i="5" s="1"/>
  <c r="GD16" i="5" s="1"/>
  <c r="GD17" i="5" s="1"/>
  <c r="GD18" i="5" s="1"/>
  <c r="GD19" i="5" s="1"/>
  <c r="GD20" i="5" s="1"/>
  <c r="GD21" i="5" s="1"/>
  <c r="GD22" i="5" s="1"/>
  <c r="GD23" i="5" s="1"/>
  <c r="GD24" i="5" s="1"/>
  <c r="GD25" i="5" s="1"/>
  <c r="GD26" i="5" s="1"/>
  <c r="GD27" i="5" s="1"/>
  <c r="GD28" i="5" s="1"/>
  <c r="GD29" i="5" s="1"/>
  <c r="GD30" i="5" s="1"/>
  <c r="GD31" i="5" s="1"/>
  <c r="GD32" i="5" s="1"/>
  <c r="GD33" i="5" s="1"/>
  <c r="GD34" i="5" s="1"/>
  <c r="GD35" i="5" s="1"/>
  <c r="GD36" i="5" s="1"/>
  <c r="GD37" i="5" s="1"/>
  <c r="GD38" i="5" s="1"/>
  <c r="GD39" i="5" s="1"/>
  <c r="GD40" i="5" s="1"/>
  <c r="GD41" i="5" s="1"/>
  <c r="GD42" i="5" s="1"/>
  <c r="GD43" i="5" s="1"/>
  <c r="GD44" i="5" s="1"/>
  <c r="GD45" i="5" s="1"/>
  <c r="GD46" i="5" s="1"/>
  <c r="GD47" i="5" s="1"/>
  <c r="GD48" i="5" s="1"/>
  <c r="GD49" i="5" s="1"/>
  <c r="GD50" i="5" s="1"/>
  <c r="GD51" i="5" s="1"/>
  <c r="GD52" i="5" s="1"/>
  <c r="GD53" i="5" s="1"/>
  <c r="GD54" i="5" s="1"/>
  <c r="GD55" i="5" s="1"/>
  <c r="GD56" i="5" s="1"/>
  <c r="GD57" i="5" s="1"/>
  <c r="GD58" i="5" s="1"/>
  <c r="GD59" i="5" s="1"/>
  <c r="GD60" i="5" s="1"/>
  <c r="GD61" i="5" s="1"/>
  <c r="GD62" i="5" s="1"/>
  <c r="GD63" i="5" s="1"/>
  <c r="GD64" i="5" s="1"/>
  <c r="GD65" i="5" s="1"/>
  <c r="GD66" i="5" s="1"/>
  <c r="GD67" i="5" s="1"/>
  <c r="GD68" i="5" s="1"/>
  <c r="GD69" i="5" s="1"/>
  <c r="GD70" i="5" s="1"/>
  <c r="GD71" i="5" s="1"/>
  <c r="GD72" i="5" s="1"/>
  <c r="GD73" i="5" s="1"/>
  <c r="GD74" i="5" s="1"/>
  <c r="GD75" i="5" s="1"/>
  <c r="GD76" i="5" s="1"/>
  <c r="GD77" i="5" s="1"/>
  <c r="GD78" i="5" s="1"/>
  <c r="GD79" i="5" s="1"/>
  <c r="GD80" i="5" s="1"/>
  <c r="GD81" i="5" s="1"/>
  <c r="GD82" i="5" s="1"/>
  <c r="GD83" i="5" s="1"/>
  <c r="GD84" i="5" s="1"/>
  <c r="GD85" i="5" s="1"/>
  <c r="GD86" i="5" s="1"/>
  <c r="GD87" i="5" s="1"/>
  <c r="GD88" i="5" s="1"/>
  <c r="GD89" i="5" s="1"/>
  <c r="GD90" i="5" s="1"/>
  <c r="GD91" i="5" s="1"/>
  <c r="GD92" i="5" s="1"/>
  <c r="GD93" i="5" s="1"/>
  <c r="GD94" i="5" s="1"/>
  <c r="GD95" i="5" s="1"/>
  <c r="GD96" i="5" s="1"/>
  <c r="GD97" i="5" s="1"/>
  <c r="GD98" i="5" s="1"/>
  <c r="GD99" i="5" s="1"/>
  <c r="GD100" i="5" s="1"/>
  <c r="GD101" i="5" s="1"/>
  <c r="GD102" i="5" s="1"/>
  <c r="GD103" i="5" s="1"/>
  <c r="GD104" i="5" s="1"/>
  <c r="GD105" i="5" s="1"/>
  <c r="GD106" i="5" s="1"/>
  <c r="GD107" i="5" s="1"/>
  <c r="GD108" i="5" s="1"/>
  <c r="GD109" i="5" s="1"/>
  <c r="GD110" i="5" s="1"/>
  <c r="GD111" i="5" s="1"/>
  <c r="GD112" i="5" s="1"/>
  <c r="GD113" i="5" s="1"/>
  <c r="GD114" i="5" s="1"/>
  <c r="GD115" i="5" s="1"/>
  <c r="GD116" i="5" s="1"/>
  <c r="GD117" i="5" s="1"/>
  <c r="GD118" i="5" s="1"/>
  <c r="GD119" i="5" s="1"/>
  <c r="GD120" i="5" s="1"/>
  <c r="GD121" i="5" s="1"/>
  <c r="GD122" i="5" s="1"/>
  <c r="GD123" i="5" s="1"/>
  <c r="GD124" i="5" s="1"/>
  <c r="GD125" i="5" s="1"/>
  <c r="GD126" i="5" s="1"/>
  <c r="GD127" i="5" s="1"/>
  <c r="GD128" i="5" s="1"/>
  <c r="GD129" i="5" s="1"/>
  <c r="GD130" i="5" s="1"/>
  <c r="GD131" i="5" s="1"/>
  <c r="GD132" i="5" s="1"/>
  <c r="GD133" i="5" s="1"/>
  <c r="GD134" i="5" s="1"/>
  <c r="GD135" i="5" s="1"/>
  <c r="GD136" i="5" s="1"/>
  <c r="GD137" i="5" s="1"/>
  <c r="GD138" i="5" s="1"/>
  <c r="GD139" i="5" s="1"/>
  <c r="GD140" i="5" s="1"/>
  <c r="GD141" i="5" s="1"/>
  <c r="GD142" i="5" s="1"/>
  <c r="GD143" i="5" s="1"/>
  <c r="GD144" i="5" s="1"/>
  <c r="GD145" i="5" s="1"/>
  <c r="GD146" i="5" s="1"/>
  <c r="GD147" i="5" s="1"/>
  <c r="GD148" i="5" s="1"/>
  <c r="GD149" i="5" s="1"/>
  <c r="GD150" i="5" s="1"/>
  <c r="GD151" i="5" s="1"/>
  <c r="GD152" i="5" s="1"/>
  <c r="GD153" i="5" s="1"/>
  <c r="GD154" i="5" s="1"/>
  <c r="GD155" i="5" s="1"/>
  <c r="GD156" i="5" s="1"/>
  <c r="GD157" i="5" s="1"/>
  <c r="GD158" i="5" s="1"/>
  <c r="GD159" i="5" s="1"/>
  <c r="GD160" i="5" s="1"/>
  <c r="GD161" i="5" s="1"/>
  <c r="GD162" i="5" s="1"/>
  <c r="GD163" i="5" s="1"/>
  <c r="GD164" i="5" s="1"/>
  <c r="GD165" i="5" s="1"/>
  <c r="GD166" i="5" s="1"/>
  <c r="GD167" i="5" s="1"/>
  <c r="GD168" i="5" s="1"/>
  <c r="GD169" i="5" s="1"/>
  <c r="GD170" i="5" s="1"/>
  <c r="GD171" i="5" s="1"/>
  <c r="GD172" i="5" s="1"/>
  <c r="GD173" i="5" s="1"/>
  <c r="GD174" i="5" s="1"/>
  <c r="GD175" i="5" s="1"/>
  <c r="GD176" i="5" s="1"/>
  <c r="GD177" i="5" s="1"/>
  <c r="GD178" i="5" s="1"/>
  <c r="GD179" i="5" s="1"/>
  <c r="GD180" i="5" s="1"/>
  <c r="GD181" i="5" s="1"/>
  <c r="GD182" i="5" s="1"/>
  <c r="GD183" i="5" s="1"/>
  <c r="GD184" i="5" s="1"/>
  <c r="GD185" i="5" s="1"/>
  <c r="GD186" i="5" s="1"/>
  <c r="GD187" i="5" s="1"/>
  <c r="GD188" i="5" s="1"/>
  <c r="GD189" i="5" s="1"/>
  <c r="GD190" i="5" s="1"/>
  <c r="GD191" i="5" s="1"/>
  <c r="GD192" i="5" s="1"/>
  <c r="GD193" i="5" s="1"/>
  <c r="GD194" i="5" s="1"/>
  <c r="GD195" i="5" s="1"/>
  <c r="GD196" i="5" s="1"/>
  <c r="GD197" i="5" s="1"/>
  <c r="GD198" i="5" s="1"/>
  <c r="GD199" i="5" s="1"/>
  <c r="GD200" i="5" s="1"/>
  <c r="GD201" i="5" s="1"/>
  <c r="GD202" i="5" s="1"/>
  <c r="GD203" i="5" s="1"/>
  <c r="GD204" i="5" s="1"/>
  <c r="GD205" i="5" s="1"/>
  <c r="GD206" i="5" s="1"/>
  <c r="GD207" i="5" s="1"/>
  <c r="GD208" i="5" s="1"/>
  <c r="GD209" i="5" s="1"/>
  <c r="GD210" i="5" s="1"/>
  <c r="GD211" i="5" s="1"/>
  <c r="GD212" i="5" s="1"/>
  <c r="GD213" i="5" s="1"/>
  <c r="GD214" i="5" s="1"/>
  <c r="GD215" i="5" s="1"/>
  <c r="GD216" i="5" s="1"/>
  <c r="GD217" i="5" s="1"/>
  <c r="GD218" i="5" s="1"/>
  <c r="GD219" i="5" s="1"/>
  <c r="GD220" i="5" s="1"/>
  <c r="GD221" i="5" s="1"/>
  <c r="GD222" i="5" s="1"/>
  <c r="GD223" i="5" s="1"/>
  <c r="GD224" i="5" s="1"/>
  <c r="GD225" i="5" s="1"/>
  <c r="GD226" i="5" s="1"/>
  <c r="GD227" i="5" s="1"/>
  <c r="GD228" i="5" s="1"/>
  <c r="GD229" i="5" s="1"/>
  <c r="GD230" i="5" s="1"/>
  <c r="GD231" i="5" s="1"/>
  <c r="GD232" i="5" s="1"/>
  <c r="GD233" i="5" s="1"/>
  <c r="GD234" i="5" s="1"/>
  <c r="GD235" i="5" s="1"/>
  <c r="GD236" i="5" s="1"/>
  <c r="GD237" i="5" s="1"/>
  <c r="GD238" i="5" s="1"/>
  <c r="GD239" i="5" s="1"/>
  <c r="GD240" i="5" s="1"/>
  <c r="GD241" i="5" s="1"/>
  <c r="GD242" i="5" s="1"/>
  <c r="GD243" i="5" s="1"/>
  <c r="GD244" i="5" s="1"/>
  <c r="GD245" i="5" s="1"/>
  <c r="GD246" i="5" s="1"/>
  <c r="GD247" i="5" s="1"/>
  <c r="GD248" i="5" s="1"/>
  <c r="GD249" i="5" s="1"/>
  <c r="GD250" i="5" s="1"/>
  <c r="GD251" i="5" s="1"/>
  <c r="GD252" i="5" s="1"/>
  <c r="GD253" i="5" s="1"/>
  <c r="GD254" i="5" s="1"/>
  <c r="GB2" i="5"/>
  <c r="GB3" i="5" s="1"/>
  <c r="GB4" i="5" s="1"/>
  <c r="GB5" i="5" s="1"/>
  <c r="GB6" i="5" s="1"/>
  <c r="GB7" i="5" s="1"/>
  <c r="GB8" i="5" s="1"/>
  <c r="GB9" i="5" s="1"/>
  <c r="GB10" i="5" s="1"/>
  <c r="GB11" i="5" s="1"/>
  <c r="GB12" i="5" s="1"/>
  <c r="GB13" i="5" s="1"/>
  <c r="GB14" i="5" s="1"/>
  <c r="GB15" i="5" s="1"/>
  <c r="GB16" i="5" s="1"/>
  <c r="GB17" i="5" s="1"/>
  <c r="GB18" i="5" s="1"/>
  <c r="GB19" i="5" s="1"/>
  <c r="GB20" i="5" s="1"/>
  <c r="GB21" i="5" s="1"/>
  <c r="GB22" i="5" s="1"/>
  <c r="GB23" i="5" s="1"/>
  <c r="GB24" i="5" s="1"/>
  <c r="GB25" i="5" s="1"/>
  <c r="GB26" i="5" s="1"/>
  <c r="GB27" i="5" s="1"/>
  <c r="GB28" i="5" s="1"/>
  <c r="GB29" i="5" s="1"/>
  <c r="GB30" i="5" s="1"/>
  <c r="GB31" i="5" s="1"/>
  <c r="GB32" i="5" s="1"/>
  <c r="GB33" i="5" s="1"/>
  <c r="GB34" i="5" s="1"/>
  <c r="GB35" i="5" s="1"/>
  <c r="GB36" i="5" s="1"/>
  <c r="GB37" i="5" s="1"/>
  <c r="GB38" i="5" s="1"/>
  <c r="GB39" i="5" s="1"/>
  <c r="GB40" i="5" s="1"/>
  <c r="GB41" i="5" s="1"/>
  <c r="GB42" i="5" s="1"/>
  <c r="GB43" i="5" s="1"/>
  <c r="GB44" i="5" s="1"/>
  <c r="GB45" i="5" s="1"/>
  <c r="GB46" i="5" s="1"/>
  <c r="GB47" i="5" s="1"/>
  <c r="GB48" i="5" s="1"/>
  <c r="GB49" i="5" s="1"/>
  <c r="GB50" i="5" s="1"/>
  <c r="GB51" i="5" s="1"/>
  <c r="GB52" i="5" s="1"/>
  <c r="GB53" i="5" s="1"/>
  <c r="GB54" i="5" s="1"/>
  <c r="GB55" i="5" s="1"/>
  <c r="GB56" i="5" s="1"/>
  <c r="GB57" i="5" s="1"/>
  <c r="GB58" i="5" s="1"/>
  <c r="GB59" i="5" s="1"/>
  <c r="GB60" i="5" s="1"/>
  <c r="GB61" i="5" s="1"/>
  <c r="GB62" i="5" s="1"/>
  <c r="GB63" i="5" s="1"/>
  <c r="GB64" i="5" s="1"/>
  <c r="GB65" i="5" s="1"/>
  <c r="GB66" i="5" s="1"/>
  <c r="GB67" i="5" s="1"/>
  <c r="GB68" i="5" s="1"/>
  <c r="GB69" i="5" s="1"/>
  <c r="GB70" i="5" s="1"/>
  <c r="GB71" i="5" s="1"/>
  <c r="GB72" i="5" s="1"/>
  <c r="GB73" i="5" s="1"/>
  <c r="GB74" i="5" s="1"/>
  <c r="GB75" i="5" s="1"/>
  <c r="GB76" i="5" s="1"/>
  <c r="GB77" i="5" s="1"/>
  <c r="GB78" i="5" s="1"/>
  <c r="GB79" i="5" s="1"/>
  <c r="GB80" i="5" s="1"/>
  <c r="GB81" i="5" s="1"/>
  <c r="GB82" i="5" s="1"/>
  <c r="GB83" i="5" s="1"/>
  <c r="GB84" i="5" s="1"/>
  <c r="GB85" i="5" s="1"/>
  <c r="GB86" i="5" s="1"/>
  <c r="GB87" i="5" s="1"/>
  <c r="GB88" i="5" s="1"/>
  <c r="GB89" i="5" s="1"/>
  <c r="GB90" i="5" s="1"/>
  <c r="GB91" i="5" s="1"/>
  <c r="GB92" i="5" s="1"/>
  <c r="GB93" i="5" s="1"/>
  <c r="GB94" i="5" s="1"/>
  <c r="GB95" i="5" s="1"/>
  <c r="GB96" i="5" s="1"/>
  <c r="GB97" i="5" s="1"/>
  <c r="GB98" i="5" s="1"/>
  <c r="GB99" i="5" s="1"/>
  <c r="GB100" i="5" s="1"/>
  <c r="GB101" i="5" s="1"/>
  <c r="GB102" i="5" s="1"/>
  <c r="GB103" i="5" s="1"/>
  <c r="GB104" i="5" s="1"/>
  <c r="GB105" i="5" s="1"/>
  <c r="GB106" i="5" s="1"/>
  <c r="GB107" i="5" s="1"/>
  <c r="GB108" i="5" s="1"/>
  <c r="GB109" i="5" s="1"/>
  <c r="GB110" i="5" s="1"/>
  <c r="GB111" i="5" s="1"/>
  <c r="GB112" i="5" s="1"/>
  <c r="GB113" i="5" s="1"/>
  <c r="GB114" i="5" s="1"/>
  <c r="GB115" i="5" s="1"/>
  <c r="GB116" i="5" s="1"/>
  <c r="GB117" i="5" s="1"/>
  <c r="GB118" i="5" s="1"/>
  <c r="GB119" i="5" s="1"/>
  <c r="GB120" i="5" s="1"/>
  <c r="GB121" i="5" s="1"/>
  <c r="GB122" i="5" s="1"/>
  <c r="GB123" i="5" s="1"/>
  <c r="GB124" i="5" s="1"/>
  <c r="GB125" i="5" s="1"/>
  <c r="GB126" i="5" s="1"/>
  <c r="GB127" i="5" s="1"/>
  <c r="GB128" i="5" s="1"/>
  <c r="GB129" i="5" s="1"/>
  <c r="GB130" i="5" s="1"/>
  <c r="GB131" i="5" s="1"/>
  <c r="GB132" i="5" s="1"/>
  <c r="GB133" i="5" s="1"/>
  <c r="GB134" i="5" s="1"/>
  <c r="GB135" i="5" s="1"/>
  <c r="GB136" i="5" s="1"/>
  <c r="GB137" i="5" s="1"/>
  <c r="GB138" i="5" s="1"/>
  <c r="GB139" i="5" s="1"/>
  <c r="GB140" i="5" s="1"/>
  <c r="GB141" i="5" s="1"/>
  <c r="GB142" i="5" s="1"/>
  <c r="GB143" i="5" s="1"/>
  <c r="GB144" i="5" s="1"/>
  <c r="GB145" i="5" s="1"/>
  <c r="GB146" i="5" s="1"/>
  <c r="GB147" i="5" s="1"/>
  <c r="GB148" i="5" s="1"/>
  <c r="GB149" i="5" s="1"/>
  <c r="GB150" i="5" s="1"/>
  <c r="GB151" i="5" s="1"/>
  <c r="GB152" i="5" s="1"/>
  <c r="GB153" i="5" s="1"/>
  <c r="GB154" i="5" s="1"/>
  <c r="GB155" i="5" s="1"/>
  <c r="GB156" i="5" s="1"/>
  <c r="GB157" i="5" s="1"/>
  <c r="GB158" i="5" s="1"/>
  <c r="GB159" i="5" s="1"/>
  <c r="GB160" i="5" s="1"/>
  <c r="GB161" i="5" s="1"/>
  <c r="GB162" i="5" s="1"/>
  <c r="GB163" i="5" s="1"/>
  <c r="GB164" i="5" s="1"/>
  <c r="GB165" i="5" s="1"/>
  <c r="GB166" i="5" s="1"/>
  <c r="GB167" i="5" s="1"/>
  <c r="GB168" i="5" s="1"/>
  <c r="GB169" i="5" s="1"/>
  <c r="GB170" i="5" s="1"/>
  <c r="GB171" i="5" s="1"/>
  <c r="GB172" i="5" s="1"/>
  <c r="GB173" i="5" s="1"/>
  <c r="GB174" i="5" s="1"/>
  <c r="GB175" i="5" s="1"/>
  <c r="GB176" i="5" s="1"/>
  <c r="GB177" i="5" s="1"/>
  <c r="GB178" i="5" s="1"/>
  <c r="GB179" i="5" s="1"/>
  <c r="GB180" i="5" s="1"/>
  <c r="GB181" i="5" s="1"/>
  <c r="GB182" i="5" s="1"/>
  <c r="GB183" i="5" s="1"/>
  <c r="GB184" i="5" s="1"/>
  <c r="GB185" i="5" s="1"/>
  <c r="GB186" i="5" s="1"/>
  <c r="GB187" i="5" s="1"/>
  <c r="GB188" i="5" s="1"/>
  <c r="GB189" i="5" s="1"/>
  <c r="GB190" i="5" s="1"/>
  <c r="GB191" i="5" s="1"/>
  <c r="GB192" i="5" s="1"/>
  <c r="GB193" i="5" s="1"/>
  <c r="GB194" i="5" s="1"/>
  <c r="GB195" i="5" s="1"/>
  <c r="GB196" i="5" s="1"/>
  <c r="GB197" i="5" s="1"/>
  <c r="GB198" i="5" s="1"/>
  <c r="GB199" i="5" s="1"/>
  <c r="GB200" i="5" s="1"/>
  <c r="GB201" i="5" s="1"/>
  <c r="GB202" i="5" s="1"/>
  <c r="GB203" i="5" s="1"/>
  <c r="GB204" i="5" s="1"/>
  <c r="GB205" i="5" s="1"/>
  <c r="GB206" i="5" s="1"/>
  <c r="GB207" i="5" s="1"/>
  <c r="GB208" i="5" s="1"/>
  <c r="GB209" i="5" s="1"/>
  <c r="GB210" i="5" s="1"/>
  <c r="GB211" i="5" s="1"/>
  <c r="GB212" i="5" s="1"/>
  <c r="GB213" i="5" s="1"/>
  <c r="GB214" i="5" s="1"/>
  <c r="GB215" i="5" s="1"/>
  <c r="GB216" i="5" s="1"/>
  <c r="GB217" i="5" s="1"/>
  <c r="GB218" i="5" s="1"/>
  <c r="GB219" i="5" s="1"/>
  <c r="GB220" i="5" s="1"/>
  <c r="GB221" i="5" s="1"/>
  <c r="GB222" i="5" s="1"/>
  <c r="GB223" i="5" s="1"/>
  <c r="GB224" i="5" s="1"/>
  <c r="GB225" i="5" s="1"/>
  <c r="GB226" i="5" s="1"/>
  <c r="GB227" i="5" s="1"/>
  <c r="GB228" i="5" s="1"/>
  <c r="GB229" i="5" s="1"/>
  <c r="GB230" i="5" s="1"/>
  <c r="GB231" i="5" s="1"/>
  <c r="GB232" i="5" s="1"/>
  <c r="GB233" i="5" s="1"/>
  <c r="GB234" i="5" s="1"/>
  <c r="GB235" i="5" s="1"/>
  <c r="GB236" i="5" s="1"/>
  <c r="GB237" i="5" s="1"/>
  <c r="GB238" i="5" s="1"/>
  <c r="GB239" i="5" s="1"/>
  <c r="GB240" i="5" s="1"/>
  <c r="GB241" i="5" s="1"/>
  <c r="GB242" i="5" s="1"/>
  <c r="GB243" i="5" s="1"/>
  <c r="GB244" i="5" s="1"/>
  <c r="GB245" i="5" s="1"/>
  <c r="GB246" i="5" s="1"/>
  <c r="GB247" i="5" s="1"/>
  <c r="GB248" i="5" s="1"/>
  <c r="GB249" i="5" s="1"/>
  <c r="GB250" i="5" s="1"/>
  <c r="GB251" i="5" s="1"/>
  <c r="GB252" i="5" s="1"/>
  <c r="GB253" i="5" s="1"/>
  <c r="GB254" i="5" s="1"/>
  <c r="FZ2" i="5"/>
  <c r="FZ3" i="5" s="1"/>
  <c r="FZ4" i="5" s="1"/>
  <c r="FZ5" i="5" s="1"/>
  <c r="FZ6" i="5" s="1"/>
  <c r="FZ7" i="5" s="1"/>
  <c r="FZ8" i="5" s="1"/>
  <c r="FZ9" i="5" s="1"/>
  <c r="FZ10" i="5" s="1"/>
  <c r="FZ11" i="5" s="1"/>
  <c r="FZ12" i="5" s="1"/>
  <c r="FZ13" i="5" s="1"/>
  <c r="FZ14" i="5" s="1"/>
  <c r="FZ15" i="5" s="1"/>
  <c r="FZ16" i="5" s="1"/>
  <c r="FZ17" i="5" s="1"/>
  <c r="FZ18" i="5" s="1"/>
  <c r="FZ19" i="5" s="1"/>
  <c r="FZ20" i="5" s="1"/>
  <c r="FZ21" i="5" s="1"/>
  <c r="FZ22" i="5" s="1"/>
  <c r="FZ23" i="5" s="1"/>
  <c r="FZ24" i="5" s="1"/>
  <c r="FZ25" i="5" s="1"/>
  <c r="FZ26" i="5" s="1"/>
  <c r="FZ27" i="5" s="1"/>
  <c r="FZ28" i="5" s="1"/>
  <c r="FZ29" i="5" s="1"/>
  <c r="FZ30" i="5" s="1"/>
  <c r="FZ31" i="5" s="1"/>
  <c r="FZ32" i="5" s="1"/>
  <c r="FZ33" i="5" s="1"/>
  <c r="FZ34" i="5" s="1"/>
  <c r="FZ35" i="5" s="1"/>
  <c r="FZ36" i="5" s="1"/>
  <c r="FZ37" i="5" s="1"/>
  <c r="FZ38" i="5" s="1"/>
  <c r="FZ39" i="5" s="1"/>
  <c r="FZ40" i="5" s="1"/>
  <c r="FZ41" i="5" s="1"/>
  <c r="FZ42" i="5" s="1"/>
  <c r="FZ43" i="5" s="1"/>
  <c r="FZ44" i="5" s="1"/>
  <c r="FZ45" i="5" s="1"/>
  <c r="FZ46" i="5" s="1"/>
  <c r="FZ47" i="5" s="1"/>
  <c r="FZ48" i="5" s="1"/>
  <c r="FZ49" i="5" s="1"/>
  <c r="FZ50" i="5" s="1"/>
  <c r="FZ51" i="5" s="1"/>
  <c r="FZ52" i="5" s="1"/>
  <c r="FZ53" i="5" s="1"/>
  <c r="FZ54" i="5" s="1"/>
  <c r="FZ55" i="5" s="1"/>
  <c r="FZ56" i="5" s="1"/>
  <c r="FZ57" i="5" s="1"/>
  <c r="FZ58" i="5" s="1"/>
  <c r="FZ59" i="5" s="1"/>
  <c r="FZ60" i="5" s="1"/>
  <c r="FZ61" i="5" s="1"/>
  <c r="FZ62" i="5" s="1"/>
  <c r="FZ63" i="5" s="1"/>
  <c r="FZ64" i="5" s="1"/>
  <c r="FZ65" i="5" s="1"/>
  <c r="FZ66" i="5" s="1"/>
  <c r="FZ67" i="5" s="1"/>
  <c r="FZ68" i="5" s="1"/>
  <c r="FZ69" i="5" s="1"/>
  <c r="FZ70" i="5" s="1"/>
  <c r="FZ71" i="5" s="1"/>
  <c r="FZ72" i="5" s="1"/>
  <c r="FZ73" i="5" s="1"/>
  <c r="FZ74" i="5" s="1"/>
  <c r="FZ75" i="5" s="1"/>
  <c r="FZ76" i="5" s="1"/>
  <c r="FZ77" i="5" s="1"/>
  <c r="FZ78" i="5" s="1"/>
  <c r="FZ79" i="5" s="1"/>
  <c r="FZ80" i="5" s="1"/>
  <c r="FZ81" i="5" s="1"/>
  <c r="FZ82" i="5" s="1"/>
  <c r="FZ83" i="5" s="1"/>
  <c r="FZ84" i="5" s="1"/>
  <c r="FZ85" i="5" s="1"/>
  <c r="FZ86" i="5" s="1"/>
  <c r="FZ87" i="5" s="1"/>
  <c r="FZ88" i="5" s="1"/>
  <c r="FZ89" i="5" s="1"/>
  <c r="FZ90" i="5" s="1"/>
  <c r="FZ91" i="5" s="1"/>
  <c r="FZ92" i="5" s="1"/>
  <c r="FZ93" i="5" s="1"/>
  <c r="FZ94" i="5" s="1"/>
  <c r="FZ95" i="5" s="1"/>
  <c r="FZ96" i="5" s="1"/>
  <c r="FZ97" i="5" s="1"/>
  <c r="FZ98" i="5" s="1"/>
  <c r="FZ99" i="5" s="1"/>
  <c r="FZ100" i="5" s="1"/>
  <c r="FZ101" i="5" s="1"/>
  <c r="FZ102" i="5" s="1"/>
  <c r="FZ103" i="5" s="1"/>
  <c r="FZ104" i="5" s="1"/>
  <c r="FZ105" i="5" s="1"/>
  <c r="FZ106" i="5" s="1"/>
  <c r="FZ107" i="5" s="1"/>
  <c r="FZ108" i="5" s="1"/>
  <c r="FZ109" i="5" s="1"/>
  <c r="FZ110" i="5" s="1"/>
  <c r="FZ111" i="5" s="1"/>
  <c r="FZ112" i="5" s="1"/>
  <c r="FZ113" i="5" s="1"/>
  <c r="FZ114" i="5" s="1"/>
  <c r="FZ115" i="5" s="1"/>
  <c r="FZ116" i="5" s="1"/>
  <c r="FZ117" i="5" s="1"/>
  <c r="FZ118" i="5" s="1"/>
  <c r="FZ119" i="5" s="1"/>
  <c r="FZ120" i="5" s="1"/>
  <c r="FZ121" i="5" s="1"/>
  <c r="FZ122" i="5" s="1"/>
  <c r="FZ123" i="5" s="1"/>
  <c r="FZ124" i="5" s="1"/>
  <c r="FZ125" i="5" s="1"/>
  <c r="FZ126" i="5" s="1"/>
  <c r="FZ127" i="5" s="1"/>
  <c r="FZ128" i="5" s="1"/>
  <c r="FZ129" i="5" s="1"/>
  <c r="FZ130" i="5" s="1"/>
  <c r="FZ131" i="5" s="1"/>
  <c r="FZ132" i="5" s="1"/>
  <c r="FZ133" i="5" s="1"/>
  <c r="FZ134" i="5" s="1"/>
  <c r="FZ135" i="5" s="1"/>
  <c r="FZ136" i="5" s="1"/>
  <c r="FZ137" i="5" s="1"/>
  <c r="FZ138" i="5" s="1"/>
  <c r="FZ139" i="5" s="1"/>
  <c r="FZ140" i="5" s="1"/>
  <c r="FZ141" i="5" s="1"/>
  <c r="FZ142" i="5" s="1"/>
  <c r="FZ143" i="5" s="1"/>
  <c r="FZ144" i="5" s="1"/>
  <c r="FZ145" i="5" s="1"/>
  <c r="FZ146" i="5" s="1"/>
  <c r="FZ147" i="5" s="1"/>
  <c r="FZ148" i="5" s="1"/>
  <c r="FZ149" i="5" s="1"/>
  <c r="FZ150" i="5" s="1"/>
  <c r="FZ151" i="5" s="1"/>
  <c r="FZ152" i="5" s="1"/>
  <c r="FZ153" i="5" s="1"/>
  <c r="FZ154" i="5" s="1"/>
  <c r="FZ155" i="5" s="1"/>
  <c r="FZ156" i="5" s="1"/>
  <c r="FZ157" i="5" s="1"/>
  <c r="FZ158" i="5" s="1"/>
  <c r="FZ159" i="5" s="1"/>
  <c r="FZ160" i="5" s="1"/>
  <c r="FZ161" i="5" s="1"/>
  <c r="FZ162" i="5" s="1"/>
  <c r="FZ163" i="5" s="1"/>
  <c r="FZ164" i="5" s="1"/>
  <c r="FZ165" i="5" s="1"/>
  <c r="FZ166" i="5" s="1"/>
  <c r="FZ167" i="5" s="1"/>
  <c r="FZ168" i="5" s="1"/>
  <c r="FZ169" i="5" s="1"/>
  <c r="FZ170" i="5" s="1"/>
  <c r="FZ171" i="5" s="1"/>
  <c r="FZ172" i="5" s="1"/>
  <c r="FZ173" i="5" s="1"/>
  <c r="FZ174" i="5" s="1"/>
  <c r="FZ175" i="5" s="1"/>
  <c r="FZ176" i="5" s="1"/>
  <c r="FZ177" i="5" s="1"/>
  <c r="FZ178" i="5" s="1"/>
  <c r="FZ179" i="5" s="1"/>
  <c r="FZ180" i="5" s="1"/>
  <c r="FZ181" i="5" s="1"/>
  <c r="FZ182" i="5" s="1"/>
  <c r="FZ183" i="5" s="1"/>
  <c r="FZ184" i="5" s="1"/>
  <c r="FZ185" i="5" s="1"/>
  <c r="FZ186" i="5" s="1"/>
  <c r="FZ187" i="5" s="1"/>
  <c r="FZ188" i="5" s="1"/>
  <c r="FZ189" i="5" s="1"/>
  <c r="FZ190" i="5" s="1"/>
  <c r="FZ191" i="5" s="1"/>
  <c r="FZ192" i="5" s="1"/>
  <c r="FZ193" i="5" s="1"/>
  <c r="FZ194" i="5" s="1"/>
  <c r="FZ195" i="5" s="1"/>
  <c r="FZ196" i="5" s="1"/>
  <c r="FZ197" i="5" s="1"/>
  <c r="FZ198" i="5" s="1"/>
  <c r="FZ199" i="5" s="1"/>
  <c r="FZ200" i="5" s="1"/>
  <c r="FZ201" i="5" s="1"/>
  <c r="FZ202" i="5" s="1"/>
  <c r="FZ203" i="5" s="1"/>
  <c r="FZ204" i="5" s="1"/>
  <c r="FZ205" i="5" s="1"/>
  <c r="FZ206" i="5" s="1"/>
  <c r="FZ207" i="5" s="1"/>
  <c r="FZ208" i="5" s="1"/>
  <c r="FZ209" i="5" s="1"/>
  <c r="FZ210" i="5" s="1"/>
  <c r="FZ211" i="5" s="1"/>
  <c r="FZ212" i="5" s="1"/>
  <c r="FZ213" i="5" s="1"/>
  <c r="FZ214" i="5" s="1"/>
  <c r="FZ215" i="5" s="1"/>
  <c r="FZ216" i="5" s="1"/>
  <c r="FZ217" i="5" s="1"/>
  <c r="FZ218" i="5" s="1"/>
  <c r="FZ219" i="5" s="1"/>
  <c r="FZ220" i="5" s="1"/>
  <c r="FZ221" i="5" s="1"/>
  <c r="FZ222" i="5" s="1"/>
  <c r="FZ223" i="5" s="1"/>
  <c r="FZ224" i="5" s="1"/>
  <c r="FZ225" i="5" s="1"/>
  <c r="FZ226" i="5" s="1"/>
  <c r="FZ227" i="5" s="1"/>
  <c r="FZ228" i="5" s="1"/>
  <c r="FZ229" i="5" s="1"/>
  <c r="FZ230" i="5" s="1"/>
  <c r="FZ231" i="5" s="1"/>
  <c r="FZ232" i="5" s="1"/>
  <c r="FZ233" i="5" s="1"/>
  <c r="FZ234" i="5" s="1"/>
  <c r="FZ235" i="5" s="1"/>
  <c r="FZ236" i="5" s="1"/>
  <c r="FZ237" i="5" s="1"/>
  <c r="FZ238" i="5" s="1"/>
  <c r="FZ239" i="5" s="1"/>
  <c r="FZ240" i="5" s="1"/>
  <c r="FZ241" i="5" s="1"/>
  <c r="FZ242" i="5" s="1"/>
  <c r="FZ243" i="5" s="1"/>
  <c r="FZ244" i="5" s="1"/>
  <c r="FZ245" i="5" s="1"/>
  <c r="FZ246" i="5" s="1"/>
  <c r="FZ247" i="5" s="1"/>
  <c r="FZ248" i="5" s="1"/>
  <c r="FZ249" i="5" s="1"/>
  <c r="FZ250" i="5" s="1"/>
  <c r="FZ251" i="5" s="1"/>
  <c r="FZ252" i="5" s="1"/>
  <c r="FZ253" i="5" s="1"/>
  <c r="FZ254" i="5" s="1"/>
  <c r="FX2" i="5"/>
  <c r="FX3" i="5" s="1"/>
  <c r="FX4" i="5" s="1"/>
  <c r="FX5" i="5" s="1"/>
  <c r="FX6" i="5" s="1"/>
  <c r="FX7" i="5" s="1"/>
  <c r="FX8" i="5" s="1"/>
  <c r="FX9" i="5" s="1"/>
  <c r="FX10" i="5" s="1"/>
  <c r="FX11" i="5" s="1"/>
  <c r="FX12" i="5" s="1"/>
  <c r="FX13" i="5" s="1"/>
  <c r="FX14" i="5" s="1"/>
  <c r="FX15" i="5" s="1"/>
  <c r="FX16" i="5" s="1"/>
  <c r="FX17" i="5" s="1"/>
  <c r="FX18" i="5" s="1"/>
  <c r="FX19" i="5" s="1"/>
  <c r="FX20" i="5" s="1"/>
  <c r="FX21" i="5" s="1"/>
  <c r="FX22" i="5" s="1"/>
  <c r="FX23" i="5" s="1"/>
  <c r="FX24" i="5" s="1"/>
  <c r="FX25" i="5" s="1"/>
  <c r="FX26" i="5" s="1"/>
  <c r="FX27" i="5" s="1"/>
  <c r="FX28" i="5" s="1"/>
  <c r="FX29" i="5" s="1"/>
  <c r="FX30" i="5" s="1"/>
  <c r="FX31" i="5" s="1"/>
  <c r="FX32" i="5" s="1"/>
  <c r="FX33" i="5" s="1"/>
  <c r="FX34" i="5" s="1"/>
  <c r="FX35" i="5" s="1"/>
  <c r="FX36" i="5" s="1"/>
  <c r="FX37" i="5" s="1"/>
  <c r="FX38" i="5" s="1"/>
  <c r="FX39" i="5" s="1"/>
  <c r="FX40" i="5" s="1"/>
  <c r="FX41" i="5" s="1"/>
  <c r="FX42" i="5" s="1"/>
  <c r="FX43" i="5" s="1"/>
  <c r="FX44" i="5" s="1"/>
  <c r="FX45" i="5" s="1"/>
  <c r="FX46" i="5" s="1"/>
  <c r="FX47" i="5" s="1"/>
  <c r="FX48" i="5" s="1"/>
  <c r="FX49" i="5" s="1"/>
  <c r="FX50" i="5" s="1"/>
  <c r="FX51" i="5" s="1"/>
  <c r="FX52" i="5" s="1"/>
  <c r="FX53" i="5" s="1"/>
  <c r="FX54" i="5" s="1"/>
  <c r="FX55" i="5" s="1"/>
  <c r="FX56" i="5" s="1"/>
  <c r="FX57" i="5" s="1"/>
  <c r="FX58" i="5" s="1"/>
  <c r="FX59" i="5" s="1"/>
  <c r="FX60" i="5" s="1"/>
  <c r="FX61" i="5" s="1"/>
  <c r="FX62" i="5" s="1"/>
  <c r="FX63" i="5" s="1"/>
  <c r="FX64" i="5" s="1"/>
  <c r="FX65" i="5" s="1"/>
  <c r="FX66" i="5" s="1"/>
  <c r="FX67" i="5" s="1"/>
  <c r="FX68" i="5" s="1"/>
  <c r="FX69" i="5" s="1"/>
  <c r="FX70" i="5" s="1"/>
  <c r="FX71" i="5" s="1"/>
  <c r="FX72" i="5" s="1"/>
  <c r="FX73" i="5" s="1"/>
  <c r="FX74" i="5" s="1"/>
  <c r="FX75" i="5" s="1"/>
  <c r="FX76" i="5" s="1"/>
  <c r="FX77" i="5" s="1"/>
  <c r="FX78" i="5" s="1"/>
  <c r="FX79" i="5" s="1"/>
  <c r="FX80" i="5" s="1"/>
  <c r="FX81" i="5" s="1"/>
  <c r="FX82" i="5" s="1"/>
  <c r="FX83" i="5" s="1"/>
  <c r="FX84" i="5" s="1"/>
  <c r="FX85" i="5" s="1"/>
  <c r="FX86" i="5" s="1"/>
  <c r="FX87" i="5" s="1"/>
  <c r="FX88" i="5" s="1"/>
  <c r="FX89" i="5" s="1"/>
  <c r="FX90" i="5" s="1"/>
  <c r="FX91" i="5" s="1"/>
  <c r="FX92" i="5" s="1"/>
  <c r="FX93" i="5" s="1"/>
  <c r="FX94" i="5" s="1"/>
  <c r="FX95" i="5" s="1"/>
  <c r="FX96" i="5" s="1"/>
  <c r="FX97" i="5" s="1"/>
  <c r="FX98" i="5" s="1"/>
  <c r="FX99" i="5" s="1"/>
  <c r="FX100" i="5" s="1"/>
  <c r="FX101" i="5" s="1"/>
  <c r="FX102" i="5" s="1"/>
  <c r="FX103" i="5" s="1"/>
  <c r="FX104" i="5" s="1"/>
  <c r="FX105" i="5" s="1"/>
  <c r="FX106" i="5" s="1"/>
  <c r="FX107" i="5" s="1"/>
  <c r="FX108" i="5" s="1"/>
  <c r="FX109" i="5" s="1"/>
  <c r="FX110" i="5" s="1"/>
  <c r="FX111" i="5" s="1"/>
  <c r="FX112" i="5" s="1"/>
  <c r="FX113" i="5" s="1"/>
  <c r="FX114" i="5" s="1"/>
  <c r="FX115" i="5" s="1"/>
  <c r="FX116" i="5" s="1"/>
  <c r="FX117" i="5" s="1"/>
  <c r="FX118" i="5" s="1"/>
  <c r="FX119" i="5" s="1"/>
  <c r="FX120" i="5" s="1"/>
  <c r="FX121" i="5" s="1"/>
  <c r="FX122" i="5" s="1"/>
  <c r="FX123" i="5" s="1"/>
  <c r="FX124" i="5" s="1"/>
  <c r="FX125" i="5" s="1"/>
  <c r="FX126" i="5" s="1"/>
  <c r="FX127" i="5" s="1"/>
  <c r="FX128" i="5" s="1"/>
  <c r="FX129" i="5" s="1"/>
  <c r="FX130" i="5" s="1"/>
  <c r="FX131" i="5" s="1"/>
  <c r="FX132" i="5" s="1"/>
  <c r="FX133" i="5" s="1"/>
  <c r="FX134" i="5" s="1"/>
  <c r="FX135" i="5" s="1"/>
  <c r="FX136" i="5" s="1"/>
  <c r="FX137" i="5" s="1"/>
  <c r="FX138" i="5" s="1"/>
  <c r="FX139" i="5" s="1"/>
  <c r="FX140" i="5" s="1"/>
  <c r="FX141" i="5" s="1"/>
  <c r="FX142" i="5" s="1"/>
  <c r="FX143" i="5" s="1"/>
  <c r="FX144" i="5" s="1"/>
  <c r="FX145" i="5" s="1"/>
  <c r="FX146" i="5" s="1"/>
  <c r="FX147" i="5" s="1"/>
  <c r="FX148" i="5" s="1"/>
  <c r="FX149" i="5" s="1"/>
  <c r="FX150" i="5" s="1"/>
  <c r="FX151" i="5" s="1"/>
  <c r="FX152" i="5" s="1"/>
  <c r="FX153" i="5" s="1"/>
  <c r="FX154" i="5" s="1"/>
  <c r="FX155" i="5" s="1"/>
  <c r="FX156" i="5" s="1"/>
  <c r="FX157" i="5" s="1"/>
  <c r="FX158" i="5" s="1"/>
  <c r="FX159" i="5" s="1"/>
  <c r="FX160" i="5" s="1"/>
  <c r="FX161" i="5" s="1"/>
  <c r="FX162" i="5" s="1"/>
  <c r="FX163" i="5" s="1"/>
  <c r="FX164" i="5" s="1"/>
  <c r="FX165" i="5" s="1"/>
  <c r="FX166" i="5" s="1"/>
  <c r="FX167" i="5" s="1"/>
  <c r="FX168" i="5" s="1"/>
  <c r="FX169" i="5" s="1"/>
  <c r="FX170" i="5" s="1"/>
  <c r="FX171" i="5" s="1"/>
  <c r="FX172" i="5" s="1"/>
  <c r="FX173" i="5" s="1"/>
  <c r="FX174" i="5" s="1"/>
  <c r="FX175" i="5" s="1"/>
  <c r="FX176" i="5" s="1"/>
  <c r="FX177" i="5" s="1"/>
  <c r="FX178" i="5" s="1"/>
  <c r="FX179" i="5" s="1"/>
  <c r="FX180" i="5" s="1"/>
  <c r="FX181" i="5" s="1"/>
  <c r="FX182" i="5" s="1"/>
  <c r="FX183" i="5" s="1"/>
  <c r="FX184" i="5" s="1"/>
  <c r="FX185" i="5" s="1"/>
  <c r="FX186" i="5" s="1"/>
  <c r="FX187" i="5" s="1"/>
  <c r="FX188" i="5" s="1"/>
  <c r="FX189" i="5" s="1"/>
  <c r="FX190" i="5" s="1"/>
  <c r="FX191" i="5" s="1"/>
  <c r="FX192" i="5" s="1"/>
  <c r="FX193" i="5" s="1"/>
  <c r="FX194" i="5" s="1"/>
  <c r="FX195" i="5" s="1"/>
  <c r="FX196" i="5" s="1"/>
  <c r="FX197" i="5" s="1"/>
  <c r="FX198" i="5" s="1"/>
  <c r="FX199" i="5" s="1"/>
  <c r="FX200" i="5" s="1"/>
  <c r="FX201" i="5" s="1"/>
  <c r="FX202" i="5" s="1"/>
  <c r="FX203" i="5" s="1"/>
  <c r="FX204" i="5" s="1"/>
  <c r="FX205" i="5" s="1"/>
  <c r="FX206" i="5" s="1"/>
  <c r="FX207" i="5" s="1"/>
  <c r="FX208" i="5" s="1"/>
  <c r="FX209" i="5" s="1"/>
  <c r="FX210" i="5" s="1"/>
  <c r="FX211" i="5" s="1"/>
  <c r="FX212" i="5" s="1"/>
  <c r="FX213" i="5" s="1"/>
  <c r="FX214" i="5" s="1"/>
  <c r="FX215" i="5" s="1"/>
  <c r="FX216" i="5" s="1"/>
  <c r="FX217" i="5" s="1"/>
  <c r="FX218" i="5" s="1"/>
  <c r="FX219" i="5" s="1"/>
  <c r="FX220" i="5" s="1"/>
  <c r="FX221" i="5" s="1"/>
  <c r="FX222" i="5" s="1"/>
  <c r="FX223" i="5" s="1"/>
  <c r="FX224" i="5" s="1"/>
  <c r="FX225" i="5" s="1"/>
  <c r="FX226" i="5" s="1"/>
  <c r="FX227" i="5" s="1"/>
  <c r="FX228" i="5" s="1"/>
  <c r="FX229" i="5" s="1"/>
  <c r="FX230" i="5" s="1"/>
  <c r="FX231" i="5" s="1"/>
  <c r="FX232" i="5" s="1"/>
  <c r="FX233" i="5" s="1"/>
  <c r="FX234" i="5" s="1"/>
  <c r="FX235" i="5" s="1"/>
  <c r="FX236" i="5" s="1"/>
  <c r="FX237" i="5" s="1"/>
  <c r="FX238" i="5" s="1"/>
  <c r="FX239" i="5" s="1"/>
  <c r="FX240" i="5" s="1"/>
  <c r="FX241" i="5" s="1"/>
  <c r="FX242" i="5" s="1"/>
  <c r="FX243" i="5" s="1"/>
  <c r="FX244" i="5" s="1"/>
  <c r="FX245" i="5" s="1"/>
  <c r="FX246" i="5" s="1"/>
  <c r="FX247" i="5" s="1"/>
  <c r="FX248" i="5" s="1"/>
  <c r="FX249" i="5" s="1"/>
  <c r="FX250" i="5" s="1"/>
  <c r="FX251" i="5" s="1"/>
  <c r="FX252" i="5" s="1"/>
  <c r="FX253" i="5" s="1"/>
  <c r="FX254" i="5" s="1"/>
  <c r="FV2" i="5"/>
  <c r="FV3" i="5" s="1"/>
  <c r="FV4" i="5" s="1"/>
  <c r="FV5" i="5" s="1"/>
  <c r="FV6" i="5" s="1"/>
  <c r="FV7" i="5" s="1"/>
  <c r="FV8" i="5" s="1"/>
  <c r="FV9" i="5" s="1"/>
  <c r="FV10" i="5" s="1"/>
  <c r="FV11" i="5" s="1"/>
  <c r="FV12" i="5" s="1"/>
  <c r="FV13" i="5" s="1"/>
  <c r="FV14" i="5" s="1"/>
  <c r="FV15" i="5" s="1"/>
  <c r="FV16" i="5" s="1"/>
  <c r="FV17" i="5" s="1"/>
  <c r="FV18" i="5" s="1"/>
  <c r="FV19" i="5" s="1"/>
  <c r="FV20" i="5" s="1"/>
  <c r="FV21" i="5" s="1"/>
  <c r="FV22" i="5" s="1"/>
  <c r="FV23" i="5" s="1"/>
  <c r="FV24" i="5" s="1"/>
  <c r="FV25" i="5" s="1"/>
  <c r="FV26" i="5" s="1"/>
  <c r="FV27" i="5" s="1"/>
  <c r="FV28" i="5" s="1"/>
  <c r="FV29" i="5" s="1"/>
  <c r="FV30" i="5" s="1"/>
  <c r="FV31" i="5" s="1"/>
  <c r="FV32" i="5" s="1"/>
  <c r="FV33" i="5" s="1"/>
  <c r="FV34" i="5" s="1"/>
  <c r="FV35" i="5" s="1"/>
  <c r="FV36" i="5" s="1"/>
  <c r="FV37" i="5" s="1"/>
  <c r="FV38" i="5" s="1"/>
  <c r="FV39" i="5" s="1"/>
  <c r="FV40" i="5" s="1"/>
  <c r="FV41" i="5" s="1"/>
  <c r="FV42" i="5" s="1"/>
  <c r="FV43" i="5" s="1"/>
  <c r="FV44" i="5" s="1"/>
  <c r="FV45" i="5" s="1"/>
  <c r="FV46" i="5" s="1"/>
  <c r="FV47" i="5" s="1"/>
  <c r="FV48" i="5" s="1"/>
  <c r="FV49" i="5" s="1"/>
  <c r="FV50" i="5" s="1"/>
  <c r="FV51" i="5" s="1"/>
  <c r="FV52" i="5" s="1"/>
  <c r="FV53" i="5" s="1"/>
  <c r="FV54" i="5" s="1"/>
  <c r="FV55" i="5" s="1"/>
  <c r="FV56" i="5" s="1"/>
  <c r="FV57" i="5" s="1"/>
  <c r="FV58" i="5" s="1"/>
  <c r="FV59" i="5" s="1"/>
  <c r="FV60" i="5" s="1"/>
  <c r="FV61" i="5" s="1"/>
  <c r="FV62" i="5" s="1"/>
  <c r="FV63" i="5" s="1"/>
  <c r="FV64" i="5" s="1"/>
  <c r="FV65" i="5" s="1"/>
  <c r="FV66" i="5" s="1"/>
  <c r="FV67" i="5" s="1"/>
  <c r="FV68" i="5" s="1"/>
  <c r="FV69" i="5" s="1"/>
  <c r="FV70" i="5" s="1"/>
  <c r="FV71" i="5" s="1"/>
  <c r="FV72" i="5" s="1"/>
  <c r="FV73" i="5" s="1"/>
  <c r="FV74" i="5" s="1"/>
  <c r="FV75" i="5" s="1"/>
  <c r="FV76" i="5" s="1"/>
  <c r="FV77" i="5" s="1"/>
  <c r="FV78" i="5" s="1"/>
  <c r="FV79" i="5" s="1"/>
  <c r="FV80" i="5" s="1"/>
  <c r="FV81" i="5" s="1"/>
  <c r="FV82" i="5" s="1"/>
  <c r="FV83" i="5" s="1"/>
  <c r="FV84" i="5" s="1"/>
  <c r="FV85" i="5" s="1"/>
  <c r="FV86" i="5" s="1"/>
  <c r="FV87" i="5" s="1"/>
  <c r="FV88" i="5" s="1"/>
  <c r="FV89" i="5" s="1"/>
  <c r="FV90" i="5" s="1"/>
  <c r="FV91" i="5" s="1"/>
  <c r="FV92" i="5" s="1"/>
  <c r="FV93" i="5" s="1"/>
  <c r="FV94" i="5" s="1"/>
  <c r="FV95" i="5" s="1"/>
  <c r="FV96" i="5" s="1"/>
  <c r="FV97" i="5" s="1"/>
  <c r="FV98" i="5" s="1"/>
  <c r="FV99" i="5" s="1"/>
  <c r="FV100" i="5" s="1"/>
  <c r="FV101" i="5" s="1"/>
  <c r="FV102" i="5" s="1"/>
  <c r="FV103" i="5" s="1"/>
  <c r="FV104" i="5" s="1"/>
  <c r="FV105" i="5" s="1"/>
  <c r="FV106" i="5" s="1"/>
  <c r="FV107" i="5" s="1"/>
  <c r="FV108" i="5" s="1"/>
  <c r="FV109" i="5" s="1"/>
  <c r="FV110" i="5" s="1"/>
  <c r="FV111" i="5" s="1"/>
  <c r="FV112" i="5" s="1"/>
  <c r="FV113" i="5" s="1"/>
  <c r="FV114" i="5" s="1"/>
  <c r="FV115" i="5" s="1"/>
  <c r="FV116" i="5" s="1"/>
  <c r="FV117" i="5" s="1"/>
  <c r="FV118" i="5" s="1"/>
  <c r="FV119" i="5" s="1"/>
  <c r="FV120" i="5" s="1"/>
  <c r="FV121" i="5" s="1"/>
  <c r="FV122" i="5" s="1"/>
  <c r="FV123" i="5" s="1"/>
  <c r="FV124" i="5" s="1"/>
  <c r="FV125" i="5" s="1"/>
  <c r="FV126" i="5" s="1"/>
  <c r="FV127" i="5" s="1"/>
  <c r="FV128" i="5" s="1"/>
  <c r="FV129" i="5" s="1"/>
  <c r="FV130" i="5" s="1"/>
  <c r="FV131" i="5" s="1"/>
  <c r="FV132" i="5" s="1"/>
  <c r="FV133" i="5" s="1"/>
  <c r="FV134" i="5" s="1"/>
  <c r="FV135" i="5" s="1"/>
  <c r="FV136" i="5" s="1"/>
  <c r="FV137" i="5" s="1"/>
  <c r="FV138" i="5" s="1"/>
  <c r="FV139" i="5" s="1"/>
  <c r="FV140" i="5" s="1"/>
  <c r="FV141" i="5" s="1"/>
  <c r="FV142" i="5" s="1"/>
  <c r="FV143" i="5" s="1"/>
  <c r="FV144" i="5" s="1"/>
  <c r="FV145" i="5" s="1"/>
  <c r="FV146" i="5" s="1"/>
  <c r="FV147" i="5" s="1"/>
  <c r="FV148" i="5" s="1"/>
  <c r="FV149" i="5" s="1"/>
  <c r="FV150" i="5" s="1"/>
  <c r="FV151" i="5" s="1"/>
  <c r="FV152" i="5" s="1"/>
  <c r="FV153" i="5" s="1"/>
  <c r="FV154" i="5" s="1"/>
  <c r="FV155" i="5" s="1"/>
  <c r="FV156" i="5" s="1"/>
  <c r="FV157" i="5" s="1"/>
  <c r="FV158" i="5" s="1"/>
  <c r="FV159" i="5" s="1"/>
  <c r="FV160" i="5" s="1"/>
  <c r="FV161" i="5" s="1"/>
  <c r="FV162" i="5" s="1"/>
  <c r="FV163" i="5" s="1"/>
  <c r="FV164" i="5" s="1"/>
  <c r="FV165" i="5" s="1"/>
  <c r="FV166" i="5" s="1"/>
  <c r="FV167" i="5" s="1"/>
  <c r="FV168" i="5" s="1"/>
  <c r="FV169" i="5" s="1"/>
  <c r="FV170" i="5" s="1"/>
  <c r="FV171" i="5" s="1"/>
  <c r="FV172" i="5" s="1"/>
  <c r="FV173" i="5" s="1"/>
  <c r="FV174" i="5" s="1"/>
  <c r="FV175" i="5" s="1"/>
  <c r="FV176" i="5" s="1"/>
  <c r="FV177" i="5" s="1"/>
  <c r="FV178" i="5" s="1"/>
  <c r="FV179" i="5" s="1"/>
  <c r="FV180" i="5" s="1"/>
  <c r="FV181" i="5" s="1"/>
  <c r="FV182" i="5" s="1"/>
  <c r="FV183" i="5" s="1"/>
  <c r="FV184" i="5" s="1"/>
  <c r="FV185" i="5" s="1"/>
  <c r="FV186" i="5" s="1"/>
  <c r="FV187" i="5" s="1"/>
  <c r="FV188" i="5" s="1"/>
  <c r="FV189" i="5" s="1"/>
  <c r="FV190" i="5" s="1"/>
  <c r="FV191" i="5" s="1"/>
  <c r="FV192" i="5" s="1"/>
  <c r="FV193" i="5" s="1"/>
  <c r="FV194" i="5" s="1"/>
  <c r="FV195" i="5" s="1"/>
  <c r="FV196" i="5" s="1"/>
  <c r="FV197" i="5" s="1"/>
  <c r="FV198" i="5" s="1"/>
  <c r="FV199" i="5" s="1"/>
  <c r="FV200" i="5" s="1"/>
  <c r="FV201" i="5" s="1"/>
  <c r="FV202" i="5" s="1"/>
  <c r="FV203" i="5" s="1"/>
  <c r="FV204" i="5" s="1"/>
  <c r="FV205" i="5" s="1"/>
  <c r="FV206" i="5" s="1"/>
  <c r="FV207" i="5" s="1"/>
  <c r="FV208" i="5" s="1"/>
  <c r="FV209" i="5" s="1"/>
  <c r="FV210" i="5" s="1"/>
  <c r="FV211" i="5" s="1"/>
  <c r="FV212" i="5" s="1"/>
  <c r="FV213" i="5" s="1"/>
  <c r="FV214" i="5" s="1"/>
  <c r="FV215" i="5" s="1"/>
  <c r="FV216" i="5" s="1"/>
  <c r="FV217" i="5" s="1"/>
  <c r="FV218" i="5" s="1"/>
  <c r="FV219" i="5" s="1"/>
  <c r="FV220" i="5" s="1"/>
  <c r="FV221" i="5" s="1"/>
  <c r="FV222" i="5" s="1"/>
  <c r="FV223" i="5" s="1"/>
  <c r="FV224" i="5" s="1"/>
  <c r="FV225" i="5" s="1"/>
  <c r="FV226" i="5" s="1"/>
  <c r="FV227" i="5" s="1"/>
  <c r="FV228" i="5" s="1"/>
  <c r="FV229" i="5" s="1"/>
  <c r="FV230" i="5" s="1"/>
  <c r="FV231" i="5" s="1"/>
  <c r="FV232" i="5" s="1"/>
  <c r="FV233" i="5" s="1"/>
  <c r="FV234" i="5" s="1"/>
  <c r="FV235" i="5" s="1"/>
  <c r="FV236" i="5" s="1"/>
  <c r="FV237" i="5" s="1"/>
  <c r="FV238" i="5" s="1"/>
  <c r="FV239" i="5" s="1"/>
  <c r="FV240" i="5" s="1"/>
  <c r="FV241" i="5" s="1"/>
  <c r="FV242" i="5" s="1"/>
  <c r="FV243" i="5" s="1"/>
  <c r="FV244" i="5" s="1"/>
  <c r="FV245" i="5" s="1"/>
  <c r="FV246" i="5" s="1"/>
  <c r="FV247" i="5" s="1"/>
  <c r="FV248" i="5" s="1"/>
  <c r="FV249" i="5" s="1"/>
  <c r="FV250" i="5" s="1"/>
  <c r="FV251" i="5" s="1"/>
  <c r="FV252" i="5" s="1"/>
  <c r="FV253" i="5" s="1"/>
  <c r="FV254" i="5" s="1"/>
  <c r="FT2" i="5"/>
  <c r="FT3" i="5" s="1"/>
  <c r="FT4" i="5" s="1"/>
  <c r="FT5" i="5" s="1"/>
  <c r="FT6" i="5" s="1"/>
  <c r="FT7" i="5" s="1"/>
  <c r="FT8" i="5" s="1"/>
  <c r="FT9" i="5" s="1"/>
  <c r="FT10" i="5" s="1"/>
  <c r="FT11" i="5" s="1"/>
  <c r="FT12" i="5" s="1"/>
  <c r="FT13" i="5" s="1"/>
  <c r="FT14" i="5" s="1"/>
  <c r="FT15" i="5" s="1"/>
  <c r="FT16" i="5" s="1"/>
  <c r="FT17" i="5" s="1"/>
  <c r="FT18" i="5" s="1"/>
  <c r="FT19" i="5" s="1"/>
  <c r="FT20" i="5" s="1"/>
  <c r="FT21" i="5" s="1"/>
  <c r="FT22" i="5" s="1"/>
  <c r="FT23" i="5" s="1"/>
  <c r="FT24" i="5" s="1"/>
  <c r="FT25" i="5" s="1"/>
  <c r="FT26" i="5" s="1"/>
  <c r="FT27" i="5" s="1"/>
  <c r="FT28" i="5" s="1"/>
  <c r="FT29" i="5" s="1"/>
  <c r="FT30" i="5" s="1"/>
  <c r="FT31" i="5" s="1"/>
  <c r="FT32" i="5" s="1"/>
  <c r="FT33" i="5" s="1"/>
  <c r="FT34" i="5" s="1"/>
  <c r="FT35" i="5" s="1"/>
  <c r="FT36" i="5" s="1"/>
  <c r="FT37" i="5" s="1"/>
  <c r="FT38" i="5" s="1"/>
  <c r="FT39" i="5" s="1"/>
  <c r="FT40" i="5" s="1"/>
  <c r="FT41" i="5" s="1"/>
  <c r="FT42" i="5" s="1"/>
  <c r="FT43" i="5" s="1"/>
  <c r="FT44" i="5" s="1"/>
  <c r="FT45" i="5" s="1"/>
  <c r="FT46" i="5" s="1"/>
  <c r="FT47" i="5" s="1"/>
  <c r="FT48" i="5" s="1"/>
  <c r="FT49" i="5" s="1"/>
  <c r="FT50" i="5" s="1"/>
  <c r="FT51" i="5" s="1"/>
  <c r="FT52" i="5" s="1"/>
  <c r="FT53" i="5" s="1"/>
  <c r="FT54" i="5" s="1"/>
  <c r="FT55" i="5" s="1"/>
  <c r="FT56" i="5" s="1"/>
  <c r="FT57" i="5" s="1"/>
  <c r="FT58" i="5" s="1"/>
  <c r="FT59" i="5" s="1"/>
  <c r="FT60" i="5" s="1"/>
  <c r="FT61" i="5" s="1"/>
  <c r="FT62" i="5" s="1"/>
  <c r="FT63" i="5" s="1"/>
  <c r="FT64" i="5" s="1"/>
  <c r="FT65" i="5" s="1"/>
  <c r="FT66" i="5" s="1"/>
  <c r="FT67" i="5" s="1"/>
  <c r="FT68" i="5" s="1"/>
  <c r="FT69" i="5" s="1"/>
  <c r="FT70" i="5" s="1"/>
  <c r="FT71" i="5" s="1"/>
  <c r="FT72" i="5" s="1"/>
  <c r="FT73" i="5" s="1"/>
  <c r="FT74" i="5" s="1"/>
  <c r="FT75" i="5" s="1"/>
  <c r="FT76" i="5" s="1"/>
  <c r="FT77" i="5" s="1"/>
  <c r="FT78" i="5" s="1"/>
  <c r="FT79" i="5" s="1"/>
  <c r="FT80" i="5" s="1"/>
  <c r="FT81" i="5" s="1"/>
  <c r="FT82" i="5" s="1"/>
  <c r="FT83" i="5" s="1"/>
  <c r="FT84" i="5" s="1"/>
  <c r="FT85" i="5" s="1"/>
  <c r="FT86" i="5" s="1"/>
  <c r="FT87" i="5" s="1"/>
  <c r="FT88" i="5" s="1"/>
  <c r="FT89" i="5" s="1"/>
  <c r="FT90" i="5" s="1"/>
  <c r="FT91" i="5" s="1"/>
  <c r="FT92" i="5" s="1"/>
  <c r="FT93" i="5" s="1"/>
  <c r="FT94" i="5" s="1"/>
  <c r="FT95" i="5" s="1"/>
  <c r="FT96" i="5" s="1"/>
  <c r="FT97" i="5" s="1"/>
  <c r="FT98" i="5" s="1"/>
  <c r="FT99" i="5" s="1"/>
  <c r="FT100" i="5" s="1"/>
  <c r="FT101" i="5" s="1"/>
  <c r="FT102" i="5" s="1"/>
  <c r="FT103" i="5" s="1"/>
  <c r="FT104" i="5" s="1"/>
  <c r="FT105" i="5" s="1"/>
  <c r="FT106" i="5" s="1"/>
  <c r="FT107" i="5" s="1"/>
  <c r="FT108" i="5" s="1"/>
  <c r="FT109" i="5" s="1"/>
  <c r="FT110" i="5" s="1"/>
  <c r="FT111" i="5" s="1"/>
  <c r="FT112" i="5" s="1"/>
  <c r="FT113" i="5" s="1"/>
  <c r="FT114" i="5" s="1"/>
  <c r="FT115" i="5" s="1"/>
  <c r="FT116" i="5" s="1"/>
  <c r="FT117" i="5" s="1"/>
  <c r="FT118" i="5" s="1"/>
  <c r="FT119" i="5" s="1"/>
  <c r="FT120" i="5" s="1"/>
  <c r="FT121" i="5" s="1"/>
  <c r="FT122" i="5" s="1"/>
  <c r="FT123" i="5" s="1"/>
  <c r="FT124" i="5" s="1"/>
  <c r="FT125" i="5" s="1"/>
  <c r="FT126" i="5" s="1"/>
  <c r="FT127" i="5" s="1"/>
  <c r="FT128" i="5" s="1"/>
  <c r="FT129" i="5" s="1"/>
  <c r="FT130" i="5" s="1"/>
  <c r="FT131" i="5" s="1"/>
  <c r="FT132" i="5" s="1"/>
  <c r="FT133" i="5" s="1"/>
  <c r="FT134" i="5" s="1"/>
  <c r="FT135" i="5" s="1"/>
  <c r="FT136" i="5" s="1"/>
  <c r="FT137" i="5" s="1"/>
  <c r="FT138" i="5" s="1"/>
  <c r="FT139" i="5" s="1"/>
  <c r="FT140" i="5" s="1"/>
  <c r="FT141" i="5" s="1"/>
  <c r="FT142" i="5" s="1"/>
  <c r="FT143" i="5" s="1"/>
  <c r="FT144" i="5" s="1"/>
  <c r="FT145" i="5" s="1"/>
  <c r="FT146" i="5" s="1"/>
  <c r="FT147" i="5" s="1"/>
  <c r="FT148" i="5" s="1"/>
  <c r="FT149" i="5" s="1"/>
  <c r="FT150" i="5" s="1"/>
  <c r="FT151" i="5" s="1"/>
  <c r="FT152" i="5" s="1"/>
  <c r="FT153" i="5" s="1"/>
  <c r="FT154" i="5" s="1"/>
  <c r="FT155" i="5" s="1"/>
  <c r="FT156" i="5" s="1"/>
  <c r="FT157" i="5" s="1"/>
  <c r="FT158" i="5" s="1"/>
  <c r="FT159" i="5" s="1"/>
  <c r="FT160" i="5" s="1"/>
  <c r="FT161" i="5" s="1"/>
  <c r="FT162" i="5" s="1"/>
  <c r="FT163" i="5" s="1"/>
  <c r="FT164" i="5" s="1"/>
  <c r="FT165" i="5" s="1"/>
  <c r="FT166" i="5" s="1"/>
  <c r="FT167" i="5" s="1"/>
  <c r="FT168" i="5" s="1"/>
  <c r="FT169" i="5" s="1"/>
  <c r="FT170" i="5" s="1"/>
  <c r="FT171" i="5" s="1"/>
  <c r="FT172" i="5" s="1"/>
  <c r="FT173" i="5" s="1"/>
  <c r="FT174" i="5" s="1"/>
  <c r="FT175" i="5" s="1"/>
  <c r="FT176" i="5" s="1"/>
  <c r="FT177" i="5" s="1"/>
  <c r="FT178" i="5" s="1"/>
  <c r="FT179" i="5" s="1"/>
  <c r="FT180" i="5" s="1"/>
  <c r="FT181" i="5" s="1"/>
  <c r="FT182" i="5" s="1"/>
  <c r="FT183" i="5" s="1"/>
  <c r="FT184" i="5" s="1"/>
  <c r="FT185" i="5" s="1"/>
  <c r="FT186" i="5" s="1"/>
  <c r="FT187" i="5" s="1"/>
  <c r="FT188" i="5" s="1"/>
  <c r="FT189" i="5" s="1"/>
  <c r="FT190" i="5" s="1"/>
  <c r="FT191" i="5" s="1"/>
  <c r="FT192" i="5" s="1"/>
  <c r="FT193" i="5" s="1"/>
  <c r="FT194" i="5" s="1"/>
  <c r="FT195" i="5" s="1"/>
  <c r="FT196" i="5" s="1"/>
  <c r="FT197" i="5" s="1"/>
  <c r="FT198" i="5" s="1"/>
  <c r="FT199" i="5" s="1"/>
  <c r="FT200" i="5" s="1"/>
  <c r="FT201" i="5" s="1"/>
  <c r="FT202" i="5" s="1"/>
  <c r="FT203" i="5" s="1"/>
  <c r="FT204" i="5" s="1"/>
  <c r="FT205" i="5" s="1"/>
  <c r="FT206" i="5" s="1"/>
  <c r="FT207" i="5" s="1"/>
  <c r="FT208" i="5" s="1"/>
  <c r="FT209" i="5" s="1"/>
  <c r="FT210" i="5" s="1"/>
  <c r="FT211" i="5" s="1"/>
  <c r="FT212" i="5" s="1"/>
  <c r="FT213" i="5" s="1"/>
  <c r="FT214" i="5" s="1"/>
  <c r="FT215" i="5" s="1"/>
  <c r="FT216" i="5" s="1"/>
  <c r="FT217" i="5" s="1"/>
  <c r="FT218" i="5" s="1"/>
  <c r="FT219" i="5" s="1"/>
  <c r="FT220" i="5" s="1"/>
  <c r="FT221" i="5" s="1"/>
  <c r="FT222" i="5" s="1"/>
  <c r="FT223" i="5" s="1"/>
  <c r="FT224" i="5" s="1"/>
  <c r="FT225" i="5" s="1"/>
  <c r="FT226" i="5" s="1"/>
  <c r="FT227" i="5" s="1"/>
  <c r="FT228" i="5" s="1"/>
  <c r="FT229" i="5" s="1"/>
  <c r="FT230" i="5" s="1"/>
  <c r="FT231" i="5" s="1"/>
  <c r="FT232" i="5" s="1"/>
  <c r="FT233" i="5" s="1"/>
  <c r="FT234" i="5" s="1"/>
  <c r="FT235" i="5" s="1"/>
  <c r="FT236" i="5" s="1"/>
  <c r="FT237" i="5" s="1"/>
  <c r="FT238" i="5" s="1"/>
  <c r="FT239" i="5" s="1"/>
  <c r="FT240" i="5" s="1"/>
  <c r="FT241" i="5" s="1"/>
  <c r="FT242" i="5" s="1"/>
  <c r="FT243" i="5" s="1"/>
  <c r="FT244" i="5" s="1"/>
  <c r="FT245" i="5" s="1"/>
  <c r="FT246" i="5" s="1"/>
  <c r="FT247" i="5" s="1"/>
  <c r="FT248" i="5" s="1"/>
  <c r="FT249" i="5" s="1"/>
  <c r="FT250" i="5" s="1"/>
  <c r="FT251" i="5" s="1"/>
  <c r="FT252" i="5" s="1"/>
  <c r="FT253" i="5" s="1"/>
  <c r="FT254" i="5" s="1"/>
  <c r="FR2" i="5"/>
  <c r="FR3" i="5" s="1"/>
  <c r="FR4" i="5" s="1"/>
  <c r="FR5" i="5" s="1"/>
  <c r="FR6" i="5" s="1"/>
  <c r="FR7" i="5" s="1"/>
  <c r="FR8" i="5" s="1"/>
  <c r="FR9" i="5" s="1"/>
  <c r="FR10" i="5" s="1"/>
  <c r="FR11" i="5" s="1"/>
  <c r="FR12" i="5" s="1"/>
  <c r="FR13" i="5" s="1"/>
  <c r="FR14" i="5" s="1"/>
  <c r="FR15" i="5" s="1"/>
  <c r="FR16" i="5" s="1"/>
  <c r="FR17" i="5" s="1"/>
  <c r="FR18" i="5" s="1"/>
  <c r="FR19" i="5" s="1"/>
  <c r="FR20" i="5" s="1"/>
  <c r="FR21" i="5" s="1"/>
  <c r="FR22" i="5" s="1"/>
  <c r="FR23" i="5" s="1"/>
  <c r="FR24" i="5" s="1"/>
  <c r="FR25" i="5" s="1"/>
  <c r="FR26" i="5" s="1"/>
  <c r="FR27" i="5" s="1"/>
  <c r="FR28" i="5" s="1"/>
  <c r="FR29" i="5" s="1"/>
  <c r="FR30" i="5" s="1"/>
  <c r="FR31" i="5" s="1"/>
  <c r="FR32" i="5" s="1"/>
  <c r="FR33" i="5" s="1"/>
  <c r="FR34" i="5" s="1"/>
  <c r="FR35" i="5" s="1"/>
  <c r="FR36" i="5" s="1"/>
  <c r="FR37" i="5" s="1"/>
  <c r="FR38" i="5" s="1"/>
  <c r="FR39" i="5" s="1"/>
  <c r="FR40" i="5" s="1"/>
  <c r="FR41" i="5" s="1"/>
  <c r="FR42" i="5" s="1"/>
  <c r="FR43" i="5" s="1"/>
  <c r="FR44" i="5" s="1"/>
  <c r="FR45" i="5" s="1"/>
  <c r="FR46" i="5" s="1"/>
  <c r="FR47" i="5" s="1"/>
  <c r="FR48" i="5" s="1"/>
  <c r="FR49" i="5" s="1"/>
  <c r="FR50" i="5" s="1"/>
  <c r="FR51" i="5" s="1"/>
  <c r="FR52" i="5" s="1"/>
  <c r="FR53" i="5" s="1"/>
  <c r="FR54" i="5" s="1"/>
  <c r="FR55" i="5" s="1"/>
  <c r="FR56" i="5" s="1"/>
  <c r="FR57" i="5" s="1"/>
  <c r="FR58" i="5" s="1"/>
  <c r="FR59" i="5" s="1"/>
  <c r="FR60" i="5" s="1"/>
  <c r="FR61" i="5" s="1"/>
  <c r="FR62" i="5" s="1"/>
  <c r="FR63" i="5" s="1"/>
  <c r="FR64" i="5" s="1"/>
  <c r="FR65" i="5" s="1"/>
  <c r="FR66" i="5" s="1"/>
  <c r="FR67" i="5" s="1"/>
  <c r="FR68" i="5" s="1"/>
  <c r="FR69" i="5" s="1"/>
  <c r="FR70" i="5" s="1"/>
  <c r="FR71" i="5" s="1"/>
  <c r="FR72" i="5" s="1"/>
  <c r="FR73" i="5" s="1"/>
  <c r="FR74" i="5" s="1"/>
  <c r="FR75" i="5" s="1"/>
  <c r="FR76" i="5" s="1"/>
  <c r="FR77" i="5" s="1"/>
  <c r="FR78" i="5" s="1"/>
  <c r="FR79" i="5" s="1"/>
  <c r="FR80" i="5" s="1"/>
  <c r="FR81" i="5" s="1"/>
  <c r="FR82" i="5" s="1"/>
  <c r="FR83" i="5" s="1"/>
  <c r="FR84" i="5" s="1"/>
  <c r="FR85" i="5" s="1"/>
  <c r="FR86" i="5" s="1"/>
  <c r="FR87" i="5" s="1"/>
  <c r="FR88" i="5" s="1"/>
  <c r="FR89" i="5" s="1"/>
  <c r="FR90" i="5" s="1"/>
  <c r="FR91" i="5" s="1"/>
  <c r="FR92" i="5" s="1"/>
  <c r="FR93" i="5" s="1"/>
  <c r="FR94" i="5" s="1"/>
  <c r="FR95" i="5" s="1"/>
  <c r="FR96" i="5" s="1"/>
  <c r="FR97" i="5" s="1"/>
  <c r="FR98" i="5" s="1"/>
  <c r="FR99" i="5" s="1"/>
  <c r="FR100" i="5" s="1"/>
  <c r="FR101" i="5" s="1"/>
  <c r="FR102" i="5" s="1"/>
  <c r="FR103" i="5" s="1"/>
  <c r="FR104" i="5" s="1"/>
  <c r="FR105" i="5" s="1"/>
  <c r="FR106" i="5" s="1"/>
  <c r="FR107" i="5" s="1"/>
  <c r="FR108" i="5" s="1"/>
  <c r="FR109" i="5" s="1"/>
  <c r="FR110" i="5" s="1"/>
  <c r="FR111" i="5" s="1"/>
  <c r="FR112" i="5" s="1"/>
  <c r="FR113" i="5" s="1"/>
  <c r="FR114" i="5" s="1"/>
  <c r="FR115" i="5" s="1"/>
  <c r="FR116" i="5" s="1"/>
  <c r="FR117" i="5" s="1"/>
  <c r="FR118" i="5" s="1"/>
  <c r="FR119" i="5" s="1"/>
  <c r="FR120" i="5" s="1"/>
  <c r="FR121" i="5" s="1"/>
  <c r="FR122" i="5" s="1"/>
  <c r="FR123" i="5" s="1"/>
  <c r="FR124" i="5" s="1"/>
  <c r="FR125" i="5" s="1"/>
  <c r="FR126" i="5" s="1"/>
  <c r="FR127" i="5" s="1"/>
  <c r="FR128" i="5" s="1"/>
  <c r="FR129" i="5" s="1"/>
  <c r="FR130" i="5" s="1"/>
  <c r="FR131" i="5" s="1"/>
  <c r="FR132" i="5" s="1"/>
  <c r="FR133" i="5" s="1"/>
  <c r="FR134" i="5" s="1"/>
  <c r="FR135" i="5" s="1"/>
  <c r="FR136" i="5" s="1"/>
  <c r="FR137" i="5" s="1"/>
  <c r="FR138" i="5" s="1"/>
  <c r="FR139" i="5" s="1"/>
  <c r="FR140" i="5" s="1"/>
  <c r="FR141" i="5" s="1"/>
  <c r="FR142" i="5" s="1"/>
  <c r="FR143" i="5" s="1"/>
  <c r="FR144" i="5" s="1"/>
  <c r="FR145" i="5" s="1"/>
  <c r="FR146" i="5" s="1"/>
  <c r="FR147" i="5" s="1"/>
  <c r="FR148" i="5" s="1"/>
  <c r="FR149" i="5" s="1"/>
  <c r="FR150" i="5" s="1"/>
  <c r="FR151" i="5" s="1"/>
  <c r="FR152" i="5" s="1"/>
  <c r="FR153" i="5" s="1"/>
  <c r="FR154" i="5" s="1"/>
  <c r="FR155" i="5" s="1"/>
  <c r="FR156" i="5" s="1"/>
  <c r="FR157" i="5" s="1"/>
  <c r="FR158" i="5" s="1"/>
  <c r="FR159" i="5" s="1"/>
  <c r="FR160" i="5" s="1"/>
  <c r="FR161" i="5" s="1"/>
  <c r="FR162" i="5" s="1"/>
  <c r="FR163" i="5" s="1"/>
  <c r="FR164" i="5" s="1"/>
  <c r="FR165" i="5" s="1"/>
  <c r="FR166" i="5" s="1"/>
  <c r="FR167" i="5" s="1"/>
  <c r="FR168" i="5" s="1"/>
  <c r="FR169" i="5" s="1"/>
  <c r="FR170" i="5" s="1"/>
  <c r="FR171" i="5" s="1"/>
  <c r="FR172" i="5" s="1"/>
  <c r="FR173" i="5" s="1"/>
  <c r="FR174" i="5" s="1"/>
  <c r="FR175" i="5" s="1"/>
  <c r="FR176" i="5" s="1"/>
  <c r="FR177" i="5" s="1"/>
  <c r="FR178" i="5" s="1"/>
  <c r="FR179" i="5" s="1"/>
  <c r="FR180" i="5" s="1"/>
  <c r="FR181" i="5" s="1"/>
  <c r="FR182" i="5" s="1"/>
  <c r="FR183" i="5" s="1"/>
  <c r="FR184" i="5" s="1"/>
  <c r="FR185" i="5" s="1"/>
  <c r="FR186" i="5" s="1"/>
  <c r="FR187" i="5" s="1"/>
  <c r="FR188" i="5" s="1"/>
  <c r="FR189" i="5" s="1"/>
  <c r="FR190" i="5" s="1"/>
  <c r="FR191" i="5" s="1"/>
  <c r="FR192" i="5" s="1"/>
  <c r="FR193" i="5" s="1"/>
  <c r="FR194" i="5" s="1"/>
  <c r="FR195" i="5" s="1"/>
  <c r="FR196" i="5" s="1"/>
  <c r="FR197" i="5" s="1"/>
  <c r="FR198" i="5" s="1"/>
  <c r="FR199" i="5" s="1"/>
  <c r="FR200" i="5" s="1"/>
  <c r="FR201" i="5" s="1"/>
  <c r="FR202" i="5" s="1"/>
  <c r="FR203" i="5" s="1"/>
  <c r="FR204" i="5" s="1"/>
  <c r="FR205" i="5" s="1"/>
  <c r="FR206" i="5" s="1"/>
  <c r="FR207" i="5" s="1"/>
  <c r="FR208" i="5" s="1"/>
  <c r="FR209" i="5" s="1"/>
  <c r="FR210" i="5" s="1"/>
  <c r="FR211" i="5" s="1"/>
  <c r="FR212" i="5" s="1"/>
  <c r="FR213" i="5" s="1"/>
  <c r="FR214" i="5" s="1"/>
  <c r="FR215" i="5" s="1"/>
  <c r="FR216" i="5" s="1"/>
  <c r="FR217" i="5" s="1"/>
  <c r="FR218" i="5" s="1"/>
  <c r="FR219" i="5" s="1"/>
  <c r="FR220" i="5" s="1"/>
  <c r="FR221" i="5" s="1"/>
  <c r="FR222" i="5" s="1"/>
  <c r="FR223" i="5" s="1"/>
  <c r="FR224" i="5" s="1"/>
  <c r="FR225" i="5" s="1"/>
  <c r="FR226" i="5" s="1"/>
  <c r="FR227" i="5" s="1"/>
  <c r="FR228" i="5" s="1"/>
  <c r="FR229" i="5" s="1"/>
  <c r="FR230" i="5" s="1"/>
  <c r="FR231" i="5" s="1"/>
  <c r="FR232" i="5" s="1"/>
  <c r="FR233" i="5" s="1"/>
  <c r="FR234" i="5" s="1"/>
  <c r="FR235" i="5" s="1"/>
  <c r="FR236" i="5" s="1"/>
  <c r="FR237" i="5" s="1"/>
  <c r="FR238" i="5" s="1"/>
  <c r="FR239" i="5" s="1"/>
  <c r="FR240" i="5" s="1"/>
  <c r="FR241" i="5" s="1"/>
  <c r="FR242" i="5" s="1"/>
  <c r="FR243" i="5" s="1"/>
  <c r="FR244" i="5" s="1"/>
  <c r="FR245" i="5" s="1"/>
  <c r="FR246" i="5" s="1"/>
  <c r="FR247" i="5" s="1"/>
  <c r="FR248" i="5" s="1"/>
  <c r="FR249" i="5" s="1"/>
  <c r="FR250" i="5" s="1"/>
  <c r="FR251" i="5" s="1"/>
  <c r="FR252" i="5" s="1"/>
  <c r="FR253" i="5" s="1"/>
  <c r="FR254" i="5" s="1"/>
  <c r="FP2" i="5"/>
  <c r="FP3" i="5" s="1"/>
  <c r="FP4" i="5" s="1"/>
  <c r="FP5" i="5" s="1"/>
  <c r="FP6" i="5" s="1"/>
  <c r="FP7" i="5" s="1"/>
  <c r="FP8" i="5" s="1"/>
  <c r="FP9" i="5" s="1"/>
  <c r="FP10" i="5" s="1"/>
  <c r="FP11" i="5" s="1"/>
  <c r="FP12" i="5" s="1"/>
  <c r="FP13" i="5" s="1"/>
  <c r="FP14" i="5" s="1"/>
  <c r="FP15" i="5" s="1"/>
  <c r="FP16" i="5" s="1"/>
  <c r="FP17" i="5" s="1"/>
  <c r="FP18" i="5" s="1"/>
  <c r="FP19" i="5" s="1"/>
  <c r="FP20" i="5" s="1"/>
  <c r="FP21" i="5" s="1"/>
  <c r="FP22" i="5" s="1"/>
  <c r="FP23" i="5" s="1"/>
  <c r="FP24" i="5" s="1"/>
  <c r="FP25" i="5" s="1"/>
  <c r="FP26" i="5" s="1"/>
  <c r="FP27" i="5" s="1"/>
  <c r="FP28" i="5" s="1"/>
  <c r="FP29" i="5" s="1"/>
  <c r="FP30" i="5" s="1"/>
  <c r="FP31" i="5" s="1"/>
  <c r="FP32" i="5" s="1"/>
  <c r="FP33" i="5" s="1"/>
  <c r="FP34" i="5" s="1"/>
  <c r="FP35" i="5" s="1"/>
  <c r="FP36" i="5" s="1"/>
  <c r="FP37" i="5" s="1"/>
  <c r="FP38" i="5" s="1"/>
  <c r="FP39" i="5" s="1"/>
  <c r="FP40" i="5" s="1"/>
  <c r="FP41" i="5" s="1"/>
  <c r="FP42" i="5" s="1"/>
  <c r="FP43" i="5" s="1"/>
  <c r="FP44" i="5" s="1"/>
  <c r="FP45" i="5" s="1"/>
  <c r="FP46" i="5" s="1"/>
  <c r="FP47" i="5" s="1"/>
  <c r="FP48" i="5" s="1"/>
  <c r="FP49" i="5" s="1"/>
  <c r="FP50" i="5" s="1"/>
  <c r="FP51" i="5" s="1"/>
  <c r="FP52" i="5" s="1"/>
  <c r="FP53" i="5" s="1"/>
  <c r="FP54" i="5" s="1"/>
  <c r="FP55" i="5" s="1"/>
  <c r="FP56" i="5" s="1"/>
  <c r="FP57" i="5" s="1"/>
  <c r="FP58" i="5" s="1"/>
  <c r="FP59" i="5" s="1"/>
  <c r="FP60" i="5" s="1"/>
  <c r="FP61" i="5" s="1"/>
  <c r="FP62" i="5" s="1"/>
  <c r="FP63" i="5" s="1"/>
  <c r="FP64" i="5" s="1"/>
  <c r="FP65" i="5" s="1"/>
  <c r="FP66" i="5" s="1"/>
  <c r="FP67" i="5" s="1"/>
  <c r="FP68" i="5" s="1"/>
  <c r="FP69" i="5" s="1"/>
  <c r="FP70" i="5" s="1"/>
  <c r="FP71" i="5" s="1"/>
  <c r="FP72" i="5" s="1"/>
  <c r="FP73" i="5" s="1"/>
  <c r="FP74" i="5" s="1"/>
  <c r="FP75" i="5" s="1"/>
  <c r="FP76" i="5" s="1"/>
  <c r="FP77" i="5" s="1"/>
  <c r="FP78" i="5" s="1"/>
  <c r="FP79" i="5" s="1"/>
  <c r="FP80" i="5" s="1"/>
  <c r="FP81" i="5" s="1"/>
  <c r="FP82" i="5" s="1"/>
  <c r="FP83" i="5" s="1"/>
  <c r="FP84" i="5" s="1"/>
  <c r="FP85" i="5" s="1"/>
  <c r="FP86" i="5" s="1"/>
  <c r="FP87" i="5" s="1"/>
  <c r="FP88" i="5" s="1"/>
  <c r="FP89" i="5" s="1"/>
  <c r="FP90" i="5" s="1"/>
  <c r="FP91" i="5" s="1"/>
  <c r="FP92" i="5" s="1"/>
  <c r="FP93" i="5" s="1"/>
  <c r="FP94" i="5" s="1"/>
  <c r="FP95" i="5" s="1"/>
  <c r="FP96" i="5" s="1"/>
  <c r="FP97" i="5" s="1"/>
  <c r="FP98" i="5" s="1"/>
  <c r="FP99" i="5" s="1"/>
  <c r="FP100" i="5" s="1"/>
  <c r="FP101" i="5" s="1"/>
  <c r="FP102" i="5" s="1"/>
  <c r="FP103" i="5" s="1"/>
  <c r="FP104" i="5" s="1"/>
  <c r="FP105" i="5" s="1"/>
  <c r="FP106" i="5" s="1"/>
  <c r="FP107" i="5" s="1"/>
  <c r="FP108" i="5" s="1"/>
  <c r="FP109" i="5" s="1"/>
  <c r="FP110" i="5" s="1"/>
  <c r="FP111" i="5" s="1"/>
  <c r="FP112" i="5" s="1"/>
  <c r="FP113" i="5" s="1"/>
  <c r="FP114" i="5" s="1"/>
  <c r="FP115" i="5" s="1"/>
  <c r="FP116" i="5" s="1"/>
  <c r="FP117" i="5" s="1"/>
  <c r="FP118" i="5" s="1"/>
  <c r="FP119" i="5" s="1"/>
  <c r="FP120" i="5" s="1"/>
  <c r="FP121" i="5" s="1"/>
  <c r="FP122" i="5" s="1"/>
  <c r="FP123" i="5" s="1"/>
  <c r="FP124" i="5" s="1"/>
  <c r="FP125" i="5" s="1"/>
  <c r="FP126" i="5" s="1"/>
  <c r="FP127" i="5" s="1"/>
  <c r="FP128" i="5" s="1"/>
  <c r="FP129" i="5" s="1"/>
  <c r="FP130" i="5" s="1"/>
  <c r="FP131" i="5" s="1"/>
  <c r="FP132" i="5" s="1"/>
  <c r="FP133" i="5" s="1"/>
  <c r="FP134" i="5" s="1"/>
  <c r="FP135" i="5" s="1"/>
  <c r="FP136" i="5" s="1"/>
  <c r="FP137" i="5" s="1"/>
  <c r="FP138" i="5" s="1"/>
  <c r="FP139" i="5" s="1"/>
  <c r="FP140" i="5" s="1"/>
  <c r="FP141" i="5" s="1"/>
  <c r="FP142" i="5" s="1"/>
  <c r="FP143" i="5" s="1"/>
  <c r="FP144" i="5" s="1"/>
  <c r="FP145" i="5" s="1"/>
  <c r="FP146" i="5" s="1"/>
  <c r="FP147" i="5" s="1"/>
  <c r="FP148" i="5" s="1"/>
  <c r="FP149" i="5" s="1"/>
  <c r="FP150" i="5" s="1"/>
  <c r="FP151" i="5" s="1"/>
  <c r="FP152" i="5" s="1"/>
  <c r="FP153" i="5" s="1"/>
  <c r="FP154" i="5" s="1"/>
  <c r="FP155" i="5" s="1"/>
  <c r="FP156" i="5" s="1"/>
  <c r="FP157" i="5" s="1"/>
  <c r="FP158" i="5" s="1"/>
  <c r="FP159" i="5" s="1"/>
  <c r="FP160" i="5" s="1"/>
  <c r="FP161" i="5" s="1"/>
  <c r="FP162" i="5" s="1"/>
  <c r="FP163" i="5" s="1"/>
  <c r="FP164" i="5" s="1"/>
  <c r="FP165" i="5" s="1"/>
  <c r="FP166" i="5" s="1"/>
  <c r="FP167" i="5" s="1"/>
  <c r="FP168" i="5" s="1"/>
  <c r="FP169" i="5" s="1"/>
  <c r="FP170" i="5" s="1"/>
  <c r="FP171" i="5" s="1"/>
  <c r="FP172" i="5" s="1"/>
  <c r="FP173" i="5" s="1"/>
  <c r="FP174" i="5" s="1"/>
  <c r="FP175" i="5" s="1"/>
  <c r="FP176" i="5" s="1"/>
  <c r="FP177" i="5" s="1"/>
  <c r="FP178" i="5" s="1"/>
  <c r="FP179" i="5" s="1"/>
  <c r="FP180" i="5" s="1"/>
  <c r="FP181" i="5" s="1"/>
  <c r="FP182" i="5" s="1"/>
  <c r="FP183" i="5" s="1"/>
  <c r="FP184" i="5" s="1"/>
  <c r="FP185" i="5" s="1"/>
  <c r="FP186" i="5" s="1"/>
  <c r="FP187" i="5" s="1"/>
  <c r="FP188" i="5" s="1"/>
  <c r="FP189" i="5" s="1"/>
  <c r="FP190" i="5" s="1"/>
  <c r="FP191" i="5" s="1"/>
  <c r="FP192" i="5" s="1"/>
  <c r="FP193" i="5" s="1"/>
  <c r="FP194" i="5" s="1"/>
  <c r="FP195" i="5" s="1"/>
  <c r="FP196" i="5" s="1"/>
  <c r="FP197" i="5" s="1"/>
  <c r="FP198" i="5" s="1"/>
  <c r="FP199" i="5" s="1"/>
  <c r="FP200" i="5" s="1"/>
  <c r="FP201" i="5" s="1"/>
  <c r="FP202" i="5" s="1"/>
  <c r="FP203" i="5" s="1"/>
  <c r="FP204" i="5" s="1"/>
  <c r="FP205" i="5" s="1"/>
  <c r="FP206" i="5" s="1"/>
  <c r="FP207" i="5" s="1"/>
  <c r="FP208" i="5" s="1"/>
  <c r="FP209" i="5" s="1"/>
  <c r="FP210" i="5" s="1"/>
  <c r="FP211" i="5" s="1"/>
  <c r="FP212" i="5" s="1"/>
  <c r="FP213" i="5" s="1"/>
  <c r="FP214" i="5" s="1"/>
  <c r="FP215" i="5" s="1"/>
  <c r="FP216" i="5" s="1"/>
  <c r="FP217" i="5" s="1"/>
  <c r="FP218" i="5" s="1"/>
  <c r="FP219" i="5" s="1"/>
  <c r="FP220" i="5" s="1"/>
  <c r="FP221" i="5" s="1"/>
  <c r="FP222" i="5" s="1"/>
  <c r="FP223" i="5" s="1"/>
  <c r="FP224" i="5" s="1"/>
  <c r="FP225" i="5" s="1"/>
  <c r="FP226" i="5" s="1"/>
  <c r="FP227" i="5" s="1"/>
  <c r="FP228" i="5" s="1"/>
  <c r="FP229" i="5" s="1"/>
  <c r="FP230" i="5" s="1"/>
  <c r="FP231" i="5" s="1"/>
  <c r="FP232" i="5" s="1"/>
  <c r="FP233" i="5" s="1"/>
  <c r="FP234" i="5" s="1"/>
  <c r="FP235" i="5" s="1"/>
  <c r="FP236" i="5" s="1"/>
  <c r="FP237" i="5" s="1"/>
  <c r="FP238" i="5" s="1"/>
  <c r="FP239" i="5" s="1"/>
  <c r="FP240" i="5" s="1"/>
  <c r="FP241" i="5" s="1"/>
  <c r="FP242" i="5" s="1"/>
  <c r="FP243" i="5" s="1"/>
  <c r="FP244" i="5" s="1"/>
  <c r="FP245" i="5" s="1"/>
  <c r="FP246" i="5" s="1"/>
  <c r="FP247" i="5" s="1"/>
  <c r="FP248" i="5" s="1"/>
  <c r="FP249" i="5" s="1"/>
  <c r="FP250" i="5" s="1"/>
  <c r="FP251" i="5" s="1"/>
  <c r="FP252" i="5" s="1"/>
  <c r="FP253" i="5" s="1"/>
  <c r="FP254" i="5" s="1"/>
  <c r="FN2" i="5"/>
  <c r="FN3" i="5" s="1"/>
  <c r="FN4" i="5" s="1"/>
  <c r="FN5" i="5" s="1"/>
  <c r="FN6" i="5" s="1"/>
  <c r="FN7" i="5" s="1"/>
  <c r="FN8" i="5" s="1"/>
  <c r="FN9" i="5" s="1"/>
  <c r="FN10" i="5" s="1"/>
  <c r="FN11" i="5" s="1"/>
  <c r="FN12" i="5" s="1"/>
  <c r="FN13" i="5" s="1"/>
  <c r="FN14" i="5" s="1"/>
  <c r="FN15" i="5" s="1"/>
  <c r="FN16" i="5" s="1"/>
  <c r="FN17" i="5" s="1"/>
  <c r="FN18" i="5" s="1"/>
  <c r="FN19" i="5" s="1"/>
  <c r="FN20" i="5" s="1"/>
  <c r="FN21" i="5" s="1"/>
  <c r="FN22" i="5" s="1"/>
  <c r="FN23" i="5" s="1"/>
  <c r="FN24" i="5" s="1"/>
  <c r="FN25" i="5" s="1"/>
  <c r="FN26" i="5" s="1"/>
  <c r="FN27" i="5" s="1"/>
  <c r="FN28" i="5" s="1"/>
  <c r="FN29" i="5" s="1"/>
  <c r="FN30" i="5" s="1"/>
  <c r="FN31" i="5" s="1"/>
  <c r="FN32" i="5" s="1"/>
  <c r="FN33" i="5" s="1"/>
  <c r="FN34" i="5" s="1"/>
  <c r="FN35" i="5" s="1"/>
  <c r="FN36" i="5" s="1"/>
  <c r="FN37" i="5" s="1"/>
  <c r="FN38" i="5" s="1"/>
  <c r="FN39" i="5" s="1"/>
  <c r="FN40" i="5" s="1"/>
  <c r="FN41" i="5" s="1"/>
  <c r="FN42" i="5" s="1"/>
  <c r="FN43" i="5" s="1"/>
  <c r="FN44" i="5" s="1"/>
  <c r="FN45" i="5" s="1"/>
  <c r="FN46" i="5" s="1"/>
  <c r="FN47" i="5" s="1"/>
  <c r="FN48" i="5" s="1"/>
  <c r="FN49" i="5" s="1"/>
  <c r="FN50" i="5" s="1"/>
  <c r="FN51" i="5" s="1"/>
  <c r="FN52" i="5" s="1"/>
  <c r="FN53" i="5" s="1"/>
  <c r="FN54" i="5" s="1"/>
  <c r="FN55" i="5" s="1"/>
  <c r="FN56" i="5" s="1"/>
  <c r="FN57" i="5" s="1"/>
  <c r="FN58" i="5" s="1"/>
  <c r="FN59" i="5" s="1"/>
  <c r="FN60" i="5" s="1"/>
  <c r="FN61" i="5" s="1"/>
  <c r="FN62" i="5" s="1"/>
  <c r="FN63" i="5" s="1"/>
  <c r="FN64" i="5" s="1"/>
  <c r="FN65" i="5" s="1"/>
  <c r="FN66" i="5" s="1"/>
  <c r="FN67" i="5" s="1"/>
  <c r="FN68" i="5" s="1"/>
  <c r="FN69" i="5" s="1"/>
  <c r="FN70" i="5" s="1"/>
  <c r="FN71" i="5" s="1"/>
  <c r="FN72" i="5" s="1"/>
  <c r="FN73" i="5" s="1"/>
  <c r="FN74" i="5" s="1"/>
  <c r="FN75" i="5" s="1"/>
  <c r="FN76" i="5" s="1"/>
  <c r="FN77" i="5" s="1"/>
  <c r="FN78" i="5" s="1"/>
  <c r="FN79" i="5" s="1"/>
  <c r="FN80" i="5" s="1"/>
  <c r="FN81" i="5" s="1"/>
  <c r="FN82" i="5" s="1"/>
  <c r="FN83" i="5" s="1"/>
  <c r="FN84" i="5" s="1"/>
  <c r="FN85" i="5" s="1"/>
  <c r="FN86" i="5" s="1"/>
  <c r="FN87" i="5" s="1"/>
  <c r="FN88" i="5" s="1"/>
  <c r="FN89" i="5" s="1"/>
  <c r="FN90" i="5" s="1"/>
  <c r="FN91" i="5" s="1"/>
  <c r="FN92" i="5" s="1"/>
  <c r="FN93" i="5" s="1"/>
  <c r="FN94" i="5" s="1"/>
  <c r="FN95" i="5" s="1"/>
  <c r="FN96" i="5" s="1"/>
  <c r="FN97" i="5" s="1"/>
  <c r="FN98" i="5" s="1"/>
  <c r="FN99" i="5" s="1"/>
  <c r="FN100" i="5" s="1"/>
  <c r="FN101" i="5" s="1"/>
  <c r="FN102" i="5" s="1"/>
  <c r="FN103" i="5" s="1"/>
  <c r="FN104" i="5" s="1"/>
  <c r="FN105" i="5" s="1"/>
  <c r="FN106" i="5" s="1"/>
  <c r="FN107" i="5" s="1"/>
  <c r="FN108" i="5" s="1"/>
  <c r="FN109" i="5" s="1"/>
  <c r="FN110" i="5" s="1"/>
  <c r="FN111" i="5" s="1"/>
  <c r="FN112" i="5" s="1"/>
  <c r="FN113" i="5" s="1"/>
  <c r="FN114" i="5" s="1"/>
  <c r="FN115" i="5" s="1"/>
  <c r="FN116" i="5" s="1"/>
  <c r="FN117" i="5" s="1"/>
  <c r="FN118" i="5" s="1"/>
  <c r="FN119" i="5" s="1"/>
  <c r="FN120" i="5" s="1"/>
  <c r="FN121" i="5" s="1"/>
  <c r="FN122" i="5" s="1"/>
  <c r="FN123" i="5" s="1"/>
  <c r="FN124" i="5" s="1"/>
  <c r="FN125" i="5" s="1"/>
  <c r="FN126" i="5" s="1"/>
  <c r="FN127" i="5" s="1"/>
  <c r="FN128" i="5" s="1"/>
  <c r="FN129" i="5" s="1"/>
  <c r="FN130" i="5" s="1"/>
  <c r="FN131" i="5" s="1"/>
  <c r="FN132" i="5" s="1"/>
  <c r="FN133" i="5" s="1"/>
  <c r="FN134" i="5" s="1"/>
  <c r="FN135" i="5" s="1"/>
  <c r="FN136" i="5" s="1"/>
  <c r="FN137" i="5" s="1"/>
  <c r="FN138" i="5" s="1"/>
  <c r="FN139" i="5" s="1"/>
  <c r="FN140" i="5" s="1"/>
  <c r="FN141" i="5" s="1"/>
  <c r="FN142" i="5" s="1"/>
  <c r="FN143" i="5" s="1"/>
  <c r="FN144" i="5" s="1"/>
  <c r="FN145" i="5" s="1"/>
  <c r="FN146" i="5" s="1"/>
  <c r="FN147" i="5" s="1"/>
  <c r="FN148" i="5" s="1"/>
  <c r="FN149" i="5" s="1"/>
  <c r="FN150" i="5" s="1"/>
  <c r="FN151" i="5" s="1"/>
  <c r="FN152" i="5" s="1"/>
  <c r="FN153" i="5" s="1"/>
  <c r="FN154" i="5" s="1"/>
  <c r="FN155" i="5" s="1"/>
  <c r="FN156" i="5" s="1"/>
  <c r="FN157" i="5" s="1"/>
  <c r="FN158" i="5" s="1"/>
  <c r="FN159" i="5" s="1"/>
  <c r="FN160" i="5" s="1"/>
  <c r="FN161" i="5" s="1"/>
  <c r="FN162" i="5" s="1"/>
  <c r="FN163" i="5" s="1"/>
  <c r="FN164" i="5" s="1"/>
  <c r="FN165" i="5" s="1"/>
  <c r="FN166" i="5" s="1"/>
  <c r="FN167" i="5" s="1"/>
  <c r="FN168" i="5" s="1"/>
  <c r="FN169" i="5" s="1"/>
  <c r="FN170" i="5" s="1"/>
  <c r="FN171" i="5" s="1"/>
  <c r="FN172" i="5" s="1"/>
  <c r="FN173" i="5" s="1"/>
  <c r="FN174" i="5" s="1"/>
  <c r="FN175" i="5" s="1"/>
  <c r="FN176" i="5" s="1"/>
  <c r="FN177" i="5" s="1"/>
  <c r="FN178" i="5" s="1"/>
  <c r="FN179" i="5" s="1"/>
  <c r="FN180" i="5" s="1"/>
  <c r="FN181" i="5" s="1"/>
  <c r="FN182" i="5" s="1"/>
  <c r="FN183" i="5" s="1"/>
  <c r="FN184" i="5" s="1"/>
  <c r="FN185" i="5" s="1"/>
  <c r="FN186" i="5" s="1"/>
  <c r="FN187" i="5" s="1"/>
  <c r="FN188" i="5" s="1"/>
  <c r="FN189" i="5" s="1"/>
  <c r="FN190" i="5" s="1"/>
  <c r="FN191" i="5" s="1"/>
  <c r="FN192" i="5" s="1"/>
  <c r="FN193" i="5" s="1"/>
  <c r="FN194" i="5" s="1"/>
  <c r="FN195" i="5" s="1"/>
  <c r="FN196" i="5" s="1"/>
  <c r="FN197" i="5" s="1"/>
  <c r="FN198" i="5" s="1"/>
  <c r="FN199" i="5" s="1"/>
  <c r="FN200" i="5" s="1"/>
  <c r="FN201" i="5" s="1"/>
  <c r="FN202" i="5" s="1"/>
  <c r="FN203" i="5" s="1"/>
  <c r="FN204" i="5" s="1"/>
  <c r="FN205" i="5" s="1"/>
  <c r="FN206" i="5" s="1"/>
  <c r="FN207" i="5" s="1"/>
  <c r="FN208" i="5" s="1"/>
  <c r="FN209" i="5" s="1"/>
  <c r="FN210" i="5" s="1"/>
  <c r="FN211" i="5" s="1"/>
  <c r="FN212" i="5" s="1"/>
  <c r="FN213" i="5" s="1"/>
  <c r="FN214" i="5" s="1"/>
  <c r="FN215" i="5" s="1"/>
  <c r="FN216" i="5" s="1"/>
  <c r="FN217" i="5" s="1"/>
  <c r="FN218" i="5" s="1"/>
  <c r="FN219" i="5" s="1"/>
  <c r="FN220" i="5" s="1"/>
  <c r="FN221" i="5" s="1"/>
  <c r="FN222" i="5" s="1"/>
  <c r="FN223" i="5" s="1"/>
  <c r="FN224" i="5" s="1"/>
  <c r="FN225" i="5" s="1"/>
  <c r="FN226" i="5" s="1"/>
  <c r="FN227" i="5" s="1"/>
  <c r="FN228" i="5" s="1"/>
  <c r="FN229" i="5" s="1"/>
  <c r="FN230" i="5" s="1"/>
  <c r="FN231" i="5" s="1"/>
  <c r="FN232" i="5" s="1"/>
  <c r="FN233" i="5" s="1"/>
  <c r="FN234" i="5" s="1"/>
  <c r="FN235" i="5" s="1"/>
  <c r="FN236" i="5" s="1"/>
  <c r="FN237" i="5" s="1"/>
  <c r="FN238" i="5" s="1"/>
  <c r="FN239" i="5" s="1"/>
  <c r="FN240" i="5" s="1"/>
  <c r="FN241" i="5" s="1"/>
  <c r="FN242" i="5" s="1"/>
  <c r="FN243" i="5" s="1"/>
  <c r="FN244" i="5" s="1"/>
  <c r="FN245" i="5" s="1"/>
  <c r="FN246" i="5" s="1"/>
  <c r="FN247" i="5" s="1"/>
  <c r="FN248" i="5" s="1"/>
  <c r="FN249" i="5" s="1"/>
  <c r="FN250" i="5" s="1"/>
  <c r="FN251" i="5" s="1"/>
  <c r="FN252" i="5" s="1"/>
  <c r="FN253" i="5" s="1"/>
  <c r="FN254" i="5" s="1"/>
  <c r="FL2" i="5"/>
  <c r="FL3" i="5" s="1"/>
  <c r="FL4" i="5" s="1"/>
  <c r="FL5" i="5" s="1"/>
  <c r="FL6" i="5" s="1"/>
  <c r="FL7" i="5" s="1"/>
  <c r="FL8" i="5" s="1"/>
  <c r="FL9" i="5" s="1"/>
  <c r="FL10" i="5" s="1"/>
  <c r="FL11" i="5" s="1"/>
  <c r="FL12" i="5" s="1"/>
  <c r="FL13" i="5" s="1"/>
  <c r="FL14" i="5" s="1"/>
  <c r="FL15" i="5" s="1"/>
  <c r="FL16" i="5" s="1"/>
  <c r="FL17" i="5" s="1"/>
  <c r="FL18" i="5" s="1"/>
  <c r="FL19" i="5" s="1"/>
  <c r="FL20" i="5" s="1"/>
  <c r="FL21" i="5" s="1"/>
  <c r="FL22" i="5" s="1"/>
  <c r="FL23" i="5" s="1"/>
  <c r="FL24" i="5" s="1"/>
  <c r="FL25" i="5" s="1"/>
  <c r="FL26" i="5" s="1"/>
  <c r="FL27" i="5" s="1"/>
  <c r="FL28" i="5" s="1"/>
  <c r="FL29" i="5" s="1"/>
  <c r="FL30" i="5" s="1"/>
  <c r="FL31" i="5" s="1"/>
  <c r="FL32" i="5" s="1"/>
  <c r="FL33" i="5" s="1"/>
  <c r="FL34" i="5" s="1"/>
  <c r="FL35" i="5" s="1"/>
  <c r="FL36" i="5" s="1"/>
  <c r="FL37" i="5" s="1"/>
  <c r="FL38" i="5" s="1"/>
  <c r="FL39" i="5" s="1"/>
  <c r="FL40" i="5" s="1"/>
  <c r="FL41" i="5" s="1"/>
  <c r="FL42" i="5" s="1"/>
  <c r="FL43" i="5" s="1"/>
  <c r="FL44" i="5" s="1"/>
  <c r="FL45" i="5" s="1"/>
  <c r="FL46" i="5" s="1"/>
  <c r="FL47" i="5" s="1"/>
  <c r="FL48" i="5" s="1"/>
  <c r="FL49" i="5" s="1"/>
  <c r="FL50" i="5" s="1"/>
  <c r="FL51" i="5" s="1"/>
  <c r="FL52" i="5" s="1"/>
  <c r="FL53" i="5" s="1"/>
  <c r="FL54" i="5" s="1"/>
  <c r="FL55" i="5" s="1"/>
  <c r="FL56" i="5" s="1"/>
  <c r="FL57" i="5" s="1"/>
  <c r="FL58" i="5" s="1"/>
  <c r="FL59" i="5" s="1"/>
  <c r="FL60" i="5" s="1"/>
  <c r="FL61" i="5" s="1"/>
  <c r="FL62" i="5" s="1"/>
  <c r="FL63" i="5" s="1"/>
  <c r="FL64" i="5" s="1"/>
  <c r="FL65" i="5" s="1"/>
  <c r="FL66" i="5" s="1"/>
  <c r="FL67" i="5" s="1"/>
  <c r="FL68" i="5" s="1"/>
  <c r="FL69" i="5" s="1"/>
  <c r="FL70" i="5" s="1"/>
  <c r="FL71" i="5" s="1"/>
  <c r="FL72" i="5" s="1"/>
  <c r="FL73" i="5" s="1"/>
  <c r="FL74" i="5" s="1"/>
  <c r="FL75" i="5" s="1"/>
  <c r="FL76" i="5" s="1"/>
  <c r="FL77" i="5" s="1"/>
  <c r="FL78" i="5" s="1"/>
  <c r="FL79" i="5" s="1"/>
  <c r="FL80" i="5" s="1"/>
  <c r="FL81" i="5" s="1"/>
  <c r="FL82" i="5" s="1"/>
  <c r="FL83" i="5" s="1"/>
  <c r="FL84" i="5" s="1"/>
  <c r="FL85" i="5" s="1"/>
  <c r="FL86" i="5" s="1"/>
  <c r="FL87" i="5" s="1"/>
  <c r="FL88" i="5" s="1"/>
  <c r="FL89" i="5" s="1"/>
  <c r="FL90" i="5" s="1"/>
  <c r="FL91" i="5" s="1"/>
  <c r="FL92" i="5" s="1"/>
  <c r="FL93" i="5" s="1"/>
  <c r="FL94" i="5" s="1"/>
  <c r="FL95" i="5" s="1"/>
  <c r="FL96" i="5" s="1"/>
  <c r="FL97" i="5" s="1"/>
  <c r="FL98" i="5" s="1"/>
  <c r="FL99" i="5" s="1"/>
  <c r="FL100" i="5" s="1"/>
  <c r="FL101" i="5" s="1"/>
  <c r="FL102" i="5" s="1"/>
  <c r="FL103" i="5" s="1"/>
  <c r="FL104" i="5" s="1"/>
  <c r="FL105" i="5" s="1"/>
  <c r="FL106" i="5" s="1"/>
  <c r="FL107" i="5" s="1"/>
  <c r="FL108" i="5" s="1"/>
  <c r="FL109" i="5" s="1"/>
  <c r="FL110" i="5" s="1"/>
  <c r="FL111" i="5" s="1"/>
  <c r="FL112" i="5" s="1"/>
  <c r="FL113" i="5" s="1"/>
  <c r="FL114" i="5" s="1"/>
  <c r="FL115" i="5" s="1"/>
  <c r="FL116" i="5" s="1"/>
  <c r="FL117" i="5" s="1"/>
  <c r="FL118" i="5" s="1"/>
  <c r="FL119" i="5" s="1"/>
  <c r="FL120" i="5" s="1"/>
  <c r="FL121" i="5" s="1"/>
  <c r="FL122" i="5" s="1"/>
  <c r="FL123" i="5" s="1"/>
  <c r="FL124" i="5" s="1"/>
  <c r="FL125" i="5" s="1"/>
  <c r="FL126" i="5" s="1"/>
  <c r="FL127" i="5" s="1"/>
  <c r="FL128" i="5" s="1"/>
  <c r="FL129" i="5" s="1"/>
  <c r="FL130" i="5" s="1"/>
  <c r="FL131" i="5" s="1"/>
  <c r="FL132" i="5" s="1"/>
  <c r="FL133" i="5" s="1"/>
  <c r="FL134" i="5" s="1"/>
  <c r="FL135" i="5" s="1"/>
  <c r="FL136" i="5" s="1"/>
  <c r="FL137" i="5" s="1"/>
  <c r="FL138" i="5" s="1"/>
  <c r="FL139" i="5" s="1"/>
  <c r="FL140" i="5" s="1"/>
  <c r="FL141" i="5" s="1"/>
  <c r="FL142" i="5" s="1"/>
  <c r="FL143" i="5" s="1"/>
  <c r="FL144" i="5" s="1"/>
  <c r="FL145" i="5" s="1"/>
  <c r="FL146" i="5" s="1"/>
  <c r="FL147" i="5" s="1"/>
  <c r="FL148" i="5" s="1"/>
  <c r="FL149" i="5" s="1"/>
  <c r="FL150" i="5" s="1"/>
  <c r="FL151" i="5" s="1"/>
  <c r="FL152" i="5" s="1"/>
  <c r="FL153" i="5" s="1"/>
  <c r="FL154" i="5" s="1"/>
  <c r="FL155" i="5" s="1"/>
  <c r="FL156" i="5" s="1"/>
  <c r="FL157" i="5" s="1"/>
  <c r="FL158" i="5" s="1"/>
  <c r="FL159" i="5" s="1"/>
  <c r="FL160" i="5" s="1"/>
  <c r="FL161" i="5" s="1"/>
  <c r="FL162" i="5" s="1"/>
  <c r="FL163" i="5" s="1"/>
  <c r="FL164" i="5" s="1"/>
  <c r="FL165" i="5" s="1"/>
  <c r="FL166" i="5" s="1"/>
  <c r="FL167" i="5" s="1"/>
  <c r="FL168" i="5" s="1"/>
  <c r="FL169" i="5" s="1"/>
  <c r="FL170" i="5" s="1"/>
  <c r="FL171" i="5" s="1"/>
  <c r="FL172" i="5" s="1"/>
  <c r="FL173" i="5" s="1"/>
  <c r="FL174" i="5" s="1"/>
  <c r="FL175" i="5" s="1"/>
  <c r="FL176" i="5" s="1"/>
  <c r="FL177" i="5" s="1"/>
  <c r="FL178" i="5" s="1"/>
  <c r="FL179" i="5" s="1"/>
  <c r="FL180" i="5" s="1"/>
  <c r="FL181" i="5" s="1"/>
  <c r="FL182" i="5" s="1"/>
  <c r="FL183" i="5" s="1"/>
  <c r="FL184" i="5" s="1"/>
  <c r="FL185" i="5" s="1"/>
  <c r="FL186" i="5" s="1"/>
  <c r="FL187" i="5" s="1"/>
  <c r="FL188" i="5" s="1"/>
  <c r="FL189" i="5" s="1"/>
  <c r="FL190" i="5" s="1"/>
  <c r="FL191" i="5" s="1"/>
  <c r="FL192" i="5" s="1"/>
  <c r="FL193" i="5" s="1"/>
  <c r="FL194" i="5" s="1"/>
  <c r="FL195" i="5" s="1"/>
  <c r="FL196" i="5" s="1"/>
  <c r="FL197" i="5" s="1"/>
  <c r="FL198" i="5" s="1"/>
  <c r="FL199" i="5" s="1"/>
  <c r="FL200" i="5" s="1"/>
  <c r="FL201" i="5" s="1"/>
  <c r="FL202" i="5" s="1"/>
  <c r="FL203" i="5" s="1"/>
  <c r="FL204" i="5" s="1"/>
  <c r="FL205" i="5" s="1"/>
  <c r="FL206" i="5" s="1"/>
  <c r="FL207" i="5" s="1"/>
  <c r="FL208" i="5" s="1"/>
  <c r="FL209" i="5" s="1"/>
  <c r="FL210" i="5" s="1"/>
  <c r="FL211" i="5" s="1"/>
  <c r="FL212" i="5" s="1"/>
  <c r="FL213" i="5" s="1"/>
  <c r="FL214" i="5" s="1"/>
  <c r="FL215" i="5" s="1"/>
  <c r="FL216" i="5" s="1"/>
  <c r="FL217" i="5" s="1"/>
  <c r="FL218" i="5" s="1"/>
  <c r="FL219" i="5" s="1"/>
  <c r="FL220" i="5" s="1"/>
  <c r="FL221" i="5" s="1"/>
  <c r="FL222" i="5" s="1"/>
  <c r="FL223" i="5" s="1"/>
  <c r="FL224" i="5" s="1"/>
  <c r="FL225" i="5" s="1"/>
  <c r="FL226" i="5" s="1"/>
  <c r="FL227" i="5" s="1"/>
  <c r="FL228" i="5" s="1"/>
  <c r="FL229" i="5" s="1"/>
  <c r="FL230" i="5" s="1"/>
  <c r="FL231" i="5" s="1"/>
  <c r="FL232" i="5" s="1"/>
  <c r="FL233" i="5" s="1"/>
  <c r="FL234" i="5" s="1"/>
  <c r="FL235" i="5" s="1"/>
  <c r="FL236" i="5" s="1"/>
  <c r="FL237" i="5" s="1"/>
  <c r="FL238" i="5" s="1"/>
  <c r="FL239" i="5" s="1"/>
  <c r="FL240" i="5" s="1"/>
  <c r="FL241" i="5" s="1"/>
  <c r="FL242" i="5" s="1"/>
  <c r="FL243" i="5" s="1"/>
  <c r="FL244" i="5" s="1"/>
  <c r="FL245" i="5" s="1"/>
  <c r="FL246" i="5" s="1"/>
  <c r="FL247" i="5" s="1"/>
  <c r="FL248" i="5" s="1"/>
  <c r="FL249" i="5" s="1"/>
  <c r="FL250" i="5" s="1"/>
  <c r="FL251" i="5" s="1"/>
  <c r="FL252" i="5" s="1"/>
  <c r="FL253" i="5" s="1"/>
  <c r="FL254" i="5" s="1"/>
  <c r="FJ2" i="5"/>
  <c r="FJ3" i="5" s="1"/>
  <c r="FJ4" i="5" s="1"/>
  <c r="FJ5" i="5" s="1"/>
  <c r="FJ6" i="5" s="1"/>
  <c r="FJ7" i="5" s="1"/>
  <c r="FJ8" i="5" s="1"/>
  <c r="FJ9" i="5" s="1"/>
  <c r="FJ10" i="5" s="1"/>
  <c r="FJ11" i="5" s="1"/>
  <c r="FJ12" i="5" s="1"/>
  <c r="FJ13" i="5" s="1"/>
  <c r="FJ14" i="5" s="1"/>
  <c r="FJ15" i="5" s="1"/>
  <c r="FJ16" i="5" s="1"/>
  <c r="FJ17" i="5" s="1"/>
  <c r="FJ18" i="5" s="1"/>
  <c r="FJ19" i="5" s="1"/>
  <c r="FJ20" i="5" s="1"/>
  <c r="FJ21" i="5" s="1"/>
  <c r="FJ22" i="5" s="1"/>
  <c r="FJ23" i="5" s="1"/>
  <c r="FJ24" i="5" s="1"/>
  <c r="FJ25" i="5" s="1"/>
  <c r="FJ26" i="5" s="1"/>
  <c r="FJ27" i="5" s="1"/>
  <c r="FJ28" i="5" s="1"/>
  <c r="FJ29" i="5" s="1"/>
  <c r="FJ30" i="5" s="1"/>
  <c r="FJ31" i="5" s="1"/>
  <c r="FJ32" i="5" s="1"/>
  <c r="FJ33" i="5" s="1"/>
  <c r="FJ34" i="5" s="1"/>
  <c r="FJ35" i="5" s="1"/>
  <c r="FJ36" i="5" s="1"/>
  <c r="FJ37" i="5" s="1"/>
  <c r="FJ38" i="5" s="1"/>
  <c r="FJ39" i="5" s="1"/>
  <c r="FJ40" i="5" s="1"/>
  <c r="FJ41" i="5" s="1"/>
  <c r="FJ42" i="5" s="1"/>
  <c r="FJ43" i="5" s="1"/>
  <c r="FJ44" i="5" s="1"/>
  <c r="FJ45" i="5" s="1"/>
  <c r="FJ46" i="5" s="1"/>
  <c r="FJ47" i="5" s="1"/>
  <c r="FJ48" i="5" s="1"/>
  <c r="FJ49" i="5" s="1"/>
  <c r="FJ50" i="5" s="1"/>
  <c r="FJ51" i="5" s="1"/>
  <c r="FJ52" i="5" s="1"/>
  <c r="FJ53" i="5" s="1"/>
  <c r="FJ54" i="5" s="1"/>
  <c r="FJ55" i="5" s="1"/>
  <c r="FJ56" i="5" s="1"/>
  <c r="FJ57" i="5" s="1"/>
  <c r="FJ58" i="5" s="1"/>
  <c r="FJ59" i="5" s="1"/>
  <c r="FJ60" i="5" s="1"/>
  <c r="FJ61" i="5" s="1"/>
  <c r="FJ62" i="5" s="1"/>
  <c r="FJ63" i="5" s="1"/>
  <c r="FJ64" i="5" s="1"/>
  <c r="FJ65" i="5" s="1"/>
  <c r="FJ66" i="5" s="1"/>
  <c r="FJ67" i="5" s="1"/>
  <c r="FJ68" i="5" s="1"/>
  <c r="FJ69" i="5" s="1"/>
  <c r="FJ70" i="5" s="1"/>
  <c r="FJ71" i="5" s="1"/>
  <c r="FJ72" i="5" s="1"/>
  <c r="FJ73" i="5" s="1"/>
  <c r="FJ74" i="5" s="1"/>
  <c r="FJ75" i="5" s="1"/>
  <c r="FJ76" i="5" s="1"/>
  <c r="FJ77" i="5" s="1"/>
  <c r="FJ78" i="5" s="1"/>
  <c r="FJ79" i="5" s="1"/>
  <c r="FJ80" i="5" s="1"/>
  <c r="FJ81" i="5" s="1"/>
  <c r="FJ82" i="5" s="1"/>
  <c r="FJ83" i="5" s="1"/>
  <c r="FJ84" i="5" s="1"/>
  <c r="FJ85" i="5" s="1"/>
  <c r="FJ86" i="5" s="1"/>
  <c r="FJ87" i="5" s="1"/>
  <c r="FJ88" i="5" s="1"/>
  <c r="FJ89" i="5" s="1"/>
  <c r="FJ90" i="5" s="1"/>
  <c r="FJ91" i="5" s="1"/>
  <c r="FJ92" i="5" s="1"/>
  <c r="FJ93" i="5" s="1"/>
  <c r="FJ94" i="5" s="1"/>
  <c r="FJ95" i="5" s="1"/>
  <c r="FJ96" i="5" s="1"/>
  <c r="FJ97" i="5" s="1"/>
  <c r="FJ98" i="5" s="1"/>
  <c r="FJ99" i="5" s="1"/>
  <c r="FJ100" i="5" s="1"/>
  <c r="FJ101" i="5" s="1"/>
  <c r="FJ102" i="5" s="1"/>
  <c r="FJ103" i="5" s="1"/>
  <c r="FJ104" i="5" s="1"/>
  <c r="FJ105" i="5" s="1"/>
  <c r="FJ106" i="5" s="1"/>
  <c r="FJ107" i="5" s="1"/>
  <c r="FJ108" i="5" s="1"/>
  <c r="FJ109" i="5" s="1"/>
  <c r="FJ110" i="5" s="1"/>
  <c r="FJ111" i="5" s="1"/>
  <c r="FJ112" i="5" s="1"/>
  <c r="FJ113" i="5" s="1"/>
  <c r="FJ114" i="5" s="1"/>
  <c r="FJ115" i="5" s="1"/>
  <c r="FJ116" i="5" s="1"/>
  <c r="FJ117" i="5" s="1"/>
  <c r="FJ118" i="5" s="1"/>
  <c r="FJ119" i="5" s="1"/>
  <c r="FJ120" i="5" s="1"/>
  <c r="FJ121" i="5" s="1"/>
  <c r="FJ122" i="5" s="1"/>
  <c r="FJ123" i="5" s="1"/>
  <c r="FJ124" i="5" s="1"/>
  <c r="FJ125" i="5" s="1"/>
  <c r="FJ126" i="5" s="1"/>
  <c r="FJ127" i="5" s="1"/>
  <c r="FJ128" i="5" s="1"/>
  <c r="FJ129" i="5" s="1"/>
  <c r="FJ130" i="5" s="1"/>
  <c r="FJ131" i="5" s="1"/>
  <c r="FJ132" i="5" s="1"/>
  <c r="FJ133" i="5" s="1"/>
  <c r="FJ134" i="5" s="1"/>
  <c r="FJ135" i="5" s="1"/>
  <c r="FJ136" i="5" s="1"/>
  <c r="FJ137" i="5" s="1"/>
  <c r="FJ138" i="5" s="1"/>
  <c r="FJ139" i="5" s="1"/>
  <c r="FJ140" i="5" s="1"/>
  <c r="FJ141" i="5" s="1"/>
  <c r="FJ142" i="5" s="1"/>
  <c r="FJ143" i="5" s="1"/>
  <c r="FJ144" i="5" s="1"/>
  <c r="FJ145" i="5" s="1"/>
  <c r="FJ146" i="5" s="1"/>
  <c r="FJ147" i="5" s="1"/>
  <c r="FJ148" i="5" s="1"/>
  <c r="FJ149" i="5" s="1"/>
  <c r="FJ150" i="5" s="1"/>
  <c r="FJ151" i="5" s="1"/>
  <c r="FJ152" i="5" s="1"/>
  <c r="FJ153" i="5" s="1"/>
  <c r="FJ154" i="5" s="1"/>
  <c r="FJ155" i="5" s="1"/>
  <c r="FJ156" i="5" s="1"/>
  <c r="FJ157" i="5" s="1"/>
  <c r="FJ158" i="5" s="1"/>
  <c r="FJ159" i="5" s="1"/>
  <c r="FJ160" i="5" s="1"/>
  <c r="FJ161" i="5" s="1"/>
  <c r="FJ162" i="5" s="1"/>
  <c r="FJ163" i="5" s="1"/>
  <c r="FJ164" i="5" s="1"/>
  <c r="FJ165" i="5" s="1"/>
  <c r="FJ166" i="5" s="1"/>
  <c r="FJ167" i="5" s="1"/>
  <c r="FJ168" i="5" s="1"/>
  <c r="FJ169" i="5" s="1"/>
  <c r="FJ170" i="5" s="1"/>
  <c r="FJ171" i="5" s="1"/>
  <c r="FJ172" i="5" s="1"/>
  <c r="FJ173" i="5" s="1"/>
  <c r="FJ174" i="5" s="1"/>
  <c r="FJ175" i="5" s="1"/>
  <c r="FJ176" i="5" s="1"/>
  <c r="FJ177" i="5" s="1"/>
  <c r="FJ178" i="5" s="1"/>
  <c r="FJ179" i="5" s="1"/>
  <c r="FJ180" i="5" s="1"/>
  <c r="FJ181" i="5" s="1"/>
  <c r="FJ182" i="5" s="1"/>
  <c r="FJ183" i="5" s="1"/>
  <c r="FJ184" i="5" s="1"/>
  <c r="FJ185" i="5" s="1"/>
  <c r="FJ186" i="5" s="1"/>
  <c r="FJ187" i="5" s="1"/>
  <c r="FJ188" i="5" s="1"/>
  <c r="FJ189" i="5" s="1"/>
  <c r="FJ190" i="5" s="1"/>
  <c r="FJ191" i="5" s="1"/>
  <c r="FJ192" i="5" s="1"/>
  <c r="FJ193" i="5" s="1"/>
  <c r="FJ194" i="5" s="1"/>
  <c r="FJ195" i="5" s="1"/>
  <c r="FJ196" i="5" s="1"/>
  <c r="FJ197" i="5" s="1"/>
  <c r="FJ198" i="5" s="1"/>
  <c r="FJ199" i="5" s="1"/>
  <c r="FJ200" i="5" s="1"/>
  <c r="FJ201" i="5" s="1"/>
  <c r="FJ202" i="5" s="1"/>
  <c r="FJ203" i="5" s="1"/>
  <c r="FJ204" i="5" s="1"/>
  <c r="FJ205" i="5" s="1"/>
  <c r="FJ206" i="5" s="1"/>
  <c r="FJ207" i="5" s="1"/>
  <c r="FJ208" i="5" s="1"/>
  <c r="FJ209" i="5" s="1"/>
  <c r="FJ210" i="5" s="1"/>
  <c r="FJ211" i="5" s="1"/>
  <c r="FJ212" i="5" s="1"/>
  <c r="FJ213" i="5" s="1"/>
  <c r="FJ214" i="5" s="1"/>
  <c r="FJ215" i="5" s="1"/>
  <c r="FJ216" i="5" s="1"/>
  <c r="FJ217" i="5" s="1"/>
  <c r="FJ218" i="5" s="1"/>
  <c r="FJ219" i="5" s="1"/>
  <c r="FJ220" i="5" s="1"/>
  <c r="FJ221" i="5" s="1"/>
  <c r="FJ222" i="5" s="1"/>
  <c r="FJ223" i="5" s="1"/>
  <c r="FJ224" i="5" s="1"/>
  <c r="FJ225" i="5" s="1"/>
  <c r="FJ226" i="5" s="1"/>
  <c r="FJ227" i="5" s="1"/>
  <c r="FJ228" i="5" s="1"/>
  <c r="FJ229" i="5" s="1"/>
  <c r="FJ230" i="5" s="1"/>
  <c r="FJ231" i="5" s="1"/>
  <c r="FJ232" i="5" s="1"/>
  <c r="FJ233" i="5" s="1"/>
  <c r="FJ234" i="5" s="1"/>
  <c r="FJ235" i="5" s="1"/>
  <c r="FJ236" i="5" s="1"/>
  <c r="FJ237" i="5" s="1"/>
  <c r="FJ238" i="5" s="1"/>
  <c r="FJ239" i="5" s="1"/>
  <c r="FJ240" i="5" s="1"/>
  <c r="FJ241" i="5" s="1"/>
  <c r="FJ242" i="5" s="1"/>
  <c r="FJ243" i="5" s="1"/>
  <c r="FJ244" i="5" s="1"/>
  <c r="FJ245" i="5" s="1"/>
  <c r="FJ246" i="5" s="1"/>
  <c r="FJ247" i="5" s="1"/>
  <c r="FJ248" i="5" s="1"/>
  <c r="FJ249" i="5" s="1"/>
  <c r="FJ250" i="5" s="1"/>
  <c r="FJ251" i="5" s="1"/>
  <c r="FJ252" i="5" s="1"/>
  <c r="FJ253" i="5" s="1"/>
  <c r="FJ254" i="5" s="1"/>
  <c r="FH2" i="5"/>
  <c r="FH3" i="5" s="1"/>
  <c r="FH4" i="5" s="1"/>
  <c r="FH5" i="5" s="1"/>
  <c r="FH6" i="5" s="1"/>
  <c r="FH7" i="5" s="1"/>
  <c r="FH8" i="5" s="1"/>
  <c r="FH9" i="5" s="1"/>
  <c r="FH10" i="5" s="1"/>
  <c r="FH11" i="5" s="1"/>
  <c r="FH12" i="5" s="1"/>
  <c r="FH13" i="5" s="1"/>
  <c r="FH14" i="5" s="1"/>
  <c r="FH15" i="5" s="1"/>
  <c r="FH16" i="5" s="1"/>
  <c r="FH17" i="5" s="1"/>
  <c r="FH18" i="5" s="1"/>
  <c r="FH19" i="5" s="1"/>
  <c r="FH20" i="5" s="1"/>
  <c r="FH21" i="5" s="1"/>
  <c r="FH22" i="5" s="1"/>
  <c r="FH23" i="5" s="1"/>
  <c r="FH24" i="5" s="1"/>
  <c r="FH25" i="5" s="1"/>
  <c r="FH26" i="5" s="1"/>
  <c r="FH27" i="5" s="1"/>
  <c r="FH28" i="5" s="1"/>
  <c r="FH29" i="5" s="1"/>
  <c r="FH30" i="5" s="1"/>
  <c r="FH31" i="5" s="1"/>
  <c r="FH32" i="5" s="1"/>
  <c r="FH33" i="5" s="1"/>
  <c r="FH34" i="5" s="1"/>
  <c r="FH35" i="5" s="1"/>
  <c r="FH36" i="5" s="1"/>
  <c r="FH37" i="5" s="1"/>
  <c r="FH38" i="5" s="1"/>
  <c r="FH39" i="5" s="1"/>
  <c r="FH40" i="5" s="1"/>
  <c r="FH41" i="5" s="1"/>
  <c r="FH42" i="5" s="1"/>
  <c r="FH43" i="5" s="1"/>
  <c r="FH44" i="5" s="1"/>
  <c r="FH45" i="5" s="1"/>
  <c r="FH46" i="5" s="1"/>
  <c r="FH47" i="5" s="1"/>
  <c r="FH48" i="5" s="1"/>
  <c r="FH49" i="5" s="1"/>
  <c r="FH50" i="5" s="1"/>
  <c r="FH51" i="5" s="1"/>
  <c r="FH52" i="5" s="1"/>
  <c r="FH53" i="5" s="1"/>
  <c r="FH54" i="5" s="1"/>
  <c r="FH55" i="5" s="1"/>
  <c r="FH56" i="5" s="1"/>
  <c r="FH57" i="5" s="1"/>
  <c r="FH58" i="5" s="1"/>
  <c r="FH59" i="5" s="1"/>
  <c r="FH60" i="5" s="1"/>
  <c r="FH61" i="5" s="1"/>
  <c r="FH62" i="5" s="1"/>
  <c r="FH63" i="5" s="1"/>
  <c r="FH64" i="5" s="1"/>
  <c r="FH65" i="5" s="1"/>
  <c r="FH66" i="5" s="1"/>
  <c r="FH67" i="5" s="1"/>
  <c r="FH68" i="5" s="1"/>
  <c r="FH69" i="5" s="1"/>
  <c r="FH70" i="5" s="1"/>
  <c r="FH71" i="5" s="1"/>
  <c r="FH72" i="5" s="1"/>
  <c r="FH73" i="5" s="1"/>
  <c r="FH74" i="5" s="1"/>
  <c r="FH75" i="5" s="1"/>
  <c r="FH76" i="5" s="1"/>
  <c r="FH77" i="5" s="1"/>
  <c r="FH78" i="5" s="1"/>
  <c r="FH79" i="5" s="1"/>
  <c r="FH80" i="5" s="1"/>
  <c r="FH81" i="5" s="1"/>
  <c r="FH82" i="5" s="1"/>
  <c r="FH83" i="5" s="1"/>
  <c r="FH84" i="5" s="1"/>
  <c r="FH85" i="5" s="1"/>
  <c r="FH86" i="5" s="1"/>
  <c r="FH87" i="5" s="1"/>
  <c r="FH88" i="5" s="1"/>
  <c r="FH89" i="5" s="1"/>
  <c r="FH90" i="5" s="1"/>
  <c r="FH91" i="5" s="1"/>
  <c r="FH92" i="5" s="1"/>
  <c r="FH93" i="5" s="1"/>
  <c r="FH94" i="5" s="1"/>
  <c r="FH95" i="5" s="1"/>
  <c r="FH96" i="5" s="1"/>
  <c r="FH97" i="5" s="1"/>
  <c r="FH98" i="5" s="1"/>
  <c r="FH99" i="5" s="1"/>
  <c r="FH100" i="5" s="1"/>
  <c r="FH101" i="5" s="1"/>
  <c r="FH102" i="5" s="1"/>
  <c r="FH103" i="5" s="1"/>
  <c r="FH104" i="5" s="1"/>
  <c r="FH105" i="5" s="1"/>
  <c r="FH106" i="5" s="1"/>
  <c r="FH107" i="5" s="1"/>
  <c r="FH108" i="5" s="1"/>
  <c r="FH109" i="5" s="1"/>
  <c r="FH110" i="5" s="1"/>
  <c r="FH111" i="5" s="1"/>
  <c r="FH112" i="5" s="1"/>
  <c r="FH113" i="5" s="1"/>
  <c r="FH114" i="5" s="1"/>
  <c r="FH115" i="5" s="1"/>
  <c r="FH116" i="5" s="1"/>
  <c r="FH117" i="5" s="1"/>
  <c r="FH118" i="5" s="1"/>
  <c r="FH119" i="5" s="1"/>
  <c r="FH120" i="5" s="1"/>
  <c r="FH121" i="5" s="1"/>
  <c r="FH122" i="5" s="1"/>
  <c r="FH123" i="5" s="1"/>
  <c r="FH124" i="5" s="1"/>
  <c r="FH125" i="5" s="1"/>
  <c r="FH126" i="5" s="1"/>
  <c r="FH127" i="5" s="1"/>
  <c r="FH128" i="5" s="1"/>
  <c r="FH129" i="5" s="1"/>
  <c r="FH130" i="5" s="1"/>
  <c r="FH131" i="5" s="1"/>
  <c r="FH132" i="5" s="1"/>
  <c r="FH133" i="5" s="1"/>
  <c r="FH134" i="5" s="1"/>
  <c r="FH135" i="5" s="1"/>
  <c r="FH136" i="5" s="1"/>
  <c r="FH137" i="5" s="1"/>
  <c r="FH138" i="5" s="1"/>
  <c r="FH139" i="5" s="1"/>
  <c r="FH140" i="5" s="1"/>
  <c r="FH141" i="5" s="1"/>
  <c r="FH142" i="5" s="1"/>
  <c r="FH143" i="5" s="1"/>
  <c r="FH144" i="5" s="1"/>
  <c r="FH145" i="5" s="1"/>
  <c r="FH146" i="5" s="1"/>
  <c r="FH147" i="5" s="1"/>
  <c r="FH148" i="5" s="1"/>
  <c r="FH149" i="5" s="1"/>
  <c r="FH150" i="5" s="1"/>
  <c r="FH151" i="5" s="1"/>
  <c r="FH152" i="5" s="1"/>
  <c r="FH153" i="5" s="1"/>
  <c r="FH154" i="5" s="1"/>
  <c r="FH155" i="5" s="1"/>
  <c r="FH156" i="5" s="1"/>
  <c r="FH157" i="5" s="1"/>
  <c r="FH158" i="5" s="1"/>
  <c r="FH159" i="5" s="1"/>
  <c r="FH160" i="5" s="1"/>
  <c r="FH161" i="5" s="1"/>
  <c r="FH162" i="5" s="1"/>
  <c r="FH163" i="5" s="1"/>
  <c r="FH164" i="5" s="1"/>
  <c r="FH165" i="5" s="1"/>
  <c r="FH166" i="5" s="1"/>
  <c r="FH167" i="5" s="1"/>
  <c r="FH168" i="5" s="1"/>
  <c r="FH169" i="5" s="1"/>
  <c r="FH170" i="5" s="1"/>
  <c r="FH171" i="5" s="1"/>
  <c r="FH172" i="5" s="1"/>
  <c r="FH173" i="5" s="1"/>
  <c r="FH174" i="5" s="1"/>
  <c r="FH175" i="5" s="1"/>
  <c r="FH176" i="5" s="1"/>
  <c r="FH177" i="5" s="1"/>
  <c r="FH178" i="5" s="1"/>
  <c r="FH179" i="5" s="1"/>
  <c r="FH180" i="5" s="1"/>
  <c r="FH181" i="5" s="1"/>
  <c r="FH182" i="5" s="1"/>
  <c r="FH183" i="5" s="1"/>
  <c r="FH184" i="5" s="1"/>
  <c r="FH185" i="5" s="1"/>
  <c r="FH186" i="5" s="1"/>
  <c r="FH187" i="5" s="1"/>
  <c r="FH188" i="5" s="1"/>
  <c r="FH189" i="5" s="1"/>
  <c r="FH190" i="5" s="1"/>
  <c r="FH191" i="5" s="1"/>
  <c r="FH192" i="5" s="1"/>
  <c r="FH193" i="5" s="1"/>
  <c r="FH194" i="5" s="1"/>
  <c r="FH195" i="5" s="1"/>
  <c r="FH196" i="5" s="1"/>
  <c r="FH197" i="5" s="1"/>
  <c r="FH198" i="5" s="1"/>
  <c r="FH199" i="5" s="1"/>
  <c r="FH200" i="5" s="1"/>
  <c r="FH201" i="5" s="1"/>
  <c r="FH202" i="5" s="1"/>
  <c r="FH203" i="5" s="1"/>
  <c r="FH204" i="5" s="1"/>
  <c r="FH205" i="5" s="1"/>
  <c r="FH206" i="5" s="1"/>
  <c r="FH207" i="5" s="1"/>
  <c r="FH208" i="5" s="1"/>
  <c r="FH209" i="5" s="1"/>
  <c r="FH210" i="5" s="1"/>
  <c r="FH211" i="5" s="1"/>
  <c r="FH212" i="5" s="1"/>
  <c r="FH213" i="5" s="1"/>
  <c r="FH214" i="5" s="1"/>
  <c r="FH215" i="5" s="1"/>
  <c r="FH216" i="5" s="1"/>
  <c r="FH217" i="5" s="1"/>
  <c r="FH218" i="5" s="1"/>
  <c r="FH219" i="5" s="1"/>
  <c r="FH220" i="5" s="1"/>
  <c r="FH221" i="5" s="1"/>
  <c r="FH222" i="5" s="1"/>
  <c r="FH223" i="5" s="1"/>
  <c r="FH224" i="5" s="1"/>
  <c r="FH225" i="5" s="1"/>
  <c r="FH226" i="5" s="1"/>
  <c r="FH227" i="5" s="1"/>
  <c r="FH228" i="5" s="1"/>
  <c r="FH229" i="5" s="1"/>
  <c r="FH230" i="5" s="1"/>
  <c r="FH231" i="5" s="1"/>
  <c r="FH232" i="5" s="1"/>
  <c r="FH233" i="5" s="1"/>
  <c r="FH234" i="5" s="1"/>
  <c r="FH235" i="5" s="1"/>
  <c r="FH236" i="5" s="1"/>
  <c r="FH237" i="5" s="1"/>
  <c r="FH238" i="5" s="1"/>
  <c r="FH239" i="5" s="1"/>
  <c r="FH240" i="5" s="1"/>
  <c r="FH241" i="5" s="1"/>
  <c r="FH242" i="5" s="1"/>
  <c r="FH243" i="5" s="1"/>
  <c r="FH244" i="5" s="1"/>
  <c r="FH245" i="5" s="1"/>
  <c r="FH246" i="5" s="1"/>
  <c r="FH247" i="5" s="1"/>
  <c r="FH248" i="5" s="1"/>
  <c r="FH249" i="5" s="1"/>
  <c r="FH250" i="5" s="1"/>
  <c r="FH251" i="5" s="1"/>
  <c r="FH252" i="5" s="1"/>
  <c r="FH253" i="5" s="1"/>
  <c r="FH254" i="5" s="1"/>
  <c r="FF2" i="5"/>
  <c r="FF3" i="5" s="1"/>
  <c r="FF4" i="5" s="1"/>
  <c r="FF5" i="5" s="1"/>
  <c r="FF6" i="5" s="1"/>
  <c r="FF7" i="5" s="1"/>
  <c r="FF8" i="5" s="1"/>
  <c r="FF9" i="5" s="1"/>
  <c r="FF10" i="5" s="1"/>
  <c r="FF11" i="5" s="1"/>
  <c r="FF12" i="5" s="1"/>
  <c r="FF13" i="5" s="1"/>
  <c r="FF14" i="5" s="1"/>
  <c r="FF15" i="5" s="1"/>
  <c r="FF16" i="5" s="1"/>
  <c r="FF17" i="5" s="1"/>
  <c r="FF18" i="5" s="1"/>
  <c r="FF19" i="5" s="1"/>
  <c r="FF20" i="5" s="1"/>
  <c r="FF21" i="5" s="1"/>
  <c r="FF22" i="5" s="1"/>
  <c r="FF23" i="5" s="1"/>
  <c r="FF24" i="5" s="1"/>
  <c r="FF25" i="5" s="1"/>
  <c r="FF26" i="5" s="1"/>
  <c r="FF27" i="5" s="1"/>
  <c r="FF28" i="5" s="1"/>
  <c r="FF29" i="5" s="1"/>
  <c r="FF30" i="5" s="1"/>
  <c r="FF31" i="5" s="1"/>
  <c r="FF32" i="5" s="1"/>
  <c r="FF33" i="5" s="1"/>
  <c r="FF34" i="5" s="1"/>
  <c r="FF35" i="5" s="1"/>
  <c r="FF36" i="5" s="1"/>
  <c r="FF37" i="5" s="1"/>
  <c r="FF38" i="5" s="1"/>
  <c r="FF39" i="5" s="1"/>
  <c r="FF40" i="5" s="1"/>
  <c r="FF41" i="5" s="1"/>
  <c r="FF42" i="5" s="1"/>
  <c r="FF43" i="5" s="1"/>
  <c r="FF44" i="5" s="1"/>
  <c r="FF45" i="5" s="1"/>
  <c r="FF46" i="5" s="1"/>
  <c r="FF47" i="5" s="1"/>
  <c r="FF48" i="5" s="1"/>
  <c r="FF49" i="5" s="1"/>
  <c r="FF50" i="5" s="1"/>
  <c r="FF51" i="5" s="1"/>
  <c r="FF52" i="5" s="1"/>
  <c r="FF53" i="5" s="1"/>
  <c r="FF54" i="5" s="1"/>
  <c r="FF55" i="5" s="1"/>
  <c r="FF56" i="5" s="1"/>
  <c r="FF57" i="5" s="1"/>
  <c r="FF58" i="5" s="1"/>
  <c r="FF59" i="5" s="1"/>
  <c r="FF60" i="5" s="1"/>
  <c r="FF61" i="5" s="1"/>
  <c r="FF62" i="5" s="1"/>
  <c r="FF63" i="5" s="1"/>
  <c r="FF64" i="5" s="1"/>
  <c r="FF65" i="5" s="1"/>
  <c r="FF66" i="5" s="1"/>
  <c r="FF67" i="5" s="1"/>
  <c r="FF68" i="5" s="1"/>
  <c r="FF69" i="5" s="1"/>
  <c r="FF70" i="5" s="1"/>
  <c r="FF71" i="5" s="1"/>
  <c r="FF72" i="5" s="1"/>
  <c r="FF73" i="5" s="1"/>
  <c r="FF74" i="5" s="1"/>
  <c r="FF75" i="5" s="1"/>
  <c r="FF76" i="5" s="1"/>
  <c r="FF77" i="5" s="1"/>
  <c r="FF78" i="5" s="1"/>
  <c r="FF79" i="5" s="1"/>
  <c r="FF80" i="5" s="1"/>
  <c r="FF81" i="5" s="1"/>
  <c r="FF82" i="5" s="1"/>
  <c r="FF83" i="5" s="1"/>
  <c r="FF84" i="5" s="1"/>
  <c r="FF85" i="5" s="1"/>
  <c r="FF86" i="5" s="1"/>
  <c r="FF87" i="5" s="1"/>
  <c r="FF88" i="5" s="1"/>
  <c r="FF89" i="5" s="1"/>
  <c r="FF90" i="5" s="1"/>
  <c r="FF91" i="5" s="1"/>
  <c r="FF92" i="5" s="1"/>
  <c r="FF93" i="5" s="1"/>
  <c r="FF94" i="5" s="1"/>
  <c r="FF95" i="5" s="1"/>
  <c r="FF96" i="5" s="1"/>
  <c r="FF97" i="5" s="1"/>
  <c r="FF98" i="5" s="1"/>
  <c r="FF99" i="5" s="1"/>
  <c r="FF100" i="5" s="1"/>
  <c r="FF101" i="5" s="1"/>
  <c r="FF102" i="5" s="1"/>
  <c r="FF103" i="5" s="1"/>
  <c r="FF104" i="5" s="1"/>
  <c r="FF105" i="5" s="1"/>
  <c r="FF106" i="5" s="1"/>
  <c r="FF107" i="5" s="1"/>
  <c r="FF108" i="5" s="1"/>
  <c r="FF109" i="5" s="1"/>
  <c r="FF110" i="5" s="1"/>
  <c r="FF111" i="5" s="1"/>
  <c r="FF112" i="5" s="1"/>
  <c r="FF113" i="5" s="1"/>
  <c r="FF114" i="5" s="1"/>
  <c r="FF115" i="5" s="1"/>
  <c r="FF116" i="5" s="1"/>
  <c r="FF117" i="5" s="1"/>
  <c r="FF118" i="5" s="1"/>
  <c r="FF119" i="5" s="1"/>
  <c r="FF120" i="5" s="1"/>
  <c r="FF121" i="5" s="1"/>
  <c r="FF122" i="5" s="1"/>
  <c r="FF123" i="5" s="1"/>
  <c r="FF124" i="5" s="1"/>
  <c r="FF125" i="5" s="1"/>
  <c r="FF126" i="5" s="1"/>
  <c r="FF127" i="5" s="1"/>
  <c r="FF128" i="5" s="1"/>
  <c r="FF129" i="5" s="1"/>
  <c r="FF130" i="5" s="1"/>
  <c r="FF131" i="5" s="1"/>
  <c r="FF132" i="5" s="1"/>
  <c r="FF133" i="5" s="1"/>
  <c r="FF134" i="5" s="1"/>
  <c r="FF135" i="5" s="1"/>
  <c r="FF136" i="5" s="1"/>
  <c r="FF137" i="5" s="1"/>
  <c r="FF138" i="5" s="1"/>
  <c r="FF139" i="5" s="1"/>
  <c r="FF140" i="5" s="1"/>
  <c r="FF141" i="5" s="1"/>
  <c r="FF142" i="5" s="1"/>
  <c r="FF143" i="5" s="1"/>
  <c r="FF144" i="5" s="1"/>
  <c r="FF145" i="5" s="1"/>
  <c r="FF146" i="5" s="1"/>
  <c r="FF147" i="5" s="1"/>
  <c r="FF148" i="5" s="1"/>
  <c r="FF149" i="5" s="1"/>
  <c r="FF150" i="5" s="1"/>
  <c r="FF151" i="5" s="1"/>
  <c r="FF152" i="5" s="1"/>
  <c r="FF153" i="5" s="1"/>
  <c r="FF154" i="5" s="1"/>
  <c r="FF155" i="5" s="1"/>
  <c r="FF156" i="5" s="1"/>
  <c r="FF157" i="5" s="1"/>
  <c r="FF158" i="5" s="1"/>
  <c r="FF159" i="5" s="1"/>
  <c r="FF160" i="5" s="1"/>
  <c r="FF161" i="5" s="1"/>
  <c r="FF162" i="5" s="1"/>
  <c r="FF163" i="5" s="1"/>
  <c r="FF164" i="5" s="1"/>
  <c r="FF165" i="5" s="1"/>
  <c r="FF166" i="5" s="1"/>
  <c r="FF167" i="5" s="1"/>
  <c r="FF168" i="5" s="1"/>
  <c r="FF169" i="5" s="1"/>
  <c r="FF170" i="5" s="1"/>
  <c r="FF171" i="5" s="1"/>
  <c r="FF172" i="5" s="1"/>
  <c r="FF173" i="5" s="1"/>
  <c r="FF174" i="5" s="1"/>
  <c r="FF175" i="5" s="1"/>
  <c r="FF176" i="5" s="1"/>
  <c r="FF177" i="5" s="1"/>
  <c r="FF178" i="5" s="1"/>
  <c r="FF179" i="5" s="1"/>
  <c r="FF180" i="5" s="1"/>
  <c r="FF181" i="5" s="1"/>
  <c r="FF182" i="5" s="1"/>
  <c r="FF183" i="5" s="1"/>
  <c r="FF184" i="5" s="1"/>
  <c r="FF185" i="5" s="1"/>
  <c r="FF186" i="5" s="1"/>
  <c r="FF187" i="5" s="1"/>
  <c r="FF188" i="5" s="1"/>
  <c r="FF189" i="5" s="1"/>
  <c r="FF190" i="5" s="1"/>
  <c r="FF191" i="5" s="1"/>
  <c r="FF192" i="5" s="1"/>
  <c r="FF193" i="5" s="1"/>
  <c r="FF194" i="5" s="1"/>
  <c r="FF195" i="5" s="1"/>
  <c r="FF196" i="5" s="1"/>
  <c r="FF197" i="5" s="1"/>
  <c r="FF198" i="5" s="1"/>
  <c r="FF199" i="5" s="1"/>
  <c r="FF200" i="5" s="1"/>
  <c r="FF201" i="5" s="1"/>
  <c r="FF202" i="5" s="1"/>
  <c r="FF203" i="5" s="1"/>
  <c r="FF204" i="5" s="1"/>
  <c r="FF205" i="5" s="1"/>
  <c r="FF206" i="5" s="1"/>
  <c r="FF207" i="5" s="1"/>
  <c r="FF208" i="5" s="1"/>
  <c r="FF209" i="5" s="1"/>
  <c r="FF210" i="5" s="1"/>
  <c r="FF211" i="5" s="1"/>
  <c r="FF212" i="5" s="1"/>
  <c r="FF213" i="5" s="1"/>
  <c r="FF214" i="5" s="1"/>
  <c r="FF215" i="5" s="1"/>
  <c r="FF216" i="5" s="1"/>
  <c r="FF217" i="5" s="1"/>
  <c r="FF218" i="5" s="1"/>
  <c r="FF219" i="5" s="1"/>
  <c r="FF220" i="5" s="1"/>
  <c r="FF221" i="5" s="1"/>
  <c r="FF222" i="5" s="1"/>
  <c r="FF223" i="5" s="1"/>
  <c r="FF224" i="5" s="1"/>
  <c r="FF225" i="5" s="1"/>
  <c r="FF226" i="5" s="1"/>
  <c r="FF227" i="5" s="1"/>
  <c r="FF228" i="5" s="1"/>
  <c r="FF229" i="5" s="1"/>
  <c r="FF230" i="5" s="1"/>
  <c r="FF231" i="5" s="1"/>
  <c r="FF232" i="5" s="1"/>
  <c r="FF233" i="5" s="1"/>
  <c r="FF234" i="5" s="1"/>
  <c r="FF235" i="5" s="1"/>
  <c r="FF236" i="5" s="1"/>
  <c r="FF237" i="5" s="1"/>
  <c r="FF238" i="5" s="1"/>
  <c r="FF239" i="5" s="1"/>
  <c r="FF240" i="5" s="1"/>
  <c r="FF241" i="5" s="1"/>
  <c r="FF242" i="5" s="1"/>
  <c r="FF243" i="5" s="1"/>
  <c r="FF244" i="5" s="1"/>
  <c r="FF245" i="5" s="1"/>
  <c r="FF246" i="5" s="1"/>
  <c r="FF247" i="5" s="1"/>
  <c r="FF248" i="5" s="1"/>
  <c r="FF249" i="5" s="1"/>
  <c r="FF250" i="5" s="1"/>
  <c r="FF251" i="5" s="1"/>
  <c r="FF252" i="5" s="1"/>
  <c r="FF253" i="5" s="1"/>
  <c r="FF254" i="5" s="1"/>
  <c r="FD2" i="5"/>
  <c r="FD3" i="5" s="1"/>
  <c r="FD4" i="5" s="1"/>
  <c r="FD5" i="5" s="1"/>
  <c r="FD6" i="5" s="1"/>
  <c r="FD7" i="5" s="1"/>
  <c r="FD8" i="5" s="1"/>
  <c r="FD9" i="5" s="1"/>
  <c r="FD10" i="5" s="1"/>
  <c r="FD11" i="5" s="1"/>
  <c r="FD12" i="5" s="1"/>
  <c r="FD13" i="5" s="1"/>
  <c r="FD14" i="5" s="1"/>
  <c r="FD15" i="5" s="1"/>
  <c r="FD16" i="5" s="1"/>
  <c r="FD17" i="5" s="1"/>
  <c r="FD18" i="5" s="1"/>
  <c r="FD19" i="5" s="1"/>
  <c r="FD20" i="5" s="1"/>
  <c r="FD21" i="5" s="1"/>
  <c r="FD22" i="5" s="1"/>
  <c r="FD23" i="5" s="1"/>
  <c r="FD24" i="5" s="1"/>
  <c r="FD25" i="5" s="1"/>
  <c r="FD26" i="5" s="1"/>
  <c r="FD27" i="5" s="1"/>
  <c r="FD28" i="5" s="1"/>
  <c r="FD29" i="5" s="1"/>
  <c r="FD30" i="5" s="1"/>
  <c r="FD31" i="5" s="1"/>
  <c r="FD32" i="5" s="1"/>
  <c r="FD33" i="5" s="1"/>
  <c r="FD34" i="5" s="1"/>
  <c r="FD35" i="5" s="1"/>
  <c r="FD36" i="5" s="1"/>
  <c r="FD37" i="5" s="1"/>
  <c r="FD38" i="5" s="1"/>
  <c r="FD39" i="5" s="1"/>
  <c r="FD40" i="5" s="1"/>
  <c r="FD41" i="5" s="1"/>
  <c r="FD42" i="5" s="1"/>
  <c r="FD43" i="5" s="1"/>
  <c r="FD44" i="5" s="1"/>
  <c r="FD45" i="5" s="1"/>
  <c r="FD46" i="5" s="1"/>
  <c r="FD47" i="5" s="1"/>
  <c r="FD48" i="5" s="1"/>
  <c r="FD49" i="5" s="1"/>
  <c r="FD50" i="5" s="1"/>
  <c r="FD51" i="5" s="1"/>
  <c r="FD52" i="5" s="1"/>
  <c r="FD53" i="5" s="1"/>
  <c r="FD54" i="5" s="1"/>
  <c r="FD55" i="5" s="1"/>
  <c r="FD56" i="5" s="1"/>
  <c r="FD57" i="5" s="1"/>
  <c r="FD58" i="5" s="1"/>
  <c r="FD59" i="5" s="1"/>
  <c r="FD60" i="5" s="1"/>
  <c r="FD61" i="5" s="1"/>
  <c r="FD62" i="5" s="1"/>
  <c r="FD63" i="5" s="1"/>
  <c r="FD64" i="5" s="1"/>
  <c r="FD65" i="5" s="1"/>
  <c r="FD66" i="5" s="1"/>
  <c r="FD67" i="5" s="1"/>
  <c r="FD68" i="5" s="1"/>
  <c r="FD69" i="5" s="1"/>
  <c r="FD70" i="5" s="1"/>
  <c r="FD71" i="5" s="1"/>
  <c r="FD72" i="5" s="1"/>
  <c r="FD73" i="5" s="1"/>
  <c r="FD74" i="5" s="1"/>
  <c r="FD75" i="5" s="1"/>
  <c r="FD76" i="5" s="1"/>
  <c r="FD77" i="5" s="1"/>
  <c r="FD78" i="5" s="1"/>
  <c r="FD79" i="5" s="1"/>
  <c r="FD80" i="5" s="1"/>
  <c r="FD81" i="5" s="1"/>
  <c r="FD82" i="5" s="1"/>
  <c r="FD83" i="5" s="1"/>
  <c r="FD84" i="5" s="1"/>
  <c r="FD85" i="5" s="1"/>
  <c r="FD86" i="5" s="1"/>
  <c r="FD87" i="5" s="1"/>
  <c r="FD88" i="5" s="1"/>
  <c r="FD89" i="5" s="1"/>
  <c r="FD90" i="5" s="1"/>
  <c r="FD91" i="5" s="1"/>
  <c r="FD92" i="5" s="1"/>
  <c r="FD93" i="5" s="1"/>
  <c r="FD94" i="5" s="1"/>
  <c r="FD95" i="5" s="1"/>
  <c r="FD96" i="5" s="1"/>
  <c r="FD97" i="5" s="1"/>
  <c r="FD98" i="5" s="1"/>
  <c r="FD99" i="5" s="1"/>
  <c r="FD100" i="5" s="1"/>
  <c r="FD101" i="5" s="1"/>
  <c r="FD102" i="5" s="1"/>
  <c r="FD103" i="5" s="1"/>
  <c r="FD104" i="5" s="1"/>
  <c r="FD105" i="5" s="1"/>
  <c r="FD106" i="5" s="1"/>
  <c r="FD107" i="5" s="1"/>
  <c r="FD108" i="5" s="1"/>
  <c r="FD109" i="5" s="1"/>
  <c r="FD110" i="5" s="1"/>
  <c r="FD111" i="5" s="1"/>
  <c r="FD112" i="5" s="1"/>
  <c r="FD113" i="5" s="1"/>
  <c r="FD114" i="5" s="1"/>
  <c r="FD115" i="5" s="1"/>
  <c r="FD116" i="5" s="1"/>
  <c r="FD117" i="5" s="1"/>
  <c r="FD118" i="5" s="1"/>
  <c r="FD119" i="5" s="1"/>
  <c r="FD120" i="5" s="1"/>
  <c r="FD121" i="5" s="1"/>
  <c r="FD122" i="5" s="1"/>
  <c r="FD123" i="5" s="1"/>
  <c r="FD124" i="5" s="1"/>
  <c r="FD125" i="5" s="1"/>
  <c r="FD126" i="5" s="1"/>
  <c r="FD127" i="5" s="1"/>
  <c r="FD128" i="5" s="1"/>
  <c r="FD129" i="5" s="1"/>
  <c r="FD130" i="5" s="1"/>
  <c r="FD131" i="5" s="1"/>
  <c r="FD132" i="5" s="1"/>
  <c r="FD133" i="5" s="1"/>
  <c r="FD134" i="5" s="1"/>
  <c r="FD135" i="5" s="1"/>
  <c r="FD136" i="5" s="1"/>
  <c r="FD137" i="5" s="1"/>
  <c r="FD138" i="5" s="1"/>
  <c r="FD139" i="5" s="1"/>
  <c r="FD140" i="5" s="1"/>
  <c r="FD141" i="5" s="1"/>
  <c r="FD142" i="5" s="1"/>
  <c r="FD143" i="5" s="1"/>
  <c r="FD144" i="5" s="1"/>
  <c r="FD145" i="5" s="1"/>
  <c r="FD146" i="5" s="1"/>
  <c r="FD147" i="5" s="1"/>
  <c r="FD148" i="5" s="1"/>
  <c r="FD149" i="5" s="1"/>
  <c r="FD150" i="5" s="1"/>
  <c r="FD151" i="5" s="1"/>
  <c r="FD152" i="5" s="1"/>
  <c r="FD153" i="5" s="1"/>
  <c r="FD154" i="5" s="1"/>
  <c r="FD155" i="5" s="1"/>
  <c r="FD156" i="5" s="1"/>
  <c r="FD157" i="5" s="1"/>
  <c r="FD158" i="5" s="1"/>
  <c r="FD159" i="5" s="1"/>
  <c r="FD160" i="5" s="1"/>
  <c r="FD161" i="5" s="1"/>
  <c r="FD162" i="5" s="1"/>
  <c r="FD163" i="5" s="1"/>
  <c r="FD164" i="5" s="1"/>
  <c r="FD165" i="5" s="1"/>
  <c r="FD166" i="5" s="1"/>
  <c r="FD167" i="5" s="1"/>
  <c r="FD168" i="5" s="1"/>
  <c r="FD169" i="5" s="1"/>
  <c r="FD170" i="5" s="1"/>
  <c r="FD171" i="5" s="1"/>
  <c r="FD172" i="5" s="1"/>
  <c r="FD173" i="5" s="1"/>
  <c r="FD174" i="5" s="1"/>
  <c r="FD175" i="5" s="1"/>
  <c r="FD176" i="5" s="1"/>
  <c r="FD177" i="5" s="1"/>
  <c r="FD178" i="5" s="1"/>
  <c r="FD179" i="5" s="1"/>
  <c r="FD180" i="5" s="1"/>
  <c r="FD181" i="5" s="1"/>
  <c r="FD182" i="5" s="1"/>
  <c r="FD183" i="5" s="1"/>
  <c r="FD184" i="5" s="1"/>
  <c r="FD185" i="5" s="1"/>
  <c r="FD186" i="5" s="1"/>
  <c r="FD187" i="5" s="1"/>
  <c r="FD188" i="5" s="1"/>
  <c r="FD189" i="5" s="1"/>
  <c r="FD190" i="5" s="1"/>
  <c r="FD191" i="5" s="1"/>
  <c r="FD192" i="5" s="1"/>
  <c r="FD193" i="5" s="1"/>
  <c r="FD194" i="5" s="1"/>
  <c r="FD195" i="5" s="1"/>
  <c r="FD196" i="5" s="1"/>
  <c r="FD197" i="5" s="1"/>
  <c r="FD198" i="5" s="1"/>
  <c r="FD199" i="5" s="1"/>
  <c r="FD200" i="5" s="1"/>
  <c r="FD201" i="5" s="1"/>
  <c r="FD202" i="5" s="1"/>
  <c r="FD203" i="5" s="1"/>
  <c r="FD204" i="5" s="1"/>
  <c r="FD205" i="5" s="1"/>
  <c r="FD206" i="5" s="1"/>
  <c r="FD207" i="5" s="1"/>
  <c r="FD208" i="5" s="1"/>
  <c r="FD209" i="5" s="1"/>
  <c r="FD210" i="5" s="1"/>
  <c r="FD211" i="5" s="1"/>
  <c r="FD212" i="5" s="1"/>
  <c r="FD213" i="5" s="1"/>
  <c r="FD214" i="5" s="1"/>
  <c r="FD215" i="5" s="1"/>
  <c r="FD216" i="5" s="1"/>
  <c r="FD217" i="5" s="1"/>
  <c r="FD218" i="5" s="1"/>
  <c r="FD219" i="5" s="1"/>
  <c r="FD220" i="5" s="1"/>
  <c r="FD221" i="5" s="1"/>
  <c r="FD222" i="5" s="1"/>
  <c r="FD223" i="5" s="1"/>
  <c r="FD224" i="5" s="1"/>
  <c r="FD225" i="5" s="1"/>
  <c r="FD226" i="5" s="1"/>
  <c r="FD227" i="5" s="1"/>
  <c r="FD228" i="5" s="1"/>
  <c r="FD229" i="5" s="1"/>
  <c r="FD230" i="5" s="1"/>
  <c r="FD231" i="5" s="1"/>
  <c r="FD232" i="5" s="1"/>
  <c r="FD233" i="5" s="1"/>
  <c r="FD234" i="5" s="1"/>
  <c r="FD235" i="5" s="1"/>
  <c r="FD236" i="5" s="1"/>
  <c r="FD237" i="5" s="1"/>
  <c r="FD238" i="5" s="1"/>
  <c r="FD239" i="5" s="1"/>
  <c r="FD240" i="5" s="1"/>
  <c r="FD241" i="5" s="1"/>
  <c r="FD242" i="5" s="1"/>
  <c r="FD243" i="5" s="1"/>
  <c r="FD244" i="5" s="1"/>
  <c r="FD245" i="5" s="1"/>
  <c r="FD246" i="5" s="1"/>
  <c r="FD247" i="5" s="1"/>
  <c r="FD248" i="5" s="1"/>
  <c r="FD249" i="5" s="1"/>
  <c r="FD250" i="5" s="1"/>
  <c r="FD251" i="5" s="1"/>
  <c r="FD252" i="5" s="1"/>
  <c r="FD253" i="5" s="1"/>
  <c r="FD254" i="5" s="1"/>
  <c r="FB2" i="5"/>
  <c r="FB3" i="5" s="1"/>
  <c r="FB4" i="5" s="1"/>
  <c r="FB5" i="5" s="1"/>
  <c r="FB6" i="5" s="1"/>
  <c r="FB7" i="5" s="1"/>
  <c r="FB8" i="5" s="1"/>
  <c r="FB9" i="5" s="1"/>
  <c r="FB10" i="5" s="1"/>
  <c r="FB11" i="5" s="1"/>
  <c r="FB12" i="5" s="1"/>
  <c r="FB13" i="5" s="1"/>
  <c r="FB14" i="5" s="1"/>
  <c r="FB15" i="5" s="1"/>
  <c r="FB16" i="5" s="1"/>
  <c r="FB17" i="5" s="1"/>
  <c r="FB18" i="5" s="1"/>
  <c r="FB19" i="5" s="1"/>
  <c r="FB20" i="5" s="1"/>
  <c r="FB21" i="5" s="1"/>
  <c r="FB22" i="5" s="1"/>
  <c r="FB23" i="5" s="1"/>
  <c r="FB24" i="5" s="1"/>
  <c r="FB25" i="5" s="1"/>
  <c r="FB26" i="5" s="1"/>
  <c r="FB27" i="5" s="1"/>
  <c r="FB28" i="5" s="1"/>
  <c r="FB29" i="5" s="1"/>
  <c r="FB30" i="5" s="1"/>
  <c r="FB31" i="5" s="1"/>
  <c r="FB32" i="5" s="1"/>
  <c r="FB33" i="5" s="1"/>
  <c r="FB34" i="5" s="1"/>
  <c r="FB35" i="5" s="1"/>
  <c r="FB36" i="5" s="1"/>
  <c r="FB37" i="5" s="1"/>
  <c r="FB38" i="5" s="1"/>
  <c r="FB39" i="5" s="1"/>
  <c r="FB40" i="5" s="1"/>
  <c r="FB41" i="5" s="1"/>
  <c r="FB42" i="5" s="1"/>
  <c r="FB43" i="5" s="1"/>
  <c r="FB44" i="5" s="1"/>
  <c r="FB45" i="5" s="1"/>
  <c r="FB46" i="5" s="1"/>
  <c r="FB47" i="5" s="1"/>
  <c r="FB48" i="5" s="1"/>
  <c r="FB49" i="5" s="1"/>
  <c r="FB50" i="5" s="1"/>
  <c r="FB51" i="5" s="1"/>
  <c r="FB52" i="5" s="1"/>
  <c r="FB53" i="5" s="1"/>
  <c r="FB54" i="5" s="1"/>
  <c r="FB55" i="5" s="1"/>
  <c r="FB56" i="5" s="1"/>
  <c r="FB57" i="5" s="1"/>
  <c r="FB58" i="5" s="1"/>
  <c r="FB59" i="5" s="1"/>
  <c r="FB60" i="5" s="1"/>
  <c r="FB61" i="5" s="1"/>
  <c r="FB62" i="5" s="1"/>
  <c r="FB63" i="5" s="1"/>
  <c r="FB64" i="5" s="1"/>
  <c r="FB65" i="5" s="1"/>
  <c r="FB66" i="5" s="1"/>
  <c r="FB67" i="5" s="1"/>
  <c r="FB68" i="5" s="1"/>
  <c r="FB69" i="5" s="1"/>
  <c r="FB70" i="5" s="1"/>
  <c r="FB71" i="5" s="1"/>
  <c r="FB72" i="5" s="1"/>
  <c r="FB73" i="5" s="1"/>
  <c r="FB74" i="5" s="1"/>
  <c r="FB75" i="5" s="1"/>
  <c r="FB76" i="5" s="1"/>
  <c r="FB77" i="5" s="1"/>
  <c r="FB78" i="5" s="1"/>
  <c r="FB79" i="5" s="1"/>
  <c r="FB80" i="5" s="1"/>
  <c r="FB81" i="5" s="1"/>
  <c r="FB82" i="5" s="1"/>
  <c r="FB83" i="5" s="1"/>
  <c r="FB84" i="5" s="1"/>
  <c r="FB85" i="5" s="1"/>
  <c r="FB86" i="5" s="1"/>
  <c r="FB87" i="5" s="1"/>
  <c r="FB88" i="5" s="1"/>
  <c r="FB89" i="5" s="1"/>
  <c r="FB90" i="5" s="1"/>
  <c r="FB91" i="5" s="1"/>
  <c r="FB92" i="5" s="1"/>
  <c r="FB93" i="5" s="1"/>
  <c r="FB94" i="5" s="1"/>
  <c r="FB95" i="5" s="1"/>
  <c r="FB96" i="5" s="1"/>
  <c r="FB97" i="5" s="1"/>
  <c r="FB98" i="5" s="1"/>
  <c r="FB99" i="5" s="1"/>
  <c r="FB100" i="5" s="1"/>
  <c r="FB101" i="5" s="1"/>
  <c r="FB102" i="5" s="1"/>
  <c r="FB103" i="5" s="1"/>
  <c r="FB104" i="5" s="1"/>
  <c r="FB105" i="5" s="1"/>
  <c r="FB106" i="5" s="1"/>
  <c r="FB107" i="5" s="1"/>
  <c r="FB108" i="5" s="1"/>
  <c r="FB109" i="5" s="1"/>
  <c r="FB110" i="5" s="1"/>
  <c r="FB111" i="5" s="1"/>
  <c r="FB112" i="5" s="1"/>
  <c r="FB113" i="5" s="1"/>
  <c r="FB114" i="5" s="1"/>
  <c r="FB115" i="5" s="1"/>
  <c r="FB116" i="5" s="1"/>
  <c r="FB117" i="5" s="1"/>
  <c r="FB118" i="5" s="1"/>
  <c r="FB119" i="5" s="1"/>
  <c r="FB120" i="5" s="1"/>
  <c r="FB121" i="5" s="1"/>
  <c r="FB122" i="5" s="1"/>
  <c r="FB123" i="5" s="1"/>
  <c r="FB124" i="5" s="1"/>
  <c r="FB125" i="5" s="1"/>
  <c r="FB126" i="5" s="1"/>
  <c r="FB127" i="5" s="1"/>
  <c r="FB128" i="5" s="1"/>
  <c r="FB129" i="5" s="1"/>
  <c r="FB130" i="5" s="1"/>
  <c r="FB131" i="5" s="1"/>
  <c r="FB132" i="5" s="1"/>
  <c r="FB133" i="5" s="1"/>
  <c r="FB134" i="5" s="1"/>
  <c r="FB135" i="5" s="1"/>
  <c r="FB136" i="5" s="1"/>
  <c r="FB137" i="5" s="1"/>
  <c r="FB138" i="5" s="1"/>
  <c r="FB139" i="5" s="1"/>
  <c r="FB140" i="5" s="1"/>
  <c r="FB141" i="5" s="1"/>
  <c r="FB142" i="5" s="1"/>
  <c r="FB143" i="5" s="1"/>
  <c r="FB144" i="5" s="1"/>
  <c r="FB145" i="5" s="1"/>
  <c r="FB146" i="5" s="1"/>
  <c r="FB147" i="5" s="1"/>
  <c r="FB148" i="5" s="1"/>
  <c r="FB149" i="5" s="1"/>
  <c r="FB150" i="5" s="1"/>
  <c r="FB151" i="5" s="1"/>
  <c r="FB152" i="5" s="1"/>
  <c r="FB153" i="5" s="1"/>
  <c r="FB154" i="5" s="1"/>
  <c r="FB155" i="5" s="1"/>
  <c r="FB156" i="5" s="1"/>
  <c r="FB157" i="5" s="1"/>
  <c r="FB158" i="5" s="1"/>
  <c r="FB159" i="5" s="1"/>
  <c r="FB160" i="5" s="1"/>
  <c r="FB161" i="5" s="1"/>
  <c r="FB162" i="5" s="1"/>
  <c r="FB163" i="5" s="1"/>
  <c r="FB164" i="5" s="1"/>
  <c r="FB165" i="5" s="1"/>
  <c r="FB166" i="5" s="1"/>
  <c r="FB167" i="5" s="1"/>
  <c r="FB168" i="5" s="1"/>
  <c r="FB169" i="5" s="1"/>
  <c r="FB170" i="5" s="1"/>
  <c r="FB171" i="5" s="1"/>
  <c r="FB172" i="5" s="1"/>
  <c r="FB173" i="5" s="1"/>
  <c r="FB174" i="5" s="1"/>
  <c r="FB175" i="5" s="1"/>
  <c r="FB176" i="5" s="1"/>
  <c r="FB177" i="5" s="1"/>
  <c r="FB178" i="5" s="1"/>
  <c r="FB179" i="5" s="1"/>
  <c r="FB180" i="5" s="1"/>
  <c r="FB181" i="5" s="1"/>
  <c r="FB182" i="5" s="1"/>
  <c r="FB183" i="5" s="1"/>
  <c r="FB184" i="5" s="1"/>
  <c r="FB185" i="5" s="1"/>
  <c r="FB186" i="5" s="1"/>
  <c r="FB187" i="5" s="1"/>
  <c r="FB188" i="5" s="1"/>
  <c r="FB189" i="5" s="1"/>
  <c r="FB190" i="5" s="1"/>
  <c r="FB191" i="5" s="1"/>
  <c r="FB192" i="5" s="1"/>
  <c r="FB193" i="5" s="1"/>
  <c r="FB194" i="5" s="1"/>
  <c r="FB195" i="5" s="1"/>
  <c r="FB196" i="5" s="1"/>
  <c r="FB197" i="5" s="1"/>
  <c r="FB198" i="5" s="1"/>
  <c r="FB199" i="5" s="1"/>
  <c r="FB200" i="5" s="1"/>
  <c r="FB201" i="5" s="1"/>
  <c r="FB202" i="5" s="1"/>
  <c r="FB203" i="5" s="1"/>
  <c r="FB204" i="5" s="1"/>
  <c r="FB205" i="5" s="1"/>
  <c r="FB206" i="5" s="1"/>
  <c r="FB207" i="5" s="1"/>
  <c r="FB208" i="5" s="1"/>
  <c r="FB209" i="5" s="1"/>
  <c r="FB210" i="5" s="1"/>
  <c r="FB211" i="5" s="1"/>
  <c r="FB212" i="5" s="1"/>
  <c r="FB213" i="5" s="1"/>
  <c r="FB214" i="5" s="1"/>
  <c r="FB215" i="5" s="1"/>
  <c r="FB216" i="5" s="1"/>
  <c r="FB217" i="5" s="1"/>
  <c r="FB218" i="5" s="1"/>
  <c r="FB219" i="5" s="1"/>
  <c r="FB220" i="5" s="1"/>
  <c r="FB221" i="5" s="1"/>
  <c r="FB222" i="5" s="1"/>
  <c r="FB223" i="5" s="1"/>
  <c r="FB224" i="5" s="1"/>
  <c r="FB225" i="5" s="1"/>
  <c r="FB226" i="5" s="1"/>
  <c r="FB227" i="5" s="1"/>
  <c r="FB228" i="5" s="1"/>
  <c r="FB229" i="5" s="1"/>
  <c r="FB230" i="5" s="1"/>
  <c r="FB231" i="5" s="1"/>
  <c r="FB232" i="5" s="1"/>
  <c r="FB233" i="5" s="1"/>
  <c r="FB234" i="5" s="1"/>
  <c r="FB235" i="5" s="1"/>
  <c r="FB236" i="5" s="1"/>
  <c r="FB237" i="5" s="1"/>
  <c r="FB238" i="5" s="1"/>
  <c r="FB239" i="5" s="1"/>
  <c r="FB240" i="5" s="1"/>
  <c r="FB241" i="5" s="1"/>
  <c r="FB242" i="5" s="1"/>
  <c r="FB243" i="5" s="1"/>
  <c r="FB244" i="5" s="1"/>
  <c r="FB245" i="5" s="1"/>
  <c r="FB246" i="5" s="1"/>
  <c r="FB247" i="5" s="1"/>
  <c r="FB248" i="5" s="1"/>
  <c r="FB249" i="5" s="1"/>
  <c r="FB250" i="5" s="1"/>
  <c r="FB251" i="5" s="1"/>
  <c r="FB252" i="5" s="1"/>
  <c r="FB253" i="5" s="1"/>
  <c r="FB254" i="5" s="1"/>
  <c r="EZ2" i="5"/>
  <c r="EZ3" i="5" s="1"/>
  <c r="EZ4" i="5" s="1"/>
  <c r="EZ5" i="5" s="1"/>
  <c r="EZ6" i="5" s="1"/>
  <c r="EZ7" i="5" s="1"/>
  <c r="EZ8" i="5" s="1"/>
  <c r="EZ9" i="5" s="1"/>
  <c r="EZ10" i="5" s="1"/>
  <c r="EZ11" i="5" s="1"/>
  <c r="EZ12" i="5" s="1"/>
  <c r="EZ13" i="5" s="1"/>
  <c r="EZ14" i="5" s="1"/>
  <c r="EZ15" i="5" s="1"/>
  <c r="EZ16" i="5" s="1"/>
  <c r="EZ17" i="5" s="1"/>
  <c r="EZ18" i="5" s="1"/>
  <c r="EZ19" i="5" s="1"/>
  <c r="EZ20" i="5" s="1"/>
  <c r="EZ21" i="5" s="1"/>
  <c r="EZ22" i="5" s="1"/>
  <c r="EZ23" i="5" s="1"/>
  <c r="EZ24" i="5" s="1"/>
  <c r="EZ25" i="5" s="1"/>
  <c r="EZ26" i="5" s="1"/>
  <c r="EZ27" i="5" s="1"/>
  <c r="EZ28" i="5" s="1"/>
  <c r="EZ29" i="5" s="1"/>
  <c r="EZ30" i="5" s="1"/>
  <c r="EZ31" i="5" s="1"/>
  <c r="EZ32" i="5" s="1"/>
  <c r="EZ33" i="5" s="1"/>
  <c r="EZ34" i="5" s="1"/>
  <c r="EZ35" i="5" s="1"/>
  <c r="EZ36" i="5" s="1"/>
  <c r="EZ37" i="5" s="1"/>
  <c r="EZ38" i="5" s="1"/>
  <c r="EZ39" i="5" s="1"/>
  <c r="EZ40" i="5" s="1"/>
  <c r="EZ41" i="5" s="1"/>
  <c r="EZ42" i="5" s="1"/>
  <c r="EZ43" i="5" s="1"/>
  <c r="EZ44" i="5" s="1"/>
  <c r="EZ45" i="5" s="1"/>
  <c r="EZ46" i="5" s="1"/>
  <c r="EZ47" i="5" s="1"/>
  <c r="EZ48" i="5" s="1"/>
  <c r="EZ49" i="5" s="1"/>
  <c r="EZ50" i="5" s="1"/>
  <c r="EZ51" i="5" s="1"/>
  <c r="EZ52" i="5" s="1"/>
  <c r="EZ53" i="5" s="1"/>
  <c r="EZ54" i="5" s="1"/>
  <c r="EZ55" i="5" s="1"/>
  <c r="EZ56" i="5" s="1"/>
  <c r="EZ57" i="5" s="1"/>
  <c r="EZ58" i="5" s="1"/>
  <c r="EZ59" i="5" s="1"/>
  <c r="EZ60" i="5" s="1"/>
  <c r="EZ61" i="5" s="1"/>
  <c r="EZ62" i="5" s="1"/>
  <c r="EZ63" i="5" s="1"/>
  <c r="EZ64" i="5" s="1"/>
  <c r="EZ65" i="5" s="1"/>
  <c r="EZ66" i="5" s="1"/>
  <c r="EZ67" i="5" s="1"/>
  <c r="EZ68" i="5" s="1"/>
  <c r="EZ69" i="5" s="1"/>
  <c r="EZ70" i="5" s="1"/>
  <c r="EZ71" i="5" s="1"/>
  <c r="EZ72" i="5" s="1"/>
  <c r="EZ73" i="5" s="1"/>
  <c r="EZ74" i="5" s="1"/>
  <c r="EZ75" i="5" s="1"/>
  <c r="EZ76" i="5" s="1"/>
  <c r="EZ77" i="5" s="1"/>
  <c r="EZ78" i="5" s="1"/>
  <c r="EZ79" i="5" s="1"/>
  <c r="EZ80" i="5" s="1"/>
  <c r="EZ81" i="5" s="1"/>
  <c r="EZ82" i="5" s="1"/>
  <c r="EZ83" i="5" s="1"/>
  <c r="EZ84" i="5" s="1"/>
  <c r="EZ85" i="5" s="1"/>
  <c r="EZ86" i="5" s="1"/>
  <c r="EZ87" i="5" s="1"/>
  <c r="EZ88" i="5" s="1"/>
  <c r="EZ89" i="5" s="1"/>
  <c r="EZ90" i="5" s="1"/>
  <c r="EZ91" i="5" s="1"/>
  <c r="EZ92" i="5" s="1"/>
  <c r="EZ93" i="5" s="1"/>
  <c r="EZ94" i="5" s="1"/>
  <c r="EZ95" i="5" s="1"/>
  <c r="EZ96" i="5" s="1"/>
  <c r="EZ97" i="5" s="1"/>
  <c r="EZ98" i="5" s="1"/>
  <c r="EZ99" i="5" s="1"/>
  <c r="EZ100" i="5" s="1"/>
  <c r="EZ101" i="5" s="1"/>
  <c r="EZ102" i="5" s="1"/>
  <c r="EZ103" i="5" s="1"/>
  <c r="EZ104" i="5" s="1"/>
  <c r="EZ105" i="5" s="1"/>
  <c r="EZ106" i="5" s="1"/>
  <c r="EZ107" i="5" s="1"/>
  <c r="EZ108" i="5" s="1"/>
  <c r="EZ109" i="5" s="1"/>
  <c r="EZ110" i="5" s="1"/>
  <c r="EZ111" i="5" s="1"/>
  <c r="EZ112" i="5" s="1"/>
  <c r="EZ113" i="5" s="1"/>
  <c r="EZ114" i="5" s="1"/>
  <c r="EZ115" i="5" s="1"/>
  <c r="EZ116" i="5" s="1"/>
  <c r="EZ117" i="5" s="1"/>
  <c r="EZ118" i="5" s="1"/>
  <c r="EZ119" i="5" s="1"/>
  <c r="EZ120" i="5" s="1"/>
  <c r="EZ121" i="5" s="1"/>
  <c r="EZ122" i="5" s="1"/>
  <c r="EZ123" i="5" s="1"/>
  <c r="EZ124" i="5" s="1"/>
  <c r="EZ125" i="5" s="1"/>
  <c r="EZ126" i="5" s="1"/>
  <c r="EZ127" i="5" s="1"/>
  <c r="EZ128" i="5" s="1"/>
  <c r="EZ129" i="5" s="1"/>
  <c r="EZ130" i="5" s="1"/>
  <c r="EZ131" i="5" s="1"/>
  <c r="EZ132" i="5" s="1"/>
  <c r="EZ133" i="5" s="1"/>
  <c r="EZ134" i="5" s="1"/>
  <c r="EZ135" i="5" s="1"/>
  <c r="EZ136" i="5" s="1"/>
  <c r="EZ137" i="5" s="1"/>
  <c r="EZ138" i="5" s="1"/>
  <c r="EZ139" i="5" s="1"/>
  <c r="EZ140" i="5" s="1"/>
  <c r="EZ141" i="5" s="1"/>
  <c r="EZ142" i="5" s="1"/>
  <c r="EZ143" i="5" s="1"/>
  <c r="EZ144" i="5" s="1"/>
  <c r="EZ145" i="5" s="1"/>
  <c r="EZ146" i="5" s="1"/>
  <c r="EZ147" i="5" s="1"/>
  <c r="EZ148" i="5" s="1"/>
  <c r="EZ149" i="5" s="1"/>
  <c r="EZ150" i="5" s="1"/>
  <c r="EZ151" i="5" s="1"/>
  <c r="EZ152" i="5" s="1"/>
  <c r="EZ153" i="5" s="1"/>
  <c r="EZ154" i="5" s="1"/>
  <c r="EZ155" i="5" s="1"/>
  <c r="EZ156" i="5" s="1"/>
  <c r="EZ157" i="5" s="1"/>
  <c r="EZ158" i="5" s="1"/>
  <c r="EZ159" i="5" s="1"/>
  <c r="EZ160" i="5" s="1"/>
  <c r="EZ161" i="5" s="1"/>
  <c r="EZ162" i="5" s="1"/>
  <c r="EZ163" i="5" s="1"/>
  <c r="EZ164" i="5" s="1"/>
  <c r="EZ165" i="5" s="1"/>
  <c r="EZ166" i="5" s="1"/>
  <c r="EZ167" i="5" s="1"/>
  <c r="EZ168" i="5" s="1"/>
  <c r="EZ169" i="5" s="1"/>
  <c r="EZ170" i="5" s="1"/>
  <c r="EZ171" i="5" s="1"/>
  <c r="EZ172" i="5" s="1"/>
  <c r="EZ173" i="5" s="1"/>
  <c r="EZ174" i="5" s="1"/>
  <c r="EZ175" i="5" s="1"/>
  <c r="EZ176" i="5" s="1"/>
  <c r="EZ177" i="5" s="1"/>
  <c r="EZ178" i="5" s="1"/>
  <c r="EZ179" i="5" s="1"/>
  <c r="EZ180" i="5" s="1"/>
  <c r="EZ181" i="5" s="1"/>
  <c r="EZ182" i="5" s="1"/>
  <c r="EZ183" i="5" s="1"/>
  <c r="EZ184" i="5" s="1"/>
  <c r="EZ185" i="5" s="1"/>
  <c r="EZ186" i="5" s="1"/>
  <c r="EZ187" i="5" s="1"/>
  <c r="EZ188" i="5" s="1"/>
  <c r="EZ189" i="5" s="1"/>
  <c r="EZ190" i="5" s="1"/>
  <c r="EZ191" i="5" s="1"/>
  <c r="EZ192" i="5" s="1"/>
  <c r="EZ193" i="5" s="1"/>
  <c r="EZ194" i="5" s="1"/>
  <c r="EZ195" i="5" s="1"/>
  <c r="EZ196" i="5" s="1"/>
  <c r="EZ197" i="5" s="1"/>
  <c r="EZ198" i="5" s="1"/>
  <c r="EZ199" i="5" s="1"/>
  <c r="EZ200" i="5" s="1"/>
  <c r="EZ201" i="5" s="1"/>
  <c r="EZ202" i="5" s="1"/>
  <c r="EZ203" i="5" s="1"/>
  <c r="EZ204" i="5" s="1"/>
  <c r="EZ205" i="5" s="1"/>
  <c r="EZ206" i="5" s="1"/>
  <c r="EZ207" i="5" s="1"/>
  <c r="EZ208" i="5" s="1"/>
  <c r="EZ209" i="5" s="1"/>
  <c r="EZ210" i="5" s="1"/>
  <c r="EZ211" i="5" s="1"/>
  <c r="EZ212" i="5" s="1"/>
  <c r="EZ213" i="5" s="1"/>
  <c r="EZ214" i="5" s="1"/>
  <c r="EZ215" i="5" s="1"/>
  <c r="EZ216" i="5" s="1"/>
  <c r="EZ217" i="5" s="1"/>
  <c r="EZ218" i="5" s="1"/>
  <c r="EZ219" i="5" s="1"/>
  <c r="EZ220" i="5" s="1"/>
  <c r="EZ221" i="5" s="1"/>
  <c r="EZ222" i="5" s="1"/>
  <c r="EZ223" i="5" s="1"/>
  <c r="EZ224" i="5" s="1"/>
  <c r="EZ225" i="5" s="1"/>
  <c r="EZ226" i="5" s="1"/>
  <c r="EZ227" i="5" s="1"/>
  <c r="EZ228" i="5" s="1"/>
  <c r="EZ229" i="5" s="1"/>
  <c r="EZ230" i="5" s="1"/>
  <c r="EZ231" i="5" s="1"/>
  <c r="EZ232" i="5" s="1"/>
  <c r="EZ233" i="5" s="1"/>
  <c r="EZ234" i="5" s="1"/>
  <c r="EZ235" i="5" s="1"/>
  <c r="EZ236" i="5" s="1"/>
  <c r="EZ237" i="5" s="1"/>
  <c r="EZ238" i="5" s="1"/>
  <c r="EZ239" i="5" s="1"/>
  <c r="EZ240" i="5" s="1"/>
  <c r="EZ241" i="5" s="1"/>
  <c r="EZ242" i="5" s="1"/>
  <c r="EZ243" i="5" s="1"/>
  <c r="EZ244" i="5" s="1"/>
  <c r="EZ245" i="5" s="1"/>
  <c r="EZ246" i="5" s="1"/>
  <c r="EZ247" i="5" s="1"/>
  <c r="EZ248" i="5" s="1"/>
  <c r="EZ249" i="5" s="1"/>
  <c r="EZ250" i="5" s="1"/>
  <c r="EZ251" i="5" s="1"/>
  <c r="EZ252" i="5" s="1"/>
  <c r="EZ253" i="5" s="1"/>
  <c r="EZ254" i="5" s="1"/>
  <c r="EX2" i="5"/>
  <c r="EX3" i="5" s="1"/>
  <c r="EX4" i="5" s="1"/>
  <c r="EX5" i="5" s="1"/>
  <c r="EX6" i="5" s="1"/>
  <c r="EX7" i="5" s="1"/>
  <c r="EX8" i="5" s="1"/>
  <c r="EX9" i="5" s="1"/>
  <c r="EX10" i="5" s="1"/>
  <c r="EX11" i="5" s="1"/>
  <c r="EX12" i="5" s="1"/>
  <c r="EX13" i="5" s="1"/>
  <c r="EX14" i="5" s="1"/>
  <c r="EX15" i="5" s="1"/>
  <c r="EX16" i="5" s="1"/>
  <c r="EX17" i="5" s="1"/>
  <c r="EX18" i="5" s="1"/>
  <c r="EX19" i="5" s="1"/>
  <c r="EX20" i="5" s="1"/>
  <c r="EX21" i="5" s="1"/>
  <c r="EX22" i="5" s="1"/>
  <c r="EX23" i="5" s="1"/>
  <c r="EX24" i="5" s="1"/>
  <c r="EX25" i="5" s="1"/>
  <c r="EX26" i="5" s="1"/>
  <c r="EX27" i="5" s="1"/>
  <c r="EX28" i="5" s="1"/>
  <c r="EX29" i="5" s="1"/>
  <c r="EX30" i="5" s="1"/>
  <c r="EX31" i="5" s="1"/>
  <c r="EX32" i="5" s="1"/>
  <c r="EX33" i="5" s="1"/>
  <c r="EX34" i="5" s="1"/>
  <c r="EX35" i="5" s="1"/>
  <c r="EX36" i="5" s="1"/>
  <c r="EX37" i="5" s="1"/>
  <c r="EX38" i="5" s="1"/>
  <c r="EX39" i="5" s="1"/>
  <c r="EX40" i="5" s="1"/>
  <c r="EX41" i="5" s="1"/>
  <c r="EX42" i="5" s="1"/>
  <c r="EX43" i="5" s="1"/>
  <c r="EX44" i="5" s="1"/>
  <c r="EX45" i="5" s="1"/>
  <c r="EX46" i="5" s="1"/>
  <c r="EX47" i="5" s="1"/>
  <c r="EX48" i="5" s="1"/>
  <c r="EX49" i="5" s="1"/>
  <c r="EX50" i="5" s="1"/>
  <c r="EX51" i="5" s="1"/>
  <c r="EX52" i="5" s="1"/>
  <c r="EX53" i="5" s="1"/>
  <c r="EX54" i="5" s="1"/>
  <c r="EX55" i="5" s="1"/>
  <c r="EX56" i="5" s="1"/>
  <c r="EX57" i="5" s="1"/>
  <c r="EX58" i="5" s="1"/>
  <c r="EX59" i="5" s="1"/>
  <c r="EX60" i="5" s="1"/>
  <c r="EX61" i="5" s="1"/>
  <c r="EX62" i="5" s="1"/>
  <c r="EX63" i="5" s="1"/>
  <c r="EX64" i="5" s="1"/>
  <c r="EX65" i="5" s="1"/>
  <c r="EX66" i="5" s="1"/>
  <c r="EX67" i="5" s="1"/>
  <c r="EX68" i="5" s="1"/>
  <c r="EX69" i="5" s="1"/>
  <c r="EX70" i="5" s="1"/>
  <c r="EX71" i="5" s="1"/>
  <c r="EX72" i="5" s="1"/>
  <c r="EX73" i="5" s="1"/>
  <c r="EX74" i="5" s="1"/>
  <c r="EX75" i="5" s="1"/>
  <c r="EX76" i="5" s="1"/>
  <c r="EX77" i="5" s="1"/>
  <c r="EX78" i="5" s="1"/>
  <c r="EX79" i="5" s="1"/>
  <c r="EX80" i="5" s="1"/>
  <c r="EX81" i="5" s="1"/>
  <c r="EX82" i="5" s="1"/>
  <c r="EX83" i="5" s="1"/>
  <c r="EX84" i="5" s="1"/>
  <c r="EX85" i="5" s="1"/>
  <c r="EX86" i="5" s="1"/>
  <c r="EX87" i="5" s="1"/>
  <c r="EX88" i="5" s="1"/>
  <c r="EX89" i="5" s="1"/>
  <c r="EX90" i="5" s="1"/>
  <c r="EX91" i="5" s="1"/>
  <c r="EX92" i="5" s="1"/>
  <c r="EX93" i="5" s="1"/>
  <c r="EX94" i="5" s="1"/>
  <c r="EX95" i="5" s="1"/>
  <c r="EX96" i="5" s="1"/>
  <c r="EX97" i="5" s="1"/>
  <c r="EX98" i="5" s="1"/>
  <c r="EX99" i="5" s="1"/>
  <c r="EX100" i="5" s="1"/>
  <c r="EX101" i="5" s="1"/>
  <c r="EX102" i="5" s="1"/>
  <c r="EX103" i="5" s="1"/>
  <c r="EX104" i="5" s="1"/>
  <c r="EX105" i="5" s="1"/>
  <c r="EX106" i="5" s="1"/>
  <c r="EX107" i="5" s="1"/>
  <c r="EX108" i="5" s="1"/>
  <c r="EX109" i="5" s="1"/>
  <c r="EX110" i="5" s="1"/>
  <c r="EX111" i="5" s="1"/>
  <c r="EX112" i="5" s="1"/>
  <c r="EX113" i="5" s="1"/>
  <c r="EX114" i="5" s="1"/>
  <c r="EX115" i="5" s="1"/>
  <c r="EX116" i="5" s="1"/>
  <c r="EX117" i="5" s="1"/>
  <c r="EX118" i="5" s="1"/>
  <c r="EX119" i="5" s="1"/>
  <c r="EX120" i="5" s="1"/>
  <c r="EX121" i="5" s="1"/>
  <c r="EX122" i="5" s="1"/>
  <c r="EX123" i="5" s="1"/>
  <c r="EX124" i="5" s="1"/>
  <c r="EX125" i="5" s="1"/>
  <c r="EX126" i="5" s="1"/>
  <c r="EX127" i="5" s="1"/>
  <c r="EX128" i="5" s="1"/>
  <c r="EX129" i="5" s="1"/>
  <c r="EX130" i="5" s="1"/>
  <c r="EX131" i="5" s="1"/>
  <c r="EX132" i="5" s="1"/>
  <c r="EX133" i="5" s="1"/>
  <c r="EX134" i="5" s="1"/>
  <c r="EX135" i="5" s="1"/>
  <c r="EX136" i="5" s="1"/>
  <c r="EX137" i="5" s="1"/>
  <c r="EX138" i="5" s="1"/>
  <c r="EX139" i="5" s="1"/>
  <c r="EX140" i="5" s="1"/>
  <c r="EX141" i="5" s="1"/>
  <c r="EX142" i="5" s="1"/>
  <c r="EX143" i="5" s="1"/>
  <c r="EX144" i="5" s="1"/>
  <c r="EX145" i="5" s="1"/>
  <c r="EX146" i="5" s="1"/>
  <c r="EX147" i="5" s="1"/>
  <c r="EX148" i="5" s="1"/>
  <c r="EX149" i="5" s="1"/>
  <c r="EX150" i="5" s="1"/>
  <c r="EX151" i="5" s="1"/>
  <c r="EX152" i="5" s="1"/>
  <c r="EX153" i="5" s="1"/>
  <c r="EX154" i="5" s="1"/>
  <c r="EX155" i="5" s="1"/>
  <c r="EX156" i="5" s="1"/>
  <c r="EX157" i="5" s="1"/>
  <c r="EX158" i="5" s="1"/>
  <c r="EX159" i="5" s="1"/>
  <c r="EX160" i="5" s="1"/>
  <c r="EX161" i="5" s="1"/>
  <c r="EX162" i="5" s="1"/>
  <c r="EX163" i="5" s="1"/>
  <c r="EX164" i="5" s="1"/>
  <c r="EX165" i="5" s="1"/>
  <c r="EX166" i="5" s="1"/>
  <c r="EX167" i="5" s="1"/>
  <c r="EX168" i="5" s="1"/>
  <c r="EX169" i="5" s="1"/>
  <c r="EX170" i="5" s="1"/>
  <c r="EX171" i="5" s="1"/>
  <c r="EX172" i="5" s="1"/>
  <c r="EX173" i="5" s="1"/>
  <c r="EX174" i="5" s="1"/>
  <c r="EX175" i="5" s="1"/>
  <c r="EX176" i="5" s="1"/>
  <c r="EX177" i="5" s="1"/>
  <c r="EX178" i="5" s="1"/>
  <c r="EX179" i="5" s="1"/>
  <c r="EX180" i="5" s="1"/>
  <c r="EX181" i="5" s="1"/>
  <c r="EX182" i="5" s="1"/>
  <c r="EX183" i="5" s="1"/>
  <c r="EX184" i="5" s="1"/>
  <c r="EX185" i="5" s="1"/>
  <c r="EX186" i="5" s="1"/>
  <c r="EX187" i="5" s="1"/>
  <c r="EX188" i="5" s="1"/>
  <c r="EX189" i="5" s="1"/>
  <c r="EX190" i="5" s="1"/>
  <c r="EX191" i="5" s="1"/>
  <c r="EX192" i="5" s="1"/>
  <c r="EX193" i="5" s="1"/>
  <c r="EX194" i="5" s="1"/>
  <c r="EX195" i="5" s="1"/>
  <c r="EX196" i="5" s="1"/>
  <c r="EX197" i="5" s="1"/>
  <c r="EX198" i="5" s="1"/>
  <c r="EX199" i="5" s="1"/>
  <c r="EX200" i="5" s="1"/>
  <c r="EX201" i="5" s="1"/>
  <c r="EX202" i="5" s="1"/>
  <c r="EX203" i="5" s="1"/>
  <c r="EX204" i="5" s="1"/>
  <c r="EX205" i="5" s="1"/>
  <c r="EX206" i="5" s="1"/>
  <c r="EX207" i="5" s="1"/>
  <c r="EX208" i="5" s="1"/>
  <c r="EX209" i="5" s="1"/>
  <c r="EX210" i="5" s="1"/>
  <c r="EX211" i="5" s="1"/>
  <c r="EX212" i="5" s="1"/>
  <c r="EX213" i="5" s="1"/>
  <c r="EX214" i="5" s="1"/>
  <c r="EX215" i="5" s="1"/>
  <c r="EX216" i="5" s="1"/>
  <c r="EX217" i="5" s="1"/>
  <c r="EX218" i="5" s="1"/>
  <c r="EX219" i="5" s="1"/>
  <c r="EX220" i="5" s="1"/>
  <c r="EX221" i="5" s="1"/>
  <c r="EX222" i="5" s="1"/>
  <c r="EX223" i="5" s="1"/>
  <c r="EX224" i="5" s="1"/>
  <c r="EX225" i="5" s="1"/>
  <c r="EX226" i="5" s="1"/>
  <c r="EX227" i="5" s="1"/>
  <c r="EX228" i="5" s="1"/>
  <c r="EX229" i="5" s="1"/>
  <c r="EX230" i="5" s="1"/>
  <c r="EX231" i="5" s="1"/>
  <c r="EX232" i="5" s="1"/>
  <c r="EX233" i="5" s="1"/>
  <c r="EX234" i="5" s="1"/>
  <c r="EX235" i="5" s="1"/>
  <c r="EX236" i="5" s="1"/>
  <c r="EX237" i="5" s="1"/>
  <c r="EX238" i="5" s="1"/>
  <c r="EX239" i="5" s="1"/>
  <c r="EX240" i="5" s="1"/>
  <c r="EX241" i="5" s="1"/>
  <c r="EX242" i="5" s="1"/>
  <c r="EX243" i="5" s="1"/>
  <c r="EX244" i="5" s="1"/>
  <c r="EX245" i="5" s="1"/>
  <c r="EX246" i="5" s="1"/>
  <c r="EX247" i="5" s="1"/>
  <c r="EX248" i="5" s="1"/>
  <c r="EX249" i="5" s="1"/>
  <c r="EX250" i="5" s="1"/>
  <c r="EX251" i="5" s="1"/>
  <c r="EX252" i="5" s="1"/>
  <c r="EX253" i="5" s="1"/>
  <c r="EX254" i="5" s="1"/>
  <c r="EV2" i="5"/>
  <c r="EV3" i="5" s="1"/>
  <c r="EV4" i="5" s="1"/>
  <c r="EV5" i="5" s="1"/>
  <c r="EV6" i="5" s="1"/>
  <c r="EV7" i="5" s="1"/>
  <c r="EV8" i="5" s="1"/>
  <c r="EV9" i="5" s="1"/>
  <c r="EV10" i="5" s="1"/>
  <c r="EV11" i="5" s="1"/>
  <c r="EV12" i="5" s="1"/>
  <c r="EV13" i="5" s="1"/>
  <c r="EV14" i="5" s="1"/>
  <c r="EV15" i="5" s="1"/>
  <c r="EV16" i="5" s="1"/>
  <c r="EV17" i="5" s="1"/>
  <c r="EV18" i="5" s="1"/>
  <c r="EV19" i="5" s="1"/>
  <c r="EV20" i="5" s="1"/>
  <c r="EV21" i="5" s="1"/>
  <c r="EV22" i="5" s="1"/>
  <c r="EV23" i="5" s="1"/>
  <c r="EV24" i="5" s="1"/>
  <c r="EV25" i="5" s="1"/>
  <c r="EV26" i="5" s="1"/>
  <c r="EV27" i="5" s="1"/>
  <c r="EV28" i="5" s="1"/>
  <c r="EV29" i="5" s="1"/>
  <c r="EV30" i="5" s="1"/>
  <c r="EV31" i="5" s="1"/>
  <c r="EV32" i="5" s="1"/>
  <c r="EV33" i="5" s="1"/>
  <c r="EV34" i="5" s="1"/>
  <c r="EV35" i="5" s="1"/>
  <c r="EV36" i="5" s="1"/>
  <c r="EV37" i="5" s="1"/>
  <c r="EV38" i="5" s="1"/>
  <c r="EV39" i="5" s="1"/>
  <c r="EV40" i="5" s="1"/>
  <c r="EV41" i="5" s="1"/>
  <c r="EV42" i="5" s="1"/>
  <c r="EV43" i="5" s="1"/>
  <c r="EV44" i="5" s="1"/>
  <c r="EV45" i="5" s="1"/>
  <c r="EV46" i="5" s="1"/>
  <c r="EV47" i="5" s="1"/>
  <c r="EV48" i="5" s="1"/>
  <c r="EV49" i="5" s="1"/>
  <c r="EV50" i="5" s="1"/>
  <c r="EV51" i="5" s="1"/>
  <c r="EV52" i="5" s="1"/>
  <c r="EV53" i="5" s="1"/>
  <c r="EV54" i="5" s="1"/>
  <c r="EV55" i="5" s="1"/>
  <c r="EV56" i="5" s="1"/>
  <c r="EV57" i="5" s="1"/>
  <c r="EV58" i="5" s="1"/>
  <c r="EV59" i="5" s="1"/>
  <c r="EV60" i="5" s="1"/>
  <c r="EV61" i="5" s="1"/>
  <c r="EV62" i="5" s="1"/>
  <c r="EV63" i="5" s="1"/>
  <c r="EV64" i="5" s="1"/>
  <c r="EV65" i="5" s="1"/>
  <c r="EV66" i="5" s="1"/>
  <c r="EV67" i="5" s="1"/>
  <c r="EV68" i="5" s="1"/>
  <c r="EV69" i="5" s="1"/>
  <c r="EV70" i="5" s="1"/>
  <c r="EV71" i="5" s="1"/>
  <c r="EV72" i="5" s="1"/>
  <c r="EV73" i="5" s="1"/>
  <c r="EV74" i="5" s="1"/>
  <c r="EV75" i="5" s="1"/>
  <c r="EV76" i="5" s="1"/>
  <c r="EV77" i="5" s="1"/>
  <c r="EV78" i="5" s="1"/>
  <c r="EV79" i="5" s="1"/>
  <c r="EV80" i="5" s="1"/>
  <c r="EV81" i="5" s="1"/>
  <c r="EV82" i="5" s="1"/>
  <c r="EV83" i="5" s="1"/>
  <c r="EV84" i="5" s="1"/>
  <c r="EV85" i="5" s="1"/>
  <c r="EV86" i="5" s="1"/>
  <c r="EV87" i="5" s="1"/>
  <c r="EV88" i="5" s="1"/>
  <c r="EV89" i="5" s="1"/>
  <c r="EV90" i="5" s="1"/>
  <c r="EV91" i="5" s="1"/>
  <c r="EV92" i="5" s="1"/>
  <c r="EV93" i="5" s="1"/>
  <c r="EV94" i="5" s="1"/>
  <c r="EV95" i="5" s="1"/>
  <c r="EV96" i="5" s="1"/>
  <c r="EV97" i="5" s="1"/>
  <c r="EV98" i="5" s="1"/>
  <c r="EV99" i="5" s="1"/>
  <c r="EV100" i="5" s="1"/>
  <c r="EV101" i="5" s="1"/>
  <c r="EV102" i="5" s="1"/>
  <c r="EV103" i="5" s="1"/>
  <c r="EV104" i="5" s="1"/>
  <c r="EV105" i="5" s="1"/>
  <c r="EV106" i="5" s="1"/>
  <c r="EV107" i="5" s="1"/>
  <c r="EV108" i="5" s="1"/>
  <c r="EV109" i="5" s="1"/>
  <c r="EV110" i="5" s="1"/>
  <c r="EV111" i="5" s="1"/>
  <c r="EV112" i="5" s="1"/>
  <c r="EV113" i="5" s="1"/>
  <c r="EV114" i="5" s="1"/>
  <c r="EV115" i="5" s="1"/>
  <c r="EV116" i="5" s="1"/>
  <c r="EV117" i="5" s="1"/>
  <c r="EV118" i="5" s="1"/>
  <c r="EV119" i="5" s="1"/>
  <c r="EV120" i="5" s="1"/>
  <c r="EV121" i="5" s="1"/>
  <c r="EV122" i="5" s="1"/>
  <c r="EV123" i="5" s="1"/>
  <c r="EV124" i="5" s="1"/>
  <c r="EV125" i="5" s="1"/>
  <c r="EV126" i="5" s="1"/>
  <c r="EV127" i="5" s="1"/>
  <c r="EV128" i="5" s="1"/>
  <c r="EV129" i="5" s="1"/>
  <c r="EV130" i="5" s="1"/>
  <c r="EV131" i="5" s="1"/>
  <c r="EV132" i="5" s="1"/>
  <c r="EV133" i="5" s="1"/>
  <c r="EV134" i="5" s="1"/>
  <c r="EV135" i="5" s="1"/>
  <c r="EV136" i="5" s="1"/>
  <c r="EV137" i="5" s="1"/>
  <c r="EV138" i="5" s="1"/>
  <c r="EV139" i="5" s="1"/>
  <c r="EV140" i="5" s="1"/>
  <c r="EV141" i="5" s="1"/>
  <c r="EV142" i="5" s="1"/>
  <c r="EV143" i="5" s="1"/>
  <c r="EV144" i="5" s="1"/>
  <c r="EV145" i="5" s="1"/>
  <c r="EV146" i="5" s="1"/>
  <c r="EV147" i="5" s="1"/>
  <c r="EV148" i="5" s="1"/>
  <c r="EV149" i="5" s="1"/>
  <c r="EV150" i="5" s="1"/>
  <c r="EV151" i="5" s="1"/>
  <c r="EV152" i="5" s="1"/>
  <c r="EV153" i="5" s="1"/>
  <c r="EV154" i="5" s="1"/>
  <c r="EV155" i="5" s="1"/>
  <c r="EV156" i="5" s="1"/>
  <c r="EV157" i="5" s="1"/>
  <c r="EV158" i="5" s="1"/>
  <c r="EV159" i="5" s="1"/>
  <c r="EV160" i="5" s="1"/>
  <c r="EV161" i="5" s="1"/>
  <c r="EV162" i="5" s="1"/>
  <c r="EV163" i="5" s="1"/>
  <c r="EV164" i="5" s="1"/>
  <c r="EV165" i="5" s="1"/>
  <c r="EV166" i="5" s="1"/>
  <c r="EV167" i="5" s="1"/>
  <c r="EV168" i="5" s="1"/>
  <c r="EV169" i="5" s="1"/>
  <c r="EV170" i="5" s="1"/>
  <c r="EV171" i="5" s="1"/>
  <c r="EV172" i="5" s="1"/>
  <c r="EV173" i="5" s="1"/>
  <c r="EV174" i="5" s="1"/>
  <c r="EV175" i="5" s="1"/>
  <c r="EV176" i="5" s="1"/>
  <c r="EV177" i="5" s="1"/>
  <c r="EV178" i="5" s="1"/>
  <c r="EV179" i="5" s="1"/>
  <c r="EV180" i="5" s="1"/>
  <c r="EV181" i="5" s="1"/>
  <c r="EV182" i="5" s="1"/>
  <c r="EV183" i="5" s="1"/>
  <c r="EV184" i="5" s="1"/>
  <c r="EV185" i="5" s="1"/>
  <c r="EV186" i="5" s="1"/>
  <c r="EV187" i="5" s="1"/>
  <c r="EV188" i="5" s="1"/>
  <c r="EV189" i="5" s="1"/>
  <c r="EV190" i="5" s="1"/>
  <c r="EV191" i="5" s="1"/>
  <c r="EV192" i="5" s="1"/>
  <c r="EV193" i="5" s="1"/>
  <c r="EV194" i="5" s="1"/>
  <c r="EV195" i="5" s="1"/>
  <c r="EV196" i="5" s="1"/>
  <c r="EV197" i="5" s="1"/>
  <c r="EV198" i="5" s="1"/>
  <c r="EV199" i="5" s="1"/>
  <c r="EV200" i="5" s="1"/>
  <c r="EV201" i="5" s="1"/>
  <c r="EV202" i="5" s="1"/>
  <c r="EV203" i="5" s="1"/>
  <c r="EV204" i="5" s="1"/>
  <c r="EV205" i="5" s="1"/>
  <c r="EV206" i="5" s="1"/>
  <c r="EV207" i="5" s="1"/>
  <c r="EV208" i="5" s="1"/>
  <c r="EV209" i="5" s="1"/>
  <c r="EV210" i="5" s="1"/>
  <c r="EV211" i="5" s="1"/>
  <c r="EV212" i="5" s="1"/>
  <c r="EV213" i="5" s="1"/>
  <c r="EV214" i="5" s="1"/>
  <c r="EV215" i="5" s="1"/>
  <c r="EV216" i="5" s="1"/>
  <c r="EV217" i="5" s="1"/>
  <c r="EV218" i="5" s="1"/>
  <c r="EV219" i="5" s="1"/>
  <c r="EV220" i="5" s="1"/>
  <c r="EV221" i="5" s="1"/>
  <c r="EV222" i="5" s="1"/>
  <c r="EV223" i="5" s="1"/>
  <c r="EV224" i="5" s="1"/>
  <c r="EV225" i="5" s="1"/>
  <c r="EV226" i="5" s="1"/>
  <c r="EV227" i="5" s="1"/>
  <c r="EV228" i="5" s="1"/>
  <c r="EV229" i="5" s="1"/>
  <c r="EV230" i="5" s="1"/>
  <c r="EV231" i="5" s="1"/>
  <c r="EV232" i="5" s="1"/>
  <c r="EV233" i="5" s="1"/>
  <c r="EV234" i="5" s="1"/>
  <c r="EV235" i="5" s="1"/>
  <c r="EV236" i="5" s="1"/>
  <c r="EV237" i="5" s="1"/>
  <c r="EV238" i="5" s="1"/>
  <c r="EV239" i="5" s="1"/>
  <c r="EV240" i="5" s="1"/>
  <c r="EV241" i="5" s="1"/>
  <c r="EV242" i="5" s="1"/>
  <c r="EV243" i="5" s="1"/>
  <c r="EV244" i="5" s="1"/>
  <c r="EV245" i="5" s="1"/>
  <c r="EV246" i="5" s="1"/>
  <c r="EV247" i="5" s="1"/>
  <c r="EV248" i="5" s="1"/>
  <c r="EV249" i="5" s="1"/>
  <c r="EV250" i="5" s="1"/>
  <c r="EV251" i="5" s="1"/>
  <c r="EV252" i="5" s="1"/>
  <c r="EV253" i="5" s="1"/>
  <c r="EV254" i="5" s="1"/>
  <c r="ET2" i="5"/>
  <c r="ET3" i="5" s="1"/>
  <c r="ET4" i="5" s="1"/>
  <c r="ET5" i="5" s="1"/>
  <c r="ET6" i="5" s="1"/>
  <c r="ET7" i="5" s="1"/>
  <c r="ET8" i="5" s="1"/>
  <c r="ET9" i="5" s="1"/>
  <c r="ET10" i="5" s="1"/>
  <c r="ET11" i="5" s="1"/>
  <c r="ET12" i="5" s="1"/>
  <c r="ET13" i="5" s="1"/>
  <c r="ET14" i="5" s="1"/>
  <c r="ET15" i="5" s="1"/>
  <c r="ET16" i="5" s="1"/>
  <c r="ET17" i="5" s="1"/>
  <c r="ET18" i="5" s="1"/>
  <c r="ET19" i="5" s="1"/>
  <c r="ET20" i="5" s="1"/>
  <c r="ET21" i="5" s="1"/>
  <c r="ET22" i="5" s="1"/>
  <c r="ET23" i="5" s="1"/>
  <c r="ET24" i="5" s="1"/>
  <c r="ET25" i="5" s="1"/>
  <c r="ET26" i="5" s="1"/>
  <c r="ET27" i="5" s="1"/>
  <c r="ET28" i="5" s="1"/>
  <c r="ET29" i="5" s="1"/>
  <c r="ET30" i="5" s="1"/>
  <c r="ET31" i="5" s="1"/>
  <c r="ET32" i="5" s="1"/>
  <c r="ET33" i="5" s="1"/>
  <c r="ET34" i="5" s="1"/>
  <c r="ET35" i="5" s="1"/>
  <c r="ET36" i="5" s="1"/>
  <c r="ET37" i="5" s="1"/>
  <c r="ET38" i="5" s="1"/>
  <c r="ET39" i="5" s="1"/>
  <c r="ET40" i="5" s="1"/>
  <c r="ET41" i="5" s="1"/>
  <c r="ET42" i="5" s="1"/>
  <c r="ET43" i="5" s="1"/>
  <c r="ET44" i="5" s="1"/>
  <c r="ET45" i="5" s="1"/>
  <c r="ET46" i="5" s="1"/>
  <c r="ET47" i="5" s="1"/>
  <c r="ET48" i="5" s="1"/>
  <c r="ET49" i="5" s="1"/>
  <c r="ET50" i="5" s="1"/>
  <c r="ET51" i="5" s="1"/>
  <c r="ET52" i="5" s="1"/>
  <c r="ET53" i="5" s="1"/>
  <c r="ET54" i="5" s="1"/>
  <c r="ET55" i="5" s="1"/>
  <c r="ET56" i="5" s="1"/>
  <c r="ET57" i="5" s="1"/>
  <c r="ET58" i="5" s="1"/>
  <c r="ET59" i="5" s="1"/>
  <c r="ET60" i="5" s="1"/>
  <c r="ET61" i="5" s="1"/>
  <c r="ET62" i="5" s="1"/>
  <c r="ET63" i="5" s="1"/>
  <c r="ET64" i="5" s="1"/>
  <c r="ET65" i="5" s="1"/>
  <c r="ET66" i="5" s="1"/>
  <c r="ET67" i="5" s="1"/>
  <c r="ET68" i="5" s="1"/>
  <c r="ET69" i="5" s="1"/>
  <c r="ET70" i="5" s="1"/>
  <c r="ET71" i="5" s="1"/>
  <c r="ET72" i="5" s="1"/>
  <c r="ET73" i="5" s="1"/>
  <c r="ET74" i="5" s="1"/>
  <c r="ET75" i="5" s="1"/>
  <c r="ET76" i="5" s="1"/>
  <c r="ET77" i="5" s="1"/>
  <c r="ET78" i="5" s="1"/>
  <c r="ET79" i="5" s="1"/>
  <c r="ET80" i="5" s="1"/>
  <c r="ET81" i="5" s="1"/>
  <c r="ET82" i="5" s="1"/>
  <c r="ET83" i="5" s="1"/>
  <c r="ET84" i="5" s="1"/>
  <c r="ET85" i="5" s="1"/>
  <c r="ET86" i="5" s="1"/>
  <c r="ET87" i="5" s="1"/>
  <c r="ET88" i="5" s="1"/>
  <c r="ET89" i="5" s="1"/>
  <c r="ET90" i="5" s="1"/>
  <c r="ET91" i="5" s="1"/>
  <c r="ET92" i="5" s="1"/>
  <c r="ET93" i="5" s="1"/>
  <c r="ET94" i="5" s="1"/>
  <c r="ET95" i="5" s="1"/>
  <c r="ET96" i="5" s="1"/>
  <c r="ET97" i="5" s="1"/>
  <c r="ET98" i="5" s="1"/>
  <c r="ET99" i="5" s="1"/>
  <c r="ET100" i="5" s="1"/>
  <c r="ET101" i="5" s="1"/>
  <c r="ET102" i="5" s="1"/>
  <c r="ET103" i="5" s="1"/>
  <c r="ET104" i="5" s="1"/>
  <c r="ET105" i="5" s="1"/>
  <c r="ET106" i="5" s="1"/>
  <c r="ET107" i="5" s="1"/>
  <c r="ET108" i="5" s="1"/>
  <c r="ET109" i="5" s="1"/>
  <c r="ET110" i="5" s="1"/>
  <c r="ET111" i="5" s="1"/>
  <c r="ET112" i="5" s="1"/>
  <c r="ET113" i="5" s="1"/>
  <c r="ET114" i="5" s="1"/>
  <c r="ET115" i="5" s="1"/>
  <c r="ET116" i="5" s="1"/>
  <c r="ET117" i="5" s="1"/>
  <c r="ET118" i="5" s="1"/>
  <c r="ET119" i="5" s="1"/>
  <c r="ET120" i="5" s="1"/>
  <c r="ET121" i="5" s="1"/>
  <c r="ET122" i="5" s="1"/>
  <c r="ET123" i="5" s="1"/>
  <c r="ET124" i="5" s="1"/>
  <c r="ET125" i="5" s="1"/>
  <c r="ET126" i="5" s="1"/>
  <c r="ET127" i="5" s="1"/>
  <c r="ET128" i="5" s="1"/>
  <c r="ET129" i="5" s="1"/>
  <c r="ET130" i="5" s="1"/>
  <c r="ET131" i="5" s="1"/>
  <c r="ET132" i="5" s="1"/>
  <c r="ET133" i="5" s="1"/>
  <c r="ET134" i="5" s="1"/>
  <c r="ET135" i="5" s="1"/>
  <c r="ET136" i="5" s="1"/>
  <c r="ET137" i="5" s="1"/>
  <c r="ET138" i="5" s="1"/>
  <c r="ET139" i="5" s="1"/>
  <c r="ET140" i="5" s="1"/>
  <c r="ET141" i="5" s="1"/>
  <c r="ET142" i="5" s="1"/>
  <c r="ET143" i="5" s="1"/>
  <c r="ET144" i="5" s="1"/>
  <c r="ET145" i="5" s="1"/>
  <c r="ET146" i="5" s="1"/>
  <c r="ET147" i="5" s="1"/>
  <c r="ET148" i="5" s="1"/>
  <c r="ET149" i="5" s="1"/>
  <c r="ET150" i="5" s="1"/>
  <c r="ET151" i="5" s="1"/>
  <c r="ET152" i="5" s="1"/>
  <c r="ET153" i="5" s="1"/>
  <c r="ET154" i="5" s="1"/>
  <c r="ET155" i="5" s="1"/>
  <c r="ET156" i="5" s="1"/>
  <c r="ET157" i="5" s="1"/>
  <c r="ET158" i="5" s="1"/>
  <c r="ET159" i="5" s="1"/>
  <c r="ET160" i="5" s="1"/>
  <c r="ET161" i="5" s="1"/>
  <c r="ET162" i="5" s="1"/>
  <c r="ET163" i="5" s="1"/>
  <c r="ET164" i="5" s="1"/>
  <c r="ET165" i="5" s="1"/>
  <c r="ET166" i="5" s="1"/>
  <c r="ET167" i="5" s="1"/>
  <c r="ET168" i="5" s="1"/>
  <c r="ET169" i="5" s="1"/>
  <c r="ET170" i="5" s="1"/>
  <c r="ET171" i="5" s="1"/>
  <c r="ET172" i="5" s="1"/>
  <c r="ET173" i="5" s="1"/>
  <c r="ET174" i="5" s="1"/>
  <c r="ET175" i="5" s="1"/>
  <c r="ET176" i="5" s="1"/>
  <c r="ET177" i="5" s="1"/>
  <c r="ET178" i="5" s="1"/>
  <c r="ET179" i="5" s="1"/>
  <c r="ET180" i="5" s="1"/>
  <c r="ET181" i="5" s="1"/>
  <c r="ET182" i="5" s="1"/>
  <c r="ET183" i="5" s="1"/>
  <c r="ET184" i="5" s="1"/>
  <c r="ET185" i="5" s="1"/>
  <c r="ET186" i="5" s="1"/>
  <c r="ET187" i="5" s="1"/>
  <c r="ET188" i="5" s="1"/>
  <c r="ET189" i="5" s="1"/>
  <c r="ET190" i="5" s="1"/>
  <c r="ET191" i="5" s="1"/>
  <c r="ET192" i="5" s="1"/>
  <c r="ET193" i="5" s="1"/>
  <c r="ET194" i="5" s="1"/>
  <c r="ET195" i="5" s="1"/>
  <c r="ET196" i="5" s="1"/>
  <c r="ET197" i="5" s="1"/>
  <c r="ET198" i="5" s="1"/>
  <c r="ET199" i="5" s="1"/>
  <c r="ET200" i="5" s="1"/>
  <c r="ET201" i="5" s="1"/>
  <c r="ET202" i="5" s="1"/>
  <c r="ET203" i="5" s="1"/>
  <c r="ET204" i="5" s="1"/>
  <c r="ET205" i="5" s="1"/>
  <c r="ET206" i="5" s="1"/>
  <c r="ET207" i="5" s="1"/>
  <c r="ET208" i="5" s="1"/>
  <c r="ET209" i="5" s="1"/>
  <c r="ET210" i="5" s="1"/>
  <c r="ET211" i="5" s="1"/>
  <c r="ET212" i="5" s="1"/>
  <c r="ET213" i="5" s="1"/>
  <c r="ET214" i="5" s="1"/>
  <c r="ET215" i="5" s="1"/>
  <c r="ET216" i="5" s="1"/>
  <c r="ET217" i="5" s="1"/>
  <c r="ET218" i="5" s="1"/>
  <c r="ET219" i="5" s="1"/>
  <c r="ET220" i="5" s="1"/>
  <c r="ET221" i="5" s="1"/>
  <c r="ET222" i="5" s="1"/>
  <c r="ET223" i="5" s="1"/>
  <c r="ET224" i="5" s="1"/>
  <c r="ET225" i="5" s="1"/>
  <c r="ET226" i="5" s="1"/>
  <c r="ET227" i="5" s="1"/>
  <c r="ET228" i="5" s="1"/>
  <c r="ET229" i="5" s="1"/>
  <c r="ET230" i="5" s="1"/>
  <c r="ET231" i="5" s="1"/>
  <c r="ET232" i="5" s="1"/>
  <c r="ET233" i="5" s="1"/>
  <c r="ET234" i="5" s="1"/>
  <c r="ET235" i="5" s="1"/>
  <c r="ET236" i="5" s="1"/>
  <c r="ET237" i="5" s="1"/>
  <c r="ET238" i="5" s="1"/>
  <c r="ET239" i="5" s="1"/>
  <c r="ET240" i="5" s="1"/>
  <c r="ET241" i="5" s="1"/>
  <c r="ET242" i="5" s="1"/>
  <c r="ET243" i="5" s="1"/>
  <c r="ET244" i="5" s="1"/>
  <c r="ET245" i="5" s="1"/>
  <c r="ET246" i="5" s="1"/>
  <c r="ET247" i="5" s="1"/>
  <c r="ET248" i="5" s="1"/>
  <c r="ET249" i="5" s="1"/>
  <c r="ET250" i="5" s="1"/>
  <c r="ET251" i="5" s="1"/>
  <c r="ET252" i="5" s="1"/>
  <c r="ET253" i="5" s="1"/>
  <c r="ET254" i="5" s="1"/>
  <c r="ER2" i="5"/>
  <c r="ER3" i="5" s="1"/>
  <c r="ER4" i="5" s="1"/>
  <c r="ER5" i="5" s="1"/>
  <c r="ER6" i="5" s="1"/>
  <c r="ER7" i="5" s="1"/>
  <c r="ER8" i="5" s="1"/>
  <c r="ER9" i="5" s="1"/>
  <c r="ER10" i="5" s="1"/>
  <c r="ER11" i="5" s="1"/>
  <c r="ER12" i="5" s="1"/>
  <c r="ER13" i="5" s="1"/>
  <c r="ER14" i="5" s="1"/>
  <c r="ER15" i="5" s="1"/>
  <c r="ER16" i="5" s="1"/>
  <c r="ER17" i="5" s="1"/>
  <c r="ER18" i="5" s="1"/>
  <c r="ER19" i="5" s="1"/>
  <c r="ER20" i="5" s="1"/>
  <c r="ER21" i="5" s="1"/>
  <c r="ER22" i="5" s="1"/>
  <c r="ER23" i="5" s="1"/>
  <c r="ER24" i="5" s="1"/>
  <c r="ER25" i="5" s="1"/>
  <c r="ER26" i="5" s="1"/>
  <c r="ER27" i="5" s="1"/>
  <c r="ER28" i="5" s="1"/>
  <c r="ER29" i="5" s="1"/>
  <c r="ER30" i="5" s="1"/>
  <c r="ER31" i="5" s="1"/>
  <c r="ER32" i="5" s="1"/>
  <c r="ER33" i="5" s="1"/>
  <c r="ER34" i="5" s="1"/>
  <c r="ER35" i="5" s="1"/>
  <c r="ER36" i="5" s="1"/>
  <c r="ER37" i="5" s="1"/>
  <c r="ER38" i="5" s="1"/>
  <c r="ER39" i="5" s="1"/>
  <c r="ER40" i="5" s="1"/>
  <c r="ER41" i="5" s="1"/>
  <c r="ER42" i="5" s="1"/>
  <c r="ER43" i="5" s="1"/>
  <c r="ER44" i="5" s="1"/>
  <c r="ER45" i="5" s="1"/>
  <c r="ER46" i="5" s="1"/>
  <c r="ER47" i="5" s="1"/>
  <c r="ER48" i="5" s="1"/>
  <c r="ER49" i="5" s="1"/>
  <c r="ER50" i="5" s="1"/>
  <c r="ER51" i="5" s="1"/>
  <c r="ER52" i="5" s="1"/>
  <c r="ER53" i="5" s="1"/>
  <c r="ER54" i="5" s="1"/>
  <c r="ER55" i="5" s="1"/>
  <c r="ER56" i="5" s="1"/>
  <c r="ER57" i="5" s="1"/>
  <c r="ER58" i="5" s="1"/>
  <c r="ER59" i="5" s="1"/>
  <c r="ER60" i="5" s="1"/>
  <c r="ER61" i="5" s="1"/>
  <c r="ER62" i="5" s="1"/>
  <c r="ER63" i="5" s="1"/>
  <c r="ER64" i="5" s="1"/>
  <c r="ER65" i="5" s="1"/>
  <c r="ER66" i="5" s="1"/>
  <c r="ER67" i="5" s="1"/>
  <c r="ER68" i="5" s="1"/>
  <c r="ER69" i="5" s="1"/>
  <c r="ER70" i="5" s="1"/>
  <c r="ER71" i="5" s="1"/>
  <c r="ER72" i="5" s="1"/>
  <c r="ER73" i="5" s="1"/>
  <c r="ER74" i="5" s="1"/>
  <c r="ER75" i="5" s="1"/>
  <c r="ER76" i="5" s="1"/>
  <c r="ER77" i="5" s="1"/>
  <c r="ER78" i="5" s="1"/>
  <c r="ER79" i="5" s="1"/>
  <c r="ER80" i="5" s="1"/>
  <c r="ER81" i="5" s="1"/>
  <c r="ER82" i="5" s="1"/>
  <c r="ER83" i="5" s="1"/>
  <c r="ER84" i="5" s="1"/>
  <c r="ER85" i="5" s="1"/>
  <c r="ER86" i="5" s="1"/>
  <c r="ER87" i="5" s="1"/>
  <c r="ER88" i="5" s="1"/>
  <c r="ER89" i="5" s="1"/>
  <c r="ER90" i="5" s="1"/>
  <c r="ER91" i="5" s="1"/>
  <c r="ER92" i="5" s="1"/>
  <c r="ER93" i="5" s="1"/>
  <c r="ER94" i="5" s="1"/>
  <c r="ER95" i="5" s="1"/>
  <c r="ER96" i="5" s="1"/>
  <c r="ER97" i="5" s="1"/>
  <c r="ER98" i="5" s="1"/>
  <c r="ER99" i="5" s="1"/>
  <c r="ER100" i="5" s="1"/>
  <c r="ER101" i="5" s="1"/>
  <c r="ER102" i="5" s="1"/>
  <c r="ER103" i="5" s="1"/>
  <c r="ER104" i="5" s="1"/>
  <c r="ER105" i="5" s="1"/>
  <c r="ER106" i="5" s="1"/>
  <c r="ER107" i="5" s="1"/>
  <c r="ER108" i="5" s="1"/>
  <c r="ER109" i="5" s="1"/>
  <c r="ER110" i="5" s="1"/>
  <c r="ER111" i="5" s="1"/>
  <c r="ER112" i="5" s="1"/>
  <c r="ER113" i="5" s="1"/>
  <c r="ER114" i="5" s="1"/>
  <c r="ER115" i="5" s="1"/>
  <c r="ER116" i="5" s="1"/>
  <c r="ER117" i="5" s="1"/>
  <c r="ER118" i="5" s="1"/>
  <c r="ER119" i="5" s="1"/>
  <c r="ER120" i="5" s="1"/>
  <c r="ER121" i="5" s="1"/>
  <c r="ER122" i="5" s="1"/>
  <c r="ER123" i="5" s="1"/>
  <c r="ER124" i="5" s="1"/>
  <c r="ER125" i="5" s="1"/>
  <c r="ER126" i="5" s="1"/>
  <c r="ER127" i="5" s="1"/>
  <c r="ER128" i="5" s="1"/>
  <c r="ER129" i="5" s="1"/>
  <c r="ER130" i="5" s="1"/>
  <c r="ER131" i="5" s="1"/>
  <c r="ER132" i="5" s="1"/>
  <c r="ER133" i="5" s="1"/>
  <c r="ER134" i="5" s="1"/>
  <c r="ER135" i="5" s="1"/>
  <c r="ER136" i="5" s="1"/>
  <c r="ER137" i="5" s="1"/>
  <c r="ER138" i="5" s="1"/>
  <c r="ER139" i="5" s="1"/>
  <c r="ER140" i="5" s="1"/>
  <c r="ER141" i="5" s="1"/>
  <c r="ER142" i="5" s="1"/>
  <c r="ER143" i="5" s="1"/>
  <c r="ER144" i="5" s="1"/>
  <c r="ER145" i="5" s="1"/>
  <c r="ER146" i="5" s="1"/>
  <c r="ER147" i="5" s="1"/>
  <c r="ER148" i="5" s="1"/>
  <c r="ER149" i="5" s="1"/>
  <c r="ER150" i="5" s="1"/>
  <c r="ER151" i="5" s="1"/>
  <c r="ER152" i="5" s="1"/>
  <c r="ER153" i="5" s="1"/>
  <c r="ER154" i="5" s="1"/>
  <c r="ER155" i="5" s="1"/>
  <c r="ER156" i="5" s="1"/>
  <c r="ER157" i="5" s="1"/>
  <c r="ER158" i="5" s="1"/>
  <c r="ER159" i="5" s="1"/>
  <c r="ER160" i="5" s="1"/>
  <c r="ER161" i="5" s="1"/>
  <c r="ER162" i="5" s="1"/>
  <c r="ER163" i="5" s="1"/>
  <c r="ER164" i="5" s="1"/>
  <c r="ER165" i="5" s="1"/>
  <c r="ER166" i="5" s="1"/>
  <c r="ER167" i="5" s="1"/>
  <c r="ER168" i="5" s="1"/>
  <c r="ER169" i="5" s="1"/>
  <c r="ER170" i="5" s="1"/>
  <c r="ER171" i="5" s="1"/>
  <c r="ER172" i="5" s="1"/>
  <c r="ER173" i="5" s="1"/>
  <c r="ER174" i="5" s="1"/>
  <c r="ER175" i="5" s="1"/>
  <c r="ER176" i="5" s="1"/>
  <c r="ER177" i="5" s="1"/>
  <c r="ER178" i="5" s="1"/>
  <c r="ER179" i="5" s="1"/>
  <c r="ER180" i="5" s="1"/>
  <c r="ER181" i="5" s="1"/>
  <c r="ER182" i="5" s="1"/>
  <c r="ER183" i="5" s="1"/>
  <c r="ER184" i="5" s="1"/>
  <c r="ER185" i="5" s="1"/>
  <c r="ER186" i="5" s="1"/>
  <c r="ER187" i="5" s="1"/>
  <c r="ER188" i="5" s="1"/>
  <c r="ER189" i="5" s="1"/>
  <c r="ER190" i="5" s="1"/>
  <c r="ER191" i="5" s="1"/>
  <c r="ER192" i="5" s="1"/>
  <c r="ER193" i="5" s="1"/>
  <c r="ER194" i="5" s="1"/>
  <c r="ER195" i="5" s="1"/>
  <c r="ER196" i="5" s="1"/>
  <c r="ER197" i="5" s="1"/>
  <c r="ER198" i="5" s="1"/>
  <c r="ER199" i="5" s="1"/>
  <c r="ER200" i="5" s="1"/>
  <c r="ER201" i="5" s="1"/>
  <c r="ER202" i="5" s="1"/>
  <c r="ER203" i="5" s="1"/>
  <c r="ER204" i="5" s="1"/>
  <c r="ER205" i="5" s="1"/>
  <c r="ER206" i="5" s="1"/>
  <c r="ER207" i="5" s="1"/>
  <c r="ER208" i="5" s="1"/>
  <c r="ER209" i="5" s="1"/>
  <c r="ER210" i="5" s="1"/>
  <c r="ER211" i="5" s="1"/>
  <c r="ER212" i="5" s="1"/>
  <c r="ER213" i="5" s="1"/>
  <c r="ER214" i="5" s="1"/>
  <c r="ER215" i="5" s="1"/>
  <c r="ER216" i="5" s="1"/>
  <c r="ER217" i="5" s="1"/>
  <c r="ER218" i="5" s="1"/>
  <c r="ER219" i="5" s="1"/>
  <c r="ER220" i="5" s="1"/>
  <c r="ER221" i="5" s="1"/>
  <c r="ER222" i="5" s="1"/>
  <c r="ER223" i="5" s="1"/>
  <c r="ER224" i="5" s="1"/>
  <c r="ER225" i="5" s="1"/>
  <c r="ER226" i="5" s="1"/>
  <c r="ER227" i="5" s="1"/>
  <c r="ER228" i="5" s="1"/>
  <c r="ER229" i="5" s="1"/>
  <c r="ER230" i="5" s="1"/>
  <c r="ER231" i="5" s="1"/>
  <c r="ER232" i="5" s="1"/>
  <c r="ER233" i="5" s="1"/>
  <c r="ER234" i="5" s="1"/>
  <c r="ER235" i="5" s="1"/>
  <c r="ER236" i="5" s="1"/>
  <c r="ER237" i="5" s="1"/>
  <c r="ER238" i="5" s="1"/>
  <c r="ER239" i="5" s="1"/>
  <c r="ER240" i="5" s="1"/>
  <c r="ER241" i="5" s="1"/>
  <c r="ER242" i="5" s="1"/>
  <c r="ER243" i="5" s="1"/>
  <c r="ER244" i="5" s="1"/>
  <c r="ER245" i="5" s="1"/>
  <c r="ER246" i="5" s="1"/>
  <c r="ER247" i="5" s="1"/>
  <c r="ER248" i="5" s="1"/>
  <c r="ER249" i="5" s="1"/>
  <c r="ER250" i="5" s="1"/>
  <c r="ER251" i="5" s="1"/>
  <c r="ER252" i="5" s="1"/>
  <c r="ER253" i="5" s="1"/>
  <c r="ER254" i="5" s="1"/>
  <c r="EP2" i="5"/>
  <c r="EP3" i="5" s="1"/>
  <c r="EP4" i="5" s="1"/>
  <c r="EP5" i="5" s="1"/>
  <c r="EP6" i="5" s="1"/>
  <c r="EP7" i="5" s="1"/>
  <c r="EP8" i="5" s="1"/>
  <c r="EP9" i="5" s="1"/>
  <c r="EP10" i="5" s="1"/>
  <c r="EP11" i="5" s="1"/>
  <c r="EP12" i="5" s="1"/>
  <c r="EP13" i="5" s="1"/>
  <c r="EP14" i="5" s="1"/>
  <c r="EP15" i="5" s="1"/>
  <c r="EP16" i="5" s="1"/>
  <c r="EP17" i="5" s="1"/>
  <c r="EP18" i="5" s="1"/>
  <c r="EP19" i="5" s="1"/>
  <c r="EP20" i="5" s="1"/>
  <c r="EP21" i="5" s="1"/>
  <c r="EP22" i="5" s="1"/>
  <c r="EP23" i="5" s="1"/>
  <c r="EP24" i="5" s="1"/>
  <c r="EP25" i="5" s="1"/>
  <c r="EP26" i="5" s="1"/>
  <c r="EP27" i="5" s="1"/>
  <c r="EP28" i="5" s="1"/>
  <c r="EP29" i="5" s="1"/>
  <c r="EP30" i="5" s="1"/>
  <c r="EP31" i="5" s="1"/>
  <c r="EP32" i="5" s="1"/>
  <c r="EP33" i="5" s="1"/>
  <c r="EP34" i="5" s="1"/>
  <c r="EP35" i="5" s="1"/>
  <c r="EP36" i="5" s="1"/>
  <c r="EP37" i="5" s="1"/>
  <c r="EP38" i="5" s="1"/>
  <c r="EP39" i="5" s="1"/>
  <c r="EP40" i="5" s="1"/>
  <c r="EP41" i="5" s="1"/>
  <c r="EP42" i="5" s="1"/>
  <c r="EP43" i="5" s="1"/>
  <c r="EP44" i="5" s="1"/>
  <c r="EP45" i="5" s="1"/>
  <c r="EP46" i="5" s="1"/>
  <c r="EP47" i="5" s="1"/>
  <c r="EP48" i="5" s="1"/>
  <c r="EP49" i="5" s="1"/>
  <c r="EP50" i="5" s="1"/>
  <c r="EP51" i="5" s="1"/>
  <c r="EP52" i="5" s="1"/>
  <c r="EP53" i="5" s="1"/>
  <c r="EP54" i="5" s="1"/>
  <c r="EP55" i="5" s="1"/>
  <c r="EP56" i="5" s="1"/>
  <c r="EP57" i="5" s="1"/>
  <c r="EP58" i="5" s="1"/>
  <c r="EP59" i="5" s="1"/>
  <c r="EP60" i="5" s="1"/>
  <c r="EP61" i="5" s="1"/>
  <c r="EP62" i="5" s="1"/>
  <c r="EP63" i="5" s="1"/>
  <c r="EP64" i="5" s="1"/>
  <c r="EP65" i="5" s="1"/>
  <c r="EP66" i="5" s="1"/>
  <c r="EP67" i="5" s="1"/>
  <c r="EP68" i="5" s="1"/>
  <c r="EP69" i="5" s="1"/>
  <c r="EP70" i="5" s="1"/>
  <c r="EP71" i="5" s="1"/>
  <c r="EP72" i="5" s="1"/>
  <c r="EP73" i="5" s="1"/>
  <c r="EP74" i="5" s="1"/>
  <c r="EP75" i="5" s="1"/>
  <c r="EP76" i="5" s="1"/>
  <c r="EP77" i="5" s="1"/>
  <c r="EP78" i="5" s="1"/>
  <c r="EP79" i="5" s="1"/>
  <c r="EP80" i="5" s="1"/>
  <c r="EP81" i="5" s="1"/>
  <c r="EP82" i="5" s="1"/>
  <c r="EP83" i="5" s="1"/>
  <c r="EP84" i="5" s="1"/>
  <c r="EP85" i="5" s="1"/>
  <c r="EP86" i="5" s="1"/>
  <c r="EP87" i="5" s="1"/>
  <c r="EP88" i="5" s="1"/>
  <c r="EP89" i="5" s="1"/>
  <c r="EP90" i="5" s="1"/>
  <c r="EP91" i="5" s="1"/>
  <c r="EP92" i="5" s="1"/>
  <c r="EP93" i="5" s="1"/>
  <c r="EP94" i="5" s="1"/>
  <c r="EP95" i="5" s="1"/>
  <c r="EP96" i="5" s="1"/>
  <c r="EP97" i="5" s="1"/>
  <c r="EP98" i="5" s="1"/>
  <c r="EP99" i="5" s="1"/>
  <c r="EP100" i="5" s="1"/>
  <c r="EP101" i="5" s="1"/>
  <c r="EP102" i="5" s="1"/>
  <c r="EP103" i="5" s="1"/>
  <c r="EP104" i="5" s="1"/>
  <c r="EP105" i="5" s="1"/>
  <c r="EP106" i="5" s="1"/>
  <c r="EP107" i="5" s="1"/>
  <c r="EP108" i="5" s="1"/>
  <c r="EP109" i="5" s="1"/>
  <c r="EP110" i="5" s="1"/>
  <c r="EP111" i="5" s="1"/>
  <c r="EP112" i="5" s="1"/>
  <c r="EP113" i="5" s="1"/>
  <c r="EP114" i="5" s="1"/>
  <c r="EP115" i="5" s="1"/>
  <c r="EP116" i="5" s="1"/>
  <c r="EP117" i="5" s="1"/>
  <c r="EP118" i="5" s="1"/>
  <c r="EP119" i="5" s="1"/>
  <c r="EP120" i="5" s="1"/>
  <c r="EP121" i="5" s="1"/>
  <c r="EP122" i="5" s="1"/>
  <c r="EP123" i="5" s="1"/>
  <c r="EP124" i="5" s="1"/>
  <c r="EP125" i="5" s="1"/>
  <c r="EP126" i="5" s="1"/>
  <c r="EP127" i="5" s="1"/>
  <c r="EP128" i="5" s="1"/>
  <c r="EP129" i="5" s="1"/>
  <c r="EP130" i="5" s="1"/>
  <c r="EP131" i="5" s="1"/>
  <c r="EP132" i="5" s="1"/>
  <c r="EP133" i="5" s="1"/>
  <c r="EP134" i="5" s="1"/>
  <c r="EP135" i="5" s="1"/>
  <c r="EP136" i="5" s="1"/>
  <c r="EP137" i="5" s="1"/>
  <c r="EP138" i="5" s="1"/>
  <c r="EP139" i="5" s="1"/>
  <c r="EP140" i="5" s="1"/>
  <c r="EP141" i="5" s="1"/>
  <c r="EP142" i="5" s="1"/>
  <c r="EP143" i="5" s="1"/>
  <c r="EP144" i="5" s="1"/>
  <c r="EP145" i="5" s="1"/>
  <c r="EP146" i="5" s="1"/>
  <c r="EP147" i="5" s="1"/>
  <c r="EP148" i="5" s="1"/>
  <c r="EP149" i="5" s="1"/>
  <c r="EP150" i="5" s="1"/>
  <c r="EP151" i="5" s="1"/>
  <c r="EP152" i="5" s="1"/>
  <c r="EP153" i="5" s="1"/>
  <c r="EP154" i="5" s="1"/>
  <c r="EP155" i="5" s="1"/>
  <c r="EP156" i="5" s="1"/>
  <c r="EP157" i="5" s="1"/>
  <c r="EP158" i="5" s="1"/>
  <c r="EP159" i="5" s="1"/>
  <c r="EP160" i="5" s="1"/>
  <c r="EP161" i="5" s="1"/>
  <c r="EP162" i="5" s="1"/>
  <c r="EP163" i="5" s="1"/>
  <c r="EP164" i="5" s="1"/>
  <c r="EP165" i="5" s="1"/>
  <c r="EP166" i="5" s="1"/>
  <c r="EP167" i="5" s="1"/>
  <c r="EP168" i="5" s="1"/>
  <c r="EP169" i="5" s="1"/>
  <c r="EP170" i="5" s="1"/>
  <c r="EP171" i="5" s="1"/>
  <c r="EP172" i="5" s="1"/>
  <c r="EP173" i="5" s="1"/>
  <c r="EP174" i="5" s="1"/>
  <c r="EP175" i="5" s="1"/>
  <c r="EP176" i="5" s="1"/>
  <c r="EP177" i="5" s="1"/>
  <c r="EP178" i="5" s="1"/>
  <c r="EP179" i="5" s="1"/>
  <c r="EP180" i="5" s="1"/>
  <c r="EP181" i="5" s="1"/>
  <c r="EP182" i="5" s="1"/>
  <c r="EP183" i="5" s="1"/>
  <c r="EP184" i="5" s="1"/>
  <c r="EP185" i="5" s="1"/>
  <c r="EP186" i="5" s="1"/>
  <c r="EP187" i="5" s="1"/>
  <c r="EP188" i="5" s="1"/>
  <c r="EP189" i="5" s="1"/>
  <c r="EP190" i="5" s="1"/>
  <c r="EP191" i="5" s="1"/>
  <c r="EP192" i="5" s="1"/>
  <c r="EP193" i="5" s="1"/>
  <c r="EP194" i="5" s="1"/>
  <c r="EP195" i="5" s="1"/>
  <c r="EP196" i="5" s="1"/>
  <c r="EP197" i="5" s="1"/>
  <c r="EP198" i="5" s="1"/>
  <c r="EP199" i="5" s="1"/>
  <c r="EP200" i="5" s="1"/>
  <c r="EP201" i="5" s="1"/>
  <c r="EP202" i="5" s="1"/>
  <c r="EP203" i="5" s="1"/>
  <c r="EP204" i="5" s="1"/>
  <c r="EP205" i="5" s="1"/>
  <c r="EP206" i="5" s="1"/>
  <c r="EP207" i="5" s="1"/>
  <c r="EP208" i="5" s="1"/>
  <c r="EP209" i="5" s="1"/>
  <c r="EP210" i="5" s="1"/>
  <c r="EP211" i="5" s="1"/>
  <c r="EP212" i="5" s="1"/>
  <c r="EP213" i="5" s="1"/>
  <c r="EP214" i="5" s="1"/>
  <c r="EP215" i="5" s="1"/>
  <c r="EP216" i="5" s="1"/>
  <c r="EP217" i="5" s="1"/>
  <c r="EP218" i="5" s="1"/>
  <c r="EP219" i="5" s="1"/>
  <c r="EP220" i="5" s="1"/>
  <c r="EP221" i="5" s="1"/>
  <c r="EP222" i="5" s="1"/>
  <c r="EP223" i="5" s="1"/>
  <c r="EP224" i="5" s="1"/>
  <c r="EP225" i="5" s="1"/>
  <c r="EP226" i="5" s="1"/>
  <c r="EP227" i="5" s="1"/>
  <c r="EP228" i="5" s="1"/>
  <c r="EP229" i="5" s="1"/>
  <c r="EP230" i="5" s="1"/>
  <c r="EP231" i="5" s="1"/>
  <c r="EP232" i="5" s="1"/>
  <c r="EP233" i="5" s="1"/>
  <c r="EP234" i="5" s="1"/>
  <c r="EP235" i="5" s="1"/>
  <c r="EP236" i="5" s="1"/>
  <c r="EP237" i="5" s="1"/>
  <c r="EP238" i="5" s="1"/>
  <c r="EP239" i="5" s="1"/>
  <c r="EP240" i="5" s="1"/>
  <c r="EP241" i="5" s="1"/>
  <c r="EP242" i="5" s="1"/>
  <c r="EP243" i="5" s="1"/>
  <c r="EP244" i="5" s="1"/>
  <c r="EP245" i="5" s="1"/>
  <c r="EP246" i="5" s="1"/>
  <c r="EP247" i="5" s="1"/>
  <c r="EP248" i="5" s="1"/>
  <c r="EP249" i="5" s="1"/>
  <c r="EP250" i="5" s="1"/>
  <c r="EP251" i="5" s="1"/>
  <c r="EP252" i="5" s="1"/>
  <c r="EP253" i="5" s="1"/>
  <c r="EP254" i="5" s="1"/>
  <c r="EN2" i="5"/>
  <c r="EN3" i="5" s="1"/>
  <c r="EN4" i="5" s="1"/>
  <c r="EN5" i="5" s="1"/>
  <c r="EN6" i="5" s="1"/>
  <c r="EN7" i="5" s="1"/>
  <c r="EN8" i="5" s="1"/>
  <c r="EN9" i="5" s="1"/>
  <c r="EN10" i="5" s="1"/>
  <c r="EN11" i="5" s="1"/>
  <c r="EN12" i="5" s="1"/>
  <c r="EN13" i="5" s="1"/>
  <c r="EN14" i="5" s="1"/>
  <c r="EN15" i="5" s="1"/>
  <c r="EN16" i="5" s="1"/>
  <c r="EN17" i="5" s="1"/>
  <c r="EN18" i="5" s="1"/>
  <c r="EN19" i="5" s="1"/>
  <c r="EN20" i="5" s="1"/>
  <c r="EN21" i="5" s="1"/>
  <c r="EN22" i="5" s="1"/>
  <c r="EN23" i="5" s="1"/>
  <c r="EN24" i="5" s="1"/>
  <c r="EN25" i="5" s="1"/>
  <c r="EN26" i="5" s="1"/>
  <c r="EN27" i="5" s="1"/>
  <c r="EN28" i="5" s="1"/>
  <c r="EN29" i="5" s="1"/>
  <c r="EN30" i="5" s="1"/>
  <c r="EN31" i="5" s="1"/>
  <c r="EN32" i="5" s="1"/>
  <c r="EN33" i="5" s="1"/>
  <c r="EN34" i="5" s="1"/>
  <c r="EN35" i="5" s="1"/>
  <c r="EN36" i="5" s="1"/>
  <c r="EN37" i="5" s="1"/>
  <c r="EN38" i="5" s="1"/>
  <c r="EN39" i="5" s="1"/>
  <c r="EN40" i="5" s="1"/>
  <c r="EN41" i="5" s="1"/>
  <c r="EN42" i="5" s="1"/>
  <c r="EN43" i="5" s="1"/>
  <c r="EN44" i="5" s="1"/>
  <c r="EN45" i="5" s="1"/>
  <c r="EN46" i="5" s="1"/>
  <c r="EN47" i="5" s="1"/>
  <c r="EN48" i="5" s="1"/>
  <c r="EN49" i="5" s="1"/>
  <c r="EN50" i="5" s="1"/>
  <c r="EN51" i="5" s="1"/>
  <c r="EN52" i="5" s="1"/>
  <c r="EN53" i="5" s="1"/>
  <c r="EN54" i="5" s="1"/>
  <c r="EN55" i="5" s="1"/>
  <c r="EN56" i="5" s="1"/>
  <c r="EN57" i="5" s="1"/>
  <c r="EN58" i="5" s="1"/>
  <c r="EN59" i="5" s="1"/>
  <c r="EN60" i="5" s="1"/>
  <c r="EN61" i="5" s="1"/>
  <c r="EN62" i="5" s="1"/>
  <c r="EN63" i="5" s="1"/>
  <c r="EN64" i="5" s="1"/>
  <c r="EN65" i="5" s="1"/>
  <c r="EN66" i="5" s="1"/>
  <c r="EN67" i="5" s="1"/>
  <c r="EN68" i="5" s="1"/>
  <c r="EN69" i="5" s="1"/>
  <c r="EN70" i="5" s="1"/>
  <c r="EN71" i="5" s="1"/>
  <c r="EN72" i="5" s="1"/>
  <c r="EN73" i="5" s="1"/>
  <c r="EN74" i="5" s="1"/>
  <c r="EN75" i="5" s="1"/>
  <c r="EN76" i="5" s="1"/>
  <c r="EN77" i="5" s="1"/>
  <c r="EN78" i="5" s="1"/>
  <c r="EN79" i="5" s="1"/>
  <c r="EN80" i="5" s="1"/>
  <c r="EN81" i="5" s="1"/>
  <c r="EN82" i="5" s="1"/>
  <c r="EN83" i="5" s="1"/>
  <c r="EN84" i="5" s="1"/>
  <c r="EN85" i="5" s="1"/>
  <c r="EN86" i="5" s="1"/>
  <c r="EN87" i="5" s="1"/>
  <c r="EN88" i="5" s="1"/>
  <c r="EN89" i="5" s="1"/>
  <c r="EN90" i="5" s="1"/>
  <c r="EN91" i="5" s="1"/>
  <c r="EN92" i="5" s="1"/>
  <c r="EN93" i="5" s="1"/>
  <c r="EN94" i="5" s="1"/>
  <c r="EN95" i="5" s="1"/>
  <c r="EN96" i="5" s="1"/>
  <c r="EN97" i="5" s="1"/>
  <c r="EN98" i="5" s="1"/>
  <c r="EN99" i="5" s="1"/>
  <c r="EN100" i="5" s="1"/>
  <c r="EN101" i="5" s="1"/>
  <c r="EN102" i="5" s="1"/>
  <c r="EN103" i="5" s="1"/>
  <c r="EN104" i="5" s="1"/>
  <c r="EN105" i="5" s="1"/>
  <c r="EN106" i="5" s="1"/>
  <c r="EN107" i="5" s="1"/>
  <c r="EN108" i="5" s="1"/>
  <c r="EN109" i="5" s="1"/>
  <c r="EN110" i="5" s="1"/>
  <c r="EN111" i="5" s="1"/>
  <c r="EN112" i="5" s="1"/>
  <c r="EN113" i="5" s="1"/>
  <c r="EN114" i="5" s="1"/>
  <c r="EN115" i="5" s="1"/>
  <c r="EN116" i="5" s="1"/>
  <c r="EN117" i="5" s="1"/>
  <c r="EN118" i="5" s="1"/>
  <c r="EN119" i="5" s="1"/>
  <c r="EN120" i="5" s="1"/>
  <c r="EN121" i="5" s="1"/>
  <c r="EN122" i="5" s="1"/>
  <c r="EN123" i="5" s="1"/>
  <c r="EN124" i="5" s="1"/>
  <c r="EN125" i="5" s="1"/>
  <c r="EN126" i="5" s="1"/>
  <c r="EN127" i="5" s="1"/>
  <c r="EN128" i="5" s="1"/>
  <c r="EN129" i="5" s="1"/>
  <c r="EN130" i="5" s="1"/>
  <c r="EN131" i="5" s="1"/>
  <c r="EN132" i="5" s="1"/>
  <c r="EN133" i="5" s="1"/>
  <c r="EN134" i="5" s="1"/>
  <c r="EN135" i="5" s="1"/>
  <c r="EN136" i="5" s="1"/>
  <c r="EN137" i="5" s="1"/>
  <c r="EN138" i="5" s="1"/>
  <c r="EN139" i="5" s="1"/>
  <c r="EN140" i="5" s="1"/>
  <c r="EN141" i="5" s="1"/>
  <c r="EN142" i="5" s="1"/>
  <c r="EN143" i="5" s="1"/>
  <c r="EN144" i="5" s="1"/>
  <c r="EN145" i="5" s="1"/>
  <c r="EN146" i="5" s="1"/>
  <c r="EN147" i="5" s="1"/>
  <c r="EN148" i="5" s="1"/>
  <c r="EN149" i="5" s="1"/>
  <c r="EN150" i="5" s="1"/>
  <c r="EN151" i="5" s="1"/>
  <c r="EN152" i="5" s="1"/>
  <c r="EN153" i="5" s="1"/>
  <c r="EN154" i="5" s="1"/>
  <c r="EN155" i="5" s="1"/>
  <c r="EN156" i="5" s="1"/>
  <c r="EN157" i="5" s="1"/>
  <c r="EN158" i="5" s="1"/>
  <c r="EN159" i="5" s="1"/>
  <c r="EN160" i="5" s="1"/>
  <c r="EN161" i="5" s="1"/>
  <c r="EN162" i="5" s="1"/>
  <c r="EN163" i="5" s="1"/>
  <c r="EN164" i="5" s="1"/>
  <c r="EN165" i="5" s="1"/>
  <c r="EN166" i="5" s="1"/>
  <c r="EN167" i="5" s="1"/>
  <c r="EN168" i="5" s="1"/>
  <c r="EN169" i="5" s="1"/>
  <c r="EN170" i="5" s="1"/>
  <c r="EN171" i="5" s="1"/>
  <c r="EN172" i="5" s="1"/>
  <c r="EN173" i="5" s="1"/>
  <c r="EN174" i="5" s="1"/>
  <c r="EN175" i="5" s="1"/>
  <c r="EN176" i="5" s="1"/>
  <c r="EN177" i="5" s="1"/>
  <c r="EN178" i="5" s="1"/>
  <c r="EN179" i="5" s="1"/>
  <c r="EN180" i="5" s="1"/>
  <c r="EN181" i="5" s="1"/>
  <c r="EN182" i="5" s="1"/>
  <c r="EN183" i="5" s="1"/>
  <c r="EN184" i="5" s="1"/>
  <c r="EN185" i="5" s="1"/>
  <c r="EN186" i="5" s="1"/>
  <c r="EN187" i="5" s="1"/>
  <c r="EN188" i="5" s="1"/>
  <c r="EN189" i="5" s="1"/>
  <c r="EN190" i="5" s="1"/>
  <c r="EN191" i="5" s="1"/>
  <c r="EN192" i="5" s="1"/>
  <c r="EN193" i="5" s="1"/>
  <c r="EN194" i="5" s="1"/>
  <c r="EN195" i="5" s="1"/>
  <c r="EN196" i="5" s="1"/>
  <c r="EN197" i="5" s="1"/>
  <c r="EN198" i="5" s="1"/>
  <c r="EN199" i="5" s="1"/>
  <c r="EN200" i="5" s="1"/>
  <c r="EN201" i="5" s="1"/>
  <c r="EN202" i="5" s="1"/>
  <c r="EN203" i="5" s="1"/>
  <c r="EN204" i="5" s="1"/>
  <c r="EN205" i="5" s="1"/>
  <c r="EN206" i="5" s="1"/>
  <c r="EN207" i="5" s="1"/>
  <c r="EN208" i="5" s="1"/>
  <c r="EN209" i="5" s="1"/>
  <c r="EN210" i="5" s="1"/>
  <c r="EN211" i="5" s="1"/>
  <c r="EN212" i="5" s="1"/>
  <c r="EN213" i="5" s="1"/>
  <c r="EN214" i="5" s="1"/>
  <c r="EN215" i="5" s="1"/>
  <c r="EN216" i="5" s="1"/>
  <c r="EN217" i="5" s="1"/>
  <c r="EN218" i="5" s="1"/>
  <c r="EN219" i="5" s="1"/>
  <c r="EN220" i="5" s="1"/>
  <c r="EN221" i="5" s="1"/>
  <c r="EN222" i="5" s="1"/>
  <c r="EN223" i="5" s="1"/>
  <c r="EN224" i="5" s="1"/>
  <c r="EN225" i="5" s="1"/>
  <c r="EN226" i="5" s="1"/>
  <c r="EN227" i="5" s="1"/>
  <c r="EN228" i="5" s="1"/>
  <c r="EN229" i="5" s="1"/>
  <c r="EN230" i="5" s="1"/>
  <c r="EN231" i="5" s="1"/>
  <c r="EN232" i="5" s="1"/>
  <c r="EN233" i="5" s="1"/>
  <c r="EN234" i="5" s="1"/>
  <c r="EN235" i="5" s="1"/>
  <c r="EN236" i="5" s="1"/>
  <c r="EN237" i="5" s="1"/>
  <c r="EN238" i="5" s="1"/>
  <c r="EN239" i="5" s="1"/>
  <c r="EN240" i="5" s="1"/>
  <c r="EN241" i="5" s="1"/>
  <c r="EN242" i="5" s="1"/>
  <c r="EN243" i="5" s="1"/>
  <c r="EN244" i="5" s="1"/>
  <c r="EN245" i="5" s="1"/>
  <c r="EN246" i="5" s="1"/>
  <c r="EN247" i="5" s="1"/>
  <c r="EN248" i="5" s="1"/>
  <c r="EN249" i="5" s="1"/>
  <c r="EN250" i="5" s="1"/>
  <c r="EN251" i="5" s="1"/>
  <c r="EN252" i="5" s="1"/>
  <c r="EN253" i="5" s="1"/>
  <c r="EN254" i="5" s="1"/>
  <c r="EL2" i="5"/>
  <c r="EL3" i="5" s="1"/>
  <c r="EL4" i="5" s="1"/>
  <c r="EL5" i="5" s="1"/>
  <c r="EL6" i="5" s="1"/>
  <c r="EL7" i="5" s="1"/>
  <c r="EL8" i="5" s="1"/>
  <c r="EL9" i="5" s="1"/>
  <c r="EL10" i="5" s="1"/>
  <c r="EL11" i="5" s="1"/>
  <c r="EL12" i="5" s="1"/>
  <c r="EL13" i="5" s="1"/>
  <c r="EL14" i="5" s="1"/>
  <c r="EL15" i="5" s="1"/>
  <c r="EL16" i="5" s="1"/>
  <c r="EL17" i="5" s="1"/>
  <c r="EL18" i="5" s="1"/>
  <c r="EL19" i="5" s="1"/>
  <c r="EL20" i="5" s="1"/>
  <c r="EL21" i="5" s="1"/>
  <c r="EL22" i="5" s="1"/>
  <c r="EL23" i="5" s="1"/>
  <c r="EL24" i="5" s="1"/>
  <c r="EL25" i="5" s="1"/>
  <c r="EL26" i="5" s="1"/>
  <c r="EL27" i="5" s="1"/>
  <c r="EL28" i="5" s="1"/>
  <c r="EL29" i="5" s="1"/>
  <c r="EL30" i="5" s="1"/>
  <c r="EL31" i="5" s="1"/>
  <c r="EL32" i="5" s="1"/>
  <c r="EL33" i="5" s="1"/>
  <c r="EL34" i="5" s="1"/>
  <c r="EL35" i="5" s="1"/>
  <c r="EL36" i="5" s="1"/>
  <c r="EL37" i="5" s="1"/>
  <c r="EL38" i="5" s="1"/>
  <c r="EL39" i="5" s="1"/>
  <c r="EL40" i="5" s="1"/>
  <c r="EL41" i="5" s="1"/>
  <c r="EL42" i="5" s="1"/>
  <c r="EL43" i="5" s="1"/>
  <c r="EL44" i="5" s="1"/>
  <c r="EL45" i="5" s="1"/>
  <c r="EL46" i="5" s="1"/>
  <c r="EL47" i="5" s="1"/>
  <c r="EL48" i="5" s="1"/>
  <c r="EL49" i="5" s="1"/>
  <c r="EL50" i="5" s="1"/>
  <c r="EL51" i="5" s="1"/>
  <c r="EL52" i="5" s="1"/>
  <c r="EL53" i="5" s="1"/>
  <c r="EL54" i="5" s="1"/>
  <c r="EL55" i="5" s="1"/>
  <c r="EL56" i="5" s="1"/>
  <c r="EL57" i="5" s="1"/>
  <c r="EL58" i="5" s="1"/>
  <c r="EL59" i="5" s="1"/>
  <c r="EL60" i="5" s="1"/>
  <c r="EL61" i="5" s="1"/>
  <c r="EL62" i="5" s="1"/>
  <c r="EL63" i="5" s="1"/>
  <c r="EL64" i="5" s="1"/>
  <c r="EL65" i="5" s="1"/>
  <c r="EL66" i="5" s="1"/>
  <c r="EL67" i="5" s="1"/>
  <c r="EL68" i="5" s="1"/>
  <c r="EL69" i="5" s="1"/>
  <c r="EL70" i="5" s="1"/>
  <c r="EL71" i="5" s="1"/>
  <c r="EL72" i="5" s="1"/>
  <c r="EL73" i="5" s="1"/>
  <c r="EL74" i="5" s="1"/>
  <c r="EL75" i="5" s="1"/>
  <c r="EL76" i="5" s="1"/>
  <c r="EL77" i="5" s="1"/>
  <c r="EL78" i="5" s="1"/>
  <c r="EL79" i="5" s="1"/>
  <c r="EL80" i="5" s="1"/>
  <c r="EL81" i="5" s="1"/>
  <c r="EL82" i="5" s="1"/>
  <c r="EL83" i="5" s="1"/>
  <c r="EL84" i="5" s="1"/>
  <c r="EL85" i="5" s="1"/>
  <c r="EL86" i="5" s="1"/>
  <c r="EL87" i="5" s="1"/>
  <c r="EL88" i="5" s="1"/>
  <c r="EL89" i="5" s="1"/>
  <c r="EL90" i="5" s="1"/>
  <c r="EL91" i="5" s="1"/>
  <c r="EL92" i="5" s="1"/>
  <c r="EL93" i="5" s="1"/>
  <c r="EL94" i="5" s="1"/>
  <c r="EL95" i="5" s="1"/>
  <c r="EL96" i="5" s="1"/>
  <c r="EL97" i="5" s="1"/>
  <c r="EL98" i="5" s="1"/>
  <c r="EL99" i="5" s="1"/>
  <c r="EL100" i="5" s="1"/>
  <c r="EL101" i="5" s="1"/>
  <c r="EL102" i="5" s="1"/>
  <c r="EL103" i="5" s="1"/>
  <c r="EL104" i="5" s="1"/>
  <c r="EL105" i="5" s="1"/>
  <c r="EL106" i="5" s="1"/>
  <c r="EL107" i="5" s="1"/>
  <c r="EL108" i="5" s="1"/>
  <c r="EL109" i="5" s="1"/>
  <c r="EL110" i="5" s="1"/>
  <c r="EL111" i="5" s="1"/>
  <c r="EL112" i="5" s="1"/>
  <c r="EL113" i="5" s="1"/>
  <c r="EL114" i="5" s="1"/>
  <c r="EL115" i="5" s="1"/>
  <c r="EL116" i="5" s="1"/>
  <c r="EL117" i="5" s="1"/>
  <c r="EL118" i="5" s="1"/>
  <c r="EL119" i="5" s="1"/>
  <c r="EL120" i="5" s="1"/>
  <c r="EL121" i="5" s="1"/>
  <c r="EL122" i="5" s="1"/>
  <c r="EL123" i="5" s="1"/>
  <c r="EL124" i="5" s="1"/>
  <c r="EL125" i="5" s="1"/>
  <c r="EL126" i="5" s="1"/>
  <c r="EL127" i="5" s="1"/>
  <c r="EL128" i="5" s="1"/>
  <c r="EL129" i="5" s="1"/>
  <c r="EL130" i="5" s="1"/>
  <c r="EL131" i="5" s="1"/>
  <c r="EL132" i="5" s="1"/>
  <c r="EL133" i="5" s="1"/>
  <c r="EL134" i="5" s="1"/>
  <c r="EL135" i="5" s="1"/>
  <c r="EL136" i="5" s="1"/>
  <c r="EL137" i="5" s="1"/>
  <c r="EL138" i="5" s="1"/>
  <c r="EL139" i="5" s="1"/>
  <c r="EL140" i="5" s="1"/>
  <c r="EL141" i="5" s="1"/>
  <c r="EL142" i="5" s="1"/>
  <c r="EL143" i="5" s="1"/>
  <c r="EL144" i="5" s="1"/>
  <c r="EL145" i="5" s="1"/>
  <c r="EL146" i="5" s="1"/>
  <c r="EL147" i="5" s="1"/>
  <c r="EL148" i="5" s="1"/>
  <c r="EL149" i="5" s="1"/>
  <c r="EL150" i="5" s="1"/>
  <c r="EL151" i="5" s="1"/>
  <c r="EL152" i="5" s="1"/>
  <c r="EL153" i="5" s="1"/>
  <c r="EL154" i="5" s="1"/>
  <c r="EL155" i="5" s="1"/>
  <c r="EL156" i="5" s="1"/>
  <c r="EL157" i="5" s="1"/>
  <c r="EL158" i="5" s="1"/>
  <c r="EL159" i="5" s="1"/>
  <c r="EL160" i="5" s="1"/>
  <c r="EL161" i="5" s="1"/>
  <c r="EL162" i="5" s="1"/>
  <c r="EL163" i="5" s="1"/>
  <c r="EL164" i="5" s="1"/>
  <c r="EL165" i="5" s="1"/>
  <c r="EL166" i="5" s="1"/>
  <c r="EL167" i="5" s="1"/>
  <c r="EL168" i="5" s="1"/>
  <c r="EL169" i="5" s="1"/>
  <c r="EL170" i="5" s="1"/>
  <c r="EL171" i="5" s="1"/>
  <c r="EL172" i="5" s="1"/>
  <c r="EL173" i="5" s="1"/>
  <c r="EL174" i="5" s="1"/>
  <c r="EL175" i="5" s="1"/>
  <c r="EL176" i="5" s="1"/>
  <c r="EL177" i="5" s="1"/>
  <c r="EL178" i="5" s="1"/>
  <c r="EL179" i="5" s="1"/>
  <c r="EL180" i="5" s="1"/>
  <c r="EL181" i="5" s="1"/>
  <c r="EL182" i="5" s="1"/>
  <c r="EL183" i="5" s="1"/>
  <c r="EL184" i="5" s="1"/>
  <c r="EL185" i="5" s="1"/>
  <c r="EL186" i="5" s="1"/>
  <c r="EL187" i="5" s="1"/>
  <c r="EL188" i="5" s="1"/>
  <c r="EL189" i="5" s="1"/>
  <c r="EL190" i="5" s="1"/>
  <c r="EL191" i="5" s="1"/>
  <c r="EL192" i="5" s="1"/>
  <c r="EL193" i="5" s="1"/>
  <c r="EL194" i="5" s="1"/>
  <c r="EL195" i="5" s="1"/>
  <c r="EL196" i="5" s="1"/>
  <c r="EL197" i="5" s="1"/>
  <c r="EL198" i="5" s="1"/>
  <c r="EL199" i="5" s="1"/>
  <c r="EL200" i="5" s="1"/>
  <c r="EL201" i="5" s="1"/>
  <c r="EL202" i="5" s="1"/>
  <c r="EL203" i="5" s="1"/>
  <c r="EL204" i="5" s="1"/>
  <c r="EL205" i="5" s="1"/>
  <c r="EL206" i="5" s="1"/>
  <c r="EL207" i="5" s="1"/>
  <c r="EL208" i="5" s="1"/>
  <c r="EL209" i="5" s="1"/>
  <c r="EL210" i="5" s="1"/>
  <c r="EL211" i="5" s="1"/>
  <c r="EL212" i="5" s="1"/>
  <c r="EL213" i="5" s="1"/>
  <c r="EL214" i="5" s="1"/>
  <c r="EL215" i="5" s="1"/>
  <c r="EL216" i="5" s="1"/>
  <c r="EL217" i="5" s="1"/>
  <c r="EL218" i="5" s="1"/>
  <c r="EL219" i="5" s="1"/>
  <c r="EL220" i="5" s="1"/>
  <c r="EL221" i="5" s="1"/>
  <c r="EL222" i="5" s="1"/>
  <c r="EL223" i="5" s="1"/>
  <c r="EL224" i="5" s="1"/>
  <c r="EL225" i="5" s="1"/>
  <c r="EL226" i="5" s="1"/>
  <c r="EL227" i="5" s="1"/>
  <c r="EL228" i="5" s="1"/>
  <c r="EL229" i="5" s="1"/>
  <c r="EL230" i="5" s="1"/>
  <c r="EL231" i="5" s="1"/>
  <c r="EL232" i="5" s="1"/>
  <c r="EL233" i="5" s="1"/>
  <c r="EL234" i="5" s="1"/>
  <c r="EL235" i="5" s="1"/>
  <c r="EL236" i="5" s="1"/>
  <c r="EL237" i="5" s="1"/>
  <c r="EL238" i="5" s="1"/>
  <c r="EL239" i="5" s="1"/>
  <c r="EL240" i="5" s="1"/>
  <c r="EL241" i="5" s="1"/>
  <c r="EL242" i="5" s="1"/>
  <c r="EL243" i="5" s="1"/>
  <c r="EL244" i="5" s="1"/>
  <c r="EL245" i="5" s="1"/>
  <c r="EL246" i="5" s="1"/>
  <c r="EL247" i="5" s="1"/>
  <c r="EL248" i="5" s="1"/>
  <c r="EL249" i="5" s="1"/>
  <c r="EL250" i="5" s="1"/>
  <c r="EL251" i="5" s="1"/>
  <c r="EL252" i="5" s="1"/>
  <c r="EL253" i="5" s="1"/>
  <c r="EL254" i="5" s="1"/>
  <c r="EJ2" i="5"/>
  <c r="EJ3" i="5" s="1"/>
  <c r="EJ4" i="5" s="1"/>
  <c r="EJ5" i="5" s="1"/>
  <c r="EJ6" i="5" s="1"/>
  <c r="EJ7" i="5" s="1"/>
  <c r="EJ8" i="5" s="1"/>
  <c r="EJ9" i="5" s="1"/>
  <c r="EJ10" i="5" s="1"/>
  <c r="EJ11" i="5" s="1"/>
  <c r="EJ12" i="5" s="1"/>
  <c r="EJ13" i="5" s="1"/>
  <c r="EJ14" i="5" s="1"/>
  <c r="EJ15" i="5" s="1"/>
  <c r="EJ16" i="5" s="1"/>
  <c r="EJ17" i="5" s="1"/>
  <c r="EJ18" i="5" s="1"/>
  <c r="EJ19" i="5" s="1"/>
  <c r="EJ20" i="5" s="1"/>
  <c r="EJ21" i="5" s="1"/>
  <c r="EJ22" i="5" s="1"/>
  <c r="EJ23" i="5" s="1"/>
  <c r="EJ24" i="5" s="1"/>
  <c r="EJ25" i="5" s="1"/>
  <c r="EJ26" i="5" s="1"/>
  <c r="EJ27" i="5" s="1"/>
  <c r="EJ28" i="5" s="1"/>
  <c r="EJ29" i="5" s="1"/>
  <c r="EJ30" i="5" s="1"/>
  <c r="EJ31" i="5" s="1"/>
  <c r="EJ32" i="5" s="1"/>
  <c r="EJ33" i="5" s="1"/>
  <c r="EJ34" i="5" s="1"/>
  <c r="EJ35" i="5" s="1"/>
  <c r="EJ36" i="5" s="1"/>
  <c r="EJ37" i="5" s="1"/>
  <c r="EJ38" i="5" s="1"/>
  <c r="EJ39" i="5" s="1"/>
  <c r="EJ40" i="5" s="1"/>
  <c r="EJ41" i="5" s="1"/>
  <c r="EJ42" i="5" s="1"/>
  <c r="EJ43" i="5" s="1"/>
  <c r="EJ44" i="5" s="1"/>
  <c r="EJ45" i="5" s="1"/>
  <c r="EJ46" i="5" s="1"/>
  <c r="EJ47" i="5" s="1"/>
  <c r="EJ48" i="5" s="1"/>
  <c r="EJ49" i="5" s="1"/>
  <c r="EJ50" i="5" s="1"/>
  <c r="EJ51" i="5" s="1"/>
  <c r="EJ52" i="5" s="1"/>
  <c r="EJ53" i="5" s="1"/>
  <c r="EJ54" i="5" s="1"/>
  <c r="EJ55" i="5" s="1"/>
  <c r="EJ56" i="5" s="1"/>
  <c r="EJ57" i="5" s="1"/>
  <c r="EJ58" i="5" s="1"/>
  <c r="EJ59" i="5" s="1"/>
  <c r="EJ60" i="5" s="1"/>
  <c r="EJ61" i="5" s="1"/>
  <c r="EJ62" i="5" s="1"/>
  <c r="EJ63" i="5" s="1"/>
  <c r="EJ64" i="5" s="1"/>
  <c r="EJ65" i="5" s="1"/>
  <c r="EJ66" i="5" s="1"/>
  <c r="EJ67" i="5" s="1"/>
  <c r="EJ68" i="5" s="1"/>
  <c r="EJ69" i="5" s="1"/>
  <c r="EJ70" i="5" s="1"/>
  <c r="EJ71" i="5" s="1"/>
  <c r="EJ72" i="5" s="1"/>
  <c r="EJ73" i="5" s="1"/>
  <c r="EJ74" i="5" s="1"/>
  <c r="EJ75" i="5" s="1"/>
  <c r="EJ76" i="5" s="1"/>
  <c r="EJ77" i="5" s="1"/>
  <c r="EJ78" i="5" s="1"/>
  <c r="EJ79" i="5" s="1"/>
  <c r="EJ80" i="5" s="1"/>
  <c r="EJ81" i="5" s="1"/>
  <c r="EJ82" i="5" s="1"/>
  <c r="EJ83" i="5" s="1"/>
  <c r="EJ84" i="5" s="1"/>
  <c r="EJ85" i="5" s="1"/>
  <c r="EJ86" i="5" s="1"/>
  <c r="EJ87" i="5" s="1"/>
  <c r="EJ88" i="5" s="1"/>
  <c r="EJ89" i="5" s="1"/>
  <c r="EJ90" i="5" s="1"/>
  <c r="EJ91" i="5" s="1"/>
  <c r="EJ92" i="5" s="1"/>
  <c r="EJ93" i="5" s="1"/>
  <c r="EJ94" i="5" s="1"/>
  <c r="EJ95" i="5" s="1"/>
  <c r="EJ96" i="5" s="1"/>
  <c r="EJ97" i="5" s="1"/>
  <c r="EJ98" i="5" s="1"/>
  <c r="EJ99" i="5" s="1"/>
  <c r="EJ100" i="5" s="1"/>
  <c r="EJ101" i="5" s="1"/>
  <c r="EJ102" i="5" s="1"/>
  <c r="EJ103" i="5" s="1"/>
  <c r="EJ104" i="5" s="1"/>
  <c r="EJ105" i="5" s="1"/>
  <c r="EJ106" i="5" s="1"/>
  <c r="EJ107" i="5" s="1"/>
  <c r="EJ108" i="5" s="1"/>
  <c r="EJ109" i="5" s="1"/>
  <c r="EJ110" i="5" s="1"/>
  <c r="EJ111" i="5" s="1"/>
  <c r="EJ112" i="5" s="1"/>
  <c r="EJ113" i="5" s="1"/>
  <c r="EJ114" i="5" s="1"/>
  <c r="EJ115" i="5" s="1"/>
  <c r="EJ116" i="5" s="1"/>
  <c r="EJ117" i="5" s="1"/>
  <c r="EJ118" i="5" s="1"/>
  <c r="EJ119" i="5" s="1"/>
  <c r="EJ120" i="5" s="1"/>
  <c r="EJ121" i="5" s="1"/>
  <c r="EJ122" i="5" s="1"/>
  <c r="EJ123" i="5" s="1"/>
  <c r="EJ124" i="5" s="1"/>
  <c r="EJ125" i="5" s="1"/>
  <c r="EJ126" i="5" s="1"/>
  <c r="EJ127" i="5" s="1"/>
  <c r="EJ128" i="5" s="1"/>
  <c r="EJ129" i="5" s="1"/>
  <c r="EJ130" i="5" s="1"/>
  <c r="EJ131" i="5" s="1"/>
  <c r="EJ132" i="5" s="1"/>
  <c r="EJ133" i="5" s="1"/>
  <c r="EJ134" i="5" s="1"/>
  <c r="EJ135" i="5" s="1"/>
  <c r="EJ136" i="5" s="1"/>
  <c r="EJ137" i="5" s="1"/>
  <c r="EJ138" i="5" s="1"/>
  <c r="EJ139" i="5" s="1"/>
  <c r="EJ140" i="5" s="1"/>
  <c r="EJ141" i="5" s="1"/>
  <c r="EJ142" i="5" s="1"/>
  <c r="EJ143" i="5" s="1"/>
  <c r="EJ144" i="5" s="1"/>
  <c r="EJ145" i="5" s="1"/>
  <c r="EJ146" i="5" s="1"/>
  <c r="EJ147" i="5" s="1"/>
  <c r="EJ148" i="5" s="1"/>
  <c r="EJ149" i="5" s="1"/>
  <c r="EJ150" i="5" s="1"/>
  <c r="EJ151" i="5" s="1"/>
  <c r="EJ152" i="5" s="1"/>
  <c r="EJ153" i="5" s="1"/>
  <c r="EJ154" i="5" s="1"/>
  <c r="EJ155" i="5" s="1"/>
  <c r="EJ156" i="5" s="1"/>
  <c r="EJ157" i="5" s="1"/>
  <c r="EJ158" i="5" s="1"/>
  <c r="EJ159" i="5" s="1"/>
  <c r="EJ160" i="5" s="1"/>
  <c r="EJ161" i="5" s="1"/>
  <c r="EJ162" i="5" s="1"/>
  <c r="EJ163" i="5" s="1"/>
  <c r="EJ164" i="5" s="1"/>
  <c r="EJ165" i="5" s="1"/>
  <c r="EJ166" i="5" s="1"/>
  <c r="EJ167" i="5" s="1"/>
  <c r="EJ168" i="5" s="1"/>
  <c r="EJ169" i="5" s="1"/>
  <c r="EJ170" i="5" s="1"/>
  <c r="EJ171" i="5" s="1"/>
  <c r="EJ172" i="5" s="1"/>
  <c r="EJ173" i="5" s="1"/>
  <c r="EJ174" i="5" s="1"/>
  <c r="EJ175" i="5" s="1"/>
  <c r="EJ176" i="5" s="1"/>
  <c r="EJ177" i="5" s="1"/>
  <c r="EJ178" i="5" s="1"/>
  <c r="EJ179" i="5" s="1"/>
  <c r="EJ180" i="5" s="1"/>
  <c r="EJ181" i="5" s="1"/>
  <c r="EJ182" i="5" s="1"/>
  <c r="EJ183" i="5" s="1"/>
  <c r="EJ184" i="5" s="1"/>
  <c r="EJ185" i="5" s="1"/>
  <c r="EJ186" i="5" s="1"/>
  <c r="EJ187" i="5" s="1"/>
  <c r="EJ188" i="5" s="1"/>
  <c r="EJ189" i="5" s="1"/>
  <c r="EJ190" i="5" s="1"/>
  <c r="EJ191" i="5" s="1"/>
  <c r="EJ192" i="5" s="1"/>
  <c r="EJ193" i="5" s="1"/>
  <c r="EJ194" i="5" s="1"/>
  <c r="EJ195" i="5" s="1"/>
  <c r="EJ196" i="5" s="1"/>
  <c r="EJ197" i="5" s="1"/>
  <c r="EJ198" i="5" s="1"/>
  <c r="EJ199" i="5" s="1"/>
  <c r="EJ200" i="5" s="1"/>
  <c r="EJ201" i="5" s="1"/>
  <c r="EJ202" i="5" s="1"/>
  <c r="EJ203" i="5" s="1"/>
  <c r="EJ204" i="5" s="1"/>
  <c r="EJ205" i="5" s="1"/>
  <c r="EJ206" i="5" s="1"/>
  <c r="EJ207" i="5" s="1"/>
  <c r="EJ208" i="5" s="1"/>
  <c r="EJ209" i="5" s="1"/>
  <c r="EJ210" i="5" s="1"/>
  <c r="EJ211" i="5" s="1"/>
  <c r="EJ212" i="5" s="1"/>
  <c r="EJ213" i="5" s="1"/>
  <c r="EJ214" i="5" s="1"/>
  <c r="EJ215" i="5" s="1"/>
  <c r="EJ216" i="5" s="1"/>
  <c r="EJ217" i="5" s="1"/>
  <c r="EJ218" i="5" s="1"/>
  <c r="EJ219" i="5" s="1"/>
  <c r="EJ220" i="5" s="1"/>
  <c r="EJ221" i="5" s="1"/>
  <c r="EJ222" i="5" s="1"/>
  <c r="EJ223" i="5" s="1"/>
  <c r="EJ224" i="5" s="1"/>
  <c r="EJ225" i="5" s="1"/>
  <c r="EJ226" i="5" s="1"/>
  <c r="EJ227" i="5" s="1"/>
  <c r="EJ228" i="5" s="1"/>
  <c r="EJ229" i="5" s="1"/>
  <c r="EJ230" i="5" s="1"/>
  <c r="EJ231" i="5" s="1"/>
  <c r="EJ232" i="5" s="1"/>
  <c r="EJ233" i="5" s="1"/>
  <c r="EJ234" i="5" s="1"/>
  <c r="EJ235" i="5" s="1"/>
  <c r="EJ236" i="5" s="1"/>
  <c r="EJ237" i="5" s="1"/>
  <c r="EJ238" i="5" s="1"/>
  <c r="EJ239" i="5" s="1"/>
  <c r="EJ240" i="5" s="1"/>
  <c r="EJ241" i="5" s="1"/>
  <c r="EJ242" i="5" s="1"/>
  <c r="EJ243" i="5" s="1"/>
  <c r="EJ244" i="5" s="1"/>
  <c r="EJ245" i="5" s="1"/>
  <c r="EJ246" i="5" s="1"/>
  <c r="EJ247" i="5" s="1"/>
  <c r="EJ248" i="5" s="1"/>
  <c r="EJ249" i="5" s="1"/>
  <c r="EJ250" i="5" s="1"/>
  <c r="EJ251" i="5" s="1"/>
  <c r="EJ252" i="5" s="1"/>
  <c r="EJ253" i="5" s="1"/>
  <c r="EJ254" i="5" s="1"/>
  <c r="EH2" i="5"/>
  <c r="EH3" i="5" s="1"/>
  <c r="EH4" i="5" s="1"/>
  <c r="EH5" i="5" s="1"/>
  <c r="EH6" i="5" s="1"/>
  <c r="EH7" i="5" s="1"/>
  <c r="EH8" i="5" s="1"/>
  <c r="EH9" i="5" s="1"/>
  <c r="EH10" i="5" s="1"/>
  <c r="EH11" i="5" s="1"/>
  <c r="EH12" i="5" s="1"/>
  <c r="EH13" i="5" s="1"/>
  <c r="EH14" i="5" s="1"/>
  <c r="EH15" i="5" s="1"/>
  <c r="EH16" i="5" s="1"/>
  <c r="EH17" i="5" s="1"/>
  <c r="EH18" i="5" s="1"/>
  <c r="EH19" i="5" s="1"/>
  <c r="EH20" i="5" s="1"/>
  <c r="EH21" i="5" s="1"/>
  <c r="EH22" i="5" s="1"/>
  <c r="EH23" i="5" s="1"/>
  <c r="EH24" i="5" s="1"/>
  <c r="EH25" i="5" s="1"/>
  <c r="EH26" i="5" s="1"/>
  <c r="EH27" i="5" s="1"/>
  <c r="EH28" i="5" s="1"/>
  <c r="EH29" i="5" s="1"/>
  <c r="EH30" i="5" s="1"/>
  <c r="EH31" i="5" s="1"/>
  <c r="EH32" i="5" s="1"/>
  <c r="EH33" i="5" s="1"/>
  <c r="EH34" i="5" s="1"/>
  <c r="EH35" i="5" s="1"/>
  <c r="EH36" i="5" s="1"/>
  <c r="EH37" i="5" s="1"/>
  <c r="EH38" i="5" s="1"/>
  <c r="EH39" i="5" s="1"/>
  <c r="EH40" i="5" s="1"/>
  <c r="EH41" i="5" s="1"/>
  <c r="EH42" i="5" s="1"/>
  <c r="EH43" i="5" s="1"/>
  <c r="EH44" i="5" s="1"/>
  <c r="EH45" i="5" s="1"/>
  <c r="EH46" i="5" s="1"/>
  <c r="EH47" i="5" s="1"/>
  <c r="EH48" i="5" s="1"/>
  <c r="EH49" i="5" s="1"/>
  <c r="EH50" i="5" s="1"/>
  <c r="EH51" i="5" s="1"/>
  <c r="EH52" i="5" s="1"/>
  <c r="EH53" i="5" s="1"/>
  <c r="EH54" i="5" s="1"/>
  <c r="EH55" i="5" s="1"/>
  <c r="EH56" i="5" s="1"/>
  <c r="EH57" i="5" s="1"/>
  <c r="EH58" i="5" s="1"/>
  <c r="EH59" i="5" s="1"/>
  <c r="EH60" i="5" s="1"/>
  <c r="EH61" i="5" s="1"/>
  <c r="EH62" i="5" s="1"/>
  <c r="EH63" i="5" s="1"/>
  <c r="EH64" i="5" s="1"/>
  <c r="EH65" i="5" s="1"/>
  <c r="EH66" i="5" s="1"/>
  <c r="EH67" i="5" s="1"/>
  <c r="EH68" i="5" s="1"/>
  <c r="EH69" i="5" s="1"/>
  <c r="EH70" i="5" s="1"/>
  <c r="EH71" i="5" s="1"/>
  <c r="EH72" i="5" s="1"/>
  <c r="EH73" i="5" s="1"/>
  <c r="EH74" i="5" s="1"/>
  <c r="EH75" i="5" s="1"/>
  <c r="EH76" i="5" s="1"/>
  <c r="EH77" i="5" s="1"/>
  <c r="EH78" i="5" s="1"/>
  <c r="EH79" i="5" s="1"/>
  <c r="EH80" i="5" s="1"/>
  <c r="EH81" i="5" s="1"/>
  <c r="EH82" i="5" s="1"/>
  <c r="EH83" i="5" s="1"/>
  <c r="EH84" i="5" s="1"/>
  <c r="EH85" i="5" s="1"/>
  <c r="EH86" i="5" s="1"/>
  <c r="EH87" i="5" s="1"/>
  <c r="EH88" i="5" s="1"/>
  <c r="EH89" i="5" s="1"/>
  <c r="EH90" i="5" s="1"/>
  <c r="EH91" i="5" s="1"/>
  <c r="EH92" i="5" s="1"/>
  <c r="EH93" i="5" s="1"/>
  <c r="EH94" i="5" s="1"/>
  <c r="EH95" i="5" s="1"/>
  <c r="EH96" i="5" s="1"/>
  <c r="EH97" i="5" s="1"/>
  <c r="EH98" i="5" s="1"/>
  <c r="EH99" i="5" s="1"/>
  <c r="EH100" i="5" s="1"/>
  <c r="EH101" i="5" s="1"/>
  <c r="EH102" i="5" s="1"/>
  <c r="EH103" i="5" s="1"/>
  <c r="EH104" i="5" s="1"/>
  <c r="EH105" i="5" s="1"/>
  <c r="EH106" i="5" s="1"/>
  <c r="EH107" i="5" s="1"/>
  <c r="EH108" i="5" s="1"/>
  <c r="EH109" i="5" s="1"/>
  <c r="EH110" i="5" s="1"/>
  <c r="EH111" i="5" s="1"/>
  <c r="EH112" i="5" s="1"/>
  <c r="EH113" i="5" s="1"/>
  <c r="EH114" i="5" s="1"/>
  <c r="EH115" i="5" s="1"/>
  <c r="EH116" i="5" s="1"/>
  <c r="EH117" i="5" s="1"/>
  <c r="EH118" i="5" s="1"/>
  <c r="EH119" i="5" s="1"/>
  <c r="EH120" i="5" s="1"/>
  <c r="EH121" i="5" s="1"/>
  <c r="EH122" i="5" s="1"/>
  <c r="EH123" i="5" s="1"/>
  <c r="EH124" i="5" s="1"/>
  <c r="EH125" i="5" s="1"/>
  <c r="EH126" i="5" s="1"/>
  <c r="EH127" i="5" s="1"/>
  <c r="EH128" i="5" s="1"/>
  <c r="EH129" i="5" s="1"/>
  <c r="EH130" i="5" s="1"/>
  <c r="EH131" i="5" s="1"/>
  <c r="EH132" i="5" s="1"/>
  <c r="EH133" i="5" s="1"/>
  <c r="EH134" i="5" s="1"/>
  <c r="EH135" i="5" s="1"/>
  <c r="EH136" i="5" s="1"/>
  <c r="EH137" i="5" s="1"/>
  <c r="EH138" i="5" s="1"/>
  <c r="EH139" i="5" s="1"/>
  <c r="EH140" i="5" s="1"/>
  <c r="EH141" i="5" s="1"/>
  <c r="EH142" i="5" s="1"/>
  <c r="EH143" i="5" s="1"/>
  <c r="EH144" i="5" s="1"/>
  <c r="EH145" i="5" s="1"/>
  <c r="EH146" i="5" s="1"/>
  <c r="EH147" i="5" s="1"/>
  <c r="EH148" i="5" s="1"/>
  <c r="EH149" i="5" s="1"/>
  <c r="EH150" i="5" s="1"/>
  <c r="EH151" i="5" s="1"/>
  <c r="EH152" i="5" s="1"/>
  <c r="EH153" i="5" s="1"/>
  <c r="EH154" i="5" s="1"/>
  <c r="EH155" i="5" s="1"/>
  <c r="EH156" i="5" s="1"/>
  <c r="EH157" i="5" s="1"/>
  <c r="EH158" i="5" s="1"/>
  <c r="EH159" i="5" s="1"/>
  <c r="EH160" i="5" s="1"/>
  <c r="EH161" i="5" s="1"/>
  <c r="EH162" i="5" s="1"/>
  <c r="EH163" i="5" s="1"/>
  <c r="EH164" i="5" s="1"/>
  <c r="EH165" i="5" s="1"/>
  <c r="EH166" i="5" s="1"/>
  <c r="EH167" i="5" s="1"/>
  <c r="EH168" i="5" s="1"/>
  <c r="EH169" i="5" s="1"/>
  <c r="EH170" i="5" s="1"/>
  <c r="EH171" i="5" s="1"/>
  <c r="EH172" i="5" s="1"/>
  <c r="EH173" i="5" s="1"/>
  <c r="EH174" i="5" s="1"/>
  <c r="EH175" i="5" s="1"/>
  <c r="EH176" i="5" s="1"/>
  <c r="EH177" i="5" s="1"/>
  <c r="EH178" i="5" s="1"/>
  <c r="EH179" i="5" s="1"/>
  <c r="EH180" i="5" s="1"/>
  <c r="EH181" i="5" s="1"/>
  <c r="EH182" i="5" s="1"/>
  <c r="EH183" i="5" s="1"/>
  <c r="EH184" i="5" s="1"/>
  <c r="EH185" i="5" s="1"/>
  <c r="EH186" i="5" s="1"/>
  <c r="EH187" i="5" s="1"/>
  <c r="EH188" i="5" s="1"/>
  <c r="EH189" i="5" s="1"/>
  <c r="EH190" i="5" s="1"/>
  <c r="EH191" i="5" s="1"/>
  <c r="EH192" i="5" s="1"/>
  <c r="EH193" i="5" s="1"/>
  <c r="EH194" i="5" s="1"/>
  <c r="EH195" i="5" s="1"/>
  <c r="EH196" i="5" s="1"/>
  <c r="EH197" i="5" s="1"/>
  <c r="EH198" i="5" s="1"/>
  <c r="EH199" i="5" s="1"/>
  <c r="EH200" i="5" s="1"/>
  <c r="EH201" i="5" s="1"/>
  <c r="EH202" i="5" s="1"/>
  <c r="EH203" i="5" s="1"/>
  <c r="EH204" i="5" s="1"/>
  <c r="EH205" i="5" s="1"/>
  <c r="EH206" i="5" s="1"/>
  <c r="EH207" i="5" s="1"/>
  <c r="EH208" i="5" s="1"/>
  <c r="EH209" i="5" s="1"/>
  <c r="EH210" i="5" s="1"/>
  <c r="EH211" i="5" s="1"/>
  <c r="EH212" i="5" s="1"/>
  <c r="EH213" i="5" s="1"/>
  <c r="EH214" i="5" s="1"/>
  <c r="EH215" i="5" s="1"/>
  <c r="EH216" i="5" s="1"/>
  <c r="EH217" i="5" s="1"/>
  <c r="EH218" i="5" s="1"/>
  <c r="EH219" i="5" s="1"/>
  <c r="EH220" i="5" s="1"/>
  <c r="EH221" i="5" s="1"/>
  <c r="EH222" i="5" s="1"/>
  <c r="EH223" i="5" s="1"/>
  <c r="EH224" i="5" s="1"/>
  <c r="EH225" i="5" s="1"/>
  <c r="EH226" i="5" s="1"/>
  <c r="EH227" i="5" s="1"/>
  <c r="EH228" i="5" s="1"/>
  <c r="EH229" i="5" s="1"/>
  <c r="EH230" i="5" s="1"/>
  <c r="EH231" i="5" s="1"/>
  <c r="EH232" i="5" s="1"/>
  <c r="EH233" i="5" s="1"/>
  <c r="EH234" i="5" s="1"/>
  <c r="EH235" i="5" s="1"/>
  <c r="EH236" i="5" s="1"/>
  <c r="EH237" i="5" s="1"/>
  <c r="EH238" i="5" s="1"/>
  <c r="EH239" i="5" s="1"/>
  <c r="EH240" i="5" s="1"/>
  <c r="EH241" i="5" s="1"/>
  <c r="EH242" i="5" s="1"/>
  <c r="EH243" i="5" s="1"/>
  <c r="EH244" i="5" s="1"/>
  <c r="EH245" i="5" s="1"/>
  <c r="EH246" i="5" s="1"/>
  <c r="EH247" i="5" s="1"/>
  <c r="EH248" i="5" s="1"/>
  <c r="EH249" i="5" s="1"/>
  <c r="EH250" i="5" s="1"/>
  <c r="EH251" i="5" s="1"/>
  <c r="EH252" i="5" s="1"/>
  <c r="EH253" i="5" s="1"/>
  <c r="EH254" i="5" s="1"/>
  <c r="EF2" i="5"/>
  <c r="EF3" i="5" s="1"/>
  <c r="EF4" i="5" s="1"/>
  <c r="EF5" i="5" s="1"/>
  <c r="EF6" i="5" s="1"/>
  <c r="EF7" i="5" s="1"/>
  <c r="EF8" i="5" s="1"/>
  <c r="EF9" i="5" s="1"/>
  <c r="EF10" i="5" s="1"/>
  <c r="EF11" i="5" s="1"/>
  <c r="EF12" i="5" s="1"/>
  <c r="EF13" i="5" s="1"/>
  <c r="EF14" i="5" s="1"/>
  <c r="EF15" i="5" s="1"/>
  <c r="EF16" i="5" s="1"/>
  <c r="EF17" i="5" s="1"/>
  <c r="EF18" i="5" s="1"/>
  <c r="EF19" i="5" s="1"/>
  <c r="EF20" i="5" s="1"/>
  <c r="EF21" i="5" s="1"/>
  <c r="EF22" i="5" s="1"/>
  <c r="EF23" i="5" s="1"/>
  <c r="EF24" i="5" s="1"/>
  <c r="EF25" i="5" s="1"/>
  <c r="EF26" i="5" s="1"/>
  <c r="EF27" i="5" s="1"/>
  <c r="EF28" i="5" s="1"/>
  <c r="EF29" i="5" s="1"/>
  <c r="EF30" i="5" s="1"/>
  <c r="EF31" i="5" s="1"/>
  <c r="EF32" i="5" s="1"/>
  <c r="EF33" i="5" s="1"/>
  <c r="EF34" i="5" s="1"/>
  <c r="EF35" i="5" s="1"/>
  <c r="EF36" i="5" s="1"/>
  <c r="EF37" i="5" s="1"/>
  <c r="EF38" i="5" s="1"/>
  <c r="EF39" i="5" s="1"/>
  <c r="EF40" i="5" s="1"/>
  <c r="EF41" i="5" s="1"/>
  <c r="EF42" i="5" s="1"/>
  <c r="EF43" i="5" s="1"/>
  <c r="EF44" i="5" s="1"/>
  <c r="EF45" i="5" s="1"/>
  <c r="EF46" i="5" s="1"/>
  <c r="EF47" i="5" s="1"/>
  <c r="EF48" i="5" s="1"/>
  <c r="EF49" i="5" s="1"/>
  <c r="EF50" i="5" s="1"/>
  <c r="EF51" i="5" s="1"/>
  <c r="EF52" i="5" s="1"/>
  <c r="EF53" i="5" s="1"/>
  <c r="EF54" i="5" s="1"/>
  <c r="EF55" i="5" s="1"/>
  <c r="EF56" i="5" s="1"/>
  <c r="EF57" i="5" s="1"/>
  <c r="EF58" i="5" s="1"/>
  <c r="EF59" i="5" s="1"/>
  <c r="EF60" i="5" s="1"/>
  <c r="EF61" i="5" s="1"/>
  <c r="EF62" i="5" s="1"/>
  <c r="EF63" i="5" s="1"/>
  <c r="EF64" i="5" s="1"/>
  <c r="EF65" i="5" s="1"/>
  <c r="EF66" i="5" s="1"/>
  <c r="EF67" i="5" s="1"/>
  <c r="EF68" i="5" s="1"/>
  <c r="EF69" i="5" s="1"/>
  <c r="EF70" i="5" s="1"/>
  <c r="EF71" i="5" s="1"/>
  <c r="EF72" i="5" s="1"/>
  <c r="EF73" i="5" s="1"/>
  <c r="EF74" i="5" s="1"/>
  <c r="EF75" i="5" s="1"/>
  <c r="EF76" i="5" s="1"/>
  <c r="EF77" i="5" s="1"/>
  <c r="EF78" i="5" s="1"/>
  <c r="EF79" i="5" s="1"/>
  <c r="EF80" i="5" s="1"/>
  <c r="EF81" i="5" s="1"/>
  <c r="EF82" i="5" s="1"/>
  <c r="EF83" i="5" s="1"/>
  <c r="EF84" i="5" s="1"/>
  <c r="EF85" i="5" s="1"/>
  <c r="EF86" i="5" s="1"/>
  <c r="EF87" i="5" s="1"/>
  <c r="EF88" i="5" s="1"/>
  <c r="EF89" i="5" s="1"/>
  <c r="EF90" i="5" s="1"/>
  <c r="EF91" i="5" s="1"/>
  <c r="EF92" i="5" s="1"/>
  <c r="EF93" i="5" s="1"/>
  <c r="EF94" i="5" s="1"/>
  <c r="EF95" i="5" s="1"/>
  <c r="EF96" i="5" s="1"/>
  <c r="EF97" i="5" s="1"/>
  <c r="EF98" i="5" s="1"/>
  <c r="EF99" i="5" s="1"/>
  <c r="EF100" i="5" s="1"/>
  <c r="EF101" i="5" s="1"/>
  <c r="EF102" i="5" s="1"/>
  <c r="EF103" i="5" s="1"/>
  <c r="EF104" i="5" s="1"/>
  <c r="EF105" i="5" s="1"/>
  <c r="EF106" i="5" s="1"/>
  <c r="EF107" i="5" s="1"/>
  <c r="EF108" i="5" s="1"/>
  <c r="EF109" i="5" s="1"/>
  <c r="EF110" i="5" s="1"/>
  <c r="EF111" i="5" s="1"/>
  <c r="EF112" i="5" s="1"/>
  <c r="EF113" i="5" s="1"/>
  <c r="EF114" i="5" s="1"/>
  <c r="EF115" i="5" s="1"/>
  <c r="EF116" i="5" s="1"/>
  <c r="EF117" i="5" s="1"/>
  <c r="EF118" i="5" s="1"/>
  <c r="EF119" i="5" s="1"/>
  <c r="EF120" i="5" s="1"/>
  <c r="EF121" i="5" s="1"/>
  <c r="EF122" i="5" s="1"/>
  <c r="EF123" i="5" s="1"/>
  <c r="EF124" i="5" s="1"/>
  <c r="EF125" i="5" s="1"/>
  <c r="EF126" i="5" s="1"/>
  <c r="EF127" i="5" s="1"/>
  <c r="EF128" i="5" s="1"/>
  <c r="EF129" i="5" s="1"/>
  <c r="EF130" i="5" s="1"/>
  <c r="EF131" i="5" s="1"/>
  <c r="EF132" i="5" s="1"/>
  <c r="EF133" i="5" s="1"/>
  <c r="EF134" i="5" s="1"/>
  <c r="EF135" i="5" s="1"/>
  <c r="EF136" i="5" s="1"/>
  <c r="EF137" i="5" s="1"/>
  <c r="EF138" i="5" s="1"/>
  <c r="EF139" i="5" s="1"/>
  <c r="EF140" i="5" s="1"/>
  <c r="EF141" i="5" s="1"/>
  <c r="EF142" i="5" s="1"/>
  <c r="EF143" i="5" s="1"/>
  <c r="EF144" i="5" s="1"/>
  <c r="EF145" i="5" s="1"/>
  <c r="EF146" i="5" s="1"/>
  <c r="EF147" i="5" s="1"/>
  <c r="EF148" i="5" s="1"/>
  <c r="EF149" i="5" s="1"/>
  <c r="EF150" i="5" s="1"/>
  <c r="EF151" i="5" s="1"/>
  <c r="EF152" i="5" s="1"/>
  <c r="EF153" i="5" s="1"/>
  <c r="EF154" i="5" s="1"/>
  <c r="EF155" i="5" s="1"/>
  <c r="EF156" i="5" s="1"/>
  <c r="EF157" i="5" s="1"/>
  <c r="EF158" i="5" s="1"/>
  <c r="EF159" i="5" s="1"/>
  <c r="EF160" i="5" s="1"/>
  <c r="EF161" i="5" s="1"/>
  <c r="EF162" i="5" s="1"/>
  <c r="EF163" i="5" s="1"/>
  <c r="EF164" i="5" s="1"/>
  <c r="EF165" i="5" s="1"/>
  <c r="EF166" i="5" s="1"/>
  <c r="EF167" i="5" s="1"/>
  <c r="EF168" i="5" s="1"/>
  <c r="EF169" i="5" s="1"/>
  <c r="EF170" i="5" s="1"/>
  <c r="EF171" i="5" s="1"/>
  <c r="EF172" i="5" s="1"/>
  <c r="EF173" i="5" s="1"/>
  <c r="EF174" i="5" s="1"/>
  <c r="EF175" i="5" s="1"/>
  <c r="EF176" i="5" s="1"/>
  <c r="EF177" i="5" s="1"/>
  <c r="EF178" i="5" s="1"/>
  <c r="EF179" i="5" s="1"/>
  <c r="EF180" i="5" s="1"/>
  <c r="EF181" i="5" s="1"/>
  <c r="EF182" i="5" s="1"/>
  <c r="EF183" i="5" s="1"/>
  <c r="EF184" i="5" s="1"/>
  <c r="EF185" i="5" s="1"/>
  <c r="EF186" i="5" s="1"/>
  <c r="EF187" i="5" s="1"/>
  <c r="EF188" i="5" s="1"/>
  <c r="EF189" i="5" s="1"/>
  <c r="EF190" i="5" s="1"/>
  <c r="EF191" i="5" s="1"/>
  <c r="EF192" i="5" s="1"/>
  <c r="EF193" i="5" s="1"/>
  <c r="EF194" i="5" s="1"/>
  <c r="EF195" i="5" s="1"/>
  <c r="EF196" i="5" s="1"/>
  <c r="EF197" i="5" s="1"/>
  <c r="EF198" i="5" s="1"/>
  <c r="EF199" i="5" s="1"/>
  <c r="EF200" i="5" s="1"/>
  <c r="EF201" i="5" s="1"/>
  <c r="EF202" i="5" s="1"/>
  <c r="EF203" i="5" s="1"/>
  <c r="EF204" i="5" s="1"/>
  <c r="EF205" i="5" s="1"/>
  <c r="EF206" i="5" s="1"/>
  <c r="EF207" i="5" s="1"/>
  <c r="EF208" i="5" s="1"/>
  <c r="EF209" i="5" s="1"/>
  <c r="EF210" i="5" s="1"/>
  <c r="EF211" i="5" s="1"/>
  <c r="EF212" i="5" s="1"/>
  <c r="EF213" i="5" s="1"/>
  <c r="EF214" i="5" s="1"/>
  <c r="EF215" i="5" s="1"/>
  <c r="EF216" i="5" s="1"/>
  <c r="EF217" i="5" s="1"/>
  <c r="EF218" i="5" s="1"/>
  <c r="EF219" i="5" s="1"/>
  <c r="EF220" i="5" s="1"/>
  <c r="EF221" i="5" s="1"/>
  <c r="EF222" i="5" s="1"/>
  <c r="EF223" i="5" s="1"/>
  <c r="EF224" i="5" s="1"/>
  <c r="EF225" i="5" s="1"/>
  <c r="EF226" i="5" s="1"/>
  <c r="EF227" i="5" s="1"/>
  <c r="EF228" i="5" s="1"/>
  <c r="EF229" i="5" s="1"/>
  <c r="EF230" i="5" s="1"/>
  <c r="EF231" i="5" s="1"/>
  <c r="EF232" i="5" s="1"/>
  <c r="EF233" i="5" s="1"/>
  <c r="EF234" i="5" s="1"/>
  <c r="EF235" i="5" s="1"/>
  <c r="EF236" i="5" s="1"/>
  <c r="EF237" i="5" s="1"/>
  <c r="EF238" i="5" s="1"/>
  <c r="EF239" i="5" s="1"/>
  <c r="EF240" i="5" s="1"/>
  <c r="EF241" i="5" s="1"/>
  <c r="EF242" i="5" s="1"/>
  <c r="EF243" i="5" s="1"/>
  <c r="EF244" i="5" s="1"/>
  <c r="EF245" i="5" s="1"/>
  <c r="EF246" i="5" s="1"/>
  <c r="EF247" i="5" s="1"/>
  <c r="EF248" i="5" s="1"/>
  <c r="EF249" i="5" s="1"/>
  <c r="EF250" i="5" s="1"/>
  <c r="EF251" i="5" s="1"/>
  <c r="EF252" i="5" s="1"/>
  <c r="EF253" i="5" s="1"/>
  <c r="EF254" i="5" s="1"/>
  <c r="ED2" i="5"/>
  <c r="ED3" i="5" s="1"/>
  <c r="ED4" i="5" s="1"/>
  <c r="ED5" i="5" s="1"/>
  <c r="ED6" i="5" s="1"/>
  <c r="ED7" i="5" s="1"/>
  <c r="ED8" i="5" s="1"/>
  <c r="ED9" i="5" s="1"/>
  <c r="ED10" i="5" s="1"/>
  <c r="ED11" i="5" s="1"/>
  <c r="ED12" i="5" s="1"/>
  <c r="ED13" i="5" s="1"/>
  <c r="ED14" i="5" s="1"/>
  <c r="ED15" i="5" s="1"/>
  <c r="ED16" i="5" s="1"/>
  <c r="ED17" i="5" s="1"/>
  <c r="ED18" i="5" s="1"/>
  <c r="ED19" i="5" s="1"/>
  <c r="ED20" i="5" s="1"/>
  <c r="ED21" i="5" s="1"/>
  <c r="ED22" i="5" s="1"/>
  <c r="ED23" i="5" s="1"/>
  <c r="ED24" i="5" s="1"/>
  <c r="ED25" i="5" s="1"/>
  <c r="ED26" i="5" s="1"/>
  <c r="ED27" i="5" s="1"/>
  <c r="ED28" i="5" s="1"/>
  <c r="ED29" i="5" s="1"/>
  <c r="ED30" i="5" s="1"/>
  <c r="ED31" i="5" s="1"/>
  <c r="ED32" i="5" s="1"/>
  <c r="ED33" i="5" s="1"/>
  <c r="ED34" i="5" s="1"/>
  <c r="ED35" i="5" s="1"/>
  <c r="ED36" i="5" s="1"/>
  <c r="ED37" i="5" s="1"/>
  <c r="ED38" i="5" s="1"/>
  <c r="ED39" i="5" s="1"/>
  <c r="ED40" i="5" s="1"/>
  <c r="ED41" i="5" s="1"/>
  <c r="ED42" i="5" s="1"/>
  <c r="ED43" i="5" s="1"/>
  <c r="ED44" i="5" s="1"/>
  <c r="ED45" i="5" s="1"/>
  <c r="ED46" i="5" s="1"/>
  <c r="ED47" i="5" s="1"/>
  <c r="ED48" i="5" s="1"/>
  <c r="ED49" i="5" s="1"/>
  <c r="ED50" i="5" s="1"/>
  <c r="ED51" i="5" s="1"/>
  <c r="ED52" i="5" s="1"/>
  <c r="ED53" i="5" s="1"/>
  <c r="ED54" i="5" s="1"/>
  <c r="ED55" i="5" s="1"/>
  <c r="ED56" i="5" s="1"/>
  <c r="ED57" i="5" s="1"/>
  <c r="ED58" i="5" s="1"/>
  <c r="ED59" i="5" s="1"/>
  <c r="ED60" i="5" s="1"/>
  <c r="ED61" i="5" s="1"/>
  <c r="ED62" i="5" s="1"/>
  <c r="ED63" i="5" s="1"/>
  <c r="ED64" i="5" s="1"/>
  <c r="ED65" i="5" s="1"/>
  <c r="ED66" i="5" s="1"/>
  <c r="ED67" i="5" s="1"/>
  <c r="ED68" i="5" s="1"/>
  <c r="ED69" i="5" s="1"/>
  <c r="ED70" i="5" s="1"/>
  <c r="ED71" i="5" s="1"/>
  <c r="ED72" i="5" s="1"/>
  <c r="ED73" i="5" s="1"/>
  <c r="ED74" i="5" s="1"/>
  <c r="ED75" i="5" s="1"/>
  <c r="ED76" i="5" s="1"/>
  <c r="ED77" i="5" s="1"/>
  <c r="ED78" i="5" s="1"/>
  <c r="ED79" i="5" s="1"/>
  <c r="ED80" i="5" s="1"/>
  <c r="ED81" i="5" s="1"/>
  <c r="ED82" i="5" s="1"/>
  <c r="ED83" i="5" s="1"/>
  <c r="ED84" i="5" s="1"/>
  <c r="ED85" i="5" s="1"/>
  <c r="ED86" i="5" s="1"/>
  <c r="ED87" i="5" s="1"/>
  <c r="ED88" i="5" s="1"/>
  <c r="ED89" i="5" s="1"/>
  <c r="ED90" i="5" s="1"/>
  <c r="ED91" i="5" s="1"/>
  <c r="ED92" i="5" s="1"/>
  <c r="ED93" i="5" s="1"/>
  <c r="ED94" i="5" s="1"/>
  <c r="ED95" i="5" s="1"/>
  <c r="ED96" i="5" s="1"/>
  <c r="ED97" i="5" s="1"/>
  <c r="ED98" i="5" s="1"/>
  <c r="ED99" i="5" s="1"/>
  <c r="ED100" i="5" s="1"/>
  <c r="ED101" i="5" s="1"/>
  <c r="ED102" i="5" s="1"/>
  <c r="ED103" i="5" s="1"/>
  <c r="ED104" i="5" s="1"/>
  <c r="ED105" i="5" s="1"/>
  <c r="ED106" i="5" s="1"/>
  <c r="ED107" i="5" s="1"/>
  <c r="ED108" i="5" s="1"/>
  <c r="ED109" i="5" s="1"/>
  <c r="ED110" i="5" s="1"/>
  <c r="ED111" i="5" s="1"/>
  <c r="ED112" i="5" s="1"/>
  <c r="ED113" i="5" s="1"/>
  <c r="ED114" i="5" s="1"/>
  <c r="ED115" i="5" s="1"/>
  <c r="ED116" i="5" s="1"/>
  <c r="ED117" i="5" s="1"/>
  <c r="ED118" i="5" s="1"/>
  <c r="ED119" i="5" s="1"/>
  <c r="ED120" i="5" s="1"/>
  <c r="ED121" i="5" s="1"/>
  <c r="ED122" i="5" s="1"/>
  <c r="ED123" i="5" s="1"/>
  <c r="ED124" i="5" s="1"/>
  <c r="ED125" i="5" s="1"/>
  <c r="ED126" i="5" s="1"/>
  <c r="ED127" i="5" s="1"/>
  <c r="ED128" i="5" s="1"/>
  <c r="ED129" i="5" s="1"/>
  <c r="ED130" i="5" s="1"/>
  <c r="ED131" i="5" s="1"/>
  <c r="ED132" i="5" s="1"/>
  <c r="ED133" i="5" s="1"/>
  <c r="ED134" i="5" s="1"/>
  <c r="ED135" i="5" s="1"/>
  <c r="ED136" i="5" s="1"/>
  <c r="ED137" i="5" s="1"/>
  <c r="ED138" i="5" s="1"/>
  <c r="ED139" i="5" s="1"/>
  <c r="ED140" i="5" s="1"/>
  <c r="ED141" i="5" s="1"/>
  <c r="ED142" i="5" s="1"/>
  <c r="ED143" i="5" s="1"/>
  <c r="ED144" i="5" s="1"/>
  <c r="ED145" i="5" s="1"/>
  <c r="ED146" i="5" s="1"/>
  <c r="ED147" i="5" s="1"/>
  <c r="ED148" i="5" s="1"/>
  <c r="ED149" i="5" s="1"/>
  <c r="ED150" i="5" s="1"/>
  <c r="ED151" i="5" s="1"/>
  <c r="ED152" i="5" s="1"/>
  <c r="ED153" i="5" s="1"/>
  <c r="ED154" i="5" s="1"/>
  <c r="ED155" i="5" s="1"/>
  <c r="ED156" i="5" s="1"/>
  <c r="ED157" i="5" s="1"/>
  <c r="ED158" i="5" s="1"/>
  <c r="ED159" i="5" s="1"/>
  <c r="ED160" i="5" s="1"/>
  <c r="ED161" i="5" s="1"/>
  <c r="ED162" i="5" s="1"/>
  <c r="ED163" i="5" s="1"/>
  <c r="ED164" i="5" s="1"/>
  <c r="ED165" i="5" s="1"/>
  <c r="ED166" i="5" s="1"/>
  <c r="ED167" i="5" s="1"/>
  <c r="ED168" i="5" s="1"/>
  <c r="ED169" i="5" s="1"/>
  <c r="ED170" i="5" s="1"/>
  <c r="ED171" i="5" s="1"/>
  <c r="ED172" i="5" s="1"/>
  <c r="ED173" i="5" s="1"/>
  <c r="ED174" i="5" s="1"/>
  <c r="ED175" i="5" s="1"/>
  <c r="ED176" i="5" s="1"/>
  <c r="ED177" i="5" s="1"/>
  <c r="ED178" i="5" s="1"/>
  <c r="ED179" i="5" s="1"/>
  <c r="ED180" i="5" s="1"/>
  <c r="ED181" i="5" s="1"/>
  <c r="ED182" i="5" s="1"/>
  <c r="ED183" i="5" s="1"/>
  <c r="ED184" i="5" s="1"/>
  <c r="ED185" i="5" s="1"/>
  <c r="ED186" i="5" s="1"/>
  <c r="ED187" i="5" s="1"/>
  <c r="ED188" i="5" s="1"/>
  <c r="ED189" i="5" s="1"/>
  <c r="ED190" i="5" s="1"/>
  <c r="ED191" i="5" s="1"/>
  <c r="ED192" i="5" s="1"/>
  <c r="ED193" i="5" s="1"/>
  <c r="ED194" i="5" s="1"/>
  <c r="ED195" i="5" s="1"/>
  <c r="ED196" i="5" s="1"/>
  <c r="ED197" i="5" s="1"/>
  <c r="ED198" i="5" s="1"/>
  <c r="ED199" i="5" s="1"/>
  <c r="ED200" i="5" s="1"/>
  <c r="ED201" i="5" s="1"/>
  <c r="ED202" i="5" s="1"/>
  <c r="ED203" i="5" s="1"/>
  <c r="ED204" i="5" s="1"/>
  <c r="ED205" i="5" s="1"/>
  <c r="ED206" i="5" s="1"/>
  <c r="ED207" i="5" s="1"/>
  <c r="ED208" i="5" s="1"/>
  <c r="ED209" i="5" s="1"/>
  <c r="ED210" i="5" s="1"/>
  <c r="ED211" i="5" s="1"/>
  <c r="ED212" i="5" s="1"/>
  <c r="ED213" i="5" s="1"/>
  <c r="ED214" i="5" s="1"/>
  <c r="ED215" i="5" s="1"/>
  <c r="ED216" i="5" s="1"/>
  <c r="ED217" i="5" s="1"/>
  <c r="ED218" i="5" s="1"/>
  <c r="ED219" i="5" s="1"/>
  <c r="ED220" i="5" s="1"/>
  <c r="ED221" i="5" s="1"/>
  <c r="ED222" i="5" s="1"/>
  <c r="ED223" i="5" s="1"/>
  <c r="ED224" i="5" s="1"/>
  <c r="ED225" i="5" s="1"/>
  <c r="ED226" i="5" s="1"/>
  <c r="ED227" i="5" s="1"/>
  <c r="ED228" i="5" s="1"/>
  <c r="ED229" i="5" s="1"/>
  <c r="ED230" i="5" s="1"/>
  <c r="ED231" i="5" s="1"/>
  <c r="ED232" i="5" s="1"/>
  <c r="ED233" i="5" s="1"/>
  <c r="ED234" i="5" s="1"/>
  <c r="ED235" i="5" s="1"/>
  <c r="ED236" i="5" s="1"/>
  <c r="ED237" i="5" s="1"/>
  <c r="ED238" i="5" s="1"/>
  <c r="ED239" i="5" s="1"/>
  <c r="ED240" i="5" s="1"/>
  <c r="ED241" i="5" s="1"/>
  <c r="ED242" i="5" s="1"/>
  <c r="ED243" i="5" s="1"/>
  <c r="ED244" i="5" s="1"/>
  <c r="ED245" i="5" s="1"/>
  <c r="ED246" i="5" s="1"/>
  <c r="ED247" i="5" s="1"/>
  <c r="ED248" i="5" s="1"/>
  <c r="ED249" i="5" s="1"/>
  <c r="ED250" i="5" s="1"/>
  <c r="ED251" i="5" s="1"/>
  <c r="ED252" i="5" s="1"/>
  <c r="ED253" i="5" s="1"/>
  <c r="ED254" i="5" s="1"/>
  <c r="EB2" i="5"/>
  <c r="EB3" i="5" s="1"/>
  <c r="EB4" i="5" s="1"/>
  <c r="EB5" i="5" s="1"/>
  <c r="EB6" i="5" s="1"/>
  <c r="EB7" i="5" s="1"/>
  <c r="EB8" i="5" s="1"/>
  <c r="EB9" i="5" s="1"/>
  <c r="EB10" i="5" s="1"/>
  <c r="EB11" i="5" s="1"/>
  <c r="EB12" i="5" s="1"/>
  <c r="EB13" i="5" s="1"/>
  <c r="EB14" i="5" s="1"/>
  <c r="EB15" i="5" s="1"/>
  <c r="EB16" i="5" s="1"/>
  <c r="EB17" i="5" s="1"/>
  <c r="EB18" i="5" s="1"/>
  <c r="EB19" i="5" s="1"/>
  <c r="EB20" i="5" s="1"/>
  <c r="EB21" i="5" s="1"/>
  <c r="EB22" i="5" s="1"/>
  <c r="EB23" i="5" s="1"/>
  <c r="EB24" i="5" s="1"/>
  <c r="EB25" i="5" s="1"/>
  <c r="EB26" i="5" s="1"/>
  <c r="EB27" i="5" s="1"/>
  <c r="EB28" i="5" s="1"/>
  <c r="EB29" i="5" s="1"/>
  <c r="EB30" i="5" s="1"/>
  <c r="EB31" i="5" s="1"/>
  <c r="EB32" i="5" s="1"/>
  <c r="EB33" i="5" s="1"/>
  <c r="EB34" i="5" s="1"/>
  <c r="EB35" i="5" s="1"/>
  <c r="EB36" i="5" s="1"/>
  <c r="EB37" i="5" s="1"/>
  <c r="EB38" i="5" s="1"/>
  <c r="EB39" i="5" s="1"/>
  <c r="EB40" i="5" s="1"/>
  <c r="EB41" i="5" s="1"/>
  <c r="EB42" i="5" s="1"/>
  <c r="EB43" i="5" s="1"/>
  <c r="EB44" i="5" s="1"/>
  <c r="EB45" i="5" s="1"/>
  <c r="EB46" i="5" s="1"/>
  <c r="EB47" i="5" s="1"/>
  <c r="EB48" i="5" s="1"/>
  <c r="EB49" i="5" s="1"/>
  <c r="EB50" i="5" s="1"/>
  <c r="EB51" i="5" s="1"/>
  <c r="EB52" i="5" s="1"/>
  <c r="EB53" i="5" s="1"/>
  <c r="EB54" i="5" s="1"/>
  <c r="EB55" i="5" s="1"/>
  <c r="EB56" i="5" s="1"/>
  <c r="EB57" i="5" s="1"/>
  <c r="EB58" i="5" s="1"/>
  <c r="EB59" i="5" s="1"/>
  <c r="EB60" i="5" s="1"/>
  <c r="EB61" i="5" s="1"/>
  <c r="EB62" i="5" s="1"/>
  <c r="EB63" i="5" s="1"/>
  <c r="EB64" i="5" s="1"/>
  <c r="EB65" i="5" s="1"/>
  <c r="EB66" i="5" s="1"/>
  <c r="EB67" i="5" s="1"/>
  <c r="EB68" i="5" s="1"/>
  <c r="EB69" i="5" s="1"/>
  <c r="EB70" i="5" s="1"/>
  <c r="EB71" i="5" s="1"/>
  <c r="EB72" i="5" s="1"/>
  <c r="EB73" i="5" s="1"/>
  <c r="EB74" i="5" s="1"/>
  <c r="EB75" i="5" s="1"/>
  <c r="EB76" i="5" s="1"/>
  <c r="EB77" i="5" s="1"/>
  <c r="EB78" i="5" s="1"/>
  <c r="EB79" i="5" s="1"/>
  <c r="EB80" i="5" s="1"/>
  <c r="EB81" i="5" s="1"/>
  <c r="EB82" i="5" s="1"/>
  <c r="EB83" i="5" s="1"/>
  <c r="EB84" i="5" s="1"/>
  <c r="EB85" i="5" s="1"/>
  <c r="EB86" i="5" s="1"/>
  <c r="EB87" i="5" s="1"/>
  <c r="EB88" i="5" s="1"/>
  <c r="EB89" i="5" s="1"/>
  <c r="EB90" i="5" s="1"/>
  <c r="EB91" i="5" s="1"/>
  <c r="EB92" i="5" s="1"/>
  <c r="EB93" i="5" s="1"/>
  <c r="EB94" i="5" s="1"/>
  <c r="EB95" i="5" s="1"/>
  <c r="EB96" i="5" s="1"/>
  <c r="EB97" i="5" s="1"/>
  <c r="EB98" i="5" s="1"/>
  <c r="EB99" i="5" s="1"/>
  <c r="EB100" i="5" s="1"/>
  <c r="EB101" i="5" s="1"/>
  <c r="EB102" i="5" s="1"/>
  <c r="EB103" i="5" s="1"/>
  <c r="EB104" i="5" s="1"/>
  <c r="EB105" i="5" s="1"/>
  <c r="EB106" i="5" s="1"/>
  <c r="EB107" i="5" s="1"/>
  <c r="EB108" i="5" s="1"/>
  <c r="EB109" i="5" s="1"/>
  <c r="EB110" i="5" s="1"/>
  <c r="EB111" i="5" s="1"/>
  <c r="EB112" i="5" s="1"/>
  <c r="EB113" i="5" s="1"/>
  <c r="EB114" i="5" s="1"/>
  <c r="EB115" i="5" s="1"/>
  <c r="EB116" i="5" s="1"/>
  <c r="EB117" i="5" s="1"/>
  <c r="EB118" i="5" s="1"/>
  <c r="EB119" i="5" s="1"/>
  <c r="EB120" i="5" s="1"/>
  <c r="EB121" i="5" s="1"/>
  <c r="EB122" i="5" s="1"/>
  <c r="EB123" i="5" s="1"/>
  <c r="EB124" i="5" s="1"/>
  <c r="EB125" i="5" s="1"/>
  <c r="EB126" i="5" s="1"/>
  <c r="EB127" i="5" s="1"/>
  <c r="EB128" i="5" s="1"/>
  <c r="EB129" i="5" s="1"/>
  <c r="EB130" i="5" s="1"/>
  <c r="EB131" i="5" s="1"/>
  <c r="EB132" i="5" s="1"/>
  <c r="EB133" i="5" s="1"/>
  <c r="EB134" i="5" s="1"/>
  <c r="EB135" i="5" s="1"/>
  <c r="EB136" i="5" s="1"/>
  <c r="EB137" i="5" s="1"/>
  <c r="EB138" i="5" s="1"/>
  <c r="EB139" i="5" s="1"/>
  <c r="EB140" i="5" s="1"/>
  <c r="EB141" i="5" s="1"/>
  <c r="EB142" i="5" s="1"/>
  <c r="EB143" i="5" s="1"/>
  <c r="EB144" i="5" s="1"/>
  <c r="EB145" i="5" s="1"/>
  <c r="EB146" i="5" s="1"/>
  <c r="EB147" i="5" s="1"/>
  <c r="EB148" i="5" s="1"/>
  <c r="EB149" i="5" s="1"/>
  <c r="EB150" i="5" s="1"/>
  <c r="EB151" i="5" s="1"/>
  <c r="EB152" i="5" s="1"/>
  <c r="EB153" i="5" s="1"/>
  <c r="EB154" i="5" s="1"/>
  <c r="EB155" i="5" s="1"/>
  <c r="EB156" i="5" s="1"/>
  <c r="EB157" i="5" s="1"/>
  <c r="EB158" i="5" s="1"/>
  <c r="EB159" i="5" s="1"/>
  <c r="EB160" i="5" s="1"/>
  <c r="EB161" i="5" s="1"/>
  <c r="EB162" i="5" s="1"/>
  <c r="EB163" i="5" s="1"/>
  <c r="EB164" i="5" s="1"/>
  <c r="EB165" i="5" s="1"/>
  <c r="EB166" i="5" s="1"/>
  <c r="EB167" i="5" s="1"/>
  <c r="EB168" i="5" s="1"/>
  <c r="EB169" i="5" s="1"/>
  <c r="EB170" i="5" s="1"/>
  <c r="EB171" i="5" s="1"/>
  <c r="EB172" i="5" s="1"/>
  <c r="EB173" i="5" s="1"/>
  <c r="EB174" i="5" s="1"/>
  <c r="EB175" i="5" s="1"/>
  <c r="EB176" i="5" s="1"/>
  <c r="EB177" i="5" s="1"/>
  <c r="EB178" i="5" s="1"/>
  <c r="EB179" i="5" s="1"/>
  <c r="EB180" i="5" s="1"/>
  <c r="EB181" i="5" s="1"/>
  <c r="EB182" i="5" s="1"/>
  <c r="EB183" i="5" s="1"/>
  <c r="EB184" i="5" s="1"/>
  <c r="EB185" i="5" s="1"/>
  <c r="EB186" i="5" s="1"/>
  <c r="EB187" i="5" s="1"/>
  <c r="EB188" i="5" s="1"/>
  <c r="EB189" i="5" s="1"/>
  <c r="EB190" i="5" s="1"/>
  <c r="EB191" i="5" s="1"/>
  <c r="EB192" i="5" s="1"/>
  <c r="EB193" i="5" s="1"/>
  <c r="EB194" i="5" s="1"/>
  <c r="EB195" i="5" s="1"/>
  <c r="EB196" i="5" s="1"/>
  <c r="EB197" i="5" s="1"/>
  <c r="EB198" i="5" s="1"/>
  <c r="EB199" i="5" s="1"/>
  <c r="EB200" i="5" s="1"/>
  <c r="EB201" i="5" s="1"/>
  <c r="EB202" i="5" s="1"/>
  <c r="EB203" i="5" s="1"/>
  <c r="EB204" i="5" s="1"/>
  <c r="EB205" i="5" s="1"/>
  <c r="EB206" i="5" s="1"/>
  <c r="EB207" i="5" s="1"/>
  <c r="EB208" i="5" s="1"/>
  <c r="EB209" i="5" s="1"/>
  <c r="EB210" i="5" s="1"/>
  <c r="EB211" i="5" s="1"/>
  <c r="EB212" i="5" s="1"/>
  <c r="EB213" i="5" s="1"/>
  <c r="EB214" i="5" s="1"/>
  <c r="EB215" i="5" s="1"/>
  <c r="EB216" i="5" s="1"/>
  <c r="EB217" i="5" s="1"/>
  <c r="EB218" i="5" s="1"/>
  <c r="EB219" i="5" s="1"/>
  <c r="EB220" i="5" s="1"/>
  <c r="EB221" i="5" s="1"/>
  <c r="EB222" i="5" s="1"/>
  <c r="EB223" i="5" s="1"/>
  <c r="EB224" i="5" s="1"/>
  <c r="EB225" i="5" s="1"/>
  <c r="EB226" i="5" s="1"/>
  <c r="EB227" i="5" s="1"/>
  <c r="EB228" i="5" s="1"/>
  <c r="EB229" i="5" s="1"/>
  <c r="EB230" i="5" s="1"/>
  <c r="EB231" i="5" s="1"/>
  <c r="EB232" i="5" s="1"/>
  <c r="EB233" i="5" s="1"/>
  <c r="EB234" i="5" s="1"/>
  <c r="EB235" i="5" s="1"/>
  <c r="EB236" i="5" s="1"/>
  <c r="EB237" i="5" s="1"/>
  <c r="EB238" i="5" s="1"/>
  <c r="EB239" i="5" s="1"/>
  <c r="EB240" i="5" s="1"/>
  <c r="EB241" i="5" s="1"/>
  <c r="EB242" i="5" s="1"/>
  <c r="EB243" i="5" s="1"/>
  <c r="EB244" i="5" s="1"/>
  <c r="EB245" i="5" s="1"/>
  <c r="EB246" i="5" s="1"/>
  <c r="EB247" i="5" s="1"/>
  <c r="EB248" i="5" s="1"/>
  <c r="EB249" i="5" s="1"/>
  <c r="EB250" i="5" s="1"/>
  <c r="EB251" i="5" s="1"/>
  <c r="EB252" i="5" s="1"/>
  <c r="EB253" i="5" s="1"/>
  <c r="EB254" i="5" s="1"/>
  <c r="DZ2" i="5"/>
  <c r="DZ3" i="5" s="1"/>
  <c r="DZ4" i="5" s="1"/>
  <c r="DZ5" i="5" s="1"/>
  <c r="DZ6" i="5" s="1"/>
  <c r="DZ7" i="5" s="1"/>
  <c r="DZ8" i="5" s="1"/>
  <c r="DZ9" i="5" s="1"/>
  <c r="DZ10" i="5" s="1"/>
  <c r="DZ11" i="5" s="1"/>
  <c r="DZ12" i="5" s="1"/>
  <c r="DZ13" i="5" s="1"/>
  <c r="DZ14" i="5" s="1"/>
  <c r="DZ15" i="5" s="1"/>
  <c r="DZ16" i="5" s="1"/>
  <c r="DZ17" i="5" s="1"/>
  <c r="DZ18" i="5" s="1"/>
  <c r="DZ19" i="5" s="1"/>
  <c r="DZ20" i="5" s="1"/>
  <c r="DZ21" i="5" s="1"/>
  <c r="DZ22" i="5" s="1"/>
  <c r="DZ23" i="5" s="1"/>
  <c r="DZ24" i="5" s="1"/>
  <c r="DZ25" i="5" s="1"/>
  <c r="DZ26" i="5" s="1"/>
  <c r="DZ27" i="5" s="1"/>
  <c r="DZ28" i="5" s="1"/>
  <c r="DZ29" i="5" s="1"/>
  <c r="DZ30" i="5" s="1"/>
  <c r="DZ31" i="5" s="1"/>
  <c r="DZ32" i="5" s="1"/>
  <c r="DZ33" i="5" s="1"/>
  <c r="DZ34" i="5" s="1"/>
  <c r="DZ35" i="5" s="1"/>
  <c r="DZ36" i="5" s="1"/>
  <c r="DZ37" i="5" s="1"/>
  <c r="DZ38" i="5" s="1"/>
  <c r="DZ39" i="5" s="1"/>
  <c r="DZ40" i="5" s="1"/>
  <c r="DZ41" i="5" s="1"/>
  <c r="DZ42" i="5" s="1"/>
  <c r="DZ43" i="5" s="1"/>
  <c r="DZ44" i="5" s="1"/>
  <c r="DZ45" i="5" s="1"/>
  <c r="DZ46" i="5" s="1"/>
  <c r="DZ47" i="5" s="1"/>
  <c r="DZ48" i="5" s="1"/>
  <c r="DZ49" i="5" s="1"/>
  <c r="DZ50" i="5" s="1"/>
  <c r="DZ51" i="5" s="1"/>
  <c r="DZ52" i="5" s="1"/>
  <c r="DZ53" i="5" s="1"/>
  <c r="DZ54" i="5" s="1"/>
  <c r="DZ55" i="5" s="1"/>
  <c r="DZ56" i="5" s="1"/>
  <c r="DZ57" i="5" s="1"/>
  <c r="DZ58" i="5" s="1"/>
  <c r="DZ59" i="5" s="1"/>
  <c r="DZ60" i="5" s="1"/>
  <c r="DZ61" i="5" s="1"/>
  <c r="DZ62" i="5" s="1"/>
  <c r="DZ63" i="5" s="1"/>
  <c r="DZ64" i="5" s="1"/>
  <c r="DZ65" i="5" s="1"/>
  <c r="DZ66" i="5" s="1"/>
  <c r="DZ67" i="5" s="1"/>
  <c r="DZ68" i="5" s="1"/>
  <c r="DZ69" i="5" s="1"/>
  <c r="DZ70" i="5" s="1"/>
  <c r="DZ71" i="5" s="1"/>
  <c r="DZ72" i="5" s="1"/>
  <c r="DZ73" i="5" s="1"/>
  <c r="DZ74" i="5" s="1"/>
  <c r="DZ75" i="5" s="1"/>
  <c r="DZ76" i="5" s="1"/>
  <c r="DZ77" i="5" s="1"/>
  <c r="DZ78" i="5" s="1"/>
  <c r="DZ79" i="5" s="1"/>
  <c r="DZ80" i="5" s="1"/>
  <c r="DZ81" i="5" s="1"/>
  <c r="DZ82" i="5" s="1"/>
  <c r="DZ83" i="5" s="1"/>
  <c r="DZ84" i="5" s="1"/>
  <c r="DZ85" i="5" s="1"/>
  <c r="DZ86" i="5" s="1"/>
  <c r="DZ87" i="5" s="1"/>
  <c r="DZ88" i="5" s="1"/>
  <c r="DZ89" i="5" s="1"/>
  <c r="DZ90" i="5" s="1"/>
  <c r="DZ91" i="5" s="1"/>
  <c r="DZ92" i="5" s="1"/>
  <c r="DZ93" i="5" s="1"/>
  <c r="DZ94" i="5" s="1"/>
  <c r="DZ95" i="5" s="1"/>
  <c r="DZ96" i="5" s="1"/>
  <c r="DZ97" i="5" s="1"/>
  <c r="DZ98" i="5" s="1"/>
  <c r="DZ99" i="5" s="1"/>
  <c r="DZ100" i="5" s="1"/>
  <c r="DZ101" i="5" s="1"/>
  <c r="DZ102" i="5" s="1"/>
  <c r="DZ103" i="5" s="1"/>
  <c r="DZ104" i="5" s="1"/>
  <c r="DZ105" i="5" s="1"/>
  <c r="DZ106" i="5" s="1"/>
  <c r="DZ107" i="5" s="1"/>
  <c r="DZ108" i="5" s="1"/>
  <c r="DZ109" i="5" s="1"/>
  <c r="DZ110" i="5" s="1"/>
  <c r="DZ111" i="5" s="1"/>
  <c r="DZ112" i="5" s="1"/>
  <c r="DZ113" i="5" s="1"/>
  <c r="DZ114" i="5" s="1"/>
  <c r="DZ115" i="5" s="1"/>
  <c r="DZ116" i="5" s="1"/>
  <c r="DZ117" i="5" s="1"/>
  <c r="DZ118" i="5" s="1"/>
  <c r="DZ119" i="5" s="1"/>
  <c r="DZ120" i="5" s="1"/>
  <c r="DZ121" i="5" s="1"/>
  <c r="DZ122" i="5" s="1"/>
  <c r="DZ123" i="5" s="1"/>
  <c r="DZ124" i="5" s="1"/>
  <c r="DZ125" i="5" s="1"/>
  <c r="DZ126" i="5" s="1"/>
  <c r="DZ127" i="5" s="1"/>
  <c r="DZ128" i="5" s="1"/>
  <c r="DZ129" i="5" s="1"/>
  <c r="DZ130" i="5" s="1"/>
  <c r="DZ131" i="5" s="1"/>
  <c r="DZ132" i="5" s="1"/>
  <c r="DZ133" i="5" s="1"/>
  <c r="DZ134" i="5" s="1"/>
  <c r="DZ135" i="5" s="1"/>
  <c r="DZ136" i="5" s="1"/>
  <c r="DZ137" i="5" s="1"/>
  <c r="DZ138" i="5" s="1"/>
  <c r="DZ139" i="5" s="1"/>
  <c r="DZ140" i="5" s="1"/>
  <c r="DZ141" i="5" s="1"/>
  <c r="DZ142" i="5" s="1"/>
  <c r="DZ143" i="5" s="1"/>
  <c r="DZ144" i="5" s="1"/>
  <c r="DZ145" i="5" s="1"/>
  <c r="DZ146" i="5" s="1"/>
  <c r="DZ147" i="5" s="1"/>
  <c r="DZ148" i="5" s="1"/>
  <c r="DZ149" i="5" s="1"/>
  <c r="DZ150" i="5" s="1"/>
  <c r="DZ151" i="5" s="1"/>
  <c r="DZ152" i="5" s="1"/>
  <c r="DZ153" i="5" s="1"/>
  <c r="DZ154" i="5" s="1"/>
  <c r="DZ155" i="5" s="1"/>
  <c r="DZ156" i="5" s="1"/>
  <c r="DZ157" i="5" s="1"/>
  <c r="DZ158" i="5" s="1"/>
  <c r="DZ159" i="5" s="1"/>
  <c r="DZ160" i="5" s="1"/>
  <c r="DZ161" i="5" s="1"/>
  <c r="DZ162" i="5" s="1"/>
  <c r="DZ163" i="5" s="1"/>
  <c r="DZ164" i="5" s="1"/>
  <c r="DZ165" i="5" s="1"/>
  <c r="DZ166" i="5" s="1"/>
  <c r="DZ167" i="5" s="1"/>
  <c r="DZ168" i="5" s="1"/>
  <c r="DZ169" i="5" s="1"/>
  <c r="DZ170" i="5" s="1"/>
  <c r="DZ171" i="5" s="1"/>
  <c r="DZ172" i="5" s="1"/>
  <c r="DZ173" i="5" s="1"/>
  <c r="DZ174" i="5" s="1"/>
  <c r="DZ175" i="5" s="1"/>
  <c r="DZ176" i="5" s="1"/>
  <c r="DZ177" i="5" s="1"/>
  <c r="DZ178" i="5" s="1"/>
  <c r="DZ179" i="5" s="1"/>
  <c r="DZ180" i="5" s="1"/>
  <c r="DZ181" i="5" s="1"/>
  <c r="DZ182" i="5" s="1"/>
  <c r="DZ183" i="5" s="1"/>
  <c r="DZ184" i="5" s="1"/>
  <c r="DZ185" i="5" s="1"/>
  <c r="DZ186" i="5" s="1"/>
  <c r="DZ187" i="5" s="1"/>
  <c r="DZ188" i="5" s="1"/>
  <c r="DZ189" i="5" s="1"/>
  <c r="DZ190" i="5" s="1"/>
  <c r="DZ191" i="5" s="1"/>
  <c r="DZ192" i="5" s="1"/>
  <c r="DZ193" i="5" s="1"/>
  <c r="DZ194" i="5" s="1"/>
  <c r="DZ195" i="5" s="1"/>
  <c r="DZ196" i="5" s="1"/>
  <c r="DZ197" i="5" s="1"/>
  <c r="DZ198" i="5" s="1"/>
  <c r="DZ199" i="5" s="1"/>
  <c r="DZ200" i="5" s="1"/>
  <c r="DZ201" i="5" s="1"/>
  <c r="DZ202" i="5" s="1"/>
  <c r="DZ203" i="5" s="1"/>
  <c r="DZ204" i="5" s="1"/>
  <c r="DZ205" i="5" s="1"/>
  <c r="DZ206" i="5" s="1"/>
  <c r="DZ207" i="5" s="1"/>
  <c r="DZ208" i="5" s="1"/>
  <c r="DZ209" i="5" s="1"/>
  <c r="DZ210" i="5" s="1"/>
  <c r="DZ211" i="5" s="1"/>
  <c r="DZ212" i="5" s="1"/>
  <c r="DZ213" i="5" s="1"/>
  <c r="DZ214" i="5" s="1"/>
  <c r="DZ215" i="5" s="1"/>
  <c r="DZ216" i="5" s="1"/>
  <c r="DZ217" i="5" s="1"/>
  <c r="DZ218" i="5" s="1"/>
  <c r="DZ219" i="5" s="1"/>
  <c r="DZ220" i="5" s="1"/>
  <c r="DZ221" i="5" s="1"/>
  <c r="DZ222" i="5" s="1"/>
  <c r="DZ223" i="5" s="1"/>
  <c r="DZ224" i="5" s="1"/>
  <c r="DZ225" i="5" s="1"/>
  <c r="DZ226" i="5" s="1"/>
  <c r="DZ227" i="5" s="1"/>
  <c r="DZ228" i="5" s="1"/>
  <c r="DZ229" i="5" s="1"/>
  <c r="DZ230" i="5" s="1"/>
  <c r="DZ231" i="5" s="1"/>
  <c r="DZ232" i="5" s="1"/>
  <c r="DZ233" i="5" s="1"/>
  <c r="DZ234" i="5" s="1"/>
  <c r="DZ235" i="5" s="1"/>
  <c r="DZ236" i="5" s="1"/>
  <c r="DZ237" i="5" s="1"/>
  <c r="DZ238" i="5" s="1"/>
  <c r="DZ239" i="5" s="1"/>
  <c r="DZ240" i="5" s="1"/>
  <c r="DZ241" i="5" s="1"/>
  <c r="DZ242" i="5" s="1"/>
  <c r="DZ243" i="5" s="1"/>
  <c r="DZ244" i="5" s="1"/>
  <c r="DZ245" i="5" s="1"/>
  <c r="DZ246" i="5" s="1"/>
  <c r="DZ247" i="5" s="1"/>
  <c r="DZ248" i="5" s="1"/>
  <c r="DZ249" i="5" s="1"/>
  <c r="DZ250" i="5" s="1"/>
  <c r="DZ251" i="5" s="1"/>
  <c r="DZ252" i="5" s="1"/>
  <c r="DZ253" i="5" s="1"/>
  <c r="DZ254" i="5" s="1"/>
  <c r="DX2" i="5"/>
  <c r="DX3" i="5" s="1"/>
  <c r="DX4" i="5" s="1"/>
  <c r="DX5" i="5" s="1"/>
  <c r="DX6" i="5" s="1"/>
  <c r="DX7" i="5" s="1"/>
  <c r="DX8" i="5" s="1"/>
  <c r="DX9" i="5" s="1"/>
  <c r="DX10" i="5" s="1"/>
  <c r="DX11" i="5" s="1"/>
  <c r="DX12" i="5" s="1"/>
  <c r="DX13" i="5" s="1"/>
  <c r="DX14" i="5" s="1"/>
  <c r="DX15" i="5" s="1"/>
  <c r="DX16" i="5" s="1"/>
  <c r="DX17" i="5" s="1"/>
  <c r="DX18" i="5" s="1"/>
  <c r="DX19" i="5" s="1"/>
  <c r="DX20" i="5" s="1"/>
  <c r="DX21" i="5" s="1"/>
  <c r="DX22" i="5" s="1"/>
  <c r="DX23" i="5" s="1"/>
  <c r="DX24" i="5" s="1"/>
  <c r="DX25" i="5" s="1"/>
  <c r="DX26" i="5" s="1"/>
  <c r="DX27" i="5" s="1"/>
  <c r="DX28" i="5" s="1"/>
  <c r="DX29" i="5" s="1"/>
  <c r="DX30" i="5" s="1"/>
  <c r="DX31" i="5" s="1"/>
  <c r="DX32" i="5" s="1"/>
  <c r="DX33" i="5" s="1"/>
  <c r="DX34" i="5" s="1"/>
  <c r="DX35" i="5" s="1"/>
  <c r="DX36" i="5" s="1"/>
  <c r="DX37" i="5" s="1"/>
  <c r="DX38" i="5" s="1"/>
  <c r="DX39" i="5" s="1"/>
  <c r="DX40" i="5" s="1"/>
  <c r="DX41" i="5" s="1"/>
  <c r="DX42" i="5" s="1"/>
  <c r="DX43" i="5" s="1"/>
  <c r="DX44" i="5" s="1"/>
  <c r="DX45" i="5" s="1"/>
  <c r="DX46" i="5" s="1"/>
  <c r="DX47" i="5" s="1"/>
  <c r="DX48" i="5" s="1"/>
  <c r="DX49" i="5" s="1"/>
  <c r="DX50" i="5" s="1"/>
  <c r="DX51" i="5" s="1"/>
  <c r="DX52" i="5" s="1"/>
  <c r="DX53" i="5" s="1"/>
  <c r="DX54" i="5" s="1"/>
  <c r="DX55" i="5" s="1"/>
  <c r="DX56" i="5" s="1"/>
  <c r="DX57" i="5" s="1"/>
  <c r="DX58" i="5" s="1"/>
  <c r="DX59" i="5" s="1"/>
  <c r="DX60" i="5" s="1"/>
  <c r="DX61" i="5" s="1"/>
  <c r="DX62" i="5" s="1"/>
  <c r="DX63" i="5" s="1"/>
  <c r="DX64" i="5" s="1"/>
  <c r="DX65" i="5" s="1"/>
  <c r="DX66" i="5" s="1"/>
  <c r="DX67" i="5" s="1"/>
  <c r="DX68" i="5" s="1"/>
  <c r="DX69" i="5" s="1"/>
  <c r="DX70" i="5" s="1"/>
  <c r="DX71" i="5" s="1"/>
  <c r="DX72" i="5" s="1"/>
  <c r="DX73" i="5" s="1"/>
  <c r="DX74" i="5" s="1"/>
  <c r="DX75" i="5" s="1"/>
  <c r="DX76" i="5" s="1"/>
  <c r="DX77" i="5" s="1"/>
  <c r="DX78" i="5" s="1"/>
  <c r="DX79" i="5" s="1"/>
  <c r="DX80" i="5" s="1"/>
  <c r="DX81" i="5" s="1"/>
  <c r="DX82" i="5" s="1"/>
  <c r="DX83" i="5" s="1"/>
  <c r="DX84" i="5" s="1"/>
  <c r="DX85" i="5" s="1"/>
  <c r="DX86" i="5" s="1"/>
  <c r="DX87" i="5" s="1"/>
  <c r="DX88" i="5" s="1"/>
  <c r="DX89" i="5" s="1"/>
  <c r="DX90" i="5" s="1"/>
  <c r="DX91" i="5" s="1"/>
  <c r="DX92" i="5" s="1"/>
  <c r="DX93" i="5" s="1"/>
  <c r="DX94" i="5" s="1"/>
  <c r="DX95" i="5" s="1"/>
  <c r="DX96" i="5" s="1"/>
  <c r="DX97" i="5" s="1"/>
  <c r="DX98" i="5" s="1"/>
  <c r="DX99" i="5" s="1"/>
  <c r="DX100" i="5" s="1"/>
  <c r="DX101" i="5" s="1"/>
  <c r="DX102" i="5" s="1"/>
  <c r="DX103" i="5" s="1"/>
  <c r="DX104" i="5" s="1"/>
  <c r="DX105" i="5" s="1"/>
  <c r="DX106" i="5" s="1"/>
  <c r="DX107" i="5" s="1"/>
  <c r="DX108" i="5" s="1"/>
  <c r="DX109" i="5" s="1"/>
  <c r="DX110" i="5" s="1"/>
  <c r="DX111" i="5" s="1"/>
  <c r="DX112" i="5" s="1"/>
  <c r="DX113" i="5" s="1"/>
  <c r="DX114" i="5" s="1"/>
  <c r="DX115" i="5" s="1"/>
  <c r="DX116" i="5" s="1"/>
  <c r="DX117" i="5" s="1"/>
  <c r="DX118" i="5" s="1"/>
  <c r="DX119" i="5" s="1"/>
  <c r="DX120" i="5" s="1"/>
  <c r="DX121" i="5" s="1"/>
  <c r="DX122" i="5" s="1"/>
  <c r="DX123" i="5" s="1"/>
  <c r="DX124" i="5" s="1"/>
  <c r="DX125" i="5" s="1"/>
  <c r="DX126" i="5" s="1"/>
  <c r="DX127" i="5" s="1"/>
  <c r="DX128" i="5" s="1"/>
  <c r="DX129" i="5" s="1"/>
  <c r="DX130" i="5" s="1"/>
  <c r="DX131" i="5" s="1"/>
  <c r="DX132" i="5" s="1"/>
  <c r="DX133" i="5" s="1"/>
  <c r="DX134" i="5" s="1"/>
  <c r="DX135" i="5" s="1"/>
  <c r="DX136" i="5" s="1"/>
  <c r="DX137" i="5" s="1"/>
  <c r="DX138" i="5" s="1"/>
  <c r="DX139" i="5" s="1"/>
  <c r="DX140" i="5" s="1"/>
  <c r="DX141" i="5" s="1"/>
  <c r="DX142" i="5" s="1"/>
  <c r="DX143" i="5" s="1"/>
  <c r="DX144" i="5" s="1"/>
  <c r="DX145" i="5" s="1"/>
  <c r="DX146" i="5" s="1"/>
  <c r="DX147" i="5" s="1"/>
  <c r="DX148" i="5" s="1"/>
  <c r="DX149" i="5" s="1"/>
  <c r="DX150" i="5" s="1"/>
  <c r="DX151" i="5" s="1"/>
  <c r="DX152" i="5" s="1"/>
  <c r="DX153" i="5" s="1"/>
  <c r="DX154" i="5" s="1"/>
  <c r="DX155" i="5" s="1"/>
  <c r="DX156" i="5" s="1"/>
  <c r="DX157" i="5" s="1"/>
  <c r="DX158" i="5" s="1"/>
  <c r="DX159" i="5" s="1"/>
  <c r="DX160" i="5" s="1"/>
  <c r="DX161" i="5" s="1"/>
  <c r="DX162" i="5" s="1"/>
  <c r="DX163" i="5" s="1"/>
  <c r="DX164" i="5" s="1"/>
  <c r="DX165" i="5" s="1"/>
  <c r="DX166" i="5" s="1"/>
  <c r="DX167" i="5" s="1"/>
  <c r="DX168" i="5" s="1"/>
  <c r="DX169" i="5" s="1"/>
  <c r="DX170" i="5" s="1"/>
  <c r="DX171" i="5" s="1"/>
  <c r="DX172" i="5" s="1"/>
  <c r="DX173" i="5" s="1"/>
  <c r="DX174" i="5" s="1"/>
  <c r="DX175" i="5" s="1"/>
  <c r="DX176" i="5" s="1"/>
  <c r="DX177" i="5" s="1"/>
  <c r="DX178" i="5" s="1"/>
  <c r="DX179" i="5" s="1"/>
  <c r="DX180" i="5" s="1"/>
  <c r="DX181" i="5" s="1"/>
  <c r="DX182" i="5" s="1"/>
  <c r="DX183" i="5" s="1"/>
  <c r="DX184" i="5" s="1"/>
  <c r="DX185" i="5" s="1"/>
  <c r="DX186" i="5" s="1"/>
  <c r="DX187" i="5" s="1"/>
  <c r="DX188" i="5" s="1"/>
  <c r="DX189" i="5" s="1"/>
  <c r="DX190" i="5" s="1"/>
  <c r="DX191" i="5" s="1"/>
  <c r="DX192" i="5" s="1"/>
  <c r="DX193" i="5" s="1"/>
  <c r="DX194" i="5" s="1"/>
  <c r="DX195" i="5" s="1"/>
  <c r="DX196" i="5" s="1"/>
  <c r="DX197" i="5" s="1"/>
  <c r="DX198" i="5" s="1"/>
  <c r="DX199" i="5" s="1"/>
  <c r="DX200" i="5" s="1"/>
  <c r="DX201" i="5" s="1"/>
  <c r="DX202" i="5" s="1"/>
  <c r="DX203" i="5" s="1"/>
  <c r="DX204" i="5" s="1"/>
  <c r="DX205" i="5" s="1"/>
  <c r="DX206" i="5" s="1"/>
  <c r="DX207" i="5" s="1"/>
  <c r="DX208" i="5" s="1"/>
  <c r="DX209" i="5" s="1"/>
  <c r="DX210" i="5" s="1"/>
  <c r="DX211" i="5" s="1"/>
  <c r="DX212" i="5" s="1"/>
  <c r="DX213" i="5" s="1"/>
  <c r="DX214" i="5" s="1"/>
  <c r="DX215" i="5" s="1"/>
  <c r="DX216" i="5" s="1"/>
  <c r="DX217" i="5" s="1"/>
  <c r="DX218" i="5" s="1"/>
  <c r="DX219" i="5" s="1"/>
  <c r="DX220" i="5" s="1"/>
  <c r="DX221" i="5" s="1"/>
  <c r="DX222" i="5" s="1"/>
  <c r="DX223" i="5" s="1"/>
  <c r="DX224" i="5" s="1"/>
  <c r="DX225" i="5" s="1"/>
  <c r="DX226" i="5" s="1"/>
  <c r="DX227" i="5" s="1"/>
  <c r="DX228" i="5" s="1"/>
  <c r="DX229" i="5" s="1"/>
  <c r="DX230" i="5" s="1"/>
  <c r="DX231" i="5" s="1"/>
  <c r="DX232" i="5" s="1"/>
  <c r="DX233" i="5" s="1"/>
  <c r="DX234" i="5" s="1"/>
  <c r="DX235" i="5" s="1"/>
  <c r="DX236" i="5" s="1"/>
  <c r="DX237" i="5" s="1"/>
  <c r="DX238" i="5" s="1"/>
  <c r="DX239" i="5" s="1"/>
  <c r="DX240" i="5" s="1"/>
  <c r="DX241" i="5" s="1"/>
  <c r="DX242" i="5" s="1"/>
  <c r="DX243" i="5" s="1"/>
  <c r="DX244" i="5" s="1"/>
  <c r="DX245" i="5" s="1"/>
  <c r="DX246" i="5" s="1"/>
  <c r="DX247" i="5" s="1"/>
  <c r="DX248" i="5" s="1"/>
  <c r="DX249" i="5" s="1"/>
  <c r="DX250" i="5" s="1"/>
  <c r="DX251" i="5" s="1"/>
  <c r="DX252" i="5" s="1"/>
  <c r="DX253" i="5" s="1"/>
  <c r="DX254" i="5" s="1"/>
  <c r="DV2" i="5"/>
  <c r="DV3" i="5" s="1"/>
  <c r="DV4" i="5" s="1"/>
  <c r="DV5" i="5" s="1"/>
  <c r="DV6" i="5" s="1"/>
  <c r="DV7" i="5" s="1"/>
  <c r="DV8" i="5" s="1"/>
  <c r="DV9" i="5" s="1"/>
  <c r="DV10" i="5" s="1"/>
  <c r="DV11" i="5" s="1"/>
  <c r="DV12" i="5" s="1"/>
  <c r="DV13" i="5" s="1"/>
  <c r="DV14" i="5" s="1"/>
  <c r="DV15" i="5" s="1"/>
  <c r="DV16" i="5" s="1"/>
  <c r="DV17" i="5" s="1"/>
  <c r="DV18" i="5" s="1"/>
  <c r="DV19" i="5" s="1"/>
  <c r="DV20" i="5" s="1"/>
  <c r="DV21" i="5" s="1"/>
  <c r="DV22" i="5" s="1"/>
  <c r="DV23" i="5" s="1"/>
  <c r="DV24" i="5" s="1"/>
  <c r="DV25" i="5" s="1"/>
  <c r="DV26" i="5" s="1"/>
  <c r="DV27" i="5" s="1"/>
  <c r="DV28" i="5" s="1"/>
  <c r="DV29" i="5" s="1"/>
  <c r="DV30" i="5" s="1"/>
  <c r="DV31" i="5" s="1"/>
  <c r="DV32" i="5" s="1"/>
  <c r="DV33" i="5" s="1"/>
  <c r="DV34" i="5" s="1"/>
  <c r="DV35" i="5" s="1"/>
  <c r="DV36" i="5" s="1"/>
  <c r="DV37" i="5" s="1"/>
  <c r="DV38" i="5" s="1"/>
  <c r="DV39" i="5" s="1"/>
  <c r="DV40" i="5" s="1"/>
  <c r="DV41" i="5" s="1"/>
  <c r="DV42" i="5" s="1"/>
  <c r="DV43" i="5" s="1"/>
  <c r="DV44" i="5" s="1"/>
  <c r="DV45" i="5" s="1"/>
  <c r="DV46" i="5" s="1"/>
  <c r="DV47" i="5" s="1"/>
  <c r="DV48" i="5" s="1"/>
  <c r="DV49" i="5" s="1"/>
  <c r="DV50" i="5" s="1"/>
  <c r="DV51" i="5" s="1"/>
  <c r="DV52" i="5" s="1"/>
  <c r="DV53" i="5" s="1"/>
  <c r="DV54" i="5" s="1"/>
  <c r="DV55" i="5" s="1"/>
  <c r="DV56" i="5" s="1"/>
  <c r="DV57" i="5" s="1"/>
  <c r="DV58" i="5" s="1"/>
  <c r="DV59" i="5" s="1"/>
  <c r="DV60" i="5" s="1"/>
  <c r="DV61" i="5" s="1"/>
  <c r="DV62" i="5" s="1"/>
  <c r="DV63" i="5" s="1"/>
  <c r="DV64" i="5" s="1"/>
  <c r="DV65" i="5" s="1"/>
  <c r="DV66" i="5" s="1"/>
  <c r="DV67" i="5" s="1"/>
  <c r="DV68" i="5" s="1"/>
  <c r="DV69" i="5" s="1"/>
  <c r="DV70" i="5" s="1"/>
  <c r="DV71" i="5" s="1"/>
  <c r="DV72" i="5" s="1"/>
  <c r="DV73" i="5" s="1"/>
  <c r="DV74" i="5" s="1"/>
  <c r="DV75" i="5" s="1"/>
  <c r="DV76" i="5" s="1"/>
  <c r="DV77" i="5" s="1"/>
  <c r="DV78" i="5" s="1"/>
  <c r="DV79" i="5" s="1"/>
  <c r="DV80" i="5" s="1"/>
  <c r="DV81" i="5" s="1"/>
  <c r="DV82" i="5" s="1"/>
  <c r="DV83" i="5" s="1"/>
  <c r="DV84" i="5" s="1"/>
  <c r="DV85" i="5" s="1"/>
  <c r="DV86" i="5" s="1"/>
  <c r="DV87" i="5" s="1"/>
  <c r="DV88" i="5" s="1"/>
  <c r="DV89" i="5" s="1"/>
  <c r="DV90" i="5" s="1"/>
  <c r="DV91" i="5" s="1"/>
  <c r="DV92" i="5" s="1"/>
  <c r="DV93" i="5" s="1"/>
  <c r="DV94" i="5" s="1"/>
  <c r="DV95" i="5" s="1"/>
  <c r="DV96" i="5" s="1"/>
  <c r="DV97" i="5" s="1"/>
  <c r="DV98" i="5" s="1"/>
  <c r="DV99" i="5" s="1"/>
  <c r="DV100" i="5" s="1"/>
  <c r="DV101" i="5" s="1"/>
  <c r="DV102" i="5" s="1"/>
  <c r="DV103" i="5" s="1"/>
  <c r="DV104" i="5" s="1"/>
  <c r="DV105" i="5" s="1"/>
  <c r="DV106" i="5" s="1"/>
  <c r="DV107" i="5" s="1"/>
  <c r="DV108" i="5" s="1"/>
  <c r="DV109" i="5" s="1"/>
  <c r="DV110" i="5" s="1"/>
  <c r="DV111" i="5" s="1"/>
  <c r="DV112" i="5" s="1"/>
  <c r="DV113" i="5" s="1"/>
  <c r="DV114" i="5" s="1"/>
  <c r="DV115" i="5" s="1"/>
  <c r="DV116" i="5" s="1"/>
  <c r="DV117" i="5" s="1"/>
  <c r="DV118" i="5" s="1"/>
  <c r="DV119" i="5" s="1"/>
  <c r="DV120" i="5" s="1"/>
  <c r="DV121" i="5" s="1"/>
  <c r="DV122" i="5" s="1"/>
  <c r="DV123" i="5" s="1"/>
  <c r="DV124" i="5" s="1"/>
  <c r="DV125" i="5" s="1"/>
  <c r="DV126" i="5" s="1"/>
  <c r="DV127" i="5" s="1"/>
  <c r="DV128" i="5" s="1"/>
  <c r="DV129" i="5" s="1"/>
  <c r="DV130" i="5" s="1"/>
  <c r="DV131" i="5" s="1"/>
  <c r="DV132" i="5" s="1"/>
  <c r="DV133" i="5" s="1"/>
  <c r="DV134" i="5" s="1"/>
  <c r="DV135" i="5" s="1"/>
  <c r="DV136" i="5" s="1"/>
  <c r="DV137" i="5" s="1"/>
  <c r="DV138" i="5" s="1"/>
  <c r="DV139" i="5" s="1"/>
  <c r="DV140" i="5" s="1"/>
  <c r="DV141" i="5" s="1"/>
  <c r="DV142" i="5" s="1"/>
  <c r="DV143" i="5" s="1"/>
  <c r="DV144" i="5" s="1"/>
  <c r="DV145" i="5" s="1"/>
  <c r="DV146" i="5" s="1"/>
  <c r="DV147" i="5" s="1"/>
  <c r="DV148" i="5" s="1"/>
  <c r="DV149" i="5" s="1"/>
  <c r="DV150" i="5" s="1"/>
  <c r="DV151" i="5" s="1"/>
  <c r="DV152" i="5" s="1"/>
  <c r="DV153" i="5" s="1"/>
  <c r="DV154" i="5" s="1"/>
  <c r="DV155" i="5" s="1"/>
  <c r="DV156" i="5" s="1"/>
  <c r="DV157" i="5" s="1"/>
  <c r="DV158" i="5" s="1"/>
  <c r="DV159" i="5" s="1"/>
  <c r="DV160" i="5" s="1"/>
  <c r="DV161" i="5" s="1"/>
  <c r="DV162" i="5" s="1"/>
  <c r="DV163" i="5" s="1"/>
  <c r="DV164" i="5" s="1"/>
  <c r="DV165" i="5" s="1"/>
  <c r="DV166" i="5" s="1"/>
  <c r="DV167" i="5" s="1"/>
  <c r="DV168" i="5" s="1"/>
  <c r="DV169" i="5" s="1"/>
  <c r="DV170" i="5" s="1"/>
  <c r="DV171" i="5" s="1"/>
  <c r="DV172" i="5" s="1"/>
  <c r="DV173" i="5" s="1"/>
  <c r="DV174" i="5" s="1"/>
  <c r="DV175" i="5" s="1"/>
  <c r="DV176" i="5" s="1"/>
  <c r="DV177" i="5" s="1"/>
  <c r="DV178" i="5" s="1"/>
  <c r="DV179" i="5" s="1"/>
  <c r="DV180" i="5" s="1"/>
  <c r="DV181" i="5" s="1"/>
  <c r="DV182" i="5" s="1"/>
  <c r="DV183" i="5" s="1"/>
  <c r="DV184" i="5" s="1"/>
  <c r="DV185" i="5" s="1"/>
  <c r="DV186" i="5" s="1"/>
  <c r="DV187" i="5" s="1"/>
  <c r="DV188" i="5" s="1"/>
  <c r="DV189" i="5" s="1"/>
  <c r="DV190" i="5" s="1"/>
  <c r="DV191" i="5" s="1"/>
  <c r="DV192" i="5" s="1"/>
  <c r="DV193" i="5" s="1"/>
  <c r="DV194" i="5" s="1"/>
  <c r="DV195" i="5" s="1"/>
  <c r="DV196" i="5" s="1"/>
  <c r="DV197" i="5" s="1"/>
  <c r="DV198" i="5" s="1"/>
  <c r="DV199" i="5" s="1"/>
  <c r="DV200" i="5" s="1"/>
  <c r="DV201" i="5" s="1"/>
  <c r="DV202" i="5" s="1"/>
  <c r="DV203" i="5" s="1"/>
  <c r="DV204" i="5" s="1"/>
  <c r="DV205" i="5" s="1"/>
  <c r="DV206" i="5" s="1"/>
  <c r="DV207" i="5" s="1"/>
  <c r="DV208" i="5" s="1"/>
  <c r="DV209" i="5" s="1"/>
  <c r="DV210" i="5" s="1"/>
  <c r="DV211" i="5" s="1"/>
  <c r="DV212" i="5" s="1"/>
  <c r="DV213" i="5" s="1"/>
  <c r="DV214" i="5" s="1"/>
  <c r="DV215" i="5" s="1"/>
  <c r="DV216" i="5" s="1"/>
  <c r="DV217" i="5" s="1"/>
  <c r="DV218" i="5" s="1"/>
  <c r="DV219" i="5" s="1"/>
  <c r="DV220" i="5" s="1"/>
  <c r="DV221" i="5" s="1"/>
  <c r="DV222" i="5" s="1"/>
  <c r="DV223" i="5" s="1"/>
  <c r="DV224" i="5" s="1"/>
  <c r="DV225" i="5" s="1"/>
  <c r="DV226" i="5" s="1"/>
  <c r="DV227" i="5" s="1"/>
  <c r="DV228" i="5" s="1"/>
  <c r="DV229" i="5" s="1"/>
  <c r="DV230" i="5" s="1"/>
  <c r="DV231" i="5" s="1"/>
  <c r="DV232" i="5" s="1"/>
  <c r="DV233" i="5" s="1"/>
  <c r="DV234" i="5" s="1"/>
  <c r="DV235" i="5" s="1"/>
  <c r="DV236" i="5" s="1"/>
  <c r="DV237" i="5" s="1"/>
  <c r="DV238" i="5" s="1"/>
  <c r="DV239" i="5" s="1"/>
  <c r="DV240" i="5" s="1"/>
  <c r="DV241" i="5" s="1"/>
  <c r="DV242" i="5" s="1"/>
  <c r="DV243" i="5" s="1"/>
  <c r="DV244" i="5" s="1"/>
  <c r="DV245" i="5" s="1"/>
  <c r="DV246" i="5" s="1"/>
  <c r="DV247" i="5" s="1"/>
  <c r="DV248" i="5" s="1"/>
  <c r="DV249" i="5" s="1"/>
  <c r="DV250" i="5" s="1"/>
  <c r="DV251" i="5" s="1"/>
  <c r="DV252" i="5" s="1"/>
  <c r="DV253" i="5" s="1"/>
  <c r="DV254" i="5" s="1"/>
  <c r="DT2" i="5"/>
  <c r="DT3" i="5" s="1"/>
  <c r="DT4" i="5" s="1"/>
  <c r="DT5" i="5" s="1"/>
  <c r="DT6" i="5" s="1"/>
  <c r="DT7" i="5" s="1"/>
  <c r="DT8" i="5" s="1"/>
  <c r="DT9" i="5" s="1"/>
  <c r="DT10" i="5" s="1"/>
  <c r="DT11" i="5" s="1"/>
  <c r="DT12" i="5" s="1"/>
  <c r="DT13" i="5" s="1"/>
  <c r="DT14" i="5" s="1"/>
  <c r="DT15" i="5" s="1"/>
  <c r="DT16" i="5" s="1"/>
  <c r="DT17" i="5" s="1"/>
  <c r="DT18" i="5" s="1"/>
  <c r="DT19" i="5" s="1"/>
  <c r="DT20" i="5" s="1"/>
  <c r="DT21" i="5" s="1"/>
  <c r="DT22" i="5" s="1"/>
  <c r="DT23" i="5" s="1"/>
  <c r="DT24" i="5" s="1"/>
  <c r="DT25" i="5" s="1"/>
  <c r="DT26" i="5" s="1"/>
  <c r="DT27" i="5" s="1"/>
  <c r="DT28" i="5" s="1"/>
  <c r="DT29" i="5" s="1"/>
  <c r="DT30" i="5" s="1"/>
  <c r="DT31" i="5" s="1"/>
  <c r="DT32" i="5" s="1"/>
  <c r="DT33" i="5" s="1"/>
  <c r="DT34" i="5" s="1"/>
  <c r="DT35" i="5" s="1"/>
  <c r="DT36" i="5" s="1"/>
  <c r="DT37" i="5" s="1"/>
  <c r="DT38" i="5" s="1"/>
  <c r="DT39" i="5" s="1"/>
  <c r="DT40" i="5" s="1"/>
  <c r="DT41" i="5" s="1"/>
  <c r="DT42" i="5" s="1"/>
  <c r="DT43" i="5" s="1"/>
  <c r="DT44" i="5" s="1"/>
  <c r="DT45" i="5" s="1"/>
  <c r="DT46" i="5" s="1"/>
  <c r="DT47" i="5" s="1"/>
  <c r="DT48" i="5" s="1"/>
  <c r="DT49" i="5" s="1"/>
  <c r="DT50" i="5" s="1"/>
  <c r="DT51" i="5" s="1"/>
  <c r="DT52" i="5" s="1"/>
  <c r="DT53" i="5" s="1"/>
  <c r="DT54" i="5" s="1"/>
  <c r="DT55" i="5" s="1"/>
  <c r="DT56" i="5" s="1"/>
  <c r="DT57" i="5" s="1"/>
  <c r="DT58" i="5" s="1"/>
  <c r="DT59" i="5" s="1"/>
  <c r="DT60" i="5" s="1"/>
  <c r="DT61" i="5" s="1"/>
  <c r="DT62" i="5" s="1"/>
  <c r="DT63" i="5" s="1"/>
  <c r="DT64" i="5" s="1"/>
  <c r="DT65" i="5" s="1"/>
  <c r="DT66" i="5" s="1"/>
  <c r="DT67" i="5" s="1"/>
  <c r="DT68" i="5" s="1"/>
  <c r="DT69" i="5" s="1"/>
  <c r="DT70" i="5" s="1"/>
  <c r="DT71" i="5" s="1"/>
  <c r="DT72" i="5" s="1"/>
  <c r="DT73" i="5" s="1"/>
  <c r="DT74" i="5" s="1"/>
  <c r="DT75" i="5" s="1"/>
  <c r="DT76" i="5" s="1"/>
  <c r="DT77" i="5" s="1"/>
  <c r="DT78" i="5" s="1"/>
  <c r="DT79" i="5" s="1"/>
  <c r="DT80" i="5" s="1"/>
  <c r="DT81" i="5" s="1"/>
  <c r="DT82" i="5" s="1"/>
  <c r="DT83" i="5" s="1"/>
  <c r="DT84" i="5" s="1"/>
  <c r="DT85" i="5" s="1"/>
  <c r="DT86" i="5" s="1"/>
  <c r="DT87" i="5" s="1"/>
  <c r="DT88" i="5" s="1"/>
  <c r="DT89" i="5" s="1"/>
  <c r="DT90" i="5" s="1"/>
  <c r="DT91" i="5" s="1"/>
  <c r="DT92" i="5" s="1"/>
  <c r="DT93" i="5" s="1"/>
  <c r="DT94" i="5" s="1"/>
  <c r="DT95" i="5" s="1"/>
  <c r="DT96" i="5" s="1"/>
  <c r="DT97" i="5" s="1"/>
  <c r="DT98" i="5" s="1"/>
  <c r="DT99" i="5" s="1"/>
  <c r="DT100" i="5" s="1"/>
  <c r="DT101" i="5" s="1"/>
  <c r="DT102" i="5" s="1"/>
  <c r="DT103" i="5" s="1"/>
  <c r="DT104" i="5" s="1"/>
  <c r="DT105" i="5" s="1"/>
  <c r="DT106" i="5" s="1"/>
  <c r="DT107" i="5" s="1"/>
  <c r="DT108" i="5" s="1"/>
  <c r="DT109" i="5" s="1"/>
  <c r="DT110" i="5" s="1"/>
  <c r="DT111" i="5" s="1"/>
  <c r="DT112" i="5" s="1"/>
  <c r="DT113" i="5" s="1"/>
  <c r="DT114" i="5" s="1"/>
  <c r="DT115" i="5" s="1"/>
  <c r="DT116" i="5" s="1"/>
  <c r="DT117" i="5" s="1"/>
  <c r="DT118" i="5" s="1"/>
  <c r="DT119" i="5" s="1"/>
  <c r="DT120" i="5" s="1"/>
  <c r="DT121" i="5" s="1"/>
  <c r="DT122" i="5" s="1"/>
  <c r="DT123" i="5" s="1"/>
  <c r="DT124" i="5" s="1"/>
  <c r="DT125" i="5" s="1"/>
  <c r="DT126" i="5" s="1"/>
  <c r="DT127" i="5" s="1"/>
  <c r="DT128" i="5" s="1"/>
  <c r="DT129" i="5" s="1"/>
  <c r="DT130" i="5" s="1"/>
  <c r="DT131" i="5" s="1"/>
  <c r="DT132" i="5" s="1"/>
  <c r="DT133" i="5" s="1"/>
  <c r="DT134" i="5" s="1"/>
  <c r="DT135" i="5" s="1"/>
  <c r="DT136" i="5" s="1"/>
  <c r="DT137" i="5" s="1"/>
  <c r="DT138" i="5" s="1"/>
  <c r="DT139" i="5" s="1"/>
  <c r="DT140" i="5" s="1"/>
  <c r="DT141" i="5" s="1"/>
  <c r="DT142" i="5" s="1"/>
  <c r="DT143" i="5" s="1"/>
  <c r="DT144" i="5" s="1"/>
  <c r="DT145" i="5" s="1"/>
  <c r="DT146" i="5" s="1"/>
  <c r="DT147" i="5" s="1"/>
  <c r="DT148" i="5" s="1"/>
  <c r="DT149" i="5" s="1"/>
  <c r="DT150" i="5" s="1"/>
  <c r="DT151" i="5" s="1"/>
  <c r="DT152" i="5" s="1"/>
  <c r="DT153" i="5" s="1"/>
  <c r="DT154" i="5" s="1"/>
  <c r="DT155" i="5" s="1"/>
  <c r="DT156" i="5" s="1"/>
  <c r="DT157" i="5" s="1"/>
  <c r="DT158" i="5" s="1"/>
  <c r="DT159" i="5" s="1"/>
  <c r="DT160" i="5" s="1"/>
  <c r="DT161" i="5" s="1"/>
  <c r="DT162" i="5" s="1"/>
  <c r="DT163" i="5" s="1"/>
  <c r="DT164" i="5" s="1"/>
  <c r="DT165" i="5" s="1"/>
  <c r="DT166" i="5" s="1"/>
  <c r="DT167" i="5" s="1"/>
  <c r="DT168" i="5" s="1"/>
  <c r="DT169" i="5" s="1"/>
  <c r="DT170" i="5" s="1"/>
  <c r="DT171" i="5" s="1"/>
  <c r="DT172" i="5" s="1"/>
  <c r="DT173" i="5" s="1"/>
  <c r="DT174" i="5" s="1"/>
  <c r="DT175" i="5" s="1"/>
  <c r="DT176" i="5" s="1"/>
  <c r="DT177" i="5" s="1"/>
  <c r="DT178" i="5" s="1"/>
  <c r="DT179" i="5" s="1"/>
  <c r="DT180" i="5" s="1"/>
  <c r="DT181" i="5" s="1"/>
  <c r="DT182" i="5" s="1"/>
  <c r="DT183" i="5" s="1"/>
  <c r="DT184" i="5" s="1"/>
  <c r="DT185" i="5" s="1"/>
  <c r="DT186" i="5" s="1"/>
  <c r="DT187" i="5" s="1"/>
  <c r="DT188" i="5" s="1"/>
  <c r="DT189" i="5" s="1"/>
  <c r="DT190" i="5" s="1"/>
  <c r="DT191" i="5" s="1"/>
  <c r="DT192" i="5" s="1"/>
  <c r="DT193" i="5" s="1"/>
  <c r="DT194" i="5" s="1"/>
  <c r="DT195" i="5" s="1"/>
  <c r="DT196" i="5" s="1"/>
  <c r="DT197" i="5" s="1"/>
  <c r="DT198" i="5" s="1"/>
  <c r="DT199" i="5" s="1"/>
  <c r="DT200" i="5" s="1"/>
  <c r="DT201" i="5" s="1"/>
  <c r="DT202" i="5" s="1"/>
  <c r="DT203" i="5" s="1"/>
  <c r="DT204" i="5" s="1"/>
  <c r="DT205" i="5" s="1"/>
  <c r="DT206" i="5" s="1"/>
  <c r="DT207" i="5" s="1"/>
  <c r="DT208" i="5" s="1"/>
  <c r="DT209" i="5" s="1"/>
  <c r="DT210" i="5" s="1"/>
  <c r="DT211" i="5" s="1"/>
  <c r="DT212" i="5" s="1"/>
  <c r="DT213" i="5" s="1"/>
  <c r="DT214" i="5" s="1"/>
  <c r="DT215" i="5" s="1"/>
  <c r="DT216" i="5" s="1"/>
  <c r="DT217" i="5" s="1"/>
  <c r="DT218" i="5" s="1"/>
  <c r="DT219" i="5" s="1"/>
  <c r="DT220" i="5" s="1"/>
  <c r="DT221" i="5" s="1"/>
  <c r="DT222" i="5" s="1"/>
  <c r="DT223" i="5" s="1"/>
  <c r="DT224" i="5" s="1"/>
  <c r="DT225" i="5" s="1"/>
  <c r="DT226" i="5" s="1"/>
  <c r="DT227" i="5" s="1"/>
  <c r="DT228" i="5" s="1"/>
  <c r="DT229" i="5" s="1"/>
  <c r="DT230" i="5" s="1"/>
  <c r="DT231" i="5" s="1"/>
  <c r="DT232" i="5" s="1"/>
  <c r="DT233" i="5" s="1"/>
  <c r="DT234" i="5" s="1"/>
  <c r="DT235" i="5" s="1"/>
  <c r="DT236" i="5" s="1"/>
  <c r="DT237" i="5" s="1"/>
  <c r="DT238" i="5" s="1"/>
  <c r="DT239" i="5" s="1"/>
  <c r="DT240" i="5" s="1"/>
  <c r="DT241" i="5" s="1"/>
  <c r="DT242" i="5" s="1"/>
  <c r="DT243" i="5" s="1"/>
  <c r="DT244" i="5" s="1"/>
  <c r="DT245" i="5" s="1"/>
  <c r="DT246" i="5" s="1"/>
  <c r="DT247" i="5" s="1"/>
  <c r="DT248" i="5" s="1"/>
  <c r="DT249" i="5" s="1"/>
  <c r="DT250" i="5" s="1"/>
  <c r="DT251" i="5" s="1"/>
  <c r="DT252" i="5" s="1"/>
  <c r="DT253" i="5" s="1"/>
  <c r="DT254" i="5" s="1"/>
  <c r="DR2" i="5"/>
  <c r="DR3" i="5" s="1"/>
  <c r="DR4" i="5" s="1"/>
  <c r="DR5" i="5" s="1"/>
  <c r="DR6" i="5" s="1"/>
  <c r="DR7" i="5" s="1"/>
  <c r="DR8" i="5" s="1"/>
  <c r="DR9" i="5" s="1"/>
  <c r="DR10" i="5" s="1"/>
  <c r="DR11" i="5" s="1"/>
  <c r="DR12" i="5" s="1"/>
  <c r="DR13" i="5" s="1"/>
  <c r="DR14" i="5" s="1"/>
  <c r="DR15" i="5" s="1"/>
  <c r="DR16" i="5" s="1"/>
  <c r="DR17" i="5" s="1"/>
  <c r="DR18" i="5" s="1"/>
  <c r="DR19" i="5" s="1"/>
  <c r="DR20" i="5" s="1"/>
  <c r="DR21" i="5" s="1"/>
  <c r="DR22" i="5" s="1"/>
  <c r="DR23" i="5" s="1"/>
  <c r="DR24" i="5" s="1"/>
  <c r="DR25" i="5" s="1"/>
  <c r="DR26" i="5" s="1"/>
  <c r="DR27" i="5" s="1"/>
  <c r="DR28" i="5" s="1"/>
  <c r="DR29" i="5" s="1"/>
  <c r="DR30" i="5" s="1"/>
  <c r="DR31" i="5" s="1"/>
  <c r="DR32" i="5" s="1"/>
  <c r="DR33" i="5" s="1"/>
  <c r="DR34" i="5" s="1"/>
  <c r="DR35" i="5" s="1"/>
  <c r="DR36" i="5" s="1"/>
  <c r="DR37" i="5" s="1"/>
  <c r="DR38" i="5" s="1"/>
  <c r="DR39" i="5" s="1"/>
  <c r="DR40" i="5" s="1"/>
  <c r="DR41" i="5" s="1"/>
  <c r="DR42" i="5" s="1"/>
  <c r="DR43" i="5" s="1"/>
  <c r="DR44" i="5" s="1"/>
  <c r="DR45" i="5" s="1"/>
  <c r="DR46" i="5" s="1"/>
  <c r="DR47" i="5" s="1"/>
  <c r="DR48" i="5" s="1"/>
  <c r="DR49" i="5" s="1"/>
  <c r="DR50" i="5" s="1"/>
  <c r="DR51" i="5" s="1"/>
  <c r="DR52" i="5" s="1"/>
  <c r="DR53" i="5" s="1"/>
  <c r="DR54" i="5" s="1"/>
  <c r="DR55" i="5" s="1"/>
  <c r="DR56" i="5" s="1"/>
  <c r="DR57" i="5" s="1"/>
  <c r="DR58" i="5" s="1"/>
  <c r="DR59" i="5" s="1"/>
  <c r="DR60" i="5" s="1"/>
  <c r="DR61" i="5" s="1"/>
  <c r="DR62" i="5" s="1"/>
  <c r="DR63" i="5" s="1"/>
  <c r="DR64" i="5" s="1"/>
  <c r="DR65" i="5" s="1"/>
  <c r="DR66" i="5" s="1"/>
  <c r="DR67" i="5" s="1"/>
  <c r="DR68" i="5" s="1"/>
  <c r="DR69" i="5" s="1"/>
  <c r="DR70" i="5" s="1"/>
  <c r="DR71" i="5" s="1"/>
  <c r="DR72" i="5" s="1"/>
  <c r="DR73" i="5" s="1"/>
  <c r="DR74" i="5" s="1"/>
  <c r="DR75" i="5" s="1"/>
  <c r="DR76" i="5" s="1"/>
  <c r="DR77" i="5" s="1"/>
  <c r="DR78" i="5" s="1"/>
  <c r="DR79" i="5" s="1"/>
  <c r="DR80" i="5" s="1"/>
  <c r="DR81" i="5" s="1"/>
  <c r="DR82" i="5" s="1"/>
  <c r="DR83" i="5" s="1"/>
  <c r="DR84" i="5" s="1"/>
  <c r="DR85" i="5" s="1"/>
  <c r="DR86" i="5" s="1"/>
  <c r="DR87" i="5" s="1"/>
  <c r="DR88" i="5" s="1"/>
  <c r="DR89" i="5" s="1"/>
  <c r="DR90" i="5" s="1"/>
  <c r="DR91" i="5" s="1"/>
  <c r="DR92" i="5" s="1"/>
  <c r="DR93" i="5" s="1"/>
  <c r="DR94" i="5" s="1"/>
  <c r="DR95" i="5" s="1"/>
  <c r="DR96" i="5" s="1"/>
  <c r="DR97" i="5" s="1"/>
  <c r="DR98" i="5" s="1"/>
  <c r="DR99" i="5" s="1"/>
  <c r="DR100" i="5" s="1"/>
  <c r="DR101" i="5" s="1"/>
  <c r="DR102" i="5" s="1"/>
  <c r="DR103" i="5" s="1"/>
  <c r="DR104" i="5" s="1"/>
  <c r="DR105" i="5" s="1"/>
  <c r="DR106" i="5" s="1"/>
  <c r="DR107" i="5" s="1"/>
  <c r="DR108" i="5" s="1"/>
  <c r="DR109" i="5" s="1"/>
  <c r="DR110" i="5" s="1"/>
  <c r="DR111" i="5" s="1"/>
  <c r="DR112" i="5" s="1"/>
  <c r="DR113" i="5" s="1"/>
  <c r="DR114" i="5" s="1"/>
  <c r="DR115" i="5" s="1"/>
  <c r="DR116" i="5" s="1"/>
  <c r="DR117" i="5" s="1"/>
  <c r="DR118" i="5" s="1"/>
  <c r="DR119" i="5" s="1"/>
  <c r="DR120" i="5" s="1"/>
  <c r="DR121" i="5" s="1"/>
  <c r="DR122" i="5" s="1"/>
  <c r="DR123" i="5" s="1"/>
  <c r="DR124" i="5" s="1"/>
  <c r="DR125" i="5" s="1"/>
  <c r="DR126" i="5" s="1"/>
  <c r="DR127" i="5" s="1"/>
  <c r="DR128" i="5" s="1"/>
  <c r="DR129" i="5" s="1"/>
  <c r="DR130" i="5" s="1"/>
  <c r="DR131" i="5" s="1"/>
  <c r="DR132" i="5" s="1"/>
  <c r="DR133" i="5" s="1"/>
  <c r="DR134" i="5" s="1"/>
  <c r="DR135" i="5" s="1"/>
  <c r="DR136" i="5" s="1"/>
  <c r="DR137" i="5" s="1"/>
  <c r="DR138" i="5" s="1"/>
  <c r="DR139" i="5" s="1"/>
  <c r="DR140" i="5" s="1"/>
  <c r="DR141" i="5" s="1"/>
  <c r="DR142" i="5" s="1"/>
  <c r="DR143" i="5" s="1"/>
  <c r="DR144" i="5" s="1"/>
  <c r="DR145" i="5" s="1"/>
  <c r="DR146" i="5" s="1"/>
  <c r="DR147" i="5" s="1"/>
  <c r="DR148" i="5" s="1"/>
  <c r="DR149" i="5" s="1"/>
  <c r="DR150" i="5" s="1"/>
  <c r="DR151" i="5" s="1"/>
  <c r="DR152" i="5" s="1"/>
  <c r="DR153" i="5" s="1"/>
  <c r="DR154" i="5" s="1"/>
  <c r="DR155" i="5" s="1"/>
  <c r="DR156" i="5" s="1"/>
  <c r="DR157" i="5" s="1"/>
  <c r="DR158" i="5" s="1"/>
  <c r="DR159" i="5" s="1"/>
  <c r="DR160" i="5" s="1"/>
  <c r="DR161" i="5" s="1"/>
  <c r="DR162" i="5" s="1"/>
  <c r="DR163" i="5" s="1"/>
  <c r="DR164" i="5" s="1"/>
  <c r="DR165" i="5" s="1"/>
  <c r="DR166" i="5" s="1"/>
  <c r="DR167" i="5" s="1"/>
  <c r="DR168" i="5" s="1"/>
  <c r="DR169" i="5" s="1"/>
  <c r="DR170" i="5" s="1"/>
  <c r="DR171" i="5" s="1"/>
  <c r="DR172" i="5" s="1"/>
  <c r="DR173" i="5" s="1"/>
  <c r="DR174" i="5" s="1"/>
  <c r="DR175" i="5" s="1"/>
  <c r="DR176" i="5" s="1"/>
  <c r="DR177" i="5" s="1"/>
  <c r="DR178" i="5" s="1"/>
  <c r="DR179" i="5" s="1"/>
  <c r="DR180" i="5" s="1"/>
  <c r="DR181" i="5" s="1"/>
  <c r="DR182" i="5" s="1"/>
  <c r="DR183" i="5" s="1"/>
  <c r="DR184" i="5" s="1"/>
  <c r="DR185" i="5" s="1"/>
  <c r="DR186" i="5" s="1"/>
  <c r="DR187" i="5" s="1"/>
  <c r="DR188" i="5" s="1"/>
  <c r="DR189" i="5" s="1"/>
  <c r="DR190" i="5" s="1"/>
  <c r="DR191" i="5" s="1"/>
  <c r="DR192" i="5" s="1"/>
  <c r="DR193" i="5" s="1"/>
  <c r="DR194" i="5" s="1"/>
  <c r="DR195" i="5" s="1"/>
  <c r="DR196" i="5" s="1"/>
  <c r="DR197" i="5" s="1"/>
  <c r="DR198" i="5" s="1"/>
  <c r="DR199" i="5" s="1"/>
  <c r="DR200" i="5" s="1"/>
  <c r="DR201" i="5" s="1"/>
  <c r="DR202" i="5" s="1"/>
  <c r="DR203" i="5" s="1"/>
  <c r="DR204" i="5" s="1"/>
  <c r="DR205" i="5" s="1"/>
  <c r="DR206" i="5" s="1"/>
  <c r="DR207" i="5" s="1"/>
  <c r="DR208" i="5" s="1"/>
  <c r="DR209" i="5" s="1"/>
  <c r="DR210" i="5" s="1"/>
  <c r="DR211" i="5" s="1"/>
  <c r="DR212" i="5" s="1"/>
  <c r="DR213" i="5" s="1"/>
  <c r="DR214" i="5" s="1"/>
  <c r="DR215" i="5" s="1"/>
  <c r="DR216" i="5" s="1"/>
  <c r="DR217" i="5" s="1"/>
  <c r="DR218" i="5" s="1"/>
  <c r="DR219" i="5" s="1"/>
  <c r="DR220" i="5" s="1"/>
  <c r="DR221" i="5" s="1"/>
  <c r="DR222" i="5" s="1"/>
  <c r="DR223" i="5" s="1"/>
  <c r="DR224" i="5" s="1"/>
  <c r="DR225" i="5" s="1"/>
  <c r="DR226" i="5" s="1"/>
  <c r="DR227" i="5" s="1"/>
  <c r="DR228" i="5" s="1"/>
  <c r="DR229" i="5" s="1"/>
  <c r="DR230" i="5" s="1"/>
  <c r="DR231" i="5" s="1"/>
  <c r="DR232" i="5" s="1"/>
  <c r="DR233" i="5" s="1"/>
  <c r="DR234" i="5" s="1"/>
  <c r="DR235" i="5" s="1"/>
  <c r="DR236" i="5" s="1"/>
  <c r="DR237" i="5" s="1"/>
  <c r="DR238" i="5" s="1"/>
  <c r="DR239" i="5" s="1"/>
  <c r="DR240" i="5" s="1"/>
  <c r="DR241" i="5" s="1"/>
  <c r="DR242" i="5" s="1"/>
  <c r="DR243" i="5" s="1"/>
  <c r="DR244" i="5" s="1"/>
  <c r="DR245" i="5" s="1"/>
  <c r="DR246" i="5" s="1"/>
  <c r="DR247" i="5" s="1"/>
  <c r="DR248" i="5" s="1"/>
  <c r="DR249" i="5" s="1"/>
  <c r="DR250" i="5" s="1"/>
  <c r="DR251" i="5" s="1"/>
  <c r="DR252" i="5" s="1"/>
  <c r="DR253" i="5" s="1"/>
  <c r="DR254" i="5" s="1"/>
  <c r="DP2" i="5"/>
  <c r="DP3" i="5" s="1"/>
  <c r="DP4" i="5" s="1"/>
  <c r="DP5" i="5" s="1"/>
  <c r="DP6" i="5" s="1"/>
  <c r="DP7" i="5" s="1"/>
  <c r="DP8" i="5" s="1"/>
  <c r="DP9" i="5" s="1"/>
  <c r="DP10" i="5" s="1"/>
  <c r="DP11" i="5" s="1"/>
  <c r="DP12" i="5" s="1"/>
  <c r="DP13" i="5" s="1"/>
  <c r="DP14" i="5" s="1"/>
  <c r="DP15" i="5" s="1"/>
  <c r="DP16" i="5" s="1"/>
  <c r="DP17" i="5" s="1"/>
  <c r="DP18" i="5" s="1"/>
  <c r="DP19" i="5" s="1"/>
  <c r="DP20" i="5" s="1"/>
  <c r="DP21" i="5" s="1"/>
  <c r="DP22" i="5" s="1"/>
  <c r="DP23" i="5" s="1"/>
  <c r="DP24" i="5" s="1"/>
  <c r="DP25" i="5" s="1"/>
  <c r="DP26" i="5" s="1"/>
  <c r="DP27" i="5" s="1"/>
  <c r="DP28" i="5" s="1"/>
  <c r="DP29" i="5" s="1"/>
  <c r="DP30" i="5" s="1"/>
  <c r="DP31" i="5" s="1"/>
  <c r="DP32" i="5" s="1"/>
  <c r="DP33" i="5" s="1"/>
  <c r="DP34" i="5" s="1"/>
  <c r="DP35" i="5" s="1"/>
  <c r="DP36" i="5" s="1"/>
  <c r="DP37" i="5" s="1"/>
  <c r="DP38" i="5" s="1"/>
  <c r="DP39" i="5" s="1"/>
  <c r="DP40" i="5" s="1"/>
  <c r="DP41" i="5" s="1"/>
  <c r="DP42" i="5" s="1"/>
  <c r="DP43" i="5" s="1"/>
  <c r="DP44" i="5" s="1"/>
  <c r="DP45" i="5" s="1"/>
  <c r="DP46" i="5" s="1"/>
  <c r="DP47" i="5" s="1"/>
  <c r="DP48" i="5" s="1"/>
  <c r="DP49" i="5" s="1"/>
  <c r="DP50" i="5" s="1"/>
  <c r="DP51" i="5" s="1"/>
  <c r="DP52" i="5" s="1"/>
  <c r="DP53" i="5" s="1"/>
  <c r="DP54" i="5" s="1"/>
  <c r="DP55" i="5" s="1"/>
  <c r="DP56" i="5" s="1"/>
  <c r="DP57" i="5" s="1"/>
  <c r="DP58" i="5" s="1"/>
  <c r="DP59" i="5" s="1"/>
  <c r="DP60" i="5" s="1"/>
  <c r="DP61" i="5" s="1"/>
  <c r="DP62" i="5" s="1"/>
  <c r="DP63" i="5" s="1"/>
  <c r="DP64" i="5" s="1"/>
  <c r="DP65" i="5" s="1"/>
  <c r="DP66" i="5" s="1"/>
  <c r="DP67" i="5" s="1"/>
  <c r="DP68" i="5" s="1"/>
  <c r="DP69" i="5" s="1"/>
  <c r="DP70" i="5" s="1"/>
  <c r="DP71" i="5" s="1"/>
  <c r="DP72" i="5" s="1"/>
  <c r="DP73" i="5" s="1"/>
  <c r="DP74" i="5" s="1"/>
  <c r="DP75" i="5" s="1"/>
  <c r="DP76" i="5" s="1"/>
  <c r="DP77" i="5" s="1"/>
  <c r="DP78" i="5" s="1"/>
  <c r="DP79" i="5" s="1"/>
  <c r="DP80" i="5" s="1"/>
  <c r="DP81" i="5" s="1"/>
  <c r="DP82" i="5" s="1"/>
  <c r="DP83" i="5" s="1"/>
  <c r="DP84" i="5" s="1"/>
  <c r="DP85" i="5" s="1"/>
  <c r="DP86" i="5" s="1"/>
  <c r="DP87" i="5" s="1"/>
  <c r="DP88" i="5" s="1"/>
  <c r="DP89" i="5" s="1"/>
  <c r="DP90" i="5" s="1"/>
  <c r="DP91" i="5" s="1"/>
  <c r="DP92" i="5" s="1"/>
  <c r="DP93" i="5" s="1"/>
  <c r="DP94" i="5" s="1"/>
  <c r="DP95" i="5" s="1"/>
  <c r="DP96" i="5" s="1"/>
  <c r="DP97" i="5" s="1"/>
  <c r="DP98" i="5" s="1"/>
  <c r="DP99" i="5" s="1"/>
  <c r="DP100" i="5" s="1"/>
  <c r="DP101" i="5" s="1"/>
  <c r="DP102" i="5" s="1"/>
  <c r="DP103" i="5" s="1"/>
  <c r="DP104" i="5" s="1"/>
  <c r="DP105" i="5" s="1"/>
  <c r="DP106" i="5" s="1"/>
  <c r="DP107" i="5" s="1"/>
  <c r="DP108" i="5" s="1"/>
  <c r="DP109" i="5" s="1"/>
  <c r="DP110" i="5" s="1"/>
  <c r="DP111" i="5" s="1"/>
  <c r="DP112" i="5" s="1"/>
  <c r="DP113" i="5" s="1"/>
  <c r="DP114" i="5" s="1"/>
  <c r="DP115" i="5" s="1"/>
  <c r="DP116" i="5" s="1"/>
  <c r="DP117" i="5" s="1"/>
  <c r="DP118" i="5" s="1"/>
  <c r="DP119" i="5" s="1"/>
  <c r="DP120" i="5" s="1"/>
  <c r="DP121" i="5" s="1"/>
  <c r="DP122" i="5" s="1"/>
  <c r="DP123" i="5" s="1"/>
  <c r="DP124" i="5" s="1"/>
  <c r="DP125" i="5" s="1"/>
  <c r="DP126" i="5" s="1"/>
  <c r="DP127" i="5" s="1"/>
  <c r="DP128" i="5" s="1"/>
  <c r="DP129" i="5" s="1"/>
  <c r="DP130" i="5" s="1"/>
  <c r="DP131" i="5" s="1"/>
  <c r="DP132" i="5" s="1"/>
  <c r="DP133" i="5" s="1"/>
  <c r="DP134" i="5" s="1"/>
  <c r="DP135" i="5" s="1"/>
  <c r="DP136" i="5" s="1"/>
  <c r="DP137" i="5" s="1"/>
  <c r="DP138" i="5" s="1"/>
  <c r="DP139" i="5" s="1"/>
  <c r="DP140" i="5" s="1"/>
  <c r="DP141" i="5" s="1"/>
  <c r="DP142" i="5" s="1"/>
  <c r="DP143" i="5" s="1"/>
  <c r="DP144" i="5" s="1"/>
  <c r="DP145" i="5" s="1"/>
  <c r="DP146" i="5" s="1"/>
  <c r="DP147" i="5" s="1"/>
  <c r="DP148" i="5" s="1"/>
  <c r="DP149" i="5" s="1"/>
  <c r="DP150" i="5" s="1"/>
  <c r="DP151" i="5" s="1"/>
  <c r="DP152" i="5" s="1"/>
  <c r="DP153" i="5" s="1"/>
  <c r="DP154" i="5" s="1"/>
  <c r="DP155" i="5" s="1"/>
  <c r="DP156" i="5" s="1"/>
  <c r="DP157" i="5" s="1"/>
  <c r="DP158" i="5" s="1"/>
  <c r="DP159" i="5" s="1"/>
  <c r="DP160" i="5" s="1"/>
  <c r="DP161" i="5" s="1"/>
  <c r="DP162" i="5" s="1"/>
  <c r="DP163" i="5" s="1"/>
  <c r="DP164" i="5" s="1"/>
  <c r="DP165" i="5" s="1"/>
  <c r="DP166" i="5" s="1"/>
  <c r="DP167" i="5" s="1"/>
  <c r="DP168" i="5" s="1"/>
  <c r="DP169" i="5" s="1"/>
  <c r="DP170" i="5" s="1"/>
  <c r="DP171" i="5" s="1"/>
  <c r="DP172" i="5" s="1"/>
  <c r="DP173" i="5" s="1"/>
  <c r="DP174" i="5" s="1"/>
  <c r="DP175" i="5" s="1"/>
  <c r="DP176" i="5" s="1"/>
  <c r="DP177" i="5" s="1"/>
  <c r="DP178" i="5" s="1"/>
  <c r="DP179" i="5" s="1"/>
  <c r="DP180" i="5" s="1"/>
  <c r="DP181" i="5" s="1"/>
  <c r="DP182" i="5" s="1"/>
  <c r="DP183" i="5" s="1"/>
  <c r="DP184" i="5" s="1"/>
  <c r="DP185" i="5" s="1"/>
  <c r="DP186" i="5" s="1"/>
  <c r="DP187" i="5" s="1"/>
  <c r="DP188" i="5" s="1"/>
  <c r="DP189" i="5" s="1"/>
  <c r="DP190" i="5" s="1"/>
  <c r="DP191" i="5" s="1"/>
  <c r="DP192" i="5" s="1"/>
  <c r="DP193" i="5" s="1"/>
  <c r="DP194" i="5" s="1"/>
  <c r="DP195" i="5" s="1"/>
  <c r="DP196" i="5" s="1"/>
  <c r="DP197" i="5" s="1"/>
  <c r="DP198" i="5" s="1"/>
  <c r="DP199" i="5" s="1"/>
  <c r="DP200" i="5" s="1"/>
  <c r="DP201" i="5" s="1"/>
  <c r="DP202" i="5" s="1"/>
  <c r="DP203" i="5" s="1"/>
  <c r="DP204" i="5" s="1"/>
  <c r="DP205" i="5" s="1"/>
  <c r="DP206" i="5" s="1"/>
  <c r="DP207" i="5" s="1"/>
  <c r="DP208" i="5" s="1"/>
  <c r="DP209" i="5" s="1"/>
  <c r="DP210" i="5" s="1"/>
  <c r="DP211" i="5" s="1"/>
  <c r="DP212" i="5" s="1"/>
  <c r="DP213" i="5" s="1"/>
  <c r="DP214" i="5" s="1"/>
  <c r="DP215" i="5" s="1"/>
  <c r="DP216" i="5" s="1"/>
  <c r="DP217" i="5" s="1"/>
  <c r="DP218" i="5" s="1"/>
  <c r="DP219" i="5" s="1"/>
  <c r="DP220" i="5" s="1"/>
  <c r="DP221" i="5" s="1"/>
  <c r="DP222" i="5" s="1"/>
  <c r="DP223" i="5" s="1"/>
  <c r="DP224" i="5" s="1"/>
  <c r="DP225" i="5" s="1"/>
  <c r="DP226" i="5" s="1"/>
  <c r="DP227" i="5" s="1"/>
  <c r="DP228" i="5" s="1"/>
  <c r="DP229" i="5" s="1"/>
  <c r="DP230" i="5" s="1"/>
  <c r="DP231" i="5" s="1"/>
  <c r="DP232" i="5" s="1"/>
  <c r="DP233" i="5" s="1"/>
  <c r="DP234" i="5" s="1"/>
  <c r="DP235" i="5" s="1"/>
  <c r="DP236" i="5" s="1"/>
  <c r="DP237" i="5" s="1"/>
  <c r="DP238" i="5" s="1"/>
  <c r="DP239" i="5" s="1"/>
  <c r="DP240" i="5" s="1"/>
  <c r="DP241" i="5" s="1"/>
  <c r="DP242" i="5" s="1"/>
  <c r="DP243" i="5" s="1"/>
  <c r="DP244" i="5" s="1"/>
  <c r="DP245" i="5" s="1"/>
  <c r="DP246" i="5" s="1"/>
  <c r="DP247" i="5" s="1"/>
  <c r="DP248" i="5" s="1"/>
  <c r="DP249" i="5" s="1"/>
  <c r="DP250" i="5" s="1"/>
  <c r="DP251" i="5" s="1"/>
  <c r="DP252" i="5" s="1"/>
  <c r="DP253" i="5" s="1"/>
  <c r="DP254" i="5" s="1"/>
  <c r="DN2" i="5"/>
  <c r="DN3" i="5" s="1"/>
  <c r="DN4" i="5" s="1"/>
  <c r="DN5" i="5" s="1"/>
  <c r="DN6" i="5" s="1"/>
  <c r="DN7" i="5" s="1"/>
  <c r="DN8" i="5" s="1"/>
  <c r="DN9" i="5" s="1"/>
  <c r="DN10" i="5" s="1"/>
  <c r="DN11" i="5" s="1"/>
  <c r="DN12" i="5" s="1"/>
  <c r="DN13" i="5" s="1"/>
  <c r="DN14" i="5" s="1"/>
  <c r="DN15" i="5" s="1"/>
  <c r="DN16" i="5" s="1"/>
  <c r="DN17" i="5" s="1"/>
  <c r="DN18" i="5" s="1"/>
  <c r="DN19" i="5" s="1"/>
  <c r="DN20" i="5" s="1"/>
  <c r="DN21" i="5" s="1"/>
  <c r="DN22" i="5" s="1"/>
  <c r="DN23" i="5" s="1"/>
  <c r="DN24" i="5" s="1"/>
  <c r="DN25" i="5" s="1"/>
  <c r="DN26" i="5" s="1"/>
  <c r="DN27" i="5" s="1"/>
  <c r="DN28" i="5" s="1"/>
  <c r="DN29" i="5" s="1"/>
  <c r="DN30" i="5" s="1"/>
  <c r="DN31" i="5" s="1"/>
  <c r="DN32" i="5" s="1"/>
  <c r="DN33" i="5" s="1"/>
  <c r="DN34" i="5" s="1"/>
  <c r="DN35" i="5" s="1"/>
  <c r="DN36" i="5" s="1"/>
  <c r="DN37" i="5" s="1"/>
  <c r="DN38" i="5" s="1"/>
  <c r="DN39" i="5" s="1"/>
  <c r="DN40" i="5" s="1"/>
  <c r="DN41" i="5" s="1"/>
  <c r="DN42" i="5" s="1"/>
  <c r="DN43" i="5" s="1"/>
  <c r="DN44" i="5" s="1"/>
  <c r="DN45" i="5" s="1"/>
  <c r="DN46" i="5" s="1"/>
  <c r="DN47" i="5" s="1"/>
  <c r="DN48" i="5" s="1"/>
  <c r="DN49" i="5" s="1"/>
  <c r="DN50" i="5" s="1"/>
  <c r="DN51" i="5" s="1"/>
  <c r="DN52" i="5" s="1"/>
  <c r="DN53" i="5" s="1"/>
  <c r="DN54" i="5" s="1"/>
  <c r="DN55" i="5" s="1"/>
  <c r="DN56" i="5" s="1"/>
  <c r="DN57" i="5" s="1"/>
  <c r="DN58" i="5" s="1"/>
  <c r="DN59" i="5" s="1"/>
  <c r="DN60" i="5" s="1"/>
  <c r="DN61" i="5" s="1"/>
  <c r="DN62" i="5" s="1"/>
  <c r="DN63" i="5" s="1"/>
  <c r="DN64" i="5" s="1"/>
  <c r="DN65" i="5" s="1"/>
  <c r="DN66" i="5" s="1"/>
  <c r="DN67" i="5" s="1"/>
  <c r="DN68" i="5" s="1"/>
  <c r="DN69" i="5" s="1"/>
  <c r="DN70" i="5" s="1"/>
  <c r="DN71" i="5" s="1"/>
  <c r="DN72" i="5" s="1"/>
  <c r="DN73" i="5" s="1"/>
  <c r="DN74" i="5" s="1"/>
  <c r="DN75" i="5" s="1"/>
  <c r="DN76" i="5" s="1"/>
  <c r="DN77" i="5" s="1"/>
  <c r="DN78" i="5" s="1"/>
  <c r="DN79" i="5" s="1"/>
  <c r="DN80" i="5" s="1"/>
  <c r="DN81" i="5" s="1"/>
  <c r="DN82" i="5" s="1"/>
  <c r="DN83" i="5" s="1"/>
  <c r="DN84" i="5" s="1"/>
  <c r="DN85" i="5" s="1"/>
  <c r="DN86" i="5" s="1"/>
  <c r="DN87" i="5" s="1"/>
  <c r="DN88" i="5" s="1"/>
  <c r="DN89" i="5" s="1"/>
  <c r="DN90" i="5" s="1"/>
  <c r="DN91" i="5" s="1"/>
  <c r="DN92" i="5" s="1"/>
  <c r="DN93" i="5" s="1"/>
  <c r="DN94" i="5" s="1"/>
  <c r="DN95" i="5" s="1"/>
  <c r="DN96" i="5" s="1"/>
  <c r="DN97" i="5" s="1"/>
  <c r="DN98" i="5" s="1"/>
  <c r="DN99" i="5" s="1"/>
  <c r="DN100" i="5" s="1"/>
  <c r="DN101" i="5" s="1"/>
  <c r="DN102" i="5" s="1"/>
  <c r="DN103" i="5" s="1"/>
  <c r="DN104" i="5" s="1"/>
  <c r="DN105" i="5" s="1"/>
  <c r="DN106" i="5" s="1"/>
  <c r="DN107" i="5" s="1"/>
  <c r="DN108" i="5" s="1"/>
  <c r="DN109" i="5" s="1"/>
  <c r="DN110" i="5" s="1"/>
  <c r="DN111" i="5" s="1"/>
  <c r="DN112" i="5" s="1"/>
  <c r="DN113" i="5" s="1"/>
  <c r="DN114" i="5" s="1"/>
  <c r="DN115" i="5" s="1"/>
  <c r="DN116" i="5" s="1"/>
  <c r="DN117" i="5" s="1"/>
  <c r="DN118" i="5" s="1"/>
  <c r="DN119" i="5" s="1"/>
  <c r="DN120" i="5" s="1"/>
  <c r="DN121" i="5" s="1"/>
  <c r="DN122" i="5" s="1"/>
  <c r="DN123" i="5" s="1"/>
  <c r="DN124" i="5" s="1"/>
  <c r="DN125" i="5" s="1"/>
  <c r="DN126" i="5" s="1"/>
  <c r="DN127" i="5" s="1"/>
  <c r="DN128" i="5" s="1"/>
  <c r="DN129" i="5" s="1"/>
  <c r="DN130" i="5" s="1"/>
  <c r="DN131" i="5" s="1"/>
  <c r="DN132" i="5" s="1"/>
  <c r="DN133" i="5" s="1"/>
  <c r="DN134" i="5" s="1"/>
  <c r="DN135" i="5" s="1"/>
  <c r="DN136" i="5" s="1"/>
  <c r="DN137" i="5" s="1"/>
  <c r="DN138" i="5" s="1"/>
  <c r="DN139" i="5" s="1"/>
  <c r="DN140" i="5" s="1"/>
  <c r="DN141" i="5" s="1"/>
  <c r="DN142" i="5" s="1"/>
  <c r="DN143" i="5" s="1"/>
  <c r="DN144" i="5" s="1"/>
  <c r="DN145" i="5" s="1"/>
  <c r="DN146" i="5" s="1"/>
  <c r="DN147" i="5" s="1"/>
  <c r="DN148" i="5" s="1"/>
  <c r="DN149" i="5" s="1"/>
  <c r="DN150" i="5" s="1"/>
  <c r="DN151" i="5" s="1"/>
  <c r="DN152" i="5" s="1"/>
  <c r="DN153" i="5" s="1"/>
  <c r="DN154" i="5" s="1"/>
  <c r="DN155" i="5" s="1"/>
  <c r="DN156" i="5" s="1"/>
  <c r="DN157" i="5" s="1"/>
  <c r="DN158" i="5" s="1"/>
  <c r="DN159" i="5" s="1"/>
  <c r="DN160" i="5" s="1"/>
  <c r="DN161" i="5" s="1"/>
  <c r="DN162" i="5" s="1"/>
  <c r="DN163" i="5" s="1"/>
  <c r="DN164" i="5" s="1"/>
  <c r="DN165" i="5" s="1"/>
  <c r="DN166" i="5" s="1"/>
  <c r="DN167" i="5" s="1"/>
  <c r="DN168" i="5" s="1"/>
  <c r="DN169" i="5" s="1"/>
  <c r="DN170" i="5" s="1"/>
  <c r="DN171" i="5" s="1"/>
  <c r="DN172" i="5" s="1"/>
  <c r="DN173" i="5" s="1"/>
  <c r="DN174" i="5" s="1"/>
  <c r="DN175" i="5" s="1"/>
  <c r="DN176" i="5" s="1"/>
  <c r="DN177" i="5" s="1"/>
  <c r="DN178" i="5" s="1"/>
  <c r="DN179" i="5" s="1"/>
  <c r="DN180" i="5" s="1"/>
  <c r="DN181" i="5" s="1"/>
  <c r="DN182" i="5" s="1"/>
  <c r="DN183" i="5" s="1"/>
  <c r="DN184" i="5" s="1"/>
  <c r="DN185" i="5" s="1"/>
  <c r="DN186" i="5" s="1"/>
  <c r="DN187" i="5" s="1"/>
  <c r="DN188" i="5" s="1"/>
  <c r="DN189" i="5" s="1"/>
  <c r="DN190" i="5" s="1"/>
  <c r="DN191" i="5" s="1"/>
  <c r="DN192" i="5" s="1"/>
  <c r="DN193" i="5" s="1"/>
  <c r="DN194" i="5" s="1"/>
  <c r="DN195" i="5" s="1"/>
  <c r="DN196" i="5" s="1"/>
  <c r="DN197" i="5" s="1"/>
  <c r="DN198" i="5" s="1"/>
  <c r="DN199" i="5" s="1"/>
  <c r="DN200" i="5" s="1"/>
  <c r="DN201" i="5" s="1"/>
  <c r="DN202" i="5" s="1"/>
  <c r="DN203" i="5" s="1"/>
  <c r="DN204" i="5" s="1"/>
  <c r="DN205" i="5" s="1"/>
  <c r="DN206" i="5" s="1"/>
  <c r="DN207" i="5" s="1"/>
  <c r="DN208" i="5" s="1"/>
  <c r="DN209" i="5" s="1"/>
  <c r="DN210" i="5" s="1"/>
  <c r="DN211" i="5" s="1"/>
  <c r="DN212" i="5" s="1"/>
  <c r="DN213" i="5" s="1"/>
  <c r="DN214" i="5" s="1"/>
  <c r="DN215" i="5" s="1"/>
  <c r="DN216" i="5" s="1"/>
  <c r="DN217" i="5" s="1"/>
  <c r="DN218" i="5" s="1"/>
  <c r="DN219" i="5" s="1"/>
  <c r="DN220" i="5" s="1"/>
  <c r="DN221" i="5" s="1"/>
  <c r="DN222" i="5" s="1"/>
  <c r="DN223" i="5" s="1"/>
  <c r="DN224" i="5" s="1"/>
  <c r="DN225" i="5" s="1"/>
  <c r="DN226" i="5" s="1"/>
  <c r="DN227" i="5" s="1"/>
  <c r="DN228" i="5" s="1"/>
  <c r="DN229" i="5" s="1"/>
  <c r="DN230" i="5" s="1"/>
  <c r="DN231" i="5" s="1"/>
  <c r="DN232" i="5" s="1"/>
  <c r="DN233" i="5" s="1"/>
  <c r="DN234" i="5" s="1"/>
  <c r="DN235" i="5" s="1"/>
  <c r="DN236" i="5" s="1"/>
  <c r="DN237" i="5" s="1"/>
  <c r="DN238" i="5" s="1"/>
  <c r="DN239" i="5" s="1"/>
  <c r="DN240" i="5" s="1"/>
  <c r="DN241" i="5" s="1"/>
  <c r="DN242" i="5" s="1"/>
  <c r="DN243" i="5" s="1"/>
  <c r="DN244" i="5" s="1"/>
  <c r="DN245" i="5" s="1"/>
  <c r="DN246" i="5" s="1"/>
  <c r="DN247" i="5" s="1"/>
  <c r="DN248" i="5" s="1"/>
  <c r="DN249" i="5" s="1"/>
  <c r="DN250" i="5" s="1"/>
  <c r="DN251" i="5" s="1"/>
  <c r="DN252" i="5" s="1"/>
  <c r="DN253" i="5" s="1"/>
  <c r="DN254" i="5" s="1"/>
  <c r="DL2" i="5"/>
  <c r="DL3" i="5" s="1"/>
  <c r="DL4" i="5" s="1"/>
  <c r="DL5" i="5" s="1"/>
  <c r="DL6" i="5" s="1"/>
  <c r="DL7" i="5" s="1"/>
  <c r="DL8" i="5" s="1"/>
  <c r="DL9" i="5" s="1"/>
  <c r="DL10" i="5" s="1"/>
  <c r="DL11" i="5" s="1"/>
  <c r="DL12" i="5" s="1"/>
  <c r="DL13" i="5" s="1"/>
  <c r="DL14" i="5" s="1"/>
  <c r="DL15" i="5" s="1"/>
  <c r="DL16" i="5" s="1"/>
  <c r="DL17" i="5" s="1"/>
  <c r="DL18" i="5" s="1"/>
  <c r="DL19" i="5" s="1"/>
  <c r="DL20" i="5" s="1"/>
  <c r="DL21" i="5" s="1"/>
  <c r="DL22" i="5" s="1"/>
  <c r="DL23" i="5" s="1"/>
  <c r="DL24" i="5" s="1"/>
  <c r="DL25" i="5" s="1"/>
  <c r="DL26" i="5" s="1"/>
  <c r="DL27" i="5" s="1"/>
  <c r="DL28" i="5" s="1"/>
  <c r="DL29" i="5" s="1"/>
  <c r="DL30" i="5" s="1"/>
  <c r="DL31" i="5" s="1"/>
  <c r="DL32" i="5" s="1"/>
  <c r="DL33" i="5" s="1"/>
  <c r="DL34" i="5" s="1"/>
  <c r="DL35" i="5" s="1"/>
  <c r="DL36" i="5" s="1"/>
  <c r="DL37" i="5" s="1"/>
  <c r="DL38" i="5" s="1"/>
  <c r="DL39" i="5" s="1"/>
  <c r="DL40" i="5" s="1"/>
  <c r="DL41" i="5" s="1"/>
  <c r="DL42" i="5" s="1"/>
  <c r="DL43" i="5" s="1"/>
  <c r="DL44" i="5" s="1"/>
  <c r="DL45" i="5" s="1"/>
  <c r="DL46" i="5" s="1"/>
  <c r="DL47" i="5" s="1"/>
  <c r="DL48" i="5" s="1"/>
  <c r="DL49" i="5" s="1"/>
  <c r="DL50" i="5" s="1"/>
  <c r="DL51" i="5" s="1"/>
  <c r="DL52" i="5" s="1"/>
  <c r="DL53" i="5" s="1"/>
  <c r="DL54" i="5" s="1"/>
  <c r="DL55" i="5" s="1"/>
  <c r="DL56" i="5" s="1"/>
  <c r="DL57" i="5" s="1"/>
  <c r="DL58" i="5" s="1"/>
  <c r="DL59" i="5" s="1"/>
  <c r="DL60" i="5" s="1"/>
  <c r="DL61" i="5" s="1"/>
  <c r="DL62" i="5" s="1"/>
  <c r="DL63" i="5" s="1"/>
  <c r="DL64" i="5" s="1"/>
  <c r="DL65" i="5" s="1"/>
  <c r="DL66" i="5" s="1"/>
  <c r="DL67" i="5" s="1"/>
  <c r="DL68" i="5" s="1"/>
  <c r="DL69" i="5" s="1"/>
  <c r="DL70" i="5" s="1"/>
  <c r="DL71" i="5" s="1"/>
  <c r="DL72" i="5" s="1"/>
  <c r="DL73" i="5" s="1"/>
  <c r="DL74" i="5" s="1"/>
  <c r="DL75" i="5" s="1"/>
  <c r="DL76" i="5" s="1"/>
  <c r="DL77" i="5" s="1"/>
  <c r="DL78" i="5" s="1"/>
  <c r="DL79" i="5" s="1"/>
  <c r="DL80" i="5" s="1"/>
  <c r="DL81" i="5" s="1"/>
  <c r="DL82" i="5" s="1"/>
  <c r="DL83" i="5" s="1"/>
  <c r="DL84" i="5" s="1"/>
  <c r="DL85" i="5" s="1"/>
  <c r="DL86" i="5" s="1"/>
  <c r="DL87" i="5" s="1"/>
  <c r="DL88" i="5" s="1"/>
  <c r="DL89" i="5" s="1"/>
  <c r="DL90" i="5" s="1"/>
  <c r="DL91" i="5" s="1"/>
  <c r="DL92" i="5" s="1"/>
  <c r="DL93" i="5" s="1"/>
  <c r="DL94" i="5" s="1"/>
  <c r="DL95" i="5" s="1"/>
  <c r="DL96" i="5" s="1"/>
  <c r="DL97" i="5" s="1"/>
  <c r="DL98" i="5" s="1"/>
  <c r="DL99" i="5" s="1"/>
  <c r="DL100" i="5" s="1"/>
  <c r="DL101" i="5" s="1"/>
  <c r="DL102" i="5" s="1"/>
  <c r="DL103" i="5" s="1"/>
  <c r="DL104" i="5" s="1"/>
  <c r="DL105" i="5" s="1"/>
  <c r="DL106" i="5" s="1"/>
  <c r="DL107" i="5" s="1"/>
  <c r="DL108" i="5" s="1"/>
  <c r="DL109" i="5" s="1"/>
  <c r="DL110" i="5" s="1"/>
  <c r="DL111" i="5" s="1"/>
  <c r="DL112" i="5" s="1"/>
  <c r="DL113" i="5" s="1"/>
  <c r="DL114" i="5" s="1"/>
  <c r="DL115" i="5" s="1"/>
  <c r="DL116" i="5" s="1"/>
  <c r="DL117" i="5" s="1"/>
  <c r="DL118" i="5" s="1"/>
  <c r="DL119" i="5" s="1"/>
  <c r="DL120" i="5" s="1"/>
  <c r="DL121" i="5" s="1"/>
  <c r="DL122" i="5" s="1"/>
  <c r="DL123" i="5" s="1"/>
  <c r="DL124" i="5" s="1"/>
  <c r="DL125" i="5" s="1"/>
  <c r="DL126" i="5" s="1"/>
  <c r="DL127" i="5" s="1"/>
  <c r="DL128" i="5" s="1"/>
  <c r="DL129" i="5" s="1"/>
  <c r="DL130" i="5" s="1"/>
  <c r="DL131" i="5" s="1"/>
  <c r="DL132" i="5" s="1"/>
  <c r="DL133" i="5" s="1"/>
  <c r="DL134" i="5" s="1"/>
  <c r="DL135" i="5" s="1"/>
  <c r="DL136" i="5" s="1"/>
  <c r="DL137" i="5" s="1"/>
  <c r="DL138" i="5" s="1"/>
  <c r="DL139" i="5" s="1"/>
  <c r="DL140" i="5" s="1"/>
  <c r="DL141" i="5" s="1"/>
  <c r="DL142" i="5" s="1"/>
  <c r="DL143" i="5" s="1"/>
  <c r="DL144" i="5" s="1"/>
  <c r="DL145" i="5" s="1"/>
  <c r="DL146" i="5" s="1"/>
  <c r="DL147" i="5" s="1"/>
  <c r="DL148" i="5" s="1"/>
  <c r="DL149" i="5" s="1"/>
  <c r="DL150" i="5" s="1"/>
  <c r="DL151" i="5" s="1"/>
  <c r="DL152" i="5" s="1"/>
  <c r="DL153" i="5" s="1"/>
  <c r="DL154" i="5" s="1"/>
  <c r="DL155" i="5" s="1"/>
  <c r="DL156" i="5" s="1"/>
  <c r="DL157" i="5" s="1"/>
  <c r="DL158" i="5" s="1"/>
  <c r="DL159" i="5" s="1"/>
  <c r="DL160" i="5" s="1"/>
  <c r="DL161" i="5" s="1"/>
  <c r="DL162" i="5" s="1"/>
  <c r="DL163" i="5" s="1"/>
  <c r="DL164" i="5" s="1"/>
  <c r="DL165" i="5" s="1"/>
  <c r="DL166" i="5" s="1"/>
  <c r="DL167" i="5" s="1"/>
  <c r="DL168" i="5" s="1"/>
  <c r="DL169" i="5" s="1"/>
  <c r="DL170" i="5" s="1"/>
  <c r="DL171" i="5" s="1"/>
  <c r="DL172" i="5" s="1"/>
  <c r="DL173" i="5" s="1"/>
  <c r="DL174" i="5" s="1"/>
  <c r="DL175" i="5" s="1"/>
  <c r="DL176" i="5" s="1"/>
  <c r="DL177" i="5" s="1"/>
  <c r="DL178" i="5" s="1"/>
  <c r="DL179" i="5" s="1"/>
  <c r="DL180" i="5" s="1"/>
  <c r="DL181" i="5" s="1"/>
  <c r="DL182" i="5" s="1"/>
  <c r="DL183" i="5" s="1"/>
  <c r="DL184" i="5" s="1"/>
  <c r="DL185" i="5" s="1"/>
  <c r="DL186" i="5" s="1"/>
  <c r="DL187" i="5" s="1"/>
  <c r="DL188" i="5" s="1"/>
  <c r="DL189" i="5" s="1"/>
  <c r="DL190" i="5" s="1"/>
  <c r="DL191" i="5" s="1"/>
  <c r="DL192" i="5" s="1"/>
  <c r="DL193" i="5" s="1"/>
  <c r="DL194" i="5" s="1"/>
  <c r="DL195" i="5" s="1"/>
  <c r="DL196" i="5" s="1"/>
  <c r="DL197" i="5" s="1"/>
  <c r="DL198" i="5" s="1"/>
  <c r="DL199" i="5" s="1"/>
  <c r="DL200" i="5" s="1"/>
  <c r="DL201" i="5" s="1"/>
  <c r="DL202" i="5" s="1"/>
  <c r="DL203" i="5" s="1"/>
  <c r="DL204" i="5" s="1"/>
  <c r="DL205" i="5" s="1"/>
  <c r="DL206" i="5" s="1"/>
  <c r="DL207" i="5" s="1"/>
  <c r="DL208" i="5" s="1"/>
  <c r="DL209" i="5" s="1"/>
  <c r="DL210" i="5" s="1"/>
  <c r="DL211" i="5" s="1"/>
  <c r="DL212" i="5" s="1"/>
  <c r="DL213" i="5" s="1"/>
  <c r="DL214" i="5" s="1"/>
  <c r="DL215" i="5" s="1"/>
  <c r="DL216" i="5" s="1"/>
  <c r="DL217" i="5" s="1"/>
  <c r="DL218" i="5" s="1"/>
  <c r="DL219" i="5" s="1"/>
  <c r="DL220" i="5" s="1"/>
  <c r="DL221" i="5" s="1"/>
  <c r="DL222" i="5" s="1"/>
  <c r="DL223" i="5" s="1"/>
  <c r="DL224" i="5" s="1"/>
  <c r="DL225" i="5" s="1"/>
  <c r="DL226" i="5" s="1"/>
  <c r="DL227" i="5" s="1"/>
  <c r="DL228" i="5" s="1"/>
  <c r="DL229" i="5" s="1"/>
  <c r="DL230" i="5" s="1"/>
  <c r="DL231" i="5" s="1"/>
  <c r="DL232" i="5" s="1"/>
  <c r="DL233" i="5" s="1"/>
  <c r="DL234" i="5" s="1"/>
  <c r="DL235" i="5" s="1"/>
  <c r="DL236" i="5" s="1"/>
  <c r="DL237" i="5" s="1"/>
  <c r="DL238" i="5" s="1"/>
  <c r="DL239" i="5" s="1"/>
  <c r="DL240" i="5" s="1"/>
  <c r="DL241" i="5" s="1"/>
  <c r="DL242" i="5" s="1"/>
  <c r="DL243" i="5" s="1"/>
  <c r="DL244" i="5" s="1"/>
  <c r="DL245" i="5" s="1"/>
  <c r="DL246" i="5" s="1"/>
  <c r="DL247" i="5" s="1"/>
  <c r="DL248" i="5" s="1"/>
  <c r="DL249" i="5" s="1"/>
  <c r="DL250" i="5" s="1"/>
  <c r="DL251" i="5" s="1"/>
  <c r="DL252" i="5" s="1"/>
  <c r="DL253" i="5" s="1"/>
  <c r="DL254" i="5" s="1"/>
  <c r="DJ2" i="5"/>
  <c r="DJ3" i="5" s="1"/>
  <c r="DJ4" i="5" s="1"/>
  <c r="DJ5" i="5" s="1"/>
  <c r="DJ6" i="5" s="1"/>
  <c r="DJ7" i="5" s="1"/>
  <c r="DJ8" i="5" s="1"/>
  <c r="DJ9" i="5" s="1"/>
  <c r="DJ10" i="5" s="1"/>
  <c r="DJ11" i="5" s="1"/>
  <c r="DJ12" i="5" s="1"/>
  <c r="DJ13" i="5" s="1"/>
  <c r="DJ14" i="5" s="1"/>
  <c r="DJ15" i="5" s="1"/>
  <c r="DJ16" i="5" s="1"/>
  <c r="DJ17" i="5" s="1"/>
  <c r="DJ18" i="5" s="1"/>
  <c r="DJ19" i="5" s="1"/>
  <c r="DJ20" i="5" s="1"/>
  <c r="DJ21" i="5" s="1"/>
  <c r="DJ22" i="5" s="1"/>
  <c r="DJ23" i="5" s="1"/>
  <c r="DJ24" i="5" s="1"/>
  <c r="DJ25" i="5" s="1"/>
  <c r="DJ26" i="5" s="1"/>
  <c r="DJ27" i="5" s="1"/>
  <c r="DJ28" i="5" s="1"/>
  <c r="DJ29" i="5" s="1"/>
  <c r="DJ30" i="5" s="1"/>
  <c r="DJ31" i="5" s="1"/>
  <c r="DJ32" i="5" s="1"/>
  <c r="DJ33" i="5" s="1"/>
  <c r="DJ34" i="5" s="1"/>
  <c r="DJ35" i="5" s="1"/>
  <c r="DJ36" i="5" s="1"/>
  <c r="DJ37" i="5" s="1"/>
  <c r="DJ38" i="5" s="1"/>
  <c r="DJ39" i="5" s="1"/>
  <c r="DJ40" i="5" s="1"/>
  <c r="DJ41" i="5" s="1"/>
  <c r="DJ42" i="5" s="1"/>
  <c r="DJ43" i="5" s="1"/>
  <c r="DJ44" i="5" s="1"/>
  <c r="DJ45" i="5" s="1"/>
  <c r="DJ46" i="5" s="1"/>
  <c r="DJ47" i="5" s="1"/>
  <c r="DJ48" i="5" s="1"/>
  <c r="DJ49" i="5" s="1"/>
  <c r="DJ50" i="5" s="1"/>
  <c r="DJ51" i="5" s="1"/>
  <c r="DJ52" i="5" s="1"/>
  <c r="DJ53" i="5" s="1"/>
  <c r="DJ54" i="5" s="1"/>
  <c r="DJ55" i="5" s="1"/>
  <c r="DJ56" i="5" s="1"/>
  <c r="DJ57" i="5" s="1"/>
  <c r="DJ58" i="5" s="1"/>
  <c r="DJ59" i="5" s="1"/>
  <c r="DJ60" i="5" s="1"/>
  <c r="DJ61" i="5" s="1"/>
  <c r="DJ62" i="5" s="1"/>
  <c r="DJ63" i="5" s="1"/>
  <c r="DJ64" i="5" s="1"/>
  <c r="DJ65" i="5" s="1"/>
  <c r="DJ66" i="5" s="1"/>
  <c r="DJ67" i="5" s="1"/>
  <c r="DJ68" i="5" s="1"/>
  <c r="DJ69" i="5" s="1"/>
  <c r="DJ70" i="5" s="1"/>
  <c r="DJ71" i="5" s="1"/>
  <c r="DJ72" i="5" s="1"/>
  <c r="DJ73" i="5" s="1"/>
  <c r="DJ74" i="5" s="1"/>
  <c r="DJ75" i="5" s="1"/>
  <c r="DJ76" i="5" s="1"/>
  <c r="DJ77" i="5" s="1"/>
  <c r="DJ78" i="5" s="1"/>
  <c r="DJ79" i="5" s="1"/>
  <c r="DJ80" i="5" s="1"/>
  <c r="DJ81" i="5" s="1"/>
  <c r="DJ82" i="5" s="1"/>
  <c r="DJ83" i="5" s="1"/>
  <c r="DJ84" i="5" s="1"/>
  <c r="DJ85" i="5" s="1"/>
  <c r="DJ86" i="5" s="1"/>
  <c r="DJ87" i="5" s="1"/>
  <c r="DJ88" i="5" s="1"/>
  <c r="DJ89" i="5" s="1"/>
  <c r="DJ90" i="5" s="1"/>
  <c r="DJ91" i="5" s="1"/>
  <c r="DJ92" i="5" s="1"/>
  <c r="DJ93" i="5" s="1"/>
  <c r="DJ94" i="5" s="1"/>
  <c r="DJ95" i="5" s="1"/>
  <c r="DJ96" i="5" s="1"/>
  <c r="DJ97" i="5" s="1"/>
  <c r="DJ98" i="5" s="1"/>
  <c r="DJ99" i="5" s="1"/>
  <c r="DJ100" i="5" s="1"/>
  <c r="DJ101" i="5" s="1"/>
  <c r="DJ102" i="5" s="1"/>
  <c r="DJ103" i="5" s="1"/>
  <c r="DJ104" i="5" s="1"/>
  <c r="DJ105" i="5" s="1"/>
  <c r="DJ106" i="5" s="1"/>
  <c r="DJ107" i="5" s="1"/>
  <c r="DJ108" i="5" s="1"/>
  <c r="DJ109" i="5" s="1"/>
  <c r="DJ110" i="5" s="1"/>
  <c r="DJ111" i="5" s="1"/>
  <c r="DJ112" i="5" s="1"/>
  <c r="DJ113" i="5" s="1"/>
  <c r="DJ114" i="5" s="1"/>
  <c r="DJ115" i="5" s="1"/>
  <c r="DJ116" i="5" s="1"/>
  <c r="DJ117" i="5" s="1"/>
  <c r="DJ118" i="5" s="1"/>
  <c r="DJ119" i="5" s="1"/>
  <c r="DJ120" i="5" s="1"/>
  <c r="DJ121" i="5" s="1"/>
  <c r="DJ122" i="5" s="1"/>
  <c r="DJ123" i="5" s="1"/>
  <c r="DJ124" i="5" s="1"/>
  <c r="DJ125" i="5" s="1"/>
  <c r="DJ126" i="5" s="1"/>
  <c r="DJ127" i="5" s="1"/>
  <c r="DJ128" i="5" s="1"/>
  <c r="DJ129" i="5" s="1"/>
  <c r="DJ130" i="5" s="1"/>
  <c r="DJ131" i="5" s="1"/>
  <c r="DJ132" i="5" s="1"/>
  <c r="DJ133" i="5" s="1"/>
  <c r="DJ134" i="5" s="1"/>
  <c r="DJ135" i="5" s="1"/>
  <c r="DJ136" i="5" s="1"/>
  <c r="DJ137" i="5" s="1"/>
  <c r="DJ138" i="5" s="1"/>
  <c r="DJ139" i="5" s="1"/>
  <c r="DJ140" i="5" s="1"/>
  <c r="DJ141" i="5" s="1"/>
  <c r="DJ142" i="5" s="1"/>
  <c r="DJ143" i="5" s="1"/>
  <c r="DJ144" i="5" s="1"/>
  <c r="DJ145" i="5" s="1"/>
  <c r="DJ146" i="5" s="1"/>
  <c r="DJ147" i="5" s="1"/>
  <c r="DJ148" i="5" s="1"/>
  <c r="DJ149" i="5" s="1"/>
  <c r="DJ150" i="5" s="1"/>
  <c r="DJ151" i="5" s="1"/>
  <c r="DJ152" i="5" s="1"/>
  <c r="DJ153" i="5" s="1"/>
  <c r="DJ154" i="5" s="1"/>
  <c r="DJ155" i="5" s="1"/>
  <c r="DJ156" i="5" s="1"/>
  <c r="DJ157" i="5" s="1"/>
  <c r="DJ158" i="5" s="1"/>
  <c r="DJ159" i="5" s="1"/>
  <c r="DJ160" i="5" s="1"/>
  <c r="DJ161" i="5" s="1"/>
  <c r="DJ162" i="5" s="1"/>
  <c r="DJ163" i="5" s="1"/>
  <c r="DJ164" i="5" s="1"/>
  <c r="DJ165" i="5" s="1"/>
  <c r="DJ166" i="5" s="1"/>
  <c r="DJ167" i="5" s="1"/>
  <c r="DJ168" i="5" s="1"/>
  <c r="DJ169" i="5" s="1"/>
  <c r="DJ170" i="5" s="1"/>
  <c r="DJ171" i="5" s="1"/>
  <c r="DJ172" i="5" s="1"/>
  <c r="DJ173" i="5" s="1"/>
  <c r="DJ174" i="5" s="1"/>
  <c r="DJ175" i="5" s="1"/>
  <c r="DJ176" i="5" s="1"/>
  <c r="DJ177" i="5" s="1"/>
  <c r="DJ178" i="5" s="1"/>
  <c r="DJ179" i="5" s="1"/>
  <c r="DJ180" i="5" s="1"/>
  <c r="DJ181" i="5" s="1"/>
  <c r="DJ182" i="5" s="1"/>
  <c r="DJ183" i="5" s="1"/>
  <c r="DJ184" i="5" s="1"/>
  <c r="DJ185" i="5" s="1"/>
  <c r="DJ186" i="5" s="1"/>
  <c r="DJ187" i="5" s="1"/>
  <c r="DJ188" i="5" s="1"/>
  <c r="DJ189" i="5" s="1"/>
  <c r="DJ190" i="5" s="1"/>
  <c r="DJ191" i="5" s="1"/>
  <c r="DJ192" i="5" s="1"/>
  <c r="DJ193" i="5" s="1"/>
  <c r="DJ194" i="5" s="1"/>
  <c r="DJ195" i="5" s="1"/>
  <c r="DJ196" i="5" s="1"/>
  <c r="DJ197" i="5" s="1"/>
  <c r="DJ198" i="5" s="1"/>
  <c r="DJ199" i="5" s="1"/>
  <c r="DJ200" i="5" s="1"/>
  <c r="DJ201" i="5" s="1"/>
  <c r="DJ202" i="5" s="1"/>
  <c r="DJ203" i="5" s="1"/>
  <c r="DJ204" i="5" s="1"/>
  <c r="DJ205" i="5" s="1"/>
  <c r="DJ206" i="5" s="1"/>
  <c r="DJ207" i="5" s="1"/>
  <c r="DJ208" i="5" s="1"/>
  <c r="DJ209" i="5" s="1"/>
  <c r="DJ210" i="5" s="1"/>
  <c r="DJ211" i="5" s="1"/>
  <c r="DJ212" i="5" s="1"/>
  <c r="DJ213" i="5" s="1"/>
  <c r="DJ214" i="5" s="1"/>
  <c r="DJ215" i="5" s="1"/>
  <c r="DJ216" i="5" s="1"/>
  <c r="DJ217" i="5" s="1"/>
  <c r="DJ218" i="5" s="1"/>
  <c r="DJ219" i="5" s="1"/>
  <c r="DJ220" i="5" s="1"/>
  <c r="DJ221" i="5" s="1"/>
  <c r="DJ222" i="5" s="1"/>
  <c r="DJ223" i="5" s="1"/>
  <c r="DJ224" i="5" s="1"/>
  <c r="DJ225" i="5" s="1"/>
  <c r="DJ226" i="5" s="1"/>
  <c r="DJ227" i="5" s="1"/>
  <c r="DJ228" i="5" s="1"/>
  <c r="DJ229" i="5" s="1"/>
  <c r="DJ230" i="5" s="1"/>
  <c r="DJ231" i="5" s="1"/>
  <c r="DJ232" i="5" s="1"/>
  <c r="DJ233" i="5" s="1"/>
  <c r="DJ234" i="5" s="1"/>
  <c r="DJ235" i="5" s="1"/>
  <c r="DJ236" i="5" s="1"/>
  <c r="DJ237" i="5" s="1"/>
  <c r="DJ238" i="5" s="1"/>
  <c r="DJ239" i="5" s="1"/>
  <c r="DJ240" i="5" s="1"/>
  <c r="DJ241" i="5" s="1"/>
  <c r="DJ242" i="5" s="1"/>
  <c r="DJ243" i="5" s="1"/>
  <c r="DJ244" i="5" s="1"/>
  <c r="DJ245" i="5" s="1"/>
  <c r="DJ246" i="5" s="1"/>
  <c r="DJ247" i="5" s="1"/>
  <c r="DJ248" i="5" s="1"/>
  <c r="DJ249" i="5" s="1"/>
  <c r="DJ250" i="5" s="1"/>
  <c r="DJ251" i="5" s="1"/>
  <c r="DJ252" i="5" s="1"/>
  <c r="DJ253" i="5" s="1"/>
  <c r="DJ254" i="5" s="1"/>
  <c r="DH2" i="5"/>
  <c r="DH3" i="5" s="1"/>
  <c r="DH4" i="5" s="1"/>
  <c r="DH5" i="5" s="1"/>
  <c r="DH6" i="5" s="1"/>
  <c r="DH7" i="5" s="1"/>
  <c r="DH8" i="5" s="1"/>
  <c r="DH9" i="5" s="1"/>
  <c r="DH10" i="5" s="1"/>
  <c r="DH11" i="5" s="1"/>
  <c r="DH12" i="5" s="1"/>
  <c r="DH13" i="5" s="1"/>
  <c r="DH14" i="5" s="1"/>
  <c r="DH15" i="5" s="1"/>
  <c r="DH16" i="5" s="1"/>
  <c r="DH17" i="5" s="1"/>
  <c r="DH18" i="5" s="1"/>
  <c r="DH19" i="5" s="1"/>
  <c r="DH20" i="5" s="1"/>
  <c r="DH21" i="5" s="1"/>
  <c r="DH22" i="5" s="1"/>
  <c r="DH23" i="5" s="1"/>
  <c r="DH24" i="5" s="1"/>
  <c r="DH25" i="5" s="1"/>
  <c r="DH26" i="5" s="1"/>
  <c r="DH27" i="5" s="1"/>
  <c r="DH28" i="5" s="1"/>
  <c r="DH29" i="5" s="1"/>
  <c r="DH30" i="5" s="1"/>
  <c r="DH31" i="5" s="1"/>
  <c r="DH32" i="5" s="1"/>
  <c r="DH33" i="5" s="1"/>
  <c r="DH34" i="5" s="1"/>
  <c r="DH35" i="5" s="1"/>
  <c r="DH36" i="5" s="1"/>
  <c r="DH37" i="5" s="1"/>
  <c r="DH38" i="5" s="1"/>
  <c r="DH39" i="5" s="1"/>
  <c r="DH40" i="5" s="1"/>
  <c r="DH41" i="5" s="1"/>
  <c r="DH42" i="5" s="1"/>
  <c r="DH43" i="5" s="1"/>
  <c r="DH44" i="5" s="1"/>
  <c r="DH45" i="5" s="1"/>
  <c r="DH46" i="5" s="1"/>
  <c r="DH47" i="5" s="1"/>
  <c r="DH48" i="5" s="1"/>
  <c r="DH49" i="5" s="1"/>
  <c r="DH50" i="5" s="1"/>
  <c r="DH51" i="5" s="1"/>
  <c r="DH52" i="5" s="1"/>
  <c r="DH53" i="5" s="1"/>
  <c r="DH54" i="5" s="1"/>
  <c r="DH55" i="5" s="1"/>
  <c r="DH56" i="5" s="1"/>
  <c r="DH57" i="5" s="1"/>
  <c r="DH58" i="5" s="1"/>
  <c r="DH59" i="5" s="1"/>
  <c r="DH60" i="5" s="1"/>
  <c r="DH61" i="5" s="1"/>
  <c r="DH62" i="5" s="1"/>
  <c r="DH63" i="5" s="1"/>
  <c r="DH64" i="5" s="1"/>
  <c r="DH65" i="5" s="1"/>
  <c r="DH66" i="5" s="1"/>
  <c r="DH67" i="5" s="1"/>
  <c r="DH68" i="5" s="1"/>
  <c r="DH69" i="5" s="1"/>
  <c r="DH70" i="5" s="1"/>
  <c r="DH71" i="5" s="1"/>
  <c r="DH72" i="5" s="1"/>
  <c r="DH73" i="5" s="1"/>
  <c r="DH74" i="5" s="1"/>
  <c r="DH75" i="5" s="1"/>
  <c r="DH76" i="5" s="1"/>
  <c r="DH77" i="5" s="1"/>
  <c r="DH78" i="5" s="1"/>
  <c r="DH79" i="5" s="1"/>
  <c r="DH80" i="5" s="1"/>
  <c r="DH81" i="5" s="1"/>
  <c r="DH82" i="5" s="1"/>
  <c r="DH83" i="5" s="1"/>
  <c r="DH84" i="5" s="1"/>
  <c r="DH85" i="5" s="1"/>
  <c r="DH86" i="5" s="1"/>
  <c r="DH87" i="5" s="1"/>
  <c r="DH88" i="5" s="1"/>
  <c r="DH89" i="5" s="1"/>
  <c r="DH90" i="5" s="1"/>
  <c r="DH91" i="5" s="1"/>
  <c r="DH92" i="5" s="1"/>
  <c r="DH93" i="5" s="1"/>
  <c r="DH94" i="5" s="1"/>
  <c r="DH95" i="5" s="1"/>
  <c r="DH96" i="5" s="1"/>
  <c r="DH97" i="5" s="1"/>
  <c r="DH98" i="5" s="1"/>
  <c r="DH99" i="5" s="1"/>
  <c r="DH100" i="5" s="1"/>
  <c r="DH101" i="5" s="1"/>
  <c r="DH102" i="5" s="1"/>
  <c r="DH103" i="5" s="1"/>
  <c r="DH104" i="5" s="1"/>
  <c r="DH105" i="5" s="1"/>
  <c r="DH106" i="5" s="1"/>
  <c r="DH107" i="5" s="1"/>
  <c r="DH108" i="5" s="1"/>
  <c r="DH109" i="5" s="1"/>
  <c r="DH110" i="5" s="1"/>
  <c r="DH111" i="5" s="1"/>
  <c r="DH112" i="5" s="1"/>
  <c r="DH113" i="5" s="1"/>
  <c r="DH114" i="5" s="1"/>
  <c r="DH115" i="5" s="1"/>
  <c r="DH116" i="5" s="1"/>
  <c r="DH117" i="5" s="1"/>
  <c r="DH118" i="5" s="1"/>
  <c r="DH119" i="5" s="1"/>
  <c r="DH120" i="5" s="1"/>
  <c r="DH121" i="5" s="1"/>
  <c r="DH122" i="5" s="1"/>
  <c r="DH123" i="5" s="1"/>
  <c r="DH124" i="5" s="1"/>
  <c r="DH125" i="5" s="1"/>
  <c r="DH126" i="5" s="1"/>
  <c r="DH127" i="5" s="1"/>
  <c r="DH128" i="5" s="1"/>
  <c r="DH129" i="5" s="1"/>
  <c r="DH130" i="5" s="1"/>
  <c r="DH131" i="5" s="1"/>
  <c r="DH132" i="5" s="1"/>
  <c r="DH133" i="5" s="1"/>
  <c r="DH134" i="5" s="1"/>
  <c r="DH135" i="5" s="1"/>
  <c r="DH136" i="5" s="1"/>
  <c r="DH137" i="5" s="1"/>
  <c r="DH138" i="5" s="1"/>
  <c r="DH139" i="5" s="1"/>
  <c r="DH140" i="5" s="1"/>
  <c r="DH141" i="5" s="1"/>
  <c r="DH142" i="5" s="1"/>
  <c r="DH143" i="5" s="1"/>
  <c r="DH144" i="5" s="1"/>
  <c r="DH145" i="5" s="1"/>
  <c r="DH146" i="5" s="1"/>
  <c r="DH147" i="5" s="1"/>
  <c r="DH148" i="5" s="1"/>
  <c r="DH149" i="5" s="1"/>
  <c r="DH150" i="5" s="1"/>
  <c r="DH151" i="5" s="1"/>
  <c r="DH152" i="5" s="1"/>
  <c r="DH153" i="5" s="1"/>
  <c r="DH154" i="5" s="1"/>
  <c r="DH155" i="5" s="1"/>
  <c r="DH156" i="5" s="1"/>
  <c r="DH157" i="5" s="1"/>
  <c r="DH158" i="5" s="1"/>
  <c r="DH159" i="5" s="1"/>
  <c r="DH160" i="5" s="1"/>
  <c r="DH161" i="5" s="1"/>
  <c r="DH162" i="5" s="1"/>
  <c r="DH163" i="5" s="1"/>
  <c r="DH164" i="5" s="1"/>
  <c r="DH165" i="5" s="1"/>
  <c r="DH166" i="5" s="1"/>
  <c r="DH167" i="5" s="1"/>
  <c r="DH168" i="5" s="1"/>
  <c r="DH169" i="5" s="1"/>
  <c r="DH170" i="5" s="1"/>
  <c r="DH171" i="5" s="1"/>
  <c r="DH172" i="5" s="1"/>
  <c r="DH173" i="5" s="1"/>
  <c r="DH174" i="5" s="1"/>
  <c r="DH175" i="5" s="1"/>
  <c r="DH176" i="5" s="1"/>
  <c r="DH177" i="5" s="1"/>
  <c r="DH178" i="5" s="1"/>
  <c r="DH179" i="5" s="1"/>
  <c r="DH180" i="5" s="1"/>
  <c r="DH181" i="5" s="1"/>
  <c r="DH182" i="5" s="1"/>
  <c r="DH183" i="5" s="1"/>
  <c r="DH184" i="5" s="1"/>
  <c r="DH185" i="5" s="1"/>
  <c r="DH186" i="5" s="1"/>
  <c r="DH187" i="5" s="1"/>
  <c r="DH188" i="5" s="1"/>
  <c r="DH189" i="5" s="1"/>
  <c r="DH190" i="5" s="1"/>
  <c r="DH191" i="5" s="1"/>
  <c r="DH192" i="5" s="1"/>
  <c r="DH193" i="5" s="1"/>
  <c r="DH194" i="5" s="1"/>
  <c r="DH195" i="5" s="1"/>
  <c r="DH196" i="5" s="1"/>
  <c r="DH197" i="5" s="1"/>
  <c r="DH198" i="5" s="1"/>
  <c r="DH199" i="5" s="1"/>
  <c r="DH200" i="5" s="1"/>
  <c r="DH201" i="5" s="1"/>
  <c r="DH202" i="5" s="1"/>
  <c r="DH203" i="5" s="1"/>
  <c r="DH204" i="5" s="1"/>
  <c r="DH205" i="5" s="1"/>
  <c r="DH206" i="5" s="1"/>
  <c r="DH207" i="5" s="1"/>
  <c r="DH208" i="5" s="1"/>
  <c r="DH209" i="5" s="1"/>
  <c r="DH210" i="5" s="1"/>
  <c r="DH211" i="5" s="1"/>
  <c r="DH212" i="5" s="1"/>
  <c r="DH213" i="5" s="1"/>
  <c r="DH214" i="5" s="1"/>
  <c r="DH215" i="5" s="1"/>
  <c r="DH216" i="5" s="1"/>
  <c r="DH217" i="5" s="1"/>
  <c r="DH218" i="5" s="1"/>
  <c r="DH219" i="5" s="1"/>
  <c r="DH220" i="5" s="1"/>
  <c r="DH221" i="5" s="1"/>
  <c r="DH222" i="5" s="1"/>
  <c r="DH223" i="5" s="1"/>
  <c r="DH224" i="5" s="1"/>
  <c r="DH225" i="5" s="1"/>
  <c r="DH226" i="5" s="1"/>
  <c r="DH227" i="5" s="1"/>
  <c r="DH228" i="5" s="1"/>
  <c r="DH229" i="5" s="1"/>
  <c r="DH230" i="5" s="1"/>
  <c r="DH231" i="5" s="1"/>
  <c r="DH232" i="5" s="1"/>
  <c r="DH233" i="5" s="1"/>
  <c r="DH234" i="5" s="1"/>
  <c r="DH235" i="5" s="1"/>
  <c r="DH236" i="5" s="1"/>
  <c r="DH237" i="5" s="1"/>
  <c r="DH238" i="5" s="1"/>
  <c r="DH239" i="5" s="1"/>
  <c r="DH240" i="5" s="1"/>
  <c r="DH241" i="5" s="1"/>
  <c r="DH242" i="5" s="1"/>
  <c r="DH243" i="5" s="1"/>
  <c r="DH244" i="5" s="1"/>
  <c r="DH245" i="5" s="1"/>
  <c r="DH246" i="5" s="1"/>
  <c r="DH247" i="5" s="1"/>
  <c r="DH248" i="5" s="1"/>
  <c r="DH249" i="5" s="1"/>
  <c r="DH250" i="5" s="1"/>
  <c r="DH251" i="5" s="1"/>
  <c r="DH252" i="5" s="1"/>
  <c r="DH253" i="5" s="1"/>
  <c r="DH254" i="5" s="1"/>
  <c r="DF2" i="5"/>
  <c r="DF3" i="5" s="1"/>
  <c r="DF4" i="5" s="1"/>
  <c r="DF5" i="5" s="1"/>
  <c r="DF6" i="5" s="1"/>
  <c r="DF7" i="5" s="1"/>
  <c r="DF8" i="5" s="1"/>
  <c r="DF9" i="5" s="1"/>
  <c r="DF10" i="5" s="1"/>
  <c r="DF11" i="5" s="1"/>
  <c r="DF12" i="5" s="1"/>
  <c r="DF13" i="5" s="1"/>
  <c r="DF14" i="5" s="1"/>
  <c r="DF15" i="5" s="1"/>
  <c r="DF16" i="5" s="1"/>
  <c r="DF17" i="5" s="1"/>
  <c r="DF18" i="5" s="1"/>
  <c r="DF19" i="5" s="1"/>
  <c r="DF20" i="5" s="1"/>
  <c r="DF21" i="5" s="1"/>
  <c r="DF22" i="5" s="1"/>
  <c r="DF23" i="5" s="1"/>
  <c r="DF24" i="5" s="1"/>
  <c r="DF25" i="5" s="1"/>
  <c r="DF26" i="5" s="1"/>
  <c r="DF27" i="5" s="1"/>
  <c r="DF28" i="5" s="1"/>
  <c r="DF29" i="5" s="1"/>
  <c r="DF30" i="5" s="1"/>
  <c r="DF31" i="5" s="1"/>
  <c r="DF32" i="5" s="1"/>
  <c r="DF33" i="5" s="1"/>
  <c r="DF34" i="5" s="1"/>
  <c r="DF35" i="5" s="1"/>
  <c r="DF36" i="5" s="1"/>
  <c r="DF37" i="5" s="1"/>
  <c r="DF38" i="5" s="1"/>
  <c r="DF39" i="5" s="1"/>
  <c r="DF40" i="5" s="1"/>
  <c r="DF41" i="5" s="1"/>
  <c r="DF42" i="5" s="1"/>
  <c r="DF43" i="5" s="1"/>
  <c r="DF44" i="5" s="1"/>
  <c r="DF45" i="5" s="1"/>
  <c r="DF46" i="5" s="1"/>
  <c r="DF47" i="5" s="1"/>
  <c r="DF48" i="5" s="1"/>
  <c r="DF49" i="5" s="1"/>
  <c r="DF50" i="5" s="1"/>
  <c r="DF51" i="5" s="1"/>
  <c r="DF52" i="5" s="1"/>
  <c r="DF53" i="5" s="1"/>
  <c r="DF54" i="5" s="1"/>
  <c r="DF55" i="5" s="1"/>
  <c r="DF56" i="5" s="1"/>
  <c r="DF57" i="5" s="1"/>
  <c r="DF58" i="5" s="1"/>
  <c r="DF59" i="5" s="1"/>
  <c r="DF60" i="5" s="1"/>
  <c r="DF61" i="5" s="1"/>
  <c r="DF62" i="5" s="1"/>
  <c r="DF63" i="5" s="1"/>
  <c r="DF64" i="5" s="1"/>
  <c r="DF65" i="5" s="1"/>
  <c r="DF66" i="5" s="1"/>
  <c r="DF67" i="5" s="1"/>
  <c r="DF68" i="5" s="1"/>
  <c r="DF69" i="5" s="1"/>
  <c r="DF70" i="5" s="1"/>
  <c r="DF71" i="5" s="1"/>
  <c r="DF72" i="5" s="1"/>
  <c r="DF73" i="5" s="1"/>
  <c r="DF74" i="5" s="1"/>
  <c r="DF75" i="5" s="1"/>
  <c r="DF76" i="5" s="1"/>
  <c r="DF77" i="5" s="1"/>
  <c r="DF78" i="5" s="1"/>
  <c r="DF79" i="5" s="1"/>
  <c r="DF80" i="5" s="1"/>
  <c r="DF81" i="5" s="1"/>
  <c r="DF82" i="5" s="1"/>
  <c r="DF83" i="5" s="1"/>
  <c r="DF84" i="5" s="1"/>
  <c r="DF85" i="5" s="1"/>
  <c r="DF86" i="5" s="1"/>
  <c r="DF87" i="5" s="1"/>
  <c r="DF88" i="5" s="1"/>
  <c r="DF89" i="5" s="1"/>
  <c r="DF90" i="5" s="1"/>
  <c r="DF91" i="5" s="1"/>
  <c r="DF92" i="5" s="1"/>
  <c r="DF93" i="5" s="1"/>
  <c r="DF94" i="5" s="1"/>
  <c r="DF95" i="5" s="1"/>
  <c r="DF96" i="5" s="1"/>
  <c r="DF97" i="5" s="1"/>
  <c r="DF98" i="5" s="1"/>
  <c r="DF99" i="5" s="1"/>
  <c r="DF100" i="5" s="1"/>
  <c r="DF101" i="5" s="1"/>
  <c r="DF102" i="5" s="1"/>
  <c r="DF103" i="5" s="1"/>
  <c r="DF104" i="5" s="1"/>
  <c r="DF105" i="5" s="1"/>
  <c r="DF106" i="5" s="1"/>
  <c r="DF107" i="5" s="1"/>
  <c r="DF108" i="5" s="1"/>
  <c r="DF109" i="5" s="1"/>
  <c r="DF110" i="5" s="1"/>
  <c r="DF111" i="5" s="1"/>
  <c r="DF112" i="5" s="1"/>
  <c r="DF113" i="5" s="1"/>
  <c r="DF114" i="5" s="1"/>
  <c r="DF115" i="5" s="1"/>
  <c r="DF116" i="5" s="1"/>
  <c r="DF117" i="5" s="1"/>
  <c r="DF118" i="5" s="1"/>
  <c r="DF119" i="5" s="1"/>
  <c r="DF120" i="5" s="1"/>
  <c r="DF121" i="5" s="1"/>
  <c r="DF122" i="5" s="1"/>
  <c r="DF123" i="5" s="1"/>
  <c r="DF124" i="5" s="1"/>
  <c r="DF125" i="5" s="1"/>
  <c r="DF126" i="5" s="1"/>
  <c r="DF127" i="5" s="1"/>
  <c r="DF128" i="5" s="1"/>
  <c r="DF129" i="5" s="1"/>
  <c r="DF130" i="5" s="1"/>
  <c r="DF131" i="5" s="1"/>
  <c r="DF132" i="5" s="1"/>
  <c r="DF133" i="5" s="1"/>
  <c r="DF134" i="5" s="1"/>
  <c r="DF135" i="5" s="1"/>
  <c r="DF136" i="5" s="1"/>
  <c r="DF137" i="5" s="1"/>
  <c r="DF138" i="5" s="1"/>
  <c r="DF139" i="5" s="1"/>
  <c r="DF140" i="5" s="1"/>
  <c r="DF141" i="5" s="1"/>
  <c r="DF142" i="5" s="1"/>
  <c r="DF143" i="5" s="1"/>
  <c r="DF144" i="5" s="1"/>
  <c r="DF145" i="5" s="1"/>
  <c r="DF146" i="5" s="1"/>
  <c r="DF147" i="5" s="1"/>
  <c r="DF148" i="5" s="1"/>
  <c r="DF149" i="5" s="1"/>
  <c r="DF150" i="5" s="1"/>
  <c r="DF151" i="5" s="1"/>
  <c r="DF152" i="5" s="1"/>
  <c r="DF153" i="5" s="1"/>
  <c r="DF154" i="5" s="1"/>
  <c r="DF155" i="5" s="1"/>
  <c r="DF156" i="5" s="1"/>
  <c r="DF157" i="5" s="1"/>
  <c r="DF158" i="5" s="1"/>
  <c r="DF159" i="5" s="1"/>
  <c r="DF160" i="5" s="1"/>
  <c r="DF161" i="5" s="1"/>
  <c r="DF162" i="5" s="1"/>
  <c r="DF163" i="5" s="1"/>
  <c r="DF164" i="5" s="1"/>
  <c r="DF165" i="5" s="1"/>
  <c r="DF166" i="5" s="1"/>
  <c r="DF167" i="5" s="1"/>
  <c r="DF168" i="5" s="1"/>
  <c r="DF169" i="5" s="1"/>
  <c r="DF170" i="5" s="1"/>
  <c r="DF171" i="5" s="1"/>
  <c r="DF172" i="5" s="1"/>
  <c r="DF173" i="5" s="1"/>
  <c r="DF174" i="5" s="1"/>
  <c r="DF175" i="5" s="1"/>
  <c r="DF176" i="5" s="1"/>
  <c r="DF177" i="5" s="1"/>
  <c r="DF178" i="5" s="1"/>
  <c r="DF179" i="5" s="1"/>
  <c r="DF180" i="5" s="1"/>
  <c r="DF181" i="5" s="1"/>
  <c r="DF182" i="5" s="1"/>
  <c r="DF183" i="5" s="1"/>
  <c r="DF184" i="5" s="1"/>
  <c r="DF185" i="5" s="1"/>
  <c r="DF186" i="5" s="1"/>
  <c r="DF187" i="5" s="1"/>
  <c r="DF188" i="5" s="1"/>
  <c r="DF189" i="5" s="1"/>
  <c r="DF190" i="5" s="1"/>
  <c r="DF191" i="5" s="1"/>
  <c r="DF192" i="5" s="1"/>
  <c r="DF193" i="5" s="1"/>
  <c r="DF194" i="5" s="1"/>
  <c r="DF195" i="5" s="1"/>
  <c r="DF196" i="5" s="1"/>
  <c r="DF197" i="5" s="1"/>
  <c r="DF198" i="5" s="1"/>
  <c r="DF199" i="5" s="1"/>
  <c r="DF200" i="5" s="1"/>
  <c r="DF201" i="5" s="1"/>
  <c r="DF202" i="5" s="1"/>
  <c r="DF203" i="5" s="1"/>
  <c r="DF204" i="5" s="1"/>
  <c r="DF205" i="5" s="1"/>
  <c r="DF206" i="5" s="1"/>
  <c r="DF207" i="5" s="1"/>
  <c r="DF208" i="5" s="1"/>
  <c r="DF209" i="5" s="1"/>
  <c r="DF210" i="5" s="1"/>
  <c r="DF211" i="5" s="1"/>
  <c r="DF212" i="5" s="1"/>
  <c r="DF213" i="5" s="1"/>
  <c r="DF214" i="5" s="1"/>
  <c r="DF215" i="5" s="1"/>
  <c r="DF216" i="5" s="1"/>
  <c r="DF217" i="5" s="1"/>
  <c r="DF218" i="5" s="1"/>
  <c r="DF219" i="5" s="1"/>
  <c r="DF220" i="5" s="1"/>
  <c r="DF221" i="5" s="1"/>
  <c r="DF222" i="5" s="1"/>
  <c r="DF223" i="5" s="1"/>
  <c r="DF224" i="5" s="1"/>
  <c r="DF225" i="5" s="1"/>
  <c r="DF226" i="5" s="1"/>
  <c r="DF227" i="5" s="1"/>
  <c r="DF228" i="5" s="1"/>
  <c r="DF229" i="5" s="1"/>
  <c r="DF230" i="5" s="1"/>
  <c r="DF231" i="5" s="1"/>
  <c r="DF232" i="5" s="1"/>
  <c r="DF233" i="5" s="1"/>
  <c r="DF234" i="5" s="1"/>
  <c r="DF235" i="5" s="1"/>
  <c r="DF236" i="5" s="1"/>
  <c r="DF237" i="5" s="1"/>
  <c r="DF238" i="5" s="1"/>
  <c r="DF239" i="5" s="1"/>
  <c r="DF240" i="5" s="1"/>
  <c r="DF241" i="5" s="1"/>
  <c r="DF242" i="5" s="1"/>
  <c r="DF243" i="5" s="1"/>
  <c r="DF244" i="5" s="1"/>
  <c r="DF245" i="5" s="1"/>
  <c r="DF246" i="5" s="1"/>
  <c r="DF247" i="5" s="1"/>
  <c r="DF248" i="5" s="1"/>
  <c r="DF249" i="5" s="1"/>
  <c r="DF250" i="5" s="1"/>
  <c r="DF251" i="5" s="1"/>
  <c r="DF252" i="5" s="1"/>
  <c r="DF253" i="5" s="1"/>
  <c r="DF254" i="5" s="1"/>
  <c r="DD2" i="5"/>
  <c r="DD3" i="5" s="1"/>
  <c r="DD4" i="5" s="1"/>
  <c r="DD5" i="5" s="1"/>
  <c r="DD6" i="5" s="1"/>
  <c r="DD7" i="5" s="1"/>
  <c r="DD8" i="5" s="1"/>
  <c r="DD9" i="5" s="1"/>
  <c r="DD10" i="5" s="1"/>
  <c r="DD11" i="5" s="1"/>
  <c r="DD12" i="5" s="1"/>
  <c r="DD13" i="5" s="1"/>
  <c r="DD14" i="5" s="1"/>
  <c r="DD15" i="5" s="1"/>
  <c r="DD16" i="5" s="1"/>
  <c r="DD17" i="5" s="1"/>
  <c r="DD18" i="5" s="1"/>
  <c r="DD19" i="5" s="1"/>
  <c r="DD20" i="5" s="1"/>
  <c r="DD21" i="5" s="1"/>
  <c r="DD22" i="5" s="1"/>
  <c r="DD23" i="5" s="1"/>
  <c r="DD24" i="5" s="1"/>
  <c r="DD25" i="5" s="1"/>
  <c r="DD26" i="5" s="1"/>
  <c r="DD27" i="5" s="1"/>
  <c r="DD28" i="5" s="1"/>
  <c r="DD29" i="5" s="1"/>
  <c r="DD30" i="5" s="1"/>
  <c r="DD31" i="5" s="1"/>
  <c r="DD32" i="5" s="1"/>
  <c r="DD33" i="5" s="1"/>
  <c r="DD34" i="5" s="1"/>
  <c r="DD35" i="5" s="1"/>
  <c r="DD36" i="5" s="1"/>
  <c r="DD37" i="5" s="1"/>
  <c r="DD38" i="5" s="1"/>
  <c r="DD39" i="5" s="1"/>
  <c r="DD40" i="5" s="1"/>
  <c r="DD41" i="5" s="1"/>
  <c r="DD42" i="5" s="1"/>
  <c r="DD43" i="5" s="1"/>
  <c r="DD44" i="5" s="1"/>
  <c r="DD45" i="5" s="1"/>
  <c r="DD46" i="5" s="1"/>
  <c r="DD47" i="5" s="1"/>
  <c r="DD48" i="5" s="1"/>
  <c r="DD49" i="5" s="1"/>
  <c r="DD50" i="5" s="1"/>
  <c r="DD51" i="5" s="1"/>
  <c r="DD52" i="5" s="1"/>
  <c r="DD53" i="5" s="1"/>
  <c r="DD54" i="5" s="1"/>
  <c r="DD55" i="5" s="1"/>
  <c r="DD56" i="5" s="1"/>
  <c r="DD57" i="5" s="1"/>
  <c r="DD58" i="5" s="1"/>
  <c r="DD59" i="5" s="1"/>
  <c r="DD60" i="5" s="1"/>
  <c r="DD61" i="5" s="1"/>
  <c r="DD62" i="5" s="1"/>
  <c r="DD63" i="5" s="1"/>
  <c r="DD64" i="5" s="1"/>
  <c r="DD65" i="5" s="1"/>
  <c r="DD66" i="5" s="1"/>
  <c r="DD67" i="5" s="1"/>
  <c r="DD68" i="5" s="1"/>
  <c r="DD69" i="5" s="1"/>
  <c r="DD70" i="5" s="1"/>
  <c r="DD71" i="5" s="1"/>
  <c r="DD72" i="5" s="1"/>
  <c r="DD73" i="5" s="1"/>
  <c r="DD74" i="5" s="1"/>
  <c r="DD75" i="5" s="1"/>
  <c r="DD76" i="5" s="1"/>
  <c r="DD77" i="5" s="1"/>
  <c r="DD78" i="5" s="1"/>
  <c r="DD79" i="5" s="1"/>
  <c r="DD80" i="5" s="1"/>
  <c r="DD81" i="5" s="1"/>
  <c r="DD82" i="5" s="1"/>
  <c r="DD83" i="5" s="1"/>
  <c r="DD84" i="5" s="1"/>
  <c r="DD85" i="5" s="1"/>
  <c r="DD86" i="5" s="1"/>
  <c r="DD87" i="5" s="1"/>
  <c r="DD88" i="5" s="1"/>
  <c r="DD89" i="5" s="1"/>
  <c r="DD90" i="5" s="1"/>
  <c r="DD91" i="5" s="1"/>
  <c r="DD92" i="5" s="1"/>
  <c r="DD93" i="5" s="1"/>
  <c r="DD94" i="5" s="1"/>
  <c r="DD95" i="5" s="1"/>
  <c r="DD96" i="5" s="1"/>
  <c r="DD97" i="5" s="1"/>
  <c r="DD98" i="5" s="1"/>
  <c r="DD99" i="5" s="1"/>
  <c r="DD100" i="5" s="1"/>
  <c r="DD101" i="5" s="1"/>
  <c r="DD102" i="5" s="1"/>
  <c r="DD103" i="5" s="1"/>
  <c r="DD104" i="5" s="1"/>
  <c r="DD105" i="5" s="1"/>
  <c r="DD106" i="5" s="1"/>
  <c r="DD107" i="5" s="1"/>
  <c r="DD108" i="5" s="1"/>
  <c r="DD109" i="5" s="1"/>
  <c r="DD110" i="5" s="1"/>
  <c r="DD111" i="5" s="1"/>
  <c r="DD112" i="5" s="1"/>
  <c r="DD113" i="5" s="1"/>
  <c r="DD114" i="5" s="1"/>
  <c r="DD115" i="5" s="1"/>
  <c r="DD116" i="5" s="1"/>
  <c r="DD117" i="5" s="1"/>
  <c r="DD118" i="5" s="1"/>
  <c r="DD119" i="5" s="1"/>
  <c r="DD120" i="5" s="1"/>
  <c r="DD121" i="5" s="1"/>
  <c r="DD122" i="5" s="1"/>
  <c r="DD123" i="5" s="1"/>
  <c r="DD124" i="5" s="1"/>
  <c r="DD125" i="5" s="1"/>
  <c r="DD126" i="5" s="1"/>
  <c r="DD127" i="5" s="1"/>
  <c r="DD128" i="5" s="1"/>
  <c r="DD129" i="5" s="1"/>
  <c r="DD130" i="5" s="1"/>
  <c r="DD131" i="5" s="1"/>
  <c r="DD132" i="5" s="1"/>
  <c r="DD133" i="5" s="1"/>
  <c r="DD134" i="5" s="1"/>
  <c r="DD135" i="5" s="1"/>
  <c r="DD136" i="5" s="1"/>
  <c r="DD137" i="5" s="1"/>
  <c r="DD138" i="5" s="1"/>
  <c r="DD139" i="5" s="1"/>
  <c r="DD140" i="5" s="1"/>
  <c r="DD141" i="5" s="1"/>
  <c r="DD142" i="5" s="1"/>
  <c r="DD143" i="5" s="1"/>
  <c r="DD144" i="5" s="1"/>
  <c r="DD145" i="5" s="1"/>
  <c r="DD146" i="5" s="1"/>
  <c r="DD147" i="5" s="1"/>
  <c r="DD148" i="5" s="1"/>
  <c r="DD149" i="5" s="1"/>
  <c r="DD150" i="5" s="1"/>
  <c r="DD151" i="5" s="1"/>
  <c r="DD152" i="5" s="1"/>
  <c r="DD153" i="5" s="1"/>
  <c r="DD154" i="5" s="1"/>
  <c r="DD155" i="5" s="1"/>
  <c r="DD156" i="5" s="1"/>
  <c r="DD157" i="5" s="1"/>
  <c r="DD158" i="5" s="1"/>
  <c r="DD159" i="5" s="1"/>
  <c r="DD160" i="5" s="1"/>
  <c r="DD161" i="5" s="1"/>
  <c r="DD162" i="5" s="1"/>
  <c r="DD163" i="5" s="1"/>
  <c r="DD164" i="5" s="1"/>
  <c r="DD165" i="5" s="1"/>
  <c r="DD166" i="5" s="1"/>
  <c r="DD167" i="5" s="1"/>
  <c r="DD168" i="5" s="1"/>
  <c r="DD169" i="5" s="1"/>
  <c r="DD170" i="5" s="1"/>
  <c r="DD171" i="5" s="1"/>
  <c r="DD172" i="5" s="1"/>
  <c r="DD173" i="5" s="1"/>
  <c r="DD174" i="5" s="1"/>
  <c r="DD175" i="5" s="1"/>
  <c r="DD176" i="5" s="1"/>
  <c r="DD177" i="5" s="1"/>
  <c r="DD178" i="5" s="1"/>
  <c r="DD179" i="5" s="1"/>
  <c r="DD180" i="5" s="1"/>
  <c r="DD181" i="5" s="1"/>
  <c r="DD182" i="5" s="1"/>
  <c r="DD183" i="5" s="1"/>
  <c r="DD184" i="5" s="1"/>
  <c r="DD185" i="5" s="1"/>
  <c r="DD186" i="5" s="1"/>
  <c r="DD187" i="5" s="1"/>
  <c r="DD188" i="5" s="1"/>
  <c r="DD189" i="5" s="1"/>
  <c r="DD190" i="5" s="1"/>
  <c r="DD191" i="5" s="1"/>
  <c r="DD192" i="5" s="1"/>
  <c r="DD193" i="5" s="1"/>
  <c r="DD194" i="5" s="1"/>
  <c r="DD195" i="5" s="1"/>
  <c r="DD196" i="5" s="1"/>
  <c r="DD197" i="5" s="1"/>
  <c r="DD198" i="5" s="1"/>
  <c r="DD199" i="5" s="1"/>
  <c r="DD200" i="5" s="1"/>
  <c r="DD201" i="5" s="1"/>
  <c r="DD202" i="5" s="1"/>
  <c r="DD203" i="5" s="1"/>
  <c r="DD204" i="5" s="1"/>
  <c r="DD205" i="5" s="1"/>
  <c r="DD206" i="5" s="1"/>
  <c r="DD207" i="5" s="1"/>
  <c r="DD208" i="5" s="1"/>
  <c r="DD209" i="5" s="1"/>
  <c r="DD210" i="5" s="1"/>
  <c r="DD211" i="5" s="1"/>
  <c r="DD212" i="5" s="1"/>
  <c r="DD213" i="5" s="1"/>
  <c r="DD214" i="5" s="1"/>
  <c r="DD215" i="5" s="1"/>
  <c r="DD216" i="5" s="1"/>
  <c r="DD217" i="5" s="1"/>
  <c r="DD218" i="5" s="1"/>
  <c r="DD219" i="5" s="1"/>
  <c r="DD220" i="5" s="1"/>
  <c r="DD221" i="5" s="1"/>
  <c r="DD222" i="5" s="1"/>
  <c r="DD223" i="5" s="1"/>
  <c r="DD224" i="5" s="1"/>
  <c r="DD225" i="5" s="1"/>
  <c r="DD226" i="5" s="1"/>
  <c r="DD227" i="5" s="1"/>
  <c r="DD228" i="5" s="1"/>
  <c r="DD229" i="5" s="1"/>
  <c r="DD230" i="5" s="1"/>
  <c r="DD231" i="5" s="1"/>
  <c r="DD232" i="5" s="1"/>
  <c r="DD233" i="5" s="1"/>
  <c r="DD234" i="5" s="1"/>
  <c r="DD235" i="5" s="1"/>
  <c r="DD236" i="5" s="1"/>
  <c r="DD237" i="5" s="1"/>
  <c r="DD238" i="5" s="1"/>
  <c r="DD239" i="5" s="1"/>
  <c r="DD240" i="5" s="1"/>
  <c r="DD241" i="5" s="1"/>
  <c r="DD242" i="5" s="1"/>
  <c r="DD243" i="5" s="1"/>
  <c r="DD244" i="5" s="1"/>
  <c r="DD245" i="5" s="1"/>
  <c r="DD246" i="5" s="1"/>
  <c r="DD247" i="5" s="1"/>
  <c r="DD248" i="5" s="1"/>
  <c r="DD249" i="5" s="1"/>
  <c r="DD250" i="5" s="1"/>
  <c r="DD251" i="5" s="1"/>
  <c r="DD252" i="5" s="1"/>
  <c r="DD253" i="5" s="1"/>
  <c r="DD254" i="5" s="1"/>
  <c r="DB2" i="5"/>
  <c r="DB3" i="5" s="1"/>
  <c r="DB4" i="5" s="1"/>
  <c r="DB5" i="5" s="1"/>
  <c r="DB6" i="5" s="1"/>
  <c r="DB7" i="5" s="1"/>
  <c r="DB8" i="5" s="1"/>
  <c r="DB9" i="5" s="1"/>
  <c r="DB10" i="5" s="1"/>
  <c r="DB11" i="5" s="1"/>
  <c r="DB12" i="5" s="1"/>
  <c r="DB13" i="5" s="1"/>
  <c r="DB14" i="5" s="1"/>
  <c r="DB15" i="5" s="1"/>
  <c r="DB16" i="5" s="1"/>
  <c r="DB17" i="5" s="1"/>
  <c r="DB18" i="5" s="1"/>
  <c r="DB19" i="5" s="1"/>
  <c r="DB20" i="5" s="1"/>
  <c r="DB21" i="5" s="1"/>
  <c r="DB22" i="5" s="1"/>
  <c r="DB23" i="5" s="1"/>
  <c r="DB24" i="5" s="1"/>
  <c r="DB25" i="5" s="1"/>
  <c r="DB26" i="5" s="1"/>
  <c r="DB27" i="5" s="1"/>
  <c r="DB28" i="5" s="1"/>
  <c r="DB29" i="5" s="1"/>
  <c r="DB30" i="5" s="1"/>
  <c r="DB31" i="5" s="1"/>
  <c r="DB32" i="5" s="1"/>
  <c r="DB33" i="5" s="1"/>
  <c r="DB34" i="5" s="1"/>
  <c r="DB35" i="5" s="1"/>
  <c r="DB36" i="5" s="1"/>
  <c r="DB37" i="5" s="1"/>
  <c r="DB38" i="5" s="1"/>
  <c r="DB39" i="5" s="1"/>
  <c r="DB40" i="5" s="1"/>
  <c r="DB41" i="5" s="1"/>
  <c r="DB42" i="5" s="1"/>
  <c r="DB43" i="5" s="1"/>
  <c r="DB44" i="5" s="1"/>
  <c r="DB45" i="5" s="1"/>
  <c r="DB46" i="5" s="1"/>
  <c r="DB47" i="5" s="1"/>
  <c r="DB48" i="5" s="1"/>
  <c r="DB49" i="5" s="1"/>
  <c r="DB50" i="5" s="1"/>
  <c r="DB51" i="5" s="1"/>
  <c r="DB52" i="5" s="1"/>
  <c r="DB53" i="5" s="1"/>
  <c r="DB54" i="5" s="1"/>
  <c r="DB55" i="5" s="1"/>
  <c r="DB56" i="5" s="1"/>
  <c r="DB57" i="5" s="1"/>
  <c r="DB58" i="5" s="1"/>
  <c r="DB59" i="5" s="1"/>
  <c r="DB60" i="5" s="1"/>
  <c r="DB61" i="5" s="1"/>
  <c r="DB62" i="5" s="1"/>
  <c r="DB63" i="5" s="1"/>
  <c r="DB64" i="5" s="1"/>
  <c r="DB65" i="5" s="1"/>
  <c r="DB66" i="5" s="1"/>
  <c r="DB67" i="5" s="1"/>
  <c r="DB68" i="5" s="1"/>
  <c r="DB69" i="5" s="1"/>
  <c r="DB70" i="5" s="1"/>
  <c r="DB71" i="5" s="1"/>
  <c r="DB72" i="5" s="1"/>
  <c r="DB73" i="5" s="1"/>
  <c r="DB74" i="5" s="1"/>
  <c r="DB75" i="5" s="1"/>
  <c r="DB76" i="5" s="1"/>
  <c r="DB77" i="5" s="1"/>
  <c r="DB78" i="5" s="1"/>
  <c r="DB79" i="5" s="1"/>
  <c r="DB80" i="5" s="1"/>
  <c r="DB81" i="5" s="1"/>
  <c r="DB82" i="5" s="1"/>
  <c r="DB83" i="5" s="1"/>
  <c r="DB84" i="5" s="1"/>
  <c r="DB85" i="5" s="1"/>
  <c r="DB86" i="5" s="1"/>
  <c r="DB87" i="5" s="1"/>
  <c r="DB88" i="5" s="1"/>
  <c r="DB89" i="5" s="1"/>
  <c r="DB90" i="5" s="1"/>
  <c r="DB91" i="5" s="1"/>
  <c r="DB92" i="5" s="1"/>
  <c r="DB93" i="5" s="1"/>
  <c r="DB94" i="5" s="1"/>
  <c r="DB95" i="5" s="1"/>
  <c r="DB96" i="5" s="1"/>
  <c r="DB97" i="5" s="1"/>
  <c r="DB98" i="5" s="1"/>
  <c r="DB99" i="5" s="1"/>
  <c r="DB100" i="5" s="1"/>
  <c r="DB101" i="5" s="1"/>
  <c r="DB102" i="5" s="1"/>
  <c r="DB103" i="5" s="1"/>
  <c r="DB104" i="5" s="1"/>
  <c r="DB105" i="5" s="1"/>
  <c r="DB106" i="5" s="1"/>
  <c r="DB107" i="5" s="1"/>
  <c r="DB108" i="5" s="1"/>
  <c r="DB109" i="5" s="1"/>
  <c r="DB110" i="5" s="1"/>
  <c r="DB111" i="5" s="1"/>
  <c r="DB112" i="5" s="1"/>
  <c r="DB113" i="5" s="1"/>
  <c r="DB114" i="5" s="1"/>
  <c r="DB115" i="5" s="1"/>
  <c r="DB116" i="5" s="1"/>
  <c r="DB117" i="5" s="1"/>
  <c r="DB118" i="5" s="1"/>
  <c r="DB119" i="5" s="1"/>
  <c r="DB120" i="5" s="1"/>
  <c r="DB121" i="5" s="1"/>
  <c r="DB122" i="5" s="1"/>
  <c r="DB123" i="5" s="1"/>
  <c r="DB124" i="5" s="1"/>
  <c r="DB125" i="5" s="1"/>
  <c r="DB126" i="5" s="1"/>
  <c r="DB127" i="5" s="1"/>
  <c r="DB128" i="5" s="1"/>
  <c r="DB129" i="5" s="1"/>
  <c r="DB130" i="5" s="1"/>
  <c r="DB131" i="5" s="1"/>
  <c r="DB132" i="5" s="1"/>
  <c r="DB133" i="5" s="1"/>
  <c r="DB134" i="5" s="1"/>
  <c r="DB135" i="5" s="1"/>
  <c r="DB136" i="5" s="1"/>
  <c r="DB137" i="5" s="1"/>
  <c r="DB138" i="5" s="1"/>
  <c r="DB139" i="5" s="1"/>
  <c r="DB140" i="5" s="1"/>
  <c r="DB141" i="5" s="1"/>
  <c r="DB142" i="5" s="1"/>
  <c r="DB143" i="5" s="1"/>
  <c r="DB144" i="5" s="1"/>
  <c r="DB145" i="5" s="1"/>
  <c r="DB146" i="5" s="1"/>
  <c r="DB147" i="5" s="1"/>
  <c r="DB148" i="5" s="1"/>
  <c r="DB149" i="5" s="1"/>
  <c r="DB150" i="5" s="1"/>
  <c r="DB151" i="5" s="1"/>
  <c r="DB152" i="5" s="1"/>
  <c r="DB153" i="5" s="1"/>
  <c r="DB154" i="5" s="1"/>
  <c r="DB155" i="5" s="1"/>
  <c r="DB156" i="5" s="1"/>
  <c r="DB157" i="5" s="1"/>
  <c r="DB158" i="5" s="1"/>
  <c r="DB159" i="5" s="1"/>
  <c r="DB160" i="5" s="1"/>
  <c r="DB161" i="5" s="1"/>
  <c r="DB162" i="5" s="1"/>
  <c r="DB163" i="5" s="1"/>
  <c r="DB164" i="5" s="1"/>
  <c r="DB165" i="5" s="1"/>
  <c r="DB166" i="5" s="1"/>
  <c r="DB167" i="5" s="1"/>
  <c r="DB168" i="5" s="1"/>
  <c r="DB169" i="5" s="1"/>
  <c r="DB170" i="5" s="1"/>
  <c r="DB171" i="5" s="1"/>
  <c r="DB172" i="5" s="1"/>
  <c r="DB173" i="5" s="1"/>
  <c r="DB174" i="5" s="1"/>
  <c r="DB175" i="5" s="1"/>
  <c r="DB176" i="5" s="1"/>
  <c r="DB177" i="5" s="1"/>
  <c r="DB178" i="5" s="1"/>
  <c r="DB179" i="5" s="1"/>
  <c r="DB180" i="5" s="1"/>
  <c r="DB181" i="5" s="1"/>
  <c r="DB182" i="5" s="1"/>
  <c r="DB183" i="5" s="1"/>
  <c r="DB184" i="5" s="1"/>
  <c r="DB185" i="5" s="1"/>
  <c r="DB186" i="5" s="1"/>
  <c r="DB187" i="5" s="1"/>
  <c r="DB188" i="5" s="1"/>
  <c r="DB189" i="5" s="1"/>
  <c r="DB190" i="5" s="1"/>
  <c r="DB191" i="5" s="1"/>
  <c r="DB192" i="5" s="1"/>
  <c r="DB193" i="5" s="1"/>
  <c r="DB194" i="5" s="1"/>
  <c r="DB195" i="5" s="1"/>
  <c r="DB196" i="5" s="1"/>
  <c r="DB197" i="5" s="1"/>
  <c r="DB198" i="5" s="1"/>
  <c r="DB199" i="5" s="1"/>
  <c r="DB200" i="5" s="1"/>
  <c r="DB201" i="5" s="1"/>
  <c r="DB202" i="5" s="1"/>
  <c r="DB203" i="5" s="1"/>
  <c r="DB204" i="5" s="1"/>
  <c r="DB205" i="5" s="1"/>
  <c r="DB206" i="5" s="1"/>
  <c r="DB207" i="5" s="1"/>
  <c r="DB208" i="5" s="1"/>
  <c r="DB209" i="5" s="1"/>
  <c r="DB210" i="5" s="1"/>
  <c r="DB211" i="5" s="1"/>
  <c r="DB212" i="5" s="1"/>
  <c r="DB213" i="5" s="1"/>
  <c r="DB214" i="5" s="1"/>
  <c r="DB215" i="5" s="1"/>
  <c r="DB216" i="5" s="1"/>
  <c r="DB217" i="5" s="1"/>
  <c r="DB218" i="5" s="1"/>
  <c r="DB219" i="5" s="1"/>
  <c r="DB220" i="5" s="1"/>
  <c r="DB221" i="5" s="1"/>
  <c r="DB222" i="5" s="1"/>
  <c r="DB223" i="5" s="1"/>
  <c r="DB224" i="5" s="1"/>
  <c r="DB225" i="5" s="1"/>
  <c r="DB226" i="5" s="1"/>
  <c r="DB227" i="5" s="1"/>
  <c r="DB228" i="5" s="1"/>
  <c r="DB229" i="5" s="1"/>
  <c r="DB230" i="5" s="1"/>
  <c r="DB231" i="5" s="1"/>
  <c r="DB232" i="5" s="1"/>
  <c r="DB233" i="5" s="1"/>
  <c r="DB234" i="5" s="1"/>
  <c r="DB235" i="5" s="1"/>
  <c r="DB236" i="5" s="1"/>
  <c r="DB237" i="5" s="1"/>
  <c r="DB238" i="5" s="1"/>
  <c r="DB239" i="5" s="1"/>
  <c r="DB240" i="5" s="1"/>
  <c r="DB241" i="5" s="1"/>
  <c r="DB242" i="5" s="1"/>
  <c r="DB243" i="5" s="1"/>
  <c r="DB244" i="5" s="1"/>
  <c r="DB245" i="5" s="1"/>
  <c r="DB246" i="5" s="1"/>
  <c r="DB247" i="5" s="1"/>
  <c r="DB248" i="5" s="1"/>
  <c r="DB249" i="5" s="1"/>
  <c r="DB250" i="5" s="1"/>
  <c r="DB251" i="5" s="1"/>
  <c r="DB252" i="5" s="1"/>
  <c r="DB253" i="5" s="1"/>
  <c r="DB254" i="5" s="1"/>
  <c r="CZ2" i="5"/>
  <c r="CZ3" i="5" s="1"/>
  <c r="CZ4" i="5" s="1"/>
  <c r="CZ5" i="5" s="1"/>
  <c r="CZ6" i="5" s="1"/>
  <c r="CZ7" i="5" s="1"/>
  <c r="CZ8" i="5" s="1"/>
  <c r="CZ9" i="5" s="1"/>
  <c r="CZ10" i="5" s="1"/>
  <c r="CZ11" i="5" s="1"/>
  <c r="CZ12" i="5" s="1"/>
  <c r="CZ13" i="5" s="1"/>
  <c r="CZ14" i="5" s="1"/>
  <c r="CZ15" i="5" s="1"/>
  <c r="CZ16" i="5" s="1"/>
  <c r="CZ17" i="5" s="1"/>
  <c r="CZ18" i="5" s="1"/>
  <c r="CZ19" i="5" s="1"/>
  <c r="CZ20" i="5" s="1"/>
  <c r="CZ21" i="5" s="1"/>
  <c r="CZ22" i="5" s="1"/>
  <c r="CZ23" i="5" s="1"/>
  <c r="CZ24" i="5" s="1"/>
  <c r="CZ25" i="5" s="1"/>
  <c r="CZ26" i="5" s="1"/>
  <c r="CZ27" i="5" s="1"/>
  <c r="CZ28" i="5" s="1"/>
  <c r="CZ29" i="5" s="1"/>
  <c r="CZ30" i="5" s="1"/>
  <c r="CZ31" i="5" s="1"/>
  <c r="CZ32" i="5" s="1"/>
  <c r="CZ33" i="5" s="1"/>
  <c r="CZ34" i="5" s="1"/>
  <c r="CZ35" i="5" s="1"/>
  <c r="CZ36" i="5" s="1"/>
  <c r="CZ37" i="5" s="1"/>
  <c r="CZ38" i="5" s="1"/>
  <c r="CZ39" i="5" s="1"/>
  <c r="CZ40" i="5" s="1"/>
  <c r="CZ41" i="5" s="1"/>
  <c r="CZ42" i="5" s="1"/>
  <c r="CZ43" i="5" s="1"/>
  <c r="CZ44" i="5" s="1"/>
  <c r="CZ45" i="5" s="1"/>
  <c r="CZ46" i="5" s="1"/>
  <c r="CZ47" i="5" s="1"/>
  <c r="CZ48" i="5" s="1"/>
  <c r="CZ49" i="5" s="1"/>
  <c r="CZ50" i="5" s="1"/>
  <c r="CZ51" i="5" s="1"/>
  <c r="CZ52" i="5" s="1"/>
  <c r="CZ53" i="5" s="1"/>
  <c r="CZ54" i="5" s="1"/>
  <c r="CZ55" i="5" s="1"/>
  <c r="CZ56" i="5" s="1"/>
  <c r="CZ57" i="5" s="1"/>
  <c r="CZ58" i="5" s="1"/>
  <c r="CZ59" i="5" s="1"/>
  <c r="CZ60" i="5" s="1"/>
  <c r="CZ61" i="5" s="1"/>
  <c r="CZ62" i="5" s="1"/>
  <c r="CZ63" i="5" s="1"/>
  <c r="CZ64" i="5" s="1"/>
  <c r="CZ65" i="5" s="1"/>
  <c r="CZ66" i="5" s="1"/>
  <c r="CZ67" i="5" s="1"/>
  <c r="CZ68" i="5" s="1"/>
  <c r="CZ69" i="5" s="1"/>
  <c r="CZ70" i="5" s="1"/>
  <c r="CZ71" i="5" s="1"/>
  <c r="CZ72" i="5" s="1"/>
  <c r="CZ73" i="5" s="1"/>
  <c r="CZ74" i="5" s="1"/>
  <c r="CZ75" i="5" s="1"/>
  <c r="CZ76" i="5" s="1"/>
  <c r="CZ77" i="5" s="1"/>
  <c r="CZ78" i="5" s="1"/>
  <c r="CZ79" i="5" s="1"/>
  <c r="CZ80" i="5" s="1"/>
  <c r="CZ81" i="5" s="1"/>
  <c r="CZ82" i="5" s="1"/>
  <c r="CZ83" i="5" s="1"/>
  <c r="CZ84" i="5" s="1"/>
  <c r="CZ85" i="5" s="1"/>
  <c r="CZ86" i="5" s="1"/>
  <c r="CZ87" i="5" s="1"/>
  <c r="CZ88" i="5" s="1"/>
  <c r="CZ89" i="5" s="1"/>
  <c r="CZ90" i="5" s="1"/>
  <c r="CZ91" i="5" s="1"/>
  <c r="CZ92" i="5" s="1"/>
  <c r="CZ93" i="5" s="1"/>
  <c r="CZ94" i="5" s="1"/>
  <c r="CZ95" i="5" s="1"/>
  <c r="CZ96" i="5" s="1"/>
  <c r="CZ97" i="5" s="1"/>
  <c r="CZ98" i="5" s="1"/>
  <c r="CZ99" i="5" s="1"/>
  <c r="CZ100" i="5" s="1"/>
  <c r="CZ101" i="5" s="1"/>
  <c r="CZ102" i="5" s="1"/>
  <c r="CZ103" i="5" s="1"/>
  <c r="CZ104" i="5" s="1"/>
  <c r="CZ105" i="5" s="1"/>
  <c r="CZ106" i="5" s="1"/>
  <c r="CZ107" i="5" s="1"/>
  <c r="CZ108" i="5" s="1"/>
  <c r="CZ109" i="5" s="1"/>
  <c r="CZ110" i="5" s="1"/>
  <c r="CZ111" i="5" s="1"/>
  <c r="CZ112" i="5" s="1"/>
  <c r="CZ113" i="5" s="1"/>
  <c r="CZ114" i="5" s="1"/>
  <c r="CZ115" i="5" s="1"/>
  <c r="CZ116" i="5" s="1"/>
  <c r="CZ117" i="5" s="1"/>
  <c r="CZ118" i="5" s="1"/>
  <c r="CZ119" i="5" s="1"/>
  <c r="CZ120" i="5" s="1"/>
  <c r="CZ121" i="5" s="1"/>
  <c r="CZ122" i="5" s="1"/>
  <c r="CZ123" i="5" s="1"/>
  <c r="CZ124" i="5" s="1"/>
  <c r="CZ125" i="5" s="1"/>
  <c r="CZ126" i="5" s="1"/>
  <c r="CZ127" i="5" s="1"/>
  <c r="CZ128" i="5" s="1"/>
  <c r="CZ129" i="5" s="1"/>
  <c r="CZ130" i="5" s="1"/>
  <c r="CZ131" i="5" s="1"/>
  <c r="CZ132" i="5" s="1"/>
  <c r="CZ133" i="5" s="1"/>
  <c r="CZ134" i="5" s="1"/>
  <c r="CZ135" i="5" s="1"/>
  <c r="CZ136" i="5" s="1"/>
  <c r="CZ137" i="5" s="1"/>
  <c r="CZ138" i="5" s="1"/>
  <c r="CZ139" i="5" s="1"/>
  <c r="CZ140" i="5" s="1"/>
  <c r="CZ141" i="5" s="1"/>
  <c r="CZ142" i="5" s="1"/>
  <c r="CZ143" i="5" s="1"/>
  <c r="CZ144" i="5" s="1"/>
  <c r="CZ145" i="5" s="1"/>
  <c r="CZ146" i="5" s="1"/>
  <c r="CZ147" i="5" s="1"/>
  <c r="CZ148" i="5" s="1"/>
  <c r="CZ149" i="5" s="1"/>
  <c r="CZ150" i="5" s="1"/>
  <c r="CZ151" i="5" s="1"/>
  <c r="CZ152" i="5" s="1"/>
  <c r="CZ153" i="5" s="1"/>
  <c r="CZ154" i="5" s="1"/>
  <c r="CZ155" i="5" s="1"/>
  <c r="CZ156" i="5" s="1"/>
  <c r="CZ157" i="5" s="1"/>
  <c r="CZ158" i="5" s="1"/>
  <c r="CZ159" i="5" s="1"/>
  <c r="CZ160" i="5" s="1"/>
  <c r="CZ161" i="5" s="1"/>
  <c r="CZ162" i="5" s="1"/>
  <c r="CZ163" i="5" s="1"/>
  <c r="CZ164" i="5" s="1"/>
  <c r="CZ165" i="5" s="1"/>
  <c r="CZ166" i="5" s="1"/>
  <c r="CZ167" i="5" s="1"/>
  <c r="CZ168" i="5" s="1"/>
  <c r="CZ169" i="5" s="1"/>
  <c r="CZ170" i="5" s="1"/>
  <c r="CZ171" i="5" s="1"/>
  <c r="CZ172" i="5" s="1"/>
  <c r="CZ173" i="5" s="1"/>
  <c r="CZ174" i="5" s="1"/>
  <c r="CZ175" i="5" s="1"/>
  <c r="CZ176" i="5" s="1"/>
  <c r="CZ177" i="5" s="1"/>
  <c r="CZ178" i="5" s="1"/>
  <c r="CZ179" i="5" s="1"/>
  <c r="CZ180" i="5" s="1"/>
  <c r="CZ181" i="5" s="1"/>
  <c r="CZ182" i="5" s="1"/>
  <c r="CZ183" i="5" s="1"/>
  <c r="CZ184" i="5" s="1"/>
  <c r="CZ185" i="5" s="1"/>
  <c r="CZ186" i="5" s="1"/>
  <c r="CZ187" i="5" s="1"/>
  <c r="CZ188" i="5" s="1"/>
  <c r="CZ189" i="5" s="1"/>
  <c r="CZ190" i="5" s="1"/>
  <c r="CZ191" i="5" s="1"/>
  <c r="CZ192" i="5" s="1"/>
  <c r="CZ193" i="5" s="1"/>
  <c r="CZ194" i="5" s="1"/>
  <c r="CZ195" i="5" s="1"/>
  <c r="CZ196" i="5" s="1"/>
  <c r="CZ197" i="5" s="1"/>
  <c r="CZ198" i="5" s="1"/>
  <c r="CZ199" i="5" s="1"/>
  <c r="CZ200" i="5" s="1"/>
  <c r="CZ201" i="5" s="1"/>
  <c r="CZ202" i="5" s="1"/>
  <c r="CZ203" i="5" s="1"/>
  <c r="CZ204" i="5" s="1"/>
  <c r="CZ205" i="5" s="1"/>
  <c r="CZ206" i="5" s="1"/>
  <c r="CZ207" i="5" s="1"/>
  <c r="CZ208" i="5" s="1"/>
  <c r="CZ209" i="5" s="1"/>
  <c r="CZ210" i="5" s="1"/>
  <c r="CZ211" i="5" s="1"/>
  <c r="CZ212" i="5" s="1"/>
  <c r="CZ213" i="5" s="1"/>
  <c r="CZ214" i="5" s="1"/>
  <c r="CZ215" i="5" s="1"/>
  <c r="CZ216" i="5" s="1"/>
  <c r="CZ217" i="5" s="1"/>
  <c r="CZ218" i="5" s="1"/>
  <c r="CZ219" i="5" s="1"/>
  <c r="CZ220" i="5" s="1"/>
  <c r="CZ221" i="5" s="1"/>
  <c r="CZ222" i="5" s="1"/>
  <c r="CZ223" i="5" s="1"/>
  <c r="CZ224" i="5" s="1"/>
  <c r="CZ225" i="5" s="1"/>
  <c r="CZ226" i="5" s="1"/>
  <c r="CZ227" i="5" s="1"/>
  <c r="CZ228" i="5" s="1"/>
  <c r="CZ229" i="5" s="1"/>
  <c r="CZ230" i="5" s="1"/>
  <c r="CZ231" i="5" s="1"/>
  <c r="CZ232" i="5" s="1"/>
  <c r="CZ233" i="5" s="1"/>
  <c r="CZ234" i="5" s="1"/>
  <c r="CZ235" i="5" s="1"/>
  <c r="CZ236" i="5" s="1"/>
  <c r="CZ237" i="5" s="1"/>
  <c r="CZ238" i="5" s="1"/>
  <c r="CZ239" i="5" s="1"/>
  <c r="CZ240" i="5" s="1"/>
  <c r="CZ241" i="5" s="1"/>
  <c r="CZ242" i="5" s="1"/>
  <c r="CZ243" i="5" s="1"/>
  <c r="CZ244" i="5" s="1"/>
  <c r="CZ245" i="5" s="1"/>
  <c r="CZ246" i="5" s="1"/>
  <c r="CZ247" i="5" s="1"/>
  <c r="CZ248" i="5" s="1"/>
  <c r="CZ249" i="5" s="1"/>
  <c r="CZ250" i="5" s="1"/>
  <c r="CZ251" i="5" s="1"/>
  <c r="CZ252" i="5" s="1"/>
  <c r="CZ253" i="5" s="1"/>
  <c r="CZ254" i="5" s="1"/>
  <c r="CX2" i="5"/>
  <c r="CX3" i="5" s="1"/>
  <c r="CX4" i="5" s="1"/>
  <c r="CX5" i="5" s="1"/>
  <c r="CX6" i="5" s="1"/>
  <c r="CX7" i="5" s="1"/>
  <c r="CX8" i="5" s="1"/>
  <c r="CX9" i="5" s="1"/>
  <c r="CX10" i="5" s="1"/>
  <c r="CX11" i="5" s="1"/>
  <c r="CX12" i="5" s="1"/>
  <c r="CX13" i="5" s="1"/>
  <c r="CX14" i="5" s="1"/>
  <c r="CX15" i="5" s="1"/>
  <c r="CX16" i="5" s="1"/>
  <c r="CX17" i="5" s="1"/>
  <c r="CX18" i="5" s="1"/>
  <c r="CX19" i="5" s="1"/>
  <c r="CX20" i="5" s="1"/>
  <c r="CX21" i="5" s="1"/>
  <c r="CX22" i="5" s="1"/>
  <c r="CX23" i="5" s="1"/>
  <c r="CX24" i="5" s="1"/>
  <c r="CX25" i="5" s="1"/>
  <c r="CX26" i="5" s="1"/>
  <c r="CX27" i="5" s="1"/>
  <c r="CX28" i="5" s="1"/>
  <c r="CX29" i="5" s="1"/>
  <c r="CX30" i="5" s="1"/>
  <c r="CX31" i="5" s="1"/>
  <c r="CX32" i="5" s="1"/>
  <c r="CX33" i="5" s="1"/>
  <c r="CX34" i="5" s="1"/>
  <c r="CX35" i="5" s="1"/>
  <c r="CX36" i="5" s="1"/>
  <c r="CX37" i="5" s="1"/>
  <c r="CX38" i="5" s="1"/>
  <c r="CX39" i="5" s="1"/>
  <c r="CX40" i="5" s="1"/>
  <c r="CX41" i="5" s="1"/>
  <c r="CX42" i="5" s="1"/>
  <c r="CX43" i="5" s="1"/>
  <c r="CX44" i="5" s="1"/>
  <c r="CX45" i="5" s="1"/>
  <c r="CX46" i="5" s="1"/>
  <c r="CX47" i="5" s="1"/>
  <c r="CX48" i="5" s="1"/>
  <c r="CX49" i="5" s="1"/>
  <c r="CX50" i="5" s="1"/>
  <c r="CX51" i="5" s="1"/>
  <c r="CX52" i="5" s="1"/>
  <c r="CX53" i="5" s="1"/>
  <c r="CX54" i="5" s="1"/>
  <c r="CX55" i="5" s="1"/>
  <c r="CX56" i="5" s="1"/>
  <c r="CX57" i="5" s="1"/>
  <c r="CX58" i="5" s="1"/>
  <c r="CX59" i="5" s="1"/>
  <c r="CX60" i="5" s="1"/>
  <c r="CX61" i="5" s="1"/>
  <c r="CX62" i="5" s="1"/>
  <c r="CX63" i="5" s="1"/>
  <c r="CX64" i="5" s="1"/>
  <c r="CX65" i="5" s="1"/>
  <c r="CX66" i="5" s="1"/>
  <c r="CX67" i="5" s="1"/>
  <c r="CX68" i="5" s="1"/>
  <c r="CX69" i="5" s="1"/>
  <c r="CX70" i="5" s="1"/>
  <c r="CX71" i="5" s="1"/>
  <c r="CX72" i="5" s="1"/>
  <c r="CX73" i="5" s="1"/>
  <c r="CX74" i="5" s="1"/>
  <c r="CX75" i="5" s="1"/>
  <c r="CX76" i="5" s="1"/>
  <c r="CX77" i="5" s="1"/>
  <c r="CX78" i="5" s="1"/>
  <c r="CX79" i="5" s="1"/>
  <c r="CX80" i="5" s="1"/>
  <c r="CX81" i="5" s="1"/>
  <c r="CX82" i="5" s="1"/>
  <c r="CX83" i="5" s="1"/>
  <c r="CX84" i="5" s="1"/>
  <c r="CX85" i="5" s="1"/>
  <c r="CX86" i="5" s="1"/>
  <c r="CX87" i="5" s="1"/>
  <c r="CX88" i="5" s="1"/>
  <c r="CX89" i="5" s="1"/>
  <c r="CX90" i="5" s="1"/>
  <c r="CX91" i="5" s="1"/>
  <c r="CX92" i="5" s="1"/>
  <c r="CX93" i="5" s="1"/>
  <c r="CX94" i="5" s="1"/>
  <c r="CX95" i="5" s="1"/>
  <c r="CX96" i="5" s="1"/>
  <c r="CX97" i="5" s="1"/>
  <c r="CX98" i="5" s="1"/>
  <c r="CX99" i="5" s="1"/>
  <c r="CX100" i="5" s="1"/>
  <c r="CX101" i="5" s="1"/>
  <c r="CX102" i="5" s="1"/>
  <c r="CX103" i="5" s="1"/>
  <c r="CX104" i="5" s="1"/>
  <c r="CX105" i="5" s="1"/>
  <c r="CX106" i="5" s="1"/>
  <c r="CX107" i="5" s="1"/>
  <c r="CX108" i="5" s="1"/>
  <c r="CX109" i="5" s="1"/>
  <c r="CX110" i="5" s="1"/>
  <c r="CX111" i="5" s="1"/>
  <c r="CX112" i="5" s="1"/>
  <c r="CX113" i="5" s="1"/>
  <c r="CX114" i="5" s="1"/>
  <c r="CX115" i="5" s="1"/>
  <c r="CX116" i="5" s="1"/>
  <c r="CX117" i="5" s="1"/>
  <c r="CX118" i="5" s="1"/>
  <c r="CX119" i="5" s="1"/>
  <c r="CX120" i="5" s="1"/>
  <c r="CX121" i="5" s="1"/>
  <c r="CX122" i="5" s="1"/>
  <c r="CX123" i="5" s="1"/>
  <c r="CX124" i="5" s="1"/>
  <c r="CX125" i="5" s="1"/>
  <c r="CX126" i="5" s="1"/>
  <c r="CX127" i="5" s="1"/>
  <c r="CX128" i="5" s="1"/>
  <c r="CX129" i="5" s="1"/>
  <c r="CX130" i="5" s="1"/>
  <c r="CX131" i="5" s="1"/>
  <c r="CX132" i="5" s="1"/>
  <c r="CX133" i="5" s="1"/>
  <c r="CX134" i="5" s="1"/>
  <c r="CX135" i="5" s="1"/>
  <c r="CX136" i="5" s="1"/>
  <c r="CX137" i="5" s="1"/>
  <c r="CX138" i="5" s="1"/>
  <c r="CX139" i="5" s="1"/>
  <c r="CX140" i="5" s="1"/>
  <c r="CX141" i="5" s="1"/>
  <c r="CX142" i="5" s="1"/>
  <c r="CX143" i="5" s="1"/>
  <c r="CX144" i="5" s="1"/>
  <c r="CX145" i="5" s="1"/>
  <c r="CX146" i="5" s="1"/>
  <c r="CX147" i="5" s="1"/>
  <c r="CX148" i="5" s="1"/>
  <c r="CX149" i="5" s="1"/>
  <c r="CX150" i="5" s="1"/>
  <c r="CX151" i="5" s="1"/>
  <c r="CX152" i="5" s="1"/>
  <c r="CX153" i="5" s="1"/>
  <c r="CX154" i="5" s="1"/>
  <c r="CX155" i="5" s="1"/>
  <c r="CX156" i="5" s="1"/>
  <c r="CX157" i="5" s="1"/>
  <c r="CX158" i="5" s="1"/>
  <c r="CX159" i="5" s="1"/>
  <c r="CX160" i="5" s="1"/>
  <c r="CX161" i="5" s="1"/>
  <c r="CX162" i="5" s="1"/>
  <c r="CX163" i="5" s="1"/>
  <c r="CX164" i="5" s="1"/>
  <c r="CX165" i="5" s="1"/>
  <c r="CX166" i="5" s="1"/>
  <c r="CX167" i="5" s="1"/>
  <c r="CX168" i="5" s="1"/>
  <c r="CX169" i="5" s="1"/>
  <c r="CX170" i="5" s="1"/>
  <c r="CX171" i="5" s="1"/>
  <c r="CX172" i="5" s="1"/>
  <c r="CX173" i="5" s="1"/>
  <c r="CX174" i="5" s="1"/>
  <c r="CX175" i="5" s="1"/>
  <c r="CX176" i="5" s="1"/>
  <c r="CX177" i="5" s="1"/>
  <c r="CX178" i="5" s="1"/>
  <c r="CX179" i="5" s="1"/>
  <c r="CX180" i="5" s="1"/>
  <c r="CX181" i="5" s="1"/>
  <c r="CX182" i="5" s="1"/>
  <c r="CX183" i="5" s="1"/>
  <c r="CX184" i="5" s="1"/>
  <c r="CX185" i="5" s="1"/>
  <c r="CX186" i="5" s="1"/>
  <c r="CX187" i="5" s="1"/>
  <c r="CX188" i="5" s="1"/>
  <c r="CX189" i="5" s="1"/>
  <c r="CX190" i="5" s="1"/>
  <c r="CX191" i="5" s="1"/>
  <c r="CX192" i="5" s="1"/>
  <c r="CX193" i="5" s="1"/>
  <c r="CX194" i="5" s="1"/>
  <c r="CX195" i="5" s="1"/>
  <c r="CX196" i="5" s="1"/>
  <c r="CX197" i="5" s="1"/>
  <c r="CX198" i="5" s="1"/>
  <c r="CX199" i="5" s="1"/>
  <c r="CX200" i="5" s="1"/>
  <c r="CX201" i="5" s="1"/>
  <c r="CX202" i="5" s="1"/>
  <c r="CX203" i="5" s="1"/>
  <c r="CX204" i="5" s="1"/>
  <c r="CX205" i="5" s="1"/>
  <c r="CX206" i="5" s="1"/>
  <c r="CX207" i="5" s="1"/>
  <c r="CX208" i="5" s="1"/>
  <c r="CX209" i="5" s="1"/>
  <c r="CX210" i="5" s="1"/>
  <c r="CX211" i="5" s="1"/>
  <c r="CX212" i="5" s="1"/>
  <c r="CX213" i="5" s="1"/>
  <c r="CX214" i="5" s="1"/>
  <c r="CX215" i="5" s="1"/>
  <c r="CX216" i="5" s="1"/>
  <c r="CX217" i="5" s="1"/>
  <c r="CX218" i="5" s="1"/>
  <c r="CX219" i="5" s="1"/>
  <c r="CX220" i="5" s="1"/>
  <c r="CX221" i="5" s="1"/>
  <c r="CX222" i="5" s="1"/>
  <c r="CX223" i="5" s="1"/>
  <c r="CX224" i="5" s="1"/>
  <c r="CX225" i="5" s="1"/>
  <c r="CX226" i="5" s="1"/>
  <c r="CX227" i="5" s="1"/>
  <c r="CX228" i="5" s="1"/>
  <c r="CX229" i="5" s="1"/>
  <c r="CX230" i="5" s="1"/>
  <c r="CX231" i="5" s="1"/>
  <c r="CX232" i="5" s="1"/>
  <c r="CX233" i="5" s="1"/>
  <c r="CX234" i="5" s="1"/>
  <c r="CX235" i="5" s="1"/>
  <c r="CX236" i="5" s="1"/>
  <c r="CX237" i="5" s="1"/>
  <c r="CX238" i="5" s="1"/>
  <c r="CX239" i="5" s="1"/>
  <c r="CX240" i="5" s="1"/>
  <c r="CX241" i="5" s="1"/>
  <c r="CX242" i="5" s="1"/>
  <c r="CX243" i="5" s="1"/>
  <c r="CX244" i="5" s="1"/>
  <c r="CX245" i="5" s="1"/>
  <c r="CX246" i="5" s="1"/>
  <c r="CX247" i="5" s="1"/>
  <c r="CX248" i="5" s="1"/>
  <c r="CX249" i="5" s="1"/>
  <c r="CX250" i="5" s="1"/>
  <c r="CX251" i="5" s="1"/>
  <c r="CX252" i="5" s="1"/>
  <c r="CX253" i="5" s="1"/>
  <c r="CX254" i="5" s="1"/>
  <c r="CV2" i="5"/>
  <c r="CV3" i="5" s="1"/>
  <c r="CV4" i="5" s="1"/>
  <c r="CV5" i="5" s="1"/>
  <c r="CV6" i="5" s="1"/>
  <c r="CV7" i="5" s="1"/>
  <c r="CV8" i="5" s="1"/>
  <c r="CV9" i="5" s="1"/>
  <c r="CV10" i="5" s="1"/>
  <c r="CV11" i="5" s="1"/>
  <c r="CV12" i="5" s="1"/>
  <c r="CV13" i="5" s="1"/>
  <c r="CV14" i="5" s="1"/>
  <c r="CV15" i="5" s="1"/>
  <c r="CV16" i="5" s="1"/>
  <c r="CV17" i="5" s="1"/>
  <c r="CV18" i="5" s="1"/>
  <c r="CV19" i="5" s="1"/>
  <c r="CV20" i="5" s="1"/>
  <c r="CV21" i="5" s="1"/>
  <c r="CV22" i="5" s="1"/>
  <c r="CV23" i="5" s="1"/>
  <c r="CV24" i="5" s="1"/>
  <c r="CV25" i="5" s="1"/>
  <c r="CV26" i="5" s="1"/>
  <c r="CV27" i="5" s="1"/>
  <c r="CV28" i="5" s="1"/>
  <c r="CV29" i="5" s="1"/>
  <c r="CV30" i="5" s="1"/>
  <c r="CV31" i="5" s="1"/>
  <c r="CV32" i="5" s="1"/>
  <c r="CV33" i="5" s="1"/>
  <c r="CV34" i="5" s="1"/>
  <c r="CV35" i="5" s="1"/>
  <c r="CV36" i="5" s="1"/>
  <c r="CV37" i="5" s="1"/>
  <c r="CV38" i="5" s="1"/>
  <c r="CV39" i="5" s="1"/>
  <c r="CV40" i="5" s="1"/>
  <c r="CV41" i="5" s="1"/>
  <c r="CV42" i="5" s="1"/>
  <c r="CV43" i="5" s="1"/>
  <c r="CV44" i="5" s="1"/>
  <c r="CV45" i="5" s="1"/>
  <c r="CV46" i="5" s="1"/>
  <c r="CV47" i="5" s="1"/>
  <c r="CV48" i="5" s="1"/>
  <c r="CV49" i="5" s="1"/>
  <c r="CV50" i="5" s="1"/>
  <c r="CV51" i="5" s="1"/>
  <c r="CV52" i="5" s="1"/>
  <c r="CV53" i="5" s="1"/>
  <c r="CV54" i="5" s="1"/>
  <c r="CV55" i="5" s="1"/>
  <c r="CV56" i="5" s="1"/>
  <c r="CV57" i="5" s="1"/>
  <c r="CV58" i="5" s="1"/>
  <c r="CV59" i="5" s="1"/>
  <c r="CV60" i="5" s="1"/>
  <c r="CV61" i="5" s="1"/>
  <c r="CV62" i="5" s="1"/>
  <c r="CV63" i="5" s="1"/>
  <c r="CV64" i="5" s="1"/>
  <c r="CV65" i="5" s="1"/>
  <c r="CV66" i="5" s="1"/>
  <c r="CV67" i="5" s="1"/>
  <c r="CV68" i="5" s="1"/>
  <c r="CV69" i="5" s="1"/>
  <c r="CV70" i="5" s="1"/>
  <c r="CV71" i="5" s="1"/>
  <c r="CV72" i="5" s="1"/>
  <c r="CV73" i="5" s="1"/>
  <c r="CV74" i="5" s="1"/>
  <c r="CV75" i="5" s="1"/>
  <c r="CV76" i="5" s="1"/>
  <c r="CV77" i="5" s="1"/>
  <c r="CV78" i="5" s="1"/>
  <c r="CV79" i="5" s="1"/>
  <c r="CV80" i="5" s="1"/>
  <c r="CV81" i="5" s="1"/>
  <c r="CV82" i="5" s="1"/>
  <c r="CV83" i="5" s="1"/>
  <c r="CV84" i="5" s="1"/>
  <c r="CV85" i="5" s="1"/>
  <c r="CV86" i="5" s="1"/>
  <c r="CV87" i="5" s="1"/>
  <c r="CV88" i="5" s="1"/>
  <c r="CV89" i="5" s="1"/>
  <c r="CV90" i="5" s="1"/>
  <c r="CV91" i="5" s="1"/>
  <c r="CV92" i="5" s="1"/>
  <c r="CV93" i="5" s="1"/>
  <c r="CV94" i="5" s="1"/>
  <c r="CV95" i="5" s="1"/>
  <c r="CV96" i="5" s="1"/>
  <c r="CV97" i="5" s="1"/>
  <c r="CV98" i="5" s="1"/>
  <c r="CV99" i="5" s="1"/>
  <c r="CV100" i="5" s="1"/>
  <c r="CV101" i="5" s="1"/>
  <c r="CV102" i="5" s="1"/>
  <c r="CV103" i="5" s="1"/>
  <c r="CV104" i="5" s="1"/>
  <c r="CV105" i="5" s="1"/>
  <c r="CV106" i="5" s="1"/>
  <c r="CV107" i="5" s="1"/>
  <c r="CV108" i="5" s="1"/>
  <c r="CV109" i="5" s="1"/>
  <c r="CV110" i="5" s="1"/>
  <c r="CV111" i="5" s="1"/>
  <c r="CV112" i="5" s="1"/>
  <c r="CV113" i="5" s="1"/>
  <c r="CV114" i="5" s="1"/>
  <c r="CV115" i="5" s="1"/>
  <c r="CV116" i="5" s="1"/>
  <c r="CV117" i="5" s="1"/>
  <c r="CV118" i="5" s="1"/>
  <c r="CV119" i="5" s="1"/>
  <c r="CV120" i="5" s="1"/>
  <c r="CV121" i="5" s="1"/>
  <c r="CV122" i="5" s="1"/>
  <c r="CV123" i="5" s="1"/>
  <c r="CV124" i="5" s="1"/>
  <c r="CV125" i="5" s="1"/>
  <c r="CV126" i="5" s="1"/>
  <c r="CV127" i="5" s="1"/>
  <c r="CV128" i="5" s="1"/>
  <c r="CV129" i="5" s="1"/>
  <c r="CV130" i="5" s="1"/>
  <c r="CV131" i="5" s="1"/>
  <c r="CV132" i="5" s="1"/>
  <c r="CV133" i="5" s="1"/>
  <c r="CV134" i="5" s="1"/>
  <c r="CV135" i="5" s="1"/>
  <c r="CV136" i="5" s="1"/>
  <c r="CV137" i="5" s="1"/>
  <c r="CV138" i="5" s="1"/>
  <c r="CV139" i="5" s="1"/>
  <c r="CV140" i="5" s="1"/>
  <c r="CV141" i="5" s="1"/>
  <c r="CV142" i="5" s="1"/>
  <c r="CV143" i="5" s="1"/>
  <c r="CV144" i="5" s="1"/>
  <c r="CV145" i="5" s="1"/>
  <c r="CV146" i="5" s="1"/>
  <c r="CV147" i="5" s="1"/>
  <c r="CV148" i="5" s="1"/>
  <c r="CV149" i="5" s="1"/>
  <c r="CV150" i="5" s="1"/>
  <c r="CV151" i="5" s="1"/>
  <c r="CV152" i="5" s="1"/>
  <c r="CV153" i="5" s="1"/>
  <c r="CV154" i="5" s="1"/>
  <c r="CV155" i="5" s="1"/>
  <c r="CV156" i="5" s="1"/>
  <c r="CV157" i="5" s="1"/>
  <c r="CV158" i="5" s="1"/>
  <c r="CV159" i="5" s="1"/>
  <c r="CV160" i="5" s="1"/>
  <c r="CV161" i="5" s="1"/>
  <c r="CV162" i="5" s="1"/>
  <c r="CV163" i="5" s="1"/>
  <c r="CV164" i="5" s="1"/>
  <c r="CV165" i="5" s="1"/>
  <c r="CV166" i="5" s="1"/>
  <c r="CV167" i="5" s="1"/>
  <c r="CV168" i="5" s="1"/>
  <c r="CV169" i="5" s="1"/>
  <c r="CV170" i="5" s="1"/>
  <c r="CV171" i="5" s="1"/>
  <c r="CV172" i="5" s="1"/>
  <c r="CV173" i="5" s="1"/>
  <c r="CV174" i="5" s="1"/>
  <c r="CV175" i="5" s="1"/>
  <c r="CV176" i="5" s="1"/>
  <c r="CV177" i="5" s="1"/>
  <c r="CV178" i="5" s="1"/>
  <c r="CV179" i="5" s="1"/>
  <c r="CV180" i="5" s="1"/>
  <c r="CV181" i="5" s="1"/>
  <c r="CV182" i="5" s="1"/>
  <c r="CV183" i="5" s="1"/>
  <c r="CV184" i="5" s="1"/>
  <c r="CV185" i="5" s="1"/>
  <c r="CV186" i="5" s="1"/>
  <c r="CV187" i="5" s="1"/>
  <c r="CV188" i="5" s="1"/>
  <c r="CV189" i="5" s="1"/>
  <c r="CV190" i="5" s="1"/>
  <c r="CV191" i="5" s="1"/>
  <c r="CV192" i="5" s="1"/>
  <c r="CV193" i="5" s="1"/>
  <c r="CV194" i="5" s="1"/>
  <c r="CV195" i="5" s="1"/>
  <c r="CV196" i="5" s="1"/>
  <c r="CV197" i="5" s="1"/>
  <c r="CV198" i="5" s="1"/>
  <c r="CV199" i="5" s="1"/>
  <c r="CV200" i="5" s="1"/>
  <c r="CV201" i="5" s="1"/>
  <c r="CV202" i="5" s="1"/>
  <c r="CV203" i="5" s="1"/>
  <c r="CV204" i="5" s="1"/>
  <c r="CV205" i="5" s="1"/>
  <c r="CV206" i="5" s="1"/>
  <c r="CV207" i="5" s="1"/>
  <c r="CV208" i="5" s="1"/>
  <c r="CV209" i="5" s="1"/>
  <c r="CV210" i="5" s="1"/>
  <c r="CV211" i="5" s="1"/>
  <c r="CV212" i="5" s="1"/>
  <c r="CV213" i="5" s="1"/>
  <c r="CV214" i="5" s="1"/>
  <c r="CV215" i="5" s="1"/>
  <c r="CV216" i="5" s="1"/>
  <c r="CV217" i="5" s="1"/>
  <c r="CV218" i="5" s="1"/>
  <c r="CV219" i="5" s="1"/>
  <c r="CV220" i="5" s="1"/>
  <c r="CV221" i="5" s="1"/>
  <c r="CV222" i="5" s="1"/>
  <c r="CV223" i="5" s="1"/>
  <c r="CV224" i="5" s="1"/>
  <c r="CV225" i="5" s="1"/>
  <c r="CV226" i="5" s="1"/>
  <c r="CV227" i="5" s="1"/>
  <c r="CV228" i="5" s="1"/>
  <c r="CV229" i="5" s="1"/>
  <c r="CV230" i="5" s="1"/>
  <c r="CV231" i="5" s="1"/>
  <c r="CV232" i="5" s="1"/>
  <c r="CV233" i="5" s="1"/>
  <c r="CV234" i="5" s="1"/>
  <c r="CV235" i="5" s="1"/>
  <c r="CV236" i="5" s="1"/>
  <c r="CV237" i="5" s="1"/>
  <c r="CV238" i="5" s="1"/>
  <c r="CV239" i="5" s="1"/>
  <c r="CV240" i="5" s="1"/>
  <c r="CV241" i="5" s="1"/>
  <c r="CV242" i="5" s="1"/>
  <c r="CV243" i="5" s="1"/>
  <c r="CV244" i="5" s="1"/>
  <c r="CV245" i="5" s="1"/>
  <c r="CV246" i="5" s="1"/>
  <c r="CV247" i="5" s="1"/>
  <c r="CV248" i="5" s="1"/>
  <c r="CV249" i="5" s="1"/>
  <c r="CV250" i="5" s="1"/>
  <c r="CV251" i="5" s="1"/>
  <c r="CV252" i="5" s="1"/>
  <c r="CV253" i="5" s="1"/>
  <c r="CV254" i="5" s="1"/>
  <c r="CT2" i="5"/>
  <c r="CT3" i="5" s="1"/>
  <c r="CT4" i="5" s="1"/>
  <c r="CT5" i="5" s="1"/>
  <c r="CT6" i="5" s="1"/>
  <c r="CT7" i="5" s="1"/>
  <c r="CT8" i="5" s="1"/>
  <c r="CT9" i="5" s="1"/>
  <c r="CT10" i="5" s="1"/>
  <c r="CT11" i="5" s="1"/>
  <c r="CT12" i="5" s="1"/>
  <c r="CT13" i="5" s="1"/>
  <c r="CT14" i="5" s="1"/>
  <c r="CT15" i="5" s="1"/>
  <c r="CT16" i="5" s="1"/>
  <c r="CT17" i="5" s="1"/>
  <c r="CT18" i="5" s="1"/>
  <c r="CT19" i="5" s="1"/>
  <c r="CT20" i="5" s="1"/>
  <c r="CT21" i="5" s="1"/>
  <c r="CT22" i="5" s="1"/>
  <c r="CT23" i="5" s="1"/>
  <c r="CT24" i="5" s="1"/>
  <c r="CT25" i="5" s="1"/>
  <c r="CT26" i="5" s="1"/>
  <c r="CT27" i="5" s="1"/>
  <c r="CT28" i="5" s="1"/>
  <c r="CT29" i="5" s="1"/>
  <c r="CT30" i="5" s="1"/>
  <c r="CT31" i="5" s="1"/>
  <c r="CT32" i="5" s="1"/>
  <c r="CT33" i="5" s="1"/>
  <c r="CT34" i="5" s="1"/>
  <c r="CT35" i="5" s="1"/>
  <c r="CT36" i="5" s="1"/>
  <c r="CT37" i="5" s="1"/>
  <c r="CT38" i="5" s="1"/>
  <c r="CT39" i="5" s="1"/>
  <c r="CT40" i="5" s="1"/>
  <c r="CT41" i="5" s="1"/>
  <c r="CT42" i="5" s="1"/>
  <c r="CT43" i="5" s="1"/>
  <c r="CT44" i="5" s="1"/>
  <c r="CT45" i="5" s="1"/>
  <c r="CT46" i="5" s="1"/>
  <c r="CT47" i="5" s="1"/>
  <c r="CT48" i="5" s="1"/>
  <c r="CT49" i="5" s="1"/>
  <c r="CT50" i="5" s="1"/>
  <c r="CT51" i="5" s="1"/>
  <c r="CT52" i="5" s="1"/>
  <c r="CT53" i="5" s="1"/>
  <c r="CT54" i="5" s="1"/>
  <c r="CT55" i="5" s="1"/>
  <c r="CT56" i="5" s="1"/>
  <c r="CT57" i="5" s="1"/>
  <c r="CT58" i="5" s="1"/>
  <c r="CT59" i="5" s="1"/>
  <c r="CT60" i="5" s="1"/>
  <c r="CT61" i="5" s="1"/>
  <c r="CT62" i="5" s="1"/>
  <c r="CT63" i="5" s="1"/>
  <c r="CT64" i="5" s="1"/>
  <c r="CT65" i="5" s="1"/>
  <c r="CT66" i="5" s="1"/>
  <c r="CT67" i="5" s="1"/>
  <c r="CT68" i="5" s="1"/>
  <c r="CT69" i="5" s="1"/>
  <c r="CT70" i="5" s="1"/>
  <c r="CT71" i="5" s="1"/>
  <c r="CT72" i="5" s="1"/>
  <c r="CT73" i="5" s="1"/>
  <c r="CT74" i="5" s="1"/>
  <c r="CT75" i="5" s="1"/>
  <c r="CT76" i="5" s="1"/>
  <c r="CT77" i="5" s="1"/>
  <c r="CT78" i="5" s="1"/>
  <c r="CT79" i="5" s="1"/>
  <c r="CT80" i="5" s="1"/>
  <c r="CT81" i="5" s="1"/>
  <c r="CT82" i="5" s="1"/>
  <c r="CT83" i="5" s="1"/>
  <c r="CT84" i="5" s="1"/>
  <c r="CT85" i="5" s="1"/>
  <c r="CT86" i="5" s="1"/>
  <c r="CT87" i="5" s="1"/>
  <c r="CT88" i="5" s="1"/>
  <c r="CT89" i="5" s="1"/>
  <c r="CT90" i="5" s="1"/>
  <c r="CT91" i="5" s="1"/>
  <c r="CT92" i="5" s="1"/>
  <c r="CT93" i="5" s="1"/>
  <c r="CT94" i="5" s="1"/>
  <c r="CT95" i="5" s="1"/>
  <c r="CT96" i="5" s="1"/>
  <c r="CT97" i="5" s="1"/>
  <c r="CT98" i="5" s="1"/>
  <c r="CT99" i="5" s="1"/>
  <c r="CT100" i="5" s="1"/>
  <c r="CT101" i="5" s="1"/>
  <c r="CT102" i="5" s="1"/>
  <c r="CT103" i="5" s="1"/>
  <c r="CT104" i="5" s="1"/>
  <c r="CT105" i="5" s="1"/>
  <c r="CT106" i="5" s="1"/>
  <c r="CT107" i="5" s="1"/>
  <c r="CT108" i="5" s="1"/>
  <c r="CT109" i="5" s="1"/>
  <c r="CT110" i="5" s="1"/>
  <c r="CT111" i="5" s="1"/>
  <c r="CT112" i="5" s="1"/>
  <c r="CT113" i="5" s="1"/>
  <c r="CT114" i="5" s="1"/>
  <c r="CT115" i="5" s="1"/>
  <c r="CT116" i="5" s="1"/>
  <c r="CT117" i="5" s="1"/>
  <c r="CT118" i="5" s="1"/>
  <c r="CT119" i="5" s="1"/>
  <c r="CT120" i="5" s="1"/>
  <c r="CT121" i="5" s="1"/>
  <c r="CT122" i="5" s="1"/>
  <c r="CT123" i="5" s="1"/>
  <c r="CT124" i="5" s="1"/>
  <c r="CT125" i="5" s="1"/>
  <c r="CT126" i="5" s="1"/>
  <c r="CT127" i="5" s="1"/>
  <c r="CT128" i="5" s="1"/>
  <c r="CT129" i="5" s="1"/>
  <c r="CT130" i="5" s="1"/>
  <c r="CT131" i="5" s="1"/>
  <c r="CT132" i="5" s="1"/>
  <c r="CT133" i="5" s="1"/>
  <c r="CT134" i="5" s="1"/>
  <c r="CT135" i="5" s="1"/>
  <c r="CT136" i="5" s="1"/>
  <c r="CT137" i="5" s="1"/>
  <c r="CT138" i="5" s="1"/>
  <c r="CT139" i="5" s="1"/>
  <c r="CT140" i="5" s="1"/>
  <c r="CT141" i="5" s="1"/>
  <c r="CT142" i="5" s="1"/>
  <c r="CT143" i="5" s="1"/>
  <c r="CT144" i="5" s="1"/>
  <c r="CT145" i="5" s="1"/>
  <c r="CT146" i="5" s="1"/>
  <c r="CT147" i="5" s="1"/>
  <c r="CT148" i="5" s="1"/>
  <c r="CT149" i="5" s="1"/>
  <c r="CT150" i="5" s="1"/>
  <c r="CT151" i="5" s="1"/>
  <c r="CT152" i="5" s="1"/>
  <c r="CT153" i="5" s="1"/>
  <c r="CT154" i="5" s="1"/>
  <c r="CT155" i="5" s="1"/>
  <c r="CT156" i="5" s="1"/>
  <c r="CT157" i="5" s="1"/>
  <c r="CT158" i="5" s="1"/>
  <c r="CT159" i="5" s="1"/>
  <c r="CT160" i="5" s="1"/>
  <c r="CT161" i="5" s="1"/>
  <c r="CT162" i="5" s="1"/>
  <c r="CT163" i="5" s="1"/>
  <c r="CT164" i="5" s="1"/>
  <c r="CT165" i="5" s="1"/>
  <c r="CT166" i="5" s="1"/>
  <c r="CT167" i="5" s="1"/>
  <c r="CT168" i="5" s="1"/>
  <c r="CT169" i="5" s="1"/>
  <c r="CT170" i="5" s="1"/>
  <c r="CT171" i="5" s="1"/>
  <c r="CT172" i="5" s="1"/>
  <c r="CT173" i="5" s="1"/>
  <c r="CT174" i="5" s="1"/>
  <c r="CT175" i="5" s="1"/>
  <c r="CT176" i="5" s="1"/>
  <c r="CT177" i="5" s="1"/>
  <c r="CT178" i="5" s="1"/>
  <c r="CT179" i="5" s="1"/>
  <c r="CT180" i="5" s="1"/>
  <c r="CT181" i="5" s="1"/>
  <c r="CT182" i="5" s="1"/>
  <c r="CT183" i="5" s="1"/>
  <c r="CT184" i="5" s="1"/>
  <c r="CT185" i="5" s="1"/>
  <c r="CT186" i="5" s="1"/>
  <c r="CT187" i="5" s="1"/>
  <c r="CT188" i="5" s="1"/>
  <c r="CT189" i="5" s="1"/>
  <c r="CT190" i="5" s="1"/>
  <c r="CT191" i="5" s="1"/>
  <c r="CT192" i="5" s="1"/>
  <c r="CT193" i="5" s="1"/>
  <c r="CT194" i="5" s="1"/>
  <c r="CT195" i="5" s="1"/>
  <c r="CT196" i="5" s="1"/>
  <c r="CT197" i="5" s="1"/>
  <c r="CT198" i="5" s="1"/>
  <c r="CT199" i="5" s="1"/>
  <c r="CT200" i="5" s="1"/>
  <c r="CT201" i="5" s="1"/>
  <c r="CT202" i="5" s="1"/>
  <c r="CT203" i="5" s="1"/>
  <c r="CT204" i="5" s="1"/>
  <c r="CT205" i="5" s="1"/>
  <c r="CT206" i="5" s="1"/>
  <c r="CT207" i="5" s="1"/>
  <c r="CT208" i="5" s="1"/>
  <c r="CT209" i="5" s="1"/>
  <c r="CT210" i="5" s="1"/>
  <c r="CT211" i="5" s="1"/>
  <c r="CT212" i="5" s="1"/>
  <c r="CT213" i="5" s="1"/>
  <c r="CT214" i="5" s="1"/>
  <c r="CT215" i="5" s="1"/>
  <c r="CT216" i="5" s="1"/>
  <c r="CT217" i="5" s="1"/>
  <c r="CT218" i="5" s="1"/>
  <c r="CT219" i="5" s="1"/>
  <c r="CT220" i="5" s="1"/>
  <c r="CT221" i="5" s="1"/>
  <c r="CT222" i="5" s="1"/>
  <c r="CT223" i="5" s="1"/>
  <c r="CT224" i="5" s="1"/>
  <c r="CT225" i="5" s="1"/>
  <c r="CT226" i="5" s="1"/>
  <c r="CT227" i="5" s="1"/>
  <c r="CT228" i="5" s="1"/>
  <c r="CT229" i="5" s="1"/>
  <c r="CT230" i="5" s="1"/>
  <c r="CT231" i="5" s="1"/>
  <c r="CT232" i="5" s="1"/>
  <c r="CT233" i="5" s="1"/>
  <c r="CT234" i="5" s="1"/>
  <c r="CT235" i="5" s="1"/>
  <c r="CT236" i="5" s="1"/>
  <c r="CT237" i="5" s="1"/>
  <c r="CT238" i="5" s="1"/>
  <c r="CT239" i="5" s="1"/>
  <c r="CT240" i="5" s="1"/>
  <c r="CT241" i="5" s="1"/>
  <c r="CT242" i="5" s="1"/>
  <c r="CT243" i="5" s="1"/>
  <c r="CT244" i="5" s="1"/>
  <c r="CT245" i="5" s="1"/>
  <c r="CT246" i="5" s="1"/>
  <c r="CT247" i="5" s="1"/>
  <c r="CT248" i="5" s="1"/>
  <c r="CT249" i="5" s="1"/>
  <c r="CT250" i="5" s="1"/>
  <c r="CT251" i="5" s="1"/>
  <c r="CT252" i="5" s="1"/>
  <c r="CT253" i="5" s="1"/>
  <c r="CT254" i="5" s="1"/>
  <c r="CR2" i="5"/>
  <c r="CR3" i="5" s="1"/>
  <c r="CR4" i="5" s="1"/>
  <c r="CR5" i="5" s="1"/>
  <c r="CR6" i="5" s="1"/>
  <c r="CR7" i="5" s="1"/>
  <c r="CR8" i="5" s="1"/>
  <c r="CR9" i="5" s="1"/>
  <c r="CR10" i="5" s="1"/>
  <c r="CR11" i="5" s="1"/>
  <c r="CR12" i="5" s="1"/>
  <c r="CR13" i="5" s="1"/>
  <c r="CR14" i="5" s="1"/>
  <c r="CR15" i="5" s="1"/>
  <c r="CR16" i="5" s="1"/>
  <c r="CR17" i="5" s="1"/>
  <c r="CR18" i="5" s="1"/>
  <c r="CR19" i="5" s="1"/>
  <c r="CR20" i="5" s="1"/>
  <c r="CR21" i="5" s="1"/>
  <c r="CR22" i="5" s="1"/>
  <c r="CR23" i="5" s="1"/>
  <c r="CR24" i="5" s="1"/>
  <c r="CR25" i="5" s="1"/>
  <c r="CR26" i="5" s="1"/>
  <c r="CR27" i="5" s="1"/>
  <c r="CR28" i="5" s="1"/>
  <c r="CR29" i="5" s="1"/>
  <c r="CR30" i="5" s="1"/>
  <c r="CR31" i="5" s="1"/>
  <c r="CR32" i="5" s="1"/>
  <c r="CR33" i="5" s="1"/>
  <c r="CR34" i="5" s="1"/>
  <c r="CR35" i="5" s="1"/>
  <c r="CR36" i="5" s="1"/>
  <c r="CR37" i="5" s="1"/>
  <c r="CR38" i="5" s="1"/>
  <c r="CR39" i="5" s="1"/>
  <c r="CR40" i="5" s="1"/>
  <c r="CR41" i="5" s="1"/>
  <c r="CR42" i="5" s="1"/>
  <c r="CR43" i="5" s="1"/>
  <c r="CR44" i="5" s="1"/>
  <c r="CR45" i="5" s="1"/>
  <c r="CR46" i="5" s="1"/>
  <c r="CR47" i="5" s="1"/>
  <c r="CR48" i="5" s="1"/>
  <c r="CR49" i="5" s="1"/>
  <c r="CR50" i="5" s="1"/>
  <c r="CR51" i="5" s="1"/>
  <c r="CR52" i="5" s="1"/>
  <c r="CR53" i="5" s="1"/>
  <c r="CR54" i="5" s="1"/>
  <c r="CR55" i="5" s="1"/>
  <c r="CR56" i="5" s="1"/>
  <c r="CR57" i="5" s="1"/>
  <c r="CR58" i="5" s="1"/>
  <c r="CR59" i="5" s="1"/>
  <c r="CR60" i="5" s="1"/>
  <c r="CR61" i="5" s="1"/>
  <c r="CR62" i="5" s="1"/>
  <c r="CR63" i="5" s="1"/>
  <c r="CR64" i="5" s="1"/>
  <c r="CR65" i="5" s="1"/>
  <c r="CR66" i="5" s="1"/>
  <c r="CR67" i="5" s="1"/>
  <c r="CR68" i="5" s="1"/>
  <c r="CR69" i="5" s="1"/>
  <c r="CR70" i="5" s="1"/>
  <c r="CR71" i="5" s="1"/>
  <c r="CR72" i="5" s="1"/>
  <c r="CR73" i="5" s="1"/>
  <c r="CR74" i="5" s="1"/>
  <c r="CR75" i="5" s="1"/>
  <c r="CR76" i="5" s="1"/>
  <c r="CR77" i="5" s="1"/>
  <c r="CR78" i="5" s="1"/>
  <c r="CR79" i="5" s="1"/>
  <c r="CR80" i="5" s="1"/>
  <c r="CR81" i="5" s="1"/>
  <c r="CR82" i="5" s="1"/>
  <c r="CR83" i="5" s="1"/>
  <c r="CR84" i="5" s="1"/>
  <c r="CR85" i="5" s="1"/>
  <c r="CR86" i="5" s="1"/>
  <c r="CR87" i="5" s="1"/>
  <c r="CR88" i="5" s="1"/>
  <c r="CR89" i="5" s="1"/>
  <c r="CR90" i="5" s="1"/>
  <c r="CR91" i="5" s="1"/>
  <c r="CR92" i="5" s="1"/>
  <c r="CR93" i="5" s="1"/>
  <c r="CR94" i="5" s="1"/>
  <c r="CR95" i="5" s="1"/>
  <c r="CR96" i="5" s="1"/>
  <c r="CR97" i="5" s="1"/>
  <c r="CR98" i="5" s="1"/>
  <c r="CR99" i="5" s="1"/>
  <c r="CR100" i="5" s="1"/>
  <c r="CR101" i="5" s="1"/>
  <c r="CR102" i="5" s="1"/>
  <c r="CR103" i="5" s="1"/>
  <c r="CR104" i="5" s="1"/>
  <c r="CR105" i="5" s="1"/>
  <c r="CR106" i="5" s="1"/>
  <c r="CR107" i="5" s="1"/>
  <c r="CR108" i="5" s="1"/>
  <c r="CR109" i="5" s="1"/>
  <c r="CR110" i="5" s="1"/>
  <c r="CR111" i="5" s="1"/>
  <c r="CR112" i="5" s="1"/>
  <c r="CR113" i="5" s="1"/>
  <c r="CR114" i="5" s="1"/>
  <c r="CR115" i="5" s="1"/>
  <c r="CR116" i="5" s="1"/>
  <c r="CR117" i="5" s="1"/>
  <c r="CR118" i="5" s="1"/>
  <c r="CR119" i="5" s="1"/>
  <c r="CR120" i="5" s="1"/>
  <c r="CR121" i="5" s="1"/>
  <c r="CR122" i="5" s="1"/>
  <c r="CR123" i="5" s="1"/>
  <c r="CR124" i="5" s="1"/>
  <c r="CR125" i="5" s="1"/>
  <c r="CR126" i="5" s="1"/>
  <c r="CR127" i="5" s="1"/>
  <c r="CR128" i="5" s="1"/>
  <c r="CR129" i="5" s="1"/>
  <c r="CR130" i="5" s="1"/>
  <c r="CR131" i="5" s="1"/>
  <c r="CR132" i="5" s="1"/>
  <c r="CR133" i="5" s="1"/>
  <c r="CR134" i="5" s="1"/>
  <c r="CR135" i="5" s="1"/>
  <c r="CR136" i="5" s="1"/>
  <c r="CR137" i="5" s="1"/>
  <c r="CR138" i="5" s="1"/>
  <c r="CR139" i="5" s="1"/>
  <c r="CR140" i="5" s="1"/>
  <c r="CR141" i="5" s="1"/>
  <c r="CR142" i="5" s="1"/>
  <c r="CR143" i="5" s="1"/>
  <c r="CR144" i="5" s="1"/>
  <c r="CR145" i="5" s="1"/>
  <c r="CR146" i="5" s="1"/>
  <c r="CR147" i="5" s="1"/>
  <c r="CR148" i="5" s="1"/>
  <c r="CR149" i="5" s="1"/>
  <c r="CR150" i="5" s="1"/>
  <c r="CR151" i="5" s="1"/>
  <c r="CR152" i="5" s="1"/>
  <c r="CR153" i="5" s="1"/>
  <c r="CR154" i="5" s="1"/>
  <c r="CR155" i="5" s="1"/>
  <c r="CR156" i="5" s="1"/>
  <c r="CR157" i="5" s="1"/>
  <c r="CR158" i="5" s="1"/>
  <c r="CR159" i="5" s="1"/>
  <c r="CR160" i="5" s="1"/>
  <c r="CR161" i="5" s="1"/>
  <c r="CR162" i="5" s="1"/>
  <c r="CR163" i="5" s="1"/>
  <c r="CR164" i="5" s="1"/>
  <c r="CR165" i="5" s="1"/>
  <c r="CR166" i="5" s="1"/>
  <c r="CR167" i="5" s="1"/>
  <c r="CR168" i="5" s="1"/>
  <c r="CR169" i="5" s="1"/>
  <c r="CR170" i="5" s="1"/>
  <c r="CR171" i="5" s="1"/>
  <c r="CR172" i="5" s="1"/>
  <c r="CR173" i="5" s="1"/>
  <c r="CR174" i="5" s="1"/>
  <c r="CR175" i="5" s="1"/>
  <c r="CR176" i="5" s="1"/>
  <c r="CR177" i="5" s="1"/>
  <c r="CR178" i="5" s="1"/>
  <c r="CR179" i="5" s="1"/>
  <c r="CR180" i="5" s="1"/>
  <c r="CR181" i="5" s="1"/>
  <c r="CR182" i="5" s="1"/>
  <c r="CR183" i="5" s="1"/>
  <c r="CR184" i="5" s="1"/>
  <c r="CR185" i="5" s="1"/>
  <c r="CR186" i="5" s="1"/>
  <c r="CR187" i="5" s="1"/>
  <c r="CR188" i="5" s="1"/>
  <c r="CR189" i="5" s="1"/>
  <c r="CR190" i="5" s="1"/>
  <c r="CR191" i="5" s="1"/>
  <c r="CR192" i="5" s="1"/>
  <c r="CR193" i="5" s="1"/>
  <c r="CR194" i="5" s="1"/>
  <c r="CR195" i="5" s="1"/>
  <c r="CR196" i="5" s="1"/>
  <c r="CR197" i="5" s="1"/>
  <c r="CR198" i="5" s="1"/>
  <c r="CR199" i="5" s="1"/>
  <c r="CR200" i="5" s="1"/>
  <c r="CR201" i="5" s="1"/>
  <c r="CR202" i="5" s="1"/>
  <c r="CR203" i="5" s="1"/>
  <c r="CR204" i="5" s="1"/>
  <c r="CR205" i="5" s="1"/>
  <c r="CR206" i="5" s="1"/>
  <c r="CR207" i="5" s="1"/>
  <c r="CR208" i="5" s="1"/>
  <c r="CR209" i="5" s="1"/>
  <c r="CR210" i="5" s="1"/>
  <c r="CR211" i="5" s="1"/>
  <c r="CR212" i="5" s="1"/>
  <c r="CR213" i="5" s="1"/>
  <c r="CR214" i="5" s="1"/>
  <c r="CR215" i="5" s="1"/>
  <c r="CR216" i="5" s="1"/>
  <c r="CR217" i="5" s="1"/>
  <c r="CR218" i="5" s="1"/>
  <c r="CR219" i="5" s="1"/>
  <c r="CR220" i="5" s="1"/>
  <c r="CR221" i="5" s="1"/>
  <c r="CR222" i="5" s="1"/>
  <c r="CR223" i="5" s="1"/>
  <c r="CR224" i="5" s="1"/>
  <c r="CR225" i="5" s="1"/>
  <c r="CR226" i="5" s="1"/>
  <c r="CR227" i="5" s="1"/>
  <c r="CR228" i="5" s="1"/>
  <c r="CR229" i="5" s="1"/>
  <c r="CR230" i="5" s="1"/>
  <c r="CR231" i="5" s="1"/>
  <c r="CR232" i="5" s="1"/>
  <c r="CR233" i="5" s="1"/>
  <c r="CR234" i="5" s="1"/>
  <c r="CR235" i="5" s="1"/>
  <c r="CR236" i="5" s="1"/>
  <c r="CR237" i="5" s="1"/>
  <c r="CR238" i="5" s="1"/>
  <c r="CR239" i="5" s="1"/>
  <c r="CR240" i="5" s="1"/>
  <c r="CR241" i="5" s="1"/>
  <c r="CR242" i="5" s="1"/>
  <c r="CR243" i="5" s="1"/>
  <c r="CR244" i="5" s="1"/>
  <c r="CR245" i="5" s="1"/>
  <c r="CR246" i="5" s="1"/>
  <c r="CR247" i="5" s="1"/>
  <c r="CR248" i="5" s="1"/>
  <c r="CR249" i="5" s="1"/>
  <c r="CR250" i="5" s="1"/>
  <c r="CR251" i="5" s="1"/>
  <c r="CR252" i="5" s="1"/>
  <c r="CR253" i="5" s="1"/>
  <c r="CR254" i="5" s="1"/>
  <c r="CP2" i="5"/>
  <c r="CP3" i="5" s="1"/>
  <c r="CP4" i="5" s="1"/>
  <c r="CP5" i="5" s="1"/>
  <c r="CP6" i="5" s="1"/>
  <c r="CP7" i="5" s="1"/>
  <c r="CP8" i="5" s="1"/>
  <c r="CP9" i="5" s="1"/>
  <c r="CP10" i="5" s="1"/>
  <c r="CP11" i="5" s="1"/>
  <c r="CP12" i="5" s="1"/>
  <c r="CP13" i="5" s="1"/>
  <c r="CP14" i="5" s="1"/>
  <c r="CP15" i="5" s="1"/>
  <c r="CP16" i="5" s="1"/>
  <c r="CP17" i="5" s="1"/>
  <c r="CP18" i="5" s="1"/>
  <c r="CP19" i="5" s="1"/>
  <c r="CP20" i="5" s="1"/>
  <c r="CP21" i="5" s="1"/>
  <c r="CP22" i="5" s="1"/>
  <c r="CP23" i="5" s="1"/>
  <c r="CP24" i="5" s="1"/>
  <c r="CP25" i="5" s="1"/>
  <c r="CP26" i="5" s="1"/>
  <c r="CP27" i="5" s="1"/>
  <c r="CP28" i="5" s="1"/>
  <c r="CP29" i="5" s="1"/>
  <c r="CP30" i="5" s="1"/>
  <c r="CP31" i="5" s="1"/>
  <c r="CP32" i="5" s="1"/>
  <c r="CP33" i="5" s="1"/>
  <c r="CP34" i="5" s="1"/>
  <c r="CP35" i="5" s="1"/>
  <c r="CP36" i="5" s="1"/>
  <c r="CP37" i="5" s="1"/>
  <c r="CP38" i="5" s="1"/>
  <c r="CP39" i="5" s="1"/>
  <c r="CP40" i="5" s="1"/>
  <c r="CP41" i="5" s="1"/>
  <c r="CP42" i="5" s="1"/>
  <c r="CP43" i="5" s="1"/>
  <c r="CP44" i="5" s="1"/>
  <c r="CP45" i="5" s="1"/>
  <c r="CP46" i="5" s="1"/>
  <c r="CP47" i="5" s="1"/>
  <c r="CP48" i="5" s="1"/>
  <c r="CP49" i="5" s="1"/>
  <c r="CP50" i="5" s="1"/>
  <c r="CP51" i="5" s="1"/>
  <c r="CP52" i="5" s="1"/>
  <c r="CP53" i="5" s="1"/>
  <c r="CP54" i="5" s="1"/>
  <c r="CP55" i="5" s="1"/>
  <c r="CP56" i="5" s="1"/>
  <c r="CP57" i="5" s="1"/>
  <c r="CP58" i="5" s="1"/>
  <c r="CP59" i="5" s="1"/>
  <c r="CP60" i="5" s="1"/>
  <c r="CP61" i="5" s="1"/>
  <c r="CP62" i="5" s="1"/>
  <c r="CP63" i="5" s="1"/>
  <c r="CP64" i="5" s="1"/>
  <c r="CP65" i="5" s="1"/>
  <c r="CP66" i="5" s="1"/>
  <c r="CP67" i="5" s="1"/>
  <c r="CP68" i="5" s="1"/>
  <c r="CP69" i="5" s="1"/>
  <c r="CP70" i="5" s="1"/>
  <c r="CP71" i="5" s="1"/>
  <c r="CP72" i="5" s="1"/>
  <c r="CP73" i="5" s="1"/>
  <c r="CP74" i="5" s="1"/>
  <c r="CP75" i="5" s="1"/>
  <c r="CP76" i="5" s="1"/>
  <c r="CP77" i="5" s="1"/>
  <c r="CP78" i="5" s="1"/>
  <c r="CP79" i="5" s="1"/>
  <c r="CP80" i="5" s="1"/>
  <c r="CP81" i="5" s="1"/>
  <c r="CP82" i="5" s="1"/>
  <c r="CP83" i="5" s="1"/>
  <c r="CP84" i="5" s="1"/>
  <c r="CP85" i="5" s="1"/>
  <c r="CP86" i="5" s="1"/>
  <c r="CP87" i="5" s="1"/>
  <c r="CP88" i="5" s="1"/>
  <c r="CP89" i="5" s="1"/>
  <c r="CP90" i="5" s="1"/>
  <c r="CP91" i="5" s="1"/>
  <c r="CP92" i="5" s="1"/>
  <c r="CP93" i="5" s="1"/>
  <c r="CP94" i="5" s="1"/>
  <c r="CP95" i="5" s="1"/>
  <c r="CP96" i="5" s="1"/>
  <c r="CP97" i="5" s="1"/>
  <c r="CP98" i="5" s="1"/>
  <c r="CP99" i="5" s="1"/>
  <c r="CP100" i="5" s="1"/>
  <c r="CP101" i="5" s="1"/>
  <c r="CP102" i="5" s="1"/>
  <c r="CP103" i="5" s="1"/>
  <c r="CP104" i="5" s="1"/>
  <c r="CP105" i="5" s="1"/>
  <c r="CP106" i="5" s="1"/>
  <c r="CP107" i="5" s="1"/>
  <c r="CP108" i="5" s="1"/>
  <c r="CP109" i="5" s="1"/>
  <c r="CP110" i="5" s="1"/>
  <c r="CP111" i="5" s="1"/>
  <c r="CP112" i="5" s="1"/>
  <c r="CP113" i="5" s="1"/>
  <c r="CP114" i="5" s="1"/>
  <c r="CP115" i="5" s="1"/>
  <c r="CP116" i="5" s="1"/>
  <c r="CP117" i="5" s="1"/>
  <c r="CP118" i="5" s="1"/>
  <c r="CP119" i="5" s="1"/>
  <c r="CP120" i="5" s="1"/>
  <c r="CP121" i="5" s="1"/>
  <c r="CP122" i="5" s="1"/>
  <c r="CP123" i="5" s="1"/>
  <c r="CP124" i="5" s="1"/>
  <c r="CP125" i="5" s="1"/>
  <c r="CP126" i="5" s="1"/>
  <c r="CP127" i="5" s="1"/>
  <c r="CP128" i="5" s="1"/>
  <c r="CP129" i="5" s="1"/>
  <c r="CP130" i="5" s="1"/>
  <c r="CP131" i="5" s="1"/>
  <c r="CP132" i="5" s="1"/>
  <c r="CP133" i="5" s="1"/>
  <c r="CP134" i="5" s="1"/>
  <c r="CP135" i="5" s="1"/>
  <c r="CP136" i="5" s="1"/>
  <c r="CP137" i="5" s="1"/>
  <c r="CP138" i="5" s="1"/>
  <c r="CP139" i="5" s="1"/>
  <c r="CP140" i="5" s="1"/>
  <c r="CP141" i="5" s="1"/>
  <c r="CP142" i="5" s="1"/>
  <c r="CP143" i="5" s="1"/>
  <c r="CP144" i="5" s="1"/>
  <c r="CP145" i="5" s="1"/>
  <c r="CP146" i="5" s="1"/>
  <c r="CP147" i="5" s="1"/>
  <c r="CP148" i="5" s="1"/>
  <c r="CP149" i="5" s="1"/>
  <c r="CP150" i="5" s="1"/>
  <c r="CP151" i="5" s="1"/>
  <c r="CP152" i="5" s="1"/>
  <c r="CP153" i="5" s="1"/>
  <c r="CP154" i="5" s="1"/>
  <c r="CP155" i="5" s="1"/>
  <c r="CP156" i="5" s="1"/>
  <c r="CP157" i="5" s="1"/>
  <c r="CP158" i="5" s="1"/>
  <c r="CP159" i="5" s="1"/>
  <c r="CP160" i="5" s="1"/>
  <c r="CP161" i="5" s="1"/>
  <c r="CP162" i="5" s="1"/>
  <c r="CP163" i="5" s="1"/>
  <c r="CP164" i="5" s="1"/>
  <c r="CP165" i="5" s="1"/>
  <c r="CP166" i="5" s="1"/>
  <c r="CP167" i="5" s="1"/>
  <c r="CP168" i="5" s="1"/>
  <c r="CP169" i="5" s="1"/>
  <c r="CP170" i="5" s="1"/>
  <c r="CP171" i="5" s="1"/>
  <c r="CP172" i="5" s="1"/>
  <c r="CP173" i="5" s="1"/>
  <c r="CP174" i="5" s="1"/>
  <c r="CP175" i="5" s="1"/>
  <c r="CP176" i="5" s="1"/>
  <c r="CP177" i="5" s="1"/>
  <c r="CP178" i="5" s="1"/>
  <c r="CP179" i="5" s="1"/>
  <c r="CP180" i="5" s="1"/>
  <c r="CP181" i="5" s="1"/>
  <c r="CP182" i="5" s="1"/>
  <c r="CP183" i="5" s="1"/>
  <c r="CP184" i="5" s="1"/>
  <c r="CP185" i="5" s="1"/>
  <c r="CP186" i="5" s="1"/>
  <c r="CP187" i="5" s="1"/>
  <c r="CP188" i="5" s="1"/>
  <c r="CP189" i="5" s="1"/>
  <c r="CP190" i="5" s="1"/>
  <c r="CP191" i="5" s="1"/>
  <c r="CP192" i="5" s="1"/>
  <c r="CP193" i="5" s="1"/>
  <c r="CP194" i="5" s="1"/>
  <c r="CP195" i="5" s="1"/>
  <c r="CP196" i="5" s="1"/>
  <c r="CP197" i="5" s="1"/>
  <c r="CP198" i="5" s="1"/>
  <c r="CP199" i="5" s="1"/>
  <c r="CP200" i="5" s="1"/>
  <c r="CP201" i="5" s="1"/>
  <c r="CP202" i="5" s="1"/>
  <c r="CP203" i="5" s="1"/>
  <c r="CP204" i="5" s="1"/>
  <c r="CP205" i="5" s="1"/>
  <c r="CP206" i="5" s="1"/>
  <c r="CP207" i="5" s="1"/>
  <c r="CP208" i="5" s="1"/>
  <c r="CP209" i="5" s="1"/>
  <c r="CP210" i="5" s="1"/>
  <c r="CP211" i="5" s="1"/>
  <c r="CP212" i="5" s="1"/>
  <c r="CP213" i="5" s="1"/>
  <c r="CP214" i="5" s="1"/>
  <c r="CP215" i="5" s="1"/>
  <c r="CP216" i="5" s="1"/>
  <c r="CP217" i="5" s="1"/>
  <c r="CP218" i="5" s="1"/>
  <c r="CP219" i="5" s="1"/>
  <c r="CP220" i="5" s="1"/>
  <c r="CP221" i="5" s="1"/>
  <c r="CP222" i="5" s="1"/>
  <c r="CP223" i="5" s="1"/>
  <c r="CP224" i="5" s="1"/>
  <c r="CP225" i="5" s="1"/>
  <c r="CP226" i="5" s="1"/>
  <c r="CP227" i="5" s="1"/>
  <c r="CP228" i="5" s="1"/>
  <c r="CP229" i="5" s="1"/>
  <c r="CP230" i="5" s="1"/>
  <c r="CP231" i="5" s="1"/>
  <c r="CP232" i="5" s="1"/>
  <c r="CP233" i="5" s="1"/>
  <c r="CP234" i="5" s="1"/>
  <c r="CP235" i="5" s="1"/>
  <c r="CP236" i="5" s="1"/>
  <c r="CP237" i="5" s="1"/>
  <c r="CP238" i="5" s="1"/>
  <c r="CP239" i="5" s="1"/>
  <c r="CP240" i="5" s="1"/>
  <c r="CP241" i="5" s="1"/>
  <c r="CP242" i="5" s="1"/>
  <c r="CP243" i="5" s="1"/>
  <c r="CP244" i="5" s="1"/>
  <c r="CP245" i="5" s="1"/>
  <c r="CP246" i="5" s="1"/>
  <c r="CP247" i="5" s="1"/>
  <c r="CP248" i="5" s="1"/>
  <c r="CP249" i="5" s="1"/>
  <c r="CP250" i="5" s="1"/>
  <c r="CP251" i="5" s="1"/>
  <c r="CP252" i="5" s="1"/>
  <c r="CP253" i="5" s="1"/>
  <c r="CP254" i="5" s="1"/>
  <c r="CN2" i="5"/>
  <c r="CN3" i="5" s="1"/>
  <c r="CN4" i="5" s="1"/>
  <c r="CN5" i="5" s="1"/>
  <c r="CN6" i="5" s="1"/>
  <c r="CN7" i="5" s="1"/>
  <c r="CN8" i="5" s="1"/>
  <c r="CN9" i="5" s="1"/>
  <c r="CN10" i="5" s="1"/>
  <c r="CN11" i="5" s="1"/>
  <c r="CN12" i="5" s="1"/>
  <c r="CN13" i="5" s="1"/>
  <c r="CN14" i="5" s="1"/>
  <c r="CN15" i="5" s="1"/>
  <c r="CN16" i="5" s="1"/>
  <c r="CN17" i="5" s="1"/>
  <c r="CN18" i="5" s="1"/>
  <c r="CN19" i="5" s="1"/>
  <c r="CN20" i="5" s="1"/>
  <c r="CN21" i="5" s="1"/>
  <c r="CN22" i="5" s="1"/>
  <c r="CN23" i="5" s="1"/>
  <c r="CN24" i="5" s="1"/>
  <c r="CN25" i="5" s="1"/>
  <c r="CN26" i="5" s="1"/>
  <c r="CN27" i="5" s="1"/>
  <c r="CN28" i="5" s="1"/>
  <c r="CN29" i="5" s="1"/>
  <c r="CN30" i="5" s="1"/>
  <c r="CN31" i="5" s="1"/>
  <c r="CN32" i="5" s="1"/>
  <c r="CN33" i="5" s="1"/>
  <c r="CN34" i="5" s="1"/>
  <c r="CN35" i="5" s="1"/>
  <c r="CN36" i="5" s="1"/>
  <c r="CN37" i="5" s="1"/>
  <c r="CN38" i="5" s="1"/>
  <c r="CN39" i="5" s="1"/>
  <c r="CN40" i="5" s="1"/>
  <c r="CN41" i="5" s="1"/>
  <c r="CN42" i="5" s="1"/>
  <c r="CN43" i="5" s="1"/>
  <c r="CN44" i="5" s="1"/>
  <c r="CN45" i="5" s="1"/>
  <c r="CN46" i="5" s="1"/>
  <c r="CN47" i="5" s="1"/>
  <c r="CN48" i="5" s="1"/>
  <c r="CN49" i="5" s="1"/>
  <c r="CN50" i="5" s="1"/>
  <c r="CN51" i="5" s="1"/>
  <c r="CN52" i="5" s="1"/>
  <c r="CN53" i="5" s="1"/>
  <c r="CN54" i="5" s="1"/>
  <c r="CN55" i="5" s="1"/>
  <c r="CN56" i="5" s="1"/>
  <c r="CN57" i="5" s="1"/>
  <c r="CN58" i="5" s="1"/>
  <c r="CN59" i="5" s="1"/>
  <c r="CN60" i="5" s="1"/>
  <c r="CN61" i="5" s="1"/>
  <c r="CN62" i="5" s="1"/>
  <c r="CN63" i="5" s="1"/>
  <c r="CN64" i="5" s="1"/>
  <c r="CN65" i="5" s="1"/>
  <c r="CN66" i="5" s="1"/>
  <c r="CN67" i="5" s="1"/>
  <c r="CN68" i="5" s="1"/>
  <c r="CN69" i="5" s="1"/>
  <c r="CN70" i="5" s="1"/>
  <c r="CN71" i="5" s="1"/>
  <c r="CN72" i="5" s="1"/>
  <c r="CN73" i="5" s="1"/>
  <c r="CN74" i="5" s="1"/>
  <c r="CN75" i="5" s="1"/>
  <c r="CN76" i="5" s="1"/>
  <c r="CN77" i="5" s="1"/>
  <c r="CN78" i="5" s="1"/>
  <c r="CN79" i="5" s="1"/>
  <c r="CN80" i="5" s="1"/>
  <c r="CN81" i="5" s="1"/>
  <c r="CN82" i="5" s="1"/>
  <c r="CN83" i="5" s="1"/>
  <c r="CN84" i="5" s="1"/>
  <c r="CN85" i="5" s="1"/>
  <c r="CN86" i="5" s="1"/>
  <c r="CN87" i="5" s="1"/>
  <c r="CN88" i="5" s="1"/>
  <c r="CN89" i="5" s="1"/>
  <c r="CN90" i="5" s="1"/>
  <c r="CN91" i="5" s="1"/>
  <c r="CN92" i="5" s="1"/>
  <c r="CN93" i="5" s="1"/>
  <c r="CN94" i="5" s="1"/>
  <c r="CN95" i="5" s="1"/>
  <c r="CN96" i="5" s="1"/>
  <c r="CN97" i="5" s="1"/>
  <c r="CN98" i="5" s="1"/>
  <c r="CN99" i="5" s="1"/>
  <c r="CN100" i="5" s="1"/>
  <c r="CN101" i="5" s="1"/>
  <c r="CN102" i="5" s="1"/>
  <c r="CN103" i="5" s="1"/>
  <c r="CN104" i="5" s="1"/>
  <c r="CN105" i="5" s="1"/>
  <c r="CN106" i="5" s="1"/>
  <c r="CN107" i="5" s="1"/>
  <c r="CN108" i="5" s="1"/>
  <c r="CN109" i="5" s="1"/>
  <c r="CN110" i="5" s="1"/>
  <c r="CN111" i="5" s="1"/>
  <c r="CN112" i="5" s="1"/>
  <c r="CN113" i="5" s="1"/>
  <c r="CN114" i="5" s="1"/>
  <c r="CN115" i="5" s="1"/>
  <c r="CN116" i="5" s="1"/>
  <c r="CN117" i="5" s="1"/>
  <c r="CN118" i="5" s="1"/>
  <c r="CN119" i="5" s="1"/>
  <c r="CN120" i="5" s="1"/>
  <c r="CN121" i="5" s="1"/>
  <c r="CN122" i="5" s="1"/>
  <c r="CN123" i="5" s="1"/>
  <c r="CN124" i="5" s="1"/>
  <c r="CN125" i="5" s="1"/>
  <c r="CN126" i="5" s="1"/>
  <c r="CN127" i="5" s="1"/>
  <c r="CN128" i="5" s="1"/>
  <c r="CN129" i="5" s="1"/>
  <c r="CN130" i="5" s="1"/>
  <c r="CN131" i="5" s="1"/>
  <c r="CN132" i="5" s="1"/>
  <c r="CN133" i="5" s="1"/>
  <c r="CN134" i="5" s="1"/>
  <c r="CN135" i="5" s="1"/>
  <c r="CN136" i="5" s="1"/>
  <c r="CN137" i="5" s="1"/>
  <c r="CN138" i="5" s="1"/>
  <c r="CN139" i="5" s="1"/>
  <c r="CN140" i="5" s="1"/>
  <c r="CN141" i="5" s="1"/>
  <c r="CN142" i="5" s="1"/>
  <c r="CN143" i="5" s="1"/>
  <c r="CN144" i="5" s="1"/>
  <c r="CN145" i="5" s="1"/>
  <c r="CN146" i="5" s="1"/>
  <c r="CN147" i="5" s="1"/>
  <c r="CN148" i="5" s="1"/>
  <c r="CN149" i="5" s="1"/>
  <c r="CN150" i="5" s="1"/>
  <c r="CN151" i="5" s="1"/>
  <c r="CN152" i="5" s="1"/>
  <c r="CN153" i="5" s="1"/>
  <c r="CN154" i="5" s="1"/>
  <c r="CN155" i="5" s="1"/>
  <c r="CN156" i="5" s="1"/>
  <c r="CN157" i="5" s="1"/>
  <c r="CN158" i="5" s="1"/>
  <c r="CN159" i="5" s="1"/>
  <c r="CN160" i="5" s="1"/>
  <c r="CN161" i="5" s="1"/>
  <c r="CN162" i="5" s="1"/>
  <c r="CN163" i="5" s="1"/>
  <c r="CN164" i="5" s="1"/>
  <c r="CN165" i="5" s="1"/>
  <c r="CN166" i="5" s="1"/>
  <c r="CN167" i="5" s="1"/>
  <c r="CN168" i="5" s="1"/>
  <c r="CN169" i="5" s="1"/>
  <c r="CN170" i="5" s="1"/>
  <c r="CN171" i="5" s="1"/>
  <c r="CN172" i="5" s="1"/>
  <c r="CN173" i="5" s="1"/>
  <c r="CN174" i="5" s="1"/>
  <c r="CN175" i="5" s="1"/>
  <c r="CN176" i="5" s="1"/>
  <c r="CN177" i="5" s="1"/>
  <c r="CN178" i="5" s="1"/>
  <c r="CN179" i="5" s="1"/>
  <c r="CN180" i="5" s="1"/>
  <c r="CN181" i="5" s="1"/>
  <c r="CN182" i="5" s="1"/>
  <c r="CN183" i="5" s="1"/>
  <c r="CN184" i="5" s="1"/>
  <c r="CN185" i="5" s="1"/>
  <c r="CN186" i="5" s="1"/>
  <c r="CN187" i="5" s="1"/>
  <c r="CN188" i="5" s="1"/>
  <c r="CN189" i="5" s="1"/>
  <c r="CN190" i="5" s="1"/>
  <c r="CN191" i="5" s="1"/>
  <c r="CN192" i="5" s="1"/>
  <c r="CN193" i="5" s="1"/>
  <c r="CN194" i="5" s="1"/>
  <c r="CN195" i="5" s="1"/>
  <c r="CN196" i="5" s="1"/>
  <c r="CN197" i="5" s="1"/>
  <c r="CN198" i="5" s="1"/>
  <c r="CN199" i="5" s="1"/>
  <c r="CN200" i="5" s="1"/>
  <c r="CN201" i="5" s="1"/>
  <c r="CN202" i="5" s="1"/>
  <c r="CN203" i="5" s="1"/>
  <c r="CN204" i="5" s="1"/>
  <c r="CN205" i="5" s="1"/>
  <c r="CN206" i="5" s="1"/>
  <c r="CN207" i="5" s="1"/>
  <c r="CN208" i="5" s="1"/>
  <c r="CN209" i="5" s="1"/>
  <c r="CN210" i="5" s="1"/>
  <c r="CN211" i="5" s="1"/>
  <c r="CN212" i="5" s="1"/>
  <c r="CN213" i="5" s="1"/>
  <c r="CN214" i="5" s="1"/>
  <c r="CN215" i="5" s="1"/>
  <c r="CN216" i="5" s="1"/>
  <c r="CN217" i="5" s="1"/>
  <c r="CN218" i="5" s="1"/>
  <c r="CN219" i="5" s="1"/>
  <c r="CN220" i="5" s="1"/>
  <c r="CN221" i="5" s="1"/>
  <c r="CN222" i="5" s="1"/>
  <c r="CN223" i="5" s="1"/>
  <c r="CN224" i="5" s="1"/>
  <c r="CN225" i="5" s="1"/>
  <c r="CN226" i="5" s="1"/>
  <c r="CN227" i="5" s="1"/>
  <c r="CN228" i="5" s="1"/>
  <c r="CN229" i="5" s="1"/>
  <c r="CN230" i="5" s="1"/>
  <c r="CN231" i="5" s="1"/>
  <c r="CN232" i="5" s="1"/>
  <c r="CN233" i="5" s="1"/>
  <c r="CN234" i="5" s="1"/>
  <c r="CN235" i="5" s="1"/>
  <c r="CN236" i="5" s="1"/>
  <c r="CN237" i="5" s="1"/>
  <c r="CN238" i="5" s="1"/>
  <c r="CN239" i="5" s="1"/>
  <c r="CN240" i="5" s="1"/>
  <c r="CN241" i="5" s="1"/>
  <c r="CN242" i="5" s="1"/>
  <c r="CN243" i="5" s="1"/>
  <c r="CN244" i="5" s="1"/>
  <c r="CN245" i="5" s="1"/>
  <c r="CN246" i="5" s="1"/>
  <c r="CN247" i="5" s="1"/>
  <c r="CN248" i="5" s="1"/>
  <c r="CN249" i="5" s="1"/>
  <c r="CN250" i="5" s="1"/>
  <c r="CN251" i="5" s="1"/>
  <c r="CN252" i="5" s="1"/>
  <c r="CN253" i="5" s="1"/>
  <c r="CN254" i="5" s="1"/>
  <c r="CL2" i="5"/>
  <c r="CL3" i="5" s="1"/>
  <c r="CL4" i="5" s="1"/>
  <c r="CL5" i="5" s="1"/>
  <c r="CL6" i="5" s="1"/>
  <c r="CL7" i="5" s="1"/>
  <c r="CL8" i="5" s="1"/>
  <c r="CL9" i="5" s="1"/>
  <c r="CL10" i="5" s="1"/>
  <c r="CL11" i="5" s="1"/>
  <c r="CL12" i="5" s="1"/>
  <c r="CL13" i="5" s="1"/>
  <c r="CL14" i="5" s="1"/>
  <c r="CL15" i="5" s="1"/>
  <c r="CL16" i="5" s="1"/>
  <c r="CL17" i="5" s="1"/>
  <c r="CL18" i="5" s="1"/>
  <c r="CL19" i="5" s="1"/>
  <c r="CL20" i="5" s="1"/>
  <c r="CL21" i="5" s="1"/>
  <c r="CL22" i="5" s="1"/>
  <c r="CL23" i="5" s="1"/>
  <c r="CL24" i="5" s="1"/>
  <c r="CL25" i="5" s="1"/>
  <c r="CL26" i="5" s="1"/>
  <c r="CL27" i="5" s="1"/>
  <c r="CL28" i="5" s="1"/>
  <c r="CL29" i="5" s="1"/>
  <c r="CL30" i="5" s="1"/>
  <c r="CL31" i="5" s="1"/>
  <c r="CL32" i="5" s="1"/>
  <c r="CL33" i="5" s="1"/>
  <c r="CL34" i="5" s="1"/>
  <c r="CL35" i="5" s="1"/>
  <c r="CL36" i="5" s="1"/>
  <c r="CL37" i="5" s="1"/>
  <c r="CL38" i="5" s="1"/>
  <c r="CL39" i="5" s="1"/>
  <c r="CL40" i="5" s="1"/>
  <c r="CL41" i="5" s="1"/>
  <c r="CL42" i="5" s="1"/>
  <c r="CL43" i="5" s="1"/>
  <c r="CL44" i="5" s="1"/>
  <c r="CL45" i="5" s="1"/>
  <c r="CL46" i="5" s="1"/>
  <c r="CL47" i="5" s="1"/>
  <c r="CL48" i="5" s="1"/>
  <c r="CL49" i="5" s="1"/>
  <c r="CL50" i="5" s="1"/>
  <c r="CL51" i="5" s="1"/>
  <c r="CL52" i="5" s="1"/>
  <c r="CL53" i="5" s="1"/>
  <c r="CL54" i="5" s="1"/>
  <c r="CL55" i="5" s="1"/>
  <c r="CL56" i="5" s="1"/>
  <c r="CL57" i="5" s="1"/>
  <c r="CL58" i="5" s="1"/>
  <c r="CL59" i="5" s="1"/>
  <c r="CL60" i="5" s="1"/>
  <c r="CL61" i="5" s="1"/>
  <c r="CL62" i="5" s="1"/>
  <c r="CL63" i="5" s="1"/>
  <c r="CL64" i="5" s="1"/>
  <c r="CL65" i="5" s="1"/>
  <c r="CL66" i="5" s="1"/>
  <c r="CL67" i="5" s="1"/>
  <c r="CL68" i="5" s="1"/>
  <c r="CL69" i="5" s="1"/>
  <c r="CL70" i="5" s="1"/>
  <c r="CL71" i="5" s="1"/>
  <c r="CL72" i="5" s="1"/>
  <c r="CL73" i="5" s="1"/>
  <c r="CL74" i="5" s="1"/>
  <c r="CL75" i="5" s="1"/>
  <c r="CL76" i="5" s="1"/>
  <c r="CL77" i="5" s="1"/>
  <c r="CL78" i="5" s="1"/>
  <c r="CL79" i="5" s="1"/>
  <c r="CL80" i="5" s="1"/>
  <c r="CL81" i="5" s="1"/>
  <c r="CL82" i="5" s="1"/>
  <c r="CL83" i="5" s="1"/>
  <c r="CL84" i="5" s="1"/>
  <c r="CL85" i="5" s="1"/>
  <c r="CL86" i="5" s="1"/>
  <c r="CL87" i="5" s="1"/>
  <c r="CL88" i="5" s="1"/>
  <c r="CL89" i="5" s="1"/>
  <c r="CL90" i="5" s="1"/>
  <c r="CL91" i="5" s="1"/>
  <c r="CL92" i="5" s="1"/>
  <c r="CL93" i="5" s="1"/>
  <c r="CL94" i="5" s="1"/>
  <c r="CL95" i="5" s="1"/>
  <c r="CL96" i="5" s="1"/>
  <c r="CL97" i="5" s="1"/>
  <c r="CL98" i="5" s="1"/>
  <c r="CL99" i="5" s="1"/>
  <c r="CL100" i="5" s="1"/>
  <c r="CL101" i="5" s="1"/>
  <c r="CL102" i="5" s="1"/>
  <c r="CL103" i="5" s="1"/>
  <c r="CL104" i="5" s="1"/>
  <c r="CL105" i="5" s="1"/>
  <c r="CL106" i="5" s="1"/>
  <c r="CL107" i="5" s="1"/>
  <c r="CL108" i="5" s="1"/>
  <c r="CL109" i="5" s="1"/>
  <c r="CL110" i="5" s="1"/>
  <c r="CL111" i="5" s="1"/>
  <c r="CL112" i="5" s="1"/>
  <c r="CL113" i="5" s="1"/>
  <c r="CL114" i="5" s="1"/>
  <c r="CL115" i="5" s="1"/>
  <c r="CL116" i="5" s="1"/>
  <c r="CL117" i="5" s="1"/>
  <c r="CL118" i="5" s="1"/>
  <c r="CL119" i="5" s="1"/>
  <c r="CL120" i="5" s="1"/>
  <c r="CL121" i="5" s="1"/>
  <c r="CL122" i="5" s="1"/>
  <c r="CL123" i="5" s="1"/>
  <c r="CL124" i="5" s="1"/>
  <c r="CL125" i="5" s="1"/>
  <c r="CL126" i="5" s="1"/>
  <c r="CL127" i="5" s="1"/>
  <c r="CL128" i="5" s="1"/>
  <c r="CL129" i="5" s="1"/>
  <c r="CL130" i="5" s="1"/>
  <c r="CL131" i="5" s="1"/>
  <c r="CL132" i="5" s="1"/>
  <c r="CL133" i="5" s="1"/>
  <c r="CL134" i="5" s="1"/>
  <c r="CL135" i="5" s="1"/>
  <c r="CL136" i="5" s="1"/>
  <c r="CL137" i="5" s="1"/>
  <c r="CL138" i="5" s="1"/>
  <c r="CL139" i="5" s="1"/>
  <c r="CL140" i="5" s="1"/>
  <c r="CL141" i="5" s="1"/>
  <c r="CL142" i="5" s="1"/>
  <c r="CL143" i="5" s="1"/>
  <c r="CL144" i="5" s="1"/>
  <c r="CL145" i="5" s="1"/>
  <c r="CL146" i="5" s="1"/>
  <c r="CL147" i="5" s="1"/>
  <c r="CL148" i="5" s="1"/>
  <c r="CL149" i="5" s="1"/>
  <c r="CL150" i="5" s="1"/>
  <c r="CL151" i="5" s="1"/>
  <c r="CL152" i="5" s="1"/>
  <c r="CL153" i="5" s="1"/>
  <c r="CL154" i="5" s="1"/>
  <c r="CL155" i="5" s="1"/>
  <c r="CL156" i="5" s="1"/>
  <c r="CL157" i="5" s="1"/>
  <c r="CL158" i="5" s="1"/>
  <c r="CL159" i="5" s="1"/>
  <c r="CL160" i="5" s="1"/>
  <c r="CL161" i="5" s="1"/>
  <c r="CL162" i="5" s="1"/>
  <c r="CL163" i="5" s="1"/>
  <c r="CL164" i="5" s="1"/>
  <c r="CL165" i="5" s="1"/>
  <c r="CL166" i="5" s="1"/>
  <c r="CL167" i="5" s="1"/>
  <c r="CL168" i="5" s="1"/>
  <c r="CL169" i="5" s="1"/>
  <c r="CL170" i="5" s="1"/>
  <c r="CL171" i="5" s="1"/>
  <c r="CL172" i="5" s="1"/>
  <c r="CL173" i="5" s="1"/>
  <c r="CL174" i="5" s="1"/>
  <c r="CL175" i="5" s="1"/>
  <c r="CL176" i="5" s="1"/>
  <c r="CL177" i="5" s="1"/>
  <c r="CL178" i="5" s="1"/>
  <c r="CL179" i="5" s="1"/>
  <c r="CL180" i="5" s="1"/>
  <c r="CL181" i="5" s="1"/>
  <c r="CL182" i="5" s="1"/>
  <c r="CL183" i="5" s="1"/>
  <c r="CL184" i="5" s="1"/>
  <c r="CL185" i="5" s="1"/>
  <c r="CL186" i="5" s="1"/>
  <c r="CL187" i="5" s="1"/>
  <c r="CL188" i="5" s="1"/>
  <c r="CL189" i="5" s="1"/>
  <c r="CL190" i="5" s="1"/>
  <c r="CL191" i="5" s="1"/>
  <c r="CL192" i="5" s="1"/>
  <c r="CL193" i="5" s="1"/>
  <c r="CL194" i="5" s="1"/>
  <c r="CL195" i="5" s="1"/>
  <c r="CL196" i="5" s="1"/>
  <c r="CL197" i="5" s="1"/>
  <c r="CL198" i="5" s="1"/>
  <c r="CL199" i="5" s="1"/>
  <c r="CL200" i="5" s="1"/>
  <c r="CL201" i="5" s="1"/>
  <c r="CL202" i="5" s="1"/>
  <c r="CL203" i="5" s="1"/>
  <c r="CL204" i="5" s="1"/>
  <c r="CL205" i="5" s="1"/>
  <c r="CL206" i="5" s="1"/>
  <c r="CL207" i="5" s="1"/>
  <c r="CL208" i="5" s="1"/>
  <c r="CL209" i="5" s="1"/>
  <c r="CL210" i="5" s="1"/>
  <c r="CL211" i="5" s="1"/>
  <c r="CL212" i="5" s="1"/>
  <c r="CL213" i="5" s="1"/>
  <c r="CL214" i="5" s="1"/>
  <c r="CL215" i="5" s="1"/>
  <c r="CL216" i="5" s="1"/>
  <c r="CL217" i="5" s="1"/>
  <c r="CL218" i="5" s="1"/>
  <c r="CL219" i="5" s="1"/>
  <c r="CL220" i="5" s="1"/>
  <c r="CL221" i="5" s="1"/>
  <c r="CL222" i="5" s="1"/>
  <c r="CL223" i="5" s="1"/>
  <c r="CL224" i="5" s="1"/>
  <c r="CL225" i="5" s="1"/>
  <c r="CL226" i="5" s="1"/>
  <c r="CL227" i="5" s="1"/>
  <c r="CL228" i="5" s="1"/>
  <c r="CL229" i="5" s="1"/>
  <c r="CL230" i="5" s="1"/>
  <c r="CL231" i="5" s="1"/>
  <c r="CL232" i="5" s="1"/>
  <c r="CL233" i="5" s="1"/>
  <c r="CL234" i="5" s="1"/>
  <c r="CL235" i="5" s="1"/>
  <c r="CL236" i="5" s="1"/>
  <c r="CL237" i="5" s="1"/>
  <c r="CL238" i="5" s="1"/>
  <c r="CL239" i="5" s="1"/>
  <c r="CL240" i="5" s="1"/>
  <c r="CL241" i="5" s="1"/>
  <c r="CL242" i="5" s="1"/>
  <c r="CL243" i="5" s="1"/>
  <c r="CL244" i="5" s="1"/>
  <c r="CL245" i="5" s="1"/>
  <c r="CL246" i="5" s="1"/>
  <c r="CL247" i="5" s="1"/>
  <c r="CL248" i="5" s="1"/>
  <c r="CL249" i="5" s="1"/>
  <c r="CL250" i="5" s="1"/>
  <c r="CL251" i="5" s="1"/>
  <c r="CL252" i="5" s="1"/>
  <c r="CL253" i="5" s="1"/>
  <c r="CL254" i="5" s="1"/>
  <c r="CJ2" i="5"/>
  <c r="CJ3" i="5" s="1"/>
  <c r="CJ4" i="5" s="1"/>
  <c r="CJ5" i="5" s="1"/>
  <c r="CJ6" i="5" s="1"/>
  <c r="CJ7" i="5" s="1"/>
  <c r="CJ8" i="5" s="1"/>
  <c r="CJ9" i="5" s="1"/>
  <c r="CJ10" i="5" s="1"/>
  <c r="CJ11" i="5" s="1"/>
  <c r="CJ12" i="5" s="1"/>
  <c r="CJ13" i="5" s="1"/>
  <c r="CJ14" i="5" s="1"/>
  <c r="CJ15" i="5" s="1"/>
  <c r="CJ16" i="5" s="1"/>
  <c r="CJ17" i="5" s="1"/>
  <c r="CJ18" i="5" s="1"/>
  <c r="CJ19" i="5" s="1"/>
  <c r="CJ20" i="5" s="1"/>
  <c r="CJ21" i="5" s="1"/>
  <c r="CJ22" i="5" s="1"/>
  <c r="CJ23" i="5" s="1"/>
  <c r="CJ24" i="5" s="1"/>
  <c r="CJ25" i="5" s="1"/>
  <c r="CJ26" i="5" s="1"/>
  <c r="CJ27" i="5" s="1"/>
  <c r="CJ28" i="5" s="1"/>
  <c r="CJ29" i="5" s="1"/>
  <c r="CJ30" i="5" s="1"/>
  <c r="CJ31" i="5" s="1"/>
  <c r="CJ32" i="5" s="1"/>
  <c r="CJ33" i="5" s="1"/>
  <c r="CJ34" i="5" s="1"/>
  <c r="CJ35" i="5" s="1"/>
  <c r="CJ36" i="5" s="1"/>
  <c r="CJ37" i="5" s="1"/>
  <c r="CJ38" i="5" s="1"/>
  <c r="CJ39" i="5" s="1"/>
  <c r="CJ40" i="5" s="1"/>
  <c r="CJ41" i="5" s="1"/>
  <c r="CJ42" i="5" s="1"/>
  <c r="CJ43" i="5" s="1"/>
  <c r="CJ44" i="5" s="1"/>
  <c r="CJ45" i="5" s="1"/>
  <c r="CJ46" i="5" s="1"/>
  <c r="CJ47" i="5" s="1"/>
  <c r="CJ48" i="5" s="1"/>
  <c r="CJ49" i="5" s="1"/>
  <c r="CJ50" i="5" s="1"/>
  <c r="CJ51" i="5" s="1"/>
  <c r="CJ52" i="5" s="1"/>
  <c r="CJ53" i="5" s="1"/>
  <c r="CJ54" i="5" s="1"/>
  <c r="CJ55" i="5" s="1"/>
  <c r="CJ56" i="5" s="1"/>
  <c r="CJ57" i="5" s="1"/>
  <c r="CJ58" i="5" s="1"/>
  <c r="CJ59" i="5" s="1"/>
  <c r="CJ60" i="5" s="1"/>
  <c r="CJ61" i="5" s="1"/>
  <c r="CJ62" i="5" s="1"/>
  <c r="CJ63" i="5" s="1"/>
  <c r="CJ64" i="5" s="1"/>
  <c r="CJ65" i="5" s="1"/>
  <c r="CJ66" i="5" s="1"/>
  <c r="CJ67" i="5" s="1"/>
  <c r="CJ68" i="5" s="1"/>
  <c r="CJ69" i="5" s="1"/>
  <c r="CJ70" i="5" s="1"/>
  <c r="CJ71" i="5" s="1"/>
  <c r="CJ72" i="5" s="1"/>
  <c r="CJ73" i="5" s="1"/>
  <c r="CJ74" i="5" s="1"/>
  <c r="CJ75" i="5" s="1"/>
  <c r="CJ76" i="5" s="1"/>
  <c r="CJ77" i="5" s="1"/>
  <c r="CJ78" i="5" s="1"/>
  <c r="CJ79" i="5" s="1"/>
  <c r="CJ80" i="5" s="1"/>
  <c r="CJ81" i="5" s="1"/>
  <c r="CJ82" i="5" s="1"/>
  <c r="CJ83" i="5" s="1"/>
  <c r="CJ84" i="5" s="1"/>
  <c r="CJ85" i="5" s="1"/>
  <c r="CJ86" i="5" s="1"/>
  <c r="CJ87" i="5" s="1"/>
  <c r="CJ88" i="5" s="1"/>
  <c r="CJ89" i="5" s="1"/>
  <c r="CJ90" i="5" s="1"/>
  <c r="CJ91" i="5" s="1"/>
  <c r="CJ92" i="5" s="1"/>
  <c r="CJ93" i="5" s="1"/>
  <c r="CJ94" i="5" s="1"/>
  <c r="CJ95" i="5" s="1"/>
  <c r="CJ96" i="5" s="1"/>
  <c r="CJ97" i="5" s="1"/>
  <c r="CJ98" i="5" s="1"/>
  <c r="CJ99" i="5" s="1"/>
  <c r="CJ100" i="5" s="1"/>
  <c r="CJ101" i="5" s="1"/>
  <c r="CJ102" i="5" s="1"/>
  <c r="CJ103" i="5" s="1"/>
  <c r="CJ104" i="5" s="1"/>
  <c r="CJ105" i="5" s="1"/>
  <c r="CJ106" i="5" s="1"/>
  <c r="CJ107" i="5" s="1"/>
  <c r="CJ108" i="5" s="1"/>
  <c r="CJ109" i="5" s="1"/>
  <c r="CJ110" i="5" s="1"/>
  <c r="CJ111" i="5" s="1"/>
  <c r="CJ112" i="5" s="1"/>
  <c r="CJ113" i="5" s="1"/>
  <c r="CJ114" i="5" s="1"/>
  <c r="CJ115" i="5" s="1"/>
  <c r="CJ116" i="5" s="1"/>
  <c r="CJ117" i="5" s="1"/>
  <c r="CJ118" i="5" s="1"/>
  <c r="CJ119" i="5" s="1"/>
  <c r="CJ120" i="5" s="1"/>
  <c r="CJ121" i="5" s="1"/>
  <c r="CJ122" i="5" s="1"/>
  <c r="CJ123" i="5" s="1"/>
  <c r="CJ124" i="5" s="1"/>
  <c r="CJ125" i="5" s="1"/>
  <c r="CJ126" i="5" s="1"/>
  <c r="CJ127" i="5" s="1"/>
  <c r="CJ128" i="5" s="1"/>
  <c r="CJ129" i="5" s="1"/>
  <c r="CJ130" i="5" s="1"/>
  <c r="CJ131" i="5" s="1"/>
  <c r="CJ132" i="5" s="1"/>
  <c r="CJ133" i="5" s="1"/>
  <c r="CJ134" i="5" s="1"/>
  <c r="CJ135" i="5" s="1"/>
  <c r="CJ136" i="5" s="1"/>
  <c r="CJ137" i="5" s="1"/>
  <c r="CJ138" i="5" s="1"/>
  <c r="CJ139" i="5" s="1"/>
  <c r="CJ140" i="5" s="1"/>
  <c r="CJ141" i="5" s="1"/>
  <c r="CJ142" i="5" s="1"/>
  <c r="CJ143" i="5" s="1"/>
  <c r="CJ144" i="5" s="1"/>
  <c r="CJ145" i="5" s="1"/>
  <c r="CJ146" i="5" s="1"/>
  <c r="CJ147" i="5" s="1"/>
  <c r="CJ148" i="5" s="1"/>
  <c r="CJ149" i="5" s="1"/>
  <c r="CJ150" i="5" s="1"/>
  <c r="CJ151" i="5" s="1"/>
  <c r="CJ152" i="5" s="1"/>
  <c r="CJ153" i="5" s="1"/>
  <c r="CJ154" i="5" s="1"/>
  <c r="CJ155" i="5" s="1"/>
  <c r="CJ156" i="5" s="1"/>
  <c r="CJ157" i="5" s="1"/>
  <c r="CJ158" i="5" s="1"/>
  <c r="CJ159" i="5" s="1"/>
  <c r="CJ160" i="5" s="1"/>
  <c r="CJ161" i="5" s="1"/>
  <c r="CJ162" i="5" s="1"/>
  <c r="CJ163" i="5" s="1"/>
  <c r="CJ164" i="5" s="1"/>
  <c r="CJ165" i="5" s="1"/>
  <c r="CJ166" i="5" s="1"/>
  <c r="CJ167" i="5" s="1"/>
  <c r="CJ168" i="5" s="1"/>
  <c r="CJ169" i="5" s="1"/>
  <c r="CJ170" i="5" s="1"/>
  <c r="CJ171" i="5" s="1"/>
  <c r="CJ172" i="5" s="1"/>
  <c r="CJ173" i="5" s="1"/>
  <c r="CJ174" i="5" s="1"/>
  <c r="CJ175" i="5" s="1"/>
  <c r="CJ176" i="5" s="1"/>
  <c r="CJ177" i="5" s="1"/>
  <c r="CJ178" i="5" s="1"/>
  <c r="CJ179" i="5" s="1"/>
  <c r="CJ180" i="5" s="1"/>
  <c r="CJ181" i="5" s="1"/>
  <c r="CJ182" i="5" s="1"/>
  <c r="CJ183" i="5" s="1"/>
  <c r="CJ184" i="5" s="1"/>
  <c r="CJ185" i="5" s="1"/>
  <c r="CJ186" i="5" s="1"/>
  <c r="CJ187" i="5" s="1"/>
  <c r="CJ188" i="5" s="1"/>
  <c r="CJ189" i="5" s="1"/>
  <c r="CJ190" i="5" s="1"/>
  <c r="CJ191" i="5" s="1"/>
  <c r="CJ192" i="5" s="1"/>
  <c r="CJ193" i="5" s="1"/>
  <c r="CJ194" i="5" s="1"/>
  <c r="CJ195" i="5" s="1"/>
  <c r="CJ196" i="5" s="1"/>
  <c r="CJ197" i="5" s="1"/>
  <c r="CJ198" i="5" s="1"/>
  <c r="CJ199" i="5" s="1"/>
  <c r="CJ200" i="5" s="1"/>
  <c r="CJ201" i="5" s="1"/>
  <c r="CJ202" i="5" s="1"/>
  <c r="CJ203" i="5" s="1"/>
  <c r="CJ204" i="5" s="1"/>
  <c r="CJ205" i="5" s="1"/>
  <c r="CJ206" i="5" s="1"/>
  <c r="CJ207" i="5" s="1"/>
  <c r="CJ208" i="5" s="1"/>
  <c r="CJ209" i="5" s="1"/>
  <c r="CJ210" i="5" s="1"/>
  <c r="CJ211" i="5" s="1"/>
  <c r="CJ212" i="5" s="1"/>
  <c r="CJ213" i="5" s="1"/>
  <c r="CJ214" i="5" s="1"/>
  <c r="CJ215" i="5" s="1"/>
  <c r="CJ216" i="5" s="1"/>
  <c r="CJ217" i="5" s="1"/>
  <c r="CJ218" i="5" s="1"/>
  <c r="CJ219" i="5" s="1"/>
  <c r="CJ220" i="5" s="1"/>
  <c r="CJ221" i="5" s="1"/>
  <c r="CJ222" i="5" s="1"/>
  <c r="CJ223" i="5" s="1"/>
  <c r="CJ224" i="5" s="1"/>
  <c r="CJ225" i="5" s="1"/>
  <c r="CJ226" i="5" s="1"/>
  <c r="CJ227" i="5" s="1"/>
  <c r="CJ228" i="5" s="1"/>
  <c r="CJ229" i="5" s="1"/>
  <c r="CJ230" i="5" s="1"/>
  <c r="CJ231" i="5" s="1"/>
  <c r="CJ232" i="5" s="1"/>
  <c r="CJ233" i="5" s="1"/>
  <c r="CJ234" i="5" s="1"/>
  <c r="CJ235" i="5" s="1"/>
  <c r="CJ236" i="5" s="1"/>
  <c r="CJ237" i="5" s="1"/>
  <c r="CJ238" i="5" s="1"/>
  <c r="CJ239" i="5" s="1"/>
  <c r="CJ240" i="5" s="1"/>
  <c r="CJ241" i="5" s="1"/>
  <c r="CJ242" i="5" s="1"/>
  <c r="CJ243" i="5" s="1"/>
  <c r="CJ244" i="5" s="1"/>
  <c r="CJ245" i="5" s="1"/>
  <c r="CJ246" i="5" s="1"/>
  <c r="CJ247" i="5" s="1"/>
  <c r="CJ248" i="5" s="1"/>
  <c r="CJ249" i="5" s="1"/>
  <c r="CJ250" i="5" s="1"/>
  <c r="CJ251" i="5" s="1"/>
  <c r="CJ252" i="5" s="1"/>
  <c r="CJ253" i="5" s="1"/>
  <c r="CJ254" i="5" s="1"/>
  <c r="CH2" i="5"/>
  <c r="CH3" i="5" s="1"/>
  <c r="CH4" i="5" s="1"/>
  <c r="CH5" i="5" s="1"/>
  <c r="CH6" i="5" s="1"/>
  <c r="CH7" i="5" s="1"/>
  <c r="CH8" i="5" s="1"/>
  <c r="CH9" i="5" s="1"/>
  <c r="CH10" i="5" s="1"/>
  <c r="CH11" i="5" s="1"/>
  <c r="CH12" i="5" s="1"/>
  <c r="CH13" i="5" s="1"/>
  <c r="CH14" i="5" s="1"/>
  <c r="CH15" i="5" s="1"/>
  <c r="CH16" i="5" s="1"/>
  <c r="CH17" i="5" s="1"/>
  <c r="CH18" i="5" s="1"/>
  <c r="CH19" i="5" s="1"/>
  <c r="CH20" i="5" s="1"/>
  <c r="CH21" i="5" s="1"/>
  <c r="CH22" i="5" s="1"/>
  <c r="CH23" i="5" s="1"/>
  <c r="CH24" i="5" s="1"/>
  <c r="CH25" i="5" s="1"/>
  <c r="CH26" i="5" s="1"/>
  <c r="CH27" i="5" s="1"/>
  <c r="CH28" i="5" s="1"/>
  <c r="CH29" i="5" s="1"/>
  <c r="CH30" i="5" s="1"/>
  <c r="CH31" i="5" s="1"/>
  <c r="CH32" i="5" s="1"/>
  <c r="CH33" i="5" s="1"/>
  <c r="CH34" i="5" s="1"/>
  <c r="CH35" i="5" s="1"/>
  <c r="CH36" i="5" s="1"/>
  <c r="CH37" i="5" s="1"/>
  <c r="CH38" i="5" s="1"/>
  <c r="CH39" i="5" s="1"/>
  <c r="CH40" i="5" s="1"/>
  <c r="CH41" i="5" s="1"/>
  <c r="CH42" i="5" s="1"/>
  <c r="CH43" i="5" s="1"/>
  <c r="CH44" i="5" s="1"/>
  <c r="CH45" i="5" s="1"/>
  <c r="CH46" i="5" s="1"/>
  <c r="CH47" i="5" s="1"/>
  <c r="CH48" i="5" s="1"/>
  <c r="CH49" i="5" s="1"/>
  <c r="CH50" i="5" s="1"/>
  <c r="CH51" i="5" s="1"/>
  <c r="CH52" i="5" s="1"/>
  <c r="CH53" i="5" s="1"/>
  <c r="CH54" i="5" s="1"/>
  <c r="CH55" i="5" s="1"/>
  <c r="CH56" i="5" s="1"/>
  <c r="CH57" i="5" s="1"/>
  <c r="CH58" i="5" s="1"/>
  <c r="CH59" i="5" s="1"/>
  <c r="CH60" i="5" s="1"/>
  <c r="CH61" i="5" s="1"/>
  <c r="CH62" i="5" s="1"/>
  <c r="CH63" i="5" s="1"/>
  <c r="CH64" i="5" s="1"/>
  <c r="CH65" i="5" s="1"/>
  <c r="CH66" i="5" s="1"/>
  <c r="CH67" i="5" s="1"/>
  <c r="CH68" i="5" s="1"/>
  <c r="CH69" i="5" s="1"/>
  <c r="CH70" i="5" s="1"/>
  <c r="CH71" i="5" s="1"/>
  <c r="CH72" i="5" s="1"/>
  <c r="CH73" i="5" s="1"/>
  <c r="CH74" i="5" s="1"/>
  <c r="CH75" i="5" s="1"/>
  <c r="CH76" i="5" s="1"/>
  <c r="CH77" i="5" s="1"/>
  <c r="CH78" i="5" s="1"/>
  <c r="CH79" i="5" s="1"/>
  <c r="CH80" i="5" s="1"/>
  <c r="CH81" i="5" s="1"/>
  <c r="CH82" i="5" s="1"/>
  <c r="CH83" i="5" s="1"/>
  <c r="CH84" i="5" s="1"/>
  <c r="CH85" i="5" s="1"/>
  <c r="CH86" i="5" s="1"/>
  <c r="CH87" i="5" s="1"/>
  <c r="CH88" i="5" s="1"/>
  <c r="CH89" i="5" s="1"/>
  <c r="CH90" i="5" s="1"/>
  <c r="CH91" i="5" s="1"/>
  <c r="CH92" i="5" s="1"/>
  <c r="CH93" i="5" s="1"/>
  <c r="CH94" i="5" s="1"/>
  <c r="CH95" i="5" s="1"/>
  <c r="CH96" i="5" s="1"/>
  <c r="CH97" i="5" s="1"/>
  <c r="CH98" i="5" s="1"/>
  <c r="CH99" i="5" s="1"/>
  <c r="CH100" i="5" s="1"/>
  <c r="CH101" i="5" s="1"/>
  <c r="CH102" i="5" s="1"/>
  <c r="CH103" i="5" s="1"/>
  <c r="CH104" i="5" s="1"/>
  <c r="CH105" i="5" s="1"/>
  <c r="CH106" i="5" s="1"/>
  <c r="CH107" i="5" s="1"/>
  <c r="CH108" i="5" s="1"/>
  <c r="CH109" i="5" s="1"/>
  <c r="CH110" i="5" s="1"/>
  <c r="CH111" i="5" s="1"/>
  <c r="CH112" i="5" s="1"/>
  <c r="CH113" i="5" s="1"/>
  <c r="CH114" i="5" s="1"/>
  <c r="CH115" i="5" s="1"/>
  <c r="CH116" i="5" s="1"/>
  <c r="CH117" i="5" s="1"/>
  <c r="CH118" i="5" s="1"/>
  <c r="CH119" i="5" s="1"/>
  <c r="CH120" i="5" s="1"/>
  <c r="CH121" i="5" s="1"/>
  <c r="CH122" i="5" s="1"/>
  <c r="CH123" i="5" s="1"/>
  <c r="CH124" i="5" s="1"/>
  <c r="CH125" i="5" s="1"/>
  <c r="CH126" i="5" s="1"/>
  <c r="CH127" i="5" s="1"/>
  <c r="CH128" i="5" s="1"/>
  <c r="CH129" i="5" s="1"/>
  <c r="CH130" i="5" s="1"/>
  <c r="CH131" i="5" s="1"/>
  <c r="CH132" i="5" s="1"/>
  <c r="CH133" i="5" s="1"/>
  <c r="CH134" i="5" s="1"/>
  <c r="CH135" i="5" s="1"/>
  <c r="CH136" i="5" s="1"/>
  <c r="CH137" i="5" s="1"/>
  <c r="CH138" i="5" s="1"/>
  <c r="CH139" i="5" s="1"/>
  <c r="CH140" i="5" s="1"/>
  <c r="CH141" i="5" s="1"/>
  <c r="CH142" i="5" s="1"/>
  <c r="CH143" i="5" s="1"/>
  <c r="CH144" i="5" s="1"/>
  <c r="CH145" i="5" s="1"/>
  <c r="CH146" i="5" s="1"/>
  <c r="CH147" i="5" s="1"/>
  <c r="CH148" i="5" s="1"/>
  <c r="CH149" i="5" s="1"/>
  <c r="CH150" i="5" s="1"/>
  <c r="CH151" i="5" s="1"/>
  <c r="CH152" i="5" s="1"/>
  <c r="CH153" i="5" s="1"/>
  <c r="CH154" i="5" s="1"/>
  <c r="CH155" i="5" s="1"/>
  <c r="CH156" i="5" s="1"/>
  <c r="CH157" i="5" s="1"/>
  <c r="CH158" i="5" s="1"/>
  <c r="CH159" i="5" s="1"/>
  <c r="CH160" i="5" s="1"/>
  <c r="CH161" i="5" s="1"/>
  <c r="CH162" i="5" s="1"/>
  <c r="CH163" i="5" s="1"/>
  <c r="CH164" i="5" s="1"/>
  <c r="CH165" i="5" s="1"/>
  <c r="CH166" i="5" s="1"/>
  <c r="CH167" i="5" s="1"/>
  <c r="CH168" i="5" s="1"/>
  <c r="CH169" i="5" s="1"/>
  <c r="CH170" i="5" s="1"/>
  <c r="CH171" i="5" s="1"/>
  <c r="CH172" i="5" s="1"/>
  <c r="CH173" i="5" s="1"/>
  <c r="CH174" i="5" s="1"/>
  <c r="CH175" i="5" s="1"/>
  <c r="CH176" i="5" s="1"/>
  <c r="CH177" i="5" s="1"/>
  <c r="CH178" i="5" s="1"/>
  <c r="CH179" i="5" s="1"/>
  <c r="CH180" i="5" s="1"/>
  <c r="CH181" i="5" s="1"/>
  <c r="CH182" i="5" s="1"/>
  <c r="CH183" i="5" s="1"/>
  <c r="CH184" i="5" s="1"/>
  <c r="CH185" i="5" s="1"/>
  <c r="CH186" i="5" s="1"/>
  <c r="CH187" i="5" s="1"/>
  <c r="CH188" i="5" s="1"/>
  <c r="CH189" i="5" s="1"/>
  <c r="CH190" i="5" s="1"/>
  <c r="CH191" i="5" s="1"/>
  <c r="CH192" i="5" s="1"/>
  <c r="CH193" i="5" s="1"/>
  <c r="CH194" i="5" s="1"/>
  <c r="CH195" i="5" s="1"/>
  <c r="CH196" i="5" s="1"/>
  <c r="CH197" i="5" s="1"/>
  <c r="CH198" i="5" s="1"/>
  <c r="CH199" i="5" s="1"/>
  <c r="CH200" i="5" s="1"/>
  <c r="CH201" i="5" s="1"/>
  <c r="CH202" i="5" s="1"/>
  <c r="CH203" i="5" s="1"/>
  <c r="CH204" i="5" s="1"/>
  <c r="CH205" i="5" s="1"/>
  <c r="CH206" i="5" s="1"/>
  <c r="CH207" i="5" s="1"/>
  <c r="CH208" i="5" s="1"/>
  <c r="CH209" i="5" s="1"/>
  <c r="CH210" i="5" s="1"/>
  <c r="CH211" i="5" s="1"/>
  <c r="CH212" i="5" s="1"/>
  <c r="CH213" i="5" s="1"/>
  <c r="CH214" i="5" s="1"/>
  <c r="CH215" i="5" s="1"/>
  <c r="CH216" i="5" s="1"/>
  <c r="CH217" i="5" s="1"/>
  <c r="CH218" i="5" s="1"/>
  <c r="CH219" i="5" s="1"/>
  <c r="CH220" i="5" s="1"/>
  <c r="CH221" i="5" s="1"/>
  <c r="CH222" i="5" s="1"/>
  <c r="CH223" i="5" s="1"/>
  <c r="CH224" i="5" s="1"/>
  <c r="CH225" i="5" s="1"/>
  <c r="CH226" i="5" s="1"/>
  <c r="CH227" i="5" s="1"/>
  <c r="CH228" i="5" s="1"/>
  <c r="CH229" i="5" s="1"/>
  <c r="CH230" i="5" s="1"/>
  <c r="CH231" i="5" s="1"/>
  <c r="CH232" i="5" s="1"/>
  <c r="CH233" i="5" s="1"/>
  <c r="CH234" i="5" s="1"/>
  <c r="CH235" i="5" s="1"/>
  <c r="CH236" i="5" s="1"/>
  <c r="CH237" i="5" s="1"/>
  <c r="CH238" i="5" s="1"/>
  <c r="CH239" i="5" s="1"/>
  <c r="CH240" i="5" s="1"/>
  <c r="CH241" i="5" s="1"/>
  <c r="CH242" i="5" s="1"/>
  <c r="CH243" i="5" s="1"/>
  <c r="CH244" i="5" s="1"/>
  <c r="CH245" i="5" s="1"/>
  <c r="CH246" i="5" s="1"/>
  <c r="CH247" i="5" s="1"/>
  <c r="CH248" i="5" s="1"/>
  <c r="CH249" i="5" s="1"/>
  <c r="CH250" i="5" s="1"/>
  <c r="CH251" i="5" s="1"/>
  <c r="CH252" i="5" s="1"/>
  <c r="CH253" i="5" s="1"/>
  <c r="CH254" i="5" s="1"/>
  <c r="CF2" i="5"/>
  <c r="CF3" i="5" s="1"/>
  <c r="CF4" i="5" s="1"/>
  <c r="CF5" i="5" s="1"/>
  <c r="CF6" i="5" s="1"/>
  <c r="CF7" i="5" s="1"/>
  <c r="CF8" i="5" s="1"/>
  <c r="CF9" i="5" s="1"/>
  <c r="CF10" i="5" s="1"/>
  <c r="CF11" i="5" s="1"/>
  <c r="CF12" i="5" s="1"/>
  <c r="CF13" i="5" s="1"/>
  <c r="CF14" i="5" s="1"/>
  <c r="CF15" i="5" s="1"/>
  <c r="CF16" i="5" s="1"/>
  <c r="CF17" i="5" s="1"/>
  <c r="CF18" i="5" s="1"/>
  <c r="CF19" i="5" s="1"/>
  <c r="CF20" i="5" s="1"/>
  <c r="CF21" i="5" s="1"/>
  <c r="CF22" i="5" s="1"/>
  <c r="CF23" i="5" s="1"/>
  <c r="CF24" i="5" s="1"/>
  <c r="CF25" i="5" s="1"/>
  <c r="CF26" i="5" s="1"/>
  <c r="CF27" i="5" s="1"/>
  <c r="CF28" i="5" s="1"/>
  <c r="CF29" i="5" s="1"/>
  <c r="CF30" i="5" s="1"/>
  <c r="CF31" i="5" s="1"/>
  <c r="CF32" i="5" s="1"/>
  <c r="CF33" i="5" s="1"/>
  <c r="CF34" i="5" s="1"/>
  <c r="CF35" i="5" s="1"/>
  <c r="CF36" i="5" s="1"/>
  <c r="CF37" i="5" s="1"/>
  <c r="CF38" i="5" s="1"/>
  <c r="CF39" i="5" s="1"/>
  <c r="CF40" i="5" s="1"/>
  <c r="CF41" i="5" s="1"/>
  <c r="CF42" i="5" s="1"/>
  <c r="CF43" i="5" s="1"/>
  <c r="CF44" i="5" s="1"/>
  <c r="CF45" i="5" s="1"/>
  <c r="CF46" i="5" s="1"/>
  <c r="CF47" i="5" s="1"/>
  <c r="CF48" i="5" s="1"/>
  <c r="CF49" i="5" s="1"/>
  <c r="CF50" i="5" s="1"/>
  <c r="CF51" i="5" s="1"/>
  <c r="CF52" i="5" s="1"/>
  <c r="CF53" i="5" s="1"/>
  <c r="CF54" i="5" s="1"/>
  <c r="CF55" i="5" s="1"/>
  <c r="CF56" i="5" s="1"/>
  <c r="CF57" i="5" s="1"/>
  <c r="CF58" i="5" s="1"/>
  <c r="CF59" i="5" s="1"/>
  <c r="CF60" i="5" s="1"/>
  <c r="CF61" i="5" s="1"/>
  <c r="CF62" i="5" s="1"/>
  <c r="CF63" i="5" s="1"/>
  <c r="CF64" i="5" s="1"/>
  <c r="CF65" i="5" s="1"/>
  <c r="CF66" i="5" s="1"/>
  <c r="CF67" i="5" s="1"/>
  <c r="CF68" i="5" s="1"/>
  <c r="CF69" i="5" s="1"/>
  <c r="CF70" i="5" s="1"/>
  <c r="CF71" i="5" s="1"/>
  <c r="CF72" i="5" s="1"/>
  <c r="CF73" i="5" s="1"/>
  <c r="CF74" i="5" s="1"/>
  <c r="CF75" i="5" s="1"/>
  <c r="CF76" i="5" s="1"/>
  <c r="CF77" i="5" s="1"/>
  <c r="CF78" i="5" s="1"/>
  <c r="CF79" i="5" s="1"/>
  <c r="CF80" i="5" s="1"/>
  <c r="CF81" i="5" s="1"/>
  <c r="CF82" i="5" s="1"/>
  <c r="CF83" i="5" s="1"/>
  <c r="CF84" i="5" s="1"/>
  <c r="CF85" i="5" s="1"/>
  <c r="CF86" i="5" s="1"/>
  <c r="CF87" i="5" s="1"/>
  <c r="CF88" i="5" s="1"/>
  <c r="CF89" i="5" s="1"/>
  <c r="CF90" i="5" s="1"/>
  <c r="CF91" i="5" s="1"/>
  <c r="CF92" i="5" s="1"/>
  <c r="CF93" i="5" s="1"/>
  <c r="CF94" i="5" s="1"/>
  <c r="CF95" i="5" s="1"/>
  <c r="CF96" i="5" s="1"/>
  <c r="CF97" i="5" s="1"/>
  <c r="CF98" i="5" s="1"/>
  <c r="CF99" i="5" s="1"/>
  <c r="CF100" i="5" s="1"/>
  <c r="CF101" i="5" s="1"/>
  <c r="CF102" i="5" s="1"/>
  <c r="CF103" i="5" s="1"/>
  <c r="CF104" i="5" s="1"/>
  <c r="CF105" i="5" s="1"/>
  <c r="CF106" i="5" s="1"/>
  <c r="CF107" i="5" s="1"/>
  <c r="CF108" i="5" s="1"/>
  <c r="CF109" i="5" s="1"/>
  <c r="CF110" i="5" s="1"/>
  <c r="CF111" i="5" s="1"/>
  <c r="CF112" i="5" s="1"/>
  <c r="CF113" i="5" s="1"/>
  <c r="CF114" i="5" s="1"/>
  <c r="CF115" i="5" s="1"/>
  <c r="CF116" i="5" s="1"/>
  <c r="CF117" i="5" s="1"/>
  <c r="CF118" i="5" s="1"/>
  <c r="CF119" i="5" s="1"/>
  <c r="CF120" i="5" s="1"/>
  <c r="CF121" i="5" s="1"/>
  <c r="CF122" i="5" s="1"/>
  <c r="CF123" i="5" s="1"/>
  <c r="CF124" i="5" s="1"/>
  <c r="CF125" i="5" s="1"/>
  <c r="CF126" i="5" s="1"/>
  <c r="CF127" i="5" s="1"/>
  <c r="CF128" i="5" s="1"/>
  <c r="CF129" i="5" s="1"/>
  <c r="CF130" i="5" s="1"/>
  <c r="CF131" i="5" s="1"/>
  <c r="CF132" i="5" s="1"/>
  <c r="CF133" i="5" s="1"/>
  <c r="CF134" i="5" s="1"/>
  <c r="CF135" i="5" s="1"/>
  <c r="CF136" i="5" s="1"/>
  <c r="CF137" i="5" s="1"/>
  <c r="CF138" i="5" s="1"/>
  <c r="CF139" i="5" s="1"/>
  <c r="CF140" i="5" s="1"/>
  <c r="CF141" i="5" s="1"/>
  <c r="CF142" i="5" s="1"/>
  <c r="CF143" i="5" s="1"/>
  <c r="CF144" i="5" s="1"/>
  <c r="CF145" i="5" s="1"/>
  <c r="CF146" i="5" s="1"/>
  <c r="CF147" i="5" s="1"/>
  <c r="CF148" i="5" s="1"/>
  <c r="CF149" i="5" s="1"/>
  <c r="CF150" i="5" s="1"/>
  <c r="CF151" i="5" s="1"/>
  <c r="CF152" i="5" s="1"/>
  <c r="CF153" i="5" s="1"/>
  <c r="CF154" i="5" s="1"/>
  <c r="CF155" i="5" s="1"/>
  <c r="CF156" i="5" s="1"/>
  <c r="CF157" i="5" s="1"/>
  <c r="CF158" i="5" s="1"/>
  <c r="CF159" i="5" s="1"/>
  <c r="CF160" i="5" s="1"/>
  <c r="CF161" i="5" s="1"/>
  <c r="CF162" i="5" s="1"/>
  <c r="CF163" i="5" s="1"/>
  <c r="CF164" i="5" s="1"/>
  <c r="CF165" i="5" s="1"/>
  <c r="CF166" i="5" s="1"/>
  <c r="CF167" i="5" s="1"/>
  <c r="CF168" i="5" s="1"/>
  <c r="CF169" i="5" s="1"/>
  <c r="CF170" i="5" s="1"/>
  <c r="CF171" i="5" s="1"/>
  <c r="CF172" i="5" s="1"/>
  <c r="CF173" i="5" s="1"/>
  <c r="CF174" i="5" s="1"/>
  <c r="CF175" i="5" s="1"/>
  <c r="CF176" i="5" s="1"/>
  <c r="CF177" i="5" s="1"/>
  <c r="CF178" i="5" s="1"/>
  <c r="CF179" i="5" s="1"/>
  <c r="CF180" i="5" s="1"/>
  <c r="CF181" i="5" s="1"/>
  <c r="CF182" i="5" s="1"/>
  <c r="CF183" i="5" s="1"/>
  <c r="CF184" i="5" s="1"/>
  <c r="CF185" i="5" s="1"/>
  <c r="CF186" i="5" s="1"/>
  <c r="CF187" i="5" s="1"/>
  <c r="CF188" i="5" s="1"/>
  <c r="CF189" i="5" s="1"/>
  <c r="CF190" i="5" s="1"/>
  <c r="CF191" i="5" s="1"/>
  <c r="CF192" i="5" s="1"/>
  <c r="CF193" i="5" s="1"/>
  <c r="CF194" i="5" s="1"/>
  <c r="CF195" i="5" s="1"/>
  <c r="CF196" i="5" s="1"/>
  <c r="CF197" i="5" s="1"/>
  <c r="CF198" i="5" s="1"/>
  <c r="CF199" i="5" s="1"/>
  <c r="CF200" i="5" s="1"/>
  <c r="CF201" i="5" s="1"/>
  <c r="CF202" i="5" s="1"/>
  <c r="CF203" i="5" s="1"/>
  <c r="CF204" i="5" s="1"/>
  <c r="CF205" i="5" s="1"/>
  <c r="CF206" i="5" s="1"/>
  <c r="CF207" i="5" s="1"/>
  <c r="CF208" i="5" s="1"/>
  <c r="CF209" i="5" s="1"/>
  <c r="CF210" i="5" s="1"/>
  <c r="CF211" i="5" s="1"/>
  <c r="CF212" i="5" s="1"/>
  <c r="CF213" i="5" s="1"/>
  <c r="CF214" i="5" s="1"/>
  <c r="CF215" i="5" s="1"/>
  <c r="CF216" i="5" s="1"/>
  <c r="CF217" i="5" s="1"/>
  <c r="CF218" i="5" s="1"/>
  <c r="CF219" i="5" s="1"/>
  <c r="CF220" i="5" s="1"/>
  <c r="CF221" i="5" s="1"/>
  <c r="CF222" i="5" s="1"/>
  <c r="CF223" i="5" s="1"/>
  <c r="CF224" i="5" s="1"/>
  <c r="CF225" i="5" s="1"/>
  <c r="CF226" i="5" s="1"/>
  <c r="CF227" i="5" s="1"/>
  <c r="CF228" i="5" s="1"/>
  <c r="CF229" i="5" s="1"/>
  <c r="CF230" i="5" s="1"/>
  <c r="CF231" i="5" s="1"/>
  <c r="CF232" i="5" s="1"/>
  <c r="CF233" i="5" s="1"/>
  <c r="CF234" i="5" s="1"/>
  <c r="CF235" i="5" s="1"/>
  <c r="CF236" i="5" s="1"/>
  <c r="CF237" i="5" s="1"/>
  <c r="CF238" i="5" s="1"/>
  <c r="CF239" i="5" s="1"/>
  <c r="CF240" i="5" s="1"/>
  <c r="CF241" i="5" s="1"/>
  <c r="CF242" i="5" s="1"/>
  <c r="CF243" i="5" s="1"/>
  <c r="CF244" i="5" s="1"/>
  <c r="CF245" i="5" s="1"/>
  <c r="CF246" i="5" s="1"/>
  <c r="CF247" i="5" s="1"/>
  <c r="CF248" i="5" s="1"/>
  <c r="CF249" i="5" s="1"/>
  <c r="CF250" i="5" s="1"/>
  <c r="CF251" i="5" s="1"/>
  <c r="CF252" i="5" s="1"/>
  <c r="CF253" i="5" s="1"/>
  <c r="CF254" i="5" s="1"/>
  <c r="CD2" i="5"/>
  <c r="CD3" i="5" s="1"/>
  <c r="CD4" i="5" s="1"/>
  <c r="CD5" i="5" s="1"/>
  <c r="CD6" i="5" s="1"/>
  <c r="CD7" i="5" s="1"/>
  <c r="CD8" i="5" s="1"/>
  <c r="CD9" i="5" s="1"/>
  <c r="CD10" i="5" s="1"/>
  <c r="CD11" i="5" s="1"/>
  <c r="CD12" i="5" s="1"/>
  <c r="CD13" i="5" s="1"/>
  <c r="CD14" i="5" s="1"/>
  <c r="CD15" i="5" s="1"/>
  <c r="CD16" i="5" s="1"/>
  <c r="CD17" i="5" s="1"/>
  <c r="CD18" i="5" s="1"/>
  <c r="CD19" i="5" s="1"/>
  <c r="CD20" i="5" s="1"/>
  <c r="CD21" i="5" s="1"/>
  <c r="CD22" i="5" s="1"/>
  <c r="CD23" i="5" s="1"/>
  <c r="CD24" i="5" s="1"/>
  <c r="CD25" i="5" s="1"/>
  <c r="CD26" i="5" s="1"/>
  <c r="CD27" i="5" s="1"/>
  <c r="CD28" i="5" s="1"/>
  <c r="CD29" i="5" s="1"/>
  <c r="CD30" i="5" s="1"/>
  <c r="CD31" i="5" s="1"/>
  <c r="CD32" i="5" s="1"/>
  <c r="CD33" i="5" s="1"/>
  <c r="CD34" i="5" s="1"/>
  <c r="CD35" i="5" s="1"/>
  <c r="CD36" i="5" s="1"/>
  <c r="CD37" i="5" s="1"/>
  <c r="CD38" i="5" s="1"/>
  <c r="CD39" i="5" s="1"/>
  <c r="CD40" i="5" s="1"/>
  <c r="CD41" i="5" s="1"/>
  <c r="CD42" i="5" s="1"/>
  <c r="CD43" i="5" s="1"/>
  <c r="CD44" i="5" s="1"/>
  <c r="CD45" i="5" s="1"/>
  <c r="CD46" i="5" s="1"/>
  <c r="CD47" i="5" s="1"/>
  <c r="CD48" i="5" s="1"/>
  <c r="CD49" i="5" s="1"/>
  <c r="CD50" i="5" s="1"/>
  <c r="CD51" i="5" s="1"/>
  <c r="CD52" i="5" s="1"/>
  <c r="CD53" i="5" s="1"/>
  <c r="CD54" i="5" s="1"/>
  <c r="CD55" i="5" s="1"/>
  <c r="CD56" i="5" s="1"/>
  <c r="CD57" i="5" s="1"/>
  <c r="CD58" i="5" s="1"/>
  <c r="CD59" i="5" s="1"/>
  <c r="CD60" i="5" s="1"/>
  <c r="CD61" i="5" s="1"/>
  <c r="CD62" i="5" s="1"/>
  <c r="CD63" i="5" s="1"/>
  <c r="CD64" i="5" s="1"/>
  <c r="CD65" i="5" s="1"/>
  <c r="CD66" i="5" s="1"/>
  <c r="CD67" i="5" s="1"/>
  <c r="CD68" i="5" s="1"/>
  <c r="CD69" i="5" s="1"/>
  <c r="CD70" i="5" s="1"/>
  <c r="CD71" i="5" s="1"/>
  <c r="CD72" i="5" s="1"/>
  <c r="CD73" i="5" s="1"/>
  <c r="CD74" i="5" s="1"/>
  <c r="CD75" i="5" s="1"/>
  <c r="CD76" i="5" s="1"/>
  <c r="CD77" i="5" s="1"/>
  <c r="CD78" i="5" s="1"/>
  <c r="CD79" i="5" s="1"/>
  <c r="CD80" i="5" s="1"/>
  <c r="CD81" i="5" s="1"/>
  <c r="CD82" i="5" s="1"/>
  <c r="CD83" i="5" s="1"/>
  <c r="CD84" i="5" s="1"/>
  <c r="CD85" i="5" s="1"/>
  <c r="CD86" i="5" s="1"/>
  <c r="CD87" i="5" s="1"/>
  <c r="CD88" i="5" s="1"/>
  <c r="CD89" i="5" s="1"/>
  <c r="CD90" i="5" s="1"/>
  <c r="CD91" i="5" s="1"/>
  <c r="CD92" i="5" s="1"/>
  <c r="CD93" i="5" s="1"/>
  <c r="CD94" i="5" s="1"/>
  <c r="CD95" i="5" s="1"/>
  <c r="CD96" i="5" s="1"/>
  <c r="CD97" i="5" s="1"/>
  <c r="CD98" i="5" s="1"/>
  <c r="CD99" i="5" s="1"/>
  <c r="CD100" i="5" s="1"/>
  <c r="CD101" i="5" s="1"/>
  <c r="CD102" i="5" s="1"/>
  <c r="CD103" i="5" s="1"/>
  <c r="CD104" i="5" s="1"/>
  <c r="CD105" i="5" s="1"/>
  <c r="CD106" i="5" s="1"/>
  <c r="CD107" i="5" s="1"/>
  <c r="CD108" i="5" s="1"/>
  <c r="CD109" i="5" s="1"/>
  <c r="CD110" i="5" s="1"/>
  <c r="CD111" i="5" s="1"/>
  <c r="CD112" i="5" s="1"/>
  <c r="CD113" i="5" s="1"/>
  <c r="CD114" i="5" s="1"/>
  <c r="CD115" i="5" s="1"/>
  <c r="CD116" i="5" s="1"/>
  <c r="CD117" i="5" s="1"/>
  <c r="CD118" i="5" s="1"/>
  <c r="CD119" i="5" s="1"/>
  <c r="CD120" i="5" s="1"/>
  <c r="CD121" i="5" s="1"/>
  <c r="CD122" i="5" s="1"/>
  <c r="CD123" i="5" s="1"/>
  <c r="CD124" i="5" s="1"/>
  <c r="CD125" i="5" s="1"/>
  <c r="CD126" i="5" s="1"/>
  <c r="CD127" i="5" s="1"/>
  <c r="CD128" i="5" s="1"/>
  <c r="CD129" i="5" s="1"/>
  <c r="CD130" i="5" s="1"/>
  <c r="CD131" i="5" s="1"/>
  <c r="CD132" i="5" s="1"/>
  <c r="CD133" i="5" s="1"/>
  <c r="CD134" i="5" s="1"/>
  <c r="CD135" i="5" s="1"/>
  <c r="CD136" i="5" s="1"/>
  <c r="CD137" i="5" s="1"/>
  <c r="CD138" i="5" s="1"/>
  <c r="CD139" i="5" s="1"/>
  <c r="CD140" i="5" s="1"/>
  <c r="CD141" i="5" s="1"/>
  <c r="CD142" i="5" s="1"/>
  <c r="CD143" i="5" s="1"/>
  <c r="CD144" i="5" s="1"/>
  <c r="CD145" i="5" s="1"/>
  <c r="CD146" i="5" s="1"/>
  <c r="CD147" i="5" s="1"/>
  <c r="CD148" i="5" s="1"/>
  <c r="CD149" i="5" s="1"/>
  <c r="CD150" i="5" s="1"/>
  <c r="CD151" i="5" s="1"/>
  <c r="CD152" i="5" s="1"/>
  <c r="CD153" i="5" s="1"/>
  <c r="CD154" i="5" s="1"/>
  <c r="CD155" i="5" s="1"/>
  <c r="CD156" i="5" s="1"/>
  <c r="CD157" i="5" s="1"/>
  <c r="CD158" i="5" s="1"/>
  <c r="CD159" i="5" s="1"/>
  <c r="CD160" i="5" s="1"/>
  <c r="CD161" i="5" s="1"/>
  <c r="CD162" i="5" s="1"/>
  <c r="CD163" i="5" s="1"/>
  <c r="CD164" i="5" s="1"/>
  <c r="CD165" i="5" s="1"/>
  <c r="CD166" i="5" s="1"/>
  <c r="CD167" i="5" s="1"/>
  <c r="CD168" i="5" s="1"/>
  <c r="CD169" i="5" s="1"/>
  <c r="CD170" i="5" s="1"/>
  <c r="CD171" i="5" s="1"/>
  <c r="CD172" i="5" s="1"/>
  <c r="CD173" i="5" s="1"/>
  <c r="CD174" i="5" s="1"/>
  <c r="CD175" i="5" s="1"/>
  <c r="CD176" i="5" s="1"/>
  <c r="CD177" i="5" s="1"/>
  <c r="CD178" i="5" s="1"/>
  <c r="CD179" i="5" s="1"/>
  <c r="CD180" i="5" s="1"/>
  <c r="CD181" i="5" s="1"/>
  <c r="CD182" i="5" s="1"/>
  <c r="CD183" i="5" s="1"/>
  <c r="CD184" i="5" s="1"/>
  <c r="CD185" i="5" s="1"/>
  <c r="CD186" i="5" s="1"/>
  <c r="CD187" i="5" s="1"/>
  <c r="CD188" i="5" s="1"/>
  <c r="CD189" i="5" s="1"/>
  <c r="CD190" i="5" s="1"/>
  <c r="CD191" i="5" s="1"/>
  <c r="CD192" i="5" s="1"/>
  <c r="CD193" i="5" s="1"/>
  <c r="CD194" i="5" s="1"/>
  <c r="CD195" i="5" s="1"/>
  <c r="CD196" i="5" s="1"/>
  <c r="CD197" i="5" s="1"/>
  <c r="CD198" i="5" s="1"/>
  <c r="CD199" i="5" s="1"/>
  <c r="CD200" i="5" s="1"/>
  <c r="CD201" i="5" s="1"/>
  <c r="CD202" i="5" s="1"/>
  <c r="CD203" i="5" s="1"/>
  <c r="CD204" i="5" s="1"/>
  <c r="CD205" i="5" s="1"/>
  <c r="CD206" i="5" s="1"/>
  <c r="CD207" i="5" s="1"/>
  <c r="CD208" i="5" s="1"/>
  <c r="CD209" i="5" s="1"/>
  <c r="CD210" i="5" s="1"/>
  <c r="CD211" i="5" s="1"/>
  <c r="CD212" i="5" s="1"/>
  <c r="CD213" i="5" s="1"/>
  <c r="CD214" i="5" s="1"/>
  <c r="CD215" i="5" s="1"/>
  <c r="CD216" i="5" s="1"/>
  <c r="CD217" i="5" s="1"/>
  <c r="CD218" i="5" s="1"/>
  <c r="CD219" i="5" s="1"/>
  <c r="CD220" i="5" s="1"/>
  <c r="CD221" i="5" s="1"/>
  <c r="CD222" i="5" s="1"/>
  <c r="CD223" i="5" s="1"/>
  <c r="CD224" i="5" s="1"/>
  <c r="CD225" i="5" s="1"/>
  <c r="CD226" i="5" s="1"/>
  <c r="CD227" i="5" s="1"/>
  <c r="CD228" i="5" s="1"/>
  <c r="CD229" i="5" s="1"/>
  <c r="CD230" i="5" s="1"/>
  <c r="CD231" i="5" s="1"/>
  <c r="CD232" i="5" s="1"/>
  <c r="CD233" i="5" s="1"/>
  <c r="CD234" i="5" s="1"/>
  <c r="CD235" i="5" s="1"/>
  <c r="CD236" i="5" s="1"/>
  <c r="CD237" i="5" s="1"/>
  <c r="CD238" i="5" s="1"/>
  <c r="CD239" i="5" s="1"/>
  <c r="CD240" i="5" s="1"/>
  <c r="CD241" i="5" s="1"/>
  <c r="CD242" i="5" s="1"/>
  <c r="CD243" i="5" s="1"/>
  <c r="CD244" i="5" s="1"/>
  <c r="CD245" i="5" s="1"/>
  <c r="CD246" i="5" s="1"/>
  <c r="CD247" i="5" s="1"/>
  <c r="CD248" i="5" s="1"/>
  <c r="CD249" i="5" s="1"/>
  <c r="CD250" i="5" s="1"/>
  <c r="CD251" i="5" s="1"/>
  <c r="CD252" i="5" s="1"/>
  <c r="CD253" i="5" s="1"/>
  <c r="CD254" i="5" s="1"/>
  <c r="CB2" i="5"/>
  <c r="CB3" i="5" s="1"/>
  <c r="CB4" i="5" s="1"/>
  <c r="CB5" i="5" s="1"/>
  <c r="CB6" i="5" s="1"/>
  <c r="CB7" i="5" s="1"/>
  <c r="CB8" i="5" s="1"/>
  <c r="CB9" i="5" s="1"/>
  <c r="CB10" i="5" s="1"/>
  <c r="CB11" i="5" s="1"/>
  <c r="CB12" i="5" s="1"/>
  <c r="CB13" i="5" s="1"/>
  <c r="CB14" i="5" s="1"/>
  <c r="CB15" i="5" s="1"/>
  <c r="CB16" i="5" s="1"/>
  <c r="CB17" i="5" s="1"/>
  <c r="CB18" i="5" s="1"/>
  <c r="CB19" i="5" s="1"/>
  <c r="CB20" i="5" s="1"/>
  <c r="CB21" i="5" s="1"/>
  <c r="CB22" i="5" s="1"/>
  <c r="CB23" i="5" s="1"/>
  <c r="CB24" i="5" s="1"/>
  <c r="CB25" i="5" s="1"/>
  <c r="CB26" i="5" s="1"/>
  <c r="CB27" i="5" s="1"/>
  <c r="CB28" i="5" s="1"/>
  <c r="CB29" i="5" s="1"/>
  <c r="CB30" i="5" s="1"/>
  <c r="CB31" i="5" s="1"/>
  <c r="CB32" i="5" s="1"/>
  <c r="CB33" i="5" s="1"/>
  <c r="CB34" i="5" s="1"/>
  <c r="CB35" i="5" s="1"/>
  <c r="CB36" i="5" s="1"/>
  <c r="CB37" i="5" s="1"/>
  <c r="CB38" i="5" s="1"/>
  <c r="CB39" i="5" s="1"/>
  <c r="CB40" i="5" s="1"/>
  <c r="CB41" i="5" s="1"/>
  <c r="CB42" i="5" s="1"/>
  <c r="CB43" i="5" s="1"/>
  <c r="CB44" i="5" s="1"/>
  <c r="CB45" i="5" s="1"/>
  <c r="CB46" i="5" s="1"/>
  <c r="CB47" i="5" s="1"/>
  <c r="CB48" i="5" s="1"/>
  <c r="CB49" i="5" s="1"/>
  <c r="CB50" i="5" s="1"/>
  <c r="CB51" i="5" s="1"/>
  <c r="CB52" i="5" s="1"/>
  <c r="CB53" i="5" s="1"/>
  <c r="CB54" i="5" s="1"/>
  <c r="CB55" i="5" s="1"/>
  <c r="CB56" i="5" s="1"/>
  <c r="CB57" i="5" s="1"/>
  <c r="CB58" i="5" s="1"/>
  <c r="CB59" i="5" s="1"/>
  <c r="CB60" i="5" s="1"/>
  <c r="CB61" i="5" s="1"/>
  <c r="CB62" i="5" s="1"/>
  <c r="CB63" i="5" s="1"/>
  <c r="CB64" i="5" s="1"/>
  <c r="CB65" i="5" s="1"/>
  <c r="CB66" i="5" s="1"/>
  <c r="CB67" i="5" s="1"/>
  <c r="CB68" i="5" s="1"/>
  <c r="CB69" i="5" s="1"/>
  <c r="CB70" i="5" s="1"/>
  <c r="CB71" i="5" s="1"/>
  <c r="CB72" i="5" s="1"/>
  <c r="CB73" i="5" s="1"/>
  <c r="CB74" i="5" s="1"/>
  <c r="CB75" i="5" s="1"/>
  <c r="CB76" i="5" s="1"/>
  <c r="CB77" i="5" s="1"/>
  <c r="CB78" i="5" s="1"/>
  <c r="CB79" i="5" s="1"/>
  <c r="CB80" i="5" s="1"/>
  <c r="CB81" i="5" s="1"/>
  <c r="CB82" i="5" s="1"/>
  <c r="CB83" i="5" s="1"/>
  <c r="CB84" i="5" s="1"/>
  <c r="CB85" i="5" s="1"/>
  <c r="CB86" i="5" s="1"/>
  <c r="CB87" i="5" s="1"/>
  <c r="CB88" i="5" s="1"/>
  <c r="CB89" i="5" s="1"/>
  <c r="CB90" i="5" s="1"/>
  <c r="CB91" i="5" s="1"/>
  <c r="CB92" i="5" s="1"/>
  <c r="CB93" i="5" s="1"/>
  <c r="CB94" i="5" s="1"/>
  <c r="CB95" i="5" s="1"/>
  <c r="CB96" i="5" s="1"/>
  <c r="CB97" i="5" s="1"/>
  <c r="CB98" i="5" s="1"/>
  <c r="CB99" i="5" s="1"/>
  <c r="CB100" i="5" s="1"/>
  <c r="CB101" i="5" s="1"/>
  <c r="CB102" i="5" s="1"/>
  <c r="CB103" i="5" s="1"/>
  <c r="CB104" i="5" s="1"/>
  <c r="CB105" i="5" s="1"/>
  <c r="CB106" i="5" s="1"/>
  <c r="CB107" i="5" s="1"/>
  <c r="CB108" i="5" s="1"/>
  <c r="CB109" i="5" s="1"/>
  <c r="CB110" i="5" s="1"/>
  <c r="CB111" i="5" s="1"/>
  <c r="CB112" i="5" s="1"/>
  <c r="CB113" i="5" s="1"/>
  <c r="CB114" i="5" s="1"/>
  <c r="CB115" i="5" s="1"/>
  <c r="CB116" i="5" s="1"/>
  <c r="CB117" i="5" s="1"/>
  <c r="CB118" i="5" s="1"/>
  <c r="CB119" i="5" s="1"/>
  <c r="CB120" i="5" s="1"/>
  <c r="CB121" i="5" s="1"/>
  <c r="CB122" i="5" s="1"/>
  <c r="CB123" i="5" s="1"/>
  <c r="CB124" i="5" s="1"/>
  <c r="CB125" i="5" s="1"/>
  <c r="CB126" i="5" s="1"/>
  <c r="CB127" i="5" s="1"/>
  <c r="CB128" i="5" s="1"/>
  <c r="CB129" i="5" s="1"/>
  <c r="CB130" i="5" s="1"/>
  <c r="CB131" i="5" s="1"/>
  <c r="CB132" i="5" s="1"/>
  <c r="CB133" i="5" s="1"/>
  <c r="CB134" i="5" s="1"/>
  <c r="CB135" i="5" s="1"/>
  <c r="CB136" i="5" s="1"/>
  <c r="CB137" i="5" s="1"/>
  <c r="CB138" i="5" s="1"/>
  <c r="CB139" i="5" s="1"/>
  <c r="CB140" i="5" s="1"/>
  <c r="CB141" i="5" s="1"/>
  <c r="CB142" i="5" s="1"/>
  <c r="CB143" i="5" s="1"/>
  <c r="CB144" i="5" s="1"/>
  <c r="CB145" i="5" s="1"/>
  <c r="CB146" i="5" s="1"/>
  <c r="CB147" i="5" s="1"/>
  <c r="CB148" i="5" s="1"/>
  <c r="CB149" i="5" s="1"/>
  <c r="CB150" i="5" s="1"/>
  <c r="CB151" i="5" s="1"/>
  <c r="CB152" i="5" s="1"/>
  <c r="CB153" i="5" s="1"/>
  <c r="CB154" i="5" s="1"/>
  <c r="CB155" i="5" s="1"/>
  <c r="CB156" i="5" s="1"/>
  <c r="CB157" i="5" s="1"/>
  <c r="CB158" i="5" s="1"/>
  <c r="CB159" i="5" s="1"/>
  <c r="CB160" i="5" s="1"/>
  <c r="CB161" i="5" s="1"/>
  <c r="CB162" i="5" s="1"/>
  <c r="CB163" i="5" s="1"/>
  <c r="CB164" i="5" s="1"/>
  <c r="CB165" i="5" s="1"/>
  <c r="CB166" i="5" s="1"/>
  <c r="CB167" i="5" s="1"/>
  <c r="CB168" i="5" s="1"/>
  <c r="CB169" i="5" s="1"/>
  <c r="CB170" i="5" s="1"/>
  <c r="CB171" i="5" s="1"/>
  <c r="CB172" i="5" s="1"/>
  <c r="CB173" i="5" s="1"/>
  <c r="CB174" i="5" s="1"/>
  <c r="CB175" i="5" s="1"/>
  <c r="CB176" i="5" s="1"/>
  <c r="CB177" i="5" s="1"/>
  <c r="CB178" i="5" s="1"/>
  <c r="CB179" i="5" s="1"/>
  <c r="CB180" i="5" s="1"/>
  <c r="CB181" i="5" s="1"/>
  <c r="CB182" i="5" s="1"/>
  <c r="CB183" i="5" s="1"/>
  <c r="CB184" i="5" s="1"/>
  <c r="CB185" i="5" s="1"/>
  <c r="CB186" i="5" s="1"/>
  <c r="CB187" i="5" s="1"/>
  <c r="CB188" i="5" s="1"/>
  <c r="CB189" i="5" s="1"/>
  <c r="CB190" i="5" s="1"/>
  <c r="CB191" i="5" s="1"/>
  <c r="CB192" i="5" s="1"/>
  <c r="CB193" i="5" s="1"/>
  <c r="CB194" i="5" s="1"/>
  <c r="CB195" i="5" s="1"/>
  <c r="CB196" i="5" s="1"/>
  <c r="CB197" i="5" s="1"/>
  <c r="CB198" i="5" s="1"/>
  <c r="CB199" i="5" s="1"/>
  <c r="CB200" i="5" s="1"/>
  <c r="CB201" i="5" s="1"/>
  <c r="CB202" i="5" s="1"/>
  <c r="CB203" i="5" s="1"/>
  <c r="CB204" i="5" s="1"/>
  <c r="CB205" i="5" s="1"/>
  <c r="CB206" i="5" s="1"/>
  <c r="CB207" i="5" s="1"/>
  <c r="CB208" i="5" s="1"/>
  <c r="CB209" i="5" s="1"/>
  <c r="CB210" i="5" s="1"/>
  <c r="CB211" i="5" s="1"/>
  <c r="CB212" i="5" s="1"/>
  <c r="CB213" i="5" s="1"/>
  <c r="CB214" i="5" s="1"/>
  <c r="CB215" i="5" s="1"/>
  <c r="CB216" i="5" s="1"/>
  <c r="CB217" i="5" s="1"/>
  <c r="CB218" i="5" s="1"/>
  <c r="CB219" i="5" s="1"/>
  <c r="CB220" i="5" s="1"/>
  <c r="CB221" i="5" s="1"/>
  <c r="CB222" i="5" s="1"/>
  <c r="CB223" i="5" s="1"/>
  <c r="CB224" i="5" s="1"/>
  <c r="CB225" i="5" s="1"/>
  <c r="CB226" i="5" s="1"/>
  <c r="CB227" i="5" s="1"/>
  <c r="CB228" i="5" s="1"/>
  <c r="CB229" i="5" s="1"/>
  <c r="CB230" i="5" s="1"/>
  <c r="CB231" i="5" s="1"/>
  <c r="CB232" i="5" s="1"/>
  <c r="CB233" i="5" s="1"/>
  <c r="CB234" i="5" s="1"/>
  <c r="CB235" i="5" s="1"/>
  <c r="CB236" i="5" s="1"/>
  <c r="CB237" i="5" s="1"/>
  <c r="CB238" i="5" s="1"/>
  <c r="CB239" i="5" s="1"/>
  <c r="CB240" i="5" s="1"/>
  <c r="CB241" i="5" s="1"/>
  <c r="CB242" i="5" s="1"/>
  <c r="CB243" i="5" s="1"/>
  <c r="CB244" i="5" s="1"/>
  <c r="CB245" i="5" s="1"/>
  <c r="CB246" i="5" s="1"/>
  <c r="CB247" i="5" s="1"/>
  <c r="CB248" i="5" s="1"/>
  <c r="CB249" i="5" s="1"/>
  <c r="CB250" i="5" s="1"/>
  <c r="CB251" i="5" s="1"/>
  <c r="CB252" i="5" s="1"/>
  <c r="CB253" i="5" s="1"/>
  <c r="CB254" i="5" s="1"/>
  <c r="BZ2" i="5"/>
  <c r="BZ3" i="5" s="1"/>
  <c r="BZ4" i="5" s="1"/>
  <c r="BZ5" i="5" s="1"/>
  <c r="BZ6" i="5" s="1"/>
  <c r="BZ7" i="5" s="1"/>
  <c r="BZ8" i="5" s="1"/>
  <c r="BZ9" i="5" s="1"/>
  <c r="BZ10" i="5" s="1"/>
  <c r="BZ11" i="5" s="1"/>
  <c r="BZ12" i="5" s="1"/>
  <c r="BZ13" i="5" s="1"/>
  <c r="BZ14" i="5" s="1"/>
  <c r="BZ15" i="5" s="1"/>
  <c r="BZ16" i="5" s="1"/>
  <c r="BZ17" i="5" s="1"/>
  <c r="BZ18" i="5" s="1"/>
  <c r="BZ19" i="5" s="1"/>
  <c r="BZ20" i="5" s="1"/>
  <c r="BZ21" i="5" s="1"/>
  <c r="BZ22" i="5" s="1"/>
  <c r="BZ23" i="5" s="1"/>
  <c r="BZ24" i="5" s="1"/>
  <c r="BZ25" i="5" s="1"/>
  <c r="BZ26" i="5" s="1"/>
  <c r="BZ27" i="5" s="1"/>
  <c r="BZ28" i="5" s="1"/>
  <c r="BZ29" i="5" s="1"/>
  <c r="BZ30" i="5" s="1"/>
  <c r="BZ31" i="5" s="1"/>
  <c r="BZ32" i="5" s="1"/>
  <c r="BZ33" i="5" s="1"/>
  <c r="BZ34" i="5" s="1"/>
  <c r="BZ35" i="5" s="1"/>
  <c r="BZ36" i="5" s="1"/>
  <c r="BZ37" i="5" s="1"/>
  <c r="BZ38" i="5" s="1"/>
  <c r="BZ39" i="5" s="1"/>
  <c r="BZ40" i="5" s="1"/>
  <c r="BZ41" i="5" s="1"/>
  <c r="BZ42" i="5" s="1"/>
  <c r="BZ43" i="5" s="1"/>
  <c r="BZ44" i="5" s="1"/>
  <c r="BZ45" i="5" s="1"/>
  <c r="BZ46" i="5" s="1"/>
  <c r="BZ47" i="5" s="1"/>
  <c r="BZ48" i="5" s="1"/>
  <c r="BZ49" i="5" s="1"/>
  <c r="BZ50" i="5" s="1"/>
  <c r="BZ51" i="5" s="1"/>
  <c r="BZ52" i="5" s="1"/>
  <c r="BZ53" i="5" s="1"/>
  <c r="BZ54" i="5" s="1"/>
  <c r="BZ55" i="5" s="1"/>
  <c r="BZ56" i="5" s="1"/>
  <c r="BZ57" i="5" s="1"/>
  <c r="BZ58" i="5" s="1"/>
  <c r="BZ59" i="5" s="1"/>
  <c r="BZ60" i="5" s="1"/>
  <c r="BZ61" i="5" s="1"/>
  <c r="BZ62" i="5" s="1"/>
  <c r="BZ63" i="5" s="1"/>
  <c r="BZ64" i="5" s="1"/>
  <c r="BZ65" i="5" s="1"/>
  <c r="BZ66" i="5" s="1"/>
  <c r="BZ67" i="5" s="1"/>
  <c r="BZ68" i="5" s="1"/>
  <c r="BZ69" i="5" s="1"/>
  <c r="BZ70" i="5" s="1"/>
  <c r="BZ71" i="5" s="1"/>
  <c r="BZ72" i="5" s="1"/>
  <c r="BZ73" i="5" s="1"/>
  <c r="BZ74" i="5" s="1"/>
  <c r="BZ75" i="5" s="1"/>
  <c r="BZ76" i="5" s="1"/>
  <c r="BZ77" i="5" s="1"/>
  <c r="BZ78" i="5" s="1"/>
  <c r="BZ79" i="5" s="1"/>
  <c r="BZ80" i="5" s="1"/>
  <c r="BZ81" i="5" s="1"/>
  <c r="BZ82" i="5" s="1"/>
  <c r="BZ83" i="5" s="1"/>
  <c r="BZ84" i="5" s="1"/>
  <c r="BZ85" i="5" s="1"/>
  <c r="BZ86" i="5" s="1"/>
  <c r="BZ87" i="5" s="1"/>
  <c r="BZ88" i="5" s="1"/>
  <c r="BZ89" i="5" s="1"/>
  <c r="BZ90" i="5" s="1"/>
  <c r="BZ91" i="5" s="1"/>
  <c r="BZ92" i="5" s="1"/>
  <c r="BZ93" i="5" s="1"/>
  <c r="BZ94" i="5" s="1"/>
  <c r="BZ95" i="5" s="1"/>
  <c r="BZ96" i="5" s="1"/>
  <c r="BZ97" i="5" s="1"/>
  <c r="BZ98" i="5" s="1"/>
  <c r="BZ99" i="5" s="1"/>
  <c r="BZ100" i="5" s="1"/>
  <c r="BZ101" i="5" s="1"/>
  <c r="BZ102" i="5" s="1"/>
  <c r="BZ103" i="5" s="1"/>
  <c r="BZ104" i="5" s="1"/>
  <c r="BZ105" i="5" s="1"/>
  <c r="BZ106" i="5" s="1"/>
  <c r="BZ107" i="5" s="1"/>
  <c r="BZ108" i="5" s="1"/>
  <c r="BZ109" i="5" s="1"/>
  <c r="BZ110" i="5" s="1"/>
  <c r="BZ111" i="5" s="1"/>
  <c r="BZ112" i="5" s="1"/>
  <c r="BZ113" i="5" s="1"/>
  <c r="BZ114" i="5" s="1"/>
  <c r="BZ115" i="5" s="1"/>
  <c r="BZ116" i="5" s="1"/>
  <c r="BZ117" i="5" s="1"/>
  <c r="BZ118" i="5" s="1"/>
  <c r="BZ119" i="5" s="1"/>
  <c r="BZ120" i="5" s="1"/>
  <c r="BZ121" i="5" s="1"/>
  <c r="BZ122" i="5" s="1"/>
  <c r="BZ123" i="5" s="1"/>
  <c r="BZ124" i="5" s="1"/>
  <c r="BZ125" i="5" s="1"/>
  <c r="BZ126" i="5" s="1"/>
  <c r="BZ127" i="5" s="1"/>
  <c r="BZ128" i="5" s="1"/>
  <c r="BZ129" i="5" s="1"/>
  <c r="BZ130" i="5" s="1"/>
  <c r="BZ131" i="5" s="1"/>
  <c r="BZ132" i="5" s="1"/>
  <c r="BZ133" i="5" s="1"/>
  <c r="BZ134" i="5" s="1"/>
  <c r="BZ135" i="5" s="1"/>
  <c r="BZ136" i="5" s="1"/>
  <c r="BZ137" i="5" s="1"/>
  <c r="BZ138" i="5" s="1"/>
  <c r="BZ139" i="5" s="1"/>
  <c r="BZ140" i="5" s="1"/>
  <c r="BZ141" i="5" s="1"/>
  <c r="BZ142" i="5" s="1"/>
  <c r="BZ143" i="5" s="1"/>
  <c r="BZ144" i="5" s="1"/>
  <c r="BZ145" i="5" s="1"/>
  <c r="BZ146" i="5" s="1"/>
  <c r="BZ147" i="5" s="1"/>
  <c r="BZ148" i="5" s="1"/>
  <c r="BZ149" i="5" s="1"/>
  <c r="BZ150" i="5" s="1"/>
  <c r="BZ151" i="5" s="1"/>
  <c r="BZ152" i="5" s="1"/>
  <c r="BZ153" i="5" s="1"/>
  <c r="BZ154" i="5" s="1"/>
  <c r="BZ155" i="5" s="1"/>
  <c r="BZ156" i="5" s="1"/>
  <c r="BZ157" i="5" s="1"/>
  <c r="BZ158" i="5" s="1"/>
  <c r="BZ159" i="5" s="1"/>
  <c r="BZ160" i="5" s="1"/>
  <c r="BZ161" i="5" s="1"/>
  <c r="BZ162" i="5" s="1"/>
  <c r="BZ163" i="5" s="1"/>
  <c r="BZ164" i="5" s="1"/>
  <c r="BZ165" i="5" s="1"/>
  <c r="BZ166" i="5" s="1"/>
  <c r="BZ167" i="5" s="1"/>
  <c r="BZ168" i="5" s="1"/>
  <c r="BZ169" i="5" s="1"/>
  <c r="BZ170" i="5" s="1"/>
  <c r="BZ171" i="5" s="1"/>
  <c r="BZ172" i="5" s="1"/>
  <c r="BZ173" i="5" s="1"/>
  <c r="BZ174" i="5" s="1"/>
  <c r="BZ175" i="5" s="1"/>
  <c r="BZ176" i="5" s="1"/>
  <c r="BZ177" i="5" s="1"/>
  <c r="BZ178" i="5" s="1"/>
  <c r="BZ179" i="5" s="1"/>
  <c r="BZ180" i="5" s="1"/>
  <c r="BZ181" i="5" s="1"/>
  <c r="BZ182" i="5" s="1"/>
  <c r="BZ183" i="5" s="1"/>
  <c r="BZ184" i="5" s="1"/>
  <c r="BZ185" i="5" s="1"/>
  <c r="BZ186" i="5" s="1"/>
  <c r="BZ187" i="5" s="1"/>
  <c r="BZ188" i="5" s="1"/>
  <c r="BZ189" i="5" s="1"/>
  <c r="BZ190" i="5" s="1"/>
  <c r="BZ191" i="5" s="1"/>
  <c r="BZ192" i="5" s="1"/>
  <c r="BZ193" i="5" s="1"/>
  <c r="BZ194" i="5" s="1"/>
  <c r="BZ195" i="5" s="1"/>
  <c r="BZ196" i="5" s="1"/>
  <c r="BZ197" i="5" s="1"/>
  <c r="BZ198" i="5" s="1"/>
  <c r="BZ199" i="5" s="1"/>
  <c r="BZ200" i="5" s="1"/>
  <c r="BZ201" i="5" s="1"/>
  <c r="BZ202" i="5" s="1"/>
  <c r="BZ203" i="5" s="1"/>
  <c r="BZ204" i="5" s="1"/>
  <c r="BZ205" i="5" s="1"/>
  <c r="BZ206" i="5" s="1"/>
  <c r="BZ207" i="5" s="1"/>
  <c r="BZ208" i="5" s="1"/>
  <c r="BZ209" i="5" s="1"/>
  <c r="BZ210" i="5" s="1"/>
  <c r="BZ211" i="5" s="1"/>
  <c r="BZ212" i="5" s="1"/>
  <c r="BZ213" i="5" s="1"/>
  <c r="BZ214" i="5" s="1"/>
  <c r="BZ215" i="5" s="1"/>
  <c r="BZ216" i="5" s="1"/>
  <c r="BZ217" i="5" s="1"/>
  <c r="BZ218" i="5" s="1"/>
  <c r="BZ219" i="5" s="1"/>
  <c r="BZ220" i="5" s="1"/>
  <c r="BZ221" i="5" s="1"/>
  <c r="BZ222" i="5" s="1"/>
  <c r="BZ223" i="5" s="1"/>
  <c r="BZ224" i="5" s="1"/>
  <c r="BZ225" i="5" s="1"/>
  <c r="BZ226" i="5" s="1"/>
  <c r="BZ227" i="5" s="1"/>
  <c r="BZ228" i="5" s="1"/>
  <c r="BZ229" i="5" s="1"/>
  <c r="BZ230" i="5" s="1"/>
  <c r="BZ231" i="5" s="1"/>
  <c r="BZ232" i="5" s="1"/>
  <c r="BZ233" i="5" s="1"/>
  <c r="BZ234" i="5" s="1"/>
  <c r="BZ235" i="5" s="1"/>
  <c r="BZ236" i="5" s="1"/>
  <c r="BZ237" i="5" s="1"/>
  <c r="BZ238" i="5" s="1"/>
  <c r="BZ239" i="5" s="1"/>
  <c r="BZ240" i="5" s="1"/>
  <c r="BZ241" i="5" s="1"/>
  <c r="BZ242" i="5" s="1"/>
  <c r="BZ243" i="5" s="1"/>
  <c r="BZ244" i="5" s="1"/>
  <c r="BZ245" i="5" s="1"/>
  <c r="BZ246" i="5" s="1"/>
  <c r="BZ247" i="5" s="1"/>
  <c r="BZ248" i="5" s="1"/>
  <c r="BZ249" i="5" s="1"/>
  <c r="BZ250" i="5" s="1"/>
  <c r="BZ251" i="5" s="1"/>
  <c r="BZ252" i="5" s="1"/>
  <c r="BZ253" i="5" s="1"/>
  <c r="BZ254" i="5" s="1"/>
  <c r="BX2" i="5"/>
  <c r="BX3" i="5" s="1"/>
  <c r="BX4" i="5" s="1"/>
  <c r="BX5" i="5" s="1"/>
  <c r="BX6" i="5" s="1"/>
  <c r="BX7" i="5" s="1"/>
  <c r="BX8" i="5" s="1"/>
  <c r="BX9" i="5" s="1"/>
  <c r="BX10" i="5" s="1"/>
  <c r="BX11" i="5" s="1"/>
  <c r="BX12" i="5" s="1"/>
  <c r="BX13" i="5" s="1"/>
  <c r="BX14" i="5" s="1"/>
  <c r="BX15" i="5" s="1"/>
  <c r="BX16" i="5" s="1"/>
  <c r="BX17" i="5" s="1"/>
  <c r="BX18" i="5" s="1"/>
  <c r="BX19" i="5" s="1"/>
  <c r="BX20" i="5" s="1"/>
  <c r="BX21" i="5" s="1"/>
  <c r="BX22" i="5" s="1"/>
  <c r="BX23" i="5" s="1"/>
  <c r="BX24" i="5" s="1"/>
  <c r="BX25" i="5" s="1"/>
  <c r="BX26" i="5" s="1"/>
  <c r="BX27" i="5" s="1"/>
  <c r="BX28" i="5" s="1"/>
  <c r="BX29" i="5" s="1"/>
  <c r="BX30" i="5" s="1"/>
  <c r="BX31" i="5" s="1"/>
  <c r="BX32" i="5" s="1"/>
  <c r="BX33" i="5" s="1"/>
  <c r="BX34" i="5" s="1"/>
  <c r="BX35" i="5" s="1"/>
  <c r="BX36" i="5" s="1"/>
  <c r="BX37" i="5" s="1"/>
  <c r="BX38" i="5" s="1"/>
  <c r="BX39" i="5" s="1"/>
  <c r="BX40" i="5" s="1"/>
  <c r="BX41" i="5" s="1"/>
  <c r="BX42" i="5" s="1"/>
  <c r="BX43" i="5" s="1"/>
  <c r="BX44" i="5" s="1"/>
  <c r="BX45" i="5" s="1"/>
  <c r="BX46" i="5" s="1"/>
  <c r="BX47" i="5" s="1"/>
  <c r="BX48" i="5" s="1"/>
  <c r="BX49" i="5" s="1"/>
  <c r="BX50" i="5" s="1"/>
  <c r="BX51" i="5" s="1"/>
  <c r="BX52" i="5" s="1"/>
  <c r="BX53" i="5" s="1"/>
  <c r="BX54" i="5" s="1"/>
  <c r="BX55" i="5" s="1"/>
  <c r="BX56" i="5" s="1"/>
  <c r="BX57" i="5" s="1"/>
  <c r="BX58" i="5" s="1"/>
  <c r="BX59" i="5" s="1"/>
  <c r="BX60" i="5" s="1"/>
  <c r="BX61" i="5" s="1"/>
  <c r="BX62" i="5" s="1"/>
  <c r="BX63" i="5" s="1"/>
  <c r="BX64" i="5" s="1"/>
  <c r="BX65" i="5" s="1"/>
  <c r="BX66" i="5" s="1"/>
  <c r="BX67" i="5" s="1"/>
  <c r="BX68" i="5" s="1"/>
  <c r="BX69" i="5" s="1"/>
  <c r="BX70" i="5" s="1"/>
  <c r="BX71" i="5" s="1"/>
  <c r="BX72" i="5" s="1"/>
  <c r="BX73" i="5" s="1"/>
  <c r="BX74" i="5" s="1"/>
  <c r="BX75" i="5" s="1"/>
  <c r="BX76" i="5" s="1"/>
  <c r="BX77" i="5" s="1"/>
  <c r="BX78" i="5" s="1"/>
  <c r="BX79" i="5" s="1"/>
  <c r="BX80" i="5" s="1"/>
  <c r="BX81" i="5" s="1"/>
  <c r="BX82" i="5" s="1"/>
  <c r="BX83" i="5" s="1"/>
  <c r="BX84" i="5" s="1"/>
  <c r="BX85" i="5" s="1"/>
  <c r="BX86" i="5" s="1"/>
  <c r="BX87" i="5" s="1"/>
  <c r="BX88" i="5" s="1"/>
  <c r="BX89" i="5" s="1"/>
  <c r="BX90" i="5" s="1"/>
  <c r="BX91" i="5" s="1"/>
  <c r="BX92" i="5" s="1"/>
  <c r="BX93" i="5" s="1"/>
  <c r="BX94" i="5" s="1"/>
  <c r="BX95" i="5" s="1"/>
  <c r="BX96" i="5" s="1"/>
  <c r="BX97" i="5" s="1"/>
  <c r="BX98" i="5" s="1"/>
  <c r="BX99" i="5" s="1"/>
  <c r="BX100" i="5" s="1"/>
  <c r="BX101" i="5" s="1"/>
  <c r="BX102" i="5" s="1"/>
  <c r="BX103" i="5" s="1"/>
  <c r="BX104" i="5" s="1"/>
  <c r="BX105" i="5" s="1"/>
  <c r="BX106" i="5" s="1"/>
  <c r="BX107" i="5" s="1"/>
  <c r="BX108" i="5" s="1"/>
  <c r="BX109" i="5" s="1"/>
  <c r="BX110" i="5" s="1"/>
  <c r="BX111" i="5" s="1"/>
  <c r="BX112" i="5" s="1"/>
  <c r="BX113" i="5" s="1"/>
  <c r="BX114" i="5" s="1"/>
  <c r="BX115" i="5" s="1"/>
  <c r="BX116" i="5" s="1"/>
  <c r="BX117" i="5" s="1"/>
  <c r="BX118" i="5" s="1"/>
  <c r="BX119" i="5" s="1"/>
  <c r="BX120" i="5" s="1"/>
  <c r="BX121" i="5" s="1"/>
  <c r="BX122" i="5" s="1"/>
  <c r="BX123" i="5" s="1"/>
  <c r="BX124" i="5" s="1"/>
  <c r="BX125" i="5" s="1"/>
  <c r="BX126" i="5" s="1"/>
  <c r="BX127" i="5" s="1"/>
  <c r="BX128" i="5" s="1"/>
  <c r="BX129" i="5" s="1"/>
  <c r="BX130" i="5" s="1"/>
  <c r="BX131" i="5" s="1"/>
  <c r="BX132" i="5" s="1"/>
  <c r="BX133" i="5" s="1"/>
  <c r="BX134" i="5" s="1"/>
  <c r="BX135" i="5" s="1"/>
  <c r="BX136" i="5" s="1"/>
  <c r="BX137" i="5" s="1"/>
  <c r="BX138" i="5" s="1"/>
  <c r="BX139" i="5" s="1"/>
  <c r="BX140" i="5" s="1"/>
  <c r="BX141" i="5" s="1"/>
  <c r="BX142" i="5" s="1"/>
  <c r="BX143" i="5" s="1"/>
  <c r="BX144" i="5" s="1"/>
  <c r="BX145" i="5" s="1"/>
  <c r="BX146" i="5" s="1"/>
  <c r="BX147" i="5" s="1"/>
  <c r="BX148" i="5" s="1"/>
  <c r="BX149" i="5" s="1"/>
  <c r="BX150" i="5" s="1"/>
  <c r="BX151" i="5" s="1"/>
  <c r="BX152" i="5" s="1"/>
  <c r="BX153" i="5" s="1"/>
  <c r="BX154" i="5" s="1"/>
  <c r="BX155" i="5" s="1"/>
  <c r="BX156" i="5" s="1"/>
  <c r="BX157" i="5" s="1"/>
  <c r="BX158" i="5" s="1"/>
  <c r="BX159" i="5" s="1"/>
  <c r="BX160" i="5" s="1"/>
  <c r="BX161" i="5" s="1"/>
  <c r="BX162" i="5" s="1"/>
  <c r="BX163" i="5" s="1"/>
  <c r="BX164" i="5" s="1"/>
  <c r="BX165" i="5" s="1"/>
  <c r="BX166" i="5" s="1"/>
  <c r="BX167" i="5" s="1"/>
  <c r="BX168" i="5" s="1"/>
  <c r="BX169" i="5" s="1"/>
  <c r="BX170" i="5" s="1"/>
  <c r="BX171" i="5" s="1"/>
  <c r="BX172" i="5" s="1"/>
  <c r="BX173" i="5" s="1"/>
  <c r="BX174" i="5" s="1"/>
  <c r="BX175" i="5" s="1"/>
  <c r="BX176" i="5" s="1"/>
  <c r="BX177" i="5" s="1"/>
  <c r="BX178" i="5" s="1"/>
  <c r="BX179" i="5" s="1"/>
  <c r="BX180" i="5" s="1"/>
  <c r="BX181" i="5" s="1"/>
  <c r="BX182" i="5" s="1"/>
  <c r="BX183" i="5" s="1"/>
  <c r="BX184" i="5" s="1"/>
  <c r="BX185" i="5" s="1"/>
  <c r="BX186" i="5" s="1"/>
  <c r="BX187" i="5" s="1"/>
  <c r="BX188" i="5" s="1"/>
  <c r="BX189" i="5" s="1"/>
  <c r="BX190" i="5" s="1"/>
  <c r="BX191" i="5" s="1"/>
  <c r="BX192" i="5" s="1"/>
  <c r="BX193" i="5" s="1"/>
  <c r="BX194" i="5" s="1"/>
  <c r="BX195" i="5" s="1"/>
  <c r="BX196" i="5" s="1"/>
  <c r="BX197" i="5" s="1"/>
  <c r="BX198" i="5" s="1"/>
  <c r="BX199" i="5" s="1"/>
  <c r="BX200" i="5" s="1"/>
  <c r="BX201" i="5" s="1"/>
  <c r="BX202" i="5" s="1"/>
  <c r="BX203" i="5" s="1"/>
  <c r="BX204" i="5" s="1"/>
  <c r="BX205" i="5" s="1"/>
  <c r="BX206" i="5" s="1"/>
  <c r="BX207" i="5" s="1"/>
  <c r="BX208" i="5" s="1"/>
  <c r="BX209" i="5" s="1"/>
  <c r="BX210" i="5" s="1"/>
  <c r="BX211" i="5" s="1"/>
  <c r="BX212" i="5" s="1"/>
  <c r="BX213" i="5" s="1"/>
  <c r="BX214" i="5" s="1"/>
  <c r="BX215" i="5" s="1"/>
  <c r="BX216" i="5" s="1"/>
  <c r="BX217" i="5" s="1"/>
  <c r="BX218" i="5" s="1"/>
  <c r="BX219" i="5" s="1"/>
  <c r="BX220" i="5" s="1"/>
  <c r="BX221" i="5" s="1"/>
  <c r="BX222" i="5" s="1"/>
  <c r="BX223" i="5" s="1"/>
  <c r="BX224" i="5" s="1"/>
  <c r="BX225" i="5" s="1"/>
  <c r="BX226" i="5" s="1"/>
  <c r="BX227" i="5" s="1"/>
  <c r="BX228" i="5" s="1"/>
  <c r="BX229" i="5" s="1"/>
  <c r="BX230" i="5" s="1"/>
  <c r="BX231" i="5" s="1"/>
  <c r="BX232" i="5" s="1"/>
  <c r="BX233" i="5" s="1"/>
  <c r="BX234" i="5" s="1"/>
  <c r="BX235" i="5" s="1"/>
  <c r="BX236" i="5" s="1"/>
  <c r="BX237" i="5" s="1"/>
  <c r="BX238" i="5" s="1"/>
  <c r="BX239" i="5" s="1"/>
  <c r="BX240" i="5" s="1"/>
  <c r="BX241" i="5" s="1"/>
  <c r="BX242" i="5" s="1"/>
  <c r="BX243" i="5" s="1"/>
  <c r="BX244" i="5" s="1"/>
  <c r="BX245" i="5" s="1"/>
  <c r="BX246" i="5" s="1"/>
  <c r="BX247" i="5" s="1"/>
  <c r="BX248" i="5" s="1"/>
  <c r="BX249" i="5" s="1"/>
  <c r="BX250" i="5" s="1"/>
  <c r="BX251" i="5" s="1"/>
  <c r="BX252" i="5" s="1"/>
  <c r="BX253" i="5" s="1"/>
  <c r="BX254" i="5" s="1"/>
  <c r="BV2" i="5"/>
  <c r="BV3" i="5" s="1"/>
  <c r="BV4" i="5" s="1"/>
  <c r="BV5" i="5" s="1"/>
  <c r="BV6" i="5" s="1"/>
  <c r="BV7" i="5" s="1"/>
  <c r="BV8" i="5" s="1"/>
  <c r="BV9" i="5" s="1"/>
  <c r="BV10" i="5" s="1"/>
  <c r="BV11" i="5" s="1"/>
  <c r="BV12" i="5" s="1"/>
  <c r="BV13" i="5" s="1"/>
  <c r="BV14" i="5" s="1"/>
  <c r="BV15" i="5" s="1"/>
  <c r="BV16" i="5" s="1"/>
  <c r="BV17" i="5" s="1"/>
  <c r="BV18" i="5" s="1"/>
  <c r="BV19" i="5" s="1"/>
  <c r="BV20" i="5" s="1"/>
  <c r="BV21" i="5" s="1"/>
  <c r="BV22" i="5" s="1"/>
  <c r="BV23" i="5" s="1"/>
  <c r="BV24" i="5" s="1"/>
  <c r="BV25" i="5" s="1"/>
  <c r="BV26" i="5" s="1"/>
  <c r="BV27" i="5" s="1"/>
  <c r="BV28" i="5" s="1"/>
  <c r="BV29" i="5" s="1"/>
  <c r="BV30" i="5" s="1"/>
  <c r="BV31" i="5" s="1"/>
  <c r="BV32" i="5" s="1"/>
  <c r="BV33" i="5" s="1"/>
  <c r="BV34" i="5" s="1"/>
  <c r="BV35" i="5" s="1"/>
  <c r="BV36" i="5" s="1"/>
  <c r="BV37" i="5" s="1"/>
  <c r="BV38" i="5" s="1"/>
  <c r="BV39" i="5" s="1"/>
  <c r="BV40" i="5" s="1"/>
  <c r="BV41" i="5" s="1"/>
  <c r="BV42" i="5" s="1"/>
  <c r="BV43" i="5" s="1"/>
  <c r="BV44" i="5" s="1"/>
  <c r="BV45" i="5" s="1"/>
  <c r="BV46" i="5" s="1"/>
  <c r="BV47" i="5" s="1"/>
  <c r="BV48" i="5" s="1"/>
  <c r="BV49" i="5" s="1"/>
  <c r="BV50" i="5" s="1"/>
  <c r="BV51" i="5" s="1"/>
  <c r="BV52" i="5" s="1"/>
  <c r="BV53" i="5" s="1"/>
  <c r="BV54" i="5" s="1"/>
  <c r="BV55" i="5" s="1"/>
  <c r="BV56" i="5" s="1"/>
  <c r="BV57" i="5" s="1"/>
  <c r="BV58" i="5" s="1"/>
  <c r="BV59" i="5" s="1"/>
  <c r="BV60" i="5" s="1"/>
  <c r="BV61" i="5" s="1"/>
  <c r="BV62" i="5" s="1"/>
  <c r="BV63" i="5" s="1"/>
  <c r="BV64" i="5" s="1"/>
  <c r="BV65" i="5" s="1"/>
  <c r="BV66" i="5" s="1"/>
  <c r="BV67" i="5" s="1"/>
  <c r="BV68" i="5" s="1"/>
  <c r="BV69" i="5" s="1"/>
  <c r="BV70" i="5" s="1"/>
  <c r="BV71" i="5" s="1"/>
  <c r="BV72" i="5" s="1"/>
  <c r="BV73" i="5" s="1"/>
  <c r="BV74" i="5" s="1"/>
  <c r="BV75" i="5" s="1"/>
  <c r="BV76" i="5" s="1"/>
  <c r="BV77" i="5" s="1"/>
  <c r="BV78" i="5" s="1"/>
  <c r="BV79" i="5" s="1"/>
  <c r="BV80" i="5" s="1"/>
  <c r="BV81" i="5" s="1"/>
  <c r="BV82" i="5" s="1"/>
  <c r="BV83" i="5" s="1"/>
  <c r="BV84" i="5" s="1"/>
  <c r="BV85" i="5" s="1"/>
  <c r="BV86" i="5" s="1"/>
  <c r="BV87" i="5" s="1"/>
  <c r="BV88" i="5" s="1"/>
  <c r="BV89" i="5" s="1"/>
  <c r="BV90" i="5" s="1"/>
  <c r="BV91" i="5" s="1"/>
  <c r="BV92" i="5" s="1"/>
  <c r="BV93" i="5" s="1"/>
  <c r="BV94" i="5" s="1"/>
  <c r="BV95" i="5" s="1"/>
  <c r="BV96" i="5" s="1"/>
  <c r="BV97" i="5" s="1"/>
  <c r="BV98" i="5" s="1"/>
  <c r="BV99" i="5" s="1"/>
  <c r="BV100" i="5" s="1"/>
  <c r="BV101" i="5" s="1"/>
  <c r="BV102" i="5" s="1"/>
  <c r="BV103" i="5" s="1"/>
  <c r="BV104" i="5" s="1"/>
  <c r="BV105" i="5" s="1"/>
  <c r="BV106" i="5" s="1"/>
  <c r="BV107" i="5" s="1"/>
  <c r="BV108" i="5" s="1"/>
  <c r="BV109" i="5" s="1"/>
  <c r="BV110" i="5" s="1"/>
  <c r="BV111" i="5" s="1"/>
  <c r="BV112" i="5" s="1"/>
  <c r="BV113" i="5" s="1"/>
  <c r="BV114" i="5" s="1"/>
  <c r="BV115" i="5" s="1"/>
  <c r="BV116" i="5" s="1"/>
  <c r="BV117" i="5" s="1"/>
  <c r="BV118" i="5" s="1"/>
  <c r="BV119" i="5" s="1"/>
  <c r="BV120" i="5" s="1"/>
  <c r="BV121" i="5" s="1"/>
  <c r="BV122" i="5" s="1"/>
  <c r="BV123" i="5" s="1"/>
  <c r="BV124" i="5" s="1"/>
  <c r="BV125" i="5" s="1"/>
  <c r="BV126" i="5" s="1"/>
  <c r="BV127" i="5" s="1"/>
  <c r="BV128" i="5" s="1"/>
  <c r="BV129" i="5" s="1"/>
  <c r="BV130" i="5" s="1"/>
  <c r="BV131" i="5" s="1"/>
  <c r="BV132" i="5" s="1"/>
  <c r="BV133" i="5" s="1"/>
  <c r="BV134" i="5" s="1"/>
  <c r="BV135" i="5" s="1"/>
  <c r="BV136" i="5" s="1"/>
  <c r="BV137" i="5" s="1"/>
  <c r="BV138" i="5" s="1"/>
  <c r="BV139" i="5" s="1"/>
  <c r="BV140" i="5" s="1"/>
  <c r="BV141" i="5" s="1"/>
  <c r="BV142" i="5" s="1"/>
  <c r="BV143" i="5" s="1"/>
  <c r="BV144" i="5" s="1"/>
  <c r="BV145" i="5" s="1"/>
  <c r="BV146" i="5" s="1"/>
  <c r="BV147" i="5" s="1"/>
  <c r="BV148" i="5" s="1"/>
  <c r="BV149" i="5" s="1"/>
  <c r="BV150" i="5" s="1"/>
  <c r="BV151" i="5" s="1"/>
  <c r="BV152" i="5" s="1"/>
  <c r="BV153" i="5" s="1"/>
  <c r="BV154" i="5" s="1"/>
  <c r="BV155" i="5" s="1"/>
  <c r="BV156" i="5" s="1"/>
  <c r="BV157" i="5" s="1"/>
  <c r="BV158" i="5" s="1"/>
  <c r="BV159" i="5" s="1"/>
  <c r="BV160" i="5" s="1"/>
  <c r="BV161" i="5" s="1"/>
  <c r="BV162" i="5" s="1"/>
  <c r="BV163" i="5" s="1"/>
  <c r="BV164" i="5" s="1"/>
  <c r="BV165" i="5" s="1"/>
  <c r="BV166" i="5" s="1"/>
  <c r="BV167" i="5" s="1"/>
  <c r="BV168" i="5" s="1"/>
  <c r="BV169" i="5" s="1"/>
  <c r="BV170" i="5" s="1"/>
  <c r="BV171" i="5" s="1"/>
  <c r="BV172" i="5" s="1"/>
  <c r="BV173" i="5" s="1"/>
  <c r="BV174" i="5" s="1"/>
  <c r="BV175" i="5" s="1"/>
  <c r="BV176" i="5" s="1"/>
  <c r="BV177" i="5" s="1"/>
  <c r="BV178" i="5" s="1"/>
  <c r="BV179" i="5" s="1"/>
  <c r="BV180" i="5" s="1"/>
  <c r="BV181" i="5" s="1"/>
  <c r="BV182" i="5" s="1"/>
  <c r="BV183" i="5" s="1"/>
  <c r="BV184" i="5" s="1"/>
  <c r="BV185" i="5" s="1"/>
  <c r="BV186" i="5" s="1"/>
  <c r="BV187" i="5" s="1"/>
  <c r="BV188" i="5" s="1"/>
  <c r="BV189" i="5" s="1"/>
  <c r="BV190" i="5" s="1"/>
  <c r="BV191" i="5" s="1"/>
  <c r="BV192" i="5" s="1"/>
  <c r="BV193" i="5" s="1"/>
  <c r="BV194" i="5" s="1"/>
  <c r="BV195" i="5" s="1"/>
  <c r="BV196" i="5" s="1"/>
  <c r="BV197" i="5" s="1"/>
  <c r="BV198" i="5" s="1"/>
  <c r="BV199" i="5" s="1"/>
  <c r="BV200" i="5" s="1"/>
  <c r="BV201" i="5" s="1"/>
  <c r="BV202" i="5" s="1"/>
  <c r="BV203" i="5" s="1"/>
  <c r="BV204" i="5" s="1"/>
  <c r="BV205" i="5" s="1"/>
  <c r="BV206" i="5" s="1"/>
  <c r="BV207" i="5" s="1"/>
  <c r="BV208" i="5" s="1"/>
  <c r="BV209" i="5" s="1"/>
  <c r="BV210" i="5" s="1"/>
  <c r="BV211" i="5" s="1"/>
  <c r="BV212" i="5" s="1"/>
  <c r="BV213" i="5" s="1"/>
  <c r="BV214" i="5" s="1"/>
  <c r="BV215" i="5" s="1"/>
  <c r="BV216" i="5" s="1"/>
  <c r="BV217" i="5" s="1"/>
  <c r="BV218" i="5" s="1"/>
  <c r="BV219" i="5" s="1"/>
  <c r="BV220" i="5" s="1"/>
  <c r="BV221" i="5" s="1"/>
  <c r="BV222" i="5" s="1"/>
  <c r="BV223" i="5" s="1"/>
  <c r="BV224" i="5" s="1"/>
  <c r="BV225" i="5" s="1"/>
  <c r="BV226" i="5" s="1"/>
  <c r="BV227" i="5" s="1"/>
  <c r="BV228" i="5" s="1"/>
  <c r="BV229" i="5" s="1"/>
  <c r="BV230" i="5" s="1"/>
  <c r="BV231" i="5" s="1"/>
  <c r="BV232" i="5" s="1"/>
  <c r="BV233" i="5" s="1"/>
  <c r="BV234" i="5" s="1"/>
  <c r="BV235" i="5" s="1"/>
  <c r="BV236" i="5" s="1"/>
  <c r="BV237" i="5" s="1"/>
  <c r="BV238" i="5" s="1"/>
  <c r="BV239" i="5" s="1"/>
  <c r="BV240" i="5" s="1"/>
  <c r="BV241" i="5" s="1"/>
  <c r="BV242" i="5" s="1"/>
  <c r="BV243" i="5" s="1"/>
  <c r="BV244" i="5" s="1"/>
  <c r="BV245" i="5" s="1"/>
  <c r="BV246" i="5" s="1"/>
  <c r="BV247" i="5" s="1"/>
  <c r="BV248" i="5" s="1"/>
  <c r="BV249" i="5" s="1"/>
  <c r="BV250" i="5" s="1"/>
  <c r="BV251" i="5" s="1"/>
  <c r="BV252" i="5" s="1"/>
  <c r="BV253" i="5" s="1"/>
  <c r="BV254" i="5" s="1"/>
  <c r="BT2" i="5"/>
  <c r="BT3" i="5" s="1"/>
  <c r="BT4" i="5" s="1"/>
  <c r="BT5" i="5" s="1"/>
  <c r="BT6" i="5" s="1"/>
  <c r="BT7" i="5" s="1"/>
  <c r="BT8" i="5" s="1"/>
  <c r="BT9" i="5" s="1"/>
  <c r="BT10" i="5" s="1"/>
  <c r="BT11" i="5" s="1"/>
  <c r="BT12" i="5" s="1"/>
  <c r="BT13" i="5" s="1"/>
  <c r="BT14" i="5" s="1"/>
  <c r="BT15" i="5" s="1"/>
  <c r="BT16" i="5" s="1"/>
  <c r="BT17" i="5" s="1"/>
  <c r="BT18" i="5" s="1"/>
  <c r="BT19" i="5" s="1"/>
  <c r="BT20" i="5" s="1"/>
  <c r="BT21" i="5" s="1"/>
  <c r="BT22" i="5" s="1"/>
  <c r="BT23" i="5" s="1"/>
  <c r="BT24" i="5" s="1"/>
  <c r="BT25" i="5" s="1"/>
  <c r="BT26" i="5" s="1"/>
  <c r="BT27" i="5" s="1"/>
  <c r="BT28" i="5" s="1"/>
  <c r="BT29" i="5" s="1"/>
  <c r="BT30" i="5" s="1"/>
  <c r="BT31" i="5" s="1"/>
  <c r="BT32" i="5" s="1"/>
  <c r="BT33" i="5" s="1"/>
  <c r="BT34" i="5" s="1"/>
  <c r="BT35" i="5" s="1"/>
  <c r="BT36" i="5" s="1"/>
  <c r="BT37" i="5" s="1"/>
  <c r="BT38" i="5" s="1"/>
  <c r="BT39" i="5" s="1"/>
  <c r="BT40" i="5" s="1"/>
  <c r="BT41" i="5" s="1"/>
  <c r="BT42" i="5" s="1"/>
  <c r="BT43" i="5" s="1"/>
  <c r="BT44" i="5" s="1"/>
  <c r="BT45" i="5" s="1"/>
  <c r="BT46" i="5" s="1"/>
  <c r="BT47" i="5" s="1"/>
  <c r="BT48" i="5" s="1"/>
  <c r="BT49" i="5" s="1"/>
  <c r="BT50" i="5" s="1"/>
  <c r="BT51" i="5" s="1"/>
  <c r="BT52" i="5" s="1"/>
  <c r="BT53" i="5" s="1"/>
  <c r="BT54" i="5" s="1"/>
  <c r="BT55" i="5" s="1"/>
  <c r="BT56" i="5" s="1"/>
  <c r="BT57" i="5" s="1"/>
  <c r="BT58" i="5" s="1"/>
  <c r="BT59" i="5" s="1"/>
  <c r="BT60" i="5" s="1"/>
  <c r="BT61" i="5" s="1"/>
  <c r="BT62" i="5" s="1"/>
  <c r="BT63" i="5" s="1"/>
  <c r="BT64" i="5" s="1"/>
  <c r="BT65" i="5" s="1"/>
  <c r="BT66" i="5" s="1"/>
  <c r="BT67" i="5" s="1"/>
  <c r="BT68" i="5" s="1"/>
  <c r="BT69" i="5" s="1"/>
  <c r="BT70" i="5" s="1"/>
  <c r="BT71" i="5" s="1"/>
  <c r="BT72" i="5" s="1"/>
  <c r="BT73" i="5" s="1"/>
  <c r="BT74" i="5" s="1"/>
  <c r="BT75" i="5" s="1"/>
  <c r="BT76" i="5" s="1"/>
  <c r="BT77" i="5" s="1"/>
  <c r="BT78" i="5" s="1"/>
  <c r="BT79" i="5" s="1"/>
  <c r="BT80" i="5" s="1"/>
  <c r="BT81" i="5" s="1"/>
  <c r="BT82" i="5" s="1"/>
  <c r="BT83" i="5" s="1"/>
  <c r="BT84" i="5" s="1"/>
  <c r="BT85" i="5" s="1"/>
  <c r="BT86" i="5" s="1"/>
  <c r="BT87" i="5" s="1"/>
  <c r="BT88" i="5" s="1"/>
  <c r="BT89" i="5" s="1"/>
  <c r="BT90" i="5" s="1"/>
  <c r="BT91" i="5" s="1"/>
  <c r="BT92" i="5" s="1"/>
  <c r="BT93" i="5" s="1"/>
  <c r="BT94" i="5" s="1"/>
  <c r="BT95" i="5" s="1"/>
  <c r="BT96" i="5" s="1"/>
  <c r="BT97" i="5" s="1"/>
  <c r="BT98" i="5" s="1"/>
  <c r="BT99" i="5" s="1"/>
  <c r="BT100" i="5" s="1"/>
  <c r="BT101" i="5" s="1"/>
  <c r="BT102" i="5" s="1"/>
  <c r="BT103" i="5" s="1"/>
  <c r="BT104" i="5" s="1"/>
  <c r="BT105" i="5" s="1"/>
  <c r="BT106" i="5" s="1"/>
  <c r="BT107" i="5" s="1"/>
  <c r="BT108" i="5" s="1"/>
  <c r="BT109" i="5" s="1"/>
  <c r="BT110" i="5" s="1"/>
  <c r="BT111" i="5" s="1"/>
  <c r="BT112" i="5" s="1"/>
  <c r="BT113" i="5" s="1"/>
  <c r="BT114" i="5" s="1"/>
  <c r="BT115" i="5" s="1"/>
  <c r="BT116" i="5" s="1"/>
  <c r="BT117" i="5" s="1"/>
  <c r="BT118" i="5" s="1"/>
  <c r="BT119" i="5" s="1"/>
  <c r="BT120" i="5" s="1"/>
  <c r="BT121" i="5" s="1"/>
  <c r="BT122" i="5" s="1"/>
  <c r="BT123" i="5" s="1"/>
  <c r="BT124" i="5" s="1"/>
  <c r="BT125" i="5" s="1"/>
  <c r="BT126" i="5" s="1"/>
  <c r="BT127" i="5" s="1"/>
  <c r="BT128" i="5" s="1"/>
  <c r="BT129" i="5" s="1"/>
  <c r="BT130" i="5" s="1"/>
  <c r="BT131" i="5" s="1"/>
  <c r="BT132" i="5" s="1"/>
  <c r="BT133" i="5" s="1"/>
  <c r="BT134" i="5" s="1"/>
  <c r="BT135" i="5" s="1"/>
  <c r="BT136" i="5" s="1"/>
  <c r="BT137" i="5" s="1"/>
  <c r="BT138" i="5" s="1"/>
  <c r="BT139" i="5" s="1"/>
  <c r="BT140" i="5" s="1"/>
  <c r="BT141" i="5" s="1"/>
  <c r="BT142" i="5" s="1"/>
  <c r="BT143" i="5" s="1"/>
  <c r="BT144" i="5" s="1"/>
  <c r="BT145" i="5" s="1"/>
  <c r="BT146" i="5" s="1"/>
  <c r="BT147" i="5" s="1"/>
  <c r="BT148" i="5" s="1"/>
  <c r="BT149" i="5" s="1"/>
  <c r="BT150" i="5" s="1"/>
  <c r="BT151" i="5" s="1"/>
  <c r="BT152" i="5" s="1"/>
  <c r="BT153" i="5" s="1"/>
  <c r="BT154" i="5" s="1"/>
  <c r="BT155" i="5" s="1"/>
  <c r="BT156" i="5" s="1"/>
  <c r="BT157" i="5" s="1"/>
  <c r="BT158" i="5" s="1"/>
  <c r="BT159" i="5" s="1"/>
  <c r="BT160" i="5" s="1"/>
  <c r="BT161" i="5" s="1"/>
  <c r="BT162" i="5" s="1"/>
  <c r="BT163" i="5" s="1"/>
  <c r="BT164" i="5" s="1"/>
  <c r="BT165" i="5" s="1"/>
  <c r="BT166" i="5" s="1"/>
  <c r="BT167" i="5" s="1"/>
  <c r="BT168" i="5" s="1"/>
  <c r="BT169" i="5" s="1"/>
  <c r="BT170" i="5" s="1"/>
  <c r="BT171" i="5" s="1"/>
  <c r="BT172" i="5" s="1"/>
  <c r="BT173" i="5" s="1"/>
  <c r="BT174" i="5" s="1"/>
  <c r="BT175" i="5" s="1"/>
  <c r="BT176" i="5" s="1"/>
  <c r="BT177" i="5" s="1"/>
  <c r="BT178" i="5" s="1"/>
  <c r="BT179" i="5" s="1"/>
  <c r="BT180" i="5" s="1"/>
  <c r="BT181" i="5" s="1"/>
  <c r="BT182" i="5" s="1"/>
  <c r="BT183" i="5" s="1"/>
  <c r="BT184" i="5" s="1"/>
  <c r="BT185" i="5" s="1"/>
  <c r="BT186" i="5" s="1"/>
  <c r="BT187" i="5" s="1"/>
  <c r="BT188" i="5" s="1"/>
  <c r="BT189" i="5" s="1"/>
  <c r="BT190" i="5" s="1"/>
  <c r="BT191" i="5" s="1"/>
  <c r="BT192" i="5" s="1"/>
  <c r="BT193" i="5" s="1"/>
  <c r="BT194" i="5" s="1"/>
  <c r="BT195" i="5" s="1"/>
  <c r="BT196" i="5" s="1"/>
  <c r="BT197" i="5" s="1"/>
  <c r="BT198" i="5" s="1"/>
  <c r="BT199" i="5" s="1"/>
  <c r="BT200" i="5" s="1"/>
  <c r="BT201" i="5" s="1"/>
  <c r="BT202" i="5" s="1"/>
  <c r="BT203" i="5" s="1"/>
  <c r="BT204" i="5" s="1"/>
  <c r="BT205" i="5" s="1"/>
  <c r="BT206" i="5" s="1"/>
  <c r="BT207" i="5" s="1"/>
  <c r="BT208" i="5" s="1"/>
  <c r="BT209" i="5" s="1"/>
  <c r="BT210" i="5" s="1"/>
  <c r="BT211" i="5" s="1"/>
  <c r="BT212" i="5" s="1"/>
  <c r="BT213" i="5" s="1"/>
  <c r="BT214" i="5" s="1"/>
  <c r="BT215" i="5" s="1"/>
  <c r="BT216" i="5" s="1"/>
  <c r="BT217" i="5" s="1"/>
  <c r="BT218" i="5" s="1"/>
  <c r="BT219" i="5" s="1"/>
  <c r="BT220" i="5" s="1"/>
  <c r="BT221" i="5" s="1"/>
  <c r="BT222" i="5" s="1"/>
  <c r="BT223" i="5" s="1"/>
  <c r="BT224" i="5" s="1"/>
  <c r="BT225" i="5" s="1"/>
  <c r="BT226" i="5" s="1"/>
  <c r="BT227" i="5" s="1"/>
  <c r="BT228" i="5" s="1"/>
  <c r="BT229" i="5" s="1"/>
  <c r="BT230" i="5" s="1"/>
  <c r="BT231" i="5" s="1"/>
  <c r="BT232" i="5" s="1"/>
  <c r="BT233" i="5" s="1"/>
  <c r="BT234" i="5" s="1"/>
  <c r="BT235" i="5" s="1"/>
  <c r="BT236" i="5" s="1"/>
  <c r="BT237" i="5" s="1"/>
  <c r="BT238" i="5" s="1"/>
  <c r="BT239" i="5" s="1"/>
  <c r="BT240" i="5" s="1"/>
  <c r="BT241" i="5" s="1"/>
  <c r="BT242" i="5" s="1"/>
  <c r="BT243" i="5" s="1"/>
  <c r="BT244" i="5" s="1"/>
  <c r="BT245" i="5" s="1"/>
  <c r="BT246" i="5" s="1"/>
  <c r="BT247" i="5" s="1"/>
  <c r="BT248" i="5" s="1"/>
  <c r="BT249" i="5" s="1"/>
  <c r="BT250" i="5" s="1"/>
  <c r="BT251" i="5" s="1"/>
  <c r="BT252" i="5" s="1"/>
  <c r="BT253" i="5" s="1"/>
  <c r="BT254" i="5" s="1"/>
  <c r="BR2" i="5"/>
  <c r="BR3" i="5" s="1"/>
  <c r="BR4" i="5" s="1"/>
  <c r="BR5" i="5" s="1"/>
  <c r="BR6" i="5" s="1"/>
  <c r="BR7" i="5" s="1"/>
  <c r="BR8" i="5" s="1"/>
  <c r="BR9" i="5" s="1"/>
  <c r="BR10" i="5" s="1"/>
  <c r="BR11" i="5" s="1"/>
  <c r="BR12" i="5" s="1"/>
  <c r="BR13" i="5" s="1"/>
  <c r="BR14" i="5" s="1"/>
  <c r="BR15" i="5" s="1"/>
  <c r="BR16" i="5" s="1"/>
  <c r="BR17" i="5" s="1"/>
  <c r="BR18" i="5" s="1"/>
  <c r="BR19" i="5" s="1"/>
  <c r="BR20" i="5" s="1"/>
  <c r="BR21" i="5" s="1"/>
  <c r="BR22" i="5" s="1"/>
  <c r="BR23" i="5" s="1"/>
  <c r="BR24" i="5" s="1"/>
  <c r="BR25" i="5" s="1"/>
  <c r="BR26" i="5" s="1"/>
  <c r="BR27" i="5" s="1"/>
  <c r="BR28" i="5" s="1"/>
  <c r="BR29" i="5" s="1"/>
  <c r="BR30" i="5" s="1"/>
  <c r="BR31" i="5" s="1"/>
  <c r="BR32" i="5" s="1"/>
  <c r="BR33" i="5" s="1"/>
  <c r="BR34" i="5" s="1"/>
  <c r="BR35" i="5" s="1"/>
  <c r="BR36" i="5" s="1"/>
  <c r="BR37" i="5" s="1"/>
  <c r="BR38" i="5" s="1"/>
  <c r="BR39" i="5" s="1"/>
  <c r="BR40" i="5" s="1"/>
  <c r="BR41" i="5" s="1"/>
  <c r="BR42" i="5" s="1"/>
  <c r="BR43" i="5" s="1"/>
  <c r="BR44" i="5" s="1"/>
  <c r="BR45" i="5" s="1"/>
  <c r="BR46" i="5" s="1"/>
  <c r="BR47" i="5" s="1"/>
  <c r="BR48" i="5" s="1"/>
  <c r="BR49" i="5" s="1"/>
  <c r="BR50" i="5" s="1"/>
  <c r="BR51" i="5" s="1"/>
  <c r="BR52" i="5" s="1"/>
  <c r="BR53" i="5" s="1"/>
  <c r="BR54" i="5" s="1"/>
  <c r="BR55" i="5" s="1"/>
  <c r="BR56" i="5" s="1"/>
  <c r="BR57" i="5" s="1"/>
  <c r="BR58" i="5" s="1"/>
  <c r="BR59" i="5" s="1"/>
  <c r="BR60" i="5" s="1"/>
  <c r="BR61" i="5" s="1"/>
  <c r="BR62" i="5" s="1"/>
  <c r="BR63" i="5" s="1"/>
  <c r="BR64" i="5" s="1"/>
  <c r="BR65" i="5" s="1"/>
  <c r="BR66" i="5" s="1"/>
  <c r="BR67" i="5" s="1"/>
  <c r="BR68" i="5" s="1"/>
  <c r="BR69" i="5" s="1"/>
  <c r="BR70" i="5" s="1"/>
  <c r="BR71" i="5" s="1"/>
  <c r="BR72" i="5" s="1"/>
  <c r="BR73" i="5" s="1"/>
  <c r="BR74" i="5" s="1"/>
  <c r="BR75" i="5" s="1"/>
  <c r="BR76" i="5" s="1"/>
  <c r="BR77" i="5" s="1"/>
  <c r="BR78" i="5" s="1"/>
  <c r="BR79" i="5" s="1"/>
  <c r="BR80" i="5" s="1"/>
  <c r="BR81" i="5" s="1"/>
  <c r="BR82" i="5" s="1"/>
  <c r="BR83" i="5" s="1"/>
  <c r="BR84" i="5" s="1"/>
  <c r="BR85" i="5" s="1"/>
  <c r="BR86" i="5" s="1"/>
  <c r="BR87" i="5" s="1"/>
  <c r="BR88" i="5" s="1"/>
  <c r="BR89" i="5" s="1"/>
  <c r="BR90" i="5" s="1"/>
  <c r="BR91" i="5" s="1"/>
  <c r="BR92" i="5" s="1"/>
  <c r="BR93" i="5" s="1"/>
  <c r="BR94" i="5" s="1"/>
  <c r="BR95" i="5" s="1"/>
  <c r="BR96" i="5" s="1"/>
  <c r="BR97" i="5" s="1"/>
  <c r="BR98" i="5" s="1"/>
  <c r="BR99" i="5" s="1"/>
  <c r="BR100" i="5" s="1"/>
  <c r="BR101" i="5" s="1"/>
  <c r="BR102" i="5" s="1"/>
  <c r="BR103" i="5" s="1"/>
  <c r="BR104" i="5" s="1"/>
  <c r="BR105" i="5" s="1"/>
  <c r="BR106" i="5" s="1"/>
  <c r="BR107" i="5" s="1"/>
  <c r="BR108" i="5" s="1"/>
  <c r="BR109" i="5" s="1"/>
  <c r="BR110" i="5" s="1"/>
  <c r="BR111" i="5" s="1"/>
  <c r="BR112" i="5" s="1"/>
  <c r="BR113" i="5" s="1"/>
  <c r="BR114" i="5" s="1"/>
  <c r="BR115" i="5" s="1"/>
  <c r="BR116" i="5" s="1"/>
  <c r="BR117" i="5" s="1"/>
  <c r="BR118" i="5" s="1"/>
  <c r="BR119" i="5" s="1"/>
  <c r="BR120" i="5" s="1"/>
  <c r="BR121" i="5" s="1"/>
  <c r="BR122" i="5" s="1"/>
  <c r="BR123" i="5" s="1"/>
  <c r="BR124" i="5" s="1"/>
  <c r="BR125" i="5" s="1"/>
  <c r="BR126" i="5" s="1"/>
  <c r="BR127" i="5" s="1"/>
  <c r="BR128" i="5" s="1"/>
  <c r="BR129" i="5" s="1"/>
  <c r="BR130" i="5" s="1"/>
  <c r="BR131" i="5" s="1"/>
  <c r="BR132" i="5" s="1"/>
  <c r="BR133" i="5" s="1"/>
  <c r="BR134" i="5" s="1"/>
  <c r="BR135" i="5" s="1"/>
  <c r="BR136" i="5" s="1"/>
  <c r="BR137" i="5" s="1"/>
  <c r="BR138" i="5" s="1"/>
  <c r="BR139" i="5" s="1"/>
  <c r="BR140" i="5" s="1"/>
  <c r="BR141" i="5" s="1"/>
  <c r="BR142" i="5" s="1"/>
  <c r="BR143" i="5" s="1"/>
  <c r="BR144" i="5" s="1"/>
  <c r="BR145" i="5" s="1"/>
  <c r="BR146" i="5" s="1"/>
  <c r="BR147" i="5" s="1"/>
  <c r="BR148" i="5" s="1"/>
  <c r="BR149" i="5" s="1"/>
  <c r="BR150" i="5" s="1"/>
  <c r="BR151" i="5" s="1"/>
  <c r="BR152" i="5" s="1"/>
  <c r="BR153" i="5" s="1"/>
  <c r="BR154" i="5" s="1"/>
  <c r="BR155" i="5" s="1"/>
  <c r="BR156" i="5" s="1"/>
  <c r="BR157" i="5" s="1"/>
  <c r="BR158" i="5" s="1"/>
  <c r="BR159" i="5" s="1"/>
  <c r="BR160" i="5" s="1"/>
  <c r="BR161" i="5" s="1"/>
  <c r="BR162" i="5" s="1"/>
  <c r="BR163" i="5" s="1"/>
  <c r="BR164" i="5" s="1"/>
  <c r="BR165" i="5" s="1"/>
  <c r="BR166" i="5" s="1"/>
  <c r="BR167" i="5" s="1"/>
  <c r="BR168" i="5" s="1"/>
  <c r="BR169" i="5" s="1"/>
  <c r="BR170" i="5" s="1"/>
  <c r="BR171" i="5" s="1"/>
  <c r="BR172" i="5" s="1"/>
  <c r="BR173" i="5" s="1"/>
  <c r="BR174" i="5" s="1"/>
  <c r="BR175" i="5" s="1"/>
  <c r="BR176" i="5" s="1"/>
  <c r="BR177" i="5" s="1"/>
  <c r="BR178" i="5" s="1"/>
  <c r="BR179" i="5" s="1"/>
  <c r="BR180" i="5" s="1"/>
  <c r="BR181" i="5" s="1"/>
  <c r="BR182" i="5" s="1"/>
  <c r="BR183" i="5" s="1"/>
  <c r="BR184" i="5" s="1"/>
  <c r="BR185" i="5" s="1"/>
  <c r="BR186" i="5" s="1"/>
  <c r="BR187" i="5" s="1"/>
  <c r="BR188" i="5" s="1"/>
  <c r="BR189" i="5" s="1"/>
  <c r="BR190" i="5" s="1"/>
  <c r="BR191" i="5" s="1"/>
  <c r="BR192" i="5" s="1"/>
  <c r="BR193" i="5" s="1"/>
  <c r="BR194" i="5" s="1"/>
  <c r="BR195" i="5" s="1"/>
  <c r="BR196" i="5" s="1"/>
  <c r="BR197" i="5" s="1"/>
  <c r="BR198" i="5" s="1"/>
  <c r="BR199" i="5" s="1"/>
  <c r="BR200" i="5" s="1"/>
  <c r="BR201" i="5" s="1"/>
  <c r="BR202" i="5" s="1"/>
  <c r="BR203" i="5" s="1"/>
  <c r="BR204" i="5" s="1"/>
  <c r="BR205" i="5" s="1"/>
  <c r="BR206" i="5" s="1"/>
  <c r="BR207" i="5" s="1"/>
  <c r="BR208" i="5" s="1"/>
  <c r="BR209" i="5" s="1"/>
  <c r="BR210" i="5" s="1"/>
  <c r="BR211" i="5" s="1"/>
  <c r="BR212" i="5" s="1"/>
  <c r="BR213" i="5" s="1"/>
  <c r="BR214" i="5" s="1"/>
  <c r="BR215" i="5" s="1"/>
  <c r="BR216" i="5" s="1"/>
  <c r="BR217" i="5" s="1"/>
  <c r="BR218" i="5" s="1"/>
  <c r="BR219" i="5" s="1"/>
  <c r="BR220" i="5" s="1"/>
  <c r="BR221" i="5" s="1"/>
  <c r="BR222" i="5" s="1"/>
  <c r="BR223" i="5" s="1"/>
  <c r="BR224" i="5" s="1"/>
  <c r="BR225" i="5" s="1"/>
  <c r="BR226" i="5" s="1"/>
  <c r="BR227" i="5" s="1"/>
  <c r="BR228" i="5" s="1"/>
  <c r="BR229" i="5" s="1"/>
  <c r="BR230" i="5" s="1"/>
  <c r="BR231" i="5" s="1"/>
  <c r="BR232" i="5" s="1"/>
  <c r="BR233" i="5" s="1"/>
  <c r="BR234" i="5" s="1"/>
  <c r="BR235" i="5" s="1"/>
  <c r="BR236" i="5" s="1"/>
  <c r="BR237" i="5" s="1"/>
  <c r="BR238" i="5" s="1"/>
  <c r="BR239" i="5" s="1"/>
  <c r="BR240" i="5" s="1"/>
  <c r="BR241" i="5" s="1"/>
  <c r="BR242" i="5" s="1"/>
  <c r="BR243" i="5" s="1"/>
  <c r="BR244" i="5" s="1"/>
  <c r="BR245" i="5" s="1"/>
  <c r="BR246" i="5" s="1"/>
  <c r="BR247" i="5" s="1"/>
  <c r="BR248" i="5" s="1"/>
  <c r="BR249" i="5" s="1"/>
  <c r="BR250" i="5" s="1"/>
  <c r="BR251" i="5" s="1"/>
  <c r="BR252" i="5" s="1"/>
  <c r="BR253" i="5" s="1"/>
  <c r="BR254" i="5" s="1"/>
  <c r="BP2" i="5"/>
  <c r="BP3" i="5" s="1"/>
  <c r="BP4" i="5" s="1"/>
  <c r="BP5" i="5" s="1"/>
  <c r="BP6" i="5" s="1"/>
  <c r="BP7" i="5" s="1"/>
  <c r="BP8" i="5" s="1"/>
  <c r="BP9" i="5" s="1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BP50" i="5" s="1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BP70" i="5" s="1"/>
  <c r="BP71" i="5" s="1"/>
  <c r="BP72" i="5" s="1"/>
  <c r="BP73" i="5" s="1"/>
  <c r="BP74" i="5" s="1"/>
  <c r="BP75" i="5" s="1"/>
  <c r="BP76" i="5" s="1"/>
  <c r="BP77" i="5" s="1"/>
  <c r="BP78" i="5" s="1"/>
  <c r="BP79" i="5" s="1"/>
  <c r="BP80" i="5" s="1"/>
  <c r="BP81" i="5" s="1"/>
  <c r="BP82" i="5" s="1"/>
  <c r="BP83" i="5" s="1"/>
  <c r="BP84" i="5" s="1"/>
  <c r="BP85" i="5" s="1"/>
  <c r="BP86" i="5" s="1"/>
  <c r="BP87" i="5" s="1"/>
  <c r="BP88" i="5" s="1"/>
  <c r="BP89" i="5" s="1"/>
  <c r="BP90" i="5" s="1"/>
  <c r="BP91" i="5" s="1"/>
  <c r="BP92" i="5" s="1"/>
  <c r="BP93" i="5" s="1"/>
  <c r="BP94" i="5" s="1"/>
  <c r="BP95" i="5" s="1"/>
  <c r="BP96" i="5" s="1"/>
  <c r="BP97" i="5" s="1"/>
  <c r="BP98" i="5" s="1"/>
  <c r="BP99" i="5" s="1"/>
  <c r="BP100" i="5" s="1"/>
  <c r="BP101" i="5" s="1"/>
  <c r="BP102" i="5" s="1"/>
  <c r="BP103" i="5" s="1"/>
  <c r="BP104" i="5" s="1"/>
  <c r="BP105" i="5" s="1"/>
  <c r="BP106" i="5" s="1"/>
  <c r="BP107" i="5" s="1"/>
  <c r="BP108" i="5" s="1"/>
  <c r="BP109" i="5" s="1"/>
  <c r="BP110" i="5" s="1"/>
  <c r="BP111" i="5" s="1"/>
  <c r="BP112" i="5" s="1"/>
  <c r="BP113" i="5" s="1"/>
  <c r="BP114" i="5" s="1"/>
  <c r="BP115" i="5" s="1"/>
  <c r="BP116" i="5" s="1"/>
  <c r="BP117" i="5" s="1"/>
  <c r="BP118" i="5" s="1"/>
  <c r="BP119" i="5" s="1"/>
  <c r="BP120" i="5" s="1"/>
  <c r="BP121" i="5" s="1"/>
  <c r="BP122" i="5" s="1"/>
  <c r="BP123" i="5" s="1"/>
  <c r="BP124" i="5" s="1"/>
  <c r="BP125" i="5" s="1"/>
  <c r="BP126" i="5" s="1"/>
  <c r="BP127" i="5" s="1"/>
  <c r="BP128" i="5" s="1"/>
  <c r="BP129" i="5" s="1"/>
  <c r="BP130" i="5" s="1"/>
  <c r="BP131" i="5" s="1"/>
  <c r="BP132" i="5" s="1"/>
  <c r="BP133" i="5" s="1"/>
  <c r="BP134" i="5" s="1"/>
  <c r="BP135" i="5" s="1"/>
  <c r="BP136" i="5" s="1"/>
  <c r="BP137" i="5" s="1"/>
  <c r="BP138" i="5" s="1"/>
  <c r="BP139" i="5" s="1"/>
  <c r="BP140" i="5" s="1"/>
  <c r="BP141" i="5" s="1"/>
  <c r="BP142" i="5" s="1"/>
  <c r="BP143" i="5" s="1"/>
  <c r="BP144" i="5" s="1"/>
  <c r="BP145" i="5" s="1"/>
  <c r="BP146" i="5" s="1"/>
  <c r="BP147" i="5" s="1"/>
  <c r="BP148" i="5" s="1"/>
  <c r="BP149" i="5" s="1"/>
  <c r="BP150" i="5" s="1"/>
  <c r="BP151" i="5" s="1"/>
  <c r="BP152" i="5" s="1"/>
  <c r="BP153" i="5" s="1"/>
  <c r="BP154" i="5" s="1"/>
  <c r="BP155" i="5" s="1"/>
  <c r="BP156" i="5" s="1"/>
  <c r="BP157" i="5" s="1"/>
  <c r="BP158" i="5" s="1"/>
  <c r="BP159" i="5" s="1"/>
  <c r="BP160" i="5" s="1"/>
  <c r="BP161" i="5" s="1"/>
  <c r="BP162" i="5" s="1"/>
  <c r="BP163" i="5" s="1"/>
  <c r="BP164" i="5" s="1"/>
  <c r="BP165" i="5" s="1"/>
  <c r="BP166" i="5" s="1"/>
  <c r="BP167" i="5" s="1"/>
  <c r="BP168" i="5" s="1"/>
  <c r="BP169" i="5" s="1"/>
  <c r="BP170" i="5" s="1"/>
  <c r="BP171" i="5" s="1"/>
  <c r="BP172" i="5" s="1"/>
  <c r="BP173" i="5" s="1"/>
  <c r="BP174" i="5" s="1"/>
  <c r="BP175" i="5" s="1"/>
  <c r="BP176" i="5" s="1"/>
  <c r="BP177" i="5" s="1"/>
  <c r="BP178" i="5" s="1"/>
  <c r="BP179" i="5" s="1"/>
  <c r="BP180" i="5" s="1"/>
  <c r="BP181" i="5" s="1"/>
  <c r="BP182" i="5" s="1"/>
  <c r="BP183" i="5" s="1"/>
  <c r="BP184" i="5" s="1"/>
  <c r="BP185" i="5" s="1"/>
  <c r="BP186" i="5" s="1"/>
  <c r="BP187" i="5" s="1"/>
  <c r="BP188" i="5" s="1"/>
  <c r="BP189" i="5" s="1"/>
  <c r="BP190" i="5" s="1"/>
  <c r="BP191" i="5" s="1"/>
  <c r="BP192" i="5" s="1"/>
  <c r="BP193" i="5" s="1"/>
  <c r="BP194" i="5" s="1"/>
  <c r="BP195" i="5" s="1"/>
  <c r="BP196" i="5" s="1"/>
  <c r="BP197" i="5" s="1"/>
  <c r="BP198" i="5" s="1"/>
  <c r="BP199" i="5" s="1"/>
  <c r="BP200" i="5" s="1"/>
  <c r="BP201" i="5" s="1"/>
  <c r="BP202" i="5" s="1"/>
  <c r="BP203" i="5" s="1"/>
  <c r="BP204" i="5" s="1"/>
  <c r="BP205" i="5" s="1"/>
  <c r="BP206" i="5" s="1"/>
  <c r="BP207" i="5" s="1"/>
  <c r="BP208" i="5" s="1"/>
  <c r="BP209" i="5" s="1"/>
  <c r="BP210" i="5" s="1"/>
  <c r="BP211" i="5" s="1"/>
  <c r="BP212" i="5" s="1"/>
  <c r="BP213" i="5" s="1"/>
  <c r="BP214" i="5" s="1"/>
  <c r="BP215" i="5" s="1"/>
  <c r="BP216" i="5" s="1"/>
  <c r="BP217" i="5" s="1"/>
  <c r="BP218" i="5" s="1"/>
  <c r="BP219" i="5" s="1"/>
  <c r="BP220" i="5" s="1"/>
  <c r="BP221" i="5" s="1"/>
  <c r="BP222" i="5" s="1"/>
  <c r="BP223" i="5" s="1"/>
  <c r="BP224" i="5" s="1"/>
  <c r="BP225" i="5" s="1"/>
  <c r="BP226" i="5" s="1"/>
  <c r="BP227" i="5" s="1"/>
  <c r="BP228" i="5" s="1"/>
  <c r="BP229" i="5" s="1"/>
  <c r="BP230" i="5" s="1"/>
  <c r="BP231" i="5" s="1"/>
  <c r="BP232" i="5" s="1"/>
  <c r="BP233" i="5" s="1"/>
  <c r="BP234" i="5" s="1"/>
  <c r="BP235" i="5" s="1"/>
  <c r="BP236" i="5" s="1"/>
  <c r="BP237" i="5" s="1"/>
  <c r="BP238" i="5" s="1"/>
  <c r="BP239" i="5" s="1"/>
  <c r="BP240" i="5" s="1"/>
  <c r="BP241" i="5" s="1"/>
  <c r="BP242" i="5" s="1"/>
  <c r="BP243" i="5" s="1"/>
  <c r="BP244" i="5" s="1"/>
  <c r="BP245" i="5" s="1"/>
  <c r="BP246" i="5" s="1"/>
  <c r="BP247" i="5" s="1"/>
  <c r="BP248" i="5" s="1"/>
  <c r="BP249" i="5" s="1"/>
  <c r="BP250" i="5" s="1"/>
  <c r="BP251" i="5" s="1"/>
  <c r="BP252" i="5" s="1"/>
  <c r="BP253" i="5" s="1"/>
  <c r="BP254" i="5" s="1"/>
  <c r="BN2" i="5"/>
  <c r="BN3" i="5" s="1"/>
  <c r="BN4" i="5" s="1"/>
  <c r="BN5" i="5" s="1"/>
  <c r="BN6" i="5" s="1"/>
  <c r="BN7" i="5" s="1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BN33" i="5" s="1"/>
  <c r="BN34" i="5" s="1"/>
  <c r="BN35" i="5" s="1"/>
  <c r="BN36" i="5" s="1"/>
  <c r="BN37" i="5" s="1"/>
  <c r="BN38" i="5" s="1"/>
  <c r="BN39" i="5" s="1"/>
  <c r="BN40" i="5" s="1"/>
  <c r="BN41" i="5" s="1"/>
  <c r="BN42" i="5" s="1"/>
  <c r="BN43" i="5" s="1"/>
  <c r="BN44" i="5" s="1"/>
  <c r="BN45" i="5" s="1"/>
  <c r="BN46" i="5" s="1"/>
  <c r="BN47" i="5" s="1"/>
  <c r="BN48" i="5" s="1"/>
  <c r="BN49" i="5" s="1"/>
  <c r="BN50" i="5" s="1"/>
  <c r="BN51" i="5" s="1"/>
  <c r="BN52" i="5" s="1"/>
  <c r="BN53" i="5" s="1"/>
  <c r="BN54" i="5" s="1"/>
  <c r="BN55" i="5" s="1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 s="1"/>
  <c r="BN68" i="5" s="1"/>
  <c r="BN69" i="5" s="1"/>
  <c r="BN70" i="5" s="1"/>
  <c r="BN71" i="5" s="1"/>
  <c r="BN72" i="5" s="1"/>
  <c r="BN73" i="5" s="1"/>
  <c r="BN74" i="5" s="1"/>
  <c r="BN75" i="5" s="1"/>
  <c r="BN76" i="5" s="1"/>
  <c r="BN77" i="5" s="1"/>
  <c r="BN78" i="5" s="1"/>
  <c r="BN79" i="5" s="1"/>
  <c r="BN80" i="5" s="1"/>
  <c r="BN81" i="5" s="1"/>
  <c r="BN82" i="5" s="1"/>
  <c r="BN83" i="5" s="1"/>
  <c r="BN84" i="5" s="1"/>
  <c r="BN85" i="5" s="1"/>
  <c r="BN86" i="5" s="1"/>
  <c r="BN87" i="5" s="1"/>
  <c r="BN88" i="5" s="1"/>
  <c r="BN89" i="5" s="1"/>
  <c r="BN90" i="5" s="1"/>
  <c r="BN91" i="5" s="1"/>
  <c r="BN92" i="5" s="1"/>
  <c r="BN93" i="5" s="1"/>
  <c r="BN94" i="5" s="1"/>
  <c r="BN95" i="5" s="1"/>
  <c r="BN96" i="5" s="1"/>
  <c r="BN97" i="5" s="1"/>
  <c r="BN98" i="5" s="1"/>
  <c r="BN99" i="5" s="1"/>
  <c r="BN100" i="5" s="1"/>
  <c r="BN101" i="5" s="1"/>
  <c r="BN102" i="5" s="1"/>
  <c r="BN103" i="5" s="1"/>
  <c r="BN104" i="5" s="1"/>
  <c r="BN105" i="5" s="1"/>
  <c r="BN106" i="5" s="1"/>
  <c r="BN107" i="5" s="1"/>
  <c r="BN108" i="5" s="1"/>
  <c r="BN109" i="5" s="1"/>
  <c r="BN110" i="5" s="1"/>
  <c r="BN111" i="5" s="1"/>
  <c r="BN112" i="5" s="1"/>
  <c r="BN113" i="5" s="1"/>
  <c r="BN114" i="5" s="1"/>
  <c r="BN115" i="5" s="1"/>
  <c r="BN116" i="5" s="1"/>
  <c r="BN117" i="5" s="1"/>
  <c r="BN118" i="5" s="1"/>
  <c r="BN119" i="5" s="1"/>
  <c r="BN120" i="5" s="1"/>
  <c r="BN121" i="5" s="1"/>
  <c r="BN122" i="5" s="1"/>
  <c r="BN123" i="5" s="1"/>
  <c r="BN124" i="5" s="1"/>
  <c r="BN125" i="5" s="1"/>
  <c r="BN126" i="5" s="1"/>
  <c r="BN127" i="5" s="1"/>
  <c r="BN128" i="5" s="1"/>
  <c r="BN129" i="5" s="1"/>
  <c r="BN130" i="5" s="1"/>
  <c r="BN131" i="5" s="1"/>
  <c r="BN132" i="5" s="1"/>
  <c r="BN133" i="5" s="1"/>
  <c r="BN134" i="5" s="1"/>
  <c r="BN135" i="5" s="1"/>
  <c r="BN136" i="5" s="1"/>
  <c r="BN137" i="5" s="1"/>
  <c r="BN138" i="5" s="1"/>
  <c r="BN139" i="5" s="1"/>
  <c r="BN140" i="5" s="1"/>
  <c r="BN141" i="5" s="1"/>
  <c r="BN142" i="5" s="1"/>
  <c r="BN143" i="5" s="1"/>
  <c r="BN144" i="5" s="1"/>
  <c r="BN145" i="5" s="1"/>
  <c r="BN146" i="5" s="1"/>
  <c r="BN147" i="5" s="1"/>
  <c r="BN148" i="5" s="1"/>
  <c r="BN149" i="5" s="1"/>
  <c r="BN150" i="5" s="1"/>
  <c r="BN151" i="5" s="1"/>
  <c r="BN152" i="5" s="1"/>
  <c r="BN153" i="5" s="1"/>
  <c r="BN154" i="5" s="1"/>
  <c r="BN155" i="5" s="1"/>
  <c r="BN156" i="5" s="1"/>
  <c r="BN157" i="5" s="1"/>
  <c r="BN158" i="5" s="1"/>
  <c r="BN159" i="5" s="1"/>
  <c r="BN160" i="5" s="1"/>
  <c r="BN161" i="5" s="1"/>
  <c r="BN162" i="5" s="1"/>
  <c r="BN163" i="5" s="1"/>
  <c r="BN164" i="5" s="1"/>
  <c r="BN165" i="5" s="1"/>
  <c r="BN166" i="5" s="1"/>
  <c r="BN167" i="5" s="1"/>
  <c r="BN168" i="5" s="1"/>
  <c r="BN169" i="5" s="1"/>
  <c r="BN170" i="5" s="1"/>
  <c r="BN171" i="5" s="1"/>
  <c r="BN172" i="5" s="1"/>
  <c r="BN173" i="5" s="1"/>
  <c r="BN174" i="5" s="1"/>
  <c r="BN175" i="5" s="1"/>
  <c r="BN176" i="5" s="1"/>
  <c r="BN177" i="5" s="1"/>
  <c r="BN178" i="5" s="1"/>
  <c r="BN179" i="5" s="1"/>
  <c r="BN180" i="5" s="1"/>
  <c r="BN181" i="5" s="1"/>
  <c r="BN182" i="5" s="1"/>
  <c r="BN183" i="5" s="1"/>
  <c r="BN184" i="5" s="1"/>
  <c r="BN185" i="5" s="1"/>
  <c r="BN186" i="5" s="1"/>
  <c r="BN187" i="5" s="1"/>
  <c r="BN188" i="5" s="1"/>
  <c r="BN189" i="5" s="1"/>
  <c r="BN190" i="5" s="1"/>
  <c r="BN191" i="5" s="1"/>
  <c r="BN192" i="5" s="1"/>
  <c r="BN193" i="5" s="1"/>
  <c r="BN194" i="5" s="1"/>
  <c r="BN195" i="5" s="1"/>
  <c r="BN196" i="5" s="1"/>
  <c r="BN197" i="5" s="1"/>
  <c r="BN198" i="5" s="1"/>
  <c r="BN199" i="5" s="1"/>
  <c r="BN200" i="5" s="1"/>
  <c r="BN201" i="5" s="1"/>
  <c r="BN202" i="5" s="1"/>
  <c r="BN203" i="5" s="1"/>
  <c r="BN204" i="5" s="1"/>
  <c r="BN205" i="5" s="1"/>
  <c r="BN206" i="5" s="1"/>
  <c r="BN207" i="5" s="1"/>
  <c r="BN208" i="5" s="1"/>
  <c r="BN209" i="5" s="1"/>
  <c r="BN210" i="5" s="1"/>
  <c r="BN211" i="5" s="1"/>
  <c r="BN212" i="5" s="1"/>
  <c r="BN213" i="5" s="1"/>
  <c r="BN214" i="5" s="1"/>
  <c r="BN215" i="5" s="1"/>
  <c r="BN216" i="5" s="1"/>
  <c r="BN217" i="5" s="1"/>
  <c r="BN218" i="5" s="1"/>
  <c r="BN219" i="5" s="1"/>
  <c r="BN220" i="5" s="1"/>
  <c r="BN221" i="5" s="1"/>
  <c r="BN222" i="5" s="1"/>
  <c r="BN223" i="5" s="1"/>
  <c r="BN224" i="5" s="1"/>
  <c r="BN225" i="5" s="1"/>
  <c r="BN226" i="5" s="1"/>
  <c r="BN227" i="5" s="1"/>
  <c r="BN228" i="5" s="1"/>
  <c r="BN229" i="5" s="1"/>
  <c r="BN230" i="5" s="1"/>
  <c r="BN231" i="5" s="1"/>
  <c r="BN232" i="5" s="1"/>
  <c r="BN233" i="5" s="1"/>
  <c r="BN234" i="5" s="1"/>
  <c r="BN235" i="5" s="1"/>
  <c r="BN236" i="5" s="1"/>
  <c r="BN237" i="5" s="1"/>
  <c r="BN238" i="5" s="1"/>
  <c r="BN239" i="5" s="1"/>
  <c r="BN240" i="5" s="1"/>
  <c r="BN241" i="5" s="1"/>
  <c r="BN242" i="5" s="1"/>
  <c r="BN243" i="5" s="1"/>
  <c r="BN244" i="5" s="1"/>
  <c r="BN245" i="5" s="1"/>
  <c r="BN246" i="5" s="1"/>
  <c r="BN247" i="5" s="1"/>
  <c r="BN248" i="5" s="1"/>
  <c r="BN249" i="5" s="1"/>
  <c r="BN250" i="5" s="1"/>
  <c r="BN251" i="5" s="1"/>
  <c r="BN252" i="5" s="1"/>
  <c r="BN253" i="5" s="1"/>
  <c r="BN254" i="5" s="1"/>
  <c r="BL2" i="5"/>
  <c r="BL3" i="5" s="1"/>
  <c r="BL4" i="5" s="1"/>
  <c r="BL5" i="5" s="1"/>
  <c r="BL6" i="5" s="1"/>
  <c r="BL7" i="5" s="1"/>
  <c r="BL8" i="5" s="1"/>
  <c r="BL9" i="5" s="1"/>
  <c r="BL10" i="5" s="1"/>
  <c r="BL11" i="5" s="1"/>
  <c r="BL12" i="5" s="1"/>
  <c r="BL13" i="5" s="1"/>
  <c r="BL14" i="5" s="1"/>
  <c r="BL15" i="5" s="1"/>
  <c r="BL16" i="5" s="1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BL30" i="5" s="1"/>
  <c r="BL31" i="5" s="1"/>
  <c r="BL32" i="5" s="1"/>
  <c r="BL33" i="5" s="1"/>
  <c r="BL34" i="5" s="1"/>
  <c r="BL35" i="5" s="1"/>
  <c r="BL36" i="5" s="1"/>
  <c r="BL37" i="5" s="1"/>
  <c r="BL38" i="5" s="1"/>
  <c r="BL39" i="5" s="1"/>
  <c r="BL40" i="5" s="1"/>
  <c r="BL41" i="5" s="1"/>
  <c r="BL42" i="5" s="1"/>
  <c r="BL43" i="5" s="1"/>
  <c r="BL44" i="5" s="1"/>
  <c r="BL45" i="5" s="1"/>
  <c r="BL46" i="5" s="1"/>
  <c r="BL47" i="5" s="1"/>
  <c r="BL48" i="5" s="1"/>
  <c r="BL49" i="5" s="1"/>
  <c r="BL50" i="5" s="1"/>
  <c r="BL51" i="5" s="1"/>
  <c r="BL52" i="5" s="1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BL70" i="5" s="1"/>
  <c r="BL71" i="5" s="1"/>
  <c r="BL72" i="5" s="1"/>
  <c r="BL73" i="5" s="1"/>
  <c r="BL74" i="5" s="1"/>
  <c r="BL75" i="5" s="1"/>
  <c r="BL76" i="5" s="1"/>
  <c r="BL77" i="5" s="1"/>
  <c r="BL78" i="5" s="1"/>
  <c r="BL79" i="5" s="1"/>
  <c r="BL80" i="5" s="1"/>
  <c r="BL81" i="5" s="1"/>
  <c r="BL82" i="5" s="1"/>
  <c r="BL83" i="5" s="1"/>
  <c r="BL84" i="5" s="1"/>
  <c r="BL85" i="5" s="1"/>
  <c r="BL86" i="5" s="1"/>
  <c r="BL87" i="5" s="1"/>
  <c r="BL88" i="5" s="1"/>
  <c r="BL89" i="5" s="1"/>
  <c r="BL90" i="5" s="1"/>
  <c r="BL91" i="5" s="1"/>
  <c r="BL92" i="5" s="1"/>
  <c r="BL93" i="5" s="1"/>
  <c r="BL94" i="5" s="1"/>
  <c r="BL95" i="5" s="1"/>
  <c r="BL96" i="5" s="1"/>
  <c r="BL97" i="5" s="1"/>
  <c r="BL98" i="5" s="1"/>
  <c r="BL99" i="5" s="1"/>
  <c r="BL100" i="5" s="1"/>
  <c r="BL101" i="5" s="1"/>
  <c r="BL102" i="5" s="1"/>
  <c r="BL103" i="5" s="1"/>
  <c r="BL104" i="5" s="1"/>
  <c r="BL105" i="5" s="1"/>
  <c r="BL106" i="5" s="1"/>
  <c r="BL107" i="5" s="1"/>
  <c r="BL108" i="5" s="1"/>
  <c r="BL109" i="5" s="1"/>
  <c r="BL110" i="5" s="1"/>
  <c r="BL111" i="5" s="1"/>
  <c r="BL112" i="5" s="1"/>
  <c r="BL113" i="5" s="1"/>
  <c r="BL114" i="5" s="1"/>
  <c r="BL115" i="5" s="1"/>
  <c r="BL116" i="5" s="1"/>
  <c r="BL117" i="5" s="1"/>
  <c r="BL118" i="5" s="1"/>
  <c r="BL119" i="5" s="1"/>
  <c r="BL120" i="5" s="1"/>
  <c r="BL121" i="5" s="1"/>
  <c r="BL122" i="5" s="1"/>
  <c r="BL123" i="5" s="1"/>
  <c r="BL124" i="5" s="1"/>
  <c r="BL125" i="5" s="1"/>
  <c r="BL126" i="5" s="1"/>
  <c r="BL127" i="5" s="1"/>
  <c r="BL128" i="5" s="1"/>
  <c r="BL129" i="5" s="1"/>
  <c r="BL130" i="5" s="1"/>
  <c r="BL131" i="5" s="1"/>
  <c r="BL132" i="5" s="1"/>
  <c r="BL133" i="5" s="1"/>
  <c r="BL134" i="5" s="1"/>
  <c r="BL135" i="5" s="1"/>
  <c r="BL136" i="5" s="1"/>
  <c r="BL137" i="5" s="1"/>
  <c r="BL138" i="5" s="1"/>
  <c r="BL139" i="5" s="1"/>
  <c r="BL140" i="5" s="1"/>
  <c r="BL141" i="5" s="1"/>
  <c r="BL142" i="5" s="1"/>
  <c r="BL143" i="5" s="1"/>
  <c r="BL144" i="5" s="1"/>
  <c r="BL145" i="5" s="1"/>
  <c r="BL146" i="5" s="1"/>
  <c r="BL147" i="5" s="1"/>
  <c r="BL148" i="5" s="1"/>
  <c r="BL149" i="5" s="1"/>
  <c r="BL150" i="5" s="1"/>
  <c r="BL151" i="5" s="1"/>
  <c r="BL152" i="5" s="1"/>
  <c r="BL153" i="5" s="1"/>
  <c r="BL154" i="5" s="1"/>
  <c r="BL155" i="5" s="1"/>
  <c r="BL156" i="5" s="1"/>
  <c r="BL157" i="5" s="1"/>
  <c r="BL158" i="5" s="1"/>
  <c r="BL159" i="5" s="1"/>
  <c r="BL160" i="5" s="1"/>
  <c r="BL161" i="5" s="1"/>
  <c r="BL162" i="5" s="1"/>
  <c r="BL163" i="5" s="1"/>
  <c r="BL164" i="5" s="1"/>
  <c r="BL165" i="5" s="1"/>
  <c r="BL166" i="5" s="1"/>
  <c r="BL167" i="5" s="1"/>
  <c r="BL168" i="5" s="1"/>
  <c r="BL169" i="5" s="1"/>
  <c r="BL170" i="5" s="1"/>
  <c r="BL171" i="5" s="1"/>
  <c r="BL172" i="5" s="1"/>
  <c r="BL173" i="5" s="1"/>
  <c r="BL174" i="5" s="1"/>
  <c r="BL175" i="5" s="1"/>
  <c r="BL176" i="5" s="1"/>
  <c r="BL177" i="5" s="1"/>
  <c r="BL178" i="5" s="1"/>
  <c r="BL179" i="5" s="1"/>
  <c r="BL180" i="5" s="1"/>
  <c r="BL181" i="5" s="1"/>
  <c r="BL182" i="5" s="1"/>
  <c r="BL183" i="5" s="1"/>
  <c r="BL184" i="5" s="1"/>
  <c r="BL185" i="5" s="1"/>
  <c r="BL186" i="5" s="1"/>
  <c r="BL187" i="5" s="1"/>
  <c r="BL188" i="5" s="1"/>
  <c r="BL189" i="5" s="1"/>
  <c r="BL190" i="5" s="1"/>
  <c r="BL191" i="5" s="1"/>
  <c r="BL192" i="5" s="1"/>
  <c r="BL193" i="5" s="1"/>
  <c r="BL194" i="5" s="1"/>
  <c r="BL195" i="5" s="1"/>
  <c r="BL196" i="5" s="1"/>
  <c r="BL197" i="5" s="1"/>
  <c r="BL198" i="5" s="1"/>
  <c r="BL199" i="5" s="1"/>
  <c r="BL200" i="5" s="1"/>
  <c r="BL201" i="5" s="1"/>
  <c r="BL202" i="5" s="1"/>
  <c r="BL203" i="5" s="1"/>
  <c r="BL204" i="5" s="1"/>
  <c r="BL205" i="5" s="1"/>
  <c r="BL206" i="5" s="1"/>
  <c r="BL207" i="5" s="1"/>
  <c r="BL208" i="5" s="1"/>
  <c r="BL209" i="5" s="1"/>
  <c r="BL210" i="5" s="1"/>
  <c r="BL211" i="5" s="1"/>
  <c r="BL212" i="5" s="1"/>
  <c r="BL213" i="5" s="1"/>
  <c r="BL214" i="5" s="1"/>
  <c r="BL215" i="5" s="1"/>
  <c r="BL216" i="5" s="1"/>
  <c r="BL217" i="5" s="1"/>
  <c r="BL218" i="5" s="1"/>
  <c r="BL219" i="5" s="1"/>
  <c r="BL220" i="5" s="1"/>
  <c r="BL221" i="5" s="1"/>
  <c r="BL222" i="5" s="1"/>
  <c r="BL223" i="5" s="1"/>
  <c r="BL224" i="5" s="1"/>
  <c r="BL225" i="5" s="1"/>
  <c r="BL226" i="5" s="1"/>
  <c r="BL227" i="5" s="1"/>
  <c r="BL228" i="5" s="1"/>
  <c r="BL229" i="5" s="1"/>
  <c r="BL230" i="5" s="1"/>
  <c r="BL231" i="5" s="1"/>
  <c r="BL232" i="5" s="1"/>
  <c r="BL233" i="5" s="1"/>
  <c r="BL234" i="5" s="1"/>
  <c r="BL235" i="5" s="1"/>
  <c r="BL236" i="5" s="1"/>
  <c r="BL237" i="5" s="1"/>
  <c r="BL238" i="5" s="1"/>
  <c r="BL239" i="5" s="1"/>
  <c r="BL240" i="5" s="1"/>
  <c r="BL241" i="5" s="1"/>
  <c r="BL242" i="5" s="1"/>
  <c r="BL243" i="5" s="1"/>
  <c r="BL244" i="5" s="1"/>
  <c r="BL245" i="5" s="1"/>
  <c r="BL246" i="5" s="1"/>
  <c r="BL247" i="5" s="1"/>
  <c r="BL248" i="5" s="1"/>
  <c r="BL249" i="5" s="1"/>
  <c r="BL250" i="5" s="1"/>
  <c r="BL251" i="5" s="1"/>
  <c r="BL252" i="5" s="1"/>
  <c r="BL253" i="5" s="1"/>
  <c r="BL254" i="5" s="1"/>
  <c r="BJ2" i="5"/>
  <c r="BJ3" i="5" s="1"/>
  <c r="BJ4" i="5" s="1"/>
  <c r="BJ5" i="5" s="1"/>
  <c r="BJ6" i="5" s="1"/>
  <c r="BJ7" i="5" s="1"/>
  <c r="BJ8" i="5" s="1"/>
  <c r="BJ9" i="5" s="1"/>
  <c r="BJ10" i="5" s="1"/>
  <c r="BJ11" i="5" s="1"/>
  <c r="BJ12" i="5" s="1"/>
  <c r="BJ13" i="5" s="1"/>
  <c r="BJ14" i="5" s="1"/>
  <c r="BJ15" i="5" s="1"/>
  <c r="BJ16" i="5" s="1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J30" i="5" s="1"/>
  <c r="BJ31" i="5" s="1"/>
  <c r="BJ32" i="5" s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J43" i="5" s="1"/>
  <c r="BJ44" i="5" s="1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4" i="5" s="1"/>
  <c r="BJ65" i="5" s="1"/>
  <c r="BJ66" i="5" s="1"/>
  <c r="BJ67" i="5" s="1"/>
  <c r="BJ68" i="5" s="1"/>
  <c r="BJ69" i="5" s="1"/>
  <c r="BJ70" i="5" s="1"/>
  <c r="BJ71" i="5" s="1"/>
  <c r="BJ72" i="5" s="1"/>
  <c r="BJ73" i="5" s="1"/>
  <c r="BJ74" i="5" s="1"/>
  <c r="BJ75" i="5" s="1"/>
  <c r="BJ76" i="5" s="1"/>
  <c r="BJ77" i="5" s="1"/>
  <c r="BJ78" i="5" s="1"/>
  <c r="BJ79" i="5" s="1"/>
  <c r="BJ80" i="5" s="1"/>
  <c r="BJ81" i="5" s="1"/>
  <c r="BJ82" i="5" s="1"/>
  <c r="BJ83" i="5" s="1"/>
  <c r="BJ84" i="5" s="1"/>
  <c r="BJ85" i="5" s="1"/>
  <c r="BJ86" i="5" s="1"/>
  <c r="BJ87" i="5" s="1"/>
  <c r="BJ88" i="5" s="1"/>
  <c r="BJ89" i="5" s="1"/>
  <c r="BJ90" i="5" s="1"/>
  <c r="BJ91" i="5" s="1"/>
  <c r="BJ92" i="5" s="1"/>
  <c r="BJ93" i="5" s="1"/>
  <c r="BJ94" i="5" s="1"/>
  <c r="BJ95" i="5" s="1"/>
  <c r="BJ96" i="5" s="1"/>
  <c r="BJ97" i="5" s="1"/>
  <c r="BJ98" i="5" s="1"/>
  <c r="BJ99" i="5" s="1"/>
  <c r="BJ100" i="5" s="1"/>
  <c r="BJ101" i="5" s="1"/>
  <c r="BJ102" i="5" s="1"/>
  <c r="BJ103" i="5" s="1"/>
  <c r="BJ104" i="5" s="1"/>
  <c r="BJ105" i="5" s="1"/>
  <c r="BJ106" i="5" s="1"/>
  <c r="BJ107" i="5" s="1"/>
  <c r="BJ108" i="5" s="1"/>
  <c r="BJ109" i="5" s="1"/>
  <c r="BJ110" i="5" s="1"/>
  <c r="BJ111" i="5" s="1"/>
  <c r="BJ112" i="5" s="1"/>
  <c r="BJ113" i="5" s="1"/>
  <c r="BJ114" i="5" s="1"/>
  <c r="BJ115" i="5" s="1"/>
  <c r="BJ116" i="5" s="1"/>
  <c r="BJ117" i="5" s="1"/>
  <c r="BJ118" i="5" s="1"/>
  <c r="BJ119" i="5" s="1"/>
  <c r="BJ120" i="5" s="1"/>
  <c r="BJ121" i="5" s="1"/>
  <c r="BJ122" i="5" s="1"/>
  <c r="BJ123" i="5" s="1"/>
  <c r="BJ124" i="5" s="1"/>
  <c r="BJ125" i="5" s="1"/>
  <c r="BJ126" i="5" s="1"/>
  <c r="BJ127" i="5" s="1"/>
  <c r="BJ128" i="5" s="1"/>
  <c r="BJ129" i="5" s="1"/>
  <c r="BJ130" i="5" s="1"/>
  <c r="BJ131" i="5" s="1"/>
  <c r="BJ132" i="5" s="1"/>
  <c r="BJ133" i="5" s="1"/>
  <c r="BJ134" i="5" s="1"/>
  <c r="BJ135" i="5" s="1"/>
  <c r="BJ136" i="5" s="1"/>
  <c r="BJ137" i="5" s="1"/>
  <c r="BJ138" i="5" s="1"/>
  <c r="BJ139" i="5" s="1"/>
  <c r="BJ140" i="5" s="1"/>
  <c r="BJ141" i="5" s="1"/>
  <c r="BJ142" i="5" s="1"/>
  <c r="BJ143" i="5" s="1"/>
  <c r="BJ144" i="5" s="1"/>
  <c r="BJ145" i="5" s="1"/>
  <c r="BJ146" i="5" s="1"/>
  <c r="BJ147" i="5" s="1"/>
  <c r="BJ148" i="5" s="1"/>
  <c r="BJ149" i="5" s="1"/>
  <c r="BJ150" i="5" s="1"/>
  <c r="BJ151" i="5" s="1"/>
  <c r="BJ152" i="5" s="1"/>
  <c r="BJ153" i="5" s="1"/>
  <c r="BJ154" i="5" s="1"/>
  <c r="BJ155" i="5" s="1"/>
  <c r="BJ156" i="5" s="1"/>
  <c r="BJ157" i="5" s="1"/>
  <c r="BJ158" i="5" s="1"/>
  <c r="BJ159" i="5" s="1"/>
  <c r="BJ160" i="5" s="1"/>
  <c r="BJ161" i="5" s="1"/>
  <c r="BJ162" i="5" s="1"/>
  <c r="BJ163" i="5" s="1"/>
  <c r="BJ164" i="5" s="1"/>
  <c r="BJ165" i="5" s="1"/>
  <c r="BJ166" i="5" s="1"/>
  <c r="BJ167" i="5" s="1"/>
  <c r="BJ168" i="5" s="1"/>
  <c r="BJ169" i="5" s="1"/>
  <c r="BJ170" i="5" s="1"/>
  <c r="BJ171" i="5" s="1"/>
  <c r="BJ172" i="5" s="1"/>
  <c r="BJ173" i="5" s="1"/>
  <c r="BJ174" i="5" s="1"/>
  <c r="BJ175" i="5" s="1"/>
  <c r="BJ176" i="5" s="1"/>
  <c r="BJ177" i="5" s="1"/>
  <c r="BJ178" i="5" s="1"/>
  <c r="BJ179" i="5" s="1"/>
  <c r="BJ180" i="5" s="1"/>
  <c r="BJ181" i="5" s="1"/>
  <c r="BJ182" i="5" s="1"/>
  <c r="BJ183" i="5" s="1"/>
  <c r="BJ184" i="5" s="1"/>
  <c r="BJ185" i="5" s="1"/>
  <c r="BJ186" i="5" s="1"/>
  <c r="BJ187" i="5" s="1"/>
  <c r="BJ188" i="5" s="1"/>
  <c r="BJ189" i="5" s="1"/>
  <c r="BJ190" i="5" s="1"/>
  <c r="BJ191" i="5" s="1"/>
  <c r="BJ192" i="5" s="1"/>
  <c r="BJ193" i="5" s="1"/>
  <c r="BJ194" i="5" s="1"/>
  <c r="BJ195" i="5" s="1"/>
  <c r="BJ196" i="5" s="1"/>
  <c r="BJ197" i="5" s="1"/>
  <c r="BJ198" i="5" s="1"/>
  <c r="BJ199" i="5" s="1"/>
  <c r="BJ200" i="5" s="1"/>
  <c r="BJ201" i="5" s="1"/>
  <c r="BJ202" i="5" s="1"/>
  <c r="BJ203" i="5" s="1"/>
  <c r="BJ204" i="5" s="1"/>
  <c r="BJ205" i="5" s="1"/>
  <c r="BJ206" i="5" s="1"/>
  <c r="BJ207" i="5" s="1"/>
  <c r="BJ208" i="5" s="1"/>
  <c r="BJ209" i="5" s="1"/>
  <c r="BJ210" i="5" s="1"/>
  <c r="BJ211" i="5" s="1"/>
  <c r="BJ212" i="5" s="1"/>
  <c r="BJ213" i="5" s="1"/>
  <c r="BJ214" i="5" s="1"/>
  <c r="BJ215" i="5" s="1"/>
  <c r="BJ216" i="5" s="1"/>
  <c r="BJ217" i="5" s="1"/>
  <c r="BJ218" i="5" s="1"/>
  <c r="BJ219" i="5" s="1"/>
  <c r="BJ220" i="5" s="1"/>
  <c r="BJ221" i="5" s="1"/>
  <c r="BJ222" i="5" s="1"/>
  <c r="BJ223" i="5" s="1"/>
  <c r="BJ224" i="5" s="1"/>
  <c r="BJ225" i="5" s="1"/>
  <c r="BJ226" i="5" s="1"/>
  <c r="BJ227" i="5" s="1"/>
  <c r="BJ228" i="5" s="1"/>
  <c r="BJ229" i="5" s="1"/>
  <c r="BJ230" i="5" s="1"/>
  <c r="BJ231" i="5" s="1"/>
  <c r="BJ232" i="5" s="1"/>
  <c r="BJ233" i="5" s="1"/>
  <c r="BJ234" i="5" s="1"/>
  <c r="BJ235" i="5" s="1"/>
  <c r="BJ236" i="5" s="1"/>
  <c r="BJ237" i="5" s="1"/>
  <c r="BJ238" i="5" s="1"/>
  <c r="BJ239" i="5" s="1"/>
  <c r="BJ240" i="5" s="1"/>
  <c r="BJ241" i="5" s="1"/>
  <c r="BJ242" i="5" s="1"/>
  <c r="BJ243" i="5" s="1"/>
  <c r="BJ244" i="5" s="1"/>
  <c r="BJ245" i="5" s="1"/>
  <c r="BJ246" i="5" s="1"/>
  <c r="BJ247" i="5" s="1"/>
  <c r="BJ248" i="5" s="1"/>
  <c r="BJ249" i="5" s="1"/>
  <c r="BJ250" i="5" s="1"/>
  <c r="BJ251" i="5" s="1"/>
  <c r="BJ252" i="5" s="1"/>
  <c r="BJ253" i="5" s="1"/>
  <c r="BJ254" i="5" s="1"/>
  <c r="BH2" i="5"/>
  <c r="BH3" i="5" s="1"/>
  <c r="BH4" i="5" s="1"/>
  <c r="BH5" i="5" s="1"/>
  <c r="BH6" i="5" s="1"/>
  <c r="BH7" i="5" s="1"/>
  <c r="BH8" i="5" s="1"/>
  <c r="BH9" i="5" s="1"/>
  <c r="BH10" i="5" s="1"/>
  <c r="BH11" i="5" s="1"/>
  <c r="BH12" i="5" s="1"/>
  <c r="BH13" i="5" s="1"/>
  <c r="BH14" i="5" s="1"/>
  <c r="BH15" i="5" s="1"/>
  <c r="BH16" i="5" s="1"/>
  <c r="BH17" i="5" s="1"/>
  <c r="BH18" i="5" s="1"/>
  <c r="BH19" i="5" s="1"/>
  <c r="BH20" i="5" s="1"/>
  <c r="BH21" i="5" s="1"/>
  <c r="BH22" i="5" s="1"/>
  <c r="BH23" i="5" s="1"/>
  <c r="BH24" i="5" s="1"/>
  <c r="BH25" i="5" s="1"/>
  <c r="BH26" i="5" s="1"/>
  <c r="BH27" i="5" s="1"/>
  <c r="BH28" i="5" s="1"/>
  <c r="BH29" i="5" s="1"/>
  <c r="BH30" i="5" s="1"/>
  <c r="BH31" i="5" s="1"/>
  <c r="BH32" i="5" s="1"/>
  <c r="BH33" i="5" s="1"/>
  <c r="BH34" i="5" s="1"/>
  <c r="BH35" i="5" s="1"/>
  <c r="BH36" i="5" s="1"/>
  <c r="BH37" i="5" s="1"/>
  <c r="BH38" i="5" s="1"/>
  <c r="BH39" i="5" s="1"/>
  <c r="BH40" i="5" s="1"/>
  <c r="BH41" i="5" s="1"/>
  <c r="BH42" i="5" s="1"/>
  <c r="BH43" i="5" s="1"/>
  <c r="BH44" i="5" s="1"/>
  <c r="BH45" i="5" s="1"/>
  <c r="BH46" i="5" s="1"/>
  <c r="BH47" i="5" s="1"/>
  <c r="BH48" i="5" s="1"/>
  <c r="BH49" i="5" s="1"/>
  <c r="BH50" i="5" s="1"/>
  <c r="BH51" i="5" s="1"/>
  <c r="BH52" i="5" s="1"/>
  <c r="BH53" i="5" s="1"/>
  <c r="BH54" i="5" s="1"/>
  <c r="BH55" i="5" s="1"/>
  <c r="BH56" i="5" s="1"/>
  <c r="BH57" i="5" s="1"/>
  <c r="BH58" i="5" s="1"/>
  <c r="BH59" i="5" s="1"/>
  <c r="BH60" i="5" s="1"/>
  <c r="BH61" i="5" s="1"/>
  <c r="BH62" i="5" s="1"/>
  <c r="BH63" i="5" s="1"/>
  <c r="BH64" i="5" s="1"/>
  <c r="BH65" i="5" s="1"/>
  <c r="BH66" i="5" s="1"/>
  <c r="BH67" i="5" s="1"/>
  <c r="BH68" i="5" s="1"/>
  <c r="BH69" i="5" s="1"/>
  <c r="BH70" i="5" s="1"/>
  <c r="BH71" i="5" s="1"/>
  <c r="BH72" i="5" s="1"/>
  <c r="BH73" i="5" s="1"/>
  <c r="BH74" i="5" s="1"/>
  <c r="BH75" i="5" s="1"/>
  <c r="BH76" i="5" s="1"/>
  <c r="BH77" i="5" s="1"/>
  <c r="BH78" i="5" s="1"/>
  <c r="BH79" i="5" s="1"/>
  <c r="BH80" i="5" s="1"/>
  <c r="BH81" i="5" s="1"/>
  <c r="BH82" i="5" s="1"/>
  <c r="BH83" i="5" s="1"/>
  <c r="BH84" i="5" s="1"/>
  <c r="BH85" i="5" s="1"/>
  <c r="BH86" i="5" s="1"/>
  <c r="BH87" i="5" s="1"/>
  <c r="BH88" i="5" s="1"/>
  <c r="BH89" i="5" s="1"/>
  <c r="BH90" i="5" s="1"/>
  <c r="BH91" i="5" s="1"/>
  <c r="BH92" i="5" s="1"/>
  <c r="BH93" i="5" s="1"/>
  <c r="BH94" i="5" s="1"/>
  <c r="BH95" i="5" s="1"/>
  <c r="BH96" i="5" s="1"/>
  <c r="BH97" i="5" s="1"/>
  <c r="BH98" i="5" s="1"/>
  <c r="BH99" i="5" s="1"/>
  <c r="BH100" i="5" s="1"/>
  <c r="BH101" i="5" s="1"/>
  <c r="BH102" i="5" s="1"/>
  <c r="BH103" i="5" s="1"/>
  <c r="BH104" i="5" s="1"/>
  <c r="BH105" i="5" s="1"/>
  <c r="BH106" i="5" s="1"/>
  <c r="BH107" i="5" s="1"/>
  <c r="BH108" i="5" s="1"/>
  <c r="BH109" i="5" s="1"/>
  <c r="BH110" i="5" s="1"/>
  <c r="BH111" i="5" s="1"/>
  <c r="BH112" i="5" s="1"/>
  <c r="BH113" i="5" s="1"/>
  <c r="BH114" i="5" s="1"/>
  <c r="BH115" i="5" s="1"/>
  <c r="BH116" i="5" s="1"/>
  <c r="BH117" i="5" s="1"/>
  <c r="BH118" i="5" s="1"/>
  <c r="BH119" i="5" s="1"/>
  <c r="BH120" i="5" s="1"/>
  <c r="BH121" i="5" s="1"/>
  <c r="BH122" i="5" s="1"/>
  <c r="BH123" i="5" s="1"/>
  <c r="BH124" i="5" s="1"/>
  <c r="BH125" i="5" s="1"/>
  <c r="BH126" i="5" s="1"/>
  <c r="BH127" i="5" s="1"/>
  <c r="BH128" i="5" s="1"/>
  <c r="BH129" i="5" s="1"/>
  <c r="BH130" i="5" s="1"/>
  <c r="BH131" i="5" s="1"/>
  <c r="BH132" i="5" s="1"/>
  <c r="BH133" i="5" s="1"/>
  <c r="BH134" i="5" s="1"/>
  <c r="BH135" i="5" s="1"/>
  <c r="BH136" i="5" s="1"/>
  <c r="BH137" i="5" s="1"/>
  <c r="BH138" i="5" s="1"/>
  <c r="BH139" i="5" s="1"/>
  <c r="BH140" i="5" s="1"/>
  <c r="BH141" i="5" s="1"/>
  <c r="BH142" i="5" s="1"/>
  <c r="BH143" i="5" s="1"/>
  <c r="BH144" i="5" s="1"/>
  <c r="BH145" i="5" s="1"/>
  <c r="BH146" i="5" s="1"/>
  <c r="BH147" i="5" s="1"/>
  <c r="BH148" i="5" s="1"/>
  <c r="BH149" i="5" s="1"/>
  <c r="BH150" i="5" s="1"/>
  <c r="BH151" i="5" s="1"/>
  <c r="BH152" i="5" s="1"/>
  <c r="BH153" i="5" s="1"/>
  <c r="BH154" i="5" s="1"/>
  <c r="BH155" i="5" s="1"/>
  <c r="BH156" i="5" s="1"/>
  <c r="BH157" i="5" s="1"/>
  <c r="BH158" i="5" s="1"/>
  <c r="BH159" i="5" s="1"/>
  <c r="BH160" i="5" s="1"/>
  <c r="BH161" i="5" s="1"/>
  <c r="BH162" i="5" s="1"/>
  <c r="BH163" i="5" s="1"/>
  <c r="BH164" i="5" s="1"/>
  <c r="BH165" i="5" s="1"/>
  <c r="BH166" i="5" s="1"/>
  <c r="BH167" i="5" s="1"/>
  <c r="BH168" i="5" s="1"/>
  <c r="BH169" i="5" s="1"/>
  <c r="BH170" i="5" s="1"/>
  <c r="BH171" i="5" s="1"/>
  <c r="BH172" i="5" s="1"/>
  <c r="BH173" i="5" s="1"/>
  <c r="BH174" i="5" s="1"/>
  <c r="BH175" i="5" s="1"/>
  <c r="BH176" i="5" s="1"/>
  <c r="BH177" i="5" s="1"/>
  <c r="BH178" i="5" s="1"/>
  <c r="BH179" i="5" s="1"/>
  <c r="BH180" i="5" s="1"/>
  <c r="BH181" i="5" s="1"/>
  <c r="BH182" i="5" s="1"/>
  <c r="BH183" i="5" s="1"/>
  <c r="BH184" i="5" s="1"/>
  <c r="BH185" i="5" s="1"/>
  <c r="BH186" i="5" s="1"/>
  <c r="BH187" i="5" s="1"/>
  <c r="BH188" i="5" s="1"/>
  <c r="BH189" i="5" s="1"/>
  <c r="BH190" i="5" s="1"/>
  <c r="BH191" i="5" s="1"/>
  <c r="BH192" i="5" s="1"/>
  <c r="BH193" i="5" s="1"/>
  <c r="BH194" i="5" s="1"/>
  <c r="BH195" i="5" s="1"/>
  <c r="BH196" i="5" s="1"/>
  <c r="BH197" i="5" s="1"/>
  <c r="BH198" i="5" s="1"/>
  <c r="BH199" i="5" s="1"/>
  <c r="BH200" i="5" s="1"/>
  <c r="BH201" i="5" s="1"/>
  <c r="BH202" i="5" s="1"/>
  <c r="BH203" i="5" s="1"/>
  <c r="BH204" i="5" s="1"/>
  <c r="BH205" i="5" s="1"/>
  <c r="BH206" i="5" s="1"/>
  <c r="BH207" i="5" s="1"/>
  <c r="BH208" i="5" s="1"/>
  <c r="BH209" i="5" s="1"/>
  <c r="BH210" i="5" s="1"/>
  <c r="BH211" i="5" s="1"/>
  <c r="BH212" i="5" s="1"/>
  <c r="BH213" i="5" s="1"/>
  <c r="BH214" i="5" s="1"/>
  <c r="BH215" i="5" s="1"/>
  <c r="BH216" i="5" s="1"/>
  <c r="BH217" i="5" s="1"/>
  <c r="BH218" i="5" s="1"/>
  <c r="BH219" i="5" s="1"/>
  <c r="BH220" i="5" s="1"/>
  <c r="BH221" i="5" s="1"/>
  <c r="BH222" i="5" s="1"/>
  <c r="BH223" i="5" s="1"/>
  <c r="BH224" i="5" s="1"/>
  <c r="BH225" i="5" s="1"/>
  <c r="BH226" i="5" s="1"/>
  <c r="BH227" i="5" s="1"/>
  <c r="BH228" i="5" s="1"/>
  <c r="BH229" i="5" s="1"/>
  <c r="BH230" i="5" s="1"/>
  <c r="BH231" i="5" s="1"/>
  <c r="BH232" i="5" s="1"/>
  <c r="BH233" i="5" s="1"/>
  <c r="BH234" i="5" s="1"/>
  <c r="BH235" i="5" s="1"/>
  <c r="BH236" i="5" s="1"/>
  <c r="BH237" i="5" s="1"/>
  <c r="BH238" i="5" s="1"/>
  <c r="BH239" i="5" s="1"/>
  <c r="BH240" i="5" s="1"/>
  <c r="BH241" i="5" s="1"/>
  <c r="BH242" i="5" s="1"/>
  <c r="BH243" i="5" s="1"/>
  <c r="BH244" i="5" s="1"/>
  <c r="BH245" i="5" s="1"/>
  <c r="BH246" i="5" s="1"/>
  <c r="BH247" i="5" s="1"/>
  <c r="BH248" i="5" s="1"/>
  <c r="BH249" i="5" s="1"/>
  <c r="BH250" i="5" s="1"/>
  <c r="BH251" i="5" s="1"/>
  <c r="BH252" i="5" s="1"/>
  <c r="BH253" i="5" s="1"/>
  <c r="BH254" i="5" s="1"/>
  <c r="BF2" i="5"/>
  <c r="BF3" i="5" s="1"/>
  <c r="BF4" i="5" s="1"/>
  <c r="BF5" i="5" s="1"/>
  <c r="BF6" i="5" s="1"/>
  <c r="BF7" i="5" s="1"/>
  <c r="BF8" i="5" s="1"/>
  <c r="BF9" i="5" s="1"/>
  <c r="BF10" i="5" s="1"/>
  <c r="BF11" i="5" s="1"/>
  <c r="BF12" i="5" s="1"/>
  <c r="BF13" i="5" s="1"/>
  <c r="BF14" i="5" s="1"/>
  <c r="BF15" i="5" s="1"/>
  <c r="BF16" i="5" s="1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BF50" i="5" s="1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BF65" i="5" s="1"/>
  <c r="BF66" i="5" s="1"/>
  <c r="BF67" i="5" s="1"/>
  <c r="BF68" i="5" s="1"/>
  <c r="BF69" i="5" s="1"/>
  <c r="BF70" i="5" s="1"/>
  <c r="BF71" i="5" s="1"/>
  <c r="BF72" i="5" s="1"/>
  <c r="BF73" i="5" s="1"/>
  <c r="BF74" i="5" s="1"/>
  <c r="BF75" i="5" s="1"/>
  <c r="BF76" i="5" s="1"/>
  <c r="BF77" i="5" s="1"/>
  <c r="BF78" i="5" s="1"/>
  <c r="BF79" i="5" s="1"/>
  <c r="BF80" i="5" s="1"/>
  <c r="BF81" i="5" s="1"/>
  <c r="BF82" i="5" s="1"/>
  <c r="BF83" i="5" s="1"/>
  <c r="BF84" i="5" s="1"/>
  <c r="BF85" i="5" s="1"/>
  <c r="BF86" i="5" s="1"/>
  <c r="BF87" i="5" s="1"/>
  <c r="BF88" i="5" s="1"/>
  <c r="BF89" i="5" s="1"/>
  <c r="BF90" i="5" s="1"/>
  <c r="BF91" i="5" s="1"/>
  <c r="BF92" i="5" s="1"/>
  <c r="BF93" i="5" s="1"/>
  <c r="BF94" i="5" s="1"/>
  <c r="BF95" i="5" s="1"/>
  <c r="BF96" i="5" s="1"/>
  <c r="BF97" i="5" s="1"/>
  <c r="BF98" i="5" s="1"/>
  <c r="BF99" i="5" s="1"/>
  <c r="BF100" i="5" s="1"/>
  <c r="BF101" i="5" s="1"/>
  <c r="BF102" i="5" s="1"/>
  <c r="BF103" i="5" s="1"/>
  <c r="BF104" i="5" s="1"/>
  <c r="BF105" i="5" s="1"/>
  <c r="BF106" i="5" s="1"/>
  <c r="BF107" i="5" s="1"/>
  <c r="BF108" i="5" s="1"/>
  <c r="BF109" i="5" s="1"/>
  <c r="BF110" i="5" s="1"/>
  <c r="BF111" i="5" s="1"/>
  <c r="BF112" i="5" s="1"/>
  <c r="BF113" i="5" s="1"/>
  <c r="BF114" i="5" s="1"/>
  <c r="BF115" i="5" s="1"/>
  <c r="BF116" i="5" s="1"/>
  <c r="BF117" i="5" s="1"/>
  <c r="BF118" i="5" s="1"/>
  <c r="BF119" i="5" s="1"/>
  <c r="BF120" i="5" s="1"/>
  <c r="BF121" i="5" s="1"/>
  <c r="BF122" i="5" s="1"/>
  <c r="BF123" i="5" s="1"/>
  <c r="BF124" i="5" s="1"/>
  <c r="BF125" i="5" s="1"/>
  <c r="BF126" i="5" s="1"/>
  <c r="BF127" i="5" s="1"/>
  <c r="BF128" i="5" s="1"/>
  <c r="BF129" i="5" s="1"/>
  <c r="BF130" i="5" s="1"/>
  <c r="BF131" i="5" s="1"/>
  <c r="BF132" i="5" s="1"/>
  <c r="BF133" i="5" s="1"/>
  <c r="BF134" i="5" s="1"/>
  <c r="BF135" i="5" s="1"/>
  <c r="BF136" i="5" s="1"/>
  <c r="BF137" i="5" s="1"/>
  <c r="BF138" i="5" s="1"/>
  <c r="BF139" i="5" s="1"/>
  <c r="BF140" i="5" s="1"/>
  <c r="BF141" i="5" s="1"/>
  <c r="BF142" i="5" s="1"/>
  <c r="BF143" i="5" s="1"/>
  <c r="BF144" i="5" s="1"/>
  <c r="BF145" i="5" s="1"/>
  <c r="BF146" i="5" s="1"/>
  <c r="BF147" i="5" s="1"/>
  <c r="BF148" i="5" s="1"/>
  <c r="BF149" i="5" s="1"/>
  <c r="BF150" i="5" s="1"/>
  <c r="BF151" i="5" s="1"/>
  <c r="BF152" i="5" s="1"/>
  <c r="BF153" i="5" s="1"/>
  <c r="BF154" i="5" s="1"/>
  <c r="BF155" i="5" s="1"/>
  <c r="BF156" i="5" s="1"/>
  <c r="BF157" i="5" s="1"/>
  <c r="BF158" i="5" s="1"/>
  <c r="BF159" i="5" s="1"/>
  <c r="BF160" i="5" s="1"/>
  <c r="BF161" i="5" s="1"/>
  <c r="BF162" i="5" s="1"/>
  <c r="BF163" i="5" s="1"/>
  <c r="BF164" i="5" s="1"/>
  <c r="BF165" i="5" s="1"/>
  <c r="BF166" i="5" s="1"/>
  <c r="BF167" i="5" s="1"/>
  <c r="BF168" i="5" s="1"/>
  <c r="BF169" i="5" s="1"/>
  <c r="BF170" i="5" s="1"/>
  <c r="BF171" i="5" s="1"/>
  <c r="BF172" i="5" s="1"/>
  <c r="BF173" i="5" s="1"/>
  <c r="BF174" i="5" s="1"/>
  <c r="BF175" i="5" s="1"/>
  <c r="BF176" i="5" s="1"/>
  <c r="BF177" i="5" s="1"/>
  <c r="BF178" i="5" s="1"/>
  <c r="BF179" i="5" s="1"/>
  <c r="BF180" i="5" s="1"/>
  <c r="BF181" i="5" s="1"/>
  <c r="BF182" i="5" s="1"/>
  <c r="BF183" i="5" s="1"/>
  <c r="BF184" i="5" s="1"/>
  <c r="BF185" i="5" s="1"/>
  <c r="BF186" i="5" s="1"/>
  <c r="BF187" i="5" s="1"/>
  <c r="BF188" i="5" s="1"/>
  <c r="BF189" i="5" s="1"/>
  <c r="BF190" i="5" s="1"/>
  <c r="BF191" i="5" s="1"/>
  <c r="BF192" i="5" s="1"/>
  <c r="BF193" i="5" s="1"/>
  <c r="BF194" i="5" s="1"/>
  <c r="BF195" i="5" s="1"/>
  <c r="BF196" i="5" s="1"/>
  <c r="BF197" i="5" s="1"/>
  <c r="BF198" i="5" s="1"/>
  <c r="BF199" i="5" s="1"/>
  <c r="BF200" i="5" s="1"/>
  <c r="BF201" i="5" s="1"/>
  <c r="BF202" i="5" s="1"/>
  <c r="BF203" i="5" s="1"/>
  <c r="BF204" i="5" s="1"/>
  <c r="BF205" i="5" s="1"/>
  <c r="BF206" i="5" s="1"/>
  <c r="BF207" i="5" s="1"/>
  <c r="BF208" i="5" s="1"/>
  <c r="BF209" i="5" s="1"/>
  <c r="BF210" i="5" s="1"/>
  <c r="BF211" i="5" s="1"/>
  <c r="BF212" i="5" s="1"/>
  <c r="BF213" i="5" s="1"/>
  <c r="BF214" i="5" s="1"/>
  <c r="BF215" i="5" s="1"/>
  <c r="BF216" i="5" s="1"/>
  <c r="BF217" i="5" s="1"/>
  <c r="BF218" i="5" s="1"/>
  <c r="BF219" i="5" s="1"/>
  <c r="BF220" i="5" s="1"/>
  <c r="BF221" i="5" s="1"/>
  <c r="BF222" i="5" s="1"/>
  <c r="BF223" i="5" s="1"/>
  <c r="BF224" i="5" s="1"/>
  <c r="BF225" i="5" s="1"/>
  <c r="BF226" i="5" s="1"/>
  <c r="BF227" i="5" s="1"/>
  <c r="BF228" i="5" s="1"/>
  <c r="BF229" i="5" s="1"/>
  <c r="BF230" i="5" s="1"/>
  <c r="BF231" i="5" s="1"/>
  <c r="BF232" i="5" s="1"/>
  <c r="BF233" i="5" s="1"/>
  <c r="BF234" i="5" s="1"/>
  <c r="BF235" i="5" s="1"/>
  <c r="BF236" i="5" s="1"/>
  <c r="BF237" i="5" s="1"/>
  <c r="BF238" i="5" s="1"/>
  <c r="BF239" i="5" s="1"/>
  <c r="BF240" i="5" s="1"/>
  <c r="BF241" i="5" s="1"/>
  <c r="BF242" i="5" s="1"/>
  <c r="BF243" i="5" s="1"/>
  <c r="BF244" i="5" s="1"/>
  <c r="BF245" i="5" s="1"/>
  <c r="BF246" i="5" s="1"/>
  <c r="BF247" i="5" s="1"/>
  <c r="BF248" i="5" s="1"/>
  <c r="BF249" i="5" s="1"/>
  <c r="BF250" i="5" s="1"/>
  <c r="BF251" i="5" s="1"/>
  <c r="BF252" i="5" s="1"/>
  <c r="BF253" i="5" s="1"/>
  <c r="BF254" i="5" s="1"/>
  <c r="BD2" i="5"/>
  <c r="BD3" i="5" s="1"/>
  <c r="BD4" i="5" s="1"/>
  <c r="BD5" i="5" s="1"/>
  <c r="BD6" i="5" s="1"/>
  <c r="BD7" i="5" s="1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BD69" i="5" s="1"/>
  <c r="BD70" i="5" s="1"/>
  <c r="BD71" i="5" s="1"/>
  <c r="BD72" i="5" s="1"/>
  <c r="BD73" i="5" s="1"/>
  <c r="BD74" i="5" s="1"/>
  <c r="BD75" i="5" s="1"/>
  <c r="BD76" i="5" s="1"/>
  <c r="BD77" i="5" s="1"/>
  <c r="BD78" i="5" s="1"/>
  <c r="BD79" i="5" s="1"/>
  <c r="BD80" i="5" s="1"/>
  <c r="BD81" i="5" s="1"/>
  <c r="BD82" i="5" s="1"/>
  <c r="BD83" i="5" s="1"/>
  <c r="BD84" i="5" s="1"/>
  <c r="BD85" i="5" s="1"/>
  <c r="BD86" i="5" s="1"/>
  <c r="BD87" i="5" s="1"/>
  <c r="BD88" i="5" s="1"/>
  <c r="BD89" i="5" s="1"/>
  <c r="BD90" i="5" s="1"/>
  <c r="BD91" i="5" s="1"/>
  <c r="BD92" i="5" s="1"/>
  <c r="BD93" i="5" s="1"/>
  <c r="BD94" i="5" s="1"/>
  <c r="BD95" i="5" s="1"/>
  <c r="BD96" i="5" s="1"/>
  <c r="BD97" i="5" s="1"/>
  <c r="BD98" i="5" s="1"/>
  <c r="BD99" i="5" s="1"/>
  <c r="BD100" i="5" s="1"/>
  <c r="BD101" i="5" s="1"/>
  <c r="BD102" i="5" s="1"/>
  <c r="BD103" i="5" s="1"/>
  <c r="BD104" i="5" s="1"/>
  <c r="BD105" i="5" s="1"/>
  <c r="BD106" i="5" s="1"/>
  <c r="BD107" i="5" s="1"/>
  <c r="BD108" i="5" s="1"/>
  <c r="BD109" i="5" s="1"/>
  <c r="BD110" i="5" s="1"/>
  <c r="BD111" i="5" s="1"/>
  <c r="BD112" i="5" s="1"/>
  <c r="BD113" i="5" s="1"/>
  <c r="BD114" i="5" s="1"/>
  <c r="BD115" i="5" s="1"/>
  <c r="BD116" i="5" s="1"/>
  <c r="BD117" i="5" s="1"/>
  <c r="BD118" i="5" s="1"/>
  <c r="BD119" i="5" s="1"/>
  <c r="BD120" i="5" s="1"/>
  <c r="BD121" i="5" s="1"/>
  <c r="BD122" i="5" s="1"/>
  <c r="BD123" i="5" s="1"/>
  <c r="BD124" i="5" s="1"/>
  <c r="BD125" i="5" s="1"/>
  <c r="BD126" i="5" s="1"/>
  <c r="BD127" i="5" s="1"/>
  <c r="BD128" i="5" s="1"/>
  <c r="BD129" i="5" s="1"/>
  <c r="BD130" i="5" s="1"/>
  <c r="BD131" i="5" s="1"/>
  <c r="BD132" i="5" s="1"/>
  <c r="BD133" i="5" s="1"/>
  <c r="BD134" i="5" s="1"/>
  <c r="BD135" i="5" s="1"/>
  <c r="BD136" i="5" s="1"/>
  <c r="BD137" i="5" s="1"/>
  <c r="BD138" i="5" s="1"/>
  <c r="BD139" i="5" s="1"/>
  <c r="BD140" i="5" s="1"/>
  <c r="BD141" i="5" s="1"/>
  <c r="BD142" i="5" s="1"/>
  <c r="BD143" i="5" s="1"/>
  <c r="BD144" i="5" s="1"/>
  <c r="BD145" i="5" s="1"/>
  <c r="BD146" i="5" s="1"/>
  <c r="BD147" i="5" s="1"/>
  <c r="BD148" i="5" s="1"/>
  <c r="BD149" i="5" s="1"/>
  <c r="BD150" i="5" s="1"/>
  <c r="BD151" i="5" s="1"/>
  <c r="BD152" i="5" s="1"/>
  <c r="BD153" i="5" s="1"/>
  <c r="BD154" i="5" s="1"/>
  <c r="BD155" i="5" s="1"/>
  <c r="BD156" i="5" s="1"/>
  <c r="BD157" i="5" s="1"/>
  <c r="BD158" i="5" s="1"/>
  <c r="BD159" i="5" s="1"/>
  <c r="BD160" i="5" s="1"/>
  <c r="BD161" i="5" s="1"/>
  <c r="BD162" i="5" s="1"/>
  <c r="BD163" i="5" s="1"/>
  <c r="BD164" i="5" s="1"/>
  <c r="BD165" i="5" s="1"/>
  <c r="BD166" i="5" s="1"/>
  <c r="BD167" i="5" s="1"/>
  <c r="BD168" i="5" s="1"/>
  <c r="BD169" i="5" s="1"/>
  <c r="BD170" i="5" s="1"/>
  <c r="BD171" i="5" s="1"/>
  <c r="BD172" i="5" s="1"/>
  <c r="BD173" i="5" s="1"/>
  <c r="BD174" i="5" s="1"/>
  <c r="BD175" i="5" s="1"/>
  <c r="BD176" i="5" s="1"/>
  <c r="BD177" i="5" s="1"/>
  <c r="BD178" i="5" s="1"/>
  <c r="BD179" i="5" s="1"/>
  <c r="BD180" i="5" s="1"/>
  <c r="BD181" i="5" s="1"/>
  <c r="BD182" i="5" s="1"/>
  <c r="BD183" i="5" s="1"/>
  <c r="BD184" i="5" s="1"/>
  <c r="BD185" i="5" s="1"/>
  <c r="BD186" i="5" s="1"/>
  <c r="BD187" i="5" s="1"/>
  <c r="BD188" i="5" s="1"/>
  <c r="BD189" i="5" s="1"/>
  <c r="BD190" i="5" s="1"/>
  <c r="BD191" i="5" s="1"/>
  <c r="BD192" i="5" s="1"/>
  <c r="BD193" i="5" s="1"/>
  <c r="BD194" i="5" s="1"/>
  <c r="BD195" i="5" s="1"/>
  <c r="BD196" i="5" s="1"/>
  <c r="BD197" i="5" s="1"/>
  <c r="BD198" i="5" s="1"/>
  <c r="BD199" i="5" s="1"/>
  <c r="BD200" i="5" s="1"/>
  <c r="BD201" i="5" s="1"/>
  <c r="BD202" i="5" s="1"/>
  <c r="BD203" i="5" s="1"/>
  <c r="BD204" i="5" s="1"/>
  <c r="BD205" i="5" s="1"/>
  <c r="BD206" i="5" s="1"/>
  <c r="BD207" i="5" s="1"/>
  <c r="BD208" i="5" s="1"/>
  <c r="BD209" i="5" s="1"/>
  <c r="BD210" i="5" s="1"/>
  <c r="BD211" i="5" s="1"/>
  <c r="BD212" i="5" s="1"/>
  <c r="BD213" i="5" s="1"/>
  <c r="BD214" i="5" s="1"/>
  <c r="BD215" i="5" s="1"/>
  <c r="BD216" i="5" s="1"/>
  <c r="BD217" i="5" s="1"/>
  <c r="BD218" i="5" s="1"/>
  <c r="BD219" i="5" s="1"/>
  <c r="BD220" i="5" s="1"/>
  <c r="BD221" i="5" s="1"/>
  <c r="BD222" i="5" s="1"/>
  <c r="BD223" i="5" s="1"/>
  <c r="BD224" i="5" s="1"/>
  <c r="BD225" i="5" s="1"/>
  <c r="BD226" i="5" s="1"/>
  <c r="BD227" i="5" s="1"/>
  <c r="BD228" i="5" s="1"/>
  <c r="BD229" i="5" s="1"/>
  <c r="BD230" i="5" s="1"/>
  <c r="BD231" i="5" s="1"/>
  <c r="BD232" i="5" s="1"/>
  <c r="BD233" i="5" s="1"/>
  <c r="BD234" i="5" s="1"/>
  <c r="BD235" i="5" s="1"/>
  <c r="BD236" i="5" s="1"/>
  <c r="BD237" i="5" s="1"/>
  <c r="BD238" i="5" s="1"/>
  <c r="BD239" i="5" s="1"/>
  <c r="BD240" i="5" s="1"/>
  <c r="BD241" i="5" s="1"/>
  <c r="BD242" i="5" s="1"/>
  <c r="BD243" i="5" s="1"/>
  <c r="BD244" i="5" s="1"/>
  <c r="BD245" i="5" s="1"/>
  <c r="BD246" i="5" s="1"/>
  <c r="BD247" i="5" s="1"/>
  <c r="BD248" i="5" s="1"/>
  <c r="BD249" i="5" s="1"/>
  <c r="BD250" i="5" s="1"/>
  <c r="BD251" i="5" s="1"/>
  <c r="BD252" i="5" s="1"/>
  <c r="BD253" i="5" s="1"/>
  <c r="BD254" i="5" s="1"/>
  <c r="BB2" i="5"/>
  <c r="BB3" i="5" s="1"/>
  <c r="BB4" i="5" s="1"/>
  <c r="BB5" i="5" s="1"/>
  <c r="BB6" i="5" s="1"/>
  <c r="BB7" i="5" s="1"/>
  <c r="BB8" i="5" s="1"/>
  <c r="BB9" i="5" s="1"/>
  <c r="BB10" i="5" s="1"/>
  <c r="BB11" i="5" s="1"/>
  <c r="BB12" i="5" s="1"/>
  <c r="BB13" i="5" s="1"/>
  <c r="BB14" i="5" s="1"/>
  <c r="BB15" i="5" s="1"/>
  <c r="BB16" i="5" s="1"/>
  <c r="BB17" i="5" s="1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BB32" i="5" s="1"/>
  <c r="BB33" i="5" s="1"/>
  <c r="BB34" i="5" s="1"/>
  <c r="BB35" i="5" s="1"/>
  <c r="BB36" i="5" s="1"/>
  <c r="BB37" i="5" s="1"/>
  <c r="BB38" i="5" s="1"/>
  <c r="BB39" i="5" s="1"/>
  <c r="BB40" i="5" s="1"/>
  <c r="BB41" i="5" s="1"/>
  <c r="BB42" i="5" s="1"/>
  <c r="BB43" i="5" s="1"/>
  <c r="BB44" i="5" s="1"/>
  <c r="BB45" i="5" s="1"/>
  <c r="BB46" i="5" s="1"/>
  <c r="BB47" i="5" s="1"/>
  <c r="BB48" i="5" s="1"/>
  <c r="BB49" i="5" s="1"/>
  <c r="BB50" i="5" s="1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BB66" i="5" s="1"/>
  <c r="BB67" i="5" s="1"/>
  <c r="BB68" i="5" s="1"/>
  <c r="BB69" i="5" s="1"/>
  <c r="BB70" i="5" s="1"/>
  <c r="BB71" i="5" s="1"/>
  <c r="BB72" i="5" s="1"/>
  <c r="BB73" i="5" s="1"/>
  <c r="BB74" i="5" s="1"/>
  <c r="BB75" i="5" s="1"/>
  <c r="BB76" i="5" s="1"/>
  <c r="BB77" i="5" s="1"/>
  <c r="BB78" i="5" s="1"/>
  <c r="BB79" i="5" s="1"/>
  <c r="BB80" i="5" s="1"/>
  <c r="BB81" i="5" s="1"/>
  <c r="BB82" i="5" s="1"/>
  <c r="BB83" i="5" s="1"/>
  <c r="BB84" i="5" s="1"/>
  <c r="BB85" i="5" s="1"/>
  <c r="BB86" i="5" s="1"/>
  <c r="BB87" i="5" s="1"/>
  <c r="BB88" i="5" s="1"/>
  <c r="BB89" i="5" s="1"/>
  <c r="BB90" i="5" s="1"/>
  <c r="BB91" i="5" s="1"/>
  <c r="BB92" i="5" s="1"/>
  <c r="BB93" i="5" s="1"/>
  <c r="BB94" i="5" s="1"/>
  <c r="BB95" i="5" s="1"/>
  <c r="BB96" i="5" s="1"/>
  <c r="BB97" i="5" s="1"/>
  <c r="BB98" i="5" s="1"/>
  <c r="BB99" i="5" s="1"/>
  <c r="BB100" i="5" s="1"/>
  <c r="BB101" i="5" s="1"/>
  <c r="BB102" i="5" s="1"/>
  <c r="BB103" i="5" s="1"/>
  <c r="BB104" i="5" s="1"/>
  <c r="BB105" i="5" s="1"/>
  <c r="BB106" i="5" s="1"/>
  <c r="BB107" i="5" s="1"/>
  <c r="BB108" i="5" s="1"/>
  <c r="BB109" i="5" s="1"/>
  <c r="BB110" i="5" s="1"/>
  <c r="BB111" i="5" s="1"/>
  <c r="BB112" i="5" s="1"/>
  <c r="BB113" i="5" s="1"/>
  <c r="BB114" i="5" s="1"/>
  <c r="BB115" i="5" s="1"/>
  <c r="BB116" i="5" s="1"/>
  <c r="BB117" i="5" s="1"/>
  <c r="BB118" i="5" s="1"/>
  <c r="BB119" i="5" s="1"/>
  <c r="BB120" i="5" s="1"/>
  <c r="BB121" i="5" s="1"/>
  <c r="BB122" i="5" s="1"/>
  <c r="BB123" i="5" s="1"/>
  <c r="BB124" i="5" s="1"/>
  <c r="BB125" i="5" s="1"/>
  <c r="BB126" i="5" s="1"/>
  <c r="BB127" i="5" s="1"/>
  <c r="BB128" i="5" s="1"/>
  <c r="BB129" i="5" s="1"/>
  <c r="BB130" i="5" s="1"/>
  <c r="BB131" i="5" s="1"/>
  <c r="BB132" i="5" s="1"/>
  <c r="BB133" i="5" s="1"/>
  <c r="BB134" i="5" s="1"/>
  <c r="BB135" i="5" s="1"/>
  <c r="BB136" i="5" s="1"/>
  <c r="BB137" i="5" s="1"/>
  <c r="BB138" i="5" s="1"/>
  <c r="BB139" i="5" s="1"/>
  <c r="BB140" i="5" s="1"/>
  <c r="BB141" i="5" s="1"/>
  <c r="BB142" i="5" s="1"/>
  <c r="BB143" i="5" s="1"/>
  <c r="BB144" i="5" s="1"/>
  <c r="BB145" i="5" s="1"/>
  <c r="BB146" i="5" s="1"/>
  <c r="BB147" i="5" s="1"/>
  <c r="BB148" i="5" s="1"/>
  <c r="BB149" i="5" s="1"/>
  <c r="BB150" i="5" s="1"/>
  <c r="BB151" i="5" s="1"/>
  <c r="BB152" i="5" s="1"/>
  <c r="BB153" i="5" s="1"/>
  <c r="BB154" i="5" s="1"/>
  <c r="BB155" i="5" s="1"/>
  <c r="BB156" i="5" s="1"/>
  <c r="BB157" i="5" s="1"/>
  <c r="BB158" i="5" s="1"/>
  <c r="BB159" i="5" s="1"/>
  <c r="BB160" i="5" s="1"/>
  <c r="BB161" i="5" s="1"/>
  <c r="BB162" i="5" s="1"/>
  <c r="BB163" i="5" s="1"/>
  <c r="BB164" i="5" s="1"/>
  <c r="BB165" i="5" s="1"/>
  <c r="BB166" i="5" s="1"/>
  <c r="BB167" i="5" s="1"/>
  <c r="BB168" i="5" s="1"/>
  <c r="BB169" i="5" s="1"/>
  <c r="BB170" i="5" s="1"/>
  <c r="BB171" i="5" s="1"/>
  <c r="BB172" i="5" s="1"/>
  <c r="BB173" i="5" s="1"/>
  <c r="BB174" i="5" s="1"/>
  <c r="BB175" i="5" s="1"/>
  <c r="BB176" i="5" s="1"/>
  <c r="BB177" i="5" s="1"/>
  <c r="BB178" i="5" s="1"/>
  <c r="BB179" i="5" s="1"/>
  <c r="BB180" i="5" s="1"/>
  <c r="BB181" i="5" s="1"/>
  <c r="BB182" i="5" s="1"/>
  <c r="BB183" i="5" s="1"/>
  <c r="BB184" i="5" s="1"/>
  <c r="BB185" i="5" s="1"/>
  <c r="BB186" i="5" s="1"/>
  <c r="BB187" i="5" s="1"/>
  <c r="BB188" i="5" s="1"/>
  <c r="BB189" i="5" s="1"/>
  <c r="BB190" i="5" s="1"/>
  <c r="BB191" i="5" s="1"/>
  <c r="BB192" i="5" s="1"/>
  <c r="BB193" i="5" s="1"/>
  <c r="BB194" i="5" s="1"/>
  <c r="BB195" i="5" s="1"/>
  <c r="BB196" i="5" s="1"/>
  <c r="BB197" i="5" s="1"/>
  <c r="BB198" i="5" s="1"/>
  <c r="BB199" i="5" s="1"/>
  <c r="BB200" i="5" s="1"/>
  <c r="BB201" i="5" s="1"/>
  <c r="BB202" i="5" s="1"/>
  <c r="BB203" i="5" s="1"/>
  <c r="BB204" i="5" s="1"/>
  <c r="BB205" i="5" s="1"/>
  <c r="BB206" i="5" s="1"/>
  <c r="BB207" i="5" s="1"/>
  <c r="BB208" i="5" s="1"/>
  <c r="BB209" i="5" s="1"/>
  <c r="BB210" i="5" s="1"/>
  <c r="BB211" i="5" s="1"/>
  <c r="BB212" i="5" s="1"/>
  <c r="BB213" i="5" s="1"/>
  <c r="BB214" i="5" s="1"/>
  <c r="BB215" i="5" s="1"/>
  <c r="BB216" i="5" s="1"/>
  <c r="BB217" i="5" s="1"/>
  <c r="BB218" i="5" s="1"/>
  <c r="BB219" i="5" s="1"/>
  <c r="BB220" i="5" s="1"/>
  <c r="BB221" i="5" s="1"/>
  <c r="BB222" i="5" s="1"/>
  <c r="BB223" i="5" s="1"/>
  <c r="BB224" i="5" s="1"/>
  <c r="BB225" i="5" s="1"/>
  <c r="BB226" i="5" s="1"/>
  <c r="BB227" i="5" s="1"/>
  <c r="BB228" i="5" s="1"/>
  <c r="BB229" i="5" s="1"/>
  <c r="BB230" i="5" s="1"/>
  <c r="BB231" i="5" s="1"/>
  <c r="BB232" i="5" s="1"/>
  <c r="BB233" i="5" s="1"/>
  <c r="BB234" i="5" s="1"/>
  <c r="BB235" i="5" s="1"/>
  <c r="BB236" i="5" s="1"/>
  <c r="BB237" i="5" s="1"/>
  <c r="BB238" i="5" s="1"/>
  <c r="BB239" i="5" s="1"/>
  <c r="BB240" i="5" s="1"/>
  <c r="BB241" i="5" s="1"/>
  <c r="BB242" i="5" s="1"/>
  <c r="BB243" i="5" s="1"/>
  <c r="BB244" i="5" s="1"/>
  <c r="BB245" i="5" s="1"/>
  <c r="BB246" i="5" s="1"/>
  <c r="BB247" i="5" s="1"/>
  <c r="BB248" i="5" s="1"/>
  <c r="BB249" i="5" s="1"/>
  <c r="BB250" i="5" s="1"/>
  <c r="BB251" i="5" s="1"/>
  <c r="BB252" i="5" s="1"/>
  <c r="BB253" i="5" s="1"/>
  <c r="BB254" i="5" s="1"/>
  <c r="AZ2" i="5"/>
  <c r="AZ3" i="5" s="1"/>
  <c r="AZ4" i="5" s="1"/>
  <c r="AZ5" i="5" s="1"/>
  <c r="AZ6" i="5" s="1"/>
  <c r="AZ7" i="5" s="1"/>
  <c r="AZ8" i="5" s="1"/>
  <c r="AZ9" i="5" s="1"/>
  <c r="AZ10" i="5" s="1"/>
  <c r="AZ11" i="5" s="1"/>
  <c r="AZ12" i="5" s="1"/>
  <c r="AZ13" i="5" s="1"/>
  <c r="AZ14" i="5" s="1"/>
  <c r="AZ15" i="5" s="1"/>
  <c r="AZ16" i="5" s="1"/>
  <c r="AZ17" i="5" s="1"/>
  <c r="AZ18" i="5" s="1"/>
  <c r="AZ19" i="5" s="1"/>
  <c r="AZ20" i="5" s="1"/>
  <c r="AZ21" i="5" s="1"/>
  <c r="AZ22" i="5" s="1"/>
  <c r="AZ23" i="5" s="1"/>
  <c r="AZ24" i="5" s="1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AZ38" i="5" s="1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AZ69" i="5" s="1"/>
  <c r="AZ70" i="5" s="1"/>
  <c r="AZ71" i="5" s="1"/>
  <c r="AZ72" i="5" s="1"/>
  <c r="AZ73" i="5" s="1"/>
  <c r="AZ74" i="5" s="1"/>
  <c r="AZ75" i="5" s="1"/>
  <c r="AZ76" i="5" s="1"/>
  <c r="AZ77" i="5" s="1"/>
  <c r="AZ78" i="5" s="1"/>
  <c r="AZ79" i="5" s="1"/>
  <c r="AZ80" i="5" s="1"/>
  <c r="AZ81" i="5" s="1"/>
  <c r="AZ82" i="5" s="1"/>
  <c r="AZ83" i="5" s="1"/>
  <c r="AZ84" i="5" s="1"/>
  <c r="AZ85" i="5" s="1"/>
  <c r="AZ86" i="5" s="1"/>
  <c r="AZ87" i="5" s="1"/>
  <c r="AZ88" i="5" s="1"/>
  <c r="AZ89" i="5" s="1"/>
  <c r="AZ90" i="5" s="1"/>
  <c r="AZ91" i="5" s="1"/>
  <c r="AZ92" i="5" s="1"/>
  <c r="AZ93" i="5" s="1"/>
  <c r="AZ94" i="5" s="1"/>
  <c r="AZ95" i="5" s="1"/>
  <c r="AZ96" i="5" s="1"/>
  <c r="AZ97" i="5" s="1"/>
  <c r="AZ98" i="5" s="1"/>
  <c r="AZ99" i="5" s="1"/>
  <c r="AZ100" i="5" s="1"/>
  <c r="AZ101" i="5" s="1"/>
  <c r="AZ102" i="5" s="1"/>
  <c r="AZ103" i="5" s="1"/>
  <c r="AZ104" i="5" s="1"/>
  <c r="AZ105" i="5" s="1"/>
  <c r="AZ106" i="5" s="1"/>
  <c r="AZ107" i="5" s="1"/>
  <c r="AZ108" i="5" s="1"/>
  <c r="AZ109" i="5" s="1"/>
  <c r="AZ110" i="5" s="1"/>
  <c r="AZ111" i="5" s="1"/>
  <c r="AZ112" i="5" s="1"/>
  <c r="AZ113" i="5" s="1"/>
  <c r="AZ114" i="5" s="1"/>
  <c r="AZ115" i="5" s="1"/>
  <c r="AZ116" i="5" s="1"/>
  <c r="AZ117" i="5" s="1"/>
  <c r="AZ118" i="5" s="1"/>
  <c r="AZ119" i="5" s="1"/>
  <c r="AZ120" i="5" s="1"/>
  <c r="AZ121" i="5" s="1"/>
  <c r="AZ122" i="5" s="1"/>
  <c r="AZ123" i="5" s="1"/>
  <c r="AZ124" i="5" s="1"/>
  <c r="AZ125" i="5" s="1"/>
  <c r="AZ126" i="5" s="1"/>
  <c r="AZ127" i="5" s="1"/>
  <c r="AZ128" i="5" s="1"/>
  <c r="AZ129" i="5" s="1"/>
  <c r="AZ130" i="5" s="1"/>
  <c r="AZ131" i="5" s="1"/>
  <c r="AZ132" i="5" s="1"/>
  <c r="AZ133" i="5" s="1"/>
  <c r="AZ134" i="5" s="1"/>
  <c r="AZ135" i="5" s="1"/>
  <c r="AZ136" i="5" s="1"/>
  <c r="AZ137" i="5" s="1"/>
  <c r="AZ138" i="5" s="1"/>
  <c r="AZ139" i="5" s="1"/>
  <c r="AZ140" i="5" s="1"/>
  <c r="AZ141" i="5" s="1"/>
  <c r="AZ142" i="5" s="1"/>
  <c r="AZ143" i="5" s="1"/>
  <c r="AZ144" i="5" s="1"/>
  <c r="AZ145" i="5" s="1"/>
  <c r="AZ146" i="5" s="1"/>
  <c r="AZ147" i="5" s="1"/>
  <c r="AZ148" i="5" s="1"/>
  <c r="AZ149" i="5" s="1"/>
  <c r="AZ150" i="5" s="1"/>
  <c r="AZ151" i="5" s="1"/>
  <c r="AZ152" i="5" s="1"/>
  <c r="AZ153" i="5" s="1"/>
  <c r="AZ154" i="5" s="1"/>
  <c r="AZ155" i="5" s="1"/>
  <c r="AZ156" i="5" s="1"/>
  <c r="AZ157" i="5" s="1"/>
  <c r="AZ158" i="5" s="1"/>
  <c r="AZ159" i="5" s="1"/>
  <c r="AZ160" i="5" s="1"/>
  <c r="AZ161" i="5" s="1"/>
  <c r="AZ162" i="5" s="1"/>
  <c r="AZ163" i="5" s="1"/>
  <c r="AZ164" i="5" s="1"/>
  <c r="AZ165" i="5" s="1"/>
  <c r="AZ166" i="5" s="1"/>
  <c r="AZ167" i="5" s="1"/>
  <c r="AZ168" i="5" s="1"/>
  <c r="AZ169" i="5" s="1"/>
  <c r="AZ170" i="5" s="1"/>
  <c r="AZ171" i="5" s="1"/>
  <c r="AZ172" i="5" s="1"/>
  <c r="AZ173" i="5" s="1"/>
  <c r="AZ174" i="5" s="1"/>
  <c r="AZ175" i="5" s="1"/>
  <c r="AZ176" i="5" s="1"/>
  <c r="AZ177" i="5" s="1"/>
  <c r="AZ178" i="5" s="1"/>
  <c r="AZ179" i="5" s="1"/>
  <c r="AZ180" i="5" s="1"/>
  <c r="AZ181" i="5" s="1"/>
  <c r="AZ182" i="5" s="1"/>
  <c r="AZ183" i="5" s="1"/>
  <c r="AZ184" i="5" s="1"/>
  <c r="AZ185" i="5" s="1"/>
  <c r="AZ186" i="5" s="1"/>
  <c r="AZ187" i="5" s="1"/>
  <c r="AZ188" i="5" s="1"/>
  <c r="AZ189" i="5" s="1"/>
  <c r="AZ190" i="5" s="1"/>
  <c r="AZ191" i="5" s="1"/>
  <c r="AZ192" i="5" s="1"/>
  <c r="AZ193" i="5" s="1"/>
  <c r="AZ194" i="5" s="1"/>
  <c r="AZ195" i="5" s="1"/>
  <c r="AZ196" i="5" s="1"/>
  <c r="AZ197" i="5" s="1"/>
  <c r="AZ198" i="5" s="1"/>
  <c r="AZ199" i="5" s="1"/>
  <c r="AZ200" i="5" s="1"/>
  <c r="AZ201" i="5" s="1"/>
  <c r="AZ202" i="5" s="1"/>
  <c r="AZ203" i="5" s="1"/>
  <c r="AZ204" i="5" s="1"/>
  <c r="AZ205" i="5" s="1"/>
  <c r="AZ206" i="5" s="1"/>
  <c r="AZ207" i="5" s="1"/>
  <c r="AZ208" i="5" s="1"/>
  <c r="AZ209" i="5" s="1"/>
  <c r="AZ210" i="5" s="1"/>
  <c r="AZ211" i="5" s="1"/>
  <c r="AZ212" i="5" s="1"/>
  <c r="AZ213" i="5" s="1"/>
  <c r="AZ214" i="5" s="1"/>
  <c r="AZ215" i="5" s="1"/>
  <c r="AZ216" i="5" s="1"/>
  <c r="AZ217" i="5" s="1"/>
  <c r="AZ218" i="5" s="1"/>
  <c r="AZ219" i="5" s="1"/>
  <c r="AZ220" i="5" s="1"/>
  <c r="AZ221" i="5" s="1"/>
  <c r="AZ222" i="5" s="1"/>
  <c r="AZ223" i="5" s="1"/>
  <c r="AZ224" i="5" s="1"/>
  <c r="AZ225" i="5" s="1"/>
  <c r="AZ226" i="5" s="1"/>
  <c r="AZ227" i="5" s="1"/>
  <c r="AZ228" i="5" s="1"/>
  <c r="AZ229" i="5" s="1"/>
  <c r="AZ230" i="5" s="1"/>
  <c r="AZ231" i="5" s="1"/>
  <c r="AZ232" i="5" s="1"/>
  <c r="AZ233" i="5" s="1"/>
  <c r="AZ234" i="5" s="1"/>
  <c r="AZ235" i="5" s="1"/>
  <c r="AZ236" i="5" s="1"/>
  <c r="AZ237" i="5" s="1"/>
  <c r="AZ238" i="5" s="1"/>
  <c r="AZ239" i="5" s="1"/>
  <c r="AZ240" i="5" s="1"/>
  <c r="AZ241" i="5" s="1"/>
  <c r="AZ242" i="5" s="1"/>
  <c r="AZ243" i="5" s="1"/>
  <c r="AZ244" i="5" s="1"/>
  <c r="AZ245" i="5" s="1"/>
  <c r="AZ246" i="5" s="1"/>
  <c r="AZ247" i="5" s="1"/>
  <c r="AZ248" i="5" s="1"/>
  <c r="AZ249" i="5" s="1"/>
  <c r="AZ250" i="5" s="1"/>
  <c r="AZ251" i="5" s="1"/>
  <c r="AZ252" i="5" s="1"/>
  <c r="AZ253" i="5" s="1"/>
  <c r="AZ254" i="5" s="1"/>
  <c r="AX2" i="5"/>
  <c r="AX3" i="5" s="1"/>
  <c r="AX4" i="5" s="1"/>
  <c r="AX5" i="5" s="1"/>
  <c r="AX6" i="5" s="1"/>
  <c r="AX7" i="5" s="1"/>
  <c r="AX8" i="5" s="1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AX50" i="5" s="1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X69" i="5" s="1"/>
  <c r="AX70" i="5" s="1"/>
  <c r="AX71" i="5" s="1"/>
  <c r="AX72" i="5" s="1"/>
  <c r="AX73" i="5" s="1"/>
  <c r="AX74" i="5" s="1"/>
  <c r="AX75" i="5" s="1"/>
  <c r="AX76" i="5" s="1"/>
  <c r="AX77" i="5" s="1"/>
  <c r="AX78" i="5" s="1"/>
  <c r="AX79" i="5" s="1"/>
  <c r="AX80" i="5" s="1"/>
  <c r="AX81" i="5" s="1"/>
  <c r="AX82" i="5" s="1"/>
  <c r="AX83" i="5" s="1"/>
  <c r="AX84" i="5" s="1"/>
  <c r="AX85" i="5" s="1"/>
  <c r="AX86" i="5" s="1"/>
  <c r="AX87" i="5" s="1"/>
  <c r="AX88" i="5" s="1"/>
  <c r="AX89" i="5" s="1"/>
  <c r="AX90" i="5" s="1"/>
  <c r="AX91" i="5" s="1"/>
  <c r="AX92" i="5" s="1"/>
  <c r="AX93" i="5" s="1"/>
  <c r="AX94" i="5" s="1"/>
  <c r="AX95" i="5" s="1"/>
  <c r="AX96" i="5" s="1"/>
  <c r="AX97" i="5" s="1"/>
  <c r="AX98" i="5" s="1"/>
  <c r="AX99" i="5" s="1"/>
  <c r="AX100" i="5" s="1"/>
  <c r="AX101" i="5" s="1"/>
  <c r="AX102" i="5" s="1"/>
  <c r="AX103" i="5" s="1"/>
  <c r="AX104" i="5" s="1"/>
  <c r="AX105" i="5" s="1"/>
  <c r="AX106" i="5" s="1"/>
  <c r="AX107" i="5" s="1"/>
  <c r="AX108" i="5" s="1"/>
  <c r="AX109" i="5" s="1"/>
  <c r="AX110" i="5" s="1"/>
  <c r="AX111" i="5" s="1"/>
  <c r="AX112" i="5" s="1"/>
  <c r="AX113" i="5" s="1"/>
  <c r="AX114" i="5" s="1"/>
  <c r="AX115" i="5" s="1"/>
  <c r="AX116" i="5" s="1"/>
  <c r="AX117" i="5" s="1"/>
  <c r="AX118" i="5" s="1"/>
  <c r="AX119" i="5" s="1"/>
  <c r="AX120" i="5" s="1"/>
  <c r="AX121" i="5" s="1"/>
  <c r="AX122" i="5" s="1"/>
  <c r="AX123" i="5" s="1"/>
  <c r="AX124" i="5" s="1"/>
  <c r="AX125" i="5" s="1"/>
  <c r="AX126" i="5" s="1"/>
  <c r="AX127" i="5" s="1"/>
  <c r="AX128" i="5" s="1"/>
  <c r="AX129" i="5" s="1"/>
  <c r="AX130" i="5" s="1"/>
  <c r="AX131" i="5" s="1"/>
  <c r="AX132" i="5" s="1"/>
  <c r="AX133" i="5" s="1"/>
  <c r="AX134" i="5" s="1"/>
  <c r="AX135" i="5" s="1"/>
  <c r="AX136" i="5" s="1"/>
  <c r="AX137" i="5" s="1"/>
  <c r="AX138" i="5" s="1"/>
  <c r="AX139" i="5" s="1"/>
  <c r="AX140" i="5" s="1"/>
  <c r="AX141" i="5" s="1"/>
  <c r="AX142" i="5" s="1"/>
  <c r="AX143" i="5" s="1"/>
  <c r="AX144" i="5" s="1"/>
  <c r="AX145" i="5" s="1"/>
  <c r="AX146" i="5" s="1"/>
  <c r="AX147" i="5" s="1"/>
  <c r="AX148" i="5" s="1"/>
  <c r="AX149" i="5" s="1"/>
  <c r="AX150" i="5" s="1"/>
  <c r="AX151" i="5" s="1"/>
  <c r="AX152" i="5" s="1"/>
  <c r="AX153" i="5" s="1"/>
  <c r="AX154" i="5" s="1"/>
  <c r="AX155" i="5" s="1"/>
  <c r="AX156" i="5" s="1"/>
  <c r="AX157" i="5" s="1"/>
  <c r="AX158" i="5" s="1"/>
  <c r="AX159" i="5" s="1"/>
  <c r="AX160" i="5" s="1"/>
  <c r="AX161" i="5" s="1"/>
  <c r="AX162" i="5" s="1"/>
  <c r="AX163" i="5" s="1"/>
  <c r="AX164" i="5" s="1"/>
  <c r="AX165" i="5" s="1"/>
  <c r="AX166" i="5" s="1"/>
  <c r="AX167" i="5" s="1"/>
  <c r="AX168" i="5" s="1"/>
  <c r="AX169" i="5" s="1"/>
  <c r="AX170" i="5" s="1"/>
  <c r="AX171" i="5" s="1"/>
  <c r="AX172" i="5" s="1"/>
  <c r="AX173" i="5" s="1"/>
  <c r="AX174" i="5" s="1"/>
  <c r="AX175" i="5" s="1"/>
  <c r="AX176" i="5" s="1"/>
  <c r="AX177" i="5" s="1"/>
  <c r="AX178" i="5" s="1"/>
  <c r="AX179" i="5" s="1"/>
  <c r="AX180" i="5" s="1"/>
  <c r="AX181" i="5" s="1"/>
  <c r="AX182" i="5" s="1"/>
  <c r="AX183" i="5" s="1"/>
  <c r="AX184" i="5" s="1"/>
  <c r="AX185" i="5" s="1"/>
  <c r="AX186" i="5" s="1"/>
  <c r="AX187" i="5" s="1"/>
  <c r="AX188" i="5" s="1"/>
  <c r="AX189" i="5" s="1"/>
  <c r="AX190" i="5" s="1"/>
  <c r="AX191" i="5" s="1"/>
  <c r="AX192" i="5" s="1"/>
  <c r="AX193" i="5" s="1"/>
  <c r="AX194" i="5" s="1"/>
  <c r="AX195" i="5" s="1"/>
  <c r="AX196" i="5" s="1"/>
  <c r="AX197" i="5" s="1"/>
  <c r="AX198" i="5" s="1"/>
  <c r="AX199" i="5" s="1"/>
  <c r="AX200" i="5" s="1"/>
  <c r="AX201" i="5" s="1"/>
  <c r="AX202" i="5" s="1"/>
  <c r="AX203" i="5" s="1"/>
  <c r="AX204" i="5" s="1"/>
  <c r="AX205" i="5" s="1"/>
  <c r="AX206" i="5" s="1"/>
  <c r="AX207" i="5" s="1"/>
  <c r="AX208" i="5" s="1"/>
  <c r="AX209" i="5" s="1"/>
  <c r="AX210" i="5" s="1"/>
  <c r="AX211" i="5" s="1"/>
  <c r="AX212" i="5" s="1"/>
  <c r="AX213" i="5" s="1"/>
  <c r="AX214" i="5" s="1"/>
  <c r="AX215" i="5" s="1"/>
  <c r="AX216" i="5" s="1"/>
  <c r="AX217" i="5" s="1"/>
  <c r="AX218" i="5" s="1"/>
  <c r="AX219" i="5" s="1"/>
  <c r="AX220" i="5" s="1"/>
  <c r="AX221" i="5" s="1"/>
  <c r="AX222" i="5" s="1"/>
  <c r="AX223" i="5" s="1"/>
  <c r="AX224" i="5" s="1"/>
  <c r="AX225" i="5" s="1"/>
  <c r="AX226" i="5" s="1"/>
  <c r="AX227" i="5" s="1"/>
  <c r="AX228" i="5" s="1"/>
  <c r="AX229" i="5" s="1"/>
  <c r="AX230" i="5" s="1"/>
  <c r="AX231" i="5" s="1"/>
  <c r="AX232" i="5" s="1"/>
  <c r="AX233" i="5" s="1"/>
  <c r="AX234" i="5" s="1"/>
  <c r="AX235" i="5" s="1"/>
  <c r="AX236" i="5" s="1"/>
  <c r="AX237" i="5" s="1"/>
  <c r="AX238" i="5" s="1"/>
  <c r="AX239" i="5" s="1"/>
  <c r="AX240" i="5" s="1"/>
  <c r="AX241" i="5" s="1"/>
  <c r="AX242" i="5" s="1"/>
  <c r="AX243" i="5" s="1"/>
  <c r="AX244" i="5" s="1"/>
  <c r="AX245" i="5" s="1"/>
  <c r="AX246" i="5" s="1"/>
  <c r="AX247" i="5" s="1"/>
  <c r="AX248" i="5" s="1"/>
  <c r="AX249" i="5" s="1"/>
  <c r="AX250" i="5" s="1"/>
  <c r="AX251" i="5" s="1"/>
  <c r="AX252" i="5" s="1"/>
  <c r="AX253" i="5" s="1"/>
  <c r="AX254" i="5" s="1"/>
  <c r="AV2" i="5"/>
  <c r="AV3" i="5" s="1"/>
  <c r="AV4" i="5" s="1"/>
  <c r="AV5" i="5" s="1"/>
  <c r="AV6" i="5" s="1"/>
  <c r="AV7" i="5" s="1"/>
  <c r="AV8" i="5" s="1"/>
  <c r="AV9" i="5" s="1"/>
  <c r="AV10" i="5" s="1"/>
  <c r="AV11" i="5" s="1"/>
  <c r="AV12" i="5" s="1"/>
  <c r="AV13" i="5" s="1"/>
  <c r="AV14" i="5" s="1"/>
  <c r="AV15" i="5" s="1"/>
  <c r="AV16" i="5" s="1"/>
  <c r="AV17" i="5" s="1"/>
  <c r="AV18" i="5" s="1"/>
  <c r="AV19" i="5" s="1"/>
  <c r="AV20" i="5" s="1"/>
  <c r="AV21" i="5" s="1"/>
  <c r="AV22" i="5" s="1"/>
  <c r="AV23" i="5" s="1"/>
  <c r="AV24" i="5" s="1"/>
  <c r="AV25" i="5" s="1"/>
  <c r="AV26" i="5" s="1"/>
  <c r="AV27" i="5" s="1"/>
  <c r="AV28" i="5" s="1"/>
  <c r="AV29" i="5" s="1"/>
  <c r="AV30" i="5" s="1"/>
  <c r="AV31" i="5" s="1"/>
  <c r="AV32" i="5" s="1"/>
  <c r="AV33" i="5" s="1"/>
  <c r="AV34" i="5" s="1"/>
  <c r="AV35" i="5" s="1"/>
  <c r="AV36" i="5" s="1"/>
  <c r="AV37" i="5" s="1"/>
  <c r="AV38" i="5" s="1"/>
  <c r="AV39" i="5" s="1"/>
  <c r="AV40" i="5" s="1"/>
  <c r="AV41" i="5" s="1"/>
  <c r="AV42" i="5" s="1"/>
  <c r="AV43" i="5" s="1"/>
  <c r="AV44" i="5" s="1"/>
  <c r="AV45" i="5" s="1"/>
  <c r="AV46" i="5" s="1"/>
  <c r="AV47" i="5" s="1"/>
  <c r="AV48" i="5" s="1"/>
  <c r="AV49" i="5" s="1"/>
  <c r="AV50" i="5" s="1"/>
  <c r="AV51" i="5" s="1"/>
  <c r="AV52" i="5" s="1"/>
  <c r="AV53" i="5" s="1"/>
  <c r="AV54" i="5" s="1"/>
  <c r="AV55" i="5" s="1"/>
  <c r="AV56" i="5" s="1"/>
  <c r="AV57" i="5" s="1"/>
  <c r="AV58" i="5" s="1"/>
  <c r="AV59" i="5" s="1"/>
  <c r="AV60" i="5" s="1"/>
  <c r="AV61" i="5" s="1"/>
  <c r="AV62" i="5" s="1"/>
  <c r="AV63" i="5" s="1"/>
  <c r="AV64" i="5" s="1"/>
  <c r="AV65" i="5" s="1"/>
  <c r="AV66" i="5" s="1"/>
  <c r="AV67" i="5" s="1"/>
  <c r="AV68" i="5" s="1"/>
  <c r="AV69" i="5" s="1"/>
  <c r="AV70" i="5" s="1"/>
  <c r="AV71" i="5" s="1"/>
  <c r="AV72" i="5" s="1"/>
  <c r="AV73" i="5" s="1"/>
  <c r="AV74" i="5" s="1"/>
  <c r="AV75" i="5" s="1"/>
  <c r="AV76" i="5" s="1"/>
  <c r="AV77" i="5" s="1"/>
  <c r="AV78" i="5" s="1"/>
  <c r="AV79" i="5" s="1"/>
  <c r="AV80" i="5" s="1"/>
  <c r="AV81" i="5" s="1"/>
  <c r="AV82" i="5" s="1"/>
  <c r="AV83" i="5" s="1"/>
  <c r="AV84" i="5" s="1"/>
  <c r="AV85" i="5" s="1"/>
  <c r="AV86" i="5" s="1"/>
  <c r="AV87" i="5" s="1"/>
  <c r="AV88" i="5" s="1"/>
  <c r="AV89" i="5" s="1"/>
  <c r="AV90" i="5" s="1"/>
  <c r="AV91" i="5" s="1"/>
  <c r="AV92" i="5" s="1"/>
  <c r="AV93" i="5" s="1"/>
  <c r="AV94" i="5" s="1"/>
  <c r="AV95" i="5" s="1"/>
  <c r="AV96" i="5" s="1"/>
  <c r="AV97" i="5" s="1"/>
  <c r="AV98" i="5" s="1"/>
  <c r="AV99" i="5" s="1"/>
  <c r="AV100" i="5" s="1"/>
  <c r="AV101" i="5" s="1"/>
  <c r="AV102" i="5" s="1"/>
  <c r="AV103" i="5" s="1"/>
  <c r="AV104" i="5" s="1"/>
  <c r="AV105" i="5" s="1"/>
  <c r="AV106" i="5" s="1"/>
  <c r="AV107" i="5" s="1"/>
  <c r="AV108" i="5" s="1"/>
  <c r="AV109" i="5" s="1"/>
  <c r="AV110" i="5" s="1"/>
  <c r="AV111" i="5" s="1"/>
  <c r="AV112" i="5" s="1"/>
  <c r="AV113" i="5" s="1"/>
  <c r="AV114" i="5" s="1"/>
  <c r="AV115" i="5" s="1"/>
  <c r="AV116" i="5" s="1"/>
  <c r="AV117" i="5" s="1"/>
  <c r="AV118" i="5" s="1"/>
  <c r="AV119" i="5" s="1"/>
  <c r="AV120" i="5" s="1"/>
  <c r="AV121" i="5" s="1"/>
  <c r="AV122" i="5" s="1"/>
  <c r="AV123" i="5" s="1"/>
  <c r="AV124" i="5" s="1"/>
  <c r="AV125" i="5" s="1"/>
  <c r="AV126" i="5" s="1"/>
  <c r="AV127" i="5" s="1"/>
  <c r="AV128" i="5" s="1"/>
  <c r="AV129" i="5" s="1"/>
  <c r="AV130" i="5" s="1"/>
  <c r="AV131" i="5" s="1"/>
  <c r="AV132" i="5" s="1"/>
  <c r="AV133" i="5" s="1"/>
  <c r="AV134" i="5" s="1"/>
  <c r="AV135" i="5" s="1"/>
  <c r="AV136" i="5" s="1"/>
  <c r="AV137" i="5" s="1"/>
  <c r="AV138" i="5" s="1"/>
  <c r="AV139" i="5" s="1"/>
  <c r="AV140" i="5" s="1"/>
  <c r="AV141" i="5" s="1"/>
  <c r="AV142" i="5" s="1"/>
  <c r="AV143" i="5" s="1"/>
  <c r="AV144" i="5" s="1"/>
  <c r="AV145" i="5" s="1"/>
  <c r="AV146" i="5" s="1"/>
  <c r="AV147" i="5" s="1"/>
  <c r="AV148" i="5" s="1"/>
  <c r="AV149" i="5" s="1"/>
  <c r="AV150" i="5" s="1"/>
  <c r="AV151" i="5" s="1"/>
  <c r="AV152" i="5" s="1"/>
  <c r="AV153" i="5" s="1"/>
  <c r="AV154" i="5" s="1"/>
  <c r="AV155" i="5" s="1"/>
  <c r="AV156" i="5" s="1"/>
  <c r="AV157" i="5" s="1"/>
  <c r="AV158" i="5" s="1"/>
  <c r="AV159" i="5" s="1"/>
  <c r="AV160" i="5" s="1"/>
  <c r="AV161" i="5" s="1"/>
  <c r="AV162" i="5" s="1"/>
  <c r="AV163" i="5" s="1"/>
  <c r="AV164" i="5" s="1"/>
  <c r="AV165" i="5" s="1"/>
  <c r="AV166" i="5" s="1"/>
  <c r="AV167" i="5" s="1"/>
  <c r="AV168" i="5" s="1"/>
  <c r="AV169" i="5" s="1"/>
  <c r="AV170" i="5" s="1"/>
  <c r="AV171" i="5" s="1"/>
  <c r="AV172" i="5" s="1"/>
  <c r="AV173" i="5" s="1"/>
  <c r="AV174" i="5" s="1"/>
  <c r="AV175" i="5" s="1"/>
  <c r="AV176" i="5" s="1"/>
  <c r="AV177" i="5" s="1"/>
  <c r="AV178" i="5" s="1"/>
  <c r="AV179" i="5" s="1"/>
  <c r="AV180" i="5" s="1"/>
  <c r="AV181" i="5" s="1"/>
  <c r="AV182" i="5" s="1"/>
  <c r="AV183" i="5" s="1"/>
  <c r="AV184" i="5" s="1"/>
  <c r="AV185" i="5" s="1"/>
  <c r="AV186" i="5" s="1"/>
  <c r="AV187" i="5" s="1"/>
  <c r="AV188" i="5" s="1"/>
  <c r="AV189" i="5" s="1"/>
  <c r="AV190" i="5" s="1"/>
  <c r="AV191" i="5" s="1"/>
  <c r="AV192" i="5" s="1"/>
  <c r="AV193" i="5" s="1"/>
  <c r="AV194" i="5" s="1"/>
  <c r="AV195" i="5" s="1"/>
  <c r="AV196" i="5" s="1"/>
  <c r="AV197" i="5" s="1"/>
  <c r="AV198" i="5" s="1"/>
  <c r="AV199" i="5" s="1"/>
  <c r="AV200" i="5" s="1"/>
  <c r="AV201" i="5" s="1"/>
  <c r="AV202" i="5" s="1"/>
  <c r="AV203" i="5" s="1"/>
  <c r="AV204" i="5" s="1"/>
  <c r="AV205" i="5" s="1"/>
  <c r="AV206" i="5" s="1"/>
  <c r="AV207" i="5" s="1"/>
  <c r="AV208" i="5" s="1"/>
  <c r="AV209" i="5" s="1"/>
  <c r="AV210" i="5" s="1"/>
  <c r="AV211" i="5" s="1"/>
  <c r="AV212" i="5" s="1"/>
  <c r="AV213" i="5" s="1"/>
  <c r="AV214" i="5" s="1"/>
  <c r="AV215" i="5" s="1"/>
  <c r="AV216" i="5" s="1"/>
  <c r="AV217" i="5" s="1"/>
  <c r="AV218" i="5" s="1"/>
  <c r="AV219" i="5" s="1"/>
  <c r="AV220" i="5" s="1"/>
  <c r="AV221" i="5" s="1"/>
  <c r="AV222" i="5" s="1"/>
  <c r="AV223" i="5" s="1"/>
  <c r="AV224" i="5" s="1"/>
  <c r="AV225" i="5" s="1"/>
  <c r="AV226" i="5" s="1"/>
  <c r="AV227" i="5" s="1"/>
  <c r="AV228" i="5" s="1"/>
  <c r="AV229" i="5" s="1"/>
  <c r="AV230" i="5" s="1"/>
  <c r="AV231" i="5" s="1"/>
  <c r="AV232" i="5" s="1"/>
  <c r="AV233" i="5" s="1"/>
  <c r="AV234" i="5" s="1"/>
  <c r="AV235" i="5" s="1"/>
  <c r="AV236" i="5" s="1"/>
  <c r="AV237" i="5" s="1"/>
  <c r="AV238" i="5" s="1"/>
  <c r="AV239" i="5" s="1"/>
  <c r="AV240" i="5" s="1"/>
  <c r="AV241" i="5" s="1"/>
  <c r="AV242" i="5" s="1"/>
  <c r="AV243" i="5" s="1"/>
  <c r="AV244" i="5" s="1"/>
  <c r="AV245" i="5" s="1"/>
  <c r="AV246" i="5" s="1"/>
  <c r="AV247" i="5" s="1"/>
  <c r="AV248" i="5" s="1"/>
  <c r="AV249" i="5" s="1"/>
  <c r="AV250" i="5" s="1"/>
  <c r="AV251" i="5" s="1"/>
  <c r="AV252" i="5" s="1"/>
  <c r="AV253" i="5" s="1"/>
  <c r="AV254" i="5" s="1"/>
  <c r="AT2" i="5"/>
  <c r="AT3" i="5" s="1"/>
  <c r="AT4" i="5" s="1"/>
  <c r="AT5" i="5" s="1"/>
  <c r="AT6" i="5" s="1"/>
  <c r="AT7" i="5" s="1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T50" i="5" s="1"/>
  <c r="AT51" i="5" s="1"/>
  <c r="AT52" i="5" s="1"/>
  <c r="AT53" i="5" s="1"/>
  <c r="AT54" i="5" s="1"/>
  <c r="AT55" i="5" s="1"/>
  <c r="AT56" i="5" s="1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 s="1"/>
  <c r="AT69" i="5" s="1"/>
  <c r="AT70" i="5" s="1"/>
  <c r="AT71" i="5" s="1"/>
  <c r="AT72" i="5" s="1"/>
  <c r="AT73" i="5" s="1"/>
  <c r="AT74" i="5" s="1"/>
  <c r="AT75" i="5" s="1"/>
  <c r="AT76" i="5" s="1"/>
  <c r="AT77" i="5" s="1"/>
  <c r="AT78" i="5" s="1"/>
  <c r="AT79" i="5" s="1"/>
  <c r="AT80" i="5" s="1"/>
  <c r="AT81" i="5" s="1"/>
  <c r="AT82" i="5" s="1"/>
  <c r="AT83" i="5" s="1"/>
  <c r="AT84" i="5" s="1"/>
  <c r="AT85" i="5" s="1"/>
  <c r="AT86" i="5" s="1"/>
  <c r="AT87" i="5" s="1"/>
  <c r="AT88" i="5" s="1"/>
  <c r="AT89" i="5" s="1"/>
  <c r="AT90" i="5" s="1"/>
  <c r="AT91" i="5" s="1"/>
  <c r="AT92" i="5" s="1"/>
  <c r="AT93" i="5" s="1"/>
  <c r="AT94" i="5" s="1"/>
  <c r="AT95" i="5" s="1"/>
  <c r="AT96" i="5" s="1"/>
  <c r="AT97" i="5" s="1"/>
  <c r="AT98" i="5" s="1"/>
  <c r="AT99" i="5" s="1"/>
  <c r="AT100" i="5" s="1"/>
  <c r="AT101" i="5" s="1"/>
  <c r="AT102" i="5" s="1"/>
  <c r="AT103" i="5" s="1"/>
  <c r="AT104" i="5" s="1"/>
  <c r="AT105" i="5" s="1"/>
  <c r="AT106" i="5" s="1"/>
  <c r="AT107" i="5" s="1"/>
  <c r="AT108" i="5" s="1"/>
  <c r="AT109" i="5" s="1"/>
  <c r="AT110" i="5" s="1"/>
  <c r="AT111" i="5" s="1"/>
  <c r="AT112" i="5" s="1"/>
  <c r="AT113" i="5" s="1"/>
  <c r="AT114" i="5" s="1"/>
  <c r="AT115" i="5" s="1"/>
  <c r="AT116" i="5" s="1"/>
  <c r="AT117" i="5" s="1"/>
  <c r="AT118" i="5" s="1"/>
  <c r="AT119" i="5" s="1"/>
  <c r="AT120" i="5" s="1"/>
  <c r="AT121" i="5" s="1"/>
  <c r="AT122" i="5" s="1"/>
  <c r="AT123" i="5" s="1"/>
  <c r="AT124" i="5" s="1"/>
  <c r="AT125" i="5" s="1"/>
  <c r="AT126" i="5" s="1"/>
  <c r="AT127" i="5" s="1"/>
  <c r="AT128" i="5" s="1"/>
  <c r="AT129" i="5" s="1"/>
  <c r="AT130" i="5" s="1"/>
  <c r="AT131" i="5" s="1"/>
  <c r="AT132" i="5" s="1"/>
  <c r="AT133" i="5" s="1"/>
  <c r="AT134" i="5" s="1"/>
  <c r="AT135" i="5" s="1"/>
  <c r="AT136" i="5" s="1"/>
  <c r="AT137" i="5" s="1"/>
  <c r="AT138" i="5" s="1"/>
  <c r="AT139" i="5" s="1"/>
  <c r="AT140" i="5" s="1"/>
  <c r="AT141" i="5" s="1"/>
  <c r="AT142" i="5" s="1"/>
  <c r="AT143" i="5" s="1"/>
  <c r="AT144" i="5" s="1"/>
  <c r="AT145" i="5" s="1"/>
  <c r="AT146" i="5" s="1"/>
  <c r="AT147" i="5" s="1"/>
  <c r="AT148" i="5" s="1"/>
  <c r="AT149" i="5" s="1"/>
  <c r="AT150" i="5" s="1"/>
  <c r="AT151" i="5" s="1"/>
  <c r="AT152" i="5" s="1"/>
  <c r="AT153" i="5" s="1"/>
  <c r="AT154" i="5" s="1"/>
  <c r="AT155" i="5" s="1"/>
  <c r="AT156" i="5" s="1"/>
  <c r="AT157" i="5" s="1"/>
  <c r="AT158" i="5" s="1"/>
  <c r="AT159" i="5" s="1"/>
  <c r="AT160" i="5" s="1"/>
  <c r="AT161" i="5" s="1"/>
  <c r="AT162" i="5" s="1"/>
  <c r="AT163" i="5" s="1"/>
  <c r="AT164" i="5" s="1"/>
  <c r="AT165" i="5" s="1"/>
  <c r="AT166" i="5" s="1"/>
  <c r="AT167" i="5" s="1"/>
  <c r="AT168" i="5" s="1"/>
  <c r="AT169" i="5" s="1"/>
  <c r="AT170" i="5" s="1"/>
  <c r="AT171" i="5" s="1"/>
  <c r="AT172" i="5" s="1"/>
  <c r="AT173" i="5" s="1"/>
  <c r="AT174" i="5" s="1"/>
  <c r="AT175" i="5" s="1"/>
  <c r="AT176" i="5" s="1"/>
  <c r="AT177" i="5" s="1"/>
  <c r="AT178" i="5" s="1"/>
  <c r="AT179" i="5" s="1"/>
  <c r="AT180" i="5" s="1"/>
  <c r="AT181" i="5" s="1"/>
  <c r="AT182" i="5" s="1"/>
  <c r="AT183" i="5" s="1"/>
  <c r="AT184" i="5" s="1"/>
  <c r="AT185" i="5" s="1"/>
  <c r="AT186" i="5" s="1"/>
  <c r="AT187" i="5" s="1"/>
  <c r="AT188" i="5" s="1"/>
  <c r="AT189" i="5" s="1"/>
  <c r="AT190" i="5" s="1"/>
  <c r="AT191" i="5" s="1"/>
  <c r="AT192" i="5" s="1"/>
  <c r="AT193" i="5" s="1"/>
  <c r="AT194" i="5" s="1"/>
  <c r="AT195" i="5" s="1"/>
  <c r="AT196" i="5" s="1"/>
  <c r="AT197" i="5" s="1"/>
  <c r="AT198" i="5" s="1"/>
  <c r="AT199" i="5" s="1"/>
  <c r="AT200" i="5" s="1"/>
  <c r="AT201" i="5" s="1"/>
  <c r="AT202" i="5" s="1"/>
  <c r="AT203" i="5" s="1"/>
  <c r="AT204" i="5" s="1"/>
  <c r="AT205" i="5" s="1"/>
  <c r="AT206" i="5" s="1"/>
  <c r="AT207" i="5" s="1"/>
  <c r="AT208" i="5" s="1"/>
  <c r="AT209" i="5" s="1"/>
  <c r="AT210" i="5" s="1"/>
  <c r="AT211" i="5" s="1"/>
  <c r="AT212" i="5" s="1"/>
  <c r="AT213" i="5" s="1"/>
  <c r="AT214" i="5" s="1"/>
  <c r="AT215" i="5" s="1"/>
  <c r="AT216" i="5" s="1"/>
  <c r="AT217" i="5" s="1"/>
  <c r="AT218" i="5" s="1"/>
  <c r="AT219" i="5" s="1"/>
  <c r="AT220" i="5" s="1"/>
  <c r="AT221" i="5" s="1"/>
  <c r="AT222" i="5" s="1"/>
  <c r="AT223" i="5" s="1"/>
  <c r="AT224" i="5" s="1"/>
  <c r="AT225" i="5" s="1"/>
  <c r="AT226" i="5" s="1"/>
  <c r="AT227" i="5" s="1"/>
  <c r="AT228" i="5" s="1"/>
  <c r="AT229" i="5" s="1"/>
  <c r="AT230" i="5" s="1"/>
  <c r="AT231" i="5" s="1"/>
  <c r="AT232" i="5" s="1"/>
  <c r="AT233" i="5" s="1"/>
  <c r="AT234" i="5" s="1"/>
  <c r="AT235" i="5" s="1"/>
  <c r="AT236" i="5" s="1"/>
  <c r="AT237" i="5" s="1"/>
  <c r="AT238" i="5" s="1"/>
  <c r="AT239" i="5" s="1"/>
  <c r="AT240" i="5" s="1"/>
  <c r="AT241" i="5" s="1"/>
  <c r="AT242" i="5" s="1"/>
  <c r="AT243" i="5" s="1"/>
  <c r="AT244" i="5" s="1"/>
  <c r="AT245" i="5" s="1"/>
  <c r="AT246" i="5" s="1"/>
  <c r="AT247" i="5" s="1"/>
  <c r="AT248" i="5" s="1"/>
  <c r="AT249" i="5" s="1"/>
  <c r="AT250" i="5" s="1"/>
  <c r="AT251" i="5" s="1"/>
  <c r="AT252" i="5" s="1"/>
  <c r="AT253" i="5" s="1"/>
  <c r="AT254" i="5" s="1"/>
  <c r="AR2" i="5"/>
  <c r="AR3" i="5" s="1"/>
  <c r="AR4" i="5" s="1"/>
  <c r="AR5" i="5" s="1"/>
  <c r="AR6" i="5" s="1"/>
  <c r="AR7" i="5" s="1"/>
  <c r="AR8" i="5" s="1"/>
  <c r="AR9" i="5" s="1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AR76" i="5" s="1"/>
  <c r="AR77" i="5" s="1"/>
  <c r="AR78" i="5" s="1"/>
  <c r="AR79" i="5" s="1"/>
  <c r="AR80" i="5" s="1"/>
  <c r="AR81" i="5" s="1"/>
  <c r="AR82" i="5" s="1"/>
  <c r="AR83" i="5" s="1"/>
  <c r="AR84" i="5" s="1"/>
  <c r="AR85" i="5" s="1"/>
  <c r="AR86" i="5" s="1"/>
  <c r="AR87" i="5" s="1"/>
  <c r="AR88" i="5" s="1"/>
  <c r="AR89" i="5" s="1"/>
  <c r="AR90" i="5" s="1"/>
  <c r="AR91" i="5" s="1"/>
  <c r="AR92" i="5" s="1"/>
  <c r="AR93" i="5" s="1"/>
  <c r="AR94" i="5" s="1"/>
  <c r="AR95" i="5" s="1"/>
  <c r="AR96" i="5" s="1"/>
  <c r="AR97" i="5" s="1"/>
  <c r="AR98" i="5" s="1"/>
  <c r="AR99" i="5" s="1"/>
  <c r="AR100" i="5" s="1"/>
  <c r="AR101" i="5" s="1"/>
  <c r="AR102" i="5" s="1"/>
  <c r="AR103" i="5" s="1"/>
  <c r="AR104" i="5" s="1"/>
  <c r="AR105" i="5" s="1"/>
  <c r="AR106" i="5" s="1"/>
  <c r="AR107" i="5" s="1"/>
  <c r="AR108" i="5" s="1"/>
  <c r="AR109" i="5" s="1"/>
  <c r="AR110" i="5" s="1"/>
  <c r="AR111" i="5" s="1"/>
  <c r="AR112" i="5" s="1"/>
  <c r="AR113" i="5" s="1"/>
  <c r="AR114" i="5" s="1"/>
  <c r="AR115" i="5" s="1"/>
  <c r="AR116" i="5" s="1"/>
  <c r="AR117" i="5" s="1"/>
  <c r="AR118" i="5" s="1"/>
  <c r="AR119" i="5" s="1"/>
  <c r="AR120" i="5" s="1"/>
  <c r="AR121" i="5" s="1"/>
  <c r="AR122" i="5" s="1"/>
  <c r="AR123" i="5" s="1"/>
  <c r="AR124" i="5" s="1"/>
  <c r="AR125" i="5" s="1"/>
  <c r="AR126" i="5" s="1"/>
  <c r="AR127" i="5" s="1"/>
  <c r="AR128" i="5" s="1"/>
  <c r="AR129" i="5" s="1"/>
  <c r="AR130" i="5" s="1"/>
  <c r="AR131" i="5" s="1"/>
  <c r="AR132" i="5" s="1"/>
  <c r="AR133" i="5" s="1"/>
  <c r="AR134" i="5" s="1"/>
  <c r="AR135" i="5" s="1"/>
  <c r="AR136" i="5" s="1"/>
  <c r="AR137" i="5" s="1"/>
  <c r="AR138" i="5" s="1"/>
  <c r="AR139" i="5" s="1"/>
  <c r="AR140" i="5" s="1"/>
  <c r="AR141" i="5" s="1"/>
  <c r="AR142" i="5" s="1"/>
  <c r="AR143" i="5" s="1"/>
  <c r="AR144" i="5" s="1"/>
  <c r="AR145" i="5" s="1"/>
  <c r="AR146" i="5" s="1"/>
  <c r="AR147" i="5" s="1"/>
  <c r="AR148" i="5" s="1"/>
  <c r="AR149" i="5" s="1"/>
  <c r="AR150" i="5" s="1"/>
  <c r="AR151" i="5" s="1"/>
  <c r="AR152" i="5" s="1"/>
  <c r="AR153" i="5" s="1"/>
  <c r="AR154" i="5" s="1"/>
  <c r="AR155" i="5" s="1"/>
  <c r="AR156" i="5" s="1"/>
  <c r="AR157" i="5" s="1"/>
  <c r="AR158" i="5" s="1"/>
  <c r="AR159" i="5" s="1"/>
  <c r="AR160" i="5" s="1"/>
  <c r="AR161" i="5" s="1"/>
  <c r="AR162" i="5" s="1"/>
  <c r="AR163" i="5" s="1"/>
  <c r="AR164" i="5" s="1"/>
  <c r="AR165" i="5" s="1"/>
  <c r="AR166" i="5" s="1"/>
  <c r="AR167" i="5" s="1"/>
  <c r="AR168" i="5" s="1"/>
  <c r="AR169" i="5" s="1"/>
  <c r="AR170" i="5" s="1"/>
  <c r="AR171" i="5" s="1"/>
  <c r="AR172" i="5" s="1"/>
  <c r="AR173" i="5" s="1"/>
  <c r="AR174" i="5" s="1"/>
  <c r="AR175" i="5" s="1"/>
  <c r="AR176" i="5" s="1"/>
  <c r="AR177" i="5" s="1"/>
  <c r="AR178" i="5" s="1"/>
  <c r="AR179" i="5" s="1"/>
  <c r="AR180" i="5" s="1"/>
  <c r="AR181" i="5" s="1"/>
  <c r="AR182" i="5" s="1"/>
  <c r="AR183" i="5" s="1"/>
  <c r="AR184" i="5" s="1"/>
  <c r="AR185" i="5" s="1"/>
  <c r="AR186" i="5" s="1"/>
  <c r="AR187" i="5" s="1"/>
  <c r="AR188" i="5" s="1"/>
  <c r="AR189" i="5" s="1"/>
  <c r="AR190" i="5" s="1"/>
  <c r="AR191" i="5" s="1"/>
  <c r="AR192" i="5" s="1"/>
  <c r="AR193" i="5" s="1"/>
  <c r="AR194" i="5" s="1"/>
  <c r="AR195" i="5" s="1"/>
  <c r="AR196" i="5" s="1"/>
  <c r="AR197" i="5" s="1"/>
  <c r="AR198" i="5" s="1"/>
  <c r="AR199" i="5" s="1"/>
  <c r="AR200" i="5" s="1"/>
  <c r="AR201" i="5" s="1"/>
  <c r="AR202" i="5" s="1"/>
  <c r="AR203" i="5" s="1"/>
  <c r="AR204" i="5" s="1"/>
  <c r="AR205" i="5" s="1"/>
  <c r="AR206" i="5" s="1"/>
  <c r="AR207" i="5" s="1"/>
  <c r="AR208" i="5" s="1"/>
  <c r="AR209" i="5" s="1"/>
  <c r="AR210" i="5" s="1"/>
  <c r="AR211" i="5" s="1"/>
  <c r="AR212" i="5" s="1"/>
  <c r="AR213" i="5" s="1"/>
  <c r="AR214" i="5" s="1"/>
  <c r="AR215" i="5" s="1"/>
  <c r="AR216" i="5" s="1"/>
  <c r="AR217" i="5" s="1"/>
  <c r="AR218" i="5" s="1"/>
  <c r="AR219" i="5" s="1"/>
  <c r="AR220" i="5" s="1"/>
  <c r="AR221" i="5" s="1"/>
  <c r="AR222" i="5" s="1"/>
  <c r="AR223" i="5" s="1"/>
  <c r="AR224" i="5" s="1"/>
  <c r="AR225" i="5" s="1"/>
  <c r="AR226" i="5" s="1"/>
  <c r="AR227" i="5" s="1"/>
  <c r="AR228" i="5" s="1"/>
  <c r="AR229" i="5" s="1"/>
  <c r="AR230" i="5" s="1"/>
  <c r="AR231" i="5" s="1"/>
  <c r="AR232" i="5" s="1"/>
  <c r="AR233" i="5" s="1"/>
  <c r="AR234" i="5" s="1"/>
  <c r="AR235" i="5" s="1"/>
  <c r="AR236" i="5" s="1"/>
  <c r="AR237" i="5" s="1"/>
  <c r="AR238" i="5" s="1"/>
  <c r="AR239" i="5" s="1"/>
  <c r="AR240" i="5" s="1"/>
  <c r="AR241" i="5" s="1"/>
  <c r="AR242" i="5" s="1"/>
  <c r="AR243" i="5" s="1"/>
  <c r="AR244" i="5" s="1"/>
  <c r="AR245" i="5" s="1"/>
  <c r="AR246" i="5" s="1"/>
  <c r="AR247" i="5" s="1"/>
  <c r="AR248" i="5" s="1"/>
  <c r="AR249" i="5" s="1"/>
  <c r="AR250" i="5" s="1"/>
  <c r="AR251" i="5" s="1"/>
  <c r="AR252" i="5" s="1"/>
  <c r="AR253" i="5" s="1"/>
  <c r="AR254" i="5" s="1"/>
  <c r="AP2" i="5"/>
  <c r="AP3" i="5" s="1"/>
  <c r="AP4" i="5" s="1"/>
  <c r="AP5" i="5" s="1"/>
  <c r="AP6" i="5" s="1"/>
  <c r="AP7" i="5" s="1"/>
  <c r="AP8" i="5" s="1"/>
  <c r="AP9" i="5" s="1"/>
  <c r="AP10" i="5" s="1"/>
  <c r="AP11" i="5" s="1"/>
  <c r="AP12" i="5" s="1"/>
  <c r="AP13" i="5" s="1"/>
  <c r="AP14" i="5" s="1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P50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AP70" i="5" s="1"/>
  <c r="AP71" i="5" s="1"/>
  <c r="AP72" i="5" s="1"/>
  <c r="AP73" i="5" s="1"/>
  <c r="AP74" i="5" s="1"/>
  <c r="AP75" i="5" s="1"/>
  <c r="AP76" i="5" s="1"/>
  <c r="AP77" i="5" s="1"/>
  <c r="AP78" i="5" s="1"/>
  <c r="AP79" i="5" s="1"/>
  <c r="AP80" i="5" s="1"/>
  <c r="AP81" i="5" s="1"/>
  <c r="AP82" i="5" s="1"/>
  <c r="AP83" i="5" s="1"/>
  <c r="AP84" i="5" s="1"/>
  <c r="AP85" i="5" s="1"/>
  <c r="AP86" i="5" s="1"/>
  <c r="AP87" i="5" s="1"/>
  <c r="AP88" i="5" s="1"/>
  <c r="AP89" i="5" s="1"/>
  <c r="AP90" i="5" s="1"/>
  <c r="AP91" i="5" s="1"/>
  <c r="AP92" i="5" s="1"/>
  <c r="AP93" i="5" s="1"/>
  <c r="AP94" i="5" s="1"/>
  <c r="AP95" i="5" s="1"/>
  <c r="AP96" i="5" s="1"/>
  <c r="AP97" i="5" s="1"/>
  <c r="AP98" i="5" s="1"/>
  <c r="AP99" i="5" s="1"/>
  <c r="AP100" i="5" s="1"/>
  <c r="AP101" i="5" s="1"/>
  <c r="AP102" i="5" s="1"/>
  <c r="AP103" i="5" s="1"/>
  <c r="AP104" i="5" s="1"/>
  <c r="AP105" i="5" s="1"/>
  <c r="AP106" i="5" s="1"/>
  <c r="AP107" i="5" s="1"/>
  <c r="AP108" i="5" s="1"/>
  <c r="AP109" i="5" s="1"/>
  <c r="AP110" i="5" s="1"/>
  <c r="AP111" i="5" s="1"/>
  <c r="AP112" i="5" s="1"/>
  <c r="AP113" i="5" s="1"/>
  <c r="AP114" i="5" s="1"/>
  <c r="AP115" i="5" s="1"/>
  <c r="AP116" i="5" s="1"/>
  <c r="AP117" i="5" s="1"/>
  <c r="AP118" i="5" s="1"/>
  <c r="AP119" i="5" s="1"/>
  <c r="AP120" i="5" s="1"/>
  <c r="AP121" i="5" s="1"/>
  <c r="AP122" i="5" s="1"/>
  <c r="AP123" i="5" s="1"/>
  <c r="AP124" i="5" s="1"/>
  <c r="AP125" i="5" s="1"/>
  <c r="AP126" i="5" s="1"/>
  <c r="AP127" i="5" s="1"/>
  <c r="AP128" i="5" s="1"/>
  <c r="AP129" i="5" s="1"/>
  <c r="AP130" i="5" s="1"/>
  <c r="AP131" i="5" s="1"/>
  <c r="AP132" i="5" s="1"/>
  <c r="AP133" i="5" s="1"/>
  <c r="AP134" i="5" s="1"/>
  <c r="AP135" i="5" s="1"/>
  <c r="AP136" i="5" s="1"/>
  <c r="AP137" i="5" s="1"/>
  <c r="AP138" i="5" s="1"/>
  <c r="AP139" i="5" s="1"/>
  <c r="AP140" i="5" s="1"/>
  <c r="AP141" i="5" s="1"/>
  <c r="AP142" i="5" s="1"/>
  <c r="AP143" i="5" s="1"/>
  <c r="AP144" i="5" s="1"/>
  <c r="AP145" i="5" s="1"/>
  <c r="AP146" i="5" s="1"/>
  <c r="AP147" i="5" s="1"/>
  <c r="AP148" i="5" s="1"/>
  <c r="AP149" i="5" s="1"/>
  <c r="AP150" i="5" s="1"/>
  <c r="AP151" i="5" s="1"/>
  <c r="AP152" i="5" s="1"/>
  <c r="AP153" i="5" s="1"/>
  <c r="AP154" i="5" s="1"/>
  <c r="AP155" i="5" s="1"/>
  <c r="AP156" i="5" s="1"/>
  <c r="AP157" i="5" s="1"/>
  <c r="AP158" i="5" s="1"/>
  <c r="AP159" i="5" s="1"/>
  <c r="AP160" i="5" s="1"/>
  <c r="AP161" i="5" s="1"/>
  <c r="AP162" i="5" s="1"/>
  <c r="AP163" i="5" s="1"/>
  <c r="AP164" i="5" s="1"/>
  <c r="AP165" i="5" s="1"/>
  <c r="AP166" i="5" s="1"/>
  <c r="AP167" i="5" s="1"/>
  <c r="AP168" i="5" s="1"/>
  <c r="AP169" i="5" s="1"/>
  <c r="AP170" i="5" s="1"/>
  <c r="AP171" i="5" s="1"/>
  <c r="AP172" i="5" s="1"/>
  <c r="AP173" i="5" s="1"/>
  <c r="AP174" i="5" s="1"/>
  <c r="AP175" i="5" s="1"/>
  <c r="AP176" i="5" s="1"/>
  <c r="AP177" i="5" s="1"/>
  <c r="AP178" i="5" s="1"/>
  <c r="AP179" i="5" s="1"/>
  <c r="AP180" i="5" s="1"/>
  <c r="AP181" i="5" s="1"/>
  <c r="AP182" i="5" s="1"/>
  <c r="AP183" i="5" s="1"/>
  <c r="AP184" i="5" s="1"/>
  <c r="AP185" i="5" s="1"/>
  <c r="AP186" i="5" s="1"/>
  <c r="AP187" i="5" s="1"/>
  <c r="AP188" i="5" s="1"/>
  <c r="AP189" i="5" s="1"/>
  <c r="AP190" i="5" s="1"/>
  <c r="AP191" i="5" s="1"/>
  <c r="AP192" i="5" s="1"/>
  <c r="AP193" i="5" s="1"/>
  <c r="AP194" i="5" s="1"/>
  <c r="AP195" i="5" s="1"/>
  <c r="AP196" i="5" s="1"/>
  <c r="AP197" i="5" s="1"/>
  <c r="AP198" i="5" s="1"/>
  <c r="AP199" i="5" s="1"/>
  <c r="AP200" i="5" s="1"/>
  <c r="AP201" i="5" s="1"/>
  <c r="AP202" i="5" s="1"/>
  <c r="AP203" i="5" s="1"/>
  <c r="AP204" i="5" s="1"/>
  <c r="AP205" i="5" s="1"/>
  <c r="AP206" i="5" s="1"/>
  <c r="AP207" i="5" s="1"/>
  <c r="AP208" i="5" s="1"/>
  <c r="AP209" i="5" s="1"/>
  <c r="AP210" i="5" s="1"/>
  <c r="AP211" i="5" s="1"/>
  <c r="AP212" i="5" s="1"/>
  <c r="AP213" i="5" s="1"/>
  <c r="AP214" i="5" s="1"/>
  <c r="AP215" i="5" s="1"/>
  <c r="AP216" i="5" s="1"/>
  <c r="AP217" i="5" s="1"/>
  <c r="AP218" i="5" s="1"/>
  <c r="AP219" i="5" s="1"/>
  <c r="AP220" i="5" s="1"/>
  <c r="AP221" i="5" s="1"/>
  <c r="AP222" i="5" s="1"/>
  <c r="AP223" i="5" s="1"/>
  <c r="AP224" i="5" s="1"/>
  <c r="AP225" i="5" s="1"/>
  <c r="AP226" i="5" s="1"/>
  <c r="AP227" i="5" s="1"/>
  <c r="AP228" i="5" s="1"/>
  <c r="AP229" i="5" s="1"/>
  <c r="AP230" i="5" s="1"/>
  <c r="AP231" i="5" s="1"/>
  <c r="AP232" i="5" s="1"/>
  <c r="AP233" i="5" s="1"/>
  <c r="AP234" i="5" s="1"/>
  <c r="AP235" i="5" s="1"/>
  <c r="AP236" i="5" s="1"/>
  <c r="AP237" i="5" s="1"/>
  <c r="AP238" i="5" s="1"/>
  <c r="AP239" i="5" s="1"/>
  <c r="AP240" i="5" s="1"/>
  <c r="AP241" i="5" s="1"/>
  <c r="AP242" i="5" s="1"/>
  <c r="AP243" i="5" s="1"/>
  <c r="AP244" i="5" s="1"/>
  <c r="AP245" i="5" s="1"/>
  <c r="AP246" i="5" s="1"/>
  <c r="AP247" i="5" s="1"/>
  <c r="AP248" i="5" s="1"/>
  <c r="AP249" i="5" s="1"/>
  <c r="AP250" i="5" s="1"/>
  <c r="AP251" i="5" s="1"/>
  <c r="AP252" i="5" s="1"/>
  <c r="AP253" i="5" s="1"/>
  <c r="AP254" i="5" s="1"/>
  <c r="AN2" i="5"/>
  <c r="AN3" i="5" s="1"/>
  <c r="AN4" i="5" s="1"/>
  <c r="AN5" i="5" s="1"/>
  <c r="AN6" i="5" s="1"/>
  <c r="AN7" i="5" s="1"/>
  <c r="AN8" i="5" s="1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N69" i="5" s="1"/>
  <c r="AN70" i="5" s="1"/>
  <c r="AN71" i="5" s="1"/>
  <c r="AN72" i="5" s="1"/>
  <c r="AN73" i="5" s="1"/>
  <c r="AN74" i="5" s="1"/>
  <c r="AN75" i="5" s="1"/>
  <c r="AN76" i="5" s="1"/>
  <c r="AN77" i="5" s="1"/>
  <c r="AN78" i="5" s="1"/>
  <c r="AN79" i="5" s="1"/>
  <c r="AN80" i="5" s="1"/>
  <c r="AN81" i="5" s="1"/>
  <c r="AN82" i="5" s="1"/>
  <c r="AN83" i="5" s="1"/>
  <c r="AN84" i="5" s="1"/>
  <c r="AN85" i="5" s="1"/>
  <c r="AN86" i="5" s="1"/>
  <c r="AN87" i="5" s="1"/>
  <c r="AN88" i="5" s="1"/>
  <c r="AN89" i="5" s="1"/>
  <c r="AN90" i="5" s="1"/>
  <c r="AN91" i="5" s="1"/>
  <c r="AN92" i="5" s="1"/>
  <c r="AN93" i="5" s="1"/>
  <c r="AN94" i="5" s="1"/>
  <c r="AN95" i="5" s="1"/>
  <c r="AN96" i="5" s="1"/>
  <c r="AN97" i="5" s="1"/>
  <c r="AN98" i="5" s="1"/>
  <c r="AN99" i="5" s="1"/>
  <c r="AN100" i="5" s="1"/>
  <c r="AN101" i="5" s="1"/>
  <c r="AN102" i="5" s="1"/>
  <c r="AN103" i="5" s="1"/>
  <c r="AN104" i="5" s="1"/>
  <c r="AN105" i="5" s="1"/>
  <c r="AN106" i="5" s="1"/>
  <c r="AN107" i="5" s="1"/>
  <c r="AN108" i="5" s="1"/>
  <c r="AN109" i="5" s="1"/>
  <c r="AN110" i="5" s="1"/>
  <c r="AN111" i="5" s="1"/>
  <c r="AN112" i="5" s="1"/>
  <c r="AN113" i="5" s="1"/>
  <c r="AN114" i="5" s="1"/>
  <c r="AN115" i="5" s="1"/>
  <c r="AN116" i="5" s="1"/>
  <c r="AN117" i="5" s="1"/>
  <c r="AN118" i="5" s="1"/>
  <c r="AN119" i="5" s="1"/>
  <c r="AN120" i="5" s="1"/>
  <c r="AN121" i="5" s="1"/>
  <c r="AN122" i="5" s="1"/>
  <c r="AN123" i="5" s="1"/>
  <c r="AN124" i="5" s="1"/>
  <c r="AN125" i="5" s="1"/>
  <c r="AN126" i="5" s="1"/>
  <c r="AN127" i="5" s="1"/>
  <c r="AN128" i="5" s="1"/>
  <c r="AN129" i="5" s="1"/>
  <c r="AN130" i="5" s="1"/>
  <c r="AN131" i="5" s="1"/>
  <c r="AN132" i="5" s="1"/>
  <c r="AN133" i="5" s="1"/>
  <c r="AN134" i="5" s="1"/>
  <c r="AN135" i="5" s="1"/>
  <c r="AN136" i="5" s="1"/>
  <c r="AN137" i="5" s="1"/>
  <c r="AN138" i="5" s="1"/>
  <c r="AN139" i="5" s="1"/>
  <c r="AN140" i="5" s="1"/>
  <c r="AN141" i="5" s="1"/>
  <c r="AN142" i="5" s="1"/>
  <c r="AN143" i="5" s="1"/>
  <c r="AN144" i="5" s="1"/>
  <c r="AN145" i="5" s="1"/>
  <c r="AN146" i="5" s="1"/>
  <c r="AN147" i="5" s="1"/>
  <c r="AN148" i="5" s="1"/>
  <c r="AN149" i="5" s="1"/>
  <c r="AN150" i="5" s="1"/>
  <c r="AN151" i="5" s="1"/>
  <c r="AN152" i="5" s="1"/>
  <c r="AN153" i="5" s="1"/>
  <c r="AN154" i="5" s="1"/>
  <c r="AN155" i="5" s="1"/>
  <c r="AN156" i="5" s="1"/>
  <c r="AN157" i="5" s="1"/>
  <c r="AN158" i="5" s="1"/>
  <c r="AN159" i="5" s="1"/>
  <c r="AN160" i="5" s="1"/>
  <c r="AN161" i="5" s="1"/>
  <c r="AN162" i="5" s="1"/>
  <c r="AN163" i="5" s="1"/>
  <c r="AN164" i="5" s="1"/>
  <c r="AN165" i="5" s="1"/>
  <c r="AN166" i="5" s="1"/>
  <c r="AN167" i="5" s="1"/>
  <c r="AN168" i="5" s="1"/>
  <c r="AN169" i="5" s="1"/>
  <c r="AN170" i="5" s="1"/>
  <c r="AN171" i="5" s="1"/>
  <c r="AN172" i="5" s="1"/>
  <c r="AN173" i="5" s="1"/>
  <c r="AN174" i="5" s="1"/>
  <c r="AN175" i="5" s="1"/>
  <c r="AN176" i="5" s="1"/>
  <c r="AN177" i="5" s="1"/>
  <c r="AN178" i="5" s="1"/>
  <c r="AN179" i="5" s="1"/>
  <c r="AN180" i="5" s="1"/>
  <c r="AN181" i="5" s="1"/>
  <c r="AN182" i="5" s="1"/>
  <c r="AN183" i="5" s="1"/>
  <c r="AN184" i="5" s="1"/>
  <c r="AN185" i="5" s="1"/>
  <c r="AN186" i="5" s="1"/>
  <c r="AN187" i="5" s="1"/>
  <c r="AN188" i="5" s="1"/>
  <c r="AN189" i="5" s="1"/>
  <c r="AN190" i="5" s="1"/>
  <c r="AN191" i="5" s="1"/>
  <c r="AN192" i="5" s="1"/>
  <c r="AN193" i="5" s="1"/>
  <c r="AN194" i="5" s="1"/>
  <c r="AN195" i="5" s="1"/>
  <c r="AN196" i="5" s="1"/>
  <c r="AN197" i="5" s="1"/>
  <c r="AN198" i="5" s="1"/>
  <c r="AN199" i="5" s="1"/>
  <c r="AN200" i="5" s="1"/>
  <c r="AN201" i="5" s="1"/>
  <c r="AN202" i="5" s="1"/>
  <c r="AN203" i="5" s="1"/>
  <c r="AN204" i="5" s="1"/>
  <c r="AN205" i="5" s="1"/>
  <c r="AN206" i="5" s="1"/>
  <c r="AN207" i="5" s="1"/>
  <c r="AN208" i="5" s="1"/>
  <c r="AN209" i="5" s="1"/>
  <c r="AN210" i="5" s="1"/>
  <c r="AN211" i="5" s="1"/>
  <c r="AN212" i="5" s="1"/>
  <c r="AN213" i="5" s="1"/>
  <c r="AN214" i="5" s="1"/>
  <c r="AN215" i="5" s="1"/>
  <c r="AN216" i="5" s="1"/>
  <c r="AN217" i="5" s="1"/>
  <c r="AN218" i="5" s="1"/>
  <c r="AN219" i="5" s="1"/>
  <c r="AN220" i="5" s="1"/>
  <c r="AN221" i="5" s="1"/>
  <c r="AN222" i="5" s="1"/>
  <c r="AN223" i="5" s="1"/>
  <c r="AN224" i="5" s="1"/>
  <c r="AN225" i="5" s="1"/>
  <c r="AN226" i="5" s="1"/>
  <c r="AN227" i="5" s="1"/>
  <c r="AN228" i="5" s="1"/>
  <c r="AN229" i="5" s="1"/>
  <c r="AN230" i="5" s="1"/>
  <c r="AN231" i="5" s="1"/>
  <c r="AN232" i="5" s="1"/>
  <c r="AN233" i="5" s="1"/>
  <c r="AN234" i="5" s="1"/>
  <c r="AN235" i="5" s="1"/>
  <c r="AN236" i="5" s="1"/>
  <c r="AN237" i="5" s="1"/>
  <c r="AN238" i="5" s="1"/>
  <c r="AN239" i="5" s="1"/>
  <c r="AN240" i="5" s="1"/>
  <c r="AN241" i="5" s="1"/>
  <c r="AN242" i="5" s="1"/>
  <c r="AN243" i="5" s="1"/>
  <c r="AN244" i="5" s="1"/>
  <c r="AN245" i="5" s="1"/>
  <c r="AN246" i="5" s="1"/>
  <c r="AN247" i="5" s="1"/>
  <c r="AN248" i="5" s="1"/>
  <c r="AN249" i="5" s="1"/>
  <c r="AN250" i="5" s="1"/>
  <c r="AN251" i="5" s="1"/>
  <c r="AN252" i="5" s="1"/>
  <c r="AN253" i="5" s="1"/>
  <c r="AN254" i="5" s="1"/>
  <c r="AL2" i="5"/>
  <c r="AL3" i="5" s="1"/>
  <c r="AL4" i="5" s="1"/>
  <c r="AL5" i="5" s="1"/>
  <c r="AL6" i="5" s="1"/>
  <c r="AL7" i="5" s="1"/>
  <c r="AL8" i="5" s="1"/>
  <c r="AL9" i="5" s="1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L69" i="5" s="1"/>
  <c r="AL70" i="5" s="1"/>
  <c r="AL71" i="5" s="1"/>
  <c r="AL72" i="5" s="1"/>
  <c r="AL73" i="5" s="1"/>
  <c r="AL74" i="5" s="1"/>
  <c r="AL75" i="5" s="1"/>
  <c r="AL76" i="5" s="1"/>
  <c r="AL77" i="5" s="1"/>
  <c r="AL78" i="5" s="1"/>
  <c r="AL79" i="5" s="1"/>
  <c r="AL80" i="5" s="1"/>
  <c r="AL81" i="5" s="1"/>
  <c r="AL82" i="5" s="1"/>
  <c r="AL83" i="5" s="1"/>
  <c r="AL84" i="5" s="1"/>
  <c r="AL85" i="5" s="1"/>
  <c r="AL86" i="5" s="1"/>
  <c r="AL87" i="5" s="1"/>
  <c r="AL88" i="5" s="1"/>
  <c r="AL89" i="5" s="1"/>
  <c r="AL90" i="5" s="1"/>
  <c r="AL91" i="5" s="1"/>
  <c r="AL92" i="5" s="1"/>
  <c r="AL93" i="5" s="1"/>
  <c r="AL94" i="5" s="1"/>
  <c r="AL95" i="5" s="1"/>
  <c r="AL96" i="5" s="1"/>
  <c r="AL97" i="5" s="1"/>
  <c r="AL98" i="5" s="1"/>
  <c r="AL99" i="5" s="1"/>
  <c r="AL100" i="5" s="1"/>
  <c r="AL101" i="5" s="1"/>
  <c r="AL102" i="5" s="1"/>
  <c r="AL103" i="5" s="1"/>
  <c r="AL104" i="5" s="1"/>
  <c r="AL105" i="5" s="1"/>
  <c r="AL106" i="5" s="1"/>
  <c r="AL107" i="5" s="1"/>
  <c r="AL108" i="5" s="1"/>
  <c r="AL109" i="5" s="1"/>
  <c r="AL110" i="5" s="1"/>
  <c r="AL111" i="5" s="1"/>
  <c r="AL112" i="5" s="1"/>
  <c r="AL113" i="5" s="1"/>
  <c r="AL114" i="5" s="1"/>
  <c r="AL115" i="5" s="1"/>
  <c r="AL116" i="5" s="1"/>
  <c r="AL117" i="5" s="1"/>
  <c r="AL118" i="5" s="1"/>
  <c r="AL119" i="5" s="1"/>
  <c r="AL120" i="5" s="1"/>
  <c r="AL121" i="5" s="1"/>
  <c r="AL122" i="5" s="1"/>
  <c r="AL123" i="5" s="1"/>
  <c r="AL124" i="5" s="1"/>
  <c r="AL125" i="5" s="1"/>
  <c r="AL126" i="5" s="1"/>
  <c r="AL127" i="5" s="1"/>
  <c r="AL128" i="5" s="1"/>
  <c r="AL129" i="5" s="1"/>
  <c r="AL130" i="5" s="1"/>
  <c r="AL131" i="5" s="1"/>
  <c r="AL132" i="5" s="1"/>
  <c r="AL133" i="5" s="1"/>
  <c r="AL134" i="5" s="1"/>
  <c r="AL135" i="5" s="1"/>
  <c r="AL136" i="5" s="1"/>
  <c r="AL137" i="5" s="1"/>
  <c r="AL138" i="5" s="1"/>
  <c r="AL139" i="5" s="1"/>
  <c r="AL140" i="5" s="1"/>
  <c r="AL141" i="5" s="1"/>
  <c r="AL142" i="5" s="1"/>
  <c r="AL143" i="5" s="1"/>
  <c r="AL144" i="5" s="1"/>
  <c r="AL145" i="5" s="1"/>
  <c r="AL146" i="5" s="1"/>
  <c r="AL147" i="5" s="1"/>
  <c r="AL148" i="5" s="1"/>
  <c r="AL149" i="5" s="1"/>
  <c r="AL150" i="5" s="1"/>
  <c r="AL151" i="5" s="1"/>
  <c r="AL152" i="5" s="1"/>
  <c r="AL153" i="5" s="1"/>
  <c r="AL154" i="5" s="1"/>
  <c r="AL155" i="5" s="1"/>
  <c r="AL156" i="5" s="1"/>
  <c r="AL157" i="5" s="1"/>
  <c r="AL158" i="5" s="1"/>
  <c r="AL159" i="5" s="1"/>
  <c r="AL160" i="5" s="1"/>
  <c r="AL161" i="5" s="1"/>
  <c r="AL162" i="5" s="1"/>
  <c r="AL163" i="5" s="1"/>
  <c r="AL164" i="5" s="1"/>
  <c r="AL165" i="5" s="1"/>
  <c r="AL166" i="5" s="1"/>
  <c r="AL167" i="5" s="1"/>
  <c r="AL168" i="5" s="1"/>
  <c r="AL169" i="5" s="1"/>
  <c r="AL170" i="5" s="1"/>
  <c r="AL171" i="5" s="1"/>
  <c r="AL172" i="5" s="1"/>
  <c r="AL173" i="5" s="1"/>
  <c r="AL174" i="5" s="1"/>
  <c r="AL175" i="5" s="1"/>
  <c r="AL176" i="5" s="1"/>
  <c r="AL177" i="5" s="1"/>
  <c r="AL178" i="5" s="1"/>
  <c r="AL179" i="5" s="1"/>
  <c r="AL180" i="5" s="1"/>
  <c r="AL181" i="5" s="1"/>
  <c r="AL182" i="5" s="1"/>
  <c r="AL183" i="5" s="1"/>
  <c r="AL184" i="5" s="1"/>
  <c r="AL185" i="5" s="1"/>
  <c r="AL186" i="5" s="1"/>
  <c r="AL187" i="5" s="1"/>
  <c r="AL188" i="5" s="1"/>
  <c r="AL189" i="5" s="1"/>
  <c r="AL190" i="5" s="1"/>
  <c r="AL191" i="5" s="1"/>
  <c r="AL192" i="5" s="1"/>
  <c r="AL193" i="5" s="1"/>
  <c r="AL194" i="5" s="1"/>
  <c r="AL195" i="5" s="1"/>
  <c r="AL196" i="5" s="1"/>
  <c r="AL197" i="5" s="1"/>
  <c r="AL198" i="5" s="1"/>
  <c r="AL199" i="5" s="1"/>
  <c r="AL200" i="5" s="1"/>
  <c r="AL201" i="5" s="1"/>
  <c r="AL202" i="5" s="1"/>
  <c r="AL203" i="5" s="1"/>
  <c r="AL204" i="5" s="1"/>
  <c r="AL205" i="5" s="1"/>
  <c r="AL206" i="5" s="1"/>
  <c r="AL207" i="5" s="1"/>
  <c r="AL208" i="5" s="1"/>
  <c r="AL209" i="5" s="1"/>
  <c r="AL210" i="5" s="1"/>
  <c r="AL211" i="5" s="1"/>
  <c r="AL212" i="5" s="1"/>
  <c r="AL213" i="5" s="1"/>
  <c r="AL214" i="5" s="1"/>
  <c r="AL215" i="5" s="1"/>
  <c r="AL216" i="5" s="1"/>
  <c r="AL217" i="5" s="1"/>
  <c r="AL218" i="5" s="1"/>
  <c r="AL219" i="5" s="1"/>
  <c r="AL220" i="5" s="1"/>
  <c r="AL221" i="5" s="1"/>
  <c r="AL222" i="5" s="1"/>
  <c r="AL223" i="5" s="1"/>
  <c r="AL224" i="5" s="1"/>
  <c r="AL225" i="5" s="1"/>
  <c r="AL226" i="5" s="1"/>
  <c r="AL227" i="5" s="1"/>
  <c r="AL228" i="5" s="1"/>
  <c r="AL229" i="5" s="1"/>
  <c r="AL230" i="5" s="1"/>
  <c r="AL231" i="5" s="1"/>
  <c r="AL232" i="5" s="1"/>
  <c r="AL233" i="5" s="1"/>
  <c r="AL234" i="5" s="1"/>
  <c r="AL235" i="5" s="1"/>
  <c r="AL236" i="5" s="1"/>
  <c r="AL237" i="5" s="1"/>
  <c r="AL238" i="5" s="1"/>
  <c r="AL239" i="5" s="1"/>
  <c r="AL240" i="5" s="1"/>
  <c r="AL241" i="5" s="1"/>
  <c r="AL242" i="5" s="1"/>
  <c r="AL243" i="5" s="1"/>
  <c r="AL244" i="5" s="1"/>
  <c r="AL245" i="5" s="1"/>
  <c r="AL246" i="5" s="1"/>
  <c r="AL247" i="5" s="1"/>
  <c r="AL248" i="5" s="1"/>
  <c r="AL249" i="5" s="1"/>
  <c r="AL250" i="5" s="1"/>
  <c r="AL251" i="5" s="1"/>
  <c r="AL252" i="5" s="1"/>
  <c r="AL253" i="5" s="1"/>
  <c r="AL254" i="5" s="1"/>
  <c r="AJ2" i="5"/>
  <c r="AJ3" i="5" s="1"/>
  <c r="AJ4" i="5" s="1"/>
  <c r="AJ5" i="5" s="1"/>
  <c r="AJ6" i="5" s="1"/>
  <c r="AJ7" i="5" s="1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2" i="5" s="1"/>
  <c r="AJ93" i="5" s="1"/>
  <c r="AJ94" i="5" s="1"/>
  <c r="AJ95" i="5" s="1"/>
  <c r="AJ96" i="5" s="1"/>
  <c r="AJ97" i="5" s="1"/>
  <c r="AJ98" i="5" s="1"/>
  <c r="AJ99" i="5" s="1"/>
  <c r="AJ100" i="5" s="1"/>
  <c r="AJ101" i="5" s="1"/>
  <c r="AJ102" i="5" s="1"/>
  <c r="AJ103" i="5" s="1"/>
  <c r="AJ104" i="5" s="1"/>
  <c r="AJ105" i="5" s="1"/>
  <c r="AJ106" i="5" s="1"/>
  <c r="AJ107" i="5" s="1"/>
  <c r="AJ108" i="5" s="1"/>
  <c r="AJ109" i="5" s="1"/>
  <c r="AJ110" i="5" s="1"/>
  <c r="AJ111" i="5" s="1"/>
  <c r="AJ112" i="5" s="1"/>
  <c r="AJ113" i="5" s="1"/>
  <c r="AJ114" i="5" s="1"/>
  <c r="AJ115" i="5" s="1"/>
  <c r="AJ116" i="5" s="1"/>
  <c r="AJ117" i="5" s="1"/>
  <c r="AJ118" i="5" s="1"/>
  <c r="AJ119" i="5" s="1"/>
  <c r="AJ120" i="5" s="1"/>
  <c r="AJ121" i="5" s="1"/>
  <c r="AJ122" i="5" s="1"/>
  <c r="AJ123" i="5" s="1"/>
  <c r="AJ124" i="5" s="1"/>
  <c r="AJ125" i="5" s="1"/>
  <c r="AJ126" i="5" s="1"/>
  <c r="AJ127" i="5" s="1"/>
  <c r="AJ128" i="5" s="1"/>
  <c r="AJ129" i="5" s="1"/>
  <c r="AJ130" i="5" s="1"/>
  <c r="AJ131" i="5" s="1"/>
  <c r="AJ132" i="5" s="1"/>
  <c r="AJ133" i="5" s="1"/>
  <c r="AJ134" i="5" s="1"/>
  <c r="AJ135" i="5" s="1"/>
  <c r="AJ136" i="5" s="1"/>
  <c r="AJ137" i="5" s="1"/>
  <c r="AJ138" i="5" s="1"/>
  <c r="AJ139" i="5" s="1"/>
  <c r="AJ140" i="5" s="1"/>
  <c r="AJ141" i="5" s="1"/>
  <c r="AJ142" i="5" s="1"/>
  <c r="AJ143" i="5" s="1"/>
  <c r="AJ144" i="5" s="1"/>
  <c r="AJ145" i="5" s="1"/>
  <c r="AJ146" i="5" s="1"/>
  <c r="AJ147" i="5" s="1"/>
  <c r="AJ148" i="5" s="1"/>
  <c r="AJ149" i="5" s="1"/>
  <c r="AJ150" i="5" s="1"/>
  <c r="AJ151" i="5" s="1"/>
  <c r="AJ152" i="5" s="1"/>
  <c r="AJ153" i="5" s="1"/>
  <c r="AJ154" i="5" s="1"/>
  <c r="AJ155" i="5" s="1"/>
  <c r="AJ156" i="5" s="1"/>
  <c r="AJ157" i="5" s="1"/>
  <c r="AJ158" i="5" s="1"/>
  <c r="AJ159" i="5" s="1"/>
  <c r="AJ160" i="5" s="1"/>
  <c r="AJ161" i="5" s="1"/>
  <c r="AJ162" i="5" s="1"/>
  <c r="AJ163" i="5" s="1"/>
  <c r="AJ164" i="5" s="1"/>
  <c r="AJ165" i="5" s="1"/>
  <c r="AJ166" i="5" s="1"/>
  <c r="AJ167" i="5" s="1"/>
  <c r="AJ168" i="5" s="1"/>
  <c r="AJ169" i="5" s="1"/>
  <c r="AJ170" i="5" s="1"/>
  <c r="AJ171" i="5" s="1"/>
  <c r="AJ172" i="5" s="1"/>
  <c r="AJ173" i="5" s="1"/>
  <c r="AJ174" i="5" s="1"/>
  <c r="AJ175" i="5" s="1"/>
  <c r="AJ176" i="5" s="1"/>
  <c r="AJ177" i="5" s="1"/>
  <c r="AJ178" i="5" s="1"/>
  <c r="AJ179" i="5" s="1"/>
  <c r="AJ180" i="5" s="1"/>
  <c r="AJ181" i="5" s="1"/>
  <c r="AJ182" i="5" s="1"/>
  <c r="AJ183" i="5" s="1"/>
  <c r="AJ184" i="5" s="1"/>
  <c r="AJ185" i="5" s="1"/>
  <c r="AJ186" i="5" s="1"/>
  <c r="AJ187" i="5" s="1"/>
  <c r="AJ188" i="5" s="1"/>
  <c r="AJ189" i="5" s="1"/>
  <c r="AJ190" i="5" s="1"/>
  <c r="AJ191" i="5" s="1"/>
  <c r="AJ192" i="5" s="1"/>
  <c r="AJ193" i="5" s="1"/>
  <c r="AJ194" i="5" s="1"/>
  <c r="AJ195" i="5" s="1"/>
  <c r="AJ196" i="5" s="1"/>
  <c r="AJ197" i="5" s="1"/>
  <c r="AJ198" i="5" s="1"/>
  <c r="AJ199" i="5" s="1"/>
  <c r="AJ200" i="5" s="1"/>
  <c r="AJ201" i="5" s="1"/>
  <c r="AJ202" i="5" s="1"/>
  <c r="AJ203" i="5" s="1"/>
  <c r="AJ204" i="5" s="1"/>
  <c r="AJ205" i="5" s="1"/>
  <c r="AJ206" i="5" s="1"/>
  <c r="AJ207" i="5" s="1"/>
  <c r="AJ208" i="5" s="1"/>
  <c r="AJ209" i="5" s="1"/>
  <c r="AJ210" i="5" s="1"/>
  <c r="AJ211" i="5" s="1"/>
  <c r="AJ212" i="5" s="1"/>
  <c r="AJ213" i="5" s="1"/>
  <c r="AJ214" i="5" s="1"/>
  <c r="AJ215" i="5" s="1"/>
  <c r="AJ216" i="5" s="1"/>
  <c r="AJ217" i="5" s="1"/>
  <c r="AJ218" i="5" s="1"/>
  <c r="AJ219" i="5" s="1"/>
  <c r="AJ220" i="5" s="1"/>
  <c r="AJ221" i="5" s="1"/>
  <c r="AJ222" i="5" s="1"/>
  <c r="AJ223" i="5" s="1"/>
  <c r="AJ224" i="5" s="1"/>
  <c r="AJ225" i="5" s="1"/>
  <c r="AJ226" i="5" s="1"/>
  <c r="AJ227" i="5" s="1"/>
  <c r="AJ228" i="5" s="1"/>
  <c r="AJ229" i="5" s="1"/>
  <c r="AJ230" i="5" s="1"/>
  <c r="AJ231" i="5" s="1"/>
  <c r="AJ232" i="5" s="1"/>
  <c r="AJ233" i="5" s="1"/>
  <c r="AJ234" i="5" s="1"/>
  <c r="AJ235" i="5" s="1"/>
  <c r="AJ236" i="5" s="1"/>
  <c r="AJ237" i="5" s="1"/>
  <c r="AJ238" i="5" s="1"/>
  <c r="AJ239" i="5" s="1"/>
  <c r="AJ240" i="5" s="1"/>
  <c r="AJ241" i="5" s="1"/>
  <c r="AJ242" i="5" s="1"/>
  <c r="AJ243" i="5" s="1"/>
  <c r="AJ244" i="5" s="1"/>
  <c r="AJ245" i="5" s="1"/>
  <c r="AJ246" i="5" s="1"/>
  <c r="AJ247" i="5" s="1"/>
  <c r="AJ248" i="5" s="1"/>
  <c r="AJ249" i="5" s="1"/>
  <c r="AJ250" i="5" s="1"/>
  <c r="AJ251" i="5" s="1"/>
  <c r="AJ252" i="5" s="1"/>
  <c r="AJ253" i="5" s="1"/>
  <c r="AJ254" i="5" s="1"/>
  <c r="AH2" i="5"/>
  <c r="AH3" i="5" s="1"/>
  <c r="AH4" i="5" s="1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AH49" i="5" s="1"/>
  <c r="AH50" i="5" s="1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H70" i="5" s="1"/>
  <c r="AH71" i="5" s="1"/>
  <c r="AH72" i="5" s="1"/>
  <c r="AH73" i="5" s="1"/>
  <c r="AH74" i="5" s="1"/>
  <c r="AH75" i="5" s="1"/>
  <c r="AH76" i="5" s="1"/>
  <c r="AH77" i="5" s="1"/>
  <c r="AH78" i="5" s="1"/>
  <c r="AH79" i="5" s="1"/>
  <c r="AH80" i="5" s="1"/>
  <c r="AH81" i="5" s="1"/>
  <c r="AH82" i="5" s="1"/>
  <c r="AH83" i="5" s="1"/>
  <c r="AH84" i="5" s="1"/>
  <c r="AH85" i="5" s="1"/>
  <c r="AH86" i="5" s="1"/>
  <c r="AH87" i="5" s="1"/>
  <c r="AH88" i="5" s="1"/>
  <c r="AH89" i="5" s="1"/>
  <c r="AH90" i="5" s="1"/>
  <c r="AH91" i="5" s="1"/>
  <c r="AH92" i="5" s="1"/>
  <c r="AH93" i="5" s="1"/>
  <c r="AH94" i="5" s="1"/>
  <c r="AH95" i="5" s="1"/>
  <c r="AH96" i="5" s="1"/>
  <c r="AH97" i="5" s="1"/>
  <c r="AH98" i="5" s="1"/>
  <c r="AH99" i="5" s="1"/>
  <c r="AH100" i="5" s="1"/>
  <c r="AH101" i="5" s="1"/>
  <c r="AH102" i="5" s="1"/>
  <c r="AH103" i="5" s="1"/>
  <c r="AH104" i="5" s="1"/>
  <c r="AH105" i="5" s="1"/>
  <c r="AH106" i="5" s="1"/>
  <c r="AH107" i="5" s="1"/>
  <c r="AH108" i="5" s="1"/>
  <c r="AH109" i="5" s="1"/>
  <c r="AH110" i="5" s="1"/>
  <c r="AH111" i="5" s="1"/>
  <c r="AH112" i="5" s="1"/>
  <c r="AH113" i="5" s="1"/>
  <c r="AH114" i="5" s="1"/>
  <c r="AH115" i="5" s="1"/>
  <c r="AH116" i="5" s="1"/>
  <c r="AH117" i="5" s="1"/>
  <c r="AH118" i="5" s="1"/>
  <c r="AH119" i="5" s="1"/>
  <c r="AH120" i="5" s="1"/>
  <c r="AH121" i="5" s="1"/>
  <c r="AH122" i="5" s="1"/>
  <c r="AH123" i="5" s="1"/>
  <c r="AH124" i="5" s="1"/>
  <c r="AH125" i="5" s="1"/>
  <c r="AH126" i="5" s="1"/>
  <c r="AH127" i="5" s="1"/>
  <c r="AH128" i="5" s="1"/>
  <c r="AH129" i="5" s="1"/>
  <c r="AH130" i="5" s="1"/>
  <c r="AH131" i="5" s="1"/>
  <c r="AH132" i="5" s="1"/>
  <c r="AH133" i="5" s="1"/>
  <c r="AH134" i="5" s="1"/>
  <c r="AH135" i="5" s="1"/>
  <c r="AH136" i="5" s="1"/>
  <c r="AH137" i="5" s="1"/>
  <c r="AH138" i="5" s="1"/>
  <c r="AH139" i="5" s="1"/>
  <c r="AH140" i="5" s="1"/>
  <c r="AH141" i="5" s="1"/>
  <c r="AH142" i="5" s="1"/>
  <c r="AH143" i="5" s="1"/>
  <c r="AH144" i="5" s="1"/>
  <c r="AH145" i="5" s="1"/>
  <c r="AH146" i="5" s="1"/>
  <c r="AH147" i="5" s="1"/>
  <c r="AH148" i="5" s="1"/>
  <c r="AH149" i="5" s="1"/>
  <c r="AH150" i="5" s="1"/>
  <c r="AH151" i="5" s="1"/>
  <c r="AH152" i="5" s="1"/>
  <c r="AH153" i="5" s="1"/>
  <c r="AH154" i="5" s="1"/>
  <c r="AH155" i="5" s="1"/>
  <c r="AH156" i="5" s="1"/>
  <c r="AH157" i="5" s="1"/>
  <c r="AH158" i="5" s="1"/>
  <c r="AH159" i="5" s="1"/>
  <c r="AH160" i="5" s="1"/>
  <c r="AH161" i="5" s="1"/>
  <c r="AH162" i="5" s="1"/>
  <c r="AH163" i="5" s="1"/>
  <c r="AH164" i="5" s="1"/>
  <c r="AH165" i="5" s="1"/>
  <c r="AH166" i="5" s="1"/>
  <c r="AH167" i="5" s="1"/>
  <c r="AH168" i="5" s="1"/>
  <c r="AH169" i="5" s="1"/>
  <c r="AH170" i="5" s="1"/>
  <c r="AH171" i="5" s="1"/>
  <c r="AH172" i="5" s="1"/>
  <c r="AH173" i="5" s="1"/>
  <c r="AH174" i="5" s="1"/>
  <c r="AH175" i="5" s="1"/>
  <c r="AH176" i="5" s="1"/>
  <c r="AH177" i="5" s="1"/>
  <c r="AH178" i="5" s="1"/>
  <c r="AH179" i="5" s="1"/>
  <c r="AH180" i="5" s="1"/>
  <c r="AH181" i="5" s="1"/>
  <c r="AH182" i="5" s="1"/>
  <c r="AH183" i="5" s="1"/>
  <c r="AH184" i="5" s="1"/>
  <c r="AH185" i="5" s="1"/>
  <c r="AH186" i="5" s="1"/>
  <c r="AH187" i="5" s="1"/>
  <c r="AH188" i="5" s="1"/>
  <c r="AH189" i="5" s="1"/>
  <c r="AH190" i="5" s="1"/>
  <c r="AH191" i="5" s="1"/>
  <c r="AH192" i="5" s="1"/>
  <c r="AH193" i="5" s="1"/>
  <c r="AH194" i="5" s="1"/>
  <c r="AH195" i="5" s="1"/>
  <c r="AH196" i="5" s="1"/>
  <c r="AH197" i="5" s="1"/>
  <c r="AH198" i="5" s="1"/>
  <c r="AH199" i="5" s="1"/>
  <c r="AH200" i="5" s="1"/>
  <c r="AH201" i="5" s="1"/>
  <c r="AH202" i="5" s="1"/>
  <c r="AH203" i="5" s="1"/>
  <c r="AH204" i="5" s="1"/>
  <c r="AH205" i="5" s="1"/>
  <c r="AH206" i="5" s="1"/>
  <c r="AH207" i="5" s="1"/>
  <c r="AH208" i="5" s="1"/>
  <c r="AH209" i="5" s="1"/>
  <c r="AH210" i="5" s="1"/>
  <c r="AH211" i="5" s="1"/>
  <c r="AH212" i="5" s="1"/>
  <c r="AH213" i="5" s="1"/>
  <c r="AH214" i="5" s="1"/>
  <c r="AH215" i="5" s="1"/>
  <c r="AH216" i="5" s="1"/>
  <c r="AH217" i="5" s="1"/>
  <c r="AH218" i="5" s="1"/>
  <c r="AH219" i="5" s="1"/>
  <c r="AH220" i="5" s="1"/>
  <c r="AH221" i="5" s="1"/>
  <c r="AH222" i="5" s="1"/>
  <c r="AH223" i="5" s="1"/>
  <c r="AH224" i="5" s="1"/>
  <c r="AH225" i="5" s="1"/>
  <c r="AH226" i="5" s="1"/>
  <c r="AH227" i="5" s="1"/>
  <c r="AH228" i="5" s="1"/>
  <c r="AH229" i="5" s="1"/>
  <c r="AH230" i="5" s="1"/>
  <c r="AH231" i="5" s="1"/>
  <c r="AH232" i="5" s="1"/>
  <c r="AH233" i="5" s="1"/>
  <c r="AH234" i="5" s="1"/>
  <c r="AH235" i="5" s="1"/>
  <c r="AH236" i="5" s="1"/>
  <c r="AH237" i="5" s="1"/>
  <c r="AH238" i="5" s="1"/>
  <c r="AH239" i="5" s="1"/>
  <c r="AH240" i="5" s="1"/>
  <c r="AH241" i="5" s="1"/>
  <c r="AH242" i="5" s="1"/>
  <c r="AH243" i="5" s="1"/>
  <c r="AH244" i="5" s="1"/>
  <c r="AH245" i="5" s="1"/>
  <c r="AH246" i="5" s="1"/>
  <c r="AH247" i="5" s="1"/>
  <c r="AH248" i="5" s="1"/>
  <c r="AH249" i="5" s="1"/>
  <c r="AH250" i="5" s="1"/>
  <c r="AH251" i="5" s="1"/>
  <c r="AH252" i="5" s="1"/>
  <c r="AH253" i="5" s="1"/>
  <c r="AH254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2" i="5" s="1"/>
  <c r="AF93" i="5" s="1"/>
  <c r="AF94" i="5" s="1"/>
  <c r="AF95" i="5" s="1"/>
  <c r="AF96" i="5" s="1"/>
  <c r="AF97" i="5" s="1"/>
  <c r="AF98" i="5" s="1"/>
  <c r="AF99" i="5" s="1"/>
  <c r="AF100" i="5" s="1"/>
  <c r="AF101" i="5" s="1"/>
  <c r="AF102" i="5" s="1"/>
  <c r="AF103" i="5" s="1"/>
  <c r="AF104" i="5" s="1"/>
  <c r="AF105" i="5" s="1"/>
  <c r="AF106" i="5" s="1"/>
  <c r="AF107" i="5" s="1"/>
  <c r="AF108" i="5" s="1"/>
  <c r="AF109" i="5" s="1"/>
  <c r="AF110" i="5" s="1"/>
  <c r="AF111" i="5" s="1"/>
  <c r="AF112" i="5" s="1"/>
  <c r="AF113" i="5" s="1"/>
  <c r="AF114" i="5" s="1"/>
  <c r="AF115" i="5" s="1"/>
  <c r="AF116" i="5" s="1"/>
  <c r="AF117" i="5" s="1"/>
  <c r="AF118" i="5" s="1"/>
  <c r="AF119" i="5" s="1"/>
  <c r="AF120" i="5" s="1"/>
  <c r="AF121" i="5" s="1"/>
  <c r="AF122" i="5" s="1"/>
  <c r="AF123" i="5" s="1"/>
  <c r="AF124" i="5" s="1"/>
  <c r="AF125" i="5" s="1"/>
  <c r="AF126" i="5" s="1"/>
  <c r="AF127" i="5" s="1"/>
  <c r="AF128" i="5" s="1"/>
  <c r="AF129" i="5" s="1"/>
  <c r="AF130" i="5" s="1"/>
  <c r="AF131" i="5" s="1"/>
  <c r="AF132" i="5" s="1"/>
  <c r="AF133" i="5" s="1"/>
  <c r="AF134" i="5" s="1"/>
  <c r="AF135" i="5" s="1"/>
  <c r="AF136" i="5" s="1"/>
  <c r="AF137" i="5" s="1"/>
  <c r="AF138" i="5" s="1"/>
  <c r="AF139" i="5" s="1"/>
  <c r="AF140" i="5" s="1"/>
  <c r="AF141" i="5" s="1"/>
  <c r="AF142" i="5" s="1"/>
  <c r="AF143" i="5" s="1"/>
  <c r="AF144" i="5" s="1"/>
  <c r="AF145" i="5" s="1"/>
  <c r="AF146" i="5" s="1"/>
  <c r="AF147" i="5" s="1"/>
  <c r="AF148" i="5" s="1"/>
  <c r="AF149" i="5" s="1"/>
  <c r="AF150" i="5" s="1"/>
  <c r="AF151" i="5" s="1"/>
  <c r="AF152" i="5" s="1"/>
  <c r="AF153" i="5" s="1"/>
  <c r="AF154" i="5" s="1"/>
  <c r="AF155" i="5" s="1"/>
  <c r="AF156" i="5" s="1"/>
  <c r="AF157" i="5" s="1"/>
  <c r="AF158" i="5" s="1"/>
  <c r="AF159" i="5" s="1"/>
  <c r="AF160" i="5" s="1"/>
  <c r="AF161" i="5" s="1"/>
  <c r="AF162" i="5" s="1"/>
  <c r="AF163" i="5" s="1"/>
  <c r="AF164" i="5" s="1"/>
  <c r="AF165" i="5" s="1"/>
  <c r="AF166" i="5" s="1"/>
  <c r="AF167" i="5" s="1"/>
  <c r="AF168" i="5" s="1"/>
  <c r="AF169" i="5" s="1"/>
  <c r="AF170" i="5" s="1"/>
  <c r="AF171" i="5" s="1"/>
  <c r="AF172" i="5" s="1"/>
  <c r="AF173" i="5" s="1"/>
  <c r="AF174" i="5" s="1"/>
  <c r="AF175" i="5" s="1"/>
  <c r="AF176" i="5" s="1"/>
  <c r="AF177" i="5" s="1"/>
  <c r="AF178" i="5" s="1"/>
  <c r="AF179" i="5" s="1"/>
  <c r="AF180" i="5" s="1"/>
  <c r="AF181" i="5" s="1"/>
  <c r="AF182" i="5" s="1"/>
  <c r="AF183" i="5" s="1"/>
  <c r="AF184" i="5" s="1"/>
  <c r="AF185" i="5" s="1"/>
  <c r="AF186" i="5" s="1"/>
  <c r="AF187" i="5" s="1"/>
  <c r="AF188" i="5" s="1"/>
  <c r="AF189" i="5" s="1"/>
  <c r="AF190" i="5" s="1"/>
  <c r="AF191" i="5" s="1"/>
  <c r="AF192" i="5" s="1"/>
  <c r="AF193" i="5" s="1"/>
  <c r="AF194" i="5" s="1"/>
  <c r="AF195" i="5" s="1"/>
  <c r="AF196" i="5" s="1"/>
  <c r="AF197" i="5" s="1"/>
  <c r="AF198" i="5" s="1"/>
  <c r="AF199" i="5" s="1"/>
  <c r="AF200" i="5" s="1"/>
  <c r="AF201" i="5" s="1"/>
  <c r="AF202" i="5" s="1"/>
  <c r="AF203" i="5" s="1"/>
  <c r="AF204" i="5" s="1"/>
  <c r="AF205" i="5" s="1"/>
  <c r="AF206" i="5" s="1"/>
  <c r="AF207" i="5" s="1"/>
  <c r="AF208" i="5" s="1"/>
  <c r="AF209" i="5" s="1"/>
  <c r="AF210" i="5" s="1"/>
  <c r="AF211" i="5" s="1"/>
  <c r="AF212" i="5" s="1"/>
  <c r="AF213" i="5" s="1"/>
  <c r="AF214" i="5" s="1"/>
  <c r="AF215" i="5" s="1"/>
  <c r="AF216" i="5" s="1"/>
  <c r="AF217" i="5" s="1"/>
  <c r="AF218" i="5" s="1"/>
  <c r="AF219" i="5" s="1"/>
  <c r="AF220" i="5" s="1"/>
  <c r="AF221" i="5" s="1"/>
  <c r="AF222" i="5" s="1"/>
  <c r="AF223" i="5" s="1"/>
  <c r="AF224" i="5" s="1"/>
  <c r="AF225" i="5" s="1"/>
  <c r="AF226" i="5" s="1"/>
  <c r="AF227" i="5" s="1"/>
  <c r="AF228" i="5" s="1"/>
  <c r="AF229" i="5" s="1"/>
  <c r="AF230" i="5" s="1"/>
  <c r="AF231" i="5" s="1"/>
  <c r="AF232" i="5" s="1"/>
  <c r="AF233" i="5" s="1"/>
  <c r="AF234" i="5" s="1"/>
  <c r="AF235" i="5" s="1"/>
  <c r="AF236" i="5" s="1"/>
  <c r="AF237" i="5" s="1"/>
  <c r="AF238" i="5" s="1"/>
  <c r="AF239" i="5" s="1"/>
  <c r="AF240" i="5" s="1"/>
  <c r="AF241" i="5" s="1"/>
  <c r="AF242" i="5" s="1"/>
  <c r="AF243" i="5" s="1"/>
  <c r="AF244" i="5" s="1"/>
  <c r="AF245" i="5" s="1"/>
  <c r="AF246" i="5" s="1"/>
  <c r="AF247" i="5" s="1"/>
  <c r="AF248" i="5" s="1"/>
  <c r="AF249" i="5" s="1"/>
  <c r="AF250" i="5" s="1"/>
  <c r="AF251" i="5" s="1"/>
  <c r="AF252" i="5" s="1"/>
  <c r="AF253" i="5" s="1"/>
  <c r="AF254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s="1"/>
  <c r="AD22" i="5" s="1"/>
  <c r="AD23" i="5" s="1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D69" i="5" s="1"/>
  <c r="AD70" i="5" s="1"/>
  <c r="AD71" i="5" s="1"/>
  <c r="AD72" i="5" s="1"/>
  <c r="AD73" i="5" s="1"/>
  <c r="AD74" i="5" s="1"/>
  <c r="AD75" i="5" s="1"/>
  <c r="AD76" i="5" s="1"/>
  <c r="AD77" i="5" s="1"/>
  <c r="AD78" i="5" s="1"/>
  <c r="AD79" i="5" s="1"/>
  <c r="AD80" i="5" s="1"/>
  <c r="AD81" i="5" s="1"/>
  <c r="AD82" i="5" s="1"/>
  <c r="AD83" i="5" s="1"/>
  <c r="AD84" i="5" s="1"/>
  <c r="AD85" i="5" s="1"/>
  <c r="AD86" i="5" s="1"/>
  <c r="AD87" i="5" s="1"/>
  <c r="AD88" i="5" s="1"/>
  <c r="AD89" i="5" s="1"/>
  <c r="AD90" i="5" s="1"/>
  <c r="AD91" i="5" s="1"/>
  <c r="AD92" i="5" s="1"/>
  <c r="AD93" i="5" s="1"/>
  <c r="AD94" i="5" s="1"/>
  <c r="AD95" i="5" s="1"/>
  <c r="AD96" i="5" s="1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AD107" i="5" s="1"/>
  <c r="AD108" i="5" s="1"/>
  <c r="AD109" i="5" s="1"/>
  <c r="AD110" i="5" s="1"/>
  <c r="AD111" i="5" s="1"/>
  <c r="AD112" i="5" s="1"/>
  <c r="AD113" i="5" s="1"/>
  <c r="AD114" i="5" s="1"/>
  <c r="AD115" i="5" s="1"/>
  <c r="AD116" i="5" s="1"/>
  <c r="AD117" i="5" s="1"/>
  <c r="AD118" i="5" s="1"/>
  <c r="AD119" i="5" s="1"/>
  <c r="AD120" i="5" s="1"/>
  <c r="AD121" i="5" s="1"/>
  <c r="AD122" i="5" s="1"/>
  <c r="AD123" i="5" s="1"/>
  <c r="AD124" i="5" s="1"/>
  <c r="AD125" i="5" s="1"/>
  <c r="AD126" i="5" s="1"/>
  <c r="AD127" i="5" s="1"/>
  <c r="AD128" i="5" s="1"/>
  <c r="AD129" i="5" s="1"/>
  <c r="AD130" i="5" s="1"/>
  <c r="AD131" i="5" s="1"/>
  <c r="AD132" i="5" s="1"/>
  <c r="AD133" i="5" s="1"/>
  <c r="AD134" i="5" s="1"/>
  <c r="AD135" i="5" s="1"/>
  <c r="AD136" i="5" s="1"/>
  <c r="AD137" i="5" s="1"/>
  <c r="AD138" i="5" s="1"/>
  <c r="AD139" i="5" s="1"/>
  <c r="AD140" i="5" s="1"/>
  <c r="AD141" i="5" s="1"/>
  <c r="AD142" i="5" s="1"/>
  <c r="AD143" i="5" s="1"/>
  <c r="AD144" i="5" s="1"/>
  <c r="AD145" i="5" s="1"/>
  <c r="AD146" i="5" s="1"/>
  <c r="AD147" i="5" s="1"/>
  <c r="AD148" i="5" s="1"/>
  <c r="AD149" i="5" s="1"/>
  <c r="AD150" i="5" s="1"/>
  <c r="AD151" i="5" s="1"/>
  <c r="AD152" i="5" s="1"/>
  <c r="AD153" i="5" s="1"/>
  <c r="AD154" i="5" s="1"/>
  <c r="AD155" i="5" s="1"/>
  <c r="AD156" i="5" s="1"/>
  <c r="AD157" i="5" s="1"/>
  <c r="AD158" i="5" s="1"/>
  <c r="AD159" i="5" s="1"/>
  <c r="AD160" i="5" s="1"/>
  <c r="AD161" i="5" s="1"/>
  <c r="AD162" i="5" s="1"/>
  <c r="AD163" i="5" s="1"/>
  <c r="AD164" i="5" s="1"/>
  <c r="AD165" i="5" s="1"/>
  <c r="AD166" i="5" s="1"/>
  <c r="AD167" i="5" s="1"/>
  <c r="AD168" i="5" s="1"/>
  <c r="AD169" i="5" s="1"/>
  <c r="AD170" i="5" s="1"/>
  <c r="AD171" i="5" s="1"/>
  <c r="AD172" i="5" s="1"/>
  <c r="AD173" i="5" s="1"/>
  <c r="AD174" i="5" s="1"/>
  <c r="AD175" i="5" s="1"/>
  <c r="AD176" i="5" s="1"/>
  <c r="AD177" i="5" s="1"/>
  <c r="AD178" i="5" s="1"/>
  <c r="AD179" i="5" s="1"/>
  <c r="AD180" i="5" s="1"/>
  <c r="AD181" i="5" s="1"/>
  <c r="AD182" i="5" s="1"/>
  <c r="AD183" i="5" s="1"/>
  <c r="AD184" i="5" s="1"/>
  <c r="AD185" i="5" s="1"/>
  <c r="AD186" i="5" s="1"/>
  <c r="AD187" i="5" s="1"/>
  <c r="AD188" i="5" s="1"/>
  <c r="AD189" i="5" s="1"/>
  <c r="AD190" i="5" s="1"/>
  <c r="AD191" i="5" s="1"/>
  <c r="AD192" i="5" s="1"/>
  <c r="AD193" i="5" s="1"/>
  <c r="AD194" i="5" s="1"/>
  <c r="AD195" i="5" s="1"/>
  <c r="AD196" i="5" s="1"/>
  <c r="AD197" i="5" s="1"/>
  <c r="AD198" i="5" s="1"/>
  <c r="AD199" i="5" s="1"/>
  <c r="AD200" i="5" s="1"/>
  <c r="AD201" i="5" s="1"/>
  <c r="AD202" i="5" s="1"/>
  <c r="AD203" i="5" s="1"/>
  <c r="AD204" i="5" s="1"/>
  <c r="AD205" i="5" s="1"/>
  <c r="AD206" i="5" s="1"/>
  <c r="AD207" i="5" s="1"/>
  <c r="AD208" i="5" s="1"/>
  <c r="AD209" i="5" s="1"/>
  <c r="AD210" i="5" s="1"/>
  <c r="AD211" i="5" s="1"/>
  <c r="AD212" i="5" s="1"/>
  <c r="AD213" i="5" s="1"/>
  <c r="AD214" i="5" s="1"/>
  <c r="AD215" i="5" s="1"/>
  <c r="AD216" i="5" s="1"/>
  <c r="AD217" i="5" s="1"/>
  <c r="AD218" i="5" s="1"/>
  <c r="AD219" i="5" s="1"/>
  <c r="AD220" i="5" s="1"/>
  <c r="AD221" i="5" s="1"/>
  <c r="AD222" i="5" s="1"/>
  <c r="AD223" i="5" s="1"/>
  <c r="AD224" i="5" s="1"/>
  <c r="AD225" i="5" s="1"/>
  <c r="AD226" i="5" s="1"/>
  <c r="AD227" i="5" s="1"/>
  <c r="AD228" i="5" s="1"/>
  <c r="AD229" i="5" s="1"/>
  <c r="AD230" i="5" s="1"/>
  <c r="AD231" i="5" s="1"/>
  <c r="AD232" i="5" s="1"/>
  <c r="AD233" i="5" s="1"/>
  <c r="AD234" i="5" s="1"/>
  <c r="AD235" i="5" s="1"/>
  <c r="AD236" i="5" s="1"/>
  <c r="AD237" i="5" s="1"/>
  <c r="AD238" i="5" s="1"/>
  <c r="AD239" i="5" s="1"/>
  <c r="AD240" i="5" s="1"/>
  <c r="AD241" i="5" s="1"/>
  <c r="AD242" i="5" s="1"/>
  <c r="AD243" i="5" s="1"/>
  <c r="AD244" i="5" s="1"/>
  <c r="AD245" i="5" s="1"/>
  <c r="AD246" i="5" s="1"/>
  <c r="AD247" i="5" s="1"/>
  <c r="AD248" i="5" s="1"/>
  <c r="AD249" i="5" s="1"/>
  <c r="AD250" i="5" s="1"/>
  <c r="AD251" i="5" s="1"/>
  <c r="AD252" i="5" s="1"/>
  <c r="AD253" i="5" s="1"/>
  <c r="AD254" i="5" s="1"/>
  <c r="AB2" i="5"/>
  <c r="AB3" i="5" s="1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B163" i="5" s="1"/>
  <c r="AB164" i="5" s="1"/>
  <c r="AB165" i="5" s="1"/>
  <c r="AB166" i="5" s="1"/>
  <c r="AB167" i="5" s="1"/>
  <c r="AB168" i="5" s="1"/>
  <c r="AB169" i="5" s="1"/>
  <c r="AB170" i="5" s="1"/>
  <c r="AB171" i="5" s="1"/>
  <c r="AB172" i="5" s="1"/>
  <c r="AB173" i="5" s="1"/>
  <c r="AB174" i="5" s="1"/>
  <c r="AB175" i="5" s="1"/>
  <c r="AB176" i="5" s="1"/>
  <c r="AB177" i="5" s="1"/>
  <c r="AB178" i="5" s="1"/>
  <c r="AB179" i="5" s="1"/>
  <c r="AB180" i="5" s="1"/>
  <c r="AB181" i="5" s="1"/>
  <c r="AB182" i="5" s="1"/>
  <c r="AB183" i="5" s="1"/>
  <c r="AB184" i="5" s="1"/>
  <c r="AB185" i="5" s="1"/>
  <c r="AB186" i="5" s="1"/>
  <c r="AB187" i="5" s="1"/>
  <c r="AB188" i="5" s="1"/>
  <c r="AB189" i="5" s="1"/>
  <c r="AB190" i="5" s="1"/>
  <c r="AB191" i="5" s="1"/>
  <c r="AB192" i="5" s="1"/>
  <c r="AB193" i="5" s="1"/>
  <c r="AB194" i="5" s="1"/>
  <c r="AB195" i="5" s="1"/>
  <c r="AB196" i="5" s="1"/>
  <c r="AB197" i="5" s="1"/>
  <c r="AB198" i="5" s="1"/>
  <c r="AB199" i="5" s="1"/>
  <c r="AB200" i="5" s="1"/>
  <c r="AB201" i="5" s="1"/>
  <c r="AB202" i="5" s="1"/>
  <c r="AB203" i="5" s="1"/>
  <c r="AB204" i="5" s="1"/>
  <c r="AB205" i="5" s="1"/>
  <c r="AB206" i="5" s="1"/>
  <c r="AB207" i="5" s="1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Z84" i="5" s="1"/>
  <c r="Z85" i="5" s="1"/>
  <c r="Z86" i="5" s="1"/>
  <c r="Z87" i="5" s="1"/>
  <c r="Z88" i="5" s="1"/>
  <c r="Z89" i="5" s="1"/>
  <c r="Z90" i="5" s="1"/>
  <c r="Z91" i="5" s="1"/>
  <c r="Z92" i="5" s="1"/>
  <c r="Z93" i="5" s="1"/>
  <c r="Z94" i="5" s="1"/>
  <c r="Z95" i="5" s="1"/>
  <c r="Z96" i="5" s="1"/>
  <c r="Z97" i="5" s="1"/>
  <c r="Z98" i="5" s="1"/>
  <c r="Z99" i="5" s="1"/>
  <c r="Z100" i="5" s="1"/>
  <c r="Z101" i="5" s="1"/>
  <c r="Z102" i="5" s="1"/>
  <c r="Z103" i="5" s="1"/>
  <c r="Z104" i="5" s="1"/>
  <c r="Z105" i="5" s="1"/>
  <c r="Z106" i="5" s="1"/>
  <c r="Z107" i="5" s="1"/>
  <c r="Z108" i="5" s="1"/>
  <c r="Z109" i="5" s="1"/>
  <c r="Z110" i="5" s="1"/>
  <c r="Z111" i="5" s="1"/>
  <c r="Z112" i="5" s="1"/>
  <c r="Z113" i="5" s="1"/>
  <c r="Z114" i="5" s="1"/>
  <c r="Z115" i="5" s="1"/>
  <c r="Z116" i="5" s="1"/>
  <c r="Z117" i="5" s="1"/>
  <c r="Z118" i="5" s="1"/>
  <c r="Z119" i="5" s="1"/>
  <c r="Z120" i="5" s="1"/>
  <c r="Z121" i="5" s="1"/>
  <c r="Z122" i="5" s="1"/>
  <c r="Z123" i="5" s="1"/>
  <c r="Z124" i="5" s="1"/>
  <c r="Z125" i="5" s="1"/>
  <c r="Z126" i="5" s="1"/>
  <c r="Z127" i="5" s="1"/>
  <c r="Z128" i="5" s="1"/>
  <c r="Z129" i="5" s="1"/>
  <c r="Z130" i="5" s="1"/>
  <c r="Z131" i="5" s="1"/>
  <c r="Z132" i="5" s="1"/>
  <c r="Z133" i="5" s="1"/>
  <c r="Z134" i="5" s="1"/>
  <c r="Z135" i="5" s="1"/>
  <c r="Z136" i="5" s="1"/>
  <c r="Z137" i="5" s="1"/>
  <c r="Z138" i="5" s="1"/>
  <c r="Z139" i="5" s="1"/>
  <c r="Z140" i="5" s="1"/>
  <c r="Z141" i="5" s="1"/>
  <c r="Z142" i="5" s="1"/>
  <c r="Z143" i="5" s="1"/>
  <c r="Z144" i="5" s="1"/>
  <c r="Z145" i="5" s="1"/>
  <c r="Z146" i="5" s="1"/>
  <c r="Z147" i="5" s="1"/>
  <c r="Z148" i="5" s="1"/>
  <c r="Z149" i="5" s="1"/>
  <c r="Z150" i="5" s="1"/>
  <c r="Z151" i="5" s="1"/>
  <c r="Z152" i="5" s="1"/>
  <c r="Z153" i="5" s="1"/>
  <c r="Z154" i="5" s="1"/>
  <c r="Z155" i="5" s="1"/>
  <c r="Z156" i="5" s="1"/>
  <c r="Z157" i="5" s="1"/>
  <c r="Z158" i="5" s="1"/>
  <c r="Z159" i="5" s="1"/>
  <c r="Z160" i="5" s="1"/>
  <c r="Z161" i="5" s="1"/>
  <c r="Z162" i="5" s="1"/>
  <c r="Z163" i="5" s="1"/>
  <c r="Z164" i="5" s="1"/>
  <c r="Z165" i="5" s="1"/>
  <c r="Z166" i="5" s="1"/>
  <c r="Z167" i="5" s="1"/>
  <c r="Z168" i="5" s="1"/>
  <c r="Z169" i="5" s="1"/>
  <c r="Z170" i="5" s="1"/>
  <c r="Z171" i="5" s="1"/>
  <c r="Z172" i="5" s="1"/>
  <c r="Z173" i="5" s="1"/>
  <c r="Z174" i="5" s="1"/>
  <c r="Z175" i="5" s="1"/>
  <c r="Z176" i="5" s="1"/>
  <c r="Z177" i="5" s="1"/>
  <c r="Z178" i="5" s="1"/>
  <c r="Z179" i="5" s="1"/>
  <c r="Z180" i="5" s="1"/>
  <c r="Z181" i="5" s="1"/>
  <c r="Z182" i="5" s="1"/>
  <c r="Z183" i="5" s="1"/>
  <c r="Z184" i="5" s="1"/>
  <c r="Z185" i="5" s="1"/>
  <c r="Z186" i="5" s="1"/>
  <c r="Z187" i="5" s="1"/>
  <c r="Z188" i="5" s="1"/>
  <c r="Z189" i="5" s="1"/>
  <c r="Z190" i="5" s="1"/>
  <c r="Z191" i="5" s="1"/>
  <c r="Z192" i="5" s="1"/>
  <c r="Z193" i="5" s="1"/>
  <c r="Z194" i="5" s="1"/>
  <c r="Z195" i="5" s="1"/>
  <c r="Z196" i="5" s="1"/>
  <c r="Z197" i="5" s="1"/>
  <c r="Z198" i="5" s="1"/>
  <c r="Z199" i="5" s="1"/>
  <c r="Z200" i="5" s="1"/>
  <c r="Z201" i="5" s="1"/>
  <c r="Z202" i="5" s="1"/>
  <c r="Z203" i="5" s="1"/>
  <c r="Z204" i="5" s="1"/>
  <c r="Z205" i="5" s="1"/>
  <c r="Z206" i="5" s="1"/>
  <c r="Z207" i="5" s="1"/>
  <c r="Z208" i="5" s="1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X193" i="5" s="1"/>
  <c r="X194" i="5" s="1"/>
  <c r="X195" i="5" s="1"/>
  <c r="X196" i="5" s="1"/>
  <c r="X197" i="5" s="1"/>
  <c r="X198" i="5" s="1"/>
  <c r="X199" i="5" s="1"/>
  <c r="X200" i="5" s="1"/>
  <c r="X201" i="5" s="1"/>
  <c r="X202" i="5" s="1"/>
  <c r="X203" i="5" s="1"/>
  <c r="X204" i="5" s="1"/>
  <c r="X205" i="5" s="1"/>
  <c r="X206" i="5" s="1"/>
  <c r="X207" i="5" s="1"/>
  <c r="X208" i="5" s="1"/>
  <c r="X209" i="5" s="1"/>
  <c r="X210" i="5" s="1"/>
  <c r="X211" i="5" s="1"/>
  <c r="X212" i="5" s="1"/>
  <c r="X213" i="5" s="1"/>
  <c r="X214" i="5" s="1"/>
  <c r="X215" i="5" s="1"/>
  <c r="X216" i="5" s="1"/>
  <c r="X217" i="5" s="1"/>
  <c r="X218" i="5" s="1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P176" i="5" s="1"/>
  <c r="P177" i="5" s="1"/>
  <c r="P178" i="5" s="1"/>
  <c r="P179" i="5" s="1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P191" i="5" s="1"/>
  <c r="P192" i="5" s="1"/>
  <c r="P193" i="5" s="1"/>
  <c r="P194" i="5" s="1"/>
  <c r="P195" i="5" s="1"/>
  <c r="P196" i="5" s="1"/>
  <c r="P197" i="5" s="1"/>
  <c r="P198" i="5" s="1"/>
  <c r="P199" i="5" s="1"/>
  <c r="P200" i="5" s="1"/>
  <c r="P201" i="5" s="1"/>
  <c r="P202" i="5" s="1"/>
  <c r="P203" i="5" s="1"/>
  <c r="P204" i="5" s="1"/>
  <c r="P205" i="5" s="1"/>
  <c r="P206" i="5" s="1"/>
  <c r="P207" i="5" s="1"/>
  <c r="P208" i="5" s="1"/>
  <c r="P209" i="5" s="1"/>
  <c r="P210" i="5" s="1"/>
  <c r="P211" i="5" s="1"/>
  <c r="P212" i="5" s="1"/>
  <c r="P213" i="5" s="1"/>
  <c r="P214" i="5" s="1"/>
  <c r="P215" i="5" s="1"/>
  <c r="P216" i="5" s="1"/>
  <c r="P217" i="5" s="1"/>
  <c r="P218" i="5" s="1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N85" i="5" s="1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N169" i="5" s="1"/>
  <c r="N170" i="5" s="1"/>
  <c r="N171" i="5" s="1"/>
  <c r="N172" i="5" s="1"/>
  <c r="N173" i="5" s="1"/>
  <c r="N174" i="5" s="1"/>
  <c r="N175" i="5" s="1"/>
  <c r="N176" i="5" s="1"/>
  <c r="N177" i="5" s="1"/>
  <c r="N178" i="5" s="1"/>
  <c r="N179" i="5" s="1"/>
  <c r="N180" i="5" s="1"/>
  <c r="N181" i="5" s="1"/>
  <c r="N182" i="5" s="1"/>
  <c r="N183" i="5" s="1"/>
  <c r="N184" i="5" s="1"/>
  <c r="N185" i="5" s="1"/>
  <c r="N186" i="5" s="1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N199" i="5" s="1"/>
  <c r="N200" i="5" s="1"/>
  <c r="N201" i="5" s="1"/>
  <c r="N202" i="5" s="1"/>
  <c r="N203" i="5" s="1"/>
  <c r="N204" i="5" s="1"/>
  <c r="N205" i="5" s="1"/>
  <c r="N206" i="5" s="1"/>
  <c r="N207" i="5" s="1"/>
  <c r="N208" i="5" s="1"/>
  <c r="N209" i="5" s="1"/>
  <c r="N210" i="5" s="1"/>
  <c r="N211" i="5" s="1"/>
  <c r="N212" i="5" s="1"/>
  <c r="N213" i="5" s="1"/>
  <c r="N214" i="5" s="1"/>
  <c r="N215" i="5" s="1"/>
  <c r="N216" i="5" s="1"/>
  <c r="N217" i="5" s="1"/>
  <c r="N218" i="5" s="1"/>
  <c r="N219" i="5" s="1"/>
  <c r="N220" i="5" s="1"/>
  <c r="N221" i="5" s="1"/>
  <c r="N222" i="5" s="1"/>
  <c r="N223" i="5" s="1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M2" i="5" l="1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95" i="5" s="1"/>
  <c r="Y96" i="5" s="1"/>
  <c r="Y97" i="5" s="1"/>
  <c r="Y98" i="5" s="1"/>
  <c r="Y99" i="5" s="1"/>
  <c r="Y100" i="5" s="1"/>
  <c r="Y101" i="5" s="1"/>
  <c r="Y102" i="5" s="1"/>
  <c r="Y103" i="5" s="1"/>
  <c r="Y104" i="5" s="1"/>
  <c r="Y105" i="5" s="1"/>
  <c r="Y106" i="5" s="1"/>
  <c r="Y107" i="5" s="1"/>
  <c r="Y108" i="5" s="1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19" i="5" s="1"/>
  <c r="Y120" i="5" s="1"/>
  <c r="Y121" i="5" s="1"/>
  <c r="Y122" i="5" s="1"/>
  <c r="Y123" i="5" s="1"/>
  <c r="Y124" i="5" s="1"/>
  <c r="Y125" i="5" s="1"/>
  <c r="Y126" i="5" s="1"/>
  <c r="Y127" i="5" s="1"/>
  <c r="Y128" i="5" s="1"/>
  <c r="Y129" i="5" s="1"/>
  <c r="Y130" i="5" s="1"/>
  <c r="Y131" i="5" s="1"/>
  <c r="Y132" i="5" s="1"/>
  <c r="Y133" i="5" s="1"/>
  <c r="Y134" i="5" s="1"/>
  <c r="Y135" i="5" s="1"/>
  <c r="Y136" i="5" s="1"/>
  <c r="Y137" i="5" s="1"/>
  <c r="Y138" i="5" s="1"/>
  <c r="Y139" i="5" s="1"/>
  <c r="Y140" i="5" s="1"/>
  <c r="Y141" i="5" s="1"/>
  <c r="Y142" i="5" s="1"/>
  <c r="Y143" i="5" s="1"/>
  <c r="Y144" i="5" s="1"/>
  <c r="Y145" i="5" s="1"/>
  <c r="Y146" i="5" s="1"/>
  <c r="Y147" i="5" s="1"/>
  <c r="Y148" i="5" s="1"/>
  <c r="Y149" i="5" s="1"/>
  <c r="Y150" i="5" s="1"/>
  <c r="Y151" i="5" s="1"/>
  <c r="Y152" i="5" s="1"/>
  <c r="Y153" i="5" s="1"/>
  <c r="Y154" i="5" s="1"/>
  <c r="Y155" i="5" s="1"/>
  <c r="Y156" i="5" s="1"/>
  <c r="Y157" i="5" s="1"/>
  <c r="Y158" i="5" s="1"/>
  <c r="Y159" i="5" s="1"/>
  <c r="Y160" i="5" s="1"/>
  <c r="Y161" i="5" s="1"/>
  <c r="Y162" i="5" s="1"/>
  <c r="Y163" i="5" s="1"/>
  <c r="Y164" i="5" s="1"/>
  <c r="Y165" i="5" s="1"/>
  <c r="Y166" i="5" s="1"/>
  <c r="Y167" i="5" s="1"/>
  <c r="Y168" i="5" s="1"/>
  <c r="Y169" i="5" s="1"/>
  <c r="Y170" i="5" s="1"/>
  <c r="Y171" i="5" s="1"/>
  <c r="Y172" i="5" s="1"/>
  <c r="Y173" i="5" s="1"/>
  <c r="Y174" i="5" s="1"/>
  <c r="Y175" i="5" s="1"/>
  <c r="Y176" i="5" s="1"/>
  <c r="Y177" i="5" s="1"/>
  <c r="Y178" i="5" s="1"/>
  <c r="Y179" i="5" s="1"/>
  <c r="Y180" i="5" s="1"/>
  <c r="Y181" i="5" s="1"/>
  <c r="Y182" i="5" s="1"/>
  <c r="Y183" i="5" s="1"/>
  <c r="Y184" i="5" s="1"/>
  <c r="Y185" i="5" s="1"/>
  <c r="Y186" i="5" s="1"/>
  <c r="Y187" i="5" s="1"/>
  <c r="Y188" i="5" s="1"/>
  <c r="Y189" i="5" s="1"/>
  <c r="Y190" i="5" s="1"/>
  <c r="Y191" i="5" s="1"/>
  <c r="Y192" i="5" s="1"/>
  <c r="Y193" i="5" s="1"/>
  <c r="Y194" i="5" s="1"/>
  <c r="Y195" i="5" s="1"/>
  <c r="Y196" i="5" s="1"/>
  <c r="Y197" i="5" s="1"/>
  <c r="Y198" i="5" s="1"/>
  <c r="Y199" i="5" s="1"/>
  <c r="Y200" i="5" s="1"/>
  <c r="Y201" i="5" s="1"/>
  <c r="Y202" i="5" s="1"/>
  <c r="Y203" i="5" s="1"/>
  <c r="Y204" i="5" s="1"/>
  <c r="Y205" i="5" s="1"/>
  <c r="Y206" i="5" s="1"/>
  <c r="Y207" i="5" s="1"/>
  <c r="Y208" i="5" s="1"/>
  <c r="Y209" i="5" s="1"/>
  <c r="Y210" i="5" s="1"/>
  <c r="Y211" i="5" s="1"/>
  <c r="Y212" i="5" s="1"/>
  <c r="Y213" i="5" s="1"/>
  <c r="Y214" i="5" s="1"/>
  <c r="Y215" i="5" s="1"/>
  <c r="Y216" i="5" s="1"/>
  <c r="Y217" i="5" s="1"/>
  <c r="Y218" i="5" s="1"/>
  <c r="Y219" i="5" s="1"/>
  <c r="Y220" i="5" s="1"/>
  <c r="Y221" i="5" s="1"/>
  <c r="Y222" i="5" s="1"/>
  <c r="Y223" i="5" s="1"/>
  <c r="Y224" i="5" s="1"/>
  <c r="Y225" i="5" s="1"/>
  <c r="Y226" i="5" s="1"/>
  <c r="Y227" i="5" s="1"/>
  <c r="Y228" i="5" s="1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Y239" i="5" s="1"/>
  <c r="Y240" i="5" s="1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Y253" i="5" s="1"/>
  <c r="Y254" i="5" s="1"/>
  <c r="AC2" i="5"/>
  <c r="AC3" i="5" s="1"/>
  <c r="AC4" i="5" s="1"/>
  <c r="AC5" i="5" s="1"/>
  <c r="AC6" i="5" s="1"/>
  <c r="AC7" i="5" s="1"/>
  <c r="AC8" i="5" s="1"/>
  <c r="AC9" i="5" s="1"/>
  <c r="AC10" i="5" s="1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AC69" i="5" s="1"/>
  <c r="AC70" i="5" s="1"/>
  <c r="AC71" i="5" s="1"/>
  <c r="AC72" i="5" s="1"/>
  <c r="AC73" i="5" s="1"/>
  <c r="AC74" i="5" s="1"/>
  <c r="AC75" i="5" s="1"/>
  <c r="AC76" i="5" s="1"/>
  <c r="AC77" i="5" s="1"/>
  <c r="AC78" i="5" s="1"/>
  <c r="AC79" i="5" s="1"/>
  <c r="AC80" i="5" s="1"/>
  <c r="AC81" i="5" s="1"/>
  <c r="AC82" i="5" s="1"/>
  <c r="AC83" i="5" s="1"/>
  <c r="AC84" i="5" s="1"/>
  <c r="AC85" i="5" s="1"/>
  <c r="AC86" i="5" s="1"/>
  <c r="AC87" i="5" s="1"/>
  <c r="AC88" i="5" s="1"/>
  <c r="AC89" i="5" s="1"/>
  <c r="AC90" i="5" s="1"/>
  <c r="AC91" i="5" s="1"/>
  <c r="AC92" i="5" s="1"/>
  <c r="AC93" i="5" s="1"/>
  <c r="AC94" i="5" s="1"/>
  <c r="AC95" i="5" s="1"/>
  <c r="AC96" i="5" s="1"/>
  <c r="AC97" i="5" s="1"/>
  <c r="AC98" i="5" s="1"/>
  <c r="AC99" i="5" s="1"/>
  <c r="AC100" i="5" s="1"/>
  <c r="AC101" i="5" s="1"/>
  <c r="AC102" i="5" s="1"/>
  <c r="AC103" i="5" s="1"/>
  <c r="AC104" i="5" s="1"/>
  <c r="AC105" i="5" s="1"/>
  <c r="AC106" i="5" s="1"/>
  <c r="AC107" i="5" s="1"/>
  <c r="AC108" i="5" s="1"/>
  <c r="AC109" i="5" s="1"/>
  <c r="AC110" i="5" s="1"/>
  <c r="AC111" i="5" s="1"/>
  <c r="AC112" i="5" s="1"/>
  <c r="AC113" i="5" s="1"/>
  <c r="AC114" i="5" s="1"/>
  <c r="AC115" i="5" s="1"/>
  <c r="AC116" i="5" s="1"/>
  <c r="AC117" i="5" s="1"/>
  <c r="AC118" i="5" s="1"/>
  <c r="AC119" i="5" s="1"/>
  <c r="AC120" i="5" s="1"/>
  <c r="AC121" i="5" s="1"/>
  <c r="AC122" i="5" s="1"/>
  <c r="AC123" i="5" s="1"/>
  <c r="AC124" i="5" s="1"/>
  <c r="AC125" i="5" s="1"/>
  <c r="AC126" i="5" s="1"/>
  <c r="AC127" i="5" s="1"/>
  <c r="AC128" i="5" s="1"/>
  <c r="AC129" i="5" s="1"/>
  <c r="AC130" i="5" s="1"/>
  <c r="AC131" i="5" s="1"/>
  <c r="AC132" i="5" s="1"/>
  <c r="AC133" i="5" s="1"/>
  <c r="AC134" i="5" s="1"/>
  <c r="AC135" i="5" s="1"/>
  <c r="AC136" i="5" s="1"/>
  <c r="AC137" i="5" s="1"/>
  <c r="AC138" i="5" s="1"/>
  <c r="AC139" i="5" s="1"/>
  <c r="AC140" i="5" s="1"/>
  <c r="AC141" i="5" s="1"/>
  <c r="AC142" i="5" s="1"/>
  <c r="AC143" i="5" s="1"/>
  <c r="AC144" i="5" s="1"/>
  <c r="AC145" i="5" s="1"/>
  <c r="AC146" i="5" s="1"/>
  <c r="AC147" i="5" s="1"/>
  <c r="AC148" i="5" s="1"/>
  <c r="AC149" i="5" s="1"/>
  <c r="AC150" i="5" s="1"/>
  <c r="AC151" i="5" s="1"/>
  <c r="AC152" i="5" s="1"/>
  <c r="AC153" i="5" s="1"/>
  <c r="AC154" i="5" s="1"/>
  <c r="AC155" i="5" s="1"/>
  <c r="AC156" i="5" s="1"/>
  <c r="AC157" i="5" s="1"/>
  <c r="AC158" i="5" s="1"/>
  <c r="AC159" i="5" s="1"/>
  <c r="AC160" i="5" s="1"/>
  <c r="AC161" i="5" s="1"/>
  <c r="AC162" i="5" s="1"/>
  <c r="AC163" i="5" s="1"/>
  <c r="AC164" i="5" s="1"/>
  <c r="AC165" i="5" s="1"/>
  <c r="AC166" i="5" s="1"/>
  <c r="AC167" i="5" s="1"/>
  <c r="AC168" i="5" s="1"/>
  <c r="AC169" i="5" s="1"/>
  <c r="AC170" i="5" s="1"/>
  <c r="AC171" i="5" s="1"/>
  <c r="AC172" i="5" s="1"/>
  <c r="AC173" i="5" s="1"/>
  <c r="AC174" i="5" s="1"/>
  <c r="AC175" i="5" s="1"/>
  <c r="AC176" i="5" s="1"/>
  <c r="AC177" i="5" s="1"/>
  <c r="AC178" i="5" s="1"/>
  <c r="AC179" i="5" s="1"/>
  <c r="AC180" i="5" s="1"/>
  <c r="AC181" i="5" s="1"/>
  <c r="AC182" i="5" s="1"/>
  <c r="AC183" i="5" s="1"/>
  <c r="AC184" i="5" s="1"/>
  <c r="AC185" i="5" s="1"/>
  <c r="AC186" i="5" s="1"/>
  <c r="AC187" i="5" s="1"/>
  <c r="AC188" i="5" s="1"/>
  <c r="AC189" i="5" s="1"/>
  <c r="AC190" i="5" s="1"/>
  <c r="AC191" i="5" s="1"/>
  <c r="AC192" i="5" s="1"/>
  <c r="AC193" i="5" s="1"/>
  <c r="AC194" i="5" s="1"/>
  <c r="AC195" i="5" s="1"/>
  <c r="AC196" i="5" s="1"/>
  <c r="AC197" i="5" s="1"/>
  <c r="AC198" i="5" s="1"/>
  <c r="AC199" i="5" s="1"/>
  <c r="AC200" i="5" s="1"/>
  <c r="AC201" i="5" s="1"/>
  <c r="AC202" i="5" s="1"/>
  <c r="AC203" i="5" s="1"/>
  <c r="AC204" i="5" s="1"/>
  <c r="AC205" i="5" s="1"/>
  <c r="AC206" i="5" s="1"/>
  <c r="AC207" i="5" s="1"/>
  <c r="AC208" i="5" s="1"/>
  <c r="AC209" i="5" s="1"/>
  <c r="AC210" i="5" s="1"/>
  <c r="AC211" i="5" s="1"/>
  <c r="AC212" i="5" s="1"/>
  <c r="AC213" i="5" s="1"/>
  <c r="AC214" i="5" s="1"/>
  <c r="AC215" i="5" s="1"/>
  <c r="AC216" i="5" s="1"/>
  <c r="AC217" i="5" s="1"/>
  <c r="AC218" i="5" s="1"/>
  <c r="AC219" i="5" s="1"/>
  <c r="AC220" i="5" s="1"/>
  <c r="AC221" i="5" s="1"/>
  <c r="AC222" i="5" s="1"/>
  <c r="AC223" i="5" s="1"/>
  <c r="AC224" i="5" s="1"/>
  <c r="AC225" i="5" s="1"/>
  <c r="AC226" i="5" s="1"/>
  <c r="AC227" i="5" s="1"/>
  <c r="AC228" i="5" s="1"/>
  <c r="AC229" i="5" s="1"/>
  <c r="AC230" i="5" s="1"/>
  <c r="AC231" i="5" s="1"/>
  <c r="AC232" i="5" s="1"/>
  <c r="AC233" i="5" s="1"/>
  <c r="AC234" i="5" s="1"/>
  <c r="AC235" i="5" s="1"/>
  <c r="AC236" i="5" s="1"/>
  <c r="AC237" i="5" s="1"/>
  <c r="AC238" i="5" s="1"/>
  <c r="AC239" i="5" s="1"/>
  <c r="AC240" i="5" s="1"/>
  <c r="AC241" i="5" s="1"/>
  <c r="AC242" i="5" s="1"/>
  <c r="AC243" i="5" s="1"/>
  <c r="AC244" i="5" s="1"/>
  <c r="AC245" i="5" s="1"/>
  <c r="AC246" i="5" s="1"/>
  <c r="AC247" i="5" s="1"/>
  <c r="AC248" i="5" s="1"/>
  <c r="AC249" i="5" s="1"/>
  <c r="AC250" i="5" s="1"/>
  <c r="AC251" i="5" s="1"/>
  <c r="AC252" i="5" s="1"/>
  <c r="AC253" i="5" s="1"/>
  <c r="AC254" i="5" s="1"/>
  <c r="AG2" i="5"/>
  <c r="AG3" i="5" s="1"/>
  <c r="AG4" i="5" s="1"/>
  <c r="AG5" i="5" s="1"/>
  <c r="AG6" i="5" s="1"/>
  <c r="AG7" i="5" s="1"/>
  <c r="AG8" i="5" s="1"/>
  <c r="AG9" i="5" s="1"/>
  <c r="AG10" i="5" s="1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AG82" i="5" s="1"/>
  <c r="AG83" i="5" s="1"/>
  <c r="AG84" i="5" s="1"/>
  <c r="AG85" i="5" s="1"/>
  <c r="AG86" i="5" s="1"/>
  <c r="AG87" i="5" s="1"/>
  <c r="AG88" i="5" s="1"/>
  <c r="AG89" i="5" s="1"/>
  <c r="AG90" i="5" s="1"/>
  <c r="AG91" i="5" s="1"/>
  <c r="AG92" i="5" s="1"/>
  <c r="AG93" i="5" s="1"/>
  <c r="AG94" i="5" s="1"/>
  <c r="AG95" i="5" s="1"/>
  <c r="AG96" i="5" s="1"/>
  <c r="AG97" i="5" s="1"/>
  <c r="AG98" i="5" s="1"/>
  <c r="AG99" i="5" s="1"/>
  <c r="AG100" i="5" s="1"/>
  <c r="AG101" i="5" s="1"/>
  <c r="AG102" i="5" s="1"/>
  <c r="AG103" i="5" s="1"/>
  <c r="AG104" i="5" s="1"/>
  <c r="AG105" i="5" s="1"/>
  <c r="AG106" i="5" s="1"/>
  <c r="AG107" i="5" s="1"/>
  <c r="AG108" i="5" s="1"/>
  <c r="AG109" i="5" s="1"/>
  <c r="AG110" i="5" s="1"/>
  <c r="AG111" i="5" s="1"/>
  <c r="AG112" i="5" s="1"/>
  <c r="AG113" i="5" s="1"/>
  <c r="AG114" i="5" s="1"/>
  <c r="AG115" i="5" s="1"/>
  <c r="AG116" i="5" s="1"/>
  <c r="AG117" i="5" s="1"/>
  <c r="AG118" i="5" s="1"/>
  <c r="AG119" i="5" s="1"/>
  <c r="AG120" i="5" s="1"/>
  <c r="AG121" i="5" s="1"/>
  <c r="AG122" i="5" s="1"/>
  <c r="AG123" i="5" s="1"/>
  <c r="AG124" i="5" s="1"/>
  <c r="AG125" i="5" s="1"/>
  <c r="AG126" i="5" s="1"/>
  <c r="AG127" i="5" s="1"/>
  <c r="AG128" i="5" s="1"/>
  <c r="AG129" i="5" s="1"/>
  <c r="AG130" i="5" s="1"/>
  <c r="AG131" i="5" s="1"/>
  <c r="AG132" i="5" s="1"/>
  <c r="AG133" i="5" s="1"/>
  <c r="AG134" i="5" s="1"/>
  <c r="AG135" i="5" s="1"/>
  <c r="AG136" i="5" s="1"/>
  <c r="AG137" i="5" s="1"/>
  <c r="AG138" i="5" s="1"/>
  <c r="AG139" i="5" s="1"/>
  <c r="AG140" i="5" s="1"/>
  <c r="AG141" i="5" s="1"/>
  <c r="AG142" i="5" s="1"/>
  <c r="AG143" i="5" s="1"/>
  <c r="AG144" i="5" s="1"/>
  <c r="AG145" i="5" s="1"/>
  <c r="AG146" i="5" s="1"/>
  <c r="AG147" i="5" s="1"/>
  <c r="AG148" i="5" s="1"/>
  <c r="AG149" i="5" s="1"/>
  <c r="AG150" i="5" s="1"/>
  <c r="AG151" i="5" s="1"/>
  <c r="AG152" i="5" s="1"/>
  <c r="AG153" i="5" s="1"/>
  <c r="AG154" i="5" s="1"/>
  <c r="AG155" i="5" s="1"/>
  <c r="AG156" i="5" s="1"/>
  <c r="AG157" i="5" s="1"/>
  <c r="AG158" i="5" s="1"/>
  <c r="AG159" i="5" s="1"/>
  <c r="AG160" i="5" s="1"/>
  <c r="AG161" i="5" s="1"/>
  <c r="AG162" i="5" s="1"/>
  <c r="AG163" i="5" s="1"/>
  <c r="AG164" i="5" s="1"/>
  <c r="AG165" i="5" s="1"/>
  <c r="AG166" i="5" s="1"/>
  <c r="AG167" i="5" s="1"/>
  <c r="AG168" i="5" s="1"/>
  <c r="AG169" i="5" s="1"/>
  <c r="AG170" i="5" s="1"/>
  <c r="AG171" i="5" s="1"/>
  <c r="AG172" i="5" s="1"/>
  <c r="AG173" i="5" s="1"/>
  <c r="AG174" i="5" s="1"/>
  <c r="AG175" i="5" s="1"/>
  <c r="AG176" i="5" s="1"/>
  <c r="AG177" i="5" s="1"/>
  <c r="AG178" i="5" s="1"/>
  <c r="AG179" i="5" s="1"/>
  <c r="AG180" i="5" s="1"/>
  <c r="AG181" i="5" s="1"/>
  <c r="AG182" i="5" s="1"/>
  <c r="AG183" i="5" s="1"/>
  <c r="AG184" i="5" s="1"/>
  <c r="AG185" i="5" s="1"/>
  <c r="AG186" i="5" s="1"/>
  <c r="AG187" i="5" s="1"/>
  <c r="AG188" i="5" s="1"/>
  <c r="AG189" i="5" s="1"/>
  <c r="AG190" i="5" s="1"/>
  <c r="AG191" i="5" s="1"/>
  <c r="AG192" i="5" s="1"/>
  <c r="AG193" i="5" s="1"/>
  <c r="AG194" i="5" s="1"/>
  <c r="AG195" i="5" s="1"/>
  <c r="AG196" i="5" s="1"/>
  <c r="AG197" i="5" s="1"/>
  <c r="AG198" i="5" s="1"/>
  <c r="AG199" i="5" s="1"/>
  <c r="AG200" i="5" s="1"/>
  <c r="AG201" i="5" s="1"/>
  <c r="AG202" i="5" s="1"/>
  <c r="AG203" i="5" s="1"/>
  <c r="AG204" i="5" s="1"/>
  <c r="AG205" i="5" s="1"/>
  <c r="AG206" i="5" s="1"/>
  <c r="AG207" i="5" s="1"/>
  <c r="AG208" i="5" s="1"/>
  <c r="AG209" i="5" s="1"/>
  <c r="AG210" i="5" s="1"/>
  <c r="AG211" i="5" s="1"/>
  <c r="AG212" i="5" s="1"/>
  <c r="AG213" i="5" s="1"/>
  <c r="AG214" i="5" s="1"/>
  <c r="AG215" i="5" s="1"/>
  <c r="AG216" i="5" s="1"/>
  <c r="AG217" i="5" s="1"/>
  <c r="AG218" i="5" s="1"/>
  <c r="AG219" i="5" s="1"/>
  <c r="AG220" i="5" s="1"/>
  <c r="AG221" i="5" s="1"/>
  <c r="AG222" i="5" s="1"/>
  <c r="AG223" i="5" s="1"/>
  <c r="AG224" i="5" s="1"/>
  <c r="AG225" i="5" s="1"/>
  <c r="AG226" i="5" s="1"/>
  <c r="AG227" i="5" s="1"/>
  <c r="AG228" i="5" s="1"/>
  <c r="AG229" i="5" s="1"/>
  <c r="AG230" i="5" s="1"/>
  <c r="AG231" i="5" s="1"/>
  <c r="AG232" i="5" s="1"/>
  <c r="AG233" i="5" s="1"/>
  <c r="AG234" i="5" s="1"/>
  <c r="AG235" i="5" s="1"/>
  <c r="AG236" i="5" s="1"/>
  <c r="AG237" i="5" s="1"/>
  <c r="AG238" i="5" s="1"/>
  <c r="AG239" i="5" s="1"/>
  <c r="AG240" i="5" s="1"/>
  <c r="AG241" i="5" s="1"/>
  <c r="AG242" i="5" s="1"/>
  <c r="AG243" i="5" s="1"/>
  <c r="AG244" i="5" s="1"/>
  <c r="AG245" i="5" s="1"/>
  <c r="AG246" i="5" s="1"/>
  <c r="AG247" i="5" s="1"/>
  <c r="AG248" i="5" s="1"/>
  <c r="AG249" i="5" s="1"/>
  <c r="AG250" i="5" s="1"/>
  <c r="AG251" i="5" s="1"/>
  <c r="AG252" i="5" s="1"/>
  <c r="AG253" i="5" s="1"/>
  <c r="AG254" i="5" s="1"/>
  <c r="AK2" i="5"/>
  <c r="AK3" i="5" s="1"/>
  <c r="AK4" i="5" s="1"/>
  <c r="AK5" i="5" s="1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AK81" i="5" s="1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AK163" i="5" s="1"/>
  <c r="AK164" i="5" s="1"/>
  <c r="AK165" i="5" s="1"/>
  <c r="AK166" i="5" s="1"/>
  <c r="AK167" i="5" s="1"/>
  <c r="AK168" i="5" s="1"/>
  <c r="AK169" i="5" s="1"/>
  <c r="AK170" i="5" s="1"/>
  <c r="AK171" i="5" s="1"/>
  <c r="AK172" i="5" s="1"/>
  <c r="AK173" i="5" s="1"/>
  <c r="AK174" i="5" s="1"/>
  <c r="AK175" i="5" s="1"/>
  <c r="AK176" i="5" s="1"/>
  <c r="AK177" i="5" s="1"/>
  <c r="AK178" i="5" s="1"/>
  <c r="AK179" i="5" s="1"/>
  <c r="AK180" i="5" s="1"/>
  <c r="AK181" i="5" s="1"/>
  <c r="AK182" i="5" s="1"/>
  <c r="AK183" i="5" s="1"/>
  <c r="AK184" i="5" s="1"/>
  <c r="AK185" i="5" s="1"/>
  <c r="AK186" i="5" s="1"/>
  <c r="AK187" i="5" s="1"/>
  <c r="AK188" i="5" s="1"/>
  <c r="AK189" i="5" s="1"/>
  <c r="AK190" i="5" s="1"/>
  <c r="AK191" i="5" s="1"/>
  <c r="AK192" i="5" s="1"/>
  <c r="AK193" i="5" s="1"/>
  <c r="AK194" i="5" s="1"/>
  <c r="AK195" i="5" s="1"/>
  <c r="AK196" i="5" s="1"/>
  <c r="AK197" i="5" s="1"/>
  <c r="AK198" i="5" s="1"/>
  <c r="AK199" i="5" s="1"/>
  <c r="AK200" i="5" s="1"/>
  <c r="AK201" i="5" s="1"/>
  <c r="AK202" i="5" s="1"/>
  <c r="AK203" i="5" s="1"/>
  <c r="AK204" i="5" s="1"/>
  <c r="AK205" i="5" s="1"/>
  <c r="AK206" i="5" s="1"/>
  <c r="AK207" i="5" s="1"/>
  <c r="AK208" i="5" s="1"/>
  <c r="AK209" i="5" s="1"/>
  <c r="AK210" i="5" s="1"/>
  <c r="AK211" i="5" s="1"/>
  <c r="AK212" i="5" s="1"/>
  <c r="AK213" i="5" s="1"/>
  <c r="AK214" i="5" s="1"/>
  <c r="AK215" i="5" s="1"/>
  <c r="AK216" i="5" s="1"/>
  <c r="AK217" i="5" s="1"/>
  <c r="AK218" i="5" s="1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K237" i="5" s="1"/>
  <c r="AK238" i="5" s="1"/>
  <c r="AK239" i="5" s="1"/>
  <c r="AK240" i="5" s="1"/>
  <c r="AK241" i="5" s="1"/>
  <c r="AK242" i="5" s="1"/>
  <c r="AK243" i="5" s="1"/>
  <c r="AK244" i="5" s="1"/>
  <c r="AK245" i="5" s="1"/>
  <c r="AK246" i="5" s="1"/>
  <c r="AK247" i="5" s="1"/>
  <c r="AK248" i="5" s="1"/>
  <c r="AK249" i="5" s="1"/>
  <c r="AK250" i="5" s="1"/>
  <c r="AK251" i="5" s="1"/>
  <c r="AK252" i="5" s="1"/>
  <c r="AK253" i="5" s="1"/>
  <c r="AK254" i="5" s="1"/>
  <c r="AO2" i="5"/>
  <c r="AO3" i="5" s="1"/>
  <c r="AO4" i="5" s="1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AO69" i="5" s="1"/>
  <c r="AO70" i="5" s="1"/>
  <c r="AO71" i="5" s="1"/>
  <c r="AO72" i="5" s="1"/>
  <c r="AO73" i="5" s="1"/>
  <c r="AO74" i="5" s="1"/>
  <c r="AO75" i="5" s="1"/>
  <c r="AO76" i="5" s="1"/>
  <c r="AO77" i="5" s="1"/>
  <c r="AO78" i="5" s="1"/>
  <c r="AO79" i="5" s="1"/>
  <c r="AO80" i="5" s="1"/>
  <c r="AO81" i="5" s="1"/>
  <c r="AO82" i="5" s="1"/>
  <c r="AO83" i="5" s="1"/>
  <c r="AO84" i="5" s="1"/>
  <c r="AO85" i="5" s="1"/>
  <c r="AO86" i="5" s="1"/>
  <c r="AO87" i="5" s="1"/>
  <c r="AO88" i="5" s="1"/>
  <c r="AO89" i="5" s="1"/>
  <c r="AO90" i="5" s="1"/>
  <c r="AO91" i="5" s="1"/>
  <c r="AO92" i="5" s="1"/>
  <c r="AO93" i="5" s="1"/>
  <c r="AO94" i="5" s="1"/>
  <c r="AO95" i="5" s="1"/>
  <c r="AO96" i="5" s="1"/>
  <c r="AO97" i="5" s="1"/>
  <c r="AO98" i="5" s="1"/>
  <c r="AO99" i="5" s="1"/>
  <c r="AO100" i="5" s="1"/>
  <c r="AO101" i="5" s="1"/>
  <c r="AO102" i="5" s="1"/>
  <c r="AO103" i="5" s="1"/>
  <c r="AO104" i="5" s="1"/>
  <c r="AO105" i="5" s="1"/>
  <c r="AO106" i="5" s="1"/>
  <c r="AO107" i="5" s="1"/>
  <c r="AO108" i="5" s="1"/>
  <c r="AO109" i="5" s="1"/>
  <c r="AO110" i="5" s="1"/>
  <c r="AO111" i="5" s="1"/>
  <c r="AO112" i="5" s="1"/>
  <c r="AO113" i="5" s="1"/>
  <c r="AO114" i="5" s="1"/>
  <c r="AO115" i="5" s="1"/>
  <c r="AO116" i="5" s="1"/>
  <c r="AO117" i="5" s="1"/>
  <c r="AO118" i="5" s="1"/>
  <c r="AO119" i="5" s="1"/>
  <c r="AO120" i="5" s="1"/>
  <c r="AO121" i="5" s="1"/>
  <c r="AO122" i="5" s="1"/>
  <c r="AO123" i="5" s="1"/>
  <c r="AO124" i="5" s="1"/>
  <c r="AO125" i="5" s="1"/>
  <c r="AO126" i="5" s="1"/>
  <c r="AO127" i="5" s="1"/>
  <c r="AO128" i="5" s="1"/>
  <c r="AO129" i="5" s="1"/>
  <c r="AO130" i="5" s="1"/>
  <c r="AO131" i="5" s="1"/>
  <c r="AO132" i="5" s="1"/>
  <c r="AO133" i="5" s="1"/>
  <c r="AO134" i="5" s="1"/>
  <c r="AO135" i="5" s="1"/>
  <c r="AO136" i="5" s="1"/>
  <c r="AO137" i="5" s="1"/>
  <c r="AO138" i="5" s="1"/>
  <c r="AO139" i="5" s="1"/>
  <c r="AO140" i="5" s="1"/>
  <c r="AO141" i="5" s="1"/>
  <c r="AO142" i="5" s="1"/>
  <c r="AO143" i="5" s="1"/>
  <c r="AO144" i="5" s="1"/>
  <c r="AO145" i="5" s="1"/>
  <c r="AO146" i="5" s="1"/>
  <c r="AO147" i="5" s="1"/>
  <c r="AO148" i="5" s="1"/>
  <c r="AO149" i="5" s="1"/>
  <c r="AO150" i="5" s="1"/>
  <c r="AO151" i="5" s="1"/>
  <c r="AO152" i="5" s="1"/>
  <c r="AO153" i="5" s="1"/>
  <c r="AO154" i="5" s="1"/>
  <c r="AO155" i="5" s="1"/>
  <c r="AO156" i="5" s="1"/>
  <c r="AO157" i="5" s="1"/>
  <c r="AO158" i="5" s="1"/>
  <c r="AO159" i="5" s="1"/>
  <c r="AO160" i="5" s="1"/>
  <c r="AO161" i="5" s="1"/>
  <c r="AO162" i="5" s="1"/>
  <c r="AO163" i="5" s="1"/>
  <c r="AO164" i="5" s="1"/>
  <c r="AO165" i="5" s="1"/>
  <c r="AO166" i="5" s="1"/>
  <c r="AO167" i="5" s="1"/>
  <c r="AO168" i="5" s="1"/>
  <c r="AO169" i="5" s="1"/>
  <c r="AO170" i="5" s="1"/>
  <c r="AO171" i="5" s="1"/>
  <c r="AO172" i="5" s="1"/>
  <c r="AO173" i="5" s="1"/>
  <c r="AO174" i="5" s="1"/>
  <c r="AO175" i="5" s="1"/>
  <c r="AO176" i="5" s="1"/>
  <c r="AO177" i="5" s="1"/>
  <c r="AO178" i="5" s="1"/>
  <c r="AO179" i="5" s="1"/>
  <c r="AO180" i="5" s="1"/>
  <c r="AO181" i="5" s="1"/>
  <c r="AO182" i="5" s="1"/>
  <c r="AO183" i="5" s="1"/>
  <c r="AO184" i="5" s="1"/>
  <c r="AO185" i="5" s="1"/>
  <c r="AO186" i="5" s="1"/>
  <c r="AO187" i="5" s="1"/>
  <c r="AO188" i="5" s="1"/>
  <c r="AO189" i="5" s="1"/>
  <c r="AO190" i="5" s="1"/>
  <c r="AO191" i="5" s="1"/>
  <c r="AO192" i="5" s="1"/>
  <c r="AO193" i="5" s="1"/>
  <c r="AO194" i="5" s="1"/>
  <c r="AO195" i="5" s="1"/>
  <c r="AO196" i="5" s="1"/>
  <c r="AO197" i="5" s="1"/>
  <c r="AO198" i="5" s="1"/>
  <c r="AO199" i="5" s="1"/>
  <c r="AO200" i="5" s="1"/>
  <c r="AO201" i="5" s="1"/>
  <c r="AO202" i="5" s="1"/>
  <c r="AO203" i="5" s="1"/>
  <c r="AO204" i="5" s="1"/>
  <c r="AO205" i="5" s="1"/>
  <c r="AO206" i="5" s="1"/>
  <c r="AO207" i="5" s="1"/>
  <c r="AO208" i="5" s="1"/>
  <c r="AO209" i="5" s="1"/>
  <c r="AO210" i="5" s="1"/>
  <c r="AO211" i="5" s="1"/>
  <c r="AO212" i="5" s="1"/>
  <c r="AO213" i="5" s="1"/>
  <c r="AO214" i="5" s="1"/>
  <c r="AO215" i="5" s="1"/>
  <c r="AO216" i="5" s="1"/>
  <c r="AO217" i="5" s="1"/>
  <c r="AO218" i="5" s="1"/>
  <c r="AO219" i="5" s="1"/>
  <c r="AO220" i="5" s="1"/>
  <c r="AO221" i="5" s="1"/>
  <c r="AO222" i="5" s="1"/>
  <c r="AO223" i="5" s="1"/>
  <c r="AO224" i="5" s="1"/>
  <c r="AO225" i="5" s="1"/>
  <c r="AO226" i="5" s="1"/>
  <c r="AO227" i="5" s="1"/>
  <c r="AO228" i="5" s="1"/>
  <c r="AO229" i="5" s="1"/>
  <c r="AO230" i="5" s="1"/>
  <c r="AO231" i="5" s="1"/>
  <c r="AO232" i="5" s="1"/>
  <c r="AO233" i="5" s="1"/>
  <c r="AO234" i="5" s="1"/>
  <c r="AO235" i="5" s="1"/>
  <c r="AO236" i="5" s="1"/>
  <c r="AO237" i="5" s="1"/>
  <c r="AO238" i="5" s="1"/>
  <c r="AO239" i="5" s="1"/>
  <c r="AO240" i="5" s="1"/>
  <c r="AO241" i="5" s="1"/>
  <c r="AO242" i="5" s="1"/>
  <c r="AO243" i="5" s="1"/>
  <c r="AO244" i="5" s="1"/>
  <c r="AO245" i="5" s="1"/>
  <c r="AO246" i="5" s="1"/>
  <c r="AO247" i="5" s="1"/>
  <c r="AO248" i="5" s="1"/>
  <c r="AO249" i="5" s="1"/>
  <c r="AO250" i="5" s="1"/>
  <c r="AO251" i="5" s="1"/>
  <c r="AO252" i="5" s="1"/>
  <c r="AO253" i="5" s="1"/>
  <c r="AO254" i="5" s="1"/>
  <c r="AS2" i="5"/>
  <c r="AS3" i="5" s="1"/>
  <c r="AS4" i="5" s="1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AS69" i="5" s="1"/>
  <c r="AS70" i="5" s="1"/>
  <c r="AS71" i="5" s="1"/>
  <c r="AS72" i="5" s="1"/>
  <c r="AS73" i="5" s="1"/>
  <c r="AS74" i="5" s="1"/>
  <c r="AS75" i="5" s="1"/>
  <c r="AS76" i="5" s="1"/>
  <c r="AS77" i="5" s="1"/>
  <c r="AS78" i="5" s="1"/>
  <c r="AS79" i="5" s="1"/>
  <c r="AS80" i="5" s="1"/>
  <c r="AS81" i="5" s="1"/>
  <c r="AS82" i="5" s="1"/>
  <c r="AS83" i="5" s="1"/>
  <c r="AS84" i="5" s="1"/>
  <c r="AS85" i="5" s="1"/>
  <c r="AS86" i="5" s="1"/>
  <c r="AS87" i="5" s="1"/>
  <c r="AS88" i="5" s="1"/>
  <c r="AS89" i="5" s="1"/>
  <c r="AS90" i="5" s="1"/>
  <c r="AS91" i="5" s="1"/>
  <c r="AS92" i="5" s="1"/>
  <c r="AS93" i="5" s="1"/>
  <c r="AS94" i="5" s="1"/>
  <c r="AS95" i="5" s="1"/>
  <c r="AS96" i="5" s="1"/>
  <c r="AS97" i="5" s="1"/>
  <c r="AS98" i="5" s="1"/>
  <c r="AS99" i="5" s="1"/>
  <c r="AS100" i="5" s="1"/>
  <c r="AS101" i="5" s="1"/>
  <c r="AS102" i="5" s="1"/>
  <c r="AS103" i="5" s="1"/>
  <c r="AS104" i="5" s="1"/>
  <c r="AS105" i="5" s="1"/>
  <c r="AS106" i="5" s="1"/>
  <c r="AS107" i="5" s="1"/>
  <c r="AS108" i="5" s="1"/>
  <c r="AS109" i="5" s="1"/>
  <c r="AS110" i="5" s="1"/>
  <c r="AS111" i="5" s="1"/>
  <c r="AS112" i="5" s="1"/>
  <c r="AS113" i="5" s="1"/>
  <c r="AS114" i="5" s="1"/>
  <c r="AS115" i="5" s="1"/>
  <c r="AS116" i="5" s="1"/>
  <c r="AS117" i="5" s="1"/>
  <c r="AS118" i="5" s="1"/>
  <c r="AS119" i="5" s="1"/>
  <c r="AS120" i="5" s="1"/>
  <c r="AS121" i="5" s="1"/>
  <c r="AS122" i="5" s="1"/>
  <c r="AS123" i="5" s="1"/>
  <c r="AS124" i="5" s="1"/>
  <c r="AS125" i="5" s="1"/>
  <c r="AS126" i="5" s="1"/>
  <c r="AS127" i="5" s="1"/>
  <c r="AS128" i="5" s="1"/>
  <c r="AS129" i="5" s="1"/>
  <c r="AS130" i="5" s="1"/>
  <c r="AS131" i="5" s="1"/>
  <c r="AS132" i="5" s="1"/>
  <c r="AS133" i="5" s="1"/>
  <c r="AS134" i="5" s="1"/>
  <c r="AS135" i="5" s="1"/>
  <c r="AS136" i="5" s="1"/>
  <c r="AS137" i="5" s="1"/>
  <c r="AS138" i="5" s="1"/>
  <c r="AS139" i="5" s="1"/>
  <c r="AS140" i="5" s="1"/>
  <c r="AS141" i="5" s="1"/>
  <c r="AS142" i="5" s="1"/>
  <c r="AS143" i="5" s="1"/>
  <c r="AS144" i="5" s="1"/>
  <c r="AS145" i="5" s="1"/>
  <c r="AS146" i="5" s="1"/>
  <c r="AS147" i="5" s="1"/>
  <c r="AS148" i="5" s="1"/>
  <c r="AS149" i="5" s="1"/>
  <c r="AS150" i="5" s="1"/>
  <c r="AS151" i="5" s="1"/>
  <c r="AS152" i="5" s="1"/>
  <c r="AS153" i="5" s="1"/>
  <c r="AS154" i="5" s="1"/>
  <c r="AS155" i="5" s="1"/>
  <c r="AS156" i="5" s="1"/>
  <c r="AS157" i="5" s="1"/>
  <c r="AS158" i="5" s="1"/>
  <c r="AS159" i="5" s="1"/>
  <c r="AS160" i="5" s="1"/>
  <c r="AS161" i="5" s="1"/>
  <c r="AS162" i="5" s="1"/>
  <c r="AS163" i="5" s="1"/>
  <c r="AS164" i="5" s="1"/>
  <c r="AS165" i="5" s="1"/>
  <c r="AS166" i="5" s="1"/>
  <c r="AS167" i="5" s="1"/>
  <c r="AS168" i="5" s="1"/>
  <c r="AS169" i="5" s="1"/>
  <c r="AS170" i="5" s="1"/>
  <c r="AS171" i="5" s="1"/>
  <c r="AS172" i="5" s="1"/>
  <c r="AS173" i="5" s="1"/>
  <c r="AS174" i="5" s="1"/>
  <c r="AS175" i="5" s="1"/>
  <c r="AS176" i="5" s="1"/>
  <c r="AS177" i="5" s="1"/>
  <c r="AS178" i="5" s="1"/>
  <c r="AS179" i="5" s="1"/>
  <c r="AS180" i="5" s="1"/>
  <c r="AS181" i="5" s="1"/>
  <c r="AS182" i="5" s="1"/>
  <c r="AS183" i="5" s="1"/>
  <c r="AS184" i="5" s="1"/>
  <c r="AS185" i="5" s="1"/>
  <c r="AS186" i="5" s="1"/>
  <c r="AS187" i="5" s="1"/>
  <c r="AS188" i="5" s="1"/>
  <c r="AS189" i="5" s="1"/>
  <c r="AS190" i="5" s="1"/>
  <c r="AS191" i="5" s="1"/>
  <c r="AS192" i="5" s="1"/>
  <c r="AS193" i="5" s="1"/>
  <c r="AS194" i="5" s="1"/>
  <c r="AS195" i="5" s="1"/>
  <c r="AS196" i="5" s="1"/>
  <c r="AS197" i="5" s="1"/>
  <c r="AS198" i="5" s="1"/>
  <c r="AS199" i="5" s="1"/>
  <c r="AS200" i="5" s="1"/>
  <c r="AS201" i="5" s="1"/>
  <c r="AS202" i="5" s="1"/>
  <c r="AS203" i="5" s="1"/>
  <c r="AS204" i="5" s="1"/>
  <c r="AS205" i="5" s="1"/>
  <c r="AS206" i="5" s="1"/>
  <c r="AS207" i="5" s="1"/>
  <c r="AS208" i="5" s="1"/>
  <c r="AS209" i="5" s="1"/>
  <c r="AS210" i="5" s="1"/>
  <c r="AS211" i="5" s="1"/>
  <c r="AS212" i="5" s="1"/>
  <c r="AS213" i="5" s="1"/>
  <c r="AS214" i="5" s="1"/>
  <c r="AS215" i="5" s="1"/>
  <c r="AS216" i="5" s="1"/>
  <c r="AS217" i="5" s="1"/>
  <c r="AS218" i="5" s="1"/>
  <c r="AS219" i="5" s="1"/>
  <c r="AS220" i="5" s="1"/>
  <c r="AS221" i="5" s="1"/>
  <c r="AS222" i="5" s="1"/>
  <c r="AS223" i="5" s="1"/>
  <c r="AS224" i="5" s="1"/>
  <c r="AS225" i="5" s="1"/>
  <c r="AS226" i="5" s="1"/>
  <c r="AS227" i="5" s="1"/>
  <c r="AS228" i="5" s="1"/>
  <c r="AS229" i="5" s="1"/>
  <c r="AS230" i="5" s="1"/>
  <c r="AS231" i="5" s="1"/>
  <c r="AS232" i="5" s="1"/>
  <c r="AS233" i="5" s="1"/>
  <c r="AS234" i="5" s="1"/>
  <c r="AS235" i="5" s="1"/>
  <c r="AS236" i="5" s="1"/>
  <c r="AS237" i="5" s="1"/>
  <c r="AS238" i="5" s="1"/>
  <c r="AS239" i="5" s="1"/>
  <c r="AS240" i="5" s="1"/>
  <c r="AS241" i="5" s="1"/>
  <c r="AS242" i="5" s="1"/>
  <c r="AS243" i="5" s="1"/>
  <c r="AS244" i="5" s="1"/>
  <c r="AS245" i="5" s="1"/>
  <c r="AS246" i="5" s="1"/>
  <c r="AS247" i="5" s="1"/>
  <c r="AS248" i="5" s="1"/>
  <c r="AS249" i="5" s="1"/>
  <c r="AS250" i="5" s="1"/>
  <c r="AS251" i="5" s="1"/>
  <c r="AS252" i="5" s="1"/>
  <c r="AS253" i="5" s="1"/>
  <c r="AS254" i="5" s="1"/>
  <c r="AW2" i="5"/>
  <c r="AW3" i="5" s="1"/>
  <c r="AW4" i="5" s="1"/>
  <c r="AW5" i="5" s="1"/>
  <c r="AW6" i="5" s="1"/>
  <c r="AW7" i="5" s="1"/>
  <c r="AW8" i="5" s="1"/>
  <c r="AW9" i="5" s="1"/>
  <c r="AW10" i="5" s="1"/>
  <c r="AW11" i="5" s="1"/>
  <c r="AW12" i="5" s="1"/>
  <c r="AW13" i="5" s="1"/>
  <c r="AW14" i="5" s="1"/>
  <c r="AW15" i="5" s="1"/>
  <c r="AW16" i="5" s="1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W50" i="5" s="1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AW69" i="5" s="1"/>
  <c r="AW70" i="5" s="1"/>
  <c r="AW71" i="5" s="1"/>
  <c r="AW72" i="5" s="1"/>
  <c r="AW73" i="5" s="1"/>
  <c r="AW74" i="5" s="1"/>
  <c r="AW75" i="5" s="1"/>
  <c r="AW76" i="5" s="1"/>
  <c r="AW77" i="5" s="1"/>
  <c r="AW78" i="5" s="1"/>
  <c r="AW79" i="5" s="1"/>
  <c r="AW80" i="5" s="1"/>
  <c r="AW81" i="5" s="1"/>
  <c r="AW82" i="5" s="1"/>
  <c r="AW83" i="5" s="1"/>
  <c r="AW84" i="5" s="1"/>
  <c r="AW85" i="5" s="1"/>
  <c r="AW86" i="5" s="1"/>
  <c r="AW87" i="5" s="1"/>
  <c r="AW88" i="5" s="1"/>
  <c r="AW89" i="5" s="1"/>
  <c r="AW90" i="5" s="1"/>
  <c r="AW91" i="5" s="1"/>
  <c r="AW92" i="5" s="1"/>
  <c r="AW93" i="5" s="1"/>
  <c r="AW94" i="5" s="1"/>
  <c r="AW95" i="5" s="1"/>
  <c r="AW96" i="5" s="1"/>
  <c r="AW97" i="5" s="1"/>
  <c r="AW98" i="5" s="1"/>
  <c r="AW99" i="5" s="1"/>
  <c r="AW100" i="5" s="1"/>
  <c r="AW101" i="5" s="1"/>
  <c r="AW102" i="5" s="1"/>
  <c r="AW103" i="5" s="1"/>
  <c r="AW104" i="5" s="1"/>
  <c r="AW105" i="5" s="1"/>
  <c r="AW106" i="5" s="1"/>
  <c r="AW107" i="5" s="1"/>
  <c r="AW108" i="5" s="1"/>
  <c r="AW109" i="5" s="1"/>
  <c r="AW110" i="5" s="1"/>
  <c r="AW111" i="5" s="1"/>
  <c r="AW112" i="5" s="1"/>
  <c r="AW113" i="5" s="1"/>
  <c r="AW114" i="5" s="1"/>
  <c r="AW115" i="5" s="1"/>
  <c r="AW116" i="5" s="1"/>
  <c r="AW117" i="5" s="1"/>
  <c r="AW118" i="5" s="1"/>
  <c r="AW119" i="5" s="1"/>
  <c r="AW120" i="5" s="1"/>
  <c r="AW121" i="5" s="1"/>
  <c r="AW122" i="5" s="1"/>
  <c r="AW123" i="5" s="1"/>
  <c r="AW124" i="5" s="1"/>
  <c r="AW125" i="5" s="1"/>
  <c r="AW126" i="5" s="1"/>
  <c r="AW127" i="5" s="1"/>
  <c r="AW128" i="5" s="1"/>
  <c r="AW129" i="5" s="1"/>
  <c r="AW130" i="5" s="1"/>
  <c r="AW131" i="5" s="1"/>
  <c r="AW132" i="5" s="1"/>
  <c r="AW133" i="5" s="1"/>
  <c r="AW134" i="5" s="1"/>
  <c r="AW135" i="5" s="1"/>
  <c r="AW136" i="5" s="1"/>
  <c r="AW137" i="5" s="1"/>
  <c r="AW138" i="5" s="1"/>
  <c r="AW139" i="5" s="1"/>
  <c r="AW140" i="5" s="1"/>
  <c r="AW141" i="5" s="1"/>
  <c r="AW142" i="5" s="1"/>
  <c r="AW143" i="5" s="1"/>
  <c r="AW144" i="5" s="1"/>
  <c r="AW145" i="5" s="1"/>
  <c r="AW146" i="5" s="1"/>
  <c r="AW147" i="5" s="1"/>
  <c r="AW148" i="5" s="1"/>
  <c r="AW149" i="5" s="1"/>
  <c r="AW150" i="5" s="1"/>
  <c r="AW151" i="5" s="1"/>
  <c r="AW152" i="5" s="1"/>
  <c r="AW153" i="5" s="1"/>
  <c r="AW154" i="5" s="1"/>
  <c r="AW155" i="5" s="1"/>
  <c r="AW156" i="5" s="1"/>
  <c r="AW157" i="5" s="1"/>
  <c r="AW158" i="5" s="1"/>
  <c r="AW159" i="5" s="1"/>
  <c r="AW160" i="5" s="1"/>
  <c r="AW161" i="5" s="1"/>
  <c r="AW162" i="5" s="1"/>
  <c r="AW163" i="5" s="1"/>
  <c r="AW164" i="5" s="1"/>
  <c r="AW165" i="5" s="1"/>
  <c r="AW166" i="5" s="1"/>
  <c r="AW167" i="5" s="1"/>
  <c r="AW168" i="5" s="1"/>
  <c r="AW169" i="5" s="1"/>
  <c r="AW170" i="5" s="1"/>
  <c r="AW171" i="5" s="1"/>
  <c r="AW172" i="5" s="1"/>
  <c r="AW173" i="5" s="1"/>
  <c r="AW174" i="5" s="1"/>
  <c r="AW175" i="5" s="1"/>
  <c r="AW176" i="5" s="1"/>
  <c r="AW177" i="5" s="1"/>
  <c r="AW178" i="5" s="1"/>
  <c r="AW179" i="5" s="1"/>
  <c r="AW180" i="5" s="1"/>
  <c r="AW181" i="5" s="1"/>
  <c r="AW182" i="5" s="1"/>
  <c r="AW183" i="5" s="1"/>
  <c r="AW184" i="5" s="1"/>
  <c r="AW185" i="5" s="1"/>
  <c r="AW186" i="5" s="1"/>
  <c r="AW187" i="5" s="1"/>
  <c r="AW188" i="5" s="1"/>
  <c r="AW189" i="5" s="1"/>
  <c r="AW190" i="5" s="1"/>
  <c r="AW191" i="5" s="1"/>
  <c r="AW192" i="5" s="1"/>
  <c r="AW193" i="5" s="1"/>
  <c r="AW194" i="5" s="1"/>
  <c r="AW195" i="5" s="1"/>
  <c r="AW196" i="5" s="1"/>
  <c r="AW197" i="5" s="1"/>
  <c r="AW198" i="5" s="1"/>
  <c r="AW199" i="5" s="1"/>
  <c r="AW200" i="5" s="1"/>
  <c r="AW201" i="5" s="1"/>
  <c r="AW202" i="5" s="1"/>
  <c r="AW203" i="5" s="1"/>
  <c r="AW204" i="5" s="1"/>
  <c r="AW205" i="5" s="1"/>
  <c r="AW206" i="5" s="1"/>
  <c r="AW207" i="5" s="1"/>
  <c r="AW208" i="5" s="1"/>
  <c r="AW209" i="5" s="1"/>
  <c r="AW210" i="5" s="1"/>
  <c r="AW211" i="5" s="1"/>
  <c r="AW212" i="5" s="1"/>
  <c r="AW213" i="5" s="1"/>
  <c r="AW214" i="5" s="1"/>
  <c r="AW215" i="5" s="1"/>
  <c r="AW216" i="5" s="1"/>
  <c r="AW217" i="5" s="1"/>
  <c r="AW218" i="5" s="1"/>
  <c r="AW219" i="5" s="1"/>
  <c r="AW220" i="5" s="1"/>
  <c r="AW221" i="5" s="1"/>
  <c r="AW222" i="5" s="1"/>
  <c r="AW223" i="5" s="1"/>
  <c r="AW224" i="5" s="1"/>
  <c r="AW225" i="5" s="1"/>
  <c r="AW226" i="5" s="1"/>
  <c r="AW227" i="5" s="1"/>
  <c r="AW228" i="5" s="1"/>
  <c r="AW229" i="5" s="1"/>
  <c r="AW230" i="5" s="1"/>
  <c r="AW231" i="5" s="1"/>
  <c r="AW232" i="5" s="1"/>
  <c r="AW233" i="5" s="1"/>
  <c r="AW234" i="5" s="1"/>
  <c r="AW235" i="5" s="1"/>
  <c r="AW236" i="5" s="1"/>
  <c r="AW237" i="5" s="1"/>
  <c r="AW238" i="5" s="1"/>
  <c r="AW239" i="5" s="1"/>
  <c r="AW240" i="5" s="1"/>
  <c r="AW241" i="5" s="1"/>
  <c r="AW242" i="5" s="1"/>
  <c r="AW243" i="5" s="1"/>
  <c r="AW244" i="5" s="1"/>
  <c r="AW245" i="5" s="1"/>
  <c r="AW246" i="5" s="1"/>
  <c r="AW247" i="5" s="1"/>
  <c r="AW248" i="5" s="1"/>
  <c r="AW249" i="5" s="1"/>
  <c r="AW250" i="5" s="1"/>
  <c r="AW251" i="5" s="1"/>
  <c r="AW252" i="5" s="1"/>
  <c r="AW253" i="5" s="1"/>
  <c r="AW254" i="5" s="1"/>
  <c r="BA2" i="5"/>
  <c r="BA3" i="5" s="1"/>
  <c r="BA4" i="5" s="1"/>
  <c r="BA5" i="5" s="1"/>
  <c r="BA6" i="5" s="1"/>
  <c r="BA7" i="5" s="1"/>
  <c r="BA8" i="5" s="1"/>
  <c r="BA9" i="5" s="1"/>
  <c r="BA10" i="5" s="1"/>
  <c r="BA11" i="5" s="1"/>
  <c r="BA12" i="5" s="1"/>
  <c r="BA13" i="5" s="1"/>
  <c r="BA14" i="5" s="1"/>
  <c r="BA15" i="5" s="1"/>
  <c r="BA16" i="5" s="1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BA41" i="5" s="1"/>
  <c r="BA42" i="5" s="1"/>
  <c r="BA43" i="5" s="1"/>
  <c r="BA44" i="5" s="1"/>
  <c r="BA45" i="5" s="1"/>
  <c r="BA46" i="5" s="1"/>
  <c r="BA47" i="5" s="1"/>
  <c r="BA48" i="5" s="1"/>
  <c r="BA49" i="5" s="1"/>
  <c r="BA50" i="5" s="1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BA69" i="5" s="1"/>
  <c r="BA70" i="5" s="1"/>
  <c r="BA71" i="5" s="1"/>
  <c r="BA72" i="5" s="1"/>
  <c r="BA73" i="5" s="1"/>
  <c r="BA74" i="5" s="1"/>
  <c r="BA75" i="5" s="1"/>
  <c r="BA76" i="5" s="1"/>
  <c r="BA77" i="5" s="1"/>
  <c r="BA78" i="5" s="1"/>
  <c r="BA79" i="5" s="1"/>
  <c r="BA80" i="5" s="1"/>
  <c r="BA81" i="5" s="1"/>
  <c r="BA82" i="5" s="1"/>
  <c r="BA83" i="5" s="1"/>
  <c r="BA84" i="5" s="1"/>
  <c r="BA85" i="5" s="1"/>
  <c r="BA86" i="5" s="1"/>
  <c r="BA87" i="5" s="1"/>
  <c r="BA88" i="5" s="1"/>
  <c r="BA89" i="5" s="1"/>
  <c r="BA90" i="5" s="1"/>
  <c r="BA91" i="5" s="1"/>
  <c r="BA92" i="5" s="1"/>
  <c r="BA93" i="5" s="1"/>
  <c r="BA94" i="5" s="1"/>
  <c r="BA95" i="5" s="1"/>
  <c r="BA96" i="5" s="1"/>
  <c r="BA97" i="5" s="1"/>
  <c r="BA98" i="5" s="1"/>
  <c r="BA99" i="5" s="1"/>
  <c r="BA100" i="5" s="1"/>
  <c r="BA101" i="5" s="1"/>
  <c r="BA102" i="5" s="1"/>
  <c r="BA103" i="5" s="1"/>
  <c r="BA104" i="5" s="1"/>
  <c r="BA105" i="5" s="1"/>
  <c r="BA106" i="5" s="1"/>
  <c r="BA107" i="5" s="1"/>
  <c r="BA108" i="5" s="1"/>
  <c r="BA109" i="5" s="1"/>
  <c r="BA110" i="5" s="1"/>
  <c r="BA111" i="5" s="1"/>
  <c r="BA112" i="5" s="1"/>
  <c r="BA113" i="5" s="1"/>
  <c r="BA114" i="5" s="1"/>
  <c r="BA115" i="5" s="1"/>
  <c r="BA116" i="5" s="1"/>
  <c r="BA117" i="5" s="1"/>
  <c r="BA118" i="5" s="1"/>
  <c r="BA119" i="5" s="1"/>
  <c r="BA120" i="5" s="1"/>
  <c r="BA121" i="5" s="1"/>
  <c r="BA122" i="5" s="1"/>
  <c r="BA123" i="5" s="1"/>
  <c r="BA124" i="5" s="1"/>
  <c r="BA125" i="5" s="1"/>
  <c r="BA126" i="5" s="1"/>
  <c r="BA127" i="5" s="1"/>
  <c r="BA128" i="5" s="1"/>
  <c r="BA129" i="5" s="1"/>
  <c r="BA130" i="5" s="1"/>
  <c r="BA131" i="5" s="1"/>
  <c r="BA132" i="5" s="1"/>
  <c r="BA133" i="5" s="1"/>
  <c r="BA134" i="5" s="1"/>
  <c r="BA135" i="5" s="1"/>
  <c r="BA136" i="5" s="1"/>
  <c r="BA137" i="5" s="1"/>
  <c r="BA138" i="5" s="1"/>
  <c r="BA139" i="5" s="1"/>
  <c r="BA140" i="5" s="1"/>
  <c r="BA141" i="5" s="1"/>
  <c r="BA142" i="5" s="1"/>
  <c r="BA143" i="5" s="1"/>
  <c r="BA144" i="5" s="1"/>
  <c r="BA145" i="5" s="1"/>
  <c r="BA146" i="5" s="1"/>
  <c r="BA147" i="5" s="1"/>
  <c r="BA148" i="5" s="1"/>
  <c r="BA149" i="5" s="1"/>
  <c r="BA150" i="5" s="1"/>
  <c r="BA151" i="5" s="1"/>
  <c r="BA152" i="5" s="1"/>
  <c r="BA153" i="5" s="1"/>
  <c r="BA154" i="5" s="1"/>
  <c r="BA155" i="5" s="1"/>
  <c r="BA156" i="5" s="1"/>
  <c r="BA157" i="5" s="1"/>
  <c r="BA158" i="5" s="1"/>
  <c r="BA159" i="5" s="1"/>
  <c r="BA160" i="5" s="1"/>
  <c r="BA161" i="5" s="1"/>
  <c r="BA162" i="5" s="1"/>
  <c r="BA163" i="5" s="1"/>
  <c r="BA164" i="5" s="1"/>
  <c r="BA165" i="5" s="1"/>
  <c r="BA166" i="5" s="1"/>
  <c r="BA167" i="5" s="1"/>
  <c r="BA168" i="5" s="1"/>
  <c r="BA169" i="5" s="1"/>
  <c r="BA170" i="5" s="1"/>
  <c r="BA171" i="5" s="1"/>
  <c r="BA172" i="5" s="1"/>
  <c r="BA173" i="5" s="1"/>
  <c r="BA174" i="5" s="1"/>
  <c r="BA175" i="5" s="1"/>
  <c r="BA176" i="5" s="1"/>
  <c r="BA177" i="5" s="1"/>
  <c r="BA178" i="5" s="1"/>
  <c r="BA179" i="5" s="1"/>
  <c r="BA180" i="5" s="1"/>
  <c r="BA181" i="5" s="1"/>
  <c r="BA182" i="5" s="1"/>
  <c r="BA183" i="5" s="1"/>
  <c r="BA184" i="5" s="1"/>
  <c r="BA185" i="5" s="1"/>
  <c r="BA186" i="5" s="1"/>
  <c r="BA187" i="5" s="1"/>
  <c r="BA188" i="5" s="1"/>
  <c r="BA189" i="5" s="1"/>
  <c r="BA190" i="5" s="1"/>
  <c r="BA191" i="5" s="1"/>
  <c r="BA192" i="5" s="1"/>
  <c r="BA193" i="5" s="1"/>
  <c r="BA194" i="5" s="1"/>
  <c r="BA195" i="5" s="1"/>
  <c r="BA196" i="5" s="1"/>
  <c r="BA197" i="5" s="1"/>
  <c r="BA198" i="5" s="1"/>
  <c r="BA199" i="5" s="1"/>
  <c r="BA200" i="5" s="1"/>
  <c r="BA201" i="5" s="1"/>
  <c r="BA202" i="5" s="1"/>
  <c r="BA203" i="5" s="1"/>
  <c r="BA204" i="5" s="1"/>
  <c r="BA205" i="5" s="1"/>
  <c r="BA206" i="5" s="1"/>
  <c r="BA207" i="5" s="1"/>
  <c r="BA208" i="5" s="1"/>
  <c r="BA209" i="5" s="1"/>
  <c r="BA210" i="5" s="1"/>
  <c r="BA211" i="5" s="1"/>
  <c r="BA212" i="5" s="1"/>
  <c r="BA213" i="5" s="1"/>
  <c r="BA214" i="5" s="1"/>
  <c r="BA215" i="5" s="1"/>
  <c r="BA216" i="5" s="1"/>
  <c r="BA217" i="5" s="1"/>
  <c r="BA218" i="5" s="1"/>
  <c r="BA219" i="5" s="1"/>
  <c r="BA220" i="5" s="1"/>
  <c r="BA221" i="5" s="1"/>
  <c r="BA222" i="5" s="1"/>
  <c r="BA223" i="5" s="1"/>
  <c r="BA224" i="5" s="1"/>
  <c r="BA225" i="5" s="1"/>
  <c r="BA226" i="5" s="1"/>
  <c r="BA227" i="5" s="1"/>
  <c r="BA228" i="5" s="1"/>
  <c r="BA229" i="5" s="1"/>
  <c r="BA230" i="5" s="1"/>
  <c r="BA231" i="5" s="1"/>
  <c r="BA232" i="5" s="1"/>
  <c r="BA233" i="5" s="1"/>
  <c r="BA234" i="5" s="1"/>
  <c r="BA235" i="5" s="1"/>
  <c r="BA236" i="5" s="1"/>
  <c r="BA237" i="5" s="1"/>
  <c r="BA238" i="5" s="1"/>
  <c r="BA239" i="5" s="1"/>
  <c r="BA240" i="5" s="1"/>
  <c r="BA241" i="5" s="1"/>
  <c r="BA242" i="5" s="1"/>
  <c r="BA243" i="5" s="1"/>
  <c r="BA244" i="5" s="1"/>
  <c r="BA245" i="5" s="1"/>
  <c r="BA246" i="5" s="1"/>
  <c r="BA247" i="5" s="1"/>
  <c r="BA248" i="5" s="1"/>
  <c r="BA249" i="5" s="1"/>
  <c r="BA250" i="5" s="1"/>
  <c r="BA251" i="5" s="1"/>
  <c r="BA252" i="5" s="1"/>
  <c r="BA253" i="5" s="1"/>
  <c r="BA254" i="5" s="1"/>
  <c r="BE2" i="5"/>
  <c r="BE3" i="5" s="1"/>
  <c r="BE4" i="5" s="1"/>
  <c r="BE5" i="5" s="1"/>
  <c r="BE6" i="5" s="1"/>
  <c r="BE7" i="5" s="1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E50" i="5" s="1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E79" i="5" s="1"/>
  <c r="BE80" i="5" s="1"/>
  <c r="BE81" i="5" s="1"/>
  <c r="BE82" i="5" s="1"/>
  <c r="BE83" i="5" s="1"/>
  <c r="BE84" i="5" s="1"/>
  <c r="BE85" i="5" s="1"/>
  <c r="BE86" i="5" s="1"/>
  <c r="BE87" i="5" s="1"/>
  <c r="BE88" i="5" s="1"/>
  <c r="BE89" i="5" s="1"/>
  <c r="BE90" i="5" s="1"/>
  <c r="BE91" i="5" s="1"/>
  <c r="BE92" i="5" s="1"/>
  <c r="BE93" i="5" s="1"/>
  <c r="BE94" i="5" s="1"/>
  <c r="BE95" i="5" s="1"/>
  <c r="BE96" i="5" s="1"/>
  <c r="BE97" i="5" s="1"/>
  <c r="BE98" i="5" s="1"/>
  <c r="BE99" i="5" s="1"/>
  <c r="BE100" i="5" s="1"/>
  <c r="BE101" i="5" s="1"/>
  <c r="BE102" i="5" s="1"/>
  <c r="BE103" i="5" s="1"/>
  <c r="BE104" i="5" s="1"/>
  <c r="BE105" i="5" s="1"/>
  <c r="BE106" i="5" s="1"/>
  <c r="BE107" i="5" s="1"/>
  <c r="BE108" i="5" s="1"/>
  <c r="BE109" i="5" s="1"/>
  <c r="BE110" i="5" s="1"/>
  <c r="BE111" i="5" s="1"/>
  <c r="BE112" i="5" s="1"/>
  <c r="BE113" i="5" s="1"/>
  <c r="BE114" i="5" s="1"/>
  <c r="BE115" i="5" s="1"/>
  <c r="BE116" i="5" s="1"/>
  <c r="BE117" i="5" s="1"/>
  <c r="BE118" i="5" s="1"/>
  <c r="BE119" i="5" s="1"/>
  <c r="BE120" i="5" s="1"/>
  <c r="BE121" i="5" s="1"/>
  <c r="BE122" i="5" s="1"/>
  <c r="BE123" i="5" s="1"/>
  <c r="BE124" i="5" s="1"/>
  <c r="BE125" i="5" s="1"/>
  <c r="BE126" i="5" s="1"/>
  <c r="BE127" i="5" s="1"/>
  <c r="BE128" i="5" s="1"/>
  <c r="BE129" i="5" s="1"/>
  <c r="BE130" i="5" s="1"/>
  <c r="BE131" i="5" s="1"/>
  <c r="BE132" i="5" s="1"/>
  <c r="BE133" i="5" s="1"/>
  <c r="BE134" i="5" s="1"/>
  <c r="BE135" i="5" s="1"/>
  <c r="BE136" i="5" s="1"/>
  <c r="BE137" i="5" s="1"/>
  <c r="BE138" i="5" s="1"/>
  <c r="BE139" i="5" s="1"/>
  <c r="BE140" i="5" s="1"/>
  <c r="BE141" i="5" s="1"/>
  <c r="BE142" i="5" s="1"/>
  <c r="BE143" i="5" s="1"/>
  <c r="BE144" i="5" s="1"/>
  <c r="BE145" i="5" s="1"/>
  <c r="BE146" i="5" s="1"/>
  <c r="BE147" i="5" s="1"/>
  <c r="BE148" i="5" s="1"/>
  <c r="BE149" i="5" s="1"/>
  <c r="BE150" i="5" s="1"/>
  <c r="BE151" i="5" s="1"/>
  <c r="BE152" i="5" s="1"/>
  <c r="BE153" i="5" s="1"/>
  <c r="BE154" i="5" s="1"/>
  <c r="BE155" i="5" s="1"/>
  <c r="BE156" i="5" s="1"/>
  <c r="BE157" i="5" s="1"/>
  <c r="BE158" i="5" s="1"/>
  <c r="BE159" i="5" s="1"/>
  <c r="BE160" i="5" s="1"/>
  <c r="BE161" i="5" s="1"/>
  <c r="BE162" i="5" s="1"/>
  <c r="BE163" i="5" s="1"/>
  <c r="BE164" i="5" s="1"/>
  <c r="BE165" i="5" s="1"/>
  <c r="BE166" i="5" s="1"/>
  <c r="BE167" i="5" s="1"/>
  <c r="BE168" i="5" s="1"/>
  <c r="BE169" i="5" s="1"/>
  <c r="BE170" i="5" s="1"/>
  <c r="BE171" i="5" s="1"/>
  <c r="BE172" i="5" s="1"/>
  <c r="BE173" i="5" s="1"/>
  <c r="BE174" i="5" s="1"/>
  <c r="BE175" i="5" s="1"/>
  <c r="BE176" i="5" s="1"/>
  <c r="BE177" i="5" s="1"/>
  <c r="BE178" i="5" s="1"/>
  <c r="BE179" i="5" s="1"/>
  <c r="BE180" i="5" s="1"/>
  <c r="BE181" i="5" s="1"/>
  <c r="BE182" i="5" s="1"/>
  <c r="BE183" i="5" s="1"/>
  <c r="BE184" i="5" s="1"/>
  <c r="BE185" i="5" s="1"/>
  <c r="BE186" i="5" s="1"/>
  <c r="BE187" i="5" s="1"/>
  <c r="BE188" i="5" s="1"/>
  <c r="BE189" i="5" s="1"/>
  <c r="BE190" i="5" s="1"/>
  <c r="BE191" i="5" s="1"/>
  <c r="BE192" i="5" s="1"/>
  <c r="BE193" i="5" s="1"/>
  <c r="BE194" i="5" s="1"/>
  <c r="BE195" i="5" s="1"/>
  <c r="BE196" i="5" s="1"/>
  <c r="BE197" i="5" s="1"/>
  <c r="BE198" i="5" s="1"/>
  <c r="BE199" i="5" s="1"/>
  <c r="BE200" i="5" s="1"/>
  <c r="BE201" i="5" s="1"/>
  <c r="BE202" i="5" s="1"/>
  <c r="BE203" i="5" s="1"/>
  <c r="BE204" i="5" s="1"/>
  <c r="BE205" i="5" s="1"/>
  <c r="BE206" i="5" s="1"/>
  <c r="BE207" i="5" s="1"/>
  <c r="BE208" i="5" s="1"/>
  <c r="BE209" i="5" s="1"/>
  <c r="BE210" i="5" s="1"/>
  <c r="BE211" i="5" s="1"/>
  <c r="BE212" i="5" s="1"/>
  <c r="BE213" i="5" s="1"/>
  <c r="BE214" i="5" s="1"/>
  <c r="BE215" i="5" s="1"/>
  <c r="BE216" i="5" s="1"/>
  <c r="BE217" i="5" s="1"/>
  <c r="BE218" i="5" s="1"/>
  <c r="BE219" i="5" s="1"/>
  <c r="BE220" i="5" s="1"/>
  <c r="BE221" i="5" s="1"/>
  <c r="BE222" i="5" s="1"/>
  <c r="BE223" i="5" s="1"/>
  <c r="BE224" i="5" s="1"/>
  <c r="BE225" i="5" s="1"/>
  <c r="BE226" i="5" s="1"/>
  <c r="BE227" i="5" s="1"/>
  <c r="BE228" i="5" s="1"/>
  <c r="BE229" i="5" s="1"/>
  <c r="BE230" i="5" s="1"/>
  <c r="BE231" i="5" s="1"/>
  <c r="BE232" i="5" s="1"/>
  <c r="BE233" i="5" s="1"/>
  <c r="BE234" i="5" s="1"/>
  <c r="BE235" i="5" s="1"/>
  <c r="BE236" i="5" s="1"/>
  <c r="BE237" i="5" s="1"/>
  <c r="BE238" i="5" s="1"/>
  <c r="BE239" i="5" s="1"/>
  <c r="BE240" i="5" s="1"/>
  <c r="BE241" i="5" s="1"/>
  <c r="BE242" i="5" s="1"/>
  <c r="BE243" i="5" s="1"/>
  <c r="BE244" i="5" s="1"/>
  <c r="BE245" i="5" s="1"/>
  <c r="BE246" i="5" s="1"/>
  <c r="BE247" i="5" s="1"/>
  <c r="BE248" i="5" s="1"/>
  <c r="BE249" i="5" s="1"/>
  <c r="BE250" i="5" s="1"/>
  <c r="BE251" i="5" s="1"/>
  <c r="BE252" i="5" s="1"/>
  <c r="BE253" i="5" s="1"/>
  <c r="BE254" i="5" s="1"/>
  <c r="BI2" i="5"/>
  <c r="BI3" i="5" s="1"/>
  <c r="BI4" i="5" s="1"/>
  <c r="BI5" i="5" s="1"/>
  <c r="BI6" i="5" s="1"/>
  <c r="BI7" i="5" s="1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I41" i="5" s="1"/>
  <c r="BI42" i="5" s="1"/>
  <c r="BI43" i="5" s="1"/>
  <c r="BI44" i="5" s="1"/>
  <c r="BI45" i="5" s="1"/>
  <c r="BI46" i="5" s="1"/>
  <c r="BI47" i="5" s="1"/>
  <c r="BI48" i="5" s="1"/>
  <c r="BI49" i="5" s="1"/>
  <c r="BI50" i="5" s="1"/>
  <c r="BI51" i="5" s="1"/>
  <c r="BI52" i="5" s="1"/>
  <c r="BI53" i="5" s="1"/>
  <c r="BI54" i="5" s="1"/>
  <c r="BI55" i="5" s="1"/>
  <c r="BI56" i="5" s="1"/>
  <c r="BI57" i="5" s="1"/>
  <c r="BI58" i="5" s="1"/>
  <c r="BI59" i="5" s="1"/>
  <c r="BI60" i="5" s="1"/>
  <c r="BI61" i="5" s="1"/>
  <c r="BI62" i="5" s="1"/>
  <c r="BI63" i="5" s="1"/>
  <c r="BI64" i="5" s="1"/>
  <c r="BI65" i="5" s="1"/>
  <c r="BI66" i="5" s="1"/>
  <c r="BI67" i="5" s="1"/>
  <c r="BI68" i="5" s="1"/>
  <c r="BI69" i="5" s="1"/>
  <c r="BI70" i="5" s="1"/>
  <c r="BI71" i="5" s="1"/>
  <c r="BI72" i="5" s="1"/>
  <c r="BI73" i="5" s="1"/>
  <c r="BI74" i="5" s="1"/>
  <c r="BI75" i="5" s="1"/>
  <c r="BI76" i="5" s="1"/>
  <c r="BI77" i="5" s="1"/>
  <c r="BI78" i="5" s="1"/>
  <c r="BI79" i="5" s="1"/>
  <c r="BI80" i="5" s="1"/>
  <c r="BI81" i="5" s="1"/>
  <c r="BI82" i="5" s="1"/>
  <c r="BI83" i="5" s="1"/>
  <c r="BI84" i="5" s="1"/>
  <c r="BI85" i="5" s="1"/>
  <c r="BI86" i="5" s="1"/>
  <c r="BI87" i="5" s="1"/>
  <c r="BI88" i="5" s="1"/>
  <c r="BI89" i="5" s="1"/>
  <c r="BI90" i="5" s="1"/>
  <c r="BI91" i="5" s="1"/>
  <c r="BI92" i="5" s="1"/>
  <c r="BI93" i="5" s="1"/>
  <c r="BI94" i="5" s="1"/>
  <c r="BI95" i="5" s="1"/>
  <c r="BI96" i="5" s="1"/>
  <c r="BI97" i="5" s="1"/>
  <c r="BI98" i="5" s="1"/>
  <c r="BI99" i="5" s="1"/>
  <c r="BI100" i="5" s="1"/>
  <c r="BI101" i="5" s="1"/>
  <c r="BI102" i="5" s="1"/>
  <c r="BI103" i="5" s="1"/>
  <c r="BI104" i="5" s="1"/>
  <c r="BI105" i="5" s="1"/>
  <c r="BI106" i="5" s="1"/>
  <c r="BI107" i="5" s="1"/>
  <c r="BI108" i="5" s="1"/>
  <c r="BI109" i="5" s="1"/>
  <c r="BI110" i="5" s="1"/>
  <c r="BI111" i="5" s="1"/>
  <c r="BI112" i="5" s="1"/>
  <c r="BI113" i="5" s="1"/>
  <c r="BI114" i="5" s="1"/>
  <c r="BI115" i="5" s="1"/>
  <c r="BI116" i="5" s="1"/>
  <c r="BI117" i="5" s="1"/>
  <c r="BI118" i="5" s="1"/>
  <c r="BI119" i="5" s="1"/>
  <c r="BI120" i="5" s="1"/>
  <c r="BI121" i="5" s="1"/>
  <c r="BI122" i="5" s="1"/>
  <c r="BI123" i="5" s="1"/>
  <c r="BI124" i="5" s="1"/>
  <c r="BI125" i="5" s="1"/>
  <c r="BI126" i="5" s="1"/>
  <c r="BI127" i="5" s="1"/>
  <c r="BI128" i="5" s="1"/>
  <c r="BI129" i="5" s="1"/>
  <c r="BI130" i="5" s="1"/>
  <c r="BI131" i="5" s="1"/>
  <c r="BI132" i="5" s="1"/>
  <c r="BI133" i="5" s="1"/>
  <c r="BI134" i="5" s="1"/>
  <c r="BI135" i="5" s="1"/>
  <c r="BI136" i="5" s="1"/>
  <c r="BI137" i="5" s="1"/>
  <c r="BI138" i="5" s="1"/>
  <c r="BI139" i="5" s="1"/>
  <c r="BI140" i="5" s="1"/>
  <c r="BI141" i="5" s="1"/>
  <c r="BI142" i="5" s="1"/>
  <c r="BI143" i="5" s="1"/>
  <c r="BI144" i="5" s="1"/>
  <c r="BI145" i="5" s="1"/>
  <c r="BI146" i="5" s="1"/>
  <c r="BI147" i="5" s="1"/>
  <c r="BI148" i="5" s="1"/>
  <c r="BI149" i="5" s="1"/>
  <c r="BI150" i="5" s="1"/>
  <c r="BI151" i="5" s="1"/>
  <c r="BI152" i="5" s="1"/>
  <c r="BI153" i="5" s="1"/>
  <c r="BI154" i="5" s="1"/>
  <c r="BI155" i="5" s="1"/>
  <c r="BI156" i="5" s="1"/>
  <c r="BI157" i="5" s="1"/>
  <c r="BI158" i="5" s="1"/>
  <c r="BI159" i="5" s="1"/>
  <c r="BI160" i="5" s="1"/>
  <c r="BI161" i="5" s="1"/>
  <c r="BI162" i="5" s="1"/>
  <c r="BI163" i="5" s="1"/>
  <c r="BI164" i="5" s="1"/>
  <c r="BI165" i="5" s="1"/>
  <c r="BI166" i="5" s="1"/>
  <c r="BI167" i="5" s="1"/>
  <c r="BI168" i="5" s="1"/>
  <c r="BI169" i="5" s="1"/>
  <c r="BI170" i="5" s="1"/>
  <c r="BI171" i="5" s="1"/>
  <c r="BI172" i="5" s="1"/>
  <c r="BI173" i="5" s="1"/>
  <c r="BI174" i="5" s="1"/>
  <c r="BI175" i="5" s="1"/>
  <c r="BI176" i="5" s="1"/>
  <c r="BI177" i="5" s="1"/>
  <c r="BI178" i="5" s="1"/>
  <c r="BI179" i="5" s="1"/>
  <c r="BI180" i="5" s="1"/>
  <c r="BI181" i="5" s="1"/>
  <c r="BI182" i="5" s="1"/>
  <c r="BI183" i="5" s="1"/>
  <c r="BI184" i="5" s="1"/>
  <c r="BI185" i="5" s="1"/>
  <c r="BI186" i="5" s="1"/>
  <c r="BI187" i="5" s="1"/>
  <c r="BI188" i="5" s="1"/>
  <c r="BI189" i="5" s="1"/>
  <c r="BI190" i="5" s="1"/>
  <c r="BI191" i="5" s="1"/>
  <c r="BI192" i="5" s="1"/>
  <c r="BI193" i="5" s="1"/>
  <c r="BI194" i="5" s="1"/>
  <c r="BI195" i="5" s="1"/>
  <c r="BI196" i="5" s="1"/>
  <c r="BI197" i="5" s="1"/>
  <c r="BI198" i="5" s="1"/>
  <c r="BI199" i="5" s="1"/>
  <c r="BI200" i="5" s="1"/>
  <c r="BI201" i="5" s="1"/>
  <c r="BI202" i="5" s="1"/>
  <c r="BI203" i="5" s="1"/>
  <c r="BI204" i="5" s="1"/>
  <c r="BI205" i="5" s="1"/>
  <c r="BI206" i="5" s="1"/>
  <c r="BI207" i="5" s="1"/>
  <c r="BI208" i="5" s="1"/>
  <c r="BI209" i="5" s="1"/>
  <c r="BI210" i="5" s="1"/>
  <c r="BI211" i="5" s="1"/>
  <c r="BI212" i="5" s="1"/>
  <c r="BI213" i="5" s="1"/>
  <c r="BI214" i="5" s="1"/>
  <c r="BI215" i="5" s="1"/>
  <c r="BI216" i="5" s="1"/>
  <c r="BI217" i="5" s="1"/>
  <c r="BI218" i="5" s="1"/>
  <c r="BI219" i="5" s="1"/>
  <c r="BI220" i="5" s="1"/>
  <c r="BI221" i="5" s="1"/>
  <c r="BI222" i="5" s="1"/>
  <c r="BI223" i="5" s="1"/>
  <c r="BI224" i="5" s="1"/>
  <c r="BI225" i="5" s="1"/>
  <c r="BI226" i="5" s="1"/>
  <c r="BI227" i="5" s="1"/>
  <c r="BI228" i="5" s="1"/>
  <c r="BI229" i="5" s="1"/>
  <c r="BI230" i="5" s="1"/>
  <c r="BI231" i="5" s="1"/>
  <c r="BI232" i="5" s="1"/>
  <c r="BI233" i="5" s="1"/>
  <c r="BI234" i="5" s="1"/>
  <c r="BI235" i="5" s="1"/>
  <c r="BI236" i="5" s="1"/>
  <c r="BI237" i="5" s="1"/>
  <c r="BI238" i="5" s="1"/>
  <c r="BI239" i="5" s="1"/>
  <c r="BI240" i="5" s="1"/>
  <c r="BI241" i="5" s="1"/>
  <c r="BI242" i="5" s="1"/>
  <c r="BI243" i="5" s="1"/>
  <c r="BI244" i="5" s="1"/>
  <c r="BI245" i="5" s="1"/>
  <c r="BI246" i="5" s="1"/>
  <c r="BI247" i="5" s="1"/>
  <c r="BI248" i="5" s="1"/>
  <c r="BI249" i="5" s="1"/>
  <c r="BI250" i="5" s="1"/>
  <c r="BI251" i="5" s="1"/>
  <c r="BI252" i="5" s="1"/>
  <c r="BI253" i="5" s="1"/>
  <c r="BI254" i="5" s="1"/>
  <c r="BM2" i="5"/>
  <c r="BM3" i="5" s="1"/>
  <c r="BM4" i="5" s="1"/>
  <c r="BM5" i="5" s="1"/>
  <c r="BM6" i="5" s="1"/>
  <c r="BM7" i="5" s="1"/>
  <c r="BM8" i="5" s="1"/>
  <c r="BM9" i="5" s="1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M50" i="5" s="1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BM69" i="5" s="1"/>
  <c r="BM70" i="5" s="1"/>
  <c r="BM71" i="5" s="1"/>
  <c r="BM72" i="5" s="1"/>
  <c r="BM73" i="5" s="1"/>
  <c r="BM74" i="5" s="1"/>
  <c r="BM75" i="5" s="1"/>
  <c r="BM76" i="5" s="1"/>
  <c r="BM77" i="5" s="1"/>
  <c r="BM78" i="5" s="1"/>
  <c r="BM79" i="5" s="1"/>
  <c r="BM80" i="5" s="1"/>
  <c r="BM81" i="5" s="1"/>
  <c r="BM82" i="5" s="1"/>
  <c r="BM83" i="5" s="1"/>
  <c r="BM84" i="5" s="1"/>
  <c r="BM85" i="5" s="1"/>
  <c r="BM86" i="5" s="1"/>
  <c r="BM87" i="5" s="1"/>
  <c r="BM88" i="5" s="1"/>
  <c r="BM89" i="5" s="1"/>
  <c r="BM90" i="5" s="1"/>
  <c r="BM91" i="5" s="1"/>
  <c r="BM92" i="5" s="1"/>
  <c r="BM93" i="5" s="1"/>
  <c r="BM94" i="5" s="1"/>
  <c r="BM95" i="5" s="1"/>
  <c r="BM96" i="5" s="1"/>
  <c r="BM97" i="5" s="1"/>
  <c r="BM98" i="5" s="1"/>
  <c r="BM99" i="5" s="1"/>
  <c r="BM100" i="5" s="1"/>
  <c r="BM101" i="5" s="1"/>
  <c r="BM102" i="5" s="1"/>
  <c r="BM103" i="5" s="1"/>
  <c r="BM104" i="5" s="1"/>
  <c r="BM105" i="5" s="1"/>
  <c r="BM106" i="5" s="1"/>
  <c r="BM107" i="5" s="1"/>
  <c r="BM108" i="5" s="1"/>
  <c r="BM109" i="5" s="1"/>
  <c r="BM110" i="5" s="1"/>
  <c r="BM111" i="5" s="1"/>
  <c r="BM112" i="5" s="1"/>
  <c r="BM113" i="5" s="1"/>
  <c r="BM114" i="5" s="1"/>
  <c r="BM115" i="5" s="1"/>
  <c r="BM116" i="5" s="1"/>
  <c r="BM117" i="5" s="1"/>
  <c r="BM118" i="5" s="1"/>
  <c r="BM119" i="5" s="1"/>
  <c r="BM120" i="5" s="1"/>
  <c r="BM121" i="5" s="1"/>
  <c r="BM122" i="5" s="1"/>
  <c r="BM123" i="5" s="1"/>
  <c r="BM124" i="5" s="1"/>
  <c r="BM125" i="5" s="1"/>
  <c r="BM126" i="5" s="1"/>
  <c r="BM127" i="5" s="1"/>
  <c r="BM128" i="5" s="1"/>
  <c r="BM129" i="5" s="1"/>
  <c r="BM130" i="5" s="1"/>
  <c r="BM131" i="5" s="1"/>
  <c r="BM132" i="5" s="1"/>
  <c r="BM133" i="5" s="1"/>
  <c r="BM134" i="5" s="1"/>
  <c r="BM135" i="5" s="1"/>
  <c r="BM136" i="5" s="1"/>
  <c r="BM137" i="5" s="1"/>
  <c r="BM138" i="5" s="1"/>
  <c r="BM139" i="5" s="1"/>
  <c r="BM140" i="5" s="1"/>
  <c r="BM141" i="5" s="1"/>
  <c r="BM142" i="5" s="1"/>
  <c r="BM143" i="5" s="1"/>
  <c r="BM144" i="5" s="1"/>
  <c r="BM145" i="5" s="1"/>
  <c r="BM146" i="5" s="1"/>
  <c r="BM147" i="5" s="1"/>
  <c r="BM148" i="5" s="1"/>
  <c r="BM149" i="5" s="1"/>
  <c r="BM150" i="5" s="1"/>
  <c r="BM151" i="5" s="1"/>
  <c r="BM152" i="5" s="1"/>
  <c r="BM153" i="5" s="1"/>
  <c r="BM154" i="5" s="1"/>
  <c r="BM155" i="5" s="1"/>
  <c r="BM156" i="5" s="1"/>
  <c r="BM157" i="5" s="1"/>
  <c r="BM158" i="5" s="1"/>
  <c r="BM159" i="5" s="1"/>
  <c r="BM160" i="5" s="1"/>
  <c r="BM161" i="5" s="1"/>
  <c r="BM162" i="5" s="1"/>
  <c r="BM163" i="5" s="1"/>
  <c r="BM164" i="5" s="1"/>
  <c r="BM165" i="5" s="1"/>
  <c r="BM166" i="5" s="1"/>
  <c r="BM167" i="5" s="1"/>
  <c r="BM168" i="5" s="1"/>
  <c r="BM169" i="5" s="1"/>
  <c r="BM170" i="5" s="1"/>
  <c r="BM171" i="5" s="1"/>
  <c r="BM172" i="5" s="1"/>
  <c r="BM173" i="5" s="1"/>
  <c r="BM174" i="5" s="1"/>
  <c r="BM175" i="5" s="1"/>
  <c r="BM176" i="5" s="1"/>
  <c r="BM177" i="5" s="1"/>
  <c r="BM178" i="5" s="1"/>
  <c r="BM179" i="5" s="1"/>
  <c r="BM180" i="5" s="1"/>
  <c r="BM181" i="5" s="1"/>
  <c r="BM182" i="5" s="1"/>
  <c r="BM183" i="5" s="1"/>
  <c r="BM184" i="5" s="1"/>
  <c r="BM185" i="5" s="1"/>
  <c r="BM186" i="5" s="1"/>
  <c r="BM187" i="5" s="1"/>
  <c r="BM188" i="5" s="1"/>
  <c r="BM189" i="5" s="1"/>
  <c r="BM190" i="5" s="1"/>
  <c r="BM191" i="5" s="1"/>
  <c r="BM192" i="5" s="1"/>
  <c r="BM193" i="5" s="1"/>
  <c r="BM194" i="5" s="1"/>
  <c r="BM195" i="5" s="1"/>
  <c r="BM196" i="5" s="1"/>
  <c r="BM197" i="5" s="1"/>
  <c r="BM198" i="5" s="1"/>
  <c r="BM199" i="5" s="1"/>
  <c r="BM200" i="5" s="1"/>
  <c r="BM201" i="5" s="1"/>
  <c r="BM202" i="5" s="1"/>
  <c r="BM203" i="5" s="1"/>
  <c r="BM204" i="5" s="1"/>
  <c r="BM205" i="5" s="1"/>
  <c r="BM206" i="5" s="1"/>
  <c r="BM207" i="5" s="1"/>
  <c r="BM208" i="5" s="1"/>
  <c r="BM209" i="5" s="1"/>
  <c r="BM210" i="5" s="1"/>
  <c r="BM211" i="5" s="1"/>
  <c r="BM212" i="5" s="1"/>
  <c r="BM213" i="5" s="1"/>
  <c r="BM214" i="5" s="1"/>
  <c r="BM215" i="5" s="1"/>
  <c r="BM216" i="5" s="1"/>
  <c r="BM217" i="5" s="1"/>
  <c r="BM218" i="5" s="1"/>
  <c r="BM219" i="5" s="1"/>
  <c r="BM220" i="5" s="1"/>
  <c r="BM221" i="5" s="1"/>
  <c r="BM222" i="5" s="1"/>
  <c r="BM223" i="5" s="1"/>
  <c r="BM224" i="5" s="1"/>
  <c r="BM225" i="5" s="1"/>
  <c r="BM226" i="5" s="1"/>
  <c r="BM227" i="5" s="1"/>
  <c r="BM228" i="5" s="1"/>
  <c r="BM229" i="5" s="1"/>
  <c r="BM230" i="5" s="1"/>
  <c r="BM231" i="5" s="1"/>
  <c r="BM232" i="5" s="1"/>
  <c r="BM233" i="5" s="1"/>
  <c r="BM234" i="5" s="1"/>
  <c r="BM235" i="5" s="1"/>
  <c r="BM236" i="5" s="1"/>
  <c r="BM237" i="5" s="1"/>
  <c r="BM238" i="5" s="1"/>
  <c r="BM239" i="5" s="1"/>
  <c r="BM240" i="5" s="1"/>
  <c r="BM241" i="5" s="1"/>
  <c r="BM242" i="5" s="1"/>
  <c r="BM243" i="5" s="1"/>
  <c r="BM244" i="5" s="1"/>
  <c r="BM245" i="5" s="1"/>
  <c r="BM246" i="5" s="1"/>
  <c r="BM247" i="5" s="1"/>
  <c r="BM248" i="5" s="1"/>
  <c r="BM249" i="5" s="1"/>
  <c r="BM250" i="5" s="1"/>
  <c r="BM251" i="5" s="1"/>
  <c r="BM252" i="5" s="1"/>
  <c r="BM253" i="5" s="1"/>
  <c r="BM254" i="5" s="1"/>
  <c r="BQ2" i="5"/>
  <c r="BQ3" i="5" s="1"/>
  <c r="BQ4" i="5" s="1"/>
  <c r="BQ5" i="5" s="1"/>
  <c r="BQ6" i="5" s="1"/>
  <c r="BQ7" i="5" s="1"/>
  <c r="BQ8" i="5" s="1"/>
  <c r="BQ9" i="5" s="1"/>
  <c r="BQ10" i="5" s="1"/>
  <c r="BQ11" i="5" s="1"/>
  <c r="BQ12" i="5" s="1"/>
  <c r="BQ13" i="5" s="1"/>
  <c r="BQ14" i="5" s="1"/>
  <c r="BQ15" i="5" s="1"/>
  <c r="BQ16" i="5" s="1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Q41" i="5" s="1"/>
  <c r="BQ42" i="5" s="1"/>
  <c r="BQ43" i="5" s="1"/>
  <c r="BQ44" i="5" s="1"/>
  <c r="BQ45" i="5" s="1"/>
  <c r="BQ46" i="5" s="1"/>
  <c r="BQ47" i="5" s="1"/>
  <c r="BQ48" i="5" s="1"/>
  <c r="BQ49" i="5" s="1"/>
  <c r="BQ50" i="5" s="1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Q70" i="5" s="1"/>
  <c r="BQ71" i="5" s="1"/>
  <c r="BQ72" i="5" s="1"/>
  <c r="BQ73" i="5" s="1"/>
  <c r="BQ74" i="5" s="1"/>
  <c r="BQ75" i="5" s="1"/>
  <c r="BQ76" i="5" s="1"/>
  <c r="BQ77" i="5" s="1"/>
  <c r="BQ78" i="5" s="1"/>
  <c r="BQ79" i="5" s="1"/>
  <c r="BQ80" i="5" s="1"/>
  <c r="BQ81" i="5" s="1"/>
  <c r="BQ82" i="5" s="1"/>
  <c r="BQ83" i="5" s="1"/>
  <c r="BQ84" i="5" s="1"/>
  <c r="BQ85" i="5" s="1"/>
  <c r="BQ86" i="5" s="1"/>
  <c r="BQ87" i="5" s="1"/>
  <c r="BQ88" i="5" s="1"/>
  <c r="BQ89" i="5" s="1"/>
  <c r="BQ90" i="5" s="1"/>
  <c r="BQ91" i="5" s="1"/>
  <c r="BQ92" i="5" s="1"/>
  <c r="BQ93" i="5" s="1"/>
  <c r="BQ94" i="5" s="1"/>
  <c r="BQ95" i="5" s="1"/>
  <c r="BQ96" i="5" s="1"/>
  <c r="BQ97" i="5" s="1"/>
  <c r="BQ98" i="5" s="1"/>
  <c r="BQ99" i="5" s="1"/>
  <c r="BQ100" i="5" s="1"/>
  <c r="BQ101" i="5" s="1"/>
  <c r="BQ102" i="5" s="1"/>
  <c r="BQ103" i="5" s="1"/>
  <c r="BQ104" i="5" s="1"/>
  <c r="BQ105" i="5" s="1"/>
  <c r="BQ106" i="5" s="1"/>
  <c r="BQ107" i="5" s="1"/>
  <c r="BQ108" i="5" s="1"/>
  <c r="BQ109" i="5" s="1"/>
  <c r="BQ110" i="5" s="1"/>
  <c r="BQ111" i="5" s="1"/>
  <c r="BQ112" i="5" s="1"/>
  <c r="BQ113" i="5" s="1"/>
  <c r="BQ114" i="5" s="1"/>
  <c r="BQ115" i="5" s="1"/>
  <c r="BQ116" i="5" s="1"/>
  <c r="BQ117" i="5" s="1"/>
  <c r="BQ118" i="5" s="1"/>
  <c r="BQ119" i="5" s="1"/>
  <c r="BQ120" i="5" s="1"/>
  <c r="BQ121" i="5" s="1"/>
  <c r="BQ122" i="5" s="1"/>
  <c r="BQ123" i="5" s="1"/>
  <c r="BQ124" i="5" s="1"/>
  <c r="BQ125" i="5" s="1"/>
  <c r="BQ126" i="5" s="1"/>
  <c r="BQ127" i="5" s="1"/>
  <c r="BQ128" i="5" s="1"/>
  <c r="BQ129" i="5" s="1"/>
  <c r="BQ130" i="5" s="1"/>
  <c r="BQ131" i="5" s="1"/>
  <c r="BQ132" i="5" s="1"/>
  <c r="BQ133" i="5" s="1"/>
  <c r="BQ134" i="5" s="1"/>
  <c r="BQ135" i="5" s="1"/>
  <c r="BQ136" i="5" s="1"/>
  <c r="BQ137" i="5" s="1"/>
  <c r="BQ138" i="5" s="1"/>
  <c r="BQ139" i="5" s="1"/>
  <c r="BQ140" i="5" s="1"/>
  <c r="BQ141" i="5" s="1"/>
  <c r="BQ142" i="5" s="1"/>
  <c r="BQ143" i="5" s="1"/>
  <c r="BQ144" i="5" s="1"/>
  <c r="BQ145" i="5" s="1"/>
  <c r="BQ146" i="5" s="1"/>
  <c r="BQ147" i="5" s="1"/>
  <c r="BQ148" i="5" s="1"/>
  <c r="BQ149" i="5" s="1"/>
  <c r="BQ150" i="5" s="1"/>
  <c r="BQ151" i="5" s="1"/>
  <c r="BQ152" i="5" s="1"/>
  <c r="BQ153" i="5" s="1"/>
  <c r="BQ154" i="5" s="1"/>
  <c r="BQ155" i="5" s="1"/>
  <c r="BQ156" i="5" s="1"/>
  <c r="BQ157" i="5" s="1"/>
  <c r="BQ158" i="5" s="1"/>
  <c r="BQ159" i="5" s="1"/>
  <c r="BQ160" i="5" s="1"/>
  <c r="BQ161" i="5" s="1"/>
  <c r="BQ162" i="5" s="1"/>
  <c r="BQ163" i="5" s="1"/>
  <c r="BQ164" i="5" s="1"/>
  <c r="BQ165" i="5" s="1"/>
  <c r="BQ166" i="5" s="1"/>
  <c r="BQ167" i="5" s="1"/>
  <c r="BQ168" i="5" s="1"/>
  <c r="BQ169" i="5" s="1"/>
  <c r="BQ170" i="5" s="1"/>
  <c r="BQ171" i="5" s="1"/>
  <c r="BQ172" i="5" s="1"/>
  <c r="BQ173" i="5" s="1"/>
  <c r="BQ174" i="5" s="1"/>
  <c r="BQ175" i="5" s="1"/>
  <c r="BQ176" i="5" s="1"/>
  <c r="BQ177" i="5" s="1"/>
  <c r="BQ178" i="5" s="1"/>
  <c r="BQ179" i="5" s="1"/>
  <c r="BQ180" i="5" s="1"/>
  <c r="BQ181" i="5" s="1"/>
  <c r="BQ182" i="5" s="1"/>
  <c r="BQ183" i="5" s="1"/>
  <c r="BQ184" i="5" s="1"/>
  <c r="BQ185" i="5" s="1"/>
  <c r="BQ186" i="5" s="1"/>
  <c r="BQ187" i="5" s="1"/>
  <c r="BQ188" i="5" s="1"/>
  <c r="BQ189" i="5" s="1"/>
  <c r="BQ190" i="5" s="1"/>
  <c r="BQ191" i="5" s="1"/>
  <c r="BQ192" i="5" s="1"/>
  <c r="BQ193" i="5" s="1"/>
  <c r="BQ194" i="5" s="1"/>
  <c r="BQ195" i="5" s="1"/>
  <c r="BQ196" i="5" s="1"/>
  <c r="BQ197" i="5" s="1"/>
  <c r="BQ198" i="5" s="1"/>
  <c r="BQ199" i="5" s="1"/>
  <c r="BQ200" i="5" s="1"/>
  <c r="BQ201" i="5" s="1"/>
  <c r="BQ202" i="5" s="1"/>
  <c r="BQ203" i="5" s="1"/>
  <c r="BQ204" i="5" s="1"/>
  <c r="BQ205" i="5" s="1"/>
  <c r="BQ206" i="5" s="1"/>
  <c r="BQ207" i="5" s="1"/>
  <c r="BQ208" i="5" s="1"/>
  <c r="BQ209" i="5" s="1"/>
  <c r="BQ210" i="5" s="1"/>
  <c r="BQ211" i="5" s="1"/>
  <c r="BQ212" i="5" s="1"/>
  <c r="BQ213" i="5" s="1"/>
  <c r="BQ214" i="5" s="1"/>
  <c r="BQ215" i="5" s="1"/>
  <c r="BQ216" i="5" s="1"/>
  <c r="BQ217" i="5" s="1"/>
  <c r="BQ218" i="5" s="1"/>
  <c r="BQ219" i="5" s="1"/>
  <c r="BQ220" i="5" s="1"/>
  <c r="BQ221" i="5" s="1"/>
  <c r="BQ222" i="5" s="1"/>
  <c r="BQ223" i="5" s="1"/>
  <c r="BQ224" i="5" s="1"/>
  <c r="BQ225" i="5" s="1"/>
  <c r="BQ226" i="5" s="1"/>
  <c r="BQ227" i="5" s="1"/>
  <c r="BQ228" i="5" s="1"/>
  <c r="BQ229" i="5" s="1"/>
  <c r="BQ230" i="5" s="1"/>
  <c r="BQ231" i="5" s="1"/>
  <c r="BQ232" i="5" s="1"/>
  <c r="BQ233" i="5" s="1"/>
  <c r="BQ234" i="5" s="1"/>
  <c r="BQ235" i="5" s="1"/>
  <c r="BQ236" i="5" s="1"/>
  <c r="BQ237" i="5" s="1"/>
  <c r="BQ238" i="5" s="1"/>
  <c r="BQ239" i="5" s="1"/>
  <c r="BQ240" i="5" s="1"/>
  <c r="BQ241" i="5" s="1"/>
  <c r="BQ242" i="5" s="1"/>
  <c r="BQ243" i="5" s="1"/>
  <c r="BQ244" i="5" s="1"/>
  <c r="BQ245" i="5" s="1"/>
  <c r="BQ246" i="5" s="1"/>
  <c r="BQ247" i="5" s="1"/>
  <c r="BQ248" i="5" s="1"/>
  <c r="BQ249" i="5" s="1"/>
  <c r="BQ250" i="5" s="1"/>
  <c r="BQ251" i="5" s="1"/>
  <c r="BQ252" i="5" s="1"/>
  <c r="BQ253" i="5" s="1"/>
  <c r="BQ254" i="5" s="1"/>
  <c r="BU2" i="5"/>
  <c r="BU3" i="5" s="1"/>
  <c r="BU4" i="5" s="1"/>
  <c r="BU5" i="5" s="1"/>
  <c r="BU6" i="5" s="1"/>
  <c r="BU7" i="5" s="1"/>
  <c r="BU8" i="5" s="1"/>
  <c r="BU9" i="5" s="1"/>
  <c r="BU10" i="5" s="1"/>
  <c r="BU11" i="5" s="1"/>
  <c r="BU12" i="5" s="1"/>
  <c r="BU13" i="5" s="1"/>
  <c r="BU14" i="5" s="1"/>
  <c r="BU15" i="5" s="1"/>
  <c r="BU16" i="5" s="1"/>
  <c r="BU17" i="5" s="1"/>
  <c r="BU18" i="5" s="1"/>
  <c r="BU19" i="5" s="1"/>
  <c r="BU20" i="5" s="1"/>
  <c r="BU21" i="5" s="1"/>
  <c r="BU22" i="5" s="1"/>
  <c r="BU23" i="5" s="1"/>
  <c r="BU24" i="5" s="1"/>
  <c r="BU25" i="5" s="1"/>
  <c r="BU26" i="5" s="1"/>
  <c r="BU27" i="5" s="1"/>
  <c r="BU28" i="5" s="1"/>
  <c r="BU29" i="5" s="1"/>
  <c r="BU30" i="5" s="1"/>
  <c r="BU31" i="5" s="1"/>
  <c r="BU32" i="5" s="1"/>
  <c r="BU33" i="5" s="1"/>
  <c r="BU34" i="5" s="1"/>
  <c r="BU35" i="5" s="1"/>
  <c r="BU36" i="5" s="1"/>
  <c r="BU37" i="5" s="1"/>
  <c r="BU38" i="5" s="1"/>
  <c r="BU39" i="5" s="1"/>
  <c r="BU40" i="5" s="1"/>
  <c r="BU41" i="5" s="1"/>
  <c r="BU42" i="5" s="1"/>
  <c r="BU43" i="5" s="1"/>
  <c r="BU44" i="5" s="1"/>
  <c r="BU45" i="5" s="1"/>
  <c r="BU46" i="5" s="1"/>
  <c r="BU47" i="5" s="1"/>
  <c r="BU48" i="5" s="1"/>
  <c r="BU49" i="5" s="1"/>
  <c r="BU50" i="5" s="1"/>
  <c r="BU51" i="5" s="1"/>
  <c r="BU52" i="5" s="1"/>
  <c r="BU53" i="5" s="1"/>
  <c r="BU54" i="5" s="1"/>
  <c r="BU55" i="5" s="1"/>
  <c r="BU56" i="5" s="1"/>
  <c r="BU57" i="5" s="1"/>
  <c r="BU58" i="5" s="1"/>
  <c r="BU59" i="5" s="1"/>
  <c r="BU60" i="5" s="1"/>
  <c r="BU61" i="5" s="1"/>
  <c r="BU62" i="5" s="1"/>
  <c r="BU63" i="5" s="1"/>
  <c r="BU64" i="5" s="1"/>
  <c r="BU65" i="5" s="1"/>
  <c r="BU66" i="5" s="1"/>
  <c r="BU67" i="5" s="1"/>
  <c r="BU68" i="5" s="1"/>
  <c r="BU69" i="5" s="1"/>
  <c r="BU70" i="5" s="1"/>
  <c r="BU71" i="5" s="1"/>
  <c r="BU72" i="5" s="1"/>
  <c r="BU73" i="5" s="1"/>
  <c r="BU74" i="5" s="1"/>
  <c r="BU75" i="5" s="1"/>
  <c r="BU76" i="5" s="1"/>
  <c r="BU77" i="5" s="1"/>
  <c r="BU78" i="5" s="1"/>
  <c r="BU79" i="5" s="1"/>
  <c r="BU80" i="5" s="1"/>
  <c r="BU81" i="5" s="1"/>
  <c r="BU82" i="5" s="1"/>
  <c r="BU83" i="5" s="1"/>
  <c r="BU84" i="5" s="1"/>
  <c r="BU85" i="5" s="1"/>
  <c r="BU86" i="5" s="1"/>
  <c r="BU87" i="5" s="1"/>
  <c r="BU88" i="5" s="1"/>
  <c r="BU89" i="5" s="1"/>
  <c r="BU90" i="5" s="1"/>
  <c r="BU91" i="5" s="1"/>
  <c r="BU92" i="5" s="1"/>
  <c r="BU93" i="5" s="1"/>
  <c r="BU94" i="5" s="1"/>
  <c r="BU95" i="5" s="1"/>
  <c r="BU96" i="5" s="1"/>
  <c r="BU97" i="5" s="1"/>
  <c r="BU98" i="5" s="1"/>
  <c r="BU99" i="5" s="1"/>
  <c r="BU100" i="5" s="1"/>
  <c r="BU101" i="5" s="1"/>
  <c r="BU102" i="5" s="1"/>
  <c r="BU103" i="5" s="1"/>
  <c r="BU104" i="5" s="1"/>
  <c r="BU105" i="5" s="1"/>
  <c r="BU106" i="5" s="1"/>
  <c r="BU107" i="5" s="1"/>
  <c r="BU108" i="5" s="1"/>
  <c r="BU109" i="5" s="1"/>
  <c r="BU110" i="5" s="1"/>
  <c r="BU111" i="5" s="1"/>
  <c r="BU112" i="5" s="1"/>
  <c r="BU113" i="5" s="1"/>
  <c r="BU114" i="5" s="1"/>
  <c r="BU115" i="5" s="1"/>
  <c r="BU116" i="5" s="1"/>
  <c r="BU117" i="5" s="1"/>
  <c r="BU118" i="5" s="1"/>
  <c r="BU119" i="5" s="1"/>
  <c r="BU120" i="5" s="1"/>
  <c r="BU121" i="5" s="1"/>
  <c r="BU122" i="5" s="1"/>
  <c r="BU123" i="5" s="1"/>
  <c r="BU124" i="5" s="1"/>
  <c r="BU125" i="5" s="1"/>
  <c r="BU126" i="5" s="1"/>
  <c r="BU127" i="5" s="1"/>
  <c r="BU128" i="5" s="1"/>
  <c r="BU129" i="5" s="1"/>
  <c r="BU130" i="5" s="1"/>
  <c r="BU131" i="5" s="1"/>
  <c r="BU132" i="5" s="1"/>
  <c r="BU133" i="5" s="1"/>
  <c r="BU134" i="5" s="1"/>
  <c r="BU135" i="5" s="1"/>
  <c r="BU136" i="5" s="1"/>
  <c r="BU137" i="5" s="1"/>
  <c r="BU138" i="5" s="1"/>
  <c r="BU139" i="5" s="1"/>
  <c r="BU140" i="5" s="1"/>
  <c r="BU141" i="5" s="1"/>
  <c r="BU142" i="5" s="1"/>
  <c r="BU143" i="5" s="1"/>
  <c r="BU144" i="5" s="1"/>
  <c r="BU145" i="5" s="1"/>
  <c r="BU146" i="5" s="1"/>
  <c r="BU147" i="5" s="1"/>
  <c r="BU148" i="5" s="1"/>
  <c r="BU149" i="5" s="1"/>
  <c r="BU150" i="5" s="1"/>
  <c r="BU151" i="5" s="1"/>
  <c r="BU152" i="5" s="1"/>
  <c r="BU153" i="5" s="1"/>
  <c r="BU154" i="5" s="1"/>
  <c r="BU155" i="5" s="1"/>
  <c r="BU156" i="5" s="1"/>
  <c r="BU157" i="5" s="1"/>
  <c r="BU158" i="5" s="1"/>
  <c r="BU159" i="5" s="1"/>
  <c r="BU160" i="5" s="1"/>
  <c r="BU161" i="5" s="1"/>
  <c r="BU162" i="5" s="1"/>
  <c r="BU163" i="5" s="1"/>
  <c r="BU164" i="5" s="1"/>
  <c r="BU165" i="5" s="1"/>
  <c r="BU166" i="5" s="1"/>
  <c r="BU167" i="5" s="1"/>
  <c r="BU168" i="5" s="1"/>
  <c r="BU169" i="5" s="1"/>
  <c r="BU170" i="5" s="1"/>
  <c r="BU171" i="5" s="1"/>
  <c r="BU172" i="5" s="1"/>
  <c r="BU173" i="5" s="1"/>
  <c r="BU174" i="5" s="1"/>
  <c r="BU175" i="5" s="1"/>
  <c r="BU176" i="5" s="1"/>
  <c r="BU177" i="5" s="1"/>
  <c r="BU178" i="5" s="1"/>
  <c r="BU179" i="5" s="1"/>
  <c r="BU180" i="5" s="1"/>
  <c r="BU181" i="5" s="1"/>
  <c r="BU182" i="5" s="1"/>
  <c r="BU183" i="5" s="1"/>
  <c r="BU184" i="5" s="1"/>
  <c r="BU185" i="5" s="1"/>
  <c r="BU186" i="5" s="1"/>
  <c r="BU187" i="5" s="1"/>
  <c r="BU188" i="5" s="1"/>
  <c r="BU189" i="5" s="1"/>
  <c r="BU190" i="5" s="1"/>
  <c r="BU191" i="5" s="1"/>
  <c r="BU192" i="5" s="1"/>
  <c r="BU193" i="5" s="1"/>
  <c r="BU194" i="5" s="1"/>
  <c r="BU195" i="5" s="1"/>
  <c r="BU196" i="5" s="1"/>
  <c r="BU197" i="5" s="1"/>
  <c r="BU198" i="5" s="1"/>
  <c r="BU199" i="5" s="1"/>
  <c r="BU200" i="5" s="1"/>
  <c r="BU201" i="5" s="1"/>
  <c r="BU202" i="5" s="1"/>
  <c r="BU203" i="5" s="1"/>
  <c r="BU204" i="5" s="1"/>
  <c r="BU205" i="5" s="1"/>
  <c r="BU206" i="5" s="1"/>
  <c r="BU207" i="5" s="1"/>
  <c r="BU208" i="5" s="1"/>
  <c r="BU209" i="5" s="1"/>
  <c r="BU210" i="5" s="1"/>
  <c r="BU211" i="5" s="1"/>
  <c r="BU212" i="5" s="1"/>
  <c r="BU213" i="5" s="1"/>
  <c r="BU214" i="5" s="1"/>
  <c r="BU215" i="5" s="1"/>
  <c r="BU216" i="5" s="1"/>
  <c r="BU217" i="5" s="1"/>
  <c r="BU218" i="5" s="1"/>
  <c r="BU219" i="5" s="1"/>
  <c r="BU220" i="5" s="1"/>
  <c r="BU221" i="5" s="1"/>
  <c r="BU222" i="5" s="1"/>
  <c r="BU223" i="5" s="1"/>
  <c r="BU224" i="5" s="1"/>
  <c r="BU225" i="5" s="1"/>
  <c r="BU226" i="5" s="1"/>
  <c r="BU227" i="5" s="1"/>
  <c r="BU228" i="5" s="1"/>
  <c r="BU229" i="5" s="1"/>
  <c r="BU230" i="5" s="1"/>
  <c r="BU231" i="5" s="1"/>
  <c r="BU232" i="5" s="1"/>
  <c r="BU233" i="5" s="1"/>
  <c r="BU234" i="5" s="1"/>
  <c r="BU235" i="5" s="1"/>
  <c r="BU236" i="5" s="1"/>
  <c r="BU237" i="5" s="1"/>
  <c r="BU238" i="5" s="1"/>
  <c r="BU239" i="5" s="1"/>
  <c r="BU240" i="5" s="1"/>
  <c r="BU241" i="5" s="1"/>
  <c r="BU242" i="5" s="1"/>
  <c r="BU243" i="5" s="1"/>
  <c r="BU244" i="5" s="1"/>
  <c r="BU245" i="5" s="1"/>
  <c r="BU246" i="5" s="1"/>
  <c r="BU247" i="5" s="1"/>
  <c r="BU248" i="5" s="1"/>
  <c r="BU249" i="5" s="1"/>
  <c r="BU250" i="5" s="1"/>
  <c r="BU251" i="5" s="1"/>
  <c r="BU252" i="5" s="1"/>
  <c r="BU253" i="5" s="1"/>
  <c r="BU254" i="5" s="1"/>
  <c r="BY2" i="5"/>
  <c r="BY3" i="5" s="1"/>
  <c r="BY4" i="5" s="1"/>
  <c r="BY5" i="5" s="1"/>
  <c r="BY6" i="5" s="1"/>
  <c r="BY7" i="5" s="1"/>
  <c r="BY8" i="5" s="1"/>
  <c r="BY9" i="5" s="1"/>
  <c r="BY10" i="5" s="1"/>
  <c r="BY11" i="5" s="1"/>
  <c r="BY12" i="5" s="1"/>
  <c r="BY13" i="5" s="1"/>
  <c r="BY14" i="5" s="1"/>
  <c r="BY15" i="5" s="1"/>
  <c r="BY16" i="5" s="1"/>
  <c r="BY17" i="5" s="1"/>
  <c r="BY18" i="5" s="1"/>
  <c r="BY19" i="5" s="1"/>
  <c r="BY20" i="5" s="1"/>
  <c r="BY21" i="5" s="1"/>
  <c r="BY22" i="5" s="1"/>
  <c r="BY23" i="5" s="1"/>
  <c r="BY24" i="5" s="1"/>
  <c r="BY25" i="5" s="1"/>
  <c r="BY26" i="5" s="1"/>
  <c r="BY27" i="5" s="1"/>
  <c r="BY28" i="5" s="1"/>
  <c r="BY29" i="5" s="1"/>
  <c r="BY30" i="5" s="1"/>
  <c r="BY31" i="5" s="1"/>
  <c r="BY32" i="5" s="1"/>
  <c r="BY33" i="5" s="1"/>
  <c r="BY34" i="5" s="1"/>
  <c r="BY35" i="5" s="1"/>
  <c r="BY36" i="5" s="1"/>
  <c r="BY37" i="5" s="1"/>
  <c r="BY38" i="5" s="1"/>
  <c r="BY39" i="5" s="1"/>
  <c r="BY40" i="5" s="1"/>
  <c r="BY41" i="5" s="1"/>
  <c r="BY42" i="5" s="1"/>
  <c r="BY43" i="5" s="1"/>
  <c r="BY44" i="5" s="1"/>
  <c r="BY45" i="5" s="1"/>
  <c r="BY46" i="5" s="1"/>
  <c r="BY47" i="5" s="1"/>
  <c r="BY48" i="5" s="1"/>
  <c r="BY49" i="5" s="1"/>
  <c r="BY50" i="5" s="1"/>
  <c r="BY51" i="5" s="1"/>
  <c r="BY52" i="5" s="1"/>
  <c r="BY53" i="5" s="1"/>
  <c r="BY54" i="5" s="1"/>
  <c r="BY55" i="5" s="1"/>
  <c r="BY56" i="5" s="1"/>
  <c r="BY57" i="5" s="1"/>
  <c r="BY58" i="5" s="1"/>
  <c r="BY59" i="5" s="1"/>
  <c r="BY60" i="5" s="1"/>
  <c r="BY61" i="5" s="1"/>
  <c r="BY62" i="5" s="1"/>
  <c r="BY63" i="5" s="1"/>
  <c r="BY64" i="5" s="1"/>
  <c r="BY65" i="5" s="1"/>
  <c r="BY66" i="5" s="1"/>
  <c r="BY67" i="5" s="1"/>
  <c r="BY68" i="5" s="1"/>
  <c r="BY69" i="5" s="1"/>
  <c r="BY70" i="5" s="1"/>
  <c r="BY71" i="5" s="1"/>
  <c r="BY72" i="5" s="1"/>
  <c r="BY73" i="5" s="1"/>
  <c r="BY74" i="5" s="1"/>
  <c r="BY75" i="5" s="1"/>
  <c r="BY76" i="5" s="1"/>
  <c r="BY77" i="5" s="1"/>
  <c r="BY78" i="5" s="1"/>
  <c r="BY79" i="5" s="1"/>
  <c r="BY80" i="5" s="1"/>
  <c r="BY81" i="5" s="1"/>
  <c r="BY82" i="5" s="1"/>
  <c r="BY83" i="5" s="1"/>
  <c r="BY84" i="5" s="1"/>
  <c r="BY85" i="5" s="1"/>
  <c r="BY86" i="5" s="1"/>
  <c r="BY87" i="5" s="1"/>
  <c r="BY88" i="5" s="1"/>
  <c r="BY89" i="5" s="1"/>
  <c r="BY90" i="5" s="1"/>
  <c r="BY91" i="5" s="1"/>
  <c r="BY92" i="5" s="1"/>
  <c r="BY93" i="5" s="1"/>
  <c r="BY94" i="5" s="1"/>
  <c r="BY95" i="5" s="1"/>
  <c r="BY96" i="5" s="1"/>
  <c r="BY97" i="5" s="1"/>
  <c r="BY98" i="5" s="1"/>
  <c r="BY99" i="5" s="1"/>
  <c r="BY100" i="5" s="1"/>
  <c r="BY101" i="5" s="1"/>
  <c r="BY102" i="5" s="1"/>
  <c r="BY103" i="5" s="1"/>
  <c r="BY104" i="5" s="1"/>
  <c r="BY105" i="5" s="1"/>
  <c r="BY106" i="5" s="1"/>
  <c r="BY107" i="5" s="1"/>
  <c r="BY108" i="5" s="1"/>
  <c r="BY109" i="5" s="1"/>
  <c r="BY110" i="5" s="1"/>
  <c r="BY111" i="5" s="1"/>
  <c r="BY112" i="5" s="1"/>
  <c r="BY113" i="5" s="1"/>
  <c r="BY114" i="5" s="1"/>
  <c r="BY115" i="5" s="1"/>
  <c r="BY116" i="5" s="1"/>
  <c r="BY117" i="5" s="1"/>
  <c r="BY118" i="5" s="1"/>
  <c r="BY119" i="5" s="1"/>
  <c r="BY120" i="5" s="1"/>
  <c r="BY121" i="5" s="1"/>
  <c r="BY122" i="5" s="1"/>
  <c r="BY123" i="5" s="1"/>
  <c r="BY124" i="5" s="1"/>
  <c r="BY125" i="5" s="1"/>
  <c r="BY126" i="5" s="1"/>
  <c r="BY127" i="5" s="1"/>
  <c r="BY128" i="5" s="1"/>
  <c r="BY129" i="5" s="1"/>
  <c r="BY130" i="5" s="1"/>
  <c r="BY131" i="5" s="1"/>
  <c r="BY132" i="5" s="1"/>
  <c r="BY133" i="5" s="1"/>
  <c r="BY134" i="5" s="1"/>
  <c r="BY135" i="5" s="1"/>
  <c r="BY136" i="5" s="1"/>
  <c r="BY137" i="5" s="1"/>
  <c r="BY138" i="5" s="1"/>
  <c r="BY139" i="5" s="1"/>
  <c r="BY140" i="5" s="1"/>
  <c r="BY141" i="5" s="1"/>
  <c r="BY142" i="5" s="1"/>
  <c r="BY143" i="5" s="1"/>
  <c r="BY144" i="5" s="1"/>
  <c r="BY145" i="5" s="1"/>
  <c r="BY146" i="5" s="1"/>
  <c r="BY147" i="5" s="1"/>
  <c r="BY148" i="5" s="1"/>
  <c r="BY149" i="5" s="1"/>
  <c r="BY150" i="5" s="1"/>
  <c r="BY151" i="5" s="1"/>
  <c r="BY152" i="5" s="1"/>
  <c r="BY153" i="5" s="1"/>
  <c r="BY154" i="5" s="1"/>
  <c r="BY155" i="5" s="1"/>
  <c r="BY156" i="5" s="1"/>
  <c r="BY157" i="5" s="1"/>
  <c r="BY158" i="5" s="1"/>
  <c r="BY159" i="5" s="1"/>
  <c r="BY160" i="5" s="1"/>
  <c r="BY161" i="5" s="1"/>
  <c r="BY162" i="5" s="1"/>
  <c r="BY163" i="5" s="1"/>
  <c r="BY164" i="5" s="1"/>
  <c r="BY165" i="5" s="1"/>
  <c r="BY166" i="5" s="1"/>
  <c r="BY167" i="5" s="1"/>
  <c r="BY168" i="5" s="1"/>
  <c r="BY169" i="5" s="1"/>
  <c r="BY170" i="5" s="1"/>
  <c r="BY171" i="5" s="1"/>
  <c r="BY172" i="5" s="1"/>
  <c r="BY173" i="5" s="1"/>
  <c r="BY174" i="5" s="1"/>
  <c r="BY175" i="5" s="1"/>
  <c r="BY176" i="5" s="1"/>
  <c r="BY177" i="5" s="1"/>
  <c r="BY178" i="5" s="1"/>
  <c r="BY179" i="5" s="1"/>
  <c r="BY180" i="5" s="1"/>
  <c r="BY181" i="5" s="1"/>
  <c r="BY182" i="5" s="1"/>
  <c r="BY183" i="5" s="1"/>
  <c r="BY184" i="5" s="1"/>
  <c r="BY185" i="5" s="1"/>
  <c r="BY186" i="5" s="1"/>
  <c r="BY187" i="5" s="1"/>
  <c r="BY188" i="5" s="1"/>
  <c r="BY189" i="5" s="1"/>
  <c r="BY190" i="5" s="1"/>
  <c r="BY191" i="5" s="1"/>
  <c r="BY192" i="5" s="1"/>
  <c r="BY193" i="5" s="1"/>
  <c r="BY194" i="5" s="1"/>
  <c r="BY195" i="5" s="1"/>
  <c r="BY196" i="5" s="1"/>
  <c r="BY197" i="5" s="1"/>
  <c r="BY198" i="5" s="1"/>
  <c r="BY199" i="5" s="1"/>
  <c r="BY200" i="5" s="1"/>
  <c r="BY201" i="5" s="1"/>
  <c r="BY202" i="5" s="1"/>
  <c r="BY203" i="5" s="1"/>
  <c r="BY204" i="5" s="1"/>
  <c r="BY205" i="5" s="1"/>
  <c r="BY206" i="5" s="1"/>
  <c r="BY207" i="5" s="1"/>
  <c r="BY208" i="5" s="1"/>
  <c r="BY209" i="5" s="1"/>
  <c r="BY210" i="5" s="1"/>
  <c r="BY211" i="5" s="1"/>
  <c r="BY212" i="5" s="1"/>
  <c r="BY213" i="5" s="1"/>
  <c r="BY214" i="5" s="1"/>
  <c r="BY215" i="5" s="1"/>
  <c r="BY216" i="5" s="1"/>
  <c r="BY217" i="5" s="1"/>
  <c r="BY218" i="5" s="1"/>
  <c r="BY219" i="5" s="1"/>
  <c r="BY220" i="5" s="1"/>
  <c r="BY221" i="5" s="1"/>
  <c r="BY222" i="5" s="1"/>
  <c r="BY223" i="5" s="1"/>
  <c r="BY224" i="5" s="1"/>
  <c r="BY225" i="5" s="1"/>
  <c r="BY226" i="5" s="1"/>
  <c r="BY227" i="5" s="1"/>
  <c r="BY228" i="5" s="1"/>
  <c r="BY229" i="5" s="1"/>
  <c r="BY230" i="5" s="1"/>
  <c r="BY231" i="5" s="1"/>
  <c r="BY232" i="5" s="1"/>
  <c r="BY233" i="5" s="1"/>
  <c r="BY234" i="5" s="1"/>
  <c r="BY235" i="5" s="1"/>
  <c r="BY236" i="5" s="1"/>
  <c r="BY237" i="5" s="1"/>
  <c r="BY238" i="5" s="1"/>
  <c r="BY239" i="5" s="1"/>
  <c r="BY240" i="5" s="1"/>
  <c r="BY241" i="5" s="1"/>
  <c r="BY242" i="5" s="1"/>
  <c r="BY243" i="5" s="1"/>
  <c r="BY244" i="5" s="1"/>
  <c r="BY245" i="5" s="1"/>
  <c r="BY246" i="5" s="1"/>
  <c r="BY247" i="5" s="1"/>
  <c r="BY248" i="5" s="1"/>
  <c r="BY249" i="5" s="1"/>
  <c r="BY250" i="5" s="1"/>
  <c r="BY251" i="5" s="1"/>
  <c r="BY252" i="5" s="1"/>
  <c r="BY253" i="5" s="1"/>
  <c r="BY254" i="5" s="1"/>
  <c r="CC2" i="5"/>
  <c r="CC3" i="5" s="1"/>
  <c r="CC4" i="5" s="1"/>
  <c r="CC5" i="5" s="1"/>
  <c r="CC6" i="5" s="1"/>
  <c r="CC7" i="5" s="1"/>
  <c r="CC8" i="5" s="1"/>
  <c r="CC9" i="5" s="1"/>
  <c r="CC10" i="5" s="1"/>
  <c r="CC11" i="5" s="1"/>
  <c r="CC12" i="5" s="1"/>
  <c r="CC13" i="5" s="1"/>
  <c r="CC14" i="5" s="1"/>
  <c r="CC15" i="5" s="1"/>
  <c r="CC16" i="5" s="1"/>
  <c r="CC17" i="5" s="1"/>
  <c r="CC18" i="5" s="1"/>
  <c r="CC19" i="5" s="1"/>
  <c r="CC20" i="5" s="1"/>
  <c r="CC21" i="5" s="1"/>
  <c r="CC22" i="5" s="1"/>
  <c r="CC23" i="5" s="1"/>
  <c r="CC24" i="5" s="1"/>
  <c r="CC25" i="5" s="1"/>
  <c r="CC26" i="5" s="1"/>
  <c r="CC27" i="5" s="1"/>
  <c r="CC28" i="5" s="1"/>
  <c r="CC29" i="5" s="1"/>
  <c r="CC30" i="5" s="1"/>
  <c r="CC31" i="5" s="1"/>
  <c r="CC32" i="5" s="1"/>
  <c r="CC33" i="5" s="1"/>
  <c r="CC34" i="5" s="1"/>
  <c r="CC35" i="5" s="1"/>
  <c r="CC36" i="5" s="1"/>
  <c r="CC37" i="5" s="1"/>
  <c r="CC38" i="5" s="1"/>
  <c r="CC39" i="5" s="1"/>
  <c r="CC40" i="5" s="1"/>
  <c r="CC41" i="5" s="1"/>
  <c r="CC42" i="5" s="1"/>
  <c r="CC43" i="5" s="1"/>
  <c r="CC44" i="5" s="1"/>
  <c r="CC45" i="5" s="1"/>
  <c r="CC46" i="5" s="1"/>
  <c r="CC47" i="5" s="1"/>
  <c r="CC48" i="5" s="1"/>
  <c r="CC49" i="5" s="1"/>
  <c r="CC50" i="5" s="1"/>
  <c r="CC51" i="5" s="1"/>
  <c r="CC52" i="5" s="1"/>
  <c r="CC53" i="5" s="1"/>
  <c r="CC54" i="5" s="1"/>
  <c r="CC55" i="5" s="1"/>
  <c r="CC56" i="5" s="1"/>
  <c r="CC57" i="5" s="1"/>
  <c r="CC58" i="5" s="1"/>
  <c r="CC59" i="5" s="1"/>
  <c r="CC60" i="5" s="1"/>
  <c r="CC61" i="5" s="1"/>
  <c r="CC62" i="5" s="1"/>
  <c r="CC63" i="5" s="1"/>
  <c r="CC64" i="5" s="1"/>
  <c r="CC65" i="5" s="1"/>
  <c r="CC66" i="5" s="1"/>
  <c r="CC67" i="5" s="1"/>
  <c r="CC68" i="5" s="1"/>
  <c r="CC69" i="5" s="1"/>
  <c r="CC70" i="5" s="1"/>
  <c r="CC71" i="5" s="1"/>
  <c r="CC72" i="5" s="1"/>
  <c r="CC73" i="5" s="1"/>
  <c r="CC74" i="5" s="1"/>
  <c r="CC75" i="5" s="1"/>
  <c r="CC76" i="5" s="1"/>
  <c r="CC77" i="5" s="1"/>
  <c r="CC78" i="5" s="1"/>
  <c r="CC79" i="5" s="1"/>
  <c r="CC80" i="5" s="1"/>
  <c r="CC81" i="5" s="1"/>
  <c r="CC82" i="5" s="1"/>
  <c r="CC83" i="5" s="1"/>
  <c r="CC84" i="5" s="1"/>
  <c r="CC85" i="5" s="1"/>
  <c r="CC86" i="5" s="1"/>
  <c r="CC87" i="5" s="1"/>
  <c r="CC88" i="5" s="1"/>
  <c r="CC89" i="5" s="1"/>
  <c r="CC90" i="5" s="1"/>
  <c r="CC91" i="5" s="1"/>
  <c r="CC92" i="5" s="1"/>
  <c r="CC93" i="5" s="1"/>
  <c r="CC94" i="5" s="1"/>
  <c r="CC95" i="5" s="1"/>
  <c r="CC96" i="5" s="1"/>
  <c r="CC97" i="5" s="1"/>
  <c r="CC98" i="5" s="1"/>
  <c r="CC99" i="5" s="1"/>
  <c r="CC100" i="5" s="1"/>
  <c r="CC101" i="5" s="1"/>
  <c r="CC102" i="5" s="1"/>
  <c r="CC103" i="5" s="1"/>
  <c r="CC104" i="5" s="1"/>
  <c r="CC105" i="5" s="1"/>
  <c r="CC106" i="5" s="1"/>
  <c r="CC107" i="5" s="1"/>
  <c r="CC108" i="5" s="1"/>
  <c r="CC109" i="5" s="1"/>
  <c r="CC110" i="5" s="1"/>
  <c r="CC111" i="5" s="1"/>
  <c r="CC112" i="5" s="1"/>
  <c r="CC113" i="5" s="1"/>
  <c r="CC114" i="5" s="1"/>
  <c r="CC115" i="5" s="1"/>
  <c r="CC116" i="5" s="1"/>
  <c r="CC117" i="5" s="1"/>
  <c r="CC118" i="5" s="1"/>
  <c r="CC119" i="5" s="1"/>
  <c r="CC120" i="5" s="1"/>
  <c r="CC121" i="5" s="1"/>
  <c r="CC122" i="5" s="1"/>
  <c r="CC123" i="5" s="1"/>
  <c r="CC124" i="5" s="1"/>
  <c r="CC125" i="5" s="1"/>
  <c r="CC126" i="5" s="1"/>
  <c r="CC127" i="5" s="1"/>
  <c r="CC128" i="5" s="1"/>
  <c r="CC129" i="5" s="1"/>
  <c r="CC130" i="5" s="1"/>
  <c r="CC131" i="5" s="1"/>
  <c r="CC132" i="5" s="1"/>
  <c r="CC133" i="5" s="1"/>
  <c r="CC134" i="5" s="1"/>
  <c r="CC135" i="5" s="1"/>
  <c r="CC136" i="5" s="1"/>
  <c r="CC137" i="5" s="1"/>
  <c r="CC138" i="5" s="1"/>
  <c r="CC139" i="5" s="1"/>
  <c r="CC140" i="5" s="1"/>
  <c r="CC141" i="5" s="1"/>
  <c r="CC142" i="5" s="1"/>
  <c r="CC143" i="5" s="1"/>
  <c r="CC144" i="5" s="1"/>
  <c r="CC145" i="5" s="1"/>
  <c r="CC146" i="5" s="1"/>
  <c r="CC147" i="5" s="1"/>
  <c r="CC148" i="5" s="1"/>
  <c r="CC149" i="5" s="1"/>
  <c r="CC150" i="5" s="1"/>
  <c r="CC151" i="5" s="1"/>
  <c r="CC152" i="5" s="1"/>
  <c r="CC153" i="5" s="1"/>
  <c r="CC154" i="5" s="1"/>
  <c r="CC155" i="5" s="1"/>
  <c r="CC156" i="5" s="1"/>
  <c r="CC157" i="5" s="1"/>
  <c r="CC158" i="5" s="1"/>
  <c r="CC159" i="5" s="1"/>
  <c r="CC160" i="5" s="1"/>
  <c r="CC161" i="5" s="1"/>
  <c r="CC162" i="5" s="1"/>
  <c r="CC163" i="5" s="1"/>
  <c r="CC164" i="5" s="1"/>
  <c r="CC165" i="5" s="1"/>
  <c r="CC166" i="5" s="1"/>
  <c r="CC167" i="5" s="1"/>
  <c r="CC168" i="5" s="1"/>
  <c r="CC169" i="5" s="1"/>
  <c r="CC170" i="5" s="1"/>
  <c r="CC171" i="5" s="1"/>
  <c r="CC172" i="5" s="1"/>
  <c r="CC173" i="5" s="1"/>
  <c r="CC174" i="5" s="1"/>
  <c r="CC175" i="5" s="1"/>
  <c r="CC176" i="5" s="1"/>
  <c r="CC177" i="5" s="1"/>
  <c r="CC178" i="5" s="1"/>
  <c r="CC179" i="5" s="1"/>
  <c r="CC180" i="5" s="1"/>
  <c r="CC181" i="5" s="1"/>
  <c r="CC182" i="5" s="1"/>
  <c r="CC183" i="5" s="1"/>
  <c r="CC184" i="5" s="1"/>
  <c r="CC185" i="5" s="1"/>
  <c r="CC186" i="5" s="1"/>
  <c r="CC187" i="5" s="1"/>
  <c r="CC188" i="5" s="1"/>
  <c r="CC189" i="5" s="1"/>
  <c r="CC190" i="5" s="1"/>
  <c r="CC191" i="5" s="1"/>
  <c r="CC192" i="5" s="1"/>
  <c r="CC193" i="5" s="1"/>
  <c r="CC194" i="5" s="1"/>
  <c r="CC195" i="5" s="1"/>
  <c r="CC196" i="5" s="1"/>
  <c r="CC197" i="5" s="1"/>
  <c r="CC198" i="5" s="1"/>
  <c r="CC199" i="5" s="1"/>
  <c r="CC200" i="5" s="1"/>
  <c r="CC201" i="5" s="1"/>
  <c r="CC202" i="5" s="1"/>
  <c r="CC203" i="5" s="1"/>
  <c r="CC204" i="5" s="1"/>
  <c r="CC205" i="5" s="1"/>
  <c r="CC206" i="5" s="1"/>
  <c r="CC207" i="5" s="1"/>
  <c r="CC208" i="5" s="1"/>
  <c r="CC209" i="5" s="1"/>
  <c r="CC210" i="5" s="1"/>
  <c r="CC211" i="5" s="1"/>
  <c r="CC212" i="5" s="1"/>
  <c r="CC213" i="5" s="1"/>
  <c r="CC214" i="5" s="1"/>
  <c r="CC215" i="5" s="1"/>
  <c r="CC216" i="5" s="1"/>
  <c r="CC217" i="5" s="1"/>
  <c r="CC218" i="5" s="1"/>
  <c r="CC219" i="5" s="1"/>
  <c r="CC220" i="5" s="1"/>
  <c r="CC221" i="5" s="1"/>
  <c r="CC222" i="5" s="1"/>
  <c r="CC223" i="5" s="1"/>
  <c r="CC224" i="5" s="1"/>
  <c r="CC225" i="5" s="1"/>
  <c r="CC226" i="5" s="1"/>
  <c r="CC227" i="5" s="1"/>
  <c r="CC228" i="5" s="1"/>
  <c r="CC229" i="5" s="1"/>
  <c r="CC230" i="5" s="1"/>
  <c r="CC231" i="5" s="1"/>
  <c r="CC232" i="5" s="1"/>
  <c r="CC233" i="5" s="1"/>
  <c r="CC234" i="5" s="1"/>
  <c r="CC235" i="5" s="1"/>
  <c r="CC236" i="5" s="1"/>
  <c r="CC237" i="5" s="1"/>
  <c r="CC238" i="5" s="1"/>
  <c r="CC239" i="5" s="1"/>
  <c r="CC240" i="5" s="1"/>
  <c r="CC241" i="5" s="1"/>
  <c r="CC242" i="5" s="1"/>
  <c r="CC243" i="5" s="1"/>
  <c r="CC244" i="5" s="1"/>
  <c r="CC245" i="5" s="1"/>
  <c r="CC246" i="5" s="1"/>
  <c r="CC247" i="5" s="1"/>
  <c r="CC248" i="5" s="1"/>
  <c r="CC249" i="5" s="1"/>
  <c r="CC250" i="5" s="1"/>
  <c r="CC251" i="5" s="1"/>
  <c r="CC252" i="5" s="1"/>
  <c r="CC253" i="5" s="1"/>
  <c r="CC254" i="5" s="1"/>
  <c r="CG2" i="5"/>
  <c r="CG3" i="5" s="1"/>
  <c r="CG4" i="5" s="1"/>
  <c r="CG5" i="5" s="1"/>
  <c r="CG6" i="5" s="1"/>
  <c r="CG7" i="5" s="1"/>
  <c r="CG8" i="5" s="1"/>
  <c r="CG9" i="5" s="1"/>
  <c r="CG10" i="5" s="1"/>
  <c r="CG11" i="5" s="1"/>
  <c r="CG12" i="5" s="1"/>
  <c r="CG13" i="5" s="1"/>
  <c r="CG14" i="5" s="1"/>
  <c r="CG15" i="5" s="1"/>
  <c r="CG16" i="5" s="1"/>
  <c r="CG17" i="5" s="1"/>
  <c r="CG18" i="5" s="1"/>
  <c r="CG19" i="5" s="1"/>
  <c r="CG20" i="5" s="1"/>
  <c r="CG21" i="5" s="1"/>
  <c r="CG22" i="5" s="1"/>
  <c r="CG23" i="5" s="1"/>
  <c r="CG24" i="5" s="1"/>
  <c r="CG25" i="5" s="1"/>
  <c r="CG26" i="5" s="1"/>
  <c r="CG27" i="5" s="1"/>
  <c r="CG28" i="5" s="1"/>
  <c r="CG29" i="5" s="1"/>
  <c r="CG30" i="5" s="1"/>
  <c r="CG31" i="5" s="1"/>
  <c r="CG32" i="5" s="1"/>
  <c r="CG33" i="5" s="1"/>
  <c r="CG34" i="5" s="1"/>
  <c r="CG35" i="5" s="1"/>
  <c r="CG36" i="5" s="1"/>
  <c r="CG37" i="5" s="1"/>
  <c r="CG38" i="5" s="1"/>
  <c r="CG39" i="5" s="1"/>
  <c r="CG40" i="5" s="1"/>
  <c r="CG41" i="5" s="1"/>
  <c r="CG42" i="5" s="1"/>
  <c r="CG43" i="5" s="1"/>
  <c r="CG44" i="5" s="1"/>
  <c r="CG45" i="5" s="1"/>
  <c r="CG46" i="5" s="1"/>
  <c r="CG47" i="5" s="1"/>
  <c r="CG48" i="5" s="1"/>
  <c r="CG49" i="5" s="1"/>
  <c r="CG50" i="5" s="1"/>
  <c r="CG51" i="5" s="1"/>
  <c r="CG52" i="5" s="1"/>
  <c r="CG53" i="5" s="1"/>
  <c r="CG54" i="5" s="1"/>
  <c r="CG55" i="5" s="1"/>
  <c r="CG56" i="5" s="1"/>
  <c r="CG57" i="5" s="1"/>
  <c r="CG58" i="5" s="1"/>
  <c r="CG59" i="5" s="1"/>
  <c r="CG60" i="5" s="1"/>
  <c r="CG61" i="5" s="1"/>
  <c r="CG62" i="5" s="1"/>
  <c r="CG63" i="5" s="1"/>
  <c r="CG64" i="5" s="1"/>
  <c r="CG65" i="5" s="1"/>
  <c r="CG66" i="5" s="1"/>
  <c r="CG67" i="5" s="1"/>
  <c r="CG68" i="5" s="1"/>
  <c r="CG69" i="5" s="1"/>
  <c r="CG70" i="5" s="1"/>
  <c r="CG71" i="5" s="1"/>
  <c r="CG72" i="5" s="1"/>
  <c r="CG73" i="5" s="1"/>
  <c r="CG74" i="5" s="1"/>
  <c r="CG75" i="5" s="1"/>
  <c r="CG76" i="5" s="1"/>
  <c r="CG77" i="5" s="1"/>
  <c r="CG78" i="5" s="1"/>
  <c r="CG79" i="5" s="1"/>
  <c r="CG80" i="5" s="1"/>
  <c r="CG81" i="5" s="1"/>
  <c r="CG82" i="5" s="1"/>
  <c r="CG83" i="5" s="1"/>
  <c r="CG84" i="5" s="1"/>
  <c r="CG85" i="5" s="1"/>
  <c r="CG86" i="5" s="1"/>
  <c r="CG87" i="5" s="1"/>
  <c r="CG88" i="5" s="1"/>
  <c r="CG89" i="5" s="1"/>
  <c r="CG90" i="5" s="1"/>
  <c r="CG91" i="5" s="1"/>
  <c r="CG92" i="5" s="1"/>
  <c r="CG93" i="5" s="1"/>
  <c r="CG94" i="5" s="1"/>
  <c r="CG95" i="5" s="1"/>
  <c r="CG96" i="5" s="1"/>
  <c r="CG97" i="5" s="1"/>
  <c r="CG98" i="5" s="1"/>
  <c r="CG99" i="5" s="1"/>
  <c r="CG100" i="5" s="1"/>
  <c r="CG101" i="5" s="1"/>
  <c r="CG102" i="5" s="1"/>
  <c r="CG103" i="5" s="1"/>
  <c r="CG104" i="5" s="1"/>
  <c r="CG105" i="5" s="1"/>
  <c r="CG106" i="5" s="1"/>
  <c r="CG107" i="5" s="1"/>
  <c r="CG108" i="5" s="1"/>
  <c r="CG109" i="5" s="1"/>
  <c r="CG110" i="5" s="1"/>
  <c r="CG111" i="5" s="1"/>
  <c r="CG112" i="5" s="1"/>
  <c r="CG113" i="5" s="1"/>
  <c r="CG114" i="5" s="1"/>
  <c r="CG115" i="5" s="1"/>
  <c r="CG116" i="5" s="1"/>
  <c r="CG117" i="5" s="1"/>
  <c r="CG118" i="5" s="1"/>
  <c r="CG119" i="5" s="1"/>
  <c r="CG120" i="5" s="1"/>
  <c r="CG121" i="5" s="1"/>
  <c r="CG122" i="5" s="1"/>
  <c r="CG123" i="5" s="1"/>
  <c r="CG124" i="5" s="1"/>
  <c r="CG125" i="5" s="1"/>
  <c r="CG126" i="5" s="1"/>
  <c r="CG127" i="5" s="1"/>
  <c r="CG128" i="5" s="1"/>
  <c r="CG129" i="5" s="1"/>
  <c r="CG130" i="5" s="1"/>
  <c r="CG131" i="5" s="1"/>
  <c r="CG132" i="5" s="1"/>
  <c r="CG133" i="5" s="1"/>
  <c r="CG134" i="5" s="1"/>
  <c r="CG135" i="5" s="1"/>
  <c r="CG136" i="5" s="1"/>
  <c r="CG137" i="5" s="1"/>
  <c r="CG138" i="5" s="1"/>
  <c r="CG139" i="5" s="1"/>
  <c r="CG140" i="5" s="1"/>
  <c r="CG141" i="5" s="1"/>
  <c r="CG142" i="5" s="1"/>
  <c r="CG143" i="5" s="1"/>
  <c r="CG144" i="5" s="1"/>
  <c r="CG145" i="5" s="1"/>
  <c r="CG146" i="5" s="1"/>
  <c r="CG147" i="5" s="1"/>
  <c r="CG148" i="5" s="1"/>
  <c r="CG149" i="5" s="1"/>
  <c r="CG150" i="5" s="1"/>
  <c r="CG151" i="5" s="1"/>
  <c r="CG152" i="5" s="1"/>
  <c r="CG153" i="5" s="1"/>
  <c r="CG154" i="5" s="1"/>
  <c r="CG155" i="5" s="1"/>
  <c r="CG156" i="5" s="1"/>
  <c r="CG157" i="5" s="1"/>
  <c r="CG158" i="5" s="1"/>
  <c r="CG159" i="5" s="1"/>
  <c r="CG160" i="5" s="1"/>
  <c r="CG161" i="5" s="1"/>
  <c r="CG162" i="5" s="1"/>
  <c r="CG163" i="5" s="1"/>
  <c r="CG164" i="5" s="1"/>
  <c r="CG165" i="5" s="1"/>
  <c r="CG166" i="5" s="1"/>
  <c r="CG167" i="5" s="1"/>
  <c r="CG168" i="5" s="1"/>
  <c r="CG169" i="5" s="1"/>
  <c r="CG170" i="5" s="1"/>
  <c r="CG171" i="5" s="1"/>
  <c r="CG172" i="5" s="1"/>
  <c r="CG173" i="5" s="1"/>
  <c r="CG174" i="5" s="1"/>
  <c r="CG175" i="5" s="1"/>
  <c r="CG176" i="5" s="1"/>
  <c r="CG177" i="5" s="1"/>
  <c r="CG178" i="5" s="1"/>
  <c r="CG179" i="5" s="1"/>
  <c r="CG180" i="5" s="1"/>
  <c r="CG181" i="5" s="1"/>
  <c r="CG182" i="5" s="1"/>
  <c r="CG183" i="5" s="1"/>
  <c r="CG184" i="5" s="1"/>
  <c r="CG185" i="5" s="1"/>
  <c r="CG186" i="5" s="1"/>
  <c r="CG187" i="5" s="1"/>
  <c r="CG188" i="5" s="1"/>
  <c r="CG189" i="5" s="1"/>
  <c r="CG190" i="5" s="1"/>
  <c r="CG191" i="5" s="1"/>
  <c r="CG192" i="5" s="1"/>
  <c r="CG193" i="5" s="1"/>
  <c r="CG194" i="5" s="1"/>
  <c r="CG195" i="5" s="1"/>
  <c r="CG196" i="5" s="1"/>
  <c r="CG197" i="5" s="1"/>
  <c r="CG198" i="5" s="1"/>
  <c r="CG199" i="5" s="1"/>
  <c r="CG200" i="5" s="1"/>
  <c r="CG201" i="5" s="1"/>
  <c r="CG202" i="5" s="1"/>
  <c r="CG203" i="5" s="1"/>
  <c r="CG204" i="5" s="1"/>
  <c r="CG205" i="5" s="1"/>
  <c r="CG206" i="5" s="1"/>
  <c r="CG207" i="5" s="1"/>
  <c r="CG208" i="5" s="1"/>
  <c r="CG209" i="5" s="1"/>
  <c r="CG210" i="5" s="1"/>
  <c r="CG211" i="5" s="1"/>
  <c r="CG212" i="5" s="1"/>
  <c r="CG213" i="5" s="1"/>
  <c r="CG214" i="5" s="1"/>
  <c r="CG215" i="5" s="1"/>
  <c r="CG216" i="5" s="1"/>
  <c r="CG217" i="5" s="1"/>
  <c r="CG218" i="5" s="1"/>
  <c r="CG219" i="5" s="1"/>
  <c r="CG220" i="5" s="1"/>
  <c r="CG221" i="5" s="1"/>
  <c r="CG222" i="5" s="1"/>
  <c r="CG223" i="5" s="1"/>
  <c r="CG224" i="5" s="1"/>
  <c r="CG225" i="5" s="1"/>
  <c r="CG226" i="5" s="1"/>
  <c r="CG227" i="5" s="1"/>
  <c r="CG228" i="5" s="1"/>
  <c r="CG229" i="5" s="1"/>
  <c r="CG230" i="5" s="1"/>
  <c r="CG231" i="5" s="1"/>
  <c r="CG232" i="5" s="1"/>
  <c r="CG233" i="5" s="1"/>
  <c r="CG234" i="5" s="1"/>
  <c r="CG235" i="5" s="1"/>
  <c r="CG236" i="5" s="1"/>
  <c r="CG237" i="5" s="1"/>
  <c r="CG238" i="5" s="1"/>
  <c r="CG239" i="5" s="1"/>
  <c r="CG240" i="5" s="1"/>
  <c r="CG241" i="5" s="1"/>
  <c r="CG242" i="5" s="1"/>
  <c r="CG243" i="5" s="1"/>
  <c r="CG244" i="5" s="1"/>
  <c r="CG245" i="5" s="1"/>
  <c r="CG246" i="5" s="1"/>
  <c r="CG247" i="5" s="1"/>
  <c r="CG248" i="5" s="1"/>
  <c r="CG249" i="5" s="1"/>
  <c r="CG250" i="5" s="1"/>
  <c r="CG251" i="5" s="1"/>
  <c r="CG252" i="5" s="1"/>
  <c r="CG253" i="5" s="1"/>
  <c r="CG254" i="5" s="1"/>
  <c r="CK2" i="5"/>
  <c r="CK3" i="5" s="1"/>
  <c r="CK4" i="5" s="1"/>
  <c r="CK5" i="5" s="1"/>
  <c r="CK6" i="5" s="1"/>
  <c r="CK7" i="5" s="1"/>
  <c r="CK8" i="5" s="1"/>
  <c r="CK9" i="5" s="1"/>
  <c r="CK10" i="5" s="1"/>
  <c r="CK11" i="5" s="1"/>
  <c r="CK12" i="5" s="1"/>
  <c r="CK13" i="5" s="1"/>
  <c r="CK14" i="5" s="1"/>
  <c r="CK15" i="5" s="1"/>
  <c r="CK16" i="5" s="1"/>
  <c r="CK17" i="5" s="1"/>
  <c r="CK18" i="5" s="1"/>
  <c r="CK19" i="5" s="1"/>
  <c r="CK20" i="5" s="1"/>
  <c r="CK21" i="5" s="1"/>
  <c r="CK22" i="5" s="1"/>
  <c r="CK23" i="5" s="1"/>
  <c r="CK24" i="5" s="1"/>
  <c r="CK25" i="5" s="1"/>
  <c r="CK26" i="5" s="1"/>
  <c r="CK27" i="5" s="1"/>
  <c r="CK28" i="5" s="1"/>
  <c r="CK29" i="5" s="1"/>
  <c r="CK30" i="5" s="1"/>
  <c r="CK31" i="5" s="1"/>
  <c r="CK32" i="5" s="1"/>
  <c r="CK33" i="5" s="1"/>
  <c r="CK34" i="5" s="1"/>
  <c r="CK35" i="5" s="1"/>
  <c r="CK36" i="5" s="1"/>
  <c r="CK37" i="5" s="1"/>
  <c r="CK38" i="5" s="1"/>
  <c r="CK39" i="5" s="1"/>
  <c r="CK40" i="5" s="1"/>
  <c r="CK41" i="5" s="1"/>
  <c r="CK42" i="5" s="1"/>
  <c r="CK43" i="5" s="1"/>
  <c r="CK44" i="5" s="1"/>
  <c r="CK45" i="5" s="1"/>
  <c r="CK46" i="5" s="1"/>
  <c r="CK47" i="5" s="1"/>
  <c r="CK48" i="5" s="1"/>
  <c r="CK49" i="5" s="1"/>
  <c r="CK50" i="5" s="1"/>
  <c r="CK51" i="5" s="1"/>
  <c r="CK52" i="5" s="1"/>
  <c r="CK53" i="5" s="1"/>
  <c r="CK54" i="5" s="1"/>
  <c r="CK55" i="5" s="1"/>
  <c r="CK56" i="5" s="1"/>
  <c r="CK57" i="5" s="1"/>
  <c r="CK58" i="5" s="1"/>
  <c r="CK59" i="5" s="1"/>
  <c r="CK60" i="5" s="1"/>
  <c r="CK61" i="5" s="1"/>
  <c r="CK62" i="5" s="1"/>
  <c r="CK63" i="5" s="1"/>
  <c r="CK64" i="5" s="1"/>
  <c r="CK65" i="5" s="1"/>
  <c r="CK66" i="5" s="1"/>
  <c r="CK67" i="5" s="1"/>
  <c r="CK68" i="5" s="1"/>
  <c r="CK69" i="5" s="1"/>
  <c r="CK70" i="5" s="1"/>
  <c r="CK71" i="5" s="1"/>
  <c r="CK72" i="5" s="1"/>
  <c r="CK73" i="5" s="1"/>
  <c r="CK74" i="5" s="1"/>
  <c r="CK75" i="5" s="1"/>
  <c r="CK76" i="5" s="1"/>
  <c r="CK77" i="5" s="1"/>
  <c r="CK78" i="5" s="1"/>
  <c r="CK79" i="5" s="1"/>
  <c r="CK80" i="5" s="1"/>
  <c r="CK81" i="5" s="1"/>
  <c r="CK82" i="5" s="1"/>
  <c r="CK83" i="5" s="1"/>
  <c r="CK84" i="5" s="1"/>
  <c r="CK85" i="5" s="1"/>
  <c r="CK86" i="5" s="1"/>
  <c r="CK87" i="5" s="1"/>
  <c r="CK88" i="5" s="1"/>
  <c r="CK89" i="5" s="1"/>
  <c r="CK90" i="5" s="1"/>
  <c r="CK91" i="5" s="1"/>
  <c r="CK92" i="5" s="1"/>
  <c r="CK93" i="5" s="1"/>
  <c r="CK94" i="5" s="1"/>
  <c r="CK95" i="5" s="1"/>
  <c r="CK96" i="5" s="1"/>
  <c r="CK97" i="5" s="1"/>
  <c r="CK98" i="5" s="1"/>
  <c r="CK99" i="5" s="1"/>
  <c r="CK100" i="5" s="1"/>
  <c r="CK101" i="5" s="1"/>
  <c r="CK102" i="5" s="1"/>
  <c r="CK103" i="5" s="1"/>
  <c r="CK104" i="5" s="1"/>
  <c r="CK105" i="5" s="1"/>
  <c r="CK106" i="5" s="1"/>
  <c r="CK107" i="5" s="1"/>
  <c r="CK108" i="5" s="1"/>
  <c r="CK109" i="5" s="1"/>
  <c r="CK110" i="5" s="1"/>
  <c r="CK111" i="5" s="1"/>
  <c r="CK112" i="5" s="1"/>
  <c r="CK113" i="5" s="1"/>
  <c r="CK114" i="5" s="1"/>
  <c r="CK115" i="5" s="1"/>
  <c r="CK116" i="5" s="1"/>
  <c r="CK117" i="5" s="1"/>
  <c r="CK118" i="5" s="1"/>
  <c r="CK119" i="5" s="1"/>
  <c r="CK120" i="5" s="1"/>
  <c r="CK121" i="5" s="1"/>
  <c r="CK122" i="5" s="1"/>
  <c r="CK123" i="5" s="1"/>
  <c r="CK124" i="5" s="1"/>
  <c r="CK125" i="5" s="1"/>
  <c r="CK126" i="5" s="1"/>
  <c r="CK127" i="5" s="1"/>
  <c r="CK128" i="5" s="1"/>
  <c r="CK129" i="5" s="1"/>
  <c r="CK130" i="5" s="1"/>
  <c r="CK131" i="5" s="1"/>
  <c r="CK132" i="5" s="1"/>
  <c r="CK133" i="5" s="1"/>
  <c r="CK134" i="5" s="1"/>
  <c r="CK135" i="5" s="1"/>
  <c r="CK136" i="5" s="1"/>
  <c r="CK137" i="5" s="1"/>
  <c r="CK138" i="5" s="1"/>
  <c r="CK139" i="5" s="1"/>
  <c r="CK140" i="5" s="1"/>
  <c r="CK141" i="5" s="1"/>
  <c r="CK142" i="5" s="1"/>
  <c r="CK143" i="5" s="1"/>
  <c r="CK144" i="5" s="1"/>
  <c r="CK145" i="5" s="1"/>
  <c r="CK146" i="5" s="1"/>
  <c r="CK147" i="5" s="1"/>
  <c r="CK148" i="5" s="1"/>
  <c r="CK149" i="5" s="1"/>
  <c r="CK150" i="5" s="1"/>
  <c r="CK151" i="5" s="1"/>
  <c r="CK152" i="5" s="1"/>
  <c r="CK153" i="5" s="1"/>
  <c r="CK154" i="5" s="1"/>
  <c r="CK155" i="5" s="1"/>
  <c r="CK156" i="5" s="1"/>
  <c r="CK157" i="5" s="1"/>
  <c r="CK158" i="5" s="1"/>
  <c r="CK159" i="5" s="1"/>
  <c r="CK160" i="5" s="1"/>
  <c r="CK161" i="5" s="1"/>
  <c r="CK162" i="5" s="1"/>
  <c r="CK163" i="5" s="1"/>
  <c r="CK164" i="5" s="1"/>
  <c r="CK165" i="5" s="1"/>
  <c r="CK166" i="5" s="1"/>
  <c r="CK167" i="5" s="1"/>
  <c r="CK168" i="5" s="1"/>
  <c r="CK169" i="5" s="1"/>
  <c r="CK170" i="5" s="1"/>
  <c r="CK171" i="5" s="1"/>
  <c r="CK172" i="5" s="1"/>
  <c r="CK173" i="5" s="1"/>
  <c r="CK174" i="5" s="1"/>
  <c r="CK175" i="5" s="1"/>
  <c r="CK176" i="5" s="1"/>
  <c r="CK177" i="5" s="1"/>
  <c r="CK178" i="5" s="1"/>
  <c r="CK179" i="5" s="1"/>
  <c r="CK180" i="5" s="1"/>
  <c r="CK181" i="5" s="1"/>
  <c r="CK182" i="5" s="1"/>
  <c r="CK183" i="5" s="1"/>
  <c r="CK184" i="5" s="1"/>
  <c r="CK185" i="5" s="1"/>
  <c r="CK186" i="5" s="1"/>
  <c r="CK187" i="5" s="1"/>
  <c r="CK188" i="5" s="1"/>
  <c r="CK189" i="5" s="1"/>
  <c r="CK190" i="5" s="1"/>
  <c r="CK191" i="5" s="1"/>
  <c r="CK192" i="5" s="1"/>
  <c r="CK193" i="5" s="1"/>
  <c r="CK194" i="5" s="1"/>
  <c r="CK195" i="5" s="1"/>
  <c r="CK196" i="5" s="1"/>
  <c r="CK197" i="5" s="1"/>
  <c r="CK198" i="5" s="1"/>
  <c r="CK199" i="5" s="1"/>
  <c r="CK200" i="5" s="1"/>
  <c r="CK201" i="5" s="1"/>
  <c r="CK202" i="5" s="1"/>
  <c r="CK203" i="5" s="1"/>
  <c r="CK204" i="5" s="1"/>
  <c r="CK205" i="5" s="1"/>
  <c r="CK206" i="5" s="1"/>
  <c r="CK207" i="5" s="1"/>
  <c r="CK208" i="5" s="1"/>
  <c r="CK209" i="5" s="1"/>
  <c r="CK210" i="5" s="1"/>
  <c r="CK211" i="5" s="1"/>
  <c r="CK212" i="5" s="1"/>
  <c r="CK213" i="5" s="1"/>
  <c r="CK214" i="5" s="1"/>
  <c r="CK215" i="5" s="1"/>
  <c r="CK216" i="5" s="1"/>
  <c r="CK217" i="5" s="1"/>
  <c r="CK218" i="5" s="1"/>
  <c r="CK219" i="5" s="1"/>
  <c r="CK220" i="5" s="1"/>
  <c r="CK221" i="5" s="1"/>
  <c r="CK222" i="5" s="1"/>
  <c r="CK223" i="5" s="1"/>
  <c r="CK224" i="5" s="1"/>
  <c r="CK225" i="5" s="1"/>
  <c r="CK226" i="5" s="1"/>
  <c r="CK227" i="5" s="1"/>
  <c r="CK228" i="5" s="1"/>
  <c r="CK229" i="5" s="1"/>
  <c r="CK230" i="5" s="1"/>
  <c r="CK231" i="5" s="1"/>
  <c r="CK232" i="5" s="1"/>
  <c r="CK233" i="5" s="1"/>
  <c r="CK234" i="5" s="1"/>
  <c r="CK235" i="5" s="1"/>
  <c r="CK236" i="5" s="1"/>
  <c r="CK237" i="5" s="1"/>
  <c r="CK238" i="5" s="1"/>
  <c r="CK239" i="5" s="1"/>
  <c r="CK240" i="5" s="1"/>
  <c r="CK241" i="5" s="1"/>
  <c r="CK242" i="5" s="1"/>
  <c r="CK243" i="5" s="1"/>
  <c r="CK244" i="5" s="1"/>
  <c r="CK245" i="5" s="1"/>
  <c r="CK246" i="5" s="1"/>
  <c r="CK247" i="5" s="1"/>
  <c r="CK248" i="5" s="1"/>
  <c r="CK249" i="5" s="1"/>
  <c r="CK250" i="5" s="1"/>
  <c r="CK251" i="5" s="1"/>
  <c r="CK252" i="5" s="1"/>
  <c r="CK253" i="5" s="1"/>
  <c r="CK254" i="5" s="1"/>
  <c r="CO2" i="5"/>
  <c r="CO3" i="5" s="1"/>
  <c r="CO4" i="5" s="1"/>
  <c r="CO5" i="5" s="1"/>
  <c r="CO6" i="5" s="1"/>
  <c r="CO7" i="5" s="1"/>
  <c r="CO8" i="5" s="1"/>
  <c r="CO9" i="5" s="1"/>
  <c r="CO10" i="5" s="1"/>
  <c r="CO11" i="5" s="1"/>
  <c r="CO12" i="5" s="1"/>
  <c r="CO13" i="5" s="1"/>
  <c r="CO14" i="5" s="1"/>
  <c r="CO15" i="5" s="1"/>
  <c r="CO16" i="5" s="1"/>
  <c r="CO17" i="5" s="1"/>
  <c r="CO18" i="5" s="1"/>
  <c r="CO19" i="5" s="1"/>
  <c r="CO20" i="5" s="1"/>
  <c r="CO21" i="5" s="1"/>
  <c r="CO22" i="5" s="1"/>
  <c r="CO23" i="5" s="1"/>
  <c r="CO24" i="5" s="1"/>
  <c r="CO25" i="5" s="1"/>
  <c r="CO26" i="5" s="1"/>
  <c r="CO27" i="5" s="1"/>
  <c r="CO28" i="5" s="1"/>
  <c r="CO29" i="5" s="1"/>
  <c r="CO30" i="5" s="1"/>
  <c r="CO31" i="5" s="1"/>
  <c r="CO32" i="5" s="1"/>
  <c r="CO33" i="5" s="1"/>
  <c r="CO34" i="5" s="1"/>
  <c r="CO35" i="5" s="1"/>
  <c r="CO36" i="5" s="1"/>
  <c r="CO37" i="5" s="1"/>
  <c r="CO38" i="5" s="1"/>
  <c r="CO39" i="5" s="1"/>
  <c r="CO40" i="5" s="1"/>
  <c r="CO41" i="5" s="1"/>
  <c r="CO42" i="5" s="1"/>
  <c r="CO43" i="5" s="1"/>
  <c r="CO44" i="5" s="1"/>
  <c r="CO45" i="5" s="1"/>
  <c r="CO46" i="5" s="1"/>
  <c r="CO47" i="5" s="1"/>
  <c r="CO48" i="5" s="1"/>
  <c r="CO49" i="5" s="1"/>
  <c r="CO50" i="5" s="1"/>
  <c r="CO51" i="5" s="1"/>
  <c r="CO52" i="5" s="1"/>
  <c r="CO53" i="5" s="1"/>
  <c r="CO54" i="5" s="1"/>
  <c r="CO55" i="5" s="1"/>
  <c r="CO56" i="5" s="1"/>
  <c r="CO57" i="5" s="1"/>
  <c r="CO58" i="5" s="1"/>
  <c r="CO59" i="5" s="1"/>
  <c r="CO60" i="5" s="1"/>
  <c r="CO61" i="5" s="1"/>
  <c r="CO62" i="5" s="1"/>
  <c r="CO63" i="5" s="1"/>
  <c r="CO64" i="5" s="1"/>
  <c r="CO65" i="5" s="1"/>
  <c r="CO66" i="5" s="1"/>
  <c r="CO67" i="5" s="1"/>
  <c r="CO68" i="5" s="1"/>
  <c r="CO69" i="5" s="1"/>
  <c r="CO70" i="5" s="1"/>
  <c r="CO71" i="5" s="1"/>
  <c r="CO72" i="5" s="1"/>
  <c r="CO73" i="5" s="1"/>
  <c r="CO74" i="5" s="1"/>
  <c r="CO75" i="5" s="1"/>
  <c r="CO76" i="5" s="1"/>
  <c r="CO77" i="5" s="1"/>
  <c r="CO78" i="5" s="1"/>
  <c r="CO79" i="5" s="1"/>
  <c r="CO80" i="5" s="1"/>
  <c r="CO81" i="5" s="1"/>
  <c r="CO82" i="5" s="1"/>
  <c r="CO83" i="5" s="1"/>
  <c r="CO84" i="5" s="1"/>
  <c r="CO85" i="5" s="1"/>
  <c r="CO86" i="5" s="1"/>
  <c r="CO87" i="5" s="1"/>
  <c r="CO88" i="5" s="1"/>
  <c r="CO89" i="5" s="1"/>
  <c r="CO90" i="5" s="1"/>
  <c r="CO91" i="5" s="1"/>
  <c r="CO92" i="5" s="1"/>
  <c r="CO93" i="5" s="1"/>
  <c r="CO94" i="5" s="1"/>
  <c r="CO95" i="5" s="1"/>
  <c r="CO96" i="5" s="1"/>
  <c r="CO97" i="5" s="1"/>
  <c r="CO98" i="5" s="1"/>
  <c r="CO99" i="5" s="1"/>
  <c r="CO100" i="5" s="1"/>
  <c r="CO101" i="5" s="1"/>
  <c r="CO102" i="5" s="1"/>
  <c r="CO103" i="5" s="1"/>
  <c r="CO104" i="5" s="1"/>
  <c r="CO105" i="5" s="1"/>
  <c r="CO106" i="5" s="1"/>
  <c r="CO107" i="5" s="1"/>
  <c r="CO108" i="5" s="1"/>
  <c r="CO109" i="5" s="1"/>
  <c r="CO110" i="5" s="1"/>
  <c r="CO111" i="5" s="1"/>
  <c r="CO112" i="5" s="1"/>
  <c r="CO113" i="5" s="1"/>
  <c r="CO114" i="5" s="1"/>
  <c r="CO115" i="5" s="1"/>
  <c r="CO116" i="5" s="1"/>
  <c r="CO117" i="5" s="1"/>
  <c r="CO118" i="5" s="1"/>
  <c r="CO119" i="5" s="1"/>
  <c r="CO120" i="5" s="1"/>
  <c r="CO121" i="5" s="1"/>
  <c r="CO122" i="5" s="1"/>
  <c r="CO123" i="5" s="1"/>
  <c r="CO124" i="5" s="1"/>
  <c r="CO125" i="5" s="1"/>
  <c r="CO126" i="5" s="1"/>
  <c r="CO127" i="5" s="1"/>
  <c r="CO128" i="5" s="1"/>
  <c r="CO129" i="5" s="1"/>
  <c r="CO130" i="5" s="1"/>
  <c r="CO131" i="5" s="1"/>
  <c r="CO132" i="5" s="1"/>
  <c r="CO133" i="5" s="1"/>
  <c r="CO134" i="5" s="1"/>
  <c r="CO135" i="5" s="1"/>
  <c r="CO136" i="5" s="1"/>
  <c r="CO137" i="5" s="1"/>
  <c r="CO138" i="5" s="1"/>
  <c r="CO139" i="5" s="1"/>
  <c r="CO140" i="5" s="1"/>
  <c r="CO141" i="5" s="1"/>
  <c r="CO142" i="5" s="1"/>
  <c r="CO143" i="5" s="1"/>
  <c r="CO144" i="5" s="1"/>
  <c r="CO145" i="5" s="1"/>
  <c r="CO146" i="5" s="1"/>
  <c r="CO147" i="5" s="1"/>
  <c r="CO148" i="5" s="1"/>
  <c r="CO149" i="5" s="1"/>
  <c r="CO150" i="5" s="1"/>
  <c r="CO151" i="5" s="1"/>
  <c r="CO152" i="5" s="1"/>
  <c r="CO153" i="5" s="1"/>
  <c r="CO154" i="5" s="1"/>
  <c r="CO155" i="5" s="1"/>
  <c r="CO156" i="5" s="1"/>
  <c r="CO157" i="5" s="1"/>
  <c r="CO158" i="5" s="1"/>
  <c r="CO159" i="5" s="1"/>
  <c r="CO160" i="5" s="1"/>
  <c r="CO161" i="5" s="1"/>
  <c r="CO162" i="5" s="1"/>
  <c r="CO163" i="5" s="1"/>
  <c r="CO164" i="5" s="1"/>
  <c r="CO165" i="5" s="1"/>
  <c r="CO166" i="5" s="1"/>
  <c r="CO167" i="5" s="1"/>
  <c r="CO168" i="5" s="1"/>
  <c r="CO169" i="5" s="1"/>
  <c r="CO170" i="5" s="1"/>
  <c r="CO171" i="5" s="1"/>
  <c r="CO172" i="5" s="1"/>
  <c r="CO173" i="5" s="1"/>
  <c r="CO174" i="5" s="1"/>
  <c r="CO175" i="5" s="1"/>
  <c r="CO176" i="5" s="1"/>
  <c r="CO177" i="5" s="1"/>
  <c r="CO178" i="5" s="1"/>
  <c r="CO179" i="5" s="1"/>
  <c r="CO180" i="5" s="1"/>
  <c r="CO181" i="5" s="1"/>
  <c r="CO182" i="5" s="1"/>
  <c r="CO183" i="5" s="1"/>
  <c r="CO184" i="5" s="1"/>
  <c r="CO185" i="5" s="1"/>
  <c r="CO186" i="5" s="1"/>
  <c r="CO187" i="5" s="1"/>
  <c r="CO188" i="5" s="1"/>
  <c r="CO189" i="5" s="1"/>
  <c r="CO190" i="5" s="1"/>
  <c r="CO191" i="5" s="1"/>
  <c r="CO192" i="5" s="1"/>
  <c r="CO193" i="5" s="1"/>
  <c r="CO194" i="5" s="1"/>
  <c r="CO195" i="5" s="1"/>
  <c r="CO196" i="5" s="1"/>
  <c r="CO197" i="5" s="1"/>
  <c r="CO198" i="5" s="1"/>
  <c r="CO199" i="5" s="1"/>
  <c r="CO200" i="5" s="1"/>
  <c r="CO201" i="5" s="1"/>
  <c r="CO202" i="5" s="1"/>
  <c r="CO203" i="5" s="1"/>
  <c r="CO204" i="5" s="1"/>
  <c r="CO205" i="5" s="1"/>
  <c r="CO206" i="5" s="1"/>
  <c r="CO207" i="5" s="1"/>
  <c r="CO208" i="5" s="1"/>
  <c r="CO209" i="5" s="1"/>
  <c r="CO210" i="5" s="1"/>
  <c r="CO211" i="5" s="1"/>
  <c r="CO212" i="5" s="1"/>
  <c r="CO213" i="5" s="1"/>
  <c r="CO214" i="5" s="1"/>
  <c r="CO215" i="5" s="1"/>
  <c r="CO216" i="5" s="1"/>
  <c r="CO217" i="5" s="1"/>
  <c r="CO218" i="5" s="1"/>
  <c r="CO219" i="5" s="1"/>
  <c r="CO220" i="5" s="1"/>
  <c r="CO221" i="5" s="1"/>
  <c r="CO222" i="5" s="1"/>
  <c r="CO223" i="5" s="1"/>
  <c r="CO224" i="5" s="1"/>
  <c r="CO225" i="5" s="1"/>
  <c r="CO226" i="5" s="1"/>
  <c r="CO227" i="5" s="1"/>
  <c r="CO228" i="5" s="1"/>
  <c r="CO229" i="5" s="1"/>
  <c r="CO230" i="5" s="1"/>
  <c r="CO231" i="5" s="1"/>
  <c r="CO232" i="5" s="1"/>
  <c r="CO233" i="5" s="1"/>
  <c r="CO234" i="5" s="1"/>
  <c r="CO235" i="5" s="1"/>
  <c r="CO236" i="5" s="1"/>
  <c r="CO237" i="5" s="1"/>
  <c r="CO238" i="5" s="1"/>
  <c r="CO239" i="5" s="1"/>
  <c r="CO240" i="5" s="1"/>
  <c r="CO241" i="5" s="1"/>
  <c r="CO242" i="5" s="1"/>
  <c r="CO243" i="5" s="1"/>
  <c r="CO244" i="5" s="1"/>
  <c r="CO245" i="5" s="1"/>
  <c r="CO246" i="5" s="1"/>
  <c r="CO247" i="5" s="1"/>
  <c r="CO248" i="5" s="1"/>
  <c r="CO249" i="5" s="1"/>
  <c r="CO250" i="5" s="1"/>
  <c r="CO251" i="5" s="1"/>
  <c r="CO252" i="5" s="1"/>
  <c r="CO253" i="5" s="1"/>
  <c r="CO254" i="5" s="1"/>
  <c r="CS2" i="5"/>
  <c r="CS3" i="5" s="1"/>
  <c r="CS4" i="5" s="1"/>
  <c r="CS5" i="5" s="1"/>
  <c r="CS6" i="5" s="1"/>
  <c r="CS7" i="5" s="1"/>
  <c r="CS8" i="5" s="1"/>
  <c r="CS9" i="5" s="1"/>
  <c r="CS10" i="5" s="1"/>
  <c r="CS11" i="5" s="1"/>
  <c r="CS12" i="5" s="1"/>
  <c r="CS13" i="5" s="1"/>
  <c r="CS14" i="5" s="1"/>
  <c r="CS15" i="5" s="1"/>
  <c r="CS16" i="5" s="1"/>
  <c r="CS17" i="5" s="1"/>
  <c r="CS18" i="5" s="1"/>
  <c r="CS19" i="5" s="1"/>
  <c r="CS20" i="5" s="1"/>
  <c r="CS21" i="5" s="1"/>
  <c r="CS22" i="5" s="1"/>
  <c r="CS23" i="5" s="1"/>
  <c r="CS24" i="5" s="1"/>
  <c r="CS25" i="5" s="1"/>
  <c r="CS26" i="5" s="1"/>
  <c r="CS27" i="5" s="1"/>
  <c r="CS28" i="5" s="1"/>
  <c r="CS29" i="5" s="1"/>
  <c r="CS30" i="5" s="1"/>
  <c r="CS31" i="5" s="1"/>
  <c r="CS32" i="5" s="1"/>
  <c r="CS33" i="5" s="1"/>
  <c r="CS34" i="5" s="1"/>
  <c r="CS35" i="5" s="1"/>
  <c r="CS36" i="5" s="1"/>
  <c r="CS37" i="5" s="1"/>
  <c r="CS38" i="5" s="1"/>
  <c r="CS39" i="5" s="1"/>
  <c r="CS40" i="5" s="1"/>
  <c r="CS41" i="5" s="1"/>
  <c r="CS42" i="5" s="1"/>
  <c r="CS43" i="5" s="1"/>
  <c r="CS44" i="5" s="1"/>
  <c r="CS45" i="5" s="1"/>
  <c r="CS46" i="5" s="1"/>
  <c r="CS47" i="5" s="1"/>
  <c r="CS48" i="5" s="1"/>
  <c r="CS49" i="5" s="1"/>
  <c r="CS50" i="5" s="1"/>
  <c r="CS51" i="5" s="1"/>
  <c r="CS52" i="5" s="1"/>
  <c r="CS53" i="5" s="1"/>
  <c r="CS54" i="5" s="1"/>
  <c r="CS55" i="5" s="1"/>
  <c r="CS56" i="5" s="1"/>
  <c r="CS57" i="5" s="1"/>
  <c r="CS58" i="5" s="1"/>
  <c r="CS59" i="5" s="1"/>
  <c r="CS60" i="5" s="1"/>
  <c r="CS61" i="5" s="1"/>
  <c r="CS62" i="5" s="1"/>
  <c r="CS63" i="5" s="1"/>
  <c r="CS64" i="5" s="1"/>
  <c r="CS65" i="5" s="1"/>
  <c r="CS66" i="5" s="1"/>
  <c r="CS67" i="5" s="1"/>
  <c r="CS68" i="5" s="1"/>
  <c r="CS69" i="5" s="1"/>
  <c r="CS70" i="5" s="1"/>
  <c r="CS71" i="5" s="1"/>
  <c r="CS72" i="5" s="1"/>
  <c r="CS73" i="5" s="1"/>
  <c r="CS74" i="5" s="1"/>
  <c r="CS75" i="5" s="1"/>
  <c r="CS76" i="5" s="1"/>
  <c r="CS77" i="5" s="1"/>
  <c r="CS78" i="5" s="1"/>
  <c r="CS79" i="5" s="1"/>
  <c r="CS80" i="5" s="1"/>
  <c r="CS81" i="5" s="1"/>
  <c r="CS82" i="5" s="1"/>
  <c r="CS83" i="5" s="1"/>
  <c r="CS84" i="5" s="1"/>
  <c r="CS85" i="5" s="1"/>
  <c r="CS86" i="5" s="1"/>
  <c r="CS87" i="5" s="1"/>
  <c r="CS88" i="5" s="1"/>
  <c r="CS89" i="5" s="1"/>
  <c r="CS90" i="5" s="1"/>
  <c r="CS91" i="5" s="1"/>
  <c r="CS92" i="5" s="1"/>
  <c r="CS93" i="5" s="1"/>
  <c r="CS94" i="5" s="1"/>
  <c r="CS95" i="5" s="1"/>
  <c r="CS96" i="5" s="1"/>
  <c r="CS97" i="5" s="1"/>
  <c r="CS98" i="5" s="1"/>
  <c r="CS99" i="5" s="1"/>
  <c r="CS100" i="5" s="1"/>
  <c r="CS101" i="5" s="1"/>
  <c r="CS102" i="5" s="1"/>
  <c r="CS103" i="5" s="1"/>
  <c r="CS104" i="5" s="1"/>
  <c r="CS105" i="5" s="1"/>
  <c r="CS106" i="5" s="1"/>
  <c r="CS107" i="5" s="1"/>
  <c r="CS108" i="5" s="1"/>
  <c r="CS109" i="5" s="1"/>
  <c r="CS110" i="5" s="1"/>
  <c r="CS111" i="5" s="1"/>
  <c r="CS112" i="5" s="1"/>
  <c r="CS113" i="5" s="1"/>
  <c r="CS114" i="5" s="1"/>
  <c r="CS115" i="5" s="1"/>
  <c r="CS116" i="5" s="1"/>
  <c r="CS117" i="5" s="1"/>
  <c r="CS118" i="5" s="1"/>
  <c r="CS119" i="5" s="1"/>
  <c r="CS120" i="5" s="1"/>
  <c r="CS121" i="5" s="1"/>
  <c r="CS122" i="5" s="1"/>
  <c r="CS123" i="5" s="1"/>
  <c r="CS124" i="5" s="1"/>
  <c r="CS125" i="5" s="1"/>
  <c r="CS126" i="5" s="1"/>
  <c r="CS127" i="5" s="1"/>
  <c r="CS128" i="5" s="1"/>
  <c r="CS129" i="5" s="1"/>
  <c r="CS130" i="5" s="1"/>
  <c r="CS131" i="5" s="1"/>
  <c r="CS132" i="5" s="1"/>
  <c r="CS133" i="5" s="1"/>
  <c r="CS134" i="5" s="1"/>
  <c r="CS135" i="5" s="1"/>
  <c r="CS136" i="5" s="1"/>
  <c r="CS137" i="5" s="1"/>
  <c r="CS138" i="5" s="1"/>
  <c r="CS139" i="5" s="1"/>
  <c r="CS140" i="5" s="1"/>
  <c r="CS141" i="5" s="1"/>
  <c r="CS142" i="5" s="1"/>
  <c r="CS143" i="5" s="1"/>
  <c r="CS144" i="5" s="1"/>
  <c r="CS145" i="5" s="1"/>
  <c r="CS146" i="5" s="1"/>
  <c r="CS147" i="5" s="1"/>
  <c r="CS148" i="5" s="1"/>
  <c r="CS149" i="5" s="1"/>
  <c r="CS150" i="5" s="1"/>
  <c r="CS151" i="5" s="1"/>
  <c r="CS152" i="5" s="1"/>
  <c r="CS153" i="5" s="1"/>
  <c r="CS154" i="5" s="1"/>
  <c r="CS155" i="5" s="1"/>
  <c r="CS156" i="5" s="1"/>
  <c r="CS157" i="5" s="1"/>
  <c r="CS158" i="5" s="1"/>
  <c r="CS159" i="5" s="1"/>
  <c r="CS160" i="5" s="1"/>
  <c r="CS161" i="5" s="1"/>
  <c r="CS162" i="5" s="1"/>
  <c r="CS163" i="5" s="1"/>
  <c r="CS164" i="5" s="1"/>
  <c r="CS165" i="5" s="1"/>
  <c r="CS166" i="5" s="1"/>
  <c r="CS167" i="5" s="1"/>
  <c r="CS168" i="5" s="1"/>
  <c r="CS169" i="5" s="1"/>
  <c r="CS170" i="5" s="1"/>
  <c r="CS171" i="5" s="1"/>
  <c r="CS172" i="5" s="1"/>
  <c r="CS173" i="5" s="1"/>
  <c r="CS174" i="5" s="1"/>
  <c r="CS175" i="5" s="1"/>
  <c r="CS176" i="5" s="1"/>
  <c r="CS177" i="5" s="1"/>
  <c r="CS178" i="5" s="1"/>
  <c r="CS179" i="5" s="1"/>
  <c r="CS180" i="5" s="1"/>
  <c r="CS181" i="5" s="1"/>
  <c r="CS182" i="5" s="1"/>
  <c r="CS183" i="5" s="1"/>
  <c r="CS184" i="5" s="1"/>
  <c r="CS185" i="5" s="1"/>
  <c r="CS186" i="5" s="1"/>
  <c r="CS187" i="5" s="1"/>
  <c r="CS188" i="5" s="1"/>
  <c r="CS189" i="5" s="1"/>
  <c r="CS190" i="5" s="1"/>
  <c r="CS191" i="5" s="1"/>
  <c r="CS192" i="5" s="1"/>
  <c r="CS193" i="5" s="1"/>
  <c r="CS194" i="5" s="1"/>
  <c r="CS195" i="5" s="1"/>
  <c r="CS196" i="5" s="1"/>
  <c r="CS197" i="5" s="1"/>
  <c r="CS198" i="5" s="1"/>
  <c r="CS199" i="5" s="1"/>
  <c r="CS200" i="5" s="1"/>
  <c r="CS201" i="5" s="1"/>
  <c r="CS202" i="5" s="1"/>
  <c r="CS203" i="5" s="1"/>
  <c r="CS204" i="5" s="1"/>
  <c r="CS205" i="5" s="1"/>
  <c r="CS206" i="5" s="1"/>
  <c r="CS207" i="5" s="1"/>
  <c r="CS208" i="5" s="1"/>
  <c r="CS209" i="5" s="1"/>
  <c r="CS210" i="5" s="1"/>
  <c r="CS211" i="5" s="1"/>
  <c r="CS212" i="5" s="1"/>
  <c r="CS213" i="5" s="1"/>
  <c r="CS214" i="5" s="1"/>
  <c r="CS215" i="5" s="1"/>
  <c r="CS216" i="5" s="1"/>
  <c r="CS217" i="5" s="1"/>
  <c r="CS218" i="5" s="1"/>
  <c r="CS219" i="5" s="1"/>
  <c r="CS220" i="5" s="1"/>
  <c r="CS221" i="5" s="1"/>
  <c r="CS222" i="5" s="1"/>
  <c r="CS223" i="5" s="1"/>
  <c r="CS224" i="5" s="1"/>
  <c r="CS225" i="5" s="1"/>
  <c r="CS226" i="5" s="1"/>
  <c r="CS227" i="5" s="1"/>
  <c r="CS228" i="5" s="1"/>
  <c r="CS229" i="5" s="1"/>
  <c r="CS230" i="5" s="1"/>
  <c r="CS231" i="5" s="1"/>
  <c r="CS232" i="5" s="1"/>
  <c r="CS233" i="5" s="1"/>
  <c r="CS234" i="5" s="1"/>
  <c r="CS235" i="5" s="1"/>
  <c r="CS236" i="5" s="1"/>
  <c r="CS237" i="5" s="1"/>
  <c r="CS238" i="5" s="1"/>
  <c r="CS239" i="5" s="1"/>
  <c r="CS240" i="5" s="1"/>
  <c r="CS241" i="5" s="1"/>
  <c r="CS242" i="5" s="1"/>
  <c r="CS243" i="5" s="1"/>
  <c r="CS244" i="5" s="1"/>
  <c r="CS245" i="5" s="1"/>
  <c r="CS246" i="5" s="1"/>
  <c r="CS247" i="5" s="1"/>
  <c r="CS248" i="5" s="1"/>
  <c r="CS249" i="5" s="1"/>
  <c r="CS250" i="5" s="1"/>
  <c r="CS251" i="5" s="1"/>
  <c r="CS252" i="5" s="1"/>
  <c r="CS253" i="5" s="1"/>
  <c r="CS254" i="5" s="1"/>
  <c r="CW2" i="5"/>
  <c r="CW3" i="5" s="1"/>
  <c r="CW4" i="5" s="1"/>
  <c r="CW5" i="5" s="1"/>
  <c r="CW6" i="5" s="1"/>
  <c r="CW7" i="5" s="1"/>
  <c r="CW8" i="5" s="1"/>
  <c r="CW9" i="5" s="1"/>
  <c r="CW10" i="5" s="1"/>
  <c r="CW11" i="5" s="1"/>
  <c r="CW12" i="5" s="1"/>
  <c r="CW13" i="5" s="1"/>
  <c r="CW14" i="5" s="1"/>
  <c r="CW15" i="5" s="1"/>
  <c r="CW16" i="5" s="1"/>
  <c r="CW17" i="5" s="1"/>
  <c r="CW18" i="5" s="1"/>
  <c r="CW19" i="5" s="1"/>
  <c r="CW20" i="5" s="1"/>
  <c r="CW21" i="5" s="1"/>
  <c r="CW22" i="5" s="1"/>
  <c r="CW23" i="5" s="1"/>
  <c r="CW24" i="5" s="1"/>
  <c r="CW25" i="5" s="1"/>
  <c r="CW26" i="5" s="1"/>
  <c r="CW27" i="5" s="1"/>
  <c r="CW28" i="5" s="1"/>
  <c r="CW29" i="5" s="1"/>
  <c r="CW30" i="5" s="1"/>
  <c r="CW31" i="5" s="1"/>
  <c r="CW32" i="5" s="1"/>
  <c r="CW33" i="5" s="1"/>
  <c r="CW34" i="5" s="1"/>
  <c r="CW35" i="5" s="1"/>
  <c r="CW36" i="5" s="1"/>
  <c r="CW37" i="5" s="1"/>
  <c r="CW38" i="5" s="1"/>
  <c r="CW39" i="5" s="1"/>
  <c r="CW40" i="5" s="1"/>
  <c r="CW41" i="5" s="1"/>
  <c r="CW42" i="5" s="1"/>
  <c r="CW43" i="5" s="1"/>
  <c r="CW44" i="5" s="1"/>
  <c r="CW45" i="5" s="1"/>
  <c r="CW46" i="5" s="1"/>
  <c r="CW47" i="5" s="1"/>
  <c r="CW48" i="5" s="1"/>
  <c r="CW49" i="5" s="1"/>
  <c r="CW50" i="5" s="1"/>
  <c r="CW51" i="5" s="1"/>
  <c r="CW52" i="5" s="1"/>
  <c r="CW53" i="5" s="1"/>
  <c r="CW54" i="5" s="1"/>
  <c r="CW55" i="5" s="1"/>
  <c r="CW56" i="5" s="1"/>
  <c r="CW57" i="5" s="1"/>
  <c r="CW58" i="5" s="1"/>
  <c r="CW59" i="5" s="1"/>
  <c r="CW60" i="5" s="1"/>
  <c r="CW61" i="5" s="1"/>
  <c r="CW62" i="5" s="1"/>
  <c r="CW63" i="5" s="1"/>
  <c r="CW64" i="5" s="1"/>
  <c r="CW65" i="5" s="1"/>
  <c r="CW66" i="5" s="1"/>
  <c r="CW67" i="5" s="1"/>
  <c r="CW68" i="5" s="1"/>
  <c r="CW69" i="5" s="1"/>
  <c r="CW70" i="5" s="1"/>
  <c r="CW71" i="5" s="1"/>
  <c r="CW72" i="5" s="1"/>
  <c r="CW73" i="5" s="1"/>
  <c r="CW74" i="5" s="1"/>
  <c r="CW75" i="5" s="1"/>
  <c r="CW76" i="5" s="1"/>
  <c r="CW77" i="5" s="1"/>
  <c r="CW78" i="5" s="1"/>
  <c r="CW79" i="5" s="1"/>
  <c r="CW80" i="5" s="1"/>
  <c r="CW81" i="5" s="1"/>
  <c r="CW82" i="5" s="1"/>
  <c r="CW83" i="5" s="1"/>
  <c r="CW84" i="5" s="1"/>
  <c r="CW85" i="5" s="1"/>
  <c r="CW86" i="5" s="1"/>
  <c r="CW87" i="5" s="1"/>
  <c r="CW88" i="5" s="1"/>
  <c r="CW89" i="5" s="1"/>
  <c r="CW90" i="5" s="1"/>
  <c r="CW91" i="5" s="1"/>
  <c r="CW92" i="5" s="1"/>
  <c r="CW93" i="5" s="1"/>
  <c r="CW94" i="5" s="1"/>
  <c r="CW95" i="5" s="1"/>
  <c r="CW96" i="5" s="1"/>
  <c r="CW97" i="5" s="1"/>
  <c r="CW98" i="5" s="1"/>
  <c r="CW99" i="5" s="1"/>
  <c r="CW100" i="5" s="1"/>
  <c r="CW101" i="5" s="1"/>
  <c r="CW102" i="5" s="1"/>
  <c r="CW103" i="5" s="1"/>
  <c r="CW104" i="5" s="1"/>
  <c r="CW105" i="5" s="1"/>
  <c r="CW106" i="5" s="1"/>
  <c r="CW107" i="5" s="1"/>
  <c r="CW108" i="5" s="1"/>
  <c r="CW109" i="5" s="1"/>
  <c r="CW110" i="5" s="1"/>
  <c r="CW111" i="5" s="1"/>
  <c r="CW112" i="5" s="1"/>
  <c r="CW113" i="5" s="1"/>
  <c r="CW114" i="5" s="1"/>
  <c r="CW115" i="5" s="1"/>
  <c r="CW116" i="5" s="1"/>
  <c r="CW117" i="5" s="1"/>
  <c r="CW118" i="5" s="1"/>
  <c r="CW119" i="5" s="1"/>
  <c r="CW120" i="5" s="1"/>
  <c r="CW121" i="5" s="1"/>
  <c r="CW122" i="5" s="1"/>
  <c r="CW123" i="5" s="1"/>
  <c r="CW124" i="5" s="1"/>
  <c r="CW125" i="5" s="1"/>
  <c r="CW126" i="5" s="1"/>
  <c r="CW127" i="5" s="1"/>
  <c r="CW128" i="5" s="1"/>
  <c r="CW129" i="5" s="1"/>
  <c r="CW130" i="5" s="1"/>
  <c r="CW131" i="5" s="1"/>
  <c r="CW132" i="5" s="1"/>
  <c r="CW133" i="5" s="1"/>
  <c r="CW134" i="5" s="1"/>
  <c r="CW135" i="5" s="1"/>
  <c r="CW136" i="5" s="1"/>
  <c r="CW137" i="5" s="1"/>
  <c r="CW138" i="5" s="1"/>
  <c r="CW139" i="5" s="1"/>
  <c r="CW140" i="5" s="1"/>
  <c r="CW141" i="5" s="1"/>
  <c r="CW142" i="5" s="1"/>
  <c r="CW143" i="5" s="1"/>
  <c r="CW144" i="5" s="1"/>
  <c r="CW145" i="5" s="1"/>
  <c r="CW146" i="5" s="1"/>
  <c r="CW147" i="5" s="1"/>
  <c r="CW148" i="5" s="1"/>
  <c r="CW149" i="5" s="1"/>
  <c r="CW150" i="5" s="1"/>
  <c r="CW151" i="5" s="1"/>
  <c r="CW152" i="5" s="1"/>
  <c r="CW153" i="5" s="1"/>
  <c r="CW154" i="5" s="1"/>
  <c r="CW155" i="5" s="1"/>
  <c r="CW156" i="5" s="1"/>
  <c r="CW157" i="5" s="1"/>
  <c r="CW158" i="5" s="1"/>
  <c r="CW159" i="5" s="1"/>
  <c r="CW160" i="5" s="1"/>
  <c r="CW161" i="5" s="1"/>
  <c r="CW162" i="5" s="1"/>
  <c r="CW163" i="5" s="1"/>
  <c r="CW164" i="5" s="1"/>
  <c r="CW165" i="5" s="1"/>
  <c r="CW166" i="5" s="1"/>
  <c r="CW167" i="5" s="1"/>
  <c r="CW168" i="5" s="1"/>
  <c r="CW169" i="5" s="1"/>
  <c r="CW170" i="5" s="1"/>
  <c r="CW171" i="5" s="1"/>
  <c r="CW172" i="5" s="1"/>
  <c r="CW173" i="5" s="1"/>
  <c r="CW174" i="5" s="1"/>
  <c r="CW175" i="5" s="1"/>
  <c r="CW176" i="5" s="1"/>
  <c r="CW177" i="5" s="1"/>
  <c r="CW178" i="5" s="1"/>
  <c r="CW179" i="5" s="1"/>
  <c r="CW180" i="5" s="1"/>
  <c r="CW181" i="5" s="1"/>
  <c r="CW182" i="5" s="1"/>
  <c r="CW183" i="5" s="1"/>
  <c r="CW184" i="5" s="1"/>
  <c r="CW185" i="5" s="1"/>
  <c r="CW186" i="5" s="1"/>
  <c r="CW187" i="5" s="1"/>
  <c r="CW188" i="5" s="1"/>
  <c r="CW189" i="5" s="1"/>
  <c r="CW190" i="5" s="1"/>
  <c r="CW191" i="5" s="1"/>
  <c r="CW192" i="5" s="1"/>
  <c r="CW193" i="5" s="1"/>
  <c r="CW194" i="5" s="1"/>
  <c r="CW195" i="5" s="1"/>
  <c r="CW196" i="5" s="1"/>
  <c r="CW197" i="5" s="1"/>
  <c r="CW198" i="5" s="1"/>
  <c r="CW199" i="5" s="1"/>
  <c r="CW200" i="5" s="1"/>
  <c r="CW201" i="5" s="1"/>
  <c r="CW202" i="5" s="1"/>
  <c r="CW203" i="5" s="1"/>
  <c r="CW204" i="5" s="1"/>
  <c r="CW205" i="5" s="1"/>
  <c r="CW206" i="5" s="1"/>
  <c r="CW207" i="5" s="1"/>
  <c r="CW208" i="5" s="1"/>
  <c r="CW209" i="5" s="1"/>
  <c r="CW210" i="5" s="1"/>
  <c r="CW211" i="5" s="1"/>
  <c r="CW212" i="5" s="1"/>
  <c r="CW213" i="5" s="1"/>
  <c r="CW214" i="5" s="1"/>
  <c r="CW215" i="5" s="1"/>
  <c r="CW216" i="5" s="1"/>
  <c r="CW217" i="5" s="1"/>
  <c r="CW218" i="5" s="1"/>
  <c r="CW219" i="5" s="1"/>
  <c r="CW220" i="5" s="1"/>
  <c r="CW221" i="5" s="1"/>
  <c r="CW222" i="5" s="1"/>
  <c r="CW223" i="5" s="1"/>
  <c r="CW224" i="5" s="1"/>
  <c r="CW225" i="5" s="1"/>
  <c r="CW226" i="5" s="1"/>
  <c r="CW227" i="5" s="1"/>
  <c r="CW228" i="5" s="1"/>
  <c r="CW229" i="5" s="1"/>
  <c r="CW230" i="5" s="1"/>
  <c r="CW231" i="5" s="1"/>
  <c r="CW232" i="5" s="1"/>
  <c r="CW233" i="5" s="1"/>
  <c r="CW234" i="5" s="1"/>
  <c r="CW235" i="5" s="1"/>
  <c r="CW236" i="5" s="1"/>
  <c r="CW237" i="5" s="1"/>
  <c r="CW238" i="5" s="1"/>
  <c r="CW239" i="5" s="1"/>
  <c r="CW240" i="5" s="1"/>
  <c r="CW241" i="5" s="1"/>
  <c r="CW242" i="5" s="1"/>
  <c r="CW243" i="5" s="1"/>
  <c r="CW244" i="5" s="1"/>
  <c r="CW245" i="5" s="1"/>
  <c r="CW246" i="5" s="1"/>
  <c r="CW247" i="5" s="1"/>
  <c r="CW248" i="5" s="1"/>
  <c r="CW249" i="5" s="1"/>
  <c r="CW250" i="5" s="1"/>
  <c r="CW251" i="5" s="1"/>
  <c r="CW252" i="5" s="1"/>
  <c r="CW253" i="5" s="1"/>
  <c r="CW254" i="5" s="1"/>
  <c r="DA2" i="5"/>
  <c r="DA3" i="5" s="1"/>
  <c r="DA4" i="5" s="1"/>
  <c r="DA5" i="5" s="1"/>
  <c r="DA6" i="5" s="1"/>
  <c r="DA7" i="5" s="1"/>
  <c r="DA8" i="5" s="1"/>
  <c r="DA9" i="5" s="1"/>
  <c r="DA10" i="5" s="1"/>
  <c r="DA11" i="5" s="1"/>
  <c r="DA12" i="5" s="1"/>
  <c r="DA13" i="5" s="1"/>
  <c r="DA14" i="5" s="1"/>
  <c r="DA15" i="5" s="1"/>
  <c r="DA16" i="5" s="1"/>
  <c r="DA17" i="5" s="1"/>
  <c r="DA18" i="5" s="1"/>
  <c r="DA19" i="5" s="1"/>
  <c r="DA20" i="5" s="1"/>
  <c r="DA21" i="5" s="1"/>
  <c r="DA22" i="5" s="1"/>
  <c r="DA23" i="5" s="1"/>
  <c r="DA24" i="5" s="1"/>
  <c r="DA25" i="5" s="1"/>
  <c r="DA26" i="5" s="1"/>
  <c r="DA27" i="5" s="1"/>
  <c r="DA28" i="5" s="1"/>
  <c r="DA29" i="5" s="1"/>
  <c r="DA30" i="5" s="1"/>
  <c r="DA31" i="5" s="1"/>
  <c r="DA32" i="5" s="1"/>
  <c r="DA33" i="5" s="1"/>
  <c r="DA34" i="5" s="1"/>
  <c r="DA35" i="5" s="1"/>
  <c r="DA36" i="5" s="1"/>
  <c r="DA37" i="5" s="1"/>
  <c r="DA38" i="5" s="1"/>
  <c r="DA39" i="5" s="1"/>
  <c r="DA40" i="5" s="1"/>
  <c r="DA41" i="5" s="1"/>
  <c r="DA42" i="5" s="1"/>
  <c r="DA43" i="5" s="1"/>
  <c r="DA44" i="5" s="1"/>
  <c r="DA45" i="5" s="1"/>
  <c r="DA46" i="5" s="1"/>
  <c r="DA47" i="5" s="1"/>
  <c r="DA48" i="5" s="1"/>
  <c r="DA49" i="5" s="1"/>
  <c r="DA50" i="5" s="1"/>
  <c r="DA51" i="5" s="1"/>
  <c r="DA52" i="5" s="1"/>
  <c r="DA53" i="5" s="1"/>
  <c r="DA54" i="5" s="1"/>
  <c r="DA55" i="5" s="1"/>
  <c r="DA56" i="5" s="1"/>
  <c r="DA57" i="5" s="1"/>
  <c r="DA58" i="5" s="1"/>
  <c r="DA59" i="5" s="1"/>
  <c r="DA60" i="5" s="1"/>
  <c r="DA61" i="5" s="1"/>
  <c r="DA62" i="5" s="1"/>
  <c r="DA63" i="5" s="1"/>
  <c r="DA64" i="5" s="1"/>
  <c r="DA65" i="5" s="1"/>
  <c r="DA66" i="5" s="1"/>
  <c r="DA67" i="5" s="1"/>
  <c r="DA68" i="5" s="1"/>
  <c r="DA69" i="5" s="1"/>
  <c r="DA70" i="5" s="1"/>
  <c r="DA71" i="5" s="1"/>
  <c r="DA72" i="5" s="1"/>
  <c r="DA73" i="5" s="1"/>
  <c r="DA74" i="5" s="1"/>
  <c r="DA75" i="5" s="1"/>
  <c r="DA76" i="5" s="1"/>
  <c r="DA77" i="5" s="1"/>
  <c r="DA78" i="5" s="1"/>
  <c r="DA79" i="5" s="1"/>
  <c r="DA80" i="5" s="1"/>
  <c r="DA81" i="5" s="1"/>
  <c r="DA82" i="5" s="1"/>
  <c r="DA83" i="5" s="1"/>
  <c r="DA84" i="5" s="1"/>
  <c r="DA85" i="5" s="1"/>
  <c r="DA86" i="5" s="1"/>
  <c r="DA87" i="5" s="1"/>
  <c r="DA88" i="5" s="1"/>
  <c r="DA89" i="5" s="1"/>
  <c r="DA90" i="5" s="1"/>
  <c r="DA91" i="5" s="1"/>
  <c r="DA92" i="5" s="1"/>
  <c r="DA93" i="5" s="1"/>
  <c r="DA94" i="5" s="1"/>
  <c r="DA95" i="5" s="1"/>
  <c r="DA96" i="5" s="1"/>
  <c r="DA97" i="5" s="1"/>
  <c r="DA98" i="5" s="1"/>
  <c r="DA99" i="5" s="1"/>
  <c r="DA100" i="5" s="1"/>
  <c r="DA101" i="5" s="1"/>
  <c r="DA102" i="5" s="1"/>
  <c r="DA103" i="5" s="1"/>
  <c r="DA104" i="5" s="1"/>
  <c r="DA105" i="5" s="1"/>
  <c r="DA106" i="5" s="1"/>
  <c r="DA107" i="5" s="1"/>
  <c r="DA108" i="5" s="1"/>
  <c r="DA109" i="5" s="1"/>
  <c r="DA110" i="5" s="1"/>
  <c r="DA111" i="5" s="1"/>
  <c r="DA112" i="5" s="1"/>
  <c r="DA113" i="5" s="1"/>
  <c r="DA114" i="5" s="1"/>
  <c r="DA115" i="5" s="1"/>
  <c r="DA116" i="5" s="1"/>
  <c r="DA117" i="5" s="1"/>
  <c r="DA118" i="5" s="1"/>
  <c r="DA119" i="5" s="1"/>
  <c r="DA120" i="5" s="1"/>
  <c r="DA121" i="5" s="1"/>
  <c r="DA122" i="5" s="1"/>
  <c r="DA123" i="5" s="1"/>
  <c r="DA124" i="5" s="1"/>
  <c r="DA125" i="5" s="1"/>
  <c r="DA126" i="5" s="1"/>
  <c r="DA127" i="5" s="1"/>
  <c r="DA128" i="5" s="1"/>
  <c r="DA129" i="5" s="1"/>
  <c r="DA130" i="5" s="1"/>
  <c r="DA131" i="5" s="1"/>
  <c r="DA132" i="5" s="1"/>
  <c r="DA133" i="5" s="1"/>
  <c r="DA134" i="5" s="1"/>
  <c r="DA135" i="5" s="1"/>
  <c r="DA136" i="5" s="1"/>
  <c r="DA137" i="5" s="1"/>
  <c r="DA138" i="5" s="1"/>
  <c r="DA139" i="5" s="1"/>
  <c r="DA140" i="5" s="1"/>
  <c r="DA141" i="5" s="1"/>
  <c r="DA142" i="5" s="1"/>
  <c r="DA143" i="5" s="1"/>
  <c r="DA144" i="5" s="1"/>
  <c r="DA145" i="5" s="1"/>
  <c r="DA146" i="5" s="1"/>
  <c r="DA147" i="5" s="1"/>
  <c r="DA148" i="5" s="1"/>
  <c r="DA149" i="5" s="1"/>
  <c r="DA150" i="5" s="1"/>
  <c r="DA151" i="5" s="1"/>
  <c r="DA152" i="5" s="1"/>
  <c r="DA153" i="5" s="1"/>
  <c r="DA154" i="5" s="1"/>
  <c r="DA155" i="5" s="1"/>
  <c r="DA156" i="5" s="1"/>
  <c r="DA157" i="5" s="1"/>
  <c r="DA158" i="5" s="1"/>
  <c r="DA159" i="5" s="1"/>
  <c r="DA160" i="5" s="1"/>
  <c r="DA161" i="5" s="1"/>
  <c r="DA162" i="5" s="1"/>
  <c r="DA163" i="5" s="1"/>
  <c r="DA164" i="5" s="1"/>
  <c r="DA165" i="5" s="1"/>
  <c r="DA166" i="5" s="1"/>
  <c r="DA167" i="5" s="1"/>
  <c r="DA168" i="5" s="1"/>
  <c r="DA169" i="5" s="1"/>
  <c r="DA170" i="5" s="1"/>
  <c r="DA171" i="5" s="1"/>
  <c r="DA172" i="5" s="1"/>
  <c r="DA173" i="5" s="1"/>
  <c r="DA174" i="5" s="1"/>
  <c r="DA175" i="5" s="1"/>
  <c r="DA176" i="5" s="1"/>
  <c r="DA177" i="5" s="1"/>
  <c r="DA178" i="5" s="1"/>
  <c r="DA179" i="5" s="1"/>
  <c r="DA180" i="5" s="1"/>
  <c r="DA181" i="5" s="1"/>
  <c r="DA182" i="5" s="1"/>
  <c r="DA183" i="5" s="1"/>
  <c r="DA184" i="5" s="1"/>
  <c r="DA185" i="5" s="1"/>
  <c r="DA186" i="5" s="1"/>
  <c r="DA187" i="5" s="1"/>
  <c r="DA188" i="5" s="1"/>
  <c r="DA189" i="5" s="1"/>
  <c r="DA190" i="5" s="1"/>
  <c r="DA191" i="5" s="1"/>
  <c r="DA192" i="5" s="1"/>
  <c r="DA193" i="5" s="1"/>
  <c r="DA194" i="5" s="1"/>
  <c r="DA195" i="5" s="1"/>
  <c r="DA196" i="5" s="1"/>
  <c r="DA197" i="5" s="1"/>
  <c r="DA198" i="5" s="1"/>
  <c r="DA199" i="5" s="1"/>
  <c r="DA200" i="5" s="1"/>
  <c r="DA201" i="5" s="1"/>
  <c r="DA202" i="5" s="1"/>
  <c r="DA203" i="5" s="1"/>
  <c r="DA204" i="5" s="1"/>
  <c r="DA205" i="5" s="1"/>
  <c r="DA206" i="5" s="1"/>
  <c r="DA207" i="5" s="1"/>
  <c r="DA208" i="5" s="1"/>
  <c r="DA209" i="5" s="1"/>
  <c r="DA210" i="5" s="1"/>
  <c r="DA211" i="5" s="1"/>
  <c r="DA212" i="5" s="1"/>
  <c r="DA213" i="5" s="1"/>
  <c r="DA214" i="5" s="1"/>
  <c r="DA215" i="5" s="1"/>
  <c r="DA216" i="5" s="1"/>
  <c r="DA217" i="5" s="1"/>
  <c r="DA218" i="5" s="1"/>
  <c r="DA219" i="5" s="1"/>
  <c r="DA220" i="5" s="1"/>
  <c r="DA221" i="5" s="1"/>
  <c r="DA222" i="5" s="1"/>
  <c r="DA223" i="5" s="1"/>
  <c r="DA224" i="5" s="1"/>
  <c r="DA225" i="5" s="1"/>
  <c r="DA226" i="5" s="1"/>
  <c r="DA227" i="5" s="1"/>
  <c r="DA228" i="5" s="1"/>
  <c r="DA229" i="5" s="1"/>
  <c r="DA230" i="5" s="1"/>
  <c r="DA231" i="5" s="1"/>
  <c r="DA232" i="5" s="1"/>
  <c r="DA233" i="5" s="1"/>
  <c r="DA234" i="5" s="1"/>
  <c r="DA235" i="5" s="1"/>
  <c r="DA236" i="5" s="1"/>
  <c r="DA237" i="5" s="1"/>
  <c r="DA238" i="5" s="1"/>
  <c r="DA239" i="5" s="1"/>
  <c r="DA240" i="5" s="1"/>
  <c r="DA241" i="5" s="1"/>
  <c r="DA242" i="5" s="1"/>
  <c r="DA243" i="5" s="1"/>
  <c r="DA244" i="5" s="1"/>
  <c r="DA245" i="5" s="1"/>
  <c r="DA246" i="5" s="1"/>
  <c r="DA247" i="5" s="1"/>
  <c r="DA248" i="5" s="1"/>
  <c r="DA249" i="5" s="1"/>
  <c r="DA250" i="5" s="1"/>
  <c r="DA251" i="5" s="1"/>
  <c r="DA252" i="5" s="1"/>
  <c r="DA253" i="5" s="1"/>
  <c r="DA254" i="5" s="1"/>
  <c r="DE2" i="5"/>
  <c r="DE3" i="5" s="1"/>
  <c r="DE4" i="5" s="1"/>
  <c r="DE5" i="5" s="1"/>
  <c r="DE6" i="5" s="1"/>
  <c r="DE7" i="5" s="1"/>
  <c r="DE8" i="5" s="1"/>
  <c r="DE9" i="5" s="1"/>
  <c r="DE10" i="5" s="1"/>
  <c r="DE11" i="5" s="1"/>
  <c r="DE12" i="5" s="1"/>
  <c r="DE13" i="5" s="1"/>
  <c r="DE14" i="5" s="1"/>
  <c r="DE15" i="5" s="1"/>
  <c r="DE16" i="5" s="1"/>
  <c r="DE17" i="5" s="1"/>
  <c r="DE18" i="5" s="1"/>
  <c r="DE19" i="5" s="1"/>
  <c r="DE20" i="5" s="1"/>
  <c r="DE21" i="5" s="1"/>
  <c r="DE22" i="5" s="1"/>
  <c r="DE23" i="5" s="1"/>
  <c r="DE24" i="5" s="1"/>
  <c r="DE25" i="5" s="1"/>
  <c r="DE26" i="5" s="1"/>
  <c r="DE27" i="5" s="1"/>
  <c r="DE28" i="5" s="1"/>
  <c r="DE29" i="5" s="1"/>
  <c r="DE30" i="5" s="1"/>
  <c r="DE31" i="5" s="1"/>
  <c r="DE32" i="5" s="1"/>
  <c r="DE33" i="5" s="1"/>
  <c r="DE34" i="5" s="1"/>
  <c r="DE35" i="5" s="1"/>
  <c r="DE36" i="5" s="1"/>
  <c r="DE37" i="5" s="1"/>
  <c r="DE38" i="5" s="1"/>
  <c r="DE39" i="5" s="1"/>
  <c r="DE40" i="5" s="1"/>
  <c r="DE41" i="5" s="1"/>
  <c r="DE42" i="5" s="1"/>
  <c r="DE43" i="5" s="1"/>
  <c r="DE44" i="5" s="1"/>
  <c r="DE45" i="5" s="1"/>
  <c r="DE46" i="5" s="1"/>
  <c r="DE47" i="5" s="1"/>
  <c r="DE48" i="5" s="1"/>
  <c r="DE49" i="5" s="1"/>
  <c r="DE50" i="5" s="1"/>
  <c r="DE51" i="5" s="1"/>
  <c r="DE52" i="5" s="1"/>
  <c r="DE53" i="5" s="1"/>
  <c r="DE54" i="5" s="1"/>
  <c r="DE55" i="5" s="1"/>
  <c r="DE56" i="5" s="1"/>
  <c r="DE57" i="5" s="1"/>
  <c r="DE58" i="5" s="1"/>
  <c r="DE59" i="5" s="1"/>
  <c r="DE60" i="5" s="1"/>
  <c r="DE61" i="5" s="1"/>
  <c r="DE62" i="5" s="1"/>
  <c r="DE63" i="5" s="1"/>
  <c r="DE64" i="5" s="1"/>
  <c r="DE65" i="5" s="1"/>
  <c r="DE66" i="5" s="1"/>
  <c r="DE67" i="5" s="1"/>
  <c r="DE68" i="5" s="1"/>
  <c r="DE69" i="5" s="1"/>
  <c r="DE70" i="5" s="1"/>
  <c r="DE71" i="5" s="1"/>
  <c r="DE72" i="5" s="1"/>
  <c r="DE73" i="5" s="1"/>
  <c r="DE74" i="5" s="1"/>
  <c r="DE75" i="5" s="1"/>
  <c r="DE76" i="5" s="1"/>
  <c r="DE77" i="5" s="1"/>
  <c r="DE78" i="5" s="1"/>
  <c r="DE79" i="5" s="1"/>
  <c r="DE80" i="5" s="1"/>
  <c r="DE81" i="5" s="1"/>
  <c r="DE82" i="5" s="1"/>
  <c r="DE83" i="5" s="1"/>
  <c r="DE84" i="5" s="1"/>
  <c r="DE85" i="5" s="1"/>
  <c r="DE86" i="5" s="1"/>
  <c r="DE87" i="5" s="1"/>
  <c r="DE88" i="5" s="1"/>
  <c r="DE89" i="5" s="1"/>
  <c r="DE90" i="5" s="1"/>
  <c r="DE91" i="5" s="1"/>
  <c r="DE92" i="5" s="1"/>
  <c r="DE93" i="5" s="1"/>
  <c r="DE94" i="5" s="1"/>
  <c r="DE95" i="5" s="1"/>
  <c r="DE96" i="5" s="1"/>
  <c r="DE97" i="5" s="1"/>
  <c r="DE98" i="5" s="1"/>
  <c r="DE99" i="5" s="1"/>
  <c r="DE100" i="5" s="1"/>
  <c r="DE101" i="5" s="1"/>
  <c r="DE102" i="5" s="1"/>
  <c r="DE103" i="5" s="1"/>
  <c r="DE104" i="5" s="1"/>
  <c r="DE105" i="5" s="1"/>
  <c r="DE106" i="5" s="1"/>
  <c r="DE107" i="5" s="1"/>
  <c r="DE108" i="5" s="1"/>
  <c r="DE109" i="5" s="1"/>
  <c r="DE110" i="5" s="1"/>
  <c r="DE111" i="5" s="1"/>
  <c r="DE112" i="5" s="1"/>
  <c r="DE113" i="5" s="1"/>
  <c r="DE114" i="5" s="1"/>
  <c r="DE115" i="5" s="1"/>
  <c r="DE116" i="5" s="1"/>
  <c r="DE117" i="5" s="1"/>
  <c r="DE118" i="5" s="1"/>
  <c r="DE119" i="5" s="1"/>
  <c r="DE120" i="5" s="1"/>
  <c r="DE121" i="5" s="1"/>
  <c r="DE122" i="5" s="1"/>
  <c r="DE123" i="5" s="1"/>
  <c r="DE124" i="5" s="1"/>
  <c r="DE125" i="5" s="1"/>
  <c r="DE126" i="5" s="1"/>
  <c r="DE127" i="5" s="1"/>
  <c r="DE128" i="5" s="1"/>
  <c r="DE129" i="5" s="1"/>
  <c r="DE130" i="5" s="1"/>
  <c r="DE131" i="5" s="1"/>
  <c r="DE132" i="5" s="1"/>
  <c r="DE133" i="5" s="1"/>
  <c r="DE134" i="5" s="1"/>
  <c r="DE135" i="5" s="1"/>
  <c r="DE136" i="5" s="1"/>
  <c r="DE137" i="5" s="1"/>
  <c r="DE138" i="5" s="1"/>
  <c r="DE139" i="5" s="1"/>
  <c r="DE140" i="5" s="1"/>
  <c r="DE141" i="5" s="1"/>
  <c r="DE142" i="5" s="1"/>
  <c r="DE143" i="5" s="1"/>
  <c r="DE144" i="5" s="1"/>
  <c r="DE145" i="5" s="1"/>
  <c r="DE146" i="5" s="1"/>
  <c r="DE147" i="5" s="1"/>
  <c r="DE148" i="5" s="1"/>
  <c r="DE149" i="5" s="1"/>
  <c r="DE150" i="5" s="1"/>
  <c r="DE151" i="5" s="1"/>
  <c r="DE152" i="5" s="1"/>
  <c r="DE153" i="5" s="1"/>
  <c r="DE154" i="5" s="1"/>
  <c r="DE155" i="5" s="1"/>
  <c r="DE156" i="5" s="1"/>
  <c r="DE157" i="5" s="1"/>
  <c r="DE158" i="5" s="1"/>
  <c r="DE159" i="5" s="1"/>
  <c r="DE160" i="5" s="1"/>
  <c r="DE161" i="5" s="1"/>
  <c r="DE162" i="5" s="1"/>
  <c r="DE163" i="5" s="1"/>
  <c r="DE164" i="5" s="1"/>
  <c r="DE165" i="5" s="1"/>
  <c r="DE166" i="5" s="1"/>
  <c r="DE167" i="5" s="1"/>
  <c r="DE168" i="5" s="1"/>
  <c r="DE169" i="5" s="1"/>
  <c r="DE170" i="5" s="1"/>
  <c r="DE171" i="5" s="1"/>
  <c r="DE172" i="5" s="1"/>
  <c r="DE173" i="5" s="1"/>
  <c r="DE174" i="5" s="1"/>
  <c r="DE175" i="5" s="1"/>
  <c r="DE176" i="5" s="1"/>
  <c r="DE177" i="5" s="1"/>
  <c r="DE178" i="5" s="1"/>
  <c r="DE179" i="5" s="1"/>
  <c r="DE180" i="5" s="1"/>
  <c r="DE181" i="5" s="1"/>
  <c r="DE182" i="5" s="1"/>
  <c r="DE183" i="5" s="1"/>
  <c r="DE184" i="5" s="1"/>
  <c r="DE185" i="5" s="1"/>
  <c r="DE186" i="5" s="1"/>
  <c r="DE187" i="5" s="1"/>
  <c r="DE188" i="5" s="1"/>
  <c r="DE189" i="5" s="1"/>
  <c r="DE190" i="5" s="1"/>
  <c r="DE191" i="5" s="1"/>
  <c r="DE192" i="5" s="1"/>
  <c r="DE193" i="5" s="1"/>
  <c r="DE194" i="5" s="1"/>
  <c r="DE195" i="5" s="1"/>
  <c r="DE196" i="5" s="1"/>
  <c r="DE197" i="5" s="1"/>
  <c r="DE198" i="5" s="1"/>
  <c r="DE199" i="5" s="1"/>
  <c r="DE200" i="5" s="1"/>
  <c r="DE201" i="5" s="1"/>
  <c r="DE202" i="5" s="1"/>
  <c r="DE203" i="5" s="1"/>
  <c r="DE204" i="5" s="1"/>
  <c r="DE205" i="5" s="1"/>
  <c r="DE206" i="5" s="1"/>
  <c r="DE207" i="5" s="1"/>
  <c r="DE208" i="5" s="1"/>
  <c r="DE209" i="5" s="1"/>
  <c r="DE210" i="5" s="1"/>
  <c r="DE211" i="5" s="1"/>
  <c r="DE212" i="5" s="1"/>
  <c r="DE213" i="5" s="1"/>
  <c r="DE214" i="5" s="1"/>
  <c r="DE215" i="5" s="1"/>
  <c r="DE216" i="5" s="1"/>
  <c r="DE217" i="5" s="1"/>
  <c r="DE218" i="5" s="1"/>
  <c r="DE219" i="5" s="1"/>
  <c r="DE220" i="5" s="1"/>
  <c r="DE221" i="5" s="1"/>
  <c r="DE222" i="5" s="1"/>
  <c r="DE223" i="5" s="1"/>
  <c r="DE224" i="5" s="1"/>
  <c r="DE225" i="5" s="1"/>
  <c r="DE226" i="5" s="1"/>
  <c r="DE227" i="5" s="1"/>
  <c r="DE228" i="5" s="1"/>
  <c r="DE229" i="5" s="1"/>
  <c r="DE230" i="5" s="1"/>
  <c r="DE231" i="5" s="1"/>
  <c r="DE232" i="5" s="1"/>
  <c r="DE233" i="5" s="1"/>
  <c r="DE234" i="5" s="1"/>
  <c r="DE235" i="5" s="1"/>
  <c r="DE236" i="5" s="1"/>
  <c r="DE237" i="5" s="1"/>
  <c r="DE238" i="5" s="1"/>
  <c r="DE239" i="5" s="1"/>
  <c r="DE240" i="5" s="1"/>
  <c r="DE241" i="5" s="1"/>
  <c r="DE242" i="5" s="1"/>
  <c r="DE243" i="5" s="1"/>
  <c r="DE244" i="5" s="1"/>
  <c r="DE245" i="5" s="1"/>
  <c r="DE246" i="5" s="1"/>
  <c r="DE247" i="5" s="1"/>
  <c r="DE248" i="5" s="1"/>
  <c r="DE249" i="5" s="1"/>
  <c r="DE250" i="5" s="1"/>
  <c r="DE251" i="5" s="1"/>
  <c r="DE252" i="5" s="1"/>
  <c r="DE253" i="5" s="1"/>
  <c r="DE254" i="5" s="1"/>
  <c r="DI2" i="5"/>
  <c r="DI3" i="5" s="1"/>
  <c r="DI4" i="5" s="1"/>
  <c r="DI5" i="5" s="1"/>
  <c r="DI6" i="5" s="1"/>
  <c r="DI7" i="5" s="1"/>
  <c r="DI8" i="5" s="1"/>
  <c r="DI9" i="5" s="1"/>
  <c r="DI10" i="5" s="1"/>
  <c r="DI11" i="5" s="1"/>
  <c r="DI12" i="5" s="1"/>
  <c r="DI13" i="5" s="1"/>
  <c r="DI14" i="5" s="1"/>
  <c r="DI15" i="5" s="1"/>
  <c r="DI16" i="5" s="1"/>
  <c r="DI17" i="5" s="1"/>
  <c r="DI18" i="5" s="1"/>
  <c r="DI19" i="5" s="1"/>
  <c r="DI20" i="5" s="1"/>
  <c r="DI21" i="5" s="1"/>
  <c r="DI22" i="5" s="1"/>
  <c r="DI23" i="5" s="1"/>
  <c r="DI24" i="5" s="1"/>
  <c r="DI25" i="5" s="1"/>
  <c r="DI26" i="5" s="1"/>
  <c r="DI27" i="5" s="1"/>
  <c r="DI28" i="5" s="1"/>
  <c r="DI29" i="5" s="1"/>
  <c r="DI30" i="5" s="1"/>
  <c r="DI31" i="5" s="1"/>
  <c r="DI32" i="5" s="1"/>
  <c r="DI33" i="5" s="1"/>
  <c r="DI34" i="5" s="1"/>
  <c r="DI35" i="5" s="1"/>
  <c r="DI36" i="5" s="1"/>
  <c r="DI37" i="5" s="1"/>
  <c r="DI38" i="5" s="1"/>
  <c r="DI39" i="5" s="1"/>
  <c r="DI40" i="5" s="1"/>
  <c r="DI41" i="5" s="1"/>
  <c r="DI42" i="5" s="1"/>
  <c r="DI43" i="5" s="1"/>
  <c r="DI44" i="5" s="1"/>
  <c r="DI45" i="5" s="1"/>
  <c r="DI46" i="5" s="1"/>
  <c r="DI47" i="5" s="1"/>
  <c r="DI48" i="5" s="1"/>
  <c r="DI49" i="5" s="1"/>
  <c r="DI50" i="5" s="1"/>
  <c r="DI51" i="5" s="1"/>
  <c r="DI52" i="5" s="1"/>
  <c r="DI53" i="5" s="1"/>
  <c r="DI54" i="5" s="1"/>
  <c r="DI55" i="5" s="1"/>
  <c r="DI56" i="5" s="1"/>
  <c r="DI57" i="5" s="1"/>
  <c r="DI58" i="5" s="1"/>
  <c r="DI59" i="5" s="1"/>
  <c r="DI60" i="5" s="1"/>
  <c r="DI61" i="5" s="1"/>
  <c r="DI62" i="5" s="1"/>
  <c r="DI63" i="5" s="1"/>
  <c r="DI64" i="5" s="1"/>
  <c r="DI65" i="5" s="1"/>
  <c r="DI66" i="5" s="1"/>
  <c r="DI67" i="5" s="1"/>
  <c r="DI68" i="5" s="1"/>
  <c r="DI69" i="5" s="1"/>
  <c r="DI70" i="5" s="1"/>
  <c r="DI71" i="5" s="1"/>
  <c r="DI72" i="5" s="1"/>
  <c r="DI73" i="5" s="1"/>
  <c r="DI74" i="5" s="1"/>
  <c r="DI75" i="5" s="1"/>
  <c r="DI76" i="5" s="1"/>
  <c r="DI77" i="5" s="1"/>
  <c r="DI78" i="5" s="1"/>
  <c r="DI79" i="5" s="1"/>
  <c r="DI80" i="5" s="1"/>
  <c r="DI81" i="5" s="1"/>
  <c r="DI82" i="5" s="1"/>
  <c r="DI83" i="5" s="1"/>
  <c r="DI84" i="5" s="1"/>
  <c r="DI85" i="5" s="1"/>
  <c r="DI86" i="5" s="1"/>
  <c r="DI87" i="5" s="1"/>
  <c r="DI88" i="5" s="1"/>
  <c r="DI89" i="5" s="1"/>
  <c r="DI90" i="5" s="1"/>
  <c r="DI91" i="5" s="1"/>
  <c r="DI92" i="5" s="1"/>
  <c r="DI93" i="5" s="1"/>
  <c r="DI94" i="5" s="1"/>
  <c r="DI95" i="5" s="1"/>
  <c r="DI96" i="5" s="1"/>
  <c r="DI97" i="5" s="1"/>
  <c r="DI98" i="5" s="1"/>
  <c r="DI99" i="5" s="1"/>
  <c r="DI100" i="5" s="1"/>
  <c r="DI101" i="5" s="1"/>
  <c r="DI102" i="5" s="1"/>
  <c r="DI103" i="5" s="1"/>
  <c r="DI104" i="5" s="1"/>
  <c r="DI105" i="5" s="1"/>
  <c r="DI106" i="5" s="1"/>
  <c r="DI107" i="5" s="1"/>
  <c r="DI108" i="5" s="1"/>
  <c r="DI109" i="5" s="1"/>
  <c r="DI110" i="5" s="1"/>
  <c r="DI111" i="5" s="1"/>
  <c r="DI112" i="5" s="1"/>
  <c r="DI113" i="5" s="1"/>
  <c r="DI114" i="5" s="1"/>
  <c r="DI115" i="5" s="1"/>
  <c r="DI116" i="5" s="1"/>
  <c r="DI117" i="5" s="1"/>
  <c r="DI118" i="5" s="1"/>
  <c r="DI119" i="5" s="1"/>
  <c r="DI120" i="5" s="1"/>
  <c r="DI121" i="5" s="1"/>
  <c r="DI122" i="5" s="1"/>
  <c r="DI123" i="5" s="1"/>
  <c r="DI124" i="5" s="1"/>
  <c r="DI125" i="5" s="1"/>
  <c r="DI126" i="5" s="1"/>
  <c r="DI127" i="5" s="1"/>
  <c r="DI128" i="5" s="1"/>
  <c r="DI129" i="5" s="1"/>
  <c r="DI130" i="5" s="1"/>
  <c r="DI131" i="5" s="1"/>
  <c r="DI132" i="5" s="1"/>
  <c r="DI133" i="5" s="1"/>
  <c r="DI134" i="5" s="1"/>
  <c r="DI135" i="5" s="1"/>
  <c r="DI136" i="5" s="1"/>
  <c r="DI137" i="5" s="1"/>
  <c r="DI138" i="5" s="1"/>
  <c r="DI139" i="5" s="1"/>
  <c r="DI140" i="5" s="1"/>
  <c r="DI141" i="5" s="1"/>
  <c r="DI142" i="5" s="1"/>
  <c r="DI143" i="5" s="1"/>
  <c r="DI144" i="5" s="1"/>
  <c r="DI145" i="5" s="1"/>
  <c r="DI146" i="5" s="1"/>
  <c r="DI147" i="5" s="1"/>
  <c r="DI148" i="5" s="1"/>
  <c r="DI149" i="5" s="1"/>
  <c r="DI150" i="5" s="1"/>
  <c r="DI151" i="5" s="1"/>
  <c r="DI152" i="5" s="1"/>
  <c r="DI153" i="5" s="1"/>
  <c r="DI154" i="5" s="1"/>
  <c r="DI155" i="5" s="1"/>
  <c r="DI156" i="5" s="1"/>
  <c r="DI157" i="5" s="1"/>
  <c r="DI158" i="5" s="1"/>
  <c r="DI159" i="5" s="1"/>
  <c r="DI160" i="5" s="1"/>
  <c r="DI161" i="5" s="1"/>
  <c r="DI162" i="5" s="1"/>
  <c r="DI163" i="5" s="1"/>
  <c r="DI164" i="5" s="1"/>
  <c r="DI165" i="5" s="1"/>
  <c r="DI166" i="5" s="1"/>
  <c r="DI167" i="5" s="1"/>
  <c r="DI168" i="5" s="1"/>
  <c r="DI169" i="5" s="1"/>
  <c r="DI170" i="5" s="1"/>
  <c r="DI171" i="5" s="1"/>
  <c r="DI172" i="5" s="1"/>
  <c r="DI173" i="5" s="1"/>
  <c r="DI174" i="5" s="1"/>
  <c r="DI175" i="5" s="1"/>
  <c r="DI176" i="5" s="1"/>
  <c r="DI177" i="5" s="1"/>
  <c r="DI178" i="5" s="1"/>
  <c r="DI179" i="5" s="1"/>
  <c r="DI180" i="5" s="1"/>
  <c r="DI181" i="5" s="1"/>
  <c r="DI182" i="5" s="1"/>
  <c r="DI183" i="5" s="1"/>
  <c r="DI184" i="5" s="1"/>
  <c r="DI185" i="5" s="1"/>
  <c r="DI186" i="5" s="1"/>
  <c r="DI187" i="5" s="1"/>
  <c r="DI188" i="5" s="1"/>
  <c r="DI189" i="5" s="1"/>
  <c r="DI190" i="5" s="1"/>
  <c r="DI191" i="5" s="1"/>
  <c r="DI192" i="5" s="1"/>
  <c r="DI193" i="5" s="1"/>
  <c r="DI194" i="5" s="1"/>
  <c r="DI195" i="5" s="1"/>
  <c r="DI196" i="5" s="1"/>
  <c r="DI197" i="5" s="1"/>
  <c r="DI198" i="5" s="1"/>
  <c r="DI199" i="5" s="1"/>
  <c r="DI200" i="5" s="1"/>
  <c r="DI201" i="5" s="1"/>
  <c r="DI202" i="5" s="1"/>
  <c r="DI203" i="5" s="1"/>
  <c r="DI204" i="5" s="1"/>
  <c r="DI205" i="5" s="1"/>
  <c r="DI206" i="5" s="1"/>
  <c r="DI207" i="5" s="1"/>
  <c r="DI208" i="5" s="1"/>
  <c r="DI209" i="5" s="1"/>
  <c r="DI210" i="5" s="1"/>
  <c r="DI211" i="5" s="1"/>
  <c r="DI212" i="5" s="1"/>
  <c r="DI213" i="5" s="1"/>
  <c r="DI214" i="5" s="1"/>
  <c r="DI215" i="5" s="1"/>
  <c r="DI216" i="5" s="1"/>
  <c r="DI217" i="5" s="1"/>
  <c r="DI218" i="5" s="1"/>
  <c r="DI219" i="5" s="1"/>
  <c r="DI220" i="5" s="1"/>
  <c r="DI221" i="5" s="1"/>
  <c r="DI222" i="5" s="1"/>
  <c r="DI223" i="5" s="1"/>
  <c r="DI224" i="5" s="1"/>
  <c r="DI225" i="5" s="1"/>
  <c r="DI226" i="5" s="1"/>
  <c r="DI227" i="5" s="1"/>
  <c r="DI228" i="5" s="1"/>
  <c r="DI229" i="5" s="1"/>
  <c r="DI230" i="5" s="1"/>
  <c r="DI231" i="5" s="1"/>
  <c r="DI232" i="5" s="1"/>
  <c r="DI233" i="5" s="1"/>
  <c r="DI234" i="5" s="1"/>
  <c r="DI235" i="5" s="1"/>
  <c r="DI236" i="5" s="1"/>
  <c r="DI237" i="5" s="1"/>
  <c r="DI238" i="5" s="1"/>
  <c r="DI239" i="5" s="1"/>
  <c r="DI240" i="5" s="1"/>
  <c r="DI241" i="5" s="1"/>
  <c r="DI242" i="5" s="1"/>
  <c r="DI243" i="5" s="1"/>
  <c r="DI244" i="5" s="1"/>
  <c r="DI245" i="5" s="1"/>
  <c r="DI246" i="5" s="1"/>
  <c r="DI247" i="5" s="1"/>
  <c r="DI248" i="5" s="1"/>
  <c r="DI249" i="5" s="1"/>
  <c r="DI250" i="5" s="1"/>
  <c r="DI251" i="5" s="1"/>
  <c r="DI252" i="5" s="1"/>
  <c r="DI253" i="5" s="1"/>
  <c r="DI254" i="5" s="1"/>
  <c r="DM2" i="5"/>
  <c r="DM3" i="5" s="1"/>
  <c r="DM4" i="5" s="1"/>
  <c r="DM5" i="5" s="1"/>
  <c r="DM6" i="5" s="1"/>
  <c r="DM7" i="5" s="1"/>
  <c r="DM8" i="5" s="1"/>
  <c r="DM9" i="5" s="1"/>
  <c r="DM10" i="5" s="1"/>
  <c r="DM11" i="5" s="1"/>
  <c r="DM12" i="5" s="1"/>
  <c r="DM13" i="5" s="1"/>
  <c r="DM14" i="5" s="1"/>
  <c r="DM15" i="5" s="1"/>
  <c r="DM16" i="5" s="1"/>
  <c r="DM17" i="5" s="1"/>
  <c r="DM18" i="5" s="1"/>
  <c r="DM19" i="5" s="1"/>
  <c r="DM20" i="5" s="1"/>
  <c r="DM21" i="5" s="1"/>
  <c r="DM22" i="5" s="1"/>
  <c r="DM23" i="5" s="1"/>
  <c r="DM24" i="5" s="1"/>
  <c r="DM25" i="5" s="1"/>
  <c r="DM26" i="5" s="1"/>
  <c r="DM27" i="5" s="1"/>
  <c r="DM28" i="5" s="1"/>
  <c r="DM29" i="5" s="1"/>
  <c r="DM30" i="5" s="1"/>
  <c r="DM31" i="5" s="1"/>
  <c r="DM32" i="5" s="1"/>
  <c r="DM33" i="5" s="1"/>
  <c r="DM34" i="5" s="1"/>
  <c r="DM35" i="5" s="1"/>
  <c r="DM36" i="5" s="1"/>
  <c r="DM37" i="5" s="1"/>
  <c r="DM38" i="5" s="1"/>
  <c r="DM39" i="5" s="1"/>
  <c r="DM40" i="5" s="1"/>
  <c r="DM41" i="5" s="1"/>
  <c r="DM42" i="5" s="1"/>
  <c r="DM43" i="5" s="1"/>
  <c r="DM44" i="5" s="1"/>
  <c r="DM45" i="5" s="1"/>
  <c r="DM46" i="5" s="1"/>
  <c r="DM47" i="5" s="1"/>
  <c r="DM48" i="5" s="1"/>
  <c r="DM49" i="5" s="1"/>
  <c r="DM50" i="5" s="1"/>
  <c r="DM51" i="5" s="1"/>
  <c r="DM52" i="5" s="1"/>
  <c r="DM53" i="5" s="1"/>
  <c r="DM54" i="5" s="1"/>
  <c r="DM55" i="5" s="1"/>
  <c r="DM56" i="5" s="1"/>
  <c r="DM57" i="5" s="1"/>
  <c r="DM58" i="5" s="1"/>
  <c r="DM59" i="5" s="1"/>
  <c r="DM60" i="5" s="1"/>
  <c r="DM61" i="5" s="1"/>
  <c r="DM62" i="5" s="1"/>
  <c r="DM63" i="5" s="1"/>
  <c r="DM64" i="5" s="1"/>
  <c r="DM65" i="5" s="1"/>
  <c r="DM66" i="5" s="1"/>
  <c r="DM67" i="5" s="1"/>
  <c r="DM68" i="5" s="1"/>
  <c r="DM69" i="5" s="1"/>
  <c r="DM70" i="5" s="1"/>
  <c r="DM71" i="5" s="1"/>
  <c r="DM72" i="5" s="1"/>
  <c r="DM73" i="5" s="1"/>
  <c r="DM74" i="5" s="1"/>
  <c r="DM75" i="5" s="1"/>
  <c r="DM76" i="5" s="1"/>
  <c r="DM77" i="5" s="1"/>
  <c r="DM78" i="5" s="1"/>
  <c r="DM79" i="5" s="1"/>
  <c r="DM80" i="5" s="1"/>
  <c r="DM81" i="5" s="1"/>
  <c r="DM82" i="5" s="1"/>
  <c r="DM83" i="5" s="1"/>
  <c r="DM84" i="5" s="1"/>
  <c r="DM85" i="5" s="1"/>
  <c r="DM86" i="5" s="1"/>
  <c r="DM87" i="5" s="1"/>
  <c r="DM88" i="5" s="1"/>
  <c r="DM89" i="5" s="1"/>
  <c r="DM90" i="5" s="1"/>
  <c r="DM91" i="5" s="1"/>
  <c r="DM92" i="5" s="1"/>
  <c r="DM93" i="5" s="1"/>
  <c r="DM94" i="5" s="1"/>
  <c r="DM95" i="5" s="1"/>
  <c r="DM96" i="5" s="1"/>
  <c r="DM97" i="5" s="1"/>
  <c r="DM98" i="5" s="1"/>
  <c r="DM99" i="5" s="1"/>
  <c r="DM100" i="5" s="1"/>
  <c r="DM101" i="5" s="1"/>
  <c r="DM102" i="5" s="1"/>
  <c r="DM103" i="5" s="1"/>
  <c r="DM104" i="5" s="1"/>
  <c r="DM105" i="5" s="1"/>
  <c r="DM106" i="5" s="1"/>
  <c r="DM107" i="5" s="1"/>
  <c r="DM108" i="5" s="1"/>
  <c r="DM109" i="5" s="1"/>
  <c r="DM110" i="5" s="1"/>
  <c r="DM111" i="5" s="1"/>
  <c r="DM112" i="5" s="1"/>
  <c r="DM113" i="5" s="1"/>
  <c r="DM114" i="5" s="1"/>
  <c r="DM115" i="5" s="1"/>
  <c r="DM116" i="5" s="1"/>
  <c r="DM117" i="5" s="1"/>
  <c r="DM118" i="5" s="1"/>
  <c r="DM119" i="5" s="1"/>
  <c r="DM120" i="5" s="1"/>
  <c r="DM121" i="5" s="1"/>
  <c r="DM122" i="5" s="1"/>
  <c r="DM123" i="5" s="1"/>
  <c r="DM124" i="5" s="1"/>
  <c r="DM125" i="5" s="1"/>
  <c r="DM126" i="5" s="1"/>
  <c r="DM127" i="5" s="1"/>
  <c r="DM128" i="5" s="1"/>
  <c r="DM129" i="5" s="1"/>
  <c r="DM130" i="5" s="1"/>
  <c r="DM131" i="5" s="1"/>
  <c r="DM132" i="5" s="1"/>
  <c r="DM133" i="5" s="1"/>
  <c r="DM134" i="5" s="1"/>
  <c r="DM135" i="5" s="1"/>
  <c r="DM136" i="5" s="1"/>
  <c r="DM137" i="5" s="1"/>
  <c r="DM138" i="5" s="1"/>
  <c r="DM139" i="5" s="1"/>
  <c r="DM140" i="5" s="1"/>
  <c r="DM141" i="5" s="1"/>
  <c r="DM142" i="5" s="1"/>
  <c r="DM143" i="5" s="1"/>
  <c r="DM144" i="5" s="1"/>
  <c r="DM145" i="5" s="1"/>
  <c r="DM146" i="5" s="1"/>
  <c r="DM147" i="5" s="1"/>
  <c r="DM148" i="5" s="1"/>
  <c r="DM149" i="5" s="1"/>
  <c r="DM150" i="5" s="1"/>
  <c r="DM151" i="5" s="1"/>
  <c r="DM152" i="5" s="1"/>
  <c r="DM153" i="5" s="1"/>
  <c r="DM154" i="5" s="1"/>
  <c r="DM155" i="5" s="1"/>
  <c r="DM156" i="5" s="1"/>
  <c r="DM157" i="5" s="1"/>
  <c r="DM158" i="5" s="1"/>
  <c r="DM159" i="5" s="1"/>
  <c r="DM160" i="5" s="1"/>
  <c r="DM161" i="5" s="1"/>
  <c r="DM162" i="5" s="1"/>
  <c r="DM163" i="5" s="1"/>
  <c r="DM164" i="5" s="1"/>
  <c r="DM165" i="5" s="1"/>
  <c r="DM166" i="5" s="1"/>
  <c r="DM167" i="5" s="1"/>
  <c r="DM168" i="5" s="1"/>
  <c r="DM169" i="5" s="1"/>
  <c r="DM170" i="5" s="1"/>
  <c r="DM171" i="5" s="1"/>
  <c r="DM172" i="5" s="1"/>
  <c r="DM173" i="5" s="1"/>
  <c r="DM174" i="5" s="1"/>
  <c r="DM175" i="5" s="1"/>
  <c r="DM176" i="5" s="1"/>
  <c r="DM177" i="5" s="1"/>
  <c r="DM178" i="5" s="1"/>
  <c r="DM179" i="5" s="1"/>
  <c r="DM180" i="5" s="1"/>
  <c r="DM181" i="5" s="1"/>
  <c r="DM182" i="5" s="1"/>
  <c r="DM183" i="5" s="1"/>
  <c r="DM184" i="5" s="1"/>
  <c r="DM185" i="5" s="1"/>
  <c r="DM186" i="5" s="1"/>
  <c r="DM187" i="5" s="1"/>
  <c r="DM188" i="5" s="1"/>
  <c r="DM189" i="5" s="1"/>
  <c r="DM190" i="5" s="1"/>
  <c r="DM191" i="5" s="1"/>
  <c r="DM192" i="5" s="1"/>
  <c r="DM193" i="5" s="1"/>
  <c r="DM194" i="5" s="1"/>
  <c r="DM195" i="5" s="1"/>
  <c r="DM196" i="5" s="1"/>
  <c r="DM197" i="5" s="1"/>
  <c r="DM198" i="5" s="1"/>
  <c r="DM199" i="5" s="1"/>
  <c r="DM200" i="5" s="1"/>
  <c r="DM201" i="5" s="1"/>
  <c r="DM202" i="5" s="1"/>
  <c r="DM203" i="5" s="1"/>
  <c r="DM204" i="5" s="1"/>
  <c r="DM205" i="5" s="1"/>
  <c r="DM206" i="5" s="1"/>
  <c r="DM207" i="5" s="1"/>
  <c r="DM208" i="5" s="1"/>
  <c r="DM209" i="5" s="1"/>
  <c r="DM210" i="5" s="1"/>
  <c r="DM211" i="5" s="1"/>
  <c r="DM212" i="5" s="1"/>
  <c r="DM213" i="5" s="1"/>
  <c r="DM214" i="5" s="1"/>
  <c r="DM215" i="5" s="1"/>
  <c r="DM216" i="5" s="1"/>
  <c r="DM217" i="5" s="1"/>
  <c r="DM218" i="5" s="1"/>
  <c r="DM219" i="5" s="1"/>
  <c r="DM220" i="5" s="1"/>
  <c r="DM221" i="5" s="1"/>
  <c r="DM222" i="5" s="1"/>
  <c r="DM223" i="5" s="1"/>
  <c r="DM224" i="5" s="1"/>
  <c r="DM225" i="5" s="1"/>
  <c r="DM226" i="5" s="1"/>
  <c r="DM227" i="5" s="1"/>
  <c r="DM228" i="5" s="1"/>
  <c r="DM229" i="5" s="1"/>
  <c r="DM230" i="5" s="1"/>
  <c r="DM231" i="5" s="1"/>
  <c r="DM232" i="5" s="1"/>
  <c r="DM233" i="5" s="1"/>
  <c r="DM234" i="5" s="1"/>
  <c r="DM235" i="5" s="1"/>
  <c r="DM236" i="5" s="1"/>
  <c r="DM237" i="5" s="1"/>
  <c r="DM238" i="5" s="1"/>
  <c r="DM239" i="5" s="1"/>
  <c r="DM240" i="5" s="1"/>
  <c r="DM241" i="5" s="1"/>
  <c r="DM242" i="5" s="1"/>
  <c r="DM243" i="5" s="1"/>
  <c r="DM244" i="5" s="1"/>
  <c r="DM245" i="5" s="1"/>
  <c r="DM246" i="5" s="1"/>
  <c r="DM247" i="5" s="1"/>
  <c r="DM248" i="5" s="1"/>
  <c r="DM249" i="5" s="1"/>
  <c r="DM250" i="5" s="1"/>
  <c r="DM251" i="5" s="1"/>
  <c r="DM252" i="5" s="1"/>
  <c r="DM253" i="5" s="1"/>
  <c r="DM254" i="5" s="1"/>
  <c r="DQ2" i="5"/>
  <c r="DQ3" i="5" s="1"/>
  <c r="DQ4" i="5" s="1"/>
  <c r="DQ5" i="5" s="1"/>
  <c r="DQ6" i="5" s="1"/>
  <c r="DQ7" i="5" s="1"/>
  <c r="DQ8" i="5" s="1"/>
  <c r="DQ9" i="5" s="1"/>
  <c r="DQ10" i="5" s="1"/>
  <c r="DQ11" i="5" s="1"/>
  <c r="DQ12" i="5" s="1"/>
  <c r="DQ13" i="5" s="1"/>
  <c r="DQ14" i="5" s="1"/>
  <c r="DQ15" i="5" s="1"/>
  <c r="DQ16" i="5" s="1"/>
  <c r="DQ17" i="5" s="1"/>
  <c r="DQ18" i="5" s="1"/>
  <c r="DQ19" i="5" s="1"/>
  <c r="DQ20" i="5" s="1"/>
  <c r="DQ21" i="5" s="1"/>
  <c r="DQ22" i="5" s="1"/>
  <c r="DQ23" i="5" s="1"/>
  <c r="DQ24" i="5" s="1"/>
  <c r="DQ25" i="5" s="1"/>
  <c r="DQ26" i="5" s="1"/>
  <c r="DQ27" i="5" s="1"/>
  <c r="DQ28" i="5" s="1"/>
  <c r="DQ29" i="5" s="1"/>
  <c r="DQ30" i="5" s="1"/>
  <c r="DQ31" i="5" s="1"/>
  <c r="DQ32" i="5" s="1"/>
  <c r="DQ33" i="5" s="1"/>
  <c r="DQ34" i="5" s="1"/>
  <c r="DQ35" i="5" s="1"/>
  <c r="DQ36" i="5" s="1"/>
  <c r="DQ37" i="5" s="1"/>
  <c r="DQ38" i="5" s="1"/>
  <c r="DQ39" i="5" s="1"/>
  <c r="DQ40" i="5" s="1"/>
  <c r="DQ41" i="5" s="1"/>
  <c r="DQ42" i="5" s="1"/>
  <c r="DQ43" i="5" s="1"/>
  <c r="DQ44" i="5" s="1"/>
  <c r="DQ45" i="5" s="1"/>
  <c r="DQ46" i="5" s="1"/>
  <c r="DQ47" i="5" s="1"/>
  <c r="DQ48" i="5" s="1"/>
  <c r="DQ49" i="5" s="1"/>
  <c r="DQ50" i="5" s="1"/>
  <c r="DQ51" i="5" s="1"/>
  <c r="DQ52" i="5" s="1"/>
  <c r="DQ53" i="5" s="1"/>
  <c r="DQ54" i="5" s="1"/>
  <c r="DQ55" i="5" s="1"/>
  <c r="DQ56" i="5" s="1"/>
  <c r="DQ57" i="5" s="1"/>
  <c r="DQ58" i="5" s="1"/>
  <c r="DQ59" i="5" s="1"/>
  <c r="DQ60" i="5" s="1"/>
  <c r="DQ61" i="5" s="1"/>
  <c r="DQ62" i="5" s="1"/>
  <c r="DQ63" i="5" s="1"/>
  <c r="DQ64" i="5" s="1"/>
  <c r="DQ65" i="5" s="1"/>
  <c r="DQ66" i="5" s="1"/>
  <c r="DQ67" i="5" s="1"/>
  <c r="DQ68" i="5" s="1"/>
  <c r="DQ69" i="5" s="1"/>
  <c r="DQ70" i="5" s="1"/>
  <c r="DQ71" i="5" s="1"/>
  <c r="DQ72" i="5" s="1"/>
  <c r="DQ73" i="5" s="1"/>
  <c r="DQ74" i="5" s="1"/>
  <c r="DQ75" i="5" s="1"/>
  <c r="DQ76" i="5" s="1"/>
  <c r="DQ77" i="5" s="1"/>
  <c r="DQ78" i="5" s="1"/>
  <c r="DQ79" i="5" s="1"/>
  <c r="DQ80" i="5" s="1"/>
  <c r="DQ81" i="5" s="1"/>
  <c r="DQ82" i="5" s="1"/>
  <c r="DQ83" i="5" s="1"/>
  <c r="DQ84" i="5" s="1"/>
  <c r="DQ85" i="5" s="1"/>
  <c r="DQ86" i="5" s="1"/>
  <c r="DQ87" i="5" s="1"/>
  <c r="DQ88" i="5" s="1"/>
  <c r="DQ89" i="5" s="1"/>
  <c r="DQ90" i="5" s="1"/>
  <c r="DQ91" i="5" s="1"/>
  <c r="DQ92" i="5" s="1"/>
  <c r="DQ93" i="5" s="1"/>
  <c r="DQ94" i="5" s="1"/>
  <c r="DQ95" i="5" s="1"/>
  <c r="DQ96" i="5" s="1"/>
  <c r="DQ97" i="5" s="1"/>
  <c r="DQ98" i="5" s="1"/>
  <c r="DQ99" i="5" s="1"/>
  <c r="DQ100" i="5" s="1"/>
  <c r="DQ101" i="5" s="1"/>
  <c r="DQ102" i="5" s="1"/>
  <c r="DQ103" i="5" s="1"/>
  <c r="DQ104" i="5" s="1"/>
  <c r="DQ105" i="5" s="1"/>
  <c r="DQ106" i="5" s="1"/>
  <c r="DQ107" i="5" s="1"/>
  <c r="DQ108" i="5" s="1"/>
  <c r="DQ109" i="5" s="1"/>
  <c r="DQ110" i="5" s="1"/>
  <c r="DQ111" i="5" s="1"/>
  <c r="DQ112" i="5" s="1"/>
  <c r="DQ113" i="5" s="1"/>
  <c r="DQ114" i="5" s="1"/>
  <c r="DQ115" i="5" s="1"/>
  <c r="DQ116" i="5" s="1"/>
  <c r="DQ117" i="5" s="1"/>
  <c r="DQ118" i="5" s="1"/>
  <c r="DQ119" i="5" s="1"/>
  <c r="DQ120" i="5" s="1"/>
  <c r="DQ121" i="5" s="1"/>
  <c r="DQ122" i="5" s="1"/>
  <c r="DQ123" i="5" s="1"/>
  <c r="DQ124" i="5" s="1"/>
  <c r="DQ125" i="5" s="1"/>
  <c r="DQ126" i="5" s="1"/>
  <c r="DQ127" i="5" s="1"/>
  <c r="DQ128" i="5" s="1"/>
  <c r="DQ129" i="5" s="1"/>
  <c r="DQ130" i="5" s="1"/>
  <c r="DQ131" i="5" s="1"/>
  <c r="DQ132" i="5" s="1"/>
  <c r="DQ133" i="5" s="1"/>
  <c r="DQ134" i="5" s="1"/>
  <c r="DQ135" i="5" s="1"/>
  <c r="DQ136" i="5" s="1"/>
  <c r="DQ137" i="5" s="1"/>
  <c r="DQ138" i="5" s="1"/>
  <c r="DQ139" i="5" s="1"/>
  <c r="DQ140" i="5" s="1"/>
  <c r="DQ141" i="5" s="1"/>
  <c r="DQ142" i="5" s="1"/>
  <c r="DQ143" i="5" s="1"/>
  <c r="DQ144" i="5" s="1"/>
  <c r="DQ145" i="5" s="1"/>
  <c r="DQ146" i="5" s="1"/>
  <c r="DQ147" i="5" s="1"/>
  <c r="DQ148" i="5" s="1"/>
  <c r="DQ149" i="5" s="1"/>
  <c r="DQ150" i="5" s="1"/>
  <c r="DQ151" i="5" s="1"/>
  <c r="DQ152" i="5" s="1"/>
  <c r="DQ153" i="5" s="1"/>
  <c r="DQ154" i="5" s="1"/>
  <c r="DQ155" i="5" s="1"/>
  <c r="DQ156" i="5" s="1"/>
  <c r="DQ157" i="5" s="1"/>
  <c r="DQ158" i="5" s="1"/>
  <c r="DQ159" i="5" s="1"/>
  <c r="DQ160" i="5" s="1"/>
  <c r="DQ161" i="5" s="1"/>
  <c r="DQ162" i="5" s="1"/>
  <c r="DQ163" i="5" s="1"/>
  <c r="DQ164" i="5" s="1"/>
  <c r="DQ165" i="5" s="1"/>
  <c r="DQ166" i="5" s="1"/>
  <c r="DQ167" i="5" s="1"/>
  <c r="DQ168" i="5" s="1"/>
  <c r="DQ169" i="5" s="1"/>
  <c r="DQ170" i="5" s="1"/>
  <c r="DQ171" i="5" s="1"/>
  <c r="DQ172" i="5" s="1"/>
  <c r="DQ173" i="5" s="1"/>
  <c r="DQ174" i="5" s="1"/>
  <c r="DQ175" i="5" s="1"/>
  <c r="DQ176" i="5" s="1"/>
  <c r="DQ177" i="5" s="1"/>
  <c r="DQ178" i="5" s="1"/>
  <c r="DQ179" i="5" s="1"/>
  <c r="DQ180" i="5" s="1"/>
  <c r="DQ181" i="5" s="1"/>
  <c r="DQ182" i="5" s="1"/>
  <c r="DQ183" i="5" s="1"/>
  <c r="DQ184" i="5" s="1"/>
  <c r="DQ185" i="5" s="1"/>
  <c r="DQ186" i="5" s="1"/>
  <c r="DQ187" i="5" s="1"/>
  <c r="DQ188" i="5" s="1"/>
  <c r="DQ189" i="5" s="1"/>
  <c r="DQ190" i="5" s="1"/>
  <c r="DQ191" i="5" s="1"/>
  <c r="DQ192" i="5" s="1"/>
  <c r="DQ193" i="5" s="1"/>
  <c r="DQ194" i="5" s="1"/>
  <c r="DQ195" i="5" s="1"/>
  <c r="DQ196" i="5" s="1"/>
  <c r="DQ197" i="5" s="1"/>
  <c r="DQ198" i="5" s="1"/>
  <c r="DQ199" i="5" s="1"/>
  <c r="DQ200" i="5" s="1"/>
  <c r="DQ201" i="5" s="1"/>
  <c r="DQ202" i="5" s="1"/>
  <c r="DQ203" i="5" s="1"/>
  <c r="DQ204" i="5" s="1"/>
  <c r="DQ205" i="5" s="1"/>
  <c r="DQ206" i="5" s="1"/>
  <c r="DQ207" i="5" s="1"/>
  <c r="DQ208" i="5" s="1"/>
  <c r="DQ209" i="5" s="1"/>
  <c r="DQ210" i="5" s="1"/>
  <c r="DQ211" i="5" s="1"/>
  <c r="DQ212" i="5" s="1"/>
  <c r="DQ213" i="5" s="1"/>
  <c r="DQ214" i="5" s="1"/>
  <c r="DQ215" i="5" s="1"/>
  <c r="DQ216" i="5" s="1"/>
  <c r="DQ217" i="5" s="1"/>
  <c r="DQ218" i="5" s="1"/>
  <c r="DQ219" i="5" s="1"/>
  <c r="DQ220" i="5" s="1"/>
  <c r="DQ221" i="5" s="1"/>
  <c r="DQ222" i="5" s="1"/>
  <c r="DQ223" i="5" s="1"/>
  <c r="DQ224" i="5" s="1"/>
  <c r="DQ225" i="5" s="1"/>
  <c r="DQ226" i="5" s="1"/>
  <c r="DQ227" i="5" s="1"/>
  <c r="DQ228" i="5" s="1"/>
  <c r="DQ229" i="5" s="1"/>
  <c r="DQ230" i="5" s="1"/>
  <c r="DQ231" i="5" s="1"/>
  <c r="DQ232" i="5" s="1"/>
  <c r="DQ233" i="5" s="1"/>
  <c r="DQ234" i="5" s="1"/>
  <c r="DQ235" i="5" s="1"/>
  <c r="DQ236" i="5" s="1"/>
  <c r="DQ237" i="5" s="1"/>
  <c r="DQ238" i="5" s="1"/>
  <c r="DQ239" i="5" s="1"/>
  <c r="DQ240" i="5" s="1"/>
  <c r="DQ241" i="5" s="1"/>
  <c r="DQ242" i="5" s="1"/>
  <c r="DQ243" i="5" s="1"/>
  <c r="DQ244" i="5" s="1"/>
  <c r="DQ245" i="5" s="1"/>
  <c r="DQ246" i="5" s="1"/>
  <c r="DQ247" i="5" s="1"/>
  <c r="DQ248" i="5" s="1"/>
  <c r="DQ249" i="5" s="1"/>
  <c r="DQ250" i="5" s="1"/>
  <c r="DQ251" i="5" s="1"/>
  <c r="DQ252" i="5" s="1"/>
  <c r="DQ253" i="5" s="1"/>
  <c r="DQ254" i="5" s="1"/>
  <c r="DU2" i="5"/>
  <c r="DU3" i="5" s="1"/>
  <c r="DU4" i="5" s="1"/>
  <c r="DU5" i="5" s="1"/>
  <c r="DU6" i="5" s="1"/>
  <c r="DU7" i="5" s="1"/>
  <c r="DU8" i="5" s="1"/>
  <c r="DU9" i="5" s="1"/>
  <c r="DU10" i="5" s="1"/>
  <c r="DU11" i="5" s="1"/>
  <c r="DU12" i="5" s="1"/>
  <c r="DU13" i="5" s="1"/>
  <c r="DU14" i="5" s="1"/>
  <c r="DU15" i="5" s="1"/>
  <c r="DU16" i="5" s="1"/>
  <c r="DU17" i="5" s="1"/>
  <c r="DU18" i="5" s="1"/>
  <c r="DU19" i="5" s="1"/>
  <c r="DU20" i="5" s="1"/>
  <c r="DU21" i="5" s="1"/>
  <c r="DU22" i="5" s="1"/>
  <c r="DU23" i="5" s="1"/>
  <c r="DU24" i="5" s="1"/>
  <c r="DU25" i="5" s="1"/>
  <c r="DU26" i="5" s="1"/>
  <c r="DU27" i="5" s="1"/>
  <c r="DU28" i="5" s="1"/>
  <c r="DU29" i="5" s="1"/>
  <c r="DU30" i="5" s="1"/>
  <c r="DU31" i="5" s="1"/>
  <c r="DU32" i="5" s="1"/>
  <c r="DU33" i="5" s="1"/>
  <c r="DU34" i="5" s="1"/>
  <c r="DU35" i="5" s="1"/>
  <c r="DU36" i="5" s="1"/>
  <c r="DU37" i="5" s="1"/>
  <c r="DU38" i="5" s="1"/>
  <c r="DU39" i="5" s="1"/>
  <c r="DU40" i="5" s="1"/>
  <c r="DU41" i="5" s="1"/>
  <c r="DU42" i="5" s="1"/>
  <c r="DU43" i="5" s="1"/>
  <c r="DU44" i="5" s="1"/>
  <c r="DU45" i="5" s="1"/>
  <c r="DU46" i="5" s="1"/>
  <c r="DU47" i="5" s="1"/>
  <c r="DU48" i="5" s="1"/>
  <c r="DU49" i="5" s="1"/>
  <c r="DU50" i="5" s="1"/>
  <c r="DU51" i="5" s="1"/>
  <c r="DU52" i="5" s="1"/>
  <c r="DU53" i="5" s="1"/>
  <c r="DU54" i="5" s="1"/>
  <c r="DU55" i="5" s="1"/>
  <c r="DU56" i="5" s="1"/>
  <c r="DU57" i="5" s="1"/>
  <c r="DU58" i="5" s="1"/>
  <c r="DU59" i="5" s="1"/>
  <c r="DU60" i="5" s="1"/>
  <c r="DU61" i="5" s="1"/>
  <c r="DU62" i="5" s="1"/>
  <c r="DU63" i="5" s="1"/>
  <c r="DU64" i="5" s="1"/>
  <c r="DU65" i="5" s="1"/>
  <c r="DU66" i="5" s="1"/>
  <c r="DU67" i="5" s="1"/>
  <c r="DU68" i="5" s="1"/>
  <c r="DU69" i="5" s="1"/>
  <c r="DU70" i="5" s="1"/>
  <c r="DU71" i="5" s="1"/>
  <c r="DU72" i="5" s="1"/>
  <c r="DU73" i="5" s="1"/>
  <c r="DU74" i="5" s="1"/>
  <c r="DU75" i="5" s="1"/>
  <c r="DU76" i="5" s="1"/>
  <c r="DU77" i="5" s="1"/>
  <c r="DU78" i="5" s="1"/>
  <c r="DU79" i="5" s="1"/>
  <c r="DU80" i="5" s="1"/>
  <c r="DU81" i="5" s="1"/>
  <c r="DU82" i="5" s="1"/>
  <c r="DU83" i="5" s="1"/>
  <c r="DU84" i="5" s="1"/>
  <c r="DU85" i="5" s="1"/>
  <c r="DU86" i="5" s="1"/>
  <c r="DU87" i="5" s="1"/>
  <c r="DU88" i="5" s="1"/>
  <c r="DU89" i="5" s="1"/>
  <c r="DU90" i="5" s="1"/>
  <c r="DU91" i="5" s="1"/>
  <c r="DU92" i="5" s="1"/>
  <c r="DU93" i="5" s="1"/>
  <c r="DU94" i="5" s="1"/>
  <c r="DU95" i="5" s="1"/>
  <c r="DU96" i="5" s="1"/>
  <c r="DU97" i="5" s="1"/>
  <c r="DU98" i="5" s="1"/>
  <c r="DU99" i="5" s="1"/>
  <c r="DU100" i="5" s="1"/>
  <c r="DU101" i="5" s="1"/>
  <c r="DU102" i="5" s="1"/>
  <c r="DU103" i="5" s="1"/>
  <c r="DU104" i="5" s="1"/>
  <c r="DU105" i="5" s="1"/>
  <c r="DU106" i="5" s="1"/>
  <c r="DU107" i="5" s="1"/>
  <c r="DU108" i="5" s="1"/>
  <c r="DU109" i="5" s="1"/>
  <c r="DU110" i="5" s="1"/>
  <c r="DU111" i="5" s="1"/>
  <c r="DU112" i="5" s="1"/>
  <c r="DU113" i="5" s="1"/>
  <c r="DU114" i="5" s="1"/>
  <c r="DU115" i="5" s="1"/>
  <c r="DU116" i="5" s="1"/>
  <c r="DU117" i="5" s="1"/>
  <c r="DU118" i="5" s="1"/>
  <c r="DU119" i="5" s="1"/>
  <c r="DU120" i="5" s="1"/>
  <c r="DU121" i="5" s="1"/>
  <c r="DU122" i="5" s="1"/>
  <c r="DU123" i="5" s="1"/>
  <c r="DU124" i="5" s="1"/>
  <c r="DU125" i="5" s="1"/>
  <c r="DU126" i="5" s="1"/>
  <c r="DU127" i="5" s="1"/>
  <c r="DU128" i="5" s="1"/>
  <c r="DU129" i="5" s="1"/>
  <c r="DU130" i="5" s="1"/>
  <c r="DU131" i="5" s="1"/>
  <c r="DU132" i="5" s="1"/>
  <c r="DU133" i="5" s="1"/>
  <c r="DU134" i="5" s="1"/>
  <c r="DU135" i="5" s="1"/>
  <c r="DU136" i="5" s="1"/>
  <c r="DU137" i="5" s="1"/>
  <c r="DU138" i="5" s="1"/>
  <c r="DU139" i="5" s="1"/>
  <c r="DU140" i="5" s="1"/>
  <c r="DU141" i="5" s="1"/>
  <c r="DU142" i="5" s="1"/>
  <c r="DU143" i="5" s="1"/>
  <c r="DU144" i="5" s="1"/>
  <c r="DU145" i="5" s="1"/>
  <c r="DU146" i="5" s="1"/>
  <c r="DU147" i="5" s="1"/>
  <c r="DU148" i="5" s="1"/>
  <c r="DU149" i="5" s="1"/>
  <c r="DU150" i="5" s="1"/>
  <c r="DU151" i="5" s="1"/>
  <c r="DU152" i="5" s="1"/>
  <c r="DU153" i="5" s="1"/>
  <c r="DU154" i="5" s="1"/>
  <c r="DU155" i="5" s="1"/>
  <c r="DU156" i="5" s="1"/>
  <c r="DU157" i="5" s="1"/>
  <c r="DU158" i="5" s="1"/>
  <c r="DU159" i="5" s="1"/>
  <c r="DU160" i="5" s="1"/>
  <c r="DU161" i="5" s="1"/>
  <c r="DU162" i="5" s="1"/>
  <c r="DU163" i="5" s="1"/>
  <c r="DU164" i="5" s="1"/>
  <c r="DU165" i="5" s="1"/>
  <c r="DU166" i="5" s="1"/>
  <c r="DU167" i="5" s="1"/>
  <c r="DU168" i="5" s="1"/>
  <c r="DU169" i="5" s="1"/>
  <c r="DU170" i="5" s="1"/>
  <c r="DU171" i="5" s="1"/>
  <c r="DU172" i="5" s="1"/>
  <c r="DU173" i="5" s="1"/>
  <c r="DU174" i="5" s="1"/>
  <c r="DU175" i="5" s="1"/>
  <c r="DU176" i="5" s="1"/>
  <c r="DU177" i="5" s="1"/>
  <c r="DU178" i="5" s="1"/>
  <c r="DU179" i="5" s="1"/>
  <c r="DU180" i="5" s="1"/>
  <c r="DU181" i="5" s="1"/>
  <c r="DU182" i="5" s="1"/>
  <c r="DU183" i="5" s="1"/>
  <c r="DU184" i="5" s="1"/>
  <c r="DU185" i="5" s="1"/>
  <c r="DU186" i="5" s="1"/>
  <c r="DU187" i="5" s="1"/>
  <c r="DU188" i="5" s="1"/>
  <c r="DU189" i="5" s="1"/>
  <c r="DU190" i="5" s="1"/>
  <c r="DU191" i="5" s="1"/>
  <c r="DU192" i="5" s="1"/>
  <c r="DU193" i="5" s="1"/>
  <c r="DU194" i="5" s="1"/>
  <c r="DU195" i="5" s="1"/>
  <c r="DU196" i="5" s="1"/>
  <c r="DU197" i="5" s="1"/>
  <c r="DU198" i="5" s="1"/>
  <c r="DU199" i="5" s="1"/>
  <c r="DU200" i="5" s="1"/>
  <c r="DU201" i="5" s="1"/>
  <c r="DU202" i="5" s="1"/>
  <c r="DU203" i="5" s="1"/>
  <c r="DU204" i="5" s="1"/>
  <c r="DU205" i="5" s="1"/>
  <c r="DU206" i="5" s="1"/>
  <c r="DU207" i="5" s="1"/>
  <c r="DU208" i="5" s="1"/>
  <c r="DU209" i="5" s="1"/>
  <c r="DU210" i="5" s="1"/>
  <c r="DU211" i="5" s="1"/>
  <c r="DU212" i="5" s="1"/>
  <c r="DU213" i="5" s="1"/>
  <c r="DU214" i="5" s="1"/>
  <c r="DU215" i="5" s="1"/>
  <c r="DU216" i="5" s="1"/>
  <c r="DU217" i="5" s="1"/>
  <c r="DU218" i="5" s="1"/>
  <c r="DU219" i="5" s="1"/>
  <c r="DU220" i="5" s="1"/>
  <c r="DU221" i="5" s="1"/>
  <c r="DU222" i="5" s="1"/>
  <c r="DU223" i="5" s="1"/>
  <c r="DU224" i="5" s="1"/>
  <c r="DU225" i="5" s="1"/>
  <c r="DU226" i="5" s="1"/>
  <c r="DU227" i="5" s="1"/>
  <c r="DU228" i="5" s="1"/>
  <c r="DU229" i="5" s="1"/>
  <c r="DU230" i="5" s="1"/>
  <c r="DU231" i="5" s="1"/>
  <c r="DU232" i="5" s="1"/>
  <c r="DU233" i="5" s="1"/>
  <c r="DU234" i="5" s="1"/>
  <c r="DU235" i="5" s="1"/>
  <c r="DU236" i="5" s="1"/>
  <c r="DU237" i="5" s="1"/>
  <c r="DU238" i="5" s="1"/>
  <c r="DU239" i="5" s="1"/>
  <c r="DU240" i="5" s="1"/>
  <c r="DU241" i="5" s="1"/>
  <c r="DU242" i="5" s="1"/>
  <c r="DU243" i="5" s="1"/>
  <c r="DU244" i="5" s="1"/>
  <c r="DU245" i="5" s="1"/>
  <c r="DU246" i="5" s="1"/>
  <c r="DU247" i="5" s="1"/>
  <c r="DU248" i="5" s="1"/>
  <c r="DU249" i="5" s="1"/>
  <c r="DU250" i="5" s="1"/>
  <c r="DU251" i="5" s="1"/>
  <c r="DU252" i="5" s="1"/>
  <c r="DU253" i="5" s="1"/>
  <c r="DU254" i="5" s="1"/>
  <c r="DY2" i="5"/>
  <c r="DY3" i="5" s="1"/>
  <c r="DY4" i="5" s="1"/>
  <c r="DY5" i="5" s="1"/>
  <c r="DY6" i="5" s="1"/>
  <c r="DY7" i="5" s="1"/>
  <c r="DY8" i="5" s="1"/>
  <c r="DY9" i="5" s="1"/>
  <c r="DY10" i="5" s="1"/>
  <c r="DY11" i="5" s="1"/>
  <c r="DY12" i="5" s="1"/>
  <c r="DY13" i="5" s="1"/>
  <c r="DY14" i="5" s="1"/>
  <c r="DY15" i="5" s="1"/>
  <c r="DY16" i="5" s="1"/>
  <c r="DY17" i="5" s="1"/>
  <c r="DY18" i="5" s="1"/>
  <c r="DY19" i="5" s="1"/>
  <c r="DY20" i="5" s="1"/>
  <c r="DY21" i="5" s="1"/>
  <c r="DY22" i="5" s="1"/>
  <c r="DY23" i="5" s="1"/>
  <c r="DY24" i="5" s="1"/>
  <c r="DY25" i="5" s="1"/>
  <c r="DY26" i="5" s="1"/>
  <c r="DY27" i="5" s="1"/>
  <c r="DY28" i="5" s="1"/>
  <c r="DY29" i="5" s="1"/>
  <c r="DY30" i="5" s="1"/>
  <c r="DY31" i="5" s="1"/>
  <c r="DY32" i="5" s="1"/>
  <c r="DY33" i="5" s="1"/>
  <c r="DY34" i="5" s="1"/>
  <c r="DY35" i="5" s="1"/>
  <c r="DY36" i="5" s="1"/>
  <c r="DY37" i="5" s="1"/>
  <c r="DY38" i="5" s="1"/>
  <c r="DY39" i="5" s="1"/>
  <c r="DY40" i="5" s="1"/>
  <c r="DY41" i="5" s="1"/>
  <c r="DY42" i="5" s="1"/>
  <c r="DY43" i="5" s="1"/>
  <c r="DY44" i="5" s="1"/>
  <c r="DY45" i="5" s="1"/>
  <c r="DY46" i="5" s="1"/>
  <c r="DY47" i="5" s="1"/>
  <c r="DY48" i="5" s="1"/>
  <c r="DY49" i="5" s="1"/>
  <c r="DY50" i="5" s="1"/>
  <c r="DY51" i="5" s="1"/>
  <c r="DY52" i="5" s="1"/>
  <c r="DY53" i="5" s="1"/>
  <c r="DY54" i="5" s="1"/>
  <c r="DY55" i="5" s="1"/>
  <c r="DY56" i="5" s="1"/>
  <c r="DY57" i="5" s="1"/>
  <c r="DY58" i="5" s="1"/>
  <c r="DY59" i="5" s="1"/>
  <c r="DY60" i="5" s="1"/>
  <c r="DY61" i="5" s="1"/>
  <c r="DY62" i="5" s="1"/>
  <c r="DY63" i="5" s="1"/>
  <c r="DY64" i="5" s="1"/>
  <c r="DY65" i="5" s="1"/>
  <c r="DY66" i="5" s="1"/>
  <c r="DY67" i="5" s="1"/>
  <c r="DY68" i="5" s="1"/>
  <c r="DY69" i="5" s="1"/>
  <c r="DY70" i="5" s="1"/>
  <c r="DY71" i="5" s="1"/>
  <c r="DY72" i="5" s="1"/>
  <c r="DY73" i="5" s="1"/>
  <c r="DY74" i="5" s="1"/>
  <c r="DY75" i="5" s="1"/>
  <c r="DY76" i="5" s="1"/>
  <c r="DY77" i="5" s="1"/>
  <c r="DY78" i="5" s="1"/>
  <c r="DY79" i="5" s="1"/>
  <c r="DY80" i="5" s="1"/>
  <c r="DY81" i="5" s="1"/>
  <c r="DY82" i="5" s="1"/>
  <c r="DY83" i="5" s="1"/>
  <c r="DY84" i="5" s="1"/>
  <c r="DY85" i="5" s="1"/>
  <c r="DY86" i="5" s="1"/>
  <c r="DY87" i="5" s="1"/>
  <c r="DY88" i="5" s="1"/>
  <c r="DY89" i="5" s="1"/>
  <c r="DY90" i="5" s="1"/>
  <c r="DY91" i="5" s="1"/>
  <c r="DY92" i="5" s="1"/>
  <c r="DY93" i="5" s="1"/>
  <c r="DY94" i="5" s="1"/>
  <c r="DY95" i="5" s="1"/>
  <c r="DY96" i="5" s="1"/>
  <c r="DY97" i="5" s="1"/>
  <c r="DY98" i="5" s="1"/>
  <c r="DY99" i="5" s="1"/>
  <c r="DY100" i="5" s="1"/>
  <c r="DY101" i="5" s="1"/>
  <c r="DY102" i="5" s="1"/>
  <c r="DY103" i="5" s="1"/>
  <c r="DY104" i="5" s="1"/>
  <c r="DY105" i="5" s="1"/>
  <c r="DY106" i="5" s="1"/>
  <c r="DY107" i="5" s="1"/>
  <c r="DY108" i="5" s="1"/>
  <c r="DY109" i="5" s="1"/>
  <c r="DY110" i="5" s="1"/>
  <c r="DY111" i="5" s="1"/>
  <c r="DY112" i="5" s="1"/>
  <c r="DY113" i="5" s="1"/>
  <c r="DY114" i="5" s="1"/>
  <c r="DY115" i="5" s="1"/>
  <c r="DY116" i="5" s="1"/>
  <c r="DY117" i="5" s="1"/>
  <c r="DY118" i="5" s="1"/>
  <c r="DY119" i="5" s="1"/>
  <c r="DY120" i="5" s="1"/>
  <c r="DY121" i="5" s="1"/>
  <c r="DY122" i="5" s="1"/>
  <c r="DY123" i="5" s="1"/>
  <c r="DY124" i="5" s="1"/>
  <c r="DY125" i="5" s="1"/>
  <c r="DY126" i="5" s="1"/>
  <c r="DY127" i="5" s="1"/>
  <c r="DY128" i="5" s="1"/>
  <c r="DY129" i="5" s="1"/>
  <c r="DY130" i="5" s="1"/>
  <c r="DY131" i="5" s="1"/>
  <c r="DY132" i="5" s="1"/>
  <c r="DY133" i="5" s="1"/>
  <c r="DY134" i="5" s="1"/>
  <c r="DY135" i="5" s="1"/>
  <c r="DY136" i="5" s="1"/>
  <c r="DY137" i="5" s="1"/>
  <c r="DY138" i="5" s="1"/>
  <c r="DY139" i="5" s="1"/>
  <c r="DY140" i="5" s="1"/>
  <c r="DY141" i="5" s="1"/>
  <c r="DY142" i="5" s="1"/>
  <c r="DY143" i="5" s="1"/>
  <c r="DY144" i="5" s="1"/>
  <c r="DY145" i="5" s="1"/>
  <c r="DY146" i="5" s="1"/>
  <c r="DY147" i="5" s="1"/>
  <c r="DY148" i="5" s="1"/>
  <c r="DY149" i="5" s="1"/>
  <c r="DY150" i="5" s="1"/>
  <c r="DY151" i="5" s="1"/>
  <c r="DY152" i="5" s="1"/>
  <c r="DY153" i="5" s="1"/>
  <c r="DY154" i="5" s="1"/>
  <c r="DY155" i="5" s="1"/>
  <c r="DY156" i="5" s="1"/>
  <c r="DY157" i="5" s="1"/>
  <c r="DY158" i="5" s="1"/>
  <c r="DY159" i="5" s="1"/>
  <c r="DY160" i="5" s="1"/>
  <c r="DY161" i="5" s="1"/>
  <c r="DY162" i="5" s="1"/>
  <c r="DY163" i="5" s="1"/>
  <c r="DY164" i="5" s="1"/>
  <c r="DY165" i="5" s="1"/>
  <c r="DY166" i="5" s="1"/>
  <c r="DY167" i="5" s="1"/>
  <c r="DY168" i="5" s="1"/>
  <c r="DY169" i="5" s="1"/>
  <c r="DY170" i="5" s="1"/>
  <c r="DY171" i="5" s="1"/>
  <c r="DY172" i="5" s="1"/>
  <c r="DY173" i="5" s="1"/>
  <c r="DY174" i="5" s="1"/>
  <c r="DY175" i="5" s="1"/>
  <c r="DY176" i="5" s="1"/>
  <c r="DY177" i="5" s="1"/>
  <c r="DY178" i="5" s="1"/>
  <c r="DY179" i="5" s="1"/>
  <c r="DY180" i="5" s="1"/>
  <c r="DY181" i="5" s="1"/>
  <c r="DY182" i="5" s="1"/>
  <c r="DY183" i="5" s="1"/>
  <c r="DY184" i="5" s="1"/>
  <c r="DY185" i="5" s="1"/>
  <c r="DY186" i="5" s="1"/>
  <c r="DY187" i="5" s="1"/>
  <c r="DY188" i="5" s="1"/>
  <c r="DY189" i="5" s="1"/>
  <c r="DY190" i="5" s="1"/>
  <c r="DY191" i="5" s="1"/>
  <c r="DY192" i="5" s="1"/>
  <c r="DY193" i="5" s="1"/>
  <c r="DY194" i="5" s="1"/>
  <c r="DY195" i="5" s="1"/>
  <c r="DY196" i="5" s="1"/>
  <c r="DY197" i="5" s="1"/>
  <c r="DY198" i="5" s="1"/>
  <c r="DY199" i="5" s="1"/>
  <c r="DY200" i="5" s="1"/>
  <c r="DY201" i="5" s="1"/>
  <c r="DY202" i="5" s="1"/>
  <c r="DY203" i="5" s="1"/>
  <c r="DY204" i="5" s="1"/>
  <c r="DY205" i="5" s="1"/>
  <c r="DY206" i="5" s="1"/>
  <c r="DY207" i="5" s="1"/>
  <c r="DY208" i="5" s="1"/>
  <c r="DY209" i="5" s="1"/>
  <c r="DY210" i="5" s="1"/>
  <c r="DY211" i="5" s="1"/>
  <c r="DY212" i="5" s="1"/>
  <c r="DY213" i="5" s="1"/>
  <c r="DY214" i="5" s="1"/>
  <c r="DY215" i="5" s="1"/>
  <c r="DY216" i="5" s="1"/>
  <c r="DY217" i="5" s="1"/>
  <c r="DY218" i="5" s="1"/>
  <c r="DY219" i="5" s="1"/>
  <c r="DY220" i="5" s="1"/>
  <c r="DY221" i="5" s="1"/>
  <c r="DY222" i="5" s="1"/>
  <c r="DY223" i="5" s="1"/>
  <c r="DY224" i="5" s="1"/>
  <c r="DY225" i="5" s="1"/>
  <c r="DY226" i="5" s="1"/>
  <c r="DY227" i="5" s="1"/>
  <c r="DY228" i="5" s="1"/>
  <c r="DY229" i="5" s="1"/>
  <c r="DY230" i="5" s="1"/>
  <c r="DY231" i="5" s="1"/>
  <c r="DY232" i="5" s="1"/>
  <c r="DY233" i="5" s="1"/>
  <c r="DY234" i="5" s="1"/>
  <c r="DY235" i="5" s="1"/>
  <c r="DY236" i="5" s="1"/>
  <c r="DY237" i="5" s="1"/>
  <c r="DY238" i="5" s="1"/>
  <c r="DY239" i="5" s="1"/>
  <c r="DY240" i="5" s="1"/>
  <c r="DY241" i="5" s="1"/>
  <c r="DY242" i="5" s="1"/>
  <c r="DY243" i="5" s="1"/>
  <c r="DY244" i="5" s="1"/>
  <c r="DY245" i="5" s="1"/>
  <c r="DY246" i="5" s="1"/>
  <c r="DY247" i="5" s="1"/>
  <c r="DY248" i="5" s="1"/>
  <c r="DY249" i="5" s="1"/>
  <c r="DY250" i="5" s="1"/>
  <c r="DY251" i="5" s="1"/>
  <c r="DY252" i="5" s="1"/>
  <c r="DY253" i="5" s="1"/>
  <c r="DY254" i="5" s="1"/>
  <c r="EC2" i="5"/>
  <c r="EC3" i="5" s="1"/>
  <c r="EC4" i="5" s="1"/>
  <c r="EC5" i="5" s="1"/>
  <c r="EC6" i="5" s="1"/>
  <c r="EC7" i="5" s="1"/>
  <c r="EC8" i="5" s="1"/>
  <c r="EC9" i="5" s="1"/>
  <c r="EC10" i="5" s="1"/>
  <c r="EC11" i="5" s="1"/>
  <c r="EC12" i="5" s="1"/>
  <c r="EC13" i="5" s="1"/>
  <c r="EC14" i="5" s="1"/>
  <c r="EC15" i="5" s="1"/>
  <c r="EC16" i="5" s="1"/>
  <c r="EC17" i="5" s="1"/>
  <c r="EC18" i="5" s="1"/>
  <c r="EC19" i="5" s="1"/>
  <c r="EC20" i="5" s="1"/>
  <c r="EC21" i="5" s="1"/>
  <c r="EC22" i="5" s="1"/>
  <c r="EC23" i="5" s="1"/>
  <c r="EC24" i="5" s="1"/>
  <c r="EC25" i="5" s="1"/>
  <c r="EC26" i="5" s="1"/>
  <c r="EC27" i="5" s="1"/>
  <c r="EC28" i="5" s="1"/>
  <c r="EC29" i="5" s="1"/>
  <c r="EC30" i="5" s="1"/>
  <c r="EC31" i="5" s="1"/>
  <c r="EC32" i="5" s="1"/>
  <c r="EC33" i="5" s="1"/>
  <c r="EC34" i="5" s="1"/>
  <c r="EC35" i="5" s="1"/>
  <c r="EC36" i="5" s="1"/>
  <c r="EC37" i="5" s="1"/>
  <c r="EC38" i="5" s="1"/>
  <c r="EC39" i="5" s="1"/>
  <c r="EC40" i="5" s="1"/>
  <c r="EC41" i="5" s="1"/>
  <c r="EC42" i="5" s="1"/>
  <c r="EC43" i="5" s="1"/>
  <c r="EC44" i="5" s="1"/>
  <c r="EC45" i="5" s="1"/>
  <c r="EC46" i="5" s="1"/>
  <c r="EC47" i="5" s="1"/>
  <c r="EC48" i="5" s="1"/>
  <c r="EC49" i="5" s="1"/>
  <c r="EC50" i="5" s="1"/>
  <c r="EC51" i="5" s="1"/>
  <c r="EC52" i="5" s="1"/>
  <c r="EC53" i="5" s="1"/>
  <c r="EC54" i="5" s="1"/>
  <c r="EC55" i="5" s="1"/>
  <c r="EC56" i="5" s="1"/>
  <c r="EC57" i="5" s="1"/>
  <c r="EC58" i="5" s="1"/>
  <c r="EC59" i="5" s="1"/>
  <c r="EC60" i="5" s="1"/>
  <c r="EC61" i="5" s="1"/>
  <c r="EC62" i="5" s="1"/>
  <c r="EC63" i="5" s="1"/>
  <c r="EC64" i="5" s="1"/>
  <c r="EC65" i="5" s="1"/>
  <c r="EC66" i="5" s="1"/>
  <c r="EC67" i="5" s="1"/>
  <c r="EC68" i="5" s="1"/>
  <c r="EC69" i="5" s="1"/>
  <c r="EC70" i="5" s="1"/>
  <c r="EC71" i="5" s="1"/>
  <c r="EC72" i="5" s="1"/>
  <c r="EC73" i="5" s="1"/>
  <c r="EC74" i="5" s="1"/>
  <c r="EC75" i="5" s="1"/>
  <c r="EC76" i="5" s="1"/>
  <c r="EC77" i="5" s="1"/>
  <c r="EC78" i="5" s="1"/>
  <c r="EC79" i="5" s="1"/>
  <c r="EC80" i="5" s="1"/>
  <c r="EC81" i="5" s="1"/>
  <c r="EC82" i="5" s="1"/>
  <c r="EC83" i="5" s="1"/>
  <c r="EC84" i="5" s="1"/>
  <c r="EC85" i="5" s="1"/>
  <c r="EC86" i="5" s="1"/>
  <c r="EC87" i="5" s="1"/>
  <c r="EC88" i="5" s="1"/>
  <c r="EC89" i="5" s="1"/>
  <c r="EC90" i="5" s="1"/>
  <c r="EC91" i="5" s="1"/>
  <c r="EC92" i="5" s="1"/>
  <c r="EC93" i="5" s="1"/>
  <c r="EC94" i="5" s="1"/>
  <c r="EC95" i="5" s="1"/>
  <c r="EC96" i="5" s="1"/>
  <c r="EC97" i="5" s="1"/>
  <c r="EC98" i="5" s="1"/>
  <c r="EC99" i="5" s="1"/>
  <c r="EC100" i="5" s="1"/>
  <c r="EC101" i="5" s="1"/>
  <c r="EC102" i="5" s="1"/>
  <c r="EC103" i="5" s="1"/>
  <c r="EC104" i="5" s="1"/>
  <c r="EC105" i="5" s="1"/>
  <c r="EC106" i="5" s="1"/>
  <c r="EC107" i="5" s="1"/>
  <c r="EC108" i="5" s="1"/>
  <c r="EC109" i="5" s="1"/>
  <c r="EC110" i="5" s="1"/>
  <c r="EC111" i="5" s="1"/>
  <c r="EC112" i="5" s="1"/>
  <c r="EC113" i="5" s="1"/>
  <c r="EC114" i="5" s="1"/>
  <c r="EC115" i="5" s="1"/>
  <c r="EC116" i="5" s="1"/>
  <c r="EC117" i="5" s="1"/>
  <c r="EC118" i="5" s="1"/>
  <c r="EC119" i="5" s="1"/>
  <c r="EC120" i="5" s="1"/>
  <c r="EC121" i="5" s="1"/>
  <c r="EC122" i="5" s="1"/>
  <c r="EC123" i="5" s="1"/>
  <c r="EC124" i="5" s="1"/>
  <c r="EC125" i="5" s="1"/>
  <c r="EC126" i="5" s="1"/>
  <c r="EC127" i="5" s="1"/>
  <c r="EC128" i="5" s="1"/>
  <c r="EC129" i="5" s="1"/>
  <c r="EC130" i="5" s="1"/>
  <c r="EC131" i="5" s="1"/>
  <c r="EC132" i="5" s="1"/>
  <c r="EC133" i="5" s="1"/>
  <c r="EC134" i="5" s="1"/>
  <c r="EC135" i="5" s="1"/>
  <c r="EC136" i="5" s="1"/>
  <c r="EC137" i="5" s="1"/>
  <c r="EC138" i="5" s="1"/>
  <c r="EC139" i="5" s="1"/>
  <c r="EC140" i="5" s="1"/>
  <c r="EC141" i="5" s="1"/>
  <c r="EC142" i="5" s="1"/>
  <c r="EC143" i="5" s="1"/>
  <c r="EC144" i="5" s="1"/>
  <c r="EC145" i="5" s="1"/>
  <c r="EC146" i="5" s="1"/>
  <c r="EC147" i="5" s="1"/>
  <c r="EC148" i="5" s="1"/>
  <c r="EC149" i="5" s="1"/>
  <c r="EC150" i="5" s="1"/>
  <c r="EC151" i="5" s="1"/>
  <c r="EC152" i="5" s="1"/>
  <c r="EC153" i="5" s="1"/>
  <c r="EC154" i="5" s="1"/>
  <c r="EC155" i="5" s="1"/>
  <c r="EC156" i="5" s="1"/>
  <c r="EC157" i="5" s="1"/>
  <c r="EC158" i="5" s="1"/>
  <c r="EC159" i="5" s="1"/>
  <c r="EC160" i="5" s="1"/>
  <c r="EC161" i="5" s="1"/>
  <c r="EC162" i="5" s="1"/>
  <c r="EC163" i="5" s="1"/>
  <c r="EC164" i="5" s="1"/>
  <c r="EC165" i="5" s="1"/>
  <c r="EC166" i="5" s="1"/>
  <c r="EC167" i="5" s="1"/>
  <c r="EC168" i="5" s="1"/>
  <c r="EC169" i="5" s="1"/>
  <c r="EC170" i="5" s="1"/>
  <c r="EC171" i="5" s="1"/>
  <c r="EC172" i="5" s="1"/>
  <c r="EC173" i="5" s="1"/>
  <c r="EC174" i="5" s="1"/>
  <c r="EC175" i="5" s="1"/>
  <c r="EC176" i="5" s="1"/>
  <c r="EC177" i="5" s="1"/>
  <c r="EC178" i="5" s="1"/>
  <c r="EC179" i="5" s="1"/>
  <c r="EC180" i="5" s="1"/>
  <c r="EC181" i="5" s="1"/>
  <c r="EC182" i="5" s="1"/>
  <c r="EC183" i="5" s="1"/>
  <c r="EC184" i="5" s="1"/>
  <c r="EC185" i="5" s="1"/>
  <c r="EC186" i="5" s="1"/>
  <c r="EC187" i="5" s="1"/>
  <c r="EC188" i="5" s="1"/>
  <c r="EC189" i="5" s="1"/>
  <c r="EC190" i="5" s="1"/>
  <c r="EC191" i="5" s="1"/>
  <c r="EC192" i="5" s="1"/>
  <c r="EC193" i="5" s="1"/>
  <c r="EC194" i="5" s="1"/>
  <c r="EC195" i="5" s="1"/>
  <c r="EC196" i="5" s="1"/>
  <c r="EC197" i="5" s="1"/>
  <c r="EC198" i="5" s="1"/>
  <c r="EC199" i="5" s="1"/>
  <c r="EC200" i="5" s="1"/>
  <c r="EC201" i="5" s="1"/>
  <c r="EC202" i="5" s="1"/>
  <c r="EC203" i="5" s="1"/>
  <c r="EC204" i="5" s="1"/>
  <c r="EC205" i="5" s="1"/>
  <c r="EC206" i="5" s="1"/>
  <c r="EC207" i="5" s="1"/>
  <c r="EC208" i="5" s="1"/>
  <c r="EC209" i="5" s="1"/>
  <c r="EC210" i="5" s="1"/>
  <c r="EC211" i="5" s="1"/>
  <c r="EC212" i="5" s="1"/>
  <c r="EC213" i="5" s="1"/>
  <c r="EC214" i="5" s="1"/>
  <c r="EC215" i="5" s="1"/>
  <c r="EC216" i="5" s="1"/>
  <c r="EC217" i="5" s="1"/>
  <c r="EC218" i="5" s="1"/>
  <c r="EC219" i="5" s="1"/>
  <c r="EC220" i="5" s="1"/>
  <c r="EC221" i="5" s="1"/>
  <c r="EC222" i="5" s="1"/>
  <c r="EC223" i="5" s="1"/>
  <c r="EC224" i="5" s="1"/>
  <c r="EC225" i="5" s="1"/>
  <c r="EC226" i="5" s="1"/>
  <c r="EC227" i="5" s="1"/>
  <c r="EC228" i="5" s="1"/>
  <c r="EC229" i="5" s="1"/>
  <c r="EC230" i="5" s="1"/>
  <c r="EC231" i="5" s="1"/>
  <c r="EC232" i="5" s="1"/>
  <c r="EC233" i="5" s="1"/>
  <c r="EC234" i="5" s="1"/>
  <c r="EC235" i="5" s="1"/>
  <c r="EC236" i="5" s="1"/>
  <c r="EC237" i="5" s="1"/>
  <c r="EC238" i="5" s="1"/>
  <c r="EC239" i="5" s="1"/>
  <c r="EC240" i="5" s="1"/>
  <c r="EC241" i="5" s="1"/>
  <c r="EC242" i="5" s="1"/>
  <c r="EC243" i="5" s="1"/>
  <c r="EC244" i="5" s="1"/>
  <c r="EC245" i="5" s="1"/>
  <c r="EC246" i="5" s="1"/>
  <c r="EC247" i="5" s="1"/>
  <c r="EC248" i="5" s="1"/>
  <c r="EC249" i="5" s="1"/>
  <c r="EC250" i="5" s="1"/>
  <c r="EC251" i="5" s="1"/>
  <c r="EC252" i="5" s="1"/>
  <c r="EC253" i="5" s="1"/>
  <c r="EC254" i="5" s="1"/>
  <c r="EG2" i="5"/>
  <c r="EG3" i="5" s="1"/>
  <c r="EG4" i="5" s="1"/>
  <c r="EG5" i="5" s="1"/>
  <c r="EG6" i="5" s="1"/>
  <c r="EG7" i="5" s="1"/>
  <c r="EG8" i="5" s="1"/>
  <c r="EG9" i="5" s="1"/>
  <c r="EG10" i="5" s="1"/>
  <c r="EG11" i="5" s="1"/>
  <c r="EG12" i="5" s="1"/>
  <c r="EG13" i="5" s="1"/>
  <c r="EG14" i="5" s="1"/>
  <c r="EG15" i="5" s="1"/>
  <c r="EG16" i="5" s="1"/>
  <c r="EG17" i="5" s="1"/>
  <c r="EG18" i="5" s="1"/>
  <c r="EG19" i="5" s="1"/>
  <c r="EG20" i="5" s="1"/>
  <c r="EG21" i="5" s="1"/>
  <c r="EG22" i="5" s="1"/>
  <c r="EG23" i="5" s="1"/>
  <c r="EG24" i="5" s="1"/>
  <c r="EG25" i="5" s="1"/>
  <c r="EG26" i="5" s="1"/>
  <c r="EG27" i="5" s="1"/>
  <c r="EG28" i="5" s="1"/>
  <c r="EG29" i="5" s="1"/>
  <c r="EG30" i="5" s="1"/>
  <c r="EG31" i="5" s="1"/>
  <c r="EG32" i="5" s="1"/>
  <c r="EG33" i="5" s="1"/>
  <c r="EG34" i="5" s="1"/>
  <c r="EG35" i="5" s="1"/>
  <c r="EG36" i="5" s="1"/>
  <c r="EG37" i="5" s="1"/>
  <c r="EG38" i="5" s="1"/>
  <c r="EG39" i="5" s="1"/>
  <c r="EG40" i="5" s="1"/>
  <c r="EG41" i="5" s="1"/>
  <c r="EG42" i="5" s="1"/>
  <c r="EG43" i="5" s="1"/>
  <c r="EG44" i="5" s="1"/>
  <c r="EG45" i="5" s="1"/>
  <c r="EG46" i="5" s="1"/>
  <c r="EG47" i="5" s="1"/>
  <c r="EG48" i="5" s="1"/>
  <c r="EG49" i="5" s="1"/>
  <c r="EG50" i="5" s="1"/>
  <c r="EG51" i="5" s="1"/>
  <c r="EG52" i="5" s="1"/>
  <c r="EG53" i="5" s="1"/>
  <c r="EG54" i="5" s="1"/>
  <c r="EG55" i="5" s="1"/>
  <c r="EG56" i="5" s="1"/>
  <c r="EG57" i="5" s="1"/>
  <c r="EG58" i="5" s="1"/>
  <c r="EG59" i="5" s="1"/>
  <c r="EG60" i="5" s="1"/>
  <c r="EG61" i="5" s="1"/>
  <c r="EG62" i="5" s="1"/>
  <c r="EG63" i="5" s="1"/>
  <c r="EG64" i="5" s="1"/>
  <c r="EG65" i="5" s="1"/>
  <c r="EG66" i="5" s="1"/>
  <c r="EG67" i="5" s="1"/>
  <c r="EG68" i="5" s="1"/>
  <c r="EG69" i="5" s="1"/>
  <c r="EG70" i="5" s="1"/>
  <c r="EG71" i="5" s="1"/>
  <c r="EG72" i="5" s="1"/>
  <c r="EG73" i="5" s="1"/>
  <c r="EG74" i="5" s="1"/>
  <c r="EG75" i="5" s="1"/>
  <c r="EG76" i="5" s="1"/>
  <c r="EG77" i="5" s="1"/>
  <c r="EG78" i="5" s="1"/>
  <c r="EG79" i="5" s="1"/>
  <c r="EG80" i="5" s="1"/>
  <c r="EG81" i="5" s="1"/>
  <c r="EG82" i="5" s="1"/>
  <c r="EG83" i="5" s="1"/>
  <c r="EG84" i="5" s="1"/>
  <c r="EG85" i="5" s="1"/>
  <c r="EG86" i="5" s="1"/>
  <c r="EG87" i="5" s="1"/>
  <c r="EG88" i="5" s="1"/>
  <c r="EG89" i="5" s="1"/>
  <c r="EG90" i="5" s="1"/>
  <c r="EG91" i="5" s="1"/>
  <c r="EG92" i="5" s="1"/>
  <c r="EG93" i="5" s="1"/>
  <c r="EG94" i="5" s="1"/>
  <c r="EG95" i="5" s="1"/>
  <c r="EG96" i="5" s="1"/>
  <c r="EG97" i="5" s="1"/>
  <c r="EG98" i="5" s="1"/>
  <c r="EG99" i="5" s="1"/>
  <c r="EG100" i="5" s="1"/>
  <c r="EG101" i="5" s="1"/>
  <c r="EG102" i="5" s="1"/>
  <c r="EG103" i="5" s="1"/>
  <c r="EG104" i="5" s="1"/>
  <c r="EG105" i="5" s="1"/>
  <c r="EG106" i="5" s="1"/>
  <c r="EG107" i="5" s="1"/>
  <c r="EG108" i="5" s="1"/>
  <c r="EG109" i="5" s="1"/>
  <c r="EG110" i="5" s="1"/>
  <c r="EG111" i="5" s="1"/>
  <c r="EG112" i="5" s="1"/>
  <c r="EG113" i="5" s="1"/>
  <c r="EG114" i="5" s="1"/>
  <c r="EG115" i="5" s="1"/>
  <c r="EG116" i="5" s="1"/>
  <c r="EG117" i="5" s="1"/>
  <c r="EG118" i="5" s="1"/>
  <c r="EG119" i="5" s="1"/>
  <c r="EG120" i="5" s="1"/>
  <c r="EG121" i="5" s="1"/>
  <c r="EG122" i="5" s="1"/>
  <c r="EG123" i="5" s="1"/>
  <c r="EG124" i="5" s="1"/>
  <c r="EG125" i="5" s="1"/>
  <c r="EG126" i="5" s="1"/>
  <c r="EG127" i="5" s="1"/>
  <c r="EG128" i="5" s="1"/>
  <c r="EG129" i="5" s="1"/>
  <c r="EG130" i="5" s="1"/>
  <c r="EG131" i="5" s="1"/>
  <c r="EG132" i="5" s="1"/>
  <c r="EG133" i="5" s="1"/>
  <c r="EG134" i="5" s="1"/>
  <c r="EG135" i="5" s="1"/>
  <c r="EG136" i="5" s="1"/>
  <c r="EG137" i="5" s="1"/>
  <c r="EG138" i="5" s="1"/>
  <c r="EG139" i="5" s="1"/>
  <c r="EG140" i="5" s="1"/>
  <c r="EG141" i="5" s="1"/>
  <c r="EG142" i="5" s="1"/>
  <c r="EG143" i="5" s="1"/>
  <c r="EG144" i="5" s="1"/>
  <c r="EG145" i="5" s="1"/>
  <c r="EG146" i="5" s="1"/>
  <c r="EG147" i="5" s="1"/>
  <c r="EG148" i="5" s="1"/>
  <c r="EG149" i="5" s="1"/>
  <c r="EG150" i="5" s="1"/>
  <c r="EG151" i="5" s="1"/>
  <c r="EG152" i="5" s="1"/>
  <c r="EG153" i="5" s="1"/>
  <c r="EG154" i="5" s="1"/>
  <c r="EG155" i="5" s="1"/>
  <c r="EG156" i="5" s="1"/>
  <c r="EG157" i="5" s="1"/>
  <c r="EG158" i="5" s="1"/>
  <c r="EG159" i="5" s="1"/>
  <c r="EG160" i="5" s="1"/>
  <c r="EG161" i="5" s="1"/>
  <c r="EG162" i="5" s="1"/>
  <c r="EG163" i="5" s="1"/>
  <c r="EG164" i="5" s="1"/>
  <c r="EG165" i="5" s="1"/>
  <c r="EG166" i="5" s="1"/>
  <c r="EG167" i="5" s="1"/>
  <c r="EG168" i="5" s="1"/>
  <c r="EG169" i="5" s="1"/>
  <c r="EG170" i="5" s="1"/>
  <c r="EG171" i="5" s="1"/>
  <c r="EG172" i="5" s="1"/>
  <c r="EG173" i="5" s="1"/>
  <c r="EG174" i="5" s="1"/>
  <c r="EG175" i="5" s="1"/>
  <c r="EG176" i="5" s="1"/>
  <c r="EG177" i="5" s="1"/>
  <c r="EG178" i="5" s="1"/>
  <c r="EG179" i="5" s="1"/>
  <c r="EG180" i="5" s="1"/>
  <c r="EG181" i="5" s="1"/>
  <c r="EG182" i="5" s="1"/>
  <c r="EG183" i="5" s="1"/>
  <c r="EG184" i="5" s="1"/>
  <c r="EG185" i="5" s="1"/>
  <c r="EG186" i="5" s="1"/>
  <c r="EG187" i="5" s="1"/>
  <c r="EG188" i="5" s="1"/>
  <c r="EG189" i="5" s="1"/>
  <c r="EG190" i="5" s="1"/>
  <c r="EG191" i="5" s="1"/>
  <c r="EG192" i="5" s="1"/>
  <c r="EG193" i="5" s="1"/>
  <c r="EG194" i="5" s="1"/>
  <c r="EG195" i="5" s="1"/>
  <c r="EG196" i="5" s="1"/>
  <c r="EG197" i="5" s="1"/>
  <c r="EG198" i="5" s="1"/>
  <c r="EG199" i="5" s="1"/>
  <c r="EG200" i="5" s="1"/>
  <c r="EG201" i="5" s="1"/>
  <c r="EG202" i="5" s="1"/>
  <c r="EG203" i="5" s="1"/>
  <c r="EG204" i="5" s="1"/>
  <c r="EG205" i="5" s="1"/>
  <c r="EG206" i="5" s="1"/>
  <c r="EG207" i="5" s="1"/>
  <c r="EG208" i="5" s="1"/>
  <c r="EG209" i="5" s="1"/>
  <c r="EG210" i="5" s="1"/>
  <c r="EG211" i="5" s="1"/>
  <c r="EG212" i="5" s="1"/>
  <c r="EG213" i="5" s="1"/>
  <c r="EG214" i="5" s="1"/>
  <c r="EG215" i="5" s="1"/>
  <c r="EG216" i="5" s="1"/>
  <c r="EG217" i="5" s="1"/>
  <c r="EG218" i="5" s="1"/>
  <c r="EG219" i="5" s="1"/>
  <c r="EG220" i="5" s="1"/>
  <c r="EG221" i="5" s="1"/>
  <c r="EG222" i="5" s="1"/>
  <c r="EG223" i="5" s="1"/>
  <c r="EG224" i="5" s="1"/>
  <c r="EG225" i="5" s="1"/>
  <c r="EG226" i="5" s="1"/>
  <c r="EG227" i="5" s="1"/>
  <c r="EG228" i="5" s="1"/>
  <c r="EG229" i="5" s="1"/>
  <c r="EG230" i="5" s="1"/>
  <c r="EG231" i="5" s="1"/>
  <c r="EG232" i="5" s="1"/>
  <c r="EG233" i="5" s="1"/>
  <c r="EG234" i="5" s="1"/>
  <c r="EG235" i="5" s="1"/>
  <c r="EG236" i="5" s="1"/>
  <c r="EG237" i="5" s="1"/>
  <c r="EG238" i="5" s="1"/>
  <c r="EG239" i="5" s="1"/>
  <c r="EG240" i="5" s="1"/>
  <c r="EG241" i="5" s="1"/>
  <c r="EG242" i="5" s="1"/>
  <c r="EG243" i="5" s="1"/>
  <c r="EG244" i="5" s="1"/>
  <c r="EG245" i="5" s="1"/>
  <c r="EG246" i="5" s="1"/>
  <c r="EG247" i="5" s="1"/>
  <c r="EG248" i="5" s="1"/>
  <c r="EG249" i="5" s="1"/>
  <c r="EG250" i="5" s="1"/>
  <c r="EG251" i="5" s="1"/>
  <c r="EG252" i="5" s="1"/>
  <c r="EG253" i="5" s="1"/>
  <c r="EG254" i="5" s="1"/>
  <c r="EK2" i="5"/>
  <c r="EK3" i="5" s="1"/>
  <c r="EK4" i="5" s="1"/>
  <c r="EK5" i="5" s="1"/>
  <c r="EK6" i="5" s="1"/>
  <c r="EK7" i="5" s="1"/>
  <c r="EK8" i="5" s="1"/>
  <c r="EK9" i="5" s="1"/>
  <c r="EK10" i="5" s="1"/>
  <c r="EK11" i="5" s="1"/>
  <c r="EK12" i="5" s="1"/>
  <c r="EK13" i="5" s="1"/>
  <c r="EK14" i="5" s="1"/>
  <c r="EK15" i="5" s="1"/>
  <c r="EK16" i="5" s="1"/>
  <c r="EK17" i="5" s="1"/>
  <c r="EK18" i="5" s="1"/>
  <c r="EK19" i="5" s="1"/>
  <c r="EK20" i="5" s="1"/>
  <c r="EK21" i="5" s="1"/>
  <c r="EK22" i="5" s="1"/>
  <c r="EK23" i="5" s="1"/>
  <c r="EK24" i="5" s="1"/>
  <c r="EK25" i="5" s="1"/>
  <c r="EK26" i="5" s="1"/>
  <c r="EK27" i="5" s="1"/>
  <c r="EK28" i="5" s="1"/>
  <c r="EK29" i="5" s="1"/>
  <c r="EK30" i="5" s="1"/>
  <c r="EK31" i="5" s="1"/>
  <c r="EK32" i="5" s="1"/>
  <c r="EK33" i="5" s="1"/>
  <c r="EK34" i="5" s="1"/>
  <c r="EK35" i="5" s="1"/>
  <c r="EK36" i="5" s="1"/>
  <c r="EK37" i="5" s="1"/>
  <c r="EK38" i="5" s="1"/>
  <c r="EK39" i="5" s="1"/>
  <c r="EK40" i="5" s="1"/>
  <c r="EK41" i="5" s="1"/>
  <c r="EK42" i="5" s="1"/>
  <c r="EK43" i="5" s="1"/>
  <c r="EK44" i="5" s="1"/>
  <c r="EK45" i="5" s="1"/>
  <c r="EK46" i="5" s="1"/>
  <c r="EK47" i="5" s="1"/>
  <c r="EK48" i="5" s="1"/>
  <c r="EK49" i="5" s="1"/>
  <c r="EK50" i="5" s="1"/>
  <c r="EK51" i="5" s="1"/>
  <c r="EK52" i="5" s="1"/>
  <c r="EK53" i="5" s="1"/>
  <c r="EK54" i="5" s="1"/>
  <c r="EK55" i="5" s="1"/>
  <c r="EK56" i="5" s="1"/>
  <c r="EK57" i="5" s="1"/>
  <c r="EK58" i="5" s="1"/>
  <c r="EK59" i="5" s="1"/>
  <c r="EK60" i="5" s="1"/>
  <c r="EK61" i="5" s="1"/>
  <c r="EK62" i="5" s="1"/>
  <c r="EK63" i="5" s="1"/>
  <c r="EK64" i="5" s="1"/>
  <c r="EK65" i="5" s="1"/>
  <c r="EK66" i="5" s="1"/>
  <c r="EK67" i="5" s="1"/>
  <c r="EK68" i="5" s="1"/>
  <c r="EK69" i="5" s="1"/>
  <c r="EK70" i="5" s="1"/>
  <c r="EK71" i="5" s="1"/>
  <c r="EK72" i="5" s="1"/>
  <c r="EK73" i="5" s="1"/>
  <c r="EK74" i="5" s="1"/>
  <c r="EK75" i="5" s="1"/>
  <c r="EK76" i="5" s="1"/>
  <c r="EK77" i="5" s="1"/>
  <c r="EK78" i="5" s="1"/>
  <c r="EK79" i="5" s="1"/>
  <c r="EK80" i="5" s="1"/>
  <c r="EK81" i="5" s="1"/>
  <c r="EK82" i="5" s="1"/>
  <c r="EK83" i="5" s="1"/>
  <c r="EK84" i="5" s="1"/>
  <c r="EK85" i="5" s="1"/>
  <c r="EK86" i="5" s="1"/>
  <c r="EK87" i="5" s="1"/>
  <c r="EK88" i="5" s="1"/>
  <c r="EK89" i="5" s="1"/>
  <c r="EK90" i="5" s="1"/>
  <c r="EK91" i="5" s="1"/>
  <c r="EK92" i="5" s="1"/>
  <c r="EK93" i="5" s="1"/>
  <c r="EK94" i="5" s="1"/>
  <c r="EK95" i="5" s="1"/>
  <c r="EK96" i="5" s="1"/>
  <c r="EK97" i="5" s="1"/>
  <c r="EK98" i="5" s="1"/>
  <c r="EK99" i="5" s="1"/>
  <c r="EK100" i="5" s="1"/>
  <c r="EK101" i="5" s="1"/>
  <c r="EK102" i="5" s="1"/>
  <c r="EK103" i="5" s="1"/>
  <c r="EK104" i="5" s="1"/>
  <c r="EK105" i="5" s="1"/>
  <c r="EK106" i="5" s="1"/>
  <c r="EK107" i="5" s="1"/>
  <c r="EK108" i="5" s="1"/>
  <c r="EK109" i="5" s="1"/>
  <c r="EK110" i="5" s="1"/>
  <c r="EK111" i="5" s="1"/>
  <c r="EK112" i="5" s="1"/>
  <c r="EK113" i="5" s="1"/>
  <c r="EK114" i="5" s="1"/>
  <c r="EK115" i="5" s="1"/>
  <c r="EK116" i="5" s="1"/>
  <c r="EK117" i="5" s="1"/>
  <c r="EK118" i="5" s="1"/>
  <c r="EK119" i="5" s="1"/>
  <c r="EK120" i="5" s="1"/>
  <c r="EK121" i="5" s="1"/>
  <c r="EK122" i="5" s="1"/>
  <c r="EK123" i="5" s="1"/>
  <c r="EK124" i="5" s="1"/>
  <c r="EK125" i="5" s="1"/>
  <c r="EK126" i="5" s="1"/>
  <c r="EK127" i="5" s="1"/>
  <c r="EK128" i="5" s="1"/>
  <c r="EK129" i="5" s="1"/>
  <c r="EK130" i="5" s="1"/>
  <c r="EK131" i="5" s="1"/>
  <c r="EK132" i="5" s="1"/>
  <c r="EK133" i="5" s="1"/>
  <c r="EK134" i="5" s="1"/>
  <c r="EK135" i="5" s="1"/>
  <c r="EK136" i="5" s="1"/>
  <c r="EK137" i="5" s="1"/>
  <c r="EK138" i="5" s="1"/>
  <c r="EK139" i="5" s="1"/>
  <c r="EK140" i="5" s="1"/>
  <c r="EK141" i="5" s="1"/>
  <c r="EK142" i="5" s="1"/>
  <c r="EK143" i="5" s="1"/>
  <c r="EK144" i="5" s="1"/>
  <c r="EK145" i="5" s="1"/>
  <c r="EK146" i="5" s="1"/>
  <c r="EK147" i="5" s="1"/>
  <c r="EK148" i="5" s="1"/>
  <c r="EK149" i="5" s="1"/>
  <c r="EK150" i="5" s="1"/>
  <c r="EK151" i="5" s="1"/>
  <c r="EK152" i="5" s="1"/>
  <c r="EK153" i="5" s="1"/>
  <c r="EK154" i="5" s="1"/>
  <c r="EK155" i="5" s="1"/>
  <c r="EK156" i="5" s="1"/>
  <c r="EK157" i="5" s="1"/>
  <c r="EK158" i="5" s="1"/>
  <c r="EK159" i="5" s="1"/>
  <c r="EK160" i="5" s="1"/>
  <c r="EK161" i="5" s="1"/>
  <c r="EK162" i="5" s="1"/>
  <c r="EK163" i="5" s="1"/>
  <c r="EK164" i="5" s="1"/>
  <c r="EK165" i="5" s="1"/>
  <c r="EK166" i="5" s="1"/>
  <c r="EK167" i="5" s="1"/>
  <c r="EK168" i="5" s="1"/>
  <c r="EK169" i="5" s="1"/>
  <c r="EK170" i="5" s="1"/>
  <c r="EK171" i="5" s="1"/>
  <c r="EK172" i="5" s="1"/>
  <c r="EK173" i="5" s="1"/>
  <c r="EK174" i="5" s="1"/>
  <c r="EK175" i="5" s="1"/>
  <c r="EK176" i="5" s="1"/>
  <c r="EK177" i="5" s="1"/>
  <c r="EK178" i="5" s="1"/>
  <c r="EK179" i="5" s="1"/>
  <c r="EK180" i="5" s="1"/>
  <c r="EK181" i="5" s="1"/>
  <c r="EK182" i="5" s="1"/>
  <c r="EK183" i="5" s="1"/>
  <c r="EK184" i="5" s="1"/>
  <c r="EK185" i="5" s="1"/>
  <c r="EK186" i="5" s="1"/>
  <c r="EK187" i="5" s="1"/>
  <c r="EK188" i="5" s="1"/>
  <c r="EK189" i="5" s="1"/>
  <c r="EK190" i="5" s="1"/>
  <c r="EK191" i="5" s="1"/>
  <c r="EK192" i="5" s="1"/>
  <c r="EK193" i="5" s="1"/>
  <c r="EK194" i="5" s="1"/>
  <c r="EK195" i="5" s="1"/>
  <c r="EK196" i="5" s="1"/>
  <c r="EK197" i="5" s="1"/>
  <c r="EK198" i="5" s="1"/>
  <c r="EK199" i="5" s="1"/>
  <c r="EK200" i="5" s="1"/>
  <c r="EK201" i="5" s="1"/>
  <c r="EK202" i="5" s="1"/>
  <c r="EK203" i="5" s="1"/>
  <c r="EK204" i="5" s="1"/>
  <c r="EK205" i="5" s="1"/>
  <c r="EK206" i="5" s="1"/>
  <c r="EK207" i="5" s="1"/>
  <c r="EK208" i="5" s="1"/>
  <c r="EK209" i="5" s="1"/>
  <c r="EK210" i="5" s="1"/>
  <c r="EK211" i="5" s="1"/>
  <c r="EK212" i="5" s="1"/>
  <c r="EK213" i="5" s="1"/>
  <c r="EK214" i="5" s="1"/>
  <c r="EK215" i="5" s="1"/>
  <c r="EK216" i="5" s="1"/>
  <c r="EK217" i="5" s="1"/>
  <c r="EK218" i="5" s="1"/>
  <c r="EK219" i="5" s="1"/>
  <c r="EK220" i="5" s="1"/>
  <c r="EK221" i="5" s="1"/>
  <c r="EK222" i="5" s="1"/>
  <c r="EK223" i="5" s="1"/>
  <c r="EK224" i="5" s="1"/>
  <c r="EK225" i="5" s="1"/>
  <c r="EK226" i="5" s="1"/>
  <c r="EK227" i="5" s="1"/>
  <c r="EK228" i="5" s="1"/>
  <c r="EK229" i="5" s="1"/>
  <c r="EK230" i="5" s="1"/>
  <c r="EK231" i="5" s="1"/>
  <c r="EK232" i="5" s="1"/>
  <c r="EK233" i="5" s="1"/>
  <c r="EK234" i="5" s="1"/>
  <c r="EK235" i="5" s="1"/>
  <c r="EK236" i="5" s="1"/>
  <c r="EK237" i="5" s="1"/>
  <c r="EK238" i="5" s="1"/>
  <c r="EK239" i="5" s="1"/>
  <c r="EK240" i="5" s="1"/>
  <c r="EK241" i="5" s="1"/>
  <c r="EK242" i="5" s="1"/>
  <c r="EK243" i="5" s="1"/>
  <c r="EK244" i="5" s="1"/>
  <c r="EK245" i="5" s="1"/>
  <c r="EK246" i="5" s="1"/>
  <c r="EK247" i="5" s="1"/>
  <c r="EK248" i="5" s="1"/>
  <c r="EK249" i="5" s="1"/>
  <c r="EK250" i="5" s="1"/>
  <c r="EK251" i="5" s="1"/>
  <c r="EK252" i="5" s="1"/>
  <c r="EK253" i="5" s="1"/>
  <c r="EK254" i="5" s="1"/>
  <c r="EO2" i="5"/>
  <c r="EO3" i="5" s="1"/>
  <c r="EO4" i="5" s="1"/>
  <c r="EO5" i="5" s="1"/>
  <c r="EO6" i="5" s="1"/>
  <c r="EO7" i="5" s="1"/>
  <c r="EO8" i="5" s="1"/>
  <c r="EO9" i="5" s="1"/>
  <c r="EO10" i="5" s="1"/>
  <c r="EO11" i="5" s="1"/>
  <c r="EO12" i="5" s="1"/>
  <c r="EO13" i="5" s="1"/>
  <c r="EO14" i="5" s="1"/>
  <c r="EO15" i="5" s="1"/>
  <c r="EO16" i="5" s="1"/>
  <c r="EO17" i="5" s="1"/>
  <c r="EO18" i="5" s="1"/>
  <c r="EO19" i="5" s="1"/>
  <c r="EO20" i="5" s="1"/>
  <c r="EO21" i="5" s="1"/>
  <c r="EO22" i="5" s="1"/>
  <c r="EO23" i="5" s="1"/>
  <c r="EO24" i="5" s="1"/>
  <c r="EO25" i="5" s="1"/>
  <c r="EO26" i="5" s="1"/>
  <c r="EO27" i="5" s="1"/>
  <c r="EO28" i="5" s="1"/>
  <c r="EO29" i="5" s="1"/>
  <c r="EO30" i="5" s="1"/>
  <c r="EO31" i="5" s="1"/>
  <c r="EO32" i="5" s="1"/>
  <c r="EO33" i="5" s="1"/>
  <c r="EO34" i="5" s="1"/>
  <c r="EO35" i="5" s="1"/>
  <c r="EO36" i="5" s="1"/>
  <c r="EO37" i="5" s="1"/>
  <c r="EO38" i="5" s="1"/>
  <c r="EO39" i="5" s="1"/>
  <c r="EO40" i="5" s="1"/>
  <c r="EO41" i="5" s="1"/>
  <c r="EO42" i="5" s="1"/>
  <c r="EO43" i="5" s="1"/>
  <c r="EO44" i="5" s="1"/>
  <c r="EO45" i="5" s="1"/>
  <c r="EO46" i="5" s="1"/>
  <c r="EO47" i="5" s="1"/>
  <c r="EO48" i="5" s="1"/>
  <c r="EO49" i="5" s="1"/>
  <c r="EO50" i="5" s="1"/>
  <c r="EO51" i="5" s="1"/>
  <c r="EO52" i="5" s="1"/>
  <c r="EO53" i="5" s="1"/>
  <c r="EO54" i="5" s="1"/>
  <c r="EO55" i="5" s="1"/>
  <c r="EO56" i="5" s="1"/>
  <c r="EO57" i="5" s="1"/>
  <c r="EO58" i="5" s="1"/>
  <c r="EO59" i="5" s="1"/>
  <c r="EO60" i="5" s="1"/>
  <c r="EO61" i="5" s="1"/>
  <c r="EO62" i="5" s="1"/>
  <c r="EO63" i="5" s="1"/>
  <c r="EO64" i="5" s="1"/>
  <c r="EO65" i="5" s="1"/>
  <c r="EO66" i="5" s="1"/>
  <c r="EO67" i="5" s="1"/>
  <c r="EO68" i="5" s="1"/>
  <c r="EO69" i="5" s="1"/>
  <c r="EO70" i="5" s="1"/>
  <c r="EO71" i="5" s="1"/>
  <c r="EO72" i="5" s="1"/>
  <c r="EO73" i="5" s="1"/>
  <c r="EO74" i="5" s="1"/>
  <c r="EO75" i="5" s="1"/>
  <c r="EO76" i="5" s="1"/>
  <c r="EO77" i="5" s="1"/>
  <c r="EO78" i="5" s="1"/>
  <c r="EO79" i="5" s="1"/>
  <c r="EO80" i="5" s="1"/>
  <c r="EO81" i="5" s="1"/>
  <c r="EO82" i="5" s="1"/>
  <c r="EO83" i="5" s="1"/>
  <c r="EO84" i="5" s="1"/>
  <c r="EO85" i="5" s="1"/>
  <c r="EO86" i="5" s="1"/>
  <c r="EO87" i="5" s="1"/>
  <c r="EO88" i="5" s="1"/>
  <c r="EO89" i="5" s="1"/>
  <c r="EO90" i="5" s="1"/>
  <c r="EO91" i="5" s="1"/>
  <c r="EO92" i="5" s="1"/>
  <c r="EO93" i="5" s="1"/>
  <c r="EO94" i="5" s="1"/>
  <c r="EO95" i="5" s="1"/>
  <c r="EO96" i="5" s="1"/>
  <c r="EO97" i="5" s="1"/>
  <c r="EO98" i="5" s="1"/>
  <c r="EO99" i="5" s="1"/>
  <c r="EO100" i="5" s="1"/>
  <c r="EO101" i="5" s="1"/>
  <c r="EO102" i="5" s="1"/>
  <c r="EO103" i="5" s="1"/>
  <c r="EO104" i="5" s="1"/>
  <c r="EO105" i="5" s="1"/>
  <c r="EO106" i="5" s="1"/>
  <c r="EO107" i="5" s="1"/>
  <c r="EO108" i="5" s="1"/>
  <c r="EO109" i="5" s="1"/>
  <c r="EO110" i="5" s="1"/>
  <c r="EO111" i="5" s="1"/>
  <c r="EO112" i="5" s="1"/>
  <c r="EO113" i="5" s="1"/>
  <c r="EO114" i="5" s="1"/>
  <c r="EO115" i="5" s="1"/>
  <c r="EO116" i="5" s="1"/>
  <c r="EO117" i="5" s="1"/>
  <c r="EO118" i="5" s="1"/>
  <c r="EO119" i="5" s="1"/>
  <c r="EO120" i="5" s="1"/>
  <c r="EO121" i="5" s="1"/>
  <c r="EO122" i="5" s="1"/>
  <c r="EO123" i="5" s="1"/>
  <c r="EO124" i="5" s="1"/>
  <c r="EO125" i="5" s="1"/>
  <c r="EO126" i="5" s="1"/>
  <c r="EO127" i="5" s="1"/>
  <c r="EO128" i="5" s="1"/>
  <c r="EO129" i="5" s="1"/>
  <c r="EO130" i="5" s="1"/>
  <c r="EO131" i="5" s="1"/>
  <c r="EO132" i="5" s="1"/>
  <c r="EO133" i="5" s="1"/>
  <c r="EO134" i="5" s="1"/>
  <c r="EO135" i="5" s="1"/>
  <c r="EO136" i="5" s="1"/>
  <c r="EO137" i="5" s="1"/>
  <c r="EO138" i="5" s="1"/>
  <c r="EO139" i="5" s="1"/>
  <c r="EO140" i="5" s="1"/>
  <c r="EO141" i="5" s="1"/>
  <c r="EO142" i="5" s="1"/>
  <c r="EO143" i="5" s="1"/>
  <c r="EO144" i="5" s="1"/>
  <c r="EO145" i="5" s="1"/>
  <c r="EO146" i="5" s="1"/>
  <c r="EO147" i="5" s="1"/>
  <c r="EO148" i="5" s="1"/>
  <c r="EO149" i="5" s="1"/>
  <c r="EO150" i="5" s="1"/>
  <c r="EO151" i="5" s="1"/>
  <c r="EO152" i="5" s="1"/>
  <c r="EO153" i="5" s="1"/>
  <c r="EO154" i="5" s="1"/>
  <c r="EO155" i="5" s="1"/>
  <c r="EO156" i="5" s="1"/>
  <c r="EO157" i="5" s="1"/>
  <c r="EO158" i="5" s="1"/>
  <c r="EO159" i="5" s="1"/>
  <c r="EO160" i="5" s="1"/>
  <c r="EO161" i="5" s="1"/>
  <c r="EO162" i="5" s="1"/>
  <c r="EO163" i="5" s="1"/>
  <c r="EO164" i="5" s="1"/>
  <c r="EO165" i="5" s="1"/>
  <c r="EO166" i="5" s="1"/>
  <c r="EO167" i="5" s="1"/>
  <c r="EO168" i="5" s="1"/>
  <c r="EO169" i="5" s="1"/>
  <c r="EO170" i="5" s="1"/>
  <c r="EO171" i="5" s="1"/>
  <c r="EO172" i="5" s="1"/>
  <c r="EO173" i="5" s="1"/>
  <c r="EO174" i="5" s="1"/>
  <c r="EO175" i="5" s="1"/>
  <c r="EO176" i="5" s="1"/>
  <c r="EO177" i="5" s="1"/>
  <c r="EO178" i="5" s="1"/>
  <c r="EO179" i="5" s="1"/>
  <c r="EO180" i="5" s="1"/>
  <c r="EO181" i="5" s="1"/>
  <c r="EO182" i="5" s="1"/>
  <c r="EO183" i="5" s="1"/>
  <c r="EO184" i="5" s="1"/>
  <c r="EO185" i="5" s="1"/>
  <c r="EO186" i="5" s="1"/>
  <c r="EO187" i="5" s="1"/>
  <c r="EO188" i="5" s="1"/>
  <c r="EO189" i="5" s="1"/>
  <c r="EO190" i="5" s="1"/>
  <c r="EO191" i="5" s="1"/>
  <c r="EO192" i="5" s="1"/>
  <c r="EO193" i="5" s="1"/>
  <c r="EO194" i="5" s="1"/>
  <c r="EO195" i="5" s="1"/>
  <c r="EO196" i="5" s="1"/>
  <c r="EO197" i="5" s="1"/>
  <c r="EO198" i="5" s="1"/>
  <c r="EO199" i="5" s="1"/>
  <c r="EO200" i="5" s="1"/>
  <c r="EO201" i="5" s="1"/>
  <c r="EO202" i="5" s="1"/>
  <c r="EO203" i="5" s="1"/>
  <c r="EO204" i="5" s="1"/>
  <c r="EO205" i="5" s="1"/>
  <c r="EO206" i="5" s="1"/>
  <c r="EO207" i="5" s="1"/>
  <c r="EO208" i="5" s="1"/>
  <c r="EO209" i="5" s="1"/>
  <c r="EO210" i="5" s="1"/>
  <c r="EO211" i="5" s="1"/>
  <c r="EO212" i="5" s="1"/>
  <c r="EO213" i="5" s="1"/>
  <c r="EO214" i="5" s="1"/>
  <c r="EO215" i="5" s="1"/>
  <c r="EO216" i="5" s="1"/>
  <c r="EO217" i="5" s="1"/>
  <c r="EO218" i="5" s="1"/>
  <c r="EO219" i="5" s="1"/>
  <c r="EO220" i="5" s="1"/>
  <c r="EO221" i="5" s="1"/>
  <c r="EO222" i="5" s="1"/>
  <c r="EO223" i="5" s="1"/>
  <c r="EO224" i="5" s="1"/>
  <c r="EO225" i="5" s="1"/>
  <c r="EO226" i="5" s="1"/>
  <c r="EO227" i="5" s="1"/>
  <c r="EO228" i="5" s="1"/>
  <c r="EO229" i="5" s="1"/>
  <c r="EO230" i="5" s="1"/>
  <c r="EO231" i="5" s="1"/>
  <c r="EO232" i="5" s="1"/>
  <c r="EO233" i="5" s="1"/>
  <c r="EO234" i="5" s="1"/>
  <c r="EO235" i="5" s="1"/>
  <c r="EO236" i="5" s="1"/>
  <c r="EO237" i="5" s="1"/>
  <c r="EO238" i="5" s="1"/>
  <c r="EO239" i="5" s="1"/>
  <c r="EO240" i="5" s="1"/>
  <c r="EO241" i="5" s="1"/>
  <c r="EO242" i="5" s="1"/>
  <c r="EO243" i="5" s="1"/>
  <c r="EO244" i="5" s="1"/>
  <c r="EO245" i="5" s="1"/>
  <c r="EO246" i="5" s="1"/>
  <c r="EO247" i="5" s="1"/>
  <c r="EO248" i="5" s="1"/>
  <c r="EO249" i="5" s="1"/>
  <c r="EO250" i="5" s="1"/>
  <c r="EO251" i="5" s="1"/>
  <c r="EO252" i="5" s="1"/>
  <c r="EO253" i="5" s="1"/>
  <c r="EO254" i="5" s="1"/>
  <c r="ES2" i="5"/>
  <c r="ES3" i="5" s="1"/>
  <c r="ES4" i="5" s="1"/>
  <c r="ES5" i="5" s="1"/>
  <c r="ES6" i="5" s="1"/>
  <c r="ES7" i="5" s="1"/>
  <c r="ES8" i="5" s="1"/>
  <c r="ES9" i="5" s="1"/>
  <c r="ES10" i="5" s="1"/>
  <c r="ES11" i="5" s="1"/>
  <c r="ES12" i="5" s="1"/>
  <c r="ES13" i="5" s="1"/>
  <c r="ES14" i="5" s="1"/>
  <c r="ES15" i="5" s="1"/>
  <c r="ES16" i="5" s="1"/>
  <c r="ES17" i="5" s="1"/>
  <c r="ES18" i="5" s="1"/>
  <c r="ES19" i="5" s="1"/>
  <c r="ES20" i="5" s="1"/>
  <c r="ES21" i="5" s="1"/>
  <c r="ES22" i="5" s="1"/>
  <c r="ES23" i="5" s="1"/>
  <c r="ES24" i="5" s="1"/>
  <c r="ES25" i="5" s="1"/>
  <c r="ES26" i="5" s="1"/>
  <c r="ES27" i="5" s="1"/>
  <c r="ES28" i="5" s="1"/>
  <c r="ES29" i="5" s="1"/>
  <c r="ES30" i="5" s="1"/>
  <c r="ES31" i="5" s="1"/>
  <c r="ES32" i="5" s="1"/>
  <c r="ES33" i="5" s="1"/>
  <c r="ES34" i="5" s="1"/>
  <c r="ES35" i="5" s="1"/>
  <c r="ES36" i="5" s="1"/>
  <c r="ES37" i="5" s="1"/>
  <c r="ES38" i="5" s="1"/>
  <c r="ES39" i="5" s="1"/>
  <c r="ES40" i="5" s="1"/>
  <c r="ES41" i="5" s="1"/>
  <c r="ES42" i="5" s="1"/>
  <c r="ES43" i="5" s="1"/>
  <c r="ES44" i="5" s="1"/>
  <c r="ES45" i="5" s="1"/>
  <c r="ES46" i="5" s="1"/>
  <c r="ES47" i="5" s="1"/>
  <c r="ES48" i="5" s="1"/>
  <c r="ES49" i="5" s="1"/>
  <c r="ES50" i="5" s="1"/>
  <c r="ES51" i="5" s="1"/>
  <c r="ES52" i="5" s="1"/>
  <c r="ES53" i="5" s="1"/>
  <c r="ES54" i="5" s="1"/>
  <c r="ES55" i="5" s="1"/>
  <c r="ES56" i="5" s="1"/>
  <c r="ES57" i="5" s="1"/>
  <c r="ES58" i="5" s="1"/>
  <c r="ES59" i="5" s="1"/>
  <c r="ES60" i="5" s="1"/>
  <c r="ES61" i="5" s="1"/>
  <c r="ES62" i="5" s="1"/>
  <c r="ES63" i="5" s="1"/>
  <c r="ES64" i="5" s="1"/>
  <c r="ES65" i="5" s="1"/>
  <c r="ES66" i="5" s="1"/>
  <c r="ES67" i="5" s="1"/>
  <c r="ES68" i="5" s="1"/>
  <c r="ES69" i="5" s="1"/>
  <c r="ES70" i="5" s="1"/>
  <c r="ES71" i="5" s="1"/>
  <c r="ES72" i="5" s="1"/>
  <c r="ES73" i="5" s="1"/>
  <c r="ES74" i="5" s="1"/>
  <c r="ES75" i="5" s="1"/>
  <c r="ES76" i="5" s="1"/>
  <c r="ES77" i="5" s="1"/>
  <c r="ES78" i="5" s="1"/>
  <c r="ES79" i="5" s="1"/>
  <c r="ES80" i="5" s="1"/>
  <c r="ES81" i="5" s="1"/>
  <c r="ES82" i="5" s="1"/>
  <c r="ES83" i="5" s="1"/>
  <c r="ES84" i="5" s="1"/>
  <c r="ES85" i="5" s="1"/>
  <c r="ES86" i="5" s="1"/>
  <c r="ES87" i="5" s="1"/>
  <c r="ES88" i="5" s="1"/>
  <c r="ES89" i="5" s="1"/>
  <c r="ES90" i="5" s="1"/>
  <c r="ES91" i="5" s="1"/>
  <c r="ES92" i="5" s="1"/>
  <c r="ES93" i="5" s="1"/>
  <c r="ES94" i="5" s="1"/>
  <c r="ES95" i="5" s="1"/>
  <c r="ES96" i="5" s="1"/>
  <c r="ES97" i="5" s="1"/>
  <c r="ES98" i="5" s="1"/>
  <c r="ES99" i="5" s="1"/>
  <c r="ES100" i="5" s="1"/>
  <c r="ES101" i="5" s="1"/>
  <c r="ES102" i="5" s="1"/>
  <c r="ES103" i="5" s="1"/>
  <c r="ES104" i="5" s="1"/>
  <c r="ES105" i="5" s="1"/>
  <c r="ES106" i="5" s="1"/>
  <c r="ES107" i="5" s="1"/>
  <c r="ES108" i="5" s="1"/>
  <c r="ES109" i="5" s="1"/>
  <c r="ES110" i="5" s="1"/>
  <c r="ES111" i="5" s="1"/>
  <c r="ES112" i="5" s="1"/>
  <c r="ES113" i="5" s="1"/>
  <c r="ES114" i="5" s="1"/>
  <c r="ES115" i="5" s="1"/>
  <c r="ES116" i="5" s="1"/>
  <c r="ES117" i="5" s="1"/>
  <c r="ES118" i="5" s="1"/>
  <c r="ES119" i="5" s="1"/>
  <c r="ES120" i="5" s="1"/>
  <c r="ES121" i="5" s="1"/>
  <c r="ES122" i="5" s="1"/>
  <c r="ES123" i="5" s="1"/>
  <c r="ES124" i="5" s="1"/>
  <c r="ES125" i="5" s="1"/>
  <c r="ES126" i="5" s="1"/>
  <c r="ES127" i="5" s="1"/>
  <c r="ES128" i="5" s="1"/>
  <c r="ES129" i="5" s="1"/>
  <c r="ES130" i="5" s="1"/>
  <c r="ES131" i="5" s="1"/>
  <c r="ES132" i="5" s="1"/>
  <c r="ES133" i="5" s="1"/>
  <c r="ES134" i="5" s="1"/>
  <c r="ES135" i="5" s="1"/>
  <c r="ES136" i="5" s="1"/>
  <c r="ES137" i="5" s="1"/>
  <c r="ES138" i="5" s="1"/>
  <c r="ES139" i="5" s="1"/>
  <c r="ES140" i="5" s="1"/>
  <c r="ES141" i="5" s="1"/>
  <c r="ES142" i="5" s="1"/>
  <c r="ES143" i="5" s="1"/>
  <c r="ES144" i="5" s="1"/>
  <c r="ES145" i="5" s="1"/>
  <c r="ES146" i="5" s="1"/>
  <c r="ES147" i="5" s="1"/>
  <c r="ES148" i="5" s="1"/>
  <c r="ES149" i="5" s="1"/>
  <c r="ES150" i="5" s="1"/>
  <c r="ES151" i="5" s="1"/>
  <c r="ES152" i="5" s="1"/>
  <c r="ES153" i="5" s="1"/>
  <c r="ES154" i="5" s="1"/>
  <c r="ES155" i="5" s="1"/>
  <c r="ES156" i="5" s="1"/>
  <c r="ES157" i="5" s="1"/>
  <c r="ES158" i="5" s="1"/>
  <c r="ES159" i="5" s="1"/>
  <c r="ES160" i="5" s="1"/>
  <c r="ES161" i="5" s="1"/>
  <c r="ES162" i="5" s="1"/>
  <c r="ES163" i="5" s="1"/>
  <c r="ES164" i="5" s="1"/>
  <c r="ES165" i="5" s="1"/>
  <c r="ES166" i="5" s="1"/>
  <c r="ES167" i="5" s="1"/>
  <c r="ES168" i="5" s="1"/>
  <c r="ES169" i="5" s="1"/>
  <c r="ES170" i="5" s="1"/>
  <c r="ES171" i="5" s="1"/>
  <c r="ES172" i="5" s="1"/>
  <c r="ES173" i="5" s="1"/>
  <c r="ES174" i="5" s="1"/>
  <c r="ES175" i="5" s="1"/>
  <c r="ES176" i="5" s="1"/>
  <c r="ES177" i="5" s="1"/>
  <c r="ES178" i="5" s="1"/>
  <c r="ES179" i="5" s="1"/>
  <c r="ES180" i="5" s="1"/>
  <c r="ES181" i="5" s="1"/>
  <c r="ES182" i="5" s="1"/>
  <c r="ES183" i="5" s="1"/>
  <c r="ES184" i="5" s="1"/>
  <c r="ES185" i="5" s="1"/>
  <c r="ES186" i="5" s="1"/>
  <c r="ES187" i="5" s="1"/>
  <c r="ES188" i="5" s="1"/>
  <c r="ES189" i="5" s="1"/>
  <c r="ES190" i="5" s="1"/>
  <c r="ES191" i="5" s="1"/>
  <c r="ES192" i="5" s="1"/>
  <c r="ES193" i="5" s="1"/>
  <c r="ES194" i="5" s="1"/>
  <c r="ES195" i="5" s="1"/>
  <c r="ES196" i="5" s="1"/>
  <c r="ES197" i="5" s="1"/>
  <c r="ES198" i="5" s="1"/>
  <c r="ES199" i="5" s="1"/>
  <c r="ES200" i="5" s="1"/>
  <c r="ES201" i="5" s="1"/>
  <c r="ES202" i="5" s="1"/>
  <c r="ES203" i="5" s="1"/>
  <c r="ES204" i="5" s="1"/>
  <c r="ES205" i="5" s="1"/>
  <c r="ES206" i="5" s="1"/>
  <c r="ES207" i="5" s="1"/>
  <c r="ES208" i="5" s="1"/>
  <c r="ES209" i="5" s="1"/>
  <c r="ES210" i="5" s="1"/>
  <c r="ES211" i="5" s="1"/>
  <c r="ES212" i="5" s="1"/>
  <c r="ES213" i="5" s="1"/>
  <c r="ES214" i="5" s="1"/>
  <c r="ES215" i="5" s="1"/>
  <c r="ES216" i="5" s="1"/>
  <c r="ES217" i="5" s="1"/>
  <c r="ES218" i="5" s="1"/>
  <c r="ES219" i="5" s="1"/>
  <c r="ES220" i="5" s="1"/>
  <c r="ES221" i="5" s="1"/>
  <c r="ES222" i="5" s="1"/>
  <c r="ES223" i="5" s="1"/>
  <c r="ES224" i="5" s="1"/>
  <c r="ES225" i="5" s="1"/>
  <c r="ES226" i="5" s="1"/>
  <c r="ES227" i="5" s="1"/>
  <c r="ES228" i="5" s="1"/>
  <c r="ES229" i="5" s="1"/>
  <c r="ES230" i="5" s="1"/>
  <c r="ES231" i="5" s="1"/>
  <c r="ES232" i="5" s="1"/>
  <c r="ES233" i="5" s="1"/>
  <c r="ES234" i="5" s="1"/>
  <c r="ES235" i="5" s="1"/>
  <c r="ES236" i="5" s="1"/>
  <c r="ES237" i="5" s="1"/>
  <c r="ES238" i="5" s="1"/>
  <c r="ES239" i="5" s="1"/>
  <c r="ES240" i="5" s="1"/>
  <c r="ES241" i="5" s="1"/>
  <c r="ES242" i="5" s="1"/>
  <c r="ES243" i="5" s="1"/>
  <c r="ES244" i="5" s="1"/>
  <c r="ES245" i="5" s="1"/>
  <c r="ES246" i="5" s="1"/>
  <c r="ES247" i="5" s="1"/>
  <c r="ES248" i="5" s="1"/>
  <c r="ES249" i="5" s="1"/>
  <c r="ES250" i="5" s="1"/>
  <c r="ES251" i="5" s="1"/>
  <c r="ES252" i="5" s="1"/>
  <c r="ES253" i="5" s="1"/>
  <c r="ES254" i="5" s="1"/>
  <c r="EW2" i="5"/>
  <c r="EW3" i="5" s="1"/>
  <c r="EW4" i="5" s="1"/>
  <c r="EW5" i="5" s="1"/>
  <c r="EW6" i="5" s="1"/>
  <c r="EW7" i="5" s="1"/>
  <c r="EW8" i="5" s="1"/>
  <c r="EW9" i="5" s="1"/>
  <c r="EW10" i="5" s="1"/>
  <c r="EW11" i="5" s="1"/>
  <c r="EW12" i="5" s="1"/>
  <c r="EW13" i="5" s="1"/>
  <c r="EW14" i="5" s="1"/>
  <c r="EW15" i="5" s="1"/>
  <c r="EW16" i="5" s="1"/>
  <c r="EW17" i="5" s="1"/>
  <c r="EW18" i="5" s="1"/>
  <c r="EW19" i="5" s="1"/>
  <c r="EW20" i="5" s="1"/>
  <c r="EW21" i="5" s="1"/>
  <c r="EW22" i="5" s="1"/>
  <c r="EW23" i="5" s="1"/>
  <c r="EW24" i="5" s="1"/>
  <c r="EW25" i="5" s="1"/>
  <c r="EW26" i="5" s="1"/>
  <c r="EW27" i="5" s="1"/>
  <c r="EW28" i="5" s="1"/>
  <c r="EW29" i="5" s="1"/>
  <c r="EW30" i="5" s="1"/>
  <c r="EW31" i="5" s="1"/>
  <c r="EW32" i="5" s="1"/>
  <c r="EW33" i="5" s="1"/>
  <c r="EW34" i="5" s="1"/>
  <c r="EW35" i="5" s="1"/>
  <c r="EW36" i="5" s="1"/>
  <c r="EW37" i="5" s="1"/>
  <c r="EW38" i="5" s="1"/>
  <c r="EW39" i="5" s="1"/>
  <c r="EW40" i="5" s="1"/>
  <c r="EW41" i="5" s="1"/>
  <c r="EW42" i="5" s="1"/>
  <c r="EW43" i="5" s="1"/>
  <c r="EW44" i="5" s="1"/>
  <c r="EW45" i="5" s="1"/>
  <c r="EW46" i="5" s="1"/>
  <c r="EW47" i="5" s="1"/>
  <c r="EW48" i="5" s="1"/>
  <c r="EW49" i="5" s="1"/>
  <c r="EW50" i="5" s="1"/>
  <c r="EW51" i="5" s="1"/>
  <c r="EW52" i="5" s="1"/>
  <c r="EW53" i="5" s="1"/>
  <c r="EW54" i="5" s="1"/>
  <c r="EW55" i="5" s="1"/>
  <c r="EW56" i="5" s="1"/>
  <c r="EW57" i="5" s="1"/>
  <c r="EW58" i="5" s="1"/>
  <c r="EW59" i="5" s="1"/>
  <c r="EW60" i="5" s="1"/>
  <c r="EW61" i="5" s="1"/>
  <c r="EW62" i="5" s="1"/>
  <c r="EW63" i="5" s="1"/>
  <c r="EW64" i="5" s="1"/>
  <c r="EW65" i="5" s="1"/>
  <c r="EW66" i="5" s="1"/>
  <c r="EW67" i="5" s="1"/>
  <c r="EW68" i="5" s="1"/>
  <c r="EW69" i="5" s="1"/>
  <c r="EW70" i="5" s="1"/>
  <c r="EW71" i="5" s="1"/>
  <c r="EW72" i="5" s="1"/>
  <c r="EW73" i="5" s="1"/>
  <c r="EW74" i="5" s="1"/>
  <c r="EW75" i="5" s="1"/>
  <c r="EW76" i="5" s="1"/>
  <c r="EW77" i="5" s="1"/>
  <c r="EW78" i="5" s="1"/>
  <c r="EW79" i="5" s="1"/>
  <c r="EW80" i="5" s="1"/>
  <c r="EW81" i="5" s="1"/>
  <c r="EW82" i="5" s="1"/>
  <c r="EW83" i="5" s="1"/>
  <c r="EW84" i="5" s="1"/>
  <c r="EW85" i="5" s="1"/>
  <c r="EW86" i="5" s="1"/>
  <c r="EW87" i="5" s="1"/>
  <c r="EW88" i="5" s="1"/>
  <c r="EW89" i="5" s="1"/>
  <c r="EW90" i="5" s="1"/>
  <c r="EW91" i="5" s="1"/>
  <c r="EW92" i="5" s="1"/>
  <c r="EW93" i="5" s="1"/>
  <c r="EW94" i="5" s="1"/>
  <c r="EW95" i="5" s="1"/>
  <c r="EW96" i="5" s="1"/>
  <c r="EW97" i="5" s="1"/>
  <c r="EW98" i="5" s="1"/>
  <c r="EW99" i="5" s="1"/>
  <c r="EW100" i="5" s="1"/>
  <c r="EW101" i="5" s="1"/>
  <c r="EW102" i="5" s="1"/>
  <c r="EW103" i="5" s="1"/>
  <c r="EW104" i="5" s="1"/>
  <c r="EW105" i="5" s="1"/>
  <c r="EW106" i="5" s="1"/>
  <c r="EW107" i="5" s="1"/>
  <c r="EW108" i="5" s="1"/>
  <c r="EW109" i="5" s="1"/>
  <c r="EW110" i="5" s="1"/>
  <c r="EW111" i="5" s="1"/>
  <c r="EW112" i="5" s="1"/>
  <c r="EW113" i="5" s="1"/>
  <c r="EW114" i="5" s="1"/>
  <c r="EW115" i="5" s="1"/>
  <c r="EW116" i="5" s="1"/>
  <c r="EW117" i="5" s="1"/>
  <c r="EW118" i="5" s="1"/>
  <c r="EW119" i="5" s="1"/>
  <c r="EW120" i="5" s="1"/>
  <c r="EW121" i="5" s="1"/>
  <c r="EW122" i="5" s="1"/>
  <c r="EW123" i="5" s="1"/>
  <c r="EW124" i="5" s="1"/>
  <c r="EW125" i="5" s="1"/>
  <c r="EW126" i="5" s="1"/>
  <c r="EW127" i="5" s="1"/>
  <c r="EW128" i="5" s="1"/>
  <c r="EW129" i="5" s="1"/>
  <c r="EW130" i="5" s="1"/>
  <c r="EW131" i="5" s="1"/>
  <c r="EW132" i="5" s="1"/>
  <c r="EW133" i="5" s="1"/>
  <c r="EW134" i="5" s="1"/>
  <c r="EW135" i="5" s="1"/>
  <c r="EW136" i="5" s="1"/>
  <c r="EW137" i="5" s="1"/>
  <c r="EW138" i="5" s="1"/>
  <c r="EW139" i="5" s="1"/>
  <c r="EW140" i="5" s="1"/>
  <c r="EW141" i="5" s="1"/>
  <c r="EW142" i="5" s="1"/>
  <c r="EW143" i="5" s="1"/>
  <c r="EW144" i="5" s="1"/>
  <c r="EW145" i="5" s="1"/>
  <c r="EW146" i="5" s="1"/>
  <c r="EW147" i="5" s="1"/>
  <c r="EW148" i="5" s="1"/>
  <c r="EW149" i="5" s="1"/>
  <c r="EW150" i="5" s="1"/>
  <c r="EW151" i="5" s="1"/>
  <c r="EW152" i="5" s="1"/>
  <c r="EW153" i="5" s="1"/>
  <c r="EW154" i="5" s="1"/>
  <c r="EW155" i="5" s="1"/>
  <c r="EW156" i="5" s="1"/>
  <c r="EW157" i="5" s="1"/>
  <c r="EW158" i="5" s="1"/>
  <c r="EW159" i="5" s="1"/>
  <c r="EW160" i="5" s="1"/>
  <c r="EW161" i="5" s="1"/>
  <c r="EW162" i="5" s="1"/>
  <c r="EW163" i="5" s="1"/>
  <c r="EW164" i="5" s="1"/>
  <c r="EW165" i="5" s="1"/>
  <c r="EW166" i="5" s="1"/>
  <c r="EW167" i="5" s="1"/>
  <c r="EW168" i="5" s="1"/>
  <c r="EW169" i="5" s="1"/>
  <c r="EW170" i="5" s="1"/>
  <c r="EW171" i="5" s="1"/>
  <c r="EW172" i="5" s="1"/>
  <c r="EW173" i="5" s="1"/>
  <c r="EW174" i="5" s="1"/>
  <c r="EW175" i="5" s="1"/>
  <c r="EW176" i="5" s="1"/>
  <c r="EW177" i="5" s="1"/>
  <c r="EW178" i="5" s="1"/>
  <c r="EW179" i="5" s="1"/>
  <c r="EW180" i="5" s="1"/>
  <c r="EW181" i="5" s="1"/>
  <c r="EW182" i="5" s="1"/>
  <c r="EW183" i="5" s="1"/>
  <c r="EW184" i="5" s="1"/>
  <c r="EW185" i="5" s="1"/>
  <c r="EW186" i="5" s="1"/>
  <c r="EW187" i="5" s="1"/>
  <c r="EW188" i="5" s="1"/>
  <c r="EW189" i="5" s="1"/>
  <c r="EW190" i="5" s="1"/>
  <c r="EW191" i="5" s="1"/>
  <c r="EW192" i="5" s="1"/>
  <c r="EW193" i="5" s="1"/>
  <c r="EW194" i="5" s="1"/>
  <c r="EW195" i="5" s="1"/>
  <c r="EW196" i="5" s="1"/>
  <c r="EW197" i="5" s="1"/>
  <c r="EW198" i="5" s="1"/>
  <c r="EW199" i="5" s="1"/>
  <c r="EW200" i="5" s="1"/>
  <c r="EW201" i="5" s="1"/>
  <c r="EW202" i="5" s="1"/>
  <c r="EW203" i="5" s="1"/>
  <c r="EW204" i="5" s="1"/>
  <c r="EW205" i="5" s="1"/>
  <c r="EW206" i="5" s="1"/>
  <c r="EW207" i="5" s="1"/>
  <c r="EW208" i="5" s="1"/>
  <c r="EW209" i="5" s="1"/>
  <c r="EW210" i="5" s="1"/>
  <c r="EW211" i="5" s="1"/>
  <c r="EW212" i="5" s="1"/>
  <c r="EW213" i="5" s="1"/>
  <c r="EW214" i="5" s="1"/>
  <c r="EW215" i="5" s="1"/>
  <c r="EW216" i="5" s="1"/>
  <c r="EW217" i="5" s="1"/>
  <c r="EW218" i="5" s="1"/>
  <c r="EW219" i="5" s="1"/>
  <c r="EW220" i="5" s="1"/>
  <c r="EW221" i="5" s="1"/>
  <c r="EW222" i="5" s="1"/>
  <c r="EW223" i="5" s="1"/>
  <c r="EW224" i="5" s="1"/>
  <c r="EW225" i="5" s="1"/>
  <c r="EW226" i="5" s="1"/>
  <c r="EW227" i="5" s="1"/>
  <c r="EW228" i="5" s="1"/>
  <c r="EW229" i="5" s="1"/>
  <c r="EW230" i="5" s="1"/>
  <c r="EW231" i="5" s="1"/>
  <c r="EW232" i="5" s="1"/>
  <c r="EW233" i="5" s="1"/>
  <c r="EW234" i="5" s="1"/>
  <c r="EW235" i="5" s="1"/>
  <c r="EW236" i="5" s="1"/>
  <c r="EW237" i="5" s="1"/>
  <c r="EW238" i="5" s="1"/>
  <c r="EW239" i="5" s="1"/>
  <c r="EW240" i="5" s="1"/>
  <c r="EW241" i="5" s="1"/>
  <c r="EW242" i="5" s="1"/>
  <c r="EW243" i="5" s="1"/>
  <c r="EW244" i="5" s="1"/>
  <c r="EW245" i="5" s="1"/>
  <c r="EW246" i="5" s="1"/>
  <c r="EW247" i="5" s="1"/>
  <c r="EW248" i="5" s="1"/>
  <c r="EW249" i="5" s="1"/>
  <c r="EW250" i="5" s="1"/>
  <c r="EW251" i="5" s="1"/>
  <c r="EW252" i="5" s="1"/>
  <c r="EW253" i="5" s="1"/>
  <c r="EW254" i="5" s="1"/>
  <c r="FA2" i="5"/>
  <c r="FA3" i="5" s="1"/>
  <c r="FA4" i="5" s="1"/>
  <c r="FA5" i="5" s="1"/>
  <c r="FA6" i="5" s="1"/>
  <c r="FA7" i="5" s="1"/>
  <c r="FA8" i="5" s="1"/>
  <c r="FA9" i="5" s="1"/>
  <c r="FA10" i="5" s="1"/>
  <c r="FA11" i="5" s="1"/>
  <c r="FA12" i="5" s="1"/>
  <c r="FA13" i="5" s="1"/>
  <c r="FA14" i="5" s="1"/>
  <c r="FA15" i="5" s="1"/>
  <c r="FA16" i="5" s="1"/>
  <c r="FA17" i="5" s="1"/>
  <c r="FA18" i="5" s="1"/>
  <c r="FA19" i="5" s="1"/>
  <c r="FA20" i="5" s="1"/>
  <c r="FA21" i="5" s="1"/>
  <c r="FA22" i="5" s="1"/>
  <c r="FA23" i="5" s="1"/>
  <c r="FA24" i="5" s="1"/>
  <c r="FA25" i="5" s="1"/>
  <c r="FA26" i="5" s="1"/>
  <c r="FA27" i="5" s="1"/>
  <c r="FA28" i="5" s="1"/>
  <c r="FA29" i="5" s="1"/>
  <c r="FA30" i="5" s="1"/>
  <c r="FA31" i="5" s="1"/>
  <c r="FA32" i="5" s="1"/>
  <c r="FA33" i="5" s="1"/>
  <c r="FA34" i="5" s="1"/>
  <c r="FA35" i="5" s="1"/>
  <c r="FA36" i="5" s="1"/>
  <c r="FA37" i="5" s="1"/>
  <c r="FA38" i="5" s="1"/>
  <c r="FA39" i="5" s="1"/>
  <c r="FA40" i="5" s="1"/>
  <c r="FA41" i="5" s="1"/>
  <c r="FA42" i="5" s="1"/>
  <c r="FA43" i="5" s="1"/>
  <c r="FA44" i="5" s="1"/>
  <c r="FA45" i="5" s="1"/>
  <c r="FA46" i="5" s="1"/>
  <c r="FA47" i="5" s="1"/>
  <c r="FA48" i="5" s="1"/>
  <c r="FA49" i="5" s="1"/>
  <c r="FA50" i="5" s="1"/>
  <c r="FA51" i="5" s="1"/>
  <c r="FA52" i="5" s="1"/>
  <c r="FA53" i="5" s="1"/>
  <c r="FA54" i="5" s="1"/>
  <c r="FA55" i="5" s="1"/>
  <c r="FA56" i="5" s="1"/>
  <c r="FA57" i="5" s="1"/>
  <c r="FA58" i="5" s="1"/>
  <c r="FA59" i="5" s="1"/>
  <c r="FA60" i="5" s="1"/>
  <c r="FA61" i="5" s="1"/>
  <c r="FA62" i="5" s="1"/>
  <c r="FA63" i="5" s="1"/>
  <c r="FA64" i="5" s="1"/>
  <c r="FA65" i="5" s="1"/>
  <c r="FA66" i="5" s="1"/>
  <c r="FA67" i="5" s="1"/>
  <c r="FA68" i="5" s="1"/>
  <c r="FA69" i="5" s="1"/>
  <c r="FA70" i="5" s="1"/>
  <c r="FA71" i="5" s="1"/>
  <c r="FA72" i="5" s="1"/>
  <c r="FA73" i="5" s="1"/>
  <c r="FA74" i="5" s="1"/>
  <c r="FA75" i="5" s="1"/>
  <c r="FA76" i="5" s="1"/>
  <c r="FA77" i="5" s="1"/>
  <c r="FA78" i="5" s="1"/>
  <c r="FA79" i="5" s="1"/>
  <c r="FA80" i="5" s="1"/>
  <c r="FA81" i="5" s="1"/>
  <c r="FA82" i="5" s="1"/>
  <c r="FA83" i="5" s="1"/>
  <c r="FA84" i="5" s="1"/>
  <c r="FA85" i="5" s="1"/>
  <c r="FA86" i="5" s="1"/>
  <c r="FA87" i="5" s="1"/>
  <c r="FA88" i="5" s="1"/>
  <c r="FA89" i="5" s="1"/>
  <c r="FA90" i="5" s="1"/>
  <c r="FA91" i="5" s="1"/>
  <c r="FA92" i="5" s="1"/>
  <c r="FA93" i="5" s="1"/>
  <c r="FA94" i="5" s="1"/>
  <c r="FA95" i="5" s="1"/>
  <c r="FA96" i="5" s="1"/>
  <c r="FA97" i="5" s="1"/>
  <c r="FA98" i="5" s="1"/>
  <c r="FA99" i="5" s="1"/>
  <c r="FA100" i="5" s="1"/>
  <c r="FA101" i="5" s="1"/>
  <c r="FA102" i="5" s="1"/>
  <c r="FA103" i="5" s="1"/>
  <c r="FA104" i="5" s="1"/>
  <c r="FA105" i="5" s="1"/>
  <c r="FA106" i="5" s="1"/>
  <c r="FA107" i="5" s="1"/>
  <c r="FA108" i="5" s="1"/>
  <c r="FA109" i="5" s="1"/>
  <c r="FA110" i="5" s="1"/>
  <c r="FA111" i="5" s="1"/>
  <c r="FA112" i="5" s="1"/>
  <c r="FA113" i="5" s="1"/>
  <c r="FA114" i="5" s="1"/>
  <c r="FA115" i="5" s="1"/>
  <c r="FA116" i="5" s="1"/>
  <c r="FA117" i="5" s="1"/>
  <c r="FA118" i="5" s="1"/>
  <c r="FA119" i="5" s="1"/>
  <c r="FA120" i="5" s="1"/>
  <c r="FA121" i="5" s="1"/>
  <c r="FA122" i="5" s="1"/>
  <c r="FA123" i="5" s="1"/>
  <c r="FA124" i="5" s="1"/>
  <c r="FA125" i="5" s="1"/>
  <c r="FA126" i="5" s="1"/>
  <c r="FA127" i="5" s="1"/>
  <c r="FA128" i="5" s="1"/>
  <c r="FA129" i="5" s="1"/>
  <c r="FA130" i="5" s="1"/>
  <c r="FA131" i="5" s="1"/>
  <c r="FA132" i="5" s="1"/>
  <c r="FA133" i="5" s="1"/>
  <c r="FA134" i="5" s="1"/>
  <c r="FA135" i="5" s="1"/>
  <c r="FA136" i="5" s="1"/>
  <c r="FA137" i="5" s="1"/>
  <c r="FA138" i="5" s="1"/>
  <c r="FA139" i="5" s="1"/>
  <c r="FA140" i="5" s="1"/>
  <c r="FA141" i="5" s="1"/>
  <c r="FA142" i="5" s="1"/>
  <c r="FA143" i="5" s="1"/>
  <c r="FA144" i="5" s="1"/>
  <c r="FA145" i="5" s="1"/>
  <c r="FA146" i="5" s="1"/>
  <c r="FA147" i="5" s="1"/>
  <c r="FA148" i="5" s="1"/>
  <c r="FA149" i="5" s="1"/>
  <c r="FA150" i="5" s="1"/>
  <c r="FA151" i="5" s="1"/>
  <c r="FA152" i="5" s="1"/>
  <c r="FA153" i="5" s="1"/>
  <c r="FA154" i="5" s="1"/>
  <c r="FA155" i="5" s="1"/>
  <c r="FA156" i="5" s="1"/>
  <c r="FA157" i="5" s="1"/>
  <c r="FA158" i="5" s="1"/>
  <c r="FA159" i="5" s="1"/>
  <c r="FA160" i="5" s="1"/>
  <c r="FA161" i="5" s="1"/>
  <c r="FA162" i="5" s="1"/>
  <c r="FA163" i="5" s="1"/>
  <c r="FA164" i="5" s="1"/>
  <c r="FA165" i="5" s="1"/>
  <c r="FA166" i="5" s="1"/>
  <c r="FA167" i="5" s="1"/>
  <c r="FA168" i="5" s="1"/>
  <c r="FA169" i="5" s="1"/>
  <c r="FA170" i="5" s="1"/>
  <c r="FA171" i="5" s="1"/>
  <c r="FA172" i="5" s="1"/>
  <c r="FA173" i="5" s="1"/>
  <c r="FA174" i="5" s="1"/>
  <c r="FA175" i="5" s="1"/>
  <c r="FA176" i="5" s="1"/>
  <c r="FA177" i="5" s="1"/>
  <c r="FA178" i="5" s="1"/>
  <c r="FA179" i="5" s="1"/>
  <c r="FA180" i="5" s="1"/>
  <c r="FA181" i="5" s="1"/>
  <c r="FA182" i="5" s="1"/>
  <c r="FA183" i="5" s="1"/>
  <c r="FA184" i="5" s="1"/>
  <c r="FA185" i="5" s="1"/>
  <c r="FA186" i="5" s="1"/>
  <c r="FA187" i="5" s="1"/>
  <c r="FA188" i="5" s="1"/>
  <c r="FA189" i="5" s="1"/>
  <c r="FA190" i="5" s="1"/>
  <c r="FA191" i="5" s="1"/>
  <c r="FA192" i="5" s="1"/>
  <c r="FA193" i="5" s="1"/>
  <c r="FA194" i="5" s="1"/>
  <c r="FA195" i="5" s="1"/>
  <c r="FA196" i="5" s="1"/>
  <c r="FA197" i="5" s="1"/>
  <c r="FA198" i="5" s="1"/>
  <c r="FA199" i="5" s="1"/>
  <c r="FA200" i="5" s="1"/>
  <c r="FA201" i="5" s="1"/>
  <c r="FA202" i="5" s="1"/>
  <c r="FA203" i="5" s="1"/>
  <c r="FA204" i="5" s="1"/>
  <c r="FA205" i="5" s="1"/>
  <c r="FA206" i="5" s="1"/>
  <c r="FA207" i="5" s="1"/>
  <c r="FA208" i="5" s="1"/>
  <c r="FA209" i="5" s="1"/>
  <c r="FA210" i="5" s="1"/>
  <c r="FA211" i="5" s="1"/>
  <c r="FA212" i="5" s="1"/>
  <c r="FA213" i="5" s="1"/>
  <c r="FA214" i="5" s="1"/>
  <c r="FA215" i="5" s="1"/>
  <c r="FA216" i="5" s="1"/>
  <c r="FA217" i="5" s="1"/>
  <c r="FA218" i="5" s="1"/>
  <c r="FA219" i="5" s="1"/>
  <c r="FA220" i="5" s="1"/>
  <c r="FA221" i="5" s="1"/>
  <c r="FA222" i="5" s="1"/>
  <c r="FA223" i="5" s="1"/>
  <c r="FA224" i="5" s="1"/>
  <c r="FA225" i="5" s="1"/>
  <c r="FA226" i="5" s="1"/>
  <c r="FA227" i="5" s="1"/>
  <c r="FA228" i="5" s="1"/>
  <c r="FA229" i="5" s="1"/>
  <c r="FA230" i="5" s="1"/>
  <c r="FA231" i="5" s="1"/>
  <c r="FA232" i="5" s="1"/>
  <c r="FA233" i="5" s="1"/>
  <c r="FA234" i="5" s="1"/>
  <c r="FA235" i="5" s="1"/>
  <c r="FA236" i="5" s="1"/>
  <c r="FA237" i="5" s="1"/>
  <c r="FA238" i="5" s="1"/>
  <c r="FA239" i="5" s="1"/>
  <c r="FA240" i="5" s="1"/>
  <c r="FA241" i="5" s="1"/>
  <c r="FA242" i="5" s="1"/>
  <c r="FA243" i="5" s="1"/>
  <c r="FA244" i="5" s="1"/>
  <c r="FA245" i="5" s="1"/>
  <c r="FA246" i="5" s="1"/>
  <c r="FA247" i="5" s="1"/>
  <c r="FA248" i="5" s="1"/>
  <c r="FA249" i="5" s="1"/>
  <c r="FA250" i="5" s="1"/>
  <c r="FA251" i="5" s="1"/>
  <c r="FA252" i="5" s="1"/>
  <c r="FA253" i="5" s="1"/>
  <c r="FA254" i="5" s="1"/>
  <c r="FE2" i="5"/>
  <c r="FE3" i="5" s="1"/>
  <c r="FE4" i="5" s="1"/>
  <c r="FE5" i="5" s="1"/>
  <c r="FE6" i="5" s="1"/>
  <c r="FE7" i="5" s="1"/>
  <c r="FE8" i="5" s="1"/>
  <c r="FE9" i="5" s="1"/>
  <c r="FE10" i="5" s="1"/>
  <c r="FE11" i="5" s="1"/>
  <c r="FE12" i="5" s="1"/>
  <c r="FE13" i="5" s="1"/>
  <c r="FE14" i="5" s="1"/>
  <c r="FE15" i="5" s="1"/>
  <c r="FE16" i="5" s="1"/>
  <c r="FE17" i="5" s="1"/>
  <c r="FE18" i="5" s="1"/>
  <c r="FE19" i="5" s="1"/>
  <c r="FE20" i="5" s="1"/>
  <c r="FE21" i="5" s="1"/>
  <c r="FE22" i="5" s="1"/>
  <c r="FE23" i="5" s="1"/>
  <c r="FE24" i="5" s="1"/>
  <c r="FE25" i="5" s="1"/>
  <c r="FE26" i="5" s="1"/>
  <c r="FE27" i="5" s="1"/>
  <c r="FE28" i="5" s="1"/>
  <c r="FE29" i="5" s="1"/>
  <c r="FE30" i="5" s="1"/>
  <c r="FE31" i="5" s="1"/>
  <c r="FE32" i="5" s="1"/>
  <c r="FE33" i="5" s="1"/>
  <c r="FE34" i="5" s="1"/>
  <c r="FE35" i="5" s="1"/>
  <c r="FE36" i="5" s="1"/>
  <c r="FE37" i="5" s="1"/>
  <c r="FE38" i="5" s="1"/>
  <c r="FE39" i="5" s="1"/>
  <c r="FE40" i="5" s="1"/>
  <c r="FE41" i="5" s="1"/>
  <c r="FE42" i="5" s="1"/>
  <c r="FE43" i="5" s="1"/>
  <c r="FE44" i="5" s="1"/>
  <c r="FE45" i="5" s="1"/>
  <c r="FE46" i="5" s="1"/>
  <c r="FE47" i="5" s="1"/>
  <c r="FE48" i="5" s="1"/>
  <c r="FE49" i="5" s="1"/>
  <c r="FE50" i="5" s="1"/>
  <c r="FE51" i="5" s="1"/>
  <c r="FE52" i="5" s="1"/>
  <c r="FE53" i="5" s="1"/>
  <c r="FE54" i="5" s="1"/>
  <c r="FE55" i="5" s="1"/>
  <c r="FE56" i="5" s="1"/>
  <c r="FE57" i="5" s="1"/>
  <c r="FE58" i="5" s="1"/>
  <c r="FE59" i="5" s="1"/>
  <c r="FE60" i="5" s="1"/>
  <c r="FE61" i="5" s="1"/>
  <c r="FE62" i="5" s="1"/>
  <c r="FE63" i="5" s="1"/>
  <c r="FE64" i="5" s="1"/>
  <c r="FE65" i="5" s="1"/>
  <c r="FE66" i="5" s="1"/>
  <c r="FE67" i="5" s="1"/>
  <c r="FE68" i="5" s="1"/>
  <c r="FE69" i="5" s="1"/>
  <c r="FE70" i="5" s="1"/>
  <c r="FE71" i="5" s="1"/>
  <c r="FE72" i="5" s="1"/>
  <c r="FE73" i="5" s="1"/>
  <c r="FE74" i="5" s="1"/>
  <c r="FE75" i="5" s="1"/>
  <c r="FE76" i="5" s="1"/>
  <c r="FE77" i="5" s="1"/>
  <c r="FE78" i="5" s="1"/>
  <c r="FE79" i="5" s="1"/>
  <c r="FE80" i="5" s="1"/>
  <c r="FE81" i="5" s="1"/>
  <c r="FE82" i="5" s="1"/>
  <c r="FE83" i="5" s="1"/>
  <c r="FE84" i="5" s="1"/>
  <c r="FE85" i="5" s="1"/>
  <c r="FE86" i="5" s="1"/>
  <c r="FE87" i="5" s="1"/>
  <c r="FE88" i="5" s="1"/>
  <c r="FE89" i="5" s="1"/>
  <c r="FE90" i="5" s="1"/>
  <c r="FE91" i="5" s="1"/>
  <c r="FE92" i="5" s="1"/>
  <c r="FE93" i="5" s="1"/>
  <c r="FE94" i="5" s="1"/>
  <c r="FE95" i="5" s="1"/>
  <c r="FE96" i="5" s="1"/>
  <c r="FE97" i="5" s="1"/>
  <c r="FE98" i="5" s="1"/>
  <c r="FE99" i="5" s="1"/>
  <c r="FE100" i="5" s="1"/>
  <c r="FE101" i="5" s="1"/>
  <c r="FE102" i="5" s="1"/>
  <c r="FE103" i="5" s="1"/>
  <c r="FE104" i="5" s="1"/>
  <c r="FE105" i="5" s="1"/>
  <c r="FE106" i="5" s="1"/>
  <c r="FE107" i="5" s="1"/>
  <c r="FE108" i="5" s="1"/>
  <c r="FE109" i="5" s="1"/>
  <c r="FE110" i="5" s="1"/>
  <c r="FE111" i="5" s="1"/>
  <c r="FE112" i="5" s="1"/>
  <c r="FE113" i="5" s="1"/>
  <c r="FE114" i="5" s="1"/>
  <c r="FE115" i="5" s="1"/>
  <c r="FE116" i="5" s="1"/>
  <c r="FE117" i="5" s="1"/>
  <c r="FE118" i="5" s="1"/>
  <c r="FE119" i="5" s="1"/>
  <c r="FE120" i="5" s="1"/>
  <c r="FE121" i="5" s="1"/>
  <c r="FE122" i="5" s="1"/>
  <c r="FE123" i="5" s="1"/>
  <c r="FE124" i="5" s="1"/>
  <c r="FE125" i="5" s="1"/>
  <c r="FE126" i="5" s="1"/>
  <c r="FE127" i="5" s="1"/>
  <c r="FE128" i="5" s="1"/>
  <c r="FE129" i="5" s="1"/>
  <c r="FE130" i="5" s="1"/>
  <c r="FE131" i="5" s="1"/>
  <c r="FE132" i="5" s="1"/>
  <c r="FE133" i="5" s="1"/>
  <c r="FE134" i="5" s="1"/>
  <c r="FE135" i="5" s="1"/>
  <c r="FE136" i="5" s="1"/>
  <c r="FE137" i="5" s="1"/>
  <c r="FE138" i="5" s="1"/>
  <c r="FE139" i="5" s="1"/>
  <c r="FE140" i="5" s="1"/>
  <c r="FE141" i="5" s="1"/>
  <c r="FE142" i="5" s="1"/>
  <c r="FE143" i="5" s="1"/>
  <c r="FE144" i="5" s="1"/>
  <c r="FE145" i="5" s="1"/>
  <c r="FE146" i="5" s="1"/>
  <c r="FE147" i="5" s="1"/>
  <c r="FE148" i="5" s="1"/>
  <c r="FE149" i="5" s="1"/>
  <c r="FE150" i="5" s="1"/>
  <c r="FE151" i="5" s="1"/>
  <c r="FE152" i="5" s="1"/>
  <c r="FE153" i="5" s="1"/>
  <c r="FE154" i="5" s="1"/>
  <c r="FE155" i="5" s="1"/>
  <c r="FE156" i="5" s="1"/>
  <c r="FE157" i="5" s="1"/>
  <c r="FE158" i="5" s="1"/>
  <c r="FE159" i="5" s="1"/>
  <c r="FE160" i="5" s="1"/>
  <c r="FE161" i="5" s="1"/>
  <c r="FE162" i="5" s="1"/>
  <c r="FE163" i="5" s="1"/>
  <c r="FE164" i="5" s="1"/>
  <c r="FE165" i="5" s="1"/>
  <c r="FE166" i="5" s="1"/>
  <c r="FE167" i="5" s="1"/>
  <c r="FE168" i="5" s="1"/>
  <c r="FE169" i="5" s="1"/>
  <c r="FE170" i="5" s="1"/>
  <c r="FE171" i="5" s="1"/>
  <c r="FE172" i="5" s="1"/>
  <c r="FE173" i="5" s="1"/>
  <c r="FE174" i="5" s="1"/>
  <c r="FE175" i="5" s="1"/>
  <c r="FE176" i="5" s="1"/>
  <c r="FE177" i="5" s="1"/>
  <c r="FE178" i="5" s="1"/>
  <c r="FE179" i="5" s="1"/>
  <c r="FE180" i="5" s="1"/>
  <c r="FE181" i="5" s="1"/>
  <c r="FE182" i="5" s="1"/>
  <c r="FE183" i="5" s="1"/>
  <c r="FE184" i="5" s="1"/>
  <c r="FE185" i="5" s="1"/>
  <c r="FE186" i="5" s="1"/>
  <c r="FE187" i="5" s="1"/>
  <c r="FE188" i="5" s="1"/>
  <c r="FE189" i="5" s="1"/>
  <c r="FE190" i="5" s="1"/>
  <c r="FE191" i="5" s="1"/>
  <c r="FE192" i="5" s="1"/>
  <c r="FE193" i="5" s="1"/>
  <c r="FE194" i="5" s="1"/>
  <c r="FE195" i="5" s="1"/>
  <c r="FE196" i="5" s="1"/>
  <c r="FE197" i="5" s="1"/>
  <c r="FE198" i="5" s="1"/>
  <c r="FE199" i="5" s="1"/>
  <c r="FE200" i="5" s="1"/>
  <c r="FE201" i="5" s="1"/>
  <c r="FE202" i="5" s="1"/>
  <c r="FE203" i="5" s="1"/>
  <c r="FE204" i="5" s="1"/>
  <c r="FE205" i="5" s="1"/>
  <c r="FE206" i="5" s="1"/>
  <c r="FE207" i="5" s="1"/>
  <c r="FE208" i="5" s="1"/>
  <c r="FE209" i="5" s="1"/>
  <c r="FE210" i="5" s="1"/>
  <c r="FE211" i="5" s="1"/>
  <c r="FE212" i="5" s="1"/>
  <c r="FE213" i="5" s="1"/>
  <c r="FE214" i="5" s="1"/>
  <c r="FE215" i="5" s="1"/>
  <c r="FE216" i="5" s="1"/>
  <c r="FE217" i="5" s="1"/>
  <c r="FE218" i="5" s="1"/>
  <c r="FE219" i="5" s="1"/>
  <c r="FE220" i="5" s="1"/>
  <c r="FE221" i="5" s="1"/>
  <c r="FE222" i="5" s="1"/>
  <c r="FE223" i="5" s="1"/>
  <c r="FE224" i="5" s="1"/>
  <c r="FE225" i="5" s="1"/>
  <c r="FE226" i="5" s="1"/>
  <c r="FE227" i="5" s="1"/>
  <c r="FE228" i="5" s="1"/>
  <c r="FE229" i="5" s="1"/>
  <c r="FE230" i="5" s="1"/>
  <c r="FE231" i="5" s="1"/>
  <c r="FE232" i="5" s="1"/>
  <c r="FE233" i="5" s="1"/>
  <c r="FE234" i="5" s="1"/>
  <c r="FE235" i="5" s="1"/>
  <c r="FE236" i="5" s="1"/>
  <c r="FE237" i="5" s="1"/>
  <c r="FE238" i="5" s="1"/>
  <c r="FE239" i="5" s="1"/>
  <c r="FE240" i="5" s="1"/>
  <c r="FE241" i="5" s="1"/>
  <c r="FE242" i="5" s="1"/>
  <c r="FE243" i="5" s="1"/>
  <c r="FE244" i="5" s="1"/>
  <c r="FE245" i="5" s="1"/>
  <c r="FE246" i="5" s="1"/>
  <c r="FE247" i="5" s="1"/>
  <c r="FE248" i="5" s="1"/>
  <c r="FE249" i="5" s="1"/>
  <c r="FE250" i="5" s="1"/>
  <c r="FE251" i="5" s="1"/>
  <c r="FE252" i="5" s="1"/>
  <c r="FE253" i="5" s="1"/>
  <c r="FE254" i="5" s="1"/>
  <c r="FI2" i="5"/>
  <c r="FI3" i="5" s="1"/>
  <c r="FI4" i="5" s="1"/>
  <c r="FI5" i="5" s="1"/>
  <c r="FI6" i="5" s="1"/>
  <c r="FI7" i="5" s="1"/>
  <c r="FI8" i="5" s="1"/>
  <c r="FI9" i="5" s="1"/>
  <c r="FI10" i="5" s="1"/>
  <c r="FI11" i="5" s="1"/>
  <c r="FI12" i="5" s="1"/>
  <c r="FI13" i="5" s="1"/>
  <c r="FI14" i="5" s="1"/>
  <c r="FI15" i="5" s="1"/>
  <c r="FI16" i="5" s="1"/>
  <c r="FI17" i="5" s="1"/>
  <c r="FI18" i="5" s="1"/>
  <c r="FI19" i="5" s="1"/>
  <c r="FI20" i="5" s="1"/>
  <c r="FI21" i="5" s="1"/>
  <c r="FI22" i="5" s="1"/>
  <c r="FI23" i="5" s="1"/>
  <c r="FI24" i="5" s="1"/>
  <c r="FI25" i="5" s="1"/>
  <c r="FI26" i="5" s="1"/>
  <c r="FI27" i="5" s="1"/>
  <c r="FI28" i="5" s="1"/>
  <c r="FI29" i="5" s="1"/>
  <c r="FI30" i="5" s="1"/>
  <c r="FI31" i="5" s="1"/>
  <c r="FI32" i="5" s="1"/>
  <c r="FI33" i="5" s="1"/>
  <c r="FI34" i="5" s="1"/>
  <c r="FI35" i="5" s="1"/>
  <c r="FI36" i="5" s="1"/>
  <c r="FI37" i="5" s="1"/>
  <c r="FI38" i="5" s="1"/>
  <c r="FI39" i="5" s="1"/>
  <c r="FI40" i="5" s="1"/>
  <c r="FI41" i="5" s="1"/>
  <c r="FI42" i="5" s="1"/>
  <c r="FI43" i="5" s="1"/>
  <c r="FI44" i="5" s="1"/>
  <c r="FI45" i="5" s="1"/>
  <c r="FI46" i="5" s="1"/>
  <c r="FI47" i="5" s="1"/>
  <c r="FI48" i="5" s="1"/>
  <c r="FI49" i="5" s="1"/>
  <c r="FI50" i="5" s="1"/>
  <c r="FI51" i="5" s="1"/>
  <c r="FI52" i="5" s="1"/>
  <c r="FI53" i="5" s="1"/>
  <c r="FI54" i="5" s="1"/>
  <c r="FI55" i="5" s="1"/>
  <c r="FI56" i="5" s="1"/>
  <c r="FI57" i="5" s="1"/>
  <c r="FI58" i="5" s="1"/>
  <c r="FI59" i="5" s="1"/>
  <c r="FI60" i="5" s="1"/>
  <c r="FI61" i="5" s="1"/>
  <c r="FI62" i="5" s="1"/>
  <c r="FI63" i="5" s="1"/>
  <c r="FI64" i="5" s="1"/>
  <c r="FI65" i="5" s="1"/>
  <c r="FI66" i="5" s="1"/>
  <c r="FI67" i="5" s="1"/>
  <c r="FI68" i="5" s="1"/>
  <c r="FI69" i="5" s="1"/>
  <c r="FI70" i="5" s="1"/>
  <c r="FI71" i="5" s="1"/>
  <c r="FI72" i="5" s="1"/>
  <c r="FI73" i="5" s="1"/>
  <c r="FI74" i="5" s="1"/>
  <c r="FI75" i="5" s="1"/>
  <c r="FI76" i="5" s="1"/>
  <c r="FI77" i="5" s="1"/>
  <c r="FI78" i="5" s="1"/>
  <c r="FI79" i="5" s="1"/>
  <c r="FI80" i="5" s="1"/>
  <c r="FI81" i="5" s="1"/>
  <c r="FI82" i="5" s="1"/>
  <c r="FI83" i="5" s="1"/>
  <c r="FI84" i="5" s="1"/>
  <c r="FI85" i="5" s="1"/>
  <c r="FI86" i="5" s="1"/>
  <c r="FI87" i="5" s="1"/>
  <c r="FI88" i="5" s="1"/>
  <c r="FI89" i="5" s="1"/>
  <c r="FI90" i="5" s="1"/>
  <c r="FI91" i="5" s="1"/>
  <c r="FI92" i="5" s="1"/>
  <c r="FI93" i="5" s="1"/>
  <c r="FI94" i="5" s="1"/>
  <c r="FI95" i="5" s="1"/>
  <c r="FI96" i="5" s="1"/>
  <c r="FI97" i="5" s="1"/>
  <c r="FI98" i="5" s="1"/>
  <c r="FI99" i="5" s="1"/>
  <c r="FI100" i="5" s="1"/>
  <c r="FI101" i="5" s="1"/>
  <c r="FI102" i="5" s="1"/>
  <c r="FI103" i="5" s="1"/>
  <c r="FI104" i="5" s="1"/>
  <c r="FI105" i="5" s="1"/>
  <c r="FI106" i="5" s="1"/>
  <c r="FI107" i="5" s="1"/>
  <c r="FI108" i="5" s="1"/>
  <c r="FI109" i="5" s="1"/>
  <c r="FI110" i="5" s="1"/>
  <c r="FI111" i="5" s="1"/>
  <c r="FI112" i="5" s="1"/>
  <c r="FI113" i="5" s="1"/>
  <c r="FI114" i="5" s="1"/>
  <c r="FI115" i="5" s="1"/>
  <c r="FI116" i="5" s="1"/>
  <c r="FI117" i="5" s="1"/>
  <c r="FI118" i="5" s="1"/>
  <c r="FI119" i="5" s="1"/>
  <c r="FI120" i="5" s="1"/>
  <c r="FI121" i="5" s="1"/>
  <c r="FI122" i="5" s="1"/>
  <c r="FI123" i="5" s="1"/>
  <c r="FI124" i="5" s="1"/>
  <c r="FI125" i="5" s="1"/>
  <c r="FI126" i="5" s="1"/>
  <c r="FI127" i="5" s="1"/>
  <c r="FI128" i="5" s="1"/>
  <c r="FI129" i="5" s="1"/>
  <c r="FI130" i="5" s="1"/>
  <c r="FI131" i="5" s="1"/>
  <c r="FI132" i="5" s="1"/>
  <c r="FI133" i="5" s="1"/>
  <c r="FI134" i="5" s="1"/>
  <c r="FI135" i="5" s="1"/>
  <c r="FI136" i="5" s="1"/>
  <c r="FI137" i="5" s="1"/>
  <c r="FI138" i="5" s="1"/>
  <c r="FI139" i="5" s="1"/>
  <c r="FI140" i="5" s="1"/>
  <c r="FI141" i="5" s="1"/>
  <c r="FI142" i="5" s="1"/>
  <c r="FI143" i="5" s="1"/>
  <c r="FI144" i="5" s="1"/>
  <c r="FI145" i="5" s="1"/>
  <c r="FI146" i="5" s="1"/>
  <c r="FI147" i="5" s="1"/>
  <c r="FI148" i="5" s="1"/>
  <c r="FI149" i="5" s="1"/>
  <c r="FI150" i="5" s="1"/>
  <c r="FI151" i="5" s="1"/>
  <c r="FI152" i="5" s="1"/>
  <c r="FI153" i="5" s="1"/>
  <c r="FI154" i="5" s="1"/>
  <c r="FI155" i="5" s="1"/>
  <c r="FI156" i="5" s="1"/>
  <c r="FI157" i="5" s="1"/>
  <c r="FI158" i="5" s="1"/>
  <c r="FI159" i="5" s="1"/>
  <c r="FI160" i="5" s="1"/>
  <c r="FI161" i="5" s="1"/>
  <c r="FI162" i="5" s="1"/>
  <c r="FI163" i="5" s="1"/>
  <c r="FI164" i="5" s="1"/>
  <c r="FI165" i="5" s="1"/>
  <c r="FI166" i="5" s="1"/>
  <c r="FI167" i="5" s="1"/>
  <c r="FI168" i="5" s="1"/>
  <c r="FI169" i="5" s="1"/>
  <c r="FI170" i="5" s="1"/>
  <c r="FI171" i="5" s="1"/>
  <c r="FI172" i="5" s="1"/>
  <c r="FI173" i="5" s="1"/>
  <c r="FI174" i="5" s="1"/>
  <c r="FI175" i="5" s="1"/>
  <c r="FI176" i="5" s="1"/>
  <c r="FI177" i="5" s="1"/>
  <c r="FI178" i="5" s="1"/>
  <c r="FI179" i="5" s="1"/>
  <c r="FI180" i="5" s="1"/>
  <c r="FI181" i="5" s="1"/>
  <c r="FI182" i="5" s="1"/>
  <c r="FI183" i="5" s="1"/>
  <c r="FI184" i="5" s="1"/>
  <c r="FI185" i="5" s="1"/>
  <c r="FI186" i="5" s="1"/>
  <c r="FI187" i="5" s="1"/>
  <c r="FI188" i="5" s="1"/>
  <c r="FI189" i="5" s="1"/>
  <c r="FI190" i="5" s="1"/>
  <c r="FI191" i="5" s="1"/>
  <c r="FI192" i="5" s="1"/>
  <c r="FI193" i="5" s="1"/>
  <c r="FI194" i="5" s="1"/>
  <c r="FI195" i="5" s="1"/>
  <c r="FI196" i="5" s="1"/>
  <c r="FI197" i="5" s="1"/>
  <c r="FI198" i="5" s="1"/>
  <c r="FI199" i="5" s="1"/>
  <c r="FI200" i="5" s="1"/>
  <c r="FI201" i="5" s="1"/>
  <c r="FI202" i="5" s="1"/>
  <c r="FI203" i="5" s="1"/>
  <c r="FI204" i="5" s="1"/>
  <c r="FI205" i="5" s="1"/>
  <c r="FI206" i="5" s="1"/>
  <c r="FI207" i="5" s="1"/>
  <c r="FI208" i="5" s="1"/>
  <c r="FI209" i="5" s="1"/>
  <c r="FI210" i="5" s="1"/>
  <c r="FI211" i="5" s="1"/>
  <c r="FI212" i="5" s="1"/>
  <c r="FI213" i="5" s="1"/>
  <c r="FI214" i="5" s="1"/>
  <c r="FI215" i="5" s="1"/>
  <c r="FI216" i="5" s="1"/>
  <c r="FI217" i="5" s="1"/>
  <c r="FI218" i="5" s="1"/>
  <c r="FI219" i="5" s="1"/>
  <c r="FI220" i="5" s="1"/>
  <c r="FI221" i="5" s="1"/>
  <c r="FI222" i="5" s="1"/>
  <c r="FI223" i="5" s="1"/>
  <c r="FI224" i="5" s="1"/>
  <c r="FI225" i="5" s="1"/>
  <c r="FI226" i="5" s="1"/>
  <c r="FI227" i="5" s="1"/>
  <c r="FI228" i="5" s="1"/>
  <c r="FI229" i="5" s="1"/>
  <c r="FI230" i="5" s="1"/>
  <c r="FI231" i="5" s="1"/>
  <c r="FI232" i="5" s="1"/>
  <c r="FI233" i="5" s="1"/>
  <c r="FI234" i="5" s="1"/>
  <c r="FI235" i="5" s="1"/>
  <c r="FI236" i="5" s="1"/>
  <c r="FI237" i="5" s="1"/>
  <c r="FI238" i="5" s="1"/>
  <c r="FI239" i="5" s="1"/>
  <c r="FI240" i="5" s="1"/>
  <c r="FI241" i="5" s="1"/>
  <c r="FI242" i="5" s="1"/>
  <c r="FI243" i="5" s="1"/>
  <c r="FI244" i="5" s="1"/>
  <c r="FI245" i="5" s="1"/>
  <c r="FI246" i="5" s="1"/>
  <c r="FI247" i="5" s="1"/>
  <c r="FI248" i="5" s="1"/>
  <c r="FI249" i="5" s="1"/>
  <c r="FI250" i="5" s="1"/>
  <c r="FI251" i="5" s="1"/>
  <c r="FI252" i="5" s="1"/>
  <c r="FI253" i="5" s="1"/>
  <c r="FI254" i="5" s="1"/>
  <c r="FM2" i="5"/>
  <c r="FM3" i="5" s="1"/>
  <c r="FM4" i="5" s="1"/>
  <c r="FM5" i="5" s="1"/>
  <c r="FM6" i="5" s="1"/>
  <c r="FM7" i="5" s="1"/>
  <c r="FM8" i="5" s="1"/>
  <c r="FM9" i="5" s="1"/>
  <c r="FM10" i="5" s="1"/>
  <c r="FM11" i="5" s="1"/>
  <c r="FM12" i="5" s="1"/>
  <c r="FM13" i="5" s="1"/>
  <c r="FM14" i="5" s="1"/>
  <c r="FM15" i="5" s="1"/>
  <c r="FM16" i="5" s="1"/>
  <c r="FM17" i="5" s="1"/>
  <c r="FM18" i="5" s="1"/>
  <c r="FM19" i="5" s="1"/>
  <c r="FM20" i="5" s="1"/>
  <c r="FM21" i="5" s="1"/>
  <c r="FM22" i="5" s="1"/>
  <c r="FM23" i="5" s="1"/>
  <c r="FM24" i="5" s="1"/>
  <c r="FM25" i="5" s="1"/>
  <c r="FM26" i="5" s="1"/>
  <c r="FM27" i="5" s="1"/>
  <c r="FM28" i="5" s="1"/>
  <c r="FM29" i="5" s="1"/>
  <c r="FM30" i="5" s="1"/>
  <c r="FM31" i="5" s="1"/>
  <c r="FM32" i="5" s="1"/>
  <c r="FM33" i="5" s="1"/>
  <c r="FM34" i="5" s="1"/>
  <c r="FM35" i="5" s="1"/>
  <c r="FM36" i="5" s="1"/>
  <c r="FM37" i="5" s="1"/>
  <c r="FM38" i="5" s="1"/>
  <c r="FM39" i="5" s="1"/>
  <c r="FM40" i="5" s="1"/>
  <c r="FM41" i="5" s="1"/>
  <c r="FM42" i="5" s="1"/>
  <c r="FM43" i="5" s="1"/>
  <c r="FM44" i="5" s="1"/>
  <c r="FM45" i="5" s="1"/>
  <c r="FM46" i="5" s="1"/>
  <c r="FM47" i="5" s="1"/>
  <c r="FM48" i="5" s="1"/>
  <c r="FM49" i="5" s="1"/>
  <c r="FM50" i="5" s="1"/>
  <c r="FM51" i="5" s="1"/>
  <c r="FM52" i="5" s="1"/>
  <c r="FM53" i="5" s="1"/>
  <c r="FM54" i="5" s="1"/>
  <c r="FM55" i="5" s="1"/>
  <c r="FM56" i="5" s="1"/>
  <c r="FM57" i="5" s="1"/>
  <c r="FM58" i="5" s="1"/>
  <c r="FM59" i="5" s="1"/>
  <c r="FM60" i="5" s="1"/>
  <c r="FM61" i="5" s="1"/>
  <c r="FM62" i="5" s="1"/>
  <c r="FM63" i="5" s="1"/>
  <c r="FM64" i="5" s="1"/>
  <c r="FM65" i="5" s="1"/>
  <c r="FM66" i="5" s="1"/>
  <c r="FM67" i="5" s="1"/>
  <c r="FM68" i="5" s="1"/>
  <c r="FM69" i="5" s="1"/>
  <c r="FM70" i="5" s="1"/>
  <c r="FM71" i="5" s="1"/>
  <c r="FM72" i="5" s="1"/>
  <c r="FM73" i="5" s="1"/>
  <c r="FM74" i="5" s="1"/>
  <c r="FM75" i="5" s="1"/>
  <c r="FM76" i="5" s="1"/>
  <c r="FM77" i="5" s="1"/>
  <c r="FM78" i="5" s="1"/>
  <c r="FM79" i="5" s="1"/>
  <c r="FM80" i="5" s="1"/>
  <c r="FM81" i="5" s="1"/>
  <c r="FM82" i="5" s="1"/>
  <c r="FM83" i="5" s="1"/>
  <c r="FM84" i="5" s="1"/>
  <c r="FM85" i="5" s="1"/>
  <c r="FM86" i="5" s="1"/>
  <c r="FM87" i="5" s="1"/>
  <c r="FM88" i="5" s="1"/>
  <c r="FM89" i="5" s="1"/>
  <c r="FM90" i="5" s="1"/>
  <c r="FM91" i="5" s="1"/>
  <c r="FM92" i="5" s="1"/>
  <c r="FM93" i="5" s="1"/>
  <c r="FM94" i="5" s="1"/>
  <c r="FM95" i="5" s="1"/>
  <c r="FM96" i="5" s="1"/>
  <c r="FM97" i="5" s="1"/>
  <c r="FM98" i="5" s="1"/>
  <c r="FM99" i="5" s="1"/>
  <c r="FM100" i="5" s="1"/>
  <c r="FM101" i="5" s="1"/>
  <c r="FM102" i="5" s="1"/>
  <c r="FM103" i="5" s="1"/>
  <c r="FM104" i="5" s="1"/>
  <c r="FM105" i="5" s="1"/>
  <c r="FM106" i="5" s="1"/>
  <c r="FM107" i="5" s="1"/>
  <c r="FM108" i="5" s="1"/>
  <c r="FM109" i="5" s="1"/>
  <c r="FM110" i="5" s="1"/>
  <c r="FM111" i="5" s="1"/>
  <c r="FM112" i="5" s="1"/>
  <c r="FM113" i="5" s="1"/>
  <c r="FM114" i="5" s="1"/>
  <c r="FM115" i="5" s="1"/>
  <c r="FM116" i="5" s="1"/>
  <c r="FM117" i="5" s="1"/>
  <c r="FM118" i="5" s="1"/>
  <c r="FM119" i="5" s="1"/>
  <c r="FM120" i="5" s="1"/>
  <c r="FM121" i="5" s="1"/>
  <c r="FM122" i="5" s="1"/>
  <c r="FM123" i="5" s="1"/>
  <c r="FM124" i="5" s="1"/>
  <c r="FM125" i="5" s="1"/>
  <c r="FM126" i="5" s="1"/>
  <c r="FM127" i="5" s="1"/>
  <c r="FM128" i="5" s="1"/>
  <c r="FM129" i="5" s="1"/>
  <c r="FM130" i="5" s="1"/>
  <c r="FM131" i="5" s="1"/>
  <c r="FM132" i="5" s="1"/>
  <c r="FM133" i="5" s="1"/>
  <c r="FM134" i="5" s="1"/>
  <c r="FM135" i="5" s="1"/>
  <c r="FM136" i="5" s="1"/>
  <c r="FM137" i="5" s="1"/>
  <c r="FM138" i="5" s="1"/>
  <c r="FM139" i="5" s="1"/>
  <c r="FM140" i="5" s="1"/>
  <c r="FM141" i="5" s="1"/>
  <c r="FM142" i="5" s="1"/>
  <c r="FM143" i="5" s="1"/>
  <c r="FM144" i="5" s="1"/>
  <c r="FM145" i="5" s="1"/>
  <c r="FM146" i="5" s="1"/>
  <c r="FM147" i="5" s="1"/>
  <c r="FM148" i="5" s="1"/>
  <c r="FM149" i="5" s="1"/>
  <c r="FM150" i="5" s="1"/>
  <c r="FM151" i="5" s="1"/>
  <c r="FM152" i="5" s="1"/>
  <c r="FM153" i="5" s="1"/>
  <c r="FM154" i="5" s="1"/>
  <c r="FM155" i="5" s="1"/>
  <c r="FM156" i="5" s="1"/>
  <c r="FM157" i="5" s="1"/>
  <c r="FM158" i="5" s="1"/>
  <c r="FM159" i="5" s="1"/>
  <c r="FM160" i="5" s="1"/>
  <c r="FM161" i="5" s="1"/>
  <c r="FM162" i="5" s="1"/>
  <c r="FM163" i="5" s="1"/>
  <c r="FM164" i="5" s="1"/>
  <c r="FM165" i="5" s="1"/>
  <c r="FM166" i="5" s="1"/>
  <c r="FM167" i="5" s="1"/>
  <c r="FM168" i="5" s="1"/>
  <c r="FM169" i="5" s="1"/>
  <c r="FM170" i="5" s="1"/>
  <c r="FM171" i="5" s="1"/>
  <c r="FM172" i="5" s="1"/>
  <c r="FM173" i="5" s="1"/>
  <c r="FM174" i="5" s="1"/>
  <c r="FM175" i="5" s="1"/>
  <c r="FM176" i="5" s="1"/>
  <c r="FM177" i="5" s="1"/>
  <c r="FM178" i="5" s="1"/>
  <c r="FM179" i="5" s="1"/>
  <c r="FM180" i="5" s="1"/>
  <c r="FM181" i="5" s="1"/>
  <c r="FM182" i="5" s="1"/>
  <c r="FM183" i="5" s="1"/>
  <c r="FM184" i="5" s="1"/>
  <c r="FM185" i="5" s="1"/>
  <c r="FM186" i="5" s="1"/>
  <c r="FM187" i="5" s="1"/>
  <c r="FM188" i="5" s="1"/>
  <c r="FM189" i="5" s="1"/>
  <c r="FM190" i="5" s="1"/>
  <c r="FM191" i="5" s="1"/>
  <c r="FM192" i="5" s="1"/>
  <c r="FM193" i="5" s="1"/>
  <c r="FM194" i="5" s="1"/>
  <c r="FM195" i="5" s="1"/>
  <c r="FM196" i="5" s="1"/>
  <c r="FM197" i="5" s="1"/>
  <c r="FM198" i="5" s="1"/>
  <c r="FM199" i="5" s="1"/>
  <c r="FM200" i="5" s="1"/>
  <c r="FM201" i="5" s="1"/>
  <c r="FM202" i="5" s="1"/>
  <c r="FM203" i="5" s="1"/>
  <c r="FM204" i="5" s="1"/>
  <c r="FM205" i="5" s="1"/>
  <c r="FM206" i="5" s="1"/>
  <c r="FM207" i="5" s="1"/>
  <c r="FM208" i="5" s="1"/>
  <c r="FM209" i="5" s="1"/>
  <c r="FM210" i="5" s="1"/>
  <c r="FM211" i="5" s="1"/>
  <c r="FM212" i="5" s="1"/>
  <c r="FM213" i="5" s="1"/>
  <c r="FM214" i="5" s="1"/>
  <c r="FM215" i="5" s="1"/>
  <c r="FM216" i="5" s="1"/>
  <c r="FM217" i="5" s="1"/>
  <c r="FM218" i="5" s="1"/>
  <c r="FM219" i="5" s="1"/>
  <c r="FM220" i="5" s="1"/>
  <c r="FM221" i="5" s="1"/>
  <c r="FM222" i="5" s="1"/>
  <c r="FM223" i="5" s="1"/>
  <c r="FM224" i="5" s="1"/>
  <c r="FM225" i="5" s="1"/>
  <c r="FM226" i="5" s="1"/>
  <c r="FM227" i="5" s="1"/>
  <c r="FM228" i="5" s="1"/>
  <c r="FM229" i="5" s="1"/>
  <c r="FM230" i="5" s="1"/>
  <c r="FM231" i="5" s="1"/>
  <c r="FM232" i="5" s="1"/>
  <c r="FM233" i="5" s="1"/>
  <c r="FM234" i="5" s="1"/>
  <c r="FM235" i="5" s="1"/>
  <c r="FM236" i="5" s="1"/>
  <c r="FM237" i="5" s="1"/>
  <c r="FM238" i="5" s="1"/>
  <c r="FM239" i="5" s="1"/>
  <c r="FM240" i="5" s="1"/>
  <c r="FM241" i="5" s="1"/>
  <c r="FM242" i="5" s="1"/>
  <c r="FM243" i="5" s="1"/>
  <c r="FM244" i="5" s="1"/>
  <c r="FM245" i="5" s="1"/>
  <c r="FM246" i="5" s="1"/>
  <c r="FM247" i="5" s="1"/>
  <c r="FM248" i="5" s="1"/>
  <c r="FM249" i="5" s="1"/>
  <c r="FM250" i="5" s="1"/>
  <c r="FM251" i="5" s="1"/>
  <c r="FM252" i="5" s="1"/>
  <c r="FM253" i="5" s="1"/>
  <c r="FM254" i="5" s="1"/>
  <c r="FQ2" i="5"/>
  <c r="FQ3" i="5" s="1"/>
  <c r="FQ4" i="5" s="1"/>
  <c r="FQ5" i="5" s="1"/>
  <c r="FQ6" i="5" s="1"/>
  <c r="FQ7" i="5" s="1"/>
  <c r="FQ8" i="5" s="1"/>
  <c r="FQ9" i="5" s="1"/>
  <c r="FQ10" i="5" s="1"/>
  <c r="FQ11" i="5" s="1"/>
  <c r="FQ12" i="5" s="1"/>
  <c r="FQ13" i="5" s="1"/>
  <c r="FQ14" i="5" s="1"/>
  <c r="FQ15" i="5" s="1"/>
  <c r="FQ16" i="5" s="1"/>
  <c r="FQ17" i="5" s="1"/>
  <c r="FQ18" i="5" s="1"/>
  <c r="FQ19" i="5" s="1"/>
  <c r="FQ20" i="5" s="1"/>
  <c r="FQ21" i="5" s="1"/>
  <c r="FQ22" i="5" s="1"/>
  <c r="FQ23" i="5" s="1"/>
  <c r="FQ24" i="5" s="1"/>
  <c r="FQ25" i="5" s="1"/>
  <c r="FQ26" i="5" s="1"/>
  <c r="FQ27" i="5" s="1"/>
  <c r="FQ28" i="5" s="1"/>
  <c r="FQ29" i="5" s="1"/>
  <c r="FQ30" i="5" s="1"/>
  <c r="FQ31" i="5" s="1"/>
  <c r="FQ32" i="5" s="1"/>
  <c r="FQ33" i="5" s="1"/>
  <c r="FQ34" i="5" s="1"/>
  <c r="FQ35" i="5" s="1"/>
  <c r="FQ36" i="5" s="1"/>
  <c r="FQ37" i="5" s="1"/>
  <c r="FQ38" i="5" s="1"/>
  <c r="FQ39" i="5" s="1"/>
  <c r="FQ40" i="5" s="1"/>
  <c r="FQ41" i="5" s="1"/>
  <c r="FQ42" i="5" s="1"/>
  <c r="FQ43" i="5" s="1"/>
  <c r="FQ44" i="5" s="1"/>
  <c r="FQ45" i="5" s="1"/>
  <c r="FQ46" i="5" s="1"/>
  <c r="FQ47" i="5" s="1"/>
  <c r="FQ48" i="5" s="1"/>
  <c r="FQ49" i="5" s="1"/>
  <c r="FQ50" i="5" s="1"/>
  <c r="FQ51" i="5" s="1"/>
  <c r="FQ52" i="5" s="1"/>
  <c r="FQ53" i="5" s="1"/>
  <c r="FQ54" i="5" s="1"/>
  <c r="FQ55" i="5" s="1"/>
  <c r="FQ56" i="5" s="1"/>
  <c r="FQ57" i="5" s="1"/>
  <c r="FQ58" i="5" s="1"/>
  <c r="FQ59" i="5" s="1"/>
  <c r="FQ60" i="5" s="1"/>
  <c r="FQ61" i="5" s="1"/>
  <c r="FQ62" i="5" s="1"/>
  <c r="FQ63" i="5" s="1"/>
  <c r="FQ64" i="5" s="1"/>
  <c r="FQ65" i="5" s="1"/>
  <c r="FQ66" i="5" s="1"/>
  <c r="FQ67" i="5" s="1"/>
  <c r="FQ68" i="5" s="1"/>
  <c r="FQ69" i="5" s="1"/>
  <c r="FQ70" i="5" s="1"/>
  <c r="FQ71" i="5" s="1"/>
  <c r="FQ72" i="5" s="1"/>
  <c r="FQ73" i="5" s="1"/>
  <c r="FQ74" i="5" s="1"/>
  <c r="FQ75" i="5" s="1"/>
  <c r="FQ76" i="5" s="1"/>
  <c r="FQ77" i="5" s="1"/>
  <c r="FQ78" i="5" s="1"/>
  <c r="FQ79" i="5" s="1"/>
  <c r="FQ80" i="5" s="1"/>
  <c r="FQ81" i="5" s="1"/>
  <c r="FQ82" i="5" s="1"/>
  <c r="FQ83" i="5" s="1"/>
  <c r="FQ84" i="5" s="1"/>
  <c r="FQ85" i="5" s="1"/>
  <c r="FQ86" i="5" s="1"/>
  <c r="FQ87" i="5" s="1"/>
  <c r="FQ88" i="5" s="1"/>
  <c r="FQ89" i="5" s="1"/>
  <c r="FQ90" i="5" s="1"/>
  <c r="FQ91" i="5" s="1"/>
  <c r="FQ92" i="5" s="1"/>
  <c r="FQ93" i="5" s="1"/>
  <c r="FQ94" i="5" s="1"/>
  <c r="FQ95" i="5" s="1"/>
  <c r="FQ96" i="5" s="1"/>
  <c r="FQ97" i="5" s="1"/>
  <c r="FQ98" i="5" s="1"/>
  <c r="FQ99" i="5" s="1"/>
  <c r="FQ100" i="5" s="1"/>
  <c r="FQ101" i="5" s="1"/>
  <c r="FQ102" i="5" s="1"/>
  <c r="FQ103" i="5" s="1"/>
  <c r="FQ104" i="5" s="1"/>
  <c r="FQ105" i="5" s="1"/>
  <c r="FQ106" i="5" s="1"/>
  <c r="FQ107" i="5" s="1"/>
  <c r="FQ108" i="5" s="1"/>
  <c r="FQ109" i="5" s="1"/>
  <c r="FQ110" i="5" s="1"/>
  <c r="FQ111" i="5" s="1"/>
  <c r="FQ112" i="5" s="1"/>
  <c r="FQ113" i="5" s="1"/>
  <c r="FQ114" i="5" s="1"/>
  <c r="FQ115" i="5" s="1"/>
  <c r="FQ116" i="5" s="1"/>
  <c r="FQ117" i="5" s="1"/>
  <c r="FQ118" i="5" s="1"/>
  <c r="FQ119" i="5" s="1"/>
  <c r="FQ120" i="5" s="1"/>
  <c r="FQ121" i="5" s="1"/>
  <c r="FQ122" i="5" s="1"/>
  <c r="FQ123" i="5" s="1"/>
  <c r="FQ124" i="5" s="1"/>
  <c r="FQ125" i="5" s="1"/>
  <c r="FQ126" i="5" s="1"/>
  <c r="FQ127" i="5" s="1"/>
  <c r="FQ128" i="5" s="1"/>
  <c r="FQ129" i="5" s="1"/>
  <c r="FQ130" i="5" s="1"/>
  <c r="FQ131" i="5" s="1"/>
  <c r="FQ132" i="5" s="1"/>
  <c r="FQ133" i="5" s="1"/>
  <c r="FQ134" i="5" s="1"/>
  <c r="FQ135" i="5" s="1"/>
  <c r="FQ136" i="5" s="1"/>
  <c r="FQ137" i="5" s="1"/>
  <c r="FQ138" i="5" s="1"/>
  <c r="FQ139" i="5" s="1"/>
  <c r="FQ140" i="5" s="1"/>
  <c r="FQ141" i="5" s="1"/>
  <c r="FQ142" i="5" s="1"/>
  <c r="FQ143" i="5" s="1"/>
  <c r="FQ144" i="5" s="1"/>
  <c r="FQ145" i="5" s="1"/>
  <c r="FQ146" i="5" s="1"/>
  <c r="FQ147" i="5" s="1"/>
  <c r="FQ148" i="5" s="1"/>
  <c r="FQ149" i="5" s="1"/>
  <c r="FQ150" i="5" s="1"/>
  <c r="FQ151" i="5" s="1"/>
  <c r="FQ152" i="5" s="1"/>
  <c r="FQ153" i="5" s="1"/>
  <c r="FQ154" i="5" s="1"/>
  <c r="FQ155" i="5" s="1"/>
  <c r="FQ156" i="5" s="1"/>
  <c r="FQ157" i="5" s="1"/>
  <c r="FQ158" i="5" s="1"/>
  <c r="FQ159" i="5" s="1"/>
  <c r="FQ160" i="5" s="1"/>
  <c r="FQ161" i="5" s="1"/>
  <c r="FQ162" i="5" s="1"/>
  <c r="FQ163" i="5" s="1"/>
  <c r="FQ164" i="5" s="1"/>
  <c r="FQ165" i="5" s="1"/>
  <c r="FQ166" i="5" s="1"/>
  <c r="FQ167" i="5" s="1"/>
  <c r="FQ168" i="5" s="1"/>
  <c r="FQ169" i="5" s="1"/>
  <c r="FQ170" i="5" s="1"/>
  <c r="FQ171" i="5" s="1"/>
  <c r="FQ172" i="5" s="1"/>
  <c r="FQ173" i="5" s="1"/>
  <c r="FQ174" i="5" s="1"/>
  <c r="FQ175" i="5" s="1"/>
  <c r="FQ176" i="5" s="1"/>
  <c r="FQ177" i="5" s="1"/>
  <c r="FQ178" i="5" s="1"/>
  <c r="FQ179" i="5" s="1"/>
  <c r="FQ180" i="5" s="1"/>
  <c r="FQ181" i="5" s="1"/>
  <c r="FQ182" i="5" s="1"/>
  <c r="FQ183" i="5" s="1"/>
  <c r="FQ184" i="5" s="1"/>
  <c r="FQ185" i="5" s="1"/>
  <c r="FQ186" i="5" s="1"/>
  <c r="FQ187" i="5" s="1"/>
  <c r="FQ188" i="5" s="1"/>
  <c r="FQ189" i="5" s="1"/>
  <c r="FQ190" i="5" s="1"/>
  <c r="FQ191" i="5" s="1"/>
  <c r="FQ192" i="5" s="1"/>
  <c r="FQ193" i="5" s="1"/>
  <c r="FQ194" i="5" s="1"/>
  <c r="FQ195" i="5" s="1"/>
  <c r="FQ196" i="5" s="1"/>
  <c r="FQ197" i="5" s="1"/>
  <c r="FQ198" i="5" s="1"/>
  <c r="FQ199" i="5" s="1"/>
  <c r="FQ200" i="5" s="1"/>
  <c r="FQ201" i="5" s="1"/>
  <c r="FQ202" i="5" s="1"/>
  <c r="FQ203" i="5" s="1"/>
  <c r="FQ204" i="5" s="1"/>
  <c r="FQ205" i="5" s="1"/>
  <c r="FQ206" i="5" s="1"/>
  <c r="FQ207" i="5" s="1"/>
  <c r="FQ208" i="5" s="1"/>
  <c r="FQ209" i="5" s="1"/>
  <c r="FQ210" i="5" s="1"/>
  <c r="FQ211" i="5" s="1"/>
  <c r="FQ212" i="5" s="1"/>
  <c r="FQ213" i="5" s="1"/>
  <c r="FQ214" i="5" s="1"/>
  <c r="FQ215" i="5" s="1"/>
  <c r="FQ216" i="5" s="1"/>
  <c r="FQ217" i="5" s="1"/>
  <c r="FQ218" i="5" s="1"/>
  <c r="FQ219" i="5" s="1"/>
  <c r="FQ220" i="5" s="1"/>
  <c r="FQ221" i="5" s="1"/>
  <c r="FQ222" i="5" s="1"/>
  <c r="FQ223" i="5" s="1"/>
  <c r="FQ224" i="5" s="1"/>
  <c r="FQ225" i="5" s="1"/>
  <c r="FQ226" i="5" s="1"/>
  <c r="FQ227" i="5" s="1"/>
  <c r="FQ228" i="5" s="1"/>
  <c r="FQ229" i="5" s="1"/>
  <c r="FQ230" i="5" s="1"/>
  <c r="FQ231" i="5" s="1"/>
  <c r="FQ232" i="5" s="1"/>
  <c r="FQ233" i="5" s="1"/>
  <c r="FQ234" i="5" s="1"/>
  <c r="FQ235" i="5" s="1"/>
  <c r="FQ236" i="5" s="1"/>
  <c r="FQ237" i="5" s="1"/>
  <c r="FQ238" i="5" s="1"/>
  <c r="FQ239" i="5" s="1"/>
  <c r="FQ240" i="5" s="1"/>
  <c r="FQ241" i="5" s="1"/>
  <c r="FQ242" i="5" s="1"/>
  <c r="FQ243" i="5" s="1"/>
  <c r="FQ244" i="5" s="1"/>
  <c r="FQ245" i="5" s="1"/>
  <c r="FQ246" i="5" s="1"/>
  <c r="FQ247" i="5" s="1"/>
  <c r="FQ248" i="5" s="1"/>
  <c r="FQ249" i="5" s="1"/>
  <c r="FQ250" i="5" s="1"/>
  <c r="FQ251" i="5" s="1"/>
  <c r="FQ252" i="5" s="1"/>
  <c r="FQ253" i="5" s="1"/>
  <c r="FQ254" i="5" s="1"/>
  <c r="FU2" i="5"/>
  <c r="FU3" i="5" s="1"/>
  <c r="FU4" i="5" s="1"/>
  <c r="FU5" i="5" s="1"/>
  <c r="FU6" i="5" s="1"/>
  <c r="FU7" i="5" s="1"/>
  <c r="FU8" i="5" s="1"/>
  <c r="FU9" i="5" s="1"/>
  <c r="FU10" i="5" s="1"/>
  <c r="FU11" i="5" s="1"/>
  <c r="FU12" i="5" s="1"/>
  <c r="FU13" i="5" s="1"/>
  <c r="FU14" i="5" s="1"/>
  <c r="FU15" i="5" s="1"/>
  <c r="FU16" i="5" s="1"/>
  <c r="FU17" i="5" s="1"/>
  <c r="FU18" i="5" s="1"/>
  <c r="FU19" i="5" s="1"/>
  <c r="FU20" i="5" s="1"/>
  <c r="FU21" i="5" s="1"/>
  <c r="FU22" i="5" s="1"/>
  <c r="FU23" i="5" s="1"/>
  <c r="FU24" i="5" s="1"/>
  <c r="FU25" i="5" s="1"/>
  <c r="FU26" i="5" s="1"/>
  <c r="FU27" i="5" s="1"/>
  <c r="FU28" i="5" s="1"/>
  <c r="FU29" i="5" s="1"/>
  <c r="FU30" i="5" s="1"/>
  <c r="FU31" i="5" s="1"/>
  <c r="FU32" i="5" s="1"/>
  <c r="FU33" i="5" s="1"/>
  <c r="FU34" i="5" s="1"/>
  <c r="FU35" i="5" s="1"/>
  <c r="FU36" i="5" s="1"/>
  <c r="FU37" i="5" s="1"/>
  <c r="FU38" i="5" s="1"/>
  <c r="FU39" i="5" s="1"/>
  <c r="FU40" i="5" s="1"/>
  <c r="FU41" i="5" s="1"/>
  <c r="FU42" i="5" s="1"/>
  <c r="FU43" i="5" s="1"/>
  <c r="FU44" i="5" s="1"/>
  <c r="FU45" i="5" s="1"/>
  <c r="FU46" i="5" s="1"/>
  <c r="FU47" i="5" s="1"/>
  <c r="FU48" i="5" s="1"/>
  <c r="FU49" i="5" s="1"/>
  <c r="FU50" i="5" s="1"/>
  <c r="FU51" i="5" s="1"/>
  <c r="FU52" i="5" s="1"/>
  <c r="FU53" i="5" s="1"/>
  <c r="FU54" i="5" s="1"/>
  <c r="FU55" i="5" s="1"/>
  <c r="FU56" i="5" s="1"/>
  <c r="FU57" i="5" s="1"/>
  <c r="FU58" i="5" s="1"/>
  <c r="FU59" i="5" s="1"/>
  <c r="FU60" i="5" s="1"/>
  <c r="FU61" i="5" s="1"/>
  <c r="FU62" i="5" s="1"/>
  <c r="FU63" i="5" s="1"/>
  <c r="FU64" i="5" s="1"/>
  <c r="FU65" i="5" s="1"/>
  <c r="FU66" i="5" s="1"/>
  <c r="FU67" i="5" s="1"/>
  <c r="FU68" i="5" s="1"/>
  <c r="FU69" i="5" s="1"/>
  <c r="FU70" i="5" s="1"/>
  <c r="FU71" i="5" s="1"/>
  <c r="FU72" i="5" s="1"/>
  <c r="FU73" i="5" s="1"/>
  <c r="FU74" i="5" s="1"/>
  <c r="FU75" i="5" s="1"/>
  <c r="FU76" i="5" s="1"/>
  <c r="FU77" i="5" s="1"/>
  <c r="FU78" i="5" s="1"/>
  <c r="FU79" i="5" s="1"/>
  <c r="FU80" i="5" s="1"/>
  <c r="FU81" i="5" s="1"/>
  <c r="FU82" i="5" s="1"/>
  <c r="FU83" i="5" s="1"/>
  <c r="FU84" i="5" s="1"/>
  <c r="FU85" i="5" s="1"/>
  <c r="FU86" i="5" s="1"/>
  <c r="FU87" i="5" s="1"/>
  <c r="FU88" i="5" s="1"/>
  <c r="FU89" i="5" s="1"/>
  <c r="FU90" i="5" s="1"/>
  <c r="FU91" i="5" s="1"/>
  <c r="FU92" i="5" s="1"/>
  <c r="FU93" i="5" s="1"/>
  <c r="FU94" i="5" s="1"/>
  <c r="FU95" i="5" s="1"/>
  <c r="FU96" i="5" s="1"/>
  <c r="FU97" i="5" s="1"/>
  <c r="FU98" i="5" s="1"/>
  <c r="FU99" i="5" s="1"/>
  <c r="FU100" i="5" s="1"/>
  <c r="FU101" i="5" s="1"/>
  <c r="FU102" i="5" s="1"/>
  <c r="FU103" i="5" s="1"/>
  <c r="FU104" i="5" s="1"/>
  <c r="FU105" i="5" s="1"/>
  <c r="FU106" i="5" s="1"/>
  <c r="FU107" i="5" s="1"/>
  <c r="FU108" i="5" s="1"/>
  <c r="FU109" i="5" s="1"/>
  <c r="FU110" i="5" s="1"/>
  <c r="FU111" i="5" s="1"/>
  <c r="FU112" i="5" s="1"/>
  <c r="FU113" i="5" s="1"/>
  <c r="FU114" i="5" s="1"/>
  <c r="FU115" i="5" s="1"/>
  <c r="FU116" i="5" s="1"/>
  <c r="FU117" i="5" s="1"/>
  <c r="FU118" i="5" s="1"/>
  <c r="FU119" i="5" s="1"/>
  <c r="FU120" i="5" s="1"/>
  <c r="FU121" i="5" s="1"/>
  <c r="FU122" i="5" s="1"/>
  <c r="FU123" i="5" s="1"/>
  <c r="FU124" i="5" s="1"/>
  <c r="FU125" i="5" s="1"/>
  <c r="FU126" i="5" s="1"/>
  <c r="FU127" i="5" s="1"/>
  <c r="FU128" i="5" s="1"/>
  <c r="FU129" i="5" s="1"/>
  <c r="FU130" i="5" s="1"/>
  <c r="FU131" i="5" s="1"/>
  <c r="FU132" i="5" s="1"/>
  <c r="FU133" i="5" s="1"/>
  <c r="FU134" i="5" s="1"/>
  <c r="FU135" i="5" s="1"/>
  <c r="FU136" i="5" s="1"/>
  <c r="FU137" i="5" s="1"/>
  <c r="FU138" i="5" s="1"/>
  <c r="FU139" i="5" s="1"/>
  <c r="FU140" i="5" s="1"/>
  <c r="FU141" i="5" s="1"/>
  <c r="FU142" i="5" s="1"/>
  <c r="FU143" i="5" s="1"/>
  <c r="FU144" i="5" s="1"/>
  <c r="FU145" i="5" s="1"/>
  <c r="FU146" i="5" s="1"/>
  <c r="FU147" i="5" s="1"/>
  <c r="FU148" i="5" s="1"/>
  <c r="FU149" i="5" s="1"/>
  <c r="FU150" i="5" s="1"/>
  <c r="FU151" i="5" s="1"/>
  <c r="FU152" i="5" s="1"/>
  <c r="FU153" i="5" s="1"/>
  <c r="FU154" i="5" s="1"/>
  <c r="FU155" i="5" s="1"/>
  <c r="FU156" i="5" s="1"/>
  <c r="FU157" i="5" s="1"/>
  <c r="FU158" i="5" s="1"/>
  <c r="FU159" i="5" s="1"/>
  <c r="FU160" i="5" s="1"/>
  <c r="FU161" i="5" s="1"/>
  <c r="FU162" i="5" s="1"/>
  <c r="FU163" i="5" s="1"/>
  <c r="FU164" i="5" s="1"/>
  <c r="FU165" i="5" s="1"/>
  <c r="FU166" i="5" s="1"/>
  <c r="FU167" i="5" s="1"/>
  <c r="FU168" i="5" s="1"/>
  <c r="FU169" i="5" s="1"/>
  <c r="FU170" i="5" s="1"/>
  <c r="FU171" i="5" s="1"/>
  <c r="FU172" i="5" s="1"/>
  <c r="FU173" i="5" s="1"/>
  <c r="FU174" i="5" s="1"/>
  <c r="FU175" i="5" s="1"/>
  <c r="FU176" i="5" s="1"/>
  <c r="FU177" i="5" s="1"/>
  <c r="FU178" i="5" s="1"/>
  <c r="FU179" i="5" s="1"/>
  <c r="FU180" i="5" s="1"/>
  <c r="FU181" i="5" s="1"/>
  <c r="FU182" i="5" s="1"/>
  <c r="FU183" i="5" s="1"/>
  <c r="FU184" i="5" s="1"/>
  <c r="FU185" i="5" s="1"/>
  <c r="FU186" i="5" s="1"/>
  <c r="FU187" i="5" s="1"/>
  <c r="FU188" i="5" s="1"/>
  <c r="FU189" i="5" s="1"/>
  <c r="FU190" i="5" s="1"/>
  <c r="FU191" i="5" s="1"/>
  <c r="FU192" i="5" s="1"/>
  <c r="FU193" i="5" s="1"/>
  <c r="FU194" i="5" s="1"/>
  <c r="FU195" i="5" s="1"/>
  <c r="FU196" i="5" s="1"/>
  <c r="FU197" i="5" s="1"/>
  <c r="FU198" i="5" s="1"/>
  <c r="FU199" i="5" s="1"/>
  <c r="FU200" i="5" s="1"/>
  <c r="FU201" i="5" s="1"/>
  <c r="FU202" i="5" s="1"/>
  <c r="FU203" i="5" s="1"/>
  <c r="FU204" i="5" s="1"/>
  <c r="FU205" i="5" s="1"/>
  <c r="FU206" i="5" s="1"/>
  <c r="FU207" i="5" s="1"/>
  <c r="FU208" i="5" s="1"/>
  <c r="FU209" i="5" s="1"/>
  <c r="FU210" i="5" s="1"/>
  <c r="FU211" i="5" s="1"/>
  <c r="FU212" i="5" s="1"/>
  <c r="FU213" i="5" s="1"/>
  <c r="FU214" i="5" s="1"/>
  <c r="FU215" i="5" s="1"/>
  <c r="FU216" i="5" s="1"/>
  <c r="FU217" i="5" s="1"/>
  <c r="FU218" i="5" s="1"/>
  <c r="FU219" i="5" s="1"/>
  <c r="FU220" i="5" s="1"/>
  <c r="FU221" i="5" s="1"/>
  <c r="FU222" i="5" s="1"/>
  <c r="FU223" i="5" s="1"/>
  <c r="FU224" i="5" s="1"/>
  <c r="FU225" i="5" s="1"/>
  <c r="FU226" i="5" s="1"/>
  <c r="FU227" i="5" s="1"/>
  <c r="FU228" i="5" s="1"/>
  <c r="FU229" i="5" s="1"/>
  <c r="FU230" i="5" s="1"/>
  <c r="FU231" i="5" s="1"/>
  <c r="FU232" i="5" s="1"/>
  <c r="FU233" i="5" s="1"/>
  <c r="FU234" i="5" s="1"/>
  <c r="FU235" i="5" s="1"/>
  <c r="FU236" i="5" s="1"/>
  <c r="FU237" i="5" s="1"/>
  <c r="FU238" i="5" s="1"/>
  <c r="FU239" i="5" s="1"/>
  <c r="FU240" i="5" s="1"/>
  <c r="FU241" i="5" s="1"/>
  <c r="FU242" i="5" s="1"/>
  <c r="FU243" i="5" s="1"/>
  <c r="FU244" i="5" s="1"/>
  <c r="FU245" i="5" s="1"/>
  <c r="FU246" i="5" s="1"/>
  <c r="FU247" i="5" s="1"/>
  <c r="FU248" i="5" s="1"/>
  <c r="FU249" i="5" s="1"/>
  <c r="FU250" i="5" s="1"/>
  <c r="FU251" i="5" s="1"/>
  <c r="FU252" i="5" s="1"/>
  <c r="FU253" i="5" s="1"/>
  <c r="FU254" i="5" s="1"/>
  <c r="FY2" i="5"/>
  <c r="FY3" i="5" s="1"/>
  <c r="FY4" i="5" s="1"/>
  <c r="FY5" i="5" s="1"/>
  <c r="FY6" i="5" s="1"/>
  <c r="FY7" i="5" s="1"/>
  <c r="FY8" i="5" s="1"/>
  <c r="FY9" i="5" s="1"/>
  <c r="FY10" i="5" s="1"/>
  <c r="FY11" i="5" s="1"/>
  <c r="FY12" i="5" s="1"/>
  <c r="FY13" i="5" s="1"/>
  <c r="FY14" i="5" s="1"/>
  <c r="FY15" i="5" s="1"/>
  <c r="FY16" i="5" s="1"/>
  <c r="FY17" i="5" s="1"/>
  <c r="FY18" i="5" s="1"/>
  <c r="FY19" i="5" s="1"/>
  <c r="FY20" i="5" s="1"/>
  <c r="FY21" i="5" s="1"/>
  <c r="FY22" i="5" s="1"/>
  <c r="FY23" i="5" s="1"/>
  <c r="FY24" i="5" s="1"/>
  <c r="FY25" i="5" s="1"/>
  <c r="FY26" i="5" s="1"/>
  <c r="FY27" i="5" s="1"/>
  <c r="FY28" i="5" s="1"/>
  <c r="FY29" i="5" s="1"/>
  <c r="FY30" i="5" s="1"/>
  <c r="FY31" i="5" s="1"/>
  <c r="FY32" i="5" s="1"/>
  <c r="FY33" i="5" s="1"/>
  <c r="FY34" i="5" s="1"/>
  <c r="FY35" i="5" s="1"/>
  <c r="FY36" i="5" s="1"/>
  <c r="FY37" i="5" s="1"/>
  <c r="FY38" i="5" s="1"/>
  <c r="FY39" i="5" s="1"/>
  <c r="FY40" i="5" s="1"/>
  <c r="FY41" i="5" s="1"/>
  <c r="FY42" i="5" s="1"/>
  <c r="FY43" i="5" s="1"/>
  <c r="FY44" i="5" s="1"/>
  <c r="FY45" i="5" s="1"/>
  <c r="FY46" i="5" s="1"/>
  <c r="FY47" i="5" s="1"/>
  <c r="FY48" i="5" s="1"/>
  <c r="FY49" i="5" s="1"/>
  <c r="FY50" i="5" s="1"/>
  <c r="FY51" i="5" s="1"/>
  <c r="FY52" i="5" s="1"/>
  <c r="FY53" i="5" s="1"/>
  <c r="FY54" i="5" s="1"/>
  <c r="FY55" i="5" s="1"/>
  <c r="FY56" i="5" s="1"/>
  <c r="FY57" i="5" s="1"/>
  <c r="FY58" i="5" s="1"/>
  <c r="FY59" i="5" s="1"/>
  <c r="FY60" i="5" s="1"/>
  <c r="FY61" i="5" s="1"/>
  <c r="FY62" i="5" s="1"/>
  <c r="FY63" i="5" s="1"/>
  <c r="FY64" i="5" s="1"/>
  <c r="FY65" i="5" s="1"/>
  <c r="FY66" i="5" s="1"/>
  <c r="FY67" i="5" s="1"/>
  <c r="FY68" i="5" s="1"/>
  <c r="FY69" i="5" s="1"/>
  <c r="FY70" i="5" s="1"/>
  <c r="FY71" i="5" s="1"/>
  <c r="FY72" i="5" s="1"/>
  <c r="FY73" i="5" s="1"/>
  <c r="FY74" i="5" s="1"/>
  <c r="FY75" i="5" s="1"/>
  <c r="FY76" i="5" s="1"/>
  <c r="FY77" i="5" s="1"/>
  <c r="FY78" i="5" s="1"/>
  <c r="FY79" i="5" s="1"/>
  <c r="FY80" i="5" s="1"/>
  <c r="FY81" i="5" s="1"/>
  <c r="FY82" i="5" s="1"/>
  <c r="FY83" i="5" s="1"/>
  <c r="FY84" i="5" s="1"/>
  <c r="FY85" i="5" s="1"/>
  <c r="FY86" i="5" s="1"/>
  <c r="FY87" i="5" s="1"/>
  <c r="FY88" i="5" s="1"/>
  <c r="FY89" i="5" s="1"/>
  <c r="FY90" i="5" s="1"/>
  <c r="FY91" i="5" s="1"/>
  <c r="FY92" i="5" s="1"/>
  <c r="FY93" i="5" s="1"/>
  <c r="FY94" i="5" s="1"/>
  <c r="FY95" i="5" s="1"/>
  <c r="FY96" i="5" s="1"/>
  <c r="FY97" i="5" s="1"/>
  <c r="FY98" i="5" s="1"/>
  <c r="FY99" i="5" s="1"/>
  <c r="FY100" i="5" s="1"/>
  <c r="FY101" i="5" s="1"/>
  <c r="FY102" i="5" s="1"/>
  <c r="FY103" i="5" s="1"/>
  <c r="FY104" i="5" s="1"/>
  <c r="FY105" i="5" s="1"/>
  <c r="FY106" i="5" s="1"/>
  <c r="FY107" i="5" s="1"/>
  <c r="FY108" i="5" s="1"/>
  <c r="FY109" i="5" s="1"/>
  <c r="FY110" i="5" s="1"/>
  <c r="FY111" i="5" s="1"/>
  <c r="FY112" i="5" s="1"/>
  <c r="FY113" i="5" s="1"/>
  <c r="FY114" i="5" s="1"/>
  <c r="FY115" i="5" s="1"/>
  <c r="FY116" i="5" s="1"/>
  <c r="FY117" i="5" s="1"/>
  <c r="FY118" i="5" s="1"/>
  <c r="FY119" i="5" s="1"/>
  <c r="FY120" i="5" s="1"/>
  <c r="FY121" i="5" s="1"/>
  <c r="FY122" i="5" s="1"/>
  <c r="FY123" i="5" s="1"/>
  <c r="FY124" i="5" s="1"/>
  <c r="FY125" i="5" s="1"/>
  <c r="FY126" i="5" s="1"/>
  <c r="FY127" i="5" s="1"/>
  <c r="FY128" i="5" s="1"/>
  <c r="FY129" i="5" s="1"/>
  <c r="FY130" i="5" s="1"/>
  <c r="FY131" i="5" s="1"/>
  <c r="FY132" i="5" s="1"/>
  <c r="FY133" i="5" s="1"/>
  <c r="FY134" i="5" s="1"/>
  <c r="FY135" i="5" s="1"/>
  <c r="FY136" i="5" s="1"/>
  <c r="FY137" i="5" s="1"/>
  <c r="FY138" i="5" s="1"/>
  <c r="FY139" i="5" s="1"/>
  <c r="FY140" i="5" s="1"/>
  <c r="FY141" i="5" s="1"/>
  <c r="FY142" i="5" s="1"/>
  <c r="FY143" i="5" s="1"/>
  <c r="FY144" i="5" s="1"/>
  <c r="FY145" i="5" s="1"/>
  <c r="FY146" i="5" s="1"/>
  <c r="FY147" i="5" s="1"/>
  <c r="FY148" i="5" s="1"/>
  <c r="FY149" i="5" s="1"/>
  <c r="FY150" i="5" s="1"/>
  <c r="FY151" i="5" s="1"/>
  <c r="FY152" i="5" s="1"/>
  <c r="FY153" i="5" s="1"/>
  <c r="FY154" i="5" s="1"/>
  <c r="FY155" i="5" s="1"/>
  <c r="FY156" i="5" s="1"/>
  <c r="FY157" i="5" s="1"/>
  <c r="FY158" i="5" s="1"/>
  <c r="FY159" i="5" s="1"/>
  <c r="FY160" i="5" s="1"/>
  <c r="FY161" i="5" s="1"/>
  <c r="FY162" i="5" s="1"/>
  <c r="FY163" i="5" s="1"/>
  <c r="FY164" i="5" s="1"/>
  <c r="FY165" i="5" s="1"/>
  <c r="FY166" i="5" s="1"/>
  <c r="FY167" i="5" s="1"/>
  <c r="FY168" i="5" s="1"/>
  <c r="FY169" i="5" s="1"/>
  <c r="FY170" i="5" s="1"/>
  <c r="FY171" i="5" s="1"/>
  <c r="FY172" i="5" s="1"/>
  <c r="FY173" i="5" s="1"/>
  <c r="FY174" i="5" s="1"/>
  <c r="FY175" i="5" s="1"/>
  <c r="FY176" i="5" s="1"/>
  <c r="FY177" i="5" s="1"/>
  <c r="FY178" i="5" s="1"/>
  <c r="FY179" i="5" s="1"/>
  <c r="FY180" i="5" s="1"/>
  <c r="FY181" i="5" s="1"/>
  <c r="FY182" i="5" s="1"/>
  <c r="FY183" i="5" s="1"/>
  <c r="FY184" i="5" s="1"/>
  <c r="FY185" i="5" s="1"/>
  <c r="FY186" i="5" s="1"/>
  <c r="FY187" i="5" s="1"/>
  <c r="FY188" i="5" s="1"/>
  <c r="FY189" i="5" s="1"/>
  <c r="FY190" i="5" s="1"/>
  <c r="FY191" i="5" s="1"/>
  <c r="FY192" i="5" s="1"/>
  <c r="FY193" i="5" s="1"/>
  <c r="FY194" i="5" s="1"/>
  <c r="FY195" i="5" s="1"/>
  <c r="FY196" i="5" s="1"/>
  <c r="FY197" i="5" s="1"/>
  <c r="FY198" i="5" s="1"/>
  <c r="FY199" i="5" s="1"/>
  <c r="FY200" i="5" s="1"/>
  <c r="FY201" i="5" s="1"/>
  <c r="FY202" i="5" s="1"/>
  <c r="FY203" i="5" s="1"/>
  <c r="FY204" i="5" s="1"/>
  <c r="FY205" i="5" s="1"/>
  <c r="FY206" i="5" s="1"/>
  <c r="FY207" i="5" s="1"/>
  <c r="FY208" i="5" s="1"/>
  <c r="FY209" i="5" s="1"/>
  <c r="FY210" i="5" s="1"/>
  <c r="FY211" i="5" s="1"/>
  <c r="FY212" i="5" s="1"/>
  <c r="FY213" i="5" s="1"/>
  <c r="FY214" i="5" s="1"/>
  <c r="FY215" i="5" s="1"/>
  <c r="FY216" i="5" s="1"/>
  <c r="FY217" i="5" s="1"/>
  <c r="FY218" i="5" s="1"/>
  <c r="FY219" i="5" s="1"/>
  <c r="FY220" i="5" s="1"/>
  <c r="FY221" i="5" s="1"/>
  <c r="FY222" i="5" s="1"/>
  <c r="FY223" i="5" s="1"/>
  <c r="FY224" i="5" s="1"/>
  <c r="FY225" i="5" s="1"/>
  <c r="FY226" i="5" s="1"/>
  <c r="FY227" i="5" s="1"/>
  <c r="FY228" i="5" s="1"/>
  <c r="FY229" i="5" s="1"/>
  <c r="FY230" i="5" s="1"/>
  <c r="FY231" i="5" s="1"/>
  <c r="FY232" i="5" s="1"/>
  <c r="FY233" i="5" s="1"/>
  <c r="FY234" i="5" s="1"/>
  <c r="FY235" i="5" s="1"/>
  <c r="FY236" i="5" s="1"/>
  <c r="FY237" i="5" s="1"/>
  <c r="FY238" i="5" s="1"/>
  <c r="FY239" i="5" s="1"/>
  <c r="FY240" i="5" s="1"/>
  <c r="FY241" i="5" s="1"/>
  <c r="FY242" i="5" s="1"/>
  <c r="FY243" i="5" s="1"/>
  <c r="FY244" i="5" s="1"/>
  <c r="FY245" i="5" s="1"/>
  <c r="FY246" i="5" s="1"/>
  <c r="FY247" i="5" s="1"/>
  <c r="FY248" i="5" s="1"/>
  <c r="FY249" i="5" s="1"/>
  <c r="FY250" i="5" s="1"/>
  <c r="FY251" i="5" s="1"/>
  <c r="FY252" i="5" s="1"/>
  <c r="FY253" i="5" s="1"/>
  <c r="FY254" i="5" s="1"/>
  <c r="GC2" i="5"/>
  <c r="GC3" i="5" s="1"/>
  <c r="GC4" i="5" s="1"/>
  <c r="GC5" i="5" s="1"/>
  <c r="GC6" i="5" s="1"/>
  <c r="GC7" i="5" s="1"/>
  <c r="GC8" i="5" s="1"/>
  <c r="GC9" i="5" s="1"/>
  <c r="GC10" i="5" s="1"/>
  <c r="GC11" i="5" s="1"/>
  <c r="GC12" i="5" s="1"/>
  <c r="GC13" i="5" s="1"/>
  <c r="GC14" i="5" s="1"/>
  <c r="GC15" i="5" s="1"/>
  <c r="GC16" i="5" s="1"/>
  <c r="GC17" i="5" s="1"/>
  <c r="GC18" i="5" s="1"/>
  <c r="GC19" i="5" s="1"/>
  <c r="GC20" i="5" s="1"/>
  <c r="GC21" i="5" s="1"/>
  <c r="GC22" i="5" s="1"/>
  <c r="GC23" i="5" s="1"/>
  <c r="GC24" i="5" s="1"/>
  <c r="GC25" i="5" s="1"/>
  <c r="GC26" i="5" s="1"/>
  <c r="GC27" i="5" s="1"/>
  <c r="GC28" i="5" s="1"/>
  <c r="GC29" i="5" s="1"/>
  <c r="GC30" i="5" s="1"/>
  <c r="GC31" i="5" s="1"/>
  <c r="GC32" i="5" s="1"/>
  <c r="GC33" i="5" s="1"/>
  <c r="GC34" i="5" s="1"/>
  <c r="GC35" i="5" s="1"/>
  <c r="GC36" i="5" s="1"/>
  <c r="GC37" i="5" s="1"/>
  <c r="GC38" i="5" s="1"/>
  <c r="GC39" i="5" s="1"/>
  <c r="GC40" i="5" s="1"/>
  <c r="GC41" i="5" s="1"/>
  <c r="GC42" i="5" s="1"/>
  <c r="GC43" i="5" s="1"/>
  <c r="GC44" i="5" s="1"/>
  <c r="GC45" i="5" s="1"/>
  <c r="GC46" i="5" s="1"/>
  <c r="GC47" i="5" s="1"/>
  <c r="GC48" i="5" s="1"/>
  <c r="GC49" i="5" s="1"/>
  <c r="GC50" i="5" s="1"/>
  <c r="GC51" i="5" s="1"/>
  <c r="GC52" i="5" s="1"/>
  <c r="GC53" i="5" s="1"/>
  <c r="GC54" i="5" s="1"/>
  <c r="GC55" i="5" s="1"/>
  <c r="GC56" i="5" s="1"/>
  <c r="GC57" i="5" s="1"/>
  <c r="GC58" i="5" s="1"/>
  <c r="GC59" i="5" s="1"/>
  <c r="GC60" i="5" s="1"/>
  <c r="GC61" i="5" s="1"/>
  <c r="GC62" i="5" s="1"/>
  <c r="GC63" i="5" s="1"/>
  <c r="GC64" i="5" s="1"/>
  <c r="GC65" i="5" s="1"/>
  <c r="GC66" i="5" s="1"/>
  <c r="GC67" i="5" s="1"/>
  <c r="GC68" i="5" s="1"/>
  <c r="GC69" i="5" s="1"/>
  <c r="GC70" i="5" s="1"/>
  <c r="GC71" i="5" s="1"/>
  <c r="GC72" i="5" s="1"/>
  <c r="GC73" i="5" s="1"/>
  <c r="GC74" i="5" s="1"/>
  <c r="GC75" i="5" s="1"/>
  <c r="GC76" i="5" s="1"/>
  <c r="GC77" i="5" s="1"/>
  <c r="GC78" i="5" s="1"/>
  <c r="GC79" i="5" s="1"/>
  <c r="GC80" i="5" s="1"/>
  <c r="GC81" i="5" s="1"/>
  <c r="GC82" i="5" s="1"/>
  <c r="GC83" i="5" s="1"/>
  <c r="GC84" i="5" s="1"/>
  <c r="GC85" i="5" s="1"/>
  <c r="GC86" i="5" s="1"/>
  <c r="GC87" i="5" s="1"/>
  <c r="GC88" i="5" s="1"/>
  <c r="GC89" i="5" s="1"/>
  <c r="GC90" i="5" s="1"/>
  <c r="GC91" i="5" s="1"/>
  <c r="GC92" i="5" s="1"/>
  <c r="GC93" i="5" s="1"/>
  <c r="GC94" i="5" s="1"/>
  <c r="GC95" i="5" s="1"/>
  <c r="GC96" i="5" s="1"/>
  <c r="GC97" i="5" s="1"/>
  <c r="GC98" i="5" s="1"/>
  <c r="GC99" i="5" s="1"/>
  <c r="GC100" i="5" s="1"/>
  <c r="GC101" i="5" s="1"/>
  <c r="GC102" i="5" s="1"/>
  <c r="GC103" i="5" s="1"/>
  <c r="GC104" i="5" s="1"/>
  <c r="GC105" i="5" s="1"/>
  <c r="GC106" i="5" s="1"/>
  <c r="GC107" i="5" s="1"/>
  <c r="GC108" i="5" s="1"/>
  <c r="GC109" i="5" s="1"/>
  <c r="GC110" i="5" s="1"/>
  <c r="GC111" i="5" s="1"/>
  <c r="GC112" i="5" s="1"/>
  <c r="GC113" i="5" s="1"/>
  <c r="GC114" i="5" s="1"/>
  <c r="GC115" i="5" s="1"/>
  <c r="GC116" i="5" s="1"/>
  <c r="GC117" i="5" s="1"/>
  <c r="GC118" i="5" s="1"/>
  <c r="GC119" i="5" s="1"/>
  <c r="GC120" i="5" s="1"/>
  <c r="GC121" i="5" s="1"/>
  <c r="GC122" i="5" s="1"/>
  <c r="GC123" i="5" s="1"/>
  <c r="GC124" i="5" s="1"/>
  <c r="GC125" i="5" s="1"/>
  <c r="GC126" i="5" s="1"/>
  <c r="GC127" i="5" s="1"/>
  <c r="GC128" i="5" s="1"/>
  <c r="GC129" i="5" s="1"/>
  <c r="GC130" i="5" s="1"/>
  <c r="GC131" i="5" s="1"/>
  <c r="GC132" i="5" s="1"/>
  <c r="GC133" i="5" s="1"/>
  <c r="GC134" i="5" s="1"/>
  <c r="GC135" i="5" s="1"/>
  <c r="GC136" i="5" s="1"/>
  <c r="GC137" i="5" s="1"/>
  <c r="GC138" i="5" s="1"/>
  <c r="GC139" i="5" s="1"/>
  <c r="GC140" i="5" s="1"/>
  <c r="GC141" i="5" s="1"/>
  <c r="GC142" i="5" s="1"/>
  <c r="GC143" i="5" s="1"/>
  <c r="GC144" i="5" s="1"/>
  <c r="GC145" i="5" s="1"/>
  <c r="GC146" i="5" s="1"/>
  <c r="GC147" i="5" s="1"/>
  <c r="GC148" i="5" s="1"/>
  <c r="GC149" i="5" s="1"/>
  <c r="GC150" i="5" s="1"/>
  <c r="GC151" i="5" s="1"/>
  <c r="GC152" i="5" s="1"/>
  <c r="GC153" i="5" s="1"/>
  <c r="GC154" i="5" s="1"/>
  <c r="GC155" i="5" s="1"/>
  <c r="GC156" i="5" s="1"/>
  <c r="GC157" i="5" s="1"/>
  <c r="GC158" i="5" s="1"/>
  <c r="GC159" i="5" s="1"/>
  <c r="GC160" i="5" s="1"/>
  <c r="GC161" i="5" s="1"/>
  <c r="GC162" i="5" s="1"/>
  <c r="GC163" i="5" s="1"/>
  <c r="GC164" i="5" s="1"/>
  <c r="GC165" i="5" s="1"/>
  <c r="GC166" i="5" s="1"/>
  <c r="GC167" i="5" s="1"/>
  <c r="GC168" i="5" s="1"/>
  <c r="GC169" i="5" s="1"/>
  <c r="GC170" i="5" s="1"/>
  <c r="GC171" i="5" s="1"/>
  <c r="GC172" i="5" s="1"/>
  <c r="GC173" i="5" s="1"/>
  <c r="GC174" i="5" s="1"/>
  <c r="GC175" i="5" s="1"/>
  <c r="GC176" i="5" s="1"/>
  <c r="GC177" i="5" s="1"/>
  <c r="GC178" i="5" s="1"/>
  <c r="GC179" i="5" s="1"/>
  <c r="GC180" i="5" s="1"/>
  <c r="GC181" i="5" s="1"/>
  <c r="GC182" i="5" s="1"/>
  <c r="GC183" i="5" s="1"/>
  <c r="GC184" i="5" s="1"/>
  <c r="GC185" i="5" s="1"/>
  <c r="GC186" i="5" s="1"/>
  <c r="GC187" i="5" s="1"/>
  <c r="GC188" i="5" s="1"/>
  <c r="GC189" i="5" s="1"/>
  <c r="GC190" i="5" s="1"/>
  <c r="GC191" i="5" s="1"/>
  <c r="GC192" i="5" s="1"/>
  <c r="GC193" i="5" s="1"/>
  <c r="GC194" i="5" s="1"/>
  <c r="GC195" i="5" s="1"/>
  <c r="GC196" i="5" s="1"/>
  <c r="GC197" i="5" s="1"/>
  <c r="GC198" i="5" s="1"/>
  <c r="GC199" i="5" s="1"/>
  <c r="GC200" i="5" s="1"/>
  <c r="GC201" i="5" s="1"/>
  <c r="GC202" i="5" s="1"/>
  <c r="GC203" i="5" s="1"/>
  <c r="GC204" i="5" s="1"/>
  <c r="GC205" i="5" s="1"/>
  <c r="GC206" i="5" s="1"/>
  <c r="GC207" i="5" s="1"/>
  <c r="GC208" i="5" s="1"/>
  <c r="GC209" i="5" s="1"/>
  <c r="GC210" i="5" s="1"/>
  <c r="GC211" i="5" s="1"/>
  <c r="GC212" i="5" s="1"/>
  <c r="GC213" i="5" s="1"/>
  <c r="GC214" i="5" s="1"/>
  <c r="GC215" i="5" s="1"/>
  <c r="GC216" i="5" s="1"/>
  <c r="GC217" i="5" s="1"/>
  <c r="GC218" i="5" s="1"/>
  <c r="GC219" i="5" s="1"/>
  <c r="GC220" i="5" s="1"/>
  <c r="GC221" i="5" s="1"/>
  <c r="GC222" i="5" s="1"/>
  <c r="GC223" i="5" s="1"/>
  <c r="GC224" i="5" s="1"/>
  <c r="GC225" i="5" s="1"/>
  <c r="GC226" i="5" s="1"/>
  <c r="GC227" i="5" s="1"/>
  <c r="GC228" i="5" s="1"/>
  <c r="GC229" i="5" s="1"/>
  <c r="GC230" i="5" s="1"/>
  <c r="GC231" i="5" s="1"/>
  <c r="GC232" i="5" s="1"/>
  <c r="GC233" i="5" s="1"/>
  <c r="GC234" i="5" s="1"/>
  <c r="GC235" i="5" s="1"/>
  <c r="GC236" i="5" s="1"/>
  <c r="GC237" i="5" s="1"/>
  <c r="GC238" i="5" s="1"/>
  <c r="GC239" i="5" s="1"/>
  <c r="GC240" i="5" s="1"/>
  <c r="GC241" i="5" s="1"/>
  <c r="GC242" i="5" s="1"/>
  <c r="GC243" i="5" s="1"/>
  <c r="GC244" i="5" s="1"/>
  <c r="GC245" i="5" s="1"/>
  <c r="GC246" i="5" s="1"/>
  <c r="GC247" i="5" s="1"/>
  <c r="GC248" i="5" s="1"/>
  <c r="GC249" i="5" s="1"/>
  <c r="GC250" i="5" s="1"/>
  <c r="GC251" i="5" s="1"/>
  <c r="GC252" i="5" s="1"/>
  <c r="GC253" i="5" s="1"/>
  <c r="GC254" i="5" s="1"/>
  <c r="GG2" i="5"/>
  <c r="GG3" i="5" s="1"/>
  <c r="GG4" i="5" s="1"/>
  <c r="GG5" i="5" s="1"/>
  <c r="GG6" i="5" s="1"/>
  <c r="GG7" i="5" s="1"/>
  <c r="GG8" i="5" s="1"/>
  <c r="GG9" i="5" s="1"/>
  <c r="GG10" i="5" s="1"/>
  <c r="GG11" i="5" s="1"/>
  <c r="GG12" i="5" s="1"/>
  <c r="GG13" i="5" s="1"/>
  <c r="GG14" i="5" s="1"/>
  <c r="GG15" i="5" s="1"/>
  <c r="GG16" i="5" s="1"/>
  <c r="GG17" i="5" s="1"/>
  <c r="GG18" i="5" s="1"/>
  <c r="GG19" i="5" s="1"/>
  <c r="GG20" i="5" s="1"/>
  <c r="GG21" i="5" s="1"/>
  <c r="GG22" i="5" s="1"/>
  <c r="GG23" i="5" s="1"/>
  <c r="GG24" i="5" s="1"/>
  <c r="GG25" i="5" s="1"/>
  <c r="GG26" i="5" s="1"/>
  <c r="GG27" i="5" s="1"/>
  <c r="GG28" i="5" s="1"/>
  <c r="GG29" i="5" s="1"/>
  <c r="GG30" i="5" s="1"/>
  <c r="GG31" i="5" s="1"/>
  <c r="GG32" i="5" s="1"/>
  <c r="GG33" i="5" s="1"/>
  <c r="GG34" i="5" s="1"/>
  <c r="GG35" i="5" s="1"/>
  <c r="GG36" i="5" s="1"/>
  <c r="GG37" i="5" s="1"/>
  <c r="GG38" i="5" s="1"/>
  <c r="GG39" i="5" s="1"/>
  <c r="GG40" i="5" s="1"/>
  <c r="GG41" i="5" s="1"/>
  <c r="GG42" i="5" s="1"/>
  <c r="GG43" i="5" s="1"/>
  <c r="GG44" i="5" s="1"/>
  <c r="GG45" i="5" s="1"/>
  <c r="GG46" i="5" s="1"/>
  <c r="GG47" i="5" s="1"/>
  <c r="GG48" i="5" s="1"/>
  <c r="GG49" i="5" s="1"/>
  <c r="GG50" i="5" s="1"/>
  <c r="GG51" i="5" s="1"/>
  <c r="GG52" i="5" s="1"/>
  <c r="GG53" i="5" s="1"/>
  <c r="GG54" i="5" s="1"/>
  <c r="GG55" i="5" s="1"/>
  <c r="GG56" i="5" s="1"/>
  <c r="GG57" i="5" s="1"/>
  <c r="GG58" i="5" s="1"/>
  <c r="GG59" i="5" s="1"/>
  <c r="GG60" i="5" s="1"/>
  <c r="GG61" i="5" s="1"/>
  <c r="GG62" i="5" s="1"/>
  <c r="GG63" i="5" s="1"/>
  <c r="GG64" i="5" s="1"/>
  <c r="GG65" i="5" s="1"/>
  <c r="GG66" i="5" s="1"/>
  <c r="GG67" i="5" s="1"/>
  <c r="GG68" i="5" s="1"/>
  <c r="GG69" i="5" s="1"/>
  <c r="GG70" i="5" s="1"/>
  <c r="GG71" i="5" s="1"/>
  <c r="GG72" i="5" s="1"/>
  <c r="GG73" i="5" s="1"/>
  <c r="GG74" i="5" s="1"/>
  <c r="GG75" i="5" s="1"/>
  <c r="GG76" i="5" s="1"/>
  <c r="GG77" i="5" s="1"/>
  <c r="GG78" i="5" s="1"/>
  <c r="GG79" i="5" s="1"/>
  <c r="GG80" i="5" s="1"/>
  <c r="GG81" i="5" s="1"/>
  <c r="GG82" i="5" s="1"/>
  <c r="GG83" i="5" s="1"/>
  <c r="GG84" i="5" s="1"/>
  <c r="GG85" i="5" s="1"/>
  <c r="GG86" i="5" s="1"/>
  <c r="GG87" i="5" s="1"/>
  <c r="GG88" i="5" s="1"/>
  <c r="GG89" i="5" s="1"/>
  <c r="GG90" i="5" s="1"/>
  <c r="GG91" i="5" s="1"/>
  <c r="GG92" i="5" s="1"/>
  <c r="GG93" i="5" s="1"/>
  <c r="GG94" i="5" s="1"/>
  <c r="GG95" i="5" s="1"/>
  <c r="GG96" i="5" s="1"/>
  <c r="GG97" i="5" s="1"/>
  <c r="GG98" i="5" s="1"/>
  <c r="GG99" i="5" s="1"/>
  <c r="GG100" i="5" s="1"/>
  <c r="GG101" i="5" s="1"/>
  <c r="GG102" i="5" s="1"/>
  <c r="GG103" i="5" s="1"/>
  <c r="GG104" i="5" s="1"/>
  <c r="GG105" i="5" s="1"/>
  <c r="GG106" i="5" s="1"/>
  <c r="GG107" i="5" s="1"/>
  <c r="GG108" i="5" s="1"/>
  <c r="GG109" i="5" s="1"/>
  <c r="GG110" i="5" s="1"/>
  <c r="GG111" i="5" s="1"/>
  <c r="GG112" i="5" s="1"/>
  <c r="GG113" i="5" s="1"/>
  <c r="GG114" i="5" s="1"/>
  <c r="GG115" i="5" s="1"/>
  <c r="GG116" i="5" s="1"/>
  <c r="GG117" i="5" s="1"/>
  <c r="GG118" i="5" s="1"/>
  <c r="GG119" i="5" s="1"/>
  <c r="GG120" i="5" s="1"/>
  <c r="GG121" i="5" s="1"/>
  <c r="GG122" i="5" s="1"/>
  <c r="GG123" i="5" s="1"/>
  <c r="GG124" i="5" s="1"/>
  <c r="GG125" i="5" s="1"/>
  <c r="GG126" i="5" s="1"/>
  <c r="GG127" i="5" s="1"/>
  <c r="GG128" i="5" s="1"/>
  <c r="GG129" i="5" s="1"/>
  <c r="GG130" i="5" s="1"/>
  <c r="GG131" i="5" s="1"/>
  <c r="GG132" i="5" s="1"/>
  <c r="GG133" i="5" s="1"/>
  <c r="GG134" i="5" s="1"/>
  <c r="GG135" i="5" s="1"/>
  <c r="GG136" i="5" s="1"/>
  <c r="GG137" i="5" s="1"/>
  <c r="GG138" i="5" s="1"/>
  <c r="GG139" i="5" s="1"/>
  <c r="GG140" i="5" s="1"/>
  <c r="GG141" i="5" s="1"/>
  <c r="GG142" i="5" s="1"/>
  <c r="GG143" i="5" s="1"/>
  <c r="GG144" i="5" s="1"/>
  <c r="GG145" i="5" s="1"/>
  <c r="GG146" i="5" s="1"/>
  <c r="GG147" i="5" s="1"/>
  <c r="GG148" i="5" s="1"/>
  <c r="GG149" i="5" s="1"/>
  <c r="GG150" i="5" s="1"/>
  <c r="GG151" i="5" s="1"/>
  <c r="GG152" i="5" s="1"/>
  <c r="GG153" i="5" s="1"/>
  <c r="GG154" i="5" s="1"/>
  <c r="GG155" i="5" s="1"/>
  <c r="GG156" i="5" s="1"/>
  <c r="GG157" i="5" s="1"/>
  <c r="GG158" i="5" s="1"/>
  <c r="GG159" i="5" s="1"/>
  <c r="GG160" i="5" s="1"/>
  <c r="GG161" i="5" s="1"/>
  <c r="GG162" i="5" s="1"/>
  <c r="GG163" i="5" s="1"/>
  <c r="GG164" i="5" s="1"/>
  <c r="GG165" i="5" s="1"/>
  <c r="GG166" i="5" s="1"/>
  <c r="GG167" i="5" s="1"/>
  <c r="GG168" i="5" s="1"/>
  <c r="GG169" i="5" s="1"/>
  <c r="GG170" i="5" s="1"/>
  <c r="GG171" i="5" s="1"/>
  <c r="GG172" i="5" s="1"/>
  <c r="GG173" i="5" s="1"/>
  <c r="GG174" i="5" s="1"/>
  <c r="GG175" i="5" s="1"/>
  <c r="GG176" i="5" s="1"/>
  <c r="GG177" i="5" s="1"/>
  <c r="GG178" i="5" s="1"/>
  <c r="GG179" i="5" s="1"/>
  <c r="GG180" i="5" s="1"/>
  <c r="GG181" i="5" s="1"/>
  <c r="GG182" i="5" s="1"/>
  <c r="GG183" i="5" s="1"/>
  <c r="GG184" i="5" s="1"/>
  <c r="GG185" i="5" s="1"/>
  <c r="GG186" i="5" s="1"/>
  <c r="GG187" i="5" s="1"/>
  <c r="GG188" i="5" s="1"/>
  <c r="GG189" i="5" s="1"/>
  <c r="GG190" i="5" s="1"/>
  <c r="GG191" i="5" s="1"/>
  <c r="GG192" i="5" s="1"/>
  <c r="GG193" i="5" s="1"/>
  <c r="GG194" i="5" s="1"/>
  <c r="GG195" i="5" s="1"/>
  <c r="GG196" i="5" s="1"/>
  <c r="GG197" i="5" s="1"/>
  <c r="GG198" i="5" s="1"/>
  <c r="GG199" i="5" s="1"/>
  <c r="GG200" i="5" s="1"/>
  <c r="GG201" i="5" s="1"/>
  <c r="GG202" i="5" s="1"/>
  <c r="GG203" i="5" s="1"/>
  <c r="GG204" i="5" s="1"/>
  <c r="GG205" i="5" s="1"/>
  <c r="GG206" i="5" s="1"/>
  <c r="GG207" i="5" s="1"/>
  <c r="GG208" i="5" s="1"/>
  <c r="GG209" i="5" s="1"/>
  <c r="GG210" i="5" s="1"/>
  <c r="GG211" i="5" s="1"/>
  <c r="GG212" i="5" s="1"/>
  <c r="GG213" i="5" s="1"/>
  <c r="GG214" i="5" s="1"/>
  <c r="GG215" i="5" s="1"/>
  <c r="GG216" i="5" s="1"/>
  <c r="GG217" i="5" s="1"/>
  <c r="GG218" i="5" s="1"/>
  <c r="GG219" i="5" s="1"/>
  <c r="GG220" i="5" s="1"/>
  <c r="GG221" i="5" s="1"/>
  <c r="GG222" i="5" s="1"/>
  <c r="GG223" i="5" s="1"/>
  <c r="GG224" i="5" s="1"/>
  <c r="GG225" i="5" s="1"/>
  <c r="GG226" i="5" s="1"/>
  <c r="GG227" i="5" s="1"/>
  <c r="GG228" i="5" s="1"/>
  <c r="GG229" i="5" s="1"/>
  <c r="GG230" i="5" s="1"/>
  <c r="GG231" i="5" s="1"/>
  <c r="GG232" i="5" s="1"/>
  <c r="GG233" i="5" s="1"/>
  <c r="GG234" i="5" s="1"/>
  <c r="GG235" i="5" s="1"/>
  <c r="GG236" i="5" s="1"/>
  <c r="GG237" i="5" s="1"/>
  <c r="GG238" i="5" s="1"/>
  <c r="GG239" i="5" s="1"/>
  <c r="GG240" i="5" s="1"/>
  <c r="GG241" i="5" s="1"/>
  <c r="GG242" i="5" s="1"/>
  <c r="GG243" i="5" s="1"/>
  <c r="GG244" i="5" s="1"/>
  <c r="GG245" i="5" s="1"/>
  <c r="GG246" i="5" s="1"/>
  <c r="GG247" i="5" s="1"/>
  <c r="GG248" i="5" s="1"/>
  <c r="GG249" i="5" s="1"/>
  <c r="GG250" i="5" s="1"/>
  <c r="GG251" i="5" s="1"/>
  <c r="GG252" i="5" s="1"/>
  <c r="GG253" i="5" s="1"/>
  <c r="GG254" i="5" s="1"/>
  <c r="GK2" i="5"/>
  <c r="GK3" i="5" s="1"/>
  <c r="GK4" i="5" s="1"/>
  <c r="GK5" i="5" s="1"/>
  <c r="GK6" i="5" s="1"/>
  <c r="GK7" i="5" s="1"/>
  <c r="GK8" i="5" s="1"/>
  <c r="GK9" i="5" s="1"/>
  <c r="GK10" i="5" s="1"/>
  <c r="GK11" i="5" s="1"/>
  <c r="GK12" i="5" s="1"/>
  <c r="GK13" i="5" s="1"/>
  <c r="GK14" i="5" s="1"/>
  <c r="GK15" i="5" s="1"/>
  <c r="GK16" i="5" s="1"/>
  <c r="GK17" i="5" s="1"/>
  <c r="GK18" i="5" s="1"/>
  <c r="GK19" i="5" s="1"/>
  <c r="GK20" i="5" s="1"/>
  <c r="GK21" i="5" s="1"/>
  <c r="GK22" i="5" s="1"/>
  <c r="GK23" i="5" s="1"/>
  <c r="GK24" i="5" s="1"/>
  <c r="GK25" i="5" s="1"/>
  <c r="GK26" i="5" s="1"/>
  <c r="GK27" i="5" s="1"/>
  <c r="GK28" i="5" s="1"/>
  <c r="GK29" i="5" s="1"/>
  <c r="GK30" i="5" s="1"/>
  <c r="GK31" i="5" s="1"/>
  <c r="GK32" i="5" s="1"/>
  <c r="GK33" i="5" s="1"/>
  <c r="GK34" i="5" s="1"/>
  <c r="GK35" i="5" s="1"/>
  <c r="GK36" i="5" s="1"/>
  <c r="GK37" i="5" s="1"/>
  <c r="GK38" i="5" s="1"/>
  <c r="GK39" i="5" s="1"/>
  <c r="GK40" i="5" s="1"/>
  <c r="GK41" i="5" s="1"/>
  <c r="GK42" i="5" s="1"/>
  <c r="GK43" i="5" s="1"/>
  <c r="GK44" i="5" s="1"/>
  <c r="GK45" i="5" s="1"/>
  <c r="GK46" i="5" s="1"/>
  <c r="GK47" i="5" s="1"/>
  <c r="GK48" i="5" s="1"/>
  <c r="GK49" i="5" s="1"/>
  <c r="GK50" i="5" s="1"/>
  <c r="GK51" i="5" s="1"/>
  <c r="GK52" i="5" s="1"/>
  <c r="GK53" i="5" s="1"/>
  <c r="GK54" i="5" s="1"/>
  <c r="GK55" i="5" s="1"/>
  <c r="GK56" i="5" s="1"/>
  <c r="GK57" i="5" s="1"/>
  <c r="GK58" i="5" s="1"/>
  <c r="GK59" i="5" s="1"/>
  <c r="GK60" i="5" s="1"/>
  <c r="GK61" i="5" s="1"/>
  <c r="GK62" i="5" s="1"/>
  <c r="GK63" i="5" s="1"/>
  <c r="GK64" i="5" s="1"/>
  <c r="GK65" i="5" s="1"/>
  <c r="GK66" i="5" s="1"/>
  <c r="GK67" i="5" s="1"/>
  <c r="GK68" i="5" s="1"/>
  <c r="GK69" i="5" s="1"/>
  <c r="GK70" i="5" s="1"/>
  <c r="GK71" i="5" s="1"/>
  <c r="GK72" i="5" s="1"/>
  <c r="GK73" i="5" s="1"/>
  <c r="GK74" i="5" s="1"/>
  <c r="GK75" i="5" s="1"/>
  <c r="GK76" i="5" s="1"/>
  <c r="GK77" i="5" s="1"/>
  <c r="GK78" i="5" s="1"/>
  <c r="GK79" i="5" s="1"/>
  <c r="GK80" i="5" s="1"/>
  <c r="GK81" i="5" s="1"/>
  <c r="GK82" i="5" s="1"/>
  <c r="GK83" i="5" s="1"/>
  <c r="GK84" i="5" s="1"/>
  <c r="GK85" i="5" s="1"/>
  <c r="GK86" i="5" s="1"/>
  <c r="GK87" i="5" s="1"/>
  <c r="GK88" i="5" s="1"/>
  <c r="GK89" i="5" s="1"/>
  <c r="GK90" i="5" s="1"/>
  <c r="GK91" i="5" s="1"/>
  <c r="GK92" i="5" s="1"/>
  <c r="GK93" i="5" s="1"/>
  <c r="GK94" i="5" s="1"/>
  <c r="GK95" i="5" s="1"/>
  <c r="GK96" i="5" s="1"/>
  <c r="GK97" i="5" s="1"/>
  <c r="GK98" i="5" s="1"/>
  <c r="GK99" i="5" s="1"/>
  <c r="GK100" i="5" s="1"/>
  <c r="GK101" i="5" s="1"/>
  <c r="GK102" i="5" s="1"/>
  <c r="GK103" i="5" s="1"/>
  <c r="GK104" i="5" s="1"/>
  <c r="GK105" i="5" s="1"/>
  <c r="GK106" i="5" s="1"/>
  <c r="GK107" i="5" s="1"/>
  <c r="GK108" i="5" s="1"/>
  <c r="GK109" i="5" s="1"/>
  <c r="GK110" i="5" s="1"/>
  <c r="GK111" i="5" s="1"/>
  <c r="GK112" i="5" s="1"/>
  <c r="GK113" i="5" s="1"/>
  <c r="GK114" i="5" s="1"/>
  <c r="GK115" i="5" s="1"/>
  <c r="GK116" i="5" s="1"/>
  <c r="GK117" i="5" s="1"/>
  <c r="GK118" i="5" s="1"/>
  <c r="GK119" i="5" s="1"/>
  <c r="GK120" i="5" s="1"/>
  <c r="GK121" i="5" s="1"/>
  <c r="GK122" i="5" s="1"/>
  <c r="GK123" i="5" s="1"/>
  <c r="GK124" i="5" s="1"/>
  <c r="GK125" i="5" s="1"/>
  <c r="GK126" i="5" s="1"/>
  <c r="GK127" i="5" s="1"/>
  <c r="GK128" i="5" s="1"/>
  <c r="GK129" i="5" s="1"/>
  <c r="GK130" i="5" s="1"/>
  <c r="GK131" i="5" s="1"/>
  <c r="GK132" i="5" s="1"/>
  <c r="GK133" i="5" s="1"/>
  <c r="GK134" i="5" s="1"/>
  <c r="GK135" i="5" s="1"/>
  <c r="GK136" i="5" s="1"/>
  <c r="GK137" i="5" s="1"/>
  <c r="GK138" i="5" s="1"/>
  <c r="GK139" i="5" s="1"/>
  <c r="GK140" i="5" s="1"/>
  <c r="GK141" i="5" s="1"/>
  <c r="GK142" i="5" s="1"/>
  <c r="GK143" i="5" s="1"/>
  <c r="GK144" i="5" s="1"/>
  <c r="GK145" i="5" s="1"/>
  <c r="GK146" i="5" s="1"/>
  <c r="GK147" i="5" s="1"/>
  <c r="GK148" i="5" s="1"/>
  <c r="GK149" i="5" s="1"/>
  <c r="GK150" i="5" s="1"/>
  <c r="GK151" i="5" s="1"/>
  <c r="GK152" i="5" s="1"/>
  <c r="GK153" i="5" s="1"/>
  <c r="GK154" i="5" s="1"/>
  <c r="GK155" i="5" s="1"/>
  <c r="GK156" i="5" s="1"/>
  <c r="GK157" i="5" s="1"/>
  <c r="GK158" i="5" s="1"/>
  <c r="GK159" i="5" s="1"/>
  <c r="GK160" i="5" s="1"/>
  <c r="GK161" i="5" s="1"/>
  <c r="GK162" i="5" s="1"/>
  <c r="GK163" i="5" s="1"/>
  <c r="GK164" i="5" s="1"/>
  <c r="GK165" i="5" s="1"/>
  <c r="GK166" i="5" s="1"/>
  <c r="GK167" i="5" s="1"/>
  <c r="GK168" i="5" s="1"/>
  <c r="GK169" i="5" s="1"/>
  <c r="GK170" i="5" s="1"/>
  <c r="GK171" i="5" s="1"/>
  <c r="GK172" i="5" s="1"/>
  <c r="GK173" i="5" s="1"/>
  <c r="GK174" i="5" s="1"/>
  <c r="GK175" i="5" s="1"/>
  <c r="GK176" i="5" s="1"/>
  <c r="GK177" i="5" s="1"/>
  <c r="GK178" i="5" s="1"/>
  <c r="GK179" i="5" s="1"/>
  <c r="GK180" i="5" s="1"/>
  <c r="GK181" i="5" s="1"/>
  <c r="GK182" i="5" s="1"/>
  <c r="GK183" i="5" s="1"/>
  <c r="GK184" i="5" s="1"/>
  <c r="GK185" i="5" s="1"/>
  <c r="GK186" i="5" s="1"/>
  <c r="GK187" i="5" s="1"/>
  <c r="GK188" i="5" s="1"/>
  <c r="GK189" i="5" s="1"/>
  <c r="GK190" i="5" s="1"/>
  <c r="GK191" i="5" s="1"/>
  <c r="GK192" i="5" s="1"/>
  <c r="GK193" i="5" s="1"/>
  <c r="GK194" i="5" s="1"/>
  <c r="GK195" i="5" s="1"/>
  <c r="GK196" i="5" s="1"/>
  <c r="GK197" i="5" s="1"/>
  <c r="GK198" i="5" s="1"/>
  <c r="GK199" i="5" s="1"/>
  <c r="GK200" i="5" s="1"/>
  <c r="GK201" i="5" s="1"/>
  <c r="GK202" i="5" s="1"/>
  <c r="GK203" i="5" s="1"/>
  <c r="GK204" i="5" s="1"/>
  <c r="GK205" i="5" s="1"/>
  <c r="GK206" i="5" s="1"/>
  <c r="GK207" i="5" s="1"/>
  <c r="GK208" i="5" s="1"/>
  <c r="GK209" i="5" s="1"/>
  <c r="GK210" i="5" s="1"/>
  <c r="GK211" i="5" s="1"/>
  <c r="GK212" i="5" s="1"/>
  <c r="GK213" i="5" s="1"/>
  <c r="GK214" i="5" s="1"/>
  <c r="GK215" i="5" s="1"/>
  <c r="GK216" i="5" s="1"/>
  <c r="GK217" i="5" s="1"/>
  <c r="GK218" i="5" s="1"/>
  <c r="GK219" i="5" s="1"/>
  <c r="GK220" i="5" s="1"/>
  <c r="GK221" i="5" s="1"/>
  <c r="GK222" i="5" s="1"/>
  <c r="GK223" i="5" s="1"/>
  <c r="GK224" i="5" s="1"/>
  <c r="GK225" i="5" s="1"/>
  <c r="GK226" i="5" s="1"/>
  <c r="GK227" i="5" s="1"/>
  <c r="GK228" i="5" s="1"/>
  <c r="GK229" i="5" s="1"/>
  <c r="GK230" i="5" s="1"/>
  <c r="GK231" i="5" s="1"/>
  <c r="GK232" i="5" s="1"/>
  <c r="GK233" i="5" s="1"/>
  <c r="GK234" i="5" s="1"/>
  <c r="GK235" i="5" s="1"/>
  <c r="GK236" i="5" s="1"/>
  <c r="GK237" i="5" s="1"/>
  <c r="GK238" i="5" s="1"/>
  <c r="GK239" i="5" s="1"/>
  <c r="GK240" i="5" s="1"/>
  <c r="GK241" i="5" s="1"/>
  <c r="GK242" i="5" s="1"/>
  <c r="GK243" i="5" s="1"/>
  <c r="GK244" i="5" s="1"/>
  <c r="GK245" i="5" s="1"/>
  <c r="GK246" i="5" s="1"/>
  <c r="GK247" i="5" s="1"/>
  <c r="GK248" i="5" s="1"/>
  <c r="GK249" i="5" s="1"/>
  <c r="GK250" i="5" s="1"/>
  <c r="GK251" i="5" s="1"/>
  <c r="GK252" i="5" s="1"/>
  <c r="GK253" i="5" s="1"/>
  <c r="GK254" i="5" s="1"/>
  <c r="GO2" i="5"/>
  <c r="GO3" i="5" s="1"/>
  <c r="GO4" i="5" s="1"/>
  <c r="GO5" i="5" s="1"/>
  <c r="GO6" i="5" s="1"/>
  <c r="GO7" i="5" s="1"/>
  <c r="GO8" i="5" s="1"/>
  <c r="GO9" i="5" s="1"/>
  <c r="GO10" i="5" s="1"/>
  <c r="GO11" i="5" s="1"/>
  <c r="GO12" i="5" s="1"/>
  <c r="GO13" i="5" s="1"/>
  <c r="GO14" i="5" s="1"/>
  <c r="GO15" i="5" s="1"/>
  <c r="GO16" i="5" s="1"/>
  <c r="GO17" i="5" s="1"/>
  <c r="GO18" i="5" s="1"/>
  <c r="GO19" i="5" s="1"/>
  <c r="GO20" i="5" s="1"/>
  <c r="GO21" i="5" s="1"/>
  <c r="GO22" i="5" s="1"/>
  <c r="GO23" i="5" s="1"/>
  <c r="GO24" i="5" s="1"/>
  <c r="GO25" i="5" s="1"/>
  <c r="GO26" i="5" s="1"/>
  <c r="GO27" i="5" s="1"/>
  <c r="GO28" i="5" s="1"/>
  <c r="GO29" i="5" s="1"/>
  <c r="GO30" i="5" s="1"/>
  <c r="GO31" i="5" s="1"/>
  <c r="GO32" i="5" s="1"/>
  <c r="GO33" i="5" s="1"/>
  <c r="GO34" i="5" s="1"/>
  <c r="GO35" i="5" s="1"/>
  <c r="GO36" i="5" s="1"/>
  <c r="GO37" i="5" s="1"/>
  <c r="GO38" i="5" s="1"/>
  <c r="GO39" i="5" s="1"/>
  <c r="GO40" i="5" s="1"/>
  <c r="GO41" i="5" s="1"/>
  <c r="GO42" i="5" s="1"/>
  <c r="GO43" i="5" s="1"/>
  <c r="GO44" i="5" s="1"/>
  <c r="GO45" i="5" s="1"/>
  <c r="GO46" i="5" s="1"/>
  <c r="GO47" i="5" s="1"/>
  <c r="GO48" i="5" s="1"/>
  <c r="GO49" i="5" s="1"/>
  <c r="GO50" i="5" s="1"/>
  <c r="GO51" i="5" s="1"/>
  <c r="GO52" i="5" s="1"/>
  <c r="GO53" i="5" s="1"/>
  <c r="GO54" i="5" s="1"/>
  <c r="GO55" i="5" s="1"/>
  <c r="GO56" i="5" s="1"/>
  <c r="GO57" i="5" s="1"/>
  <c r="GO58" i="5" s="1"/>
  <c r="GO59" i="5" s="1"/>
  <c r="GO60" i="5" s="1"/>
  <c r="GO61" i="5" s="1"/>
  <c r="GO62" i="5" s="1"/>
  <c r="GO63" i="5" s="1"/>
  <c r="GO64" i="5" s="1"/>
  <c r="GO65" i="5" s="1"/>
  <c r="GO66" i="5" s="1"/>
  <c r="GO67" i="5" s="1"/>
  <c r="GO68" i="5" s="1"/>
  <c r="GO69" i="5" s="1"/>
  <c r="GO70" i="5" s="1"/>
  <c r="GO71" i="5" s="1"/>
  <c r="GO72" i="5" s="1"/>
  <c r="GO73" i="5" s="1"/>
  <c r="GO74" i="5" s="1"/>
  <c r="GO75" i="5" s="1"/>
  <c r="GO76" i="5" s="1"/>
  <c r="GO77" i="5" s="1"/>
  <c r="GO78" i="5" s="1"/>
  <c r="GO79" i="5" s="1"/>
  <c r="GO80" i="5" s="1"/>
  <c r="GO81" i="5" s="1"/>
  <c r="GO82" i="5" s="1"/>
  <c r="GO83" i="5" s="1"/>
  <c r="GO84" i="5" s="1"/>
  <c r="GO85" i="5" s="1"/>
  <c r="GO86" i="5" s="1"/>
  <c r="GO87" i="5" s="1"/>
  <c r="GO88" i="5" s="1"/>
  <c r="GO89" i="5" s="1"/>
  <c r="GO90" i="5" s="1"/>
  <c r="GO91" i="5" s="1"/>
  <c r="GO92" i="5" s="1"/>
  <c r="GO93" i="5" s="1"/>
  <c r="GO94" i="5" s="1"/>
  <c r="GO95" i="5" s="1"/>
  <c r="GO96" i="5" s="1"/>
  <c r="GO97" i="5" s="1"/>
  <c r="GO98" i="5" s="1"/>
  <c r="GO99" i="5" s="1"/>
  <c r="GO100" i="5" s="1"/>
  <c r="GO101" i="5" s="1"/>
  <c r="GO102" i="5" s="1"/>
  <c r="GO103" i="5" s="1"/>
  <c r="GO104" i="5" s="1"/>
  <c r="GO105" i="5" s="1"/>
  <c r="GO106" i="5" s="1"/>
  <c r="GO107" i="5" s="1"/>
  <c r="GO108" i="5" s="1"/>
  <c r="GO109" i="5" s="1"/>
  <c r="GO110" i="5" s="1"/>
  <c r="GO111" i="5" s="1"/>
  <c r="GO112" i="5" s="1"/>
  <c r="GO113" i="5" s="1"/>
  <c r="GO114" i="5" s="1"/>
  <c r="GO115" i="5" s="1"/>
  <c r="GO116" i="5" s="1"/>
  <c r="GO117" i="5" s="1"/>
  <c r="GO118" i="5" s="1"/>
  <c r="GO119" i="5" s="1"/>
  <c r="GO120" i="5" s="1"/>
  <c r="GO121" i="5" s="1"/>
  <c r="GO122" i="5" s="1"/>
  <c r="GO123" i="5" s="1"/>
  <c r="GO124" i="5" s="1"/>
  <c r="GO125" i="5" s="1"/>
  <c r="GO126" i="5" s="1"/>
  <c r="GO127" i="5" s="1"/>
  <c r="GO128" i="5" s="1"/>
  <c r="GO129" i="5" s="1"/>
  <c r="GO130" i="5" s="1"/>
  <c r="GO131" i="5" s="1"/>
  <c r="GO132" i="5" s="1"/>
  <c r="GO133" i="5" s="1"/>
  <c r="GO134" i="5" s="1"/>
  <c r="GO135" i="5" s="1"/>
  <c r="GO136" i="5" s="1"/>
  <c r="GO137" i="5" s="1"/>
  <c r="GO138" i="5" s="1"/>
  <c r="GO139" i="5" s="1"/>
  <c r="GO140" i="5" s="1"/>
  <c r="GO141" i="5" s="1"/>
  <c r="GO142" i="5" s="1"/>
  <c r="GO143" i="5" s="1"/>
  <c r="GO144" i="5" s="1"/>
  <c r="GO145" i="5" s="1"/>
  <c r="GO146" i="5" s="1"/>
  <c r="GO147" i="5" s="1"/>
  <c r="GO148" i="5" s="1"/>
  <c r="GO149" i="5" s="1"/>
  <c r="GO150" i="5" s="1"/>
  <c r="GO151" i="5" s="1"/>
  <c r="GO152" i="5" s="1"/>
  <c r="GO153" i="5" s="1"/>
  <c r="GO154" i="5" s="1"/>
  <c r="GO155" i="5" s="1"/>
  <c r="GO156" i="5" s="1"/>
  <c r="GO157" i="5" s="1"/>
  <c r="GO158" i="5" s="1"/>
  <c r="GO159" i="5" s="1"/>
  <c r="GO160" i="5" s="1"/>
  <c r="GO161" i="5" s="1"/>
  <c r="GO162" i="5" s="1"/>
  <c r="GO163" i="5" s="1"/>
  <c r="GO164" i="5" s="1"/>
  <c r="GO165" i="5" s="1"/>
  <c r="GO166" i="5" s="1"/>
  <c r="GO167" i="5" s="1"/>
  <c r="GO168" i="5" s="1"/>
  <c r="GO169" i="5" s="1"/>
  <c r="GO170" i="5" s="1"/>
  <c r="GO171" i="5" s="1"/>
  <c r="GO172" i="5" s="1"/>
  <c r="GO173" i="5" s="1"/>
  <c r="GO174" i="5" s="1"/>
  <c r="GO175" i="5" s="1"/>
  <c r="GO176" i="5" s="1"/>
  <c r="GO177" i="5" s="1"/>
  <c r="GO178" i="5" s="1"/>
  <c r="GO179" i="5" s="1"/>
  <c r="GO180" i="5" s="1"/>
  <c r="GO181" i="5" s="1"/>
  <c r="GO182" i="5" s="1"/>
  <c r="GO183" i="5" s="1"/>
  <c r="GO184" i="5" s="1"/>
  <c r="GO185" i="5" s="1"/>
  <c r="GO186" i="5" s="1"/>
  <c r="GO187" i="5" s="1"/>
  <c r="GO188" i="5" s="1"/>
  <c r="GO189" i="5" s="1"/>
  <c r="GO190" i="5" s="1"/>
  <c r="GO191" i="5" s="1"/>
  <c r="GO192" i="5" s="1"/>
  <c r="GO193" i="5" s="1"/>
  <c r="GO194" i="5" s="1"/>
  <c r="GO195" i="5" s="1"/>
  <c r="GO196" i="5" s="1"/>
  <c r="GO197" i="5" s="1"/>
  <c r="GO198" i="5" s="1"/>
  <c r="GO199" i="5" s="1"/>
  <c r="GO200" i="5" s="1"/>
  <c r="GO201" i="5" s="1"/>
  <c r="GO202" i="5" s="1"/>
  <c r="GO203" i="5" s="1"/>
  <c r="GO204" i="5" s="1"/>
  <c r="GO205" i="5" s="1"/>
  <c r="GO206" i="5" s="1"/>
  <c r="GO207" i="5" s="1"/>
  <c r="GO208" i="5" s="1"/>
  <c r="GO209" i="5" s="1"/>
  <c r="GO210" i="5" s="1"/>
  <c r="GO211" i="5" s="1"/>
  <c r="GO212" i="5" s="1"/>
  <c r="GO213" i="5" s="1"/>
  <c r="GO214" i="5" s="1"/>
  <c r="GO215" i="5" s="1"/>
  <c r="GO216" i="5" s="1"/>
  <c r="GO217" i="5" s="1"/>
  <c r="GO218" i="5" s="1"/>
  <c r="GO219" i="5" s="1"/>
  <c r="GO220" i="5" s="1"/>
  <c r="GO221" i="5" s="1"/>
  <c r="GO222" i="5" s="1"/>
  <c r="GO223" i="5" s="1"/>
  <c r="GO224" i="5" s="1"/>
  <c r="GO225" i="5" s="1"/>
  <c r="GO226" i="5" s="1"/>
  <c r="GO227" i="5" s="1"/>
  <c r="GO228" i="5" s="1"/>
  <c r="GO229" i="5" s="1"/>
  <c r="GO230" i="5" s="1"/>
  <c r="GO231" i="5" s="1"/>
  <c r="GO232" i="5" s="1"/>
  <c r="GO233" i="5" s="1"/>
  <c r="GO234" i="5" s="1"/>
  <c r="GO235" i="5" s="1"/>
  <c r="GO236" i="5" s="1"/>
  <c r="GO237" i="5" s="1"/>
  <c r="GO238" i="5" s="1"/>
  <c r="GO239" i="5" s="1"/>
  <c r="GO240" i="5" s="1"/>
  <c r="GO241" i="5" s="1"/>
  <c r="GO242" i="5" s="1"/>
  <c r="GO243" i="5" s="1"/>
  <c r="GO244" i="5" s="1"/>
  <c r="GO245" i="5" s="1"/>
  <c r="GO246" i="5" s="1"/>
  <c r="GO247" i="5" s="1"/>
  <c r="GO248" i="5" s="1"/>
  <c r="GO249" i="5" s="1"/>
  <c r="GO250" i="5" s="1"/>
  <c r="GO251" i="5" s="1"/>
  <c r="GO252" i="5" s="1"/>
  <c r="GO253" i="5" s="1"/>
  <c r="GO254" i="5" s="1"/>
  <c r="GS2" i="5"/>
  <c r="GS3" i="5" s="1"/>
  <c r="GS4" i="5" s="1"/>
  <c r="GS5" i="5" s="1"/>
  <c r="GS6" i="5" s="1"/>
  <c r="GS7" i="5" s="1"/>
  <c r="GS8" i="5" s="1"/>
  <c r="GS9" i="5" s="1"/>
  <c r="GS10" i="5" s="1"/>
  <c r="GS11" i="5" s="1"/>
  <c r="GS12" i="5" s="1"/>
  <c r="GS13" i="5" s="1"/>
  <c r="GS14" i="5" s="1"/>
  <c r="GS15" i="5" s="1"/>
  <c r="GS16" i="5" s="1"/>
  <c r="GS17" i="5" s="1"/>
  <c r="GS18" i="5" s="1"/>
  <c r="GS19" i="5" s="1"/>
  <c r="GS20" i="5" s="1"/>
  <c r="GS21" i="5" s="1"/>
  <c r="GS22" i="5" s="1"/>
  <c r="GS23" i="5" s="1"/>
  <c r="GS24" i="5" s="1"/>
  <c r="GS25" i="5" s="1"/>
  <c r="GS26" i="5" s="1"/>
  <c r="GS27" i="5" s="1"/>
  <c r="GS28" i="5" s="1"/>
  <c r="GS29" i="5" s="1"/>
  <c r="GS30" i="5" s="1"/>
  <c r="GS31" i="5" s="1"/>
  <c r="GS32" i="5" s="1"/>
  <c r="GS33" i="5" s="1"/>
  <c r="GS34" i="5" s="1"/>
  <c r="GS35" i="5" s="1"/>
  <c r="GS36" i="5" s="1"/>
  <c r="GS37" i="5" s="1"/>
  <c r="GS38" i="5" s="1"/>
  <c r="GS39" i="5" s="1"/>
  <c r="GS40" i="5" s="1"/>
  <c r="GS41" i="5" s="1"/>
  <c r="GS42" i="5" s="1"/>
  <c r="GS43" i="5" s="1"/>
  <c r="GS44" i="5" s="1"/>
  <c r="GS45" i="5" s="1"/>
  <c r="GS46" i="5" s="1"/>
  <c r="GS47" i="5" s="1"/>
  <c r="GS48" i="5" s="1"/>
  <c r="GS49" i="5" s="1"/>
  <c r="GS50" i="5" s="1"/>
  <c r="GS51" i="5" s="1"/>
  <c r="GS52" i="5" s="1"/>
  <c r="GS53" i="5" s="1"/>
  <c r="GS54" i="5" s="1"/>
  <c r="GS55" i="5" s="1"/>
  <c r="GS56" i="5" s="1"/>
  <c r="GS57" i="5" s="1"/>
  <c r="GS58" i="5" s="1"/>
  <c r="GS59" i="5" s="1"/>
  <c r="GS60" i="5" s="1"/>
  <c r="GS61" i="5" s="1"/>
  <c r="GS62" i="5" s="1"/>
  <c r="GS63" i="5" s="1"/>
  <c r="GS64" i="5" s="1"/>
  <c r="GS65" i="5" s="1"/>
  <c r="GS66" i="5" s="1"/>
  <c r="GS67" i="5" s="1"/>
  <c r="GS68" i="5" s="1"/>
  <c r="GS69" i="5" s="1"/>
  <c r="GS70" i="5" s="1"/>
  <c r="GS71" i="5" s="1"/>
  <c r="GS72" i="5" s="1"/>
  <c r="GS73" i="5" s="1"/>
  <c r="GS74" i="5" s="1"/>
  <c r="GS75" i="5" s="1"/>
  <c r="GS76" i="5" s="1"/>
  <c r="GS77" i="5" s="1"/>
  <c r="GS78" i="5" s="1"/>
  <c r="GS79" i="5" s="1"/>
  <c r="GS80" i="5" s="1"/>
  <c r="GS81" i="5" s="1"/>
  <c r="GS82" i="5" s="1"/>
  <c r="GS83" i="5" s="1"/>
  <c r="GS84" i="5" s="1"/>
  <c r="GS85" i="5" s="1"/>
  <c r="GS86" i="5" s="1"/>
  <c r="GS87" i="5" s="1"/>
  <c r="GS88" i="5" s="1"/>
  <c r="GS89" i="5" s="1"/>
  <c r="GS90" i="5" s="1"/>
  <c r="GS91" i="5" s="1"/>
  <c r="GS92" i="5" s="1"/>
  <c r="GS93" i="5" s="1"/>
  <c r="GS94" i="5" s="1"/>
  <c r="GS95" i="5" s="1"/>
  <c r="GS96" i="5" s="1"/>
  <c r="GS97" i="5" s="1"/>
  <c r="GS98" i="5" s="1"/>
  <c r="GS99" i="5" s="1"/>
  <c r="GS100" i="5" s="1"/>
  <c r="GS101" i="5" s="1"/>
  <c r="GS102" i="5" s="1"/>
  <c r="GS103" i="5" s="1"/>
  <c r="GS104" i="5" s="1"/>
  <c r="GS105" i="5" s="1"/>
  <c r="GS106" i="5" s="1"/>
  <c r="GS107" i="5" s="1"/>
  <c r="GS108" i="5" s="1"/>
  <c r="GS109" i="5" s="1"/>
  <c r="GS110" i="5" s="1"/>
  <c r="GS111" i="5" s="1"/>
  <c r="GS112" i="5" s="1"/>
  <c r="GS113" i="5" s="1"/>
  <c r="GS114" i="5" s="1"/>
  <c r="GS115" i="5" s="1"/>
  <c r="GS116" i="5" s="1"/>
  <c r="GS117" i="5" s="1"/>
  <c r="GS118" i="5" s="1"/>
  <c r="GS119" i="5" s="1"/>
  <c r="GS120" i="5" s="1"/>
  <c r="GS121" i="5" s="1"/>
  <c r="GS122" i="5" s="1"/>
  <c r="GS123" i="5" s="1"/>
  <c r="GS124" i="5" s="1"/>
  <c r="GS125" i="5" s="1"/>
  <c r="GS126" i="5" s="1"/>
  <c r="GS127" i="5" s="1"/>
  <c r="GS128" i="5" s="1"/>
  <c r="GS129" i="5" s="1"/>
  <c r="GS130" i="5" s="1"/>
  <c r="GS131" i="5" s="1"/>
  <c r="GS132" i="5" s="1"/>
  <c r="GS133" i="5" s="1"/>
  <c r="GS134" i="5" s="1"/>
  <c r="GS135" i="5" s="1"/>
  <c r="GS136" i="5" s="1"/>
  <c r="GS137" i="5" s="1"/>
  <c r="GS138" i="5" s="1"/>
  <c r="GS139" i="5" s="1"/>
  <c r="GS140" i="5" s="1"/>
  <c r="GS141" i="5" s="1"/>
  <c r="GS142" i="5" s="1"/>
  <c r="GS143" i="5" s="1"/>
  <c r="GS144" i="5" s="1"/>
  <c r="GS145" i="5" s="1"/>
  <c r="GS146" i="5" s="1"/>
  <c r="GS147" i="5" s="1"/>
  <c r="GS148" i="5" s="1"/>
  <c r="GS149" i="5" s="1"/>
  <c r="GS150" i="5" s="1"/>
  <c r="GS151" i="5" s="1"/>
  <c r="GS152" i="5" s="1"/>
  <c r="GS153" i="5" s="1"/>
  <c r="GS154" i="5" s="1"/>
  <c r="GS155" i="5" s="1"/>
  <c r="GS156" i="5" s="1"/>
  <c r="GS157" i="5" s="1"/>
  <c r="GS158" i="5" s="1"/>
  <c r="GS159" i="5" s="1"/>
  <c r="GS160" i="5" s="1"/>
  <c r="GS161" i="5" s="1"/>
  <c r="GS162" i="5" s="1"/>
  <c r="GS163" i="5" s="1"/>
  <c r="GS164" i="5" s="1"/>
  <c r="GS165" i="5" s="1"/>
  <c r="GS166" i="5" s="1"/>
  <c r="GS167" i="5" s="1"/>
  <c r="GS168" i="5" s="1"/>
  <c r="GS169" i="5" s="1"/>
  <c r="GS170" i="5" s="1"/>
  <c r="GS171" i="5" s="1"/>
  <c r="GS172" i="5" s="1"/>
  <c r="GS173" i="5" s="1"/>
  <c r="GS174" i="5" s="1"/>
  <c r="GS175" i="5" s="1"/>
  <c r="GS176" i="5" s="1"/>
  <c r="GS177" i="5" s="1"/>
  <c r="GS178" i="5" s="1"/>
  <c r="GS179" i="5" s="1"/>
  <c r="GS180" i="5" s="1"/>
  <c r="GS181" i="5" s="1"/>
  <c r="GS182" i="5" s="1"/>
  <c r="GS183" i="5" s="1"/>
  <c r="GS184" i="5" s="1"/>
  <c r="GS185" i="5" s="1"/>
  <c r="GS186" i="5" s="1"/>
  <c r="GS187" i="5" s="1"/>
  <c r="GS188" i="5" s="1"/>
  <c r="GS189" i="5" s="1"/>
  <c r="GS190" i="5" s="1"/>
  <c r="GS191" i="5" s="1"/>
  <c r="GS192" i="5" s="1"/>
  <c r="GS193" i="5" s="1"/>
  <c r="GS194" i="5" s="1"/>
  <c r="GS195" i="5" s="1"/>
  <c r="GS196" i="5" s="1"/>
  <c r="GS197" i="5" s="1"/>
  <c r="GS198" i="5" s="1"/>
  <c r="GS199" i="5" s="1"/>
  <c r="GS200" i="5" s="1"/>
  <c r="GS201" i="5" s="1"/>
  <c r="GS202" i="5" s="1"/>
  <c r="GS203" i="5" s="1"/>
  <c r="GS204" i="5" s="1"/>
  <c r="GS205" i="5" s="1"/>
  <c r="GS206" i="5" s="1"/>
  <c r="GS207" i="5" s="1"/>
  <c r="GS208" i="5" s="1"/>
  <c r="GS209" i="5" s="1"/>
  <c r="GS210" i="5" s="1"/>
  <c r="GS211" i="5" s="1"/>
  <c r="GS212" i="5" s="1"/>
  <c r="GS213" i="5" s="1"/>
  <c r="GS214" i="5" s="1"/>
  <c r="GS215" i="5" s="1"/>
  <c r="GS216" i="5" s="1"/>
  <c r="GS217" i="5" s="1"/>
  <c r="GS218" i="5" s="1"/>
  <c r="GS219" i="5" s="1"/>
  <c r="GS220" i="5" s="1"/>
  <c r="GS221" i="5" s="1"/>
  <c r="GS222" i="5" s="1"/>
  <c r="GS223" i="5" s="1"/>
  <c r="GS224" i="5" s="1"/>
  <c r="GS225" i="5" s="1"/>
  <c r="GS226" i="5" s="1"/>
  <c r="GS227" i="5" s="1"/>
  <c r="GS228" i="5" s="1"/>
  <c r="GS229" i="5" s="1"/>
  <c r="GS230" i="5" s="1"/>
  <c r="GS231" i="5" s="1"/>
  <c r="GS232" i="5" s="1"/>
  <c r="GS233" i="5" s="1"/>
  <c r="GS234" i="5" s="1"/>
  <c r="GS235" i="5" s="1"/>
  <c r="GS236" i="5" s="1"/>
  <c r="GS237" i="5" s="1"/>
  <c r="GS238" i="5" s="1"/>
  <c r="GS239" i="5" s="1"/>
  <c r="GS240" i="5" s="1"/>
  <c r="GS241" i="5" s="1"/>
  <c r="GS242" i="5" s="1"/>
  <c r="GS243" i="5" s="1"/>
  <c r="GS244" i="5" s="1"/>
  <c r="GS245" i="5" s="1"/>
  <c r="GS246" i="5" s="1"/>
  <c r="GS247" i="5" s="1"/>
  <c r="GS248" i="5" s="1"/>
  <c r="GS249" i="5" s="1"/>
  <c r="GS250" i="5" s="1"/>
  <c r="GS251" i="5" s="1"/>
  <c r="GS252" i="5" s="1"/>
  <c r="GS253" i="5" s="1"/>
  <c r="GS254" i="5" s="1"/>
  <c r="GW2" i="5"/>
  <c r="GW3" i="5" s="1"/>
  <c r="GW4" i="5" s="1"/>
  <c r="GW5" i="5" s="1"/>
  <c r="GW6" i="5" s="1"/>
  <c r="GW7" i="5" s="1"/>
  <c r="GW8" i="5" s="1"/>
  <c r="GW9" i="5" s="1"/>
  <c r="GW10" i="5" s="1"/>
  <c r="GW11" i="5" s="1"/>
  <c r="GW12" i="5" s="1"/>
  <c r="GW13" i="5" s="1"/>
  <c r="GW14" i="5" s="1"/>
  <c r="GW15" i="5" s="1"/>
  <c r="GW16" i="5" s="1"/>
  <c r="GW17" i="5" s="1"/>
  <c r="GW18" i="5" s="1"/>
  <c r="GW19" i="5" s="1"/>
  <c r="GW20" i="5" s="1"/>
  <c r="GW21" i="5" s="1"/>
  <c r="GW22" i="5" s="1"/>
  <c r="GW23" i="5" s="1"/>
  <c r="GW24" i="5" s="1"/>
  <c r="GW25" i="5" s="1"/>
  <c r="GW26" i="5" s="1"/>
  <c r="GW27" i="5" s="1"/>
  <c r="GW28" i="5" s="1"/>
  <c r="GW29" i="5" s="1"/>
  <c r="GW30" i="5" s="1"/>
  <c r="GW31" i="5" s="1"/>
  <c r="GW32" i="5" s="1"/>
  <c r="GW33" i="5" s="1"/>
  <c r="GW34" i="5" s="1"/>
  <c r="GW35" i="5" s="1"/>
  <c r="GW36" i="5" s="1"/>
  <c r="GW37" i="5" s="1"/>
  <c r="GW38" i="5" s="1"/>
  <c r="GW39" i="5" s="1"/>
  <c r="GW40" i="5" s="1"/>
  <c r="GW41" i="5" s="1"/>
  <c r="GW42" i="5" s="1"/>
  <c r="GW43" i="5" s="1"/>
  <c r="GW44" i="5" s="1"/>
  <c r="GW45" i="5" s="1"/>
  <c r="GW46" i="5" s="1"/>
  <c r="GW47" i="5" s="1"/>
  <c r="GW48" i="5" s="1"/>
  <c r="GW49" i="5" s="1"/>
  <c r="GW50" i="5" s="1"/>
  <c r="GW51" i="5" s="1"/>
  <c r="GW52" i="5" s="1"/>
  <c r="GW53" i="5" s="1"/>
  <c r="GW54" i="5" s="1"/>
  <c r="GW55" i="5" s="1"/>
  <c r="GW56" i="5" s="1"/>
  <c r="GW57" i="5" s="1"/>
  <c r="GW58" i="5" s="1"/>
  <c r="GW59" i="5" s="1"/>
  <c r="GW60" i="5" s="1"/>
  <c r="GW61" i="5" s="1"/>
  <c r="GW62" i="5" s="1"/>
  <c r="GW63" i="5" s="1"/>
  <c r="GW64" i="5" s="1"/>
  <c r="GW65" i="5" s="1"/>
  <c r="GW66" i="5" s="1"/>
  <c r="GW67" i="5" s="1"/>
  <c r="GW68" i="5" s="1"/>
  <c r="GW69" i="5" s="1"/>
  <c r="GW70" i="5" s="1"/>
  <c r="GW71" i="5" s="1"/>
  <c r="GW72" i="5" s="1"/>
  <c r="GW73" i="5" s="1"/>
  <c r="GW74" i="5" s="1"/>
  <c r="GW75" i="5" s="1"/>
  <c r="GW76" i="5" s="1"/>
  <c r="GW77" i="5" s="1"/>
  <c r="GW78" i="5" s="1"/>
  <c r="GW79" i="5" s="1"/>
  <c r="GW80" i="5" s="1"/>
  <c r="GW81" i="5" s="1"/>
  <c r="GW82" i="5" s="1"/>
  <c r="GW83" i="5" s="1"/>
  <c r="GW84" i="5" s="1"/>
  <c r="GW85" i="5" s="1"/>
  <c r="GW86" i="5" s="1"/>
  <c r="GW87" i="5" s="1"/>
  <c r="GW88" i="5" s="1"/>
  <c r="GW89" i="5" s="1"/>
  <c r="GW90" i="5" s="1"/>
  <c r="GW91" i="5" s="1"/>
  <c r="GW92" i="5" s="1"/>
  <c r="GW93" i="5" s="1"/>
  <c r="GW94" i="5" s="1"/>
  <c r="GW95" i="5" s="1"/>
  <c r="GW96" i="5" s="1"/>
  <c r="GW97" i="5" s="1"/>
  <c r="GW98" i="5" s="1"/>
  <c r="GW99" i="5" s="1"/>
  <c r="GW100" i="5" s="1"/>
  <c r="GW101" i="5" s="1"/>
  <c r="GW102" i="5" s="1"/>
  <c r="GW103" i="5" s="1"/>
  <c r="GW104" i="5" s="1"/>
  <c r="GW105" i="5" s="1"/>
  <c r="GW106" i="5" s="1"/>
  <c r="GW107" i="5" s="1"/>
  <c r="GW108" i="5" s="1"/>
  <c r="GW109" i="5" s="1"/>
  <c r="GW110" i="5" s="1"/>
  <c r="GW111" i="5" s="1"/>
  <c r="GW112" i="5" s="1"/>
  <c r="GW113" i="5" s="1"/>
  <c r="GW114" i="5" s="1"/>
  <c r="GW115" i="5" s="1"/>
  <c r="GW116" i="5" s="1"/>
  <c r="GW117" i="5" s="1"/>
  <c r="GW118" i="5" s="1"/>
  <c r="GW119" i="5" s="1"/>
  <c r="GW120" i="5" s="1"/>
  <c r="GW121" i="5" s="1"/>
  <c r="GW122" i="5" s="1"/>
  <c r="GW123" i="5" s="1"/>
  <c r="GW124" i="5" s="1"/>
  <c r="GW125" i="5" s="1"/>
  <c r="GW126" i="5" s="1"/>
  <c r="GW127" i="5" s="1"/>
  <c r="GW128" i="5" s="1"/>
  <c r="GW129" i="5" s="1"/>
  <c r="GW130" i="5" s="1"/>
  <c r="GW131" i="5" s="1"/>
  <c r="GW132" i="5" s="1"/>
  <c r="GW133" i="5" s="1"/>
  <c r="GW134" i="5" s="1"/>
  <c r="GW135" i="5" s="1"/>
  <c r="GW136" i="5" s="1"/>
  <c r="GW137" i="5" s="1"/>
  <c r="GW138" i="5" s="1"/>
  <c r="GW139" i="5" s="1"/>
  <c r="GW140" i="5" s="1"/>
  <c r="GW141" i="5" s="1"/>
  <c r="GW142" i="5" s="1"/>
  <c r="GW143" i="5" s="1"/>
  <c r="GW144" i="5" s="1"/>
  <c r="GW145" i="5" s="1"/>
  <c r="GW146" i="5" s="1"/>
  <c r="GW147" i="5" s="1"/>
  <c r="GW148" i="5" s="1"/>
  <c r="GW149" i="5" s="1"/>
  <c r="GW150" i="5" s="1"/>
  <c r="GW151" i="5" s="1"/>
  <c r="GW152" i="5" s="1"/>
  <c r="GW153" i="5" s="1"/>
  <c r="GW154" i="5" s="1"/>
  <c r="GW155" i="5" s="1"/>
  <c r="GW156" i="5" s="1"/>
  <c r="GW157" i="5" s="1"/>
  <c r="GW158" i="5" s="1"/>
  <c r="GW159" i="5" s="1"/>
  <c r="GW160" i="5" s="1"/>
  <c r="GW161" i="5" s="1"/>
  <c r="GW162" i="5" s="1"/>
  <c r="GW163" i="5" s="1"/>
  <c r="GW164" i="5" s="1"/>
  <c r="GW165" i="5" s="1"/>
  <c r="GW166" i="5" s="1"/>
  <c r="GW167" i="5" s="1"/>
  <c r="GW168" i="5" s="1"/>
  <c r="GW169" i="5" s="1"/>
  <c r="GW170" i="5" s="1"/>
  <c r="GW171" i="5" s="1"/>
  <c r="GW172" i="5" s="1"/>
  <c r="GW173" i="5" s="1"/>
  <c r="GW174" i="5" s="1"/>
  <c r="GW175" i="5" s="1"/>
  <c r="GW176" i="5" s="1"/>
  <c r="GW177" i="5" s="1"/>
  <c r="GW178" i="5" s="1"/>
  <c r="GW179" i="5" s="1"/>
  <c r="GW180" i="5" s="1"/>
  <c r="GW181" i="5" s="1"/>
  <c r="GW182" i="5" s="1"/>
  <c r="GW183" i="5" s="1"/>
  <c r="GW184" i="5" s="1"/>
  <c r="GW185" i="5" s="1"/>
  <c r="GW186" i="5" s="1"/>
  <c r="GW187" i="5" s="1"/>
  <c r="GW188" i="5" s="1"/>
  <c r="GW189" i="5" s="1"/>
  <c r="GW190" i="5" s="1"/>
  <c r="GW191" i="5" s="1"/>
  <c r="GW192" i="5" s="1"/>
  <c r="GW193" i="5" s="1"/>
  <c r="GW194" i="5" s="1"/>
  <c r="GW195" i="5" s="1"/>
  <c r="GW196" i="5" s="1"/>
  <c r="GW197" i="5" s="1"/>
  <c r="GW198" i="5" s="1"/>
  <c r="GW199" i="5" s="1"/>
  <c r="GW200" i="5" s="1"/>
  <c r="GW201" i="5" s="1"/>
  <c r="GW202" i="5" s="1"/>
  <c r="GW203" i="5" s="1"/>
  <c r="GW204" i="5" s="1"/>
  <c r="GW205" i="5" s="1"/>
  <c r="GW206" i="5" s="1"/>
  <c r="GW207" i="5" s="1"/>
  <c r="GW208" i="5" s="1"/>
  <c r="GW209" i="5" s="1"/>
  <c r="GW210" i="5" s="1"/>
  <c r="GW211" i="5" s="1"/>
  <c r="GW212" i="5" s="1"/>
  <c r="GW213" i="5" s="1"/>
  <c r="GW214" i="5" s="1"/>
  <c r="GW215" i="5" s="1"/>
  <c r="GW216" i="5" s="1"/>
  <c r="GW217" i="5" s="1"/>
  <c r="GW218" i="5" s="1"/>
  <c r="GW219" i="5" s="1"/>
  <c r="GW220" i="5" s="1"/>
  <c r="GW221" i="5" s="1"/>
  <c r="GW222" i="5" s="1"/>
  <c r="GW223" i="5" s="1"/>
  <c r="GW224" i="5" s="1"/>
  <c r="GW225" i="5" s="1"/>
  <c r="GW226" i="5" s="1"/>
  <c r="GW227" i="5" s="1"/>
  <c r="GW228" i="5" s="1"/>
  <c r="GW229" i="5" s="1"/>
  <c r="GW230" i="5" s="1"/>
  <c r="GW231" i="5" s="1"/>
  <c r="GW232" i="5" s="1"/>
  <c r="GW233" i="5" s="1"/>
  <c r="GW234" i="5" s="1"/>
  <c r="GW235" i="5" s="1"/>
  <c r="GW236" i="5" s="1"/>
  <c r="GW237" i="5" s="1"/>
  <c r="GW238" i="5" s="1"/>
  <c r="GW239" i="5" s="1"/>
  <c r="GW240" i="5" s="1"/>
  <c r="GW241" i="5" s="1"/>
  <c r="GW242" i="5" s="1"/>
  <c r="GW243" i="5" s="1"/>
  <c r="GW244" i="5" s="1"/>
  <c r="GW245" i="5" s="1"/>
  <c r="GW246" i="5" s="1"/>
  <c r="GW247" i="5" s="1"/>
  <c r="GW248" i="5" s="1"/>
  <c r="GW249" i="5" s="1"/>
  <c r="GW250" i="5" s="1"/>
  <c r="GW251" i="5" s="1"/>
  <c r="GW252" i="5" s="1"/>
  <c r="GW253" i="5" s="1"/>
  <c r="GW254" i="5" s="1"/>
  <c r="HA2" i="5"/>
  <c r="HA3" i="5" s="1"/>
  <c r="HA4" i="5" s="1"/>
  <c r="HA5" i="5" s="1"/>
  <c r="HA6" i="5" s="1"/>
  <c r="HA7" i="5" s="1"/>
  <c r="HA8" i="5" s="1"/>
  <c r="HA9" i="5" s="1"/>
  <c r="HA10" i="5" s="1"/>
  <c r="HA11" i="5" s="1"/>
  <c r="HA12" i="5" s="1"/>
  <c r="HA13" i="5" s="1"/>
  <c r="HA14" i="5" s="1"/>
  <c r="HA15" i="5" s="1"/>
  <c r="HA16" i="5" s="1"/>
  <c r="HA17" i="5" s="1"/>
  <c r="HA18" i="5" s="1"/>
  <c r="HA19" i="5" s="1"/>
  <c r="HA20" i="5" s="1"/>
  <c r="HA21" i="5" s="1"/>
  <c r="HA22" i="5" s="1"/>
  <c r="HA23" i="5" s="1"/>
  <c r="HA24" i="5" s="1"/>
  <c r="HA25" i="5" s="1"/>
  <c r="HA26" i="5" s="1"/>
  <c r="HA27" i="5" s="1"/>
  <c r="HA28" i="5" s="1"/>
  <c r="HA29" i="5" s="1"/>
  <c r="HA30" i="5" s="1"/>
  <c r="HA31" i="5" s="1"/>
  <c r="HA32" i="5" s="1"/>
  <c r="HA33" i="5" s="1"/>
  <c r="HA34" i="5" s="1"/>
  <c r="HA35" i="5" s="1"/>
  <c r="HA36" i="5" s="1"/>
  <c r="HA37" i="5" s="1"/>
  <c r="HA38" i="5" s="1"/>
  <c r="HA39" i="5" s="1"/>
  <c r="HA40" i="5" s="1"/>
  <c r="HA41" i="5" s="1"/>
  <c r="HA42" i="5" s="1"/>
  <c r="HA43" i="5" s="1"/>
  <c r="HA44" i="5" s="1"/>
  <c r="HA45" i="5" s="1"/>
  <c r="HA46" i="5" s="1"/>
  <c r="HA47" i="5" s="1"/>
  <c r="HA48" i="5" s="1"/>
  <c r="HA49" i="5" s="1"/>
  <c r="HA50" i="5" s="1"/>
  <c r="HA51" i="5" s="1"/>
  <c r="HA52" i="5" s="1"/>
  <c r="HA53" i="5" s="1"/>
  <c r="HA54" i="5" s="1"/>
  <c r="HA55" i="5" s="1"/>
  <c r="HA56" i="5" s="1"/>
  <c r="HA57" i="5" s="1"/>
  <c r="HA58" i="5" s="1"/>
  <c r="HA59" i="5" s="1"/>
  <c r="HA60" i="5" s="1"/>
  <c r="HA61" i="5" s="1"/>
  <c r="HA62" i="5" s="1"/>
  <c r="HA63" i="5" s="1"/>
  <c r="HA64" i="5" s="1"/>
  <c r="HA65" i="5" s="1"/>
  <c r="HA66" i="5" s="1"/>
  <c r="HA67" i="5" s="1"/>
  <c r="HA68" i="5" s="1"/>
  <c r="HA69" i="5" s="1"/>
  <c r="HA70" i="5" s="1"/>
  <c r="HA71" i="5" s="1"/>
  <c r="HA72" i="5" s="1"/>
  <c r="HA73" i="5" s="1"/>
  <c r="HA74" i="5" s="1"/>
  <c r="HA75" i="5" s="1"/>
  <c r="HA76" i="5" s="1"/>
  <c r="HA77" i="5" s="1"/>
  <c r="HA78" i="5" s="1"/>
  <c r="HA79" i="5" s="1"/>
  <c r="HA80" i="5" s="1"/>
  <c r="HA81" i="5" s="1"/>
  <c r="HA82" i="5" s="1"/>
  <c r="HA83" i="5" s="1"/>
  <c r="HA84" i="5" s="1"/>
  <c r="HA85" i="5" s="1"/>
  <c r="HA86" i="5" s="1"/>
  <c r="HA87" i="5" s="1"/>
  <c r="HA88" i="5" s="1"/>
  <c r="HA89" i="5" s="1"/>
  <c r="HA90" i="5" s="1"/>
  <c r="HA91" i="5" s="1"/>
  <c r="HA92" i="5" s="1"/>
  <c r="HA93" i="5" s="1"/>
  <c r="HA94" i="5" s="1"/>
  <c r="HA95" i="5" s="1"/>
  <c r="HA96" i="5" s="1"/>
  <c r="HA97" i="5" s="1"/>
  <c r="HA98" i="5" s="1"/>
  <c r="HA99" i="5" s="1"/>
  <c r="HA100" i="5" s="1"/>
  <c r="HA101" i="5" s="1"/>
  <c r="HA102" i="5" s="1"/>
  <c r="HA103" i="5" s="1"/>
  <c r="HA104" i="5" s="1"/>
  <c r="HA105" i="5" s="1"/>
  <c r="HA106" i="5" s="1"/>
  <c r="HA107" i="5" s="1"/>
  <c r="HA108" i="5" s="1"/>
  <c r="HA109" i="5" s="1"/>
  <c r="HA110" i="5" s="1"/>
  <c r="HA111" i="5" s="1"/>
  <c r="HA112" i="5" s="1"/>
  <c r="HA113" i="5" s="1"/>
  <c r="HA114" i="5" s="1"/>
  <c r="HA115" i="5" s="1"/>
  <c r="HA116" i="5" s="1"/>
  <c r="HA117" i="5" s="1"/>
  <c r="HA118" i="5" s="1"/>
  <c r="HA119" i="5" s="1"/>
  <c r="HA120" i="5" s="1"/>
  <c r="HA121" i="5" s="1"/>
  <c r="HA122" i="5" s="1"/>
  <c r="HA123" i="5" s="1"/>
  <c r="HA124" i="5" s="1"/>
  <c r="HA125" i="5" s="1"/>
  <c r="HA126" i="5" s="1"/>
  <c r="HA127" i="5" s="1"/>
  <c r="HA128" i="5" s="1"/>
  <c r="HA129" i="5" s="1"/>
  <c r="HA130" i="5" s="1"/>
  <c r="HA131" i="5" s="1"/>
  <c r="HA132" i="5" s="1"/>
  <c r="HA133" i="5" s="1"/>
  <c r="HA134" i="5" s="1"/>
  <c r="HA135" i="5" s="1"/>
  <c r="HA136" i="5" s="1"/>
  <c r="HA137" i="5" s="1"/>
  <c r="HA138" i="5" s="1"/>
  <c r="HA139" i="5" s="1"/>
  <c r="HA140" i="5" s="1"/>
  <c r="HA141" i="5" s="1"/>
  <c r="HA142" i="5" s="1"/>
  <c r="HA143" i="5" s="1"/>
  <c r="HA144" i="5" s="1"/>
  <c r="HA145" i="5" s="1"/>
  <c r="HA146" i="5" s="1"/>
  <c r="HA147" i="5" s="1"/>
  <c r="HA148" i="5" s="1"/>
  <c r="HA149" i="5" s="1"/>
  <c r="HA150" i="5" s="1"/>
  <c r="HA151" i="5" s="1"/>
  <c r="HA152" i="5" s="1"/>
  <c r="HA153" i="5" s="1"/>
  <c r="HA154" i="5" s="1"/>
  <c r="HA155" i="5" s="1"/>
  <c r="HA156" i="5" s="1"/>
  <c r="HA157" i="5" s="1"/>
  <c r="HA158" i="5" s="1"/>
  <c r="HA159" i="5" s="1"/>
  <c r="HA160" i="5" s="1"/>
  <c r="HA161" i="5" s="1"/>
  <c r="HA162" i="5" s="1"/>
  <c r="HA163" i="5" s="1"/>
  <c r="HA164" i="5" s="1"/>
  <c r="HA165" i="5" s="1"/>
  <c r="HA166" i="5" s="1"/>
  <c r="HA167" i="5" s="1"/>
  <c r="HA168" i="5" s="1"/>
  <c r="HA169" i="5" s="1"/>
  <c r="HA170" i="5" s="1"/>
  <c r="HA171" i="5" s="1"/>
  <c r="HA172" i="5" s="1"/>
  <c r="HA173" i="5" s="1"/>
  <c r="HA174" i="5" s="1"/>
  <c r="HA175" i="5" s="1"/>
  <c r="HA176" i="5" s="1"/>
  <c r="HA177" i="5" s="1"/>
  <c r="HA178" i="5" s="1"/>
  <c r="HA179" i="5" s="1"/>
  <c r="HA180" i="5" s="1"/>
  <c r="HA181" i="5" s="1"/>
  <c r="HA182" i="5" s="1"/>
  <c r="HA183" i="5" s="1"/>
  <c r="HA184" i="5" s="1"/>
  <c r="HA185" i="5" s="1"/>
  <c r="HA186" i="5" s="1"/>
  <c r="HA187" i="5" s="1"/>
  <c r="HA188" i="5" s="1"/>
  <c r="HA189" i="5" s="1"/>
  <c r="HA190" i="5" s="1"/>
  <c r="HA191" i="5" s="1"/>
  <c r="HA192" i="5" s="1"/>
  <c r="HA193" i="5" s="1"/>
  <c r="HA194" i="5" s="1"/>
  <c r="HA195" i="5" s="1"/>
  <c r="HA196" i="5" s="1"/>
  <c r="HA197" i="5" s="1"/>
  <c r="HA198" i="5" s="1"/>
  <c r="HA199" i="5" s="1"/>
  <c r="HA200" i="5" s="1"/>
  <c r="HA201" i="5" s="1"/>
  <c r="HA202" i="5" s="1"/>
  <c r="HA203" i="5" s="1"/>
  <c r="HA204" i="5" s="1"/>
  <c r="HA205" i="5" s="1"/>
  <c r="HA206" i="5" s="1"/>
  <c r="HA207" i="5" s="1"/>
  <c r="HA208" i="5" s="1"/>
  <c r="HA209" i="5" s="1"/>
  <c r="HA210" i="5" s="1"/>
  <c r="HA211" i="5" s="1"/>
  <c r="HA212" i="5" s="1"/>
  <c r="HA213" i="5" s="1"/>
  <c r="HA214" i="5" s="1"/>
  <c r="HA215" i="5" s="1"/>
  <c r="HA216" i="5" s="1"/>
  <c r="HA217" i="5" s="1"/>
  <c r="HA218" i="5" s="1"/>
  <c r="HA219" i="5" s="1"/>
  <c r="HA220" i="5" s="1"/>
  <c r="HA221" i="5" s="1"/>
  <c r="HA222" i="5" s="1"/>
  <c r="HA223" i="5" s="1"/>
  <c r="HA224" i="5" s="1"/>
  <c r="HA225" i="5" s="1"/>
  <c r="HA226" i="5" s="1"/>
  <c r="HA227" i="5" s="1"/>
  <c r="HA228" i="5" s="1"/>
  <c r="HA229" i="5" s="1"/>
  <c r="HA230" i="5" s="1"/>
  <c r="HA231" i="5" s="1"/>
  <c r="HA232" i="5" s="1"/>
  <c r="HA233" i="5" s="1"/>
  <c r="HA234" i="5" s="1"/>
  <c r="HA235" i="5" s="1"/>
  <c r="HA236" i="5" s="1"/>
  <c r="HA237" i="5" s="1"/>
  <c r="HA238" i="5" s="1"/>
  <c r="HA239" i="5" s="1"/>
  <c r="HA240" i="5" s="1"/>
  <c r="HA241" i="5" s="1"/>
  <c r="HA242" i="5" s="1"/>
  <c r="HA243" i="5" s="1"/>
  <c r="HA244" i="5" s="1"/>
  <c r="HA245" i="5" s="1"/>
  <c r="HA246" i="5" s="1"/>
  <c r="HA247" i="5" s="1"/>
  <c r="HA248" i="5" s="1"/>
  <c r="HA249" i="5" s="1"/>
  <c r="HA250" i="5" s="1"/>
  <c r="HA251" i="5" s="1"/>
  <c r="HA252" i="5" s="1"/>
  <c r="HA253" i="5" s="1"/>
  <c r="HA254" i="5" s="1"/>
  <c r="HE2" i="5"/>
  <c r="HE3" i="5" s="1"/>
  <c r="HE4" i="5" s="1"/>
  <c r="HE5" i="5" s="1"/>
  <c r="HE6" i="5" s="1"/>
  <c r="HE7" i="5" s="1"/>
  <c r="HE8" i="5" s="1"/>
  <c r="HE9" i="5" s="1"/>
  <c r="HE10" i="5" s="1"/>
  <c r="HE11" i="5" s="1"/>
  <c r="HE12" i="5" s="1"/>
  <c r="HE13" i="5" s="1"/>
  <c r="HE14" i="5" s="1"/>
  <c r="HE15" i="5" s="1"/>
  <c r="HE16" i="5" s="1"/>
  <c r="HE17" i="5" s="1"/>
  <c r="HE18" i="5" s="1"/>
  <c r="HE19" i="5" s="1"/>
  <c r="HE20" i="5" s="1"/>
  <c r="HE21" i="5" s="1"/>
  <c r="HE22" i="5" s="1"/>
  <c r="HE23" i="5" s="1"/>
  <c r="HE24" i="5" s="1"/>
  <c r="HE25" i="5" s="1"/>
  <c r="HE26" i="5" s="1"/>
  <c r="HE27" i="5" s="1"/>
  <c r="HE28" i="5" s="1"/>
  <c r="HE29" i="5" s="1"/>
  <c r="HE30" i="5" s="1"/>
  <c r="HE31" i="5" s="1"/>
  <c r="HE32" i="5" s="1"/>
  <c r="HE33" i="5" s="1"/>
  <c r="HE34" i="5" s="1"/>
  <c r="HE35" i="5" s="1"/>
  <c r="HE36" i="5" s="1"/>
  <c r="HE37" i="5" s="1"/>
  <c r="HE38" i="5" s="1"/>
  <c r="HE39" i="5" s="1"/>
  <c r="HE40" i="5" s="1"/>
  <c r="HE41" i="5" s="1"/>
  <c r="HE42" i="5" s="1"/>
  <c r="HE43" i="5" s="1"/>
  <c r="HE44" i="5" s="1"/>
  <c r="HE45" i="5" s="1"/>
  <c r="HE46" i="5" s="1"/>
  <c r="HE47" i="5" s="1"/>
  <c r="HE48" i="5" s="1"/>
  <c r="HE49" i="5" s="1"/>
  <c r="HE50" i="5" s="1"/>
  <c r="HE51" i="5" s="1"/>
  <c r="HE52" i="5" s="1"/>
  <c r="HE53" i="5" s="1"/>
  <c r="HE54" i="5" s="1"/>
  <c r="HE55" i="5" s="1"/>
  <c r="HE56" i="5" s="1"/>
  <c r="HE57" i="5" s="1"/>
  <c r="HE58" i="5" s="1"/>
  <c r="HE59" i="5" s="1"/>
  <c r="HE60" i="5" s="1"/>
  <c r="HE61" i="5" s="1"/>
  <c r="HE62" i="5" s="1"/>
  <c r="HE63" i="5" s="1"/>
  <c r="HE64" i="5" s="1"/>
  <c r="HE65" i="5" s="1"/>
  <c r="HE66" i="5" s="1"/>
  <c r="HE67" i="5" s="1"/>
  <c r="HE68" i="5" s="1"/>
  <c r="HE69" i="5" s="1"/>
  <c r="HE70" i="5" s="1"/>
  <c r="HE71" i="5" s="1"/>
  <c r="HE72" i="5" s="1"/>
  <c r="HE73" i="5" s="1"/>
  <c r="HE74" i="5" s="1"/>
  <c r="HE75" i="5" s="1"/>
  <c r="HE76" i="5" s="1"/>
  <c r="HE77" i="5" s="1"/>
  <c r="HE78" i="5" s="1"/>
  <c r="HE79" i="5" s="1"/>
  <c r="HE80" i="5" s="1"/>
  <c r="HE81" i="5" s="1"/>
  <c r="HE82" i="5" s="1"/>
  <c r="HE83" i="5" s="1"/>
  <c r="HE84" i="5" s="1"/>
  <c r="HE85" i="5" s="1"/>
  <c r="HE86" i="5" s="1"/>
  <c r="HE87" i="5" s="1"/>
  <c r="HE88" i="5" s="1"/>
  <c r="HE89" i="5" s="1"/>
  <c r="HE90" i="5" s="1"/>
  <c r="HE91" i="5" s="1"/>
  <c r="HE92" i="5" s="1"/>
  <c r="HE93" i="5" s="1"/>
  <c r="HE94" i="5" s="1"/>
  <c r="HE95" i="5" s="1"/>
  <c r="HE96" i="5" s="1"/>
  <c r="HE97" i="5" s="1"/>
  <c r="HE98" i="5" s="1"/>
  <c r="HE99" i="5" s="1"/>
  <c r="HE100" i="5" s="1"/>
  <c r="HE101" i="5" s="1"/>
  <c r="HE102" i="5" s="1"/>
  <c r="HE103" i="5" s="1"/>
  <c r="HE104" i="5" s="1"/>
  <c r="HE105" i="5" s="1"/>
  <c r="HE106" i="5" s="1"/>
  <c r="HE107" i="5" s="1"/>
  <c r="HE108" i="5" s="1"/>
  <c r="HE109" i="5" s="1"/>
  <c r="HE110" i="5" s="1"/>
  <c r="HE111" i="5" s="1"/>
  <c r="HE112" i="5" s="1"/>
  <c r="HE113" i="5" s="1"/>
  <c r="HE114" i="5" s="1"/>
  <c r="HE115" i="5" s="1"/>
  <c r="HE116" i="5" s="1"/>
  <c r="HE117" i="5" s="1"/>
  <c r="HE118" i="5" s="1"/>
  <c r="HE119" i="5" s="1"/>
  <c r="HE120" i="5" s="1"/>
  <c r="HE121" i="5" s="1"/>
  <c r="HE122" i="5" s="1"/>
  <c r="HE123" i="5" s="1"/>
  <c r="HE124" i="5" s="1"/>
  <c r="HE125" i="5" s="1"/>
  <c r="HE126" i="5" s="1"/>
  <c r="HE127" i="5" s="1"/>
  <c r="HE128" i="5" s="1"/>
  <c r="HE129" i="5" s="1"/>
  <c r="HE130" i="5" s="1"/>
  <c r="HE131" i="5" s="1"/>
  <c r="HE132" i="5" s="1"/>
  <c r="HE133" i="5" s="1"/>
  <c r="HE134" i="5" s="1"/>
  <c r="HE135" i="5" s="1"/>
  <c r="HE136" i="5" s="1"/>
  <c r="HE137" i="5" s="1"/>
  <c r="HE138" i="5" s="1"/>
  <c r="HE139" i="5" s="1"/>
  <c r="HE140" i="5" s="1"/>
  <c r="HE141" i="5" s="1"/>
  <c r="HE142" i="5" s="1"/>
  <c r="HE143" i="5" s="1"/>
  <c r="HE144" i="5" s="1"/>
  <c r="HE145" i="5" s="1"/>
  <c r="HE146" i="5" s="1"/>
  <c r="HE147" i="5" s="1"/>
  <c r="HE148" i="5" s="1"/>
  <c r="HE149" i="5" s="1"/>
  <c r="HE150" i="5" s="1"/>
  <c r="HE151" i="5" s="1"/>
  <c r="HE152" i="5" s="1"/>
  <c r="HE153" i="5" s="1"/>
  <c r="HE154" i="5" s="1"/>
  <c r="HE155" i="5" s="1"/>
  <c r="HE156" i="5" s="1"/>
  <c r="HE157" i="5" s="1"/>
  <c r="HE158" i="5" s="1"/>
  <c r="HE159" i="5" s="1"/>
  <c r="HE160" i="5" s="1"/>
  <c r="HE161" i="5" s="1"/>
  <c r="HE162" i="5" s="1"/>
  <c r="HE163" i="5" s="1"/>
  <c r="HE164" i="5" s="1"/>
  <c r="HE165" i="5" s="1"/>
  <c r="HE166" i="5" s="1"/>
  <c r="HE167" i="5" s="1"/>
  <c r="HE168" i="5" s="1"/>
  <c r="HE169" i="5" s="1"/>
  <c r="HE170" i="5" s="1"/>
  <c r="HE171" i="5" s="1"/>
  <c r="HE172" i="5" s="1"/>
  <c r="HE173" i="5" s="1"/>
  <c r="HE174" i="5" s="1"/>
  <c r="HE175" i="5" s="1"/>
  <c r="HE176" i="5" s="1"/>
  <c r="HE177" i="5" s="1"/>
  <c r="HE178" i="5" s="1"/>
  <c r="HE179" i="5" s="1"/>
  <c r="HE180" i="5" s="1"/>
  <c r="HE181" i="5" s="1"/>
  <c r="HE182" i="5" s="1"/>
  <c r="HE183" i="5" s="1"/>
  <c r="HE184" i="5" s="1"/>
  <c r="HE185" i="5" s="1"/>
  <c r="HE186" i="5" s="1"/>
  <c r="HE187" i="5" s="1"/>
  <c r="HE188" i="5" s="1"/>
  <c r="HE189" i="5" s="1"/>
  <c r="HE190" i="5" s="1"/>
  <c r="HE191" i="5" s="1"/>
  <c r="HE192" i="5" s="1"/>
  <c r="HE193" i="5" s="1"/>
  <c r="HE194" i="5" s="1"/>
  <c r="HE195" i="5" s="1"/>
  <c r="HE196" i="5" s="1"/>
  <c r="HE197" i="5" s="1"/>
  <c r="HE198" i="5" s="1"/>
  <c r="HE199" i="5" s="1"/>
  <c r="HE200" i="5" s="1"/>
  <c r="HE201" i="5" s="1"/>
  <c r="HE202" i="5" s="1"/>
  <c r="HE203" i="5" s="1"/>
  <c r="HE204" i="5" s="1"/>
  <c r="HE205" i="5" s="1"/>
  <c r="HE206" i="5" s="1"/>
  <c r="HE207" i="5" s="1"/>
  <c r="HE208" i="5" s="1"/>
  <c r="HE209" i="5" s="1"/>
  <c r="HE210" i="5" s="1"/>
  <c r="HE211" i="5" s="1"/>
  <c r="HE212" i="5" s="1"/>
  <c r="HE213" i="5" s="1"/>
  <c r="HE214" i="5" s="1"/>
  <c r="HE215" i="5" s="1"/>
  <c r="HE216" i="5" s="1"/>
  <c r="HE217" i="5" s="1"/>
  <c r="HE218" i="5" s="1"/>
  <c r="HE219" i="5" s="1"/>
  <c r="HE220" i="5" s="1"/>
  <c r="HE221" i="5" s="1"/>
  <c r="HE222" i="5" s="1"/>
  <c r="HE223" i="5" s="1"/>
  <c r="HE224" i="5" s="1"/>
  <c r="HE225" i="5" s="1"/>
  <c r="HE226" i="5" s="1"/>
  <c r="HE227" i="5" s="1"/>
  <c r="HE228" i="5" s="1"/>
  <c r="HE229" i="5" s="1"/>
  <c r="HE230" i="5" s="1"/>
  <c r="HE231" i="5" s="1"/>
  <c r="HE232" i="5" s="1"/>
  <c r="HE233" i="5" s="1"/>
  <c r="HE234" i="5" s="1"/>
  <c r="HE235" i="5" s="1"/>
  <c r="HE236" i="5" s="1"/>
  <c r="HE237" i="5" s="1"/>
  <c r="HE238" i="5" s="1"/>
  <c r="HE239" i="5" s="1"/>
  <c r="HE240" i="5" s="1"/>
  <c r="HE241" i="5" s="1"/>
  <c r="HE242" i="5" s="1"/>
  <c r="HE243" i="5" s="1"/>
  <c r="HE244" i="5" s="1"/>
  <c r="HE245" i="5" s="1"/>
  <c r="HE246" i="5" s="1"/>
  <c r="HE247" i="5" s="1"/>
  <c r="HE248" i="5" s="1"/>
  <c r="HE249" i="5" s="1"/>
  <c r="HE250" i="5" s="1"/>
  <c r="HE251" i="5" s="1"/>
  <c r="HE252" i="5" s="1"/>
  <c r="HE253" i="5" s="1"/>
  <c r="HE254" i="5" s="1"/>
  <c r="HI2" i="5"/>
  <c r="HI3" i="5" s="1"/>
  <c r="HI4" i="5" s="1"/>
  <c r="HI5" i="5" s="1"/>
  <c r="HI6" i="5" s="1"/>
  <c r="HI7" i="5" s="1"/>
  <c r="HI8" i="5" s="1"/>
  <c r="HI9" i="5" s="1"/>
  <c r="HI10" i="5" s="1"/>
  <c r="HI11" i="5" s="1"/>
  <c r="HI12" i="5" s="1"/>
  <c r="HI13" i="5" s="1"/>
  <c r="HI14" i="5" s="1"/>
  <c r="HI15" i="5" s="1"/>
  <c r="HI16" i="5" s="1"/>
  <c r="HI17" i="5" s="1"/>
  <c r="HI18" i="5" s="1"/>
  <c r="HI19" i="5" s="1"/>
  <c r="HI20" i="5" s="1"/>
  <c r="HI21" i="5" s="1"/>
  <c r="HI22" i="5" s="1"/>
  <c r="HI23" i="5" s="1"/>
  <c r="HI24" i="5" s="1"/>
  <c r="HI25" i="5" s="1"/>
  <c r="HI26" i="5" s="1"/>
  <c r="HI27" i="5" s="1"/>
  <c r="HI28" i="5" s="1"/>
  <c r="HI29" i="5" s="1"/>
  <c r="HI30" i="5" s="1"/>
  <c r="HI31" i="5" s="1"/>
  <c r="HI32" i="5" s="1"/>
  <c r="HI33" i="5" s="1"/>
  <c r="HI34" i="5" s="1"/>
  <c r="HI35" i="5" s="1"/>
  <c r="HI36" i="5" s="1"/>
  <c r="HI37" i="5" s="1"/>
  <c r="HI38" i="5" s="1"/>
  <c r="HI39" i="5" s="1"/>
  <c r="HI40" i="5" s="1"/>
  <c r="HI41" i="5" s="1"/>
  <c r="HI42" i="5" s="1"/>
  <c r="HI43" i="5" s="1"/>
  <c r="HI44" i="5" s="1"/>
  <c r="HI45" i="5" s="1"/>
  <c r="HI46" i="5" s="1"/>
  <c r="HI47" i="5" s="1"/>
  <c r="HI48" i="5" s="1"/>
  <c r="HI49" i="5" s="1"/>
  <c r="HI50" i="5" s="1"/>
  <c r="HI51" i="5" s="1"/>
  <c r="HI52" i="5" s="1"/>
  <c r="HI53" i="5" s="1"/>
  <c r="HI54" i="5" s="1"/>
  <c r="HI55" i="5" s="1"/>
  <c r="HI56" i="5" s="1"/>
  <c r="HI57" i="5" s="1"/>
  <c r="HI58" i="5" s="1"/>
  <c r="HI59" i="5" s="1"/>
  <c r="HI60" i="5" s="1"/>
  <c r="HI61" i="5" s="1"/>
  <c r="HI62" i="5" s="1"/>
  <c r="HI63" i="5" s="1"/>
  <c r="HI64" i="5" s="1"/>
  <c r="HI65" i="5" s="1"/>
  <c r="HI66" i="5" s="1"/>
  <c r="HI67" i="5" s="1"/>
  <c r="HI68" i="5" s="1"/>
  <c r="HI69" i="5" s="1"/>
  <c r="HI70" i="5" s="1"/>
  <c r="HI71" i="5" s="1"/>
  <c r="HI72" i="5" s="1"/>
  <c r="HI73" i="5" s="1"/>
  <c r="HI74" i="5" s="1"/>
  <c r="HI75" i="5" s="1"/>
  <c r="HI76" i="5" s="1"/>
  <c r="HI77" i="5" s="1"/>
  <c r="HI78" i="5" s="1"/>
  <c r="HI79" i="5" s="1"/>
  <c r="HI80" i="5" s="1"/>
  <c r="HI81" i="5" s="1"/>
  <c r="HI82" i="5" s="1"/>
  <c r="HI83" i="5" s="1"/>
  <c r="HI84" i="5" s="1"/>
  <c r="HI85" i="5" s="1"/>
  <c r="HI86" i="5" s="1"/>
  <c r="HI87" i="5" s="1"/>
  <c r="HI88" i="5" s="1"/>
  <c r="HI89" i="5" s="1"/>
  <c r="HI90" i="5" s="1"/>
  <c r="HI91" i="5" s="1"/>
  <c r="HI92" i="5" s="1"/>
  <c r="HI93" i="5" s="1"/>
  <c r="HI94" i="5" s="1"/>
  <c r="HI95" i="5" s="1"/>
  <c r="HI96" i="5" s="1"/>
  <c r="HI97" i="5" s="1"/>
  <c r="HI98" i="5" s="1"/>
  <c r="HI99" i="5" s="1"/>
  <c r="HI100" i="5" s="1"/>
  <c r="HI101" i="5" s="1"/>
  <c r="HI102" i="5" s="1"/>
  <c r="HI103" i="5" s="1"/>
  <c r="HI104" i="5" s="1"/>
  <c r="HI105" i="5" s="1"/>
  <c r="HI106" i="5" s="1"/>
  <c r="HI107" i="5" s="1"/>
  <c r="HI108" i="5" s="1"/>
  <c r="HI109" i="5" s="1"/>
  <c r="HI110" i="5" s="1"/>
  <c r="HI111" i="5" s="1"/>
  <c r="HI112" i="5" s="1"/>
  <c r="HI113" i="5" s="1"/>
  <c r="HI114" i="5" s="1"/>
  <c r="HI115" i="5" s="1"/>
  <c r="HI116" i="5" s="1"/>
  <c r="HI117" i="5" s="1"/>
  <c r="HI118" i="5" s="1"/>
  <c r="HI119" i="5" s="1"/>
  <c r="HI120" i="5" s="1"/>
  <c r="HI121" i="5" s="1"/>
  <c r="HI122" i="5" s="1"/>
  <c r="HI123" i="5" s="1"/>
  <c r="HI124" i="5" s="1"/>
  <c r="HI125" i="5" s="1"/>
  <c r="HI126" i="5" s="1"/>
  <c r="HI127" i="5" s="1"/>
  <c r="HI128" i="5" s="1"/>
  <c r="HI129" i="5" s="1"/>
  <c r="HI130" i="5" s="1"/>
  <c r="HI131" i="5" s="1"/>
  <c r="HI132" i="5" s="1"/>
  <c r="HI133" i="5" s="1"/>
  <c r="HI134" i="5" s="1"/>
  <c r="HI135" i="5" s="1"/>
  <c r="HI136" i="5" s="1"/>
  <c r="HI137" i="5" s="1"/>
  <c r="HI138" i="5" s="1"/>
  <c r="HI139" i="5" s="1"/>
  <c r="HI140" i="5" s="1"/>
  <c r="HI141" i="5" s="1"/>
  <c r="HI142" i="5" s="1"/>
  <c r="HI143" i="5" s="1"/>
  <c r="HI144" i="5" s="1"/>
  <c r="HI145" i="5" s="1"/>
  <c r="HI146" i="5" s="1"/>
  <c r="HI147" i="5" s="1"/>
  <c r="HI148" i="5" s="1"/>
  <c r="HI149" i="5" s="1"/>
  <c r="HI150" i="5" s="1"/>
  <c r="HI151" i="5" s="1"/>
  <c r="HI152" i="5" s="1"/>
  <c r="HI153" i="5" s="1"/>
  <c r="HI154" i="5" s="1"/>
  <c r="HI155" i="5" s="1"/>
  <c r="HI156" i="5" s="1"/>
  <c r="HI157" i="5" s="1"/>
  <c r="HI158" i="5" s="1"/>
  <c r="HI159" i="5" s="1"/>
  <c r="HI160" i="5" s="1"/>
  <c r="HI161" i="5" s="1"/>
  <c r="HI162" i="5" s="1"/>
  <c r="HI163" i="5" s="1"/>
  <c r="HI164" i="5" s="1"/>
  <c r="HI165" i="5" s="1"/>
  <c r="HI166" i="5" s="1"/>
  <c r="HI167" i="5" s="1"/>
  <c r="HI168" i="5" s="1"/>
  <c r="HI169" i="5" s="1"/>
  <c r="HI170" i="5" s="1"/>
  <c r="HI171" i="5" s="1"/>
  <c r="HI172" i="5" s="1"/>
  <c r="HI173" i="5" s="1"/>
  <c r="HI174" i="5" s="1"/>
  <c r="HI175" i="5" s="1"/>
  <c r="HI176" i="5" s="1"/>
  <c r="HI177" i="5" s="1"/>
  <c r="HI178" i="5" s="1"/>
  <c r="HI179" i="5" s="1"/>
  <c r="HI180" i="5" s="1"/>
  <c r="HI181" i="5" s="1"/>
  <c r="HI182" i="5" s="1"/>
  <c r="HI183" i="5" s="1"/>
  <c r="HI184" i="5" s="1"/>
  <c r="HI185" i="5" s="1"/>
  <c r="HI186" i="5" s="1"/>
  <c r="HI187" i="5" s="1"/>
  <c r="HI188" i="5" s="1"/>
  <c r="HI189" i="5" s="1"/>
  <c r="HI190" i="5" s="1"/>
  <c r="HI191" i="5" s="1"/>
  <c r="HI192" i="5" s="1"/>
  <c r="HI193" i="5" s="1"/>
  <c r="HI194" i="5" s="1"/>
  <c r="HI195" i="5" s="1"/>
  <c r="HI196" i="5" s="1"/>
  <c r="HI197" i="5" s="1"/>
  <c r="HI198" i="5" s="1"/>
  <c r="HI199" i="5" s="1"/>
  <c r="HI200" i="5" s="1"/>
  <c r="HI201" i="5" s="1"/>
  <c r="HI202" i="5" s="1"/>
  <c r="HI203" i="5" s="1"/>
  <c r="HI204" i="5" s="1"/>
  <c r="HI205" i="5" s="1"/>
  <c r="HI206" i="5" s="1"/>
  <c r="HI207" i="5" s="1"/>
  <c r="HI208" i="5" s="1"/>
  <c r="HI209" i="5" s="1"/>
  <c r="HI210" i="5" s="1"/>
  <c r="HI211" i="5" s="1"/>
  <c r="HI212" i="5" s="1"/>
  <c r="HI213" i="5" s="1"/>
  <c r="HI214" i="5" s="1"/>
  <c r="HI215" i="5" s="1"/>
  <c r="HI216" i="5" s="1"/>
  <c r="HI217" i="5" s="1"/>
  <c r="HI218" i="5" s="1"/>
  <c r="HI219" i="5" s="1"/>
  <c r="HI220" i="5" s="1"/>
  <c r="HI221" i="5" s="1"/>
  <c r="HI222" i="5" s="1"/>
  <c r="HI223" i="5" s="1"/>
  <c r="HI224" i="5" s="1"/>
  <c r="HI225" i="5" s="1"/>
  <c r="HI226" i="5" s="1"/>
  <c r="HI227" i="5" s="1"/>
  <c r="HI228" i="5" s="1"/>
  <c r="HI229" i="5" s="1"/>
  <c r="HI230" i="5" s="1"/>
  <c r="HI231" i="5" s="1"/>
  <c r="HI232" i="5" s="1"/>
  <c r="HI233" i="5" s="1"/>
  <c r="HI234" i="5" s="1"/>
  <c r="HI235" i="5" s="1"/>
  <c r="HI236" i="5" s="1"/>
  <c r="HI237" i="5" s="1"/>
  <c r="HI238" i="5" s="1"/>
  <c r="HI239" i="5" s="1"/>
  <c r="HI240" i="5" s="1"/>
  <c r="HI241" i="5" s="1"/>
  <c r="HI242" i="5" s="1"/>
  <c r="HI243" i="5" s="1"/>
  <c r="HI244" i="5" s="1"/>
  <c r="HI245" i="5" s="1"/>
  <c r="HI246" i="5" s="1"/>
  <c r="HI247" i="5" s="1"/>
  <c r="HI248" i="5" s="1"/>
  <c r="HI249" i="5" s="1"/>
  <c r="HI250" i="5" s="1"/>
  <c r="HI251" i="5" s="1"/>
  <c r="HI252" i="5" s="1"/>
  <c r="HI253" i="5" s="1"/>
  <c r="HI254" i="5" s="1"/>
  <c r="HM2" i="5"/>
  <c r="HM3" i="5" s="1"/>
  <c r="HM4" i="5" s="1"/>
  <c r="HM5" i="5" s="1"/>
  <c r="HM6" i="5" s="1"/>
  <c r="HM7" i="5" s="1"/>
  <c r="HM8" i="5" s="1"/>
  <c r="HM9" i="5" s="1"/>
  <c r="HM10" i="5" s="1"/>
  <c r="HM11" i="5" s="1"/>
  <c r="HM12" i="5" s="1"/>
  <c r="HM13" i="5" s="1"/>
  <c r="HM14" i="5" s="1"/>
  <c r="HM15" i="5" s="1"/>
  <c r="HM16" i="5" s="1"/>
  <c r="HM17" i="5" s="1"/>
  <c r="HM18" i="5" s="1"/>
  <c r="HM19" i="5" s="1"/>
  <c r="HM20" i="5" s="1"/>
  <c r="HM21" i="5" s="1"/>
  <c r="HM22" i="5" s="1"/>
  <c r="HM23" i="5" s="1"/>
  <c r="HM24" i="5" s="1"/>
  <c r="HM25" i="5" s="1"/>
  <c r="HM26" i="5" s="1"/>
  <c r="HM27" i="5" s="1"/>
  <c r="HM28" i="5" s="1"/>
  <c r="HM29" i="5" s="1"/>
  <c r="HM30" i="5" s="1"/>
  <c r="HM31" i="5" s="1"/>
  <c r="HM32" i="5" s="1"/>
  <c r="HM33" i="5" s="1"/>
  <c r="HM34" i="5" s="1"/>
  <c r="HM35" i="5" s="1"/>
  <c r="HM36" i="5" s="1"/>
  <c r="HM37" i="5" s="1"/>
  <c r="HM38" i="5" s="1"/>
  <c r="HM39" i="5" s="1"/>
  <c r="HM40" i="5" s="1"/>
  <c r="HM41" i="5" s="1"/>
  <c r="HM42" i="5" s="1"/>
  <c r="HM43" i="5" s="1"/>
  <c r="HM44" i="5" s="1"/>
  <c r="HM45" i="5" s="1"/>
  <c r="HM46" i="5" s="1"/>
  <c r="HM47" i="5" s="1"/>
  <c r="HM48" i="5" s="1"/>
  <c r="HM49" i="5" s="1"/>
  <c r="HM50" i="5" s="1"/>
  <c r="HM51" i="5" s="1"/>
  <c r="HM52" i="5" s="1"/>
  <c r="HM53" i="5" s="1"/>
  <c r="HM54" i="5" s="1"/>
  <c r="HM55" i="5" s="1"/>
  <c r="HM56" i="5" s="1"/>
  <c r="HM57" i="5" s="1"/>
  <c r="HM58" i="5" s="1"/>
  <c r="HM59" i="5" s="1"/>
  <c r="HM60" i="5" s="1"/>
  <c r="HM61" i="5" s="1"/>
  <c r="HM62" i="5" s="1"/>
  <c r="HM63" i="5" s="1"/>
  <c r="HM64" i="5" s="1"/>
  <c r="HM65" i="5" s="1"/>
  <c r="HM66" i="5" s="1"/>
  <c r="HM67" i="5" s="1"/>
  <c r="HM68" i="5" s="1"/>
  <c r="HM69" i="5" s="1"/>
  <c r="HM70" i="5" s="1"/>
  <c r="HM71" i="5" s="1"/>
  <c r="HM72" i="5" s="1"/>
  <c r="HM73" i="5" s="1"/>
  <c r="HM74" i="5" s="1"/>
  <c r="HM75" i="5" s="1"/>
  <c r="HM76" i="5" s="1"/>
  <c r="HM77" i="5" s="1"/>
  <c r="HM78" i="5" s="1"/>
  <c r="HM79" i="5" s="1"/>
  <c r="HM80" i="5" s="1"/>
  <c r="HM81" i="5" s="1"/>
  <c r="HM82" i="5" s="1"/>
  <c r="HM83" i="5" s="1"/>
  <c r="HM84" i="5" s="1"/>
  <c r="HM85" i="5" s="1"/>
  <c r="HM86" i="5" s="1"/>
  <c r="HM87" i="5" s="1"/>
  <c r="HM88" i="5" s="1"/>
  <c r="HM89" i="5" s="1"/>
  <c r="HM90" i="5" s="1"/>
  <c r="HM91" i="5" s="1"/>
  <c r="HM92" i="5" s="1"/>
  <c r="HM93" i="5" s="1"/>
  <c r="HM94" i="5" s="1"/>
  <c r="HM95" i="5" s="1"/>
  <c r="HM96" i="5" s="1"/>
  <c r="HM97" i="5" s="1"/>
  <c r="HM98" i="5" s="1"/>
  <c r="HM99" i="5" s="1"/>
  <c r="HM100" i="5" s="1"/>
  <c r="HM101" i="5" s="1"/>
  <c r="HM102" i="5" s="1"/>
  <c r="HM103" i="5" s="1"/>
  <c r="HM104" i="5" s="1"/>
  <c r="HM105" i="5" s="1"/>
  <c r="HM106" i="5" s="1"/>
  <c r="HM107" i="5" s="1"/>
  <c r="HM108" i="5" s="1"/>
  <c r="HM109" i="5" s="1"/>
  <c r="HM110" i="5" s="1"/>
  <c r="HM111" i="5" s="1"/>
  <c r="HM112" i="5" s="1"/>
  <c r="HM113" i="5" s="1"/>
  <c r="HM114" i="5" s="1"/>
  <c r="HM115" i="5" s="1"/>
  <c r="HM116" i="5" s="1"/>
  <c r="HM117" i="5" s="1"/>
  <c r="HM118" i="5" s="1"/>
  <c r="HM119" i="5" s="1"/>
  <c r="HM120" i="5" s="1"/>
  <c r="HM121" i="5" s="1"/>
  <c r="HM122" i="5" s="1"/>
  <c r="HM123" i="5" s="1"/>
  <c r="HM124" i="5" s="1"/>
  <c r="HM125" i="5" s="1"/>
  <c r="HM126" i="5" s="1"/>
  <c r="HM127" i="5" s="1"/>
  <c r="HM128" i="5" s="1"/>
  <c r="HM129" i="5" s="1"/>
  <c r="HM130" i="5" s="1"/>
  <c r="HM131" i="5" s="1"/>
  <c r="HM132" i="5" s="1"/>
  <c r="HM133" i="5" s="1"/>
  <c r="HM134" i="5" s="1"/>
  <c r="HM135" i="5" s="1"/>
  <c r="HM136" i="5" s="1"/>
  <c r="HM137" i="5" s="1"/>
  <c r="HM138" i="5" s="1"/>
  <c r="HM139" i="5" s="1"/>
  <c r="HM140" i="5" s="1"/>
  <c r="HM141" i="5" s="1"/>
  <c r="HM142" i="5" s="1"/>
  <c r="HM143" i="5" s="1"/>
  <c r="HM144" i="5" s="1"/>
  <c r="HM145" i="5" s="1"/>
  <c r="HM146" i="5" s="1"/>
  <c r="HM147" i="5" s="1"/>
  <c r="HM148" i="5" s="1"/>
  <c r="HM149" i="5" s="1"/>
  <c r="HM150" i="5" s="1"/>
  <c r="HM151" i="5" s="1"/>
  <c r="HM152" i="5" s="1"/>
  <c r="HM153" i="5" s="1"/>
  <c r="HM154" i="5" s="1"/>
  <c r="HM155" i="5" s="1"/>
  <c r="HM156" i="5" s="1"/>
  <c r="HM157" i="5" s="1"/>
  <c r="HM158" i="5" s="1"/>
  <c r="HM159" i="5" s="1"/>
  <c r="HM160" i="5" s="1"/>
  <c r="HM161" i="5" s="1"/>
  <c r="HM162" i="5" s="1"/>
  <c r="HM163" i="5" s="1"/>
  <c r="HM164" i="5" s="1"/>
  <c r="HM165" i="5" s="1"/>
  <c r="HM166" i="5" s="1"/>
  <c r="HM167" i="5" s="1"/>
  <c r="HM168" i="5" s="1"/>
  <c r="HM169" i="5" s="1"/>
  <c r="HM170" i="5" s="1"/>
  <c r="HM171" i="5" s="1"/>
  <c r="HM172" i="5" s="1"/>
  <c r="HM173" i="5" s="1"/>
  <c r="HM174" i="5" s="1"/>
  <c r="HM175" i="5" s="1"/>
  <c r="HM176" i="5" s="1"/>
  <c r="HM177" i="5" s="1"/>
  <c r="HM178" i="5" s="1"/>
  <c r="HM179" i="5" s="1"/>
  <c r="HM180" i="5" s="1"/>
  <c r="HM181" i="5" s="1"/>
  <c r="HM182" i="5" s="1"/>
  <c r="HM183" i="5" s="1"/>
  <c r="HM184" i="5" s="1"/>
  <c r="HM185" i="5" s="1"/>
  <c r="HM186" i="5" s="1"/>
  <c r="HM187" i="5" s="1"/>
  <c r="HM188" i="5" s="1"/>
  <c r="HM189" i="5" s="1"/>
  <c r="HM190" i="5" s="1"/>
  <c r="HM191" i="5" s="1"/>
  <c r="HM192" i="5" s="1"/>
  <c r="HM193" i="5" s="1"/>
  <c r="HM194" i="5" s="1"/>
  <c r="HM195" i="5" s="1"/>
  <c r="HM196" i="5" s="1"/>
  <c r="HM197" i="5" s="1"/>
  <c r="HM198" i="5" s="1"/>
  <c r="HM199" i="5" s="1"/>
  <c r="HM200" i="5" s="1"/>
  <c r="HM201" i="5" s="1"/>
  <c r="HM202" i="5" s="1"/>
  <c r="HM203" i="5" s="1"/>
  <c r="HM204" i="5" s="1"/>
  <c r="HM205" i="5" s="1"/>
  <c r="HM206" i="5" s="1"/>
  <c r="HM207" i="5" s="1"/>
  <c r="HM208" i="5" s="1"/>
  <c r="HM209" i="5" s="1"/>
  <c r="HM210" i="5" s="1"/>
  <c r="HM211" i="5" s="1"/>
  <c r="HM212" i="5" s="1"/>
  <c r="HM213" i="5" s="1"/>
  <c r="HM214" i="5" s="1"/>
  <c r="HM215" i="5" s="1"/>
  <c r="HM216" i="5" s="1"/>
  <c r="HM217" i="5" s="1"/>
  <c r="HM218" i="5" s="1"/>
  <c r="HM219" i="5" s="1"/>
  <c r="HM220" i="5" s="1"/>
  <c r="HM221" i="5" s="1"/>
  <c r="HM222" i="5" s="1"/>
  <c r="HM223" i="5" s="1"/>
  <c r="HM224" i="5" s="1"/>
  <c r="HM225" i="5" s="1"/>
  <c r="HM226" i="5" s="1"/>
  <c r="HM227" i="5" s="1"/>
  <c r="HM228" i="5" s="1"/>
  <c r="HM229" i="5" s="1"/>
  <c r="HM230" i="5" s="1"/>
  <c r="HM231" i="5" s="1"/>
  <c r="HM232" i="5" s="1"/>
  <c r="HM233" i="5" s="1"/>
  <c r="HM234" i="5" s="1"/>
  <c r="HM235" i="5" s="1"/>
  <c r="HM236" i="5" s="1"/>
  <c r="HM237" i="5" s="1"/>
  <c r="HM238" i="5" s="1"/>
  <c r="HM239" i="5" s="1"/>
  <c r="HM240" i="5" s="1"/>
  <c r="HM241" i="5" s="1"/>
  <c r="HM242" i="5" s="1"/>
  <c r="HM243" i="5" s="1"/>
  <c r="HM244" i="5" s="1"/>
  <c r="HM245" i="5" s="1"/>
  <c r="HM246" i="5" s="1"/>
  <c r="HM247" i="5" s="1"/>
  <c r="HM248" i="5" s="1"/>
  <c r="HM249" i="5" s="1"/>
  <c r="HM250" i="5" s="1"/>
  <c r="HM251" i="5" s="1"/>
  <c r="HM252" i="5" s="1"/>
  <c r="HM253" i="5" s="1"/>
  <c r="HM254" i="5" s="1"/>
  <c r="HQ2" i="5"/>
  <c r="HQ3" i="5" s="1"/>
  <c r="HQ4" i="5" s="1"/>
  <c r="HQ5" i="5" s="1"/>
  <c r="HQ6" i="5" s="1"/>
  <c r="HQ7" i="5" s="1"/>
  <c r="HQ8" i="5" s="1"/>
  <c r="HQ9" i="5" s="1"/>
  <c r="HQ10" i="5" s="1"/>
  <c r="HQ11" i="5" s="1"/>
  <c r="HQ12" i="5" s="1"/>
  <c r="HQ13" i="5" s="1"/>
  <c r="HQ14" i="5" s="1"/>
  <c r="HQ15" i="5" s="1"/>
  <c r="HQ16" i="5" s="1"/>
  <c r="HQ17" i="5" s="1"/>
  <c r="HQ18" i="5" s="1"/>
  <c r="HQ19" i="5" s="1"/>
  <c r="HQ20" i="5" s="1"/>
  <c r="HQ21" i="5" s="1"/>
  <c r="HQ22" i="5" s="1"/>
  <c r="HQ23" i="5" s="1"/>
  <c r="HQ24" i="5" s="1"/>
  <c r="HQ25" i="5" s="1"/>
  <c r="HQ26" i="5" s="1"/>
  <c r="HQ27" i="5" s="1"/>
  <c r="HQ28" i="5" s="1"/>
  <c r="HQ29" i="5" s="1"/>
  <c r="HQ30" i="5" s="1"/>
  <c r="HQ31" i="5" s="1"/>
  <c r="HQ32" i="5" s="1"/>
  <c r="HQ33" i="5" s="1"/>
  <c r="HQ34" i="5" s="1"/>
  <c r="HQ35" i="5" s="1"/>
  <c r="HQ36" i="5" s="1"/>
  <c r="HQ37" i="5" s="1"/>
  <c r="HQ38" i="5" s="1"/>
  <c r="HQ39" i="5" s="1"/>
  <c r="HQ40" i="5" s="1"/>
  <c r="HQ41" i="5" s="1"/>
  <c r="HQ42" i="5" s="1"/>
  <c r="HQ43" i="5" s="1"/>
  <c r="HQ44" i="5" s="1"/>
  <c r="HQ45" i="5" s="1"/>
  <c r="HQ46" i="5" s="1"/>
  <c r="HQ47" i="5" s="1"/>
  <c r="HQ48" i="5" s="1"/>
  <c r="HQ49" i="5" s="1"/>
  <c r="HQ50" i="5" s="1"/>
  <c r="HQ51" i="5" s="1"/>
  <c r="HQ52" i="5" s="1"/>
  <c r="HQ53" i="5" s="1"/>
  <c r="HQ54" i="5" s="1"/>
  <c r="HQ55" i="5" s="1"/>
  <c r="HQ56" i="5" s="1"/>
  <c r="HQ57" i="5" s="1"/>
  <c r="HQ58" i="5" s="1"/>
  <c r="HQ59" i="5" s="1"/>
  <c r="HQ60" i="5" s="1"/>
  <c r="HQ61" i="5" s="1"/>
  <c r="HQ62" i="5" s="1"/>
  <c r="HQ63" i="5" s="1"/>
  <c r="HQ64" i="5" s="1"/>
  <c r="HQ65" i="5" s="1"/>
  <c r="HQ66" i="5" s="1"/>
  <c r="HQ67" i="5" s="1"/>
  <c r="HQ68" i="5" s="1"/>
  <c r="HQ69" i="5" s="1"/>
  <c r="HQ70" i="5" s="1"/>
  <c r="HQ71" i="5" s="1"/>
  <c r="HQ72" i="5" s="1"/>
  <c r="HQ73" i="5" s="1"/>
  <c r="HQ74" i="5" s="1"/>
  <c r="HQ75" i="5" s="1"/>
  <c r="HQ76" i="5" s="1"/>
  <c r="HQ77" i="5" s="1"/>
  <c r="HQ78" i="5" s="1"/>
  <c r="HQ79" i="5" s="1"/>
  <c r="HQ80" i="5" s="1"/>
  <c r="HQ81" i="5" s="1"/>
  <c r="HQ82" i="5" s="1"/>
  <c r="HQ83" i="5" s="1"/>
  <c r="HQ84" i="5" s="1"/>
  <c r="HQ85" i="5" s="1"/>
  <c r="HQ86" i="5" s="1"/>
  <c r="HQ87" i="5" s="1"/>
  <c r="HQ88" i="5" s="1"/>
  <c r="HQ89" i="5" s="1"/>
  <c r="HQ90" i="5" s="1"/>
  <c r="HQ91" i="5" s="1"/>
  <c r="HQ92" i="5" s="1"/>
  <c r="HQ93" i="5" s="1"/>
  <c r="HQ94" i="5" s="1"/>
  <c r="HQ95" i="5" s="1"/>
  <c r="HQ96" i="5" s="1"/>
  <c r="HQ97" i="5" s="1"/>
  <c r="HQ98" i="5" s="1"/>
  <c r="HQ99" i="5" s="1"/>
  <c r="HQ100" i="5" s="1"/>
  <c r="HQ101" i="5" s="1"/>
  <c r="HQ102" i="5" s="1"/>
  <c r="HQ103" i="5" s="1"/>
  <c r="HQ104" i="5" s="1"/>
  <c r="HQ105" i="5" s="1"/>
  <c r="HQ106" i="5" s="1"/>
  <c r="HQ107" i="5" s="1"/>
  <c r="HQ108" i="5" s="1"/>
  <c r="HQ109" i="5" s="1"/>
  <c r="HQ110" i="5" s="1"/>
  <c r="HQ111" i="5" s="1"/>
  <c r="HQ112" i="5" s="1"/>
  <c r="HQ113" i="5" s="1"/>
  <c r="HQ114" i="5" s="1"/>
  <c r="HQ115" i="5" s="1"/>
  <c r="HQ116" i="5" s="1"/>
  <c r="HQ117" i="5" s="1"/>
  <c r="HQ118" i="5" s="1"/>
  <c r="HQ119" i="5" s="1"/>
  <c r="HQ120" i="5" s="1"/>
  <c r="HQ121" i="5" s="1"/>
  <c r="HQ122" i="5" s="1"/>
  <c r="HQ123" i="5" s="1"/>
  <c r="HQ124" i="5" s="1"/>
  <c r="HQ125" i="5" s="1"/>
  <c r="HQ126" i="5" s="1"/>
  <c r="HQ127" i="5" s="1"/>
  <c r="HQ128" i="5" s="1"/>
  <c r="HQ129" i="5" s="1"/>
  <c r="HQ130" i="5" s="1"/>
  <c r="HQ131" i="5" s="1"/>
  <c r="HQ132" i="5" s="1"/>
  <c r="HQ133" i="5" s="1"/>
  <c r="HQ134" i="5" s="1"/>
  <c r="HQ135" i="5" s="1"/>
  <c r="HQ136" i="5" s="1"/>
  <c r="HQ137" i="5" s="1"/>
  <c r="HQ138" i="5" s="1"/>
  <c r="HQ139" i="5" s="1"/>
  <c r="HQ140" i="5" s="1"/>
  <c r="HQ141" i="5" s="1"/>
  <c r="HQ142" i="5" s="1"/>
  <c r="HQ143" i="5" s="1"/>
  <c r="HQ144" i="5" s="1"/>
  <c r="HQ145" i="5" s="1"/>
  <c r="HQ146" i="5" s="1"/>
  <c r="HQ147" i="5" s="1"/>
  <c r="HQ148" i="5" s="1"/>
  <c r="HQ149" i="5" s="1"/>
  <c r="HQ150" i="5" s="1"/>
  <c r="HQ151" i="5" s="1"/>
  <c r="HQ152" i="5" s="1"/>
  <c r="HQ153" i="5" s="1"/>
  <c r="HQ154" i="5" s="1"/>
  <c r="HQ155" i="5" s="1"/>
  <c r="HQ156" i="5" s="1"/>
  <c r="HQ157" i="5" s="1"/>
  <c r="HQ158" i="5" s="1"/>
  <c r="HQ159" i="5" s="1"/>
  <c r="HQ160" i="5" s="1"/>
  <c r="HQ161" i="5" s="1"/>
  <c r="HQ162" i="5" s="1"/>
  <c r="HQ163" i="5" s="1"/>
  <c r="HQ164" i="5" s="1"/>
  <c r="HQ165" i="5" s="1"/>
  <c r="HQ166" i="5" s="1"/>
  <c r="HQ167" i="5" s="1"/>
  <c r="HQ168" i="5" s="1"/>
  <c r="HQ169" i="5" s="1"/>
  <c r="HQ170" i="5" s="1"/>
  <c r="HQ171" i="5" s="1"/>
  <c r="HQ172" i="5" s="1"/>
  <c r="HQ173" i="5" s="1"/>
  <c r="HQ174" i="5" s="1"/>
  <c r="HQ175" i="5" s="1"/>
  <c r="HQ176" i="5" s="1"/>
  <c r="HQ177" i="5" s="1"/>
  <c r="HQ178" i="5" s="1"/>
  <c r="HQ179" i="5" s="1"/>
  <c r="HQ180" i="5" s="1"/>
  <c r="HQ181" i="5" s="1"/>
  <c r="HQ182" i="5" s="1"/>
  <c r="HQ183" i="5" s="1"/>
  <c r="HQ184" i="5" s="1"/>
  <c r="HQ185" i="5" s="1"/>
  <c r="HQ186" i="5" s="1"/>
  <c r="HQ187" i="5" s="1"/>
  <c r="HQ188" i="5" s="1"/>
  <c r="HQ189" i="5" s="1"/>
  <c r="HQ190" i="5" s="1"/>
  <c r="HQ191" i="5" s="1"/>
  <c r="HQ192" i="5" s="1"/>
  <c r="HQ193" i="5" s="1"/>
  <c r="HQ194" i="5" s="1"/>
  <c r="HQ195" i="5" s="1"/>
  <c r="HQ196" i="5" s="1"/>
  <c r="HQ197" i="5" s="1"/>
  <c r="HQ198" i="5" s="1"/>
  <c r="HQ199" i="5" s="1"/>
  <c r="HQ200" i="5" s="1"/>
  <c r="HQ201" i="5" s="1"/>
  <c r="HQ202" i="5" s="1"/>
  <c r="HQ203" i="5" s="1"/>
  <c r="HQ204" i="5" s="1"/>
  <c r="HQ205" i="5" s="1"/>
  <c r="HQ206" i="5" s="1"/>
  <c r="HQ207" i="5" s="1"/>
  <c r="HQ208" i="5" s="1"/>
  <c r="HQ209" i="5" s="1"/>
  <c r="HQ210" i="5" s="1"/>
  <c r="HQ211" i="5" s="1"/>
  <c r="HQ212" i="5" s="1"/>
  <c r="HQ213" i="5" s="1"/>
  <c r="HQ214" i="5" s="1"/>
  <c r="HQ215" i="5" s="1"/>
  <c r="HQ216" i="5" s="1"/>
  <c r="HQ217" i="5" s="1"/>
  <c r="HQ218" i="5" s="1"/>
  <c r="HQ219" i="5" s="1"/>
  <c r="HQ220" i="5" s="1"/>
  <c r="HQ221" i="5" s="1"/>
  <c r="HQ222" i="5" s="1"/>
  <c r="HQ223" i="5" s="1"/>
  <c r="HQ224" i="5" s="1"/>
  <c r="HQ225" i="5" s="1"/>
  <c r="HQ226" i="5" s="1"/>
  <c r="HQ227" i="5" s="1"/>
  <c r="HQ228" i="5" s="1"/>
  <c r="HQ229" i="5" s="1"/>
  <c r="HQ230" i="5" s="1"/>
  <c r="HQ231" i="5" s="1"/>
  <c r="HQ232" i="5" s="1"/>
  <c r="HQ233" i="5" s="1"/>
  <c r="HQ234" i="5" s="1"/>
  <c r="HQ235" i="5" s="1"/>
  <c r="HQ236" i="5" s="1"/>
  <c r="HQ237" i="5" s="1"/>
  <c r="HQ238" i="5" s="1"/>
  <c r="HQ239" i="5" s="1"/>
  <c r="HQ240" i="5" s="1"/>
  <c r="HQ241" i="5" s="1"/>
  <c r="HQ242" i="5" s="1"/>
  <c r="HQ243" i="5" s="1"/>
  <c r="HQ244" i="5" s="1"/>
  <c r="HQ245" i="5" s="1"/>
  <c r="HQ246" i="5" s="1"/>
  <c r="HQ247" i="5" s="1"/>
  <c r="HQ248" i="5" s="1"/>
  <c r="HQ249" i="5" s="1"/>
  <c r="HQ250" i="5" s="1"/>
  <c r="HQ251" i="5" s="1"/>
  <c r="HQ252" i="5" s="1"/>
  <c r="HQ253" i="5" s="1"/>
  <c r="HQ254" i="5" s="1"/>
  <c r="HU2" i="5"/>
  <c r="HU3" i="5" s="1"/>
  <c r="HU4" i="5" s="1"/>
  <c r="HU5" i="5" s="1"/>
  <c r="HU6" i="5" s="1"/>
  <c r="HU7" i="5" s="1"/>
  <c r="HU8" i="5" s="1"/>
  <c r="HU9" i="5" s="1"/>
  <c r="HU10" i="5" s="1"/>
  <c r="HU11" i="5" s="1"/>
  <c r="HU12" i="5" s="1"/>
  <c r="HU13" i="5" s="1"/>
  <c r="HU14" i="5" s="1"/>
  <c r="HU15" i="5" s="1"/>
  <c r="HU16" i="5" s="1"/>
  <c r="HU17" i="5" s="1"/>
  <c r="HU18" i="5" s="1"/>
  <c r="HU19" i="5" s="1"/>
  <c r="HU20" i="5" s="1"/>
  <c r="HU21" i="5" s="1"/>
  <c r="HU22" i="5" s="1"/>
  <c r="HU23" i="5" s="1"/>
  <c r="HU24" i="5" s="1"/>
  <c r="HU25" i="5" s="1"/>
  <c r="HU26" i="5" s="1"/>
  <c r="HU27" i="5" s="1"/>
  <c r="HU28" i="5" s="1"/>
  <c r="HU29" i="5" s="1"/>
  <c r="HU30" i="5" s="1"/>
  <c r="HU31" i="5" s="1"/>
  <c r="HU32" i="5" s="1"/>
  <c r="HU33" i="5" s="1"/>
  <c r="HU34" i="5" s="1"/>
  <c r="HU35" i="5" s="1"/>
  <c r="HU36" i="5" s="1"/>
  <c r="HU37" i="5" s="1"/>
  <c r="HU38" i="5" s="1"/>
  <c r="HU39" i="5" s="1"/>
  <c r="HU40" i="5" s="1"/>
  <c r="HU41" i="5" s="1"/>
  <c r="HU42" i="5" s="1"/>
  <c r="HU43" i="5" s="1"/>
  <c r="HU44" i="5" s="1"/>
  <c r="HU45" i="5" s="1"/>
  <c r="HU46" i="5" s="1"/>
  <c r="HU47" i="5" s="1"/>
  <c r="HU48" i="5" s="1"/>
  <c r="HU49" i="5" s="1"/>
  <c r="HU50" i="5" s="1"/>
  <c r="HU51" i="5" s="1"/>
  <c r="HU52" i="5" s="1"/>
  <c r="HU53" i="5" s="1"/>
  <c r="HU54" i="5" s="1"/>
  <c r="HU55" i="5" s="1"/>
  <c r="HU56" i="5" s="1"/>
  <c r="HU57" i="5" s="1"/>
  <c r="HU58" i="5" s="1"/>
  <c r="HU59" i="5" s="1"/>
  <c r="HU60" i="5" s="1"/>
  <c r="HU61" i="5" s="1"/>
  <c r="HU62" i="5" s="1"/>
  <c r="HU63" i="5" s="1"/>
  <c r="HU64" i="5" s="1"/>
  <c r="HU65" i="5" s="1"/>
  <c r="HU66" i="5" s="1"/>
  <c r="HU67" i="5" s="1"/>
  <c r="HU68" i="5" s="1"/>
  <c r="HU69" i="5" s="1"/>
  <c r="HU70" i="5" s="1"/>
  <c r="HU71" i="5" s="1"/>
  <c r="HU72" i="5" s="1"/>
  <c r="HU73" i="5" s="1"/>
  <c r="HU74" i="5" s="1"/>
  <c r="HU75" i="5" s="1"/>
  <c r="HU76" i="5" s="1"/>
  <c r="HU77" i="5" s="1"/>
  <c r="HU78" i="5" s="1"/>
  <c r="HU79" i="5" s="1"/>
  <c r="HU80" i="5" s="1"/>
  <c r="HU81" i="5" s="1"/>
  <c r="HU82" i="5" s="1"/>
  <c r="HU83" i="5" s="1"/>
  <c r="HU84" i="5" s="1"/>
  <c r="HU85" i="5" s="1"/>
  <c r="HU86" i="5" s="1"/>
  <c r="HU87" i="5" s="1"/>
  <c r="HU88" i="5" s="1"/>
  <c r="HU89" i="5" s="1"/>
  <c r="HU90" i="5" s="1"/>
  <c r="HU91" i="5" s="1"/>
  <c r="HU92" i="5" s="1"/>
  <c r="HU93" i="5" s="1"/>
  <c r="HU94" i="5" s="1"/>
  <c r="HU95" i="5" s="1"/>
  <c r="HU96" i="5" s="1"/>
  <c r="HU97" i="5" s="1"/>
  <c r="HU98" i="5" s="1"/>
  <c r="HU99" i="5" s="1"/>
  <c r="HU100" i="5" s="1"/>
  <c r="HU101" i="5" s="1"/>
  <c r="HU102" i="5" s="1"/>
  <c r="HU103" i="5" s="1"/>
  <c r="HU104" i="5" s="1"/>
  <c r="HU105" i="5" s="1"/>
  <c r="HU106" i="5" s="1"/>
  <c r="HU107" i="5" s="1"/>
  <c r="HU108" i="5" s="1"/>
  <c r="HU109" i="5" s="1"/>
  <c r="HU110" i="5" s="1"/>
  <c r="HU111" i="5" s="1"/>
  <c r="HU112" i="5" s="1"/>
  <c r="HU113" i="5" s="1"/>
  <c r="HU114" i="5" s="1"/>
  <c r="HU115" i="5" s="1"/>
  <c r="HU116" i="5" s="1"/>
  <c r="HU117" i="5" s="1"/>
  <c r="HU118" i="5" s="1"/>
  <c r="HU119" i="5" s="1"/>
  <c r="HU120" i="5" s="1"/>
  <c r="HU121" i="5" s="1"/>
  <c r="HU122" i="5" s="1"/>
  <c r="HU123" i="5" s="1"/>
  <c r="HU124" i="5" s="1"/>
  <c r="HU125" i="5" s="1"/>
  <c r="HU126" i="5" s="1"/>
  <c r="HU127" i="5" s="1"/>
  <c r="HU128" i="5" s="1"/>
  <c r="HU129" i="5" s="1"/>
  <c r="HU130" i="5" s="1"/>
  <c r="HU131" i="5" s="1"/>
  <c r="HU132" i="5" s="1"/>
  <c r="HU133" i="5" s="1"/>
  <c r="HU134" i="5" s="1"/>
  <c r="HU135" i="5" s="1"/>
  <c r="HU136" i="5" s="1"/>
  <c r="HU137" i="5" s="1"/>
  <c r="HU138" i="5" s="1"/>
  <c r="HU139" i="5" s="1"/>
  <c r="HU140" i="5" s="1"/>
  <c r="HU141" i="5" s="1"/>
  <c r="HU142" i="5" s="1"/>
  <c r="HU143" i="5" s="1"/>
  <c r="HU144" i="5" s="1"/>
  <c r="HU145" i="5" s="1"/>
  <c r="HU146" i="5" s="1"/>
  <c r="HU147" i="5" s="1"/>
  <c r="HU148" i="5" s="1"/>
  <c r="HU149" i="5" s="1"/>
  <c r="HU150" i="5" s="1"/>
  <c r="HU151" i="5" s="1"/>
  <c r="HU152" i="5" s="1"/>
  <c r="HU153" i="5" s="1"/>
  <c r="HU154" i="5" s="1"/>
  <c r="HU155" i="5" s="1"/>
  <c r="HU156" i="5" s="1"/>
  <c r="HU157" i="5" s="1"/>
  <c r="HU158" i="5" s="1"/>
  <c r="HU159" i="5" s="1"/>
  <c r="HU160" i="5" s="1"/>
  <c r="HU161" i="5" s="1"/>
  <c r="HU162" i="5" s="1"/>
  <c r="HU163" i="5" s="1"/>
  <c r="HU164" i="5" s="1"/>
  <c r="HU165" i="5" s="1"/>
  <c r="HU166" i="5" s="1"/>
  <c r="HU167" i="5" s="1"/>
  <c r="HU168" i="5" s="1"/>
  <c r="HU169" i="5" s="1"/>
  <c r="HU170" i="5" s="1"/>
  <c r="HU171" i="5" s="1"/>
  <c r="HU172" i="5" s="1"/>
  <c r="HU173" i="5" s="1"/>
  <c r="HU174" i="5" s="1"/>
  <c r="HU175" i="5" s="1"/>
  <c r="HU176" i="5" s="1"/>
  <c r="HU177" i="5" s="1"/>
  <c r="HU178" i="5" s="1"/>
  <c r="HU179" i="5" s="1"/>
  <c r="HU180" i="5" s="1"/>
  <c r="HU181" i="5" s="1"/>
  <c r="HU182" i="5" s="1"/>
  <c r="HU183" i="5" s="1"/>
  <c r="HU184" i="5" s="1"/>
  <c r="HU185" i="5" s="1"/>
  <c r="HU186" i="5" s="1"/>
  <c r="HU187" i="5" s="1"/>
  <c r="HU188" i="5" s="1"/>
  <c r="HU189" i="5" s="1"/>
  <c r="HU190" i="5" s="1"/>
  <c r="HU191" i="5" s="1"/>
  <c r="HU192" i="5" s="1"/>
  <c r="HU193" i="5" s="1"/>
  <c r="HU194" i="5" s="1"/>
  <c r="HU195" i="5" s="1"/>
  <c r="HU196" i="5" s="1"/>
  <c r="HU197" i="5" s="1"/>
  <c r="HU198" i="5" s="1"/>
  <c r="HU199" i="5" s="1"/>
  <c r="HU200" i="5" s="1"/>
  <c r="HU201" i="5" s="1"/>
  <c r="HU202" i="5" s="1"/>
  <c r="HU203" i="5" s="1"/>
  <c r="HU204" i="5" s="1"/>
  <c r="HU205" i="5" s="1"/>
  <c r="HU206" i="5" s="1"/>
  <c r="HU207" i="5" s="1"/>
  <c r="HU208" i="5" s="1"/>
  <c r="HU209" i="5" s="1"/>
  <c r="HU210" i="5" s="1"/>
  <c r="HU211" i="5" s="1"/>
  <c r="HU212" i="5" s="1"/>
  <c r="HU213" i="5" s="1"/>
  <c r="HU214" i="5" s="1"/>
  <c r="HU215" i="5" s="1"/>
  <c r="HU216" i="5" s="1"/>
  <c r="HU217" i="5" s="1"/>
  <c r="HU218" i="5" s="1"/>
  <c r="HU219" i="5" s="1"/>
  <c r="HU220" i="5" s="1"/>
  <c r="HU221" i="5" s="1"/>
  <c r="HU222" i="5" s="1"/>
  <c r="HU223" i="5" s="1"/>
  <c r="HU224" i="5" s="1"/>
  <c r="HU225" i="5" s="1"/>
  <c r="HU226" i="5" s="1"/>
  <c r="HU227" i="5" s="1"/>
  <c r="HU228" i="5" s="1"/>
  <c r="HU229" i="5" s="1"/>
  <c r="HU230" i="5" s="1"/>
  <c r="HU231" i="5" s="1"/>
  <c r="HU232" i="5" s="1"/>
  <c r="HU233" i="5" s="1"/>
  <c r="HU234" i="5" s="1"/>
  <c r="HU235" i="5" s="1"/>
  <c r="HU236" i="5" s="1"/>
  <c r="HU237" i="5" s="1"/>
  <c r="HU238" i="5" s="1"/>
  <c r="HU239" i="5" s="1"/>
  <c r="HU240" i="5" s="1"/>
  <c r="HU241" i="5" s="1"/>
  <c r="HU242" i="5" s="1"/>
  <c r="HU243" i="5" s="1"/>
  <c r="HU244" i="5" s="1"/>
  <c r="HU245" i="5" s="1"/>
  <c r="HU246" i="5" s="1"/>
  <c r="HU247" i="5" s="1"/>
  <c r="HU248" i="5" s="1"/>
  <c r="HU249" i="5" s="1"/>
  <c r="HU250" i="5" s="1"/>
  <c r="HU251" i="5" s="1"/>
  <c r="HU252" i="5" s="1"/>
  <c r="HU253" i="5" s="1"/>
  <c r="HU254" i="5" s="1"/>
  <c r="HY2" i="5"/>
  <c r="HY3" i="5" s="1"/>
  <c r="HY4" i="5" s="1"/>
  <c r="HY5" i="5" s="1"/>
  <c r="HY6" i="5" s="1"/>
  <c r="HY7" i="5" s="1"/>
  <c r="HY8" i="5" s="1"/>
  <c r="HY9" i="5" s="1"/>
  <c r="HY10" i="5" s="1"/>
  <c r="HY11" i="5" s="1"/>
  <c r="HY12" i="5" s="1"/>
  <c r="HY13" i="5" s="1"/>
  <c r="HY14" i="5" s="1"/>
  <c r="HY15" i="5" s="1"/>
  <c r="HY16" i="5" s="1"/>
  <c r="HY17" i="5" s="1"/>
  <c r="HY18" i="5" s="1"/>
  <c r="HY19" i="5" s="1"/>
  <c r="HY20" i="5" s="1"/>
  <c r="HY21" i="5" s="1"/>
  <c r="HY22" i="5" s="1"/>
  <c r="HY23" i="5" s="1"/>
  <c r="HY24" i="5" s="1"/>
  <c r="HY25" i="5" s="1"/>
  <c r="HY26" i="5" s="1"/>
  <c r="HY27" i="5" s="1"/>
  <c r="HY28" i="5" s="1"/>
  <c r="HY29" i="5" s="1"/>
  <c r="HY30" i="5" s="1"/>
  <c r="HY31" i="5" s="1"/>
  <c r="HY32" i="5" s="1"/>
  <c r="HY33" i="5" s="1"/>
  <c r="HY34" i="5" s="1"/>
  <c r="HY35" i="5" s="1"/>
  <c r="HY36" i="5" s="1"/>
  <c r="HY37" i="5" s="1"/>
  <c r="HY38" i="5" s="1"/>
  <c r="HY39" i="5" s="1"/>
  <c r="HY40" i="5" s="1"/>
  <c r="HY41" i="5" s="1"/>
  <c r="HY42" i="5" s="1"/>
  <c r="HY43" i="5" s="1"/>
  <c r="HY44" i="5" s="1"/>
  <c r="HY45" i="5" s="1"/>
  <c r="HY46" i="5" s="1"/>
  <c r="HY47" i="5" s="1"/>
  <c r="HY48" i="5" s="1"/>
  <c r="HY49" i="5" s="1"/>
  <c r="HY50" i="5" s="1"/>
  <c r="HY51" i="5" s="1"/>
  <c r="HY52" i="5" s="1"/>
  <c r="HY53" i="5" s="1"/>
  <c r="HY54" i="5" s="1"/>
  <c r="HY55" i="5" s="1"/>
  <c r="HY56" i="5" s="1"/>
  <c r="HY57" i="5" s="1"/>
  <c r="HY58" i="5" s="1"/>
  <c r="HY59" i="5" s="1"/>
  <c r="HY60" i="5" s="1"/>
  <c r="HY61" i="5" s="1"/>
  <c r="HY62" i="5" s="1"/>
  <c r="HY63" i="5" s="1"/>
  <c r="HY64" i="5" s="1"/>
  <c r="HY65" i="5" s="1"/>
  <c r="HY66" i="5" s="1"/>
  <c r="HY67" i="5" s="1"/>
  <c r="HY68" i="5" s="1"/>
  <c r="HY69" i="5" s="1"/>
  <c r="HY70" i="5" s="1"/>
  <c r="HY71" i="5" s="1"/>
  <c r="HY72" i="5" s="1"/>
  <c r="HY73" i="5" s="1"/>
  <c r="HY74" i="5" s="1"/>
  <c r="HY75" i="5" s="1"/>
  <c r="HY76" i="5" s="1"/>
  <c r="HY77" i="5" s="1"/>
  <c r="HY78" i="5" s="1"/>
  <c r="HY79" i="5" s="1"/>
  <c r="HY80" i="5" s="1"/>
  <c r="HY81" i="5" s="1"/>
  <c r="HY82" i="5" s="1"/>
  <c r="HY83" i="5" s="1"/>
  <c r="HY84" i="5" s="1"/>
  <c r="HY85" i="5" s="1"/>
  <c r="HY86" i="5" s="1"/>
  <c r="HY87" i="5" s="1"/>
  <c r="HY88" i="5" s="1"/>
  <c r="HY89" i="5" s="1"/>
  <c r="HY90" i="5" s="1"/>
  <c r="HY91" i="5" s="1"/>
  <c r="HY92" i="5" s="1"/>
  <c r="HY93" i="5" s="1"/>
  <c r="HY94" i="5" s="1"/>
  <c r="HY95" i="5" s="1"/>
  <c r="HY96" i="5" s="1"/>
  <c r="HY97" i="5" s="1"/>
  <c r="HY98" i="5" s="1"/>
  <c r="HY99" i="5" s="1"/>
  <c r="HY100" i="5" s="1"/>
  <c r="HY101" i="5" s="1"/>
  <c r="HY102" i="5" s="1"/>
  <c r="HY103" i="5" s="1"/>
  <c r="HY104" i="5" s="1"/>
  <c r="HY105" i="5" s="1"/>
  <c r="HY106" i="5" s="1"/>
  <c r="HY107" i="5" s="1"/>
  <c r="HY108" i="5" s="1"/>
  <c r="HY109" i="5" s="1"/>
  <c r="HY110" i="5" s="1"/>
  <c r="HY111" i="5" s="1"/>
  <c r="HY112" i="5" s="1"/>
  <c r="HY113" i="5" s="1"/>
  <c r="HY114" i="5" s="1"/>
  <c r="HY115" i="5" s="1"/>
  <c r="HY116" i="5" s="1"/>
  <c r="HY117" i="5" s="1"/>
  <c r="HY118" i="5" s="1"/>
  <c r="HY119" i="5" s="1"/>
  <c r="HY120" i="5" s="1"/>
  <c r="HY121" i="5" s="1"/>
  <c r="HY122" i="5" s="1"/>
  <c r="HY123" i="5" s="1"/>
  <c r="HY124" i="5" s="1"/>
  <c r="HY125" i="5" s="1"/>
  <c r="HY126" i="5" s="1"/>
  <c r="HY127" i="5" s="1"/>
  <c r="HY128" i="5" s="1"/>
  <c r="HY129" i="5" s="1"/>
  <c r="HY130" i="5" s="1"/>
  <c r="HY131" i="5" s="1"/>
  <c r="HY132" i="5" s="1"/>
  <c r="HY133" i="5" s="1"/>
  <c r="HY134" i="5" s="1"/>
  <c r="HY135" i="5" s="1"/>
  <c r="HY136" i="5" s="1"/>
  <c r="HY137" i="5" s="1"/>
  <c r="HY138" i="5" s="1"/>
  <c r="HY139" i="5" s="1"/>
  <c r="HY140" i="5" s="1"/>
  <c r="HY141" i="5" s="1"/>
  <c r="HY142" i="5" s="1"/>
  <c r="HY143" i="5" s="1"/>
  <c r="HY144" i="5" s="1"/>
  <c r="HY145" i="5" s="1"/>
  <c r="HY146" i="5" s="1"/>
  <c r="HY147" i="5" s="1"/>
  <c r="HY148" i="5" s="1"/>
  <c r="HY149" i="5" s="1"/>
  <c r="HY150" i="5" s="1"/>
  <c r="HY151" i="5" s="1"/>
  <c r="HY152" i="5" s="1"/>
  <c r="HY153" i="5" s="1"/>
  <c r="HY154" i="5" s="1"/>
  <c r="HY155" i="5" s="1"/>
  <c r="HY156" i="5" s="1"/>
  <c r="HY157" i="5" s="1"/>
  <c r="HY158" i="5" s="1"/>
  <c r="HY159" i="5" s="1"/>
  <c r="HY160" i="5" s="1"/>
  <c r="HY161" i="5" s="1"/>
  <c r="HY162" i="5" s="1"/>
  <c r="HY163" i="5" s="1"/>
  <c r="HY164" i="5" s="1"/>
  <c r="HY165" i="5" s="1"/>
  <c r="HY166" i="5" s="1"/>
  <c r="HY167" i="5" s="1"/>
  <c r="HY168" i="5" s="1"/>
  <c r="HY169" i="5" s="1"/>
  <c r="HY170" i="5" s="1"/>
  <c r="HY171" i="5" s="1"/>
  <c r="HY172" i="5" s="1"/>
  <c r="HY173" i="5" s="1"/>
  <c r="HY174" i="5" s="1"/>
  <c r="HY175" i="5" s="1"/>
  <c r="HY176" i="5" s="1"/>
  <c r="HY177" i="5" s="1"/>
  <c r="HY178" i="5" s="1"/>
  <c r="HY179" i="5" s="1"/>
  <c r="HY180" i="5" s="1"/>
  <c r="HY181" i="5" s="1"/>
  <c r="HY182" i="5" s="1"/>
  <c r="HY183" i="5" s="1"/>
  <c r="HY184" i="5" s="1"/>
  <c r="HY185" i="5" s="1"/>
  <c r="HY186" i="5" s="1"/>
  <c r="HY187" i="5" s="1"/>
  <c r="HY188" i="5" s="1"/>
  <c r="HY189" i="5" s="1"/>
  <c r="HY190" i="5" s="1"/>
  <c r="HY191" i="5" s="1"/>
  <c r="HY192" i="5" s="1"/>
  <c r="HY193" i="5" s="1"/>
  <c r="HY194" i="5" s="1"/>
  <c r="HY195" i="5" s="1"/>
  <c r="HY196" i="5" s="1"/>
  <c r="HY197" i="5" s="1"/>
  <c r="HY198" i="5" s="1"/>
  <c r="HY199" i="5" s="1"/>
  <c r="HY200" i="5" s="1"/>
  <c r="HY201" i="5" s="1"/>
  <c r="HY202" i="5" s="1"/>
  <c r="HY203" i="5" s="1"/>
  <c r="HY204" i="5" s="1"/>
  <c r="HY205" i="5" s="1"/>
  <c r="HY206" i="5" s="1"/>
  <c r="HY207" i="5" s="1"/>
  <c r="HY208" i="5" s="1"/>
  <c r="HY209" i="5" s="1"/>
  <c r="HY210" i="5" s="1"/>
  <c r="HY211" i="5" s="1"/>
  <c r="HY212" i="5" s="1"/>
  <c r="HY213" i="5" s="1"/>
  <c r="HY214" i="5" s="1"/>
  <c r="HY215" i="5" s="1"/>
  <c r="HY216" i="5" s="1"/>
  <c r="HY217" i="5" s="1"/>
  <c r="HY218" i="5" s="1"/>
  <c r="HY219" i="5" s="1"/>
  <c r="HY220" i="5" s="1"/>
  <c r="HY221" i="5" s="1"/>
  <c r="HY222" i="5" s="1"/>
  <c r="HY223" i="5" s="1"/>
  <c r="HY224" i="5" s="1"/>
  <c r="HY225" i="5" s="1"/>
  <c r="HY226" i="5" s="1"/>
  <c r="HY227" i="5" s="1"/>
  <c r="HY228" i="5" s="1"/>
  <c r="HY229" i="5" s="1"/>
  <c r="HY230" i="5" s="1"/>
  <c r="HY231" i="5" s="1"/>
  <c r="HY232" i="5" s="1"/>
  <c r="HY233" i="5" s="1"/>
  <c r="HY234" i="5" s="1"/>
  <c r="HY235" i="5" s="1"/>
  <c r="HY236" i="5" s="1"/>
  <c r="HY237" i="5" s="1"/>
  <c r="HY238" i="5" s="1"/>
  <c r="HY239" i="5" s="1"/>
  <c r="HY240" i="5" s="1"/>
  <c r="HY241" i="5" s="1"/>
  <c r="HY242" i="5" s="1"/>
  <c r="HY243" i="5" s="1"/>
  <c r="HY244" i="5" s="1"/>
  <c r="HY245" i="5" s="1"/>
  <c r="HY246" i="5" s="1"/>
  <c r="HY247" i="5" s="1"/>
  <c r="HY248" i="5" s="1"/>
  <c r="HY249" i="5" s="1"/>
  <c r="HY250" i="5" s="1"/>
  <c r="HY251" i="5" s="1"/>
  <c r="HY252" i="5" s="1"/>
  <c r="HY253" i="5" s="1"/>
  <c r="HY254" i="5" s="1"/>
  <c r="IC2" i="5"/>
  <c r="IC3" i="5" s="1"/>
  <c r="IC4" i="5" s="1"/>
  <c r="IC5" i="5" s="1"/>
  <c r="IC6" i="5" s="1"/>
  <c r="IC7" i="5" s="1"/>
  <c r="IC8" i="5" s="1"/>
  <c r="IC9" i="5" s="1"/>
  <c r="IC10" i="5" s="1"/>
  <c r="IC11" i="5" s="1"/>
  <c r="IC12" i="5" s="1"/>
  <c r="IC13" i="5" s="1"/>
  <c r="IC14" i="5" s="1"/>
  <c r="IC15" i="5" s="1"/>
  <c r="IC16" i="5" s="1"/>
  <c r="IC17" i="5" s="1"/>
  <c r="IC18" i="5" s="1"/>
  <c r="IC19" i="5" s="1"/>
  <c r="IC20" i="5" s="1"/>
  <c r="IC21" i="5" s="1"/>
  <c r="IC22" i="5" s="1"/>
  <c r="IC23" i="5" s="1"/>
  <c r="IC24" i="5" s="1"/>
  <c r="IC25" i="5" s="1"/>
  <c r="IC26" i="5" s="1"/>
  <c r="IC27" i="5" s="1"/>
  <c r="IC28" i="5" s="1"/>
  <c r="IC29" i="5" s="1"/>
  <c r="IC30" i="5" s="1"/>
  <c r="IC31" i="5" s="1"/>
  <c r="IC32" i="5" s="1"/>
  <c r="IC33" i="5" s="1"/>
  <c r="IC34" i="5" s="1"/>
  <c r="IC35" i="5" s="1"/>
  <c r="IC36" i="5" s="1"/>
  <c r="IC37" i="5" s="1"/>
  <c r="IC38" i="5" s="1"/>
  <c r="IC39" i="5" s="1"/>
  <c r="IC40" i="5" s="1"/>
  <c r="IC41" i="5" s="1"/>
  <c r="IC42" i="5" s="1"/>
  <c r="IC43" i="5" s="1"/>
  <c r="IC44" i="5" s="1"/>
  <c r="IC45" i="5" s="1"/>
  <c r="IC46" i="5" s="1"/>
  <c r="IC47" i="5" s="1"/>
  <c r="IC48" i="5" s="1"/>
  <c r="IC49" i="5" s="1"/>
  <c r="IC50" i="5" s="1"/>
  <c r="IC51" i="5" s="1"/>
  <c r="IC52" i="5" s="1"/>
  <c r="IC53" i="5" s="1"/>
  <c r="IC54" i="5" s="1"/>
  <c r="IC55" i="5" s="1"/>
  <c r="IC56" i="5" s="1"/>
  <c r="IC57" i="5" s="1"/>
  <c r="IC58" i="5" s="1"/>
  <c r="IC59" i="5" s="1"/>
  <c r="IC60" i="5" s="1"/>
  <c r="IC61" i="5" s="1"/>
  <c r="IC62" i="5" s="1"/>
  <c r="IC63" i="5" s="1"/>
  <c r="IC64" i="5" s="1"/>
  <c r="IC65" i="5" s="1"/>
  <c r="IC66" i="5" s="1"/>
  <c r="IC67" i="5" s="1"/>
  <c r="IC68" i="5" s="1"/>
  <c r="IC69" i="5" s="1"/>
  <c r="IC70" i="5" s="1"/>
  <c r="IC71" i="5" s="1"/>
  <c r="IC72" i="5" s="1"/>
  <c r="IC73" i="5" s="1"/>
  <c r="IC74" i="5" s="1"/>
  <c r="IC75" i="5" s="1"/>
  <c r="IC76" i="5" s="1"/>
  <c r="IC77" i="5" s="1"/>
  <c r="IC78" i="5" s="1"/>
  <c r="IC79" i="5" s="1"/>
  <c r="IC80" i="5" s="1"/>
  <c r="IC81" i="5" s="1"/>
  <c r="IC82" i="5" s="1"/>
  <c r="IC83" i="5" s="1"/>
  <c r="IC84" i="5" s="1"/>
  <c r="IC85" i="5" s="1"/>
  <c r="IC86" i="5" s="1"/>
  <c r="IC87" i="5" s="1"/>
  <c r="IC88" i="5" s="1"/>
  <c r="IC89" i="5" s="1"/>
  <c r="IC90" i="5" s="1"/>
  <c r="IC91" i="5" s="1"/>
  <c r="IC92" i="5" s="1"/>
  <c r="IC93" i="5" s="1"/>
  <c r="IC94" i="5" s="1"/>
  <c r="IC95" i="5" s="1"/>
  <c r="IC96" i="5" s="1"/>
  <c r="IC97" i="5" s="1"/>
  <c r="IC98" i="5" s="1"/>
  <c r="IC99" i="5" s="1"/>
  <c r="IC100" i="5" s="1"/>
  <c r="IC101" i="5" s="1"/>
  <c r="IC102" i="5" s="1"/>
  <c r="IC103" i="5" s="1"/>
  <c r="IC104" i="5" s="1"/>
  <c r="IC105" i="5" s="1"/>
  <c r="IC106" i="5" s="1"/>
  <c r="IC107" i="5" s="1"/>
  <c r="IC108" i="5" s="1"/>
  <c r="IC109" i="5" s="1"/>
  <c r="IC110" i="5" s="1"/>
  <c r="IC111" i="5" s="1"/>
  <c r="IC112" i="5" s="1"/>
  <c r="IC113" i="5" s="1"/>
  <c r="IC114" i="5" s="1"/>
  <c r="IC115" i="5" s="1"/>
  <c r="IC116" i="5" s="1"/>
  <c r="IC117" i="5" s="1"/>
  <c r="IC118" i="5" s="1"/>
  <c r="IC119" i="5" s="1"/>
  <c r="IC120" i="5" s="1"/>
  <c r="IC121" i="5" s="1"/>
  <c r="IC122" i="5" s="1"/>
  <c r="IC123" i="5" s="1"/>
  <c r="IC124" i="5" s="1"/>
  <c r="IC125" i="5" s="1"/>
  <c r="IC126" i="5" s="1"/>
  <c r="IC127" i="5" s="1"/>
  <c r="IC128" i="5" s="1"/>
  <c r="IC129" i="5" s="1"/>
  <c r="IC130" i="5" s="1"/>
  <c r="IC131" i="5" s="1"/>
  <c r="IC132" i="5" s="1"/>
  <c r="IC133" i="5" s="1"/>
  <c r="IC134" i="5" s="1"/>
  <c r="IC135" i="5" s="1"/>
  <c r="IC136" i="5" s="1"/>
  <c r="IC137" i="5" s="1"/>
  <c r="IC138" i="5" s="1"/>
  <c r="IC139" i="5" s="1"/>
  <c r="IC140" i="5" s="1"/>
  <c r="IC141" i="5" s="1"/>
  <c r="IC142" i="5" s="1"/>
  <c r="IC143" i="5" s="1"/>
  <c r="IC144" i="5" s="1"/>
  <c r="IC145" i="5" s="1"/>
  <c r="IC146" i="5" s="1"/>
  <c r="IC147" i="5" s="1"/>
  <c r="IC148" i="5" s="1"/>
  <c r="IC149" i="5" s="1"/>
  <c r="IC150" i="5" s="1"/>
  <c r="IC151" i="5" s="1"/>
  <c r="IC152" i="5" s="1"/>
  <c r="IC153" i="5" s="1"/>
  <c r="IC154" i="5" s="1"/>
  <c r="IC155" i="5" s="1"/>
  <c r="IC156" i="5" s="1"/>
  <c r="IC157" i="5" s="1"/>
  <c r="IC158" i="5" s="1"/>
  <c r="IC159" i="5" s="1"/>
  <c r="IC160" i="5" s="1"/>
  <c r="IC161" i="5" s="1"/>
  <c r="IC162" i="5" s="1"/>
  <c r="IC163" i="5" s="1"/>
  <c r="IC164" i="5" s="1"/>
  <c r="IC165" i="5" s="1"/>
  <c r="IC166" i="5" s="1"/>
  <c r="IC167" i="5" s="1"/>
  <c r="IC168" i="5" s="1"/>
  <c r="IC169" i="5" s="1"/>
  <c r="IC170" i="5" s="1"/>
  <c r="IC171" i="5" s="1"/>
  <c r="IC172" i="5" s="1"/>
  <c r="IC173" i="5" s="1"/>
  <c r="IC174" i="5" s="1"/>
  <c r="IC175" i="5" s="1"/>
  <c r="IC176" i="5" s="1"/>
  <c r="IC177" i="5" s="1"/>
  <c r="IC178" i="5" s="1"/>
  <c r="IC179" i="5" s="1"/>
  <c r="IC180" i="5" s="1"/>
  <c r="IC181" i="5" s="1"/>
  <c r="IC182" i="5" s="1"/>
  <c r="IC183" i="5" s="1"/>
  <c r="IC184" i="5" s="1"/>
  <c r="IC185" i="5" s="1"/>
  <c r="IC186" i="5" s="1"/>
  <c r="IC187" i="5" s="1"/>
  <c r="IC188" i="5" s="1"/>
  <c r="IC189" i="5" s="1"/>
  <c r="IC190" i="5" s="1"/>
  <c r="IC191" i="5" s="1"/>
  <c r="IC192" i="5" s="1"/>
  <c r="IC193" i="5" s="1"/>
  <c r="IC194" i="5" s="1"/>
  <c r="IC195" i="5" s="1"/>
  <c r="IC196" i="5" s="1"/>
  <c r="IC197" i="5" s="1"/>
  <c r="IC198" i="5" s="1"/>
  <c r="IC199" i="5" s="1"/>
  <c r="IC200" i="5" s="1"/>
  <c r="IC201" i="5" s="1"/>
  <c r="IC202" i="5" s="1"/>
  <c r="IC203" i="5" s="1"/>
  <c r="IC204" i="5" s="1"/>
  <c r="IC205" i="5" s="1"/>
  <c r="IC206" i="5" s="1"/>
  <c r="IC207" i="5" s="1"/>
  <c r="IC208" i="5" s="1"/>
  <c r="IC209" i="5" s="1"/>
  <c r="IC210" i="5" s="1"/>
  <c r="IC211" i="5" s="1"/>
  <c r="IC212" i="5" s="1"/>
  <c r="IC213" i="5" s="1"/>
  <c r="IC214" i="5" s="1"/>
  <c r="IC215" i="5" s="1"/>
  <c r="IC216" i="5" s="1"/>
  <c r="IC217" i="5" s="1"/>
  <c r="IC218" i="5" s="1"/>
  <c r="IC219" i="5" s="1"/>
  <c r="IC220" i="5" s="1"/>
  <c r="IC221" i="5" s="1"/>
  <c r="IC222" i="5" s="1"/>
  <c r="IC223" i="5" s="1"/>
  <c r="IC224" i="5" s="1"/>
  <c r="IC225" i="5" s="1"/>
  <c r="IC226" i="5" s="1"/>
  <c r="IC227" i="5" s="1"/>
  <c r="IC228" i="5" s="1"/>
  <c r="IC229" i="5" s="1"/>
  <c r="IC230" i="5" s="1"/>
  <c r="IC231" i="5" s="1"/>
  <c r="IC232" i="5" s="1"/>
  <c r="IC233" i="5" s="1"/>
  <c r="IC234" i="5" s="1"/>
  <c r="IC235" i="5" s="1"/>
  <c r="IC236" i="5" s="1"/>
  <c r="IC237" i="5" s="1"/>
  <c r="IC238" i="5" s="1"/>
  <c r="IC239" i="5" s="1"/>
  <c r="IC240" i="5" s="1"/>
  <c r="IC241" i="5" s="1"/>
  <c r="IC242" i="5" s="1"/>
  <c r="IC243" i="5" s="1"/>
  <c r="IC244" i="5" s="1"/>
  <c r="IC245" i="5" s="1"/>
  <c r="IC246" i="5" s="1"/>
  <c r="IC247" i="5" s="1"/>
  <c r="IC248" i="5" s="1"/>
  <c r="IC249" i="5" s="1"/>
  <c r="IC250" i="5" s="1"/>
  <c r="IC251" i="5" s="1"/>
  <c r="IC252" i="5" s="1"/>
  <c r="IC253" i="5" s="1"/>
  <c r="IC254" i="5" s="1"/>
  <c r="IG2" i="5"/>
  <c r="IG3" i="5" s="1"/>
  <c r="IG4" i="5" s="1"/>
  <c r="IG5" i="5" s="1"/>
  <c r="IG6" i="5" s="1"/>
  <c r="IG7" i="5" s="1"/>
  <c r="IG8" i="5" s="1"/>
  <c r="IG9" i="5" s="1"/>
  <c r="IG10" i="5" s="1"/>
  <c r="IG11" i="5" s="1"/>
  <c r="IG12" i="5" s="1"/>
  <c r="IG13" i="5" s="1"/>
  <c r="IG14" i="5" s="1"/>
  <c r="IG15" i="5" s="1"/>
  <c r="IG16" i="5" s="1"/>
  <c r="IG17" i="5" s="1"/>
  <c r="IG18" i="5" s="1"/>
  <c r="IG19" i="5" s="1"/>
  <c r="IG20" i="5" s="1"/>
  <c r="IG21" i="5" s="1"/>
  <c r="IG22" i="5" s="1"/>
  <c r="IG23" i="5" s="1"/>
  <c r="IG24" i="5" s="1"/>
  <c r="IG25" i="5" s="1"/>
  <c r="IG26" i="5" s="1"/>
  <c r="IG27" i="5" s="1"/>
  <c r="IG28" i="5" s="1"/>
  <c r="IG29" i="5" s="1"/>
  <c r="IG30" i="5" s="1"/>
  <c r="IG31" i="5" s="1"/>
  <c r="IG32" i="5" s="1"/>
  <c r="IG33" i="5" s="1"/>
  <c r="IG34" i="5" s="1"/>
  <c r="IG35" i="5" s="1"/>
  <c r="IG36" i="5" s="1"/>
  <c r="IG37" i="5" s="1"/>
  <c r="IG38" i="5" s="1"/>
  <c r="IG39" i="5" s="1"/>
  <c r="IG40" i="5" s="1"/>
  <c r="IG41" i="5" s="1"/>
  <c r="IG42" i="5" s="1"/>
  <c r="IG43" i="5" s="1"/>
  <c r="IG44" i="5" s="1"/>
  <c r="IG45" i="5" s="1"/>
  <c r="IG46" i="5" s="1"/>
  <c r="IG47" i="5" s="1"/>
  <c r="IG48" i="5" s="1"/>
  <c r="IG49" i="5" s="1"/>
  <c r="IG50" i="5" s="1"/>
  <c r="IG51" i="5" s="1"/>
  <c r="IG52" i="5" s="1"/>
  <c r="IG53" i="5" s="1"/>
  <c r="IG54" i="5" s="1"/>
  <c r="IG55" i="5" s="1"/>
  <c r="IG56" i="5" s="1"/>
  <c r="IG57" i="5" s="1"/>
  <c r="IG58" i="5" s="1"/>
  <c r="IG59" i="5" s="1"/>
  <c r="IG60" i="5" s="1"/>
  <c r="IG61" i="5" s="1"/>
  <c r="IG62" i="5" s="1"/>
  <c r="IG63" i="5" s="1"/>
  <c r="IG64" i="5" s="1"/>
  <c r="IG65" i="5" s="1"/>
  <c r="IG66" i="5" s="1"/>
  <c r="IG67" i="5" s="1"/>
  <c r="IG68" i="5" s="1"/>
  <c r="IG69" i="5" s="1"/>
  <c r="IG70" i="5" s="1"/>
  <c r="IG71" i="5" s="1"/>
  <c r="IG72" i="5" s="1"/>
  <c r="IG73" i="5" s="1"/>
  <c r="IG74" i="5" s="1"/>
  <c r="IG75" i="5" s="1"/>
  <c r="IG76" i="5" s="1"/>
  <c r="IG77" i="5" s="1"/>
  <c r="IG78" i="5" s="1"/>
  <c r="IG79" i="5" s="1"/>
  <c r="IG80" i="5" s="1"/>
  <c r="IG81" i="5" s="1"/>
  <c r="IG82" i="5" s="1"/>
  <c r="IG83" i="5" s="1"/>
  <c r="IG84" i="5" s="1"/>
  <c r="IG85" i="5" s="1"/>
  <c r="IG86" i="5" s="1"/>
  <c r="IG87" i="5" s="1"/>
  <c r="IG88" i="5" s="1"/>
  <c r="IG89" i="5" s="1"/>
  <c r="IG90" i="5" s="1"/>
  <c r="IG91" i="5" s="1"/>
  <c r="IG92" i="5" s="1"/>
  <c r="IG93" i="5" s="1"/>
  <c r="IG94" i="5" s="1"/>
  <c r="IG95" i="5" s="1"/>
  <c r="IG96" i="5" s="1"/>
  <c r="IG97" i="5" s="1"/>
  <c r="IG98" i="5" s="1"/>
  <c r="IG99" i="5" s="1"/>
  <c r="IG100" i="5" s="1"/>
  <c r="IG101" i="5" s="1"/>
  <c r="IG102" i="5" s="1"/>
  <c r="IG103" i="5" s="1"/>
  <c r="IG104" i="5" s="1"/>
  <c r="IG105" i="5" s="1"/>
  <c r="IG106" i="5" s="1"/>
  <c r="IG107" i="5" s="1"/>
  <c r="IG108" i="5" s="1"/>
  <c r="IG109" i="5" s="1"/>
  <c r="IG110" i="5" s="1"/>
  <c r="IG111" i="5" s="1"/>
  <c r="IG112" i="5" s="1"/>
  <c r="IG113" i="5" s="1"/>
  <c r="IG114" i="5" s="1"/>
  <c r="IG115" i="5" s="1"/>
  <c r="IG116" i="5" s="1"/>
  <c r="IG117" i="5" s="1"/>
  <c r="IG118" i="5" s="1"/>
  <c r="IG119" i="5" s="1"/>
  <c r="IG120" i="5" s="1"/>
  <c r="IG121" i="5" s="1"/>
  <c r="IG122" i="5" s="1"/>
  <c r="IG123" i="5" s="1"/>
  <c r="IG124" i="5" s="1"/>
  <c r="IG125" i="5" s="1"/>
  <c r="IG126" i="5" s="1"/>
  <c r="IG127" i="5" s="1"/>
  <c r="IG128" i="5" s="1"/>
  <c r="IG129" i="5" s="1"/>
  <c r="IG130" i="5" s="1"/>
  <c r="IG131" i="5" s="1"/>
  <c r="IG132" i="5" s="1"/>
  <c r="IG133" i="5" s="1"/>
  <c r="IG134" i="5" s="1"/>
  <c r="IG135" i="5" s="1"/>
  <c r="IG136" i="5" s="1"/>
  <c r="IG137" i="5" s="1"/>
  <c r="IG138" i="5" s="1"/>
  <c r="IG139" i="5" s="1"/>
  <c r="IG140" i="5" s="1"/>
  <c r="IG141" i="5" s="1"/>
  <c r="IG142" i="5" s="1"/>
  <c r="IG143" i="5" s="1"/>
  <c r="IG144" i="5" s="1"/>
  <c r="IG145" i="5" s="1"/>
  <c r="IG146" i="5" s="1"/>
  <c r="IG147" i="5" s="1"/>
  <c r="IG148" i="5" s="1"/>
  <c r="IG149" i="5" s="1"/>
  <c r="IG150" i="5" s="1"/>
  <c r="IG151" i="5" s="1"/>
  <c r="IG152" i="5" s="1"/>
  <c r="IG153" i="5" s="1"/>
  <c r="IG154" i="5" s="1"/>
  <c r="IG155" i="5" s="1"/>
  <c r="IG156" i="5" s="1"/>
  <c r="IG157" i="5" s="1"/>
  <c r="IG158" i="5" s="1"/>
  <c r="IG159" i="5" s="1"/>
  <c r="IG160" i="5" s="1"/>
  <c r="IG161" i="5" s="1"/>
  <c r="IG162" i="5" s="1"/>
  <c r="IG163" i="5" s="1"/>
  <c r="IG164" i="5" s="1"/>
  <c r="IG165" i="5" s="1"/>
  <c r="IG166" i="5" s="1"/>
  <c r="IG167" i="5" s="1"/>
  <c r="IG168" i="5" s="1"/>
  <c r="IG169" i="5" s="1"/>
  <c r="IG170" i="5" s="1"/>
  <c r="IG171" i="5" s="1"/>
  <c r="IG172" i="5" s="1"/>
  <c r="IG173" i="5" s="1"/>
  <c r="IG174" i="5" s="1"/>
  <c r="IG175" i="5" s="1"/>
  <c r="IG176" i="5" s="1"/>
  <c r="IG177" i="5" s="1"/>
  <c r="IG178" i="5" s="1"/>
  <c r="IG179" i="5" s="1"/>
  <c r="IG180" i="5" s="1"/>
  <c r="IG181" i="5" s="1"/>
  <c r="IG182" i="5" s="1"/>
  <c r="IG183" i="5" s="1"/>
  <c r="IG184" i="5" s="1"/>
  <c r="IG185" i="5" s="1"/>
  <c r="IG186" i="5" s="1"/>
  <c r="IG187" i="5" s="1"/>
  <c r="IG188" i="5" s="1"/>
  <c r="IG189" i="5" s="1"/>
  <c r="IG190" i="5" s="1"/>
  <c r="IG191" i="5" s="1"/>
  <c r="IG192" i="5" s="1"/>
  <c r="IG193" i="5" s="1"/>
  <c r="IG194" i="5" s="1"/>
  <c r="IG195" i="5" s="1"/>
  <c r="IG196" i="5" s="1"/>
  <c r="IG197" i="5" s="1"/>
  <c r="IG198" i="5" s="1"/>
  <c r="IG199" i="5" s="1"/>
  <c r="IG200" i="5" s="1"/>
  <c r="IG201" i="5" s="1"/>
  <c r="IG202" i="5" s="1"/>
  <c r="IG203" i="5" s="1"/>
  <c r="IG204" i="5" s="1"/>
  <c r="IG205" i="5" s="1"/>
  <c r="IG206" i="5" s="1"/>
  <c r="IG207" i="5" s="1"/>
  <c r="IG208" i="5" s="1"/>
  <c r="IG209" i="5" s="1"/>
  <c r="IG210" i="5" s="1"/>
  <c r="IG211" i="5" s="1"/>
  <c r="IG212" i="5" s="1"/>
  <c r="IG213" i="5" s="1"/>
  <c r="IG214" i="5" s="1"/>
  <c r="IG215" i="5" s="1"/>
  <c r="IG216" i="5" s="1"/>
  <c r="IG217" i="5" s="1"/>
  <c r="IG218" i="5" s="1"/>
  <c r="IG219" i="5" s="1"/>
  <c r="IG220" i="5" s="1"/>
  <c r="IG221" i="5" s="1"/>
  <c r="IG222" i="5" s="1"/>
  <c r="IG223" i="5" s="1"/>
  <c r="IG224" i="5" s="1"/>
  <c r="IG225" i="5" s="1"/>
  <c r="IG226" i="5" s="1"/>
  <c r="IG227" i="5" s="1"/>
  <c r="IG228" i="5" s="1"/>
  <c r="IG229" i="5" s="1"/>
  <c r="IG230" i="5" s="1"/>
  <c r="IG231" i="5" s="1"/>
  <c r="IG232" i="5" s="1"/>
  <c r="IG233" i="5" s="1"/>
  <c r="IG234" i="5" s="1"/>
  <c r="IG235" i="5" s="1"/>
  <c r="IG236" i="5" s="1"/>
  <c r="IG237" i="5" s="1"/>
  <c r="IG238" i="5" s="1"/>
  <c r="IG239" i="5" s="1"/>
  <c r="IG240" i="5" s="1"/>
  <c r="IG241" i="5" s="1"/>
  <c r="IG242" i="5" s="1"/>
  <c r="IG243" i="5" s="1"/>
  <c r="IG244" i="5" s="1"/>
  <c r="IG245" i="5" s="1"/>
  <c r="IG246" i="5" s="1"/>
  <c r="IG247" i="5" s="1"/>
  <c r="IG248" i="5" s="1"/>
  <c r="IG249" i="5" s="1"/>
  <c r="IG250" i="5" s="1"/>
  <c r="IG251" i="5" s="1"/>
  <c r="IG252" i="5" s="1"/>
  <c r="IG253" i="5" s="1"/>
  <c r="IG254" i="5" s="1"/>
  <c r="IK2" i="5"/>
  <c r="IK3" i="5" s="1"/>
  <c r="IK4" i="5" s="1"/>
  <c r="IK5" i="5" s="1"/>
  <c r="IK6" i="5" s="1"/>
  <c r="IK7" i="5" s="1"/>
  <c r="IK8" i="5" s="1"/>
  <c r="IK9" i="5" s="1"/>
  <c r="IK10" i="5" s="1"/>
  <c r="IK11" i="5" s="1"/>
  <c r="IK12" i="5" s="1"/>
  <c r="IK13" i="5" s="1"/>
  <c r="IK14" i="5" s="1"/>
  <c r="IK15" i="5" s="1"/>
  <c r="IK16" i="5" s="1"/>
  <c r="IK17" i="5" s="1"/>
  <c r="IK18" i="5" s="1"/>
  <c r="IK19" i="5" s="1"/>
  <c r="IK20" i="5" s="1"/>
  <c r="IK21" i="5" s="1"/>
  <c r="IK22" i="5" s="1"/>
  <c r="IK23" i="5" s="1"/>
  <c r="IK24" i="5" s="1"/>
  <c r="IK25" i="5" s="1"/>
  <c r="IK26" i="5" s="1"/>
  <c r="IK27" i="5" s="1"/>
  <c r="IK28" i="5" s="1"/>
  <c r="IK29" i="5" s="1"/>
  <c r="IK30" i="5" s="1"/>
  <c r="IK31" i="5" s="1"/>
  <c r="IK32" i="5" s="1"/>
  <c r="IK33" i="5" s="1"/>
  <c r="IK34" i="5" s="1"/>
  <c r="IK35" i="5" s="1"/>
  <c r="IK36" i="5" s="1"/>
  <c r="IK37" i="5" s="1"/>
  <c r="IK38" i="5" s="1"/>
  <c r="IK39" i="5" s="1"/>
  <c r="IK40" i="5" s="1"/>
  <c r="IK41" i="5" s="1"/>
  <c r="IK42" i="5" s="1"/>
  <c r="IK43" i="5" s="1"/>
  <c r="IK44" i="5" s="1"/>
  <c r="IK45" i="5" s="1"/>
  <c r="IK46" i="5" s="1"/>
  <c r="IK47" i="5" s="1"/>
  <c r="IK48" i="5" s="1"/>
  <c r="IK49" i="5" s="1"/>
  <c r="IK50" i="5" s="1"/>
  <c r="IK51" i="5" s="1"/>
  <c r="IK52" i="5" s="1"/>
  <c r="IK53" i="5" s="1"/>
  <c r="IK54" i="5" s="1"/>
  <c r="IK55" i="5" s="1"/>
  <c r="IK56" i="5" s="1"/>
  <c r="IK57" i="5" s="1"/>
  <c r="IK58" i="5" s="1"/>
  <c r="IK59" i="5" s="1"/>
  <c r="IK60" i="5" s="1"/>
  <c r="IK61" i="5" s="1"/>
  <c r="IK62" i="5" s="1"/>
  <c r="IK63" i="5" s="1"/>
  <c r="IK64" i="5" s="1"/>
  <c r="IK65" i="5" s="1"/>
  <c r="IK66" i="5" s="1"/>
  <c r="IK67" i="5" s="1"/>
  <c r="IK68" i="5" s="1"/>
  <c r="IK69" i="5" s="1"/>
  <c r="IK70" i="5" s="1"/>
  <c r="IK71" i="5" s="1"/>
  <c r="IK72" i="5" s="1"/>
  <c r="IK73" i="5" s="1"/>
  <c r="IK74" i="5" s="1"/>
  <c r="IK75" i="5" s="1"/>
  <c r="IK76" i="5" s="1"/>
  <c r="IK77" i="5" s="1"/>
  <c r="IK78" i="5" s="1"/>
  <c r="IK79" i="5" s="1"/>
  <c r="IK80" i="5" s="1"/>
  <c r="IK81" i="5" s="1"/>
  <c r="IK82" i="5" s="1"/>
  <c r="IK83" i="5" s="1"/>
  <c r="IK84" i="5" s="1"/>
  <c r="IK85" i="5" s="1"/>
  <c r="IK86" i="5" s="1"/>
  <c r="IK87" i="5" s="1"/>
  <c r="IK88" i="5" s="1"/>
  <c r="IK89" i="5" s="1"/>
  <c r="IK90" i="5" s="1"/>
  <c r="IK91" i="5" s="1"/>
  <c r="IK92" i="5" s="1"/>
  <c r="IK93" i="5" s="1"/>
  <c r="IK94" i="5" s="1"/>
  <c r="IK95" i="5" s="1"/>
  <c r="IK96" i="5" s="1"/>
  <c r="IK97" i="5" s="1"/>
  <c r="IK98" i="5" s="1"/>
  <c r="IK99" i="5" s="1"/>
  <c r="IK100" i="5" s="1"/>
  <c r="IK101" i="5" s="1"/>
  <c r="IK102" i="5" s="1"/>
  <c r="IK103" i="5" s="1"/>
  <c r="IK104" i="5" s="1"/>
  <c r="IK105" i="5" s="1"/>
  <c r="IK106" i="5" s="1"/>
  <c r="IK107" i="5" s="1"/>
  <c r="IK108" i="5" s="1"/>
  <c r="IK109" i="5" s="1"/>
  <c r="IK110" i="5" s="1"/>
  <c r="IK111" i="5" s="1"/>
  <c r="IK112" i="5" s="1"/>
  <c r="IK113" i="5" s="1"/>
  <c r="IK114" i="5" s="1"/>
  <c r="IK115" i="5" s="1"/>
  <c r="IK116" i="5" s="1"/>
  <c r="IK117" i="5" s="1"/>
  <c r="IK118" i="5" s="1"/>
  <c r="IK119" i="5" s="1"/>
  <c r="IK120" i="5" s="1"/>
  <c r="IK121" i="5" s="1"/>
  <c r="IK122" i="5" s="1"/>
  <c r="IK123" i="5" s="1"/>
  <c r="IK124" i="5" s="1"/>
  <c r="IK125" i="5" s="1"/>
  <c r="IK126" i="5" s="1"/>
  <c r="IK127" i="5" s="1"/>
  <c r="IK128" i="5" s="1"/>
  <c r="IK129" i="5" s="1"/>
  <c r="IK130" i="5" s="1"/>
  <c r="IK131" i="5" s="1"/>
  <c r="IK132" i="5" s="1"/>
  <c r="IK133" i="5" s="1"/>
  <c r="IK134" i="5" s="1"/>
  <c r="IK135" i="5" s="1"/>
  <c r="IK136" i="5" s="1"/>
  <c r="IK137" i="5" s="1"/>
  <c r="IK138" i="5" s="1"/>
  <c r="IK139" i="5" s="1"/>
  <c r="IK140" i="5" s="1"/>
  <c r="IK141" i="5" s="1"/>
  <c r="IK142" i="5" s="1"/>
  <c r="IK143" i="5" s="1"/>
  <c r="IK144" i="5" s="1"/>
  <c r="IK145" i="5" s="1"/>
  <c r="IK146" i="5" s="1"/>
  <c r="IK147" i="5" s="1"/>
  <c r="IK148" i="5" s="1"/>
  <c r="IK149" i="5" s="1"/>
  <c r="IK150" i="5" s="1"/>
  <c r="IK151" i="5" s="1"/>
  <c r="IK152" i="5" s="1"/>
  <c r="IK153" i="5" s="1"/>
  <c r="IK154" i="5" s="1"/>
  <c r="IK155" i="5" s="1"/>
  <c r="IK156" i="5" s="1"/>
  <c r="IK157" i="5" s="1"/>
  <c r="IK158" i="5" s="1"/>
  <c r="IK159" i="5" s="1"/>
  <c r="IK160" i="5" s="1"/>
  <c r="IK161" i="5" s="1"/>
  <c r="IK162" i="5" s="1"/>
  <c r="IK163" i="5" s="1"/>
  <c r="IK164" i="5" s="1"/>
  <c r="IK165" i="5" s="1"/>
  <c r="IK166" i="5" s="1"/>
  <c r="IK167" i="5" s="1"/>
  <c r="IK168" i="5" s="1"/>
  <c r="IK169" i="5" s="1"/>
  <c r="IK170" i="5" s="1"/>
  <c r="IK171" i="5" s="1"/>
  <c r="IK172" i="5" s="1"/>
  <c r="IK173" i="5" s="1"/>
  <c r="IK174" i="5" s="1"/>
  <c r="IK175" i="5" s="1"/>
  <c r="IK176" i="5" s="1"/>
  <c r="IK177" i="5" s="1"/>
  <c r="IK178" i="5" s="1"/>
  <c r="IK179" i="5" s="1"/>
  <c r="IK180" i="5" s="1"/>
  <c r="IK181" i="5" s="1"/>
  <c r="IK182" i="5" s="1"/>
  <c r="IK183" i="5" s="1"/>
  <c r="IK184" i="5" s="1"/>
  <c r="IK185" i="5" s="1"/>
  <c r="IK186" i="5" s="1"/>
  <c r="IK187" i="5" s="1"/>
  <c r="IK188" i="5" s="1"/>
  <c r="IK189" i="5" s="1"/>
  <c r="IK190" i="5" s="1"/>
  <c r="IK191" i="5" s="1"/>
  <c r="IK192" i="5" s="1"/>
  <c r="IK193" i="5" s="1"/>
  <c r="IK194" i="5" s="1"/>
  <c r="IK195" i="5" s="1"/>
  <c r="IK196" i="5" s="1"/>
  <c r="IK197" i="5" s="1"/>
  <c r="IK198" i="5" s="1"/>
  <c r="IK199" i="5" s="1"/>
  <c r="IK200" i="5" s="1"/>
  <c r="IK201" i="5" s="1"/>
  <c r="IK202" i="5" s="1"/>
  <c r="IK203" i="5" s="1"/>
  <c r="IK204" i="5" s="1"/>
  <c r="IK205" i="5" s="1"/>
  <c r="IK206" i="5" s="1"/>
  <c r="IK207" i="5" s="1"/>
  <c r="IK208" i="5" s="1"/>
  <c r="IK209" i="5" s="1"/>
  <c r="IK210" i="5" s="1"/>
  <c r="IK211" i="5" s="1"/>
  <c r="IK212" i="5" s="1"/>
  <c r="IK213" i="5" s="1"/>
  <c r="IK214" i="5" s="1"/>
  <c r="IK215" i="5" s="1"/>
  <c r="IK216" i="5" s="1"/>
  <c r="IK217" i="5" s="1"/>
  <c r="IK218" i="5" s="1"/>
  <c r="IK219" i="5" s="1"/>
  <c r="IK220" i="5" s="1"/>
  <c r="IK221" i="5" s="1"/>
  <c r="IK222" i="5" s="1"/>
  <c r="IK223" i="5" s="1"/>
  <c r="IK224" i="5" s="1"/>
  <c r="IK225" i="5" s="1"/>
  <c r="IK226" i="5" s="1"/>
  <c r="IK227" i="5" s="1"/>
  <c r="IK228" i="5" s="1"/>
  <c r="IK229" i="5" s="1"/>
  <c r="IK230" i="5" s="1"/>
  <c r="IK231" i="5" s="1"/>
  <c r="IK232" i="5" s="1"/>
  <c r="IK233" i="5" s="1"/>
  <c r="IK234" i="5" s="1"/>
  <c r="IK235" i="5" s="1"/>
  <c r="IK236" i="5" s="1"/>
  <c r="IK237" i="5" s="1"/>
  <c r="IK238" i="5" s="1"/>
  <c r="IK239" i="5" s="1"/>
  <c r="IK240" i="5" s="1"/>
  <c r="IK241" i="5" s="1"/>
  <c r="IK242" i="5" s="1"/>
  <c r="IK243" i="5" s="1"/>
  <c r="IK244" i="5" s="1"/>
  <c r="IK245" i="5" s="1"/>
  <c r="IK246" i="5" s="1"/>
  <c r="IK247" i="5" s="1"/>
  <c r="IK248" i="5" s="1"/>
  <c r="IK249" i="5" s="1"/>
  <c r="IK250" i="5" s="1"/>
  <c r="IK251" i="5" s="1"/>
  <c r="IK252" i="5" s="1"/>
  <c r="IK253" i="5" s="1"/>
  <c r="IK254" i="5" s="1"/>
  <c r="IO2" i="5"/>
  <c r="IO3" i="5" s="1"/>
  <c r="IO4" i="5" s="1"/>
  <c r="IO5" i="5" s="1"/>
  <c r="IO6" i="5" s="1"/>
  <c r="IO7" i="5" s="1"/>
  <c r="IO8" i="5" s="1"/>
  <c r="IO9" i="5" s="1"/>
  <c r="IO10" i="5" s="1"/>
  <c r="IO11" i="5" s="1"/>
  <c r="IO12" i="5" s="1"/>
  <c r="IO13" i="5" s="1"/>
  <c r="IO14" i="5" s="1"/>
  <c r="IO15" i="5" s="1"/>
  <c r="IO16" i="5" s="1"/>
  <c r="IO17" i="5" s="1"/>
  <c r="IO18" i="5" s="1"/>
  <c r="IO19" i="5" s="1"/>
  <c r="IO20" i="5" s="1"/>
  <c r="IO21" i="5" s="1"/>
  <c r="IO22" i="5" s="1"/>
  <c r="IO23" i="5" s="1"/>
  <c r="IO24" i="5" s="1"/>
  <c r="IO25" i="5" s="1"/>
  <c r="IO26" i="5" s="1"/>
  <c r="IO27" i="5" s="1"/>
  <c r="IO28" i="5" s="1"/>
  <c r="IO29" i="5" s="1"/>
  <c r="IO30" i="5" s="1"/>
  <c r="IO31" i="5" s="1"/>
  <c r="IO32" i="5" s="1"/>
  <c r="IO33" i="5" s="1"/>
  <c r="IO34" i="5" s="1"/>
  <c r="IO35" i="5" s="1"/>
  <c r="IO36" i="5" s="1"/>
  <c r="IO37" i="5" s="1"/>
  <c r="IO38" i="5" s="1"/>
  <c r="IO39" i="5" s="1"/>
  <c r="IO40" i="5" s="1"/>
  <c r="IO41" i="5" s="1"/>
  <c r="IO42" i="5" s="1"/>
  <c r="IO43" i="5" s="1"/>
  <c r="IO44" i="5" s="1"/>
  <c r="IO45" i="5" s="1"/>
  <c r="IO46" i="5" s="1"/>
  <c r="IO47" i="5" s="1"/>
  <c r="IO48" i="5" s="1"/>
  <c r="IO49" i="5" s="1"/>
  <c r="IO50" i="5" s="1"/>
  <c r="IO51" i="5" s="1"/>
  <c r="IO52" i="5" s="1"/>
  <c r="IO53" i="5" s="1"/>
  <c r="IO54" i="5" s="1"/>
  <c r="IO55" i="5" s="1"/>
  <c r="IO56" i="5" s="1"/>
  <c r="IO57" i="5" s="1"/>
  <c r="IO58" i="5" s="1"/>
  <c r="IO59" i="5" s="1"/>
  <c r="IO60" i="5" s="1"/>
  <c r="IO61" i="5" s="1"/>
  <c r="IO62" i="5" s="1"/>
  <c r="IO63" i="5" s="1"/>
  <c r="IO64" i="5" s="1"/>
  <c r="IO65" i="5" s="1"/>
  <c r="IO66" i="5" s="1"/>
  <c r="IO67" i="5" s="1"/>
  <c r="IO68" i="5" s="1"/>
  <c r="IO69" i="5" s="1"/>
  <c r="IO70" i="5" s="1"/>
  <c r="IO71" i="5" s="1"/>
  <c r="IO72" i="5" s="1"/>
  <c r="IO73" i="5" s="1"/>
  <c r="IO74" i="5" s="1"/>
  <c r="IO75" i="5" s="1"/>
  <c r="IO76" i="5" s="1"/>
  <c r="IO77" i="5" s="1"/>
  <c r="IO78" i="5" s="1"/>
  <c r="IO79" i="5" s="1"/>
  <c r="IO80" i="5" s="1"/>
  <c r="IO81" i="5" s="1"/>
  <c r="IO82" i="5" s="1"/>
  <c r="IO83" i="5" s="1"/>
  <c r="IO84" i="5" s="1"/>
  <c r="IO85" i="5" s="1"/>
  <c r="IO86" i="5" s="1"/>
  <c r="IO87" i="5" s="1"/>
  <c r="IO88" i="5" s="1"/>
  <c r="IO89" i="5" s="1"/>
  <c r="IO90" i="5" s="1"/>
  <c r="IO91" i="5" s="1"/>
  <c r="IO92" i="5" s="1"/>
  <c r="IO93" i="5" s="1"/>
  <c r="IO94" i="5" s="1"/>
  <c r="IO95" i="5" s="1"/>
  <c r="IO96" i="5" s="1"/>
  <c r="IO97" i="5" s="1"/>
  <c r="IO98" i="5" s="1"/>
  <c r="IO99" i="5" s="1"/>
  <c r="IO100" i="5" s="1"/>
  <c r="IO101" i="5" s="1"/>
  <c r="IO102" i="5" s="1"/>
  <c r="IO103" i="5" s="1"/>
  <c r="IO104" i="5" s="1"/>
  <c r="IO105" i="5" s="1"/>
  <c r="IO106" i="5" s="1"/>
  <c r="IO107" i="5" s="1"/>
  <c r="IO108" i="5" s="1"/>
  <c r="IO109" i="5" s="1"/>
  <c r="IO110" i="5" s="1"/>
  <c r="IO111" i="5" s="1"/>
  <c r="IO112" i="5" s="1"/>
  <c r="IO113" i="5" s="1"/>
  <c r="IO114" i="5" s="1"/>
  <c r="IO115" i="5" s="1"/>
  <c r="IO116" i="5" s="1"/>
  <c r="IO117" i="5" s="1"/>
  <c r="IO118" i="5" s="1"/>
  <c r="IO119" i="5" s="1"/>
  <c r="IO120" i="5" s="1"/>
  <c r="IO121" i="5" s="1"/>
  <c r="IO122" i="5" s="1"/>
  <c r="IO123" i="5" s="1"/>
  <c r="IO124" i="5" s="1"/>
  <c r="IO125" i="5" s="1"/>
  <c r="IO126" i="5" s="1"/>
  <c r="IO127" i="5" s="1"/>
  <c r="IO128" i="5" s="1"/>
  <c r="IO129" i="5" s="1"/>
  <c r="IO130" i="5" s="1"/>
  <c r="IO131" i="5" s="1"/>
  <c r="IO132" i="5" s="1"/>
  <c r="IO133" i="5" s="1"/>
  <c r="IO134" i="5" s="1"/>
  <c r="IO135" i="5" s="1"/>
  <c r="IO136" i="5" s="1"/>
  <c r="IO137" i="5" s="1"/>
  <c r="IO138" i="5" s="1"/>
  <c r="IO139" i="5" s="1"/>
  <c r="IO140" i="5" s="1"/>
  <c r="IO141" i="5" s="1"/>
  <c r="IO142" i="5" s="1"/>
  <c r="IO143" i="5" s="1"/>
  <c r="IO144" i="5" s="1"/>
  <c r="IO145" i="5" s="1"/>
  <c r="IO146" i="5" s="1"/>
  <c r="IO147" i="5" s="1"/>
  <c r="IO148" i="5" s="1"/>
  <c r="IO149" i="5" s="1"/>
  <c r="IO150" i="5" s="1"/>
  <c r="IO151" i="5" s="1"/>
  <c r="IO152" i="5" s="1"/>
  <c r="IO153" i="5" s="1"/>
  <c r="IO154" i="5" s="1"/>
  <c r="IO155" i="5" s="1"/>
  <c r="IO156" i="5" s="1"/>
  <c r="IO157" i="5" s="1"/>
  <c r="IO158" i="5" s="1"/>
  <c r="IO159" i="5" s="1"/>
  <c r="IO160" i="5" s="1"/>
  <c r="IO161" i="5" s="1"/>
  <c r="IO162" i="5" s="1"/>
  <c r="IO163" i="5" s="1"/>
  <c r="IO164" i="5" s="1"/>
  <c r="IO165" i="5" s="1"/>
  <c r="IO166" i="5" s="1"/>
  <c r="IO167" i="5" s="1"/>
  <c r="IO168" i="5" s="1"/>
  <c r="IO169" i="5" s="1"/>
  <c r="IO170" i="5" s="1"/>
  <c r="IO171" i="5" s="1"/>
  <c r="IO172" i="5" s="1"/>
  <c r="IO173" i="5" s="1"/>
  <c r="IO174" i="5" s="1"/>
  <c r="IO175" i="5" s="1"/>
  <c r="IO176" i="5" s="1"/>
  <c r="IO177" i="5" s="1"/>
  <c r="IO178" i="5" s="1"/>
  <c r="IO179" i="5" s="1"/>
  <c r="IO180" i="5" s="1"/>
  <c r="IO181" i="5" s="1"/>
  <c r="IO182" i="5" s="1"/>
  <c r="IO183" i="5" s="1"/>
  <c r="IO184" i="5" s="1"/>
  <c r="IO185" i="5" s="1"/>
  <c r="IO186" i="5" s="1"/>
  <c r="IO187" i="5" s="1"/>
  <c r="IO188" i="5" s="1"/>
  <c r="IO189" i="5" s="1"/>
  <c r="IO190" i="5" s="1"/>
  <c r="IO191" i="5" s="1"/>
  <c r="IO192" i="5" s="1"/>
  <c r="IO193" i="5" s="1"/>
  <c r="IO194" i="5" s="1"/>
  <c r="IO195" i="5" s="1"/>
  <c r="IO196" i="5" s="1"/>
  <c r="IO197" i="5" s="1"/>
  <c r="IO198" i="5" s="1"/>
  <c r="IO199" i="5" s="1"/>
  <c r="IO200" i="5" s="1"/>
  <c r="IO201" i="5" s="1"/>
  <c r="IO202" i="5" s="1"/>
  <c r="IO203" i="5" s="1"/>
  <c r="IO204" i="5" s="1"/>
  <c r="IO205" i="5" s="1"/>
  <c r="IO206" i="5" s="1"/>
  <c r="IO207" i="5" s="1"/>
  <c r="IO208" i="5" s="1"/>
  <c r="IO209" i="5" s="1"/>
  <c r="IO210" i="5" s="1"/>
  <c r="IO211" i="5" s="1"/>
  <c r="IO212" i="5" s="1"/>
  <c r="IO213" i="5" s="1"/>
  <c r="IO214" i="5" s="1"/>
  <c r="IO215" i="5" s="1"/>
  <c r="IO216" i="5" s="1"/>
  <c r="IO217" i="5" s="1"/>
  <c r="IO218" i="5" s="1"/>
  <c r="IO219" i="5" s="1"/>
  <c r="IO220" i="5" s="1"/>
  <c r="IO221" i="5" s="1"/>
  <c r="IO222" i="5" s="1"/>
  <c r="IO223" i="5" s="1"/>
  <c r="IO224" i="5" s="1"/>
  <c r="IO225" i="5" s="1"/>
  <c r="IO226" i="5" s="1"/>
  <c r="IO227" i="5" s="1"/>
  <c r="IO228" i="5" s="1"/>
  <c r="IO229" i="5" s="1"/>
  <c r="IO230" i="5" s="1"/>
  <c r="IO231" i="5" s="1"/>
  <c r="IO232" i="5" s="1"/>
  <c r="IO233" i="5" s="1"/>
  <c r="IO234" i="5" s="1"/>
  <c r="IO235" i="5" s="1"/>
  <c r="IO236" i="5" s="1"/>
  <c r="IO237" i="5" s="1"/>
  <c r="IO238" i="5" s="1"/>
  <c r="IO239" i="5" s="1"/>
  <c r="IO240" i="5" s="1"/>
  <c r="IO241" i="5" s="1"/>
  <c r="IO242" i="5" s="1"/>
  <c r="IO243" i="5" s="1"/>
  <c r="IO244" i="5" s="1"/>
  <c r="IO245" i="5" s="1"/>
  <c r="IO246" i="5" s="1"/>
  <c r="IO247" i="5" s="1"/>
  <c r="IO248" i="5" s="1"/>
  <c r="IO249" i="5" s="1"/>
  <c r="IO250" i="5" s="1"/>
  <c r="IO251" i="5" s="1"/>
  <c r="IO252" i="5" s="1"/>
  <c r="IO253" i="5" s="1"/>
  <c r="IO254" i="5" s="1"/>
  <c r="IS2" i="5"/>
  <c r="IS3" i="5" s="1"/>
  <c r="IS4" i="5" s="1"/>
  <c r="IS5" i="5" s="1"/>
  <c r="IS6" i="5" s="1"/>
  <c r="IS7" i="5" s="1"/>
  <c r="IS8" i="5" s="1"/>
  <c r="IS9" i="5" s="1"/>
  <c r="IS10" i="5" s="1"/>
  <c r="IS11" i="5" s="1"/>
  <c r="IS12" i="5" s="1"/>
  <c r="IS13" i="5" s="1"/>
  <c r="IS14" i="5" s="1"/>
  <c r="IS15" i="5" s="1"/>
  <c r="IS16" i="5" s="1"/>
  <c r="IS17" i="5" s="1"/>
  <c r="IS18" i="5" s="1"/>
  <c r="IS19" i="5" s="1"/>
  <c r="IS20" i="5" s="1"/>
  <c r="IS21" i="5" s="1"/>
  <c r="IS22" i="5" s="1"/>
  <c r="IS23" i="5" s="1"/>
  <c r="IS24" i="5" s="1"/>
  <c r="IS25" i="5" s="1"/>
  <c r="IS26" i="5" s="1"/>
  <c r="IS27" i="5" s="1"/>
  <c r="IS28" i="5" s="1"/>
  <c r="IS29" i="5" s="1"/>
  <c r="IS30" i="5" s="1"/>
  <c r="IS31" i="5" s="1"/>
  <c r="IS32" i="5" s="1"/>
  <c r="IS33" i="5" s="1"/>
  <c r="IS34" i="5" s="1"/>
  <c r="IS35" i="5" s="1"/>
  <c r="IS36" i="5" s="1"/>
  <c r="IS37" i="5" s="1"/>
  <c r="IS38" i="5" s="1"/>
  <c r="IS39" i="5" s="1"/>
  <c r="IS40" i="5" s="1"/>
  <c r="IS41" i="5" s="1"/>
  <c r="IS42" i="5" s="1"/>
  <c r="IS43" i="5" s="1"/>
  <c r="IS44" i="5" s="1"/>
  <c r="IS45" i="5" s="1"/>
  <c r="IS46" i="5" s="1"/>
  <c r="IS47" i="5" s="1"/>
  <c r="IS48" i="5" s="1"/>
  <c r="IS49" i="5" s="1"/>
  <c r="IS50" i="5" s="1"/>
  <c r="IS51" i="5" s="1"/>
  <c r="IS52" i="5" s="1"/>
  <c r="IS53" i="5" s="1"/>
  <c r="IS54" i="5" s="1"/>
  <c r="IS55" i="5" s="1"/>
  <c r="IS56" i="5" s="1"/>
  <c r="IS57" i="5" s="1"/>
  <c r="IS58" i="5" s="1"/>
  <c r="IS59" i="5" s="1"/>
  <c r="IS60" i="5" s="1"/>
  <c r="IS61" i="5" s="1"/>
  <c r="IS62" i="5" s="1"/>
  <c r="IS63" i="5" s="1"/>
  <c r="IS64" i="5" s="1"/>
  <c r="IS65" i="5" s="1"/>
  <c r="IS66" i="5" s="1"/>
  <c r="IS67" i="5" s="1"/>
  <c r="IS68" i="5" s="1"/>
  <c r="IS69" i="5" s="1"/>
  <c r="IS70" i="5" s="1"/>
  <c r="IS71" i="5" s="1"/>
  <c r="IS72" i="5" s="1"/>
  <c r="IS73" i="5" s="1"/>
  <c r="IS74" i="5" s="1"/>
  <c r="IS75" i="5" s="1"/>
  <c r="IS76" i="5" s="1"/>
  <c r="IS77" i="5" s="1"/>
  <c r="IS78" i="5" s="1"/>
  <c r="IS79" i="5" s="1"/>
  <c r="IS80" i="5" s="1"/>
  <c r="IS81" i="5" s="1"/>
  <c r="IS82" i="5" s="1"/>
  <c r="IS83" i="5" s="1"/>
  <c r="IS84" i="5" s="1"/>
  <c r="IS85" i="5" s="1"/>
  <c r="IS86" i="5" s="1"/>
  <c r="IS87" i="5" s="1"/>
  <c r="IS88" i="5" s="1"/>
  <c r="IS89" i="5" s="1"/>
  <c r="IS90" i="5" s="1"/>
  <c r="IS91" i="5" s="1"/>
  <c r="IS92" i="5" s="1"/>
  <c r="IS93" i="5" s="1"/>
  <c r="IS94" i="5" s="1"/>
  <c r="IS95" i="5" s="1"/>
  <c r="IS96" i="5" s="1"/>
  <c r="IS97" i="5" s="1"/>
  <c r="IS98" i="5" s="1"/>
  <c r="IS99" i="5" s="1"/>
  <c r="IS100" i="5" s="1"/>
  <c r="IS101" i="5" s="1"/>
  <c r="IS102" i="5" s="1"/>
  <c r="IS103" i="5" s="1"/>
  <c r="IS104" i="5" s="1"/>
  <c r="IS105" i="5" s="1"/>
  <c r="IS106" i="5" s="1"/>
  <c r="IS107" i="5" s="1"/>
  <c r="IS108" i="5" s="1"/>
  <c r="IS109" i="5" s="1"/>
  <c r="IS110" i="5" s="1"/>
  <c r="IS111" i="5" s="1"/>
  <c r="IS112" i="5" s="1"/>
  <c r="IS113" i="5" s="1"/>
  <c r="IS114" i="5" s="1"/>
  <c r="IS115" i="5" s="1"/>
  <c r="IS116" i="5" s="1"/>
  <c r="IS117" i="5" s="1"/>
  <c r="IS118" i="5" s="1"/>
  <c r="IS119" i="5" s="1"/>
  <c r="IS120" i="5" s="1"/>
  <c r="IS121" i="5" s="1"/>
  <c r="IS122" i="5" s="1"/>
  <c r="IS123" i="5" s="1"/>
  <c r="IS124" i="5" s="1"/>
  <c r="IS125" i="5" s="1"/>
  <c r="IS126" i="5" s="1"/>
  <c r="IS127" i="5" s="1"/>
  <c r="IS128" i="5" s="1"/>
  <c r="IS129" i="5" s="1"/>
  <c r="IS130" i="5" s="1"/>
  <c r="IS131" i="5" s="1"/>
  <c r="IS132" i="5" s="1"/>
  <c r="IS133" i="5" s="1"/>
  <c r="IS134" i="5" s="1"/>
  <c r="IS135" i="5" s="1"/>
  <c r="IS136" i="5" s="1"/>
  <c r="IS137" i="5" s="1"/>
  <c r="IS138" i="5" s="1"/>
  <c r="IS139" i="5" s="1"/>
  <c r="IS140" i="5" s="1"/>
  <c r="IS141" i="5" s="1"/>
  <c r="IS142" i="5" s="1"/>
  <c r="IS143" i="5" s="1"/>
  <c r="IS144" i="5" s="1"/>
  <c r="IS145" i="5" s="1"/>
  <c r="IS146" i="5" s="1"/>
  <c r="IS147" i="5" s="1"/>
  <c r="IS148" i="5" s="1"/>
  <c r="IS149" i="5" s="1"/>
  <c r="IS150" i="5" s="1"/>
  <c r="IS151" i="5" s="1"/>
  <c r="IS152" i="5" s="1"/>
  <c r="IS153" i="5" s="1"/>
  <c r="IS154" i="5" s="1"/>
  <c r="IS155" i="5" s="1"/>
  <c r="IS156" i="5" s="1"/>
  <c r="IS157" i="5" s="1"/>
  <c r="IS158" i="5" s="1"/>
  <c r="IS159" i="5" s="1"/>
  <c r="IS160" i="5" s="1"/>
  <c r="IS161" i="5" s="1"/>
  <c r="IS162" i="5" s="1"/>
  <c r="IS163" i="5" s="1"/>
  <c r="IS164" i="5" s="1"/>
  <c r="IS165" i="5" s="1"/>
  <c r="IS166" i="5" s="1"/>
  <c r="IS167" i="5" s="1"/>
  <c r="IS168" i="5" s="1"/>
  <c r="IS169" i="5" s="1"/>
  <c r="IS170" i="5" s="1"/>
  <c r="IS171" i="5" s="1"/>
  <c r="IS172" i="5" s="1"/>
  <c r="IS173" i="5" s="1"/>
  <c r="IS174" i="5" s="1"/>
  <c r="IS175" i="5" s="1"/>
  <c r="IS176" i="5" s="1"/>
  <c r="IS177" i="5" s="1"/>
  <c r="IS178" i="5" s="1"/>
  <c r="IS179" i="5" s="1"/>
  <c r="IS180" i="5" s="1"/>
  <c r="IS181" i="5" s="1"/>
  <c r="IS182" i="5" s="1"/>
  <c r="IS183" i="5" s="1"/>
  <c r="IS184" i="5" s="1"/>
  <c r="IS185" i="5" s="1"/>
  <c r="IS186" i="5" s="1"/>
  <c r="IS187" i="5" s="1"/>
  <c r="IS188" i="5" s="1"/>
  <c r="IS189" i="5" s="1"/>
  <c r="IS190" i="5" s="1"/>
  <c r="IS191" i="5" s="1"/>
  <c r="IS192" i="5" s="1"/>
  <c r="IS193" i="5" s="1"/>
  <c r="IS194" i="5" s="1"/>
  <c r="IS195" i="5" s="1"/>
  <c r="IS196" i="5" s="1"/>
  <c r="IS197" i="5" s="1"/>
  <c r="IS198" i="5" s="1"/>
  <c r="IS199" i="5" s="1"/>
  <c r="IS200" i="5" s="1"/>
  <c r="IS201" i="5" s="1"/>
  <c r="IS202" i="5" s="1"/>
  <c r="IS203" i="5" s="1"/>
  <c r="IS204" i="5" s="1"/>
  <c r="IS205" i="5" s="1"/>
  <c r="IS206" i="5" s="1"/>
  <c r="IS207" i="5" s="1"/>
  <c r="IS208" i="5" s="1"/>
  <c r="IS209" i="5" s="1"/>
  <c r="IS210" i="5" s="1"/>
  <c r="IS211" i="5" s="1"/>
  <c r="IS212" i="5" s="1"/>
  <c r="IS213" i="5" s="1"/>
  <c r="IS214" i="5" s="1"/>
  <c r="IS215" i="5" s="1"/>
  <c r="IS216" i="5" s="1"/>
  <c r="IS217" i="5" s="1"/>
  <c r="IS218" i="5" s="1"/>
  <c r="IS219" i="5" s="1"/>
  <c r="IS220" i="5" s="1"/>
  <c r="IS221" i="5" s="1"/>
  <c r="IS222" i="5" s="1"/>
  <c r="IS223" i="5" s="1"/>
  <c r="IS224" i="5" s="1"/>
  <c r="IS225" i="5" s="1"/>
  <c r="IS226" i="5" s="1"/>
  <c r="IS227" i="5" s="1"/>
  <c r="IS228" i="5" s="1"/>
  <c r="IS229" i="5" s="1"/>
  <c r="IS230" i="5" s="1"/>
  <c r="IS231" i="5" s="1"/>
  <c r="IS232" i="5" s="1"/>
  <c r="IS233" i="5" s="1"/>
  <c r="IS234" i="5" s="1"/>
  <c r="IS235" i="5" s="1"/>
  <c r="IS236" i="5" s="1"/>
  <c r="IS237" i="5" s="1"/>
  <c r="IS238" i="5" s="1"/>
  <c r="IS239" i="5" s="1"/>
  <c r="IS240" i="5" s="1"/>
  <c r="IS241" i="5" s="1"/>
  <c r="IS242" i="5" s="1"/>
  <c r="IS243" i="5" s="1"/>
  <c r="IS244" i="5" s="1"/>
  <c r="IS245" i="5" s="1"/>
  <c r="IS246" i="5" s="1"/>
  <c r="IS247" i="5" s="1"/>
  <c r="IS248" i="5" s="1"/>
  <c r="IS249" i="5" s="1"/>
  <c r="IS250" i="5" s="1"/>
  <c r="IS251" i="5" s="1"/>
  <c r="IS252" i="5" s="1"/>
  <c r="IS253" i="5" s="1"/>
  <c r="IS254" i="5" s="1"/>
  <c r="IW2" i="5"/>
  <c r="IW3" i="5" s="1"/>
  <c r="IW4" i="5" s="1"/>
  <c r="IW5" i="5" s="1"/>
  <c r="IW6" i="5" s="1"/>
  <c r="IW7" i="5" s="1"/>
  <c r="IW8" i="5" s="1"/>
  <c r="IW9" i="5" s="1"/>
  <c r="IW10" i="5" s="1"/>
  <c r="IW11" i="5" s="1"/>
  <c r="IW12" i="5" s="1"/>
  <c r="IW13" i="5" s="1"/>
  <c r="IW14" i="5" s="1"/>
  <c r="IW15" i="5" s="1"/>
  <c r="IW16" i="5" s="1"/>
  <c r="IW17" i="5" s="1"/>
  <c r="IW18" i="5" s="1"/>
  <c r="IW19" i="5" s="1"/>
  <c r="IW20" i="5" s="1"/>
  <c r="IW21" i="5" s="1"/>
  <c r="IW22" i="5" s="1"/>
  <c r="IW23" i="5" s="1"/>
  <c r="IW24" i="5" s="1"/>
  <c r="IW25" i="5" s="1"/>
  <c r="IW26" i="5" s="1"/>
  <c r="IW27" i="5" s="1"/>
  <c r="IW28" i="5" s="1"/>
  <c r="IW29" i="5" s="1"/>
  <c r="IW30" i="5" s="1"/>
  <c r="IW31" i="5" s="1"/>
  <c r="IW32" i="5" s="1"/>
  <c r="IW33" i="5" s="1"/>
  <c r="IW34" i="5" s="1"/>
  <c r="IW35" i="5" s="1"/>
  <c r="IW36" i="5" s="1"/>
  <c r="IW37" i="5" s="1"/>
  <c r="IW38" i="5" s="1"/>
  <c r="IW39" i="5" s="1"/>
  <c r="IW40" i="5" s="1"/>
  <c r="IW41" i="5" s="1"/>
  <c r="IW42" i="5" s="1"/>
  <c r="IW43" i="5" s="1"/>
  <c r="IW44" i="5" s="1"/>
  <c r="IW45" i="5" s="1"/>
  <c r="IW46" i="5" s="1"/>
  <c r="IW47" i="5" s="1"/>
  <c r="IW48" i="5" s="1"/>
  <c r="IW49" i="5" s="1"/>
  <c r="IW50" i="5" s="1"/>
  <c r="IW51" i="5" s="1"/>
  <c r="IW52" i="5" s="1"/>
  <c r="IW53" i="5" s="1"/>
  <c r="IW54" i="5" s="1"/>
  <c r="IW55" i="5" s="1"/>
  <c r="IW56" i="5" s="1"/>
  <c r="IW57" i="5" s="1"/>
  <c r="IW58" i="5" s="1"/>
  <c r="IW59" i="5" s="1"/>
  <c r="IW60" i="5" s="1"/>
  <c r="IW61" i="5" s="1"/>
  <c r="IW62" i="5" s="1"/>
  <c r="IW63" i="5" s="1"/>
  <c r="IW64" i="5" s="1"/>
  <c r="IW65" i="5" s="1"/>
  <c r="IW66" i="5" s="1"/>
  <c r="IW67" i="5" s="1"/>
  <c r="IW68" i="5" s="1"/>
  <c r="IW69" i="5" s="1"/>
  <c r="IW70" i="5" s="1"/>
  <c r="IW71" i="5" s="1"/>
  <c r="IW72" i="5" s="1"/>
  <c r="IW73" i="5" s="1"/>
  <c r="IW74" i="5" s="1"/>
  <c r="IW75" i="5" s="1"/>
  <c r="IW76" i="5" s="1"/>
  <c r="IW77" i="5" s="1"/>
  <c r="IW78" i="5" s="1"/>
  <c r="IW79" i="5" s="1"/>
  <c r="IW80" i="5" s="1"/>
  <c r="IW81" i="5" s="1"/>
  <c r="IW82" i="5" s="1"/>
  <c r="IW83" i="5" s="1"/>
  <c r="IW84" i="5" s="1"/>
  <c r="IW85" i="5" s="1"/>
  <c r="IW86" i="5" s="1"/>
  <c r="IW87" i="5" s="1"/>
  <c r="IW88" i="5" s="1"/>
  <c r="IW89" i="5" s="1"/>
  <c r="IW90" i="5" s="1"/>
  <c r="IW91" i="5" s="1"/>
  <c r="IW92" i="5" s="1"/>
  <c r="IW93" i="5" s="1"/>
  <c r="IW94" i="5" s="1"/>
  <c r="IW95" i="5" s="1"/>
  <c r="IW96" i="5" s="1"/>
  <c r="IW97" i="5" s="1"/>
  <c r="IW98" i="5" s="1"/>
  <c r="IW99" i="5" s="1"/>
  <c r="IW100" i="5" s="1"/>
  <c r="IW101" i="5" s="1"/>
  <c r="IW102" i="5" s="1"/>
  <c r="IW103" i="5" s="1"/>
  <c r="IW104" i="5" s="1"/>
  <c r="IW105" i="5" s="1"/>
  <c r="IW106" i="5" s="1"/>
  <c r="IW107" i="5" s="1"/>
  <c r="IW108" i="5" s="1"/>
  <c r="IW109" i="5" s="1"/>
  <c r="IW110" i="5" s="1"/>
  <c r="IW111" i="5" s="1"/>
  <c r="IW112" i="5" s="1"/>
  <c r="IW113" i="5" s="1"/>
  <c r="IW114" i="5" s="1"/>
  <c r="IW115" i="5" s="1"/>
  <c r="IW116" i="5" s="1"/>
  <c r="IW117" i="5" s="1"/>
  <c r="IW118" i="5" s="1"/>
  <c r="IW119" i="5" s="1"/>
  <c r="IW120" i="5" s="1"/>
  <c r="IW121" i="5" s="1"/>
  <c r="IW122" i="5" s="1"/>
  <c r="IW123" i="5" s="1"/>
  <c r="IW124" i="5" s="1"/>
  <c r="IW125" i="5" s="1"/>
  <c r="IW126" i="5" s="1"/>
  <c r="IW127" i="5" s="1"/>
  <c r="IW128" i="5" s="1"/>
  <c r="IW129" i="5" s="1"/>
  <c r="IW130" i="5" s="1"/>
  <c r="IW131" i="5" s="1"/>
  <c r="IW132" i="5" s="1"/>
  <c r="IW133" i="5" s="1"/>
  <c r="IW134" i="5" s="1"/>
  <c r="IW135" i="5" s="1"/>
  <c r="IW136" i="5" s="1"/>
  <c r="IW137" i="5" s="1"/>
  <c r="IW138" i="5" s="1"/>
  <c r="IW139" i="5" s="1"/>
  <c r="IW140" i="5" s="1"/>
  <c r="IW141" i="5" s="1"/>
  <c r="IW142" i="5" s="1"/>
  <c r="IW143" i="5" s="1"/>
  <c r="IW144" i="5" s="1"/>
  <c r="IW145" i="5" s="1"/>
  <c r="IW146" i="5" s="1"/>
  <c r="IW147" i="5" s="1"/>
  <c r="IW148" i="5" s="1"/>
  <c r="IW149" i="5" s="1"/>
  <c r="IW150" i="5" s="1"/>
  <c r="IW151" i="5" s="1"/>
  <c r="IW152" i="5" s="1"/>
  <c r="IW153" i="5" s="1"/>
  <c r="IW154" i="5" s="1"/>
  <c r="IW155" i="5" s="1"/>
  <c r="IW156" i="5" s="1"/>
  <c r="IW157" i="5" s="1"/>
  <c r="IW158" i="5" s="1"/>
  <c r="IW159" i="5" s="1"/>
  <c r="IW160" i="5" s="1"/>
  <c r="IW161" i="5" s="1"/>
  <c r="IW162" i="5" s="1"/>
  <c r="IW163" i="5" s="1"/>
  <c r="IW164" i="5" s="1"/>
  <c r="IW165" i="5" s="1"/>
  <c r="IW166" i="5" s="1"/>
  <c r="IW167" i="5" s="1"/>
  <c r="IW168" i="5" s="1"/>
  <c r="IW169" i="5" s="1"/>
  <c r="IW170" i="5" s="1"/>
  <c r="IW171" i="5" s="1"/>
  <c r="IW172" i="5" s="1"/>
  <c r="IW173" i="5" s="1"/>
  <c r="IW174" i="5" s="1"/>
  <c r="IW175" i="5" s="1"/>
  <c r="IW176" i="5" s="1"/>
  <c r="IW177" i="5" s="1"/>
  <c r="IW178" i="5" s="1"/>
  <c r="IW179" i="5" s="1"/>
  <c r="IW180" i="5" s="1"/>
  <c r="IW181" i="5" s="1"/>
  <c r="IW182" i="5" s="1"/>
  <c r="IW183" i="5" s="1"/>
  <c r="IW184" i="5" s="1"/>
  <c r="IW185" i="5" s="1"/>
  <c r="IW186" i="5" s="1"/>
  <c r="IW187" i="5" s="1"/>
  <c r="IW188" i="5" s="1"/>
  <c r="IW189" i="5" s="1"/>
  <c r="IW190" i="5" s="1"/>
  <c r="IW191" i="5" s="1"/>
  <c r="IW192" i="5" s="1"/>
  <c r="IW193" i="5" s="1"/>
  <c r="IW194" i="5" s="1"/>
  <c r="IW195" i="5" s="1"/>
  <c r="IW196" i="5" s="1"/>
  <c r="IW197" i="5" s="1"/>
  <c r="IW198" i="5" s="1"/>
  <c r="IW199" i="5" s="1"/>
  <c r="IW200" i="5" s="1"/>
  <c r="IW201" i="5" s="1"/>
  <c r="IW202" i="5" s="1"/>
  <c r="IW203" i="5" s="1"/>
  <c r="IW204" i="5" s="1"/>
  <c r="IW205" i="5" s="1"/>
  <c r="IW206" i="5" s="1"/>
  <c r="IW207" i="5" s="1"/>
  <c r="IW208" i="5" s="1"/>
  <c r="IW209" i="5" s="1"/>
  <c r="IW210" i="5" s="1"/>
  <c r="IW211" i="5" s="1"/>
  <c r="IW212" i="5" s="1"/>
  <c r="IW213" i="5" s="1"/>
  <c r="IW214" i="5" s="1"/>
  <c r="IW215" i="5" s="1"/>
  <c r="IW216" i="5" s="1"/>
  <c r="IW217" i="5" s="1"/>
  <c r="IW218" i="5" s="1"/>
  <c r="IW219" i="5" s="1"/>
  <c r="IW220" i="5" s="1"/>
  <c r="IW221" i="5" s="1"/>
  <c r="IW222" i="5" s="1"/>
  <c r="IW223" i="5" s="1"/>
  <c r="IW224" i="5" s="1"/>
  <c r="IW225" i="5" s="1"/>
  <c r="IW226" i="5" s="1"/>
  <c r="IW227" i="5" s="1"/>
  <c r="IW228" i="5" s="1"/>
  <c r="IW229" i="5" s="1"/>
  <c r="IW230" i="5" s="1"/>
  <c r="IW231" i="5" s="1"/>
  <c r="IW232" i="5" s="1"/>
  <c r="IW233" i="5" s="1"/>
  <c r="IW234" i="5" s="1"/>
  <c r="IW235" i="5" s="1"/>
  <c r="IW236" i="5" s="1"/>
  <c r="IW237" i="5" s="1"/>
  <c r="IW238" i="5" s="1"/>
  <c r="IW239" i="5" s="1"/>
  <c r="IW240" i="5" s="1"/>
  <c r="IW241" i="5" s="1"/>
  <c r="IW242" i="5" s="1"/>
  <c r="IW243" i="5" s="1"/>
  <c r="IW244" i="5" s="1"/>
  <c r="IW245" i="5" s="1"/>
  <c r="IW246" i="5" s="1"/>
  <c r="IW247" i="5" s="1"/>
  <c r="IW248" i="5" s="1"/>
  <c r="IW249" i="5" s="1"/>
  <c r="IW250" i="5" s="1"/>
  <c r="IW251" i="5" s="1"/>
  <c r="IW252" i="5" s="1"/>
  <c r="IW253" i="5" s="1"/>
  <c r="IW254" i="5" s="1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S2" i="5"/>
  <c r="S3" i="5" s="1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AA2" i="5"/>
  <c r="AA3" i="5" s="1"/>
  <c r="AA4" i="5" s="1"/>
  <c r="AA5" i="5" s="1"/>
  <c r="AA6" i="5" s="1"/>
  <c r="AA7" i="5" s="1"/>
  <c r="AA8" i="5" s="1"/>
  <c r="AA9" i="5" s="1"/>
  <c r="AA10" i="5" s="1"/>
  <c r="AA11" i="5" s="1"/>
  <c r="AA12" i="5" s="1"/>
  <c r="AA13" i="5" s="1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AA80" i="5" s="1"/>
  <c r="AA81" i="5" s="1"/>
  <c r="AA82" i="5" s="1"/>
  <c r="AA83" i="5" s="1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AA138" i="5" s="1"/>
  <c r="AA139" i="5" s="1"/>
  <c r="AA140" i="5" s="1"/>
  <c r="AA141" i="5" s="1"/>
  <c r="AA142" i="5" s="1"/>
  <c r="AA143" i="5" s="1"/>
  <c r="AA144" i="5" s="1"/>
  <c r="AA145" i="5" s="1"/>
  <c r="AA146" i="5" s="1"/>
  <c r="AA147" i="5" s="1"/>
  <c r="AA148" i="5" s="1"/>
  <c r="AA149" i="5" s="1"/>
  <c r="AA150" i="5" s="1"/>
  <c r="AA151" i="5" s="1"/>
  <c r="AA152" i="5" s="1"/>
  <c r="AA153" i="5" s="1"/>
  <c r="AA154" i="5" s="1"/>
  <c r="AA155" i="5" s="1"/>
  <c r="AA156" i="5" s="1"/>
  <c r="AA157" i="5" s="1"/>
  <c r="AA158" i="5" s="1"/>
  <c r="AA159" i="5" s="1"/>
  <c r="AA160" i="5" s="1"/>
  <c r="AA161" i="5" s="1"/>
  <c r="AA162" i="5" s="1"/>
  <c r="AA163" i="5" s="1"/>
  <c r="AA164" i="5" s="1"/>
  <c r="AA165" i="5" s="1"/>
  <c r="AA166" i="5" s="1"/>
  <c r="AA167" i="5" s="1"/>
  <c r="AA168" i="5" s="1"/>
  <c r="AA169" i="5" s="1"/>
  <c r="AA170" i="5" s="1"/>
  <c r="AA171" i="5" s="1"/>
  <c r="AA172" i="5" s="1"/>
  <c r="AA173" i="5" s="1"/>
  <c r="AA174" i="5" s="1"/>
  <c r="AA175" i="5" s="1"/>
  <c r="AA176" i="5" s="1"/>
  <c r="AA177" i="5" s="1"/>
  <c r="AA178" i="5" s="1"/>
  <c r="AA179" i="5" s="1"/>
  <c r="AA180" i="5" s="1"/>
  <c r="AA181" i="5" s="1"/>
  <c r="AA182" i="5" s="1"/>
  <c r="AA183" i="5" s="1"/>
  <c r="AA184" i="5" s="1"/>
  <c r="AA185" i="5" s="1"/>
  <c r="AA186" i="5" s="1"/>
  <c r="AA187" i="5" s="1"/>
  <c r="AA188" i="5" s="1"/>
  <c r="AA189" i="5" s="1"/>
  <c r="AA190" i="5" s="1"/>
  <c r="AA191" i="5" s="1"/>
  <c r="AA192" i="5" s="1"/>
  <c r="AA193" i="5" s="1"/>
  <c r="AA194" i="5" s="1"/>
  <c r="AA195" i="5" s="1"/>
  <c r="AA196" i="5" s="1"/>
  <c r="AA197" i="5" s="1"/>
  <c r="AA198" i="5" s="1"/>
  <c r="AA199" i="5" s="1"/>
  <c r="AA200" i="5" s="1"/>
  <c r="AA201" i="5" s="1"/>
  <c r="AA202" i="5" s="1"/>
  <c r="AA203" i="5" s="1"/>
  <c r="AA204" i="5" s="1"/>
  <c r="AA205" i="5" s="1"/>
  <c r="AA206" i="5" s="1"/>
  <c r="AA207" i="5" s="1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AE69" i="5" s="1"/>
  <c r="AE70" i="5" s="1"/>
  <c r="AE71" i="5" s="1"/>
  <c r="AE72" i="5" s="1"/>
  <c r="AE73" i="5" s="1"/>
  <c r="AE74" i="5" s="1"/>
  <c r="AE75" i="5" s="1"/>
  <c r="AE76" i="5" s="1"/>
  <c r="AE77" i="5" s="1"/>
  <c r="AE78" i="5" s="1"/>
  <c r="AE79" i="5" s="1"/>
  <c r="AE80" i="5" s="1"/>
  <c r="AE81" i="5" s="1"/>
  <c r="AE82" i="5" s="1"/>
  <c r="AE83" i="5" s="1"/>
  <c r="AE84" i="5" s="1"/>
  <c r="AE85" i="5" s="1"/>
  <c r="AE86" i="5" s="1"/>
  <c r="AE87" i="5" s="1"/>
  <c r="AE88" i="5" s="1"/>
  <c r="AE89" i="5" s="1"/>
  <c r="AE90" i="5" s="1"/>
  <c r="AE91" i="5" s="1"/>
  <c r="AE92" i="5" s="1"/>
  <c r="AE93" i="5" s="1"/>
  <c r="AE94" i="5" s="1"/>
  <c r="AE95" i="5" s="1"/>
  <c r="AE96" i="5" s="1"/>
  <c r="AE97" i="5" s="1"/>
  <c r="AE98" i="5" s="1"/>
  <c r="AE99" i="5" s="1"/>
  <c r="AE100" i="5" s="1"/>
  <c r="AE101" i="5" s="1"/>
  <c r="AE102" i="5" s="1"/>
  <c r="AE103" i="5" s="1"/>
  <c r="AE104" i="5" s="1"/>
  <c r="AE105" i="5" s="1"/>
  <c r="AE106" i="5" s="1"/>
  <c r="AE107" i="5" s="1"/>
  <c r="AE108" i="5" s="1"/>
  <c r="AE109" i="5" s="1"/>
  <c r="AE110" i="5" s="1"/>
  <c r="AE111" i="5" s="1"/>
  <c r="AE112" i="5" s="1"/>
  <c r="AE113" i="5" s="1"/>
  <c r="AE114" i="5" s="1"/>
  <c r="AE115" i="5" s="1"/>
  <c r="AE116" i="5" s="1"/>
  <c r="AE117" i="5" s="1"/>
  <c r="AE118" i="5" s="1"/>
  <c r="AE119" i="5" s="1"/>
  <c r="AE120" i="5" s="1"/>
  <c r="AE121" i="5" s="1"/>
  <c r="AE122" i="5" s="1"/>
  <c r="AE123" i="5" s="1"/>
  <c r="AE124" i="5" s="1"/>
  <c r="AE125" i="5" s="1"/>
  <c r="AE126" i="5" s="1"/>
  <c r="AE127" i="5" s="1"/>
  <c r="AE128" i="5" s="1"/>
  <c r="AE129" i="5" s="1"/>
  <c r="AE130" i="5" s="1"/>
  <c r="AE131" i="5" s="1"/>
  <c r="AE132" i="5" s="1"/>
  <c r="AE133" i="5" s="1"/>
  <c r="AE134" i="5" s="1"/>
  <c r="AE135" i="5" s="1"/>
  <c r="AE136" i="5" s="1"/>
  <c r="AE137" i="5" s="1"/>
  <c r="AE138" i="5" s="1"/>
  <c r="AE139" i="5" s="1"/>
  <c r="AE140" i="5" s="1"/>
  <c r="AE141" i="5" s="1"/>
  <c r="AE142" i="5" s="1"/>
  <c r="AE143" i="5" s="1"/>
  <c r="AE144" i="5" s="1"/>
  <c r="AE145" i="5" s="1"/>
  <c r="AE146" i="5" s="1"/>
  <c r="AE147" i="5" s="1"/>
  <c r="AE148" i="5" s="1"/>
  <c r="AE149" i="5" s="1"/>
  <c r="AE150" i="5" s="1"/>
  <c r="AE151" i="5" s="1"/>
  <c r="AE152" i="5" s="1"/>
  <c r="AE153" i="5" s="1"/>
  <c r="AE154" i="5" s="1"/>
  <c r="AE155" i="5" s="1"/>
  <c r="AE156" i="5" s="1"/>
  <c r="AE157" i="5" s="1"/>
  <c r="AE158" i="5" s="1"/>
  <c r="AE159" i="5" s="1"/>
  <c r="AE160" i="5" s="1"/>
  <c r="AE161" i="5" s="1"/>
  <c r="AE162" i="5" s="1"/>
  <c r="AE163" i="5" s="1"/>
  <c r="AE164" i="5" s="1"/>
  <c r="AE165" i="5" s="1"/>
  <c r="AE166" i="5" s="1"/>
  <c r="AE167" i="5" s="1"/>
  <c r="AE168" i="5" s="1"/>
  <c r="AE169" i="5" s="1"/>
  <c r="AE170" i="5" s="1"/>
  <c r="AE171" i="5" s="1"/>
  <c r="AE172" i="5" s="1"/>
  <c r="AE173" i="5" s="1"/>
  <c r="AE174" i="5" s="1"/>
  <c r="AE175" i="5" s="1"/>
  <c r="AE176" i="5" s="1"/>
  <c r="AE177" i="5" s="1"/>
  <c r="AE178" i="5" s="1"/>
  <c r="AE179" i="5" s="1"/>
  <c r="AE180" i="5" s="1"/>
  <c r="AE181" i="5" s="1"/>
  <c r="AE182" i="5" s="1"/>
  <c r="AE183" i="5" s="1"/>
  <c r="AE184" i="5" s="1"/>
  <c r="AE185" i="5" s="1"/>
  <c r="AE186" i="5" s="1"/>
  <c r="AE187" i="5" s="1"/>
  <c r="AE188" i="5" s="1"/>
  <c r="AE189" i="5" s="1"/>
  <c r="AE190" i="5" s="1"/>
  <c r="AE191" i="5" s="1"/>
  <c r="AE192" i="5" s="1"/>
  <c r="AE193" i="5" s="1"/>
  <c r="AE194" i="5" s="1"/>
  <c r="AE195" i="5" s="1"/>
  <c r="AE196" i="5" s="1"/>
  <c r="AE197" i="5" s="1"/>
  <c r="AE198" i="5" s="1"/>
  <c r="AE199" i="5" s="1"/>
  <c r="AE200" i="5" s="1"/>
  <c r="AE201" i="5" s="1"/>
  <c r="AE202" i="5" s="1"/>
  <c r="AE203" i="5" s="1"/>
  <c r="AE204" i="5" s="1"/>
  <c r="AE205" i="5" s="1"/>
  <c r="AE206" i="5" s="1"/>
  <c r="AE207" i="5" s="1"/>
  <c r="AE208" i="5" s="1"/>
  <c r="AE209" i="5" s="1"/>
  <c r="AE210" i="5" s="1"/>
  <c r="AE211" i="5" s="1"/>
  <c r="AE212" i="5" s="1"/>
  <c r="AE213" i="5" s="1"/>
  <c r="AE214" i="5" s="1"/>
  <c r="AE215" i="5" s="1"/>
  <c r="AE216" i="5" s="1"/>
  <c r="AE217" i="5" s="1"/>
  <c r="AE218" i="5" s="1"/>
  <c r="AE219" i="5" s="1"/>
  <c r="AE220" i="5" s="1"/>
  <c r="AE221" i="5" s="1"/>
  <c r="AE222" i="5" s="1"/>
  <c r="AE223" i="5" s="1"/>
  <c r="AE224" i="5" s="1"/>
  <c r="AE225" i="5" s="1"/>
  <c r="AE226" i="5" s="1"/>
  <c r="AE227" i="5" s="1"/>
  <c r="AE228" i="5" s="1"/>
  <c r="AE229" i="5" s="1"/>
  <c r="AE230" i="5" s="1"/>
  <c r="AE231" i="5" s="1"/>
  <c r="AE232" i="5" s="1"/>
  <c r="AE233" i="5" s="1"/>
  <c r="AE234" i="5" s="1"/>
  <c r="AE235" i="5" s="1"/>
  <c r="AE236" i="5" s="1"/>
  <c r="AE237" i="5" s="1"/>
  <c r="AE238" i="5" s="1"/>
  <c r="AE239" i="5" s="1"/>
  <c r="AE240" i="5" s="1"/>
  <c r="AE241" i="5" s="1"/>
  <c r="AE242" i="5" s="1"/>
  <c r="AE243" i="5" s="1"/>
  <c r="AE244" i="5" s="1"/>
  <c r="AE245" i="5" s="1"/>
  <c r="AE246" i="5" s="1"/>
  <c r="AE247" i="5" s="1"/>
  <c r="AE248" i="5" s="1"/>
  <c r="AE249" i="5" s="1"/>
  <c r="AE250" i="5" s="1"/>
  <c r="AE251" i="5" s="1"/>
  <c r="AE252" i="5" s="1"/>
  <c r="AE253" i="5" s="1"/>
  <c r="AE254" i="5" s="1"/>
  <c r="AI2" i="5"/>
  <c r="AI3" i="5" s="1"/>
  <c r="AI4" i="5" s="1"/>
  <c r="AI5" i="5" s="1"/>
  <c r="AI6" i="5" s="1"/>
  <c r="AI7" i="5" s="1"/>
  <c r="AI8" i="5" s="1"/>
  <c r="AI9" i="5" s="1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AI50" i="5" s="1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AI70" i="5" s="1"/>
  <c r="AI71" i="5" s="1"/>
  <c r="AI72" i="5" s="1"/>
  <c r="AI73" i="5" s="1"/>
  <c r="AI74" i="5" s="1"/>
  <c r="AI75" i="5" s="1"/>
  <c r="AI76" i="5" s="1"/>
  <c r="AI77" i="5" s="1"/>
  <c r="AI78" i="5" s="1"/>
  <c r="AI79" i="5" s="1"/>
  <c r="AI80" i="5" s="1"/>
  <c r="AI81" i="5" s="1"/>
  <c r="AI82" i="5" s="1"/>
  <c r="AI83" i="5" s="1"/>
  <c r="AI84" i="5" s="1"/>
  <c r="AI85" i="5" s="1"/>
  <c r="AI86" i="5" s="1"/>
  <c r="AI87" i="5" s="1"/>
  <c r="AI88" i="5" s="1"/>
  <c r="AI89" i="5" s="1"/>
  <c r="AI90" i="5" s="1"/>
  <c r="AI91" i="5" s="1"/>
  <c r="AI92" i="5" s="1"/>
  <c r="AI93" i="5" s="1"/>
  <c r="AI94" i="5" s="1"/>
  <c r="AI95" i="5" s="1"/>
  <c r="AI96" i="5" s="1"/>
  <c r="AI97" i="5" s="1"/>
  <c r="AI98" i="5" s="1"/>
  <c r="AI99" i="5" s="1"/>
  <c r="AI100" i="5" s="1"/>
  <c r="AI101" i="5" s="1"/>
  <c r="AI102" i="5" s="1"/>
  <c r="AI103" i="5" s="1"/>
  <c r="AI104" i="5" s="1"/>
  <c r="AI105" i="5" s="1"/>
  <c r="AI106" i="5" s="1"/>
  <c r="AI107" i="5" s="1"/>
  <c r="AI108" i="5" s="1"/>
  <c r="AI109" i="5" s="1"/>
  <c r="AI110" i="5" s="1"/>
  <c r="AI111" i="5" s="1"/>
  <c r="AI112" i="5" s="1"/>
  <c r="AI113" i="5" s="1"/>
  <c r="AI114" i="5" s="1"/>
  <c r="AI115" i="5" s="1"/>
  <c r="AI116" i="5" s="1"/>
  <c r="AI117" i="5" s="1"/>
  <c r="AI118" i="5" s="1"/>
  <c r="AI119" i="5" s="1"/>
  <c r="AI120" i="5" s="1"/>
  <c r="AI121" i="5" s="1"/>
  <c r="AI122" i="5" s="1"/>
  <c r="AI123" i="5" s="1"/>
  <c r="AI124" i="5" s="1"/>
  <c r="AI125" i="5" s="1"/>
  <c r="AI126" i="5" s="1"/>
  <c r="AI127" i="5" s="1"/>
  <c r="AI128" i="5" s="1"/>
  <c r="AI129" i="5" s="1"/>
  <c r="AI130" i="5" s="1"/>
  <c r="AI131" i="5" s="1"/>
  <c r="AI132" i="5" s="1"/>
  <c r="AI133" i="5" s="1"/>
  <c r="AI134" i="5" s="1"/>
  <c r="AI135" i="5" s="1"/>
  <c r="AI136" i="5" s="1"/>
  <c r="AI137" i="5" s="1"/>
  <c r="AI138" i="5" s="1"/>
  <c r="AI139" i="5" s="1"/>
  <c r="AI140" i="5" s="1"/>
  <c r="AI141" i="5" s="1"/>
  <c r="AI142" i="5" s="1"/>
  <c r="AI143" i="5" s="1"/>
  <c r="AI144" i="5" s="1"/>
  <c r="AI145" i="5" s="1"/>
  <c r="AI146" i="5" s="1"/>
  <c r="AI147" i="5" s="1"/>
  <c r="AI148" i="5" s="1"/>
  <c r="AI149" i="5" s="1"/>
  <c r="AI150" i="5" s="1"/>
  <c r="AI151" i="5" s="1"/>
  <c r="AI152" i="5" s="1"/>
  <c r="AI153" i="5" s="1"/>
  <c r="AI154" i="5" s="1"/>
  <c r="AI155" i="5" s="1"/>
  <c r="AI156" i="5" s="1"/>
  <c r="AI157" i="5" s="1"/>
  <c r="AI158" i="5" s="1"/>
  <c r="AI159" i="5" s="1"/>
  <c r="AI160" i="5" s="1"/>
  <c r="AI161" i="5" s="1"/>
  <c r="AI162" i="5" s="1"/>
  <c r="AI163" i="5" s="1"/>
  <c r="AI164" i="5" s="1"/>
  <c r="AI165" i="5" s="1"/>
  <c r="AI166" i="5" s="1"/>
  <c r="AI167" i="5" s="1"/>
  <c r="AI168" i="5" s="1"/>
  <c r="AI169" i="5" s="1"/>
  <c r="AI170" i="5" s="1"/>
  <c r="AI171" i="5" s="1"/>
  <c r="AI172" i="5" s="1"/>
  <c r="AI173" i="5" s="1"/>
  <c r="AI174" i="5" s="1"/>
  <c r="AI175" i="5" s="1"/>
  <c r="AI176" i="5" s="1"/>
  <c r="AI177" i="5" s="1"/>
  <c r="AI178" i="5" s="1"/>
  <c r="AI179" i="5" s="1"/>
  <c r="AI180" i="5" s="1"/>
  <c r="AI181" i="5" s="1"/>
  <c r="AI182" i="5" s="1"/>
  <c r="AI183" i="5" s="1"/>
  <c r="AI184" i="5" s="1"/>
  <c r="AI185" i="5" s="1"/>
  <c r="AI186" i="5" s="1"/>
  <c r="AI187" i="5" s="1"/>
  <c r="AI188" i="5" s="1"/>
  <c r="AI189" i="5" s="1"/>
  <c r="AI190" i="5" s="1"/>
  <c r="AI191" i="5" s="1"/>
  <c r="AI192" i="5" s="1"/>
  <c r="AI193" i="5" s="1"/>
  <c r="AI194" i="5" s="1"/>
  <c r="AI195" i="5" s="1"/>
  <c r="AI196" i="5" s="1"/>
  <c r="AI197" i="5" s="1"/>
  <c r="AI198" i="5" s="1"/>
  <c r="AI199" i="5" s="1"/>
  <c r="AI200" i="5" s="1"/>
  <c r="AI201" i="5" s="1"/>
  <c r="AI202" i="5" s="1"/>
  <c r="AI203" i="5" s="1"/>
  <c r="AI204" i="5" s="1"/>
  <c r="AI205" i="5" s="1"/>
  <c r="AI206" i="5" s="1"/>
  <c r="AI207" i="5" s="1"/>
  <c r="AI208" i="5" s="1"/>
  <c r="AI209" i="5" s="1"/>
  <c r="AI210" i="5" s="1"/>
  <c r="AI211" i="5" s="1"/>
  <c r="AI212" i="5" s="1"/>
  <c r="AI213" i="5" s="1"/>
  <c r="AI214" i="5" s="1"/>
  <c r="AI215" i="5" s="1"/>
  <c r="AI216" i="5" s="1"/>
  <c r="AI217" i="5" s="1"/>
  <c r="AI218" i="5" s="1"/>
  <c r="AI219" i="5" s="1"/>
  <c r="AI220" i="5" s="1"/>
  <c r="AI221" i="5" s="1"/>
  <c r="AI222" i="5" s="1"/>
  <c r="AI223" i="5" s="1"/>
  <c r="AI224" i="5" s="1"/>
  <c r="AI225" i="5" s="1"/>
  <c r="AI226" i="5" s="1"/>
  <c r="AI227" i="5" s="1"/>
  <c r="AI228" i="5" s="1"/>
  <c r="AI229" i="5" s="1"/>
  <c r="AI230" i="5" s="1"/>
  <c r="AI231" i="5" s="1"/>
  <c r="AI232" i="5" s="1"/>
  <c r="AI233" i="5" s="1"/>
  <c r="AI234" i="5" s="1"/>
  <c r="AI235" i="5" s="1"/>
  <c r="AI236" i="5" s="1"/>
  <c r="AI237" i="5" s="1"/>
  <c r="AI238" i="5" s="1"/>
  <c r="AI239" i="5" s="1"/>
  <c r="AI240" i="5" s="1"/>
  <c r="AI241" i="5" s="1"/>
  <c r="AI242" i="5" s="1"/>
  <c r="AI243" i="5" s="1"/>
  <c r="AI244" i="5" s="1"/>
  <c r="AI245" i="5" s="1"/>
  <c r="AI246" i="5" s="1"/>
  <c r="AI247" i="5" s="1"/>
  <c r="AI248" i="5" s="1"/>
  <c r="AI249" i="5" s="1"/>
  <c r="AI250" i="5" s="1"/>
  <c r="AI251" i="5" s="1"/>
  <c r="AI252" i="5" s="1"/>
  <c r="AI253" i="5" s="1"/>
  <c r="AI254" i="5" s="1"/>
  <c r="AM2" i="5"/>
  <c r="AM3" i="5" s="1"/>
  <c r="AM4" i="5" s="1"/>
  <c r="AM5" i="5" s="1"/>
  <c r="AM6" i="5" s="1"/>
  <c r="AM7" i="5" s="1"/>
  <c r="AM8" i="5" s="1"/>
  <c r="AM9" i="5" s="1"/>
  <c r="AM10" i="5" s="1"/>
  <c r="AM11" i="5" s="1"/>
  <c r="AM12" i="5" s="1"/>
  <c r="AM13" i="5" s="1"/>
  <c r="AM14" i="5" s="1"/>
  <c r="AM15" i="5" s="1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M65" i="5" s="1"/>
  <c r="AM66" i="5" s="1"/>
  <c r="AM67" i="5" s="1"/>
  <c r="AM68" i="5" s="1"/>
  <c r="AM69" i="5" s="1"/>
  <c r="AM70" i="5" s="1"/>
  <c r="AM71" i="5" s="1"/>
  <c r="AM72" i="5" s="1"/>
  <c r="AM73" i="5" s="1"/>
  <c r="AM74" i="5" s="1"/>
  <c r="AM75" i="5" s="1"/>
  <c r="AM76" i="5" s="1"/>
  <c r="AM77" i="5" s="1"/>
  <c r="AM78" i="5" s="1"/>
  <c r="AM79" i="5" s="1"/>
  <c r="AM80" i="5" s="1"/>
  <c r="AM81" i="5" s="1"/>
  <c r="AM82" i="5" s="1"/>
  <c r="AM83" i="5" s="1"/>
  <c r="AM84" i="5" s="1"/>
  <c r="AM85" i="5" s="1"/>
  <c r="AM86" i="5" s="1"/>
  <c r="AM87" i="5" s="1"/>
  <c r="AM88" i="5" s="1"/>
  <c r="AM89" i="5" s="1"/>
  <c r="AM90" i="5" s="1"/>
  <c r="AM91" i="5" s="1"/>
  <c r="AM92" i="5" s="1"/>
  <c r="AM93" i="5" s="1"/>
  <c r="AM94" i="5" s="1"/>
  <c r="AM95" i="5" s="1"/>
  <c r="AM96" i="5" s="1"/>
  <c r="AM97" i="5" s="1"/>
  <c r="AM98" i="5" s="1"/>
  <c r="AM99" i="5" s="1"/>
  <c r="AM100" i="5" s="1"/>
  <c r="AM101" i="5" s="1"/>
  <c r="AM102" i="5" s="1"/>
  <c r="AM103" i="5" s="1"/>
  <c r="AM104" i="5" s="1"/>
  <c r="AM105" i="5" s="1"/>
  <c r="AM106" i="5" s="1"/>
  <c r="AM107" i="5" s="1"/>
  <c r="AM108" i="5" s="1"/>
  <c r="AM109" i="5" s="1"/>
  <c r="AM110" i="5" s="1"/>
  <c r="AM111" i="5" s="1"/>
  <c r="AM112" i="5" s="1"/>
  <c r="AM113" i="5" s="1"/>
  <c r="AM114" i="5" s="1"/>
  <c r="AM115" i="5" s="1"/>
  <c r="AM116" i="5" s="1"/>
  <c r="AM117" i="5" s="1"/>
  <c r="AM118" i="5" s="1"/>
  <c r="AM119" i="5" s="1"/>
  <c r="AM120" i="5" s="1"/>
  <c r="AM121" i="5" s="1"/>
  <c r="AM122" i="5" s="1"/>
  <c r="AM123" i="5" s="1"/>
  <c r="AM124" i="5" s="1"/>
  <c r="AM125" i="5" s="1"/>
  <c r="AM126" i="5" s="1"/>
  <c r="AM127" i="5" s="1"/>
  <c r="AM128" i="5" s="1"/>
  <c r="AM129" i="5" s="1"/>
  <c r="AM130" i="5" s="1"/>
  <c r="AM131" i="5" s="1"/>
  <c r="AM132" i="5" s="1"/>
  <c r="AM133" i="5" s="1"/>
  <c r="AM134" i="5" s="1"/>
  <c r="AM135" i="5" s="1"/>
  <c r="AM136" i="5" s="1"/>
  <c r="AM137" i="5" s="1"/>
  <c r="AM138" i="5" s="1"/>
  <c r="AM139" i="5" s="1"/>
  <c r="AM140" i="5" s="1"/>
  <c r="AM141" i="5" s="1"/>
  <c r="AM142" i="5" s="1"/>
  <c r="AM143" i="5" s="1"/>
  <c r="AM144" i="5" s="1"/>
  <c r="AM145" i="5" s="1"/>
  <c r="AM146" i="5" s="1"/>
  <c r="AM147" i="5" s="1"/>
  <c r="AM148" i="5" s="1"/>
  <c r="AM149" i="5" s="1"/>
  <c r="AM150" i="5" s="1"/>
  <c r="AM151" i="5" s="1"/>
  <c r="AM152" i="5" s="1"/>
  <c r="AM153" i="5" s="1"/>
  <c r="AM154" i="5" s="1"/>
  <c r="AM155" i="5" s="1"/>
  <c r="AM156" i="5" s="1"/>
  <c r="AM157" i="5" s="1"/>
  <c r="AM158" i="5" s="1"/>
  <c r="AM159" i="5" s="1"/>
  <c r="AM160" i="5" s="1"/>
  <c r="AM161" i="5" s="1"/>
  <c r="AM162" i="5" s="1"/>
  <c r="AM163" i="5" s="1"/>
  <c r="AM164" i="5" s="1"/>
  <c r="AM165" i="5" s="1"/>
  <c r="AM166" i="5" s="1"/>
  <c r="AM167" i="5" s="1"/>
  <c r="AM168" i="5" s="1"/>
  <c r="AM169" i="5" s="1"/>
  <c r="AM170" i="5" s="1"/>
  <c r="AM171" i="5" s="1"/>
  <c r="AM172" i="5" s="1"/>
  <c r="AM173" i="5" s="1"/>
  <c r="AM174" i="5" s="1"/>
  <c r="AM175" i="5" s="1"/>
  <c r="AM176" i="5" s="1"/>
  <c r="AM177" i="5" s="1"/>
  <c r="AM178" i="5" s="1"/>
  <c r="AM179" i="5" s="1"/>
  <c r="AM180" i="5" s="1"/>
  <c r="AM181" i="5" s="1"/>
  <c r="AM182" i="5" s="1"/>
  <c r="AM183" i="5" s="1"/>
  <c r="AM184" i="5" s="1"/>
  <c r="AM185" i="5" s="1"/>
  <c r="AM186" i="5" s="1"/>
  <c r="AM187" i="5" s="1"/>
  <c r="AM188" i="5" s="1"/>
  <c r="AM189" i="5" s="1"/>
  <c r="AM190" i="5" s="1"/>
  <c r="AM191" i="5" s="1"/>
  <c r="AM192" i="5" s="1"/>
  <c r="AM193" i="5" s="1"/>
  <c r="AM194" i="5" s="1"/>
  <c r="AM195" i="5" s="1"/>
  <c r="AM196" i="5" s="1"/>
  <c r="AM197" i="5" s="1"/>
  <c r="AM198" i="5" s="1"/>
  <c r="AM199" i="5" s="1"/>
  <c r="AM200" i="5" s="1"/>
  <c r="AM201" i="5" s="1"/>
  <c r="AM202" i="5" s="1"/>
  <c r="AM203" i="5" s="1"/>
  <c r="AM204" i="5" s="1"/>
  <c r="AM205" i="5" s="1"/>
  <c r="AM206" i="5" s="1"/>
  <c r="AM207" i="5" s="1"/>
  <c r="AM208" i="5" s="1"/>
  <c r="AM209" i="5" s="1"/>
  <c r="AM210" i="5" s="1"/>
  <c r="AM211" i="5" s="1"/>
  <c r="AM212" i="5" s="1"/>
  <c r="AM213" i="5" s="1"/>
  <c r="AM214" i="5" s="1"/>
  <c r="AM215" i="5" s="1"/>
  <c r="AM216" i="5" s="1"/>
  <c r="AM217" i="5" s="1"/>
  <c r="AM218" i="5" s="1"/>
  <c r="AM219" i="5" s="1"/>
  <c r="AM220" i="5" s="1"/>
  <c r="AM221" i="5" s="1"/>
  <c r="AM222" i="5" s="1"/>
  <c r="AM223" i="5" s="1"/>
  <c r="AM224" i="5" s="1"/>
  <c r="AM225" i="5" s="1"/>
  <c r="AM226" i="5" s="1"/>
  <c r="AM227" i="5" s="1"/>
  <c r="AM228" i="5" s="1"/>
  <c r="AM229" i="5" s="1"/>
  <c r="AM230" i="5" s="1"/>
  <c r="AM231" i="5" s="1"/>
  <c r="AM232" i="5" s="1"/>
  <c r="AM233" i="5" s="1"/>
  <c r="AM234" i="5" s="1"/>
  <c r="AM235" i="5" s="1"/>
  <c r="AM236" i="5" s="1"/>
  <c r="AM237" i="5" s="1"/>
  <c r="AM238" i="5" s="1"/>
  <c r="AM239" i="5" s="1"/>
  <c r="AM240" i="5" s="1"/>
  <c r="AM241" i="5" s="1"/>
  <c r="AM242" i="5" s="1"/>
  <c r="AM243" i="5" s="1"/>
  <c r="AM244" i="5" s="1"/>
  <c r="AM245" i="5" s="1"/>
  <c r="AM246" i="5" s="1"/>
  <c r="AM247" i="5" s="1"/>
  <c r="AM248" i="5" s="1"/>
  <c r="AM249" i="5" s="1"/>
  <c r="AM250" i="5" s="1"/>
  <c r="AM251" i="5" s="1"/>
  <c r="AM252" i="5" s="1"/>
  <c r="AM253" i="5" s="1"/>
  <c r="AM254" i="5" s="1"/>
  <c r="AQ2" i="5"/>
  <c r="AQ3" i="5" s="1"/>
  <c r="AQ4" i="5" s="1"/>
  <c r="AQ5" i="5" s="1"/>
  <c r="AQ6" i="5" s="1"/>
  <c r="AQ7" i="5" s="1"/>
  <c r="AQ8" i="5" s="1"/>
  <c r="AQ9" i="5" s="1"/>
  <c r="AQ10" i="5" s="1"/>
  <c r="AQ11" i="5" s="1"/>
  <c r="AQ12" i="5" s="1"/>
  <c r="AQ13" i="5" s="1"/>
  <c r="AQ14" i="5" s="1"/>
  <c r="AQ15" i="5" s="1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AQ50" i="5" s="1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AQ70" i="5" s="1"/>
  <c r="AQ71" i="5" s="1"/>
  <c r="AQ72" i="5" s="1"/>
  <c r="AQ73" i="5" s="1"/>
  <c r="AQ74" i="5" s="1"/>
  <c r="AQ75" i="5" s="1"/>
  <c r="AQ76" i="5" s="1"/>
  <c r="AQ77" i="5" s="1"/>
  <c r="AQ78" i="5" s="1"/>
  <c r="AQ79" i="5" s="1"/>
  <c r="AQ80" i="5" s="1"/>
  <c r="AQ81" i="5" s="1"/>
  <c r="AQ82" i="5" s="1"/>
  <c r="AQ83" i="5" s="1"/>
  <c r="AQ84" i="5" s="1"/>
  <c r="AQ85" i="5" s="1"/>
  <c r="AQ86" i="5" s="1"/>
  <c r="AQ87" i="5" s="1"/>
  <c r="AQ88" i="5" s="1"/>
  <c r="AQ89" i="5" s="1"/>
  <c r="AQ90" i="5" s="1"/>
  <c r="AQ91" i="5" s="1"/>
  <c r="AQ92" i="5" s="1"/>
  <c r="AQ93" i="5" s="1"/>
  <c r="AQ94" i="5" s="1"/>
  <c r="AQ95" i="5" s="1"/>
  <c r="AQ96" i="5" s="1"/>
  <c r="AQ97" i="5" s="1"/>
  <c r="AQ98" i="5" s="1"/>
  <c r="AQ99" i="5" s="1"/>
  <c r="AQ100" i="5" s="1"/>
  <c r="AQ101" i="5" s="1"/>
  <c r="AQ102" i="5" s="1"/>
  <c r="AQ103" i="5" s="1"/>
  <c r="AQ104" i="5" s="1"/>
  <c r="AQ105" i="5" s="1"/>
  <c r="AQ106" i="5" s="1"/>
  <c r="AQ107" i="5" s="1"/>
  <c r="AQ108" i="5" s="1"/>
  <c r="AQ109" i="5" s="1"/>
  <c r="AQ110" i="5" s="1"/>
  <c r="AQ111" i="5" s="1"/>
  <c r="AQ112" i="5" s="1"/>
  <c r="AQ113" i="5" s="1"/>
  <c r="AQ114" i="5" s="1"/>
  <c r="AQ115" i="5" s="1"/>
  <c r="AQ116" i="5" s="1"/>
  <c r="AQ117" i="5" s="1"/>
  <c r="AQ118" i="5" s="1"/>
  <c r="AQ119" i="5" s="1"/>
  <c r="AQ120" i="5" s="1"/>
  <c r="AQ121" i="5" s="1"/>
  <c r="AQ122" i="5" s="1"/>
  <c r="AQ123" i="5" s="1"/>
  <c r="AQ124" i="5" s="1"/>
  <c r="AQ125" i="5" s="1"/>
  <c r="AQ126" i="5" s="1"/>
  <c r="AQ127" i="5" s="1"/>
  <c r="AQ128" i="5" s="1"/>
  <c r="AQ129" i="5" s="1"/>
  <c r="AQ130" i="5" s="1"/>
  <c r="AQ131" i="5" s="1"/>
  <c r="AQ132" i="5" s="1"/>
  <c r="AQ133" i="5" s="1"/>
  <c r="AQ134" i="5" s="1"/>
  <c r="AQ135" i="5" s="1"/>
  <c r="AQ136" i="5" s="1"/>
  <c r="AQ137" i="5" s="1"/>
  <c r="AQ138" i="5" s="1"/>
  <c r="AQ139" i="5" s="1"/>
  <c r="AQ140" i="5" s="1"/>
  <c r="AQ141" i="5" s="1"/>
  <c r="AQ142" i="5" s="1"/>
  <c r="AQ143" i="5" s="1"/>
  <c r="AQ144" i="5" s="1"/>
  <c r="AQ145" i="5" s="1"/>
  <c r="AQ146" i="5" s="1"/>
  <c r="AQ147" i="5" s="1"/>
  <c r="AQ148" i="5" s="1"/>
  <c r="AQ149" i="5" s="1"/>
  <c r="AQ150" i="5" s="1"/>
  <c r="AQ151" i="5" s="1"/>
  <c r="AQ152" i="5" s="1"/>
  <c r="AQ153" i="5" s="1"/>
  <c r="AQ154" i="5" s="1"/>
  <c r="AQ155" i="5" s="1"/>
  <c r="AQ156" i="5" s="1"/>
  <c r="AQ157" i="5" s="1"/>
  <c r="AQ158" i="5" s="1"/>
  <c r="AQ159" i="5" s="1"/>
  <c r="AQ160" i="5" s="1"/>
  <c r="AQ161" i="5" s="1"/>
  <c r="AQ162" i="5" s="1"/>
  <c r="AQ163" i="5" s="1"/>
  <c r="AQ164" i="5" s="1"/>
  <c r="AQ165" i="5" s="1"/>
  <c r="AQ166" i="5" s="1"/>
  <c r="AQ167" i="5" s="1"/>
  <c r="AQ168" i="5" s="1"/>
  <c r="AQ169" i="5" s="1"/>
  <c r="AQ170" i="5" s="1"/>
  <c r="AQ171" i="5" s="1"/>
  <c r="AQ172" i="5" s="1"/>
  <c r="AQ173" i="5" s="1"/>
  <c r="AQ174" i="5" s="1"/>
  <c r="AQ175" i="5" s="1"/>
  <c r="AQ176" i="5" s="1"/>
  <c r="AQ177" i="5" s="1"/>
  <c r="AQ178" i="5" s="1"/>
  <c r="AQ179" i="5" s="1"/>
  <c r="AQ180" i="5" s="1"/>
  <c r="AQ181" i="5" s="1"/>
  <c r="AQ182" i="5" s="1"/>
  <c r="AQ183" i="5" s="1"/>
  <c r="AQ184" i="5" s="1"/>
  <c r="AQ185" i="5" s="1"/>
  <c r="AQ186" i="5" s="1"/>
  <c r="AQ187" i="5" s="1"/>
  <c r="AQ188" i="5" s="1"/>
  <c r="AQ189" i="5" s="1"/>
  <c r="AQ190" i="5" s="1"/>
  <c r="AQ191" i="5" s="1"/>
  <c r="AQ192" i="5" s="1"/>
  <c r="AQ193" i="5" s="1"/>
  <c r="AQ194" i="5" s="1"/>
  <c r="AQ195" i="5" s="1"/>
  <c r="AQ196" i="5" s="1"/>
  <c r="AQ197" i="5" s="1"/>
  <c r="AQ198" i="5" s="1"/>
  <c r="AQ199" i="5" s="1"/>
  <c r="AQ200" i="5" s="1"/>
  <c r="AQ201" i="5" s="1"/>
  <c r="AQ202" i="5" s="1"/>
  <c r="AQ203" i="5" s="1"/>
  <c r="AQ204" i="5" s="1"/>
  <c r="AQ205" i="5" s="1"/>
  <c r="AQ206" i="5" s="1"/>
  <c r="AQ207" i="5" s="1"/>
  <c r="AQ208" i="5" s="1"/>
  <c r="AQ209" i="5" s="1"/>
  <c r="AQ210" i="5" s="1"/>
  <c r="AQ211" i="5" s="1"/>
  <c r="AQ212" i="5" s="1"/>
  <c r="AQ213" i="5" s="1"/>
  <c r="AQ214" i="5" s="1"/>
  <c r="AQ215" i="5" s="1"/>
  <c r="AQ216" i="5" s="1"/>
  <c r="AQ217" i="5" s="1"/>
  <c r="AQ218" i="5" s="1"/>
  <c r="AQ219" i="5" s="1"/>
  <c r="AQ220" i="5" s="1"/>
  <c r="AQ221" i="5" s="1"/>
  <c r="AQ222" i="5" s="1"/>
  <c r="AQ223" i="5" s="1"/>
  <c r="AQ224" i="5" s="1"/>
  <c r="AQ225" i="5" s="1"/>
  <c r="AQ226" i="5" s="1"/>
  <c r="AQ227" i="5" s="1"/>
  <c r="AQ228" i="5" s="1"/>
  <c r="AQ229" i="5" s="1"/>
  <c r="AQ230" i="5" s="1"/>
  <c r="AQ231" i="5" s="1"/>
  <c r="AQ232" i="5" s="1"/>
  <c r="AQ233" i="5" s="1"/>
  <c r="AQ234" i="5" s="1"/>
  <c r="AQ235" i="5" s="1"/>
  <c r="AQ236" i="5" s="1"/>
  <c r="AQ237" i="5" s="1"/>
  <c r="AQ238" i="5" s="1"/>
  <c r="AQ239" i="5" s="1"/>
  <c r="AQ240" i="5" s="1"/>
  <c r="AQ241" i="5" s="1"/>
  <c r="AQ242" i="5" s="1"/>
  <c r="AQ243" i="5" s="1"/>
  <c r="AQ244" i="5" s="1"/>
  <c r="AQ245" i="5" s="1"/>
  <c r="AQ246" i="5" s="1"/>
  <c r="AQ247" i="5" s="1"/>
  <c r="AQ248" i="5" s="1"/>
  <c r="AQ249" i="5" s="1"/>
  <c r="AQ250" i="5" s="1"/>
  <c r="AQ251" i="5" s="1"/>
  <c r="AQ252" i="5" s="1"/>
  <c r="AQ253" i="5" s="1"/>
  <c r="AQ254" i="5" s="1"/>
  <c r="AU2" i="5"/>
  <c r="AU3" i="5" s="1"/>
  <c r="AU4" i="5" s="1"/>
  <c r="AU5" i="5" s="1"/>
  <c r="AU6" i="5" s="1"/>
  <c r="AU7" i="5" s="1"/>
  <c r="AU8" i="5" s="1"/>
  <c r="AU9" i="5" s="1"/>
  <c r="AU10" i="5" s="1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AU80" i="5" s="1"/>
  <c r="AU81" i="5" s="1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AU163" i="5" s="1"/>
  <c r="AU164" i="5" s="1"/>
  <c r="AU165" i="5" s="1"/>
  <c r="AU166" i="5" s="1"/>
  <c r="AU167" i="5" s="1"/>
  <c r="AU168" i="5" s="1"/>
  <c r="AU169" i="5" s="1"/>
  <c r="AU170" i="5" s="1"/>
  <c r="AU171" i="5" s="1"/>
  <c r="AU172" i="5" s="1"/>
  <c r="AU173" i="5" s="1"/>
  <c r="AU174" i="5" s="1"/>
  <c r="AU175" i="5" s="1"/>
  <c r="AU176" i="5" s="1"/>
  <c r="AU177" i="5" s="1"/>
  <c r="AU178" i="5" s="1"/>
  <c r="AU179" i="5" s="1"/>
  <c r="AU180" i="5" s="1"/>
  <c r="AU181" i="5" s="1"/>
  <c r="AU182" i="5" s="1"/>
  <c r="AU183" i="5" s="1"/>
  <c r="AU184" i="5" s="1"/>
  <c r="AU185" i="5" s="1"/>
  <c r="AU186" i="5" s="1"/>
  <c r="AU187" i="5" s="1"/>
  <c r="AU188" i="5" s="1"/>
  <c r="AU189" i="5" s="1"/>
  <c r="AU190" i="5" s="1"/>
  <c r="AU191" i="5" s="1"/>
  <c r="AU192" i="5" s="1"/>
  <c r="AU193" i="5" s="1"/>
  <c r="AU194" i="5" s="1"/>
  <c r="AU195" i="5" s="1"/>
  <c r="AU196" i="5" s="1"/>
  <c r="AU197" i="5" s="1"/>
  <c r="AU198" i="5" s="1"/>
  <c r="AU199" i="5" s="1"/>
  <c r="AU200" i="5" s="1"/>
  <c r="AU201" i="5" s="1"/>
  <c r="AU202" i="5" s="1"/>
  <c r="AU203" i="5" s="1"/>
  <c r="AU204" i="5" s="1"/>
  <c r="AU205" i="5" s="1"/>
  <c r="AU206" i="5" s="1"/>
  <c r="AU207" i="5" s="1"/>
  <c r="AU208" i="5" s="1"/>
  <c r="AU209" i="5" s="1"/>
  <c r="AU210" i="5" s="1"/>
  <c r="AU211" i="5" s="1"/>
  <c r="AU212" i="5" s="1"/>
  <c r="AU213" i="5" s="1"/>
  <c r="AU214" i="5" s="1"/>
  <c r="AU215" i="5" s="1"/>
  <c r="AU216" i="5" s="1"/>
  <c r="AU217" i="5" s="1"/>
  <c r="AU218" i="5" s="1"/>
  <c r="AU219" i="5" s="1"/>
  <c r="AU220" i="5" s="1"/>
  <c r="AU221" i="5" s="1"/>
  <c r="AU222" i="5" s="1"/>
  <c r="AU223" i="5" s="1"/>
  <c r="AU224" i="5" s="1"/>
  <c r="AU225" i="5" s="1"/>
  <c r="AU226" i="5" s="1"/>
  <c r="AU227" i="5" s="1"/>
  <c r="AU228" i="5" s="1"/>
  <c r="AU229" i="5" s="1"/>
  <c r="AU230" i="5" s="1"/>
  <c r="AU231" i="5" s="1"/>
  <c r="AU232" i="5" s="1"/>
  <c r="AU233" i="5" s="1"/>
  <c r="AU234" i="5" s="1"/>
  <c r="AU235" i="5" s="1"/>
  <c r="AU236" i="5" s="1"/>
  <c r="AU237" i="5" s="1"/>
  <c r="AU238" i="5" s="1"/>
  <c r="AU239" i="5" s="1"/>
  <c r="AU240" i="5" s="1"/>
  <c r="AU241" i="5" s="1"/>
  <c r="AU242" i="5" s="1"/>
  <c r="AU243" i="5" s="1"/>
  <c r="AU244" i="5" s="1"/>
  <c r="AU245" i="5" s="1"/>
  <c r="AU246" i="5" s="1"/>
  <c r="AU247" i="5" s="1"/>
  <c r="AU248" i="5" s="1"/>
  <c r="AU249" i="5" s="1"/>
  <c r="AU250" i="5" s="1"/>
  <c r="AU251" i="5" s="1"/>
  <c r="AU252" i="5" s="1"/>
  <c r="AU253" i="5" s="1"/>
  <c r="AU254" i="5" s="1"/>
  <c r="AY2" i="5"/>
  <c r="AY3" i="5" s="1"/>
  <c r="AY4" i="5" s="1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Y50" i="5" s="1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AY69" i="5" s="1"/>
  <c r="AY70" i="5" s="1"/>
  <c r="AY71" i="5" s="1"/>
  <c r="AY72" i="5" s="1"/>
  <c r="AY73" i="5" s="1"/>
  <c r="AY74" i="5" s="1"/>
  <c r="AY75" i="5" s="1"/>
  <c r="AY76" i="5" s="1"/>
  <c r="AY77" i="5" s="1"/>
  <c r="AY78" i="5" s="1"/>
  <c r="AY79" i="5" s="1"/>
  <c r="AY80" i="5" s="1"/>
  <c r="AY81" i="5" s="1"/>
  <c r="AY82" i="5" s="1"/>
  <c r="AY83" i="5" s="1"/>
  <c r="AY84" i="5" s="1"/>
  <c r="AY85" i="5" s="1"/>
  <c r="AY86" i="5" s="1"/>
  <c r="AY87" i="5" s="1"/>
  <c r="AY88" i="5" s="1"/>
  <c r="AY89" i="5" s="1"/>
  <c r="AY90" i="5" s="1"/>
  <c r="AY91" i="5" s="1"/>
  <c r="AY92" i="5" s="1"/>
  <c r="AY93" i="5" s="1"/>
  <c r="AY94" i="5" s="1"/>
  <c r="AY95" i="5" s="1"/>
  <c r="AY96" i="5" s="1"/>
  <c r="AY97" i="5" s="1"/>
  <c r="AY98" i="5" s="1"/>
  <c r="AY99" i="5" s="1"/>
  <c r="AY100" i="5" s="1"/>
  <c r="AY101" i="5" s="1"/>
  <c r="AY102" i="5" s="1"/>
  <c r="AY103" i="5" s="1"/>
  <c r="AY104" i="5" s="1"/>
  <c r="AY105" i="5" s="1"/>
  <c r="AY106" i="5" s="1"/>
  <c r="AY107" i="5" s="1"/>
  <c r="AY108" i="5" s="1"/>
  <c r="AY109" i="5" s="1"/>
  <c r="AY110" i="5" s="1"/>
  <c r="AY111" i="5" s="1"/>
  <c r="AY112" i="5" s="1"/>
  <c r="AY113" i="5" s="1"/>
  <c r="AY114" i="5" s="1"/>
  <c r="AY115" i="5" s="1"/>
  <c r="AY116" i="5" s="1"/>
  <c r="AY117" i="5" s="1"/>
  <c r="AY118" i="5" s="1"/>
  <c r="AY119" i="5" s="1"/>
  <c r="AY120" i="5" s="1"/>
  <c r="AY121" i="5" s="1"/>
  <c r="AY122" i="5" s="1"/>
  <c r="AY123" i="5" s="1"/>
  <c r="AY124" i="5" s="1"/>
  <c r="AY125" i="5" s="1"/>
  <c r="AY126" i="5" s="1"/>
  <c r="AY127" i="5" s="1"/>
  <c r="AY128" i="5" s="1"/>
  <c r="AY129" i="5" s="1"/>
  <c r="AY130" i="5" s="1"/>
  <c r="AY131" i="5" s="1"/>
  <c r="AY132" i="5" s="1"/>
  <c r="AY133" i="5" s="1"/>
  <c r="AY134" i="5" s="1"/>
  <c r="AY135" i="5" s="1"/>
  <c r="AY136" i="5" s="1"/>
  <c r="AY137" i="5" s="1"/>
  <c r="AY138" i="5" s="1"/>
  <c r="AY139" i="5" s="1"/>
  <c r="AY140" i="5" s="1"/>
  <c r="AY141" i="5" s="1"/>
  <c r="AY142" i="5" s="1"/>
  <c r="AY143" i="5" s="1"/>
  <c r="AY144" i="5" s="1"/>
  <c r="AY145" i="5" s="1"/>
  <c r="AY146" i="5" s="1"/>
  <c r="AY147" i="5" s="1"/>
  <c r="AY148" i="5" s="1"/>
  <c r="AY149" i="5" s="1"/>
  <c r="AY150" i="5" s="1"/>
  <c r="AY151" i="5" s="1"/>
  <c r="AY152" i="5" s="1"/>
  <c r="AY153" i="5" s="1"/>
  <c r="AY154" i="5" s="1"/>
  <c r="AY155" i="5" s="1"/>
  <c r="AY156" i="5" s="1"/>
  <c r="AY157" i="5" s="1"/>
  <c r="AY158" i="5" s="1"/>
  <c r="AY159" i="5" s="1"/>
  <c r="AY160" i="5" s="1"/>
  <c r="AY161" i="5" s="1"/>
  <c r="AY162" i="5" s="1"/>
  <c r="AY163" i="5" s="1"/>
  <c r="AY164" i="5" s="1"/>
  <c r="AY165" i="5" s="1"/>
  <c r="AY166" i="5" s="1"/>
  <c r="AY167" i="5" s="1"/>
  <c r="AY168" i="5" s="1"/>
  <c r="AY169" i="5" s="1"/>
  <c r="AY170" i="5" s="1"/>
  <c r="AY171" i="5" s="1"/>
  <c r="AY172" i="5" s="1"/>
  <c r="AY173" i="5" s="1"/>
  <c r="AY174" i="5" s="1"/>
  <c r="AY175" i="5" s="1"/>
  <c r="AY176" i="5" s="1"/>
  <c r="AY177" i="5" s="1"/>
  <c r="AY178" i="5" s="1"/>
  <c r="AY179" i="5" s="1"/>
  <c r="AY180" i="5" s="1"/>
  <c r="AY181" i="5" s="1"/>
  <c r="AY182" i="5" s="1"/>
  <c r="AY183" i="5" s="1"/>
  <c r="AY184" i="5" s="1"/>
  <c r="AY185" i="5" s="1"/>
  <c r="AY186" i="5" s="1"/>
  <c r="AY187" i="5" s="1"/>
  <c r="AY188" i="5" s="1"/>
  <c r="AY189" i="5" s="1"/>
  <c r="AY190" i="5" s="1"/>
  <c r="AY191" i="5" s="1"/>
  <c r="AY192" i="5" s="1"/>
  <c r="AY193" i="5" s="1"/>
  <c r="AY194" i="5" s="1"/>
  <c r="AY195" i="5" s="1"/>
  <c r="AY196" i="5" s="1"/>
  <c r="AY197" i="5" s="1"/>
  <c r="AY198" i="5" s="1"/>
  <c r="AY199" i="5" s="1"/>
  <c r="AY200" i="5" s="1"/>
  <c r="AY201" i="5" s="1"/>
  <c r="AY202" i="5" s="1"/>
  <c r="AY203" i="5" s="1"/>
  <c r="AY204" i="5" s="1"/>
  <c r="AY205" i="5" s="1"/>
  <c r="AY206" i="5" s="1"/>
  <c r="AY207" i="5" s="1"/>
  <c r="AY208" i="5" s="1"/>
  <c r="AY209" i="5" s="1"/>
  <c r="AY210" i="5" s="1"/>
  <c r="AY211" i="5" s="1"/>
  <c r="AY212" i="5" s="1"/>
  <c r="AY213" i="5" s="1"/>
  <c r="AY214" i="5" s="1"/>
  <c r="AY215" i="5" s="1"/>
  <c r="AY216" i="5" s="1"/>
  <c r="AY217" i="5" s="1"/>
  <c r="AY218" i="5" s="1"/>
  <c r="AY219" i="5" s="1"/>
  <c r="AY220" i="5" s="1"/>
  <c r="AY221" i="5" s="1"/>
  <c r="AY222" i="5" s="1"/>
  <c r="AY223" i="5" s="1"/>
  <c r="AY224" i="5" s="1"/>
  <c r="AY225" i="5" s="1"/>
  <c r="AY226" i="5" s="1"/>
  <c r="AY227" i="5" s="1"/>
  <c r="AY228" i="5" s="1"/>
  <c r="AY229" i="5" s="1"/>
  <c r="AY230" i="5" s="1"/>
  <c r="AY231" i="5" s="1"/>
  <c r="AY232" i="5" s="1"/>
  <c r="AY233" i="5" s="1"/>
  <c r="AY234" i="5" s="1"/>
  <c r="AY235" i="5" s="1"/>
  <c r="AY236" i="5" s="1"/>
  <c r="AY237" i="5" s="1"/>
  <c r="AY238" i="5" s="1"/>
  <c r="AY239" i="5" s="1"/>
  <c r="AY240" i="5" s="1"/>
  <c r="AY241" i="5" s="1"/>
  <c r="AY242" i="5" s="1"/>
  <c r="AY243" i="5" s="1"/>
  <c r="AY244" i="5" s="1"/>
  <c r="AY245" i="5" s="1"/>
  <c r="AY246" i="5" s="1"/>
  <c r="AY247" i="5" s="1"/>
  <c r="AY248" i="5" s="1"/>
  <c r="AY249" i="5" s="1"/>
  <c r="AY250" i="5" s="1"/>
  <c r="AY251" i="5" s="1"/>
  <c r="AY252" i="5" s="1"/>
  <c r="AY253" i="5" s="1"/>
  <c r="AY254" i="5" s="1"/>
  <c r="BC2" i="5"/>
  <c r="BC3" i="5" s="1"/>
  <c r="BC4" i="5" s="1"/>
  <c r="BC5" i="5" s="1"/>
  <c r="BC6" i="5" s="1"/>
  <c r="BC7" i="5" s="1"/>
  <c r="BC8" i="5" s="1"/>
  <c r="BC9" i="5" s="1"/>
  <c r="BC10" i="5" s="1"/>
  <c r="BC11" i="5" s="1"/>
  <c r="BC12" i="5" s="1"/>
  <c r="BC13" i="5" s="1"/>
  <c r="BC14" i="5" s="1"/>
  <c r="BC15" i="5" s="1"/>
  <c r="BC16" i="5" s="1"/>
  <c r="BC17" i="5" s="1"/>
  <c r="BC18" i="5" s="1"/>
  <c r="BC19" i="5" s="1"/>
  <c r="BC20" i="5" s="1"/>
  <c r="BC21" i="5" s="1"/>
  <c r="BC22" i="5" s="1"/>
  <c r="BC23" i="5" s="1"/>
  <c r="BC24" i="5" s="1"/>
  <c r="BC25" i="5" s="1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C50" i="5" s="1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BC69" i="5" s="1"/>
  <c r="BC70" i="5" s="1"/>
  <c r="BC71" i="5" s="1"/>
  <c r="BC72" i="5" s="1"/>
  <c r="BC73" i="5" s="1"/>
  <c r="BC74" i="5" s="1"/>
  <c r="BC75" i="5" s="1"/>
  <c r="BC76" i="5" s="1"/>
  <c r="BC77" i="5" s="1"/>
  <c r="BC78" i="5" s="1"/>
  <c r="BC79" i="5" s="1"/>
  <c r="BC80" i="5" s="1"/>
  <c r="BC81" i="5" s="1"/>
  <c r="BC82" i="5" s="1"/>
  <c r="BC83" i="5" s="1"/>
  <c r="BC84" i="5" s="1"/>
  <c r="BC85" i="5" s="1"/>
  <c r="BC86" i="5" s="1"/>
  <c r="BC87" i="5" s="1"/>
  <c r="BC88" i="5" s="1"/>
  <c r="BC89" i="5" s="1"/>
  <c r="BC90" i="5" s="1"/>
  <c r="BC91" i="5" s="1"/>
  <c r="BC92" i="5" s="1"/>
  <c r="BC93" i="5" s="1"/>
  <c r="BC94" i="5" s="1"/>
  <c r="BC95" i="5" s="1"/>
  <c r="BC96" i="5" s="1"/>
  <c r="BC97" i="5" s="1"/>
  <c r="BC98" i="5" s="1"/>
  <c r="BC99" i="5" s="1"/>
  <c r="BC100" i="5" s="1"/>
  <c r="BC101" i="5" s="1"/>
  <c r="BC102" i="5" s="1"/>
  <c r="BC103" i="5" s="1"/>
  <c r="BC104" i="5" s="1"/>
  <c r="BC105" i="5" s="1"/>
  <c r="BC106" i="5" s="1"/>
  <c r="BC107" i="5" s="1"/>
  <c r="BC108" i="5" s="1"/>
  <c r="BC109" i="5" s="1"/>
  <c r="BC110" i="5" s="1"/>
  <c r="BC111" i="5" s="1"/>
  <c r="BC112" i="5" s="1"/>
  <c r="BC113" i="5" s="1"/>
  <c r="BC114" i="5" s="1"/>
  <c r="BC115" i="5" s="1"/>
  <c r="BC116" i="5" s="1"/>
  <c r="BC117" i="5" s="1"/>
  <c r="BC118" i="5" s="1"/>
  <c r="BC119" i="5" s="1"/>
  <c r="BC120" i="5" s="1"/>
  <c r="BC121" i="5" s="1"/>
  <c r="BC122" i="5" s="1"/>
  <c r="BC123" i="5" s="1"/>
  <c r="BC124" i="5" s="1"/>
  <c r="BC125" i="5" s="1"/>
  <c r="BC126" i="5" s="1"/>
  <c r="BC127" i="5" s="1"/>
  <c r="BC128" i="5" s="1"/>
  <c r="BC129" i="5" s="1"/>
  <c r="BC130" i="5" s="1"/>
  <c r="BC131" i="5" s="1"/>
  <c r="BC132" i="5" s="1"/>
  <c r="BC133" i="5" s="1"/>
  <c r="BC134" i="5" s="1"/>
  <c r="BC135" i="5" s="1"/>
  <c r="BC136" i="5" s="1"/>
  <c r="BC137" i="5" s="1"/>
  <c r="BC138" i="5" s="1"/>
  <c r="BC139" i="5" s="1"/>
  <c r="BC140" i="5" s="1"/>
  <c r="BC141" i="5" s="1"/>
  <c r="BC142" i="5" s="1"/>
  <c r="BC143" i="5" s="1"/>
  <c r="BC144" i="5" s="1"/>
  <c r="BC145" i="5" s="1"/>
  <c r="BC146" i="5" s="1"/>
  <c r="BC147" i="5" s="1"/>
  <c r="BC148" i="5" s="1"/>
  <c r="BC149" i="5" s="1"/>
  <c r="BC150" i="5" s="1"/>
  <c r="BC151" i="5" s="1"/>
  <c r="BC152" i="5" s="1"/>
  <c r="BC153" i="5" s="1"/>
  <c r="BC154" i="5" s="1"/>
  <c r="BC155" i="5" s="1"/>
  <c r="BC156" i="5" s="1"/>
  <c r="BC157" i="5" s="1"/>
  <c r="BC158" i="5" s="1"/>
  <c r="BC159" i="5" s="1"/>
  <c r="BC160" i="5" s="1"/>
  <c r="BC161" i="5" s="1"/>
  <c r="BC162" i="5" s="1"/>
  <c r="BC163" i="5" s="1"/>
  <c r="BC164" i="5" s="1"/>
  <c r="BC165" i="5" s="1"/>
  <c r="BC166" i="5" s="1"/>
  <c r="BC167" i="5" s="1"/>
  <c r="BC168" i="5" s="1"/>
  <c r="BC169" i="5" s="1"/>
  <c r="BC170" i="5" s="1"/>
  <c r="BC171" i="5" s="1"/>
  <c r="BC172" i="5" s="1"/>
  <c r="BC173" i="5" s="1"/>
  <c r="BC174" i="5" s="1"/>
  <c r="BC175" i="5" s="1"/>
  <c r="BC176" i="5" s="1"/>
  <c r="BC177" i="5" s="1"/>
  <c r="BC178" i="5" s="1"/>
  <c r="BC179" i="5" s="1"/>
  <c r="BC180" i="5" s="1"/>
  <c r="BC181" i="5" s="1"/>
  <c r="BC182" i="5" s="1"/>
  <c r="BC183" i="5" s="1"/>
  <c r="BC184" i="5" s="1"/>
  <c r="BC185" i="5" s="1"/>
  <c r="BC186" i="5" s="1"/>
  <c r="BC187" i="5" s="1"/>
  <c r="BC188" i="5" s="1"/>
  <c r="BC189" i="5" s="1"/>
  <c r="BC190" i="5" s="1"/>
  <c r="BC191" i="5" s="1"/>
  <c r="BC192" i="5" s="1"/>
  <c r="BC193" i="5" s="1"/>
  <c r="BC194" i="5" s="1"/>
  <c r="BC195" i="5" s="1"/>
  <c r="BC196" i="5" s="1"/>
  <c r="BC197" i="5" s="1"/>
  <c r="BC198" i="5" s="1"/>
  <c r="BC199" i="5" s="1"/>
  <c r="BC200" i="5" s="1"/>
  <c r="BC201" i="5" s="1"/>
  <c r="BC202" i="5" s="1"/>
  <c r="BC203" i="5" s="1"/>
  <c r="BC204" i="5" s="1"/>
  <c r="BC205" i="5" s="1"/>
  <c r="BC206" i="5" s="1"/>
  <c r="BC207" i="5" s="1"/>
  <c r="BC208" i="5" s="1"/>
  <c r="BC209" i="5" s="1"/>
  <c r="BC210" i="5" s="1"/>
  <c r="BC211" i="5" s="1"/>
  <c r="BC212" i="5" s="1"/>
  <c r="BC213" i="5" s="1"/>
  <c r="BC214" i="5" s="1"/>
  <c r="BC215" i="5" s="1"/>
  <c r="BC216" i="5" s="1"/>
  <c r="BC217" i="5" s="1"/>
  <c r="BC218" i="5" s="1"/>
  <c r="BC219" i="5" s="1"/>
  <c r="BC220" i="5" s="1"/>
  <c r="BC221" i="5" s="1"/>
  <c r="BC222" i="5" s="1"/>
  <c r="BC223" i="5" s="1"/>
  <c r="BC224" i="5" s="1"/>
  <c r="BC225" i="5" s="1"/>
  <c r="BC226" i="5" s="1"/>
  <c r="BC227" i="5" s="1"/>
  <c r="BC228" i="5" s="1"/>
  <c r="BC229" i="5" s="1"/>
  <c r="BC230" i="5" s="1"/>
  <c r="BC231" i="5" s="1"/>
  <c r="BC232" i="5" s="1"/>
  <c r="BC233" i="5" s="1"/>
  <c r="BC234" i="5" s="1"/>
  <c r="BC235" i="5" s="1"/>
  <c r="BC236" i="5" s="1"/>
  <c r="BC237" i="5" s="1"/>
  <c r="BC238" i="5" s="1"/>
  <c r="BC239" i="5" s="1"/>
  <c r="BC240" i="5" s="1"/>
  <c r="BC241" i="5" s="1"/>
  <c r="BC242" i="5" s="1"/>
  <c r="BC243" i="5" s="1"/>
  <c r="BC244" i="5" s="1"/>
  <c r="BC245" i="5" s="1"/>
  <c r="BC246" i="5" s="1"/>
  <c r="BC247" i="5" s="1"/>
  <c r="BC248" i="5" s="1"/>
  <c r="BC249" i="5" s="1"/>
  <c r="BC250" i="5" s="1"/>
  <c r="BC251" i="5" s="1"/>
  <c r="BC252" i="5" s="1"/>
  <c r="BC253" i="5" s="1"/>
  <c r="BC254" i="5" s="1"/>
  <c r="BG2" i="5"/>
  <c r="BG3" i="5" s="1"/>
  <c r="BG4" i="5" s="1"/>
  <c r="BG5" i="5" s="1"/>
  <c r="BG6" i="5" s="1"/>
  <c r="BG7" i="5" s="1"/>
  <c r="BG8" i="5" s="1"/>
  <c r="BG9" i="5" s="1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G50" i="5" s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G69" i="5" s="1"/>
  <c r="BG70" i="5" s="1"/>
  <c r="BG71" i="5" s="1"/>
  <c r="BG72" i="5" s="1"/>
  <c r="BG73" i="5" s="1"/>
  <c r="BG74" i="5" s="1"/>
  <c r="BG75" i="5" s="1"/>
  <c r="BG76" i="5" s="1"/>
  <c r="BG77" i="5" s="1"/>
  <c r="BG78" i="5" s="1"/>
  <c r="BG79" i="5" s="1"/>
  <c r="BG80" i="5" s="1"/>
  <c r="BG81" i="5" s="1"/>
  <c r="BG82" i="5" s="1"/>
  <c r="BG83" i="5" s="1"/>
  <c r="BG84" i="5" s="1"/>
  <c r="BG85" i="5" s="1"/>
  <c r="BG86" i="5" s="1"/>
  <c r="BG87" i="5" s="1"/>
  <c r="BG88" i="5" s="1"/>
  <c r="BG89" i="5" s="1"/>
  <c r="BG90" i="5" s="1"/>
  <c r="BG91" i="5" s="1"/>
  <c r="BG92" i="5" s="1"/>
  <c r="BG93" i="5" s="1"/>
  <c r="BG94" i="5" s="1"/>
  <c r="BG95" i="5" s="1"/>
  <c r="BG96" i="5" s="1"/>
  <c r="BG97" i="5" s="1"/>
  <c r="BG98" i="5" s="1"/>
  <c r="BG99" i="5" s="1"/>
  <c r="BG100" i="5" s="1"/>
  <c r="BG101" i="5" s="1"/>
  <c r="BG102" i="5" s="1"/>
  <c r="BG103" i="5" s="1"/>
  <c r="BG104" i="5" s="1"/>
  <c r="BG105" i="5" s="1"/>
  <c r="BG106" i="5" s="1"/>
  <c r="BG107" i="5" s="1"/>
  <c r="BG108" i="5" s="1"/>
  <c r="BG109" i="5" s="1"/>
  <c r="BG110" i="5" s="1"/>
  <c r="BG111" i="5" s="1"/>
  <c r="BG112" i="5" s="1"/>
  <c r="BG113" i="5" s="1"/>
  <c r="BG114" i="5" s="1"/>
  <c r="BG115" i="5" s="1"/>
  <c r="BG116" i="5" s="1"/>
  <c r="BG117" i="5" s="1"/>
  <c r="BG118" i="5" s="1"/>
  <c r="BG119" i="5" s="1"/>
  <c r="BG120" i="5" s="1"/>
  <c r="BG121" i="5" s="1"/>
  <c r="BG122" i="5" s="1"/>
  <c r="BG123" i="5" s="1"/>
  <c r="BG124" i="5" s="1"/>
  <c r="BG125" i="5" s="1"/>
  <c r="BG126" i="5" s="1"/>
  <c r="BG127" i="5" s="1"/>
  <c r="BG128" i="5" s="1"/>
  <c r="BG129" i="5" s="1"/>
  <c r="BG130" i="5" s="1"/>
  <c r="BG131" i="5" s="1"/>
  <c r="BG132" i="5" s="1"/>
  <c r="BG133" i="5" s="1"/>
  <c r="BG134" i="5" s="1"/>
  <c r="BG135" i="5" s="1"/>
  <c r="BG136" i="5" s="1"/>
  <c r="BG137" i="5" s="1"/>
  <c r="BG138" i="5" s="1"/>
  <c r="BG139" i="5" s="1"/>
  <c r="BG140" i="5" s="1"/>
  <c r="BG141" i="5" s="1"/>
  <c r="BG142" i="5" s="1"/>
  <c r="BG143" i="5" s="1"/>
  <c r="BG144" i="5" s="1"/>
  <c r="BG145" i="5" s="1"/>
  <c r="BG146" i="5" s="1"/>
  <c r="BG147" i="5" s="1"/>
  <c r="BG148" i="5" s="1"/>
  <c r="BG149" i="5" s="1"/>
  <c r="BG150" i="5" s="1"/>
  <c r="BG151" i="5" s="1"/>
  <c r="BG152" i="5" s="1"/>
  <c r="BG153" i="5" s="1"/>
  <c r="BG154" i="5" s="1"/>
  <c r="BG155" i="5" s="1"/>
  <c r="BG156" i="5" s="1"/>
  <c r="BG157" i="5" s="1"/>
  <c r="BG158" i="5" s="1"/>
  <c r="BG159" i="5" s="1"/>
  <c r="BG160" i="5" s="1"/>
  <c r="BG161" i="5" s="1"/>
  <c r="BG162" i="5" s="1"/>
  <c r="BG163" i="5" s="1"/>
  <c r="BG164" i="5" s="1"/>
  <c r="BG165" i="5" s="1"/>
  <c r="BG166" i="5" s="1"/>
  <c r="BG167" i="5" s="1"/>
  <c r="BG168" i="5" s="1"/>
  <c r="BG169" i="5" s="1"/>
  <c r="BG170" i="5" s="1"/>
  <c r="BG171" i="5" s="1"/>
  <c r="BG172" i="5" s="1"/>
  <c r="BG173" i="5" s="1"/>
  <c r="BG174" i="5" s="1"/>
  <c r="BG175" i="5" s="1"/>
  <c r="BG176" i="5" s="1"/>
  <c r="BG177" i="5" s="1"/>
  <c r="BG178" i="5" s="1"/>
  <c r="BG179" i="5" s="1"/>
  <c r="BG180" i="5" s="1"/>
  <c r="BG181" i="5" s="1"/>
  <c r="BG182" i="5" s="1"/>
  <c r="BG183" i="5" s="1"/>
  <c r="BG184" i="5" s="1"/>
  <c r="BG185" i="5" s="1"/>
  <c r="BG186" i="5" s="1"/>
  <c r="BG187" i="5" s="1"/>
  <c r="BG188" i="5" s="1"/>
  <c r="BG189" i="5" s="1"/>
  <c r="BG190" i="5" s="1"/>
  <c r="BG191" i="5" s="1"/>
  <c r="BG192" i="5" s="1"/>
  <c r="BG193" i="5" s="1"/>
  <c r="BG194" i="5" s="1"/>
  <c r="BG195" i="5" s="1"/>
  <c r="BG196" i="5" s="1"/>
  <c r="BG197" i="5" s="1"/>
  <c r="BG198" i="5" s="1"/>
  <c r="BG199" i="5" s="1"/>
  <c r="BG200" i="5" s="1"/>
  <c r="BG201" i="5" s="1"/>
  <c r="BG202" i="5" s="1"/>
  <c r="BG203" i="5" s="1"/>
  <c r="BG204" i="5" s="1"/>
  <c r="BG205" i="5" s="1"/>
  <c r="BG206" i="5" s="1"/>
  <c r="BG207" i="5" s="1"/>
  <c r="BG208" i="5" s="1"/>
  <c r="BG209" i="5" s="1"/>
  <c r="BG210" i="5" s="1"/>
  <c r="BG211" i="5" s="1"/>
  <c r="BG212" i="5" s="1"/>
  <c r="BG213" i="5" s="1"/>
  <c r="BG214" i="5" s="1"/>
  <c r="BG215" i="5" s="1"/>
  <c r="BG216" i="5" s="1"/>
  <c r="BG217" i="5" s="1"/>
  <c r="BG218" i="5" s="1"/>
  <c r="BG219" i="5" s="1"/>
  <c r="BG220" i="5" s="1"/>
  <c r="BG221" i="5" s="1"/>
  <c r="BG222" i="5" s="1"/>
  <c r="BG223" i="5" s="1"/>
  <c r="BG224" i="5" s="1"/>
  <c r="BG225" i="5" s="1"/>
  <c r="BG226" i="5" s="1"/>
  <c r="BG227" i="5" s="1"/>
  <c r="BG228" i="5" s="1"/>
  <c r="BG229" i="5" s="1"/>
  <c r="BG230" i="5" s="1"/>
  <c r="BG231" i="5" s="1"/>
  <c r="BG232" i="5" s="1"/>
  <c r="BG233" i="5" s="1"/>
  <c r="BG234" i="5" s="1"/>
  <c r="BG235" i="5" s="1"/>
  <c r="BG236" i="5" s="1"/>
  <c r="BG237" i="5" s="1"/>
  <c r="BG238" i="5" s="1"/>
  <c r="BG239" i="5" s="1"/>
  <c r="BG240" i="5" s="1"/>
  <c r="BG241" i="5" s="1"/>
  <c r="BG242" i="5" s="1"/>
  <c r="BG243" i="5" s="1"/>
  <c r="BG244" i="5" s="1"/>
  <c r="BG245" i="5" s="1"/>
  <c r="BG246" i="5" s="1"/>
  <c r="BG247" i="5" s="1"/>
  <c r="BG248" i="5" s="1"/>
  <c r="BG249" i="5" s="1"/>
  <c r="BG250" i="5" s="1"/>
  <c r="BG251" i="5" s="1"/>
  <c r="BG252" i="5" s="1"/>
  <c r="BG253" i="5" s="1"/>
  <c r="BG254" i="5" s="1"/>
  <c r="BK2" i="5"/>
  <c r="BK3" i="5" s="1"/>
  <c r="BK4" i="5" s="1"/>
  <c r="BK5" i="5" s="1"/>
  <c r="BK6" i="5" s="1"/>
  <c r="BK7" i="5" s="1"/>
  <c r="BK8" i="5" s="1"/>
  <c r="BK9" i="5" s="1"/>
  <c r="BK10" i="5" s="1"/>
  <c r="BK11" i="5" s="1"/>
  <c r="BK12" i="5" s="1"/>
  <c r="BK13" i="5" s="1"/>
  <c r="BK14" i="5" s="1"/>
  <c r="BK15" i="5" s="1"/>
  <c r="BK16" i="5" s="1"/>
  <c r="BK17" i="5" s="1"/>
  <c r="BK18" i="5" s="1"/>
  <c r="BK19" i="5" s="1"/>
  <c r="BK20" i="5" s="1"/>
  <c r="BK21" i="5" s="1"/>
  <c r="BK22" i="5" s="1"/>
  <c r="BK23" i="5" s="1"/>
  <c r="BK24" i="5" s="1"/>
  <c r="BK25" i="5" s="1"/>
  <c r="BK26" i="5" s="1"/>
  <c r="BK27" i="5" s="1"/>
  <c r="BK28" i="5" s="1"/>
  <c r="BK29" i="5" s="1"/>
  <c r="BK30" i="5" s="1"/>
  <c r="BK31" i="5" s="1"/>
  <c r="BK32" i="5" s="1"/>
  <c r="BK33" i="5" s="1"/>
  <c r="BK34" i="5" s="1"/>
  <c r="BK35" i="5" s="1"/>
  <c r="BK36" i="5" s="1"/>
  <c r="BK37" i="5" s="1"/>
  <c r="BK38" i="5" s="1"/>
  <c r="BK39" i="5" s="1"/>
  <c r="BK40" i="5" s="1"/>
  <c r="BK41" i="5" s="1"/>
  <c r="BK42" i="5" s="1"/>
  <c r="BK43" i="5" s="1"/>
  <c r="BK44" i="5" s="1"/>
  <c r="BK45" i="5" s="1"/>
  <c r="BK46" i="5" s="1"/>
  <c r="BK47" i="5" s="1"/>
  <c r="BK48" i="5" s="1"/>
  <c r="BK49" i="5" s="1"/>
  <c r="BK50" i="5" s="1"/>
  <c r="BK51" i="5" s="1"/>
  <c r="BK52" i="5" s="1"/>
  <c r="BK53" i="5" s="1"/>
  <c r="BK54" i="5" s="1"/>
  <c r="BK55" i="5" s="1"/>
  <c r="BK56" i="5" s="1"/>
  <c r="BK57" i="5" s="1"/>
  <c r="BK58" i="5" s="1"/>
  <c r="BK59" i="5" s="1"/>
  <c r="BK60" i="5" s="1"/>
  <c r="BK61" i="5" s="1"/>
  <c r="BK62" i="5" s="1"/>
  <c r="BK63" i="5" s="1"/>
  <c r="BK64" i="5" s="1"/>
  <c r="BK65" i="5" s="1"/>
  <c r="BK66" i="5" s="1"/>
  <c r="BK67" i="5" s="1"/>
  <c r="BK68" i="5" s="1"/>
  <c r="BK69" i="5" s="1"/>
  <c r="BK70" i="5" s="1"/>
  <c r="BK71" i="5" s="1"/>
  <c r="BK72" i="5" s="1"/>
  <c r="BK73" i="5" s="1"/>
  <c r="BK74" i="5" s="1"/>
  <c r="BK75" i="5" s="1"/>
  <c r="BK76" i="5" s="1"/>
  <c r="BK77" i="5" s="1"/>
  <c r="BK78" i="5" s="1"/>
  <c r="BK79" i="5" s="1"/>
  <c r="BK80" i="5" s="1"/>
  <c r="BK81" i="5" s="1"/>
  <c r="BK82" i="5" s="1"/>
  <c r="BK83" i="5" s="1"/>
  <c r="BK84" i="5" s="1"/>
  <c r="BK85" i="5" s="1"/>
  <c r="BK86" i="5" s="1"/>
  <c r="BK87" i="5" s="1"/>
  <c r="BK88" i="5" s="1"/>
  <c r="BK89" i="5" s="1"/>
  <c r="BK90" i="5" s="1"/>
  <c r="BK91" i="5" s="1"/>
  <c r="BK92" i="5" s="1"/>
  <c r="BK93" i="5" s="1"/>
  <c r="BK94" i="5" s="1"/>
  <c r="BK95" i="5" s="1"/>
  <c r="BK96" i="5" s="1"/>
  <c r="BK97" i="5" s="1"/>
  <c r="BK98" i="5" s="1"/>
  <c r="BK99" i="5" s="1"/>
  <c r="BK100" i="5" s="1"/>
  <c r="BK101" i="5" s="1"/>
  <c r="BK102" i="5" s="1"/>
  <c r="BK103" i="5" s="1"/>
  <c r="BK104" i="5" s="1"/>
  <c r="BK105" i="5" s="1"/>
  <c r="BK106" i="5" s="1"/>
  <c r="BK107" i="5" s="1"/>
  <c r="BK108" i="5" s="1"/>
  <c r="BK109" i="5" s="1"/>
  <c r="BK110" i="5" s="1"/>
  <c r="BK111" i="5" s="1"/>
  <c r="BK112" i="5" s="1"/>
  <c r="BK113" i="5" s="1"/>
  <c r="BK114" i="5" s="1"/>
  <c r="BK115" i="5" s="1"/>
  <c r="BK116" i="5" s="1"/>
  <c r="BK117" i="5" s="1"/>
  <c r="BK118" i="5" s="1"/>
  <c r="BK119" i="5" s="1"/>
  <c r="BK120" i="5" s="1"/>
  <c r="BK121" i="5" s="1"/>
  <c r="BK122" i="5" s="1"/>
  <c r="BK123" i="5" s="1"/>
  <c r="BK124" i="5" s="1"/>
  <c r="BK125" i="5" s="1"/>
  <c r="BK126" i="5" s="1"/>
  <c r="BK127" i="5" s="1"/>
  <c r="BK128" i="5" s="1"/>
  <c r="BK129" i="5" s="1"/>
  <c r="BK130" i="5" s="1"/>
  <c r="BK131" i="5" s="1"/>
  <c r="BK132" i="5" s="1"/>
  <c r="BK133" i="5" s="1"/>
  <c r="BK134" i="5" s="1"/>
  <c r="BK135" i="5" s="1"/>
  <c r="BK136" i="5" s="1"/>
  <c r="BK137" i="5" s="1"/>
  <c r="BK138" i="5" s="1"/>
  <c r="BK139" i="5" s="1"/>
  <c r="BK140" i="5" s="1"/>
  <c r="BK141" i="5" s="1"/>
  <c r="BK142" i="5" s="1"/>
  <c r="BK143" i="5" s="1"/>
  <c r="BK144" i="5" s="1"/>
  <c r="BK145" i="5" s="1"/>
  <c r="BK146" i="5" s="1"/>
  <c r="BK147" i="5" s="1"/>
  <c r="BK148" i="5" s="1"/>
  <c r="BK149" i="5" s="1"/>
  <c r="BK150" i="5" s="1"/>
  <c r="BK151" i="5" s="1"/>
  <c r="BK152" i="5" s="1"/>
  <c r="BK153" i="5" s="1"/>
  <c r="BK154" i="5" s="1"/>
  <c r="BK155" i="5" s="1"/>
  <c r="BK156" i="5" s="1"/>
  <c r="BK157" i="5" s="1"/>
  <c r="BK158" i="5" s="1"/>
  <c r="BK159" i="5" s="1"/>
  <c r="BK160" i="5" s="1"/>
  <c r="BK161" i="5" s="1"/>
  <c r="BK162" i="5" s="1"/>
  <c r="BK163" i="5" s="1"/>
  <c r="BK164" i="5" s="1"/>
  <c r="BK165" i="5" s="1"/>
  <c r="BK166" i="5" s="1"/>
  <c r="BK167" i="5" s="1"/>
  <c r="BK168" i="5" s="1"/>
  <c r="BK169" i="5" s="1"/>
  <c r="BK170" i="5" s="1"/>
  <c r="BK171" i="5" s="1"/>
  <c r="BK172" i="5" s="1"/>
  <c r="BK173" i="5" s="1"/>
  <c r="BK174" i="5" s="1"/>
  <c r="BK175" i="5" s="1"/>
  <c r="BK176" i="5" s="1"/>
  <c r="BK177" i="5" s="1"/>
  <c r="BK178" i="5" s="1"/>
  <c r="BK179" i="5" s="1"/>
  <c r="BK180" i="5" s="1"/>
  <c r="BK181" i="5" s="1"/>
  <c r="BK182" i="5" s="1"/>
  <c r="BK183" i="5" s="1"/>
  <c r="BK184" i="5" s="1"/>
  <c r="BK185" i="5" s="1"/>
  <c r="BK186" i="5" s="1"/>
  <c r="BK187" i="5" s="1"/>
  <c r="BK188" i="5" s="1"/>
  <c r="BK189" i="5" s="1"/>
  <c r="BK190" i="5" s="1"/>
  <c r="BK191" i="5" s="1"/>
  <c r="BK192" i="5" s="1"/>
  <c r="BK193" i="5" s="1"/>
  <c r="BK194" i="5" s="1"/>
  <c r="BK195" i="5" s="1"/>
  <c r="BK196" i="5" s="1"/>
  <c r="BK197" i="5" s="1"/>
  <c r="BK198" i="5" s="1"/>
  <c r="BK199" i="5" s="1"/>
  <c r="BK200" i="5" s="1"/>
  <c r="BK201" i="5" s="1"/>
  <c r="BK202" i="5" s="1"/>
  <c r="BK203" i="5" s="1"/>
  <c r="BK204" i="5" s="1"/>
  <c r="BK205" i="5" s="1"/>
  <c r="BK206" i="5" s="1"/>
  <c r="BK207" i="5" s="1"/>
  <c r="BK208" i="5" s="1"/>
  <c r="BK209" i="5" s="1"/>
  <c r="BK210" i="5" s="1"/>
  <c r="BK211" i="5" s="1"/>
  <c r="BK212" i="5" s="1"/>
  <c r="BK213" i="5" s="1"/>
  <c r="BK214" i="5" s="1"/>
  <c r="BK215" i="5" s="1"/>
  <c r="BK216" i="5" s="1"/>
  <c r="BK217" i="5" s="1"/>
  <c r="BK218" i="5" s="1"/>
  <c r="BK219" i="5" s="1"/>
  <c r="BK220" i="5" s="1"/>
  <c r="BK221" i="5" s="1"/>
  <c r="BK222" i="5" s="1"/>
  <c r="BK223" i="5" s="1"/>
  <c r="BK224" i="5" s="1"/>
  <c r="BK225" i="5" s="1"/>
  <c r="BK226" i="5" s="1"/>
  <c r="BK227" i="5" s="1"/>
  <c r="BK228" i="5" s="1"/>
  <c r="BK229" i="5" s="1"/>
  <c r="BK230" i="5" s="1"/>
  <c r="BK231" i="5" s="1"/>
  <c r="BK232" i="5" s="1"/>
  <c r="BK233" i="5" s="1"/>
  <c r="BK234" i="5" s="1"/>
  <c r="BK235" i="5" s="1"/>
  <c r="BK236" i="5" s="1"/>
  <c r="BK237" i="5" s="1"/>
  <c r="BK238" i="5" s="1"/>
  <c r="BK239" i="5" s="1"/>
  <c r="BK240" i="5" s="1"/>
  <c r="BK241" i="5" s="1"/>
  <c r="BK242" i="5" s="1"/>
  <c r="BK243" i="5" s="1"/>
  <c r="BK244" i="5" s="1"/>
  <c r="BK245" i="5" s="1"/>
  <c r="BK246" i="5" s="1"/>
  <c r="BK247" i="5" s="1"/>
  <c r="BK248" i="5" s="1"/>
  <c r="BK249" i="5" s="1"/>
  <c r="BK250" i="5" s="1"/>
  <c r="BK251" i="5" s="1"/>
  <c r="BK252" i="5" s="1"/>
  <c r="BK253" i="5" s="1"/>
  <c r="BK254" i="5" s="1"/>
  <c r="BO2" i="5"/>
  <c r="BO3" i="5" s="1"/>
  <c r="BO4" i="5" s="1"/>
  <c r="BO5" i="5" s="1"/>
  <c r="BO6" i="5" s="1"/>
  <c r="BO7" i="5" s="1"/>
  <c r="BO8" i="5" s="1"/>
  <c r="BO9" i="5" s="1"/>
  <c r="BO10" i="5" s="1"/>
  <c r="BO11" i="5" s="1"/>
  <c r="BO12" i="5" s="1"/>
  <c r="BO13" i="5" s="1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O50" i="5" s="1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O63" i="5" s="1"/>
  <c r="BO64" i="5" s="1"/>
  <c r="BO65" i="5" s="1"/>
  <c r="BO66" i="5" s="1"/>
  <c r="BO67" i="5" s="1"/>
  <c r="BO68" i="5" s="1"/>
  <c r="BO69" i="5" s="1"/>
  <c r="BO70" i="5" s="1"/>
  <c r="BO71" i="5" s="1"/>
  <c r="BO72" i="5" s="1"/>
  <c r="BO73" i="5" s="1"/>
  <c r="BO74" i="5" s="1"/>
  <c r="BO75" i="5" s="1"/>
  <c r="BO76" i="5" s="1"/>
  <c r="BO77" i="5" s="1"/>
  <c r="BO78" i="5" s="1"/>
  <c r="BO79" i="5" s="1"/>
  <c r="BO80" i="5" s="1"/>
  <c r="BO81" i="5" s="1"/>
  <c r="BO82" i="5" s="1"/>
  <c r="BO83" i="5" s="1"/>
  <c r="BO84" i="5" s="1"/>
  <c r="BO85" i="5" s="1"/>
  <c r="BO86" i="5" s="1"/>
  <c r="BO87" i="5" s="1"/>
  <c r="BO88" i="5" s="1"/>
  <c r="BO89" i="5" s="1"/>
  <c r="BO90" i="5" s="1"/>
  <c r="BO91" i="5" s="1"/>
  <c r="BO92" i="5" s="1"/>
  <c r="BO93" i="5" s="1"/>
  <c r="BO94" i="5" s="1"/>
  <c r="BO95" i="5" s="1"/>
  <c r="BO96" i="5" s="1"/>
  <c r="BO97" i="5" s="1"/>
  <c r="BO98" i="5" s="1"/>
  <c r="BO99" i="5" s="1"/>
  <c r="BO100" i="5" s="1"/>
  <c r="BO101" i="5" s="1"/>
  <c r="BO102" i="5" s="1"/>
  <c r="BO103" i="5" s="1"/>
  <c r="BO104" i="5" s="1"/>
  <c r="BO105" i="5" s="1"/>
  <c r="BO106" i="5" s="1"/>
  <c r="BO107" i="5" s="1"/>
  <c r="BO108" i="5" s="1"/>
  <c r="BO109" i="5" s="1"/>
  <c r="BO110" i="5" s="1"/>
  <c r="BO111" i="5" s="1"/>
  <c r="BO112" i="5" s="1"/>
  <c r="BO113" i="5" s="1"/>
  <c r="BO114" i="5" s="1"/>
  <c r="BO115" i="5" s="1"/>
  <c r="BO116" i="5" s="1"/>
  <c r="BO117" i="5" s="1"/>
  <c r="BO118" i="5" s="1"/>
  <c r="BO119" i="5" s="1"/>
  <c r="BO120" i="5" s="1"/>
  <c r="BO121" i="5" s="1"/>
  <c r="BO122" i="5" s="1"/>
  <c r="BO123" i="5" s="1"/>
  <c r="BO124" i="5" s="1"/>
  <c r="BO125" i="5" s="1"/>
  <c r="BO126" i="5" s="1"/>
  <c r="BO127" i="5" s="1"/>
  <c r="BO128" i="5" s="1"/>
  <c r="BO129" i="5" s="1"/>
  <c r="BO130" i="5" s="1"/>
  <c r="BO131" i="5" s="1"/>
  <c r="BO132" i="5" s="1"/>
  <c r="BO133" i="5" s="1"/>
  <c r="BO134" i="5" s="1"/>
  <c r="BO135" i="5" s="1"/>
  <c r="BO136" i="5" s="1"/>
  <c r="BO137" i="5" s="1"/>
  <c r="BO138" i="5" s="1"/>
  <c r="BO139" i="5" s="1"/>
  <c r="BO140" i="5" s="1"/>
  <c r="BO141" i="5" s="1"/>
  <c r="BO142" i="5" s="1"/>
  <c r="BO143" i="5" s="1"/>
  <c r="BO144" i="5" s="1"/>
  <c r="BO145" i="5" s="1"/>
  <c r="BO146" i="5" s="1"/>
  <c r="BO147" i="5" s="1"/>
  <c r="BO148" i="5" s="1"/>
  <c r="BO149" i="5" s="1"/>
  <c r="BO150" i="5" s="1"/>
  <c r="BO151" i="5" s="1"/>
  <c r="BO152" i="5" s="1"/>
  <c r="BO153" i="5" s="1"/>
  <c r="BO154" i="5" s="1"/>
  <c r="BO155" i="5" s="1"/>
  <c r="BO156" i="5" s="1"/>
  <c r="BO157" i="5" s="1"/>
  <c r="BO158" i="5" s="1"/>
  <c r="BO159" i="5" s="1"/>
  <c r="BO160" i="5" s="1"/>
  <c r="BO161" i="5" s="1"/>
  <c r="BO162" i="5" s="1"/>
  <c r="BO163" i="5" s="1"/>
  <c r="BO164" i="5" s="1"/>
  <c r="BO165" i="5" s="1"/>
  <c r="BO166" i="5" s="1"/>
  <c r="BO167" i="5" s="1"/>
  <c r="BO168" i="5" s="1"/>
  <c r="BO169" i="5" s="1"/>
  <c r="BO170" i="5" s="1"/>
  <c r="BO171" i="5" s="1"/>
  <c r="BO172" i="5" s="1"/>
  <c r="BO173" i="5" s="1"/>
  <c r="BO174" i="5" s="1"/>
  <c r="BO175" i="5" s="1"/>
  <c r="BO176" i="5" s="1"/>
  <c r="BO177" i="5" s="1"/>
  <c r="BO178" i="5" s="1"/>
  <c r="BO179" i="5" s="1"/>
  <c r="BO180" i="5" s="1"/>
  <c r="BO181" i="5" s="1"/>
  <c r="BO182" i="5" s="1"/>
  <c r="BO183" i="5" s="1"/>
  <c r="BO184" i="5" s="1"/>
  <c r="BO185" i="5" s="1"/>
  <c r="BO186" i="5" s="1"/>
  <c r="BO187" i="5" s="1"/>
  <c r="BO188" i="5" s="1"/>
  <c r="BO189" i="5" s="1"/>
  <c r="BO190" i="5" s="1"/>
  <c r="BO191" i="5" s="1"/>
  <c r="BO192" i="5" s="1"/>
  <c r="BO193" i="5" s="1"/>
  <c r="BO194" i="5" s="1"/>
  <c r="BO195" i="5" s="1"/>
  <c r="BO196" i="5" s="1"/>
  <c r="BO197" i="5" s="1"/>
  <c r="BO198" i="5" s="1"/>
  <c r="BO199" i="5" s="1"/>
  <c r="BO200" i="5" s="1"/>
  <c r="BO201" i="5" s="1"/>
  <c r="BO202" i="5" s="1"/>
  <c r="BO203" i="5" s="1"/>
  <c r="BO204" i="5" s="1"/>
  <c r="BO205" i="5" s="1"/>
  <c r="BO206" i="5" s="1"/>
  <c r="BO207" i="5" s="1"/>
  <c r="BO208" i="5" s="1"/>
  <c r="BO209" i="5" s="1"/>
  <c r="BO210" i="5" s="1"/>
  <c r="BO211" i="5" s="1"/>
  <c r="BO212" i="5" s="1"/>
  <c r="BO213" i="5" s="1"/>
  <c r="BO214" i="5" s="1"/>
  <c r="BO215" i="5" s="1"/>
  <c r="BO216" i="5" s="1"/>
  <c r="BO217" i="5" s="1"/>
  <c r="BO218" i="5" s="1"/>
  <c r="BO219" i="5" s="1"/>
  <c r="BO220" i="5" s="1"/>
  <c r="BO221" i="5" s="1"/>
  <c r="BO222" i="5" s="1"/>
  <c r="BO223" i="5" s="1"/>
  <c r="BO224" i="5" s="1"/>
  <c r="BO225" i="5" s="1"/>
  <c r="BO226" i="5" s="1"/>
  <c r="BO227" i="5" s="1"/>
  <c r="BO228" i="5" s="1"/>
  <c r="BO229" i="5" s="1"/>
  <c r="BO230" i="5" s="1"/>
  <c r="BO231" i="5" s="1"/>
  <c r="BO232" i="5" s="1"/>
  <c r="BO233" i="5" s="1"/>
  <c r="BO234" i="5" s="1"/>
  <c r="BO235" i="5" s="1"/>
  <c r="BO236" i="5" s="1"/>
  <c r="BO237" i="5" s="1"/>
  <c r="BO238" i="5" s="1"/>
  <c r="BO239" i="5" s="1"/>
  <c r="BO240" i="5" s="1"/>
  <c r="BO241" i="5" s="1"/>
  <c r="BO242" i="5" s="1"/>
  <c r="BO243" i="5" s="1"/>
  <c r="BO244" i="5" s="1"/>
  <c r="BO245" i="5" s="1"/>
  <c r="BO246" i="5" s="1"/>
  <c r="BO247" i="5" s="1"/>
  <c r="BO248" i="5" s="1"/>
  <c r="BO249" i="5" s="1"/>
  <c r="BO250" i="5" s="1"/>
  <c r="BO251" i="5" s="1"/>
  <c r="BO252" i="5" s="1"/>
  <c r="BO253" i="5" s="1"/>
  <c r="BO254" i="5" s="1"/>
  <c r="BS2" i="5"/>
  <c r="BS3" i="5" s="1"/>
  <c r="BS4" i="5" s="1"/>
  <c r="BS5" i="5" s="1"/>
  <c r="BS6" i="5" s="1"/>
  <c r="BS7" i="5" s="1"/>
  <c r="BS8" i="5" s="1"/>
  <c r="BS9" i="5" s="1"/>
  <c r="BS10" i="5" s="1"/>
  <c r="BS11" i="5" s="1"/>
  <c r="BS12" i="5" s="1"/>
  <c r="BS13" i="5" s="1"/>
  <c r="BS14" i="5" s="1"/>
  <c r="BS15" i="5" s="1"/>
  <c r="BS16" i="5" s="1"/>
  <c r="BS17" i="5" s="1"/>
  <c r="BS18" i="5" s="1"/>
  <c r="BS19" i="5" s="1"/>
  <c r="BS20" i="5" s="1"/>
  <c r="BS21" i="5" s="1"/>
  <c r="BS22" i="5" s="1"/>
  <c r="BS23" i="5" s="1"/>
  <c r="BS24" i="5" s="1"/>
  <c r="BS25" i="5" s="1"/>
  <c r="BS26" i="5" s="1"/>
  <c r="BS27" i="5" s="1"/>
  <c r="BS28" i="5" s="1"/>
  <c r="BS29" i="5" s="1"/>
  <c r="BS30" i="5" s="1"/>
  <c r="BS31" i="5" s="1"/>
  <c r="BS32" i="5" s="1"/>
  <c r="BS33" i="5" s="1"/>
  <c r="BS34" i="5" s="1"/>
  <c r="BS35" i="5" s="1"/>
  <c r="BS36" i="5" s="1"/>
  <c r="BS37" i="5" s="1"/>
  <c r="BS38" i="5" s="1"/>
  <c r="BS39" i="5" s="1"/>
  <c r="BS40" i="5" s="1"/>
  <c r="BS41" i="5" s="1"/>
  <c r="BS42" i="5" s="1"/>
  <c r="BS43" i="5" s="1"/>
  <c r="BS44" i="5" s="1"/>
  <c r="BS45" i="5" s="1"/>
  <c r="BS46" i="5" s="1"/>
  <c r="BS47" i="5" s="1"/>
  <c r="BS48" i="5" s="1"/>
  <c r="BS49" i="5" s="1"/>
  <c r="BS50" i="5" s="1"/>
  <c r="BS51" i="5" s="1"/>
  <c r="BS52" i="5" s="1"/>
  <c r="BS53" i="5" s="1"/>
  <c r="BS54" i="5" s="1"/>
  <c r="BS55" i="5" s="1"/>
  <c r="BS56" i="5" s="1"/>
  <c r="BS57" i="5" s="1"/>
  <c r="BS58" i="5" s="1"/>
  <c r="BS59" i="5" s="1"/>
  <c r="BS60" i="5" s="1"/>
  <c r="BS61" i="5" s="1"/>
  <c r="BS62" i="5" s="1"/>
  <c r="BS63" i="5" s="1"/>
  <c r="BS64" i="5" s="1"/>
  <c r="BS65" i="5" s="1"/>
  <c r="BS66" i="5" s="1"/>
  <c r="BS67" i="5" s="1"/>
  <c r="BS68" i="5" s="1"/>
  <c r="BS69" i="5" s="1"/>
  <c r="BS70" i="5" s="1"/>
  <c r="BS71" i="5" s="1"/>
  <c r="BS72" i="5" s="1"/>
  <c r="BS73" i="5" s="1"/>
  <c r="BS74" i="5" s="1"/>
  <c r="BS75" i="5" s="1"/>
  <c r="BS76" i="5" s="1"/>
  <c r="BS77" i="5" s="1"/>
  <c r="BS78" i="5" s="1"/>
  <c r="BS79" i="5" s="1"/>
  <c r="BS80" i="5" s="1"/>
  <c r="BS81" i="5" s="1"/>
  <c r="BS82" i="5" s="1"/>
  <c r="BS83" i="5" s="1"/>
  <c r="BS84" i="5" s="1"/>
  <c r="BS85" i="5" s="1"/>
  <c r="BS86" i="5" s="1"/>
  <c r="BS87" i="5" s="1"/>
  <c r="BS88" i="5" s="1"/>
  <c r="BS89" i="5" s="1"/>
  <c r="BS90" i="5" s="1"/>
  <c r="BS91" i="5" s="1"/>
  <c r="BS92" i="5" s="1"/>
  <c r="BS93" i="5" s="1"/>
  <c r="BS94" i="5" s="1"/>
  <c r="BS95" i="5" s="1"/>
  <c r="BS96" i="5" s="1"/>
  <c r="BS97" i="5" s="1"/>
  <c r="BS98" i="5" s="1"/>
  <c r="BS99" i="5" s="1"/>
  <c r="BS100" i="5" s="1"/>
  <c r="BS101" i="5" s="1"/>
  <c r="BS102" i="5" s="1"/>
  <c r="BS103" i="5" s="1"/>
  <c r="BS104" i="5" s="1"/>
  <c r="BS105" i="5" s="1"/>
  <c r="BS106" i="5" s="1"/>
  <c r="BS107" i="5" s="1"/>
  <c r="BS108" i="5" s="1"/>
  <c r="BS109" i="5" s="1"/>
  <c r="BS110" i="5" s="1"/>
  <c r="BS111" i="5" s="1"/>
  <c r="BS112" i="5" s="1"/>
  <c r="BS113" i="5" s="1"/>
  <c r="BS114" i="5" s="1"/>
  <c r="BS115" i="5" s="1"/>
  <c r="BS116" i="5" s="1"/>
  <c r="BS117" i="5" s="1"/>
  <c r="BS118" i="5" s="1"/>
  <c r="BS119" i="5" s="1"/>
  <c r="BS120" i="5" s="1"/>
  <c r="BS121" i="5" s="1"/>
  <c r="BS122" i="5" s="1"/>
  <c r="BS123" i="5" s="1"/>
  <c r="BS124" i="5" s="1"/>
  <c r="BS125" i="5" s="1"/>
  <c r="BS126" i="5" s="1"/>
  <c r="BS127" i="5" s="1"/>
  <c r="BS128" i="5" s="1"/>
  <c r="BS129" i="5" s="1"/>
  <c r="BS130" i="5" s="1"/>
  <c r="BS131" i="5" s="1"/>
  <c r="BS132" i="5" s="1"/>
  <c r="BS133" i="5" s="1"/>
  <c r="BS134" i="5" s="1"/>
  <c r="BS135" i="5" s="1"/>
  <c r="BS136" i="5" s="1"/>
  <c r="BS137" i="5" s="1"/>
  <c r="BS138" i="5" s="1"/>
  <c r="BS139" i="5" s="1"/>
  <c r="BS140" i="5" s="1"/>
  <c r="BS141" i="5" s="1"/>
  <c r="BS142" i="5" s="1"/>
  <c r="BS143" i="5" s="1"/>
  <c r="BS144" i="5" s="1"/>
  <c r="BS145" i="5" s="1"/>
  <c r="BS146" i="5" s="1"/>
  <c r="BS147" i="5" s="1"/>
  <c r="BS148" i="5" s="1"/>
  <c r="BS149" i="5" s="1"/>
  <c r="BS150" i="5" s="1"/>
  <c r="BS151" i="5" s="1"/>
  <c r="BS152" i="5" s="1"/>
  <c r="BS153" i="5" s="1"/>
  <c r="BS154" i="5" s="1"/>
  <c r="BS155" i="5" s="1"/>
  <c r="BS156" i="5" s="1"/>
  <c r="BS157" i="5" s="1"/>
  <c r="BS158" i="5" s="1"/>
  <c r="BS159" i="5" s="1"/>
  <c r="BS160" i="5" s="1"/>
  <c r="BS161" i="5" s="1"/>
  <c r="BS162" i="5" s="1"/>
  <c r="BS163" i="5" s="1"/>
  <c r="BS164" i="5" s="1"/>
  <c r="BS165" i="5" s="1"/>
  <c r="BS166" i="5" s="1"/>
  <c r="BS167" i="5" s="1"/>
  <c r="BS168" i="5" s="1"/>
  <c r="BS169" i="5" s="1"/>
  <c r="BS170" i="5" s="1"/>
  <c r="BS171" i="5" s="1"/>
  <c r="BS172" i="5" s="1"/>
  <c r="BS173" i="5" s="1"/>
  <c r="BS174" i="5" s="1"/>
  <c r="BS175" i="5" s="1"/>
  <c r="BS176" i="5" s="1"/>
  <c r="BS177" i="5" s="1"/>
  <c r="BS178" i="5" s="1"/>
  <c r="BS179" i="5" s="1"/>
  <c r="BS180" i="5" s="1"/>
  <c r="BS181" i="5" s="1"/>
  <c r="BS182" i="5" s="1"/>
  <c r="BS183" i="5" s="1"/>
  <c r="BS184" i="5" s="1"/>
  <c r="BS185" i="5" s="1"/>
  <c r="BS186" i="5" s="1"/>
  <c r="BS187" i="5" s="1"/>
  <c r="BS188" i="5" s="1"/>
  <c r="BS189" i="5" s="1"/>
  <c r="BS190" i="5" s="1"/>
  <c r="BS191" i="5" s="1"/>
  <c r="BS192" i="5" s="1"/>
  <c r="BS193" i="5" s="1"/>
  <c r="BS194" i="5" s="1"/>
  <c r="BS195" i="5" s="1"/>
  <c r="BS196" i="5" s="1"/>
  <c r="BS197" i="5" s="1"/>
  <c r="BS198" i="5" s="1"/>
  <c r="BS199" i="5" s="1"/>
  <c r="BS200" i="5" s="1"/>
  <c r="BS201" i="5" s="1"/>
  <c r="BS202" i="5" s="1"/>
  <c r="BS203" i="5" s="1"/>
  <c r="BS204" i="5" s="1"/>
  <c r="BS205" i="5" s="1"/>
  <c r="BS206" i="5" s="1"/>
  <c r="BS207" i="5" s="1"/>
  <c r="BS208" i="5" s="1"/>
  <c r="BS209" i="5" s="1"/>
  <c r="BS210" i="5" s="1"/>
  <c r="BS211" i="5" s="1"/>
  <c r="BS212" i="5" s="1"/>
  <c r="BS213" i="5" s="1"/>
  <c r="BS214" i="5" s="1"/>
  <c r="BS215" i="5" s="1"/>
  <c r="BS216" i="5" s="1"/>
  <c r="BS217" i="5" s="1"/>
  <c r="BS218" i="5" s="1"/>
  <c r="BS219" i="5" s="1"/>
  <c r="BS220" i="5" s="1"/>
  <c r="BS221" i="5" s="1"/>
  <c r="BS222" i="5" s="1"/>
  <c r="BS223" i="5" s="1"/>
  <c r="BS224" i="5" s="1"/>
  <c r="BS225" i="5" s="1"/>
  <c r="BS226" i="5" s="1"/>
  <c r="BS227" i="5" s="1"/>
  <c r="BS228" i="5" s="1"/>
  <c r="BS229" i="5" s="1"/>
  <c r="BS230" i="5" s="1"/>
  <c r="BS231" i="5" s="1"/>
  <c r="BS232" i="5" s="1"/>
  <c r="BS233" i="5" s="1"/>
  <c r="BS234" i="5" s="1"/>
  <c r="BS235" i="5" s="1"/>
  <c r="BS236" i="5" s="1"/>
  <c r="BS237" i="5" s="1"/>
  <c r="BS238" i="5" s="1"/>
  <c r="BS239" i="5" s="1"/>
  <c r="BS240" i="5" s="1"/>
  <c r="BS241" i="5" s="1"/>
  <c r="BS242" i="5" s="1"/>
  <c r="BS243" i="5" s="1"/>
  <c r="BS244" i="5" s="1"/>
  <c r="BS245" i="5" s="1"/>
  <c r="BS246" i="5" s="1"/>
  <c r="BS247" i="5" s="1"/>
  <c r="BS248" i="5" s="1"/>
  <c r="BS249" i="5" s="1"/>
  <c r="BS250" i="5" s="1"/>
  <c r="BS251" i="5" s="1"/>
  <c r="BS252" i="5" s="1"/>
  <c r="BS253" i="5" s="1"/>
  <c r="BS254" i="5" s="1"/>
  <c r="BW2" i="5"/>
  <c r="BW3" i="5" s="1"/>
  <c r="BW4" i="5" s="1"/>
  <c r="BW5" i="5" s="1"/>
  <c r="BW6" i="5" s="1"/>
  <c r="BW7" i="5" s="1"/>
  <c r="BW8" i="5" s="1"/>
  <c r="BW9" i="5" s="1"/>
  <c r="BW10" i="5" s="1"/>
  <c r="BW11" i="5" s="1"/>
  <c r="BW12" i="5" s="1"/>
  <c r="BW13" i="5" s="1"/>
  <c r="BW14" i="5" s="1"/>
  <c r="BW15" i="5" s="1"/>
  <c r="BW16" i="5" s="1"/>
  <c r="BW17" i="5" s="1"/>
  <c r="BW18" i="5" s="1"/>
  <c r="BW19" i="5" s="1"/>
  <c r="BW20" i="5" s="1"/>
  <c r="BW21" i="5" s="1"/>
  <c r="BW22" i="5" s="1"/>
  <c r="BW23" i="5" s="1"/>
  <c r="BW24" i="5" s="1"/>
  <c r="BW25" i="5" s="1"/>
  <c r="BW26" i="5" s="1"/>
  <c r="BW27" i="5" s="1"/>
  <c r="BW28" i="5" s="1"/>
  <c r="BW29" i="5" s="1"/>
  <c r="BW30" i="5" s="1"/>
  <c r="BW31" i="5" s="1"/>
  <c r="BW32" i="5" s="1"/>
  <c r="BW33" i="5" s="1"/>
  <c r="BW34" i="5" s="1"/>
  <c r="BW35" i="5" s="1"/>
  <c r="BW36" i="5" s="1"/>
  <c r="BW37" i="5" s="1"/>
  <c r="BW38" i="5" s="1"/>
  <c r="BW39" i="5" s="1"/>
  <c r="BW40" i="5" s="1"/>
  <c r="BW41" i="5" s="1"/>
  <c r="BW42" i="5" s="1"/>
  <c r="BW43" i="5" s="1"/>
  <c r="BW44" i="5" s="1"/>
  <c r="BW45" i="5" s="1"/>
  <c r="BW46" i="5" s="1"/>
  <c r="BW47" i="5" s="1"/>
  <c r="BW48" i="5" s="1"/>
  <c r="BW49" i="5" s="1"/>
  <c r="BW50" i="5" s="1"/>
  <c r="BW51" i="5" s="1"/>
  <c r="BW52" i="5" s="1"/>
  <c r="BW53" i="5" s="1"/>
  <c r="BW54" i="5" s="1"/>
  <c r="BW55" i="5" s="1"/>
  <c r="BW56" i="5" s="1"/>
  <c r="BW57" i="5" s="1"/>
  <c r="BW58" i="5" s="1"/>
  <c r="BW59" i="5" s="1"/>
  <c r="BW60" i="5" s="1"/>
  <c r="BW61" i="5" s="1"/>
  <c r="BW62" i="5" s="1"/>
  <c r="BW63" i="5" s="1"/>
  <c r="BW64" i="5" s="1"/>
  <c r="BW65" i="5" s="1"/>
  <c r="BW66" i="5" s="1"/>
  <c r="BW67" i="5" s="1"/>
  <c r="BW68" i="5" s="1"/>
  <c r="BW69" i="5" s="1"/>
  <c r="BW70" i="5" s="1"/>
  <c r="BW71" i="5" s="1"/>
  <c r="BW72" i="5" s="1"/>
  <c r="BW73" i="5" s="1"/>
  <c r="BW74" i="5" s="1"/>
  <c r="BW75" i="5" s="1"/>
  <c r="BW76" i="5" s="1"/>
  <c r="BW77" i="5" s="1"/>
  <c r="BW78" i="5" s="1"/>
  <c r="BW79" i="5" s="1"/>
  <c r="BW80" i="5" s="1"/>
  <c r="BW81" i="5" s="1"/>
  <c r="BW82" i="5" s="1"/>
  <c r="BW83" i="5" s="1"/>
  <c r="BW84" i="5" s="1"/>
  <c r="BW85" i="5" s="1"/>
  <c r="BW86" i="5" s="1"/>
  <c r="BW87" i="5" s="1"/>
  <c r="BW88" i="5" s="1"/>
  <c r="BW89" i="5" s="1"/>
  <c r="BW90" i="5" s="1"/>
  <c r="BW91" i="5" s="1"/>
  <c r="BW92" i="5" s="1"/>
  <c r="BW93" i="5" s="1"/>
  <c r="BW94" i="5" s="1"/>
  <c r="BW95" i="5" s="1"/>
  <c r="BW96" i="5" s="1"/>
  <c r="BW97" i="5" s="1"/>
  <c r="BW98" i="5" s="1"/>
  <c r="BW99" i="5" s="1"/>
  <c r="BW100" i="5" s="1"/>
  <c r="BW101" i="5" s="1"/>
  <c r="BW102" i="5" s="1"/>
  <c r="BW103" i="5" s="1"/>
  <c r="BW104" i="5" s="1"/>
  <c r="BW105" i="5" s="1"/>
  <c r="BW106" i="5" s="1"/>
  <c r="BW107" i="5" s="1"/>
  <c r="BW108" i="5" s="1"/>
  <c r="BW109" i="5" s="1"/>
  <c r="BW110" i="5" s="1"/>
  <c r="BW111" i="5" s="1"/>
  <c r="BW112" i="5" s="1"/>
  <c r="BW113" i="5" s="1"/>
  <c r="BW114" i="5" s="1"/>
  <c r="BW115" i="5" s="1"/>
  <c r="BW116" i="5" s="1"/>
  <c r="BW117" i="5" s="1"/>
  <c r="BW118" i="5" s="1"/>
  <c r="BW119" i="5" s="1"/>
  <c r="BW120" i="5" s="1"/>
  <c r="BW121" i="5" s="1"/>
  <c r="BW122" i="5" s="1"/>
  <c r="BW123" i="5" s="1"/>
  <c r="BW124" i="5" s="1"/>
  <c r="BW125" i="5" s="1"/>
  <c r="BW126" i="5" s="1"/>
  <c r="BW127" i="5" s="1"/>
  <c r="BW128" i="5" s="1"/>
  <c r="BW129" i="5" s="1"/>
  <c r="BW130" i="5" s="1"/>
  <c r="BW131" i="5" s="1"/>
  <c r="BW132" i="5" s="1"/>
  <c r="BW133" i="5" s="1"/>
  <c r="BW134" i="5" s="1"/>
  <c r="BW135" i="5" s="1"/>
  <c r="BW136" i="5" s="1"/>
  <c r="BW137" i="5" s="1"/>
  <c r="BW138" i="5" s="1"/>
  <c r="BW139" i="5" s="1"/>
  <c r="BW140" i="5" s="1"/>
  <c r="BW141" i="5" s="1"/>
  <c r="BW142" i="5" s="1"/>
  <c r="BW143" i="5" s="1"/>
  <c r="BW144" i="5" s="1"/>
  <c r="BW145" i="5" s="1"/>
  <c r="BW146" i="5" s="1"/>
  <c r="BW147" i="5" s="1"/>
  <c r="BW148" i="5" s="1"/>
  <c r="BW149" i="5" s="1"/>
  <c r="BW150" i="5" s="1"/>
  <c r="BW151" i="5" s="1"/>
  <c r="BW152" i="5" s="1"/>
  <c r="BW153" i="5" s="1"/>
  <c r="BW154" i="5" s="1"/>
  <c r="BW155" i="5" s="1"/>
  <c r="BW156" i="5" s="1"/>
  <c r="BW157" i="5" s="1"/>
  <c r="BW158" i="5" s="1"/>
  <c r="BW159" i="5" s="1"/>
  <c r="BW160" i="5" s="1"/>
  <c r="BW161" i="5" s="1"/>
  <c r="BW162" i="5" s="1"/>
  <c r="BW163" i="5" s="1"/>
  <c r="BW164" i="5" s="1"/>
  <c r="BW165" i="5" s="1"/>
  <c r="BW166" i="5" s="1"/>
  <c r="BW167" i="5" s="1"/>
  <c r="BW168" i="5" s="1"/>
  <c r="BW169" i="5" s="1"/>
  <c r="BW170" i="5" s="1"/>
  <c r="BW171" i="5" s="1"/>
  <c r="BW172" i="5" s="1"/>
  <c r="BW173" i="5" s="1"/>
  <c r="BW174" i="5" s="1"/>
  <c r="BW175" i="5" s="1"/>
  <c r="BW176" i="5" s="1"/>
  <c r="BW177" i="5" s="1"/>
  <c r="BW178" i="5" s="1"/>
  <c r="BW179" i="5" s="1"/>
  <c r="BW180" i="5" s="1"/>
  <c r="BW181" i="5" s="1"/>
  <c r="BW182" i="5" s="1"/>
  <c r="BW183" i="5" s="1"/>
  <c r="BW184" i="5" s="1"/>
  <c r="BW185" i="5" s="1"/>
  <c r="BW186" i="5" s="1"/>
  <c r="BW187" i="5" s="1"/>
  <c r="BW188" i="5" s="1"/>
  <c r="BW189" i="5" s="1"/>
  <c r="BW190" i="5" s="1"/>
  <c r="BW191" i="5" s="1"/>
  <c r="BW192" i="5" s="1"/>
  <c r="BW193" i="5" s="1"/>
  <c r="BW194" i="5" s="1"/>
  <c r="BW195" i="5" s="1"/>
  <c r="BW196" i="5" s="1"/>
  <c r="BW197" i="5" s="1"/>
  <c r="BW198" i="5" s="1"/>
  <c r="BW199" i="5" s="1"/>
  <c r="BW200" i="5" s="1"/>
  <c r="BW201" i="5" s="1"/>
  <c r="BW202" i="5" s="1"/>
  <c r="BW203" i="5" s="1"/>
  <c r="BW204" i="5" s="1"/>
  <c r="BW205" i="5" s="1"/>
  <c r="BW206" i="5" s="1"/>
  <c r="BW207" i="5" s="1"/>
  <c r="BW208" i="5" s="1"/>
  <c r="BW209" i="5" s="1"/>
  <c r="BW210" i="5" s="1"/>
  <c r="BW211" i="5" s="1"/>
  <c r="BW212" i="5" s="1"/>
  <c r="BW213" i="5" s="1"/>
  <c r="BW214" i="5" s="1"/>
  <c r="BW215" i="5" s="1"/>
  <c r="BW216" i="5" s="1"/>
  <c r="BW217" i="5" s="1"/>
  <c r="BW218" i="5" s="1"/>
  <c r="BW219" i="5" s="1"/>
  <c r="BW220" i="5" s="1"/>
  <c r="BW221" i="5" s="1"/>
  <c r="BW222" i="5" s="1"/>
  <c r="BW223" i="5" s="1"/>
  <c r="BW224" i="5" s="1"/>
  <c r="BW225" i="5" s="1"/>
  <c r="BW226" i="5" s="1"/>
  <c r="BW227" i="5" s="1"/>
  <c r="BW228" i="5" s="1"/>
  <c r="BW229" i="5" s="1"/>
  <c r="BW230" i="5" s="1"/>
  <c r="BW231" i="5" s="1"/>
  <c r="BW232" i="5" s="1"/>
  <c r="BW233" i="5" s="1"/>
  <c r="BW234" i="5" s="1"/>
  <c r="BW235" i="5" s="1"/>
  <c r="BW236" i="5" s="1"/>
  <c r="BW237" i="5" s="1"/>
  <c r="BW238" i="5" s="1"/>
  <c r="BW239" i="5" s="1"/>
  <c r="BW240" i="5" s="1"/>
  <c r="BW241" i="5" s="1"/>
  <c r="BW242" i="5" s="1"/>
  <c r="BW243" i="5" s="1"/>
  <c r="BW244" i="5" s="1"/>
  <c r="BW245" i="5" s="1"/>
  <c r="BW246" i="5" s="1"/>
  <c r="BW247" i="5" s="1"/>
  <c r="BW248" i="5" s="1"/>
  <c r="BW249" i="5" s="1"/>
  <c r="BW250" i="5" s="1"/>
  <c r="BW251" i="5" s="1"/>
  <c r="BW252" i="5" s="1"/>
  <c r="BW253" i="5" s="1"/>
  <c r="BW254" i="5" s="1"/>
  <c r="CA2" i="5"/>
  <c r="CA3" i="5" s="1"/>
  <c r="CA4" i="5" s="1"/>
  <c r="CA5" i="5" s="1"/>
  <c r="CA6" i="5" s="1"/>
  <c r="CA7" i="5" s="1"/>
  <c r="CA8" i="5" s="1"/>
  <c r="CA9" i="5" s="1"/>
  <c r="CA10" i="5" s="1"/>
  <c r="CA11" i="5" s="1"/>
  <c r="CA12" i="5" s="1"/>
  <c r="CA13" i="5" s="1"/>
  <c r="CA14" i="5" s="1"/>
  <c r="CA15" i="5" s="1"/>
  <c r="CA16" i="5" s="1"/>
  <c r="CA17" i="5" s="1"/>
  <c r="CA18" i="5" s="1"/>
  <c r="CA19" i="5" s="1"/>
  <c r="CA20" i="5" s="1"/>
  <c r="CA21" i="5" s="1"/>
  <c r="CA22" i="5" s="1"/>
  <c r="CA23" i="5" s="1"/>
  <c r="CA24" i="5" s="1"/>
  <c r="CA25" i="5" s="1"/>
  <c r="CA26" i="5" s="1"/>
  <c r="CA27" i="5" s="1"/>
  <c r="CA28" i="5" s="1"/>
  <c r="CA29" i="5" s="1"/>
  <c r="CA30" i="5" s="1"/>
  <c r="CA31" i="5" s="1"/>
  <c r="CA32" i="5" s="1"/>
  <c r="CA33" i="5" s="1"/>
  <c r="CA34" i="5" s="1"/>
  <c r="CA35" i="5" s="1"/>
  <c r="CA36" i="5" s="1"/>
  <c r="CA37" i="5" s="1"/>
  <c r="CA38" i="5" s="1"/>
  <c r="CA39" i="5" s="1"/>
  <c r="CA40" i="5" s="1"/>
  <c r="CA41" i="5" s="1"/>
  <c r="CA42" i="5" s="1"/>
  <c r="CA43" i="5" s="1"/>
  <c r="CA44" i="5" s="1"/>
  <c r="CA45" i="5" s="1"/>
  <c r="CA46" i="5" s="1"/>
  <c r="CA47" i="5" s="1"/>
  <c r="CA48" i="5" s="1"/>
  <c r="CA49" i="5" s="1"/>
  <c r="CA50" i="5" s="1"/>
  <c r="CA51" i="5" s="1"/>
  <c r="CA52" i="5" s="1"/>
  <c r="CA53" i="5" s="1"/>
  <c r="CA54" i="5" s="1"/>
  <c r="CA55" i="5" s="1"/>
  <c r="CA56" i="5" s="1"/>
  <c r="CA57" i="5" s="1"/>
  <c r="CA58" i="5" s="1"/>
  <c r="CA59" i="5" s="1"/>
  <c r="CA60" i="5" s="1"/>
  <c r="CA61" i="5" s="1"/>
  <c r="CA62" i="5" s="1"/>
  <c r="CA63" i="5" s="1"/>
  <c r="CA64" i="5" s="1"/>
  <c r="CA65" i="5" s="1"/>
  <c r="CA66" i="5" s="1"/>
  <c r="CA67" i="5" s="1"/>
  <c r="CA68" i="5" s="1"/>
  <c r="CA69" i="5" s="1"/>
  <c r="CA70" i="5" s="1"/>
  <c r="CA71" i="5" s="1"/>
  <c r="CA72" i="5" s="1"/>
  <c r="CA73" i="5" s="1"/>
  <c r="CA74" i="5" s="1"/>
  <c r="CA75" i="5" s="1"/>
  <c r="CA76" i="5" s="1"/>
  <c r="CA77" i="5" s="1"/>
  <c r="CA78" i="5" s="1"/>
  <c r="CA79" i="5" s="1"/>
  <c r="CA80" i="5" s="1"/>
  <c r="CA81" i="5" s="1"/>
  <c r="CA82" i="5" s="1"/>
  <c r="CA83" i="5" s="1"/>
  <c r="CA84" i="5" s="1"/>
  <c r="CA85" i="5" s="1"/>
  <c r="CA86" i="5" s="1"/>
  <c r="CA87" i="5" s="1"/>
  <c r="CA88" i="5" s="1"/>
  <c r="CA89" i="5" s="1"/>
  <c r="CA90" i="5" s="1"/>
  <c r="CA91" i="5" s="1"/>
  <c r="CA92" i="5" s="1"/>
  <c r="CA93" i="5" s="1"/>
  <c r="CA94" i="5" s="1"/>
  <c r="CA95" i="5" s="1"/>
  <c r="CA96" i="5" s="1"/>
  <c r="CA97" i="5" s="1"/>
  <c r="CA98" i="5" s="1"/>
  <c r="CA99" i="5" s="1"/>
  <c r="CA100" i="5" s="1"/>
  <c r="CA101" i="5" s="1"/>
  <c r="CA102" i="5" s="1"/>
  <c r="CA103" i="5" s="1"/>
  <c r="CA104" i="5" s="1"/>
  <c r="CA105" i="5" s="1"/>
  <c r="CA106" i="5" s="1"/>
  <c r="CA107" i="5" s="1"/>
  <c r="CA108" i="5" s="1"/>
  <c r="CA109" i="5" s="1"/>
  <c r="CA110" i="5" s="1"/>
  <c r="CA111" i="5" s="1"/>
  <c r="CA112" i="5" s="1"/>
  <c r="CA113" i="5" s="1"/>
  <c r="CA114" i="5" s="1"/>
  <c r="CA115" i="5" s="1"/>
  <c r="CA116" i="5" s="1"/>
  <c r="CA117" i="5" s="1"/>
  <c r="CA118" i="5" s="1"/>
  <c r="CA119" i="5" s="1"/>
  <c r="CA120" i="5" s="1"/>
  <c r="CA121" i="5" s="1"/>
  <c r="CA122" i="5" s="1"/>
  <c r="CA123" i="5" s="1"/>
  <c r="CA124" i="5" s="1"/>
  <c r="CA125" i="5" s="1"/>
  <c r="CA126" i="5" s="1"/>
  <c r="CA127" i="5" s="1"/>
  <c r="CA128" i="5" s="1"/>
  <c r="CA129" i="5" s="1"/>
  <c r="CA130" i="5" s="1"/>
  <c r="CA131" i="5" s="1"/>
  <c r="CA132" i="5" s="1"/>
  <c r="CA133" i="5" s="1"/>
  <c r="CA134" i="5" s="1"/>
  <c r="CA135" i="5" s="1"/>
  <c r="CA136" i="5" s="1"/>
  <c r="CA137" i="5" s="1"/>
  <c r="CA138" i="5" s="1"/>
  <c r="CA139" i="5" s="1"/>
  <c r="CA140" i="5" s="1"/>
  <c r="CA141" i="5" s="1"/>
  <c r="CA142" i="5" s="1"/>
  <c r="CA143" i="5" s="1"/>
  <c r="CA144" i="5" s="1"/>
  <c r="CA145" i="5" s="1"/>
  <c r="CA146" i="5" s="1"/>
  <c r="CA147" i="5" s="1"/>
  <c r="CA148" i="5" s="1"/>
  <c r="CA149" i="5" s="1"/>
  <c r="CA150" i="5" s="1"/>
  <c r="CA151" i="5" s="1"/>
  <c r="CA152" i="5" s="1"/>
  <c r="CA153" i="5" s="1"/>
  <c r="CA154" i="5" s="1"/>
  <c r="CA155" i="5" s="1"/>
  <c r="CA156" i="5" s="1"/>
  <c r="CA157" i="5" s="1"/>
  <c r="CA158" i="5" s="1"/>
  <c r="CA159" i="5" s="1"/>
  <c r="CA160" i="5" s="1"/>
  <c r="CA161" i="5" s="1"/>
  <c r="CA162" i="5" s="1"/>
  <c r="CA163" i="5" s="1"/>
  <c r="CA164" i="5" s="1"/>
  <c r="CA165" i="5" s="1"/>
  <c r="CA166" i="5" s="1"/>
  <c r="CA167" i="5" s="1"/>
  <c r="CA168" i="5" s="1"/>
  <c r="CA169" i="5" s="1"/>
  <c r="CA170" i="5" s="1"/>
  <c r="CA171" i="5" s="1"/>
  <c r="CA172" i="5" s="1"/>
  <c r="CA173" i="5" s="1"/>
  <c r="CA174" i="5" s="1"/>
  <c r="CA175" i="5" s="1"/>
  <c r="CA176" i="5" s="1"/>
  <c r="CA177" i="5" s="1"/>
  <c r="CA178" i="5" s="1"/>
  <c r="CA179" i="5" s="1"/>
  <c r="CA180" i="5" s="1"/>
  <c r="CA181" i="5" s="1"/>
  <c r="CA182" i="5" s="1"/>
  <c r="CA183" i="5" s="1"/>
  <c r="CA184" i="5" s="1"/>
  <c r="CA185" i="5" s="1"/>
  <c r="CA186" i="5" s="1"/>
  <c r="CA187" i="5" s="1"/>
  <c r="CA188" i="5" s="1"/>
  <c r="CA189" i="5" s="1"/>
  <c r="CA190" i="5" s="1"/>
  <c r="CA191" i="5" s="1"/>
  <c r="CA192" i="5" s="1"/>
  <c r="CA193" i="5" s="1"/>
  <c r="CA194" i="5" s="1"/>
  <c r="CA195" i="5" s="1"/>
  <c r="CA196" i="5" s="1"/>
  <c r="CA197" i="5" s="1"/>
  <c r="CA198" i="5" s="1"/>
  <c r="CA199" i="5" s="1"/>
  <c r="CA200" i="5" s="1"/>
  <c r="CA201" i="5" s="1"/>
  <c r="CA202" i="5" s="1"/>
  <c r="CA203" i="5" s="1"/>
  <c r="CA204" i="5" s="1"/>
  <c r="CA205" i="5" s="1"/>
  <c r="CA206" i="5" s="1"/>
  <c r="CA207" i="5" s="1"/>
  <c r="CA208" i="5" s="1"/>
  <c r="CA209" i="5" s="1"/>
  <c r="CA210" i="5" s="1"/>
  <c r="CA211" i="5" s="1"/>
  <c r="CA212" i="5" s="1"/>
  <c r="CA213" i="5" s="1"/>
  <c r="CA214" i="5" s="1"/>
  <c r="CA215" i="5" s="1"/>
  <c r="CA216" i="5" s="1"/>
  <c r="CA217" i="5" s="1"/>
  <c r="CA218" i="5" s="1"/>
  <c r="CA219" i="5" s="1"/>
  <c r="CA220" i="5" s="1"/>
  <c r="CA221" i="5" s="1"/>
  <c r="CA222" i="5" s="1"/>
  <c r="CA223" i="5" s="1"/>
  <c r="CA224" i="5" s="1"/>
  <c r="CA225" i="5" s="1"/>
  <c r="CA226" i="5" s="1"/>
  <c r="CA227" i="5" s="1"/>
  <c r="CA228" i="5" s="1"/>
  <c r="CA229" i="5" s="1"/>
  <c r="CA230" i="5" s="1"/>
  <c r="CA231" i="5" s="1"/>
  <c r="CA232" i="5" s="1"/>
  <c r="CA233" i="5" s="1"/>
  <c r="CA234" i="5" s="1"/>
  <c r="CA235" i="5" s="1"/>
  <c r="CA236" i="5" s="1"/>
  <c r="CA237" i="5" s="1"/>
  <c r="CA238" i="5" s="1"/>
  <c r="CA239" i="5" s="1"/>
  <c r="CA240" i="5" s="1"/>
  <c r="CA241" i="5" s="1"/>
  <c r="CA242" i="5" s="1"/>
  <c r="CA243" i="5" s="1"/>
  <c r="CA244" i="5" s="1"/>
  <c r="CA245" i="5" s="1"/>
  <c r="CA246" i="5" s="1"/>
  <c r="CA247" i="5" s="1"/>
  <c r="CA248" i="5" s="1"/>
  <c r="CA249" i="5" s="1"/>
  <c r="CA250" i="5" s="1"/>
  <c r="CA251" i="5" s="1"/>
  <c r="CA252" i="5" s="1"/>
  <c r="CA253" i="5" s="1"/>
  <c r="CA254" i="5" s="1"/>
  <c r="CE2" i="5"/>
  <c r="CE3" i="5" s="1"/>
  <c r="CE4" i="5" s="1"/>
  <c r="CE5" i="5" s="1"/>
  <c r="CE6" i="5" s="1"/>
  <c r="CE7" i="5" s="1"/>
  <c r="CE8" i="5" s="1"/>
  <c r="CE9" i="5" s="1"/>
  <c r="CE10" i="5" s="1"/>
  <c r="CE11" i="5" s="1"/>
  <c r="CE12" i="5" s="1"/>
  <c r="CE13" i="5" s="1"/>
  <c r="CE14" i="5" s="1"/>
  <c r="CE15" i="5" s="1"/>
  <c r="CE16" i="5" s="1"/>
  <c r="CE17" i="5" s="1"/>
  <c r="CE18" i="5" s="1"/>
  <c r="CE19" i="5" s="1"/>
  <c r="CE20" i="5" s="1"/>
  <c r="CE21" i="5" s="1"/>
  <c r="CE22" i="5" s="1"/>
  <c r="CE23" i="5" s="1"/>
  <c r="CE24" i="5" s="1"/>
  <c r="CE25" i="5" s="1"/>
  <c r="CE26" i="5" s="1"/>
  <c r="CE27" i="5" s="1"/>
  <c r="CE28" i="5" s="1"/>
  <c r="CE29" i="5" s="1"/>
  <c r="CE30" i="5" s="1"/>
  <c r="CE31" i="5" s="1"/>
  <c r="CE32" i="5" s="1"/>
  <c r="CE33" i="5" s="1"/>
  <c r="CE34" i="5" s="1"/>
  <c r="CE35" i="5" s="1"/>
  <c r="CE36" i="5" s="1"/>
  <c r="CE37" i="5" s="1"/>
  <c r="CE38" i="5" s="1"/>
  <c r="CE39" i="5" s="1"/>
  <c r="CE40" i="5" s="1"/>
  <c r="CE41" i="5" s="1"/>
  <c r="CE42" i="5" s="1"/>
  <c r="CE43" i="5" s="1"/>
  <c r="CE44" i="5" s="1"/>
  <c r="CE45" i="5" s="1"/>
  <c r="CE46" i="5" s="1"/>
  <c r="CE47" i="5" s="1"/>
  <c r="CE48" i="5" s="1"/>
  <c r="CE49" i="5" s="1"/>
  <c r="CE50" i="5" s="1"/>
  <c r="CE51" i="5" s="1"/>
  <c r="CE52" i="5" s="1"/>
  <c r="CE53" i="5" s="1"/>
  <c r="CE54" i="5" s="1"/>
  <c r="CE55" i="5" s="1"/>
  <c r="CE56" i="5" s="1"/>
  <c r="CE57" i="5" s="1"/>
  <c r="CE58" i="5" s="1"/>
  <c r="CE59" i="5" s="1"/>
  <c r="CE60" i="5" s="1"/>
  <c r="CE61" i="5" s="1"/>
  <c r="CE62" i="5" s="1"/>
  <c r="CE63" i="5" s="1"/>
  <c r="CE64" i="5" s="1"/>
  <c r="CE65" i="5" s="1"/>
  <c r="CE66" i="5" s="1"/>
  <c r="CE67" i="5" s="1"/>
  <c r="CE68" i="5" s="1"/>
  <c r="CE69" i="5" s="1"/>
  <c r="CE70" i="5" s="1"/>
  <c r="CE71" i="5" s="1"/>
  <c r="CE72" i="5" s="1"/>
  <c r="CE73" i="5" s="1"/>
  <c r="CE74" i="5" s="1"/>
  <c r="CE75" i="5" s="1"/>
  <c r="CE76" i="5" s="1"/>
  <c r="CE77" i="5" s="1"/>
  <c r="CE78" i="5" s="1"/>
  <c r="CE79" i="5" s="1"/>
  <c r="CE80" i="5" s="1"/>
  <c r="CE81" i="5" s="1"/>
  <c r="CE82" i="5" s="1"/>
  <c r="CE83" i="5" s="1"/>
  <c r="CE84" i="5" s="1"/>
  <c r="CE85" i="5" s="1"/>
  <c r="CE86" i="5" s="1"/>
  <c r="CE87" i="5" s="1"/>
  <c r="CE88" i="5" s="1"/>
  <c r="CE89" i="5" s="1"/>
  <c r="CE90" i="5" s="1"/>
  <c r="CE91" i="5" s="1"/>
  <c r="CE92" i="5" s="1"/>
  <c r="CE93" i="5" s="1"/>
  <c r="CE94" i="5" s="1"/>
  <c r="CE95" i="5" s="1"/>
  <c r="CE96" i="5" s="1"/>
  <c r="CE97" i="5" s="1"/>
  <c r="CE98" i="5" s="1"/>
  <c r="CE99" i="5" s="1"/>
  <c r="CE100" i="5" s="1"/>
  <c r="CE101" i="5" s="1"/>
  <c r="CE102" i="5" s="1"/>
  <c r="CE103" i="5" s="1"/>
  <c r="CE104" i="5" s="1"/>
  <c r="CE105" i="5" s="1"/>
  <c r="CE106" i="5" s="1"/>
  <c r="CE107" i="5" s="1"/>
  <c r="CE108" i="5" s="1"/>
  <c r="CE109" i="5" s="1"/>
  <c r="CE110" i="5" s="1"/>
  <c r="CE111" i="5" s="1"/>
  <c r="CE112" i="5" s="1"/>
  <c r="CE113" i="5" s="1"/>
  <c r="CE114" i="5" s="1"/>
  <c r="CE115" i="5" s="1"/>
  <c r="CE116" i="5" s="1"/>
  <c r="CE117" i="5" s="1"/>
  <c r="CE118" i="5" s="1"/>
  <c r="CE119" i="5" s="1"/>
  <c r="CE120" i="5" s="1"/>
  <c r="CE121" i="5" s="1"/>
  <c r="CE122" i="5" s="1"/>
  <c r="CE123" i="5" s="1"/>
  <c r="CE124" i="5" s="1"/>
  <c r="CE125" i="5" s="1"/>
  <c r="CE126" i="5" s="1"/>
  <c r="CE127" i="5" s="1"/>
  <c r="CE128" i="5" s="1"/>
  <c r="CE129" i="5" s="1"/>
  <c r="CE130" i="5" s="1"/>
  <c r="CE131" i="5" s="1"/>
  <c r="CE132" i="5" s="1"/>
  <c r="CE133" i="5" s="1"/>
  <c r="CE134" i="5" s="1"/>
  <c r="CE135" i="5" s="1"/>
  <c r="CE136" i="5" s="1"/>
  <c r="CE137" i="5" s="1"/>
  <c r="CE138" i="5" s="1"/>
  <c r="CE139" i="5" s="1"/>
  <c r="CE140" i="5" s="1"/>
  <c r="CE141" i="5" s="1"/>
  <c r="CE142" i="5" s="1"/>
  <c r="CE143" i="5" s="1"/>
  <c r="CE144" i="5" s="1"/>
  <c r="CE145" i="5" s="1"/>
  <c r="CE146" i="5" s="1"/>
  <c r="CE147" i="5" s="1"/>
  <c r="CE148" i="5" s="1"/>
  <c r="CE149" i="5" s="1"/>
  <c r="CE150" i="5" s="1"/>
  <c r="CE151" i="5" s="1"/>
  <c r="CE152" i="5" s="1"/>
  <c r="CE153" i="5" s="1"/>
  <c r="CE154" i="5" s="1"/>
  <c r="CE155" i="5" s="1"/>
  <c r="CE156" i="5" s="1"/>
  <c r="CE157" i="5" s="1"/>
  <c r="CE158" i="5" s="1"/>
  <c r="CE159" i="5" s="1"/>
  <c r="CE160" i="5" s="1"/>
  <c r="CE161" i="5" s="1"/>
  <c r="CE162" i="5" s="1"/>
  <c r="CE163" i="5" s="1"/>
  <c r="CE164" i="5" s="1"/>
  <c r="CE165" i="5" s="1"/>
  <c r="CE166" i="5" s="1"/>
  <c r="CE167" i="5" s="1"/>
  <c r="CE168" i="5" s="1"/>
  <c r="CE169" i="5" s="1"/>
  <c r="CE170" i="5" s="1"/>
  <c r="CE171" i="5" s="1"/>
  <c r="CE172" i="5" s="1"/>
  <c r="CE173" i="5" s="1"/>
  <c r="CE174" i="5" s="1"/>
  <c r="CE175" i="5" s="1"/>
  <c r="CE176" i="5" s="1"/>
  <c r="CE177" i="5" s="1"/>
  <c r="CE178" i="5" s="1"/>
  <c r="CE179" i="5" s="1"/>
  <c r="CE180" i="5" s="1"/>
  <c r="CE181" i="5" s="1"/>
  <c r="CE182" i="5" s="1"/>
  <c r="CE183" i="5" s="1"/>
  <c r="CE184" i="5" s="1"/>
  <c r="CE185" i="5" s="1"/>
  <c r="CE186" i="5" s="1"/>
  <c r="CE187" i="5" s="1"/>
  <c r="CE188" i="5" s="1"/>
  <c r="CE189" i="5" s="1"/>
  <c r="CE190" i="5" s="1"/>
  <c r="CE191" i="5" s="1"/>
  <c r="CE192" i="5" s="1"/>
  <c r="CE193" i="5" s="1"/>
  <c r="CE194" i="5" s="1"/>
  <c r="CE195" i="5" s="1"/>
  <c r="CE196" i="5" s="1"/>
  <c r="CE197" i="5" s="1"/>
  <c r="CE198" i="5" s="1"/>
  <c r="CE199" i="5" s="1"/>
  <c r="CE200" i="5" s="1"/>
  <c r="CE201" i="5" s="1"/>
  <c r="CE202" i="5" s="1"/>
  <c r="CE203" i="5" s="1"/>
  <c r="CE204" i="5" s="1"/>
  <c r="CE205" i="5" s="1"/>
  <c r="CE206" i="5" s="1"/>
  <c r="CE207" i="5" s="1"/>
  <c r="CE208" i="5" s="1"/>
  <c r="CE209" i="5" s="1"/>
  <c r="CE210" i="5" s="1"/>
  <c r="CE211" i="5" s="1"/>
  <c r="CE212" i="5" s="1"/>
  <c r="CE213" i="5" s="1"/>
  <c r="CE214" i="5" s="1"/>
  <c r="CE215" i="5" s="1"/>
  <c r="CE216" i="5" s="1"/>
  <c r="CE217" i="5" s="1"/>
  <c r="CE218" i="5" s="1"/>
  <c r="CE219" i="5" s="1"/>
  <c r="CE220" i="5" s="1"/>
  <c r="CE221" i="5" s="1"/>
  <c r="CE222" i="5" s="1"/>
  <c r="CE223" i="5" s="1"/>
  <c r="CE224" i="5" s="1"/>
  <c r="CE225" i="5" s="1"/>
  <c r="CE226" i="5" s="1"/>
  <c r="CE227" i="5" s="1"/>
  <c r="CE228" i="5" s="1"/>
  <c r="CE229" i="5" s="1"/>
  <c r="CE230" i="5" s="1"/>
  <c r="CE231" i="5" s="1"/>
  <c r="CE232" i="5" s="1"/>
  <c r="CE233" i="5" s="1"/>
  <c r="CE234" i="5" s="1"/>
  <c r="CE235" i="5" s="1"/>
  <c r="CE236" i="5" s="1"/>
  <c r="CE237" i="5" s="1"/>
  <c r="CE238" i="5" s="1"/>
  <c r="CE239" i="5" s="1"/>
  <c r="CE240" i="5" s="1"/>
  <c r="CE241" i="5" s="1"/>
  <c r="CE242" i="5" s="1"/>
  <c r="CE243" i="5" s="1"/>
  <c r="CE244" i="5" s="1"/>
  <c r="CE245" i="5" s="1"/>
  <c r="CE246" i="5" s="1"/>
  <c r="CE247" i="5" s="1"/>
  <c r="CE248" i="5" s="1"/>
  <c r="CE249" i="5" s="1"/>
  <c r="CE250" i="5" s="1"/>
  <c r="CE251" i="5" s="1"/>
  <c r="CE252" i="5" s="1"/>
  <c r="CE253" i="5" s="1"/>
  <c r="CE254" i="5" s="1"/>
  <c r="CI2" i="5"/>
  <c r="CI3" i="5" s="1"/>
  <c r="CI4" i="5" s="1"/>
  <c r="CI5" i="5" s="1"/>
  <c r="CI6" i="5" s="1"/>
  <c r="CI7" i="5" s="1"/>
  <c r="CI8" i="5" s="1"/>
  <c r="CI9" i="5" s="1"/>
  <c r="CI10" i="5" s="1"/>
  <c r="CI11" i="5" s="1"/>
  <c r="CI12" i="5" s="1"/>
  <c r="CI13" i="5" s="1"/>
  <c r="CI14" i="5" s="1"/>
  <c r="CI15" i="5" s="1"/>
  <c r="CI16" i="5" s="1"/>
  <c r="CI17" i="5" s="1"/>
  <c r="CI18" i="5" s="1"/>
  <c r="CI19" i="5" s="1"/>
  <c r="CI20" i="5" s="1"/>
  <c r="CI21" i="5" s="1"/>
  <c r="CI22" i="5" s="1"/>
  <c r="CI23" i="5" s="1"/>
  <c r="CI24" i="5" s="1"/>
  <c r="CI25" i="5" s="1"/>
  <c r="CI26" i="5" s="1"/>
  <c r="CI27" i="5" s="1"/>
  <c r="CI28" i="5" s="1"/>
  <c r="CI29" i="5" s="1"/>
  <c r="CI30" i="5" s="1"/>
  <c r="CI31" i="5" s="1"/>
  <c r="CI32" i="5" s="1"/>
  <c r="CI33" i="5" s="1"/>
  <c r="CI34" i="5" s="1"/>
  <c r="CI35" i="5" s="1"/>
  <c r="CI36" i="5" s="1"/>
  <c r="CI37" i="5" s="1"/>
  <c r="CI38" i="5" s="1"/>
  <c r="CI39" i="5" s="1"/>
  <c r="CI40" i="5" s="1"/>
  <c r="CI41" i="5" s="1"/>
  <c r="CI42" i="5" s="1"/>
  <c r="CI43" i="5" s="1"/>
  <c r="CI44" i="5" s="1"/>
  <c r="CI45" i="5" s="1"/>
  <c r="CI46" i="5" s="1"/>
  <c r="CI47" i="5" s="1"/>
  <c r="CI48" i="5" s="1"/>
  <c r="CI49" i="5" s="1"/>
  <c r="CI50" i="5" s="1"/>
  <c r="CI51" i="5" s="1"/>
  <c r="CI52" i="5" s="1"/>
  <c r="CI53" i="5" s="1"/>
  <c r="CI54" i="5" s="1"/>
  <c r="CI55" i="5" s="1"/>
  <c r="CI56" i="5" s="1"/>
  <c r="CI57" i="5" s="1"/>
  <c r="CI58" i="5" s="1"/>
  <c r="CI59" i="5" s="1"/>
  <c r="CI60" i="5" s="1"/>
  <c r="CI61" i="5" s="1"/>
  <c r="CI62" i="5" s="1"/>
  <c r="CI63" i="5" s="1"/>
  <c r="CI64" i="5" s="1"/>
  <c r="CI65" i="5" s="1"/>
  <c r="CI66" i="5" s="1"/>
  <c r="CI67" i="5" s="1"/>
  <c r="CI68" i="5" s="1"/>
  <c r="CI69" i="5" s="1"/>
  <c r="CI70" i="5" s="1"/>
  <c r="CI71" i="5" s="1"/>
  <c r="CI72" i="5" s="1"/>
  <c r="CI73" i="5" s="1"/>
  <c r="CI74" i="5" s="1"/>
  <c r="CI75" i="5" s="1"/>
  <c r="CI76" i="5" s="1"/>
  <c r="CI77" i="5" s="1"/>
  <c r="CI78" i="5" s="1"/>
  <c r="CI79" i="5" s="1"/>
  <c r="CI80" i="5" s="1"/>
  <c r="CI81" i="5" s="1"/>
  <c r="CI82" i="5" s="1"/>
  <c r="CI83" i="5" s="1"/>
  <c r="CI84" i="5" s="1"/>
  <c r="CI85" i="5" s="1"/>
  <c r="CI86" i="5" s="1"/>
  <c r="CI87" i="5" s="1"/>
  <c r="CI88" i="5" s="1"/>
  <c r="CI89" i="5" s="1"/>
  <c r="CI90" i="5" s="1"/>
  <c r="CI91" i="5" s="1"/>
  <c r="CI92" i="5" s="1"/>
  <c r="CI93" i="5" s="1"/>
  <c r="CI94" i="5" s="1"/>
  <c r="CI95" i="5" s="1"/>
  <c r="CI96" i="5" s="1"/>
  <c r="CI97" i="5" s="1"/>
  <c r="CI98" i="5" s="1"/>
  <c r="CI99" i="5" s="1"/>
  <c r="CI100" i="5" s="1"/>
  <c r="CI101" i="5" s="1"/>
  <c r="CI102" i="5" s="1"/>
  <c r="CI103" i="5" s="1"/>
  <c r="CI104" i="5" s="1"/>
  <c r="CI105" i="5" s="1"/>
  <c r="CI106" i="5" s="1"/>
  <c r="CI107" i="5" s="1"/>
  <c r="CI108" i="5" s="1"/>
  <c r="CI109" i="5" s="1"/>
  <c r="CI110" i="5" s="1"/>
  <c r="CI111" i="5" s="1"/>
  <c r="CI112" i="5" s="1"/>
  <c r="CI113" i="5" s="1"/>
  <c r="CI114" i="5" s="1"/>
  <c r="CI115" i="5" s="1"/>
  <c r="CI116" i="5" s="1"/>
  <c r="CI117" i="5" s="1"/>
  <c r="CI118" i="5" s="1"/>
  <c r="CI119" i="5" s="1"/>
  <c r="CI120" i="5" s="1"/>
  <c r="CI121" i="5" s="1"/>
  <c r="CI122" i="5" s="1"/>
  <c r="CI123" i="5" s="1"/>
  <c r="CI124" i="5" s="1"/>
  <c r="CI125" i="5" s="1"/>
  <c r="CI126" i="5" s="1"/>
  <c r="CI127" i="5" s="1"/>
  <c r="CI128" i="5" s="1"/>
  <c r="CI129" i="5" s="1"/>
  <c r="CI130" i="5" s="1"/>
  <c r="CI131" i="5" s="1"/>
  <c r="CI132" i="5" s="1"/>
  <c r="CI133" i="5" s="1"/>
  <c r="CI134" i="5" s="1"/>
  <c r="CI135" i="5" s="1"/>
  <c r="CI136" i="5" s="1"/>
  <c r="CI137" i="5" s="1"/>
  <c r="CI138" i="5" s="1"/>
  <c r="CI139" i="5" s="1"/>
  <c r="CI140" i="5" s="1"/>
  <c r="CI141" i="5" s="1"/>
  <c r="CI142" i="5" s="1"/>
  <c r="CI143" i="5" s="1"/>
  <c r="CI144" i="5" s="1"/>
  <c r="CI145" i="5" s="1"/>
  <c r="CI146" i="5" s="1"/>
  <c r="CI147" i="5" s="1"/>
  <c r="CI148" i="5" s="1"/>
  <c r="CI149" i="5" s="1"/>
  <c r="CI150" i="5" s="1"/>
  <c r="CI151" i="5" s="1"/>
  <c r="CI152" i="5" s="1"/>
  <c r="CI153" i="5" s="1"/>
  <c r="CI154" i="5" s="1"/>
  <c r="CI155" i="5" s="1"/>
  <c r="CI156" i="5" s="1"/>
  <c r="CI157" i="5" s="1"/>
  <c r="CI158" i="5" s="1"/>
  <c r="CI159" i="5" s="1"/>
  <c r="CI160" i="5" s="1"/>
  <c r="CI161" i="5" s="1"/>
  <c r="CI162" i="5" s="1"/>
  <c r="CI163" i="5" s="1"/>
  <c r="CI164" i="5" s="1"/>
  <c r="CI165" i="5" s="1"/>
  <c r="CI166" i="5" s="1"/>
  <c r="CI167" i="5" s="1"/>
  <c r="CI168" i="5" s="1"/>
  <c r="CI169" i="5" s="1"/>
  <c r="CI170" i="5" s="1"/>
  <c r="CI171" i="5" s="1"/>
  <c r="CI172" i="5" s="1"/>
  <c r="CI173" i="5" s="1"/>
  <c r="CI174" i="5" s="1"/>
  <c r="CI175" i="5" s="1"/>
  <c r="CI176" i="5" s="1"/>
  <c r="CI177" i="5" s="1"/>
  <c r="CI178" i="5" s="1"/>
  <c r="CI179" i="5" s="1"/>
  <c r="CI180" i="5" s="1"/>
  <c r="CI181" i="5" s="1"/>
  <c r="CI182" i="5" s="1"/>
  <c r="CI183" i="5" s="1"/>
  <c r="CI184" i="5" s="1"/>
  <c r="CI185" i="5" s="1"/>
  <c r="CI186" i="5" s="1"/>
  <c r="CI187" i="5" s="1"/>
  <c r="CI188" i="5" s="1"/>
  <c r="CI189" i="5" s="1"/>
  <c r="CI190" i="5" s="1"/>
  <c r="CI191" i="5" s="1"/>
  <c r="CI192" i="5" s="1"/>
  <c r="CI193" i="5" s="1"/>
  <c r="CI194" i="5" s="1"/>
  <c r="CI195" i="5" s="1"/>
  <c r="CI196" i="5" s="1"/>
  <c r="CI197" i="5" s="1"/>
  <c r="CI198" i="5" s="1"/>
  <c r="CI199" i="5" s="1"/>
  <c r="CI200" i="5" s="1"/>
  <c r="CI201" i="5" s="1"/>
  <c r="CI202" i="5" s="1"/>
  <c r="CI203" i="5" s="1"/>
  <c r="CI204" i="5" s="1"/>
  <c r="CI205" i="5" s="1"/>
  <c r="CI206" i="5" s="1"/>
  <c r="CI207" i="5" s="1"/>
  <c r="CI208" i="5" s="1"/>
  <c r="CI209" i="5" s="1"/>
  <c r="CI210" i="5" s="1"/>
  <c r="CI211" i="5" s="1"/>
  <c r="CI212" i="5" s="1"/>
  <c r="CI213" i="5" s="1"/>
  <c r="CI214" i="5" s="1"/>
  <c r="CI215" i="5" s="1"/>
  <c r="CI216" i="5" s="1"/>
  <c r="CI217" i="5" s="1"/>
  <c r="CI218" i="5" s="1"/>
  <c r="CI219" i="5" s="1"/>
  <c r="CI220" i="5" s="1"/>
  <c r="CI221" i="5" s="1"/>
  <c r="CI222" i="5" s="1"/>
  <c r="CI223" i="5" s="1"/>
  <c r="CI224" i="5" s="1"/>
  <c r="CI225" i="5" s="1"/>
  <c r="CI226" i="5" s="1"/>
  <c r="CI227" i="5" s="1"/>
  <c r="CI228" i="5" s="1"/>
  <c r="CI229" i="5" s="1"/>
  <c r="CI230" i="5" s="1"/>
  <c r="CI231" i="5" s="1"/>
  <c r="CI232" i="5" s="1"/>
  <c r="CI233" i="5" s="1"/>
  <c r="CI234" i="5" s="1"/>
  <c r="CI235" i="5" s="1"/>
  <c r="CI236" i="5" s="1"/>
  <c r="CI237" i="5" s="1"/>
  <c r="CI238" i="5" s="1"/>
  <c r="CI239" i="5" s="1"/>
  <c r="CI240" i="5" s="1"/>
  <c r="CI241" i="5" s="1"/>
  <c r="CI242" i="5" s="1"/>
  <c r="CI243" i="5" s="1"/>
  <c r="CI244" i="5" s="1"/>
  <c r="CI245" i="5" s="1"/>
  <c r="CI246" i="5" s="1"/>
  <c r="CI247" i="5" s="1"/>
  <c r="CI248" i="5" s="1"/>
  <c r="CI249" i="5" s="1"/>
  <c r="CI250" i="5" s="1"/>
  <c r="CI251" i="5" s="1"/>
  <c r="CI252" i="5" s="1"/>
  <c r="CI253" i="5" s="1"/>
  <c r="CI254" i="5" s="1"/>
  <c r="CM2" i="5"/>
  <c r="CM3" i="5" s="1"/>
  <c r="CM4" i="5" s="1"/>
  <c r="CM5" i="5" s="1"/>
  <c r="CM6" i="5" s="1"/>
  <c r="CM7" i="5" s="1"/>
  <c r="CM8" i="5" s="1"/>
  <c r="CM9" i="5" s="1"/>
  <c r="CM10" i="5" s="1"/>
  <c r="CM11" i="5" s="1"/>
  <c r="CM12" i="5" s="1"/>
  <c r="CM13" i="5" s="1"/>
  <c r="CM14" i="5" s="1"/>
  <c r="CM15" i="5" s="1"/>
  <c r="CM16" i="5" s="1"/>
  <c r="CM17" i="5" s="1"/>
  <c r="CM18" i="5" s="1"/>
  <c r="CM19" i="5" s="1"/>
  <c r="CM20" i="5" s="1"/>
  <c r="CM21" i="5" s="1"/>
  <c r="CM22" i="5" s="1"/>
  <c r="CM23" i="5" s="1"/>
  <c r="CM24" i="5" s="1"/>
  <c r="CM25" i="5" s="1"/>
  <c r="CM26" i="5" s="1"/>
  <c r="CM27" i="5" s="1"/>
  <c r="CM28" i="5" s="1"/>
  <c r="CM29" i="5" s="1"/>
  <c r="CM30" i="5" s="1"/>
  <c r="CM31" i="5" s="1"/>
  <c r="CM32" i="5" s="1"/>
  <c r="CM33" i="5" s="1"/>
  <c r="CM34" i="5" s="1"/>
  <c r="CM35" i="5" s="1"/>
  <c r="CM36" i="5" s="1"/>
  <c r="CM37" i="5" s="1"/>
  <c r="CM38" i="5" s="1"/>
  <c r="CM39" i="5" s="1"/>
  <c r="CM40" i="5" s="1"/>
  <c r="CM41" i="5" s="1"/>
  <c r="CM42" i="5" s="1"/>
  <c r="CM43" i="5" s="1"/>
  <c r="CM44" i="5" s="1"/>
  <c r="CM45" i="5" s="1"/>
  <c r="CM46" i="5" s="1"/>
  <c r="CM47" i="5" s="1"/>
  <c r="CM48" i="5" s="1"/>
  <c r="CM49" i="5" s="1"/>
  <c r="CM50" i="5" s="1"/>
  <c r="CM51" i="5" s="1"/>
  <c r="CM52" i="5" s="1"/>
  <c r="CM53" i="5" s="1"/>
  <c r="CM54" i="5" s="1"/>
  <c r="CM55" i="5" s="1"/>
  <c r="CM56" i="5" s="1"/>
  <c r="CM57" i="5" s="1"/>
  <c r="CM58" i="5" s="1"/>
  <c r="CM59" i="5" s="1"/>
  <c r="CM60" i="5" s="1"/>
  <c r="CM61" i="5" s="1"/>
  <c r="CM62" i="5" s="1"/>
  <c r="CM63" i="5" s="1"/>
  <c r="CM64" i="5" s="1"/>
  <c r="CM65" i="5" s="1"/>
  <c r="CM66" i="5" s="1"/>
  <c r="CM67" i="5" s="1"/>
  <c r="CM68" i="5" s="1"/>
  <c r="CM69" i="5" s="1"/>
  <c r="CM70" i="5" s="1"/>
  <c r="CM71" i="5" s="1"/>
  <c r="CM72" i="5" s="1"/>
  <c r="CM73" i="5" s="1"/>
  <c r="CM74" i="5" s="1"/>
  <c r="CM75" i="5" s="1"/>
  <c r="CM76" i="5" s="1"/>
  <c r="CM77" i="5" s="1"/>
  <c r="CM78" i="5" s="1"/>
  <c r="CM79" i="5" s="1"/>
  <c r="CM80" i="5" s="1"/>
  <c r="CM81" i="5" s="1"/>
  <c r="CM82" i="5" s="1"/>
  <c r="CM83" i="5" s="1"/>
  <c r="CM84" i="5" s="1"/>
  <c r="CM85" i="5" s="1"/>
  <c r="CM86" i="5" s="1"/>
  <c r="CM87" i="5" s="1"/>
  <c r="CM88" i="5" s="1"/>
  <c r="CM89" i="5" s="1"/>
  <c r="CM90" i="5" s="1"/>
  <c r="CM91" i="5" s="1"/>
  <c r="CM92" i="5" s="1"/>
  <c r="CM93" i="5" s="1"/>
  <c r="CM94" i="5" s="1"/>
  <c r="CM95" i="5" s="1"/>
  <c r="CM96" i="5" s="1"/>
  <c r="CM97" i="5" s="1"/>
  <c r="CM98" i="5" s="1"/>
  <c r="CM99" i="5" s="1"/>
  <c r="CM100" i="5" s="1"/>
  <c r="CM101" i="5" s="1"/>
  <c r="CM102" i="5" s="1"/>
  <c r="CM103" i="5" s="1"/>
  <c r="CM104" i="5" s="1"/>
  <c r="CM105" i="5" s="1"/>
  <c r="CM106" i="5" s="1"/>
  <c r="CM107" i="5" s="1"/>
  <c r="CM108" i="5" s="1"/>
  <c r="CM109" i="5" s="1"/>
  <c r="CM110" i="5" s="1"/>
  <c r="CM111" i="5" s="1"/>
  <c r="CM112" i="5" s="1"/>
  <c r="CM113" i="5" s="1"/>
  <c r="CM114" i="5" s="1"/>
  <c r="CM115" i="5" s="1"/>
  <c r="CM116" i="5" s="1"/>
  <c r="CM117" i="5" s="1"/>
  <c r="CM118" i="5" s="1"/>
  <c r="CM119" i="5" s="1"/>
  <c r="CM120" i="5" s="1"/>
  <c r="CM121" i="5" s="1"/>
  <c r="CM122" i="5" s="1"/>
  <c r="CM123" i="5" s="1"/>
  <c r="CM124" i="5" s="1"/>
  <c r="CM125" i="5" s="1"/>
  <c r="CM126" i="5" s="1"/>
  <c r="CM127" i="5" s="1"/>
  <c r="CM128" i="5" s="1"/>
  <c r="CM129" i="5" s="1"/>
  <c r="CM130" i="5" s="1"/>
  <c r="CM131" i="5" s="1"/>
  <c r="CM132" i="5" s="1"/>
  <c r="CM133" i="5" s="1"/>
  <c r="CM134" i="5" s="1"/>
  <c r="CM135" i="5" s="1"/>
  <c r="CM136" i="5" s="1"/>
  <c r="CM137" i="5" s="1"/>
  <c r="CM138" i="5" s="1"/>
  <c r="CM139" i="5" s="1"/>
  <c r="CM140" i="5" s="1"/>
  <c r="CM141" i="5" s="1"/>
  <c r="CM142" i="5" s="1"/>
  <c r="CM143" i="5" s="1"/>
  <c r="CM144" i="5" s="1"/>
  <c r="CM145" i="5" s="1"/>
  <c r="CM146" i="5" s="1"/>
  <c r="CM147" i="5" s="1"/>
  <c r="CM148" i="5" s="1"/>
  <c r="CM149" i="5" s="1"/>
  <c r="CM150" i="5" s="1"/>
  <c r="CM151" i="5" s="1"/>
  <c r="CM152" i="5" s="1"/>
  <c r="CM153" i="5" s="1"/>
  <c r="CM154" i="5" s="1"/>
  <c r="CM155" i="5" s="1"/>
  <c r="CM156" i="5" s="1"/>
  <c r="CM157" i="5" s="1"/>
  <c r="CM158" i="5" s="1"/>
  <c r="CM159" i="5" s="1"/>
  <c r="CM160" i="5" s="1"/>
  <c r="CM161" i="5" s="1"/>
  <c r="CM162" i="5" s="1"/>
  <c r="CM163" i="5" s="1"/>
  <c r="CM164" i="5" s="1"/>
  <c r="CM165" i="5" s="1"/>
  <c r="CM166" i="5" s="1"/>
  <c r="CM167" i="5" s="1"/>
  <c r="CM168" i="5" s="1"/>
  <c r="CM169" i="5" s="1"/>
  <c r="CM170" i="5" s="1"/>
  <c r="CM171" i="5" s="1"/>
  <c r="CM172" i="5" s="1"/>
  <c r="CM173" i="5" s="1"/>
  <c r="CM174" i="5" s="1"/>
  <c r="CM175" i="5" s="1"/>
  <c r="CM176" i="5" s="1"/>
  <c r="CM177" i="5" s="1"/>
  <c r="CM178" i="5" s="1"/>
  <c r="CM179" i="5" s="1"/>
  <c r="CM180" i="5" s="1"/>
  <c r="CM181" i="5" s="1"/>
  <c r="CM182" i="5" s="1"/>
  <c r="CM183" i="5" s="1"/>
  <c r="CM184" i="5" s="1"/>
  <c r="CM185" i="5" s="1"/>
  <c r="CM186" i="5" s="1"/>
  <c r="CM187" i="5" s="1"/>
  <c r="CM188" i="5" s="1"/>
  <c r="CM189" i="5" s="1"/>
  <c r="CM190" i="5" s="1"/>
  <c r="CM191" i="5" s="1"/>
  <c r="CM192" i="5" s="1"/>
  <c r="CM193" i="5" s="1"/>
  <c r="CM194" i="5" s="1"/>
  <c r="CM195" i="5" s="1"/>
  <c r="CM196" i="5" s="1"/>
  <c r="CM197" i="5" s="1"/>
  <c r="CM198" i="5" s="1"/>
  <c r="CM199" i="5" s="1"/>
  <c r="CM200" i="5" s="1"/>
  <c r="CM201" i="5" s="1"/>
  <c r="CM202" i="5" s="1"/>
  <c r="CM203" i="5" s="1"/>
  <c r="CM204" i="5" s="1"/>
  <c r="CM205" i="5" s="1"/>
  <c r="CM206" i="5" s="1"/>
  <c r="CM207" i="5" s="1"/>
  <c r="CM208" i="5" s="1"/>
  <c r="CM209" i="5" s="1"/>
  <c r="CM210" i="5" s="1"/>
  <c r="CM211" i="5" s="1"/>
  <c r="CM212" i="5" s="1"/>
  <c r="CM213" i="5" s="1"/>
  <c r="CM214" i="5" s="1"/>
  <c r="CM215" i="5" s="1"/>
  <c r="CM216" i="5" s="1"/>
  <c r="CM217" i="5" s="1"/>
  <c r="CM218" i="5" s="1"/>
  <c r="CM219" i="5" s="1"/>
  <c r="CM220" i="5" s="1"/>
  <c r="CM221" i="5" s="1"/>
  <c r="CM222" i="5" s="1"/>
  <c r="CM223" i="5" s="1"/>
  <c r="CM224" i="5" s="1"/>
  <c r="CM225" i="5" s="1"/>
  <c r="CM226" i="5" s="1"/>
  <c r="CM227" i="5" s="1"/>
  <c r="CM228" i="5" s="1"/>
  <c r="CM229" i="5" s="1"/>
  <c r="CM230" i="5" s="1"/>
  <c r="CM231" i="5" s="1"/>
  <c r="CM232" i="5" s="1"/>
  <c r="CM233" i="5" s="1"/>
  <c r="CM234" i="5" s="1"/>
  <c r="CM235" i="5" s="1"/>
  <c r="CM236" i="5" s="1"/>
  <c r="CM237" i="5" s="1"/>
  <c r="CM238" i="5" s="1"/>
  <c r="CM239" i="5" s="1"/>
  <c r="CM240" i="5" s="1"/>
  <c r="CM241" i="5" s="1"/>
  <c r="CM242" i="5" s="1"/>
  <c r="CM243" i="5" s="1"/>
  <c r="CM244" i="5" s="1"/>
  <c r="CM245" i="5" s="1"/>
  <c r="CM246" i="5" s="1"/>
  <c r="CM247" i="5" s="1"/>
  <c r="CM248" i="5" s="1"/>
  <c r="CM249" i="5" s="1"/>
  <c r="CM250" i="5" s="1"/>
  <c r="CM251" i="5" s="1"/>
  <c r="CM252" i="5" s="1"/>
  <c r="CM253" i="5" s="1"/>
  <c r="CM254" i="5" s="1"/>
  <c r="CQ2" i="5"/>
  <c r="CQ3" i="5" s="1"/>
  <c r="CQ4" i="5" s="1"/>
  <c r="CQ5" i="5" s="1"/>
  <c r="CQ6" i="5" s="1"/>
  <c r="CQ7" i="5" s="1"/>
  <c r="CQ8" i="5" s="1"/>
  <c r="CQ9" i="5" s="1"/>
  <c r="CQ10" i="5" s="1"/>
  <c r="CQ11" i="5" s="1"/>
  <c r="CQ12" i="5" s="1"/>
  <c r="CQ13" i="5" s="1"/>
  <c r="CQ14" i="5" s="1"/>
  <c r="CQ15" i="5" s="1"/>
  <c r="CQ16" i="5" s="1"/>
  <c r="CQ17" i="5" s="1"/>
  <c r="CQ18" i="5" s="1"/>
  <c r="CQ19" i="5" s="1"/>
  <c r="CQ20" i="5" s="1"/>
  <c r="CQ21" i="5" s="1"/>
  <c r="CQ22" i="5" s="1"/>
  <c r="CQ23" i="5" s="1"/>
  <c r="CQ24" i="5" s="1"/>
  <c r="CQ25" i="5" s="1"/>
  <c r="CQ26" i="5" s="1"/>
  <c r="CQ27" i="5" s="1"/>
  <c r="CQ28" i="5" s="1"/>
  <c r="CQ29" i="5" s="1"/>
  <c r="CQ30" i="5" s="1"/>
  <c r="CQ31" i="5" s="1"/>
  <c r="CQ32" i="5" s="1"/>
  <c r="CQ33" i="5" s="1"/>
  <c r="CQ34" i="5" s="1"/>
  <c r="CQ35" i="5" s="1"/>
  <c r="CQ36" i="5" s="1"/>
  <c r="CQ37" i="5" s="1"/>
  <c r="CQ38" i="5" s="1"/>
  <c r="CQ39" i="5" s="1"/>
  <c r="CQ40" i="5" s="1"/>
  <c r="CQ41" i="5" s="1"/>
  <c r="CQ42" i="5" s="1"/>
  <c r="CQ43" i="5" s="1"/>
  <c r="CQ44" i="5" s="1"/>
  <c r="CQ45" i="5" s="1"/>
  <c r="CQ46" i="5" s="1"/>
  <c r="CQ47" i="5" s="1"/>
  <c r="CQ48" i="5" s="1"/>
  <c r="CQ49" i="5" s="1"/>
  <c r="CQ50" i="5" s="1"/>
  <c r="CQ51" i="5" s="1"/>
  <c r="CQ52" i="5" s="1"/>
  <c r="CQ53" i="5" s="1"/>
  <c r="CQ54" i="5" s="1"/>
  <c r="CQ55" i="5" s="1"/>
  <c r="CQ56" i="5" s="1"/>
  <c r="CQ57" i="5" s="1"/>
  <c r="CQ58" i="5" s="1"/>
  <c r="CQ59" i="5" s="1"/>
  <c r="CQ60" i="5" s="1"/>
  <c r="CQ61" i="5" s="1"/>
  <c r="CQ62" i="5" s="1"/>
  <c r="CQ63" i="5" s="1"/>
  <c r="CQ64" i="5" s="1"/>
  <c r="CQ65" i="5" s="1"/>
  <c r="CQ66" i="5" s="1"/>
  <c r="CQ67" i="5" s="1"/>
  <c r="CQ68" i="5" s="1"/>
  <c r="CQ69" i="5" s="1"/>
  <c r="CQ70" i="5" s="1"/>
  <c r="CQ71" i="5" s="1"/>
  <c r="CQ72" i="5" s="1"/>
  <c r="CQ73" i="5" s="1"/>
  <c r="CQ74" i="5" s="1"/>
  <c r="CQ75" i="5" s="1"/>
  <c r="CQ76" i="5" s="1"/>
  <c r="CQ77" i="5" s="1"/>
  <c r="CQ78" i="5" s="1"/>
  <c r="CQ79" i="5" s="1"/>
  <c r="CQ80" i="5" s="1"/>
  <c r="CQ81" i="5" s="1"/>
  <c r="CQ82" i="5" s="1"/>
  <c r="CQ83" i="5" s="1"/>
  <c r="CQ84" i="5" s="1"/>
  <c r="CQ85" i="5" s="1"/>
  <c r="CQ86" i="5" s="1"/>
  <c r="CQ87" i="5" s="1"/>
  <c r="CQ88" i="5" s="1"/>
  <c r="CQ89" i="5" s="1"/>
  <c r="CQ90" i="5" s="1"/>
  <c r="CQ91" i="5" s="1"/>
  <c r="CQ92" i="5" s="1"/>
  <c r="CQ93" i="5" s="1"/>
  <c r="CQ94" i="5" s="1"/>
  <c r="CQ95" i="5" s="1"/>
  <c r="CQ96" i="5" s="1"/>
  <c r="CQ97" i="5" s="1"/>
  <c r="CQ98" i="5" s="1"/>
  <c r="CQ99" i="5" s="1"/>
  <c r="CQ100" i="5" s="1"/>
  <c r="CQ101" i="5" s="1"/>
  <c r="CQ102" i="5" s="1"/>
  <c r="CQ103" i="5" s="1"/>
  <c r="CQ104" i="5" s="1"/>
  <c r="CQ105" i="5" s="1"/>
  <c r="CQ106" i="5" s="1"/>
  <c r="CQ107" i="5" s="1"/>
  <c r="CQ108" i="5" s="1"/>
  <c r="CQ109" i="5" s="1"/>
  <c r="CQ110" i="5" s="1"/>
  <c r="CQ111" i="5" s="1"/>
  <c r="CQ112" i="5" s="1"/>
  <c r="CQ113" i="5" s="1"/>
  <c r="CQ114" i="5" s="1"/>
  <c r="CQ115" i="5" s="1"/>
  <c r="CQ116" i="5" s="1"/>
  <c r="CQ117" i="5" s="1"/>
  <c r="CQ118" i="5" s="1"/>
  <c r="CQ119" i="5" s="1"/>
  <c r="CQ120" i="5" s="1"/>
  <c r="CQ121" i="5" s="1"/>
  <c r="CQ122" i="5" s="1"/>
  <c r="CQ123" i="5" s="1"/>
  <c r="CQ124" i="5" s="1"/>
  <c r="CQ125" i="5" s="1"/>
  <c r="CQ126" i="5" s="1"/>
  <c r="CQ127" i="5" s="1"/>
  <c r="CQ128" i="5" s="1"/>
  <c r="CQ129" i="5" s="1"/>
  <c r="CQ130" i="5" s="1"/>
  <c r="CQ131" i="5" s="1"/>
  <c r="CQ132" i="5" s="1"/>
  <c r="CQ133" i="5" s="1"/>
  <c r="CQ134" i="5" s="1"/>
  <c r="CQ135" i="5" s="1"/>
  <c r="CQ136" i="5" s="1"/>
  <c r="CQ137" i="5" s="1"/>
  <c r="CQ138" i="5" s="1"/>
  <c r="CQ139" i="5" s="1"/>
  <c r="CQ140" i="5" s="1"/>
  <c r="CQ141" i="5" s="1"/>
  <c r="CQ142" i="5" s="1"/>
  <c r="CQ143" i="5" s="1"/>
  <c r="CQ144" i="5" s="1"/>
  <c r="CQ145" i="5" s="1"/>
  <c r="CQ146" i="5" s="1"/>
  <c r="CQ147" i="5" s="1"/>
  <c r="CQ148" i="5" s="1"/>
  <c r="CQ149" i="5" s="1"/>
  <c r="CQ150" i="5" s="1"/>
  <c r="CQ151" i="5" s="1"/>
  <c r="CQ152" i="5" s="1"/>
  <c r="CQ153" i="5" s="1"/>
  <c r="CQ154" i="5" s="1"/>
  <c r="CQ155" i="5" s="1"/>
  <c r="CQ156" i="5" s="1"/>
  <c r="CQ157" i="5" s="1"/>
  <c r="CQ158" i="5" s="1"/>
  <c r="CQ159" i="5" s="1"/>
  <c r="CQ160" i="5" s="1"/>
  <c r="CQ161" i="5" s="1"/>
  <c r="CQ162" i="5" s="1"/>
  <c r="CQ163" i="5" s="1"/>
  <c r="CQ164" i="5" s="1"/>
  <c r="CQ165" i="5" s="1"/>
  <c r="CQ166" i="5" s="1"/>
  <c r="CQ167" i="5" s="1"/>
  <c r="CQ168" i="5" s="1"/>
  <c r="CQ169" i="5" s="1"/>
  <c r="CQ170" i="5" s="1"/>
  <c r="CQ171" i="5" s="1"/>
  <c r="CQ172" i="5" s="1"/>
  <c r="CQ173" i="5" s="1"/>
  <c r="CQ174" i="5" s="1"/>
  <c r="CQ175" i="5" s="1"/>
  <c r="CQ176" i="5" s="1"/>
  <c r="CQ177" i="5" s="1"/>
  <c r="CQ178" i="5" s="1"/>
  <c r="CQ179" i="5" s="1"/>
  <c r="CQ180" i="5" s="1"/>
  <c r="CQ181" i="5" s="1"/>
  <c r="CQ182" i="5" s="1"/>
  <c r="CQ183" i="5" s="1"/>
  <c r="CQ184" i="5" s="1"/>
  <c r="CQ185" i="5" s="1"/>
  <c r="CQ186" i="5" s="1"/>
  <c r="CQ187" i="5" s="1"/>
  <c r="CQ188" i="5" s="1"/>
  <c r="CQ189" i="5" s="1"/>
  <c r="CQ190" i="5" s="1"/>
  <c r="CQ191" i="5" s="1"/>
  <c r="CQ192" i="5" s="1"/>
  <c r="CQ193" i="5" s="1"/>
  <c r="CQ194" i="5" s="1"/>
  <c r="CQ195" i="5" s="1"/>
  <c r="CQ196" i="5" s="1"/>
  <c r="CQ197" i="5" s="1"/>
  <c r="CQ198" i="5" s="1"/>
  <c r="CQ199" i="5" s="1"/>
  <c r="CQ200" i="5" s="1"/>
  <c r="CQ201" i="5" s="1"/>
  <c r="CQ202" i="5" s="1"/>
  <c r="CQ203" i="5" s="1"/>
  <c r="CQ204" i="5" s="1"/>
  <c r="CQ205" i="5" s="1"/>
  <c r="CQ206" i="5" s="1"/>
  <c r="CQ207" i="5" s="1"/>
  <c r="CQ208" i="5" s="1"/>
  <c r="CQ209" i="5" s="1"/>
  <c r="CQ210" i="5" s="1"/>
  <c r="CQ211" i="5" s="1"/>
  <c r="CQ212" i="5" s="1"/>
  <c r="CQ213" i="5" s="1"/>
  <c r="CQ214" i="5" s="1"/>
  <c r="CQ215" i="5" s="1"/>
  <c r="CQ216" i="5" s="1"/>
  <c r="CQ217" i="5" s="1"/>
  <c r="CQ218" i="5" s="1"/>
  <c r="CQ219" i="5" s="1"/>
  <c r="CQ220" i="5" s="1"/>
  <c r="CQ221" i="5" s="1"/>
  <c r="CQ222" i="5" s="1"/>
  <c r="CQ223" i="5" s="1"/>
  <c r="CQ224" i="5" s="1"/>
  <c r="CQ225" i="5" s="1"/>
  <c r="CQ226" i="5" s="1"/>
  <c r="CQ227" i="5" s="1"/>
  <c r="CQ228" i="5" s="1"/>
  <c r="CQ229" i="5" s="1"/>
  <c r="CQ230" i="5" s="1"/>
  <c r="CQ231" i="5" s="1"/>
  <c r="CQ232" i="5" s="1"/>
  <c r="CQ233" i="5" s="1"/>
  <c r="CQ234" i="5" s="1"/>
  <c r="CQ235" i="5" s="1"/>
  <c r="CQ236" i="5" s="1"/>
  <c r="CQ237" i="5" s="1"/>
  <c r="CQ238" i="5" s="1"/>
  <c r="CQ239" i="5" s="1"/>
  <c r="CQ240" i="5" s="1"/>
  <c r="CQ241" i="5" s="1"/>
  <c r="CQ242" i="5" s="1"/>
  <c r="CQ243" i="5" s="1"/>
  <c r="CQ244" i="5" s="1"/>
  <c r="CQ245" i="5" s="1"/>
  <c r="CQ246" i="5" s="1"/>
  <c r="CQ247" i="5" s="1"/>
  <c r="CQ248" i="5" s="1"/>
  <c r="CQ249" i="5" s="1"/>
  <c r="CQ250" i="5" s="1"/>
  <c r="CQ251" i="5" s="1"/>
  <c r="CQ252" i="5" s="1"/>
  <c r="CQ253" i="5" s="1"/>
  <c r="CQ254" i="5" s="1"/>
  <c r="CU2" i="5"/>
  <c r="CU3" i="5" s="1"/>
  <c r="CU4" i="5" s="1"/>
  <c r="CU5" i="5" s="1"/>
  <c r="CU6" i="5" s="1"/>
  <c r="CU7" i="5" s="1"/>
  <c r="CU8" i="5" s="1"/>
  <c r="CU9" i="5" s="1"/>
  <c r="CU10" i="5" s="1"/>
  <c r="CU11" i="5" s="1"/>
  <c r="CU12" i="5" s="1"/>
  <c r="CU13" i="5" s="1"/>
  <c r="CU14" i="5" s="1"/>
  <c r="CU15" i="5" s="1"/>
  <c r="CU16" i="5" s="1"/>
  <c r="CU17" i="5" s="1"/>
  <c r="CU18" i="5" s="1"/>
  <c r="CU19" i="5" s="1"/>
  <c r="CU20" i="5" s="1"/>
  <c r="CU21" i="5" s="1"/>
  <c r="CU22" i="5" s="1"/>
  <c r="CU23" i="5" s="1"/>
  <c r="CU24" i="5" s="1"/>
  <c r="CU25" i="5" s="1"/>
  <c r="CU26" i="5" s="1"/>
  <c r="CU27" i="5" s="1"/>
  <c r="CU28" i="5" s="1"/>
  <c r="CU29" i="5" s="1"/>
  <c r="CU30" i="5" s="1"/>
  <c r="CU31" i="5" s="1"/>
  <c r="CU32" i="5" s="1"/>
  <c r="CU33" i="5" s="1"/>
  <c r="CU34" i="5" s="1"/>
  <c r="CU35" i="5" s="1"/>
  <c r="CU36" i="5" s="1"/>
  <c r="CU37" i="5" s="1"/>
  <c r="CU38" i="5" s="1"/>
  <c r="CU39" i="5" s="1"/>
  <c r="CU40" i="5" s="1"/>
  <c r="CU41" i="5" s="1"/>
  <c r="CU42" i="5" s="1"/>
  <c r="CU43" i="5" s="1"/>
  <c r="CU44" i="5" s="1"/>
  <c r="CU45" i="5" s="1"/>
  <c r="CU46" i="5" s="1"/>
  <c r="CU47" i="5" s="1"/>
  <c r="CU48" i="5" s="1"/>
  <c r="CU49" i="5" s="1"/>
  <c r="CU50" i="5" s="1"/>
  <c r="CU51" i="5" s="1"/>
  <c r="CU52" i="5" s="1"/>
  <c r="CU53" i="5" s="1"/>
  <c r="CU54" i="5" s="1"/>
  <c r="CU55" i="5" s="1"/>
  <c r="CU56" i="5" s="1"/>
  <c r="CU57" i="5" s="1"/>
  <c r="CU58" i="5" s="1"/>
  <c r="CU59" i="5" s="1"/>
  <c r="CU60" i="5" s="1"/>
  <c r="CU61" i="5" s="1"/>
  <c r="CU62" i="5" s="1"/>
  <c r="CU63" i="5" s="1"/>
  <c r="CU64" i="5" s="1"/>
  <c r="CU65" i="5" s="1"/>
  <c r="CU66" i="5" s="1"/>
  <c r="CU67" i="5" s="1"/>
  <c r="CU68" i="5" s="1"/>
  <c r="CU69" i="5" s="1"/>
  <c r="CU70" i="5" s="1"/>
  <c r="CU71" i="5" s="1"/>
  <c r="CU72" i="5" s="1"/>
  <c r="CU73" i="5" s="1"/>
  <c r="CU74" i="5" s="1"/>
  <c r="CU75" i="5" s="1"/>
  <c r="CU76" i="5" s="1"/>
  <c r="CU77" i="5" s="1"/>
  <c r="CU78" i="5" s="1"/>
  <c r="CU79" i="5" s="1"/>
  <c r="CU80" i="5" s="1"/>
  <c r="CU81" i="5" s="1"/>
  <c r="CU82" i="5" s="1"/>
  <c r="CU83" i="5" s="1"/>
  <c r="CU84" i="5" s="1"/>
  <c r="CU85" i="5" s="1"/>
  <c r="CU86" i="5" s="1"/>
  <c r="CU87" i="5" s="1"/>
  <c r="CU88" i="5" s="1"/>
  <c r="CU89" i="5" s="1"/>
  <c r="CU90" i="5" s="1"/>
  <c r="CU91" i="5" s="1"/>
  <c r="CU92" i="5" s="1"/>
  <c r="CU93" i="5" s="1"/>
  <c r="CU94" i="5" s="1"/>
  <c r="CU95" i="5" s="1"/>
  <c r="CU96" i="5" s="1"/>
  <c r="CU97" i="5" s="1"/>
  <c r="CU98" i="5" s="1"/>
  <c r="CU99" i="5" s="1"/>
  <c r="CU100" i="5" s="1"/>
  <c r="CU101" i="5" s="1"/>
  <c r="CU102" i="5" s="1"/>
  <c r="CU103" i="5" s="1"/>
  <c r="CU104" i="5" s="1"/>
  <c r="CU105" i="5" s="1"/>
  <c r="CU106" i="5" s="1"/>
  <c r="CU107" i="5" s="1"/>
  <c r="CU108" i="5" s="1"/>
  <c r="CU109" i="5" s="1"/>
  <c r="CU110" i="5" s="1"/>
  <c r="CU111" i="5" s="1"/>
  <c r="CU112" i="5" s="1"/>
  <c r="CU113" i="5" s="1"/>
  <c r="CU114" i="5" s="1"/>
  <c r="CU115" i="5" s="1"/>
  <c r="CU116" i="5" s="1"/>
  <c r="CU117" i="5" s="1"/>
  <c r="CU118" i="5" s="1"/>
  <c r="CU119" i="5" s="1"/>
  <c r="CU120" i="5" s="1"/>
  <c r="CU121" i="5" s="1"/>
  <c r="CU122" i="5" s="1"/>
  <c r="CU123" i="5" s="1"/>
  <c r="CU124" i="5" s="1"/>
  <c r="CU125" i="5" s="1"/>
  <c r="CU126" i="5" s="1"/>
  <c r="CU127" i="5" s="1"/>
  <c r="CU128" i="5" s="1"/>
  <c r="CU129" i="5" s="1"/>
  <c r="CU130" i="5" s="1"/>
  <c r="CU131" i="5" s="1"/>
  <c r="CU132" i="5" s="1"/>
  <c r="CU133" i="5" s="1"/>
  <c r="CU134" i="5" s="1"/>
  <c r="CU135" i="5" s="1"/>
  <c r="CU136" i="5" s="1"/>
  <c r="CU137" i="5" s="1"/>
  <c r="CU138" i="5" s="1"/>
  <c r="CU139" i="5" s="1"/>
  <c r="CU140" i="5" s="1"/>
  <c r="CU141" i="5" s="1"/>
  <c r="CU142" i="5" s="1"/>
  <c r="CU143" i="5" s="1"/>
  <c r="CU144" i="5" s="1"/>
  <c r="CU145" i="5" s="1"/>
  <c r="CU146" i="5" s="1"/>
  <c r="CU147" i="5" s="1"/>
  <c r="CU148" i="5" s="1"/>
  <c r="CU149" i="5" s="1"/>
  <c r="CU150" i="5" s="1"/>
  <c r="CU151" i="5" s="1"/>
  <c r="CU152" i="5" s="1"/>
  <c r="CU153" i="5" s="1"/>
  <c r="CU154" i="5" s="1"/>
  <c r="CU155" i="5" s="1"/>
  <c r="CU156" i="5" s="1"/>
  <c r="CU157" i="5" s="1"/>
  <c r="CU158" i="5" s="1"/>
  <c r="CU159" i="5" s="1"/>
  <c r="CU160" i="5" s="1"/>
  <c r="CU161" i="5" s="1"/>
  <c r="CU162" i="5" s="1"/>
  <c r="CU163" i="5" s="1"/>
  <c r="CU164" i="5" s="1"/>
  <c r="CU165" i="5" s="1"/>
  <c r="CU166" i="5" s="1"/>
  <c r="CU167" i="5" s="1"/>
  <c r="CU168" i="5" s="1"/>
  <c r="CU169" i="5" s="1"/>
  <c r="CU170" i="5" s="1"/>
  <c r="CU171" i="5" s="1"/>
  <c r="CU172" i="5" s="1"/>
  <c r="CU173" i="5" s="1"/>
  <c r="CU174" i="5" s="1"/>
  <c r="CU175" i="5" s="1"/>
  <c r="CU176" i="5" s="1"/>
  <c r="CU177" i="5" s="1"/>
  <c r="CU178" i="5" s="1"/>
  <c r="CU179" i="5" s="1"/>
  <c r="CU180" i="5" s="1"/>
  <c r="CU181" i="5" s="1"/>
  <c r="CU182" i="5" s="1"/>
  <c r="CU183" i="5" s="1"/>
  <c r="CU184" i="5" s="1"/>
  <c r="CU185" i="5" s="1"/>
  <c r="CU186" i="5" s="1"/>
  <c r="CU187" i="5" s="1"/>
  <c r="CU188" i="5" s="1"/>
  <c r="CU189" i="5" s="1"/>
  <c r="CU190" i="5" s="1"/>
  <c r="CU191" i="5" s="1"/>
  <c r="CU192" i="5" s="1"/>
  <c r="CU193" i="5" s="1"/>
  <c r="CU194" i="5" s="1"/>
  <c r="CU195" i="5" s="1"/>
  <c r="CU196" i="5" s="1"/>
  <c r="CU197" i="5" s="1"/>
  <c r="CU198" i="5" s="1"/>
  <c r="CU199" i="5" s="1"/>
  <c r="CU200" i="5" s="1"/>
  <c r="CU201" i="5" s="1"/>
  <c r="CU202" i="5" s="1"/>
  <c r="CU203" i="5" s="1"/>
  <c r="CU204" i="5" s="1"/>
  <c r="CU205" i="5" s="1"/>
  <c r="CU206" i="5" s="1"/>
  <c r="CU207" i="5" s="1"/>
  <c r="CU208" i="5" s="1"/>
  <c r="CU209" i="5" s="1"/>
  <c r="CU210" i="5" s="1"/>
  <c r="CU211" i="5" s="1"/>
  <c r="CU212" i="5" s="1"/>
  <c r="CU213" i="5" s="1"/>
  <c r="CU214" i="5" s="1"/>
  <c r="CU215" i="5" s="1"/>
  <c r="CU216" i="5" s="1"/>
  <c r="CU217" i="5" s="1"/>
  <c r="CU218" i="5" s="1"/>
  <c r="CU219" i="5" s="1"/>
  <c r="CU220" i="5" s="1"/>
  <c r="CU221" i="5" s="1"/>
  <c r="CU222" i="5" s="1"/>
  <c r="CU223" i="5" s="1"/>
  <c r="CU224" i="5" s="1"/>
  <c r="CU225" i="5" s="1"/>
  <c r="CU226" i="5" s="1"/>
  <c r="CU227" i="5" s="1"/>
  <c r="CU228" i="5" s="1"/>
  <c r="CU229" i="5" s="1"/>
  <c r="CU230" i="5" s="1"/>
  <c r="CU231" i="5" s="1"/>
  <c r="CU232" i="5" s="1"/>
  <c r="CU233" i="5" s="1"/>
  <c r="CU234" i="5" s="1"/>
  <c r="CU235" i="5" s="1"/>
  <c r="CU236" i="5" s="1"/>
  <c r="CU237" i="5" s="1"/>
  <c r="CU238" i="5" s="1"/>
  <c r="CU239" i="5" s="1"/>
  <c r="CU240" i="5" s="1"/>
  <c r="CU241" i="5" s="1"/>
  <c r="CU242" i="5" s="1"/>
  <c r="CU243" i="5" s="1"/>
  <c r="CU244" i="5" s="1"/>
  <c r="CU245" i="5" s="1"/>
  <c r="CU246" i="5" s="1"/>
  <c r="CU247" i="5" s="1"/>
  <c r="CU248" i="5" s="1"/>
  <c r="CU249" i="5" s="1"/>
  <c r="CU250" i="5" s="1"/>
  <c r="CU251" i="5" s="1"/>
  <c r="CU252" i="5" s="1"/>
  <c r="CU253" i="5" s="1"/>
  <c r="CU254" i="5" s="1"/>
  <c r="CY2" i="5"/>
  <c r="CY3" i="5" s="1"/>
  <c r="CY4" i="5" s="1"/>
  <c r="CY5" i="5" s="1"/>
  <c r="CY6" i="5" s="1"/>
  <c r="CY7" i="5" s="1"/>
  <c r="CY8" i="5" s="1"/>
  <c r="CY9" i="5" s="1"/>
  <c r="CY10" i="5" s="1"/>
  <c r="CY11" i="5" s="1"/>
  <c r="CY12" i="5" s="1"/>
  <c r="CY13" i="5" s="1"/>
  <c r="CY14" i="5" s="1"/>
  <c r="CY15" i="5" s="1"/>
  <c r="CY16" i="5" s="1"/>
  <c r="CY17" i="5" s="1"/>
  <c r="CY18" i="5" s="1"/>
  <c r="CY19" i="5" s="1"/>
  <c r="CY20" i="5" s="1"/>
  <c r="CY21" i="5" s="1"/>
  <c r="CY22" i="5" s="1"/>
  <c r="CY23" i="5" s="1"/>
  <c r="CY24" i="5" s="1"/>
  <c r="CY25" i="5" s="1"/>
  <c r="CY26" i="5" s="1"/>
  <c r="CY27" i="5" s="1"/>
  <c r="CY28" i="5" s="1"/>
  <c r="CY29" i="5" s="1"/>
  <c r="CY30" i="5" s="1"/>
  <c r="CY31" i="5" s="1"/>
  <c r="CY32" i="5" s="1"/>
  <c r="CY33" i="5" s="1"/>
  <c r="CY34" i="5" s="1"/>
  <c r="CY35" i="5" s="1"/>
  <c r="CY36" i="5" s="1"/>
  <c r="CY37" i="5" s="1"/>
  <c r="CY38" i="5" s="1"/>
  <c r="CY39" i="5" s="1"/>
  <c r="CY40" i="5" s="1"/>
  <c r="CY41" i="5" s="1"/>
  <c r="CY42" i="5" s="1"/>
  <c r="CY43" i="5" s="1"/>
  <c r="CY44" i="5" s="1"/>
  <c r="CY45" i="5" s="1"/>
  <c r="CY46" i="5" s="1"/>
  <c r="CY47" i="5" s="1"/>
  <c r="CY48" i="5" s="1"/>
  <c r="CY49" i="5" s="1"/>
  <c r="CY50" i="5" s="1"/>
  <c r="CY51" i="5" s="1"/>
  <c r="CY52" i="5" s="1"/>
  <c r="CY53" i="5" s="1"/>
  <c r="CY54" i="5" s="1"/>
  <c r="CY55" i="5" s="1"/>
  <c r="CY56" i="5" s="1"/>
  <c r="CY57" i="5" s="1"/>
  <c r="CY58" i="5" s="1"/>
  <c r="CY59" i="5" s="1"/>
  <c r="CY60" i="5" s="1"/>
  <c r="CY61" i="5" s="1"/>
  <c r="CY62" i="5" s="1"/>
  <c r="CY63" i="5" s="1"/>
  <c r="CY64" i="5" s="1"/>
  <c r="CY65" i="5" s="1"/>
  <c r="CY66" i="5" s="1"/>
  <c r="CY67" i="5" s="1"/>
  <c r="CY68" i="5" s="1"/>
  <c r="CY69" i="5" s="1"/>
  <c r="CY70" i="5" s="1"/>
  <c r="CY71" i="5" s="1"/>
  <c r="CY72" i="5" s="1"/>
  <c r="CY73" i="5" s="1"/>
  <c r="CY74" i="5" s="1"/>
  <c r="CY75" i="5" s="1"/>
  <c r="CY76" i="5" s="1"/>
  <c r="CY77" i="5" s="1"/>
  <c r="CY78" i="5" s="1"/>
  <c r="CY79" i="5" s="1"/>
  <c r="CY80" i="5" s="1"/>
  <c r="CY81" i="5" s="1"/>
  <c r="CY82" i="5" s="1"/>
  <c r="CY83" i="5" s="1"/>
  <c r="CY84" i="5" s="1"/>
  <c r="CY85" i="5" s="1"/>
  <c r="CY86" i="5" s="1"/>
  <c r="CY87" i="5" s="1"/>
  <c r="CY88" i="5" s="1"/>
  <c r="CY89" i="5" s="1"/>
  <c r="CY90" i="5" s="1"/>
  <c r="CY91" i="5" s="1"/>
  <c r="CY92" i="5" s="1"/>
  <c r="CY93" i="5" s="1"/>
  <c r="CY94" i="5" s="1"/>
  <c r="CY95" i="5" s="1"/>
  <c r="CY96" i="5" s="1"/>
  <c r="CY97" i="5" s="1"/>
  <c r="CY98" i="5" s="1"/>
  <c r="CY99" i="5" s="1"/>
  <c r="CY100" i="5" s="1"/>
  <c r="CY101" i="5" s="1"/>
  <c r="CY102" i="5" s="1"/>
  <c r="CY103" i="5" s="1"/>
  <c r="CY104" i="5" s="1"/>
  <c r="CY105" i="5" s="1"/>
  <c r="CY106" i="5" s="1"/>
  <c r="CY107" i="5" s="1"/>
  <c r="CY108" i="5" s="1"/>
  <c r="CY109" i="5" s="1"/>
  <c r="CY110" i="5" s="1"/>
  <c r="CY111" i="5" s="1"/>
  <c r="CY112" i="5" s="1"/>
  <c r="CY113" i="5" s="1"/>
  <c r="CY114" i="5" s="1"/>
  <c r="CY115" i="5" s="1"/>
  <c r="CY116" i="5" s="1"/>
  <c r="CY117" i="5" s="1"/>
  <c r="CY118" i="5" s="1"/>
  <c r="CY119" i="5" s="1"/>
  <c r="CY120" i="5" s="1"/>
  <c r="CY121" i="5" s="1"/>
  <c r="CY122" i="5" s="1"/>
  <c r="CY123" i="5" s="1"/>
  <c r="CY124" i="5" s="1"/>
  <c r="CY125" i="5" s="1"/>
  <c r="CY126" i="5" s="1"/>
  <c r="CY127" i="5" s="1"/>
  <c r="CY128" i="5" s="1"/>
  <c r="CY129" i="5" s="1"/>
  <c r="CY130" i="5" s="1"/>
  <c r="CY131" i="5" s="1"/>
  <c r="CY132" i="5" s="1"/>
  <c r="CY133" i="5" s="1"/>
  <c r="CY134" i="5" s="1"/>
  <c r="CY135" i="5" s="1"/>
  <c r="CY136" i="5" s="1"/>
  <c r="CY137" i="5" s="1"/>
  <c r="CY138" i="5" s="1"/>
  <c r="CY139" i="5" s="1"/>
  <c r="CY140" i="5" s="1"/>
  <c r="CY141" i="5" s="1"/>
  <c r="CY142" i="5" s="1"/>
  <c r="CY143" i="5" s="1"/>
  <c r="CY144" i="5" s="1"/>
  <c r="CY145" i="5" s="1"/>
  <c r="CY146" i="5" s="1"/>
  <c r="CY147" i="5" s="1"/>
  <c r="CY148" i="5" s="1"/>
  <c r="CY149" i="5" s="1"/>
  <c r="CY150" i="5" s="1"/>
  <c r="CY151" i="5" s="1"/>
  <c r="CY152" i="5" s="1"/>
  <c r="CY153" i="5" s="1"/>
  <c r="CY154" i="5" s="1"/>
  <c r="CY155" i="5" s="1"/>
  <c r="CY156" i="5" s="1"/>
  <c r="CY157" i="5" s="1"/>
  <c r="CY158" i="5" s="1"/>
  <c r="CY159" i="5" s="1"/>
  <c r="CY160" i="5" s="1"/>
  <c r="CY161" i="5" s="1"/>
  <c r="CY162" i="5" s="1"/>
  <c r="CY163" i="5" s="1"/>
  <c r="CY164" i="5" s="1"/>
  <c r="CY165" i="5" s="1"/>
  <c r="CY166" i="5" s="1"/>
  <c r="CY167" i="5" s="1"/>
  <c r="CY168" i="5" s="1"/>
  <c r="CY169" i="5" s="1"/>
  <c r="CY170" i="5" s="1"/>
  <c r="CY171" i="5" s="1"/>
  <c r="CY172" i="5" s="1"/>
  <c r="CY173" i="5" s="1"/>
  <c r="CY174" i="5" s="1"/>
  <c r="CY175" i="5" s="1"/>
  <c r="CY176" i="5" s="1"/>
  <c r="CY177" i="5" s="1"/>
  <c r="CY178" i="5" s="1"/>
  <c r="CY179" i="5" s="1"/>
  <c r="CY180" i="5" s="1"/>
  <c r="CY181" i="5" s="1"/>
  <c r="CY182" i="5" s="1"/>
  <c r="CY183" i="5" s="1"/>
  <c r="CY184" i="5" s="1"/>
  <c r="CY185" i="5" s="1"/>
  <c r="CY186" i="5" s="1"/>
  <c r="CY187" i="5" s="1"/>
  <c r="CY188" i="5" s="1"/>
  <c r="CY189" i="5" s="1"/>
  <c r="CY190" i="5" s="1"/>
  <c r="CY191" i="5" s="1"/>
  <c r="CY192" i="5" s="1"/>
  <c r="CY193" i="5" s="1"/>
  <c r="CY194" i="5" s="1"/>
  <c r="CY195" i="5" s="1"/>
  <c r="CY196" i="5" s="1"/>
  <c r="CY197" i="5" s="1"/>
  <c r="CY198" i="5" s="1"/>
  <c r="CY199" i="5" s="1"/>
  <c r="CY200" i="5" s="1"/>
  <c r="CY201" i="5" s="1"/>
  <c r="CY202" i="5" s="1"/>
  <c r="CY203" i="5" s="1"/>
  <c r="CY204" i="5" s="1"/>
  <c r="CY205" i="5" s="1"/>
  <c r="CY206" i="5" s="1"/>
  <c r="CY207" i="5" s="1"/>
  <c r="CY208" i="5" s="1"/>
  <c r="CY209" i="5" s="1"/>
  <c r="CY210" i="5" s="1"/>
  <c r="CY211" i="5" s="1"/>
  <c r="CY212" i="5" s="1"/>
  <c r="CY213" i="5" s="1"/>
  <c r="CY214" i="5" s="1"/>
  <c r="CY215" i="5" s="1"/>
  <c r="CY216" i="5" s="1"/>
  <c r="CY217" i="5" s="1"/>
  <c r="CY218" i="5" s="1"/>
  <c r="CY219" i="5" s="1"/>
  <c r="CY220" i="5" s="1"/>
  <c r="CY221" i="5" s="1"/>
  <c r="CY222" i="5" s="1"/>
  <c r="CY223" i="5" s="1"/>
  <c r="CY224" i="5" s="1"/>
  <c r="CY225" i="5" s="1"/>
  <c r="CY226" i="5" s="1"/>
  <c r="CY227" i="5" s="1"/>
  <c r="CY228" i="5" s="1"/>
  <c r="CY229" i="5" s="1"/>
  <c r="CY230" i="5" s="1"/>
  <c r="CY231" i="5" s="1"/>
  <c r="CY232" i="5" s="1"/>
  <c r="CY233" i="5" s="1"/>
  <c r="CY234" i="5" s="1"/>
  <c r="CY235" i="5" s="1"/>
  <c r="CY236" i="5" s="1"/>
  <c r="CY237" i="5" s="1"/>
  <c r="CY238" i="5" s="1"/>
  <c r="CY239" i="5" s="1"/>
  <c r="CY240" i="5" s="1"/>
  <c r="CY241" i="5" s="1"/>
  <c r="CY242" i="5" s="1"/>
  <c r="CY243" i="5" s="1"/>
  <c r="CY244" i="5" s="1"/>
  <c r="CY245" i="5" s="1"/>
  <c r="CY246" i="5" s="1"/>
  <c r="CY247" i="5" s="1"/>
  <c r="CY248" i="5" s="1"/>
  <c r="CY249" i="5" s="1"/>
  <c r="CY250" i="5" s="1"/>
  <c r="CY251" i="5" s="1"/>
  <c r="CY252" i="5" s="1"/>
  <c r="CY253" i="5" s="1"/>
  <c r="CY254" i="5" s="1"/>
  <c r="DC2" i="5"/>
  <c r="DC3" i="5" s="1"/>
  <c r="DC4" i="5" s="1"/>
  <c r="DC5" i="5" s="1"/>
  <c r="DC6" i="5" s="1"/>
  <c r="DC7" i="5" s="1"/>
  <c r="DC8" i="5" s="1"/>
  <c r="DC9" i="5" s="1"/>
  <c r="DC10" i="5" s="1"/>
  <c r="DC11" i="5" s="1"/>
  <c r="DC12" i="5" s="1"/>
  <c r="DC13" i="5" s="1"/>
  <c r="DC14" i="5" s="1"/>
  <c r="DC15" i="5" s="1"/>
  <c r="DC16" i="5" s="1"/>
  <c r="DC17" i="5" s="1"/>
  <c r="DC18" i="5" s="1"/>
  <c r="DC19" i="5" s="1"/>
  <c r="DC20" i="5" s="1"/>
  <c r="DC21" i="5" s="1"/>
  <c r="DC22" i="5" s="1"/>
  <c r="DC23" i="5" s="1"/>
  <c r="DC24" i="5" s="1"/>
  <c r="DC25" i="5" s="1"/>
  <c r="DC26" i="5" s="1"/>
  <c r="DC27" i="5" s="1"/>
  <c r="DC28" i="5" s="1"/>
  <c r="DC29" i="5" s="1"/>
  <c r="DC30" i="5" s="1"/>
  <c r="DC31" i="5" s="1"/>
  <c r="DC32" i="5" s="1"/>
  <c r="DC33" i="5" s="1"/>
  <c r="DC34" i="5" s="1"/>
  <c r="DC35" i="5" s="1"/>
  <c r="DC36" i="5" s="1"/>
  <c r="DC37" i="5" s="1"/>
  <c r="DC38" i="5" s="1"/>
  <c r="DC39" i="5" s="1"/>
  <c r="DC40" i="5" s="1"/>
  <c r="DC41" i="5" s="1"/>
  <c r="DC42" i="5" s="1"/>
  <c r="DC43" i="5" s="1"/>
  <c r="DC44" i="5" s="1"/>
  <c r="DC45" i="5" s="1"/>
  <c r="DC46" i="5" s="1"/>
  <c r="DC47" i="5" s="1"/>
  <c r="DC48" i="5" s="1"/>
  <c r="DC49" i="5" s="1"/>
  <c r="DC50" i="5" s="1"/>
  <c r="DC51" i="5" s="1"/>
  <c r="DC52" i="5" s="1"/>
  <c r="DC53" i="5" s="1"/>
  <c r="DC54" i="5" s="1"/>
  <c r="DC55" i="5" s="1"/>
  <c r="DC56" i="5" s="1"/>
  <c r="DC57" i="5" s="1"/>
  <c r="DC58" i="5" s="1"/>
  <c r="DC59" i="5" s="1"/>
  <c r="DC60" i="5" s="1"/>
  <c r="DC61" i="5" s="1"/>
  <c r="DC62" i="5" s="1"/>
  <c r="DC63" i="5" s="1"/>
  <c r="DC64" i="5" s="1"/>
  <c r="DC65" i="5" s="1"/>
  <c r="DC66" i="5" s="1"/>
  <c r="DC67" i="5" s="1"/>
  <c r="DC68" i="5" s="1"/>
  <c r="DC69" i="5" s="1"/>
  <c r="DC70" i="5" s="1"/>
  <c r="DC71" i="5" s="1"/>
  <c r="DC72" i="5" s="1"/>
  <c r="DC73" i="5" s="1"/>
  <c r="DC74" i="5" s="1"/>
  <c r="DC75" i="5" s="1"/>
  <c r="DC76" i="5" s="1"/>
  <c r="DC77" i="5" s="1"/>
  <c r="DC78" i="5" s="1"/>
  <c r="DC79" i="5" s="1"/>
  <c r="DC80" i="5" s="1"/>
  <c r="DC81" i="5" s="1"/>
  <c r="DC82" i="5" s="1"/>
  <c r="DC83" i="5" s="1"/>
  <c r="DC84" i="5" s="1"/>
  <c r="DC85" i="5" s="1"/>
  <c r="DC86" i="5" s="1"/>
  <c r="DC87" i="5" s="1"/>
  <c r="DC88" i="5" s="1"/>
  <c r="DC89" i="5" s="1"/>
  <c r="DC90" i="5" s="1"/>
  <c r="DC91" i="5" s="1"/>
  <c r="DC92" i="5" s="1"/>
  <c r="DC93" i="5" s="1"/>
  <c r="DC94" i="5" s="1"/>
  <c r="DC95" i="5" s="1"/>
  <c r="DC96" i="5" s="1"/>
  <c r="DC97" i="5" s="1"/>
  <c r="DC98" i="5" s="1"/>
  <c r="DC99" i="5" s="1"/>
  <c r="DC100" i="5" s="1"/>
  <c r="DC101" i="5" s="1"/>
  <c r="DC102" i="5" s="1"/>
  <c r="DC103" i="5" s="1"/>
  <c r="DC104" i="5" s="1"/>
  <c r="DC105" i="5" s="1"/>
  <c r="DC106" i="5" s="1"/>
  <c r="DC107" i="5" s="1"/>
  <c r="DC108" i="5" s="1"/>
  <c r="DC109" i="5" s="1"/>
  <c r="DC110" i="5" s="1"/>
  <c r="DC111" i="5" s="1"/>
  <c r="DC112" i="5" s="1"/>
  <c r="DC113" i="5" s="1"/>
  <c r="DC114" i="5" s="1"/>
  <c r="DC115" i="5" s="1"/>
  <c r="DC116" i="5" s="1"/>
  <c r="DC117" i="5" s="1"/>
  <c r="DC118" i="5" s="1"/>
  <c r="DC119" i="5" s="1"/>
  <c r="DC120" i="5" s="1"/>
  <c r="DC121" i="5" s="1"/>
  <c r="DC122" i="5" s="1"/>
  <c r="DC123" i="5" s="1"/>
  <c r="DC124" i="5" s="1"/>
  <c r="DC125" i="5" s="1"/>
  <c r="DC126" i="5" s="1"/>
  <c r="DC127" i="5" s="1"/>
  <c r="DC128" i="5" s="1"/>
  <c r="DC129" i="5" s="1"/>
  <c r="DC130" i="5" s="1"/>
  <c r="DC131" i="5" s="1"/>
  <c r="DC132" i="5" s="1"/>
  <c r="DC133" i="5" s="1"/>
  <c r="DC134" i="5" s="1"/>
  <c r="DC135" i="5" s="1"/>
  <c r="DC136" i="5" s="1"/>
  <c r="DC137" i="5" s="1"/>
  <c r="DC138" i="5" s="1"/>
  <c r="DC139" i="5" s="1"/>
  <c r="DC140" i="5" s="1"/>
  <c r="DC141" i="5" s="1"/>
  <c r="DC142" i="5" s="1"/>
  <c r="DC143" i="5" s="1"/>
  <c r="DC144" i="5" s="1"/>
  <c r="DC145" i="5" s="1"/>
  <c r="DC146" i="5" s="1"/>
  <c r="DC147" i="5" s="1"/>
  <c r="DC148" i="5" s="1"/>
  <c r="DC149" i="5" s="1"/>
  <c r="DC150" i="5" s="1"/>
  <c r="DC151" i="5" s="1"/>
  <c r="DC152" i="5" s="1"/>
  <c r="DC153" i="5" s="1"/>
  <c r="DC154" i="5" s="1"/>
  <c r="DC155" i="5" s="1"/>
  <c r="DC156" i="5" s="1"/>
  <c r="DC157" i="5" s="1"/>
  <c r="DC158" i="5" s="1"/>
  <c r="DC159" i="5" s="1"/>
  <c r="DC160" i="5" s="1"/>
  <c r="DC161" i="5" s="1"/>
  <c r="DC162" i="5" s="1"/>
  <c r="DC163" i="5" s="1"/>
  <c r="DC164" i="5" s="1"/>
  <c r="DC165" i="5" s="1"/>
  <c r="DC166" i="5" s="1"/>
  <c r="DC167" i="5" s="1"/>
  <c r="DC168" i="5" s="1"/>
  <c r="DC169" i="5" s="1"/>
  <c r="DC170" i="5" s="1"/>
  <c r="DC171" i="5" s="1"/>
  <c r="DC172" i="5" s="1"/>
  <c r="DC173" i="5" s="1"/>
  <c r="DC174" i="5" s="1"/>
  <c r="DC175" i="5" s="1"/>
  <c r="DC176" i="5" s="1"/>
  <c r="DC177" i="5" s="1"/>
  <c r="DC178" i="5" s="1"/>
  <c r="DC179" i="5" s="1"/>
  <c r="DC180" i="5" s="1"/>
  <c r="DC181" i="5" s="1"/>
  <c r="DC182" i="5" s="1"/>
  <c r="DC183" i="5" s="1"/>
  <c r="DC184" i="5" s="1"/>
  <c r="DC185" i="5" s="1"/>
  <c r="DC186" i="5" s="1"/>
  <c r="DC187" i="5" s="1"/>
  <c r="DC188" i="5" s="1"/>
  <c r="DC189" i="5" s="1"/>
  <c r="DC190" i="5" s="1"/>
  <c r="DC191" i="5" s="1"/>
  <c r="DC192" i="5" s="1"/>
  <c r="DC193" i="5" s="1"/>
  <c r="DC194" i="5" s="1"/>
  <c r="DC195" i="5" s="1"/>
  <c r="DC196" i="5" s="1"/>
  <c r="DC197" i="5" s="1"/>
  <c r="DC198" i="5" s="1"/>
  <c r="DC199" i="5" s="1"/>
  <c r="DC200" i="5" s="1"/>
  <c r="DC201" i="5" s="1"/>
  <c r="DC202" i="5" s="1"/>
  <c r="DC203" i="5" s="1"/>
  <c r="DC204" i="5" s="1"/>
  <c r="DC205" i="5" s="1"/>
  <c r="DC206" i="5" s="1"/>
  <c r="DC207" i="5" s="1"/>
  <c r="DC208" i="5" s="1"/>
  <c r="DC209" i="5" s="1"/>
  <c r="DC210" i="5" s="1"/>
  <c r="DC211" i="5" s="1"/>
  <c r="DC212" i="5" s="1"/>
  <c r="DC213" i="5" s="1"/>
  <c r="DC214" i="5" s="1"/>
  <c r="DC215" i="5" s="1"/>
  <c r="DC216" i="5" s="1"/>
  <c r="DC217" i="5" s="1"/>
  <c r="DC218" i="5" s="1"/>
  <c r="DC219" i="5" s="1"/>
  <c r="DC220" i="5" s="1"/>
  <c r="DC221" i="5" s="1"/>
  <c r="DC222" i="5" s="1"/>
  <c r="DC223" i="5" s="1"/>
  <c r="DC224" i="5" s="1"/>
  <c r="DC225" i="5" s="1"/>
  <c r="DC226" i="5" s="1"/>
  <c r="DC227" i="5" s="1"/>
  <c r="DC228" i="5" s="1"/>
  <c r="DC229" i="5" s="1"/>
  <c r="DC230" i="5" s="1"/>
  <c r="DC231" i="5" s="1"/>
  <c r="DC232" i="5" s="1"/>
  <c r="DC233" i="5" s="1"/>
  <c r="DC234" i="5" s="1"/>
  <c r="DC235" i="5" s="1"/>
  <c r="DC236" i="5" s="1"/>
  <c r="DC237" i="5" s="1"/>
  <c r="DC238" i="5" s="1"/>
  <c r="DC239" i="5" s="1"/>
  <c r="DC240" i="5" s="1"/>
  <c r="DC241" i="5" s="1"/>
  <c r="DC242" i="5" s="1"/>
  <c r="DC243" i="5" s="1"/>
  <c r="DC244" i="5" s="1"/>
  <c r="DC245" i="5" s="1"/>
  <c r="DC246" i="5" s="1"/>
  <c r="DC247" i="5" s="1"/>
  <c r="DC248" i="5" s="1"/>
  <c r="DC249" i="5" s="1"/>
  <c r="DC250" i="5" s="1"/>
  <c r="DC251" i="5" s="1"/>
  <c r="DC252" i="5" s="1"/>
  <c r="DC253" i="5" s="1"/>
  <c r="DC254" i="5" s="1"/>
  <c r="DG2" i="5"/>
  <c r="DG3" i="5" s="1"/>
  <c r="DG4" i="5" s="1"/>
  <c r="DG5" i="5" s="1"/>
  <c r="DG6" i="5" s="1"/>
  <c r="DG7" i="5" s="1"/>
  <c r="DG8" i="5" s="1"/>
  <c r="DG9" i="5" s="1"/>
  <c r="DG10" i="5" s="1"/>
  <c r="DG11" i="5" s="1"/>
  <c r="DG12" i="5" s="1"/>
  <c r="DG13" i="5" s="1"/>
  <c r="DG14" i="5" s="1"/>
  <c r="DG15" i="5" s="1"/>
  <c r="DG16" i="5" s="1"/>
  <c r="DG17" i="5" s="1"/>
  <c r="DG18" i="5" s="1"/>
  <c r="DG19" i="5" s="1"/>
  <c r="DG20" i="5" s="1"/>
  <c r="DG21" i="5" s="1"/>
  <c r="DG22" i="5" s="1"/>
  <c r="DG23" i="5" s="1"/>
  <c r="DG24" i="5" s="1"/>
  <c r="DG25" i="5" s="1"/>
  <c r="DG26" i="5" s="1"/>
  <c r="DG27" i="5" s="1"/>
  <c r="DG28" i="5" s="1"/>
  <c r="DG29" i="5" s="1"/>
  <c r="DG30" i="5" s="1"/>
  <c r="DG31" i="5" s="1"/>
  <c r="DG32" i="5" s="1"/>
  <c r="DG33" i="5" s="1"/>
  <c r="DG34" i="5" s="1"/>
  <c r="DG35" i="5" s="1"/>
  <c r="DG36" i="5" s="1"/>
  <c r="DG37" i="5" s="1"/>
  <c r="DG38" i="5" s="1"/>
  <c r="DG39" i="5" s="1"/>
  <c r="DG40" i="5" s="1"/>
  <c r="DG41" i="5" s="1"/>
  <c r="DG42" i="5" s="1"/>
  <c r="DG43" i="5" s="1"/>
  <c r="DG44" i="5" s="1"/>
  <c r="DG45" i="5" s="1"/>
  <c r="DG46" i="5" s="1"/>
  <c r="DG47" i="5" s="1"/>
  <c r="DG48" i="5" s="1"/>
  <c r="DG49" i="5" s="1"/>
  <c r="DG50" i="5" s="1"/>
  <c r="DG51" i="5" s="1"/>
  <c r="DG52" i="5" s="1"/>
  <c r="DG53" i="5" s="1"/>
  <c r="DG54" i="5" s="1"/>
  <c r="DG55" i="5" s="1"/>
  <c r="DG56" i="5" s="1"/>
  <c r="DG57" i="5" s="1"/>
  <c r="DG58" i="5" s="1"/>
  <c r="DG59" i="5" s="1"/>
  <c r="DG60" i="5" s="1"/>
  <c r="DG61" i="5" s="1"/>
  <c r="DG62" i="5" s="1"/>
  <c r="DG63" i="5" s="1"/>
  <c r="DG64" i="5" s="1"/>
  <c r="DG65" i="5" s="1"/>
  <c r="DG66" i="5" s="1"/>
  <c r="DG67" i="5" s="1"/>
  <c r="DG68" i="5" s="1"/>
  <c r="DG69" i="5" s="1"/>
  <c r="DG70" i="5" s="1"/>
  <c r="DG71" i="5" s="1"/>
  <c r="DG72" i="5" s="1"/>
  <c r="DG73" i="5" s="1"/>
  <c r="DG74" i="5" s="1"/>
  <c r="DG75" i="5" s="1"/>
  <c r="DG76" i="5" s="1"/>
  <c r="DG77" i="5" s="1"/>
  <c r="DG78" i="5" s="1"/>
  <c r="DG79" i="5" s="1"/>
  <c r="DG80" i="5" s="1"/>
  <c r="DG81" i="5" s="1"/>
  <c r="DG82" i="5" s="1"/>
  <c r="DG83" i="5" s="1"/>
  <c r="DG84" i="5" s="1"/>
  <c r="DG85" i="5" s="1"/>
  <c r="DG86" i="5" s="1"/>
  <c r="DG87" i="5" s="1"/>
  <c r="DG88" i="5" s="1"/>
  <c r="DG89" i="5" s="1"/>
  <c r="DG90" i="5" s="1"/>
  <c r="DG91" i="5" s="1"/>
  <c r="DG92" i="5" s="1"/>
  <c r="DG93" i="5" s="1"/>
  <c r="DG94" i="5" s="1"/>
  <c r="DG95" i="5" s="1"/>
  <c r="DG96" i="5" s="1"/>
  <c r="DG97" i="5" s="1"/>
  <c r="DG98" i="5" s="1"/>
  <c r="DG99" i="5" s="1"/>
  <c r="DG100" i="5" s="1"/>
  <c r="DG101" i="5" s="1"/>
  <c r="DG102" i="5" s="1"/>
  <c r="DG103" i="5" s="1"/>
  <c r="DG104" i="5" s="1"/>
  <c r="DG105" i="5" s="1"/>
  <c r="DG106" i="5" s="1"/>
  <c r="DG107" i="5" s="1"/>
  <c r="DG108" i="5" s="1"/>
  <c r="DG109" i="5" s="1"/>
  <c r="DG110" i="5" s="1"/>
  <c r="DG111" i="5" s="1"/>
  <c r="DG112" i="5" s="1"/>
  <c r="DG113" i="5" s="1"/>
  <c r="DG114" i="5" s="1"/>
  <c r="DG115" i="5" s="1"/>
  <c r="DG116" i="5" s="1"/>
  <c r="DG117" i="5" s="1"/>
  <c r="DG118" i="5" s="1"/>
  <c r="DG119" i="5" s="1"/>
  <c r="DG120" i="5" s="1"/>
  <c r="DG121" i="5" s="1"/>
  <c r="DG122" i="5" s="1"/>
  <c r="DG123" i="5" s="1"/>
  <c r="DG124" i="5" s="1"/>
  <c r="DG125" i="5" s="1"/>
  <c r="DG126" i="5" s="1"/>
  <c r="DG127" i="5" s="1"/>
  <c r="DG128" i="5" s="1"/>
  <c r="DG129" i="5" s="1"/>
  <c r="DG130" i="5" s="1"/>
  <c r="DG131" i="5" s="1"/>
  <c r="DG132" i="5" s="1"/>
  <c r="DG133" i="5" s="1"/>
  <c r="DG134" i="5" s="1"/>
  <c r="DG135" i="5" s="1"/>
  <c r="DG136" i="5" s="1"/>
  <c r="DG137" i="5" s="1"/>
  <c r="DG138" i="5" s="1"/>
  <c r="DG139" i="5" s="1"/>
  <c r="DG140" i="5" s="1"/>
  <c r="DG141" i="5" s="1"/>
  <c r="DG142" i="5" s="1"/>
  <c r="DG143" i="5" s="1"/>
  <c r="DG144" i="5" s="1"/>
  <c r="DG145" i="5" s="1"/>
  <c r="DG146" i="5" s="1"/>
  <c r="DG147" i="5" s="1"/>
  <c r="DG148" i="5" s="1"/>
  <c r="DG149" i="5" s="1"/>
  <c r="DG150" i="5" s="1"/>
  <c r="DG151" i="5" s="1"/>
  <c r="DG152" i="5" s="1"/>
  <c r="DG153" i="5" s="1"/>
  <c r="DG154" i="5" s="1"/>
  <c r="DG155" i="5" s="1"/>
  <c r="DG156" i="5" s="1"/>
  <c r="DG157" i="5" s="1"/>
  <c r="DG158" i="5" s="1"/>
  <c r="DG159" i="5" s="1"/>
  <c r="DG160" i="5" s="1"/>
  <c r="DG161" i="5" s="1"/>
  <c r="DG162" i="5" s="1"/>
  <c r="DG163" i="5" s="1"/>
  <c r="DG164" i="5" s="1"/>
  <c r="DG165" i="5" s="1"/>
  <c r="DG166" i="5" s="1"/>
  <c r="DG167" i="5" s="1"/>
  <c r="DG168" i="5" s="1"/>
  <c r="DG169" i="5" s="1"/>
  <c r="DG170" i="5" s="1"/>
  <c r="DG171" i="5" s="1"/>
  <c r="DG172" i="5" s="1"/>
  <c r="DG173" i="5" s="1"/>
  <c r="DG174" i="5" s="1"/>
  <c r="DG175" i="5" s="1"/>
  <c r="DG176" i="5" s="1"/>
  <c r="DG177" i="5" s="1"/>
  <c r="DG178" i="5" s="1"/>
  <c r="DG179" i="5" s="1"/>
  <c r="DG180" i="5" s="1"/>
  <c r="DG181" i="5" s="1"/>
  <c r="DG182" i="5" s="1"/>
  <c r="DG183" i="5" s="1"/>
  <c r="DG184" i="5" s="1"/>
  <c r="DG185" i="5" s="1"/>
  <c r="DG186" i="5" s="1"/>
  <c r="DG187" i="5" s="1"/>
  <c r="DG188" i="5" s="1"/>
  <c r="DG189" i="5" s="1"/>
  <c r="DG190" i="5" s="1"/>
  <c r="DG191" i="5" s="1"/>
  <c r="DG192" i="5" s="1"/>
  <c r="DG193" i="5" s="1"/>
  <c r="DG194" i="5" s="1"/>
  <c r="DG195" i="5" s="1"/>
  <c r="DG196" i="5" s="1"/>
  <c r="DG197" i="5" s="1"/>
  <c r="DG198" i="5" s="1"/>
  <c r="DG199" i="5" s="1"/>
  <c r="DG200" i="5" s="1"/>
  <c r="DG201" i="5" s="1"/>
  <c r="DG202" i="5" s="1"/>
  <c r="DG203" i="5" s="1"/>
  <c r="DG204" i="5" s="1"/>
  <c r="DG205" i="5" s="1"/>
  <c r="DG206" i="5" s="1"/>
  <c r="DG207" i="5" s="1"/>
  <c r="DG208" i="5" s="1"/>
  <c r="DG209" i="5" s="1"/>
  <c r="DG210" i="5" s="1"/>
  <c r="DG211" i="5" s="1"/>
  <c r="DG212" i="5" s="1"/>
  <c r="DG213" i="5" s="1"/>
  <c r="DG214" i="5" s="1"/>
  <c r="DG215" i="5" s="1"/>
  <c r="DG216" i="5" s="1"/>
  <c r="DG217" i="5" s="1"/>
  <c r="DG218" i="5" s="1"/>
  <c r="DG219" i="5" s="1"/>
  <c r="DG220" i="5" s="1"/>
  <c r="DG221" i="5" s="1"/>
  <c r="DG222" i="5" s="1"/>
  <c r="DG223" i="5" s="1"/>
  <c r="DG224" i="5" s="1"/>
  <c r="DG225" i="5" s="1"/>
  <c r="DG226" i="5" s="1"/>
  <c r="DG227" i="5" s="1"/>
  <c r="DG228" i="5" s="1"/>
  <c r="DG229" i="5" s="1"/>
  <c r="DG230" i="5" s="1"/>
  <c r="DG231" i="5" s="1"/>
  <c r="DG232" i="5" s="1"/>
  <c r="DG233" i="5" s="1"/>
  <c r="DG234" i="5" s="1"/>
  <c r="DG235" i="5" s="1"/>
  <c r="DG236" i="5" s="1"/>
  <c r="DG237" i="5" s="1"/>
  <c r="DG238" i="5" s="1"/>
  <c r="DG239" i="5" s="1"/>
  <c r="DG240" i="5" s="1"/>
  <c r="DG241" i="5" s="1"/>
  <c r="DG242" i="5" s="1"/>
  <c r="DG243" i="5" s="1"/>
  <c r="DG244" i="5" s="1"/>
  <c r="DG245" i="5" s="1"/>
  <c r="DG246" i="5" s="1"/>
  <c r="DG247" i="5" s="1"/>
  <c r="DG248" i="5" s="1"/>
  <c r="DG249" i="5" s="1"/>
  <c r="DG250" i="5" s="1"/>
  <c r="DG251" i="5" s="1"/>
  <c r="DG252" i="5" s="1"/>
  <c r="DG253" i="5" s="1"/>
  <c r="DG254" i="5" s="1"/>
  <c r="DK2" i="5"/>
  <c r="DK3" i="5" s="1"/>
  <c r="DK4" i="5" s="1"/>
  <c r="DK5" i="5" s="1"/>
  <c r="DK6" i="5" s="1"/>
  <c r="DK7" i="5" s="1"/>
  <c r="DK8" i="5" s="1"/>
  <c r="DK9" i="5" s="1"/>
  <c r="DK10" i="5" s="1"/>
  <c r="DK11" i="5" s="1"/>
  <c r="DK12" i="5" s="1"/>
  <c r="DK13" i="5" s="1"/>
  <c r="DK14" i="5" s="1"/>
  <c r="DK15" i="5" s="1"/>
  <c r="DK16" i="5" s="1"/>
  <c r="DK17" i="5" s="1"/>
  <c r="DK18" i="5" s="1"/>
  <c r="DK19" i="5" s="1"/>
  <c r="DK20" i="5" s="1"/>
  <c r="DK21" i="5" s="1"/>
  <c r="DK22" i="5" s="1"/>
  <c r="DK23" i="5" s="1"/>
  <c r="DK24" i="5" s="1"/>
  <c r="DK25" i="5" s="1"/>
  <c r="DK26" i="5" s="1"/>
  <c r="DK27" i="5" s="1"/>
  <c r="DK28" i="5" s="1"/>
  <c r="DK29" i="5" s="1"/>
  <c r="DK30" i="5" s="1"/>
  <c r="DK31" i="5" s="1"/>
  <c r="DK32" i="5" s="1"/>
  <c r="DK33" i="5" s="1"/>
  <c r="DK34" i="5" s="1"/>
  <c r="DK35" i="5" s="1"/>
  <c r="DK36" i="5" s="1"/>
  <c r="DK37" i="5" s="1"/>
  <c r="DK38" i="5" s="1"/>
  <c r="DK39" i="5" s="1"/>
  <c r="DK40" i="5" s="1"/>
  <c r="DK41" i="5" s="1"/>
  <c r="DK42" i="5" s="1"/>
  <c r="DK43" i="5" s="1"/>
  <c r="DK44" i="5" s="1"/>
  <c r="DK45" i="5" s="1"/>
  <c r="DK46" i="5" s="1"/>
  <c r="DK47" i="5" s="1"/>
  <c r="DK48" i="5" s="1"/>
  <c r="DK49" i="5" s="1"/>
  <c r="DK50" i="5" s="1"/>
  <c r="DK51" i="5" s="1"/>
  <c r="DK52" i="5" s="1"/>
  <c r="DK53" i="5" s="1"/>
  <c r="DK54" i="5" s="1"/>
  <c r="DK55" i="5" s="1"/>
  <c r="DK56" i="5" s="1"/>
  <c r="DK57" i="5" s="1"/>
  <c r="DK58" i="5" s="1"/>
  <c r="DK59" i="5" s="1"/>
  <c r="DK60" i="5" s="1"/>
  <c r="DK61" i="5" s="1"/>
  <c r="DK62" i="5" s="1"/>
  <c r="DK63" i="5" s="1"/>
  <c r="DK64" i="5" s="1"/>
  <c r="DK65" i="5" s="1"/>
  <c r="DK66" i="5" s="1"/>
  <c r="DK67" i="5" s="1"/>
  <c r="DK68" i="5" s="1"/>
  <c r="DK69" i="5" s="1"/>
  <c r="DK70" i="5" s="1"/>
  <c r="DK71" i="5" s="1"/>
  <c r="DK72" i="5" s="1"/>
  <c r="DK73" i="5" s="1"/>
  <c r="DK74" i="5" s="1"/>
  <c r="DK75" i="5" s="1"/>
  <c r="DK76" i="5" s="1"/>
  <c r="DK77" i="5" s="1"/>
  <c r="DK78" i="5" s="1"/>
  <c r="DK79" i="5" s="1"/>
  <c r="DK80" i="5" s="1"/>
  <c r="DK81" i="5" s="1"/>
  <c r="DK82" i="5" s="1"/>
  <c r="DK83" i="5" s="1"/>
  <c r="DK84" i="5" s="1"/>
  <c r="DK85" i="5" s="1"/>
  <c r="DK86" i="5" s="1"/>
  <c r="DK87" i="5" s="1"/>
  <c r="DK88" i="5" s="1"/>
  <c r="DK89" i="5" s="1"/>
  <c r="DK90" i="5" s="1"/>
  <c r="DK91" i="5" s="1"/>
  <c r="DK92" i="5" s="1"/>
  <c r="DK93" i="5" s="1"/>
  <c r="DK94" i="5" s="1"/>
  <c r="DK95" i="5" s="1"/>
  <c r="DK96" i="5" s="1"/>
  <c r="DK97" i="5" s="1"/>
  <c r="DK98" i="5" s="1"/>
  <c r="DK99" i="5" s="1"/>
  <c r="DK100" i="5" s="1"/>
  <c r="DK101" i="5" s="1"/>
  <c r="DK102" i="5" s="1"/>
  <c r="DK103" i="5" s="1"/>
  <c r="DK104" i="5" s="1"/>
  <c r="DK105" i="5" s="1"/>
  <c r="DK106" i="5" s="1"/>
  <c r="DK107" i="5" s="1"/>
  <c r="DK108" i="5" s="1"/>
  <c r="DK109" i="5" s="1"/>
  <c r="DK110" i="5" s="1"/>
  <c r="DK111" i="5" s="1"/>
  <c r="DK112" i="5" s="1"/>
  <c r="DK113" i="5" s="1"/>
  <c r="DK114" i="5" s="1"/>
  <c r="DK115" i="5" s="1"/>
  <c r="DK116" i="5" s="1"/>
  <c r="DK117" i="5" s="1"/>
  <c r="DK118" i="5" s="1"/>
  <c r="DK119" i="5" s="1"/>
  <c r="DK120" i="5" s="1"/>
  <c r="DK121" i="5" s="1"/>
  <c r="DK122" i="5" s="1"/>
  <c r="DK123" i="5" s="1"/>
  <c r="DK124" i="5" s="1"/>
  <c r="DK125" i="5" s="1"/>
  <c r="DK126" i="5" s="1"/>
  <c r="DK127" i="5" s="1"/>
  <c r="DK128" i="5" s="1"/>
  <c r="DK129" i="5" s="1"/>
  <c r="DK130" i="5" s="1"/>
  <c r="DK131" i="5" s="1"/>
  <c r="DK132" i="5" s="1"/>
  <c r="DK133" i="5" s="1"/>
  <c r="DK134" i="5" s="1"/>
  <c r="DK135" i="5" s="1"/>
  <c r="DK136" i="5" s="1"/>
  <c r="DK137" i="5" s="1"/>
  <c r="DK138" i="5" s="1"/>
  <c r="DK139" i="5" s="1"/>
  <c r="DK140" i="5" s="1"/>
  <c r="DK141" i="5" s="1"/>
  <c r="DK142" i="5" s="1"/>
  <c r="DK143" i="5" s="1"/>
  <c r="DK144" i="5" s="1"/>
  <c r="DK145" i="5" s="1"/>
  <c r="DK146" i="5" s="1"/>
  <c r="DK147" i="5" s="1"/>
  <c r="DK148" i="5" s="1"/>
  <c r="DK149" i="5" s="1"/>
  <c r="DK150" i="5" s="1"/>
  <c r="DK151" i="5" s="1"/>
  <c r="DK152" i="5" s="1"/>
  <c r="DK153" i="5" s="1"/>
  <c r="DK154" i="5" s="1"/>
  <c r="DK155" i="5" s="1"/>
  <c r="DK156" i="5" s="1"/>
  <c r="DK157" i="5" s="1"/>
  <c r="DK158" i="5" s="1"/>
  <c r="DK159" i="5" s="1"/>
  <c r="DK160" i="5" s="1"/>
  <c r="DK161" i="5" s="1"/>
  <c r="DK162" i="5" s="1"/>
  <c r="DK163" i="5" s="1"/>
  <c r="DK164" i="5" s="1"/>
  <c r="DK165" i="5" s="1"/>
  <c r="DK166" i="5" s="1"/>
  <c r="DK167" i="5" s="1"/>
  <c r="DK168" i="5" s="1"/>
  <c r="DK169" i="5" s="1"/>
  <c r="DK170" i="5" s="1"/>
  <c r="DK171" i="5" s="1"/>
  <c r="DK172" i="5" s="1"/>
  <c r="DK173" i="5" s="1"/>
  <c r="DK174" i="5" s="1"/>
  <c r="DK175" i="5" s="1"/>
  <c r="DK176" i="5" s="1"/>
  <c r="DK177" i="5" s="1"/>
  <c r="DK178" i="5" s="1"/>
  <c r="DK179" i="5" s="1"/>
  <c r="DK180" i="5" s="1"/>
  <c r="DK181" i="5" s="1"/>
  <c r="DK182" i="5" s="1"/>
  <c r="DK183" i="5" s="1"/>
  <c r="DK184" i="5" s="1"/>
  <c r="DK185" i="5" s="1"/>
  <c r="DK186" i="5" s="1"/>
  <c r="DK187" i="5" s="1"/>
  <c r="DK188" i="5" s="1"/>
  <c r="DK189" i="5" s="1"/>
  <c r="DK190" i="5" s="1"/>
  <c r="DK191" i="5" s="1"/>
  <c r="DK192" i="5" s="1"/>
  <c r="DK193" i="5" s="1"/>
  <c r="DK194" i="5" s="1"/>
  <c r="DK195" i="5" s="1"/>
  <c r="DK196" i="5" s="1"/>
  <c r="DK197" i="5" s="1"/>
  <c r="DK198" i="5" s="1"/>
  <c r="DK199" i="5" s="1"/>
  <c r="DK200" i="5" s="1"/>
  <c r="DK201" i="5" s="1"/>
  <c r="DK202" i="5" s="1"/>
  <c r="DK203" i="5" s="1"/>
  <c r="DK204" i="5" s="1"/>
  <c r="DK205" i="5" s="1"/>
  <c r="DK206" i="5" s="1"/>
  <c r="DK207" i="5" s="1"/>
  <c r="DK208" i="5" s="1"/>
  <c r="DK209" i="5" s="1"/>
  <c r="DK210" i="5" s="1"/>
  <c r="DK211" i="5" s="1"/>
  <c r="DK212" i="5" s="1"/>
  <c r="DK213" i="5" s="1"/>
  <c r="DK214" i="5" s="1"/>
  <c r="DK215" i="5" s="1"/>
  <c r="DK216" i="5" s="1"/>
  <c r="DK217" i="5" s="1"/>
  <c r="DK218" i="5" s="1"/>
  <c r="DK219" i="5" s="1"/>
  <c r="DK220" i="5" s="1"/>
  <c r="DK221" i="5" s="1"/>
  <c r="DK222" i="5" s="1"/>
  <c r="DK223" i="5" s="1"/>
  <c r="DK224" i="5" s="1"/>
  <c r="DK225" i="5" s="1"/>
  <c r="DK226" i="5" s="1"/>
  <c r="DK227" i="5" s="1"/>
  <c r="DK228" i="5" s="1"/>
  <c r="DK229" i="5" s="1"/>
  <c r="DK230" i="5" s="1"/>
  <c r="DK231" i="5" s="1"/>
  <c r="DK232" i="5" s="1"/>
  <c r="DK233" i="5" s="1"/>
  <c r="DK234" i="5" s="1"/>
  <c r="DK235" i="5" s="1"/>
  <c r="DK236" i="5" s="1"/>
  <c r="DK237" i="5" s="1"/>
  <c r="DK238" i="5" s="1"/>
  <c r="DK239" i="5" s="1"/>
  <c r="DK240" i="5" s="1"/>
  <c r="DK241" i="5" s="1"/>
  <c r="DK242" i="5" s="1"/>
  <c r="DK243" i="5" s="1"/>
  <c r="DK244" i="5" s="1"/>
  <c r="DK245" i="5" s="1"/>
  <c r="DK246" i="5" s="1"/>
  <c r="DK247" i="5" s="1"/>
  <c r="DK248" i="5" s="1"/>
  <c r="DK249" i="5" s="1"/>
  <c r="DK250" i="5" s="1"/>
  <c r="DK251" i="5" s="1"/>
  <c r="DK252" i="5" s="1"/>
  <c r="DK253" i="5" s="1"/>
  <c r="DK254" i="5" s="1"/>
  <c r="DO2" i="5"/>
  <c r="DO3" i="5" s="1"/>
  <c r="DO4" i="5" s="1"/>
  <c r="DO5" i="5" s="1"/>
  <c r="DO6" i="5" s="1"/>
  <c r="DO7" i="5" s="1"/>
  <c r="DO8" i="5" s="1"/>
  <c r="DO9" i="5" s="1"/>
  <c r="DO10" i="5" s="1"/>
  <c r="DO11" i="5" s="1"/>
  <c r="DO12" i="5" s="1"/>
  <c r="DO13" i="5" s="1"/>
  <c r="DO14" i="5" s="1"/>
  <c r="DO15" i="5" s="1"/>
  <c r="DO16" i="5" s="1"/>
  <c r="DO17" i="5" s="1"/>
  <c r="DO18" i="5" s="1"/>
  <c r="DO19" i="5" s="1"/>
  <c r="DO20" i="5" s="1"/>
  <c r="DO21" i="5" s="1"/>
  <c r="DO22" i="5" s="1"/>
  <c r="DO23" i="5" s="1"/>
  <c r="DO24" i="5" s="1"/>
  <c r="DO25" i="5" s="1"/>
  <c r="DO26" i="5" s="1"/>
  <c r="DO27" i="5" s="1"/>
  <c r="DO28" i="5" s="1"/>
  <c r="DO29" i="5" s="1"/>
  <c r="DO30" i="5" s="1"/>
  <c r="DO31" i="5" s="1"/>
  <c r="DO32" i="5" s="1"/>
  <c r="DO33" i="5" s="1"/>
  <c r="DO34" i="5" s="1"/>
  <c r="DO35" i="5" s="1"/>
  <c r="DO36" i="5" s="1"/>
  <c r="DO37" i="5" s="1"/>
  <c r="DO38" i="5" s="1"/>
  <c r="DO39" i="5" s="1"/>
  <c r="DO40" i="5" s="1"/>
  <c r="DO41" i="5" s="1"/>
  <c r="DO42" i="5" s="1"/>
  <c r="DO43" i="5" s="1"/>
  <c r="DO44" i="5" s="1"/>
  <c r="DO45" i="5" s="1"/>
  <c r="DO46" i="5" s="1"/>
  <c r="DO47" i="5" s="1"/>
  <c r="DO48" i="5" s="1"/>
  <c r="DO49" i="5" s="1"/>
  <c r="DO50" i="5" s="1"/>
  <c r="DO51" i="5" s="1"/>
  <c r="DO52" i="5" s="1"/>
  <c r="DO53" i="5" s="1"/>
  <c r="DO54" i="5" s="1"/>
  <c r="DO55" i="5" s="1"/>
  <c r="DO56" i="5" s="1"/>
  <c r="DO57" i="5" s="1"/>
  <c r="DO58" i="5" s="1"/>
  <c r="DO59" i="5" s="1"/>
  <c r="DO60" i="5" s="1"/>
  <c r="DO61" i="5" s="1"/>
  <c r="DO62" i="5" s="1"/>
  <c r="DO63" i="5" s="1"/>
  <c r="DO64" i="5" s="1"/>
  <c r="DO65" i="5" s="1"/>
  <c r="DO66" i="5" s="1"/>
  <c r="DO67" i="5" s="1"/>
  <c r="DO68" i="5" s="1"/>
  <c r="DO69" i="5" s="1"/>
  <c r="DO70" i="5" s="1"/>
  <c r="DO71" i="5" s="1"/>
  <c r="DO72" i="5" s="1"/>
  <c r="DO73" i="5" s="1"/>
  <c r="DO74" i="5" s="1"/>
  <c r="DO75" i="5" s="1"/>
  <c r="DO76" i="5" s="1"/>
  <c r="DO77" i="5" s="1"/>
  <c r="DO78" i="5" s="1"/>
  <c r="DO79" i="5" s="1"/>
  <c r="DO80" i="5" s="1"/>
  <c r="DO81" i="5" s="1"/>
  <c r="DO82" i="5" s="1"/>
  <c r="DO83" i="5" s="1"/>
  <c r="DO84" i="5" s="1"/>
  <c r="DO85" i="5" s="1"/>
  <c r="DO86" i="5" s="1"/>
  <c r="DO87" i="5" s="1"/>
  <c r="DO88" i="5" s="1"/>
  <c r="DO89" i="5" s="1"/>
  <c r="DO90" i="5" s="1"/>
  <c r="DO91" i="5" s="1"/>
  <c r="DO92" i="5" s="1"/>
  <c r="DO93" i="5" s="1"/>
  <c r="DO94" i="5" s="1"/>
  <c r="DO95" i="5" s="1"/>
  <c r="DO96" i="5" s="1"/>
  <c r="DO97" i="5" s="1"/>
  <c r="DO98" i="5" s="1"/>
  <c r="DO99" i="5" s="1"/>
  <c r="DO100" i="5" s="1"/>
  <c r="DO101" i="5" s="1"/>
  <c r="DO102" i="5" s="1"/>
  <c r="DO103" i="5" s="1"/>
  <c r="DO104" i="5" s="1"/>
  <c r="DO105" i="5" s="1"/>
  <c r="DO106" i="5" s="1"/>
  <c r="DO107" i="5" s="1"/>
  <c r="DO108" i="5" s="1"/>
  <c r="DO109" i="5" s="1"/>
  <c r="DO110" i="5" s="1"/>
  <c r="DO111" i="5" s="1"/>
  <c r="DO112" i="5" s="1"/>
  <c r="DO113" i="5" s="1"/>
  <c r="DO114" i="5" s="1"/>
  <c r="DO115" i="5" s="1"/>
  <c r="DO116" i="5" s="1"/>
  <c r="DO117" i="5" s="1"/>
  <c r="DO118" i="5" s="1"/>
  <c r="DO119" i="5" s="1"/>
  <c r="DO120" i="5" s="1"/>
  <c r="DO121" i="5" s="1"/>
  <c r="DO122" i="5" s="1"/>
  <c r="DO123" i="5" s="1"/>
  <c r="DO124" i="5" s="1"/>
  <c r="DO125" i="5" s="1"/>
  <c r="DO126" i="5" s="1"/>
  <c r="DO127" i="5" s="1"/>
  <c r="DO128" i="5" s="1"/>
  <c r="DO129" i="5" s="1"/>
  <c r="DO130" i="5" s="1"/>
  <c r="DO131" i="5" s="1"/>
  <c r="DO132" i="5" s="1"/>
  <c r="DO133" i="5" s="1"/>
  <c r="DO134" i="5" s="1"/>
  <c r="DO135" i="5" s="1"/>
  <c r="DO136" i="5" s="1"/>
  <c r="DO137" i="5" s="1"/>
  <c r="DO138" i="5" s="1"/>
  <c r="DO139" i="5" s="1"/>
  <c r="DO140" i="5" s="1"/>
  <c r="DO141" i="5" s="1"/>
  <c r="DO142" i="5" s="1"/>
  <c r="DO143" i="5" s="1"/>
  <c r="DO144" i="5" s="1"/>
  <c r="DO145" i="5" s="1"/>
  <c r="DO146" i="5" s="1"/>
  <c r="DO147" i="5" s="1"/>
  <c r="DO148" i="5" s="1"/>
  <c r="DO149" i="5" s="1"/>
  <c r="DO150" i="5" s="1"/>
  <c r="DO151" i="5" s="1"/>
  <c r="DO152" i="5" s="1"/>
  <c r="DO153" i="5" s="1"/>
  <c r="DO154" i="5" s="1"/>
  <c r="DO155" i="5" s="1"/>
  <c r="DO156" i="5" s="1"/>
  <c r="DO157" i="5" s="1"/>
  <c r="DO158" i="5" s="1"/>
  <c r="DO159" i="5" s="1"/>
  <c r="DO160" i="5" s="1"/>
  <c r="DO161" i="5" s="1"/>
  <c r="DO162" i="5" s="1"/>
  <c r="DO163" i="5" s="1"/>
  <c r="DO164" i="5" s="1"/>
  <c r="DO165" i="5" s="1"/>
  <c r="DO166" i="5" s="1"/>
  <c r="DO167" i="5" s="1"/>
  <c r="DO168" i="5" s="1"/>
  <c r="DO169" i="5" s="1"/>
  <c r="DO170" i="5" s="1"/>
  <c r="DO171" i="5" s="1"/>
  <c r="DO172" i="5" s="1"/>
  <c r="DO173" i="5" s="1"/>
  <c r="DO174" i="5" s="1"/>
  <c r="DO175" i="5" s="1"/>
  <c r="DO176" i="5" s="1"/>
  <c r="DO177" i="5" s="1"/>
  <c r="DO178" i="5" s="1"/>
  <c r="DO179" i="5" s="1"/>
  <c r="DO180" i="5" s="1"/>
  <c r="DO181" i="5" s="1"/>
  <c r="DO182" i="5" s="1"/>
  <c r="DO183" i="5" s="1"/>
  <c r="DO184" i="5" s="1"/>
  <c r="DO185" i="5" s="1"/>
  <c r="DO186" i="5" s="1"/>
  <c r="DO187" i="5" s="1"/>
  <c r="DO188" i="5" s="1"/>
  <c r="DO189" i="5" s="1"/>
  <c r="DO190" i="5" s="1"/>
  <c r="DO191" i="5" s="1"/>
  <c r="DO192" i="5" s="1"/>
  <c r="DO193" i="5" s="1"/>
  <c r="DO194" i="5" s="1"/>
  <c r="DO195" i="5" s="1"/>
  <c r="DO196" i="5" s="1"/>
  <c r="DO197" i="5" s="1"/>
  <c r="DO198" i="5" s="1"/>
  <c r="DO199" i="5" s="1"/>
  <c r="DO200" i="5" s="1"/>
  <c r="DO201" i="5" s="1"/>
  <c r="DO202" i="5" s="1"/>
  <c r="DO203" i="5" s="1"/>
  <c r="DO204" i="5" s="1"/>
  <c r="DO205" i="5" s="1"/>
  <c r="DO206" i="5" s="1"/>
  <c r="DO207" i="5" s="1"/>
  <c r="DO208" i="5" s="1"/>
  <c r="DO209" i="5" s="1"/>
  <c r="DO210" i="5" s="1"/>
  <c r="DO211" i="5" s="1"/>
  <c r="DO212" i="5" s="1"/>
  <c r="DO213" i="5" s="1"/>
  <c r="DO214" i="5" s="1"/>
  <c r="DO215" i="5" s="1"/>
  <c r="DO216" i="5" s="1"/>
  <c r="DO217" i="5" s="1"/>
  <c r="DO218" i="5" s="1"/>
  <c r="DO219" i="5" s="1"/>
  <c r="DO220" i="5" s="1"/>
  <c r="DO221" i="5" s="1"/>
  <c r="DO222" i="5" s="1"/>
  <c r="DO223" i="5" s="1"/>
  <c r="DO224" i="5" s="1"/>
  <c r="DO225" i="5" s="1"/>
  <c r="DO226" i="5" s="1"/>
  <c r="DO227" i="5" s="1"/>
  <c r="DO228" i="5" s="1"/>
  <c r="DO229" i="5" s="1"/>
  <c r="DO230" i="5" s="1"/>
  <c r="DO231" i="5" s="1"/>
  <c r="DO232" i="5" s="1"/>
  <c r="DO233" i="5" s="1"/>
  <c r="DO234" i="5" s="1"/>
  <c r="DO235" i="5" s="1"/>
  <c r="DO236" i="5" s="1"/>
  <c r="DO237" i="5" s="1"/>
  <c r="DO238" i="5" s="1"/>
  <c r="DO239" i="5" s="1"/>
  <c r="DO240" i="5" s="1"/>
  <c r="DO241" i="5" s="1"/>
  <c r="DO242" i="5" s="1"/>
  <c r="DO243" i="5" s="1"/>
  <c r="DO244" i="5" s="1"/>
  <c r="DO245" i="5" s="1"/>
  <c r="DO246" i="5" s="1"/>
  <c r="DO247" i="5" s="1"/>
  <c r="DO248" i="5" s="1"/>
  <c r="DO249" i="5" s="1"/>
  <c r="DO250" i="5" s="1"/>
  <c r="DO251" i="5" s="1"/>
  <c r="DO252" i="5" s="1"/>
  <c r="DO253" i="5" s="1"/>
  <c r="DO254" i="5" s="1"/>
  <c r="DS2" i="5"/>
  <c r="DS3" i="5" s="1"/>
  <c r="DS4" i="5" s="1"/>
  <c r="DS5" i="5" s="1"/>
  <c r="DS6" i="5" s="1"/>
  <c r="DS7" i="5" s="1"/>
  <c r="DS8" i="5" s="1"/>
  <c r="DS9" i="5" s="1"/>
  <c r="DS10" i="5" s="1"/>
  <c r="DS11" i="5" s="1"/>
  <c r="DS12" i="5" s="1"/>
  <c r="DS13" i="5" s="1"/>
  <c r="DS14" i="5" s="1"/>
  <c r="DS15" i="5" s="1"/>
  <c r="DS16" i="5" s="1"/>
  <c r="DS17" i="5" s="1"/>
  <c r="DS18" i="5" s="1"/>
  <c r="DS19" i="5" s="1"/>
  <c r="DS20" i="5" s="1"/>
  <c r="DS21" i="5" s="1"/>
  <c r="DS22" i="5" s="1"/>
  <c r="DS23" i="5" s="1"/>
  <c r="DS24" i="5" s="1"/>
  <c r="DS25" i="5" s="1"/>
  <c r="DS26" i="5" s="1"/>
  <c r="DS27" i="5" s="1"/>
  <c r="DS28" i="5" s="1"/>
  <c r="DS29" i="5" s="1"/>
  <c r="DS30" i="5" s="1"/>
  <c r="DS31" i="5" s="1"/>
  <c r="DS32" i="5" s="1"/>
  <c r="DS33" i="5" s="1"/>
  <c r="DS34" i="5" s="1"/>
  <c r="DS35" i="5" s="1"/>
  <c r="DS36" i="5" s="1"/>
  <c r="DS37" i="5" s="1"/>
  <c r="DS38" i="5" s="1"/>
  <c r="DS39" i="5" s="1"/>
  <c r="DS40" i="5" s="1"/>
  <c r="DS41" i="5" s="1"/>
  <c r="DS42" i="5" s="1"/>
  <c r="DS43" i="5" s="1"/>
  <c r="DS44" i="5" s="1"/>
  <c r="DS45" i="5" s="1"/>
  <c r="DS46" i="5" s="1"/>
  <c r="DS47" i="5" s="1"/>
  <c r="DS48" i="5" s="1"/>
  <c r="DS49" i="5" s="1"/>
  <c r="DS50" i="5" s="1"/>
  <c r="DS51" i="5" s="1"/>
  <c r="DS52" i="5" s="1"/>
  <c r="DS53" i="5" s="1"/>
  <c r="DS54" i="5" s="1"/>
  <c r="DS55" i="5" s="1"/>
  <c r="DS56" i="5" s="1"/>
  <c r="DS57" i="5" s="1"/>
  <c r="DS58" i="5" s="1"/>
  <c r="DS59" i="5" s="1"/>
  <c r="DS60" i="5" s="1"/>
  <c r="DS61" i="5" s="1"/>
  <c r="DS62" i="5" s="1"/>
  <c r="DS63" i="5" s="1"/>
  <c r="DS64" i="5" s="1"/>
  <c r="DS65" i="5" s="1"/>
  <c r="DS66" i="5" s="1"/>
  <c r="DS67" i="5" s="1"/>
  <c r="DS68" i="5" s="1"/>
  <c r="DS69" i="5" s="1"/>
  <c r="DS70" i="5" s="1"/>
  <c r="DS71" i="5" s="1"/>
  <c r="DS72" i="5" s="1"/>
  <c r="DS73" i="5" s="1"/>
  <c r="DS74" i="5" s="1"/>
  <c r="DS75" i="5" s="1"/>
  <c r="DS76" i="5" s="1"/>
  <c r="DS77" i="5" s="1"/>
  <c r="DS78" i="5" s="1"/>
  <c r="DS79" i="5" s="1"/>
  <c r="DS80" i="5" s="1"/>
  <c r="DS81" i="5" s="1"/>
  <c r="DS82" i="5" s="1"/>
  <c r="DS83" i="5" s="1"/>
  <c r="DS84" i="5" s="1"/>
  <c r="DS85" i="5" s="1"/>
  <c r="DS86" i="5" s="1"/>
  <c r="DS87" i="5" s="1"/>
  <c r="DS88" i="5" s="1"/>
  <c r="DS89" i="5" s="1"/>
  <c r="DS90" i="5" s="1"/>
  <c r="DS91" i="5" s="1"/>
  <c r="DS92" i="5" s="1"/>
  <c r="DS93" i="5" s="1"/>
  <c r="DS94" i="5" s="1"/>
  <c r="DS95" i="5" s="1"/>
  <c r="DS96" i="5" s="1"/>
  <c r="DS97" i="5" s="1"/>
  <c r="DS98" i="5" s="1"/>
  <c r="DS99" i="5" s="1"/>
  <c r="DS100" i="5" s="1"/>
  <c r="DS101" i="5" s="1"/>
  <c r="DS102" i="5" s="1"/>
  <c r="DS103" i="5" s="1"/>
  <c r="DS104" i="5" s="1"/>
  <c r="DS105" i="5" s="1"/>
  <c r="DS106" i="5" s="1"/>
  <c r="DS107" i="5" s="1"/>
  <c r="DS108" i="5" s="1"/>
  <c r="DS109" i="5" s="1"/>
  <c r="DS110" i="5" s="1"/>
  <c r="DS111" i="5" s="1"/>
  <c r="DS112" i="5" s="1"/>
  <c r="DS113" i="5" s="1"/>
  <c r="DS114" i="5" s="1"/>
  <c r="DS115" i="5" s="1"/>
  <c r="DS116" i="5" s="1"/>
  <c r="DS117" i="5" s="1"/>
  <c r="DS118" i="5" s="1"/>
  <c r="DS119" i="5" s="1"/>
  <c r="DS120" i="5" s="1"/>
  <c r="DS121" i="5" s="1"/>
  <c r="DS122" i="5" s="1"/>
  <c r="DS123" i="5" s="1"/>
  <c r="DS124" i="5" s="1"/>
  <c r="DS125" i="5" s="1"/>
  <c r="DS126" i="5" s="1"/>
  <c r="DS127" i="5" s="1"/>
  <c r="DS128" i="5" s="1"/>
  <c r="DS129" i="5" s="1"/>
  <c r="DS130" i="5" s="1"/>
  <c r="DS131" i="5" s="1"/>
  <c r="DS132" i="5" s="1"/>
  <c r="DS133" i="5" s="1"/>
  <c r="DS134" i="5" s="1"/>
  <c r="DS135" i="5" s="1"/>
  <c r="DS136" i="5" s="1"/>
  <c r="DS137" i="5" s="1"/>
  <c r="DS138" i="5" s="1"/>
  <c r="DS139" i="5" s="1"/>
  <c r="DS140" i="5" s="1"/>
  <c r="DS141" i="5" s="1"/>
  <c r="DS142" i="5" s="1"/>
  <c r="DS143" i="5" s="1"/>
  <c r="DS144" i="5" s="1"/>
  <c r="DS145" i="5" s="1"/>
  <c r="DS146" i="5" s="1"/>
  <c r="DS147" i="5" s="1"/>
  <c r="DS148" i="5" s="1"/>
  <c r="DS149" i="5" s="1"/>
  <c r="DS150" i="5" s="1"/>
  <c r="DS151" i="5" s="1"/>
  <c r="DS152" i="5" s="1"/>
  <c r="DS153" i="5" s="1"/>
  <c r="DS154" i="5" s="1"/>
  <c r="DS155" i="5" s="1"/>
  <c r="DS156" i="5" s="1"/>
  <c r="DS157" i="5" s="1"/>
  <c r="DS158" i="5" s="1"/>
  <c r="DS159" i="5" s="1"/>
  <c r="DS160" i="5" s="1"/>
  <c r="DS161" i="5" s="1"/>
  <c r="DS162" i="5" s="1"/>
  <c r="DS163" i="5" s="1"/>
  <c r="DS164" i="5" s="1"/>
  <c r="DS165" i="5" s="1"/>
  <c r="DS166" i="5" s="1"/>
  <c r="DS167" i="5" s="1"/>
  <c r="DS168" i="5" s="1"/>
  <c r="DS169" i="5" s="1"/>
  <c r="DS170" i="5" s="1"/>
  <c r="DS171" i="5" s="1"/>
  <c r="DS172" i="5" s="1"/>
  <c r="DS173" i="5" s="1"/>
  <c r="DS174" i="5" s="1"/>
  <c r="DS175" i="5" s="1"/>
  <c r="DS176" i="5" s="1"/>
  <c r="DS177" i="5" s="1"/>
  <c r="DS178" i="5" s="1"/>
  <c r="DS179" i="5" s="1"/>
  <c r="DS180" i="5" s="1"/>
  <c r="DS181" i="5" s="1"/>
  <c r="DS182" i="5" s="1"/>
  <c r="DS183" i="5" s="1"/>
  <c r="DS184" i="5" s="1"/>
  <c r="DS185" i="5" s="1"/>
  <c r="DS186" i="5" s="1"/>
  <c r="DS187" i="5" s="1"/>
  <c r="DS188" i="5" s="1"/>
  <c r="DS189" i="5" s="1"/>
  <c r="DS190" i="5" s="1"/>
  <c r="DS191" i="5" s="1"/>
  <c r="DS192" i="5" s="1"/>
  <c r="DS193" i="5" s="1"/>
  <c r="DS194" i="5" s="1"/>
  <c r="DS195" i="5" s="1"/>
  <c r="DS196" i="5" s="1"/>
  <c r="DS197" i="5" s="1"/>
  <c r="DS198" i="5" s="1"/>
  <c r="DS199" i="5" s="1"/>
  <c r="DS200" i="5" s="1"/>
  <c r="DS201" i="5" s="1"/>
  <c r="DS202" i="5" s="1"/>
  <c r="DS203" i="5" s="1"/>
  <c r="DS204" i="5" s="1"/>
  <c r="DS205" i="5" s="1"/>
  <c r="DS206" i="5" s="1"/>
  <c r="DS207" i="5" s="1"/>
  <c r="DS208" i="5" s="1"/>
  <c r="DS209" i="5" s="1"/>
  <c r="DS210" i="5" s="1"/>
  <c r="DS211" i="5" s="1"/>
  <c r="DS212" i="5" s="1"/>
  <c r="DS213" i="5" s="1"/>
  <c r="DS214" i="5" s="1"/>
  <c r="DS215" i="5" s="1"/>
  <c r="DS216" i="5" s="1"/>
  <c r="DS217" i="5" s="1"/>
  <c r="DS218" i="5" s="1"/>
  <c r="DS219" i="5" s="1"/>
  <c r="DS220" i="5" s="1"/>
  <c r="DS221" i="5" s="1"/>
  <c r="DS222" i="5" s="1"/>
  <c r="DS223" i="5" s="1"/>
  <c r="DS224" i="5" s="1"/>
  <c r="DS225" i="5" s="1"/>
  <c r="DS226" i="5" s="1"/>
  <c r="DS227" i="5" s="1"/>
  <c r="DS228" i="5" s="1"/>
  <c r="DS229" i="5" s="1"/>
  <c r="DS230" i="5" s="1"/>
  <c r="DS231" i="5" s="1"/>
  <c r="DS232" i="5" s="1"/>
  <c r="DS233" i="5" s="1"/>
  <c r="DS234" i="5" s="1"/>
  <c r="DS235" i="5" s="1"/>
  <c r="DS236" i="5" s="1"/>
  <c r="DS237" i="5" s="1"/>
  <c r="DS238" i="5" s="1"/>
  <c r="DS239" i="5" s="1"/>
  <c r="DS240" i="5" s="1"/>
  <c r="DS241" i="5" s="1"/>
  <c r="DS242" i="5" s="1"/>
  <c r="DS243" i="5" s="1"/>
  <c r="DS244" i="5" s="1"/>
  <c r="DS245" i="5" s="1"/>
  <c r="DS246" i="5" s="1"/>
  <c r="DS247" i="5" s="1"/>
  <c r="DS248" i="5" s="1"/>
  <c r="DS249" i="5" s="1"/>
  <c r="DS250" i="5" s="1"/>
  <c r="DS251" i="5" s="1"/>
  <c r="DS252" i="5" s="1"/>
  <c r="DS253" i="5" s="1"/>
  <c r="DS254" i="5" s="1"/>
  <c r="DW2" i="5"/>
  <c r="DW3" i="5" s="1"/>
  <c r="DW4" i="5" s="1"/>
  <c r="DW5" i="5" s="1"/>
  <c r="DW6" i="5" s="1"/>
  <c r="DW7" i="5" s="1"/>
  <c r="DW8" i="5" s="1"/>
  <c r="DW9" i="5" s="1"/>
  <c r="DW10" i="5" s="1"/>
  <c r="DW11" i="5" s="1"/>
  <c r="DW12" i="5" s="1"/>
  <c r="DW13" i="5" s="1"/>
  <c r="DW14" i="5" s="1"/>
  <c r="DW15" i="5" s="1"/>
  <c r="DW16" i="5" s="1"/>
  <c r="DW17" i="5" s="1"/>
  <c r="DW18" i="5" s="1"/>
  <c r="DW19" i="5" s="1"/>
  <c r="DW20" i="5" s="1"/>
  <c r="DW21" i="5" s="1"/>
  <c r="DW22" i="5" s="1"/>
  <c r="DW23" i="5" s="1"/>
  <c r="DW24" i="5" s="1"/>
  <c r="DW25" i="5" s="1"/>
  <c r="DW26" i="5" s="1"/>
  <c r="DW27" i="5" s="1"/>
  <c r="DW28" i="5" s="1"/>
  <c r="DW29" i="5" s="1"/>
  <c r="DW30" i="5" s="1"/>
  <c r="DW31" i="5" s="1"/>
  <c r="DW32" i="5" s="1"/>
  <c r="DW33" i="5" s="1"/>
  <c r="DW34" i="5" s="1"/>
  <c r="DW35" i="5" s="1"/>
  <c r="DW36" i="5" s="1"/>
  <c r="DW37" i="5" s="1"/>
  <c r="DW38" i="5" s="1"/>
  <c r="DW39" i="5" s="1"/>
  <c r="DW40" i="5" s="1"/>
  <c r="DW41" i="5" s="1"/>
  <c r="DW42" i="5" s="1"/>
  <c r="DW43" i="5" s="1"/>
  <c r="DW44" i="5" s="1"/>
  <c r="DW45" i="5" s="1"/>
  <c r="DW46" i="5" s="1"/>
  <c r="DW47" i="5" s="1"/>
  <c r="DW48" i="5" s="1"/>
  <c r="DW49" i="5" s="1"/>
  <c r="DW50" i="5" s="1"/>
  <c r="DW51" i="5" s="1"/>
  <c r="DW52" i="5" s="1"/>
  <c r="DW53" i="5" s="1"/>
  <c r="DW54" i="5" s="1"/>
  <c r="DW55" i="5" s="1"/>
  <c r="DW56" i="5" s="1"/>
  <c r="DW57" i="5" s="1"/>
  <c r="DW58" i="5" s="1"/>
  <c r="DW59" i="5" s="1"/>
  <c r="DW60" i="5" s="1"/>
  <c r="DW61" i="5" s="1"/>
  <c r="DW62" i="5" s="1"/>
  <c r="DW63" i="5" s="1"/>
  <c r="DW64" i="5" s="1"/>
  <c r="DW65" i="5" s="1"/>
  <c r="DW66" i="5" s="1"/>
  <c r="DW67" i="5" s="1"/>
  <c r="DW68" i="5" s="1"/>
  <c r="DW69" i="5" s="1"/>
  <c r="DW70" i="5" s="1"/>
  <c r="DW71" i="5" s="1"/>
  <c r="DW72" i="5" s="1"/>
  <c r="DW73" i="5" s="1"/>
  <c r="DW74" i="5" s="1"/>
  <c r="DW75" i="5" s="1"/>
  <c r="DW76" i="5" s="1"/>
  <c r="DW77" i="5" s="1"/>
  <c r="DW78" i="5" s="1"/>
  <c r="DW79" i="5" s="1"/>
  <c r="DW80" i="5" s="1"/>
  <c r="DW81" i="5" s="1"/>
  <c r="DW82" i="5" s="1"/>
  <c r="DW83" i="5" s="1"/>
  <c r="DW84" i="5" s="1"/>
  <c r="DW85" i="5" s="1"/>
  <c r="DW86" i="5" s="1"/>
  <c r="DW87" i="5" s="1"/>
  <c r="DW88" i="5" s="1"/>
  <c r="DW89" i="5" s="1"/>
  <c r="DW90" i="5" s="1"/>
  <c r="DW91" i="5" s="1"/>
  <c r="DW92" i="5" s="1"/>
  <c r="DW93" i="5" s="1"/>
  <c r="DW94" i="5" s="1"/>
  <c r="DW95" i="5" s="1"/>
  <c r="DW96" i="5" s="1"/>
  <c r="DW97" i="5" s="1"/>
  <c r="DW98" i="5" s="1"/>
  <c r="DW99" i="5" s="1"/>
  <c r="DW100" i="5" s="1"/>
  <c r="DW101" i="5" s="1"/>
  <c r="DW102" i="5" s="1"/>
  <c r="DW103" i="5" s="1"/>
  <c r="DW104" i="5" s="1"/>
  <c r="DW105" i="5" s="1"/>
  <c r="DW106" i="5" s="1"/>
  <c r="DW107" i="5" s="1"/>
  <c r="DW108" i="5" s="1"/>
  <c r="DW109" i="5" s="1"/>
  <c r="DW110" i="5" s="1"/>
  <c r="DW111" i="5" s="1"/>
  <c r="DW112" i="5" s="1"/>
  <c r="DW113" i="5" s="1"/>
  <c r="DW114" i="5" s="1"/>
  <c r="DW115" i="5" s="1"/>
  <c r="DW116" i="5" s="1"/>
  <c r="DW117" i="5" s="1"/>
  <c r="DW118" i="5" s="1"/>
  <c r="DW119" i="5" s="1"/>
  <c r="DW120" i="5" s="1"/>
  <c r="DW121" i="5" s="1"/>
  <c r="DW122" i="5" s="1"/>
  <c r="DW123" i="5" s="1"/>
  <c r="DW124" i="5" s="1"/>
  <c r="DW125" i="5" s="1"/>
  <c r="DW126" i="5" s="1"/>
  <c r="DW127" i="5" s="1"/>
  <c r="DW128" i="5" s="1"/>
  <c r="DW129" i="5" s="1"/>
  <c r="DW130" i="5" s="1"/>
  <c r="DW131" i="5" s="1"/>
  <c r="DW132" i="5" s="1"/>
  <c r="DW133" i="5" s="1"/>
  <c r="DW134" i="5" s="1"/>
  <c r="DW135" i="5" s="1"/>
  <c r="DW136" i="5" s="1"/>
  <c r="DW137" i="5" s="1"/>
  <c r="DW138" i="5" s="1"/>
  <c r="DW139" i="5" s="1"/>
  <c r="DW140" i="5" s="1"/>
  <c r="DW141" i="5" s="1"/>
  <c r="DW142" i="5" s="1"/>
  <c r="DW143" i="5" s="1"/>
  <c r="DW144" i="5" s="1"/>
  <c r="DW145" i="5" s="1"/>
  <c r="DW146" i="5" s="1"/>
  <c r="DW147" i="5" s="1"/>
  <c r="DW148" i="5" s="1"/>
  <c r="DW149" i="5" s="1"/>
  <c r="DW150" i="5" s="1"/>
  <c r="DW151" i="5" s="1"/>
  <c r="DW152" i="5" s="1"/>
  <c r="DW153" i="5" s="1"/>
  <c r="DW154" i="5" s="1"/>
  <c r="DW155" i="5" s="1"/>
  <c r="DW156" i="5" s="1"/>
  <c r="DW157" i="5" s="1"/>
  <c r="DW158" i="5" s="1"/>
  <c r="DW159" i="5" s="1"/>
  <c r="DW160" i="5" s="1"/>
  <c r="DW161" i="5" s="1"/>
  <c r="DW162" i="5" s="1"/>
  <c r="DW163" i="5" s="1"/>
  <c r="DW164" i="5" s="1"/>
  <c r="DW165" i="5" s="1"/>
  <c r="DW166" i="5" s="1"/>
  <c r="DW167" i="5" s="1"/>
  <c r="DW168" i="5" s="1"/>
  <c r="DW169" i="5" s="1"/>
  <c r="DW170" i="5" s="1"/>
  <c r="DW171" i="5" s="1"/>
  <c r="DW172" i="5" s="1"/>
  <c r="DW173" i="5" s="1"/>
  <c r="DW174" i="5" s="1"/>
  <c r="DW175" i="5" s="1"/>
  <c r="DW176" i="5" s="1"/>
  <c r="DW177" i="5" s="1"/>
  <c r="DW178" i="5" s="1"/>
  <c r="DW179" i="5" s="1"/>
  <c r="DW180" i="5" s="1"/>
  <c r="DW181" i="5" s="1"/>
  <c r="DW182" i="5" s="1"/>
  <c r="DW183" i="5" s="1"/>
  <c r="DW184" i="5" s="1"/>
  <c r="DW185" i="5" s="1"/>
  <c r="DW186" i="5" s="1"/>
  <c r="DW187" i="5" s="1"/>
  <c r="DW188" i="5" s="1"/>
  <c r="DW189" i="5" s="1"/>
  <c r="DW190" i="5" s="1"/>
  <c r="DW191" i="5" s="1"/>
  <c r="DW192" i="5" s="1"/>
  <c r="DW193" i="5" s="1"/>
  <c r="DW194" i="5" s="1"/>
  <c r="DW195" i="5" s="1"/>
  <c r="DW196" i="5" s="1"/>
  <c r="DW197" i="5" s="1"/>
  <c r="DW198" i="5" s="1"/>
  <c r="DW199" i="5" s="1"/>
  <c r="DW200" i="5" s="1"/>
  <c r="DW201" i="5" s="1"/>
  <c r="DW202" i="5" s="1"/>
  <c r="DW203" i="5" s="1"/>
  <c r="DW204" i="5" s="1"/>
  <c r="DW205" i="5" s="1"/>
  <c r="DW206" i="5" s="1"/>
  <c r="DW207" i="5" s="1"/>
  <c r="DW208" i="5" s="1"/>
  <c r="DW209" i="5" s="1"/>
  <c r="DW210" i="5" s="1"/>
  <c r="DW211" i="5" s="1"/>
  <c r="DW212" i="5" s="1"/>
  <c r="DW213" i="5" s="1"/>
  <c r="DW214" i="5" s="1"/>
  <c r="DW215" i="5" s="1"/>
  <c r="DW216" i="5" s="1"/>
  <c r="DW217" i="5" s="1"/>
  <c r="DW218" i="5" s="1"/>
  <c r="DW219" i="5" s="1"/>
  <c r="DW220" i="5" s="1"/>
  <c r="DW221" i="5" s="1"/>
  <c r="DW222" i="5" s="1"/>
  <c r="DW223" i="5" s="1"/>
  <c r="DW224" i="5" s="1"/>
  <c r="DW225" i="5" s="1"/>
  <c r="DW226" i="5" s="1"/>
  <c r="DW227" i="5" s="1"/>
  <c r="DW228" i="5" s="1"/>
  <c r="DW229" i="5" s="1"/>
  <c r="DW230" i="5" s="1"/>
  <c r="DW231" i="5" s="1"/>
  <c r="DW232" i="5" s="1"/>
  <c r="DW233" i="5" s="1"/>
  <c r="DW234" i="5" s="1"/>
  <c r="DW235" i="5" s="1"/>
  <c r="DW236" i="5" s="1"/>
  <c r="DW237" i="5" s="1"/>
  <c r="DW238" i="5" s="1"/>
  <c r="DW239" i="5" s="1"/>
  <c r="DW240" i="5" s="1"/>
  <c r="DW241" i="5" s="1"/>
  <c r="DW242" i="5" s="1"/>
  <c r="DW243" i="5" s="1"/>
  <c r="DW244" i="5" s="1"/>
  <c r="DW245" i="5" s="1"/>
  <c r="DW246" i="5" s="1"/>
  <c r="DW247" i="5" s="1"/>
  <c r="DW248" i="5" s="1"/>
  <c r="DW249" i="5" s="1"/>
  <c r="DW250" i="5" s="1"/>
  <c r="DW251" i="5" s="1"/>
  <c r="DW252" i="5" s="1"/>
  <c r="DW253" i="5" s="1"/>
  <c r="DW254" i="5" s="1"/>
  <c r="EA2" i="5"/>
  <c r="EA3" i="5" s="1"/>
  <c r="EA4" i="5" s="1"/>
  <c r="EA5" i="5" s="1"/>
  <c r="EA6" i="5" s="1"/>
  <c r="EA7" i="5" s="1"/>
  <c r="EA8" i="5" s="1"/>
  <c r="EA9" i="5" s="1"/>
  <c r="EA10" i="5" s="1"/>
  <c r="EA11" i="5" s="1"/>
  <c r="EA12" i="5" s="1"/>
  <c r="EA13" i="5" s="1"/>
  <c r="EA14" i="5" s="1"/>
  <c r="EA15" i="5" s="1"/>
  <c r="EA16" i="5" s="1"/>
  <c r="EA17" i="5" s="1"/>
  <c r="EA18" i="5" s="1"/>
  <c r="EA19" i="5" s="1"/>
  <c r="EA20" i="5" s="1"/>
  <c r="EA21" i="5" s="1"/>
  <c r="EA22" i="5" s="1"/>
  <c r="EA23" i="5" s="1"/>
  <c r="EA24" i="5" s="1"/>
  <c r="EA25" i="5" s="1"/>
  <c r="EA26" i="5" s="1"/>
  <c r="EA27" i="5" s="1"/>
  <c r="EA28" i="5" s="1"/>
  <c r="EA29" i="5" s="1"/>
  <c r="EA30" i="5" s="1"/>
  <c r="EA31" i="5" s="1"/>
  <c r="EA32" i="5" s="1"/>
  <c r="EA33" i="5" s="1"/>
  <c r="EA34" i="5" s="1"/>
  <c r="EA35" i="5" s="1"/>
  <c r="EA36" i="5" s="1"/>
  <c r="EA37" i="5" s="1"/>
  <c r="EA38" i="5" s="1"/>
  <c r="EA39" i="5" s="1"/>
  <c r="EA40" i="5" s="1"/>
  <c r="EA41" i="5" s="1"/>
  <c r="EA42" i="5" s="1"/>
  <c r="EA43" i="5" s="1"/>
  <c r="EA44" i="5" s="1"/>
  <c r="EA45" i="5" s="1"/>
  <c r="EA46" i="5" s="1"/>
  <c r="EA47" i="5" s="1"/>
  <c r="EA48" i="5" s="1"/>
  <c r="EA49" i="5" s="1"/>
  <c r="EA50" i="5" s="1"/>
  <c r="EA51" i="5" s="1"/>
  <c r="EA52" i="5" s="1"/>
  <c r="EA53" i="5" s="1"/>
  <c r="EA54" i="5" s="1"/>
  <c r="EA55" i="5" s="1"/>
  <c r="EA56" i="5" s="1"/>
  <c r="EA57" i="5" s="1"/>
  <c r="EA58" i="5" s="1"/>
  <c r="EA59" i="5" s="1"/>
  <c r="EA60" i="5" s="1"/>
  <c r="EA61" i="5" s="1"/>
  <c r="EA62" i="5" s="1"/>
  <c r="EA63" i="5" s="1"/>
  <c r="EA64" i="5" s="1"/>
  <c r="EA65" i="5" s="1"/>
  <c r="EA66" i="5" s="1"/>
  <c r="EA67" i="5" s="1"/>
  <c r="EA68" i="5" s="1"/>
  <c r="EA69" i="5" s="1"/>
  <c r="EA70" i="5" s="1"/>
  <c r="EA71" i="5" s="1"/>
  <c r="EA72" i="5" s="1"/>
  <c r="EA73" i="5" s="1"/>
  <c r="EA74" i="5" s="1"/>
  <c r="EA75" i="5" s="1"/>
  <c r="EA76" i="5" s="1"/>
  <c r="EA77" i="5" s="1"/>
  <c r="EA78" i="5" s="1"/>
  <c r="EA79" i="5" s="1"/>
  <c r="EA80" i="5" s="1"/>
  <c r="EA81" i="5" s="1"/>
  <c r="EA82" i="5" s="1"/>
  <c r="EA83" i="5" s="1"/>
  <c r="EA84" i="5" s="1"/>
  <c r="EA85" i="5" s="1"/>
  <c r="EA86" i="5" s="1"/>
  <c r="EA87" i="5" s="1"/>
  <c r="EA88" i="5" s="1"/>
  <c r="EA89" i="5" s="1"/>
  <c r="EA90" i="5" s="1"/>
  <c r="EA91" i="5" s="1"/>
  <c r="EA92" i="5" s="1"/>
  <c r="EA93" i="5" s="1"/>
  <c r="EA94" i="5" s="1"/>
  <c r="EA95" i="5" s="1"/>
  <c r="EA96" i="5" s="1"/>
  <c r="EA97" i="5" s="1"/>
  <c r="EA98" i="5" s="1"/>
  <c r="EA99" i="5" s="1"/>
  <c r="EA100" i="5" s="1"/>
  <c r="EA101" i="5" s="1"/>
  <c r="EA102" i="5" s="1"/>
  <c r="EA103" i="5" s="1"/>
  <c r="EA104" i="5" s="1"/>
  <c r="EA105" i="5" s="1"/>
  <c r="EA106" i="5" s="1"/>
  <c r="EA107" i="5" s="1"/>
  <c r="EA108" i="5" s="1"/>
  <c r="EA109" i="5" s="1"/>
  <c r="EA110" i="5" s="1"/>
  <c r="EA111" i="5" s="1"/>
  <c r="EA112" i="5" s="1"/>
  <c r="EA113" i="5" s="1"/>
  <c r="EA114" i="5" s="1"/>
  <c r="EA115" i="5" s="1"/>
  <c r="EA116" i="5" s="1"/>
  <c r="EA117" i="5" s="1"/>
  <c r="EA118" i="5" s="1"/>
  <c r="EA119" i="5" s="1"/>
  <c r="EA120" i="5" s="1"/>
  <c r="EA121" i="5" s="1"/>
  <c r="EA122" i="5" s="1"/>
  <c r="EA123" i="5" s="1"/>
  <c r="EA124" i="5" s="1"/>
  <c r="EA125" i="5" s="1"/>
  <c r="EA126" i="5" s="1"/>
  <c r="EA127" i="5" s="1"/>
  <c r="EA128" i="5" s="1"/>
  <c r="EA129" i="5" s="1"/>
  <c r="EA130" i="5" s="1"/>
  <c r="EA131" i="5" s="1"/>
  <c r="EA132" i="5" s="1"/>
  <c r="EA133" i="5" s="1"/>
  <c r="EA134" i="5" s="1"/>
  <c r="EA135" i="5" s="1"/>
  <c r="EA136" i="5" s="1"/>
  <c r="EA137" i="5" s="1"/>
  <c r="EA138" i="5" s="1"/>
  <c r="EA139" i="5" s="1"/>
  <c r="EA140" i="5" s="1"/>
  <c r="EA141" i="5" s="1"/>
  <c r="EA142" i="5" s="1"/>
  <c r="EA143" i="5" s="1"/>
  <c r="EA144" i="5" s="1"/>
  <c r="EA145" i="5" s="1"/>
  <c r="EA146" i="5" s="1"/>
  <c r="EA147" i="5" s="1"/>
  <c r="EA148" i="5" s="1"/>
  <c r="EA149" i="5" s="1"/>
  <c r="EA150" i="5" s="1"/>
  <c r="EA151" i="5" s="1"/>
  <c r="EA152" i="5" s="1"/>
  <c r="EA153" i="5" s="1"/>
  <c r="EA154" i="5" s="1"/>
  <c r="EA155" i="5" s="1"/>
  <c r="EA156" i="5" s="1"/>
  <c r="EA157" i="5" s="1"/>
  <c r="EA158" i="5" s="1"/>
  <c r="EA159" i="5" s="1"/>
  <c r="EA160" i="5" s="1"/>
  <c r="EA161" i="5" s="1"/>
  <c r="EA162" i="5" s="1"/>
  <c r="EA163" i="5" s="1"/>
  <c r="EA164" i="5" s="1"/>
  <c r="EA165" i="5" s="1"/>
  <c r="EA166" i="5" s="1"/>
  <c r="EA167" i="5" s="1"/>
  <c r="EA168" i="5" s="1"/>
  <c r="EA169" i="5" s="1"/>
  <c r="EA170" i="5" s="1"/>
  <c r="EA171" i="5" s="1"/>
  <c r="EA172" i="5" s="1"/>
  <c r="EA173" i="5" s="1"/>
  <c r="EA174" i="5" s="1"/>
  <c r="EA175" i="5" s="1"/>
  <c r="EA176" i="5" s="1"/>
  <c r="EA177" i="5" s="1"/>
  <c r="EA178" i="5" s="1"/>
  <c r="EA179" i="5" s="1"/>
  <c r="EA180" i="5" s="1"/>
  <c r="EA181" i="5" s="1"/>
  <c r="EA182" i="5" s="1"/>
  <c r="EA183" i="5" s="1"/>
  <c r="EA184" i="5" s="1"/>
  <c r="EA185" i="5" s="1"/>
  <c r="EA186" i="5" s="1"/>
  <c r="EA187" i="5" s="1"/>
  <c r="EA188" i="5" s="1"/>
  <c r="EA189" i="5" s="1"/>
  <c r="EA190" i="5" s="1"/>
  <c r="EA191" i="5" s="1"/>
  <c r="EA192" i="5" s="1"/>
  <c r="EA193" i="5" s="1"/>
  <c r="EA194" i="5" s="1"/>
  <c r="EA195" i="5" s="1"/>
  <c r="EA196" i="5" s="1"/>
  <c r="EA197" i="5" s="1"/>
  <c r="EA198" i="5" s="1"/>
  <c r="EA199" i="5" s="1"/>
  <c r="EA200" i="5" s="1"/>
  <c r="EA201" i="5" s="1"/>
  <c r="EA202" i="5" s="1"/>
  <c r="EA203" i="5" s="1"/>
  <c r="EA204" i="5" s="1"/>
  <c r="EA205" i="5" s="1"/>
  <c r="EA206" i="5" s="1"/>
  <c r="EA207" i="5" s="1"/>
  <c r="EA208" i="5" s="1"/>
  <c r="EA209" i="5" s="1"/>
  <c r="EA210" i="5" s="1"/>
  <c r="EA211" i="5" s="1"/>
  <c r="EA212" i="5" s="1"/>
  <c r="EA213" i="5" s="1"/>
  <c r="EA214" i="5" s="1"/>
  <c r="EA215" i="5" s="1"/>
  <c r="EA216" i="5" s="1"/>
  <c r="EA217" i="5" s="1"/>
  <c r="EA218" i="5" s="1"/>
  <c r="EA219" i="5" s="1"/>
  <c r="EA220" i="5" s="1"/>
  <c r="EA221" i="5" s="1"/>
  <c r="EA222" i="5" s="1"/>
  <c r="EA223" i="5" s="1"/>
  <c r="EA224" i="5" s="1"/>
  <c r="EA225" i="5" s="1"/>
  <c r="EA226" i="5" s="1"/>
  <c r="EA227" i="5" s="1"/>
  <c r="EA228" i="5" s="1"/>
  <c r="EA229" i="5" s="1"/>
  <c r="EA230" i="5" s="1"/>
  <c r="EA231" i="5" s="1"/>
  <c r="EA232" i="5" s="1"/>
  <c r="EA233" i="5" s="1"/>
  <c r="EA234" i="5" s="1"/>
  <c r="EA235" i="5" s="1"/>
  <c r="EA236" i="5" s="1"/>
  <c r="EA237" i="5" s="1"/>
  <c r="EA238" i="5" s="1"/>
  <c r="EA239" i="5" s="1"/>
  <c r="EA240" i="5" s="1"/>
  <c r="EA241" i="5" s="1"/>
  <c r="EA242" i="5" s="1"/>
  <c r="EA243" i="5" s="1"/>
  <c r="EA244" i="5" s="1"/>
  <c r="EA245" i="5" s="1"/>
  <c r="EA246" i="5" s="1"/>
  <c r="EA247" i="5" s="1"/>
  <c r="EA248" i="5" s="1"/>
  <c r="EA249" i="5" s="1"/>
  <c r="EA250" i="5" s="1"/>
  <c r="EA251" i="5" s="1"/>
  <c r="EA252" i="5" s="1"/>
  <c r="EA253" i="5" s="1"/>
  <c r="EA254" i="5" s="1"/>
  <c r="EE2" i="5"/>
  <c r="EE3" i="5" s="1"/>
  <c r="EE4" i="5" s="1"/>
  <c r="EE5" i="5" s="1"/>
  <c r="EE6" i="5" s="1"/>
  <c r="EE7" i="5" s="1"/>
  <c r="EE8" i="5" s="1"/>
  <c r="EE9" i="5" s="1"/>
  <c r="EE10" i="5" s="1"/>
  <c r="EE11" i="5" s="1"/>
  <c r="EE12" i="5" s="1"/>
  <c r="EE13" i="5" s="1"/>
  <c r="EE14" i="5" s="1"/>
  <c r="EE15" i="5" s="1"/>
  <c r="EE16" i="5" s="1"/>
  <c r="EE17" i="5" s="1"/>
  <c r="EE18" i="5" s="1"/>
  <c r="EE19" i="5" s="1"/>
  <c r="EE20" i="5" s="1"/>
  <c r="EE21" i="5" s="1"/>
  <c r="EE22" i="5" s="1"/>
  <c r="EE23" i="5" s="1"/>
  <c r="EE24" i="5" s="1"/>
  <c r="EE25" i="5" s="1"/>
  <c r="EE26" i="5" s="1"/>
  <c r="EE27" i="5" s="1"/>
  <c r="EE28" i="5" s="1"/>
  <c r="EE29" i="5" s="1"/>
  <c r="EE30" i="5" s="1"/>
  <c r="EE31" i="5" s="1"/>
  <c r="EE32" i="5" s="1"/>
  <c r="EE33" i="5" s="1"/>
  <c r="EE34" i="5" s="1"/>
  <c r="EE35" i="5" s="1"/>
  <c r="EE36" i="5" s="1"/>
  <c r="EE37" i="5" s="1"/>
  <c r="EE38" i="5" s="1"/>
  <c r="EE39" i="5" s="1"/>
  <c r="EE40" i="5" s="1"/>
  <c r="EE41" i="5" s="1"/>
  <c r="EE42" i="5" s="1"/>
  <c r="EE43" i="5" s="1"/>
  <c r="EE44" i="5" s="1"/>
  <c r="EE45" i="5" s="1"/>
  <c r="EE46" i="5" s="1"/>
  <c r="EE47" i="5" s="1"/>
  <c r="EE48" i="5" s="1"/>
  <c r="EE49" i="5" s="1"/>
  <c r="EE50" i="5" s="1"/>
  <c r="EE51" i="5" s="1"/>
  <c r="EE52" i="5" s="1"/>
  <c r="EE53" i="5" s="1"/>
  <c r="EE54" i="5" s="1"/>
  <c r="EE55" i="5" s="1"/>
  <c r="EE56" i="5" s="1"/>
  <c r="EE57" i="5" s="1"/>
  <c r="EE58" i="5" s="1"/>
  <c r="EE59" i="5" s="1"/>
  <c r="EE60" i="5" s="1"/>
  <c r="EE61" i="5" s="1"/>
  <c r="EE62" i="5" s="1"/>
  <c r="EE63" i="5" s="1"/>
  <c r="EE64" i="5" s="1"/>
  <c r="EE65" i="5" s="1"/>
  <c r="EE66" i="5" s="1"/>
  <c r="EE67" i="5" s="1"/>
  <c r="EE68" i="5" s="1"/>
  <c r="EE69" i="5" s="1"/>
  <c r="EE70" i="5" s="1"/>
  <c r="EE71" i="5" s="1"/>
  <c r="EE72" i="5" s="1"/>
  <c r="EE73" i="5" s="1"/>
  <c r="EE74" i="5" s="1"/>
  <c r="EE75" i="5" s="1"/>
  <c r="EE76" i="5" s="1"/>
  <c r="EE77" i="5" s="1"/>
  <c r="EE78" i="5" s="1"/>
  <c r="EE79" i="5" s="1"/>
  <c r="EE80" i="5" s="1"/>
  <c r="EE81" i="5" s="1"/>
  <c r="EE82" i="5" s="1"/>
  <c r="EE83" i="5" s="1"/>
  <c r="EE84" i="5" s="1"/>
  <c r="EE85" i="5" s="1"/>
  <c r="EE86" i="5" s="1"/>
  <c r="EE87" i="5" s="1"/>
  <c r="EE88" i="5" s="1"/>
  <c r="EE89" i="5" s="1"/>
  <c r="EE90" i="5" s="1"/>
  <c r="EE91" i="5" s="1"/>
  <c r="EE92" i="5" s="1"/>
  <c r="EE93" i="5" s="1"/>
  <c r="EE94" i="5" s="1"/>
  <c r="EE95" i="5" s="1"/>
  <c r="EE96" i="5" s="1"/>
  <c r="EE97" i="5" s="1"/>
  <c r="EE98" i="5" s="1"/>
  <c r="EE99" i="5" s="1"/>
  <c r="EE100" i="5" s="1"/>
  <c r="EE101" i="5" s="1"/>
  <c r="EE102" i="5" s="1"/>
  <c r="EE103" i="5" s="1"/>
  <c r="EE104" i="5" s="1"/>
  <c r="EE105" i="5" s="1"/>
  <c r="EE106" i="5" s="1"/>
  <c r="EE107" i="5" s="1"/>
  <c r="EE108" i="5" s="1"/>
  <c r="EE109" i="5" s="1"/>
  <c r="EE110" i="5" s="1"/>
  <c r="EE111" i="5" s="1"/>
  <c r="EE112" i="5" s="1"/>
  <c r="EE113" i="5" s="1"/>
  <c r="EE114" i="5" s="1"/>
  <c r="EE115" i="5" s="1"/>
  <c r="EE116" i="5" s="1"/>
  <c r="EE117" i="5" s="1"/>
  <c r="EE118" i="5" s="1"/>
  <c r="EE119" i="5" s="1"/>
  <c r="EE120" i="5" s="1"/>
  <c r="EE121" i="5" s="1"/>
  <c r="EE122" i="5" s="1"/>
  <c r="EE123" i="5" s="1"/>
  <c r="EE124" i="5" s="1"/>
  <c r="EE125" i="5" s="1"/>
  <c r="EE126" i="5" s="1"/>
  <c r="EE127" i="5" s="1"/>
  <c r="EE128" i="5" s="1"/>
  <c r="EE129" i="5" s="1"/>
  <c r="EE130" i="5" s="1"/>
  <c r="EE131" i="5" s="1"/>
  <c r="EE132" i="5" s="1"/>
  <c r="EE133" i="5" s="1"/>
  <c r="EE134" i="5" s="1"/>
  <c r="EE135" i="5" s="1"/>
  <c r="EE136" i="5" s="1"/>
  <c r="EE137" i="5" s="1"/>
  <c r="EE138" i="5" s="1"/>
  <c r="EE139" i="5" s="1"/>
  <c r="EE140" i="5" s="1"/>
  <c r="EE141" i="5" s="1"/>
  <c r="EE142" i="5" s="1"/>
  <c r="EE143" i="5" s="1"/>
  <c r="EE144" i="5" s="1"/>
  <c r="EE145" i="5" s="1"/>
  <c r="EE146" i="5" s="1"/>
  <c r="EE147" i="5" s="1"/>
  <c r="EE148" i="5" s="1"/>
  <c r="EE149" i="5" s="1"/>
  <c r="EE150" i="5" s="1"/>
  <c r="EE151" i="5" s="1"/>
  <c r="EE152" i="5" s="1"/>
  <c r="EE153" i="5" s="1"/>
  <c r="EE154" i="5" s="1"/>
  <c r="EE155" i="5" s="1"/>
  <c r="EE156" i="5" s="1"/>
  <c r="EE157" i="5" s="1"/>
  <c r="EE158" i="5" s="1"/>
  <c r="EE159" i="5" s="1"/>
  <c r="EE160" i="5" s="1"/>
  <c r="EE161" i="5" s="1"/>
  <c r="EE162" i="5" s="1"/>
  <c r="EE163" i="5" s="1"/>
  <c r="EE164" i="5" s="1"/>
  <c r="EE165" i="5" s="1"/>
  <c r="EE166" i="5" s="1"/>
  <c r="EE167" i="5" s="1"/>
  <c r="EE168" i="5" s="1"/>
  <c r="EE169" i="5" s="1"/>
  <c r="EE170" i="5" s="1"/>
  <c r="EE171" i="5" s="1"/>
  <c r="EE172" i="5" s="1"/>
  <c r="EE173" i="5" s="1"/>
  <c r="EE174" i="5" s="1"/>
  <c r="EE175" i="5" s="1"/>
  <c r="EE176" i="5" s="1"/>
  <c r="EE177" i="5" s="1"/>
  <c r="EE178" i="5" s="1"/>
  <c r="EE179" i="5" s="1"/>
  <c r="EE180" i="5" s="1"/>
  <c r="EE181" i="5" s="1"/>
  <c r="EE182" i="5" s="1"/>
  <c r="EE183" i="5" s="1"/>
  <c r="EE184" i="5" s="1"/>
  <c r="EE185" i="5" s="1"/>
  <c r="EE186" i="5" s="1"/>
  <c r="EE187" i="5" s="1"/>
  <c r="EE188" i="5" s="1"/>
  <c r="EE189" i="5" s="1"/>
  <c r="EE190" i="5" s="1"/>
  <c r="EE191" i="5" s="1"/>
  <c r="EE192" i="5" s="1"/>
  <c r="EE193" i="5" s="1"/>
  <c r="EE194" i="5" s="1"/>
  <c r="EE195" i="5" s="1"/>
  <c r="EE196" i="5" s="1"/>
  <c r="EE197" i="5" s="1"/>
  <c r="EE198" i="5" s="1"/>
  <c r="EE199" i="5" s="1"/>
  <c r="EE200" i="5" s="1"/>
  <c r="EE201" i="5" s="1"/>
  <c r="EE202" i="5" s="1"/>
  <c r="EE203" i="5" s="1"/>
  <c r="EE204" i="5" s="1"/>
  <c r="EE205" i="5" s="1"/>
  <c r="EE206" i="5" s="1"/>
  <c r="EE207" i="5" s="1"/>
  <c r="EE208" i="5" s="1"/>
  <c r="EE209" i="5" s="1"/>
  <c r="EE210" i="5" s="1"/>
  <c r="EE211" i="5" s="1"/>
  <c r="EE212" i="5" s="1"/>
  <c r="EE213" i="5" s="1"/>
  <c r="EE214" i="5" s="1"/>
  <c r="EE215" i="5" s="1"/>
  <c r="EE216" i="5" s="1"/>
  <c r="EE217" i="5" s="1"/>
  <c r="EE218" i="5" s="1"/>
  <c r="EE219" i="5" s="1"/>
  <c r="EE220" i="5" s="1"/>
  <c r="EE221" i="5" s="1"/>
  <c r="EE222" i="5" s="1"/>
  <c r="EE223" i="5" s="1"/>
  <c r="EE224" i="5" s="1"/>
  <c r="EE225" i="5" s="1"/>
  <c r="EE226" i="5" s="1"/>
  <c r="EE227" i="5" s="1"/>
  <c r="EE228" i="5" s="1"/>
  <c r="EE229" i="5" s="1"/>
  <c r="EE230" i="5" s="1"/>
  <c r="EE231" i="5" s="1"/>
  <c r="EE232" i="5" s="1"/>
  <c r="EE233" i="5" s="1"/>
  <c r="EE234" i="5" s="1"/>
  <c r="EE235" i="5" s="1"/>
  <c r="EE236" i="5" s="1"/>
  <c r="EE237" i="5" s="1"/>
  <c r="EE238" i="5" s="1"/>
  <c r="EE239" i="5" s="1"/>
  <c r="EE240" i="5" s="1"/>
  <c r="EE241" i="5" s="1"/>
  <c r="EE242" i="5" s="1"/>
  <c r="EE243" i="5" s="1"/>
  <c r="EE244" i="5" s="1"/>
  <c r="EE245" i="5" s="1"/>
  <c r="EE246" i="5" s="1"/>
  <c r="EE247" i="5" s="1"/>
  <c r="EE248" i="5" s="1"/>
  <c r="EE249" i="5" s="1"/>
  <c r="EE250" i="5" s="1"/>
  <c r="EE251" i="5" s="1"/>
  <c r="EE252" i="5" s="1"/>
  <c r="EE253" i="5" s="1"/>
  <c r="EE254" i="5" s="1"/>
  <c r="EI2" i="5"/>
  <c r="EI3" i="5" s="1"/>
  <c r="EI4" i="5" s="1"/>
  <c r="EI5" i="5" s="1"/>
  <c r="EI6" i="5" s="1"/>
  <c r="EI7" i="5" s="1"/>
  <c r="EI8" i="5" s="1"/>
  <c r="EI9" i="5" s="1"/>
  <c r="EI10" i="5" s="1"/>
  <c r="EI11" i="5" s="1"/>
  <c r="EI12" i="5" s="1"/>
  <c r="EI13" i="5" s="1"/>
  <c r="EI14" i="5" s="1"/>
  <c r="EI15" i="5" s="1"/>
  <c r="EI16" i="5" s="1"/>
  <c r="EI17" i="5" s="1"/>
  <c r="EI18" i="5" s="1"/>
  <c r="EI19" i="5" s="1"/>
  <c r="EI20" i="5" s="1"/>
  <c r="EI21" i="5" s="1"/>
  <c r="EI22" i="5" s="1"/>
  <c r="EI23" i="5" s="1"/>
  <c r="EI24" i="5" s="1"/>
  <c r="EI25" i="5" s="1"/>
  <c r="EI26" i="5" s="1"/>
  <c r="EI27" i="5" s="1"/>
  <c r="EI28" i="5" s="1"/>
  <c r="EI29" i="5" s="1"/>
  <c r="EI30" i="5" s="1"/>
  <c r="EI31" i="5" s="1"/>
  <c r="EI32" i="5" s="1"/>
  <c r="EI33" i="5" s="1"/>
  <c r="EI34" i="5" s="1"/>
  <c r="EI35" i="5" s="1"/>
  <c r="EI36" i="5" s="1"/>
  <c r="EI37" i="5" s="1"/>
  <c r="EI38" i="5" s="1"/>
  <c r="EI39" i="5" s="1"/>
  <c r="EI40" i="5" s="1"/>
  <c r="EI41" i="5" s="1"/>
  <c r="EI42" i="5" s="1"/>
  <c r="EI43" i="5" s="1"/>
  <c r="EI44" i="5" s="1"/>
  <c r="EI45" i="5" s="1"/>
  <c r="EI46" i="5" s="1"/>
  <c r="EI47" i="5" s="1"/>
  <c r="EI48" i="5" s="1"/>
  <c r="EI49" i="5" s="1"/>
  <c r="EI50" i="5" s="1"/>
  <c r="EI51" i="5" s="1"/>
  <c r="EI52" i="5" s="1"/>
  <c r="EI53" i="5" s="1"/>
  <c r="EI54" i="5" s="1"/>
  <c r="EI55" i="5" s="1"/>
  <c r="EI56" i="5" s="1"/>
  <c r="EI57" i="5" s="1"/>
  <c r="EI58" i="5" s="1"/>
  <c r="EI59" i="5" s="1"/>
  <c r="EI60" i="5" s="1"/>
  <c r="EI61" i="5" s="1"/>
  <c r="EI62" i="5" s="1"/>
  <c r="EI63" i="5" s="1"/>
  <c r="EI64" i="5" s="1"/>
  <c r="EI65" i="5" s="1"/>
  <c r="EI66" i="5" s="1"/>
  <c r="EI67" i="5" s="1"/>
  <c r="EI68" i="5" s="1"/>
  <c r="EI69" i="5" s="1"/>
  <c r="EI70" i="5" s="1"/>
  <c r="EI71" i="5" s="1"/>
  <c r="EI72" i="5" s="1"/>
  <c r="EI73" i="5" s="1"/>
  <c r="EI74" i="5" s="1"/>
  <c r="EI75" i="5" s="1"/>
  <c r="EI76" i="5" s="1"/>
  <c r="EI77" i="5" s="1"/>
  <c r="EI78" i="5" s="1"/>
  <c r="EI79" i="5" s="1"/>
  <c r="EI80" i="5" s="1"/>
  <c r="EI81" i="5" s="1"/>
  <c r="EI82" i="5" s="1"/>
  <c r="EI83" i="5" s="1"/>
  <c r="EI84" i="5" s="1"/>
  <c r="EI85" i="5" s="1"/>
  <c r="EI86" i="5" s="1"/>
  <c r="EI87" i="5" s="1"/>
  <c r="EI88" i="5" s="1"/>
  <c r="EI89" i="5" s="1"/>
  <c r="EI90" i="5" s="1"/>
  <c r="EI91" i="5" s="1"/>
  <c r="EI92" i="5" s="1"/>
  <c r="EI93" i="5" s="1"/>
  <c r="EI94" i="5" s="1"/>
  <c r="EI95" i="5" s="1"/>
  <c r="EI96" i="5" s="1"/>
  <c r="EI97" i="5" s="1"/>
  <c r="EI98" i="5" s="1"/>
  <c r="EI99" i="5" s="1"/>
  <c r="EI100" i="5" s="1"/>
  <c r="EI101" i="5" s="1"/>
  <c r="EI102" i="5" s="1"/>
  <c r="EI103" i="5" s="1"/>
  <c r="EI104" i="5" s="1"/>
  <c r="EI105" i="5" s="1"/>
  <c r="EI106" i="5" s="1"/>
  <c r="EI107" i="5" s="1"/>
  <c r="EI108" i="5" s="1"/>
  <c r="EI109" i="5" s="1"/>
  <c r="EI110" i="5" s="1"/>
  <c r="EI111" i="5" s="1"/>
  <c r="EI112" i="5" s="1"/>
  <c r="EI113" i="5" s="1"/>
  <c r="EI114" i="5" s="1"/>
  <c r="EI115" i="5" s="1"/>
  <c r="EI116" i="5" s="1"/>
  <c r="EI117" i="5" s="1"/>
  <c r="EI118" i="5" s="1"/>
  <c r="EI119" i="5" s="1"/>
  <c r="EI120" i="5" s="1"/>
  <c r="EI121" i="5" s="1"/>
  <c r="EI122" i="5" s="1"/>
  <c r="EI123" i="5" s="1"/>
  <c r="EI124" i="5" s="1"/>
  <c r="EI125" i="5" s="1"/>
  <c r="EI126" i="5" s="1"/>
  <c r="EI127" i="5" s="1"/>
  <c r="EI128" i="5" s="1"/>
  <c r="EI129" i="5" s="1"/>
  <c r="EI130" i="5" s="1"/>
  <c r="EI131" i="5" s="1"/>
  <c r="EI132" i="5" s="1"/>
  <c r="EI133" i="5" s="1"/>
  <c r="EI134" i="5" s="1"/>
  <c r="EI135" i="5" s="1"/>
  <c r="EI136" i="5" s="1"/>
  <c r="EI137" i="5" s="1"/>
  <c r="EI138" i="5" s="1"/>
  <c r="EI139" i="5" s="1"/>
  <c r="EI140" i="5" s="1"/>
  <c r="EI141" i="5" s="1"/>
  <c r="EI142" i="5" s="1"/>
  <c r="EI143" i="5" s="1"/>
  <c r="EI144" i="5" s="1"/>
  <c r="EI145" i="5" s="1"/>
  <c r="EI146" i="5" s="1"/>
  <c r="EI147" i="5" s="1"/>
  <c r="EI148" i="5" s="1"/>
  <c r="EI149" i="5" s="1"/>
  <c r="EI150" i="5" s="1"/>
  <c r="EI151" i="5" s="1"/>
  <c r="EI152" i="5" s="1"/>
  <c r="EI153" i="5" s="1"/>
  <c r="EI154" i="5" s="1"/>
  <c r="EI155" i="5" s="1"/>
  <c r="EI156" i="5" s="1"/>
  <c r="EI157" i="5" s="1"/>
  <c r="EI158" i="5" s="1"/>
  <c r="EI159" i="5" s="1"/>
  <c r="EI160" i="5" s="1"/>
  <c r="EI161" i="5" s="1"/>
  <c r="EI162" i="5" s="1"/>
  <c r="EI163" i="5" s="1"/>
  <c r="EI164" i="5" s="1"/>
  <c r="EI165" i="5" s="1"/>
  <c r="EI166" i="5" s="1"/>
  <c r="EI167" i="5" s="1"/>
  <c r="EI168" i="5" s="1"/>
  <c r="EI169" i="5" s="1"/>
  <c r="EI170" i="5" s="1"/>
  <c r="EI171" i="5" s="1"/>
  <c r="EI172" i="5" s="1"/>
  <c r="EI173" i="5" s="1"/>
  <c r="EI174" i="5" s="1"/>
  <c r="EI175" i="5" s="1"/>
  <c r="EI176" i="5" s="1"/>
  <c r="EI177" i="5" s="1"/>
  <c r="EI178" i="5" s="1"/>
  <c r="EI179" i="5" s="1"/>
  <c r="EI180" i="5" s="1"/>
  <c r="EI181" i="5" s="1"/>
  <c r="EI182" i="5" s="1"/>
  <c r="EI183" i="5" s="1"/>
  <c r="EI184" i="5" s="1"/>
  <c r="EI185" i="5" s="1"/>
  <c r="EI186" i="5" s="1"/>
  <c r="EI187" i="5" s="1"/>
  <c r="EI188" i="5" s="1"/>
  <c r="EI189" i="5" s="1"/>
  <c r="EI190" i="5" s="1"/>
  <c r="EI191" i="5" s="1"/>
  <c r="EI192" i="5" s="1"/>
  <c r="EI193" i="5" s="1"/>
  <c r="EI194" i="5" s="1"/>
  <c r="EI195" i="5" s="1"/>
  <c r="EI196" i="5" s="1"/>
  <c r="EI197" i="5" s="1"/>
  <c r="EI198" i="5" s="1"/>
  <c r="EI199" i="5" s="1"/>
  <c r="EI200" i="5" s="1"/>
  <c r="EI201" i="5" s="1"/>
  <c r="EI202" i="5" s="1"/>
  <c r="EI203" i="5" s="1"/>
  <c r="EI204" i="5" s="1"/>
  <c r="EI205" i="5" s="1"/>
  <c r="EI206" i="5" s="1"/>
  <c r="EI207" i="5" s="1"/>
  <c r="EI208" i="5" s="1"/>
  <c r="EI209" i="5" s="1"/>
  <c r="EI210" i="5" s="1"/>
  <c r="EI211" i="5" s="1"/>
  <c r="EI212" i="5" s="1"/>
  <c r="EI213" i="5" s="1"/>
  <c r="EI214" i="5" s="1"/>
  <c r="EI215" i="5" s="1"/>
  <c r="EI216" i="5" s="1"/>
  <c r="EI217" i="5" s="1"/>
  <c r="EI218" i="5" s="1"/>
  <c r="EI219" i="5" s="1"/>
  <c r="EI220" i="5" s="1"/>
  <c r="EI221" i="5" s="1"/>
  <c r="EI222" i="5" s="1"/>
  <c r="EI223" i="5" s="1"/>
  <c r="EI224" i="5" s="1"/>
  <c r="EI225" i="5" s="1"/>
  <c r="EI226" i="5" s="1"/>
  <c r="EI227" i="5" s="1"/>
  <c r="EI228" i="5" s="1"/>
  <c r="EI229" i="5" s="1"/>
  <c r="EI230" i="5" s="1"/>
  <c r="EI231" i="5" s="1"/>
  <c r="EI232" i="5" s="1"/>
  <c r="EI233" i="5" s="1"/>
  <c r="EI234" i="5" s="1"/>
  <c r="EI235" i="5" s="1"/>
  <c r="EI236" i="5" s="1"/>
  <c r="EI237" i="5" s="1"/>
  <c r="EI238" i="5" s="1"/>
  <c r="EI239" i="5" s="1"/>
  <c r="EI240" i="5" s="1"/>
  <c r="EI241" i="5" s="1"/>
  <c r="EI242" i="5" s="1"/>
  <c r="EI243" i="5" s="1"/>
  <c r="EI244" i="5" s="1"/>
  <c r="EI245" i="5" s="1"/>
  <c r="EI246" i="5" s="1"/>
  <c r="EI247" i="5" s="1"/>
  <c r="EI248" i="5" s="1"/>
  <c r="EI249" i="5" s="1"/>
  <c r="EI250" i="5" s="1"/>
  <c r="EI251" i="5" s="1"/>
  <c r="EI252" i="5" s="1"/>
  <c r="EI253" i="5" s="1"/>
  <c r="EI254" i="5" s="1"/>
  <c r="EM2" i="5"/>
  <c r="EM3" i="5" s="1"/>
  <c r="EM4" i="5" s="1"/>
  <c r="EM5" i="5" s="1"/>
  <c r="EM6" i="5" s="1"/>
  <c r="EM7" i="5" s="1"/>
  <c r="EM8" i="5" s="1"/>
  <c r="EM9" i="5" s="1"/>
  <c r="EM10" i="5" s="1"/>
  <c r="EM11" i="5" s="1"/>
  <c r="EM12" i="5" s="1"/>
  <c r="EM13" i="5" s="1"/>
  <c r="EM14" i="5" s="1"/>
  <c r="EM15" i="5" s="1"/>
  <c r="EM16" i="5" s="1"/>
  <c r="EM17" i="5" s="1"/>
  <c r="EM18" i="5" s="1"/>
  <c r="EM19" i="5" s="1"/>
  <c r="EM20" i="5" s="1"/>
  <c r="EM21" i="5" s="1"/>
  <c r="EM22" i="5" s="1"/>
  <c r="EM23" i="5" s="1"/>
  <c r="EM24" i="5" s="1"/>
  <c r="EM25" i="5" s="1"/>
  <c r="EM26" i="5" s="1"/>
  <c r="EM27" i="5" s="1"/>
  <c r="EM28" i="5" s="1"/>
  <c r="EM29" i="5" s="1"/>
  <c r="EM30" i="5" s="1"/>
  <c r="EM31" i="5" s="1"/>
  <c r="EM32" i="5" s="1"/>
  <c r="EM33" i="5" s="1"/>
  <c r="EM34" i="5" s="1"/>
  <c r="EM35" i="5" s="1"/>
  <c r="EM36" i="5" s="1"/>
  <c r="EM37" i="5" s="1"/>
  <c r="EM38" i="5" s="1"/>
  <c r="EM39" i="5" s="1"/>
  <c r="EM40" i="5" s="1"/>
  <c r="EM41" i="5" s="1"/>
  <c r="EM42" i="5" s="1"/>
  <c r="EM43" i="5" s="1"/>
  <c r="EM44" i="5" s="1"/>
  <c r="EM45" i="5" s="1"/>
  <c r="EM46" i="5" s="1"/>
  <c r="EM47" i="5" s="1"/>
  <c r="EM48" i="5" s="1"/>
  <c r="EM49" i="5" s="1"/>
  <c r="EM50" i="5" s="1"/>
  <c r="EM51" i="5" s="1"/>
  <c r="EM52" i="5" s="1"/>
  <c r="EM53" i="5" s="1"/>
  <c r="EM54" i="5" s="1"/>
  <c r="EM55" i="5" s="1"/>
  <c r="EM56" i="5" s="1"/>
  <c r="EM57" i="5" s="1"/>
  <c r="EM58" i="5" s="1"/>
  <c r="EM59" i="5" s="1"/>
  <c r="EM60" i="5" s="1"/>
  <c r="EM61" i="5" s="1"/>
  <c r="EM62" i="5" s="1"/>
  <c r="EM63" i="5" s="1"/>
  <c r="EM64" i="5" s="1"/>
  <c r="EM65" i="5" s="1"/>
  <c r="EM66" i="5" s="1"/>
  <c r="EM67" i="5" s="1"/>
  <c r="EM68" i="5" s="1"/>
  <c r="EM69" i="5" s="1"/>
  <c r="EM70" i="5" s="1"/>
  <c r="EM71" i="5" s="1"/>
  <c r="EM72" i="5" s="1"/>
  <c r="EM73" i="5" s="1"/>
  <c r="EM74" i="5" s="1"/>
  <c r="EM75" i="5" s="1"/>
  <c r="EM76" i="5" s="1"/>
  <c r="EM77" i="5" s="1"/>
  <c r="EM78" i="5" s="1"/>
  <c r="EM79" i="5" s="1"/>
  <c r="EM80" i="5" s="1"/>
  <c r="EM81" i="5" s="1"/>
  <c r="EM82" i="5" s="1"/>
  <c r="EM83" i="5" s="1"/>
  <c r="EM84" i="5" s="1"/>
  <c r="EM85" i="5" s="1"/>
  <c r="EM86" i="5" s="1"/>
  <c r="EM87" i="5" s="1"/>
  <c r="EM88" i="5" s="1"/>
  <c r="EM89" i="5" s="1"/>
  <c r="EM90" i="5" s="1"/>
  <c r="EM91" i="5" s="1"/>
  <c r="EM92" i="5" s="1"/>
  <c r="EM93" i="5" s="1"/>
  <c r="EM94" i="5" s="1"/>
  <c r="EM95" i="5" s="1"/>
  <c r="EM96" i="5" s="1"/>
  <c r="EM97" i="5" s="1"/>
  <c r="EM98" i="5" s="1"/>
  <c r="EM99" i="5" s="1"/>
  <c r="EM100" i="5" s="1"/>
  <c r="EM101" i="5" s="1"/>
  <c r="EM102" i="5" s="1"/>
  <c r="EM103" i="5" s="1"/>
  <c r="EM104" i="5" s="1"/>
  <c r="EM105" i="5" s="1"/>
  <c r="EM106" i="5" s="1"/>
  <c r="EM107" i="5" s="1"/>
  <c r="EM108" i="5" s="1"/>
  <c r="EM109" i="5" s="1"/>
  <c r="EM110" i="5" s="1"/>
  <c r="EM111" i="5" s="1"/>
  <c r="EM112" i="5" s="1"/>
  <c r="EM113" i="5" s="1"/>
  <c r="EM114" i="5" s="1"/>
  <c r="EM115" i="5" s="1"/>
  <c r="EM116" i="5" s="1"/>
  <c r="EM117" i="5" s="1"/>
  <c r="EM118" i="5" s="1"/>
  <c r="EM119" i="5" s="1"/>
  <c r="EM120" i="5" s="1"/>
  <c r="EM121" i="5" s="1"/>
  <c r="EM122" i="5" s="1"/>
  <c r="EM123" i="5" s="1"/>
  <c r="EM124" i="5" s="1"/>
  <c r="EM125" i="5" s="1"/>
  <c r="EM126" i="5" s="1"/>
  <c r="EM127" i="5" s="1"/>
  <c r="EM128" i="5" s="1"/>
  <c r="EM129" i="5" s="1"/>
  <c r="EM130" i="5" s="1"/>
  <c r="EM131" i="5" s="1"/>
  <c r="EM132" i="5" s="1"/>
  <c r="EM133" i="5" s="1"/>
  <c r="EM134" i="5" s="1"/>
  <c r="EM135" i="5" s="1"/>
  <c r="EM136" i="5" s="1"/>
  <c r="EM137" i="5" s="1"/>
  <c r="EM138" i="5" s="1"/>
  <c r="EM139" i="5" s="1"/>
  <c r="EM140" i="5" s="1"/>
  <c r="EM141" i="5" s="1"/>
  <c r="EM142" i="5" s="1"/>
  <c r="EM143" i="5" s="1"/>
  <c r="EM144" i="5" s="1"/>
  <c r="EM145" i="5" s="1"/>
  <c r="EM146" i="5" s="1"/>
  <c r="EM147" i="5" s="1"/>
  <c r="EM148" i="5" s="1"/>
  <c r="EM149" i="5" s="1"/>
  <c r="EM150" i="5" s="1"/>
  <c r="EM151" i="5" s="1"/>
  <c r="EM152" i="5" s="1"/>
  <c r="EM153" i="5" s="1"/>
  <c r="EM154" i="5" s="1"/>
  <c r="EM155" i="5" s="1"/>
  <c r="EM156" i="5" s="1"/>
  <c r="EM157" i="5" s="1"/>
  <c r="EM158" i="5" s="1"/>
  <c r="EM159" i="5" s="1"/>
  <c r="EM160" i="5" s="1"/>
  <c r="EM161" i="5" s="1"/>
  <c r="EM162" i="5" s="1"/>
  <c r="EM163" i="5" s="1"/>
  <c r="EM164" i="5" s="1"/>
  <c r="EM165" i="5" s="1"/>
  <c r="EM166" i="5" s="1"/>
  <c r="EM167" i="5" s="1"/>
  <c r="EM168" i="5" s="1"/>
  <c r="EM169" i="5" s="1"/>
  <c r="EM170" i="5" s="1"/>
  <c r="EM171" i="5" s="1"/>
  <c r="EM172" i="5" s="1"/>
  <c r="EM173" i="5" s="1"/>
  <c r="EM174" i="5" s="1"/>
  <c r="EM175" i="5" s="1"/>
  <c r="EM176" i="5" s="1"/>
  <c r="EM177" i="5" s="1"/>
  <c r="EM178" i="5" s="1"/>
  <c r="EM179" i="5" s="1"/>
  <c r="EM180" i="5" s="1"/>
  <c r="EM181" i="5" s="1"/>
  <c r="EM182" i="5" s="1"/>
  <c r="EM183" i="5" s="1"/>
  <c r="EM184" i="5" s="1"/>
  <c r="EM185" i="5" s="1"/>
  <c r="EM186" i="5" s="1"/>
  <c r="EM187" i="5" s="1"/>
  <c r="EM188" i="5" s="1"/>
  <c r="EM189" i="5" s="1"/>
  <c r="EM190" i="5" s="1"/>
  <c r="EM191" i="5" s="1"/>
  <c r="EM192" i="5" s="1"/>
  <c r="EM193" i="5" s="1"/>
  <c r="EM194" i="5" s="1"/>
  <c r="EM195" i="5" s="1"/>
  <c r="EM196" i="5" s="1"/>
  <c r="EM197" i="5" s="1"/>
  <c r="EM198" i="5" s="1"/>
  <c r="EM199" i="5" s="1"/>
  <c r="EM200" i="5" s="1"/>
  <c r="EM201" i="5" s="1"/>
  <c r="EM202" i="5" s="1"/>
  <c r="EM203" i="5" s="1"/>
  <c r="EM204" i="5" s="1"/>
  <c r="EM205" i="5" s="1"/>
  <c r="EM206" i="5" s="1"/>
  <c r="EM207" i="5" s="1"/>
  <c r="EM208" i="5" s="1"/>
  <c r="EM209" i="5" s="1"/>
  <c r="EM210" i="5" s="1"/>
  <c r="EM211" i="5" s="1"/>
  <c r="EM212" i="5" s="1"/>
  <c r="EM213" i="5" s="1"/>
  <c r="EM214" i="5" s="1"/>
  <c r="EM215" i="5" s="1"/>
  <c r="EM216" i="5" s="1"/>
  <c r="EM217" i="5" s="1"/>
  <c r="EM218" i="5" s="1"/>
  <c r="EM219" i="5" s="1"/>
  <c r="EM220" i="5" s="1"/>
  <c r="EM221" i="5" s="1"/>
  <c r="EM222" i="5" s="1"/>
  <c r="EM223" i="5" s="1"/>
  <c r="EM224" i="5" s="1"/>
  <c r="EM225" i="5" s="1"/>
  <c r="EM226" i="5" s="1"/>
  <c r="EM227" i="5" s="1"/>
  <c r="EM228" i="5" s="1"/>
  <c r="EM229" i="5" s="1"/>
  <c r="EM230" i="5" s="1"/>
  <c r="EM231" i="5" s="1"/>
  <c r="EM232" i="5" s="1"/>
  <c r="EM233" i="5" s="1"/>
  <c r="EM234" i="5" s="1"/>
  <c r="EM235" i="5" s="1"/>
  <c r="EM236" i="5" s="1"/>
  <c r="EM237" i="5" s="1"/>
  <c r="EM238" i="5" s="1"/>
  <c r="EM239" i="5" s="1"/>
  <c r="EM240" i="5" s="1"/>
  <c r="EM241" i="5" s="1"/>
  <c r="EM242" i="5" s="1"/>
  <c r="EM243" i="5" s="1"/>
  <c r="EM244" i="5" s="1"/>
  <c r="EM245" i="5" s="1"/>
  <c r="EM246" i="5" s="1"/>
  <c r="EM247" i="5" s="1"/>
  <c r="EM248" i="5" s="1"/>
  <c r="EM249" i="5" s="1"/>
  <c r="EM250" i="5" s="1"/>
  <c r="EM251" i="5" s="1"/>
  <c r="EM252" i="5" s="1"/>
  <c r="EM253" i="5" s="1"/>
  <c r="EM254" i="5" s="1"/>
  <c r="EQ2" i="5"/>
  <c r="EQ3" i="5" s="1"/>
  <c r="EQ4" i="5" s="1"/>
  <c r="EQ5" i="5" s="1"/>
  <c r="EQ6" i="5" s="1"/>
  <c r="EQ7" i="5" s="1"/>
  <c r="EQ8" i="5" s="1"/>
  <c r="EQ9" i="5" s="1"/>
  <c r="EQ10" i="5" s="1"/>
  <c r="EQ11" i="5" s="1"/>
  <c r="EQ12" i="5" s="1"/>
  <c r="EQ13" i="5" s="1"/>
  <c r="EQ14" i="5" s="1"/>
  <c r="EQ15" i="5" s="1"/>
  <c r="EQ16" i="5" s="1"/>
  <c r="EQ17" i="5" s="1"/>
  <c r="EQ18" i="5" s="1"/>
  <c r="EQ19" i="5" s="1"/>
  <c r="EQ20" i="5" s="1"/>
  <c r="EQ21" i="5" s="1"/>
  <c r="EQ22" i="5" s="1"/>
  <c r="EQ23" i="5" s="1"/>
  <c r="EQ24" i="5" s="1"/>
  <c r="EQ25" i="5" s="1"/>
  <c r="EQ26" i="5" s="1"/>
  <c r="EQ27" i="5" s="1"/>
  <c r="EQ28" i="5" s="1"/>
  <c r="EQ29" i="5" s="1"/>
  <c r="EQ30" i="5" s="1"/>
  <c r="EQ31" i="5" s="1"/>
  <c r="EQ32" i="5" s="1"/>
  <c r="EQ33" i="5" s="1"/>
  <c r="EQ34" i="5" s="1"/>
  <c r="EQ35" i="5" s="1"/>
  <c r="EQ36" i="5" s="1"/>
  <c r="EQ37" i="5" s="1"/>
  <c r="EQ38" i="5" s="1"/>
  <c r="EQ39" i="5" s="1"/>
  <c r="EQ40" i="5" s="1"/>
  <c r="EQ41" i="5" s="1"/>
  <c r="EQ42" i="5" s="1"/>
  <c r="EQ43" i="5" s="1"/>
  <c r="EQ44" i="5" s="1"/>
  <c r="EQ45" i="5" s="1"/>
  <c r="EQ46" i="5" s="1"/>
  <c r="EQ47" i="5" s="1"/>
  <c r="EQ48" i="5" s="1"/>
  <c r="EQ49" i="5" s="1"/>
  <c r="EQ50" i="5" s="1"/>
  <c r="EQ51" i="5" s="1"/>
  <c r="EQ52" i="5" s="1"/>
  <c r="EQ53" i="5" s="1"/>
  <c r="EQ54" i="5" s="1"/>
  <c r="EQ55" i="5" s="1"/>
  <c r="EQ56" i="5" s="1"/>
  <c r="EQ57" i="5" s="1"/>
  <c r="EQ58" i="5" s="1"/>
  <c r="EQ59" i="5" s="1"/>
  <c r="EQ60" i="5" s="1"/>
  <c r="EQ61" i="5" s="1"/>
  <c r="EQ62" i="5" s="1"/>
  <c r="EQ63" i="5" s="1"/>
  <c r="EQ64" i="5" s="1"/>
  <c r="EQ65" i="5" s="1"/>
  <c r="EQ66" i="5" s="1"/>
  <c r="EQ67" i="5" s="1"/>
  <c r="EQ68" i="5" s="1"/>
  <c r="EQ69" i="5" s="1"/>
  <c r="EQ70" i="5" s="1"/>
  <c r="EQ71" i="5" s="1"/>
  <c r="EQ72" i="5" s="1"/>
  <c r="EQ73" i="5" s="1"/>
  <c r="EQ74" i="5" s="1"/>
  <c r="EQ75" i="5" s="1"/>
  <c r="EQ76" i="5" s="1"/>
  <c r="EQ77" i="5" s="1"/>
  <c r="EQ78" i="5" s="1"/>
  <c r="EQ79" i="5" s="1"/>
  <c r="EQ80" i="5" s="1"/>
  <c r="EQ81" i="5" s="1"/>
  <c r="EQ82" i="5" s="1"/>
  <c r="EQ83" i="5" s="1"/>
  <c r="EQ84" i="5" s="1"/>
  <c r="EQ85" i="5" s="1"/>
  <c r="EQ86" i="5" s="1"/>
  <c r="EQ87" i="5" s="1"/>
  <c r="EQ88" i="5" s="1"/>
  <c r="EQ89" i="5" s="1"/>
  <c r="EQ90" i="5" s="1"/>
  <c r="EQ91" i="5" s="1"/>
  <c r="EQ92" i="5" s="1"/>
  <c r="EQ93" i="5" s="1"/>
  <c r="EQ94" i="5" s="1"/>
  <c r="EQ95" i="5" s="1"/>
  <c r="EQ96" i="5" s="1"/>
  <c r="EQ97" i="5" s="1"/>
  <c r="EQ98" i="5" s="1"/>
  <c r="EQ99" i="5" s="1"/>
  <c r="EQ100" i="5" s="1"/>
  <c r="EQ101" i="5" s="1"/>
  <c r="EQ102" i="5" s="1"/>
  <c r="EQ103" i="5" s="1"/>
  <c r="EQ104" i="5" s="1"/>
  <c r="EQ105" i="5" s="1"/>
  <c r="EQ106" i="5" s="1"/>
  <c r="EQ107" i="5" s="1"/>
  <c r="EQ108" i="5" s="1"/>
  <c r="EQ109" i="5" s="1"/>
  <c r="EQ110" i="5" s="1"/>
  <c r="EQ111" i="5" s="1"/>
  <c r="EQ112" i="5" s="1"/>
  <c r="EQ113" i="5" s="1"/>
  <c r="EQ114" i="5" s="1"/>
  <c r="EQ115" i="5" s="1"/>
  <c r="EQ116" i="5" s="1"/>
  <c r="EQ117" i="5" s="1"/>
  <c r="EQ118" i="5" s="1"/>
  <c r="EQ119" i="5" s="1"/>
  <c r="EQ120" i="5" s="1"/>
  <c r="EQ121" i="5" s="1"/>
  <c r="EQ122" i="5" s="1"/>
  <c r="EQ123" i="5" s="1"/>
  <c r="EQ124" i="5" s="1"/>
  <c r="EQ125" i="5" s="1"/>
  <c r="EQ126" i="5" s="1"/>
  <c r="EQ127" i="5" s="1"/>
  <c r="EQ128" i="5" s="1"/>
  <c r="EQ129" i="5" s="1"/>
  <c r="EQ130" i="5" s="1"/>
  <c r="EQ131" i="5" s="1"/>
  <c r="EQ132" i="5" s="1"/>
  <c r="EQ133" i="5" s="1"/>
  <c r="EQ134" i="5" s="1"/>
  <c r="EQ135" i="5" s="1"/>
  <c r="EQ136" i="5" s="1"/>
  <c r="EQ137" i="5" s="1"/>
  <c r="EQ138" i="5" s="1"/>
  <c r="EQ139" i="5" s="1"/>
  <c r="EQ140" i="5" s="1"/>
  <c r="EQ141" i="5" s="1"/>
  <c r="EQ142" i="5" s="1"/>
  <c r="EQ143" i="5" s="1"/>
  <c r="EQ144" i="5" s="1"/>
  <c r="EQ145" i="5" s="1"/>
  <c r="EQ146" i="5" s="1"/>
  <c r="EQ147" i="5" s="1"/>
  <c r="EQ148" i="5" s="1"/>
  <c r="EQ149" i="5" s="1"/>
  <c r="EQ150" i="5" s="1"/>
  <c r="EQ151" i="5" s="1"/>
  <c r="EQ152" i="5" s="1"/>
  <c r="EQ153" i="5" s="1"/>
  <c r="EQ154" i="5" s="1"/>
  <c r="EQ155" i="5" s="1"/>
  <c r="EQ156" i="5" s="1"/>
  <c r="EQ157" i="5" s="1"/>
  <c r="EQ158" i="5" s="1"/>
  <c r="EQ159" i="5" s="1"/>
  <c r="EQ160" i="5" s="1"/>
  <c r="EQ161" i="5" s="1"/>
  <c r="EQ162" i="5" s="1"/>
  <c r="EQ163" i="5" s="1"/>
  <c r="EQ164" i="5" s="1"/>
  <c r="EQ165" i="5" s="1"/>
  <c r="EQ166" i="5" s="1"/>
  <c r="EQ167" i="5" s="1"/>
  <c r="EQ168" i="5" s="1"/>
  <c r="EQ169" i="5" s="1"/>
  <c r="EQ170" i="5" s="1"/>
  <c r="EQ171" i="5" s="1"/>
  <c r="EQ172" i="5" s="1"/>
  <c r="EQ173" i="5" s="1"/>
  <c r="EQ174" i="5" s="1"/>
  <c r="EQ175" i="5" s="1"/>
  <c r="EQ176" i="5" s="1"/>
  <c r="EQ177" i="5" s="1"/>
  <c r="EQ178" i="5" s="1"/>
  <c r="EQ179" i="5" s="1"/>
  <c r="EQ180" i="5" s="1"/>
  <c r="EQ181" i="5" s="1"/>
  <c r="EQ182" i="5" s="1"/>
  <c r="EQ183" i="5" s="1"/>
  <c r="EQ184" i="5" s="1"/>
  <c r="EQ185" i="5" s="1"/>
  <c r="EQ186" i="5" s="1"/>
  <c r="EQ187" i="5" s="1"/>
  <c r="EQ188" i="5" s="1"/>
  <c r="EQ189" i="5" s="1"/>
  <c r="EQ190" i="5" s="1"/>
  <c r="EQ191" i="5" s="1"/>
  <c r="EQ192" i="5" s="1"/>
  <c r="EQ193" i="5" s="1"/>
  <c r="EQ194" i="5" s="1"/>
  <c r="EQ195" i="5" s="1"/>
  <c r="EQ196" i="5" s="1"/>
  <c r="EQ197" i="5" s="1"/>
  <c r="EQ198" i="5" s="1"/>
  <c r="EQ199" i="5" s="1"/>
  <c r="EQ200" i="5" s="1"/>
  <c r="EQ201" i="5" s="1"/>
  <c r="EQ202" i="5" s="1"/>
  <c r="EQ203" i="5" s="1"/>
  <c r="EQ204" i="5" s="1"/>
  <c r="EQ205" i="5" s="1"/>
  <c r="EQ206" i="5" s="1"/>
  <c r="EQ207" i="5" s="1"/>
  <c r="EQ208" i="5" s="1"/>
  <c r="EQ209" i="5" s="1"/>
  <c r="EQ210" i="5" s="1"/>
  <c r="EQ211" i="5" s="1"/>
  <c r="EQ212" i="5" s="1"/>
  <c r="EQ213" i="5" s="1"/>
  <c r="EQ214" i="5" s="1"/>
  <c r="EQ215" i="5" s="1"/>
  <c r="EQ216" i="5" s="1"/>
  <c r="EQ217" i="5" s="1"/>
  <c r="EQ218" i="5" s="1"/>
  <c r="EQ219" i="5" s="1"/>
  <c r="EQ220" i="5" s="1"/>
  <c r="EQ221" i="5" s="1"/>
  <c r="EQ222" i="5" s="1"/>
  <c r="EQ223" i="5" s="1"/>
  <c r="EQ224" i="5" s="1"/>
  <c r="EQ225" i="5" s="1"/>
  <c r="EQ226" i="5" s="1"/>
  <c r="EQ227" i="5" s="1"/>
  <c r="EQ228" i="5" s="1"/>
  <c r="EQ229" i="5" s="1"/>
  <c r="EQ230" i="5" s="1"/>
  <c r="EQ231" i="5" s="1"/>
  <c r="EQ232" i="5" s="1"/>
  <c r="EQ233" i="5" s="1"/>
  <c r="EQ234" i="5" s="1"/>
  <c r="EQ235" i="5" s="1"/>
  <c r="EQ236" i="5" s="1"/>
  <c r="EQ237" i="5" s="1"/>
  <c r="EQ238" i="5" s="1"/>
  <c r="EQ239" i="5" s="1"/>
  <c r="EQ240" i="5" s="1"/>
  <c r="EQ241" i="5" s="1"/>
  <c r="EQ242" i="5" s="1"/>
  <c r="EQ243" i="5" s="1"/>
  <c r="EQ244" i="5" s="1"/>
  <c r="EQ245" i="5" s="1"/>
  <c r="EQ246" i="5" s="1"/>
  <c r="EQ247" i="5" s="1"/>
  <c r="EQ248" i="5" s="1"/>
  <c r="EQ249" i="5" s="1"/>
  <c r="EQ250" i="5" s="1"/>
  <c r="EQ251" i="5" s="1"/>
  <c r="EQ252" i="5" s="1"/>
  <c r="EQ253" i="5" s="1"/>
  <c r="EQ254" i="5" s="1"/>
  <c r="EU2" i="5"/>
  <c r="EU3" i="5" s="1"/>
  <c r="EU4" i="5" s="1"/>
  <c r="EU5" i="5" s="1"/>
  <c r="EU6" i="5" s="1"/>
  <c r="EU7" i="5" s="1"/>
  <c r="EU8" i="5" s="1"/>
  <c r="EU9" i="5" s="1"/>
  <c r="EU10" i="5" s="1"/>
  <c r="EU11" i="5" s="1"/>
  <c r="EU12" i="5" s="1"/>
  <c r="EU13" i="5" s="1"/>
  <c r="EU14" i="5" s="1"/>
  <c r="EU15" i="5" s="1"/>
  <c r="EU16" i="5" s="1"/>
  <c r="EU17" i="5" s="1"/>
  <c r="EU18" i="5" s="1"/>
  <c r="EU19" i="5" s="1"/>
  <c r="EU20" i="5" s="1"/>
  <c r="EU21" i="5" s="1"/>
  <c r="EU22" i="5" s="1"/>
  <c r="EU23" i="5" s="1"/>
  <c r="EU24" i="5" s="1"/>
  <c r="EU25" i="5" s="1"/>
  <c r="EU26" i="5" s="1"/>
  <c r="EU27" i="5" s="1"/>
  <c r="EU28" i="5" s="1"/>
  <c r="EU29" i="5" s="1"/>
  <c r="EU30" i="5" s="1"/>
  <c r="EU31" i="5" s="1"/>
  <c r="EU32" i="5" s="1"/>
  <c r="EU33" i="5" s="1"/>
  <c r="EU34" i="5" s="1"/>
  <c r="EU35" i="5" s="1"/>
  <c r="EU36" i="5" s="1"/>
  <c r="EU37" i="5" s="1"/>
  <c r="EU38" i="5" s="1"/>
  <c r="EU39" i="5" s="1"/>
  <c r="EU40" i="5" s="1"/>
  <c r="EU41" i="5" s="1"/>
  <c r="EU42" i="5" s="1"/>
  <c r="EU43" i="5" s="1"/>
  <c r="EU44" i="5" s="1"/>
  <c r="EU45" i="5" s="1"/>
  <c r="EU46" i="5" s="1"/>
  <c r="EU47" i="5" s="1"/>
  <c r="EU48" i="5" s="1"/>
  <c r="EU49" i="5" s="1"/>
  <c r="EU50" i="5" s="1"/>
  <c r="EU51" i="5" s="1"/>
  <c r="EU52" i="5" s="1"/>
  <c r="EU53" i="5" s="1"/>
  <c r="EU54" i="5" s="1"/>
  <c r="EU55" i="5" s="1"/>
  <c r="EU56" i="5" s="1"/>
  <c r="EU57" i="5" s="1"/>
  <c r="EU58" i="5" s="1"/>
  <c r="EU59" i="5" s="1"/>
  <c r="EU60" i="5" s="1"/>
  <c r="EU61" i="5" s="1"/>
  <c r="EU62" i="5" s="1"/>
  <c r="EU63" i="5" s="1"/>
  <c r="EU64" i="5" s="1"/>
  <c r="EU65" i="5" s="1"/>
  <c r="EU66" i="5" s="1"/>
  <c r="EU67" i="5" s="1"/>
  <c r="EU68" i="5" s="1"/>
  <c r="EU69" i="5" s="1"/>
  <c r="EU70" i="5" s="1"/>
  <c r="EU71" i="5" s="1"/>
  <c r="EU72" i="5" s="1"/>
  <c r="EU73" i="5" s="1"/>
  <c r="EU74" i="5" s="1"/>
  <c r="EU75" i="5" s="1"/>
  <c r="EU76" i="5" s="1"/>
  <c r="EU77" i="5" s="1"/>
  <c r="EU78" i="5" s="1"/>
  <c r="EU79" i="5" s="1"/>
  <c r="EU80" i="5" s="1"/>
  <c r="EU81" i="5" s="1"/>
  <c r="EU82" i="5" s="1"/>
  <c r="EU83" i="5" s="1"/>
  <c r="EU84" i="5" s="1"/>
  <c r="EU85" i="5" s="1"/>
  <c r="EU86" i="5" s="1"/>
  <c r="EU87" i="5" s="1"/>
  <c r="EU88" i="5" s="1"/>
  <c r="EU89" i="5" s="1"/>
  <c r="EU90" i="5" s="1"/>
  <c r="EU91" i="5" s="1"/>
  <c r="EU92" i="5" s="1"/>
  <c r="EU93" i="5" s="1"/>
  <c r="EU94" i="5" s="1"/>
  <c r="EU95" i="5" s="1"/>
  <c r="EU96" i="5" s="1"/>
  <c r="EU97" i="5" s="1"/>
  <c r="EU98" i="5" s="1"/>
  <c r="EU99" i="5" s="1"/>
  <c r="EU100" i="5" s="1"/>
  <c r="EU101" i="5" s="1"/>
  <c r="EU102" i="5" s="1"/>
  <c r="EU103" i="5" s="1"/>
  <c r="EU104" i="5" s="1"/>
  <c r="EU105" i="5" s="1"/>
  <c r="EU106" i="5" s="1"/>
  <c r="EU107" i="5" s="1"/>
  <c r="EU108" i="5" s="1"/>
  <c r="EU109" i="5" s="1"/>
  <c r="EU110" i="5" s="1"/>
  <c r="EU111" i="5" s="1"/>
  <c r="EU112" i="5" s="1"/>
  <c r="EU113" i="5" s="1"/>
  <c r="EU114" i="5" s="1"/>
  <c r="EU115" i="5" s="1"/>
  <c r="EU116" i="5" s="1"/>
  <c r="EU117" i="5" s="1"/>
  <c r="EU118" i="5" s="1"/>
  <c r="EU119" i="5" s="1"/>
  <c r="EU120" i="5" s="1"/>
  <c r="EU121" i="5" s="1"/>
  <c r="EU122" i="5" s="1"/>
  <c r="EU123" i="5" s="1"/>
  <c r="EU124" i="5" s="1"/>
  <c r="EU125" i="5" s="1"/>
  <c r="EU126" i="5" s="1"/>
  <c r="EU127" i="5" s="1"/>
  <c r="EU128" i="5" s="1"/>
  <c r="EU129" i="5" s="1"/>
  <c r="EU130" i="5" s="1"/>
  <c r="EU131" i="5" s="1"/>
  <c r="EU132" i="5" s="1"/>
  <c r="EU133" i="5" s="1"/>
  <c r="EU134" i="5" s="1"/>
  <c r="EU135" i="5" s="1"/>
  <c r="EU136" i="5" s="1"/>
  <c r="EU137" i="5" s="1"/>
  <c r="EU138" i="5" s="1"/>
  <c r="EU139" i="5" s="1"/>
  <c r="EU140" i="5" s="1"/>
  <c r="EU141" i="5" s="1"/>
  <c r="EU142" i="5" s="1"/>
  <c r="EU143" i="5" s="1"/>
  <c r="EU144" i="5" s="1"/>
  <c r="EU145" i="5" s="1"/>
  <c r="EU146" i="5" s="1"/>
  <c r="EU147" i="5" s="1"/>
  <c r="EU148" i="5" s="1"/>
  <c r="EU149" i="5" s="1"/>
  <c r="EU150" i="5" s="1"/>
  <c r="EU151" i="5" s="1"/>
  <c r="EU152" i="5" s="1"/>
  <c r="EU153" i="5" s="1"/>
  <c r="EU154" i="5" s="1"/>
  <c r="EU155" i="5" s="1"/>
  <c r="EU156" i="5" s="1"/>
  <c r="EU157" i="5" s="1"/>
  <c r="EU158" i="5" s="1"/>
  <c r="EU159" i="5" s="1"/>
  <c r="EU160" i="5" s="1"/>
  <c r="EU161" i="5" s="1"/>
  <c r="EU162" i="5" s="1"/>
  <c r="EU163" i="5" s="1"/>
  <c r="EU164" i="5" s="1"/>
  <c r="EU165" i="5" s="1"/>
  <c r="EU166" i="5" s="1"/>
  <c r="EU167" i="5" s="1"/>
  <c r="EU168" i="5" s="1"/>
  <c r="EU169" i="5" s="1"/>
  <c r="EU170" i="5" s="1"/>
  <c r="EU171" i="5" s="1"/>
  <c r="EU172" i="5" s="1"/>
  <c r="EU173" i="5" s="1"/>
  <c r="EU174" i="5" s="1"/>
  <c r="EU175" i="5" s="1"/>
  <c r="EU176" i="5" s="1"/>
  <c r="EU177" i="5" s="1"/>
  <c r="EU178" i="5" s="1"/>
  <c r="EU179" i="5" s="1"/>
  <c r="EU180" i="5" s="1"/>
  <c r="EU181" i="5" s="1"/>
  <c r="EU182" i="5" s="1"/>
  <c r="EU183" i="5" s="1"/>
  <c r="EU184" i="5" s="1"/>
  <c r="EU185" i="5" s="1"/>
  <c r="EU186" i="5" s="1"/>
  <c r="EU187" i="5" s="1"/>
  <c r="EU188" i="5" s="1"/>
  <c r="EU189" i="5" s="1"/>
  <c r="EU190" i="5" s="1"/>
  <c r="EU191" i="5" s="1"/>
  <c r="EU192" i="5" s="1"/>
  <c r="EU193" i="5" s="1"/>
  <c r="EU194" i="5" s="1"/>
  <c r="EU195" i="5" s="1"/>
  <c r="EU196" i="5" s="1"/>
  <c r="EU197" i="5" s="1"/>
  <c r="EU198" i="5" s="1"/>
  <c r="EU199" i="5" s="1"/>
  <c r="EU200" i="5" s="1"/>
  <c r="EU201" i="5" s="1"/>
  <c r="EU202" i="5" s="1"/>
  <c r="EU203" i="5" s="1"/>
  <c r="EU204" i="5" s="1"/>
  <c r="EU205" i="5" s="1"/>
  <c r="EU206" i="5" s="1"/>
  <c r="EU207" i="5" s="1"/>
  <c r="EU208" i="5" s="1"/>
  <c r="EU209" i="5" s="1"/>
  <c r="EU210" i="5" s="1"/>
  <c r="EU211" i="5" s="1"/>
  <c r="EU212" i="5" s="1"/>
  <c r="EU213" i="5" s="1"/>
  <c r="EU214" i="5" s="1"/>
  <c r="EU215" i="5" s="1"/>
  <c r="EU216" i="5" s="1"/>
  <c r="EU217" i="5" s="1"/>
  <c r="EU218" i="5" s="1"/>
  <c r="EU219" i="5" s="1"/>
  <c r="EU220" i="5" s="1"/>
  <c r="EU221" i="5" s="1"/>
  <c r="EU222" i="5" s="1"/>
  <c r="EU223" i="5" s="1"/>
  <c r="EU224" i="5" s="1"/>
  <c r="EU225" i="5" s="1"/>
  <c r="EU226" i="5" s="1"/>
  <c r="EU227" i="5" s="1"/>
  <c r="EU228" i="5" s="1"/>
  <c r="EU229" i="5" s="1"/>
  <c r="EU230" i="5" s="1"/>
  <c r="EU231" i="5" s="1"/>
  <c r="EU232" i="5" s="1"/>
  <c r="EU233" i="5" s="1"/>
  <c r="EU234" i="5" s="1"/>
  <c r="EU235" i="5" s="1"/>
  <c r="EU236" i="5" s="1"/>
  <c r="EU237" i="5" s="1"/>
  <c r="EU238" i="5" s="1"/>
  <c r="EU239" i="5" s="1"/>
  <c r="EU240" i="5" s="1"/>
  <c r="EU241" i="5" s="1"/>
  <c r="EU242" i="5" s="1"/>
  <c r="EU243" i="5" s="1"/>
  <c r="EU244" i="5" s="1"/>
  <c r="EU245" i="5" s="1"/>
  <c r="EU246" i="5" s="1"/>
  <c r="EU247" i="5" s="1"/>
  <c r="EU248" i="5" s="1"/>
  <c r="EU249" i="5" s="1"/>
  <c r="EU250" i="5" s="1"/>
  <c r="EU251" i="5" s="1"/>
  <c r="EU252" i="5" s="1"/>
  <c r="EU253" i="5" s="1"/>
  <c r="EU254" i="5" s="1"/>
  <c r="EY2" i="5"/>
  <c r="EY3" i="5" s="1"/>
  <c r="EY4" i="5" s="1"/>
  <c r="EY5" i="5" s="1"/>
  <c r="EY6" i="5" s="1"/>
  <c r="EY7" i="5" s="1"/>
  <c r="EY8" i="5" s="1"/>
  <c r="EY9" i="5" s="1"/>
  <c r="EY10" i="5" s="1"/>
  <c r="EY11" i="5" s="1"/>
  <c r="EY12" i="5" s="1"/>
  <c r="EY13" i="5" s="1"/>
  <c r="EY14" i="5" s="1"/>
  <c r="EY15" i="5" s="1"/>
  <c r="EY16" i="5" s="1"/>
  <c r="EY17" i="5" s="1"/>
  <c r="EY18" i="5" s="1"/>
  <c r="EY19" i="5" s="1"/>
  <c r="EY20" i="5" s="1"/>
  <c r="EY21" i="5" s="1"/>
  <c r="EY22" i="5" s="1"/>
  <c r="EY23" i="5" s="1"/>
  <c r="EY24" i="5" s="1"/>
  <c r="EY25" i="5" s="1"/>
  <c r="EY26" i="5" s="1"/>
  <c r="EY27" i="5" s="1"/>
  <c r="EY28" i="5" s="1"/>
  <c r="EY29" i="5" s="1"/>
  <c r="EY30" i="5" s="1"/>
  <c r="EY31" i="5" s="1"/>
  <c r="EY32" i="5" s="1"/>
  <c r="EY33" i="5" s="1"/>
  <c r="EY34" i="5" s="1"/>
  <c r="EY35" i="5" s="1"/>
  <c r="EY36" i="5" s="1"/>
  <c r="EY37" i="5" s="1"/>
  <c r="EY38" i="5" s="1"/>
  <c r="EY39" i="5" s="1"/>
  <c r="EY40" i="5" s="1"/>
  <c r="EY41" i="5" s="1"/>
  <c r="EY42" i="5" s="1"/>
  <c r="EY43" i="5" s="1"/>
  <c r="EY44" i="5" s="1"/>
  <c r="EY45" i="5" s="1"/>
  <c r="EY46" i="5" s="1"/>
  <c r="EY47" i="5" s="1"/>
  <c r="EY48" i="5" s="1"/>
  <c r="EY49" i="5" s="1"/>
  <c r="EY50" i="5" s="1"/>
  <c r="EY51" i="5" s="1"/>
  <c r="EY52" i="5" s="1"/>
  <c r="EY53" i="5" s="1"/>
  <c r="EY54" i="5" s="1"/>
  <c r="EY55" i="5" s="1"/>
  <c r="EY56" i="5" s="1"/>
  <c r="EY57" i="5" s="1"/>
  <c r="EY58" i="5" s="1"/>
  <c r="EY59" i="5" s="1"/>
  <c r="EY60" i="5" s="1"/>
  <c r="EY61" i="5" s="1"/>
  <c r="EY62" i="5" s="1"/>
  <c r="EY63" i="5" s="1"/>
  <c r="EY64" i="5" s="1"/>
  <c r="EY65" i="5" s="1"/>
  <c r="EY66" i="5" s="1"/>
  <c r="EY67" i="5" s="1"/>
  <c r="EY68" i="5" s="1"/>
  <c r="EY69" i="5" s="1"/>
  <c r="EY70" i="5" s="1"/>
  <c r="EY71" i="5" s="1"/>
  <c r="EY72" i="5" s="1"/>
  <c r="EY73" i="5" s="1"/>
  <c r="EY74" i="5" s="1"/>
  <c r="EY75" i="5" s="1"/>
  <c r="EY76" i="5" s="1"/>
  <c r="EY77" i="5" s="1"/>
  <c r="EY78" i="5" s="1"/>
  <c r="EY79" i="5" s="1"/>
  <c r="EY80" i="5" s="1"/>
  <c r="EY81" i="5" s="1"/>
  <c r="EY82" i="5" s="1"/>
  <c r="EY83" i="5" s="1"/>
  <c r="EY84" i="5" s="1"/>
  <c r="EY85" i="5" s="1"/>
  <c r="EY86" i="5" s="1"/>
  <c r="EY87" i="5" s="1"/>
  <c r="EY88" i="5" s="1"/>
  <c r="EY89" i="5" s="1"/>
  <c r="EY90" i="5" s="1"/>
  <c r="EY91" i="5" s="1"/>
  <c r="EY92" i="5" s="1"/>
  <c r="EY93" i="5" s="1"/>
  <c r="EY94" i="5" s="1"/>
  <c r="EY95" i="5" s="1"/>
  <c r="EY96" i="5" s="1"/>
  <c r="EY97" i="5" s="1"/>
  <c r="EY98" i="5" s="1"/>
  <c r="EY99" i="5" s="1"/>
  <c r="EY100" i="5" s="1"/>
  <c r="EY101" i="5" s="1"/>
  <c r="EY102" i="5" s="1"/>
  <c r="EY103" i="5" s="1"/>
  <c r="EY104" i="5" s="1"/>
  <c r="EY105" i="5" s="1"/>
  <c r="EY106" i="5" s="1"/>
  <c r="EY107" i="5" s="1"/>
  <c r="EY108" i="5" s="1"/>
  <c r="EY109" i="5" s="1"/>
  <c r="EY110" i="5" s="1"/>
  <c r="EY111" i="5" s="1"/>
  <c r="EY112" i="5" s="1"/>
  <c r="EY113" i="5" s="1"/>
  <c r="EY114" i="5" s="1"/>
  <c r="EY115" i="5" s="1"/>
  <c r="EY116" i="5" s="1"/>
  <c r="EY117" i="5" s="1"/>
  <c r="EY118" i="5" s="1"/>
  <c r="EY119" i="5" s="1"/>
  <c r="EY120" i="5" s="1"/>
  <c r="EY121" i="5" s="1"/>
  <c r="EY122" i="5" s="1"/>
  <c r="EY123" i="5" s="1"/>
  <c r="EY124" i="5" s="1"/>
  <c r="EY125" i="5" s="1"/>
  <c r="EY126" i="5" s="1"/>
  <c r="EY127" i="5" s="1"/>
  <c r="EY128" i="5" s="1"/>
  <c r="EY129" i="5" s="1"/>
  <c r="EY130" i="5" s="1"/>
  <c r="EY131" i="5" s="1"/>
  <c r="EY132" i="5" s="1"/>
  <c r="EY133" i="5" s="1"/>
  <c r="EY134" i="5" s="1"/>
  <c r="EY135" i="5" s="1"/>
  <c r="EY136" i="5" s="1"/>
  <c r="EY137" i="5" s="1"/>
  <c r="EY138" i="5" s="1"/>
  <c r="EY139" i="5" s="1"/>
  <c r="EY140" i="5" s="1"/>
  <c r="EY141" i="5" s="1"/>
  <c r="EY142" i="5" s="1"/>
  <c r="EY143" i="5" s="1"/>
  <c r="EY144" i="5" s="1"/>
  <c r="EY145" i="5" s="1"/>
  <c r="EY146" i="5" s="1"/>
  <c r="EY147" i="5" s="1"/>
  <c r="EY148" i="5" s="1"/>
  <c r="EY149" i="5" s="1"/>
  <c r="EY150" i="5" s="1"/>
  <c r="EY151" i="5" s="1"/>
  <c r="EY152" i="5" s="1"/>
  <c r="EY153" i="5" s="1"/>
  <c r="EY154" i="5" s="1"/>
  <c r="EY155" i="5" s="1"/>
  <c r="EY156" i="5" s="1"/>
  <c r="EY157" i="5" s="1"/>
  <c r="EY158" i="5" s="1"/>
  <c r="EY159" i="5" s="1"/>
  <c r="EY160" i="5" s="1"/>
  <c r="EY161" i="5" s="1"/>
  <c r="EY162" i="5" s="1"/>
  <c r="EY163" i="5" s="1"/>
  <c r="EY164" i="5" s="1"/>
  <c r="EY165" i="5" s="1"/>
  <c r="EY166" i="5" s="1"/>
  <c r="EY167" i="5" s="1"/>
  <c r="EY168" i="5" s="1"/>
  <c r="EY169" i="5" s="1"/>
  <c r="EY170" i="5" s="1"/>
  <c r="EY171" i="5" s="1"/>
  <c r="EY172" i="5" s="1"/>
  <c r="EY173" i="5" s="1"/>
  <c r="EY174" i="5" s="1"/>
  <c r="EY175" i="5" s="1"/>
  <c r="EY176" i="5" s="1"/>
  <c r="EY177" i="5" s="1"/>
  <c r="EY178" i="5" s="1"/>
  <c r="EY179" i="5" s="1"/>
  <c r="EY180" i="5" s="1"/>
  <c r="EY181" i="5" s="1"/>
  <c r="EY182" i="5" s="1"/>
  <c r="EY183" i="5" s="1"/>
  <c r="EY184" i="5" s="1"/>
  <c r="EY185" i="5" s="1"/>
  <c r="EY186" i="5" s="1"/>
  <c r="EY187" i="5" s="1"/>
  <c r="EY188" i="5" s="1"/>
  <c r="EY189" i="5" s="1"/>
  <c r="EY190" i="5" s="1"/>
  <c r="EY191" i="5" s="1"/>
  <c r="EY192" i="5" s="1"/>
  <c r="EY193" i="5" s="1"/>
  <c r="EY194" i="5" s="1"/>
  <c r="EY195" i="5" s="1"/>
  <c r="EY196" i="5" s="1"/>
  <c r="EY197" i="5" s="1"/>
  <c r="EY198" i="5" s="1"/>
  <c r="EY199" i="5" s="1"/>
  <c r="EY200" i="5" s="1"/>
  <c r="EY201" i="5" s="1"/>
  <c r="EY202" i="5" s="1"/>
  <c r="EY203" i="5" s="1"/>
  <c r="EY204" i="5" s="1"/>
  <c r="EY205" i="5" s="1"/>
  <c r="EY206" i="5" s="1"/>
  <c r="EY207" i="5" s="1"/>
  <c r="EY208" i="5" s="1"/>
  <c r="EY209" i="5" s="1"/>
  <c r="EY210" i="5" s="1"/>
  <c r="EY211" i="5" s="1"/>
  <c r="EY212" i="5" s="1"/>
  <c r="EY213" i="5" s="1"/>
  <c r="EY214" i="5" s="1"/>
  <c r="EY215" i="5" s="1"/>
  <c r="EY216" i="5" s="1"/>
  <c r="EY217" i="5" s="1"/>
  <c r="EY218" i="5" s="1"/>
  <c r="EY219" i="5" s="1"/>
  <c r="EY220" i="5" s="1"/>
  <c r="EY221" i="5" s="1"/>
  <c r="EY222" i="5" s="1"/>
  <c r="EY223" i="5" s="1"/>
  <c r="EY224" i="5" s="1"/>
  <c r="EY225" i="5" s="1"/>
  <c r="EY226" i="5" s="1"/>
  <c r="EY227" i="5" s="1"/>
  <c r="EY228" i="5" s="1"/>
  <c r="EY229" i="5" s="1"/>
  <c r="EY230" i="5" s="1"/>
  <c r="EY231" i="5" s="1"/>
  <c r="EY232" i="5" s="1"/>
  <c r="EY233" i="5" s="1"/>
  <c r="EY234" i="5" s="1"/>
  <c r="EY235" i="5" s="1"/>
  <c r="EY236" i="5" s="1"/>
  <c r="EY237" i="5" s="1"/>
  <c r="EY238" i="5" s="1"/>
  <c r="EY239" i="5" s="1"/>
  <c r="EY240" i="5" s="1"/>
  <c r="EY241" i="5" s="1"/>
  <c r="EY242" i="5" s="1"/>
  <c r="EY243" i="5" s="1"/>
  <c r="EY244" i="5" s="1"/>
  <c r="EY245" i="5" s="1"/>
  <c r="EY246" i="5" s="1"/>
  <c r="EY247" i="5" s="1"/>
  <c r="EY248" i="5" s="1"/>
  <c r="EY249" i="5" s="1"/>
  <c r="EY250" i="5" s="1"/>
  <c r="EY251" i="5" s="1"/>
  <c r="EY252" i="5" s="1"/>
  <c r="EY253" i="5" s="1"/>
  <c r="EY254" i="5" s="1"/>
  <c r="FC2" i="5"/>
  <c r="FC3" i="5" s="1"/>
  <c r="FC4" i="5" s="1"/>
  <c r="FC5" i="5" s="1"/>
  <c r="FC6" i="5" s="1"/>
  <c r="FC7" i="5" s="1"/>
  <c r="FC8" i="5" s="1"/>
  <c r="FC9" i="5" s="1"/>
  <c r="FC10" i="5" s="1"/>
  <c r="FC11" i="5" s="1"/>
  <c r="FC12" i="5" s="1"/>
  <c r="FC13" i="5" s="1"/>
  <c r="FC14" i="5" s="1"/>
  <c r="FC15" i="5" s="1"/>
  <c r="FC16" i="5" s="1"/>
  <c r="FC17" i="5" s="1"/>
  <c r="FC18" i="5" s="1"/>
  <c r="FC19" i="5" s="1"/>
  <c r="FC20" i="5" s="1"/>
  <c r="FC21" i="5" s="1"/>
  <c r="FC22" i="5" s="1"/>
  <c r="FC23" i="5" s="1"/>
  <c r="FC24" i="5" s="1"/>
  <c r="FC25" i="5" s="1"/>
  <c r="FC26" i="5" s="1"/>
  <c r="FC27" i="5" s="1"/>
  <c r="FC28" i="5" s="1"/>
  <c r="FC29" i="5" s="1"/>
  <c r="FC30" i="5" s="1"/>
  <c r="FC31" i="5" s="1"/>
  <c r="FC32" i="5" s="1"/>
  <c r="FC33" i="5" s="1"/>
  <c r="FC34" i="5" s="1"/>
  <c r="FC35" i="5" s="1"/>
  <c r="FC36" i="5" s="1"/>
  <c r="FC37" i="5" s="1"/>
  <c r="FC38" i="5" s="1"/>
  <c r="FC39" i="5" s="1"/>
  <c r="FC40" i="5" s="1"/>
  <c r="FC41" i="5" s="1"/>
  <c r="FC42" i="5" s="1"/>
  <c r="FC43" i="5" s="1"/>
  <c r="FC44" i="5" s="1"/>
  <c r="FC45" i="5" s="1"/>
  <c r="FC46" i="5" s="1"/>
  <c r="FC47" i="5" s="1"/>
  <c r="FC48" i="5" s="1"/>
  <c r="FC49" i="5" s="1"/>
  <c r="FC50" i="5" s="1"/>
  <c r="FC51" i="5" s="1"/>
  <c r="FC52" i="5" s="1"/>
  <c r="FC53" i="5" s="1"/>
  <c r="FC54" i="5" s="1"/>
  <c r="FC55" i="5" s="1"/>
  <c r="FC56" i="5" s="1"/>
  <c r="FC57" i="5" s="1"/>
  <c r="FC58" i="5" s="1"/>
  <c r="FC59" i="5" s="1"/>
  <c r="FC60" i="5" s="1"/>
  <c r="FC61" i="5" s="1"/>
  <c r="FC62" i="5" s="1"/>
  <c r="FC63" i="5" s="1"/>
  <c r="FC64" i="5" s="1"/>
  <c r="FC65" i="5" s="1"/>
  <c r="FC66" i="5" s="1"/>
  <c r="FC67" i="5" s="1"/>
  <c r="FC68" i="5" s="1"/>
  <c r="FC69" i="5" s="1"/>
  <c r="FC70" i="5" s="1"/>
  <c r="FC71" i="5" s="1"/>
  <c r="FC72" i="5" s="1"/>
  <c r="FC73" i="5" s="1"/>
  <c r="FC74" i="5" s="1"/>
  <c r="FC75" i="5" s="1"/>
  <c r="FC76" i="5" s="1"/>
  <c r="FC77" i="5" s="1"/>
  <c r="FC78" i="5" s="1"/>
  <c r="FC79" i="5" s="1"/>
  <c r="FC80" i="5" s="1"/>
  <c r="FC81" i="5" s="1"/>
  <c r="FC82" i="5" s="1"/>
  <c r="FC83" i="5" s="1"/>
  <c r="FC84" i="5" s="1"/>
  <c r="FC85" i="5" s="1"/>
  <c r="FC86" i="5" s="1"/>
  <c r="FC87" i="5" s="1"/>
  <c r="FC88" i="5" s="1"/>
  <c r="FC89" i="5" s="1"/>
  <c r="FC90" i="5" s="1"/>
  <c r="FC91" i="5" s="1"/>
  <c r="FC92" i="5" s="1"/>
  <c r="FC93" i="5" s="1"/>
  <c r="FC94" i="5" s="1"/>
  <c r="FC95" i="5" s="1"/>
  <c r="FC96" i="5" s="1"/>
  <c r="FC97" i="5" s="1"/>
  <c r="FC98" i="5" s="1"/>
  <c r="FC99" i="5" s="1"/>
  <c r="FC100" i="5" s="1"/>
  <c r="FC101" i="5" s="1"/>
  <c r="FC102" i="5" s="1"/>
  <c r="FC103" i="5" s="1"/>
  <c r="FC104" i="5" s="1"/>
  <c r="FC105" i="5" s="1"/>
  <c r="FC106" i="5" s="1"/>
  <c r="FC107" i="5" s="1"/>
  <c r="FC108" i="5" s="1"/>
  <c r="FC109" i="5" s="1"/>
  <c r="FC110" i="5" s="1"/>
  <c r="FC111" i="5" s="1"/>
  <c r="FC112" i="5" s="1"/>
  <c r="FC113" i="5" s="1"/>
  <c r="FC114" i="5" s="1"/>
  <c r="FC115" i="5" s="1"/>
  <c r="FC116" i="5" s="1"/>
  <c r="FC117" i="5" s="1"/>
  <c r="FC118" i="5" s="1"/>
  <c r="FC119" i="5" s="1"/>
  <c r="FC120" i="5" s="1"/>
  <c r="FC121" i="5" s="1"/>
  <c r="FC122" i="5" s="1"/>
  <c r="FC123" i="5" s="1"/>
  <c r="FC124" i="5" s="1"/>
  <c r="FC125" i="5" s="1"/>
  <c r="FC126" i="5" s="1"/>
  <c r="FC127" i="5" s="1"/>
  <c r="FC128" i="5" s="1"/>
  <c r="FC129" i="5" s="1"/>
  <c r="FC130" i="5" s="1"/>
  <c r="FC131" i="5" s="1"/>
  <c r="FC132" i="5" s="1"/>
  <c r="FC133" i="5" s="1"/>
  <c r="FC134" i="5" s="1"/>
  <c r="FC135" i="5" s="1"/>
  <c r="FC136" i="5" s="1"/>
  <c r="FC137" i="5" s="1"/>
  <c r="FC138" i="5" s="1"/>
  <c r="FC139" i="5" s="1"/>
  <c r="FC140" i="5" s="1"/>
  <c r="FC141" i="5" s="1"/>
  <c r="FC142" i="5" s="1"/>
  <c r="FC143" i="5" s="1"/>
  <c r="FC144" i="5" s="1"/>
  <c r="FC145" i="5" s="1"/>
  <c r="FC146" i="5" s="1"/>
  <c r="FC147" i="5" s="1"/>
  <c r="FC148" i="5" s="1"/>
  <c r="FC149" i="5" s="1"/>
  <c r="FC150" i="5" s="1"/>
  <c r="FC151" i="5" s="1"/>
  <c r="FC152" i="5" s="1"/>
  <c r="FC153" i="5" s="1"/>
  <c r="FC154" i="5" s="1"/>
  <c r="FC155" i="5" s="1"/>
  <c r="FC156" i="5" s="1"/>
  <c r="FC157" i="5" s="1"/>
  <c r="FC158" i="5" s="1"/>
  <c r="FC159" i="5" s="1"/>
  <c r="FC160" i="5" s="1"/>
  <c r="FC161" i="5" s="1"/>
  <c r="FC162" i="5" s="1"/>
  <c r="FC163" i="5" s="1"/>
  <c r="FC164" i="5" s="1"/>
  <c r="FC165" i="5" s="1"/>
  <c r="FC166" i="5" s="1"/>
  <c r="FC167" i="5" s="1"/>
  <c r="FC168" i="5" s="1"/>
  <c r="FC169" i="5" s="1"/>
  <c r="FC170" i="5" s="1"/>
  <c r="FC171" i="5" s="1"/>
  <c r="FC172" i="5" s="1"/>
  <c r="FC173" i="5" s="1"/>
  <c r="FC174" i="5" s="1"/>
  <c r="FC175" i="5" s="1"/>
  <c r="FC176" i="5" s="1"/>
  <c r="FC177" i="5" s="1"/>
  <c r="FC178" i="5" s="1"/>
  <c r="FC179" i="5" s="1"/>
  <c r="FC180" i="5" s="1"/>
  <c r="FC181" i="5" s="1"/>
  <c r="FC182" i="5" s="1"/>
  <c r="FC183" i="5" s="1"/>
  <c r="FC184" i="5" s="1"/>
  <c r="FC185" i="5" s="1"/>
  <c r="FC186" i="5" s="1"/>
  <c r="FC187" i="5" s="1"/>
  <c r="FC188" i="5" s="1"/>
  <c r="FC189" i="5" s="1"/>
  <c r="FC190" i="5" s="1"/>
  <c r="FC191" i="5" s="1"/>
  <c r="FC192" i="5" s="1"/>
  <c r="FC193" i="5" s="1"/>
  <c r="FC194" i="5" s="1"/>
  <c r="FC195" i="5" s="1"/>
  <c r="FC196" i="5" s="1"/>
  <c r="FC197" i="5" s="1"/>
  <c r="FC198" i="5" s="1"/>
  <c r="FC199" i="5" s="1"/>
  <c r="FC200" i="5" s="1"/>
  <c r="FC201" i="5" s="1"/>
  <c r="FC202" i="5" s="1"/>
  <c r="FC203" i="5" s="1"/>
  <c r="FC204" i="5" s="1"/>
  <c r="FC205" i="5" s="1"/>
  <c r="FC206" i="5" s="1"/>
  <c r="FC207" i="5" s="1"/>
  <c r="FC208" i="5" s="1"/>
  <c r="FC209" i="5" s="1"/>
  <c r="FC210" i="5" s="1"/>
  <c r="FC211" i="5" s="1"/>
  <c r="FC212" i="5" s="1"/>
  <c r="FC213" i="5" s="1"/>
  <c r="FC214" i="5" s="1"/>
  <c r="FC215" i="5" s="1"/>
  <c r="FC216" i="5" s="1"/>
  <c r="FC217" i="5" s="1"/>
  <c r="FC218" i="5" s="1"/>
  <c r="FC219" i="5" s="1"/>
  <c r="FC220" i="5" s="1"/>
  <c r="FC221" i="5" s="1"/>
  <c r="FC222" i="5" s="1"/>
  <c r="FC223" i="5" s="1"/>
  <c r="FC224" i="5" s="1"/>
  <c r="FC225" i="5" s="1"/>
  <c r="FC226" i="5" s="1"/>
  <c r="FC227" i="5" s="1"/>
  <c r="FC228" i="5" s="1"/>
  <c r="FC229" i="5" s="1"/>
  <c r="FC230" i="5" s="1"/>
  <c r="FC231" i="5" s="1"/>
  <c r="FC232" i="5" s="1"/>
  <c r="FC233" i="5" s="1"/>
  <c r="FC234" i="5" s="1"/>
  <c r="FC235" i="5" s="1"/>
  <c r="FC236" i="5" s="1"/>
  <c r="FC237" i="5" s="1"/>
  <c r="FC238" i="5" s="1"/>
  <c r="FC239" i="5" s="1"/>
  <c r="FC240" i="5" s="1"/>
  <c r="FC241" i="5" s="1"/>
  <c r="FC242" i="5" s="1"/>
  <c r="FC243" i="5" s="1"/>
  <c r="FC244" i="5" s="1"/>
  <c r="FC245" i="5" s="1"/>
  <c r="FC246" i="5" s="1"/>
  <c r="FC247" i="5" s="1"/>
  <c r="FC248" i="5" s="1"/>
  <c r="FC249" i="5" s="1"/>
  <c r="FC250" i="5" s="1"/>
  <c r="FC251" i="5" s="1"/>
  <c r="FC252" i="5" s="1"/>
  <c r="FC253" i="5" s="1"/>
  <c r="FC254" i="5" s="1"/>
  <c r="FG2" i="5"/>
  <c r="FG3" i="5" s="1"/>
  <c r="FG4" i="5" s="1"/>
  <c r="FG5" i="5" s="1"/>
  <c r="FG6" i="5" s="1"/>
  <c r="FG7" i="5" s="1"/>
  <c r="FG8" i="5" s="1"/>
  <c r="FG9" i="5" s="1"/>
  <c r="FG10" i="5" s="1"/>
  <c r="FG11" i="5" s="1"/>
  <c r="FG12" i="5" s="1"/>
  <c r="FG13" i="5" s="1"/>
  <c r="FG14" i="5" s="1"/>
  <c r="FG15" i="5" s="1"/>
  <c r="FG16" i="5" s="1"/>
  <c r="FG17" i="5" s="1"/>
  <c r="FG18" i="5" s="1"/>
  <c r="FG19" i="5" s="1"/>
  <c r="FG20" i="5" s="1"/>
  <c r="FG21" i="5" s="1"/>
  <c r="FG22" i="5" s="1"/>
  <c r="FG23" i="5" s="1"/>
  <c r="FG24" i="5" s="1"/>
  <c r="FG25" i="5" s="1"/>
  <c r="FG26" i="5" s="1"/>
  <c r="FG27" i="5" s="1"/>
  <c r="FG28" i="5" s="1"/>
  <c r="FG29" i="5" s="1"/>
  <c r="FG30" i="5" s="1"/>
  <c r="FG31" i="5" s="1"/>
  <c r="FG32" i="5" s="1"/>
  <c r="FG33" i="5" s="1"/>
  <c r="FG34" i="5" s="1"/>
  <c r="FG35" i="5" s="1"/>
  <c r="FG36" i="5" s="1"/>
  <c r="FG37" i="5" s="1"/>
  <c r="FG38" i="5" s="1"/>
  <c r="FG39" i="5" s="1"/>
  <c r="FG40" i="5" s="1"/>
  <c r="FG41" i="5" s="1"/>
  <c r="FG42" i="5" s="1"/>
  <c r="FG43" i="5" s="1"/>
  <c r="FG44" i="5" s="1"/>
  <c r="FG45" i="5" s="1"/>
  <c r="FG46" i="5" s="1"/>
  <c r="FG47" i="5" s="1"/>
  <c r="FG48" i="5" s="1"/>
  <c r="FG49" i="5" s="1"/>
  <c r="FG50" i="5" s="1"/>
  <c r="FG51" i="5" s="1"/>
  <c r="FG52" i="5" s="1"/>
  <c r="FG53" i="5" s="1"/>
  <c r="FG54" i="5" s="1"/>
  <c r="FG55" i="5" s="1"/>
  <c r="FG56" i="5" s="1"/>
  <c r="FG57" i="5" s="1"/>
  <c r="FG58" i="5" s="1"/>
  <c r="FG59" i="5" s="1"/>
  <c r="FG60" i="5" s="1"/>
  <c r="FG61" i="5" s="1"/>
  <c r="FG62" i="5" s="1"/>
  <c r="FG63" i="5" s="1"/>
  <c r="FG64" i="5" s="1"/>
  <c r="FG65" i="5" s="1"/>
  <c r="FG66" i="5" s="1"/>
  <c r="FG67" i="5" s="1"/>
  <c r="FG68" i="5" s="1"/>
  <c r="FG69" i="5" s="1"/>
  <c r="FG70" i="5" s="1"/>
  <c r="FG71" i="5" s="1"/>
  <c r="FG72" i="5" s="1"/>
  <c r="FG73" i="5" s="1"/>
  <c r="FG74" i="5" s="1"/>
  <c r="FG75" i="5" s="1"/>
  <c r="FG76" i="5" s="1"/>
  <c r="FG77" i="5" s="1"/>
  <c r="FG78" i="5" s="1"/>
  <c r="FG79" i="5" s="1"/>
  <c r="FG80" i="5" s="1"/>
  <c r="FG81" i="5" s="1"/>
  <c r="FG82" i="5" s="1"/>
  <c r="FG83" i="5" s="1"/>
  <c r="FG84" i="5" s="1"/>
  <c r="FG85" i="5" s="1"/>
  <c r="FG86" i="5" s="1"/>
  <c r="FG87" i="5" s="1"/>
  <c r="FG88" i="5" s="1"/>
  <c r="FG89" i="5" s="1"/>
  <c r="FG90" i="5" s="1"/>
  <c r="FG91" i="5" s="1"/>
  <c r="FG92" i="5" s="1"/>
  <c r="FG93" i="5" s="1"/>
  <c r="FG94" i="5" s="1"/>
  <c r="FG95" i="5" s="1"/>
  <c r="FG96" i="5" s="1"/>
  <c r="FG97" i="5" s="1"/>
  <c r="FG98" i="5" s="1"/>
  <c r="FG99" i="5" s="1"/>
  <c r="FG100" i="5" s="1"/>
  <c r="FG101" i="5" s="1"/>
  <c r="FG102" i="5" s="1"/>
  <c r="FG103" i="5" s="1"/>
  <c r="FG104" i="5" s="1"/>
  <c r="FG105" i="5" s="1"/>
  <c r="FG106" i="5" s="1"/>
  <c r="FG107" i="5" s="1"/>
  <c r="FG108" i="5" s="1"/>
  <c r="FG109" i="5" s="1"/>
  <c r="FG110" i="5" s="1"/>
  <c r="FG111" i="5" s="1"/>
  <c r="FG112" i="5" s="1"/>
  <c r="FG113" i="5" s="1"/>
  <c r="FG114" i="5" s="1"/>
  <c r="FG115" i="5" s="1"/>
  <c r="FG116" i="5" s="1"/>
  <c r="FG117" i="5" s="1"/>
  <c r="FG118" i="5" s="1"/>
  <c r="FG119" i="5" s="1"/>
  <c r="FG120" i="5" s="1"/>
  <c r="FG121" i="5" s="1"/>
  <c r="FG122" i="5" s="1"/>
  <c r="FG123" i="5" s="1"/>
  <c r="FG124" i="5" s="1"/>
  <c r="FG125" i="5" s="1"/>
  <c r="FG126" i="5" s="1"/>
  <c r="FG127" i="5" s="1"/>
  <c r="FG128" i="5" s="1"/>
  <c r="FG129" i="5" s="1"/>
  <c r="FG130" i="5" s="1"/>
  <c r="FG131" i="5" s="1"/>
  <c r="FG132" i="5" s="1"/>
  <c r="FG133" i="5" s="1"/>
  <c r="FG134" i="5" s="1"/>
  <c r="FG135" i="5" s="1"/>
  <c r="FG136" i="5" s="1"/>
  <c r="FG137" i="5" s="1"/>
  <c r="FG138" i="5" s="1"/>
  <c r="FG139" i="5" s="1"/>
  <c r="FG140" i="5" s="1"/>
  <c r="FG141" i="5" s="1"/>
  <c r="FG142" i="5" s="1"/>
  <c r="FG143" i="5" s="1"/>
  <c r="FG144" i="5" s="1"/>
  <c r="FG145" i="5" s="1"/>
  <c r="FG146" i="5" s="1"/>
  <c r="FG147" i="5" s="1"/>
  <c r="FG148" i="5" s="1"/>
  <c r="FG149" i="5" s="1"/>
  <c r="FG150" i="5" s="1"/>
  <c r="FG151" i="5" s="1"/>
  <c r="FG152" i="5" s="1"/>
  <c r="FG153" i="5" s="1"/>
  <c r="FG154" i="5" s="1"/>
  <c r="FG155" i="5" s="1"/>
  <c r="FG156" i="5" s="1"/>
  <c r="FG157" i="5" s="1"/>
  <c r="FG158" i="5" s="1"/>
  <c r="FG159" i="5" s="1"/>
  <c r="FG160" i="5" s="1"/>
  <c r="FG161" i="5" s="1"/>
  <c r="FG162" i="5" s="1"/>
  <c r="FG163" i="5" s="1"/>
  <c r="FG164" i="5" s="1"/>
  <c r="FG165" i="5" s="1"/>
  <c r="FG166" i="5" s="1"/>
  <c r="FG167" i="5" s="1"/>
  <c r="FG168" i="5" s="1"/>
  <c r="FG169" i="5" s="1"/>
  <c r="FG170" i="5" s="1"/>
  <c r="FG171" i="5" s="1"/>
  <c r="FG172" i="5" s="1"/>
  <c r="FG173" i="5" s="1"/>
  <c r="FG174" i="5" s="1"/>
  <c r="FG175" i="5" s="1"/>
  <c r="FG176" i="5" s="1"/>
  <c r="FG177" i="5" s="1"/>
  <c r="FG178" i="5" s="1"/>
  <c r="FG179" i="5" s="1"/>
  <c r="FG180" i="5" s="1"/>
  <c r="FG181" i="5" s="1"/>
  <c r="FG182" i="5" s="1"/>
  <c r="FG183" i="5" s="1"/>
  <c r="FG184" i="5" s="1"/>
  <c r="FG185" i="5" s="1"/>
  <c r="FG186" i="5" s="1"/>
  <c r="FG187" i="5" s="1"/>
  <c r="FG188" i="5" s="1"/>
  <c r="FG189" i="5" s="1"/>
  <c r="FG190" i="5" s="1"/>
  <c r="FG191" i="5" s="1"/>
  <c r="FG192" i="5" s="1"/>
  <c r="FG193" i="5" s="1"/>
  <c r="FG194" i="5" s="1"/>
  <c r="FG195" i="5" s="1"/>
  <c r="FG196" i="5" s="1"/>
  <c r="FG197" i="5" s="1"/>
  <c r="FG198" i="5" s="1"/>
  <c r="FG199" i="5" s="1"/>
  <c r="FG200" i="5" s="1"/>
  <c r="FG201" i="5" s="1"/>
  <c r="FG202" i="5" s="1"/>
  <c r="FG203" i="5" s="1"/>
  <c r="FG204" i="5" s="1"/>
  <c r="FG205" i="5" s="1"/>
  <c r="FG206" i="5" s="1"/>
  <c r="FG207" i="5" s="1"/>
  <c r="FG208" i="5" s="1"/>
  <c r="FG209" i="5" s="1"/>
  <c r="FG210" i="5" s="1"/>
  <c r="FG211" i="5" s="1"/>
  <c r="FG212" i="5" s="1"/>
  <c r="FG213" i="5" s="1"/>
  <c r="FG214" i="5" s="1"/>
  <c r="FG215" i="5" s="1"/>
  <c r="FG216" i="5" s="1"/>
  <c r="FG217" i="5" s="1"/>
  <c r="FG218" i="5" s="1"/>
  <c r="FG219" i="5" s="1"/>
  <c r="FG220" i="5" s="1"/>
  <c r="FG221" i="5" s="1"/>
  <c r="FG222" i="5" s="1"/>
  <c r="FG223" i="5" s="1"/>
  <c r="FG224" i="5" s="1"/>
  <c r="FG225" i="5" s="1"/>
  <c r="FG226" i="5" s="1"/>
  <c r="FG227" i="5" s="1"/>
  <c r="FG228" i="5" s="1"/>
  <c r="FG229" i="5" s="1"/>
  <c r="FG230" i="5" s="1"/>
  <c r="FG231" i="5" s="1"/>
  <c r="FG232" i="5" s="1"/>
  <c r="FG233" i="5" s="1"/>
  <c r="FG234" i="5" s="1"/>
  <c r="FG235" i="5" s="1"/>
  <c r="FG236" i="5" s="1"/>
  <c r="FG237" i="5" s="1"/>
  <c r="FG238" i="5" s="1"/>
  <c r="FG239" i="5" s="1"/>
  <c r="FG240" i="5" s="1"/>
  <c r="FG241" i="5" s="1"/>
  <c r="FG242" i="5" s="1"/>
  <c r="FG243" i="5" s="1"/>
  <c r="FG244" i="5" s="1"/>
  <c r="FG245" i="5" s="1"/>
  <c r="FG246" i="5" s="1"/>
  <c r="FG247" i="5" s="1"/>
  <c r="FG248" i="5" s="1"/>
  <c r="FG249" i="5" s="1"/>
  <c r="FG250" i="5" s="1"/>
  <c r="FG251" i="5" s="1"/>
  <c r="FG252" i="5" s="1"/>
  <c r="FG253" i="5" s="1"/>
  <c r="FG254" i="5" s="1"/>
  <c r="FK2" i="5"/>
  <c r="FK3" i="5" s="1"/>
  <c r="FK4" i="5" s="1"/>
  <c r="FK5" i="5" s="1"/>
  <c r="FK6" i="5" s="1"/>
  <c r="FK7" i="5" s="1"/>
  <c r="FK8" i="5" s="1"/>
  <c r="FK9" i="5" s="1"/>
  <c r="FK10" i="5" s="1"/>
  <c r="FK11" i="5" s="1"/>
  <c r="FK12" i="5" s="1"/>
  <c r="FK13" i="5" s="1"/>
  <c r="FK14" i="5" s="1"/>
  <c r="FK15" i="5" s="1"/>
  <c r="FK16" i="5" s="1"/>
  <c r="FK17" i="5" s="1"/>
  <c r="FK18" i="5" s="1"/>
  <c r="FK19" i="5" s="1"/>
  <c r="FK20" i="5" s="1"/>
  <c r="FK21" i="5" s="1"/>
  <c r="FK22" i="5" s="1"/>
  <c r="FK23" i="5" s="1"/>
  <c r="FK24" i="5" s="1"/>
  <c r="FK25" i="5" s="1"/>
  <c r="FK26" i="5" s="1"/>
  <c r="FK27" i="5" s="1"/>
  <c r="FK28" i="5" s="1"/>
  <c r="FK29" i="5" s="1"/>
  <c r="FK30" i="5" s="1"/>
  <c r="FK31" i="5" s="1"/>
  <c r="FK32" i="5" s="1"/>
  <c r="FK33" i="5" s="1"/>
  <c r="FK34" i="5" s="1"/>
  <c r="FK35" i="5" s="1"/>
  <c r="FK36" i="5" s="1"/>
  <c r="FK37" i="5" s="1"/>
  <c r="FK38" i="5" s="1"/>
  <c r="FK39" i="5" s="1"/>
  <c r="FK40" i="5" s="1"/>
  <c r="FK41" i="5" s="1"/>
  <c r="FK42" i="5" s="1"/>
  <c r="FK43" i="5" s="1"/>
  <c r="FK44" i="5" s="1"/>
  <c r="FK45" i="5" s="1"/>
  <c r="FK46" i="5" s="1"/>
  <c r="FK47" i="5" s="1"/>
  <c r="FK48" i="5" s="1"/>
  <c r="FK49" i="5" s="1"/>
  <c r="FK50" i="5" s="1"/>
  <c r="FK51" i="5" s="1"/>
  <c r="FK52" i="5" s="1"/>
  <c r="FK53" i="5" s="1"/>
  <c r="FK54" i="5" s="1"/>
  <c r="FK55" i="5" s="1"/>
  <c r="FK56" i="5" s="1"/>
  <c r="FK57" i="5" s="1"/>
  <c r="FK58" i="5" s="1"/>
  <c r="FK59" i="5" s="1"/>
  <c r="FK60" i="5" s="1"/>
  <c r="FK61" i="5" s="1"/>
  <c r="FK62" i="5" s="1"/>
  <c r="FK63" i="5" s="1"/>
  <c r="FK64" i="5" s="1"/>
  <c r="FK65" i="5" s="1"/>
  <c r="FK66" i="5" s="1"/>
  <c r="FK67" i="5" s="1"/>
  <c r="FK68" i="5" s="1"/>
  <c r="FK69" i="5" s="1"/>
  <c r="FK70" i="5" s="1"/>
  <c r="FK71" i="5" s="1"/>
  <c r="FK72" i="5" s="1"/>
  <c r="FK73" i="5" s="1"/>
  <c r="FK74" i="5" s="1"/>
  <c r="FK75" i="5" s="1"/>
  <c r="FK76" i="5" s="1"/>
  <c r="FK77" i="5" s="1"/>
  <c r="FK78" i="5" s="1"/>
  <c r="FK79" i="5" s="1"/>
  <c r="FK80" i="5" s="1"/>
  <c r="FK81" i="5" s="1"/>
  <c r="FK82" i="5" s="1"/>
  <c r="FK83" i="5" s="1"/>
  <c r="FK84" i="5" s="1"/>
  <c r="FK85" i="5" s="1"/>
  <c r="FK86" i="5" s="1"/>
  <c r="FK87" i="5" s="1"/>
  <c r="FK88" i="5" s="1"/>
  <c r="FK89" i="5" s="1"/>
  <c r="FK90" i="5" s="1"/>
  <c r="FK91" i="5" s="1"/>
  <c r="FK92" i="5" s="1"/>
  <c r="FK93" i="5" s="1"/>
  <c r="FK94" i="5" s="1"/>
  <c r="FK95" i="5" s="1"/>
  <c r="FK96" i="5" s="1"/>
  <c r="FK97" i="5" s="1"/>
  <c r="FK98" i="5" s="1"/>
  <c r="FK99" i="5" s="1"/>
  <c r="FK100" i="5" s="1"/>
  <c r="FK101" i="5" s="1"/>
  <c r="FK102" i="5" s="1"/>
  <c r="FK103" i="5" s="1"/>
  <c r="FK104" i="5" s="1"/>
  <c r="FK105" i="5" s="1"/>
  <c r="FK106" i="5" s="1"/>
  <c r="FK107" i="5" s="1"/>
  <c r="FK108" i="5" s="1"/>
  <c r="FK109" i="5" s="1"/>
  <c r="FK110" i="5" s="1"/>
  <c r="FK111" i="5" s="1"/>
  <c r="FK112" i="5" s="1"/>
  <c r="FK113" i="5" s="1"/>
  <c r="FK114" i="5" s="1"/>
  <c r="FK115" i="5" s="1"/>
  <c r="FK116" i="5" s="1"/>
  <c r="FK117" i="5" s="1"/>
  <c r="FK118" i="5" s="1"/>
  <c r="FK119" i="5" s="1"/>
  <c r="FK120" i="5" s="1"/>
  <c r="FK121" i="5" s="1"/>
  <c r="FK122" i="5" s="1"/>
  <c r="FK123" i="5" s="1"/>
  <c r="FK124" i="5" s="1"/>
  <c r="FK125" i="5" s="1"/>
  <c r="FK126" i="5" s="1"/>
  <c r="FK127" i="5" s="1"/>
  <c r="FK128" i="5" s="1"/>
  <c r="FK129" i="5" s="1"/>
  <c r="FK130" i="5" s="1"/>
  <c r="FK131" i="5" s="1"/>
  <c r="FK132" i="5" s="1"/>
  <c r="FK133" i="5" s="1"/>
  <c r="FK134" i="5" s="1"/>
  <c r="FK135" i="5" s="1"/>
  <c r="FK136" i="5" s="1"/>
  <c r="FK137" i="5" s="1"/>
  <c r="FK138" i="5" s="1"/>
  <c r="FK139" i="5" s="1"/>
  <c r="FK140" i="5" s="1"/>
  <c r="FK141" i="5" s="1"/>
  <c r="FK142" i="5" s="1"/>
  <c r="FK143" i="5" s="1"/>
  <c r="FK144" i="5" s="1"/>
  <c r="FK145" i="5" s="1"/>
  <c r="FK146" i="5" s="1"/>
  <c r="FK147" i="5" s="1"/>
  <c r="FK148" i="5" s="1"/>
  <c r="FK149" i="5" s="1"/>
  <c r="FK150" i="5" s="1"/>
  <c r="FK151" i="5" s="1"/>
  <c r="FK152" i="5" s="1"/>
  <c r="FK153" i="5" s="1"/>
  <c r="FK154" i="5" s="1"/>
  <c r="FK155" i="5" s="1"/>
  <c r="FK156" i="5" s="1"/>
  <c r="FK157" i="5" s="1"/>
  <c r="FK158" i="5" s="1"/>
  <c r="FK159" i="5" s="1"/>
  <c r="FK160" i="5" s="1"/>
  <c r="FK161" i="5" s="1"/>
  <c r="FK162" i="5" s="1"/>
  <c r="FK163" i="5" s="1"/>
  <c r="FK164" i="5" s="1"/>
  <c r="FK165" i="5" s="1"/>
  <c r="FK166" i="5" s="1"/>
  <c r="FK167" i="5" s="1"/>
  <c r="FK168" i="5" s="1"/>
  <c r="FK169" i="5" s="1"/>
  <c r="FK170" i="5" s="1"/>
  <c r="FK171" i="5" s="1"/>
  <c r="FK172" i="5" s="1"/>
  <c r="FK173" i="5" s="1"/>
  <c r="FK174" i="5" s="1"/>
  <c r="FK175" i="5" s="1"/>
  <c r="FK176" i="5" s="1"/>
  <c r="FK177" i="5" s="1"/>
  <c r="FK178" i="5" s="1"/>
  <c r="FK179" i="5" s="1"/>
  <c r="FK180" i="5" s="1"/>
  <c r="FK181" i="5" s="1"/>
  <c r="FK182" i="5" s="1"/>
  <c r="FK183" i="5" s="1"/>
  <c r="FK184" i="5" s="1"/>
  <c r="FK185" i="5" s="1"/>
  <c r="FK186" i="5" s="1"/>
  <c r="FK187" i="5" s="1"/>
  <c r="FK188" i="5" s="1"/>
  <c r="FK189" i="5" s="1"/>
  <c r="FK190" i="5" s="1"/>
  <c r="FK191" i="5" s="1"/>
  <c r="FK192" i="5" s="1"/>
  <c r="FK193" i="5" s="1"/>
  <c r="FK194" i="5" s="1"/>
  <c r="FK195" i="5" s="1"/>
  <c r="FK196" i="5" s="1"/>
  <c r="FK197" i="5" s="1"/>
  <c r="FK198" i="5" s="1"/>
  <c r="FK199" i="5" s="1"/>
  <c r="FK200" i="5" s="1"/>
  <c r="FK201" i="5" s="1"/>
  <c r="FK202" i="5" s="1"/>
  <c r="FK203" i="5" s="1"/>
  <c r="FK204" i="5" s="1"/>
  <c r="FK205" i="5" s="1"/>
  <c r="FK206" i="5" s="1"/>
  <c r="FK207" i="5" s="1"/>
  <c r="FK208" i="5" s="1"/>
  <c r="FK209" i="5" s="1"/>
  <c r="FK210" i="5" s="1"/>
  <c r="FK211" i="5" s="1"/>
  <c r="FK212" i="5" s="1"/>
  <c r="FK213" i="5" s="1"/>
  <c r="FK214" i="5" s="1"/>
  <c r="FK215" i="5" s="1"/>
  <c r="FK216" i="5" s="1"/>
  <c r="FK217" i="5" s="1"/>
  <c r="FK218" i="5" s="1"/>
  <c r="FK219" i="5" s="1"/>
  <c r="FK220" i="5" s="1"/>
  <c r="FK221" i="5" s="1"/>
  <c r="FK222" i="5" s="1"/>
  <c r="FK223" i="5" s="1"/>
  <c r="FK224" i="5" s="1"/>
  <c r="FK225" i="5" s="1"/>
  <c r="FK226" i="5" s="1"/>
  <c r="FK227" i="5" s="1"/>
  <c r="FK228" i="5" s="1"/>
  <c r="FK229" i="5" s="1"/>
  <c r="FK230" i="5" s="1"/>
  <c r="FK231" i="5" s="1"/>
  <c r="FK232" i="5" s="1"/>
  <c r="FK233" i="5" s="1"/>
  <c r="FK234" i="5" s="1"/>
  <c r="FK235" i="5" s="1"/>
  <c r="FK236" i="5" s="1"/>
  <c r="FK237" i="5" s="1"/>
  <c r="FK238" i="5" s="1"/>
  <c r="FK239" i="5" s="1"/>
  <c r="FK240" i="5" s="1"/>
  <c r="FK241" i="5" s="1"/>
  <c r="FK242" i="5" s="1"/>
  <c r="FK243" i="5" s="1"/>
  <c r="FK244" i="5" s="1"/>
  <c r="FK245" i="5" s="1"/>
  <c r="FK246" i="5" s="1"/>
  <c r="FK247" i="5" s="1"/>
  <c r="FK248" i="5" s="1"/>
  <c r="FK249" i="5" s="1"/>
  <c r="FK250" i="5" s="1"/>
  <c r="FK251" i="5" s="1"/>
  <c r="FK252" i="5" s="1"/>
  <c r="FK253" i="5" s="1"/>
  <c r="FK254" i="5" s="1"/>
  <c r="FO2" i="5"/>
  <c r="FO3" i="5" s="1"/>
  <c r="FO4" i="5" s="1"/>
  <c r="FO5" i="5" s="1"/>
  <c r="FO6" i="5" s="1"/>
  <c r="FO7" i="5" s="1"/>
  <c r="FO8" i="5" s="1"/>
  <c r="FO9" i="5" s="1"/>
  <c r="FO10" i="5" s="1"/>
  <c r="FO11" i="5" s="1"/>
  <c r="FO12" i="5" s="1"/>
  <c r="FO13" i="5" s="1"/>
  <c r="FO14" i="5" s="1"/>
  <c r="FO15" i="5" s="1"/>
  <c r="FO16" i="5" s="1"/>
  <c r="FO17" i="5" s="1"/>
  <c r="FO18" i="5" s="1"/>
  <c r="FO19" i="5" s="1"/>
  <c r="FO20" i="5" s="1"/>
  <c r="FO21" i="5" s="1"/>
  <c r="FO22" i="5" s="1"/>
  <c r="FO23" i="5" s="1"/>
  <c r="FO24" i="5" s="1"/>
  <c r="FO25" i="5" s="1"/>
  <c r="FO26" i="5" s="1"/>
  <c r="FO27" i="5" s="1"/>
  <c r="FO28" i="5" s="1"/>
  <c r="FO29" i="5" s="1"/>
  <c r="FO30" i="5" s="1"/>
  <c r="FO31" i="5" s="1"/>
  <c r="FO32" i="5" s="1"/>
  <c r="FO33" i="5" s="1"/>
  <c r="FO34" i="5" s="1"/>
  <c r="FO35" i="5" s="1"/>
  <c r="FO36" i="5" s="1"/>
  <c r="FO37" i="5" s="1"/>
  <c r="FO38" i="5" s="1"/>
  <c r="FO39" i="5" s="1"/>
  <c r="FO40" i="5" s="1"/>
  <c r="FO41" i="5" s="1"/>
  <c r="FO42" i="5" s="1"/>
  <c r="FO43" i="5" s="1"/>
  <c r="FO44" i="5" s="1"/>
  <c r="FO45" i="5" s="1"/>
  <c r="FO46" i="5" s="1"/>
  <c r="FO47" i="5" s="1"/>
  <c r="FO48" i="5" s="1"/>
  <c r="FO49" i="5" s="1"/>
  <c r="FO50" i="5" s="1"/>
  <c r="FO51" i="5" s="1"/>
  <c r="FO52" i="5" s="1"/>
  <c r="FO53" i="5" s="1"/>
  <c r="FO54" i="5" s="1"/>
  <c r="FO55" i="5" s="1"/>
  <c r="FO56" i="5" s="1"/>
  <c r="FO57" i="5" s="1"/>
  <c r="FO58" i="5" s="1"/>
  <c r="FO59" i="5" s="1"/>
  <c r="FO60" i="5" s="1"/>
  <c r="FO61" i="5" s="1"/>
  <c r="FO62" i="5" s="1"/>
  <c r="FO63" i="5" s="1"/>
  <c r="FO64" i="5" s="1"/>
  <c r="FO65" i="5" s="1"/>
  <c r="FO66" i="5" s="1"/>
  <c r="FO67" i="5" s="1"/>
  <c r="FO68" i="5" s="1"/>
  <c r="FO69" i="5" s="1"/>
  <c r="FO70" i="5" s="1"/>
  <c r="FO71" i="5" s="1"/>
  <c r="FO72" i="5" s="1"/>
  <c r="FO73" i="5" s="1"/>
  <c r="FO74" i="5" s="1"/>
  <c r="FO75" i="5" s="1"/>
  <c r="FO76" i="5" s="1"/>
  <c r="FO77" i="5" s="1"/>
  <c r="FO78" i="5" s="1"/>
  <c r="FO79" i="5" s="1"/>
  <c r="FO80" i="5" s="1"/>
  <c r="FO81" i="5" s="1"/>
  <c r="FO82" i="5" s="1"/>
  <c r="FO83" i="5" s="1"/>
  <c r="FO84" i="5" s="1"/>
  <c r="FO85" i="5" s="1"/>
  <c r="FO86" i="5" s="1"/>
  <c r="FO87" i="5" s="1"/>
  <c r="FO88" i="5" s="1"/>
  <c r="FO89" i="5" s="1"/>
  <c r="FO90" i="5" s="1"/>
  <c r="FO91" i="5" s="1"/>
  <c r="FO92" i="5" s="1"/>
  <c r="FO93" i="5" s="1"/>
  <c r="FO94" i="5" s="1"/>
  <c r="FO95" i="5" s="1"/>
  <c r="FO96" i="5" s="1"/>
  <c r="FO97" i="5" s="1"/>
  <c r="FO98" i="5" s="1"/>
  <c r="FO99" i="5" s="1"/>
  <c r="FO100" i="5" s="1"/>
  <c r="FO101" i="5" s="1"/>
  <c r="FO102" i="5" s="1"/>
  <c r="FO103" i="5" s="1"/>
  <c r="FO104" i="5" s="1"/>
  <c r="FO105" i="5" s="1"/>
  <c r="FO106" i="5" s="1"/>
  <c r="FO107" i="5" s="1"/>
  <c r="FO108" i="5" s="1"/>
  <c r="FO109" i="5" s="1"/>
  <c r="FO110" i="5" s="1"/>
  <c r="FO111" i="5" s="1"/>
  <c r="FO112" i="5" s="1"/>
  <c r="FO113" i="5" s="1"/>
  <c r="FO114" i="5" s="1"/>
  <c r="FO115" i="5" s="1"/>
  <c r="FO116" i="5" s="1"/>
  <c r="FO117" i="5" s="1"/>
  <c r="FO118" i="5" s="1"/>
  <c r="FO119" i="5" s="1"/>
  <c r="FO120" i="5" s="1"/>
  <c r="FO121" i="5" s="1"/>
  <c r="FO122" i="5" s="1"/>
  <c r="FO123" i="5" s="1"/>
  <c r="FO124" i="5" s="1"/>
  <c r="FO125" i="5" s="1"/>
  <c r="FO126" i="5" s="1"/>
  <c r="FO127" i="5" s="1"/>
  <c r="FO128" i="5" s="1"/>
  <c r="FO129" i="5" s="1"/>
  <c r="FO130" i="5" s="1"/>
  <c r="FO131" i="5" s="1"/>
  <c r="FO132" i="5" s="1"/>
  <c r="FO133" i="5" s="1"/>
  <c r="FO134" i="5" s="1"/>
  <c r="FO135" i="5" s="1"/>
  <c r="FO136" i="5" s="1"/>
  <c r="FO137" i="5" s="1"/>
  <c r="FO138" i="5" s="1"/>
  <c r="FO139" i="5" s="1"/>
  <c r="FO140" i="5" s="1"/>
  <c r="FO141" i="5" s="1"/>
  <c r="FO142" i="5" s="1"/>
  <c r="FO143" i="5" s="1"/>
  <c r="FO144" i="5" s="1"/>
  <c r="FO145" i="5" s="1"/>
  <c r="FO146" i="5" s="1"/>
  <c r="FO147" i="5" s="1"/>
  <c r="FO148" i="5" s="1"/>
  <c r="FO149" i="5" s="1"/>
  <c r="FO150" i="5" s="1"/>
  <c r="FO151" i="5" s="1"/>
  <c r="FO152" i="5" s="1"/>
  <c r="FO153" i="5" s="1"/>
  <c r="FO154" i="5" s="1"/>
  <c r="FO155" i="5" s="1"/>
  <c r="FO156" i="5" s="1"/>
  <c r="FO157" i="5" s="1"/>
  <c r="FO158" i="5" s="1"/>
  <c r="FO159" i="5" s="1"/>
  <c r="FO160" i="5" s="1"/>
  <c r="FO161" i="5" s="1"/>
  <c r="FO162" i="5" s="1"/>
  <c r="FO163" i="5" s="1"/>
  <c r="FO164" i="5" s="1"/>
  <c r="FO165" i="5" s="1"/>
  <c r="FO166" i="5" s="1"/>
  <c r="FO167" i="5" s="1"/>
  <c r="FO168" i="5" s="1"/>
  <c r="FO169" i="5" s="1"/>
  <c r="FO170" i="5" s="1"/>
  <c r="FO171" i="5" s="1"/>
  <c r="FO172" i="5" s="1"/>
  <c r="FO173" i="5" s="1"/>
  <c r="FO174" i="5" s="1"/>
  <c r="FO175" i="5" s="1"/>
  <c r="FO176" i="5" s="1"/>
  <c r="FO177" i="5" s="1"/>
  <c r="FO178" i="5" s="1"/>
  <c r="FO179" i="5" s="1"/>
  <c r="FO180" i="5" s="1"/>
  <c r="FO181" i="5" s="1"/>
  <c r="FO182" i="5" s="1"/>
  <c r="FO183" i="5" s="1"/>
  <c r="FO184" i="5" s="1"/>
  <c r="FO185" i="5" s="1"/>
  <c r="FO186" i="5" s="1"/>
  <c r="FO187" i="5" s="1"/>
  <c r="FO188" i="5" s="1"/>
  <c r="FO189" i="5" s="1"/>
  <c r="FO190" i="5" s="1"/>
  <c r="FO191" i="5" s="1"/>
  <c r="FO192" i="5" s="1"/>
  <c r="FO193" i="5" s="1"/>
  <c r="FO194" i="5" s="1"/>
  <c r="FO195" i="5" s="1"/>
  <c r="FO196" i="5" s="1"/>
  <c r="FO197" i="5" s="1"/>
  <c r="FO198" i="5" s="1"/>
  <c r="FO199" i="5" s="1"/>
  <c r="FO200" i="5" s="1"/>
  <c r="FO201" i="5" s="1"/>
  <c r="FO202" i="5" s="1"/>
  <c r="FO203" i="5" s="1"/>
  <c r="FO204" i="5" s="1"/>
  <c r="FO205" i="5" s="1"/>
  <c r="FO206" i="5" s="1"/>
  <c r="FO207" i="5" s="1"/>
  <c r="FO208" i="5" s="1"/>
  <c r="FO209" i="5" s="1"/>
  <c r="FO210" i="5" s="1"/>
  <c r="FO211" i="5" s="1"/>
  <c r="FO212" i="5" s="1"/>
  <c r="FO213" i="5" s="1"/>
  <c r="FO214" i="5" s="1"/>
  <c r="FO215" i="5" s="1"/>
  <c r="FO216" i="5" s="1"/>
  <c r="FO217" i="5" s="1"/>
  <c r="FO218" i="5" s="1"/>
  <c r="FO219" i="5" s="1"/>
  <c r="FO220" i="5" s="1"/>
  <c r="FO221" i="5" s="1"/>
  <c r="FO222" i="5" s="1"/>
  <c r="FO223" i="5" s="1"/>
  <c r="FO224" i="5" s="1"/>
  <c r="FO225" i="5" s="1"/>
  <c r="FO226" i="5" s="1"/>
  <c r="FO227" i="5" s="1"/>
  <c r="FO228" i="5" s="1"/>
  <c r="FO229" i="5" s="1"/>
  <c r="FO230" i="5" s="1"/>
  <c r="FO231" i="5" s="1"/>
  <c r="FO232" i="5" s="1"/>
  <c r="FO233" i="5" s="1"/>
  <c r="FO234" i="5" s="1"/>
  <c r="FO235" i="5" s="1"/>
  <c r="FO236" i="5" s="1"/>
  <c r="FO237" i="5" s="1"/>
  <c r="FO238" i="5" s="1"/>
  <c r="FO239" i="5" s="1"/>
  <c r="FO240" i="5" s="1"/>
  <c r="FO241" i="5" s="1"/>
  <c r="FO242" i="5" s="1"/>
  <c r="FO243" i="5" s="1"/>
  <c r="FO244" i="5" s="1"/>
  <c r="FO245" i="5" s="1"/>
  <c r="FO246" i="5" s="1"/>
  <c r="FO247" i="5" s="1"/>
  <c r="FO248" i="5" s="1"/>
  <c r="FO249" i="5" s="1"/>
  <c r="FO250" i="5" s="1"/>
  <c r="FO251" i="5" s="1"/>
  <c r="FO252" i="5" s="1"/>
  <c r="FO253" i="5" s="1"/>
  <c r="FO254" i="5" s="1"/>
  <c r="FS2" i="5"/>
  <c r="FS3" i="5" s="1"/>
  <c r="FS4" i="5" s="1"/>
  <c r="FS5" i="5" s="1"/>
  <c r="FS6" i="5" s="1"/>
  <c r="FS7" i="5" s="1"/>
  <c r="FS8" i="5" s="1"/>
  <c r="FS9" i="5" s="1"/>
  <c r="FS10" i="5" s="1"/>
  <c r="FS11" i="5" s="1"/>
  <c r="FS12" i="5" s="1"/>
  <c r="FS13" i="5" s="1"/>
  <c r="FS14" i="5" s="1"/>
  <c r="FS15" i="5" s="1"/>
  <c r="FS16" i="5" s="1"/>
  <c r="FS17" i="5" s="1"/>
  <c r="FS18" i="5" s="1"/>
  <c r="FS19" i="5" s="1"/>
  <c r="FS20" i="5" s="1"/>
  <c r="FS21" i="5" s="1"/>
  <c r="FS22" i="5" s="1"/>
  <c r="FS23" i="5" s="1"/>
  <c r="FS24" i="5" s="1"/>
  <c r="FS25" i="5" s="1"/>
  <c r="FS26" i="5" s="1"/>
  <c r="FS27" i="5" s="1"/>
  <c r="FS28" i="5" s="1"/>
  <c r="FS29" i="5" s="1"/>
  <c r="FS30" i="5" s="1"/>
  <c r="FS31" i="5" s="1"/>
  <c r="FS32" i="5" s="1"/>
  <c r="FS33" i="5" s="1"/>
  <c r="FS34" i="5" s="1"/>
  <c r="FS35" i="5" s="1"/>
  <c r="FS36" i="5" s="1"/>
  <c r="FS37" i="5" s="1"/>
  <c r="FS38" i="5" s="1"/>
  <c r="FS39" i="5" s="1"/>
  <c r="FS40" i="5" s="1"/>
  <c r="FS41" i="5" s="1"/>
  <c r="FS42" i="5" s="1"/>
  <c r="FS43" i="5" s="1"/>
  <c r="FS44" i="5" s="1"/>
  <c r="FS45" i="5" s="1"/>
  <c r="FS46" i="5" s="1"/>
  <c r="FS47" i="5" s="1"/>
  <c r="FS48" i="5" s="1"/>
  <c r="FS49" i="5" s="1"/>
  <c r="FS50" i="5" s="1"/>
  <c r="FS51" i="5" s="1"/>
  <c r="FS52" i="5" s="1"/>
  <c r="FS53" i="5" s="1"/>
  <c r="FS54" i="5" s="1"/>
  <c r="FS55" i="5" s="1"/>
  <c r="FS56" i="5" s="1"/>
  <c r="FS57" i="5" s="1"/>
  <c r="FS58" i="5" s="1"/>
  <c r="FS59" i="5" s="1"/>
  <c r="FS60" i="5" s="1"/>
  <c r="FS61" i="5" s="1"/>
  <c r="FS62" i="5" s="1"/>
  <c r="FS63" i="5" s="1"/>
  <c r="FS64" i="5" s="1"/>
  <c r="FS65" i="5" s="1"/>
  <c r="FS66" i="5" s="1"/>
  <c r="FS67" i="5" s="1"/>
  <c r="FS68" i="5" s="1"/>
  <c r="FS69" i="5" s="1"/>
  <c r="FS70" i="5" s="1"/>
  <c r="FS71" i="5" s="1"/>
  <c r="FS72" i="5" s="1"/>
  <c r="FS73" i="5" s="1"/>
  <c r="FS74" i="5" s="1"/>
  <c r="FS75" i="5" s="1"/>
  <c r="FS76" i="5" s="1"/>
  <c r="FS77" i="5" s="1"/>
  <c r="FS78" i="5" s="1"/>
  <c r="FS79" i="5" s="1"/>
  <c r="FS80" i="5" s="1"/>
  <c r="FS81" i="5" s="1"/>
  <c r="FS82" i="5" s="1"/>
  <c r="FS83" i="5" s="1"/>
  <c r="FS84" i="5" s="1"/>
  <c r="FS85" i="5" s="1"/>
  <c r="FS86" i="5" s="1"/>
  <c r="FS87" i="5" s="1"/>
  <c r="FS88" i="5" s="1"/>
  <c r="FS89" i="5" s="1"/>
  <c r="FS90" i="5" s="1"/>
  <c r="FS91" i="5" s="1"/>
  <c r="FS92" i="5" s="1"/>
  <c r="FS93" i="5" s="1"/>
  <c r="FS94" i="5" s="1"/>
  <c r="FS95" i="5" s="1"/>
  <c r="FS96" i="5" s="1"/>
  <c r="FS97" i="5" s="1"/>
  <c r="FS98" i="5" s="1"/>
  <c r="FS99" i="5" s="1"/>
  <c r="FS100" i="5" s="1"/>
  <c r="FS101" i="5" s="1"/>
  <c r="FS102" i="5" s="1"/>
  <c r="FS103" i="5" s="1"/>
  <c r="FS104" i="5" s="1"/>
  <c r="FS105" i="5" s="1"/>
  <c r="FS106" i="5" s="1"/>
  <c r="FS107" i="5" s="1"/>
  <c r="FS108" i="5" s="1"/>
  <c r="FS109" i="5" s="1"/>
  <c r="FS110" i="5" s="1"/>
  <c r="FS111" i="5" s="1"/>
  <c r="FS112" i="5" s="1"/>
  <c r="FS113" i="5" s="1"/>
  <c r="FS114" i="5" s="1"/>
  <c r="FS115" i="5" s="1"/>
  <c r="FS116" i="5" s="1"/>
  <c r="FS117" i="5" s="1"/>
  <c r="FS118" i="5" s="1"/>
  <c r="FS119" i="5" s="1"/>
  <c r="FS120" i="5" s="1"/>
  <c r="FS121" i="5" s="1"/>
  <c r="FS122" i="5" s="1"/>
  <c r="FS123" i="5" s="1"/>
  <c r="FS124" i="5" s="1"/>
  <c r="FS125" i="5" s="1"/>
  <c r="FS126" i="5" s="1"/>
  <c r="FS127" i="5" s="1"/>
  <c r="FS128" i="5" s="1"/>
  <c r="FS129" i="5" s="1"/>
  <c r="FS130" i="5" s="1"/>
  <c r="FS131" i="5" s="1"/>
  <c r="FS132" i="5" s="1"/>
  <c r="FS133" i="5" s="1"/>
  <c r="FS134" i="5" s="1"/>
  <c r="FS135" i="5" s="1"/>
  <c r="FS136" i="5" s="1"/>
  <c r="FS137" i="5" s="1"/>
  <c r="FS138" i="5" s="1"/>
  <c r="FS139" i="5" s="1"/>
  <c r="FS140" i="5" s="1"/>
  <c r="FS141" i="5" s="1"/>
  <c r="FS142" i="5" s="1"/>
  <c r="FS143" i="5" s="1"/>
  <c r="FS144" i="5" s="1"/>
  <c r="FS145" i="5" s="1"/>
  <c r="FS146" i="5" s="1"/>
  <c r="FS147" i="5" s="1"/>
  <c r="FS148" i="5" s="1"/>
  <c r="FS149" i="5" s="1"/>
  <c r="FS150" i="5" s="1"/>
  <c r="FS151" i="5" s="1"/>
  <c r="FS152" i="5" s="1"/>
  <c r="FS153" i="5" s="1"/>
  <c r="FS154" i="5" s="1"/>
  <c r="FS155" i="5" s="1"/>
  <c r="FS156" i="5" s="1"/>
  <c r="FS157" i="5" s="1"/>
  <c r="FS158" i="5" s="1"/>
  <c r="FS159" i="5" s="1"/>
  <c r="FS160" i="5" s="1"/>
  <c r="FS161" i="5" s="1"/>
  <c r="FS162" i="5" s="1"/>
  <c r="FS163" i="5" s="1"/>
  <c r="FS164" i="5" s="1"/>
  <c r="FS165" i="5" s="1"/>
  <c r="FS166" i="5" s="1"/>
  <c r="FS167" i="5" s="1"/>
  <c r="FS168" i="5" s="1"/>
  <c r="FS169" i="5" s="1"/>
  <c r="FS170" i="5" s="1"/>
  <c r="FS171" i="5" s="1"/>
  <c r="FS172" i="5" s="1"/>
  <c r="FS173" i="5" s="1"/>
  <c r="FS174" i="5" s="1"/>
  <c r="FS175" i="5" s="1"/>
  <c r="FS176" i="5" s="1"/>
  <c r="FS177" i="5" s="1"/>
  <c r="FS178" i="5" s="1"/>
  <c r="FS179" i="5" s="1"/>
  <c r="FS180" i="5" s="1"/>
  <c r="FS181" i="5" s="1"/>
  <c r="FS182" i="5" s="1"/>
  <c r="FS183" i="5" s="1"/>
  <c r="FS184" i="5" s="1"/>
  <c r="FS185" i="5" s="1"/>
  <c r="FS186" i="5" s="1"/>
  <c r="FS187" i="5" s="1"/>
  <c r="FS188" i="5" s="1"/>
  <c r="FS189" i="5" s="1"/>
  <c r="FS190" i="5" s="1"/>
  <c r="FS191" i="5" s="1"/>
  <c r="FS192" i="5" s="1"/>
  <c r="FS193" i="5" s="1"/>
  <c r="FS194" i="5" s="1"/>
  <c r="FS195" i="5" s="1"/>
  <c r="FS196" i="5" s="1"/>
  <c r="FS197" i="5" s="1"/>
  <c r="FS198" i="5" s="1"/>
  <c r="FS199" i="5" s="1"/>
  <c r="FS200" i="5" s="1"/>
  <c r="FS201" i="5" s="1"/>
  <c r="FS202" i="5" s="1"/>
  <c r="FS203" i="5" s="1"/>
  <c r="FS204" i="5" s="1"/>
  <c r="FS205" i="5" s="1"/>
  <c r="FS206" i="5" s="1"/>
  <c r="FS207" i="5" s="1"/>
  <c r="FS208" i="5" s="1"/>
  <c r="FS209" i="5" s="1"/>
  <c r="FS210" i="5" s="1"/>
  <c r="FS211" i="5" s="1"/>
  <c r="FS212" i="5" s="1"/>
  <c r="FS213" i="5" s="1"/>
  <c r="FS214" i="5" s="1"/>
  <c r="FS215" i="5" s="1"/>
  <c r="FS216" i="5" s="1"/>
  <c r="FS217" i="5" s="1"/>
  <c r="FS218" i="5" s="1"/>
  <c r="FS219" i="5" s="1"/>
  <c r="FS220" i="5" s="1"/>
  <c r="FS221" i="5" s="1"/>
  <c r="FS222" i="5" s="1"/>
  <c r="FS223" i="5" s="1"/>
  <c r="FS224" i="5" s="1"/>
  <c r="FS225" i="5" s="1"/>
  <c r="FS226" i="5" s="1"/>
  <c r="FS227" i="5" s="1"/>
  <c r="FS228" i="5" s="1"/>
  <c r="FS229" i="5" s="1"/>
  <c r="FS230" i="5" s="1"/>
  <c r="FS231" i="5" s="1"/>
  <c r="FS232" i="5" s="1"/>
  <c r="FS233" i="5" s="1"/>
  <c r="FS234" i="5" s="1"/>
  <c r="FS235" i="5" s="1"/>
  <c r="FS236" i="5" s="1"/>
  <c r="FS237" i="5" s="1"/>
  <c r="FS238" i="5" s="1"/>
  <c r="FS239" i="5" s="1"/>
  <c r="FS240" i="5" s="1"/>
  <c r="FS241" i="5" s="1"/>
  <c r="FS242" i="5" s="1"/>
  <c r="FS243" i="5" s="1"/>
  <c r="FS244" i="5" s="1"/>
  <c r="FS245" i="5" s="1"/>
  <c r="FS246" i="5" s="1"/>
  <c r="FS247" i="5" s="1"/>
  <c r="FS248" i="5" s="1"/>
  <c r="FS249" i="5" s="1"/>
  <c r="FS250" i="5" s="1"/>
  <c r="FS251" i="5" s="1"/>
  <c r="FS252" i="5" s="1"/>
  <c r="FS253" i="5" s="1"/>
  <c r="FS254" i="5" s="1"/>
  <c r="FW2" i="5"/>
  <c r="FW3" i="5" s="1"/>
  <c r="FW4" i="5" s="1"/>
  <c r="FW5" i="5" s="1"/>
  <c r="FW6" i="5" s="1"/>
  <c r="FW7" i="5" s="1"/>
  <c r="FW8" i="5" s="1"/>
  <c r="FW9" i="5" s="1"/>
  <c r="FW10" i="5" s="1"/>
  <c r="FW11" i="5" s="1"/>
  <c r="FW12" i="5" s="1"/>
  <c r="FW13" i="5" s="1"/>
  <c r="FW14" i="5" s="1"/>
  <c r="FW15" i="5" s="1"/>
  <c r="FW16" i="5" s="1"/>
  <c r="FW17" i="5" s="1"/>
  <c r="FW18" i="5" s="1"/>
  <c r="FW19" i="5" s="1"/>
  <c r="FW20" i="5" s="1"/>
  <c r="FW21" i="5" s="1"/>
  <c r="FW22" i="5" s="1"/>
  <c r="FW23" i="5" s="1"/>
  <c r="FW24" i="5" s="1"/>
  <c r="FW25" i="5" s="1"/>
  <c r="FW26" i="5" s="1"/>
  <c r="FW27" i="5" s="1"/>
  <c r="FW28" i="5" s="1"/>
  <c r="FW29" i="5" s="1"/>
  <c r="FW30" i="5" s="1"/>
  <c r="FW31" i="5" s="1"/>
  <c r="FW32" i="5" s="1"/>
  <c r="FW33" i="5" s="1"/>
  <c r="FW34" i="5" s="1"/>
  <c r="FW35" i="5" s="1"/>
  <c r="FW36" i="5" s="1"/>
  <c r="FW37" i="5" s="1"/>
  <c r="FW38" i="5" s="1"/>
  <c r="FW39" i="5" s="1"/>
  <c r="FW40" i="5" s="1"/>
  <c r="FW41" i="5" s="1"/>
  <c r="FW42" i="5" s="1"/>
  <c r="FW43" i="5" s="1"/>
  <c r="FW44" i="5" s="1"/>
  <c r="FW45" i="5" s="1"/>
  <c r="FW46" i="5" s="1"/>
  <c r="FW47" i="5" s="1"/>
  <c r="FW48" i="5" s="1"/>
  <c r="FW49" i="5" s="1"/>
  <c r="FW50" i="5" s="1"/>
  <c r="FW51" i="5" s="1"/>
  <c r="FW52" i="5" s="1"/>
  <c r="FW53" i="5" s="1"/>
  <c r="FW54" i="5" s="1"/>
  <c r="FW55" i="5" s="1"/>
  <c r="FW56" i="5" s="1"/>
  <c r="FW57" i="5" s="1"/>
  <c r="FW58" i="5" s="1"/>
  <c r="FW59" i="5" s="1"/>
  <c r="FW60" i="5" s="1"/>
  <c r="FW61" i="5" s="1"/>
  <c r="FW62" i="5" s="1"/>
  <c r="FW63" i="5" s="1"/>
  <c r="FW64" i="5" s="1"/>
  <c r="FW65" i="5" s="1"/>
  <c r="FW66" i="5" s="1"/>
  <c r="FW67" i="5" s="1"/>
  <c r="FW68" i="5" s="1"/>
  <c r="FW69" i="5" s="1"/>
  <c r="FW70" i="5" s="1"/>
  <c r="FW71" i="5" s="1"/>
  <c r="FW72" i="5" s="1"/>
  <c r="FW73" i="5" s="1"/>
  <c r="FW74" i="5" s="1"/>
  <c r="FW75" i="5" s="1"/>
  <c r="FW76" i="5" s="1"/>
  <c r="FW77" i="5" s="1"/>
  <c r="FW78" i="5" s="1"/>
  <c r="FW79" i="5" s="1"/>
  <c r="FW80" i="5" s="1"/>
  <c r="FW81" i="5" s="1"/>
  <c r="FW82" i="5" s="1"/>
  <c r="FW83" i="5" s="1"/>
  <c r="FW84" i="5" s="1"/>
  <c r="FW85" i="5" s="1"/>
  <c r="FW86" i="5" s="1"/>
  <c r="FW87" i="5" s="1"/>
  <c r="FW88" i="5" s="1"/>
  <c r="FW89" i="5" s="1"/>
  <c r="FW90" i="5" s="1"/>
  <c r="FW91" i="5" s="1"/>
  <c r="FW92" i="5" s="1"/>
  <c r="FW93" i="5" s="1"/>
  <c r="FW94" i="5" s="1"/>
  <c r="FW95" i="5" s="1"/>
  <c r="FW96" i="5" s="1"/>
  <c r="FW97" i="5" s="1"/>
  <c r="FW98" i="5" s="1"/>
  <c r="FW99" i="5" s="1"/>
  <c r="FW100" i="5" s="1"/>
  <c r="FW101" i="5" s="1"/>
  <c r="FW102" i="5" s="1"/>
  <c r="FW103" i="5" s="1"/>
  <c r="FW104" i="5" s="1"/>
  <c r="FW105" i="5" s="1"/>
  <c r="FW106" i="5" s="1"/>
  <c r="FW107" i="5" s="1"/>
  <c r="FW108" i="5" s="1"/>
  <c r="FW109" i="5" s="1"/>
  <c r="FW110" i="5" s="1"/>
  <c r="FW111" i="5" s="1"/>
  <c r="FW112" i="5" s="1"/>
  <c r="FW113" i="5" s="1"/>
  <c r="FW114" i="5" s="1"/>
  <c r="FW115" i="5" s="1"/>
  <c r="FW116" i="5" s="1"/>
  <c r="FW117" i="5" s="1"/>
  <c r="FW118" i="5" s="1"/>
  <c r="FW119" i="5" s="1"/>
  <c r="FW120" i="5" s="1"/>
  <c r="FW121" i="5" s="1"/>
  <c r="FW122" i="5" s="1"/>
  <c r="FW123" i="5" s="1"/>
  <c r="FW124" i="5" s="1"/>
  <c r="FW125" i="5" s="1"/>
  <c r="FW126" i="5" s="1"/>
  <c r="FW127" i="5" s="1"/>
  <c r="FW128" i="5" s="1"/>
  <c r="FW129" i="5" s="1"/>
  <c r="FW130" i="5" s="1"/>
  <c r="FW131" i="5" s="1"/>
  <c r="FW132" i="5" s="1"/>
  <c r="FW133" i="5" s="1"/>
  <c r="FW134" i="5" s="1"/>
  <c r="FW135" i="5" s="1"/>
  <c r="FW136" i="5" s="1"/>
  <c r="FW137" i="5" s="1"/>
  <c r="FW138" i="5" s="1"/>
  <c r="FW139" i="5" s="1"/>
  <c r="FW140" i="5" s="1"/>
  <c r="FW141" i="5" s="1"/>
  <c r="FW142" i="5" s="1"/>
  <c r="FW143" i="5" s="1"/>
  <c r="FW144" i="5" s="1"/>
  <c r="FW145" i="5" s="1"/>
  <c r="FW146" i="5" s="1"/>
  <c r="FW147" i="5" s="1"/>
  <c r="FW148" i="5" s="1"/>
  <c r="FW149" i="5" s="1"/>
  <c r="FW150" i="5" s="1"/>
  <c r="FW151" i="5" s="1"/>
  <c r="FW152" i="5" s="1"/>
  <c r="FW153" i="5" s="1"/>
  <c r="FW154" i="5" s="1"/>
  <c r="FW155" i="5" s="1"/>
  <c r="FW156" i="5" s="1"/>
  <c r="FW157" i="5" s="1"/>
  <c r="FW158" i="5" s="1"/>
  <c r="FW159" i="5" s="1"/>
  <c r="FW160" i="5" s="1"/>
  <c r="FW161" i="5" s="1"/>
  <c r="FW162" i="5" s="1"/>
  <c r="FW163" i="5" s="1"/>
  <c r="FW164" i="5" s="1"/>
  <c r="FW165" i="5" s="1"/>
  <c r="FW166" i="5" s="1"/>
  <c r="FW167" i="5" s="1"/>
  <c r="FW168" i="5" s="1"/>
  <c r="FW169" i="5" s="1"/>
  <c r="FW170" i="5" s="1"/>
  <c r="FW171" i="5" s="1"/>
  <c r="FW172" i="5" s="1"/>
  <c r="FW173" i="5" s="1"/>
  <c r="FW174" i="5" s="1"/>
  <c r="FW175" i="5" s="1"/>
  <c r="FW176" i="5" s="1"/>
  <c r="FW177" i="5" s="1"/>
  <c r="FW178" i="5" s="1"/>
  <c r="FW179" i="5" s="1"/>
  <c r="FW180" i="5" s="1"/>
  <c r="FW181" i="5" s="1"/>
  <c r="FW182" i="5" s="1"/>
  <c r="FW183" i="5" s="1"/>
  <c r="FW184" i="5" s="1"/>
  <c r="FW185" i="5" s="1"/>
  <c r="FW186" i="5" s="1"/>
  <c r="FW187" i="5" s="1"/>
  <c r="FW188" i="5" s="1"/>
  <c r="FW189" i="5" s="1"/>
  <c r="FW190" i="5" s="1"/>
  <c r="FW191" i="5" s="1"/>
  <c r="FW192" i="5" s="1"/>
  <c r="FW193" i="5" s="1"/>
  <c r="FW194" i="5" s="1"/>
  <c r="FW195" i="5" s="1"/>
  <c r="FW196" i="5" s="1"/>
  <c r="FW197" i="5" s="1"/>
  <c r="FW198" i="5" s="1"/>
  <c r="FW199" i="5" s="1"/>
  <c r="FW200" i="5" s="1"/>
  <c r="FW201" i="5" s="1"/>
  <c r="FW202" i="5" s="1"/>
  <c r="FW203" i="5" s="1"/>
  <c r="FW204" i="5" s="1"/>
  <c r="FW205" i="5" s="1"/>
  <c r="FW206" i="5" s="1"/>
  <c r="FW207" i="5" s="1"/>
  <c r="FW208" i="5" s="1"/>
  <c r="FW209" i="5" s="1"/>
  <c r="FW210" i="5" s="1"/>
  <c r="FW211" i="5" s="1"/>
  <c r="FW212" i="5" s="1"/>
  <c r="FW213" i="5" s="1"/>
  <c r="FW214" i="5" s="1"/>
  <c r="FW215" i="5" s="1"/>
  <c r="FW216" i="5" s="1"/>
  <c r="FW217" i="5" s="1"/>
  <c r="FW218" i="5" s="1"/>
  <c r="FW219" i="5" s="1"/>
  <c r="FW220" i="5" s="1"/>
  <c r="FW221" i="5" s="1"/>
  <c r="FW222" i="5" s="1"/>
  <c r="FW223" i="5" s="1"/>
  <c r="FW224" i="5" s="1"/>
  <c r="FW225" i="5" s="1"/>
  <c r="FW226" i="5" s="1"/>
  <c r="FW227" i="5" s="1"/>
  <c r="FW228" i="5" s="1"/>
  <c r="FW229" i="5" s="1"/>
  <c r="FW230" i="5" s="1"/>
  <c r="FW231" i="5" s="1"/>
  <c r="FW232" i="5" s="1"/>
  <c r="FW233" i="5" s="1"/>
  <c r="FW234" i="5" s="1"/>
  <c r="FW235" i="5" s="1"/>
  <c r="FW236" i="5" s="1"/>
  <c r="FW237" i="5" s="1"/>
  <c r="FW238" i="5" s="1"/>
  <c r="FW239" i="5" s="1"/>
  <c r="FW240" i="5" s="1"/>
  <c r="FW241" i="5" s="1"/>
  <c r="FW242" i="5" s="1"/>
  <c r="FW243" i="5" s="1"/>
  <c r="FW244" i="5" s="1"/>
  <c r="FW245" i="5" s="1"/>
  <c r="FW246" i="5" s="1"/>
  <c r="FW247" i="5" s="1"/>
  <c r="FW248" i="5" s="1"/>
  <c r="FW249" i="5" s="1"/>
  <c r="FW250" i="5" s="1"/>
  <c r="FW251" i="5" s="1"/>
  <c r="FW252" i="5" s="1"/>
  <c r="FW253" i="5" s="1"/>
  <c r="FW254" i="5" s="1"/>
  <c r="GA2" i="5"/>
  <c r="GA3" i="5" s="1"/>
  <c r="GA4" i="5" s="1"/>
  <c r="GA5" i="5" s="1"/>
  <c r="GA6" i="5" s="1"/>
  <c r="GA7" i="5" s="1"/>
  <c r="GA8" i="5" s="1"/>
  <c r="GA9" i="5" s="1"/>
  <c r="GA10" i="5" s="1"/>
  <c r="GA11" i="5" s="1"/>
  <c r="GA12" i="5" s="1"/>
  <c r="GA13" i="5" s="1"/>
  <c r="GA14" i="5" s="1"/>
  <c r="GA15" i="5" s="1"/>
  <c r="GA16" i="5" s="1"/>
  <c r="GA17" i="5" s="1"/>
  <c r="GA18" i="5" s="1"/>
  <c r="GA19" i="5" s="1"/>
  <c r="GA20" i="5" s="1"/>
  <c r="GA21" i="5" s="1"/>
  <c r="GA22" i="5" s="1"/>
  <c r="GA23" i="5" s="1"/>
  <c r="GA24" i="5" s="1"/>
  <c r="GA25" i="5" s="1"/>
  <c r="GA26" i="5" s="1"/>
  <c r="GA27" i="5" s="1"/>
  <c r="GA28" i="5" s="1"/>
  <c r="GA29" i="5" s="1"/>
  <c r="GA30" i="5" s="1"/>
  <c r="GA31" i="5" s="1"/>
  <c r="GA32" i="5" s="1"/>
  <c r="GA33" i="5" s="1"/>
  <c r="GA34" i="5" s="1"/>
  <c r="GA35" i="5" s="1"/>
  <c r="GA36" i="5" s="1"/>
  <c r="GA37" i="5" s="1"/>
  <c r="GA38" i="5" s="1"/>
  <c r="GA39" i="5" s="1"/>
  <c r="GA40" i="5" s="1"/>
  <c r="GA41" i="5" s="1"/>
  <c r="GA42" i="5" s="1"/>
  <c r="GA43" i="5" s="1"/>
  <c r="GA44" i="5" s="1"/>
  <c r="GA45" i="5" s="1"/>
  <c r="GA46" i="5" s="1"/>
  <c r="GA47" i="5" s="1"/>
  <c r="GA48" i="5" s="1"/>
  <c r="GA49" i="5" s="1"/>
  <c r="GA50" i="5" s="1"/>
  <c r="GA51" i="5" s="1"/>
  <c r="GA52" i="5" s="1"/>
  <c r="GA53" i="5" s="1"/>
  <c r="GA54" i="5" s="1"/>
  <c r="GA55" i="5" s="1"/>
  <c r="GA56" i="5" s="1"/>
  <c r="GA57" i="5" s="1"/>
  <c r="GA58" i="5" s="1"/>
  <c r="GA59" i="5" s="1"/>
  <c r="GA60" i="5" s="1"/>
  <c r="GA61" i="5" s="1"/>
  <c r="GA62" i="5" s="1"/>
  <c r="GA63" i="5" s="1"/>
  <c r="GA64" i="5" s="1"/>
  <c r="GA65" i="5" s="1"/>
  <c r="GA66" i="5" s="1"/>
  <c r="GA67" i="5" s="1"/>
  <c r="GA68" i="5" s="1"/>
  <c r="GA69" i="5" s="1"/>
  <c r="GA70" i="5" s="1"/>
  <c r="GA71" i="5" s="1"/>
  <c r="GA72" i="5" s="1"/>
  <c r="GA73" i="5" s="1"/>
  <c r="GA74" i="5" s="1"/>
  <c r="GA75" i="5" s="1"/>
  <c r="GA76" i="5" s="1"/>
  <c r="GA77" i="5" s="1"/>
  <c r="GA78" i="5" s="1"/>
  <c r="GA79" i="5" s="1"/>
  <c r="GA80" i="5" s="1"/>
  <c r="GA81" i="5" s="1"/>
  <c r="GA82" i="5" s="1"/>
  <c r="GA83" i="5" s="1"/>
  <c r="GA84" i="5" s="1"/>
  <c r="GA85" i="5" s="1"/>
  <c r="GA86" i="5" s="1"/>
  <c r="GA87" i="5" s="1"/>
  <c r="GA88" i="5" s="1"/>
  <c r="GA89" i="5" s="1"/>
  <c r="GA90" i="5" s="1"/>
  <c r="GA91" i="5" s="1"/>
  <c r="GA92" i="5" s="1"/>
  <c r="GA93" i="5" s="1"/>
  <c r="GA94" i="5" s="1"/>
  <c r="GA95" i="5" s="1"/>
  <c r="GA96" i="5" s="1"/>
  <c r="GA97" i="5" s="1"/>
  <c r="GA98" i="5" s="1"/>
  <c r="GA99" i="5" s="1"/>
  <c r="GA100" i="5" s="1"/>
  <c r="GA101" i="5" s="1"/>
  <c r="GA102" i="5" s="1"/>
  <c r="GA103" i="5" s="1"/>
  <c r="GA104" i="5" s="1"/>
  <c r="GA105" i="5" s="1"/>
  <c r="GA106" i="5" s="1"/>
  <c r="GA107" i="5" s="1"/>
  <c r="GA108" i="5" s="1"/>
  <c r="GA109" i="5" s="1"/>
  <c r="GA110" i="5" s="1"/>
  <c r="GA111" i="5" s="1"/>
  <c r="GA112" i="5" s="1"/>
  <c r="GA113" i="5" s="1"/>
  <c r="GA114" i="5" s="1"/>
  <c r="GA115" i="5" s="1"/>
  <c r="GA116" i="5" s="1"/>
  <c r="GA117" i="5" s="1"/>
  <c r="GA118" i="5" s="1"/>
  <c r="GA119" i="5" s="1"/>
  <c r="GA120" i="5" s="1"/>
  <c r="GA121" i="5" s="1"/>
  <c r="GA122" i="5" s="1"/>
  <c r="GA123" i="5" s="1"/>
  <c r="GA124" i="5" s="1"/>
  <c r="GA125" i="5" s="1"/>
  <c r="GA126" i="5" s="1"/>
  <c r="GA127" i="5" s="1"/>
  <c r="GA128" i="5" s="1"/>
  <c r="GA129" i="5" s="1"/>
  <c r="GA130" i="5" s="1"/>
  <c r="GA131" i="5" s="1"/>
  <c r="GA132" i="5" s="1"/>
  <c r="GA133" i="5" s="1"/>
  <c r="GA134" i="5" s="1"/>
  <c r="GA135" i="5" s="1"/>
  <c r="GA136" i="5" s="1"/>
  <c r="GA137" i="5" s="1"/>
  <c r="GA138" i="5" s="1"/>
  <c r="GA139" i="5" s="1"/>
  <c r="GA140" i="5" s="1"/>
  <c r="GA141" i="5" s="1"/>
  <c r="GA142" i="5" s="1"/>
  <c r="GA143" i="5" s="1"/>
  <c r="GA144" i="5" s="1"/>
  <c r="GA145" i="5" s="1"/>
  <c r="GA146" i="5" s="1"/>
  <c r="GA147" i="5" s="1"/>
  <c r="GA148" i="5" s="1"/>
  <c r="GA149" i="5" s="1"/>
  <c r="GA150" i="5" s="1"/>
  <c r="GA151" i="5" s="1"/>
  <c r="GA152" i="5" s="1"/>
  <c r="GA153" i="5" s="1"/>
  <c r="GA154" i="5" s="1"/>
  <c r="GA155" i="5" s="1"/>
  <c r="GA156" i="5" s="1"/>
  <c r="GA157" i="5" s="1"/>
  <c r="GA158" i="5" s="1"/>
  <c r="GA159" i="5" s="1"/>
  <c r="GA160" i="5" s="1"/>
  <c r="GA161" i="5" s="1"/>
  <c r="GA162" i="5" s="1"/>
  <c r="GA163" i="5" s="1"/>
  <c r="GA164" i="5" s="1"/>
  <c r="GA165" i="5" s="1"/>
  <c r="GA166" i="5" s="1"/>
  <c r="GA167" i="5" s="1"/>
  <c r="GA168" i="5" s="1"/>
  <c r="GA169" i="5" s="1"/>
  <c r="GA170" i="5" s="1"/>
  <c r="GA171" i="5" s="1"/>
  <c r="GA172" i="5" s="1"/>
  <c r="GA173" i="5" s="1"/>
  <c r="GA174" i="5" s="1"/>
  <c r="GA175" i="5" s="1"/>
  <c r="GA176" i="5" s="1"/>
  <c r="GA177" i="5" s="1"/>
  <c r="GA178" i="5" s="1"/>
  <c r="GA179" i="5" s="1"/>
  <c r="GA180" i="5" s="1"/>
  <c r="GA181" i="5" s="1"/>
  <c r="GA182" i="5" s="1"/>
  <c r="GA183" i="5" s="1"/>
  <c r="GA184" i="5" s="1"/>
  <c r="GA185" i="5" s="1"/>
  <c r="GA186" i="5" s="1"/>
  <c r="GA187" i="5" s="1"/>
  <c r="GA188" i="5" s="1"/>
  <c r="GA189" i="5" s="1"/>
  <c r="GA190" i="5" s="1"/>
  <c r="GA191" i="5" s="1"/>
  <c r="GA192" i="5" s="1"/>
  <c r="GA193" i="5" s="1"/>
  <c r="GA194" i="5" s="1"/>
  <c r="GA195" i="5" s="1"/>
  <c r="GA196" i="5" s="1"/>
  <c r="GA197" i="5" s="1"/>
  <c r="GA198" i="5" s="1"/>
  <c r="GA199" i="5" s="1"/>
  <c r="GA200" i="5" s="1"/>
  <c r="GA201" i="5" s="1"/>
  <c r="GA202" i="5" s="1"/>
  <c r="GA203" i="5" s="1"/>
  <c r="GA204" i="5" s="1"/>
  <c r="GA205" i="5" s="1"/>
  <c r="GA206" i="5" s="1"/>
  <c r="GA207" i="5" s="1"/>
  <c r="GA208" i="5" s="1"/>
  <c r="GA209" i="5" s="1"/>
  <c r="GA210" i="5" s="1"/>
  <c r="GA211" i="5" s="1"/>
  <c r="GA212" i="5" s="1"/>
  <c r="GA213" i="5" s="1"/>
  <c r="GA214" i="5" s="1"/>
  <c r="GA215" i="5" s="1"/>
  <c r="GA216" i="5" s="1"/>
  <c r="GA217" i="5" s="1"/>
  <c r="GA218" i="5" s="1"/>
  <c r="GA219" i="5" s="1"/>
  <c r="GA220" i="5" s="1"/>
  <c r="GA221" i="5" s="1"/>
  <c r="GA222" i="5" s="1"/>
  <c r="GA223" i="5" s="1"/>
  <c r="GA224" i="5" s="1"/>
  <c r="GA225" i="5" s="1"/>
  <c r="GA226" i="5" s="1"/>
  <c r="GA227" i="5" s="1"/>
  <c r="GA228" i="5" s="1"/>
  <c r="GA229" i="5" s="1"/>
  <c r="GA230" i="5" s="1"/>
  <c r="GA231" i="5" s="1"/>
  <c r="GA232" i="5" s="1"/>
  <c r="GA233" i="5" s="1"/>
  <c r="GA234" i="5" s="1"/>
  <c r="GA235" i="5" s="1"/>
  <c r="GA236" i="5" s="1"/>
  <c r="GA237" i="5" s="1"/>
  <c r="GA238" i="5" s="1"/>
  <c r="GA239" i="5" s="1"/>
  <c r="GA240" i="5" s="1"/>
  <c r="GA241" i="5" s="1"/>
  <c r="GA242" i="5" s="1"/>
  <c r="GA243" i="5" s="1"/>
  <c r="GA244" i="5" s="1"/>
  <c r="GA245" i="5" s="1"/>
  <c r="GA246" i="5" s="1"/>
  <c r="GA247" i="5" s="1"/>
  <c r="GA248" i="5" s="1"/>
  <c r="GA249" i="5" s="1"/>
  <c r="GA250" i="5" s="1"/>
  <c r="GA251" i="5" s="1"/>
  <c r="GA252" i="5" s="1"/>
  <c r="GA253" i="5" s="1"/>
  <c r="GA254" i="5" s="1"/>
  <c r="GE2" i="5"/>
  <c r="GE3" i="5" s="1"/>
  <c r="GE4" i="5" s="1"/>
  <c r="GE5" i="5" s="1"/>
  <c r="GE6" i="5" s="1"/>
  <c r="GE7" i="5" s="1"/>
  <c r="GE8" i="5" s="1"/>
  <c r="GE9" i="5" s="1"/>
  <c r="GE10" i="5" s="1"/>
  <c r="GE11" i="5" s="1"/>
  <c r="GE12" i="5" s="1"/>
  <c r="GE13" i="5" s="1"/>
  <c r="GE14" i="5" s="1"/>
  <c r="GE15" i="5" s="1"/>
  <c r="GE16" i="5" s="1"/>
  <c r="GE17" i="5" s="1"/>
  <c r="GE18" i="5" s="1"/>
  <c r="GE19" i="5" s="1"/>
  <c r="GE20" i="5" s="1"/>
  <c r="GE21" i="5" s="1"/>
  <c r="GE22" i="5" s="1"/>
  <c r="GE23" i="5" s="1"/>
  <c r="GE24" i="5" s="1"/>
  <c r="GE25" i="5" s="1"/>
  <c r="GE26" i="5" s="1"/>
  <c r="GE27" i="5" s="1"/>
  <c r="GE28" i="5" s="1"/>
  <c r="GE29" i="5" s="1"/>
  <c r="GE30" i="5" s="1"/>
  <c r="GE31" i="5" s="1"/>
  <c r="GE32" i="5" s="1"/>
  <c r="GE33" i="5" s="1"/>
  <c r="GE34" i="5" s="1"/>
  <c r="GE35" i="5" s="1"/>
  <c r="GE36" i="5" s="1"/>
  <c r="GE37" i="5" s="1"/>
  <c r="GE38" i="5" s="1"/>
  <c r="GE39" i="5" s="1"/>
  <c r="GE40" i="5" s="1"/>
  <c r="GE41" i="5" s="1"/>
  <c r="GE42" i="5" s="1"/>
  <c r="GE43" i="5" s="1"/>
  <c r="GE44" i="5" s="1"/>
  <c r="GE45" i="5" s="1"/>
  <c r="GE46" i="5" s="1"/>
  <c r="GE47" i="5" s="1"/>
  <c r="GE48" i="5" s="1"/>
  <c r="GE49" i="5" s="1"/>
  <c r="GE50" i="5" s="1"/>
  <c r="GE51" i="5" s="1"/>
  <c r="GE52" i="5" s="1"/>
  <c r="GE53" i="5" s="1"/>
  <c r="GE54" i="5" s="1"/>
  <c r="GE55" i="5" s="1"/>
  <c r="GE56" i="5" s="1"/>
  <c r="GE57" i="5" s="1"/>
  <c r="GE58" i="5" s="1"/>
  <c r="GE59" i="5" s="1"/>
  <c r="GE60" i="5" s="1"/>
  <c r="GE61" i="5" s="1"/>
  <c r="GE62" i="5" s="1"/>
  <c r="GE63" i="5" s="1"/>
  <c r="GE64" i="5" s="1"/>
  <c r="GE65" i="5" s="1"/>
  <c r="GE66" i="5" s="1"/>
  <c r="GE67" i="5" s="1"/>
  <c r="GE68" i="5" s="1"/>
  <c r="GE69" i="5" s="1"/>
  <c r="GE70" i="5" s="1"/>
  <c r="GE71" i="5" s="1"/>
  <c r="GE72" i="5" s="1"/>
  <c r="GE73" i="5" s="1"/>
  <c r="GE74" i="5" s="1"/>
  <c r="GE75" i="5" s="1"/>
  <c r="GE76" i="5" s="1"/>
  <c r="GE77" i="5" s="1"/>
  <c r="GE78" i="5" s="1"/>
  <c r="GE79" i="5" s="1"/>
  <c r="GE80" i="5" s="1"/>
  <c r="GE81" i="5" s="1"/>
  <c r="GE82" i="5" s="1"/>
  <c r="GE83" i="5" s="1"/>
  <c r="GE84" i="5" s="1"/>
  <c r="GE85" i="5" s="1"/>
  <c r="GE86" i="5" s="1"/>
  <c r="GE87" i="5" s="1"/>
  <c r="GE88" i="5" s="1"/>
  <c r="GE89" i="5" s="1"/>
  <c r="GE90" i="5" s="1"/>
  <c r="GE91" i="5" s="1"/>
  <c r="GE92" i="5" s="1"/>
  <c r="GE93" i="5" s="1"/>
  <c r="GE94" i="5" s="1"/>
  <c r="GE95" i="5" s="1"/>
  <c r="GE96" i="5" s="1"/>
  <c r="GE97" i="5" s="1"/>
  <c r="GE98" i="5" s="1"/>
  <c r="GE99" i="5" s="1"/>
  <c r="GE100" i="5" s="1"/>
  <c r="GE101" i="5" s="1"/>
  <c r="GE102" i="5" s="1"/>
  <c r="GE103" i="5" s="1"/>
  <c r="GE104" i="5" s="1"/>
  <c r="GE105" i="5" s="1"/>
  <c r="GE106" i="5" s="1"/>
  <c r="GE107" i="5" s="1"/>
  <c r="GE108" i="5" s="1"/>
  <c r="GE109" i="5" s="1"/>
  <c r="GE110" i="5" s="1"/>
  <c r="GE111" i="5" s="1"/>
  <c r="GE112" i="5" s="1"/>
  <c r="GE113" i="5" s="1"/>
  <c r="GE114" i="5" s="1"/>
  <c r="GE115" i="5" s="1"/>
  <c r="GE116" i="5" s="1"/>
  <c r="GE117" i="5" s="1"/>
  <c r="GE118" i="5" s="1"/>
  <c r="GE119" i="5" s="1"/>
  <c r="GE120" i="5" s="1"/>
  <c r="GE121" i="5" s="1"/>
  <c r="GE122" i="5" s="1"/>
  <c r="GE123" i="5" s="1"/>
  <c r="GE124" i="5" s="1"/>
  <c r="GE125" i="5" s="1"/>
  <c r="GE126" i="5" s="1"/>
  <c r="GE127" i="5" s="1"/>
  <c r="GE128" i="5" s="1"/>
  <c r="GE129" i="5" s="1"/>
  <c r="GE130" i="5" s="1"/>
  <c r="GE131" i="5" s="1"/>
  <c r="GE132" i="5" s="1"/>
  <c r="GE133" i="5" s="1"/>
  <c r="GE134" i="5" s="1"/>
  <c r="GE135" i="5" s="1"/>
  <c r="GE136" i="5" s="1"/>
  <c r="GE137" i="5" s="1"/>
  <c r="GE138" i="5" s="1"/>
  <c r="GE139" i="5" s="1"/>
  <c r="GE140" i="5" s="1"/>
  <c r="GE141" i="5" s="1"/>
  <c r="GE142" i="5" s="1"/>
  <c r="GE143" i="5" s="1"/>
  <c r="GE144" i="5" s="1"/>
  <c r="GE145" i="5" s="1"/>
  <c r="GE146" i="5" s="1"/>
  <c r="GE147" i="5" s="1"/>
  <c r="GE148" i="5" s="1"/>
  <c r="GE149" i="5" s="1"/>
  <c r="GE150" i="5" s="1"/>
  <c r="GE151" i="5" s="1"/>
  <c r="GE152" i="5" s="1"/>
  <c r="GE153" i="5" s="1"/>
  <c r="GE154" i="5" s="1"/>
  <c r="GE155" i="5" s="1"/>
  <c r="GE156" i="5" s="1"/>
  <c r="GE157" i="5" s="1"/>
  <c r="GE158" i="5" s="1"/>
  <c r="GE159" i="5" s="1"/>
  <c r="GE160" i="5" s="1"/>
  <c r="GE161" i="5" s="1"/>
  <c r="GE162" i="5" s="1"/>
  <c r="GE163" i="5" s="1"/>
  <c r="GE164" i="5" s="1"/>
  <c r="GE165" i="5" s="1"/>
  <c r="GE166" i="5" s="1"/>
  <c r="GE167" i="5" s="1"/>
  <c r="GE168" i="5" s="1"/>
  <c r="GE169" i="5" s="1"/>
  <c r="GE170" i="5" s="1"/>
  <c r="GE171" i="5" s="1"/>
  <c r="GE172" i="5" s="1"/>
  <c r="GE173" i="5" s="1"/>
  <c r="GE174" i="5" s="1"/>
  <c r="GE175" i="5" s="1"/>
  <c r="GE176" i="5" s="1"/>
  <c r="GE177" i="5" s="1"/>
  <c r="GE178" i="5" s="1"/>
  <c r="GE179" i="5" s="1"/>
  <c r="GE180" i="5" s="1"/>
  <c r="GE181" i="5" s="1"/>
  <c r="GE182" i="5" s="1"/>
  <c r="GE183" i="5" s="1"/>
  <c r="GE184" i="5" s="1"/>
  <c r="GE185" i="5" s="1"/>
  <c r="GE186" i="5" s="1"/>
  <c r="GE187" i="5" s="1"/>
  <c r="GE188" i="5" s="1"/>
  <c r="GE189" i="5" s="1"/>
  <c r="GE190" i="5" s="1"/>
  <c r="GE191" i="5" s="1"/>
  <c r="GE192" i="5" s="1"/>
  <c r="GE193" i="5" s="1"/>
  <c r="GE194" i="5" s="1"/>
  <c r="GE195" i="5" s="1"/>
  <c r="GE196" i="5" s="1"/>
  <c r="GE197" i="5" s="1"/>
  <c r="GE198" i="5" s="1"/>
  <c r="GE199" i="5" s="1"/>
  <c r="GE200" i="5" s="1"/>
  <c r="GE201" i="5" s="1"/>
  <c r="GE202" i="5" s="1"/>
  <c r="GE203" i="5" s="1"/>
  <c r="GE204" i="5" s="1"/>
  <c r="GE205" i="5" s="1"/>
  <c r="GE206" i="5" s="1"/>
  <c r="GE207" i="5" s="1"/>
  <c r="GE208" i="5" s="1"/>
  <c r="GE209" i="5" s="1"/>
  <c r="GE210" i="5" s="1"/>
  <c r="GE211" i="5" s="1"/>
  <c r="GE212" i="5" s="1"/>
  <c r="GE213" i="5" s="1"/>
  <c r="GE214" i="5" s="1"/>
  <c r="GE215" i="5" s="1"/>
  <c r="GE216" i="5" s="1"/>
  <c r="GE217" i="5" s="1"/>
  <c r="GE218" i="5" s="1"/>
  <c r="GE219" i="5" s="1"/>
  <c r="GE220" i="5" s="1"/>
  <c r="GE221" i="5" s="1"/>
  <c r="GE222" i="5" s="1"/>
  <c r="GE223" i="5" s="1"/>
  <c r="GE224" i="5" s="1"/>
  <c r="GE225" i="5" s="1"/>
  <c r="GE226" i="5" s="1"/>
  <c r="GE227" i="5" s="1"/>
  <c r="GE228" i="5" s="1"/>
  <c r="GE229" i="5" s="1"/>
  <c r="GE230" i="5" s="1"/>
  <c r="GE231" i="5" s="1"/>
  <c r="GE232" i="5" s="1"/>
  <c r="GE233" i="5" s="1"/>
  <c r="GE234" i="5" s="1"/>
  <c r="GE235" i="5" s="1"/>
  <c r="GE236" i="5" s="1"/>
  <c r="GE237" i="5" s="1"/>
  <c r="GE238" i="5" s="1"/>
  <c r="GE239" i="5" s="1"/>
  <c r="GE240" i="5" s="1"/>
  <c r="GE241" i="5" s="1"/>
  <c r="GE242" i="5" s="1"/>
  <c r="GE243" i="5" s="1"/>
  <c r="GE244" i="5" s="1"/>
  <c r="GE245" i="5" s="1"/>
  <c r="GE246" i="5" s="1"/>
  <c r="GE247" i="5" s="1"/>
  <c r="GE248" i="5" s="1"/>
  <c r="GE249" i="5" s="1"/>
  <c r="GE250" i="5" s="1"/>
  <c r="GE251" i="5" s="1"/>
  <c r="GE252" i="5" s="1"/>
  <c r="GE253" i="5" s="1"/>
  <c r="GE254" i="5" s="1"/>
  <c r="GI2" i="5"/>
  <c r="GI3" i="5" s="1"/>
  <c r="GI4" i="5" s="1"/>
  <c r="GI5" i="5" s="1"/>
  <c r="GI6" i="5" s="1"/>
  <c r="GI7" i="5" s="1"/>
  <c r="GI8" i="5" s="1"/>
  <c r="GI9" i="5" s="1"/>
  <c r="GI10" i="5" s="1"/>
  <c r="GI11" i="5" s="1"/>
  <c r="GI12" i="5" s="1"/>
  <c r="GI13" i="5" s="1"/>
  <c r="GI14" i="5" s="1"/>
  <c r="GI15" i="5" s="1"/>
  <c r="GI16" i="5" s="1"/>
  <c r="GI17" i="5" s="1"/>
  <c r="GI18" i="5" s="1"/>
  <c r="GI19" i="5" s="1"/>
  <c r="GI20" i="5" s="1"/>
  <c r="GI21" i="5" s="1"/>
  <c r="GI22" i="5" s="1"/>
  <c r="GI23" i="5" s="1"/>
  <c r="GI24" i="5" s="1"/>
  <c r="GI25" i="5" s="1"/>
  <c r="GI26" i="5" s="1"/>
  <c r="GI27" i="5" s="1"/>
  <c r="GI28" i="5" s="1"/>
  <c r="GI29" i="5" s="1"/>
  <c r="GI30" i="5" s="1"/>
  <c r="GI31" i="5" s="1"/>
  <c r="GI32" i="5" s="1"/>
  <c r="GI33" i="5" s="1"/>
  <c r="GI34" i="5" s="1"/>
  <c r="GI35" i="5" s="1"/>
  <c r="GI36" i="5" s="1"/>
  <c r="GI37" i="5" s="1"/>
  <c r="GI38" i="5" s="1"/>
  <c r="GI39" i="5" s="1"/>
  <c r="GI40" i="5" s="1"/>
  <c r="GI41" i="5" s="1"/>
  <c r="GI42" i="5" s="1"/>
  <c r="GI43" i="5" s="1"/>
  <c r="GI44" i="5" s="1"/>
  <c r="GI45" i="5" s="1"/>
  <c r="GI46" i="5" s="1"/>
  <c r="GI47" i="5" s="1"/>
  <c r="GI48" i="5" s="1"/>
  <c r="GI49" i="5" s="1"/>
  <c r="GI50" i="5" s="1"/>
  <c r="GI51" i="5" s="1"/>
  <c r="GI52" i="5" s="1"/>
  <c r="GI53" i="5" s="1"/>
  <c r="GI54" i="5" s="1"/>
  <c r="GI55" i="5" s="1"/>
  <c r="GI56" i="5" s="1"/>
  <c r="GI57" i="5" s="1"/>
  <c r="GI58" i="5" s="1"/>
  <c r="GI59" i="5" s="1"/>
  <c r="GI60" i="5" s="1"/>
  <c r="GI61" i="5" s="1"/>
  <c r="GI62" i="5" s="1"/>
  <c r="GI63" i="5" s="1"/>
  <c r="GI64" i="5" s="1"/>
  <c r="GI65" i="5" s="1"/>
  <c r="GI66" i="5" s="1"/>
  <c r="GI67" i="5" s="1"/>
  <c r="GI68" i="5" s="1"/>
  <c r="GI69" i="5" s="1"/>
  <c r="GI70" i="5" s="1"/>
  <c r="GI71" i="5" s="1"/>
  <c r="GI72" i="5" s="1"/>
  <c r="GI73" i="5" s="1"/>
  <c r="GI74" i="5" s="1"/>
  <c r="GI75" i="5" s="1"/>
  <c r="GI76" i="5" s="1"/>
  <c r="GI77" i="5" s="1"/>
  <c r="GI78" i="5" s="1"/>
  <c r="GI79" i="5" s="1"/>
  <c r="GI80" i="5" s="1"/>
  <c r="GI81" i="5" s="1"/>
  <c r="GI82" i="5" s="1"/>
  <c r="GI83" i="5" s="1"/>
  <c r="GI84" i="5" s="1"/>
  <c r="GI85" i="5" s="1"/>
  <c r="GI86" i="5" s="1"/>
  <c r="GI87" i="5" s="1"/>
  <c r="GI88" i="5" s="1"/>
  <c r="GI89" i="5" s="1"/>
  <c r="GI90" i="5" s="1"/>
  <c r="GI91" i="5" s="1"/>
  <c r="GI92" i="5" s="1"/>
  <c r="GI93" i="5" s="1"/>
  <c r="GI94" i="5" s="1"/>
  <c r="GI95" i="5" s="1"/>
  <c r="GI96" i="5" s="1"/>
  <c r="GI97" i="5" s="1"/>
  <c r="GI98" i="5" s="1"/>
  <c r="GI99" i="5" s="1"/>
  <c r="GI100" i="5" s="1"/>
  <c r="GI101" i="5" s="1"/>
  <c r="GI102" i="5" s="1"/>
  <c r="GI103" i="5" s="1"/>
  <c r="GI104" i="5" s="1"/>
  <c r="GI105" i="5" s="1"/>
  <c r="GI106" i="5" s="1"/>
  <c r="GI107" i="5" s="1"/>
  <c r="GI108" i="5" s="1"/>
  <c r="GI109" i="5" s="1"/>
  <c r="GI110" i="5" s="1"/>
  <c r="GI111" i="5" s="1"/>
  <c r="GI112" i="5" s="1"/>
  <c r="GI113" i="5" s="1"/>
  <c r="GI114" i="5" s="1"/>
  <c r="GI115" i="5" s="1"/>
  <c r="GI116" i="5" s="1"/>
  <c r="GI117" i="5" s="1"/>
  <c r="GI118" i="5" s="1"/>
  <c r="GI119" i="5" s="1"/>
  <c r="GI120" i="5" s="1"/>
  <c r="GI121" i="5" s="1"/>
  <c r="GI122" i="5" s="1"/>
  <c r="GI123" i="5" s="1"/>
  <c r="GI124" i="5" s="1"/>
  <c r="GI125" i="5" s="1"/>
  <c r="GI126" i="5" s="1"/>
  <c r="GI127" i="5" s="1"/>
  <c r="GI128" i="5" s="1"/>
  <c r="GI129" i="5" s="1"/>
  <c r="GI130" i="5" s="1"/>
  <c r="GI131" i="5" s="1"/>
  <c r="GI132" i="5" s="1"/>
  <c r="GI133" i="5" s="1"/>
  <c r="GI134" i="5" s="1"/>
  <c r="GI135" i="5" s="1"/>
  <c r="GI136" i="5" s="1"/>
  <c r="GI137" i="5" s="1"/>
  <c r="GI138" i="5" s="1"/>
  <c r="GI139" i="5" s="1"/>
  <c r="GI140" i="5" s="1"/>
  <c r="GI141" i="5" s="1"/>
  <c r="GI142" i="5" s="1"/>
  <c r="GI143" i="5" s="1"/>
  <c r="GI144" i="5" s="1"/>
  <c r="GI145" i="5" s="1"/>
  <c r="GI146" i="5" s="1"/>
  <c r="GI147" i="5" s="1"/>
  <c r="GI148" i="5" s="1"/>
  <c r="GI149" i="5" s="1"/>
  <c r="GI150" i="5" s="1"/>
  <c r="GI151" i="5" s="1"/>
  <c r="GI152" i="5" s="1"/>
  <c r="GI153" i="5" s="1"/>
  <c r="GI154" i="5" s="1"/>
  <c r="GI155" i="5" s="1"/>
  <c r="GI156" i="5" s="1"/>
  <c r="GI157" i="5" s="1"/>
  <c r="GI158" i="5" s="1"/>
  <c r="GI159" i="5" s="1"/>
  <c r="GI160" i="5" s="1"/>
  <c r="GI161" i="5" s="1"/>
  <c r="GI162" i="5" s="1"/>
  <c r="GI163" i="5" s="1"/>
  <c r="GI164" i="5" s="1"/>
  <c r="GI165" i="5" s="1"/>
  <c r="GI166" i="5" s="1"/>
  <c r="GI167" i="5" s="1"/>
  <c r="GI168" i="5" s="1"/>
  <c r="GI169" i="5" s="1"/>
  <c r="GI170" i="5" s="1"/>
  <c r="GI171" i="5" s="1"/>
  <c r="GI172" i="5" s="1"/>
  <c r="GI173" i="5" s="1"/>
  <c r="GI174" i="5" s="1"/>
  <c r="GI175" i="5" s="1"/>
  <c r="GI176" i="5" s="1"/>
  <c r="GI177" i="5" s="1"/>
  <c r="GI178" i="5" s="1"/>
  <c r="GI179" i="5" s="1"/>
  <c r="GI180" i="5" s="1"/>
  <c r="GI181" i="5" s="1"/>
  <c r="GI182" i="5" s="1"/>
  <c r="GI183" i="5" s="1"/>
  <c r="GI184" i="5" s="1"/>
  <c r="GI185" i="5" s="1"/>
  <c r="GI186" i="5" s="1"/>
  <c r="GI187" i="5" s="1"/>
  <c r="GI188" i="5" s="1"/>
  <c r="GI189" i="5" s="1"/>
  <c r="GI190" i="5" s="1"/>
  <c r="GI191" i="5" s="1"/>
  <c r="GI192" i="5" s="1"/>
  <c r="GI193" i="5" s="1"/>
  <c r="GI194" i="5" s="1"/>
  <c r="GI195" i="5" s="1"/>
  <c r="GI196" i="5" s="1"/>
  <c r="GI197" i="5" s="1"/>
  <c r="GI198" i="5" s="1"/>
  <c r="GI199" i="5" s="1"/>
  <c r="GI200" i="5" s="1"/>
  <c r="GI201" i="5" s="1"/>
  <c r="GI202" i="5" s="1"/>
  <c r="GI203" i="5" s="1"/>
  <c r="GI204" i="5" s="1"/>
  <c r="GI205" i="5" s="1"/>
  <c r="GI206" i="5" s="1"/>
  <c r="GI207" i="5" s="1"/>
  <c r="GI208" i="5" s="1"/>
  <c r="GI209" i="5" s="1"/>
  <c r="GI210" i="5" s="1"/>
  <c r="GI211" i="5" s="1"/>
  <c r="GI212" i="5" s="1"/>
  <c r="GI213" i="5" s="1"/>
  <c r="GI214" i="5" s="1"/>
  <c r="GI215" i="5" s="1"/>
  <c r="GI216" i="5" s="1"/>
  <c r="GI217" i="5" s="1"/>
  <c r="GI218" i="5" s="1"/>
  <c r="GI219" i="5" s="1"/>
  <c r="GI220" i="5" s="1"/>
  <c r="GI221" i="5" s="1"/>
  <c r="GI222" i="5" s="1"/>
  <c r="GI223" i="5" s="1"/>
  <c r="GI224" i="5" s="1"/>
  <c r="GI225" i="5" s="1"/>
  <c r="GI226" i="5" s="1"/>
  <c r="GI227" i="5" s="1"/>
  <c r="GI228" i="5" s="1"/>
  <c r="GI229" i="5" s="1"/>
  <c r="GI230" i="5" s="1"/>
  <c r="GI231" i="5" s="1"/>
  <c r="GI232" i="5" s="1"/>
  <c r="GI233" i="5" s="1"/>
  <c r="GI234" i="5" s="1"/>
  <c r="GI235" i="5" s="1"/>
  <c r="GI236" i="5" s="1"/>
  <c r="GI237" i="5" s="1"/>
  <c r="GI238" i="5" s="1"/>
  <c r="GI239" i="5" s="1"/>
  <c r="GI240" i="5" s="1"/>
  <c r="GI241" i="5" s="1"/>
  <c r="GI242" i="5" s="1"/>
  <c r="GI243" i="5" s="1"/>
  <c r="GI244" i="5" s="1"/>
  <c r="GI245" i="5" s="1"/>
  <c r="GI246" i="5" s="1"/>
  <c r="GI247" i="5" s="1"/>
  <c r="GI248" i="5" s="1"/>
  <c r="GI249" i="5" s="1"/>
  <c r="GI250" i="5" s="1"/>
  <c r="GI251" i="5" s="1"/>
  <c r="GI252" i="5" s="1"/>
  <c r="GI253" i="5" s="1"/>
  <c r="GI254" i="5" s="1"/>
  <c r="GM2" i="5"/>
  <c r="GM3" i="5" s="1"/>
  <c r="GM4" i="5" s="1"/>
  <c r="GM5" i="5" s="1"/>
  <c r="GM6" i="5" s="1"/>
  <c r="GM7" i="5" s="1"/>
  <c r="GM8" i="5" s="1"/>
  <c r="GM9" i="5" s="1"/>
  <c r="GM10" i="5" s="1"/>
  <c r="GM11" i="5" s="1"/>
  <c r="GM12" i="5" s="1"/>
  <c r="GM13" i="5" s="1"/>
  <c r="GM14" i="5" s="1"/>
  <c r="GM15" i="5" s="1"/>
  <c r="GM16" i="5" s="1"/>
  <c r="GM17" i="5" s="1"/>
  <c r="GM18" i="5" s="1"/>
  <c r="GM19" i="5" s="1"/>
  <c r="GM20" i="5" s="1"/>
  <c r="GM21" i="5" s="1"/>
  <c r="GM22" i="5" s="1"/>
  <c r="GM23" i="5" s="1"/>
  <c r="GM24" i="5" s="1"/>
  <c r="GM25" i="5" s="1"/>
  <c r="GM26" i="5" s="1"/>
  <c r="GM27" i="5" s="1"/>
  <c r="GM28" i="5" s="1"/>
  <c r="GM29" i="5" s="1"/>
  <c r="GM30" i="5" s="1"/>
  <c r="GM31" i="5" s="1"/>
  <c r="GM32" i="5" s="1"/>
  <c r="GM33" i="5" s="1"/>
  <c r="GM34" i="5" s="1"/>
  <c r="GM35" i="5" s="1"/>
  <c r="GM36" i="5" s="1"/>
  <c r="GM37" i="5" s="1"/>
  <c r="GM38" i="5" s="1"/>
  <c r="GM39" i="5" s="1"/>
  <c r="GM40" i="5" s="1"/>
  <c r="GM41" i="5" s="1"/>
  <c r="GM42" i="5" s="1"/>
  <c r="GM43" i="5" s="1"/>
  <c r="GM44" i="5" s="1"/>
  <c r="GM45" i="5" s="1"/>
  <c r="GM46" i="5" s="1"/>
  <c r="GM47" i="5" s="1"/>
  <c r="GM48" i="5" s="1"/>
  <c r="GM49" i="5" s="1"/>
  <c r="GM50" i="5" s="1"/>
  <c r="GM51" i="5" s="1"/>
  <c r="GM52" i="5" s="1"/>
  <c r="GM53" i="5" s="1"/>
  <c r="GM54" i="5" s="1"/>
  <c r="GM55" i="5" s="1"/>
  <c r="GM56" i="5" s="1"/>
  <c r="GM57" i="5" s="1"/>
  <c r="GM58" i="5" s="1"/>
  <c r="GM59" i="5" s="1"/>
  <c r="GM60" i="5" s="1"/>
  <c r="GM61" i="5" s="1"/>
  <c r="GM62" i="5" s="1"/>
  <c r="GM63" i="5" s="1"/>
  <c r="GM64" i="5" s="1"/>
  <c r="GM65" i="5" s="1"/>
  <c r="GM66" i="5" s="1"/>
  <c r="GM67" i="5" s="1"/>
  <c r="GM68" i="5" s="1"/>
  <c r="GM69" i="5" s="1"/>
  <c r="GM70" i="5" s="1"/>
  <c r="GM71" i="5" s="1"/>
  <c r="GM72" i="5" s="1"/>
  <c r="GM73" i="5" s="1"/>
  <c r="GM74" i="5" s="1"/>
  <c r="GM75" i="5" s="1"/>
  <c r="GM76" i="5" s="1"/>
  <c r="GM77" i="5" s="1"/>
  <c r="GM78" i="5" s="1"/>
  <c r="GM79" i="5" s="1"/>
  <c r="GM80" i="5" s="1"/>
  <c r="GM81" i="5" s="1"/>
  <c r="GM82" i="5" s="1"/>
  <c r="GM83" i="5" s="1"/>
  <c r="GM84" i="5" s="1"/>
  <c r="GM85" i="5" s="1"/>
  <c r="GM86" i="5" s="1"/>
  <c r="GM87" i="5" s="1"/>
  <c r="GM88" i="5" s="1"/>
  <c r="GM89" i="5" s="1"/>
  <c r="GM90" i="5" s="1"/>
  <c r="GM91" i="5" s="1"/>
  <c r="GM92" i="5" s="1"/>
  <c r="GM93" i="5" s="1"/>
  <c r="GM94" i="5" s="1"/>
  <c r="GM95" i="5" s="1"/>
  <c r="GM96" i="5" s="1"/>
  <c r="GM97" i="5" s="1"/>
  <c r="GM98" i="5" s="1"/>
  <c r="GM99" i="5" s="1"/>
  <c r="GM100" i="5" s="1"/>
  <c r="GM101" i="5" s="1"/>
  <c r="GM102" i="5" s="1"/>
  <c r="GM103" i="5" s="1"/>
  <c r="GM104" i="5" s="1"/>
  <c r="GM105" i="5" s="1"/>
  <c r="GM106" i="5" s="1"/>
  <c r="GM107" i="5" s="1"/>
  <c r="GM108" i="5" s="1"/>
  <c r="GM109" i="5" s="1"/>
  <c r="GM110" i="5" s="1"/>
  <c r="GM111" i="5" s="1"/>
  <c r="GM112" i="5" s="1"/>
  <c r="GM113" i="5" s="1"/>
  <c r="GM114" i="5" s="1"/>
  <c r="GM115" i="5" s="1"/>
  <c r="GM116" i="5" s="1"/>
  <c r="GM117" i="5" s="1"/>
  <c r="GM118" i="5" s="1"/>
  <c r="GM119" i="5" s="1"/>
  <c r="GM120" i="5" s="1"/>
  <c r="GM121" i="5" s="1"/>
  <c r="GM122" i="5" s="1"/>
  <c r="GM123" i="5" s="1"/>
  <c r="GM124" i="5" s="1"/>
  <c r="GM125" i="5" s="1"/>
  <c r="GM126" i="5" s="1"/>
  <c r="GM127" i="5" s="1"/>
  <c r="GM128" i="5" s="1"/>
  <c r="GM129" i="5" s="1"/>
  <c r="GM130" i="5" s="1"/>
  <c r="GM131" i="5" s="1"/>
  <c r="GM132" i="5" s="1"/>
  <c r="GM133" i="5" s="1"/>
  <c r="GM134" i="5" s="1"/>
  <c r="GM135" i="5" s="1"/>
  <c r="GM136" i="5" s="1"/>
  <c r="GM137" i="5" s="1"/>
  <c r="GM138" i="5" s="1"/>
  <c r="GM139" i="5" s="1"/>
  <c r="GM140" i="5" s="1"/>
  <c r="GM141" i="5" s="1"/>
  <c r="GM142" i="5" s="1"/>
  <c r="GM143" i="5" s="1"/>
  <c r="GM144" i="5" s="1"/>
  <c r="GM145" i="5" s="1"/>
  <c r="GM146" i="5" s="1"/>
  <c r="GM147" i="5" s="1"/>
  <c r="GM148" i="5" s="1"/>
  <c r="GM149" i="5" s="1"/>
  <c r="GM150" i="5" s="1"/>
  <c r="GM151" i="5" s="1"/>
  <c r="GM152" i="5" s="1"/>
  <c r="GM153" i="5" s="1"/>
  <c r="GM154" i="5" s="1"/>
  <c r="GM155" i="5" s="1"/>
  <c r="GM156" i="5" s="1"/>
  <c r="GM157" i="5" s="1"/>
  <c r="GM158" i="5" s="1"/>
  <c r="GM159" i="5" s="1"/>
  <c r="GM160" i="5" s="1"/>
  <c r="GM161" i="5" s="1"/>
  <c r="GM162" i="5" s="1"/>
  <c r="GM163" i="5" s="1"/>
  <c r="GM164" i="5" s="1"/>
  <c r="GM165" i="5" s="1"/>
  <c r="GM166" i="5" s="1"/>
  <c r="GM167" i="5" s="1"/>
  <c r="GM168" i="5" s="1"/>
  <c r="GM169" i="5" s="1"/>
  <c r="GM170" i="5" s="1"/>
  <c r="GM171" i="5" s="1"/>
  <c r="GM172" i="5" s="1"/>
  <c r="GM173" i="5" s="1"/>
  <c r="GM174" i="5" s="1"/>
  <c r="GM175" i="5" s="1"/>
  <c r="GM176" i="5" s="1"/>
  <c r="GM177" i="5" s="1"/>
  <c r="GM178" i="5" s="1"/>
  <c r="GM179" i="5" s="1"/>
  <c r="GM180" i="5" s="1"/>
  <c r="GM181" i="5" s="1"/>
  <c r="GM182" i="5" s="1"/>
  <c r="GM183" i="5" s="1"/>
  <c r="GM184" i="5" s="1"/>
  <c r="GM185" i="5" s="1"/>
  <c r="GM186" i="5" s="1"/>
  <c r="GM187" i="5" s="1"/>
  <c r="GM188" i="5" s="1"/>
  <c r="GM189" i="5" s="1"/>
  <c r="GM190" i="5" s="1"/>
  <c r="GM191" i="5" s="1"/>
  <c r="GM192" i="5" s="1"/>
  <c r="GM193" i="5" s="1"/>
  <c r="GM194" i="5" s="1"/>
  <c r="GM195" i="5" s="1"/>
  <c r="GM196" i="5" s="1"/>
  <c r="GM197" i="5" s="1"/>
  <c r="GM198" i="5" s="1"/>
  <c r="GM199" i="5" s="1"/>
  <c r="GM200" i="5" s="1"/>
  <c r="GM201" i="5" s="1"/>
  <c r="GM202" i="5" s="1"/>
  <c r="GM203" i="5" s="1"/>
  <c r="GM204" i="5" s="1"/>
  <c r="GM205" i="5" s="1"/>
  <c r="GM206" i="5" s="1"/>
  <c r="GM207" i="5" s="1"/>
  <c r="GM208" i="5" s="1"/>
  <c r="GM209" i="5" s="1"/>
  <c r="GM210" i="5" s="1"/>
  <c r="GM211" i="5" s="1"/>
  <c r="GM212" i="5" s="1"/>
  <c r="GM213" i="5" s="1"/>
  <c r="GM214" i="5" s="1"/>
  <c r="GM215" i="5" s="1"/>
  <c r="GM216" i="5" s="1"/>
  <c r="GM217" i="5" s="1"/>
  <c r="GM218" i="5" s="1"/>
  <c r="GM219" i="5" s="1"/>
  <c r="GM220" i="5" s="1"/>
  <c r="GM221" i="5" s="1"/>
  <c r="GM222" i="5" s="1"/>
  <c r="GM223" i="5" s="1"/>
  <c r="GM224" i="5" s="1"/>
  <c r="GM225" i="5" s="1"/>
  <c r="GM226" i="5" s="1"/>
  <c r="GM227" i="5" s="1"/>
  <c r="GM228" i="5" s="1"/>
  <c r="GM229" i="5" s="1"/>
  <c r="GM230" i="5" s="1"/>
  <c r="GM231" i="5" s="1"/>
  <c r="GM232" i="5" s="1"/>
  <c r="GM233" i="5" s="1"/>
  <c r="GM234" i="5" s="1"/>
  <c r="GM235" i="5" s="1"/>
  <c r="GM236" i="5" s="1"/>
  <c r="GM237" i="5" s="1"/>
  <c r="GM238" i="5" s="1"/>
  <c r="GM239" i="5" s="1"/>
  <c r="GM240" i="5" s="1"/>
  <c r="GM241" i="5" s="1"/>
  <c r="GM242" i="5" s="1"/>
  <c r="GM243" i="5" s="1"/>
  <c r="GM244" i="5" s="1"/>
  <c r="GM245" i="5" s="1"/>
  <c r="GM246" i="5" s="1"/>
  <c r="GM247" i="5" s="1"/>
  <c r="GM248" i="5" s="1"/>
  <c r="GM249" i="5" s="1"/>
  <c r="GM250" i="5" s="1"/>
  <c r="GM251" i="5" s="1"/>
  <c r="GM252" i="5" s="1"/>
  <c r="GM253" i="5" s="1"/>
  <c r="GM254" i="5" s="1"/>
  <c r="GQ2" i="5"/>
  <c r="GQ3" i="5" s="1"/>
  <c r="GQ4" i="5" s="1"/>
  <c r="GQ5" i="5" s="1"/>
  <c r="GQ6" i="5" s="1"/>
  <c r="GQ7" i="5" s="1"/>
  <c r="GQ8" i="5" s="1"/>
  <c r="GQ9" i="5" s="1"/>
  <c r="GQ10" i="5" s="1"/>
  <c r="GQ11" i="5" s="1"/>
  <c r="GQ12" i="5" s="1"/>
  <c r="GQ13" i="5" s="1"/>
  <c r="GQ14" i="5" s="1"/>
  <c r="GQ15" i="5" s="1"/>
  <c r="GQ16" i="5" s="1"/>
  <c r="GQ17" i="5" s="1"/>
  <c r="GQ18" i="5" s="1"/>
  <c r="GQ19" i="5" s="1"/>
  <c r="GQ20" i="5" s="1"/>
  <c r="GQ21" i="5" s="1"/>
  <c r="GQ22" i="5" s="1"/>
  <c r="GQ23" i="5" s="1"/>
  <c r="GQ24" i="5" s="1"/>
  <c r="GQ25" i="5" s="1"/>
  <c r="GQ26" i="5" s="1"/>
  <c r="GQ27" i="5" s="1"/>
  <c r="GQ28" i="5" s="1"/>
  <c r="GQ29" i="5" s="1"/>
  <c r="GQ30" i="5" s="1"/>
  <c r="GQ31" i="5" s="1"/>
  <c r="GQ32" i="5" s="1"/>
  <c r="GQ33" i="5" s="1"/>
  <c r="GQ34" i="5" s="1"/>
  <c r="GQ35" i="5" s="1"/>
  <c r="GQ36" i="5" s="1"/>
  <c r="GQ37" i="5" s="1"/>
  <c r="GQ38" i="5" s="1"/>
  <c r="GQ39" i="5" s="1"/>
  <c r="GQ40" i="5" s="1"/>
  <c r="GQ41" i="5" s="1"/>
  <c r="GQ42" i="5" s="1"/>
  <c r="GQ43" i="5" s="1"/>
  <c r="GQ44" i="5" s="1"/>
  <c r="GQ45" i="5" s="1"/>
  <c r="GQ46" i="5" s="1"/>
  <c r="GQ47" i="5" s="1"/>
  <c r="GQ48" i="5" s="1"/>
  <c r="GQ49" i="5" s="1"/>
  <c r="GQ50" i="5" s="1"/>
  <c r="GQ51" i="5" s="1"/>
  <c r="GQ52" i="5" s="1"/>
  <c r="GQ53" i="5" s="1"/>
  <c r="GQ54" i="5" s="1"/>
  <c r="GQ55" i="5" s="1"/>
  <c r="GQ56" i="5" s="1"/>
  <c r="GQ57" i="5" s="1"/>
  <c r="GQ58" i="5" s="1"/>
  <c r="GQ59" i="5" s="1"/>
  <c r="GQ60" i="5" s="1"/>
  <c r="GQ61" i="5" s="1"/>
  <c r="GQ62" i="5" s="1"/>
  <c r="GQ63" i="5" s="1"/>
  <c r="GQ64" i="5" s="1"/>
  <c r="GQ65" i="5" s="1"/>
  <c r="GQ66" i="5" s="1"/>
  <c r="GQ67" i="5" s="1"/>
  <c r="GQ68" i="5" s="1"/>
  <c r="GQ69" i="5" s="1"/>
  <c r="GQ70" i="5" s="1"/>
  <c r="GQ71" i="5" s="1"/>
  <c r="GQ72" i="5" s="1"/>
  <c r="GQ73" i="5" s="1"/>
  <c r="GQ74" i="5" s="1"/>
  <c r="GQ75" i="5" s="1"/>
  <c r="GQ76" i="5" s="1"/>
  <c r="GQ77" i="5" s="1"/>
  <c r="GQ78" i="5" s="1"/>
  <c r="GQ79" i="5" s="1"/>
  <c r="GQ80" i="5" s="1"/>
  <c r="GQ81" i="5" s="1"/>
  <c r="GQ82" i="5" s="1"/>
  <c r="GQ83" i="5" s="1"/>
  <c r="GQ84" i="5" s="1"/>
  <c r="GQ85" i="5" s="1"/>
  <c r="GQ86" i="5" s="1"/>
  <c r="GQ87" i="5" s="1"/>
  <c r="GQ88" i="5" s="1"/>
  <c r="GQ89" i="5" s="1"/>
  <c r="GQ90" i="5" s="1"/>
  <c r="GQ91" i="5" s="1"/>
  <c r="GQ92" i="5" s="1"/>
  <c r="GQ93" i="5" s="1"/>
  <c r="GQ94" i="5" s="1"/>
  <c r="GQ95" i="5" s="1"/>
  <c r="GQ96" i="5" s="1"/>
  <c r="GQ97" i="5" s="1"/>
  <c r="GQ98" i="5" s="1"/>
  <c r="GQ99" i="5" s="1"/>
  <c r="GQ100" i="5" s="1"/>
  <c r="GQ101" i="5" s="1"/>
  <c r="GQ102" i="5" s="1"/>
  <c r="GQ103" i="5" s="1"/>
  <c r="GQ104" i="5" s="1"/>
  <c r="GQ105" i="5" s="1"/>
  <c r="GQ106" i="5" s="1"/>
  <c r="GQ107" i="5" s="1"/>
  <c r="GQ108" i="5" s="1"/>
  <c r="GQ109" i="5" s="1"/>
  <c r="GQ110" i="5" s="1"/>
  <c r="GQ111" i="5" s="1"/>
  <c r="GQ112" i="5" s="1"/>
  <c r="GQ113" i="5" s="1"/>
  <c r="GQ114" i="5" s="1"/>
  <c r="GQ115" i="5" s="1"/>
  <c r="GQ116" i="5" s="1"/>
  <c r="GQ117" i="5" s="1"/>
  <c r="GQ118" i="5" s="1"/>
  <c r="GQ119" i="5" s="1"/>
  <c r="GQ120" i="5" s="1"/>
  <c r="GQ121" i="5" s="1"/>
  <c r="GQ122" i="5" s="1"/>
  <c r="GQ123" i="5" s="1"/>
  <c r="GQ124" i="5" s="1"/>
  <c r="GQ125" i="5" s="1"/>
  <c r="GQ126" i="5" s="1"/>
  <c r="GQ127" i="5" s="1"/>
  <c r="GQ128" i="5" s="1"/>
  <c r="GQ129" i="5" s="1"/>
  <c r="GQ130" i="5" s="1"/>
  <c r="GQ131" i="5" s="1"/>
  <c r="GQ132" i="5" s="1"/>
  <c r="GQ133" i="5" s="1"/>
  <c r="GQ134" i="5" s="1"/>
  <c r="GQ135" i="5" s="1"/>
  <c r="GQ136" i="5" s="1"/>
  <c r="GQ137" i="5" s="1"/>
  <c r="GQ138" i="5" s="1"/>
  <c r="GQ139" i="5" s="1"/>
  <c r="GQ140" i="5" s="1"/>
  <c r="GQ141" i="5" s="1"/>
  <c r="GQ142" i="5" s="1"/>
  <c r="GQ143" i="5" s="1"/>
  <c r="GQ144" i="5" s="1"/>
  <c r="GQ145" i="5" s="1"/>
  <c r="GQ146" i="5" s="1"/>
  <c r="GQ147" i="5" s="1"/>
  <c r="GQ148" i="5" s="1"/>
  <c r="GQ149" i="5" s="1"/>
  <c r="GQ150" i="5" s="1"/>
  <c r="GQ151" i="5" s="1"/>
  <c r="GQ152" i="5" s="1"/>
  <c r="GQ153" i="5" s="1"/>
  <c r="GQ154" i="5" s="1"/>
  <c r="GQ155" i="5" s="1"/>
  <c r="GQ156" i="5" s="1"/>
  <c r="GQ157" i="5" s="1"/>
  <c r="GQ158" i="5" s="1"/>
  <c r="GQ159" i="5" s="1"/>
  <c r="GQ160" i="5" s="1"/>
  <c r="GQ161" i="5" s="1"/>
  <c r="GQ162" i="5" s="1"/>
  <c r="GQ163" i="5" s="1"/>
  <c r="GQ164" i="5" s="1"/>
  <c r="GQ165" i="5" s="1"/>
  <c r="GQ166" i="5" s="1"/>
  <c r="GQ167" i="5" s="1"/>
  <c r="GQ168" i="5" s="1"/>
  <c r="GQ169" i="5" s="1"/>
  <c r="GQ170" i="5" s="1"/>
  <c r="GQ171" i="5" s="1"/>
  <c r="GQ172" i="5" s="1"/>
  <c r="GQ173" i="5" s="1"/>
  <c r="GQ174" i="5" s="1"/>
  <c r="GQ175" i="5" s="1"/>
  <c r="GQ176" i="5" s="1"/>
  <c r="GQ177" i="5" s="1"/>
  <c r="GQ178" i="5" s="1"/>
  <c r="GQ179" i="5" s="1"/>
  <c r="GQ180" i="5" s="1"/>
  <c r="GQ181" i="5" s="1"/>
  <c r="GQ182" i="5" s="1"/>
  <c r="GQ183" i="5" s="1"/>
  <c r="GQ184" i="5" s="1"/>
  <c r="GQ185" i="5" s="1"/>
  <c r="GQ186" i="5" s="1"/>
  <c r="GQ187" i="5" s="1"/>
  <c r="GQ188" i="5" s="1"/>
  <c r="GQ189" i="5" s="1"/>
  <c r="GQ190" i="5" s="1"/>
  <c r="GQ191" i="5" s="1"/>
  <c r="GQ192" i="5" s="1"/>
  <c r="GQ193" i="5" s="1"/>
  <c r="GQ194" i="5" s="1"/>
  <c r="GQ195" i="5" s="1"/>
  <c r="GQ196" i="5" s="1"/>
  <c r="GQ197" i="5" s="1"/>
  <c r="GQ198" i="5" s="1"/>
  <c r="GQ199" i="5" s="1"/>
  <c r="GQ200" i="5" s="1"/>
  <c r="GQ201" i="5" s="1"/>
  <c r="GQ202" i="5" s="1"/>
  <c r="GQ203" i="5" s="1"/>
  <c r="GQ204" i="5" s="1"/>
  <c r="GQ205" i="5" s="1"/>
  <c r="GQ206" i="5" s="1"/>
  <c r="GQ207" i="5" s="1"/>
  <c r="GQ208" i="5" s="1"/>
  <c r="GQ209" i="5" s="1"/>
  <c r="GQ210" i="5" s="1"/>
  <c r="GQ211" i="5" s="1"/>
  <c r="GQ212" i="5" s="1"/>
  <c r="GQ213" i="5" s="1"/>
  <c r="GQ214" i="5" s="1"/>
  <c r="GQ215" i="5" s="1"/>
  <c r="GQ216" i="5" s="1"/>
  <c r="GQ217" i="5" s="1"/>
  <c r="GQ218" i="5" s="1"/>
  <c r="GQ219" i="5" s="1"/>
  <c r="GQ220" i="5" s="1"/>
  <c r="GQ221" i="5" s="1"/>
  <c r="GQ222" i="5" s="1"/>
  <c r="GQ223" i="5" s="1"/>
  <c r="GQ224" i="5" s="1"/>
  <c r="GQ225" i="5" s="1"/>
  <c r="GQ226" i="5" s="1"/>
  <c r="GQ227" i="5" s="1"/>
  <c r="GQ228" i="5" s="1"/>
  <c r="GQ229" i="5" s="1"/>
  <c r="GQ230" i="5" s="1"/>
  <c r="GQ231" i="5" s="1"/>
  <c r="GQ232" i="5" s="1"/>
  <c r="GQ233" i="5" s="1"/>
  <c r="GQ234" i="5" s="1"/>
  <c r="GQ235" i="5" s="1"/>
  <c r="GQ236" i="5" s="1"/>
  <c r="GQ237" i="5" s="1"/>
  <c r="GQ238" i="5" s="1"/>
  <c r="GQ239" i="5" s="1"/>
  <c r="GQ240" i="5" s="1"/>
  <c r="GQ241" i="5" s="1"/>
  <c r="GQ242" i="5" s="1"/>
  <c r="GQ243" i="5" s="1"/>
  <c r="GQ244" i="5" s="1"/>
  <c r="GQ245" i="5" s="1"/>
  <c r="GQ246" i="5" s="1"/>
  <c r="GQ247" i="5" s="1"/>
  <c r="GQ248" i="5" s="1"/>
  <c r="GQ249" i="5" s="1"/>
  <c r="GQ250" i="5" s="1"/>
  <c r="GQ251" i="5" s="1"/>
  <c r="GQ252" i="5" s="1"/>
  <c r="GQ253" i="5" s="1"/>
  <c r="GQ254" i="5" s="1"/>
  <c r="GU2" i="5"/>
  <c r="GU3" i="5" s="1"/>
  <c r="GU4" i="5" s="1"/>
  <c r="GU5" i="5" s="1"/>
  <c r="GU6" i="5" s="1"/>
  <c r="GU7" i="5" s="1"/>
  <c r="GU8" i="5" s="1"/>
  <c r="GU9" i="5" s="1"/>
  <c r="GU10" i="5" s="1"/>
  <c r="GU11" i="5" s="1"/>
  <c r="GU12" i="5" s="1"/>
  <c r="GU13" i="5" s="1"/>
  <c r="GU14" i="5" s="1"/>
  <c r="GU15" i="5" s="1"/>
  <c r="GU16" i="5" s="1"/>
  <c r="GU17" i="5" s="1"/>
  <c r="GU18" i="5" s="1"/>
  <c r="GU19" i="5" s="1"/>
  <c r="GU20" i="5" s="1"/>
  <c r="GU21" i="5" s="1"/>
  <c r="GU22" i="5" s="1"/>
  <c r="GU23" i="5" s="1"/>
  <c r="GU24" i="5" s="1"/>
  <c r="GU25" i="5" s="1"/>
  <c r="GU26" i="5" s="1"/>
  <c r="GU27" i="5" s="1"/>
  <c r="GU28" i="5" s="1"/>
  <c r="GU29" i="5" s="1"/>
  <c r="GU30" i="5" s="1"/>
  <c r="GU31" i="5" s="1"/>
  <c r="GU32" i="5" s="1"/>
  <c r="GU33" i="5" s="1"/>
  <c r="GU34" i="5" s="1"/>
  <c r="GU35" i="5" s="1"/>
  <c r="GU36" i="5" s="1"/>
  <c r="GU37" i="5" s="1"/>
  <c r="GU38" i="5" s="1"/>
  <c r="GU39" i="5" s="1"/>
  <c r="GU40" i="5" s="1"/>
  <c r="GU41" i="5" s="1"/>
  <c r="GU42" i="5" s="1"/>
  <c r="GU43" i="5" s="1"/>
  <c r="GU44" i="5" s="1"/>
  <c r="GU45" i="5" s="1"/>
  <c r="GU46" i="5" s="1"/>
  <c r="GU47" i="5" s="1"/>
  <c r="GU48" i="5" s="1"/>
  <c r="GU49" i="5" s="1"/>
  <c r="GU50" i="5" s="1"/>
  <c r="GU51" i="5" s="1"/>
  <c r="GU52" i="5" s="1"/>
  <c r="GU53" i="5" s="1"/>
  <c r="GU54" i="5" s="1"/>
  <c r="GU55" i="5" s="1"/>
  <c r="GU56" i="5" s="1"/>
  <c r="GU57" i="5" s="1"/>
  <c r="GU58" i="5" s="1"/>
  <c r="GU59" i="5" s="1"/>
  <c r="GU60" i="5" s="1"/>
  <c r="GU61" i="5" s="1"/>
  <c r="GU62" i="5" s="1"/>
  <c r="GU63" i="5" s="1"/>
  <c r="GU64" i="5" s="1"/>
  <c r="GU65" i="5" s="1"/>
  <c r="GU66" i="5" s="1"/>
  <c r="GU67" i="5" s="1"/>
  <c r="GU68" i="5" s="1"/>
  <c r="GU69" i="5" s="1"/>
  <c r="GU70" i="5" s="1"/>
  <c r="GU71" i="5" s="1"/>
  <c r="GU72" i="5" s="1"/>
  <c r="GU73" i="5" s="1"/>
  <c r="GU74" i="5" s="1"/>
  <c r="GU75" i="5" s="1"/>
  <c r="GU76" i="5" s="1"/>
  <c r="GU77" i="5" s="1"/>
  <c r="GU78" i="5" s="1"/>
  <c r="GU79" i="5" s="1"/>
  <c r="GU80" i="5" s="1"/>
  <c r="GU81" i="5" s="1"/>
  <c r="GU82" i="5" s="1"/>
  <c r="GU83" i="5" s="1"/>
  <c r="GU84" i="5" s="1"/>
  <c r="GU85" i="5" s="1"/>
  <c r="GU86" i="5" s="1"/>
  <c r="GU87" i="5" s="1"/>
  <c r="GU88" i="5" s="1"/>
  <c r="GU89" i="5" s="1"/>
  <c r="GU90" i="5" s="1"/>
  <c r="GU91" i="5" s="1"/>
  <c r="GU92" i="5" s="1"/>
  <c r="GU93" i="5" s="1"/>
  <c r="GU94" i="5" s="1"/>
  <c r="GU95" i="5" s="1"/>
  <c r="GU96" i="5" s="1"/>
  <c r="GU97" i="5" s="1"/>
  <c r="GU98" i="5" s="1"/>
  <c r="GU99" i="5" s="1"/>
  <c r="GU100" i="5" s="1"/>
  <c r="GU101" i="5" s="1"/>
  <c r="GU102" i="5" s="1"/>
  <c r="GU103" i="5" s="1"/>
  <c r="GU104" i="5" s="1"/>
  <c r="GU105" i="5" s="1"/>
  <c r="GU106" i="5" s="1"/>
  <c r="GU107" i="5" s="1"/>
  <c r="GU108" i="5" s="1"/>
  <c r="GU109" i="5" s="1"/>
  <c r="GU110" i="5" s="1"/>
  <c r="GU111" i="5" s="1"/>
  <c r="GU112" i="5" s="1"/>
  <c r="GU113" i="5" s="1"/>
  <c r="GU114" i="5" s="1"/>
  <c r="GU115" i="5" s="1"/>
  <c r="GU116" i="5" s="1"/>
  <c r="GU117" i="5" s="1"/>
  <c r="GU118" i="5" s="1"/>
  <c r="GU119" i="5" s="1"/>
  <c r="GU120" i="5" s="1"/>
  <c r="GU121" i="5" s="1"/>
  <c r="GU122" i="5" s="1"/>
  <c r="GU123" i="5" s="1"/>
  <c r="GU124" i="5" s="1"/>
  <c r="GU125" i="5" s="1"/>
  <c r="GU126" i="5" s="1"/>
  <c r="GU127" i="5" s="1"/>
  <c r="GU128" i="5" s="1"/>
  <c r="GU129" i="5" s="1"/>
  <c r="GU130" i="5" s="1"/>
  <c r="GU131" i="5" s="1"/>
  <c r="GU132" i="5" s="1"/>
  <c r="GU133" i="5" s="1"/>
  <c r="GU134" i="5" s="1"/>
  <c r="GU135" i="5" s="1"/>
  <c r="GU136" i="5" s="1"/>
  <c r="GU137" i="5" s="1"/>
  <c r="GU138" i="5" s="1"/>
  <c r="GU139" i="5" s="1"/>
  <c r="GU140" i="5" s="1"/>
  <c r="GU141" i="5" s="1"/>
  <c r="GU142" i="5" s="1"/>
  <c r="GU143" i="5" s="1"/>
  <c r="GU144" i="5" s="1"/>
  <c r="GU145" i="5" s="1"/>
  <c r="GU146" i="5" s="1"/>
  <c r="GU147" i="5" s="1"/>
  <c r="GU148" i="5" s="1"/>
  <c r="GU149" i="5" s="1"/>
  <c r="GU150" i="5" s="1"/>
  <c r="GU151" i="5" s="1"/>
  <c r="GU152" i="5" s="1"/>
  <c r="GU153" i="5" s="1"/>
  <c r="GU154" i="5" s="1"/>
  <c r="GU155" i="5" s="1"/>
  <c r="GU156" i="5" s="1"/>
  <c r="GU157" i="5" s="1"/>
  <c r="GU158" i="5" s="1"/>
  <c r="GU159" i="5" s="1"/>
  <c r="GU160" i="5" s="1"/>
  <c r="GU161" i="5" s="1"/>
  <c r="GU162" i="5" s="1"/>
  <c r="GU163" i="5" s="1"/>
  <c r="GU164" i="5" s="1"/>
  <c r="GU165" i="5" s="1"/>
  <c r="GU166" i="5" s="1"/>
  <c r="GU167" i="5" s="1"/>
  <c r="GU168" i="5" s="1"/>
  <c r="GU169" i="5" s="1"/>
  <c r="GU170" i="5" s="1"/>
  <c r="GU171" i="5" s="1"/>
  <c r="GU172" i="5" s="1"/>
  <c r="GU173" i="5" s="1"/>
  <c r="GU174" i="5" s="1"/>
  <c r="GU175" i="5" s="1"/>
  <c r="GU176" i="5" s="1"/>
  <c r="GU177" i="5" s="1"/>
  <c r="GU178" i="5" s="1"/>
  <c r="GU179" i="5" s="1"/>
  <c r="GU180" i="5" s="1"/>
  <c r="GU181" i="5" s="1"/>
  <c r="GU182" i="5" s="1"/>
  <c r="GU183" i="5" s="1"/>
  <c r="GU184" i="5" s="1"/>
  <c r="GU185" i="5" s="1"/>
  <c r="GU186" i="5" s="1"/>
  <c r="GU187" i="5" s="1"/>
  <c r="GU188" i="5" s="1"/>
  <c r="GU189" i="5" s="1"/>
  <c r="GU190" i="5" s="1"/>
  <c r="GU191" i="5" s="1"/>
  <c r="GU192" i="5" s="1"/>
  <c r="GU193" i="5" s="1"/>
  <c r="GU194" i="5" s="1"/>
  <c r="GU195" i="5" s="1"/>
  <c r="GU196" i="5" s="1"/>
  <c r="GU197" i="5" s="1"/>
  <c r="GU198" i="5" s="1"/>
  <c r="GU199" i="5" s="1"/>
  <c r="GU200" i="5" s="1"/>
  <c r="GU201" i="5" s="1"/>
  <c r="GU202" i="5" s="1"/>
  <c r="GU203" i="5" s="1"/>
  <c r="GU204" i="5" s="1"/>
  <c r="GU205" i="5" s="1"/>
  <c r="GU206" i="5" s="1"/>
  <c r="GU207" i="5" s="1"/>
  <c r="GU208" i="5" s="1"/>
  <c r="GU209" i="5" s="1"/>
  <c r="GU210" i="5" s="1"/>
  <c r="GU211" i="5" s="1"/>
  <c r="GU212" i="5" s="1"/>
  <c r="GU213" i="5" s="1"/>
  <c r="GU214" i="5" s="1"/>
  <c r="GU215" i="5" s="1"/>
  <c r="GU216" i="5" s="1"/>
  <c r="GU217" i="5" s="1"/>
  <c r="GU218" i="5" s="1"/>
  <c r="GU219" i="5" s="1"/>
  <c r="GU220" i="5" s="1"/>
  <c r="GU221" i="5" s="1"/>
  <c r="GU222" i="5" s="1"/>
  <c r="GU223" i="5" s="1"/>
  <c r="GU224" i="5" s="1"/>
  <c r="GU225" i="5" s="1"/>
  <c r="GU226" i="5" s="1"/>
  <c r="GU227" i="5" s="1"/>
  <c r="GU228" i="5" s="1"/>
  <c r="GU229" i="5" s="1"/>
  <c r="GU230" i="5" s="1"/>
  <c r="GU231" i="5" s="1"/>
  <c r="GU232" i="5" s="1"/>
  <c r="GU233" i="5" s="1"/>
  <c r="GU234" i="5" s="1"/>
  <c r="GU235" i="5" s="1"/>
  <c r="GU236" i="5" s="1"/>
  <c r="GU237" i="5" s="1"/>
  <c r="GU238" i="5" s="1"/>
  <c r="GU239" i="5" s="1"/>
  <c r="GU240" i="5" s="1"/>
  <c r="GU241" i="5" s="1"/>
  <c r="GU242" i="5" s="1"/>
  <c r="GU243" i="5" s="1"/>
  <c r="GU244" i="5" s="1"/>
  <c r="GU245" i="5" s="1"/>
  <c r="GU246" i="5" s="1"/>
  <c r="GU247" i="5" s="1"/>
  <c r="GU248" i="5" s="1"/>
  <c r="GU249" i="5" s="1"/>
  <c r="GU250" i="5" s="1"/>
  <c r="GU251" i="5" s="1"/>
  <c r="GU252" i="5" s="1"/>
  <c r="GU253" i="5" s="1"/>
  <c r="GU254" i="5" s="1"/>
  <c r="GY2" i="5"/>
  <c r="GY3" i="5" s="1"/>
  <c r="GY4" i="5" s="1"/>
  <c r="GY5" i="5" s="1"/>
  <c r="GY6" i="5" s="1"/>
  <c r="GY7" i="5" s="1"/>
  <c r="GY8" i="5" s="1"/>
  <c r="GY9" i="5" s="1"/>
  <c r="GY10" i="5" s="1"/>
  <c r="GY11" i="5" s="1"/>
  <c r="GY12" i="5" s="1"/>
  <c r="GY13" i="5" s="1"/>
  <c r="GY14" i="5" s="1"/>
  <c r="GY15" i="5" s="1"/>
  <c r="GY16" i="5" s="1"/>
  <c r="GY17" i="5" s="1"/>
  <c r="GY18" i="5" s="1"/>
  <c r="GY19" i="5" s="1"/>
  <c r="GY20" i="5" s="1"/>
  <c r="GY21" i="5" s="1"/>
  <c r="GY22" i="5" s="1"/>
  <c r="GY23" i="5" s="1"/>
  <c r="GY24" i="5" s="1"/>
  <c r="GY25" i="5" s="1"/>
  <c r="GY26" i="5" s="1"/>
  <c r="GY27" i="5" s="1"/>
  <c r="GY28" i="5" s="1"/>
  <c r="GY29" i="5" s="1"/>
  <c r="GY30" i="5" s="1"/>
  <c r="GY31" i="5" s="1"/>
  <c r="GY32" i="5" s="1"/>
  <c r="GY33" i="5" s="1"/>
  <c r="GY34" i="5" s="1"/>
  <c r="GY35" i="5" s="1"/>
  <c r="GY36" i="5" s="1"/>
  <c r="GY37" i="5" s="1"/>
  <c r="GY38" i="5" s="1"/>
  <c r="GY39" i="5" s="1"/>
  <c r="GY40" i="5" s="1"/>
  <c r="GY41" i="5" s="1"/>
  <c r="GY42" i="5" s="1"/>
  <c r="GY43" i="5" s="1"/>
  <c r="GY44" i="5" s="1"/>
  <c r="GY45" i="5" s="1"/>
  <c r="GY46" i="5" s="1"/>
  <c r="GY47" i="5" s="1"/>
  <c r="GY48" i="5" s="1"/>
  <c r="GY49" i="5" s="1"/>
  <c r="GY50" i="5" s="1"/>
  <c r="GY51" i="5" s="1"/>
  <c r="GY52" i="5" s="1"/>
  <c r="GY53" i="5" s="1"/>
  <c r="GY54" i="5" s="1"/>
  <c r="GY55" i="5" s="1"/>
  <c r="GY56" i="5" s="1"/>
  <c r="GY57" i="5" s="1"/>
  <c r="GY58" i="5" s="1"/>
  <c r="GY59" i="5" s="1"/>
  <c r="GY60" i="5" s="1"/>
  <c r="GY61" i="5" s="1"/>
  <c r="GY62" i="5" s="1"/>
  <c r="GY63" i="5" s="1"/>
  <c r="GY64" i="5" s="1"/>
  <c r="GY65" i="5" s="1"/>
  <c r="GY66" i="5" s="1"/>
  <c r="GY67" i="5" s="1"/>
  <c r="GY68" i="5" s="1"/>
  <c r="GY69" i="5" s="1"/>
  <c r="GY70" i="5" s="1"/>
  <c r="GY71" i="5" s="1"/>
  <c r="GY72" i="5" s="1"/>
  <c r="GY73" i="5" s="1"/>
  <c r="GY74" i="5" s="1"/>
  <c r="GY75" i="5" s="1"/>
  <c r="GY76" i="5" s="1"/>
  <c r="GY77" i="5" s="1"/>
  <c r="GY78" i="5" s="1"/>
  <c r="GY79" i="5" s="1"/>
  <c r="GY80" i="5" s="1"/>
  <c r="GY81" i="5" s="1"/>
  <c r="GY82" i="5" s="1"/>
  <c r="GY83" i="5" s="1"/>
  <c r="GY84" i="5" s="1"/>
  <c r="GY85" i="5" s="1"/>
  <c r="GY86" i="5" s="1"/>
  <c r="GY87" i="5" s="1"/>
  <c r="GY88" i="5" s="1"/>
  <c r="GY89" i="5" s="1"/>
  <c r="GY90" i="5" s="1"/>
  <c r="GY91" i="5" s="1"/>
  <c r="GY92" i="5" s="1"/>
  <c r="GY93" i="5" s="1"/>
  <c r="GY94" i="5" s="1"/>
  <c r="GY95" i="5" s="1"/>
  <c r="GY96" i="5" s="1"/>
  <c r="GY97" i="5" s="1"/>
  <c r="GY98" i="5" s="1"/>
  <c r="GY99" i="5" s="1"/>
  <c r="GY100" i="5" s="1"/>
  <c r="GY101" i="5" s="1"/>
  <c r="GY102" i="5" s="1"/>
  <c r="GY103" i="5" s="1"/>
  <c r="GY104" i="5" s="1"/>
  <c r="GY105" i="5" s="1"/>
  <c r="GY106" i="5" s="1"/>
  <c r="GY107" i="5" s="1"/>
  <c r="GY108" i="5" s="1"/>
  <c r="GY109" i="5" s="1"/>
  <c r="GY110" i="5" s="1"/>
  <c r="GY111" i="5" s="1"/>
  <c r="GY112" i="5" s="1"/>
  <c r="GY113" i="5" s="1"/>
  <c r="GY114" i="5" s="1"/>
  <c r="GY115" i="5" s="1"/>
  <c r="GY116" i="5" s="1"/>
  <c r="GY117" i="5" s="1"/>
  <c r="GY118" i="5" s="1"/>
  <c r="GY119" i="5" s="1"/>
  <c r="GY120" i="5" s="1"/>
  <c r="GY121" i="5" s="1"/>
  <c r="GY122" i="5" s="1"/>
  <c r="GY123" i="5" s="1"/>
  <c r="GY124" i="5" s="1"/>
  <c r="GY125" i="5" s="1"/>
  <c r="GY126" i="5" s="1"/>
  <c r="GY127" i="5" s="1"/>
  <c r="GY128" i="5" s="1"/>
  <c r="GY129" i="5" s="1"/>
  <c r="GY130" i="5" s="1"/>
  <c r="GY131" i="5" s="1"/>
  <c r="GY132" i="5" s="1"/>
  <c r="GY133" i="5" s="1"/>
  <c r="GY134" i="5" s="1"/>
  <c r="GY135" i="5" s="1"/>
  <c r="GY136" i="5" s="1"/>
  <c r="GY137" i="5" s="1"/>
  <c r="GY138" i="5" s="1"/>
  <c r="GY139" i="5" s="1"/>
  <c r="GY140" i="5" s="1"/>
  <c r="GY141" i="5" s="1"/>
  <c r="GY142" i="5" s="1"/>
  <c r="GY143" i="5" s="1"/>
  <c r="GY144" i="5" s="1"/>
  <c r="GY145" i="5" s="1"/>
  <c r="GY146" i="5" s="1"/>
  <c r="GY147" i="5" s="1"/>
  <c r="GY148" i="5" s="1"/>
  <c r="GY149" i="5" s="1"/>
  <c r="GY150" i="5" s="1"/>
  <c r="GY151" i="5" s="1"/>
  <c r="GY152" i="5" s="1"/>
  <c r="GY153" i="5" s="1"/>
  <c r="GY154" i="5" s="1"/>
  <c r="GY155" i="5" s="1"/>
  <c r="GY156" i="5" s="1"/>
  <c r="GY157" i="5" s="1"/>
  <c r="GY158" i="5" s="1"/>
  <c r="GY159" i="5" s="1"/>
  <c r="GY160" i="5" s="1"/>
  <c r="GY161" i="5" s="1"/>
  <c r="GY162" i="5" s="1"/>
  <c r="GY163" i="5" s="1"/>
  <c r="GY164" i="5" s="1"/>
  <c r="GY165" i="5" s="1"/>
  <c r="GY166" i="5" s="1"/>
  <c r="GY167" i="5" s="1"/>
  <c r="GY168" i="5" s="1"/>
  <c r="GY169" i="5" s="1"/>
  <c r="GY170" i="5" s="1"/>
  <c r="GY171" i="5" s="1"/>
  <c r="GY172" i="5" s="1"/>
  <c r="GY173" i="5" s="1"/>
  <c r="GY174" i="5" s="1"/>
  <c r="GY175" i="5" s="1"/>
  <c r="GY176" i="5" s="1"/>
  <c r="GY177" i="5" s="1"/>
  <c r="GY178" i="5" s="1"/>
  <c r="GY179" i="5" s="1"/>
  <c r="GY180" i="5" s="1"/>
  <c r="GY181" i="5" s="1"/>
  <c r="GY182" i="5" s="1"/>
  <c r="GY183" i="5" s="1"/>
  <c r="GY184" i="5" s="1"/>
  <c r="GY185" i="5" s="1"/>
  <c r="GY186" i="5" s="1"/>
  <c r="GY187" i="5" s="1"/>
  <c r="GY188" i="5" s="1"/>
  <c r="GY189" i="5" s="1"/>
  <c r="GY190" i="5" s="1"/>
  <c r="GY191" i="5" s="1"/>
  <c r="GY192" i="5" s="1"/>
  <c r="GY193" i="5" s="1"/>
  <c r="GY194" i="5" s="1"/>
  <c r="GY195" i="5" s="1"/>
  <c r="GY196" i="5" s="1"/>
  <c r="GY197" i="5" s="1"/>
  <c r="GY198" i="5" s="1"/>
  <c r="GY199" i="5" s="1"/>
  <c r="GY200" i="5" s="1"/>
  <c r="GY201" i="5" s="1"/>
  <c r="GY202" i="5" s="1"/>
  <c r="GY203" i="5" s="1"/>
  <c r="GY204" i="5" s="1"/>
  <c r="GY205" i="5" s="1"/>
  <c r="GY206" i="5" s="1"/>
  <c r="GY207" i="5" s="1"/>
  <c r="GY208" i="5" s="1"/>
  <c r="GY209" i="5" s="1"/>
  <c r="GY210" i="5" s="1"/>
  <c r="GY211" i="5" s="1"/>
  <c r="GY212" i="5" s="1"/>
  <c r="GY213" i="5" s="1"/>
  <c r="GY214" i="5" s="1"/>
  <c r="GY215" i="5" s="1"/>
  <c r="GY216" i="5" s="1"/>
  <c r="GY217" i="5" s="1"/>
  <c r="GY218" i="5" s="1"/>
  <c r="GY219" i="5" s="1"/>
  <c r="GY220" i="5" s="1"/>
  <c r="GY221" i="5" s="1"/>
  <c r="GY222" i="5" s="1"/>
  <c r="GY223" i="5" s="1"/>
  <c r="GY224" i="5" s="1"/>
  <c r="GY225" i="5" s="1"/>
  <c r="GY226" i="5" s="1"/>
  <c r="GY227" i="5" s="1"/>
  <c r="GY228" i="5" s="1"/>
  <c r="GY229" i="5" s="1"/>
  <c r="GY230" i="5" s="1"/>
  <c r="GY231" i="5" s="1"/>
  <c r="GY232" i="5" s="1"/>
  <c r="GY233" i="5" s="1"/>
  <c r="GY234" i="5" s="1"/>
  <c r="GY235" i="5" s="1"/>
  <c r="GY236" i="5" s="1"/>
  <c r="GY237" i="5" s="1"/>
  <c r="GY238" i="5" s="1"/>
  <c r="GY239" i="5" s="1"/>
  <c r="GY240" i="5" s="1"/>
  <c r="GY241" i="5" s="1"/>
  <c r="GY242" i="5" s="1"/>
  <c r="GY243" i="5" s="1"/>
  <c r="GY244" i="5" s="1"/>
  <c r="GY245" i="5" s="1"/>
  <c r="GY246" i="5" s="1"/>
  <c r="GY247" i="5" s="1"/>
  <c r="GY248" i="5" s="1"/>
  <c r="GY249" i="5" s="1"/>
  <c r="GY250" i="5" s="1"/>
  <c r="GY251" i="5" s="1"/>
  <c r="GY252" i="5" s="1"/>
  <c r="GY253" i="5" s="1"/>
  <c r="GY254" i="5" s="1"/>
  <c r="HC2" i="5"/>
  <c r="HC3" i="5" s="1"/>
  <c r="HC4" i="5" s="1"/>
  <c r="HC5" i="5" s="1"/>
  <c r="HC6" i="5" s="1"/>
  <c r="HC7" i="5" s="1"/>
  <c r="HC8" i="5" s="1"/>
  <c r="HC9" i="5" s="1"/>
  <c r="HC10" i="5" s="1"/>
  <c r="HC11" i="5" s="1"/>
  <c r="HC12" i="5" s="1"/>
  <c r="HC13" i="5" s="1"/>
  <c r="HC14" i="5" s="1"/>
  <c r="HC15" i="5" s="1"/>
  <c r="HC16" i="5" s="1"/>
  <c r="HC17" i="5" s="1"/>
  <c r="HC18" i="5" s="1"/>
  <c r="HC19" i="5" s="1"/>
  <c r="HC20" i="5" s="1"/>
  <c r="HC21" i="5" s="1"/>
  <c r="HC22" i="5" s="1"/>
  <c r="HC23" i="5" s="1"/>
  <c r="HC24" i="5" s="1"/>
  <c r="HC25" i="5" s="1"/>
  <c r="HC26" i="5" s="1"/>
  <c r="HC27" i="5" s="1"/>
  <c r="HC28" i="5" s="1"/>
  <c r="HC29" i="5" s="1"/>
  <c r="HC30" i="5" s="1"/>
  <c r="HC31" i="5" s="1"/>
  <c r="HC32" i="5" s="1"/>
  <c r="HC33" i="5" s="1"/>
  <c r="HC34" i="5" s="1"/>
  <c r="HC35" i="5" s="1"/>
  <c r="HC36" i="5" s="1"/>
  <c r="HC37" i="5" s="1"/>
  <c r="HC38" i="5" s="1"/>
  <c r="HC39" i="5" s="1"/>
  <c r="HC40" i="5" s="1"/>
  <c r="HC41" i="5" s="1"/>
  <c r="HC42" i="5" s="1"/>
  <c r="HC43" i="5" s="1"/>
  <c r="HC44" i="5" s="1"/>
  <c r="HC45" i="5" s="1"/>
  <c r="HC46" i="5" s="1"/>
  <c r="HC47" i="5" s="1"/>
  <c r="HC48" i="5" s="1"/>
  <c r="HC49" i="5" s="1"/>
  <c r="HC50" i="5" s="1"/>
  <c r="HC51" i="5" s="1"/>
  <c r="HC52" i="5" s="1"/>
  <c r="HC53" i="5" s="1"/>
  <c r="HC54" i="5" s="1"/>
  <c r="HC55" i="5" s="1"/>
  <c r="HC56" i="5" s="1"/>
  <c r="HC57" i="5" s="1"/>
  <c r="HC58" i="5" s="1"/>
  <c r="HC59" i="5" s="1"/>
  <c r="HC60" i="5" s="1"/>
  <c r="HC61" i="5" s="1"/>
  <c r="HC62" i="5" s="1"/>
  <c r="HC63" i="5" s="1"/>
  <c r="HC64" i="5" s="1"/>
  <c r="HC65" i="5" s="1"/>
  <c r="HC66" i="5" s="1"/>
  <c r="HC67" i="5" s="1"/>
  <c r="HC68" i="5" s="1"/>
  <c r="HC69" i="5" s="1"/>
  <c r="HC70" i="5" s="1"/>
  <c r="HC71" i="5" s="1"/>
  <c r="HC72" i="5" s="1"/>
  <c r="HC73" i="5" s="1"/>
  <c r="HC74" i="5" s="1"/>
  <c r="HC75" i="5" s="1"/>
  <c r="HC76" i="5" s="1"/>
  <c r="HC77" i="5" s="1"/>
  <c r="HC78" i="5" s="1"/>
  <c r="HC79" i="5" s="1"/>
  <c r="HC80" i="5" s="1"/>
  <c r="HC81" i="5" s="1"/>
  <c r="HC82" i="5" s="1"/>
  <c r="HC83" i="5" s="1"/>
  <c r="HC84" i="5" s="1"/>
  <c r="HC85" i="5" s="1"/>
  <c r="HC86" i="5" s="1"/>
  <c r="HC87" i="5" s="1"/>
  <c r="HC88" i="5" s="1"/>
  <c r="HC89" i="5" s="1"/>
  <c r="HC90" i="5" s="1"/>
  <c r="HC91" i="5" s="1"/>
  <c r="HC92" i="5" s="1"/>
  <c r="HC93" i="5" s="1"/>
  <c r="HC94" i="5" s="1"/>
  <c r="HC95" i="5" s="1"/>
  <c r="HC96" i="5" s="1"/>
  <c r="HC97" i="5" s="1"/>
  <c r="HC98" i="5" s="1"/>
  <c r="HC99" i="5" s="1"/>
  <c r="HC100" i="5" s="1"/>
  <c r="HC101" i="5" s="1"/>
  <c r="HC102" i="5" s="1"/>
  <c r="HC103" i="5" s="1"/>
  <c r="HC104" i="5" s="1"/>
  <c r="HC105" i="5" s="1"/>
  <c r="HC106" i="5" s="1"/>
  <c r="HC107" i="5" s="1"/>
  <c r="HC108" i="5" s="1"/>
  <c r="HC109" i="5" s="1"/>
  <c r="HC110" i="5" s="1"/>
  <c r="HC111" i="5" s="1"/>
  <c r="HC112" i="5" s="1"/>
  <c r="HC113" i="5" s="1"/>
  <c r="HC114" i="5" s="1"/>
  <c r="HC115" i="5" s="1"/>
  <c r="HC116" i="5" s="1"/>
  <c r="HC117" i="5" s="1"/>
  <c r="HC118" i="5" s="1"/>
  <c r="HC119" i="5" s="1"/>
  <c r="HC120" i="5" s="1"/>
  <c r="HC121" i="5" s="1"/>
  <c r="HC122" i="5" s="1"/>
  <c r="HC123" i="5" s="1"/>
  <c r="HC124" i="5" s="1"/>
  <c r="HC125" i="5" s="1"/>
  <c r="HC126" i="5" s="1"/>
  <c r="HC127" i="5" s="1"/>
  <c r="HC128" i="5" s="1"/>
  <c r="HC129" i="5" s="1"/>
  <c r="HC130" i="5" s="1"/>
  <c r="HC131" i="5" s="1"/>
  <c r="HC132" i="5" s="1"/>
  <c r="HC133" i="5" s="1"/>
  <c r="HC134" i="5" s="1"/>
  <c r="HC135" i="5" s="1"/>
  <c r="HC136" i="5" s="1"/>
  <c r="HC137" i="5" s="1"/>
  <c r="HC138" i="5" s="1"/>
  <c r="HC139" i="5" s="1"/>
  <c r="HC140" i="5" s="1"/>
  <c r="HC141" i="5" s="1"/>
  <c r="HC142" i="5" s="1"/>
  <c r="HC143" i="5" s="1"/>
  <c r="HC144" i="5" s="1"/>
  <c r="HC145" i="5" s="1"/>
  <c r="HC146" i="5" s="1"/>
  <c r="HC147" i="5" s="1"/>
  <c r="HC148" i="5" s="1"/>
  <c r="HC149" i="5" s="1"/>
  <c r="HC150" i="5" s="1"/>
  <c r="HC151" i="5" s="1"/>
  <c r="HC152" i="5" s="1"/>
  <c r="HC153" i="5" s="1"/>
  <c r="HC154" i="5" s="1"/>
  <c r="HC155" i="5" s="1"/>
  <c r="HC156" i="5" s="1"/>
  <c r="HC157" i="5" s="1"/>
  <c r="HC158" i="5" s="1"/>
  <c r="HC159" i="5" s="1"/>
  <c r="HC160" i="5" s="1"/>
  <c r="HC161" i="5" s="1"/>
  <c r="HC162" i="5" s="1"/>
  <c r="HC163" i="5" s="1"/>
  <c r="HC164" i="5" s="1"/>
  <c r="HC165" i="5" s="1"/>
  <c r="HC166" i="5" s="1"/>
  <c r="HC167" i="5" s="1"/>
  <c r="HC168" i="5" s="1"/>
  <c r="HC169" i="5" s="1"/>
  <c r="HC170" i="5" s="1"/>
  <c r="HC171" i="5" s="1"/>
  <c r="HC172" i="5" s="1"/>
  <c r="HC173" i="5" s="1"/>
  <c r="HC174" i="5" s="1"/>
  <c r="HC175" i="5" s="1"/>
  <c r="HC176" i="5" s="1"/>
  <c r="HC177" i="5" s="1"/>
  <c r="HC178" i="5" s="1"/>
  <c r="HC179" i="5" s="1"/>
  <c r="HC180" i="5" s="1"/>
  <c r="HC181" i="5" s="1"/>
  <c r="HC182" i="5" s="1"/>
  <c r="HC183" i="5" s="1"/>
  <c r="HC184" i="5" s="1"/>
  <c r="HC185" i="5" s="1"/>
  <c r="HC186" i="5" s="1"/>
  <c r="HC187" i="5" s="1"/>
  <c r="HC188" i="5" s="1"/>
  <c r="HC189" i="5" s="1"/>
  <c r="HC190" i="5" s="1"/>
  <c r="HC191" i="5" s="1"/>
  <c r="HC192" i="5" s="1"/>
  <c r="HC193" i="5" s="1"/>
  <c r="HC194" i="5" s="1"/>
  <c r="HC195" i="5" s="1"/>
  <c r="HC196" i="5" s="1"/>
  <c r="HC197" i="5" s="1"/>
  <c r="HC198" i="5" s="1"/>
  <c r="HC199" i="5" s="1"/>
  <c r="HC200" i="5" s="1"/>
  <c r="HC201" i="5" s="1"/>
  <c r="HC202" i="5" s="1"/>
  <c r="HC203" i="5" s="1"/>
  <c r="HC204" i="5" s="1"/>
  <c r="HC205" i="5" s="1"/>
  <c r="HC206" i="5" s="1"/>
  <c r="HC207" i="5" s="1"/>
  <c r="HC208" i="5" s="1"/>
  <c r="HC209" i="5" s="1"/>
  <c r="HC210" i="5" s="1"/>
  <c r="HC211" i="5" s="1"/>
  <c r="HC212" i="5" s="1"/>
  <c r="HC213" i="5" s="1"/>
  <c r="HC214" i="5" s="1"/>
  <c r="HC215" i="5" s="1"/>
  <c r="HC216" i="5" s="1"/>
  <c r="HC217" i="5" s="1"/>
  <c r="HC218" i="5" s="1"/>
  <c r="HC219" i="5" s="1"/>
  <c r="HC220" i="5" s="1"/>
  <c r="HC221" i="5" s="1"/>
  <c r="HC222" i="5" s="1"/>
  <c r="HC223" i="5" s="1"/>
  <c r="HC224" i="5" s="1"/>
  <c r="HC225" i="5" s="1"/>
  <c r="HC226" i="5" s="1"/>
  <c r="HC227" i="5" s="1"/>
  <c r="HC228" i="5" s="1"/>
  <c r="HC229" i="5" s="1"/>
  <c r="HC230" i="5" s="1"/>
  <c r="HC231" i="5" s="1"/>
  <c r="HC232" i="5" s="1"/>
  <c r="HC233" i="5" s="1"/>
  <c r="HC234" i="5" s="1"/>
  <c r="HC235" i="5" s="1"/>
  <c r="HC236" i="5" s="1"/>
  <c r="HC237" i="5" s="1"/>
  <c r="HC238" i="5" s="1"/>
  <c r="HC239" i="5" s="1"/>
  <c r="HC240" i="5" s="1"/>
  <c r="HC241" i="5" s="1"/>
  <c r="HC242" i="5" s="1"/>
  <c r="HC243" i="5" s="1"/>
  <c r="HC244" i="5" s="1"/>
  <c r="HC245" i="5" s="1"/>
  <c r="HC246" i="5" s="1"/>
  <c r="HC247" i="5" s="1"/>
  <c r="HC248" i="5" s="1"/>
  <c r="HC249" i="5" s="1"/>
  <c r="HC250" i="5" s="1"/>
  <c r="HC251" i="5" s="1"/>
  <c r="HC252" i="5" s="1"/>
  <c r="HC253" i="5" s="1"/>
  <c r="HC254" i="5" s="1"/>
  <c r="HG2" i="5"/>
  <c r="HG3" i="5" s="1"/>
  <c r="HG4" i="5" s="1"/>
  <c r="HG5" i="5" s="1"/>
  <c r="HG6" i="5" s="1"/>
  <c r="HG7" i="5" s="1"/>
  <c r="HG8" i="5" s="1"/>
  <c r="HG9" i="5" s="1"/>
  <c r="HG10" i="5" s="1"/>
  <c r="HG11" i="5" s="1"/>
  <c r="HG12" i="5" s="1"/>
  <c r="HG13" i="5" s="1"/>
  <c r="HG14" i="5" s="1"/>
  <c r="HG15" i="5" s="1"/>
  <c r="HG16" i="5" s="1"/>
  <c r="HG17" i="5" s="1"/>
  <c r="HG18" i="5" s="1"/>
  <c r="HG19" i="5" s="1"/>
  <c r="HG20" i="5" s="1"/>
  <c r="HG21" i="5" s="1"/>
  <c r="HG22" i="5" s="1"/>
  <c r="HG23" i="5" s="1"/>
  <c r="HG24" i="5" s="1"/>
  <c r="HG25" i="5" s="1"/>
  <c r="HG26" i="5" s="1"/>
  <c r="HG27" i="5" s="1"/>
  <c r="HG28" i="5" s="1"/>
  <c r="HG29" i="5" s="1"/>
  <c r="HG30" i="5" s="1"/>
  <c r="HG31" i="5" s="1"/>
  <c r="HG32" i="5" s="1"/>
  <c r="HG33" i="5" s="1"/>
  <c r="HG34" i="5" s="1"/>
  <c r="HG35" i="5" s="1"/>
  <c r="HG36" i="5" s="1"/>
  <c r="HG37" i="5" s="1"/>
  <c r="HG38" i="5" s="1"/>
  <c r="HG39" i="5" s="1"/>
  <c r="HG40" i="5" s="1"/>
  <c r="HG41" i="5" s="1"/>
  <c r="HG42" i="5" s="1"/>
  <c r="HG43" i="5" s="1"/>
  <c r="HG44" i="5" s="1"/>
  <c r="HG45" i="5" s="1"/>
  <c r="HG46" i="5" s="1"/>
  <c r="HG47" i="5" s="1"/>
  <c r="HG48" i="5" s="1"/>
  <c r="HG49" i="5" s="1"/>
  <c r="HG50" i="5" s="1"/>
  <c r="HG51" i="5" s="1"/>
  <c r="HG52" i="5" s="1"/>
  <c r="HG53" i="5" s="1"/>
  <c r="HG54" i="5" s="1"/>
  <c r="HG55" i="5" s="1"/>
  <c r="HG56" i="5" s="1"/>
  <c r="HG57" i="5" s="1"/>
  <c r="HG58" i="5" s="1"/>
  <c r="HG59" i="5" s="1"/>
  <c r="HG60" i="5" s="1"/>
  <c r="HG61" i="5" s="1"/>
  <c r="HG62" i="5" s="1"/>
  <c r="HG63" i="5" s="1"/>
  <c r="HG64" i="5" s="1"/>
  <c r="HG65" i="5" s="1"/>
  <c r="HG66" i="5" s="1"/>
  <c r="HG67" i="5" s="1"/>
  <c r="HG68" i="5" s="1"/>
  <c r="HG69" i="5" s="1"/>
  <c r="HG70" i="5" s="1"/>
  <c r="HG71" i="5" s="1"/>
  <c r="HG72" i="5" s="1"/>
  <c r="HG73" i="5" s="1"/>
  <c r="HG74" i="5" s="1"/>
  <c r="HG75" i="5" s="1"/>
  <c r="HG76" i="5" s="1"/>
  <c r="HG77" i="5" s="1"/>
  <c r="HG78" i="5" s="1"/>
  <c r="HG79" i="5" s="1"/>
  <c r="HG80" i="5" s="1"/>
  <c r="HG81" i="5" s="1"/>
  <c r="HG82" i="5" s="1"/>
  <c r="HG83" i="5" s="1"/>
  <c r="HG84" i="5" s="1"/>
  <c r="HG85" i="5" s="1"/>
  <c r="HG86" i="5" s="1"/>
  <c r="HG87" i="5" s="1"/>
  <c r="HG88" i="5" s="1"/>
  <c r="HG89" i="5" s="1"/>
  <c r="HG90" i="5" s="1"/>
  <c r="HG91" i="5" s="1"/>
  <c r="HG92" i="5" s="1"/>
  <c r="HG93" i="5" s="1"/>
  <c r="HG94" i="5" s="1"/>
  <c r="HG95" i="5" s="1"/>
  <c r="HG96" i="5" s="1"/>
  <c r="HG97" i="5" s="1"/>
  <c r="HG98" i="5" s="1"/>
  <c r="HG99" i="5" s="1"/>
  <c r="HG100" i="5" s="1"/>
  <c r="HG101" i="5" s="1"/>
  <c r="HG102" i="5" s="1"/>
  <c r="HG103" i="5" s="1"/>
  <c r="HG104" i="5" s="1"/>
  <c r="HG105" i="5" s="1"/>
  <c r="HG106" i="5" s="1"/>
  <c r="HG107" i="5" s="1"/>
  <c r="HG108" i="5" s="1"/>
  <c r="HG109" i="5" s="1"/>
  <c r="HG110" i="5" s="1"/>
  <c r="HG111" i="5" s="1"/>
  <c r="HG112" i="5" s="1"/>
  <c r="HG113" i="5" s="1"/>
  <c r="HG114" i="5" s="1"/>
  <c r="HG115" i="5" s="1"/>
  <c r="HG116" i="5" s="1"/>
  <c r="HG117" i="5" s="1"/>
  <c r="HG118" i="5" s="1"/>
  <c r="HG119" i="5" s="1"/>
  <c r="HG120" i="5" s="1"/>
  <c r="HG121" i="5" s="1"/>
  <c r="HG122" i="5" s="1"/>
  <c r="HG123" i="5" s="1"/>
  <c r="HG124" i="5" s="1"/>
  <c r="HG125" i="5" s="1"/>
  <c r="HG126" i="5" s="1"/>
  <c r="HG127" i="5" s="1"/>
  <c r="HG128" i="5" s="1"/>
  <c r="HG129" i="5" s="1"/>
  <c r="HG130" i="5" s="1"/>
  <c r="HG131" i="5" s="1"/>
  <c r="HG132" i="5" s="1"/>
  <c r="HG133" i="5" s="1"/>
  <c r="HG134" i="5" s="1"/>
  <c r="HG135" i="5" s="1"/>
  <c r="HG136" i="5" s="1"/>
  <c r="HG137" i="5" s="1"/>
  <c r="HG138" i="5" s="1"/>
  <c r="HG139" i="5" s="1"/>
  <c r="HG140" i="5" s="1"/>
  <c r="HG141" i="5" s="1"/>
  <c r="HG142" i="5" s="1"/>
  <c r="HG143" i="5" s="1"/>
  <c r="HG144" i="5" s="1"/>
  <c r="HG145" i="5" s="1"/>
  <c r="HG146" i="5" s="1"/>
  <c r="HG147" i="5" s="1"/>
  <c r="HG148" i="5" s="1"/>
  <c r="HG149" i="5" s="1"/>
  <c r="HG150" i="5" s="1"/>
  <c r="HG151" i="5" s="1"/>
  <c r="HG152" i="5" s="1"/>
  <c r="HG153" i="5" s="1"/>
  <c r="HG154" i="5" s="1"/>
  <c r="HG155" i="5" s="1"/>
  <c r="HG156" i="5" s="1"/>
  <c r="HG157" i="5" s="1"/>
  <c r="HG158" i="5" s="1"/>
  <c r="HG159" i="5" s="1"/>
  <c r="HG160" i="5" s="1"/>
  <c r="HG161" i="5" s="1"/>
  <c r="HG162" i="5" s="1"/>
  <c r="HG163" i="5" s="1"/>
  <c r="HG164" i="5" s="1"/>
  <c r="HG165" i="5" s="1"/>
  <c r="HG166" i="5" s="1"/>
  <c r="HG167" i="5" s="1"/>
  <c r="HG168" i="5" s="1"/>
  <c r="HG169" i="5" s="1"/>
  <c r="HG170" i="5" s="1"/>
  <c r="HG171" i="5" s="1"/>
  <c r="HG172" i="5" s="1"/>
  <c r="HG173" i="5" s="1"/>
  <c r="HG174" i="5" s="1"/>
  <c r="HG175" i="5" s="1"/>
  <c r="HG176" i="5" s="1"/>
  <c r="HG177" i="5" s="1"/>
  <c r="HG178" i="5" s="1"/>
  <c r="HG179" i="5" s="1"/>
  <c r="HG180" i="5" s="1"/>
  <c r="HG181" i="5" s="1"/>
  <c r="HG182" i="5" s="1"/>
  <c r="HG183" i="5" s="1"/>
  <c r="HG184" i="5" s="1"/>
  <c r="HG185" i="5" s="1"/>
  <c r="HG186" i="5" s="1"/>
  <c r="HG187" i="5" s="1"/>
  <c r="HG188" i="5" s="1"/>
  <c r="HG189" i="5" s="1"/>
  <c r="HG190" i="5" s="1"/>
  <c r="HG191" i="5" s="1"/>
  <c r="HG192" i="5" s="1"/>
  <c r="HG193" i="5" s="1"/>
  <c r="HG194" i="5" s="1"/>
  <c r="HG195" i="5" s="1"/>
  <c r="HG196" i="5" s="1"/>
  <c r="HG197" i="5" s="1"/>
  <c r="HG198" i="5" s="1"/>
  <c r="HG199" i="5" s="1"/>
  <c r="HG200" i="5" s="1"/>
  <c r="HG201" i="5" s="1"/>
  <c r="HG202" i="5" s="1"/>
  <c r="HG203" i="5" s="1"/>
  <c r="HG204" i="5" s="1"/>
  <c r="HG205" i="5" s="1"/>
  <c r="HG206" i="5" s="1"/>
  <c r="HG207" i="5" s="1"/>
  <c r="HG208" i="5" s="1"/>
  <c r="HG209" i="5" s="1"/>
  <c r="HG210" i="5" s="1"/>
  <c r="HG211" i="5" s="1"/>
  <c r="HG212" i="5" s="1"/>
  <c r="HG213" i="5" s="1"/>
  <c r="HG214" i="5" s="1"/>
  <c r="HG215" i="5" s="1"/>
  <c r="HG216" i="5" s="1"/>
  <c r="HG217" i="5" s="1"/>
  <c r="HG218" i="5" s="1"/>
  <c r="HG219" i="5" s="1"/>
  <c r="HG220" i="5" s="1"/>
  <c r="HG221" i="5" s="1"/>
  <c r="HG222" i="5" s="1"/>
  <c r="HG223" i="5" s="1"/>
  <c r="HG224" i="5" s="1"/>
  <c r="HG225" i="5" s="1"/>
  <c r="HG226" i="5" s="1"/>
  <c r="HG227" i="5" s="1"/>
  <c r="HG228" i="5" s="1"/>
  <c r="HG229" i="5" s="1"/>
  <c r="HG230" i="5" s="1"/>
  <c r="HG231" i="5" s="1"/>
  <c r="HG232" i="5" s="1"/>
  <c r="HG233" i="5" s="1"/>
  <c r="HG234" i="5" s="1"/>
  <c r="HG235" i="5" s="1"/>
  <c r="HG236" i="5" s="1"/>
  <c r="HG237" i="5" s="1"/>
  <c r="HG238" i="5" s="1"/>
  <c r="HG239" i="5" s="1"/>
  <c r="HG240" i="5" s="1"/>
  <c r="HG241" i="5" s="1"/>
  <c r="HG242" i="5" s="1"/>
  <c r="HG243" i="5" s="1"/>
  <c r="HG244" i="5" s="1"/>
  <c r="HG245" i="5" s="1"/>
  <c r="HG246" i="5" s="1"/>
  <c r="HG247" i="5" s="1"/>
  <c r="HG248" i="5" s="1"/>
  <c r="HG249" i="5" s="1"/>
  <c r="HG250" i="5" s="1"/>
  <c r="HG251" i="5" s="1"/>
  <c r="HG252" i="5" s="1"/>
  <c r="HG253" i="5" s="1"/>
  <c r="HG254" i="5" s="1"/>
  <c r="HK2" i="5"/>
  <c r="HK3" i="5" s="1"/>
  <c r="HK4" i="5" s="1"/>
  <c r="HK5" i="5" s="1"/>
  <c r="HK6" i="5" s="1"/>
  <c r="HK7" i="5" s="1"/>
  <c r="HK8" i="5" s="1"/>
  <c r="HK9" i="5" s="1"/>
  <c r="HK10" i="5" s="1"/>
  <c r="HK11" i="5" s="1"/>
  <c r="HK12" i="5" s="1"/>
  <c r="HK13" i="5" s="1"/>
  <c r="HK14" i="5" s="1"/>
  <c r="HK15" i="5" s="1"/>
  <c r="HK16" i="5" s="1"/>
  <c r="HK17" i="5" s="1"/>
  <c r="HK18" i="5" s="1"/>
  <c r="HK19" i="5" s="1"/>
  <c r="HK20" i="5" s="1"/>
  <c r="HK21" i="5" s="1"/>
  <c r="HK22" i="5" s="1"/>
  <c r="HK23" i="5" s="1"/>
  <c r="HK24" i="5" s="1"/>
  <c r="HK25" i="5" s="1"/>
  <c r="HK26" i="5" s="1"/>
  <c r="HK27" i="5" s="1"/>
  <c r="HK28" i="5" s="1"/>
  <c r="HK29" i="5" s="1"/>
  <c r="HK30" i="5" s="1"/>
  <c r="HK31" i="5" s="1"/>
  <c r="HK32" i="5" s="1"/>
  <c r="HK33" i="5" s="1"/>
  <c r="HK34" i="5" s="1"/>
  <c r="HK35" i="5" s="1"/>
  <c r="HK36" i="5" s="1"/>
  <c r="HK37" i="5" s="1"/>
  <c r="HK38" i="5" s="1"/>
  <c r="HK39" i="5" s="1"/>
  <c r="HK40" i="5" s="1"/>
  <c r="HK41" i="5" s="1"/>
  <c r="HK42" i="5" s="1"/>
  <c r="HK43" i="5" s="1"/>
  <c r="HK44" i="5" s="1"/>
  <c r="HK45" i="5" s="1"/>
  <c r="HK46" i="5" s="1"/>
  <c r="HK47" i="5" s="1"/>
  <c r="HK48" i="5" s="1"/>
  <c r="HK49" i="5" s="1"/>
  <c r="HK50" i="5" s="1"/>
  <c r="HK51" i="5" s="1"/>
  <c r="HK52" i="5" s="1"/>
  <c r="HK53" i="5" s="1"/>
  <c r="HK54" i="5" s="1"/>
  <c r="HK55" i="5" s="1"/>
  <c r="HK56" i="5" s="1"/>
  <c r="HK57" i="5" s="1"/>
  <c r="HK58" i="5" s="1"/>
  <c r="HK59" i="5" s="1"/>
  <c r="HK60" i="5" s="1"/>
  <c r="HK61" i="5" s="1"/>
  <c r="HK62" i="5" s="1"/>
  <c r="HK63" i="5" s="1"/>
  <c r="HK64" i="5" s="1"/>
  <c r="HK65" i="5" s="1"/>
  <c r="HK66" i="5" s="1"/>
  <c r="HK67" i="5" s="1"/>
  <c r="HK68" i="5" s="1"/>
  <c r="HK69" i="5" s="1"/>
  <c r="HK70" i="5" s="1"/>
  <c r="HK71" i="5" s="1"/>
  <c r="HK72" i="5" s="1"/>
  <c r="HK73" i="5" s="1"/>
  <c r="HK74" i="5" s="1"/>
  <c r="HK75" i="5" s="1"/>
  <c r="HK76" i="5" s="1"/>
  <c r="HK77" i="5" s="1"/>
  <c r="HK78" i="5" s="1"/>
  <c r="HK79" i="5" s="1"/>
  <c r="HK80" i="5" s="1"/>
  <c r="HK81" i="5" s="1"/>
  <c r="HK82" i="5" s="1"/>
  <c r="HK83" i="5" s="1"/>
  <c r="HK84" i="5" s="1"/>
  <c r="HK85" i="5" s="1"/>
  <c r="HK86" i="5" s="1"/>
  <c r="HK87" i="5" s="1"/>
  <c r="HK88" i="5" s="1"/>
  <c r="HK89" i="5" s="1"/>
  <c r="HK90" i="5" s="1"/>
  <c r="HK91" i="5" s="1"/>
  <c r="HK92" i="5" s="1"/>
  <c r="HK93" i="5" s="1"/>
  <c r="HK94" i="5" s="1"/>
  <c r="HK95" i="5" s="1"/>
  <c r="HK96" i="5" s="1"/>
  <c r="HK97" i="5" s="1"/>
  <c r="HK98" i="5" s="1"/>
  <c r="HK99" i="5" s="1"/>
  <c r="HK100" i="5" s="1"/>
  <c r="HK101" i="5" s="1"/>
  <c r="HK102" i="5" s="1"/>
  <c r="HK103" i="5" s="1"/>
  <c r="HK104" i="5" s="1"/>
  <c r="HK105" i="5" s="1"/>
  <c r="HK106" i="5" s="1"/>
  <c r="HK107" i="5" s="1"/>
  <c r="HK108" i="5" s="1"/>
  <c r="HK109" i="5" s="1"/>
  <c r="HK110" i="5" s="1"/>
  <c r="HK111" i="5" s="1"/>
  <c r="HK112" i="5" s="1"/>
  <c r="HK113" i="5" s="1"/>
  <c r="HK114" i="5" s="1"/>
  <c r="HK115" i="5" s="1"/>
  <c r="HK116" i="5" s="1"/>
  <c r="HK117" i="5" s="1"/>
  <c r="HK118" i="5" s="1"/>
  <c r="HK119" i="5" s="1"/>
  <c r="HK120" i="5" s="1"/>
  <c r="HK121" i="5" s="1"/>
  <c r="HK122" i="5" s="1"/>
  <c r="HK123" i="5" s="1"/>
  <c r="HK124" i="5" s="1"/>
  <c r="HK125" i="5" s="1"/>
  <c r="HK126" i="5" s="1"/>
  <c r="HK127" i="5" s="1"/>
  <c r="HK128" i="5" s="1"/>
  <c r="HK129" i="5" s="1"/>
  <c r="HK130" i="5" s="1"/>
  <c r="HK131" i="5" s="1"/>
  <c r="HK132" i="5" s="1"/>
  <c r="HK133" i="5" s="1"/>
  <c r="HK134" i="5" s="1"/>
  <c r="HK135" i="5" s="1"/>
  <c r="HK136" i="5" s="1"/>
  <c r="HK137" i="5" s="1"/>
  <c r="HK138" i="5" s="1"/>
  <c r="HK139" i="5" s="1"/>
  <c r="HK140" i="5" s="1"/>
  <c r="HK141" i="5" s="1"/>
  <c r="HK142" i="5" s="1"/>
  <c r="HK143" i="5" s="1"/>
  <c r="HK144" i="5" s="1"/>
  <c r="HK145" i="5" s="1"/>
  <c r="HK146" i="5" s="1"/>
  <c r="HK147" i="5" s="1"/>
  <c r="HK148" i="5" s="1"/>
  <c r="HK149" i="5" s="1"/>
  <c r="HK150" i="5" s="1"/>
  <c r="HK151" i="5" s="1"/>
  <c r="HK152" i="5" s="1"/>
  <c r="HK153" i="5" s="1"/>
  <c r="HK154" i="5" s="1"/>
  <c r="HK155" i="5" s="1"/>
  <c r="HK156" i="5" s="1"/>
  <c r="HK157" i="5" s="1"/>
  <c r="HK158" i="5" s="1"/>
  <c r="HK159" i="5" s="1"/>
  <c r="HK160" i="5" s="1"/>
  <c r="HK161" i="5" s="1"/>
  <c r="HK162" i="5" s="1"/>
  <c r="HK163" i="5" s="1"/>
  <c r="HK164" i="5" s="1"/>
  <c r="HK165" i="5" s="1"/>
  <c r="HK166" i="5" s="1"/>
  <c r="HK167" i="5" s="1"/>
  <c r="HK168" i="5" s="1"/>
  <c r="HK169" i="5" s="1"/>
  <c r="HK170" i="5" s="1"/>
  <c r="HK171" i="5" s="1"/>
  <c r="HK172" i="5" s="1"/>
  <c r="HK173" i="5" s="1"/>
  <c r="HK174" i="5" s="1"/>
  <c r="HK175" i="5" s="1"/>
  <c r="HK176" i="5" s="1"/>
  <c r="HK177" i="5" s="1"/>
  <c r="HK178" i="5" s="1"/>
  <c r="HK179" i="5" s="1"/>
  <c r="HK180" i="5" s="1"/>
  <c r="HK181" i="5" s="1"/>
  <c r="HK182" i="5" s="1"/>
  <c r="HK183" i="5" s="1"/>
  <c r="HK184" i="5" s="1"/>
  <c r="HK185" i="5" s="1"/>
  <c r="HK186" i="5" s="1"/>
  <c r="HK187" i="5" s="1"/>
  <c r="HK188" i="5" s="1"/>
  <c r="HK189" i="5" s="1"/>
  <c r="HK190" i="5" s="1"/>
  <c r="HK191" i="5" s="1"/>
  <c r="HK192" i="5" s="1"/>
  <c r="HK193" i="5" s="1"/>
  <c r="HK194" i="5" s="1"/>
  <c r="HK195" i="5" s="1"/>
  <c r="HK196" i="5" s="1"/>
  <c r="HK197" i="5" s="1"/>
  <c r="HK198" i="5" s="1"/>
  <c r="HK199" i="5" s="1"/>
  <c r="HK200" i="5" s="1"/>
  <c r="HK201" i="5" s="1"/>
  <c r="HK202" i="5" s="1"/>
  <c r="HK203" i="5" s="1"/>
  <c r="HK204" i="5" s="1"/>
  <c r="HK205" i="5" s="1"/>
  <c r="HK206" i="5" s="1"/>
  <c r="HK207" i="5" s="1"/>
  <c r="HK208" i="5" s="1"/>
  <c r="HK209" i="5" s="1"/>
  <c r="HK210" i="5" s="1"/>
  <c r="HK211" i="5" s="1"/>
  <c r="HK212" i="5" s="1"/>
  <c r="HK213" i="5" s="1"/>
  <c r="HK214" i="5" s="1"/>
  <c r="HK215" i="5" s="1"/>
  <c r="HK216" i="5" s="1"/>
  <c r="HK217" i="5" s="1"/>
  <c r="HK218" i="5" s="1"/>
  <c r="HK219" i="5" s="1"/>
  <c r="HK220" i="5" s="1"/>
  <c r="HK221" i="5" s="1"/>
  <c r="HK222" i="5" s="1"/>
  <c r="HK223" i="5" s="1"/>
  <c r="HK224" i="5" s="1"/>
  <c r="HK225" i="5" s="1"/>
  <c r="HK226" i="5" s="1"/>
  <c r="HK227" i="5" s="1"/>
  <c r="HK228" i="5" s="1"/>
  <c r="HK229" i="5" s="1"/>
  <c r="HK230" i="5" s="1"/>
  <c r="HK231" i="5" s="1"/>
  <c r="HK232" i="5" s="1"/>
  <c r="HK233" i="5" s="1"/>
  <c r="HK234" i="5" s="1"/>
  <c r="HK235" i="5" s="1"/>
  <c r="HK236" i="5" s="1"/>
  <c r="HK237" i="5" s="1"/>
  <c r="HK238" i="5" s="1"/>
  <c r="HK239" i="5" s="1"/>
  <c r="HK240" i="5" s="1"/>
  <c r="HK241" i="5" s="1"/>
  <c r="HK242" i="5" s="1"/>
  <c r="HK243" i="5" s="1"/>
  <c r="HK244" i="5" s="1"/>
  <c r="HK245" i="5" s="1"/>
  <c r="HK246" i="5" s="1"/>
  <c r="HK247" i="5" s="1"/>
  <c r="HK248" i="5" s="1"/>
  <c r="HK249" i="5" s="1"/>
  <c r="HK250" i="5" s="1"/>
  <c r="HK251" i="5" s="1"/>
  <c r="HK252" i="5" s="1"/>
  <c r="HK253" i="5" s="1"/>
  <c r="HK254" i="5" s="1"/>
  <c r="HO2" i="5"/>
  <c r="HO3" i="5" s="1"/>
  <c r="HO4" i="5" s="1"/>
  <c r="HO5" i="5" s="1"/>
  <c r="HO6" i="5" s="1"/>
  <c r="HO7" i="5" s="1"/>
  <c r="HO8" i="5" s="1"/>
  <c r="HO9" i="5" s="1"/>
  <c r="HO10" i="5" s="1"/>
  <c r="HO11" i="5" s="1"/>
  <c r="HO12" i="5" s="1"/>
  <c r="HO13" i="5" s="1"/>
  <c r="HO14" i="5" s="1"/>
  <c r="HO15" i="5" s="1"/>
  <c r="HO16" i="5" s="1"/>
  <c r="HO17" i="5" s="1"/>
  <c r="HO18" i="5" s="1"/>
  <c r="HO19" i="5" s="1"/>
  <c r="HO20" i="5" s="1"/>
  <c r="HO21" i="5" s="1"/>
  <c r="HO22" i="5" s="1"/>
  <c r="HO23" i="5" s="1"/>
  <c r="HO24" i="5" s="1"/>
  <c r="HO25" i="5" s="1"/>
  <c r="HO26" i="5" s="1"/>
  <c r="HO27" i="5" s="1"/>
  <c r="HO28" i="5" s="1"/>
  <c r="HO29" i="5" s="1"/>
  <c r="HO30" i="5" s="1"/>
  <c r="HO31" i="5" s="1"/>
  <c r="HO32" i="5" s="1"/>
  <c r="HO33" i="5" s="1"/>
  <c r="HO34" i="5" s="1"/>
  <c r="HO35" i="5" s="1"/>
  <c r="HO36" i="5" s="1"/>
  <c r="HO37" i="5" s="1"/>
  <c r="HO38" i="5" s="1"/>
  <c r="HO39" i="5" s="1"/>
  <c r="HO40" i="5" s="1"/>
  <c r="HO41" i="5" s="1"/>
  <c r="HO42" i="5" s="1"/>
  <c r="HO43" i="5" s="1"/>
  <c r="HO44" i="5" s="1"/>
  <c r="HO45" i="5" s="1"/>
  <c r="HO46" i="5" s="1"/>
  <c r="HO47" i="5" s="1"/>
  <c r="HO48" i="5" s="1"/>
  <c r="HO49" i="5" s="1"/>
  <c r="HO50" i="5" s="1"/>
  <c r="HO51" i="5" s="1"/>
  <c r="HO52" i="5" s="1"/>
  <c r="HO53" i="5" s="1"/>
  <c r="HO54" i="5" s="1"/>
  <c r="HO55" i="5" s="1"/>
  <c r="HO56" i="5" s="1"/>
  <c r="HO57" i="5" s="1"/>
  <c r="HO58" i="5" s="1"/>
  <c r="HO59" i="5" s="1"/>
  <c r="HO60" i="5" s="1"/>
  <c r="HO61" i="5" s="1"/>
  <c r="HO62" i="5" s="1"/>
  <c r="HO63" i="5" s="1"/>
  <c r="HO64" i="5" s="1"/>
  <c r="HO65" i="5" s="1"/>
  <c r="HO66" i="5" s="1"/>
  <c r="HO67" i="5" s="1"/>
  <c r="HO68" i="5" s="1"/>
  <c r="HO69" i="5" s="1"/>
  <c r="HO70" i="5" s="1"/>
  <c r="HO71" i="5" s="1"/>
  <c r="HO72" i="5" s="1"/>
  <c r="HO73" i="5" s="1"/>
  <c r="HO74" i="5" s="1"/>
  <c r="HO75" i="5" s="1"/>
  <c r="HO76" i="5" s="1"/>
  <c r="HO77" i="5" s="1"/>
  <c r="HO78" i="5" s="1"/>
  <c r="HO79" i="5" s="1"/>
  <c r="HO80" i="5" s="1"/>
  <c r="HO81" i="5" s="1"/>
  <c r="HO82" i="5" s="1"/>
  <c r="HO83" i="5" s="1"/>
  <c r="HO84" i="5" s="1"/>
  <c r="HO85" i="5" s="1"/>
  <c r="HO86" i="5" s="1"/>
  <c r="HO87" i="5" s="1"/>
  <c r="HO88" i="5" s="1"/>
  <c r="HO89" i="5" s="1"/>
  <c r="HO90" i="5" s="1"/>
  <c r="HO91" i="5" s="1"/>
  <c r="HO92" i="5" s="1"/>
  <c r="HO93" i="5" s="1"/>
  <c r="HO94" i="5" s="1"/>
  <c r="HO95" i="5" s="1"/>
  <c r="HO96" i="5" s="1"/>
  <c r="HO97" i="5" s="1"/>
  <c r="HO98" i="5" s="1"/>
  <c r="HO99" i="5" s="1"/>
  <c r="HO100" i="5" s="1"/>
  <c r="HO101" i="5" s="1"/>
  <c r="HO102" i="5" s="1"/>
  <c r="HO103" i="5" s="1"/>
  <c r="HO104" i="5" s="1"/>
  <c r="HO105" i="5" s="1"/>
  <c r="HO106" i="5" s="1"/>
  <c r="HO107" i="5" s="1"/>
  <c r="HO108" i="5" s="1"/>
  <c r="HO109" i="5" s="1"/>
  <c r="HO110" i="5" s="1"/>
  <c r="HO111" i="5" s="1"/>
  <c r="HO112" i="5" s="1"/>
  <c r="HO113" i="5" s="1"/>
  <c r="HO114" i="5" s="1"/>
  <c r="HO115" i="5" s="1"/>
  <c r="HO116" i="5" s="1"/>
  <c r="HO117" i="5" s="1"/>
  <c r="HO118" i="5" s="1"/>
  <c r="HO119" i="5" s="1"/>
  <c r="HO120" i="5" s="1"/>
  <c r="HO121" i="5" s="1"/>
  <c r="HO122" i="5" s="1"/>
  <c r="HO123" i="5" s="1"/>
  <c r="HO124" i="5" s="1"/>
  <c r="HO125" i="5" s="1"/>
  <c r="HO126" i="5" s="1"/>
  <c r="HO127" i="5" s="1"/>
  <c r="HO128" i="5" s="1"/>
  <c r="HO129" i="5" s="1"/>
  <c r="HO130" i="5" s="1"/>
  <c r="HO131" i="5" s="1"/>
  <c r="HO132" i="5" s="1"/>
  <c r="HO133" i="5" s="1"/>
  <c r="HO134" i="5" s="1"/>
  <c r="HO135" i="5" s="1"/>
  <c r="HO136" i="5" s="1"/>
  <c r="HO137" i="5" s="1"/>
  <c r="HO138" i="5" s="1"/>
  <c r="HO139" i="5" s="1"/>
  <c r="HO140" i="5" s="1"/>
  <c r="HO141" i="5" s="1"/>
  <c r="HO142" i="5" s="1"/>
  <c r="HO143" i="5" s="1"/>
  <c r="HO144" i="5" s="1"/>
  <c r="HO145" i="5" s="1"/>
  <c r="HO146" i="5" s="1"/>
  <c r="HO147" i="5" s="1"/>
  <c r="HO148" i="5" s="1"/>
  <c r="HO149" i="5" s="1"/>
  <c r="HO150" i="5" s="1"/>
  <c r="HO151" i="5" s="1"/>
  <c r="HO152" i="5" s="1"/>
  <c r="HO153" i="5" s="1"/>
  <c r="HO154" i="5" s="1"/>
  <c r="HO155" i="5" s="1"/>
  <c r="HO156" i="5" s="1"/>
  <c r="HO157" i="5" s="1"/>
  <c r="HO158" i="5" s="1"/>
  <c r="HO159" i="5" s="1"/>
  <c r="HO160" i="5" s="1"/>
  <c r="HO161" i="5" s="1"/>
  <c r="HO162" i="5" s="1"/>
  <c r="HO163" i="5" s="1"/>
  <c r="HO164" i="5" s="1"/>
  <c r="HO165" i="5" s="1"/>
  <c r="HO166" i="5" s="1"/>
  <c r="HO167" i="5" s="1"/>
  <c r="HO168" i="5" s="1"/>
  <c r="HO169" i="5" s="1"/>
  <c r="HO170" i="5" s="1"/>
  <c r="HO171" i="5" s="1"/>
  <c r="HO172" i="5" s="1"/>
  <c r="HO173" i="5" s="1"/>
  <c r="HO174" i="5" s="1"/>
  <c r="HO175" i="5" s="1"/>
  <c r="HO176" i="5" s="1"/>
  <c r="HO177" i="5" s="1"/>
  <c r="HO178" i="5" s="1"/>
  <c r="HO179" i="5" s="1"/>
  <c r="HO180" i="5" s="1"/>
  <c r="HO181" i="5" s="1"/>
  <c r="HO182" i="5" s="1"/>
  <c r="HO183" i="5" s="1"/>
  <c r="HO184" i="5" s="1"/>
  <c r="HO185" i="5" s="1"/>
  <c r="HO186" i="5" s="1"/>
  <c r="HO187" i="5" s="1"/>
  <c r="HO188" i="5" s="1"/>
  <c r="HO189" i="5" s="1"/>
  <c r="HO190" i="5" s="1"/>
  <c r="HO191" i="5" s="1"/>
  <c r="HO192" i="5" s="1"/>
  <c r="HO193" i="5" s="1"/>
  <c r="HO194" i="5" s="1"/>
  <c r="HO195" i="5" s="1"/>
  <c r="HO196" i="5" s="1"/>
  <c r="HO197" i="5" s="1"/>
  <c r="HO198" i="5" s="1"/>
  <c r="HO199" i="5" s="1"/>
  <c r="HO200" i="5" s="1"/>
  <c r="HO201" i="5" s="1"/>
  <c r="HO202" i="5" s="1"/>
  <c r="HO203" i="5" s="1"/>
  <c r="HO204" i="5" s="1"/>
  <c r="HO205" i="5" s="1"/>
  <c r="HO206" i="5" s="1"/>
  <c r="HO207" i="5" s="1"/>
  <c r="HO208" i="5" s="1"/>
  <c r="HO209" i="5" s="1"/>
  <c r="HO210" i="5" s="1"/>
  <c r="HO211" i="5" s="1"/>
  <c r="HO212" i="5" s="1"/>
  <c r="HO213" i="5" s="1"/>
  <c r="HO214" i="5" s="1"/>
  <c r="HO215" i="5" s="1"/>
  <c r="HO216" i="5" s="1"/>
  <c r="HO217" i="5" s="1"/>
  <c r="HO218" i="5" s="1"/>
  <c r="HO219" i="5" s="1"/>
  <c r="HO220" i="5" s="1"/>
  <c r="HO221" i="5" s="1"/>
  <c r="HO222" i="5" s="1"/>
  <c r="HO223" i="5" s="1"/>
  <c r="HO224" i="5" s="1"/>
  <c r="HO225" i="5" s="1"/>
  <c r="HO226" i="5" s="1"/>
  <c r="HO227" i="5" s="1"/>
  <c r="HO228" i="5" s="1"/>
  <c r="HO229" i="5" s="1"/>
  <c r="HO230" i="5" s="1"/>
  <c r="HO231" i="5" s="1"/>
  <c r="HO232" i="5" s="1"/>
  <c r="HO233" i="5" s="1"/>
  <c r="HO234" i="5" s="1"/>
  <c r="HO235" i="5" s="1"/>
  <c r="HO236" i="5" s="1"/>
  <c r="HO237" i="5" s="1"/>
  <c r="HO238" i="5" s="1"/>
  <c r="HO239" i="5" s="1"/>
  <c r="HO240" i="5" s="1"/>
  <c r="HO241" i="5" s="1"/>
  <c r="HO242" i="5" s="1"/>
  <c r="HO243" i="5" s="1"/>
  <c r="HO244" i="5" s="1"/>
  <c r="HO245" i="5" s="1"/>
  <c r="HO246" i="5" s="1"/>
  <c r="HO247" i="5" s="1"/>
  <c r="HO248" i="5" s="1"/>
  <c r="HO249" i="5" s="1"/>
  <c r="HO250" i="5" s="1"/>
  <c r="HO251" i="5" s="1"/>
  <c r="HO252" i="5" s="1"/>
  <c r="HO253" i="5" s="1"/>
  <c r="HO254" i="5" s="1"/>
  <c r="HS2" i="5"/>
  <c r="HS3" i="5" s="1"/>
  <c r="HS4" i="5" s="1"/>
  <c r="HS5" i="5" s="1"/>
  <c r="HS6" i="5" s="1"/>
  <c r="HS7" i="5" s="1"/>
  <c r="HS8" i="5" s="1"/>
  <c r="HS9" i="5" s="1"/>
  <c r="HS10" i="5" s="1"/>
  <c r="HS11" i="5" s="1"/>
  <c r="HS12" i="5" s="1"/>
  <c r="HS13" i="5" s="1"/>
  <c r="HS14" i="5" s="1"/>
  <c r="HS15" i="5" s="1"/>
  <c r="HS16" i="5" s="1"/>
  <c r="HS17" i="5" s="1"/>
  <c r="HS18" i="5" s="1"/>
  <c r="HS19" i="5" s="1"/>
  <c r="HS20" i="5" s="1"/>
  <c r="HS21" i="5" s="1"/>
  <c r="HS22" i="5" s="1"/>
  <c r="HS23" i="5" s="1"/>
  <c r="HS24" i="5" s="1"/>
  <c r="HS25" i="5" s="1"/>
  <c r="HS26" i="5" s="1"/>
  <c r="HS27" i="5" s="1"/>
  <c r="HS28" i="5" s="1"/>
  <c r="HS29" i="5" s="1"/>
  <c r="HS30" i="5" s="1"/>
  <c r="HS31" i="5" s="1"/>
  <c r="HS32" i="5" s="1"/>
  <c r="HS33" i="5" s="1"/>
  <c r="HS34" i="5" s="1"/>
  <c r="HS35" i="5" s="1"/>
  <c r="HS36" i="5" s="1"/>
  <c r="HS37" i="5" s="1"/>
  <c r="HS38" i="5" s="1"/>
  <c r="HS39" i="5" s="1"/>
  <c r="HS40" i="5" s="1"/>
  <c r="HS41" i="5" s="1"/>
  <c r="HS42" i="5" s="1"/>
  <c r="HS43" i="5" s="1"/>
  <c r="HS44" i="5" s="1"/>
  <c r="HS45" i="5" s="1"/>
  <c r="HS46" i="5" s="1"/>
  <c r="HS47" i="5" s="1"/>
  <c r="HS48" i="5" s="1"/>
  <c r="HS49" i="5" s="1"/>
  <c r="HS50" i="5" s="1"/>
  <c r="HS51" i="5" s="1"/>
  <c r="HS52" i="5" s="1"/>
  <c r="HS53" i="5" s="1"/>
  <c r="HS54" i="5" s="1"/>
  <c r="HS55" i="5" s="1"/>
  <c r="HS56" i="5" s="1"/>
  <c r="HS57" i="5" s="1"/>
  <c r="HS58" i="5" s="1"/>
  <c r="HS59" i="5" s="1"/>
  <c r="HS60" i="5" s="1"/>
  <c r="HS61" i="5" s="1"/>
  <c r="HS62" i="5" s="1"/>
  <c r="HS63" i="5" s="1"/>
  <c r="HS64" i="5" s="1"/>
  <c r="HS65" i="5" s="1"/>
  <c r="HS66" i="5" s="1"/>
  <c r="HS67" i="5" s="1"/>
  <c r="HS68" i="5" s="1"/>
  <c r="HS69" i="5" s="1"/>
  <c r="HS70" i="5" s="1"/>
  <c r="HS71" i="5" s="1"/>
  <c r="HS72" i="5" s="1"/>
  <c r="HS73" i="5" s="1"/>
  <c r="HS74" i="5" s="1"/>
  <c r="HS75" i="5" s="1"/>
  <c r="HS76" i="5" s="1"/>
  <c r="HS77" i="5" s="1"/>
  <c r="HS78" i="5" s="1"/>
  <c r="HS79" i="5" s="1"/>
  <c r="HS80" i="5" s="1"/>
  <c r="HS81" i="5" s="1"/>
  <c r="HS82" i="5" s="1"/>
  <c r="HS83" i="5" s="1"/>
  <c r="HS84" i="5" s="1"/>
  <c r="HS85" i="5" s="1"/>
  <c r="HS86" i="5" s="1"/>
  <c r="HS87" i="5" s="1"/>
  <c r="HS88" i="5" s="1"/>
  <c r="HS89" i="5" s="1"/>
  <c r="HS90" i="5" s="1"/>
  <c r="HS91" i="5" s="1"/>
  <c r="HS92" i="5" s="1"/>
  <c r="HS93" i="5" s="1"/>
  <c r="HS94" i="5" s="1"/>
  <c r="HS95" i="5" s="1"/>
  <c r="HS96" i="5" s="1"/>
  <c r="HS97" i="5" s="1"/>
  <c r="HS98" i="5" s="1"/>
  <c r="HS99" i="5" s="1"/>
  <c r="HS100" i="5" s="1"/>
  <c r="HS101" i="5" s="1"/>
  <c r="HS102" i="5" s="1"/>
  <c r="HS103" i="5" s="1"/>
  <c r="HS104" i="5" s="1"/>
  <c r="HS105" i="5" s="1"/>
  <c r="HS106" i="5" s="1"/>
  <c r="HS107" i="5" s="1"/>
  <c r="HS108" i="5" s="1"/>
  <c r="HS109" i="5" s="1"/>
  <c r="HS110" i="5" s="1"/>
  <c r="HS111" i="5" s="1"/>
  <c r="HS112" i="5" s="1"/>
  <c r="HS113" i="5" s="1"/>
  <c r="HS114" i="5" s="1"/>
  <c r="HS115" i="5" s="1"/>
  <c r="HS116" i="5" s="1"/>
  <c r="HS117" i="5" s="1"/>
  <c r="HS118" i="5" s="1"/>
  <c r="HS119" i="5" s="1"/>
  <c r="HS120" i="5" s="1"/>
  <c r="HS121" i="5" s="1"/>
  <c r="HS122" i="5" s="1"/>
  <c r="HS123" i="5" s="1"/>
  <c r="HS124" i="5" s="1"/>
  <c r="HS125" i="5" s="1"/>
  <c r="HS126" i="5" s="1"/>
  <c r="HS127" i="5" s="1"/>
  <c r="HS128" i="5" s="1"/>
  <c r="HS129" i="5" s="1"/>
  <c r="HS130" i="5" s="1"/>
  <c r="HS131" i="5" s="1"/>
  <c r="HS132" i="5" s="1"/>
  <c r="HS133" i="5" s="1"/>
  <c r="HS134" i="5" s="1"/>
  <c r="HS135" i="5" s="1"/>
  <c r="HS136" i="5" s="1"/>
  <c r="HS137" i="5" s="1"/>
  <c r="HS138" i="5" s="1"/>
  <c r="HS139" i="5" s="1"/>
  <c r="HS140" i="5" s="1"/>
  <c r="HS141" i="5" s="1"/>
  <c r="HS142" i="5" s="1"/>
  <c r="HS143" i="5" s="1"/>
  <c r="HS144" i="5" s="1"/>
  <c r="HS145" i="5" s="1"/>
  <c r="HS146" i="5" s="1"/>
  <c r="HS147" i="5" s="1"/>
  <c r="HS148" i="5" s="1"/>
  <c r="HS149" i="5" s="1"/>
  <c r="HS150" i="5" s="1"/>
  <c r="HS151" i="5" s="1"/>
  <c r="HS152" i="5" s="1"/>
  <c r="HS153" i="5" s="1"/>
  <c r="HS154" i="5" s="1"/>
  <c r="HS155" i="5" s="1"/>
  <c r="HS156" i="5" s="1"/>
  <c r="HS157" i="5" s="1"/>
  <c r="HS158" i="5" s="1"/>
  <c r="HS159" i="5" s="1"/>
  <c r="HS160" i="5" s="1"/>
  <c r="HS161" i="5" s="1"/>
  <c r="HS162" i="5" s="1"/>
  <c r="HS163" i="5" s="1"/>
  <c r="HS164" i="5" s="1"/>
  <c r="HS165" i="5" s="1"/>
  <c r="HS166" i="5" s="1"/>
  <c r="HS167" i="5" s="1"/>
  <c r="HS168" i="5" s="1"/>
  <c r="HS169" i="5" s="1"/>
  <c r="HS170" i="5" s="1"/>
  <c r="HS171" i="5" s="1"/>
  <c r="HS172" i="5" s="1"/>
  <c r="HS173" i="5" s="1"/>
  <c r="HS174" i="5" s="1"/>
  <c r="HS175" i="5" s="1"/>
  <c r="HS176" i="5" s="1"/>
  <c r="HS177" i="5" s="1"/>
  <c r="HS178" i="5" s="1"/>
  <c r="HS179" i="5" s="1"/>
  <c r="HS180" i="5" s="1"/>
  <c r="HS181" i="5" s="1"/>
  <c r="HS182" i="5" s="1"/>
  <c r="HS183" i="5" s="1"/>
  <c r="HS184" i="5" s="1"/>
  <c r="HS185" i="5" s="1"/>
  <c r="HS186" i="5" s="1"/>
  <c r="HS187" i="5" s="1"/>
  <c r="HS188" i="5" s="1"/>
  <c r="HS189" i="5" s="1"/>
  <c r="HS190" i="5" s="1"/>
  <c r="HS191" i="5" s="1"/>
  <c r="HS192" i="5" s="1"/>
  <c r="HS193" i="5" s="1"/>
  <c r="HS194" i="5" s="1"/>
  <c r="HS195" i="5" s="1"/>
  <c r="HS196" i="5" s="1"/>
  <c r="HS197" i="5" s="1"/>
  <c r="HS198" i="5" s="1"/>
  <c r="HS199" i="5" s="1"/>
  <c r="HS200" i="5" s="1"/>
  <c r="HS201" i="5" s="1"/>
  <c r="HS202" i="5" s="1"/>
  <c r="HS203" i="5" s="1"/>
  <c r="HS204" i="5" s="1"/>
  <c r="HS205" i="5" s="1"/>
  <c r="HS206" i="5" s="1"/>
  <c r="HS207" i="5" s="1"/>
  <c r="HS208" i="5" s="1"/>
  <c r="HS209" i="5" s="1"/>
  <c r="HS210" i="5" s="1"/>
  <c r="HS211" i="5" s="1"/>
  <c r="HS212" i="5" s="1"/>
  <c r="HS213" i="5" s="1"/>
  <c r="HS214" i="5" s="1"/>
  <c r="HS215" i="5" s="1"/>
  <c r="HS216" i="5" s="1"/>
  <c r="HS217" i="5" s="1"/>
  <c r="HS218" i="5" s="1"/>
  <c r="HS219" i="5" s="1"/>
  <c r="HS220" i="5" s="1"/>
  <c r="HS221" i="5" s="1"/>
  <c r="HS222" i="5" s="1"/>
  <c r="HS223" i="5" s="1"/>
  <c r="HS224" i="5" s="1"/>
  <c r="HS225" i="5" s="1"/>
  <c r="HS226" i="5" s="1"/>
  <c r="HS227" i="5" s="1"/>
  <c r="HS228" i="5" s="1"/>
  <c r="HS229" i="5" s="1"/>
  <c r="HS230" i="5" s="1"/>
  <c r="HS231" i="5" s="1"/>
  <c r="HS232" i="5" s="1"/>
  <c r="HS233" i="5" s="1"/>
  <c r="HS234" i="5" s="1"/>
  <c r="HS235" i="5" s="1"/>
  <c r="HS236" i="5" s="1"/>
  <c r="HS237" i="5" s="1"/>
  <c r="HS238" i="5" s="1"/>
  <c r="HS239" i="5" s="1"/>
  <c r="HS240" i="5" s="1"/>
  <c r="HS241" i="5" s="1"/>
  <c r="HS242" i="5" s="1"/>
  <c r="HS243" i="5" s="1"/>
  <c r="HS244" i="5" s="1"/>
  <c r="HS245" i="5" s="1"/>
  <c r="HS246" i="5" s="1"/>
  <c r="HS247" i="5" s="1"/>
  <c r="HS248" i="5" s="1"/>
  <c r="HS249" i="5" s="1"/>
  <c r="HS250" i="5" s="1"/>
  <c r="HS251" i="5" s="1"/>
  <c r="HS252" i="5" s="1"/>
  <c r="HS253" i="5" s="1"/>
  <c r="HS254" i="5" s="1"/>
  <c r="HW2" i="5"/>
  <c r="HW3" i="5" s="1"/>
  <c r="HW4" i="5" s="1"/>
  <c r="HW5" i="5" s="1"/>
  <c r="HW6" i="5" s="1"/>
  <c r="HW7" i="5" s="1"/>
  <c r="HW8" i="5" s="1"/>
  <c r="HW9" i="5" s="1"/>
  <c r="HW10" i="5" s="1"/>
  <c r="HW11" i="5" s="1"/>
  <c r="HW12" i="5" s="1"/>
  <c r="HW13" i="5" s="1"/>
  <c r="HW14" i="5" s="1"/>
  <c r="HW15" i="5" s="1"/>
  <c r="HW16" i="5" s="1"/>
  <c r="HW17" i="5" s="1"/>
  <c r="HW18" i="5" s="1"/>
  <c r="HW19" i="5" s="1"/>
  <c r="HW20" i="5" s="1"/>
  <c r="HW21" i="5" s="1"/>
  <c r="HW22" i="5" s="1"/>
  <c r="HW23" i="5" s="1"/>
  <c r="HW24" i="5" s="1"/>
  <c r="HW25" i="5" s="1"/>
  <c r="HW26" i="5" s="1"/>
  <c r="HW27" i="5" s="1"/>
  <c r="HW28" i="5" s="1"/>
  <c r="HW29" i="5" s="1"/>
  <c r="HW30" i="5" s="1"/>
  <c r="HW31" i="5" s="1"/>
  <c r="HW32" i="5" s="1"/>
  <c r="HW33" i="5" s="1"/>
  <c r="HW34" i="5" s="1"/>
  <c r="HW35" i="5" s="1"/>
  <c r="HW36" i="5" s="1"/>
  <c r="HW37" i="5" s="1"/>
  <c r="HW38" i="5" s="1"/>
  <c r="HW39" i="5" s="1"/>
  <c r="HW40" i="5" s="1"/>
  <c r="HW41" i="5" s="1"/>
  <c r="HW42" i="5" s="1"/>
  <c r="HW43" i="5" s="1"/>
  <c r="HW44" i="5" s="1"/>
  <c r="HW45" i="5" s="1"/>
  <c r="HW46" i="5" s="1"/>
  <c r="HW47" i="5" s="1"/>
  <c r="HW48" i="5" s="1"/>
  <c r="HW49" i="5" s="1"/>
  <c r="HW50" i="5" s="1"/>
  <c r="HW51" i="5" s="1"/>
  <c r="HW52" i="5" s="1"/>
  <c r="HW53" i="5" s="1"/>
  <c r="HW54" i="5" s="1"/>
  <c r="HW55" i="5" s="1"/>
  <c r="HW56" i="5" s="1"/>
  <c r="HW57" i="5" s="1"/>
  <c r="HW58" i="5" s="1"/>
  <c r="HW59" i="5" s="1"/>
  <c r="HW60" i="5" s="1"/>
  <c r="HW61" i="5" s="1"/>
  <c r="HW62" i="5" s="1"/>
  <c r="HW63" i="5" s="1"/>
  <c r="HW64" i="5" s="1"/>
  <c r="HW65" i="5" s="1"/>
  <c r="HW66" i="5" s="1"/>
  <c r="HW67" i="5" s="1"/>
  <c r="HW68" i="5" s="1"/>
  <c r="HW69" i="5" s="1"/>
  <c r="HW70" i="5" s="1"/>
  <c r="HW71" i="5" s="1"/>
  <c r="HW72" i="5" s="1"/>
  <c r="HW73" i="5" s="1"/>
  <c r="HW74" i="5" s="1"/>
  <c r="HW75" i="5" s="1"/>
  <c r="HW76" i="5" s="1"/>
  <c r="HW77" i="5" s="1"/>
  <c r="HW78" i="5" s="1"/>
  <c r="HW79" i="5" s="1"/>
  <c r="HW80" i="5" s="1"/>
  <c r="HW81" i="5" s="1"/>
  <c r="HW82" i="5" s="1"/>
  <c r="HW83" i="5" s="1"/>
  <c r="HW84" i="5" s="1"/>
  <c r="HW85" i="5" s="1"/>
  <c r="HW86" i="5" s="1"/>
  <c r="HW87" i="5" s="1"/>
  <c r="HW88" i="5" s="1"/>
  <c r="HW89" i="5" s="1"/>
  <c r="HW90" i="5" s="1"/>
  <c r="HW91" i="5" s="1"/>
  <c r="HW92" i="5" s="1"/>
  <c r="HW93" i="5" s="1"/>
  <c r="HW94" i="5" s="1"/>
  <c r="HW95" i="5" s="1"/>
  <c r="HW96" i="5" s="1"/>
  <c r="HW97" i="5" s="1"/>
  <c r="HW98" i="5" s="1"/>
  <c r="HW99" i="5" s="1"/>
  <c r="HW100" i="5" s="1"/>
  <c r="HW101" i="5" s="1"/>
  <c r="HW102" i="5" s="1"/>
  <c r="HW103" i="5" s="1"/>
  <c r="HW104" i="5" s="1"/>
  <c r="HW105" i="5" s="1"/>
  <c r="HW106" i="5" s="1"/>
  <c r="HW107" i="5" s="1"/>
  <c r="HW108" i="5" s="1"/>
  <c r="HW109" i="5" s="1"/>
  <c r="HW110" i="5" s="1"/>
  <c r="HW111" i="5" s="1"/>
  <c r="HW112" i="5" s="1"/>
  <c r="HW113" i="5" s="1"/>
  <c r="HW114" i="5" s="1"/>
  <c r="HW115" i="5" s="1"/>
  <c r="HW116" i="5" s="1"/>
  <c r="HW117" i="5" s="1"/>
  <c r="HW118" i="5" s="1"/>
  <c r="HW119" i="5" s="1"/>
  <c r="HW120" i="5" s="1"/>
  <c r="HW121" i="5" s="1"/>
  <c r="HW122" i="5" s="1"/>
  <c r="HW123" i="5" s="1"/>
  <c r="HW124" i="5" s="1"/>
  <c r="HW125" i="5" s="1"/>
  <c r="HW126" i="5" s="1"/>
  <c r="HW127" i="5" s="1"/>
  <c r="HW128" i="5" s="1"/>
  <c r="HW129" i="5" s="1"/>
  <c r="HW130" i="5" s="1"/>
  <c r="HW131" i="5" s="1"/>
  <c r="HW132" i="5" s="1"/>
  <c r="HW133" i="5" s="1"/>
  <c r="HW134" i="5" s="1"/>
  <c r="HW135" i="5" s="1"/>
  <c r="HW136" i="5" s="1"/>
  <c r="HW137" i="5" s="1"/>
  <c r="HW138" i="5" s="1"/>
  <c r="HW139" i="5" s="1"/>
  <c r="HW140" i="5" s="1"/>
  <c r="HW141" i="5" s="1"/>
  <c r="HW142" i="5" s="1"/>
  <c r="HW143" i="5" s="1"/>
  <c r="HW144" i="5" s="1"/>
  <c r="HW145" i="5" s="1"/>
  <c r="HW146" i="5" s="1"/>
  <c r="HW147" i="5" s="1"/>
  <c r="HW148" i="5" s="1"/>
  <c r="HW149" i="5" s="1"/>
  <c r="HW150" i="5" s="1"/>
  <c r="HW151" i="5" s="1"/>
  <c r="HW152" i="5" s="1"/>
  <c r="HW153" i="5" s="1"/>
  <c r="HW154" i="5" s="1"/>
  <c r="HW155" i="5" s="1"/>
  <c r="HW156" i="5" s="1"/>
  <c r="HW157" i="5" s="1"/>
  <c r="HW158" i="5" s="1"/>
  <c r="HW159" i="5" s="1"/>
  <c r="HW160" i="5" s="1"/>
  <c r="HW161" i="5" s="1"/>
  <c r="HW162" i="5" s="1"/>
  <c r="HW163" i="5" s="1"/>
  <c r="HW164" i="5" s="1"/>
  <c r="HW165" i="5" s="1"/>
  <c r="HW166" i="5" s="1"/>
  <c r="HW167" i="5" s="1"/>
  <c r="HW168" i="5" s="1"/>
  <c r="HW169" i="5" s="1"/>
  <c r="HW170" i="5" s="1"/>
  <c r="HW171" i="5" s="1"/>
  <c r="HW172" i="5" s="1"/>
  <c r="HW173" i="5" s="1"/>
  <c r="HW174" i="5" s="1"/>
  <c r="HW175" i="5" s="1"/>
  <c r="HW176" i="5" s="1"/>
  <c r="HW177" i="5" s="1"/>
  <c r="HW178" i="5" s="1"/>
  <c r="HW179" i="5" s="1"/>
  <c r="HW180" i="5" s="1"/>
  <c r="HW181" i="5" s="1"/>
  <c r="HW182" i="5" s="1"/>
  <c r="HW183" i="5" s="1"/>
  <c r="HW184" i="5" s="1"/>
  <c r="HW185" i="5" s="1"/>
  <c r="HW186" i="5" s="1"/>
  <c r="HW187" i="5" s="1"/>
  <c r="HW188" i="5" s="1"/>
  <c r="HW189" i="5" s="1"/>
  <c r="HW190" i="5" s="1"/>
  <c r="HW191" i="5" s="1"/>
  <c r="HW192" i="5" s="1"/>
  <c r="HW193" i="5" s="1"/>
  <c r="HW194" i="5" s="1"/>
  <c r="HW195" i="5" s="1"/>
  <c r="HW196" i="5" s="1"/>
  <c r="HW197" i="5" s="1"/>
  <c r="HW198" i="5" s="1"/>
  <c r="HW199" i="5" s="1"/>
  <c r="HW200" i="5" s="1"/>
  <c r="HW201" i="5" s="1"/>
  <c r="HW202" i="5" s="1"/>
  <c r="HW203" i="5" s="1"/>
  <c r="HW204" i="5" s="1"/>
  <c r="HW205" i="5" s="1"/>
  <c r="HW206" i="5" s="1"/>
  <c r="HW207" i="5" s="1"/>
  <c r="HW208" i="5" s="1"/>
  <c r="HW209" i="5" s="1"/>
  <c r="HW210" i="5" s="1"/>
  <c r="HW211" i="5" s="1"/>
  <c r="HW212" i="5" s="1"/>
  <c r="HW213" i="5" s="1"/>
  <c r="HW214" i="5" s="1"/>
  <c r="HW215" i="5" s="1"/>
  <c r="HW216" i="5" s="1"/>
  <c r="HW217" i="5" s="1"/>
  <c r="HW218" i="5" s="1"/>
  <c r="HW219" i="5" s="1"/>
  <c r="HW220" i="5" s="1"/>
  <c r="HW221" i="5" s="1"/>
  <c r="HW222" i="5" s="1"/>
  <c r="HW223" i="5" s="1"/>
  <c r="HW224" i="5" s="1"/>
  <c r="HW225" i="5" s="1"/>
  <c r="HW226" i="5" s="1"/>
  <c r="HW227" i="5" s="1"/>
  <c r="HW228" i="5" s="1"/>
  <c r="HW229" i="5" s="1"/>
  <c r="HW230" i="5" s="1"/>
  <c r="HW231" i="5" s="1"/>
  <c r="HW232" i="5" s="1"/>
  <c r="HW233" i="5" s="1"/>
  <c r="HW234" i="5" s="1"/>
  <c r="HW235" i="5" s="1"/>
  <c r="HW236" i="5" s="1"/>
  <c r="HW237" i="5" s="1"/>
  <c r="HW238" i="5" s="1"/>
  <c r="HW239" i="5" s="1"/>
  <c r="HW240" i="5" s="1"/>
  <c r="HW241" i="5" s="1"/>
  <c r="HW242" i="5" s="1"/>
  <c r="HW243" i="5" s="1"/>
  <c r="HW244" i="5" s="1"/>
  <c r="HW245" i="5" s="1"/>
  <c r="HW246" i="5" s="1"/>
  <c r="HW247" i="5" s="1"/>
  <c r="HW248" i="5" s="1"/>
  <c r="HW249" i="5" s="1"/>
  <c r="HW250" i="5" s="1"/>
  <c r="HW251" i="5" s="1"/>
  <c r="HW252" i="5" s="1"/>
  <c r="HW253" i="5" s="1"/>
  <c r="HW254" i="5" s="1"/>
  <c r="IA2" i="5"/>
  <c r="IA3" i="5" s="1"/>
  <c r="IA4" i="5" s="1"/>
  <c r="IA5" i="5" s="1"/>
  <c r="IA6" i="5" s="1"/>
  <c r="IA7" i="5" s="1"/>
  <c r="IA8" i="5" s="1"/>
  <c r="IA9" i="5" s="1"/>
  <c r="IA10" i="5" s="1"/>
  <c r="IA11" i="5" s="1"/>
  <c r="IA12" i="5" s="1"/>
  <c r="IA13" i="5" s="1"/>
  <c r="IA14" i="5" s="1"/>
  <c r="IA15" i="5" s="1"/>
  <c r="IA16" i="5" s="1"/>
  <c r="IA17" i="5" s="1"/>
  <c r="IA18" i="5" s="1"/>
  <c r="IA19" i="5" s="1"/>
  <c r="IA20" i="5" s="1"/>
  <c r="IA21" i="5" s="1"/>
  <c r="IA22" i="5" s="1"/>
  <c r="IA23" i="5" s="1"/>
  <c r="IA24" i="5" s="1"/>
  <c r="IA25" i="5" s="1"/>
  <c r="IA26" i="5" s="1"/>
  <c r="IA27" i="5" s="1"/>
  <c r="IA28" i="5" s="1"/>
  <c r="IA29" i="5" s="1"/>
  <c r="IA30" i="5" s="1"/>
  <c r="IA31" i="5" s="1"/>
  <c r="IA32" i="5" s="1"/>
  <c r="IA33" i="5" s="1"/>
  <c r="IA34" i="5" s="1"/>
  <c r="IA35" i="5" s="1"/>
  <c r="IA36" i="5" s="1"/>
  <c r="IA37" i="5" s="1"/>
  <c r="IA38" i="5" s="1"/>
  <c r="IA39" i="5" s="1"/>
  <c r="IA40" i="5" s="1"/>
  <c r="IA41" i="5" s="1"/>
  <c r="IA42" i="5" s="1"/>
  <c r="IA43" i="5" s="1"/>
  <c r="IA44" i="5" s="1"/>
  <c r="IA45" i="5" s="1"/>
  <c r="IA46" i="5" s="1"/>
  <c r="IA47" i="5" s="1"/>
  <c r="IA48" i="5" s="1"/>
  <c r="IA49" i="5" s="1"/>
  <c r="IA50" i="5" s="1"/>
  <c r="IA51" i="5" s="1"/>
  <c r="IA52" i="5" s="1"/>
  <c r="IA53" i="5" s="1"/>
  <c r="IA54" i="5" s="1"/>
  <c r="IA55" i="5" s="1"/>
  <c r="IA56" i="5" s="1"/>
  <c r="IA57" i="5" s="1"/>
  <c r="IA58" i="5" s="1"/>
  <c r="IA59" i="5" s="1"/>
  <c r="IA60" i="5" s="1"/>
  <c r="IA61" i="5" s="1"/>
  <c r="IA62" i="5" s="1"/>
  <c r="IA63" i="5" s="1"/>
  <c r="IA64" i="5" s="1"/>
  <c r="IA65" i="5" s="1"/>
  <c r="IA66" i="5" s="1"/>
  <c r="IA67" i="5" s="1"/>
  <c r="IA68" i="5" s="1"/>
  <c r="IA69" i="5" s="1"/>
  <c r="IA70" i="5" s="1"/>
  <c r="IA71" i="5" s="1"/>
  <c r="IA72" i="5" s="1"/>
  <c r="IA73" i="5" s="1"/>
  <c r="IA74" i="5" s="1"/>
  <c r="IA75" i="5" s="1"/>
  <c r="IA76" i="5" s="1"/>
  <c r="IA77" i="5" s="1"/>
  <c r="IA78" i="5" s="1"/>
  <c r="IA79" i="5" s="1"/>
  <c r="IA80" i="5" s="1"/>
  <c r="IA81" i="5" s="1"/>
  <c r="IA82" i="5" s="1"/>
  <c r="IA83" i="5" s="1"/>
  <c r="IA84" i="5" s="1"/>
  <c r="IA85" i="5" s="1"/>
  <c r="IA86" i="5" s="1"/>
  <c r="IA87" i="5" s="1"/>
  <c r="IA88" i="5" s="1"/>
  <c r="IA89" i="5" s="1"/>
  <c r="IA90" i="5" s="1"/>
  <c r="IA91" i="5" s="1"/>
  <c r="IA92" i="5" s="1"/>
  <c r="IA93" i="5" s="1"/>
  <c r="IA94" i="5" s="1"/>
  <c r="IA95" i="5" s="1"/>
  <c r="IA96" i="5" s="1"/>
  <c r="IA97" i="5" s="1"/>
  <c r="IA98" i="5" s="1"/>
  <c r="IA99" i="5" s="1"/>
  <c r="IA100" i="5" s="1"/>
  <c r="IA101" i="5" s="1"/>
  <c r="IA102" i="5" s="1"/>
  <c r="IA103" i="5" s="1"/>
  <c r="IA104" i="5" s="1"/>
  <c r="IA105" i="5" s="1"/>
  <c r="IA106" i="5" s="1"/>
  <c r="IA107" i="5" s="1"/>
  <c r="IA108" i="5" s="1"/>
  <c r="IA109" i="5" s="1"/>
  <c r="IA110" i="5" s="1"/>
  <c r="IA111" i="5" s="1"/>
  <c r="IA112" i="5" s="1"/>
  <c r="IA113" i="5" s="1"/>
  <c r="IA114" i="5" s="1"/>
  <c r="IA115" i="5" s="1"/>
  <c r="IA116" i="5" s="1"/>
  <c r="IA117" i="5" s="1"/>
  <c r="IA118" i="5" s="1"/>
  <c r="IA119" i="5" s="1"/>
  <c r="IA120" i="5" s="1"/>
  <c r="IA121" i="5" s="1"/>
  <c r="IA122" i="5" s="1"/>
  <c r="IA123" i="5" s="1"/>
  <c r="IA124" i="5" s="1"/>
  <c r="IA125" i="5" s="1"/>
  <c r="IA126" i="5" s="1"/>
  <c r="IA127" i="5" s="1"/>
  <c r="IA128" i="5" s="1"/>
  <c r="IA129" i="5" s="1"/>
  <c r="IA130" i="5" s="1"/>
  <c r="IA131" i="5" s="1"/>
  <c r="IA132" i="5" s="1"/>
  <c r="IA133" i="5" s="1"/>
  <c r="IA134" i="5" s="1"/>
  <c r="IA135" i="5" s="1"/>
  <c r="IA136" i="5" s="1"/>
  <c r="IA137" i="5" s="1"/>
  <c r="IA138" i="5" s="1"/>
  <c r="IA139" i="5" s="1"/>
  <c r="IA140" i="5" s="1"/>
  <c r="IA141" i="5" s="1"/>
  <c r="IA142" i="5" s="1"/>
  <c r="IA143" i="5" s="1"/>
  <c r="IA144" i="5" s="1"/>
  <c r="IA145" i="5" s="1"/>
  <c r="IA146" i="5" s="1"/>
  <c r="IA147" i="5" s="1"/>
  <c r="IA148" i="5" s="1"/>
  <c r="IA149" i="5" s="1"/>
  <c r="IA150" i="5" s="1"/>
  <c r="IA151" i="5" s="1"/>
  <c r="IA152" i="5" s="1"/>
  <c r="IA153" i="5" s="1"/>
  <c r="IA154" i="5" s="1"/>
  <c r="IA155" i="5" s="1"/>
  <c r="IA156" i="5" s="1"/>
  <c r="IA157" i="5" s="1"/>
  <c r="IA158" i="5" s="1"/>
  <c r="IA159" i="5" s="1"/>
  <c r="IA160" i="5" s="1"/>
  <c r="IA161" i="5" s="1"/>
  <c r="IA162" i="5" s="1"/>
  <c r="IA163" i="5" s="1"/>
  <c r="IA164" i="5" s="1"/>
  <c r="IA165" i="5" s="1"/>
  <c r="IA166" i="5" s="1"/>
  <c r="IA167" i="5" s="1"/>
  <c r="IA168" i="5" s="1"/>
  <c r="IA169" i="5" s="1"/>
  <c r="IA170" i="5" s="1"/>
  <c r="IA171" i="5" s="1"/>
  <c r="IA172" i="5" s="1"/>
  <c r="IA173" i="5" s="1"/>
  <c r="IA174" i="5" s="1"/>
  <c r="IA175" i="5" s="1"/>
  <c r="IA176" i="5" s="1"/>
  <c r="IA177" i="5" s="1"/>
  <c r="IA178" i="5" s="1"/>
  <c r="IA179" i="5" s="1"/>
  <c r="IA180" i="5" s="1"/>
  <c r="IA181" i="5" s="1"/>
  <c r="IA182" i="5" s="1"/>
  <c r="IA183" i="5" s="1"/>
  <c r="IA184" i="5" s="1"/>
  <c r="IA185" i="5" s="1"/>
  <c r="IA186" i="5" s="1"/>
  <c r="IA187" i="5" s="1"/>
  <c r="IA188" i="5" s="1"/>
  <c r="IA189" i="5" s="1"/>
  <c r="IA190" i="5" s="1"/>
  <c r="IA191" i="5" s="1"/>
  <c r="IA192" i="5" s="1"/>
  <c r="IA193" i="5" s="1"/>
  <c r="IA194" i="5" s="1"/>
  <c r="IA195" i="5" s="1"/>
  <c r="IA196" i="5" s="1"/>
  <c r="IA197" i="5" s="1"/>
  <c r="IA198" i="5" s="1"/>
  <c r="IA199" i="5" s="1"/>
  <c r="IA200" i="5" s="1"/>
  <c r="IA201" i="5" s="1"/>
  <c r="IA202" i="5" s="1"/>
  <c r="IA203" i="5" s="1"/>
  <c r="IA204" i="5" s="1"/>
  <c r="IA205" i="5" s="1"/>
  <c r="IA206" i="5" s="1"/>
  <c r="IA207" i="5" s="1"/>
  <c r="IA208" i="5" s="1"/>
  <c r="IA209" i="5" s="1"/>
  <c r="IA210" i="5" s="1"/>
  <c r="IA211" i="5" s="1"/>
  <c r="IA212" i="5" s="1"/>
  <c r="IA213" i="5" s="1"/>
  <c r="IA214" i="5" s="1"/>
  <c r="IA215" i="5" s="1"/>
  <c r="IA216" i="5" s="1"/>
  <c r="IA217" i="5" s="1"/>
  <c r="IA218" i="5" s="1"/>
  <c r="IA219" i="5" s="1"/>
  <c r="IA220" i="5" s="1"/>
  <c r="IA221" i="5" s="1"/>
  <c r="IA222" i="5" s="1"/>
  <c r="IA223" i="5" s="1"/>
  <c r="IA224" i="5" s="1"/>
  <c r="IA225" i="5" s="1"/>
  <c r="IA226" i="5" s="1"/>
  <c r="IA227" i="5" s="1"/>
  <c r="IA228" i="5" s="1"/>
  <c r="IA229" i="5" s="1"/>
  <c r="IA230" i="5" s="1"/>
  <c r="IA231" i="5" s="1"/>
  <c r="IA232" i="5" s="1"/>
  <c r="IA233" i="5" s="1"/>
  <c r="IA234" i="5" s="1"/>
  <c r="IA235" i="5" s="1"/>
  <c r="IA236" i="5" s="1"/>
  <c r="IA237" i="5" s="1"/>
  <c r="IA238" i="5" s="1"/>
  <c r="IA239" i="5" s="1"/>
  <c r="IA240" i="5" s="1"/>
  <c r="IA241" i="5" s="1"/>
  <c r="IA242" i="5" s="1"/>
  <c r="IA243" i="5" s="1"/>
  <c r="IA244" i="5" s="1"/>
  <c r="IA245" i="5" s="1"/>
  <c r="IA246" i="5" s="1"/>
  <c r="IA247" i="5" s="1"/>
  <c r="IA248" i="5" s="1"/>
  <c r="IA249" i="5" s="1"/>
  <c r="IA250" i="5" s="1"/>
  <c r="IA251" i="5" s="1"/>
  <c r="IA252" i="5" s="1"/>
  <c r="IA253" i="5" s="1"/>
  <c r="IA254" i="5" s="1"/>
  <c r="IE2" i="5"/>
  <c r="IE3" i="5" s="1"/>
  <c r="IE4" i="5" s="1"/>
  <c r="IE5" i="5" s="1"/>
  <c r="IE6" i="5" s="1"/>
  <c r="IE7" i="5" s="1"/>
  <c r="IE8" i="5" s="1"/>
  <c r="IE9" i="5" s="1"/>
  <c r="IE10" i="5" s="1"/>
  <c r="IE11" i="5" s="1"/>
  <c r="IE12" i="5" s="1"/>
  <c r="IE13" i="5" s="1"/>
  <c r="IE14" i="5" s="1"/>
  <c r="IE15" i="5" s="1"/>
  <c r="IE16" i="5" s="1"/>
  <c r="IE17" i="5" s="1"/>
  <c r="IE18" i="5" s="1"/>
  <c r="IE19" i="5" s="1"/>
  <c r="IE20" i="5" s="1"/>
  <c r="IE21" i="5" s="1"/>
  <c r="IE22" i="5" s="1"/>
  <c r="IE23" i="5" s="1"/>
  <c r="IE24" i="5" s="1"/>
  <c r="IE25" i="5" s="1"/>
  <c r="IE26" i="5" s="1"/>
  <c r="IE27" i="5" s="1"/>
  <c r="IE28" i="5" s="1"/>
  <c r="IE29" i="5" s="1"/>
  <c r="IE30" i="5" s="1"/>
  <c r="IE31" i="5" s="1"/>
  <c r="IE32" i="5" s="1"/>
  <c r="IE33" i="5" s="1"/>
  <c r="IE34" i="5" s="1"/>
  <c r="IE35" i="5" s="1"/>
  <c r="IE36" i="5" s="1"/>
  <c r="IE37" i="5" s="1"/>
  <c r="IE38" i="5" s="1"/>
  <c r="IE39" i="5" s="1"/>
  <c r="IE40" i="5" s="1"/>
  <c r="IE41" i="5" s="1"/>
  <c r="IE42" i="5" s="1"/>
  <c r="IE43" i="5" s="1"/>
  <c r="IE44" i="5" s="1"/>
  <c r="IE45" i="5" s="1"/>
  <c r="IE46" i="5" s="1"/>
  <c r="IE47" i="5" s="1"/>
  <c r="IE48" i="5" s="1"/>
  <c r="IE49" i="5" s="1"/>
  <c r="IE50" i="5" s="1"/>
  <c r="IE51" i="5" s="1"/>
  <c r="IE52" i="5" s="1"/>
  <c r="IE53" i="5" s="1"/>
  <c r="IE54" i="5" s="1"/>
  <c r="IE55" i="5" s="1"/>
  <c r="IE56" i="5" s="1"/>
  <c r="IE57" i="5" s="1"/>
  <c r="IE58" i="5" s="1"/>
  <c r="IE59" i="5" s="1"/>
  <c r="IE60" i="5" s="1"/>
  <c r="IE61" i="5" s="1"/>
  <c r="IE62" i="5" s="1"/>
  <c r="IE63" i="5" s="1"/>
  <c r="IE64" i="5" s="1"/>
  <c r="IE65" i="5" s="1"/>
  <c r="IE66" i="5" s="1"/>
  <c r="IE67" i="5" s="1"/>
  <c r="IE68" i="5" s="1"/>
  <c r="IE69" i="5" s="1"/>
  <c r="IE70" i="5" s="1"/>
  <c r="IE71" i="5" s="1"/>
  <c r="IE72" i="5" s="1"/>
  <c r="IE73" i="5" s="1"/>
  <c r="IE74" i="5" s="1"/>
  <c r="IE75" i="5" s="1"/>
  <c r="IE76" i="5" s="1"/>
  <c r="IE77" i="5" s="1"/>
  <c r="IE78" i="5" s="1"/>
  <c r="IE79" i="5" s="1"/>
  <c r="IE80" i="5" s="1"/>
  <c r="IE81" i="5" s="1"/>
  <c r="IE82" i="5" s="1"/>
  <c r="IE83" i="5" s="1"/>
  <c r="IE84" i="5" s="1"/>
  <c r="IE85" i="5" s="1"/>
  <c r="IE86" i="5" s="1"/>
  <c r="IE87" i="5" s="1"/>
  <c r="IE88" i="5" s="1"/>
  <c r="IE89" i="5" s="1"/>
  <c r="IE90" i="5" s="1"/>
  <c r="IE91" i="5" s="1"/>
  <c r="IE92" i="5" s="1"/>
  <c r="IE93" i="5" s="1"/>
  <c r="IE94" i="5" s="1"/>
  <c r="IE95" i="5" s="1"/>
  <c r="IE96" i="5" s="1"/>
  <c r="IE97" i="5" s="1"/>
  <c r="IE98" i="5" s="1"/>
  <c r="IE99" i="5" s="1"/>
  <c r="IE100" i="5" s="1"/>
  <c r="IE101" i="5" s="1"/>
  <c r="IE102" i="5" s="1"/>
  <c r="IE103" i="5" s="1"/>
  <c r="IE104" i="5" s="1"/>
  <c r="IE105" i="5" s="1"/>
  <c r="IE106" i="5" s="1"/>
  <c r="IE107" i="5" s="1"/>
  <c r="IE108" i="5" s="1"/>
  <c r="IE109" i="5" s="1"/>
  <c r="IE110" i="5" s="1"/>
  <c r="IE111" i="5" s="1"/>
  <c r="IE112" i="5" s="1"/>
  <c r="IE113" i="5" s="1"/>
  <c r="IE114" i="5" s="1"/>
  <c r="IE115" i="5" s="1"/>
  <c r="IE116" i="5" s="1"/>
  <c r="IE117" i="5" s="1"/>
  <c r="IE118" i="5" s="1"/>
  <c r="IE119" i="5" s="1"/>
  <c r="IE120" i="5" s="1"/>
  <c r="IE121" i="5" s="1"/>
  <c r="IE122" i="5" s="1"/>
  <c r="IE123" i="5" s="1"/>
  <c r="IE124" i="5" s="1"/>
  <c r="IE125" i="5" s="1"/>
  <c r="IE126" i="5" s="1"/>
  <c r="IE127" i="5" s="1"/>
  <c r="IE128" i="5" s="1"/>
  <c r="IE129" i="5" s="1"/>
  <c r="IE130" i="5" s="1"/>
  <c r="IE131" i="5" s="1"/>
  <c r="IE132" i="5" s="1"/>
  <c r="IE133" i="5" s="1"/>
  <c r="IE134" i="5" s="1"/>
  <c r="IE135" i="5" s="1"/>
  <c r="IE136" i="5" s="1"/>
  <c r="IE137" i="5" s="1"/>
  <c r="IE138" i="5" s="1"/>
  <c r="IE139" i="5" s="1"/>
  <c r="IE140" i="5" s="1"/>
  <c r="IE141" i="5" s="1"/>
  <c r="IE142" i="5" s="1"/>
  <c r="IE143" i="5" s="1"/>
  <c r="IE144" i="5" s="1"/>
  <c r="IE145" i="5" s="1"/>
  <c r="IE146" i="5" s="1"/>
  <c r="IE147" i="5" s="1"/>
  <c r="IE148" i="5" s="1"/>
  <c r="IE149" i="5" s="1"/>
  <c r="IE150" i="5" s="1"/>
  <c r="IE151" i="5" s="1"/>
  <c r="IE152" i="5" s="1"/>
  <c r="IE153" i="5" s="1"/>
  <c r="IE154" i="5" s="1"/>
  <c r="IE155" i="5" s="1"/>
  <c r="IE156" i="5" s="1"/>
  <c r="IE157" i="5" s="1"/>
  <c r="IE158" i="5" s="1"/>
  <c r="IE159" i="5" s="1"/>
  <c r="IE160" i="5" s="1"/>
  <c r="IE161" i="5" s="1"/>
  <c r="IE162" i="5" s="1"/>
  <c r="IE163" i="5" s="1"/>
  <c r="IE164" i="5" s="1"/>
  <c r="IE165" i="5" s="1"/>
  <c r="IE166" i="5" s="1"/>
  <c r="IE167" i="5" s="1"/>
  <c r="IE168" i="5" s="1"/>
  <c r="IE169" i="5" s="1"/>
  <c r="IE170" i="5" s="1"/>
  <c r="IE171" i="5" s="1"/>
  <c r="IE172" i="5" s="1"/>
  <c r="IE173" i="5" s="1"/>
  <c r="IE174" i="5" s="1"/>
  <c r="IE175" i="5" s="1"/>
  <c r="IE176" i="5" s="1"/>
  <c r="IE177" i="5" s="1"/>
  <c r="IE178" i="5" s="1"/>
  <c r="IE179" i="5" s="1"/>
  <c r="IE180" i="5" s="1"/>
  <c r="IE181" i="5" s="1"/>
  <c r="IE182" i="5" s="1"/>
  <c r="IE183" i="5" s="1"/>
  <c r="IE184" i="5" s="1"/>
  <c r="IE185" i="5" s="1"/>
  <c r="IE186" i="5" s="1"/>
  <c r="IE187" i="5" s="1"/>
  <c r="IE188" i="5" s="1"/>
  <c r="IE189" i="5" s="1"/>
  <c r="IE190" i="5" s="1"/>
  <c r="IE191" i="5" s="1"/>
  <c r="IE192" i="5" s="1"/>
  <c r="IE193" i="5" s="1"/>
  <c r="IE194" i="5" s="1"/>
  <c r="IE195" i="5" s="1"/>
  <c r="IE196" i="5" s="1"/>
  <c r="IE197" i="5" s="1"/>
  <c r="IE198" i="5" s="1"/>
  <c r="IE199" i="5" s="1"/>
  <c r="IE200" i="5" s="1"/>
  <c r="IE201" i="5" s="1"/>
  <c r="IE202" i="5" s="1"/>
  <c r="IE203" i="5" s="1"/>
  <c r="IE204" i="5" s="1"/>
  <c r="IE205" i="5" s="1"/>
  <c r="IE206" i="5" s="1"/>
  <c r="IE207" i="5" s="1"/>
  <c r="IE208" i="5" s="1"/>
  <c r="IE209" i="5" s="1"/>
  <c r="IE210" i="5" s="1"/>
  <c r="IE211" i="5" s="1"/>
  <c r="IE212" i="5" s="1"/>
  <c r="IE213" i="5" s="1"/>
  <c r="IE214" i="5" s="1"/>
  <c r="IE215" i="5" s="1"/>
  <c r="IE216" i="5" s="1"/>
  <c r="IE217" i="5" s="1"/>
  <c r="IE218" i="5" s="1"/>
  <c r="IE219" i="5" s="1"/>
  <c r="IE220" i="5" s="1"/>
  <c r="IE221" i="5" s="1"/>
  <c r="IE222" i="5" s="1"/>
  <c r="IE223" i="5" s="1"/>
  <c r="IE224" i="5" s="1"/>
  <c r="IE225" i="5" s="1"/>
  <c r="IE226" i="5" s="1"/>
  <c r="IE227" i="5" s="1"/>
  <c r="IE228" i="5" s="1"/>
  <c r="IE229" i="5" s="1"/>
  <c r="IE230" i="5" s="1"/>
  <c r="IE231" i="5" s="1"/>
  <c r="IE232" i="5" s="1"/>
  <c r="IE233" i="5" s="1"/>
  <c r="IE234" i="5" s="1"/>
  <c r="IE235" i="5" s="1"/>
  <c r="IE236" i="5" s="1"/>
  <c r="IE237" i="5" s="1"/>
  <c r="IE238" i="5" s="1"/>
  <c r="IE239" i="5" s="1"/>
  <c r="IE240" i="5" s="1"/>
  <c r="IE241" i="5" s="1"/>
  <c r="IE242" i="5" s="1"/>
  <c r="IE243" i="5" s="1"/>
  <c r="IE244" i="5" s="1"/>
  <c r="IE245" i="5" s="1"/>
  <c r="IE246" i="5" s="1"/>
  <c r="IE247" i="5" s="1"/>
  <c r="IE248" i="5" s="1"/>
  <c r="IE249" i="5" s="1"/>
  <c r="IE250" i="5" s="1"/>
  <c r="IE251" i="5" s="1"/>
  <c r="IE252" i="5" s="1"/>
  <c r="IE253" i="5" s="1"/>
  <c r="IE254" i="5" s="1"/>
  <c r="II2" i="5"/>
  <c r="II3" i="5" s="1"/>
  <c r="II4" i="5" s="1"/>
  <c r="II5" i="5" s="1"/>
  <c r="II6" i="5" s="1"/>
  <c r="II7" i="5" s="1"/>
  <c r="II8" i="5" s="1"/>
  <c r="II9" i="5" s="1"/>
  <c r="II10" i="5" s="1"/>
  <c r="II11" i="5" s="1"/>
  <c r="II12" i="5" s="1"/>
  <c r="II13" i="5" s="1"/>
  <c r="II14" i="5" s="1"/>
  <c r="II15" i="5" s="1"/>
  <c r="II16" i="5" s="1"/>
  <c r="II17" i="5" s="1"/>
  <c r="II18" i="5" s="1"/>
  <c r="II19" i="5" s="1"/>
  <c r="II20" i="5" s="1"/>
  <c r="II21" i="5" s="1"/>
  <c r="II22" i="5" s="1"/>
  <c r="II23" i="5" s="1"/>
  <c r="II24" i="5" s="1"/>
  <c r="II25" i="5" s="1"/>
  <c r="II26" i="5" s="1"/>
  <c r="II27" i="5" s="1"/>
  <c r="II28" i="5" s="1"/>
  <c r="II29" i="5" s="1"/>
  <c r="II30" i="5" s="1"/>
  <c r="II31" i="5" s="1"/>
  <c r="II32" i="5" s="1"/>
  <c r="II33" i="5" s="1"/>
  <c r="II34" i="5" s="1"/>
  <c r="II35" i="5" s="1"/>
  <c r="II36" i="5" s="1"/>
  <c r="II37" i="5" s="1"/>
  <c r="II38" i="5" s="1"/>
  <c r="II39" i="5" s="1"/>
  <c r="II40" i="5" s="1"/>
  <c r="II41" i="5" s="1"/>
  <c r="II42" i="5" s="1"/>
  <c r="II43" i="5" s="1"/>
  <c r="II44" i="5" s="1"/>
  <c r="II45" i="5" s="1"/>
  <c r="II46" i="5" s="1"/>
  <c r="II47" i="5" s="1"/>
  <c r="II48" i="5" s="1"/>
  <c r="II49" i="5" s="1"/>
  <c r="II50" i="5" s="1"/>
  <c r="II51" i="5" s="1"/>
  <c r="II52" i="5" s="1"/>
  <c r="II53" i="5" s="1"/>
  <c r="II54" i="5" s="1"/>
  <c r="II55" i="5" s="1"/>
  <c r="II56" i="5" s="1"/>
  <c r="II57" i="5" s="1"/>
  <c r="II58" i="5" s="1"/>
  <c r="II59" i="5" s="1"/>
  <c r="II60" i="5" s="1"/>
  <c r="II61" i="5" s="1"/>
  <c r="II62" i="5" s="1"/>
  <c r="II63" i="5" s="1"/>
  <c r="II64" i="5" s="1"/>
  <c r="II65" i="5" s="1"/>
  <c r="II66" i="5" s="1"/>
  <c r="II67" i="5" s="1"/>
  <c r="II68" i="5" s="1"/>
  <c r="II69" i="5" s="1"/>
  <c r="II70" i="5" s="1"/>
  <c r="II71" i="5" s="1"/>
  <c r="II72" i="5" s="1"/>
  <c r="II73" i="5" s="1"/>
  <c r="II74" i="5" s="1"/>
  <c r="II75" i="5" s="1"/>
  <c r="II76" i="5" s="1"/>
  <c r="II77" i="5" s="1"/>
  <c r="II78" i="5" s="1"/>
  <c r="II79" i="5" s="1"/>
  <c r="II80" i="5" s="1"/>
  <c r="II81" i="5" s="1"/>
  <c r="II82" i="5" s="1"/>
  <c r="II83" i="5" s="1"/>
  <c r="II84" i="5" s="1"/>
  <c r="II85" i="5" s="1"/>
  <c r="II86" i="5" s="1"/>
  <c r="II87" i="5" s="1"/>
  <c r="II88" i="5" s="1"/>
  <c r="II89" i="5" s="1"/>
  <c r="II90" i="5" s="1"/>
  <c r="II91" i="5" s="1"/>
  <c r="II92" i="5" s="1"/>
  <c r="II93" i="5" s="1"/>
  <c r="II94" i="5" s="1"/>
  <c r="II95" i="5" s="1"/>
  <c r="II96" i="5" s="1"/>
  <c r="II97" i="5" s="1"/>
  <c r="II98" i="5" s="1"/>
  <c r="II99" i="5" s="1"/>
  <c r="II100" i="5" s="1"/>
  <c r="II101" i="5" s="1"/>
  <c r="II102" i="5" s="1"/>
  <c r="II103" i="5" s="1"/>
  <c r="II104" i="5" s="1"/>
  <c r="II105" i="5" s="1"/>
  <c r="II106" i="5" s="1"/>
  <c r="II107" i="5" s="1"/>
  <c r="II108" i="5" s="1"/>
  <c r="II109" i="5" s="1"/>
  <c r="II110" i="5" s="1"/>
  <c r="II111" i="5" s="1"/>
  <c r="II112" i="5" s="1"/>
  <c r="II113" i="5" s="1"/>
  <c r="II114" i="5" s="1"/>
  <c r="II115" i="5" s="1"/>
  <c r="II116" i="5" s="1"/>
  <c r="II117" i="5" s="1"/>
  <c r="II118" i="5" s="1"/>
  <c r="II119" i="5" s="1"/>
  <c r="II120" i="5" s="1"/>
  <c r="II121" i="5" s="1"/>
  <c r="II122" i="5" s="1"/>
  <c r="II123" i="5" s="1"/>
  <c r="II124" i="5" s="1"/>
  <c r="II125" i="5" s="1"/>
  <c r="II126" i="5" s="1"/>
  <c r="II127" i="5" s="1"/>
  <c r="II128" i="5" s="1"/>
  <c r="II129" i="5" s="1"/>
  <c r="II130" i="5" s="1"/>
  <c r="II131" i="5" s="1"/>
  <c r="II132" i="5" s="1"/>
  <c r="II133" i="5" s="1"/>
  <c r="II134" i="5" s="1"/>
  <c r="II135" i="5" s="1"/>
  <c r="II136" i="5" s="1"/>
  <c r="II137" i="5" s="1"/>
  <c r="II138" i="5" s="1"/>
  <c r="II139" i="5" s="1"/>
  <c r="II140" i="5" s="1"/>
  <c r="II141" i="5" s="1"/>
  <c r="II142" i="5" s="1"/>
  <c r="II143" i="5" s="1"/>
  <c r="II144" i="5" s="1"/>
  <c r="II145" i="5" s="1"/>
  <c r="II146" i="5" s="1"/>
  <c r="II147" i="5" s="1"/>
  <c r="II148" i="5" s="1"/>
  <c r="II149" i="5" s="1"/>
  <c r="II150" i="5" s="1"/>
  <c r="II151" i="5" s="1"/>
  <c r="II152" i="5" s="1"/>
  <c r="II153" i="5" s="1"/>
  <c r="II154" i="5" s="1"/>
  <c r="II155" i="5" s="1"/>
  <c r="II156" i="5" s="1"/>
  <c r="II157" i="5" s="1"/>
  <c r="II158" i="5" s="1"/>
  <c r="II159" i="5" s="1"/>
  <c r="II160" i="5" s="1"/>
  <c r="II161" i="5" s="1"/>
  <c r="II162" i="5" s="1"/>
  <c r="II163" i="5" s="1"/>
  <c r="II164" i="5" s="1"/>
  <c r="II165" i="5" s="1"/>
  <c r="II166" i="5" s="1"/>
  <c r="II167" i="5" s="1"/>
  <c r="II168" i="5" s="1"/>
  <c r="II169" i="5" s="1"/>
  <c r="II170" i="5" s="1"/>
  <c r="II171" i="5" s="1"/>
  <c r="II172" i="5" s="1"/>
  <c r="II173" i="5" s="1"/>
  <c r="II174" i="5" s="1"/>
  <c r="II175" i="5" s="1"/>
  <c r="II176" i="5" s="1"/>
  <c r="II177" i="5" s="1"/>
  <c r="II178" i="5" s="1"/>
  <c r="II179" i="5" s="1"/>
  <c r="II180" i="5" s="1"/>
  <c r="II181" i="5" s="1"/>
  <c r="II182" i="5" s="1"/>
  <c r="II183" i="5" s="1"/>
  <c r="II184" i="5" s="1"/>
  <c r="II185" i="5" s="1"/>
  <c r="II186" i="5" s="1"/>
  <c r="II187" i="5" s="1"/>
  <c r="II188" i="5" s="1"/>
  <c r="II189" i="5" s="1"/>
  <c r="II190" i="5" s="1"/>
  <c r="II191" i="5" s="1"/>
  <c r="II192" i="5" s="1"/>
  <c r="II193" i="5" s="1"/>
  <c r="II194" i="5" s="1"/>
  <c r="II195" i="5" s="1"/>
  <c r="II196" i="5" s="1"/>
  <c r="II197" i="5" s="1"/>
  <c r="II198" i="5" s="1"/>
  <c r="II199" i="5" s="1"/>
  <c r="II200" i="5" s="1"/>
  <c r="II201" i="5" s="1"/>
  <c r="II202" i="5" s="1"/>
  <c r="II203" i="5" s="1"/>
  <c r="II204" i="5" s="1"/>
  <c r="II205" i="5" s="1"/>
  <c r="II206" i="5" s="1"/>
  <c r="II207" i="5" s="1"/>
  <c r="II208" i="5" s="1"/>
  <c r="II209" i="5" s="1"/>
  <c r="II210" i="5" s="1"/>
  <c r="II211" i="5" s="1"/>
  <c r="II212" i="5" s="1"/>
  <c r="II213" i="5" s="1"/>
  <c r="II214" i="5" s="1"/>
  <c r="II215" i="5" s="1"/>
  <c r="II216" i="5" s="1"/>
  <c r="II217" i="5" s="1"/>
  <c r="II218" i="5" s="1"/>
  <c r="II219" i="5" s="1"/>
  <c r="II220" i="5" s="1"/>
  <c r="II221" i="5" s="1"/>
  <c r="II222" i="5" s="1"/>
  <c r="II223" i="5" s="1"/>
  <c r="II224" i="5" s="1"/>
  <c r="II225" i="5" s="1"/>
  <c r="II226" i="5" s="1"/>
  <c r="II227" i="5" s="1"/>
  <c r="II228" i="5" s="1"/>
  <c r="II229" i="5" s="1"/>
  <c r="II230" i="5" s="1"/>
  <c r="II231" i="5" s="1"/>
  <c r="II232" i="5" s="1"/>
  <c r="II233" i="5" s="1"/>
  <c r="II234" i="5" s="1"/>
  <c r="II235" i="5" s="1"/>
  <c r="II236" i="5" s="1"/>
  <c r="II237" i="5" s="1"/>
  <c r="II238" i="5" s="1"/>
  <c r="II239" i="5" s="1"/>
  <c r="II240" i="5" s="1"/>
  <c r="II241" i="5" s="1"/>
  <c r="II242" i="5" s="1"/>
  <c r="II243" i="5" s="1"/>
  <c r="II244" i="5" s="1"/>
  <c r="II245" i="5" s="1"/>
  <c r="II246" i="5" s="1"/>
  <c r="II247" i="5" s="1"/>
  <c r="II248" i="5" s="1"/>
  <c r="II249" i="5" s="1"/>
  <c r="II250" i="5" s="1"/>
  <c r="II251" i="5" s="1"/>
  <c r="II252" i="5" s="1"/>
  <c r="II253" i="5" s="1"/>
  <c r="II254" i="5" s="1"/>
  <c r="IM2" i="5"/>
  <c r="IM3" i="5" s="1"/>
  <c r="IM4" i="5" s="1"/>
  <c r="IM5" i="5" s="1"/>
  <c r="IM6" i="5" s="1"/>
  <c r="IM7" i="5" s="1"/>
  <c r="IM8" i="5" s="1"/>
  <c r="IM9" i="5" s="1"/>
  <c r="IM10" i="5" s="1"/>
  <c r="IM11" i="5" s="1"/>
  <c r="IM12" i="5" s="1"/>
  <c r="IM13" i="5" s="1"/>
  <c r="IM14" i="5" s="1"/>
  <c r="IM15" i="5" s="1"/>
  <c r="IM16" i="5" s="1"/>
  <c r="IM17" i="5" s="1"/>
  <c r="IM18" i="5" s="1"/>
  <c r="IM19" i="5" s="1"/>
  <c r="IM20" i="5" s="1"/>
  <c r="IM21" i="5" s="1"/>
  <c r="IM22" i="5" s="1"/>
  <c r="IM23" i="5" s="1"/>
  <c r="IM24" i="5" s="1"/>
  <c r="IM25" i="5" s="1"/>
  <c r="IM26" i="5" s="1"/>
  <c r="IM27" i="5" s="1"/>
  <c r="IM28" i="5" s="1"/>
  <c r="IM29" i="5" s="1"/>
  <c r="IM30" i="5" s="1"/>
  <c r="IM31" i="5" s="1"/>
  <c r="IM32" i="5" s="1"/>
  <c r="IM33" i="5" s="1"/>
  <c r="IM34" i="5" s="1"/>
  <c r="IM35" i="5" s="1"/>
  <c r="IM36" i="5" s="1"/>
  <c r="IM37" i="5" s="1"/>
  <c r="IM38" i="5" s="1"/>
  <c r="IM39" i="5" s="1"/>
  <c r="IM40" i="5" s="1"/>
  <c r="IM41" i="5" s="1"/>
  <c r="IM42" i="5" s="1"/>
  <c r="IM43" i="5" s="1"/>
  <c r="IM44" i="5" s="1"/>
  <c r="IM45" i="5" s="1"/>
  <c r="IM46" i="5" s="1"/>
  <c r="IM47" i="5" s="1"/>
  <c r="IM48" i="5" s="1"/>
  <c r="IM49" i="5" s="1"/>
  <c r="IM50" i="5" s="1"/>
  <c r="IM51" i="5" s="1"/>
  <c r="IM52" i="5" s="1"/>
  <c r="IM53" i="5" s="1"/>
  <c r="IM54" i="5" s="1"/>
  <c r="IM55" i="5" s="1"/>
  <c r="IM56" i="5" s="1"/>
  <c r="IM57" i="5" s="1"/>
  <c r="IM58" i="5" s="1"/>
  <c r="IM59" i="5" s="1"/>
  <c r="IM60" i="5" s="1"/>
  <c r="IM61" i="5" s="1"/>
  <c r="IM62" i="5" s="1"/>
  <c r="IM63" i="5" s="1"/>
  <c r="IM64" i="5" s="1"/>
  <c r="IM65" i="5" s="1"/>
  <c r="IM66" i="5" s="1"/>
  <c r="IM67" i="5" s="1"/>
  <c r="IM68" i="5" s="1"/>
  <c r="IM69" i="5" s="1"/>
  <c r="IM70" i="5" s="1"/>
  <c r="IM71" i="5" s="1"/>
  <c r="IM72" i="5" s="1"/>
  <c r="IM73" i="5" s="1"/>
  <c r="IM74" i="5" s="1"/>
  <c r="IM75" i="5" s="1"/>
  <c r="IM76" i="5" s="1"/>
  <c r="IM77" i="5" s="1"/>
  <c r="IM78" i="5" s="1"/>
  <c r="IM79" i="5" s="1"/>
  <c r="IM80" i="5" s="1"/>
  <c r="IM81" i="5" s="1"/>
  <c r="IM82" i="5" s="1"/>
  <c r="IM83" i="5" s="1"/>
  <c r="IM84" i="5" s="1"/>
  <c r="IM85" i="5" s="1"/>
  <c r="IM86" i="5" s="1"/>
  <c r="IM87" i="5" s="1"/>
  <c r="IM88" i="5" s="1"/>
  <c r="IM89" i="5" s="1"/>
  <c r="IM90" i="5" s="1"/>
  <c r="IM91" i="5" s="1"/>
  <c r="IM92" i="5" s="1"/>
  <c r="IM93" i="5" s="1"/>
  <c r="IM94" i="5" s="1"/>
  <c r="IM95" i="5" s="1"/>
  <c r="IM96" i="5" s="1"/>
  <c r="IM97" i="5" s="1"/>
  <c r="IM98" i="5" s="1"/>
  <c r="IM99" i="5" s="1"/>
  <c r="IM100" i="5" s="1"/>
  <c r="IM101" i="5" s="1"/>
  <c r="IM102" i="5" s="1"/>
  <c r="IM103" i="5" s="1"/>
  <c r="IM104" i="5" s="1"/>
  <c r="IM105" i="5" s="1"/>
  <c r="IM106" i="5" s="1"/>
  <c r="IM107" i="5" s="1"/>
  <c r="IM108" i="5" s="1"/>
  <c r="IM109" i="5" s="1"/>
  <c r="IM110" i="5" s="1"/>
  <c r="IM111" i="5" s="1"/>
  <c r="IM112" i="5" s="1"/>
  <c r="IM113" i="5" s="1"/>
  <c r="IM114" i="5" s="1"/>
  <c r="IM115" i="5" s="1"/>
  <c r="IM116" i="5" s="1"/>
  <c r="IM117" i="5" s="1"/>
  <c r="IM118" i="5" s="1"/>
  <c r="IM119" i="5" s="1"/>
  <c r="IM120" i="5" s="1"/>
  <c r="IM121" i="5" s="1"/>
  <c r="IM122" i="5" s="1"/>
  <c r="IM123" i="5" s="1"/>
  <c r="IM124" i="5" s="1"/>
  <c r="IM125" i="5" s="1"/>
  <c r="IM126" i="5" s="1"/>
  <c r="IM127" i="5" s="1"/>
  <c r="IM128" i="5" s="1"/>
  <c r="IM129" i="5" s="1"/>
  <c r="IM130" i="5" s="1"/>
  <c r="IM131" i="5" s="1"/>
  <c r="IM132" i="5" s="1"/>
  <c r="IM133" i="5" s="1"/>
  <c r="IM134" i="5" s="1"/>
  <c r="IM135" i="5" s="1"/>
  <c r="IM136" i="5" s="1"/>
  <c r="IM137" i="5" s="1"/>
  <c r="IM138" i="5" s="1"/>
  <c r="IM139" i="5" s="1"/>
  <c r="IM140" i="5" s="1"/>
  <c r="IM141" i="5" s="1"/>
  <c r="IM142" i="5" s="1"/>
  <c r="IM143" i="5" s="1"/>
  <c r="IM144" i="5" s="1"/>
  <c r="IM145" i="5" s="1"/>
  <c r="IM146" i="5" s="1"/>
  <c r="IM147" i="5" s="1"/>
  <c r="IM148" i="5" s="1"/>
  <c r="IM149" i="5" s="1"/>
  <c r="IM150" i="5" s="1"/>
  <c r="IM151" i="5" s="1"/>
  <c r="IM152" i="5" s="1"/>
  <c r="IM153" i="5" s="1"/>
  <c r="IM154" i="5" s="1"/>
  <c r="IM155" i="5" s="1"/>
  <c r="IM156" i="5" s="1"/>
  <c r="IM157" i="5" s="1"/>
  <c r="IM158" i="5" s="1"/>
  <c r="IM159" i="5" s="1"/>
  <c r="IM160" i="5" s="1"/>
  <c r="IM161" i="5" s="1"/>
  <c r="IM162" i="5" s="1"/>
  <c r="IM163" i="5" s="1"/>
  <c r="IM164" i="5" s="1"/>
  <c r="IM165" i="5" s="1"/>
  <c r="IM166" i="5" s="1"/>
  <c r="IM167" i="5" s="1"/>
  <c r="IM168" i="5" s="1"/>
  <c r="IM169" i="5" s="1"/>
  <c r="IM170" i="5" s="1"/>
  <c r="IM171" i="5" s="1"/>
  <c r="IM172" i="5" s="1"/>
  <c r="IM173" i="5" s="1"/>
  <c r="IM174" i="5" s="1"/>
  <c r="IM175" i="5" s="1"/>
  <c r="IM176" i="5" s="1"/>
  <c r="IM177" i="5" s="1"/>
  <c r="IM178" i="5" s="1"/>
  <c r="IM179" i="5" s="1"/>
  <c r="IM180" i="5" s="1"/>
  <c r="IM181" i="5" s="1"/>
  <c r="IM182" i="5" s="1"/>
  <c r="IM183" i="5" s="1"/>
  <c r="IM184" i="5" s="1"/>
  <c r="IM185" i="5" s="1"/>
  <c r="IM186" i="5" s="1"/>
  <c r="IM187" i="5" s="1"/>
  <c r="IM188" i="5" s="1"/>
  <c r="IM189" i="5" s="1"/>
  <c r="IM190" i="5" s="1"/>
  <c r="IM191" i="5" s="1"/>
  <c r="IM192" i="5" s="1"/>
  <c r="IM193" i="5" s="1"/>
  <c r="IM194" i="5" s="1"/>
  <c r="IM195" i="5" s="1"/>
  <c r="IM196" i="5" s="1"/>
  <c r="IM197" i="5" s="1"/>
  <c r="IM198" i="5" s="1"/>
  <c r="IM199" i="5" s="1"/>
  <c r="IM200" i="5" s="1"/>
  <c r="IM201" i="5" s="1"/>
  <c r="IM202" i="5" s="1"/>
  <c r="IM203" i="5" s="1"/>
  <c r="IM204" i="5" s="1"/>
  <c r="IM205" i="5" s="1"/>
  <c r="IM206" i="5" s="1"/>
  <c r="IM207" i="5" s="1"/>
  <c r="IM208" i="5" s="1"/>
  <c r="IM209" i="5" s="1"/>
  <c r="IM210" i="5" s="1"/>
  <c r="IM211" i="5" s="1"/>
  <c r="IM212" i="5" s="1"/>
  <c r="IM213" i="5" s="1"/>
  <c r="IM214" i="5" s="1"/>
  <c r="IM215" i="5" s="1"/>
  <c r="IM216" i="5" s="1"/>
  <c r="IM217" i="5" s="1"/>
  <c r="IM218" i="5" s="1"/>
  <c r="IM219" i="5" s="1"/>
  <c r="IM220" i="5" s="1"/>
  <c r="IM221" i="5" s="1"/>
  <c r="IM222" i="5" s="1"/>
  <c r="IM223" i="5" s="1"/>
  <c r="IM224" i="5" s="1"/>
  <c r="IM225" i="5" s="1"/>
  <c r="IM226" i="5" s="1"/>
  <c r="IM227" i="5" s="1"/>
  <c r="IM228" i="5" s="1"/>
  <c r="IM229" i="5" s="1"/>
  <c r="IM230" i="5" s="1"/>
  <c r="IM231" i="5" s="1"/>
  <c r="IM232" i="5" s="1"/>
  <c r="IM233" i="5" s="1"/>
  <c r="IM234" i="5" s="1"/>
  <c r="IM235" i="5" s="1"/>
  <c r="IM236" i="5" s="1"/>
  <c r="IM237" i="5" s="1"/>
  <c r="IM238" i="5" s="1"/>
  <c r="IM239" i="5" s="1"/>
  <c r="IM240" i="5" s="1"/>
  <c r="IM241" i="5" s="1"/>
  <c r="IM242" i="5" s="1"/>
  <c r="IM243" i="5" s="1"/>
  <c r="IM244" i="5" s="1"/>
  <c r="IM245" i="5" s="1"/>
  <c r="IM246" i="5" s="1"/>
  <c r="IM247" i="5" s="1"/>
  <c r="IM248" i="5" s="1"/>
  <c r="IM249" i="5" s="1"/>
  <c r="IM250" i="5" s="1"/>
  <c r="IM251" i="5" s="1"/>
  <c r="IM252" i="5" s="1"/>
  <c r="IM253" i="5" s="1"/>
  <c r="IM254" i="5" s="1"/>
  <c r="IQ2" i="5"/>
  <c r="IQ3" i="5" s="1"/>
  <c r="IQ4" i="5" s="1"/>
  <c r="IQ5" i="5" s="1"/>
  <c r="IQ6" i="5" s="1"/>
  <c r="IQ7" i="5" s="1"/>
  <c r="IQ8" i="5" s="1"/>
  <c r="IQ9" i="5" s="1"/>
  <c r="IQ10" i="5" s="1"/>
  <c r="IQ11" i="5" s="1"/>
  <c r="IQ12" i="5" s="1"/>
  <c r="IQ13" i="5" s="1"/>
  <c r="IQ14" i="5" s="1"/>
  <c r="IQ15" i="5" s="1"/>
  <c r="IQ16" i="5" s="1"/>
  <c r="IQ17" i="5" s="1"/>
  <c r="IQ18" i="5" s="1"/>
  <c r="IQ19" i="5" s="1"/>
  <c r="IQ20" i="5" s="1"/>
  <c r="IQ21" i="5" s="1"/>
  <c r="IQ22" i="5" s="1"/>
  <c r="IQ23" i="5" s="1"/>
  <c r="IQ24" i="5" s="1"/>
  <c r="IQ25" i="5" s="1"/>
  <c r="IQ26" i="5" s="1"/>
  <c r="IQ27" i="5" s="1"/>
  <c r="IQ28" i="5" s="1"/>
  <c r="IQ29" i="5" s="1"/>
  <c r="IQ30" i="5" s="1"/>
  <c r="IQ31" i="5" s="1"/>
  <c r="IQ32" i="5" s="1"/>
  <c r="IQ33" i="5" s="1"/>
  <c r="IQ34" i="5" s="1"/>
  <c r="IQ35" i="5" s="1"/>
  <c r="IQ36" i="5" s="1"/>
  <c r="IQ37" i="5" s="1"/>
  <c r="IQ38" i="5" s="1"/>
  <c r="IQ39" i="5" s="1"/>
  <c r="IQ40" i="5" s="1"/>
  <c r="IQ41" i="5" s="1"/>
  <c r="IQ42" i="5" s="1"/>
  <c r="IQ43" i="5" s="1"/>
  <c r="IQ44" i="5" s="1"/>
  <c r="IQ45" i="5" s="1"/>
  <c r="IQ46" i="5" s="1"/>
  <c r="IQ47" i="5" s="1"/>
  <c r="IQ48" i="5" s="1"/>
  <c r="IQ49" i="5" s="1"/>
  <c r="IQ50" i="5" s="1"/>
  <c r="IQ51" i="5" s="1"/>
  <c r="IQ52" i="5" s="1"/>
  <c r="IQ53" i="5" s="1"/>
  <c r="IQ54" i="5" s="1"/>
  <c r="IQ55" i="5" s="1"/>
  <c r="IQ56" i="5" s="1"/>
  <c r="IQ57" i="5" s="1"/>
  <c r="IQ58" i="5" s="1"/>
  <c r="IQ59" i="5" s="1"/>
  <c r="IQ60" i="5" s="1"/>
  <c r="IQ61" i="5" s="1"/>
  <c r="IQ62" i="5" s="1"/>
  <c r="IQ63" i="5" s="1"/>
  <c r="IQ64" i="5" s="1"/>
  <c r="IQ65" i="5" s="1"/>
  <c r="IQ66" i="5" s="1"/>
  <c r="IQ67" i="5" s="1"/>
  <c r="IQ68" i="5" s="1"/>
  <c r="IQ69" i="5" s="1"/>
  <c r="IQ70" i="5" s="1"/>
  <c r="IQ71" i="5" s="1"/>
  <c r="IQ72" i="5" s="1"/>
  <c r="IQ73" i="5" s="1"/>
  <c r="IQ74" i="5" s="1"/>
  <c r="IQ75" i="5" s="1"/>
  <c r="IQ76" i="5" s="1"/>
  <c r="IQ77" i="5" s="1"/>
  <c r="IQ78" i="5" s="1"/>
  <c r="IQ79" i="5" s="1"/>
  <c r="IQ80" i="5" s="1"/>
  <c r="IQ81" i="5" s="1"/>
  <c r="IQ82" i="5" s="1"/>
  <c r="IQ83" i="5" s="1"/>
  <c r="IQ84" i="5" s="1"/>
  <c r="IQ85" i="5" s="1"/>
  <c r="IQ86" i="5" s="1"/>
  <c r="IQ87" i="5" s="1"/>
  <c r="IQ88" i="5" s="1"/>
  <c r="IQ89" i="5" s="1"/>
  <c r="IQ90" i="5" s="1"/>
  <c r="IQ91" i="5" s="1"/>
  <c r="IQ92" i="5" s="1"/>
  <c r="IQ93" i="5" s="1"/>
  <c r="IQ94" i="5" s="1"/>
  <c r="IQ95" i="5" s="1"/>
  <c r="IQ96" i="5" s="1"/>
  <c r="IQ97" i="5" s="1"/>
  <c r="IQ98" i="5" s="1"/>
  <c r="IQ99" i="5" s="1"/>
  <c r="IQ100" i="5" s="1"/>
  <c r="IQ101" i="5" s="1"/>
  <c r="IQ102" i="5" s="1"/>
  <c r="IQ103" i="5" s="1"/>
  <c r="IQ104" i="5" s="1"/>
  <c r="IQ105" i="5" s="1"/>
  <c r="IQ106" i="5" s="1"/>
  <c r="IQ107" i="5" s="1"/>
  <c r="IQ108" i="5" s="1"/>
  <c r="IQ109" i="5" s="1"/>
  <c r="IQ110" i="5" s="1"/>
  <c r="IQ111" i="5" s="1"/>
  <c r="IQ112" i="5" s="1"/>
  <c r="IQ113" i="5" s="1"/>
  <c r="IQ114" i="5" s="1"/>
  <c r="IQ115" i="5" s="1"/>
  <c r="IQ116" i="5" s="1"/>
  <c r="IQ117" i="5" s="1"/>
  <c r="IQ118" i="5" s="1"/>
  <c r="IQ119" i="5" s="1"/>
  <c r="IQ120" i="5" s="1"/>
  <c r="IQ121" i="5" s="1"/>
  <c r="IQ122" i="5" s="1"/>
  <c r="IQ123" i="5" s="1"/>
  <c r="IQ124" i="5" s="1"/>
  <c r="IQ125" i="5" s="1"/>
  <c r="IQ126" i="5" s="1"/>
  <c r="IQ127" i="5" s="1"/>
  <c r="IQ128" i="5" s="1"/>
  <c r="IQ129" i="5" s="1"/>
  <c r="IQ130" i="5" s="1"/>
  <c r="IQ131" i="5" s="1"/>
  <c r="IQ132" i="5" s="1"/>
  <c r="IQ133" i="5" s="1"/>
  <c r="IQ134" i="5" s="1"/>
  <c r="IQ135" i="5" s="1"/>
  <c r="IQ136" i="5" s="1"/>
  <c r="IQ137" i="5" s="1"/>
  <c r="IQ138" i="5" s="1"/>
  <c r="IQ139" i="5" s="1"/>
  <c r="IQ140" i="5" s="1"/>
  <c r="IQ141" i="5" s="1"/>
  <c r="IQ142" i="5" s="1"/>
  <c r="IQ143" i="5" s="1"/>
  <c r="IQ144" i="5" s="1"/>
  <c r="IQ145" i="5" s="1"/>
  <c r="IQ146" i="5" s="1"/>
  <c r="IQ147" i="5" s="1"/>
  <c r="IQ148" i="5" s="1"/>
  <c r="IQ149" i="5" s="1"/>
  <c r="IQ150" i="5" s="1"/>
  <c r="IQ151" i="5" s="1"/>
  <c r="IQ152" i="5" s="1"/>
  <c r="IQ153" i="5" s="1"/>
  <c r="IQ154" i="5" s="1"/>
  <c r="IQ155" i="5" s="1"/>
  <c r="IQ156" i="5" s="1"/>
  <c r="IQ157" i="5" s="1"/>
  <c r="IQ158" i="5" s="1"/>
  <c r="IQ159" i="5" s="1"/>
  <c r="IQ160" i="5" s="1"/>
  <c r="IQ161" i="5" s="1"/>
  <c r="IQ162" i="5" s="1"/>
  <c r="IQ163" i="5" s="1"/>
  <c r="IQ164" i="5" s="1"/>
  <c r="IQ165" i="5" s="1"/>
  <c r="IQ166" i="5" s="1"/>
  <c r="IQ167" i="5" s="1"/>
  <c r="IQ168" i="5" s="1"/>
  <c r="IQ169" i="5" s="1"/>
  <c r="IQ170" i="5" s="1"/>
  <c r="IQ171" i="5" s="1"/>
  <c r="IQ172" i="5" s="1"/>
  <c r="IQ173" i="5" s="1"/>
  <c r="IQ174" i="5" s="1"/>
  <c r="IQ175" i="5" s="1"/>
  <c r="IQ176" i="5" s="1"/>
  <c r="IQ177" i="5" s="1"/>
  <c r="IQ178" i="5" s="1"/>
  <c r="IQ179" i="5" s="1"/>
  <c r="IQ180" i="5" s="1"/>
  <c r="IQ181" i="5" s="1"/>
  <c r="IQ182" i="5" s="1"/>
  <c r="IQ183" i="5" s="1"/>
  <c r="IQ184" i="5" s="1"/>
  <c r="IQ185" i="5" s="1"/>
  <c r="IQ186" i="5" s="1"/>
  <c r="IQ187" i="5" s="1"/>
  <c r="IQ188" i="5" s="1"/>
  <c r="IQ189" i="5" s="1"/>
  <c r="IQ190" i="5" s="1"/>
  <c r="IQ191" i="5" s="1"/>
  <c r="IQ192" i="5" s="1"/>
  <c r="IQ193" i="5" s="1"/>
  <c r="IQ194" i="5" s="1"/>
  <c r="IQ195" i="5" s="1"/>
  <c r="IQ196" i="5" s="1"/>
  <c r="IQ197" i="5" s="1"/>
  <c r="IQ198" i="5" s="1"/>
  <c r="IQ199" i="5" s="1"/>
  <c r="IQ200" i="5" s="1"/>
  <c r="IQ201" i="5" s="1"/>
  <c r="IQ202" i="5" s="1"/>
  <c r="IQ203" i="5" s="1"/>
  <c r="IQ204" i="5" s="1"/>
  <c r="IQ205" i="5" s="1"/>
  <c r="IQ206" i="5" s="1"/>
  <c r="IQ207" i="5" s="1"/>
  <c r="IQ208" i="5" s="1"/>
  <c r="IQ209" i="5" s="1"/>
  <c r="IQ210" i="5" s="1"/>
  <c r="IQ211" i="5" s="1"/>
  <c r="IQ212" i="5" s="1"/>
  <c r="IQ213" i="5" s="1"/>
  <c r="IQ214" i="5" s="1"/>
  <c r="IQ215" i="5" s="1"/>
  <c r="IQ216" i="5" s="1"/>
  <c r="IQ217" i="5" s="1"/>
  <c r="IQ218" i="5" s="1"/>
  <c r="IQ219" i="5" s="1"/>
  <c r="IQ220" i="5" s="1"/>
  <c r="IQ221" i="5" s="1"/>
  <c r="IQ222" i="5" s="1"/>
  <c r="IQ223" i="5" s="1"/>
  <c r="IQ224" i="5" s="1"/>
  <c r="IQ225" i="5" s="1"/>
  <c r="IQ226" i="5" s="1"/>
  <c r="IQ227" i="5" s="1"/>
  <c r="IQ228" i="5" s="1"/>
  <c r="IQ229" i="5" s="1"/>
  <c r="IQ230" i="5" s="1"/>
  <c r="IQ231" i="5" s="1"/>
  <c r="IQ232" i="5" s="1"/>
  <c r="IQ233" i="5" s="1"/>
  <c r="IQ234" i="5" s="1"/>
  <c r="IQ235" i="5" s="1"/>
  <c r="IQ236" i="5" s="1"/>
  <c r="IQ237" i="5" s="1"/>
  <c r="IQ238" i="5" s="1"/>
  <c r="IQ239" i="5" s="1"/>
  <c r="IQ240" i="5" s="1"/>
  <c r="IQ241" i="5" s="1"/>
  <c r="IQ242" i="5" s="1"/>
  <c r="IQ243" i="5" s="1"/>
  <c r="IQ244" i="5" s="1"/>
  <c r="IQ245" i="5" s="1"/>
  <c r="IQ246" i="5" s="1"/>
  <c r="IQ247" i="5" s="1"/>
  <c r="IQ248" i="5" s="1"/>
  <c r="IQ249" i="5" s="1"/>
  <c r="IQ250" i="5" s="1"/>
  <c r="IQ251" i="5" s="1"/>
  <c r="IQ252" i="5" s="1"/>
  <c r="IQ253" i="5" s="1"/>
  <c r="IQ254" i="5" s="1"/>
  <c r="IU2" i="5"/>
  <c r="IU3" i="5" s="1"/>
  <c r="IU4" i="5" s="1"/>
  <c r="IU5" i="5" s="1"/>
  <c r="IU6" i="5" s="1"/>
  <c r="IU7" i="5" s="1"/>
  <c r="IU8" i="5" s="1"/>
  <c r="IU9" i="5" s="1"/>
  <c r="IU10" i="5" s="1"/>
  <c r="IU11" i="5" s="1"/>
  <c r="IU12" i="5" s="1"/>
  <c r="IU13" i="5" s="1"/>
  <c r="IU14" i="5" s="1"/>
  <c r="IU15" i="5" s="1"/>
  <c r="IU16" i="5" s="1"/>
  <c r="IU17" i="5" s="1"/>
  <c r="IU18" i="5" s="1"/>
  <c r="IU19" i="5" s="1"/>
  <c r="IU20" i="5" s="1"/>
  <c r="IU21" i="5" s="1"/>
  <c r="IU22" i="5" s="1"/>
  <c r="IU23" i="5" s="1"/>
  <c r="IU24" i="5" s="1"/>
  <c r="IU25" i="5" s="1"/>
  <c r="IU26" i="5" s="1"/>
  <c r="IU27" i="5" s="1"/>
  <c r="IU28" i="5" s="1"/>
  <c r="IU29" i="5" s="1"/>
  <c r="IU30" i="5" s="1"/>
  <c r="IU31" i="5" s="1"/>
  <c r="IU32" i="5" s="1"/>
  <c r="IU33" i="5" s="1"/>
  <c r="IU34" i="5" s="1"/>
  <c r="IU35" i="5" s="1"/>
  <c r="IU36" i="5" s="1"/>
  <c r="IU37" i="5" s="1"/>
  <c r="IU38" i="5" s="1"/>
  <c r="IU39" i="5" s="1"/>
  <c r="IU40" i="5" s="1"/>
  <c r="IU41" i="5" s="1"/>
  <c r="IU42" i="5" s="1"/>
  <c r="IU43" i="5" s="1"/>
  <c r="IU44" i="5" s="1"/>
  <c r="IU45" i="5" s="1"/>
  <c r="IU46" i="5" s="1"/>
  <c r="IU47" i="5" s="1"/>
  <c r="IU48" i="5" s="1"/>
  <c r="IU49" i="5" s="1"/>
  <c r="IU50" i="5" s="1"/>
  <c r="IU51" i="5" s="1"/>
  <c r="IU52" i="5" s="1"/>
  <c r="IU53" i="5" s="1"/>
  <c r="IU54" i="5" s="1"/>
  <c r="IU55" i="5" s="1"/>
  <c r="IU56" i="5" s="1"/>
  <c r="IU57" i="5" s="1"/>
  <c r="IU58" i="5" s="1"/>
  <c r="IU59" i="5" s="1"/>
  <c r="IU60" i="5" s="1"/>
  <c r="IU61" i="5" s="1"/>
  <c r="IU62" i="5" s="1"/>
  <c r="IU63" i="5" s="1"/>
  <c r="IU64" i="5" s="1"/>
  <c r="IU65" i="5" s="1"/>
  <c r="IU66" i="5" s="1"/>
  <c r="IU67" i="5" s="1"/>
  <c r="IU68" i="5" s="1"/>
  <c r="IU69" i="5" s="1"/>
  <c r="IU70" i="5" s="1"/>
  <c r="IU71" i="5" s="1"/>
  <c r="IU72" i="5" s="1"/>
  <c r="IU73" i="5" s="1"/>
  <c r="IU74" i="5" s="1"/>
  <c r="IU75" i="5" s="1"/>
  <c r="IU76" i="5" s="1"/>
  <c r="IU77" i="5" s="1"/>
  <c r="IU78" i="5" s="1"/>
  <c r="IU79" i="5" s="1"/>
  <c r="IU80" i="5" s="1"/>
  <c r="IU81" i="5" s="1"/>
  <c r="IU82" i="5" s="1"/>
  <c r="IU83" i="5" s="1"/>
  <c r="IU84" i="5" s="1"/>
  <c r="IU85" i="5" s="1"/>
  <c r="IU86" i="5" s="1"/>
  <c r="IU87" i="5" s="1"/>
  <c r="IU88" i="5" s="1"/>
  <c r="IU89" i="5" s="1"/>
  <c r="IU90" i="5" s="1"/>
  <c r="IU91" i="5" s="1"/>
  <c r="IU92" i="5" s="1"/>
  <c r="IU93" i="5" s="1"/>
  <c r="IU94" i="5" s="1"/>
  <c r="IU95" i="5" s="1"/>
  <c r="IU96" i="5" s="1"/>
  <c r="IU97" i="5" s="1"/>
  <c r="IU98" i="5" s="1"/>
  <c r="IU99" i="5" s="1"/>
  <c r="IU100" i="5" s="1"/>
  <c r="IU101" i="5" s="1"/>
  <c r="IU102" i="5" s="1"/>
  <c r="IU103" i="5" s="1"/>
  <c r="IU104" i="5" s="1"/>
  <c r="IU105" i="5" s="1"/>
  <c r="IU106" i="5" s="1"/>
  <c r="IU107" i="5" s="1"/>
  <c r="IU108" i="5" s="1"/>
  <c r="IU109" i="5" s="1"/>
  <c r="IU110" i="5" s="1"/>
  <c r="IU111" i="5" s="1"/>
  <c r="IU112" i="5" s="1"/>
  <c r="IU113" i="5" s="1"/>
  <c r="IU114" i="5" s="1"/>
  <c r="IU115" i="5" s="1"/>
  <c r="IU116" i="5" s="1"/>
  <c r="IU117" i="5" s="1"/>
  <c r="IU118" i="5" s="1"/>
  <c r="IU119" i="5" s="1"/>
  <c r="IU120" i="5" s="1"/>
  <c r="IU121" i="5" s="1"/>
  <c r="IU122" i="5" s="1"/>
  <c r="IU123" i="5" s="1"/>
  <c r="IU124" i="5" s="1"/>
  <c r="IU125" i="5" s="1"/>
  <c r="IU126" i="5" s="1"/>
  <c r="IU127" i="5" s="1"/>
  <c r="IU128" i="5" s="1"/>
  <c r="IU129" i="5" s="1"/>
  <c r="IU130" i="5" s="1"/>
  <c r="IU131" i="5" s="1"/>
  <c r="IU132" i="5" s="1"/>
  <c r="IU133" i="5" s="1"/>
  <c r="IU134" i="5" s="1"/>
  <c r="IU135" i="5" s="1"/>
  <c r="IU136" i="5" s="1"/>
  <c r="IU137" i="5" s="1"/>
  <c r="IU138" i="5" s="1"/>
  <c r="IU139" i="5" s="1"/>
  <c r="IU140" i="5" s="1"/>
  <c r="IU141" i="5" s="1"/>
  <c r="IU142" i="5" s="1"/>
  <c r="IU143" i="5" s="1"/>
  <c r="IU144" i="5" s="1"/>
  <c r="IU145" i="5" s="1"/>
  <c r="IU146" i="5" s="1"/>
  <c r="IU147" i="5" s="1"/>
  <c r="IU148" i="5" s="1"/>
  <c r="IU149" i="5" s="1"/>
  <c r="IU150" i="5" s="1"/>
  <c r="IU151" i="5" s="1"/>
  <c r="IU152" i="5" s="1"/>
  <c r="IU153" i="5" s="1"/>
  <c r="IU154" i="5" s="1"/>
  <c r="IU155" i="5" s="1"/>
  <c r="IU156" i="5" s="1"/>
  <c r="IU157" i="5" s="1"/>
  <c r="IU158" i="5" s="1"/>
  <c r="IU159" i="5" s="1"/>
  <c r="IU160" i="5" s="1"/>
  <c r="IU161" i="5" s="1"/>
  <c r="IU162" i="5" s="1"/>
  <c r="IU163" i="5" s="1"/>
  <c r="IU164" i="5" s="1"/>
  <c r="IU165" i="5" s="1"/>
  <c r="IU166" i="5" s="1"/>
  <c r="IU167" i="5" s="1"/>
  <c r="IU168" i="5" s="1"/>
  <c r="IU169" i="5" s="1"/>
  <c r="IU170" i="5" s="1"/>
  <c r="IU171" i="5" s="1"/>
  <c r="IU172" i="5" s="1"/>
  <c r="IU173" i="5" s="1"/>
  <c r="IU174" i="5" s="1"/>
  <c r="IU175" i="5" s="1"/>
  <c r="IU176" i="5" s="1"/>
  <c r="IU177" i="5" s="1"/>
  <c r="IU178" i="5" s="1"/>
  <c r="IU179" i="5" s="1"/>
  <c r="IU180" i="5" s="1"/>
  <c r="IU181" i="5" s="1"/>
  <c r="IU182" i="5" s="1"/>
  <c r="IU183" i="5" s="1"/>
  <c r="IU184" i="5" s="1"/>
  <c r="IU185" i="5" s="1"/>
  <c r="IU186" i="5" s="1"/>
  <c r="IU187" i="5" s="1"/>
  <c r="IU188" i="5" s="1"/>
  <c r="IU189" i="5" s="1"/>
  <c r="IU190" i="5" s="1"/>
  <c r="IU191" i="5" s="1"/>
  <c r="IU192" i="5" s="1"/>
  <c r="IU193" i="5" s="1"/>
  <c r="IU194" i="5" s="1"/>
  <c r="IU195" i="5" s="1"/>
  <c r="IU196" i="5" s="1"/>
  <c r="IU197" i="5" s="1"/>
  <c r="IU198" i="5" s="1"/>
  <c r="IU199" i="5" s="1"/>
  <c r="IU200" i="5" s="1"/>
  <c r="IU201" i="5" s="1"/>
  <c r="IU202" i="5" s="1"/>
  <c r="IU203" i="5" s="1"/>
  <c r="IU204" i="5" s="1"/>
  <c r="IU205" i="5" s="1"/>
  <c r="IU206" i="5" s="1"/>
  <c r="IU207" i="5" s="1"/>
  <c r="IU208" i="5" s="1"/>
  <c r="IU209" i="5" s="1"/>
  <c r="IU210" i="5" s="1"/>
  <c r="IU211" i="5" s="1"/>
  <c r="IU212" i="5" s="1"/>
  <c r="IU213" i="5" s="1"/>
  <c r="IU214" i="5" s="1"/>
  <c r="IU215" i="5" s="1"/>
  <c r="IU216" i="5" s="1"/>
  <c r="IU217" i="5" s="1"/>
  <c r="IU218" i="5" s="1"/>
  <c r="IU219" i="5" s="1"/>
  <c r="IU220" i="5" s="1"/>
  <c r="IU221" i="5" s="1"/>
  <c r="IU222" i="5" s="1"/>
  <c r="IU223" i="5" s="1"/>
  <c r="IU224" i="5" s="1"/>
  <c r="IU225" i="5" s="1"/>
  <c r="IU226" i="5" s="1"/>
  <c r="IU227" i="5" s="1"/>
  <c r="IU228" i="5" s="1"/>
  <c r="IU229" i="5" s="1"/>
  <c r="IU230" i="5" s="1"/>
  <c r="IU231" i="5" s="1"/>
  <c r="IU232" i="5" s="1"/>
  <c r="IU233" i="5" s="1"/>
  <c r="IU234" i="5" s="1"/>
  <c r="IU235" i="5" s="1"/>
  <c r="IU236" i="5" s="1"/>
  <c r="IU237" i="5" s="1"/>
  <c r="IU238" i="5" s="1"/>
  <c r="IU239" i="5" s="1"/>
  <c r="IU240" i="5" s="1"/>
  <c r="IU241" i="5" s="1"/>
  <c r="IU242" i="5" s="1"/>
  <c r="IU243" i="5" s="1"/>
  <c r="IU244" i="5" s="1"/>
  <c r="IU245" i="5" s="1"/>
  <c r="IU246" i="5" s="1"/>
  <c r="IU247" i="5" s="1"/>
  <c r="IU248" i="5" s="1"/>
  <c r="IU249" i="5" s="1"/>
  <c r="IU250" i="5" s="1"/>
  <c r="IU251" i="5" s="1"/>
  <c r="IU252" i="5" s="1"/>
  <c r="IU253" i="5" s="1"/>
  <c r="IU254" i="5" s="1"/>
  <c r="B7" i="5" l="1"/>
  <c r="B8" i="5" s="1"/>
  <c r="C21" i="3" l="1"/>
  <c r="C9" i="3" l="1"/>
  <c r="C10" i="3" s="1"/>
  <c r="C12" i="3" s="1"/>
  <c r="C27" i="3"/>
  <c r="C28" i="3" s="1"/>
  <c r="C31" i="3" s="1"/>
  <c r="C13" i="3" l="1"/>
  <c r="C30" i="3"/>
  <c r="AB57" i="2" l="1"/>
  <c r="AB58" i="2"/>
  <c r="AB59" i="2"/>
  <c r="AB60" i="2"/>
  <c r="AF60" i="2" s="1"/>
  <c r="AB61" i="2"/>
  <c r="AB62" i="2"/>
  <c r="AB63" i="2"/>
  <c r="AB64" i="2"/>
  <c r="AF64" i="2" s="1"/>
  <c r="AB65" i="2"/>
  <c r="AB56" i="2"/>
  <c r="AF57" i="2"/>
  <c r="AF58" i="2"/>
  <c r="AF59" i="2"/>
  <c r="AF61" i="2"/>
  <c r="AF62" i="2"/>
  <c r="AF63" i="2"/>
  <c r="AF65" i="2"/>
  <c r="AM39" i="2"/>
  <c r="AA51" i="2"/>
  <c r="AB67" i="2" l="1"/>
  <c r="AF56" i="2"/>
  <c r="AF67" i="2" s="1"/>
  <c r="AF68" i="2" s="1"/>
  <c r="AF69" i="2" s="1"/>
  <c r="AK65" i="2" s="1"/>
  <c r="P4" i="2" l="1"/>
  <c r="Q4" i="2"/>
  <c r="R4" i="2"/>
  <c r="S4" i="2"/>
  <c r="T4" i="2"/>
  <c r="U4" i="2"/>
  <c r="V4" i="2"/>
  <c r="W4" i="2"/>
  <c r="X4" i="2"/>
  <c r="Y4" i="2"/>
  <c r="P5" i="2"/>
  <c r="Q5" i="2"/>
  <c r="R5" i="2"/>
  <c r="S5" i="2"/>
  <c r="T5" i="2"/>
  <c r="U5" i="2"/>
  <c r="V5" i="2"/>
  <c r="W5" i="2"/>
  <c r="X5" i="2"/>
  <c r="Y5" i="2"/>
  <c r="P6" i="2"/>
  <c r="Q6" i="2"/>
  <c r="R6" i="2"/>
  <c r="S6" i="2"/>
  <c r="T6" i="2"/>
  <c r="U6" i="2"/>
  <c r="V6" i="2"/>
  <c r="W6" i="2"/>
  <c r="X6" i="2"/>
  <c r="Y6" i="2"/>
  <c r="P7" i="2"/>
  <c r="Q7" i="2"/>
  <c r="R7" i="2"/>
  <c r="S7" i="2"/>
  <c r="T7" i="2"/>
  <c r="U7" i="2"/>
  <c r="V7" i="2"/>
  <c r="W7" i="2"/>
  <c r="X7" i="2"/>
  <c r="Y7" i="2"/>
  <c r="P8" i="2"/>
  <c r="Q8" i="2"/>
  <c r="R8" i="2"/>
  <c r="S8" i="2"/>
  <c r="T8" i="2"/>
  <c r="U8" i="2"/>
  <c r="V8" i="2"/>
  <c r="W8" i="2"/>
  <c r="X8" i="2"/>
  <c r="Y8" i="2"/>
  <c r="P9" i="2"/>
  <c r="Q9" i="2"/>
  <c r="R9" i="2"/>
  <c r="S9" i="2"/>
  <c r="T9" i="2"/>
  <c r="U9" i="2"/>
  <c r="V9" i="2"/>
  <c r="W9" i="2"/>
  <c r="X9" i="2"/>
  <c r="Y9" i="2"/>
  <c r="P10" i="2"/>
  <c r="Q10" i="2"/>
  <c r="R10" i="2"/>
  <c r="S10" i="2"/>
  <c r="T10" i="2"/>
  <c r="U10" i="2"/>
  <c r="V10" i="2"/>
  <c r="W10" i="2"/>
  <c r="X10" i="2"/>
  <c r="Y10" i="2"/>
  <c r="P11" i="2"/>
  <c r="Q11" i="2"/>
  <c r="R11" i="2"/>
  <c r="S11" i="2"/>
  <c r="T11" i="2"/>
  <c r="U11" i="2"/>
  <c r="V11" i="2"/>
  <c r="W11" i="2"/>
  <c r="X11" i="2"/>
  <c r="Y11" i="2"/>
  <c r="P12" i="2"/>
  <c r="Q12" i="2"/>
  <c r="R12" i="2"/>
  <c r="S12" i="2"/>
  <c r="T12" i="2"/>
  <c r="U12" i="2"/>
  <c r="V12" i="2"/>
  <c r="W12" i="2"/>
  <c r="X12" i="2"/>
  <c r="Y12" i="2"/>
  <c r="P13" i="2"/>
  <c r="Q13" i="2"/>
  <c r="R13" i="2"/>
  <c r="S13" i="2"/>
  <c r="T13" i="2"/>
  <c r="U13" i="2"/>
  <c r="V13" i="2"/>
  <c r="W13" i="2"/>
  <c r="X13" i="2"/>
  <c r="Y13" i="2"/>
  <c r="P14" i="2"/>
  <c r="Q14" i="2"/>
  <c r="R14" i="2"/>
  <c r="S14" i="2"/>
  <c r="T14" i="2"/>
  <c r="U14" i="2"/>
  <c r="V14" i="2"/>
  <c r="W14" i="2"/>
  <c r="X14" i="2"/>
  <c r="Y14" i="2"/>
  <c r="P15" i="2"/>
  <c r="Q15" i="2"/>
  <c r="R15" i="2"/>
  <c r="S15" i="2"/>
  <c r="T15" i="2"/>
  <c r="U15" i="2"/>
  <c r="V15" i="2"/>
  <c r="W15" i="2"/>
  <c r="X15" i="2"/>
  <c r="Y15" i="2"/>
  <c r="P16" i="2"/>
  <c r="Q16" i="2"/>
  <c r="R16" i="2"/>
  <c r="S16" i="2"/>
  <c r="T16" i="2"/>
  <c r="U16" i="2"/>
  <c r="V16" i="2"/>
  <c r="W16" i="2"/>
  <c r="X16" i="2"/>
  <c r="Y16" i="2"/>
  <c r="P17" i="2"/>
  <c r="Q17" i="2"/>
  <c r="R17" i="2"/>
  <c r="S17" i="2"/>
  <c r="T17" i="2"/>
  <c r="U17" i="2"/>
  <c r="V17" i="2"/>
  <c r="W17" i="2"/>
  <c r="X17" i="2"/>
  <c r="Y17" i="2"/>
  <c r="P18" i="2"/>
  <c r="Q18" i="2"/>
  <c r="R18" i="2"/>
  <c r="S18" i="2"/>
  <c r="T18" i="2"/>
  <c r="U18" i="2"/>
  <c r="V18" i="2"/>
  <c r="W18" i="2"/>
  <c r="X18" i="2"/>
  <c r="Y18" i="2"/>
  <c r="P19" i="2"/>
  <c r="Q19" i="2"/>
  <c r="R19" i="2"/>
  <c r="S19" i="2"/>
  <c r="T19" i="2"/>
  <c r="U19" i="2"/>
  <c r="V19" i="2"/>
  <c r="W19" i="2"/>
  <c r="X19" i="2"/>
  <c r="Y19" i="2"/>
  <c r="P20" i="2"/>
  <c r="Q20" i="2"/>
  <c r="R20" i="2"/>
  <c r="S20" i="2"/>
  <c r="T20" i="2"/>
  <c r="U20" i="2"/>
  <c r="V20" i="2"/>
  <c r="W20" i="2"/>
  <c r="X20" i="2"/>
  <c r="Y20" i="2"/>
  <c r="P21" i="2"/>
  <c r="Q21" i="2"/>
  <c r="R21" i="2"/>
  <c r="S21" i="2"/>
  <c r="T21" i="2"/>
  <c r="U21" i="2"/>
  <c r="V21" i="2"/>
  <c r="W21" i="2"/>
  <c r="X21" i="2"/>
  <c r="Y21" i="2"/>
  <c r="P22" i="2"/>
  <c r="Q22" i="2"/>
  <c r="R22" i="2"/>
  <c r="S22" i="2"/>
  <c r="T22" i="2"/>
  <c r="U22" i="2"/>
  <c r="V22" i="2"/>
  <c r="W22" i="2"/>
  <c r="X22" i="2"/>
  <c r="Y22" i="2"/>
  <c r="P23" i="2"/>
  <c r="Q23" i="2"/>
  <c r="R23" i="2"/>
  <c r="S23" i="2"/>
  <c r="T23" i="2"/>
  <c r="U23" i="2"/>
  <c r="V23" i="2"/>
  <c r="W23" i="2"/>
  <c r="X23" i="2"/>
  <c r="Y23" i="2"/>
  <c r="P24" i="2"/>
  <c r="Q24" i="2"/>
  <c r="R24" i="2"/>
  <c r="S24" i="2"/>
  <c r="T24" i="2"/>
  <c r="U24" i="2"/>
  <c r="V24" i="2"/>
  <c r="W24" i="2"/>
  <c r="X24" i="2"/>
  <c r="Y24" i="2"/>
  <c r="P25" i="2"/>
  <c r="Q25" i="2"/>
  <c r="R25" i="2"/>
  <c r="S25" i="2"/>
  <c r="T25" i="2"/>
  <c r="U25" i="2"/>
  <c r="V25" i="2"/>
  <c r="W25" i="2"/>
  <c r="X25" i="2"/>
  <c r="Y25" i="2"/>
  <c r="P26" i="2"/>
  <c r="Q26" i="2"/>
  <c r="R26" i="2"/>
  <c r="S26" i="2"/>
  <c r="T26" i="2"/>
  <c r="U26" i="2"/>
  <c r="V26" i="2"/>
  <c r="W26" i="2"/>
  <c r="X26" i="2"/>
  <c r="Y26" i="2"/>
  <c r="P27" i="2"/>
  <c r="Q27" i="2"/>
  <c r="R27" i="2"/>
  <c r="S27" i="2"/>
  <c r="T27" i="2"/>
  <c r="U27" i="2"/>
  <c r="V27" i="2"/>
  <c r="W27" i="2"/>
  <c r="X27" i="2"/>
  <c r="Y27" i="2"/>
  <c r="P28" i="2"/>
  <c r="Q28" i="2"/>
  <c r="R28" i="2"/>
  <c r="S28" i="2"/>
  <c r="T28" i="2"/>
  <c r="U28" i="2"/>
  <c r="V28" i="2"/>
  <c r="W28" i="2"/>
  <c r="X28" i="2"/>
  <c r="Y28" i="2"/>
  <c r="P29" i="2"/>
  <c r="Q29" i="2"/>
  <c r="R29" i="2"/>
  <c r="S29" i="2"/>
  <c r="T29" i="2"/>
  <c r="U29" i="2"/>
  <c r="V29" i="2"/>
  <c r="W29" i="2"/>
  <c r="X29" i="2"/>
  <c r="Y29" i="2"/>
  <c r="P30" i="2"/>
  <c r="Q30" i="2"/>
  <c r="R30" i="2"/>
  <c r="S30" i="2"/>
  <c r="T30" i="2"/>
  <c r="U30" i="2"/>
  <c r="V30" i="2"/>
  <c r="W30" i="2"/>
  <c r="X30" i="2"/>
  <c r="Y30" i="2"/>
  <c r="P31" i="2"/>
  <c r="Q31" i="2"/>
  <c r="R31" i="2"/>
  <c r="S31" i="2"/>
  <c r="T31" i="2"/>
  <c r="U31" i="2"/>
  <c r="V31" i="2"/>
  <c r="W31" i="2"/>
  <c r="X31" i="2"/>
  <c r="Y31" i="2"/>
  <c r="P32" i="2"/>
  <c r="Q32" i="2"/>
  <c r="R32" i="2"/>
  <c r="S32" i="2"/>
  <c r="T32" i="2"/>
  <c r="U32" i="2"/>
  <c r="V32" i="2"/>
  <c r="W32" i="2"/>
  <c r="X32" i="2"/>
  <c r="Y32" i="2"/>
  <c r="P33" i="2"/>
  <c r="Q33" i="2"/>
  <c r="R33" i="2"/>
  <c r="S33" i="2"/>
  <c r="T33" i="2"/>
  <c r="U33" i="2"/>
  <c r="V33" i="2"/>
  <c r="W33" i="2"/>
  <c r="X33" i="2"/>
  <c r="Y33" i="2"/>
  <c r="P34" i="2"/>
  <c r="Q34" i="2"/>
  <c r="R34" i="2"/>
  <c r="S34" i="2"/>
  <c r="T34" i="2"/>
  <c r="U34" i="2"/>
  <c r="V34" i="2"/>
  <c r="W34" i="2"/>
  <c r="X34" i="2"/>
  <c r="Y34" i="2"/>
  <c r="P35" i="2"/>
  <c r="Q35" i="2"/>
  <c r="R35" i="2"/>
  <c r="S35" i="2"/>
  <c r="T35" i="2"/>
  <c r="U35" i="2"/>
  <c r="V35" i="2"/>
  <c r="W35" i="2"/>
  <c r="X35" i="2"/>
  <c r="Y35" i="2"/>
  <c r="P36" i="2"/>
  <c r="Q36" i="2"/>
  <c r="R36" i="2"/>
  <c r="S36" i="2"/>
  <c r="T36" i="2"/>
  <c r="U36" i="2"/>
  <c r="V36" i="2"/>
  <c r="W36" i="2"/>
  <c r="X36" i="2"/>
  <c r="Y36" i="2"/>
  <c r="P37" i="2"/>
  <c r="Q37" i="2"/>
  <c r="R37" i="2"/>
  <c r="S37" i="2"/>
  <c r="T37" i="2"/>
  <c r="U37" i="2"/>
  <c r="V37" i="2"/>
  <c r="W37" i="2"/>
  <c r="X37" i="2"/>
  <c r="Y37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Q3" i="2"/>
  <c r="R3" i="2"/>
  <c r="S3" i="2"/>
  <c r="T3" i="2"/>
  <c r="U3" i="2"/>
  <c r="V3" i="2"/>
  <c r="W3" i="2"/>
  <c r="X3" i="2"/>
  <c r="Y3" i="2"/>
  <c r="AL4" i="2" s="1"/>
  <c r="P3" i="2"/>
  <c r="AC8" i="2" l="1"/>
  <c r="AC71" i="2"/>
  <c r="AE57" i="2" s="1"/>
  <c r="AE4" i="2"/>
  <c r="AE71" i="2"/>
  <c r="AE59" i="2" s="1"/>
  <c r="AL8" i="2"/>
  <c r="AH8" i="2"/>
  <c r="AI4" i="2"/>
  <c r="AI71" i="2"/>
  <c r="AE63" i="2" s="1"/>
  <c r="AH4" i="2"/>
  <c r="AH71" i="2"/>
  <c r="AE62" i="2" s="1"/>
  <c r="AD4" i="2"/>
  <c r="AD71" i="2"/>
  <c r="AE58" i="2" s="1"/>
  <c r="AK8" i="2"/>
  <c r="AK71" i="2"/>
  <c r="AE65" i="2" s="1"/>
  <c r="AG8" i="2"/>
  <c r="AG71" i="2"/>
  <c r="AE61" i="2" s="1"/>
  <c r="AJ8" i="2"/>
  <c r="AJ71" i="2"/>
  <c r="AE64" i="2" s="1"/>
  <c r="AF8" i="2"/>
  <c r="AF71" i="2"/>
  <c r="AE60" i="2" s="1"/>
  <c r="AI8" i="2"/>
  <c r="AJ4" i="2"/>
  <c r="AF4" i="2"/>
  <c r="AK4" i="2"/>
  <c r="AG4" i="2"/>
  <c r="AC4" i="2"/>
  <c r="AE8" i="2"/>
  <c r="AD8" i="2"/>
  <c r="A41" i="1"/>
  <c r="O3" i="2"/>
  <c r="K41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AB26" i="2" l="1" a="1"/>
  <c r="AB71" i="2"/>
  <c r="AE56" i="2" s="1"/>
  <c r="AB4" i="2"/>
  <c r="AB8" i="2"/>
  <c r="AB26" i="2" l="1"/>
  <c r="AB40" i="2" s="1"/>
  <c r="AI49" i="2"/>
  <c r="AE49" i="2"/>
  <c r="AJ48" i="2"/>
  <c r="AF48" i="2"/>
  <c r="AK47" i="2"/>
  <c r="AG47" i="2"/>
  <c r="AC47" i="2"/>
  <c r="AH46" i="2"/>
  <c r="AD46" i="2"/>
  <c r="AI45" i="2"/>
  <c r="AE45" i="2"/>
  <c r="AJ44" i="2"/>
  <c r="AF44" i="2"/>
  <c r="AK43" i="2"/>
  <c r="AG43" i="2"/>
  <c r="AC43" i="2"/>
  <c r="AH42" i="2"/>
  <c r="AD42" i="2"/>
  <c r="AI41" i="2"/>
  <c r="AE41" i="2"/>
  <c r="AD40" i="2"/>
  <c r="AH40" i="2"/>
  <c r="AB41" i="2"/>
  <c r="AB45" i="2"/>
  <c r="AB49" i="2"/>
  <c r="AH49" i="2"/>
  <c r="AD49" i="2"/>
  <c r="AI48" i="2"/>
  <c r="AE48" i="2"/>
  <c r="AJ47" i="2"/>
  <c r="AF47" i="2"/>
  <c r="AK46" i="2"/>
  <c r="AG46" i="2"/>
  <c r="AC46" i="2"/>
  <c r="AH45" i="2"/>
  <c r="AD45" i="2"/>
  <c r="AI44" i="2"/>
  <c r="AE44" i="2"/>
  <c r="AJ43" i="2"/>
  <c r="AF43" i="2"/>
  <c r="AK42" i="2"/>
  <c r="AG42" i="2"/>
  <c r="AC42" i="2"/>
  <c r="AH41" i="2"/>
  <c r="AD41" i="2"/>
  <c r="AE40" i="2"/>
  <c r="AI40" i="2"/>
  <c r="AB42" i="2"/>
  <c r="AB46" i="2"/>
  <c r="AK49" i="2"/>
  <c r="AG49" i="2"/>
  <c r="AC49" i="2"/>
  <c r="AH48" i="2"/>
  <c r="AD48" i="2"/>
  <c r="AI47" i="2"/>
  <c r="AE47" i="2"/>
  <c r="AJ46" i="2"/>
  <c r="AF46" i="2"/>
  <c r="AK45" i="2"/>
  <c r="AG45" i="2"/>
  <c r="AC45" i="2"/>
  <c r="AH44" i="2"/>
  <c r="AD44" i="2"/>
  <c r="AI43" i="2"/>
  <c r="AE43" i="2"/>
  <c r="AJ42" i="2"/>
  <c r="AF42" i="2"/>
  <c r="AK41" i="2"/>
  <c r="AG41" i="2"/>
  <c r="AC41" i="2"/>
  <c r="AF40" i="2"/>
  <c r="AJ40" i="2"/>
  <c r="AB43" i="2"/>
  <c r="AB47" i="2"/>
  <c r="AJ49" i="2"/>
  <c r="AF49" i="2"/>
  <c r="AK48" i="2"/>
  <c r="AG48" i="2"/>
  <c r="AC48" i="2"/>
  <c r="AH47" i="2"/>
  <c r="AD47" i="2"/>
  <c r="AI46" i="2"/>
  <c r="AE46" i="2"/>
  <c r="AJ45" i="2"/>
  <c r="AF45" i="2"/>
  <c r="AK44" i="2"/>
  <c r="AG44" i="2"/>
  <c r="AC44" i="2"/>
  <c r="AH43" i="2"/>
  <c r="AD43" i="2"/>
  <c r="AI42" i="2"/>
  <c r="AE42" i="2"/>
  <c r="AJ41" i="2"/>
  <c r="AF41" i="2"/>
  <c r="AC40" i="2"/>
  <c r="AG40" i="2"/>
  <c r="AK40" i="2"/>
  <c r="AB44" i="2"/>
  <c r="AB48" i="2"/>
  <c r="E16" i="1"/>
  <c r="B16" i="1"/>
  <c r="B10" i="1"/>
  <c r="E11" i="1" s="1"/>
  <c r="B12" i="1" s="1"/>
  <c r="B8" i="1"/>
  <c r="B9" i="1" s="1"/>
  <c r="AN45" i="2" l="1"/>
  <c r="AN48" i="2"/>
  <c r="AN41" i="2"/>
  <c r="AN42" i="2"/>
  <c r="AN44" i="2"/>
  <c r="AN47" i="2"/>
  <c r="B23" i="1"/>
  <c r="AN43" i="2"/>
  <c r="AN46" i="2"/>
  <c r="AN49" i="2"/>
  <c r="AN40" i="2"/>
  <c r="B24" i="1"/>
  <c r="B25" i="1" s="1"/>
  <c r="B28" i="1"/>
  <c r="AN50" i="2" l="1"/>
  <c r="AN51" i="2" s="1"/>
  <c r="AK64" i="2" s="1"/>
  <c r="B29" i="1"/>
  <c r="B31" i="1" s="1"/>
  <c r="B32" i="1" s="1"/>
  <c r="B30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<sst xmlns="http://schemas.openxmlformats.org/spreadsheetml/2006/main" count="698" uniqueCount="528">
  <si>
    <t>Esperence de rentabilité</t>
  </si>
  <si>
    <t>Mise</t>
  </si>
  <si>
    <t>Proba 1</t>
  </si>
  <si>
    <t>Proba 2</t>
  </si>
  <si>
    <t>Résultat</t>
  </si>
  <si>
    <t xml:space="preserve">Utilité </t>
  </si>
  <si>
    <t>U(x) = x^0,5</t>
  </si>
  <si>
    <t xml:space="preserve">Espérence(x) </t>
  </si>
  <si>
    <t>U(E(x))</t>
  </si>
  <si>
    <t>E(U(x))</t>
  </si>
  <si>
    <t>&gt;&gt; utilité equivalent certain donc</t>
  </si>
  <si>
    <t>Equivalent certain =</t>
  </si>
  <si>
    <t>Prime de risk</t>
  </si>
  <si>
    <t xml:space="preserve">Portefeuille à 2 actifs risqués </t>
  </si>
  <si>
    <t>A</t>
  </si>
  <si>
    <t>B</t>
  </si>
  <si>
    <t xml:space="preserve">Mise </t>
  </si>
  <si>
    <t>En A</t>
  </si>
  <si>
    <t>En B</t>
  </si>
  <si>
    <t>E(x)</t>
  </si>
  <si>
    <t>σ(x)</t>
  </si>
  <si>
    <t>Rendement μ</t>
  </si>
  <si>
    <t>μ = rendement</t>
  </si>
  <si>
    <t>Var (x)</t>
  </si>
  <si>
    <t>Corrélation</t>
  </si>
  <si>
    <t>Var(x)</t>
  </si>
  <si>
    <t>Composition risque minimum</t>
  </si>
  <si>
    <t>en A</t>
  </si>
  <si>
    <t>en B</t>
  </si>
  <si>
    <t>Var</t>
  </si>
  <si>
    <t>Proportions à investir pour obtenir une certaine rentabilité</t>
  </si>
  <si>
    <t>Ici au moins 18%</t>
  </si>
  <si>
    <t>E(x) &gt;= 18%</t>
  </si>
  <si>
    <t>xA</t>
  </si>
  <si>
    <t>xB</t>
  </si>
  <si>
    <t xml:space="preserve">D'abord caluculer Var(7%) </t>
  </si>
  <si>
    <t>on cherche σ(x)&gt;= 7%</t>
  </si>
  <si>
    <t>σ(a)= 8%</t>
  </si>
  <si>
    <t>σ(b)= 4%</t>
  </si>
  <si>
    <t>σ2P - A41</t>
  </si>
  <si>
    <t>Date</t>
  </si>
  <si>
    <t>L'OREAL</t>
  </si>
  <si>
    <t>BNP</t>
  </si>
  <si>
    <t>LVMH</t>
  </si>
  <si>
    <t>Veolia</t>
  </si>
  <si>
    <t>SG</t>
  </si>
  <si>
    <t>Thales</t>
  </si>
  <si>
    <t>Engie</t>
  </si>
  <si>
    <t>Bouygues</t>
  </si>
  <si>
    <t>Airbus</t>
  </si>
  <si>
    <t>Vinci</t>
  </si>
  <si>
    <t>CAC40</t>
  </si>
  <si>
    <t>Plusieurs actifs risqués</t>
  </si>
  <si>
    <t>Px de cloture mensuel</t>
  </si>
  <si>
    <t>Variation mensuelle = (VA-VD)/VD</t>
  </si>
  <si>
    <t>Moyenne</t>
  </si>
  <si>
    <t>Ecart-Type</t>
  </si>
  <si>
    <t>mesure statistique qui permet de quantifier la dispersion des données d'un ensemble par rapport à leur moyenne.souvent utilisé pour évaluer la stabilité ou la volatilité d'un ensemble de données</t>
  </si>
  <si>
    <t>Matrice de corrélation</t>
  </si>
  <si>
    <t>Matrice de variance / covariance</t>
  </si>
  <si>
    <t>matrice qui donne des informations sur les relations et les interdépendances entre différentes variables aléatoires. mesure la variabilité et les relations linéaires entre les variables.</t>
  </si>
  <si>
    <t>Poids</t>
  </si>
  <si>
    <t>Total</t>
  </si>
  <si>
    <t>Rendements</t>
  </si>
  <si>
    <t xml:space="preserve">Var mensuelle du ptf </t>
  </si>
  <si>
    <t>Ecart-type mensuel</t>
  </si>
  <si>
    <t>Titres</t>
  </si>
  <si>
    <t>Rdt Mensuel Moy</t>
  </si>
  <si>
    <t>Beta</t>
  </si>
  <si>
    <t>Rdt en f° du pds</t>
  </si>
  <si>
    <t>rdt mensuel</t>
  </si>
  <si>
    <t>rdt annuel</t>
  </si>
  <si>
    <t>rdt annuel (%)</t>
  </si>
  <si>
    <t>Couple rendement/risque</t>
  </si>
  <si>
    <t>Ecart-type annuel</t>
  </si>
  <si>
    <t>Rdt annuel (%)</t>
  </si>
  <si>
    <t>Objectif risque</t>
  </si>
  <si>
    <t>Coef de correlation de l'indice avec son marché</t>
  </si>
  <si>
    <t>Portefeuille efficient : celui qui offre le meilleur compromis entre le rendement et le risque</t>
  </si>
  <si>
    <t xml:space="preserve"> </t>
  </si>
  <si>
    <t>Prix de l'action (So)</t>
  </si>
  <si>
    <t>Tous les paramètres doivent être exprimés en année</t>
  </si>
  <si>
    <t>Strike (K)</t>
  </si>
  <si>
    <t xml:space="preserve">360j pr marché monétaire </t>
  </si>
  <si>
    <t>Maturité du contrat (T)</t>
  </si>
  <si>
    <t>90j</t>
  </si>
  <si>
    <t>365 ou 366 pr marché oblig</t>
  </si>
  <si>
    <t>Taux d'interêt sans risque</t>
  </si>
  <si>
    <t>volat (Sigma)</t>
  </si>
  <si>
    <t>Volat hebdo Racine de 52</t>
  </si>
  <si>
    <t>Rc (Taux continue ss risque)</t>
  </si>
  <si>
    <t>Volat journaliere Racine de 360</t>
  </si>
  <si>
    <t xml:space="preserve">Marché estimé ouvert 252 j à adapter tous les ans </t>
  </si>
  <si>
    <t>D1</t>
  </si>
  <si>
    <t>D2</t>
  </si>
  <si>
    <t xml:space="preserve">Black and sholes ne s'applique que pr option vanille </t>
  </si>
  <si>
    <t>Prix call (c0)</t>
  </si>
  <si>
    <t>Prix put (p0)</t>
  </si>
  <si>
    <t xml:space="preserve">ST prix du sous jacent au moment donné </t>
  </si>
  <si>
    <t>Prix spot du sous jacent (So)</t>
  </si>
  <si>
    <t xml:space="preserve">Avec Dividende </t>
  </si>
  <si>
    <t>Le prix d'exercice / Strike (K)</t>
  </si>
  <si>
    <t>Maturité résiduelle (T-t)</t>
  </si>
  <si>
    <t>La volatilité du cours de l'action (écart-type)</t>
  </si>
  <si>
    <t>le tx d'interet sans risque (r)</t>
  </si>
  <si>
    <t>dividendes prévus durant la durée de vie de l'option (d)</t>
  </si>
  <si>
    <t>Dividende</t>
  </si>
  <si>
    <t>Exercice 1</t>
  </si>
  <si>
    <t>Exercice 2</t>
  </si>
  <si>
    <t>Europeen exerçable à maturité</t>
  </si>
  <si>
    <t xml:space="preserve">Americain exerçable quand on veut </t>
  </si>
  <si>
    <t>Prix call</t>
  </si>
  <si>
    <t>Prix put</t>
  </si>
  <si>
    <t xml:space="preserve">Processus de diffusion d'une action = processus stochastique mouvement brownien géométrique </t>
  </si>
  <si>
    <t>Pour diffuser des tractectoires = puissance de calculs</t>
  </si>
  <si>
    <t>avoir un pricing d'un produit structuré</t>
  </si>
  <si>
    <t>distributon de rentabilité d'un sous jacent</t>
  </si>
  <si>
    <t>tps continu</t>
  </si>
  <si>
    <t xml:space="preserve">interte perçu en continue </t>
  </si>
  <si>
    <t xml:space="preserve">tps discret </t>
  </si>
  <si>
    <t xml:space="preserve">interet perçu 1+r </t>
  </si>
  <si>
    <t>r</t>
  </si>
  <si>
    <t>S0</t>
  </si>
  <si>
    <t>σ</t>
  </si>
  <si>
    <t>S1</t>
  </si>
  <si>
    <t>W</t>
  </si>
  <si>
    <t>S2</t>
  </si>
  <si>
    <t>dt</t>
  </si>
  <si>
    <t>S3</t>
  </si>
  <si>
    <t>k</t>
  </si>
  <si>
    <t>S4</t>
  </si>
  <si>
    <t>d</t>
  </si>
  <si>
    <t>S5</t>
  </si>
  <si>
    <t xml:space="preserve"> Moy payoff</t>
  </si>
  <si>
    <t>S6</t>
  </si>
  <si>
    <t>Px actualisé</t>
  </si>
  <si>
    <t>S7</t>
  </si>
  <si>
    <t>dS/S=rdt+σdW</t>
  </si>
  <si>
    <t>Pour diffuser une action (mvt brognin géométrique)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</si>
  <si>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</si>
  <si>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</si>
  <si>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</si>
  <si>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</si>
  <si>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</si>
  <si>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</si>
  <si>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</si>
  <si>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</si>
  <si>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</si>
  <si>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</si>
  <si>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</si>
  <si>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</si>
  <si>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</si>
  <si>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</si>
  <si>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</si>
  <si>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</si>
  <si>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</si>
  <si>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</si>
  <si>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</si>
  <si>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</si>
  <si>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</si>
  <si>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</si>
  <si>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</si>
  <si>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</si>
  <si>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</si>
  <si>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</si>
  <si>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</si>
  <si>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</si>
  <si>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</si>
  <si>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</si>
  <si>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</si>
  <si>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</si>
  <si>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</si>
  <si>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</si>
  <si>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</si>
  <si>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</si>
  <si>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</si>
  <si>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</si>
  <si>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</si>
  <si>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</si>
  <si>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</si>
  <si>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</si>
  <si>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</si>
  <si>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</si>
  <si>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</si>
  <si>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</si>
  <si>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</si>
  <si>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</si>
  <si>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</si>
  <si>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</si>
  <si>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</si>
  <si>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</si>
  <si>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</si>
  <si>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</si>
  <si>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</si>
  <si>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</si>
  <si>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</si>
  <si>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</si>
  <si>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</si>
  <si>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</si>
  <si>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</si>
  <si>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</si>
  <si>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</si>
  <si>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</si>
  <si>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</si>
  <si>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</si>
  <si>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</si>
  <si>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</si>
  <si>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</si>
  <si>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</si>
  <si>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</si>
  <si>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</si>
  <si>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</si>
  <si>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</si>
  <si>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</si>
  <si>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</si>
  <si>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</si>
  <si>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</si>
  <si>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</si>
  <si>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</si>
  <si>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</si>
  <si>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</si>
  <si>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</si>
  <si>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</si>
  <si>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</si>
  <si>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</si>
  <si>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</si>
  <si>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</si>
  <si>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</si>
  <si>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</si>
  <si>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</si>
  <si>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</si>
  <si>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</si>
  <si>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</si>
  <si>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</si>
  <si>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</si>
  <si>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</si>
  <si>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</si>
  <si>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</si>
  <si>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</si>
  <si>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</si>
  <si>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</si>
  <si>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</si>
  <si>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</si>
  <si>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</si>
  <si>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</si>
  <si>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</si>
  <si>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</si>
  <si>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</si>
  <si>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</si>
  <si>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</si>
  <si>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</si>
  <si>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</si>
  <si>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</si>
  <si>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</si>
  <si>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</si>
  <si>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</si>
  <si>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</si>
  <si>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</si>
  <si>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</si>
  <si>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</si>
  <si>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</si>
  <si>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</si>
  <si>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</si>
  <si>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</si>
  <si>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</si>
  <si>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</si>
  <si>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</si>
  <si>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</si>
  <si>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</si>
  <si>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</si>
  <si>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</si>
  <si>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</si>
  <si>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</si>
  <si>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</si>
  <si>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</si>
  <si>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</si>
  <si>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</si>
  <si>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</si>
  <si>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</si>
  <si>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</si>
  <si>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</si>
  <si>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</si>
  <si>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</si>
  <si>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</si>
  <si>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</si>
  <si>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</si>
  <si>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</si>
  <si>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</si>
  <si>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</si>
  <si>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</si>
  <si>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</si>
  <si>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</si>
  <si>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</si>
  <si>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</si>
  <si>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</si>
  <si>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</si>
  <si>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</si>
  <si>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</si>
  <si>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</si>
  <si>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</si>
  <si>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</si>
  <si>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</si>
  <si>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</si>
  <si>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</si>
  <si>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</si>
  <si>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</si>
  <si>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</si>
  <si>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</si>
  <si>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</si>
  <si>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</si>
  <si>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</si>
  <si>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</si>
  <si>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</si>
  <si>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</si>
  <si>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</si>
  <si>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</si>
  <si>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</si>
  <si>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</si>
  <si>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</si>
  <si>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</si>
  <si>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</si>
  <si>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</si>
  <si>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</si>
  <si>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</si>
  <si>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</si>
  <si>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</si>
  <si>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</si>
  <si>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</si>
  <si>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</si>
  <si>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</si>
  <si>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</si>
  <si>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</si>
  <si>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</si>
  <si>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</si>
  <si>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</si>
  <si>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</si>
  <si>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</si>
  <si>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</si>
  <si>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</si>
  <si>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</si>
  <si>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</si>
  <si>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</si>
  <si>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</si>
  <si>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</si>
  <si>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</si>
  <si>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</si>
  <si>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</si>
  <si>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</si>
  <si>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</si>
  <si>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</si>
  <si>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</si>
  <si>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</si>
  <si>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</si>
  <si>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</si>
  <si>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</si>
  <si>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</si>
  <si>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</si>
  <si>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</si>
  <si>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</si>
  <si>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</si>
  <si>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</si>
  <si>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</si>
  <si>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</si>
  <si>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</si>
  <si>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</si>
  <si>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</si>
  <si>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</si>
  <si>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</si>
  <si>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</si>
  <si>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</si>
  <si>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</si>
  <si>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</si>
  <si>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</si>
  <si>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</si>
  <si>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</si>
  <si>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</si>
  <si>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</si>
  <si>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</si>
  <si>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</si>
  <si>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</si>
  <si>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</si>
  <si>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</si>
  <si>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</si>
  <si>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</si>
  <si>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payoff option</t>
  </si>
  <si>
    <t>Prix</t>
  </si>
  <si>
    <t>Durée</t>
  </si>
  <si>
    <t>Taux facial</t>
  </si>
  <si>
    <t>Coupon couru</t>
  </si>
  <si>
    <t>Valeur nominale</t>
  </si>
  <si>
    <t xml:space="preserve">Prix de l’obligation = cotation (E1) de la valeur nominale + coupon couru </t>
  </si>
  <si>
    <r>
      <t xml:space="preserve">Dernier coupon a été versé il y a 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jours</t>
    </r>
  </si>
  <si>
    <r>
      <t xml:space="preserve">On souhaite achetée une obligation cotée 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%</t>
    </r>
  </si>
  <si>
    <t>Evaluation d'une obligation</t>
  </si>
  <si>
    <t>Inputs</t>
  </si>
  <si>
    <t>Nombre de périodes</t>
  </si>
  <si>
    <t>Valeur de remboursement</t>
  </si>
  <si>
    <t>Taux d'actualisation</t>
  </si>
  <si>
    <t>VR</t>
  </si>
  <si>
    <t>Coupon</t>
  </si>
  <si>
    <t>Bond Price using a Timeline</t>
  </si>
  <si>
    <t>Période</t>
  </si>
  <si>
    <t>Cash Flows</t>
  </si>
  <si>
    <t>Valeur présente des cash flows</t>
  </si>
  <si>
    <t>Valeur de l'oblgation (somme des cash flows)</t>
  </si>
  <si>
    <t>Valeur de l'obligation (formule)</t>
  </si>
  <si>
    <t>Valeur de l'obligation (fonction Financière)</t>
  </si>
  <si>
    <r>
      <t xml:space="preserve"> </t>
    </r>
    <r>
      <rPr>
        <sz val="10"/>
        <color indexed="12"/>
        <rFont val="Arial"/>
        <family val="2"/>
      </rPr>
      <t xml:space="preserve"> </t>
    </r>
    <r>
      <rPr>
        <sz val="10"/>
        <rFont val="Arial"/>
        <family val="2"/>
      </rPr>
      <t xml:space="preserve"> </t>
    </r>
  </si>
  <si>
    <t>Prime de rmbs</t>
  </si>
  <si>
    <t>Vlr de rmbs</t>
  </si>
  <si>
    <t>TF(Tx coupon)</t>
  </si>
  <si>
    <t>Cours</t>
  </si>
  <si>
    <t>TC</t>
  </si>
  <si>
    <t>TA</t>
  </si>
  <si>
    <t>Maturité</t>
  </si>
  <si>
    <t>ST(1 an)</t>
  </si>
  <si>
    <t>Alea</t>
  </si>
  <si>
    <t>Rentabilité</t>
  </si>
  <si>
    <t>T</t>
  </si>
  <si>
    <t xml:space="preserve">Cotation d'une action </t>
  </si>
  <si>
    <t>Gordon Shapiro</t>
  </si>
  <si>
    <t>K</t>
  </si>
  <si>
    <t>g</t>
  </si>
  <si>
    <t>Dividende courant</t>
  </si>
  <si>
    <t>V = D1 / (k - g)</t>
  </si>
  <si>
    <t>Taux sans risque</t>
  </si>
  <si>
    <t>MEDAF</t>
  </si>
  <si>
    <t>β</t>
  </si>
  <si>
    <t>Bêta</t>
  </si>
  <si>
    <t>Rm</t>
  </si>
  <si>
    <r>
      <t>K=r+</t>
    </r>
    <r>
      <rPr>
        <sz val="11"/>
        <color theme="1"/>
        <rFont val="Abadi"/>
        <family val="2"/>
      </rPr>
      <t>ß</t>
    </r>
    <r>
      <rPr>
        <sz val="11"/>
        <color theme="1"/>
        <rFont val="Calibri"/>
        <family val="2"/>
      </rPr>
      <t>*(Rm-r)</t>
    </r>
  </si>
  <si>
    <r>
      <rPr>
        <b/>
        <sz val="11"/>
        <color theme="5"/>
        <rFont val="Calibri"/>
        <family val="2"/>
        <scheme val="minor"/>
      </rPr>
      <t>Rendement attendu de l'actif</t>
    </r>
    <r>
      <rPr>
        <sz val="11"/>
        <color theme="1"/>
        <rFont val="Calibri"/>
        <family val="2"/>
        <scheme val="minor"/>
      </rPr>
      <t xml:space="preserve"> = Rendement sans risque + Bêta de l'actif * (Rendement du marché - Rendement sans risque)</t>
    </r>
  </si>
  <si>
    <t>Taux de rendement attendu (MEDAF)</t>
  </si>
  <si>
    <t>V</t>
  </si>
  <si>
    <t>Cotation de l'action</t>
  </si>
  <si>
    <t>Taux de croissance (BPA Benef Brut Par Act°)</t>
  </si>
  <si>
    <t>Prix de l'act°</t>
  </si>
  <si>
    <t>Cout Moy FP</t>
  </si>
  <si>
    <t>k = D1 / V + g</t>
  </si>
  <si>
    <t>Prix &gt; Cotation = sous coté</t>
  </si>
  <si>
    <t>Prix &lt; Cotation = sur coté</t>
  </si>
  <si>
    <t xml:space="preserve">Taux d'actualisation à appliquer </t>
  </si>
  <si>
    <t>Rm - r</t>
  </si>
  <si>
    <t>Rdt du marché - Rdt sans risque</t>
  </si>
  <si>
    <t>Rdt du marché</t>
  </si>
  <si>
    <t>Rm-r</t>
  </si>
  <si>
    <t xml:space="preserve">Tx d'actualisation a appliquer </t>
  </si>
  <si>
    <t>PER</t>
  </si>
  <si>
    <t>Taux de croissance (BPA)</t>
  </si>
  <si>
    <t>ans</t>
  </si>
  <si>
    <t>PER = Taux de distribution x (5 + 10) = 40% x 15 = 6</t>
  </si>
  <si>
    <t>Tx de distribution</t>
  </si>
  <si>
    <t>Année</t>
  </si>
  <si>
    <t>Rendement de marché</t>
  </si>
  <si>
    <t>Rendement de Y</t>
  </si>
  <si>
    <t>n-6</t>
  </si>
  <si>
    <t>n-5</t>
  </si>
  <si>
    <t>n-4</t>
  </si>
  <si>
    <t>n-3</t>
  </si>
  <si>
    <t>n-2</t>
  </si>
  <si>
    <t>n-1</t>
  </si>
  <si>
    <t>rdt moy 6ans</t>
  </si>
  <si>
    <t>rdt moy n année</t>
  </si>
  <si>
    <t>Px de marché du risk</t>
  </si>
  <si>
    <t>Perf passée Y</t>
  </si>
  <si>
    <t>Variations de marché</t>
  </si>
  <si>
    <t>Le prix de marché du risque = Rendement moyen du marché - taux sans risque = Moyenne(rendement du marché de la colonne D) - taux sans risque = 12% - 6,6% = 5,4%</t>
  </si>
  <si>
    <t>L'espérance de rendement minimum du titre Y est donné par le MEDAF : E(RY) = 8% + 1,92 x 5,4% = 18,37% car le taux sans risque de l'année n vaut 8% et le beta et le prix de marché sont stables à 1,92 et 5,4% respectivement.</t>
  </si>
  <si>
    <t>Beta : COVARIANCE(Rendement marché ; rendement de Y) / VARIANCE(Rendement de marché)</t>
  </si>
  <si>
    <t>Moyenne des rendements annuels de Y fournis</t>
  </si>
  <si>
    <t>(ici tx sans risque passé)</t>
  </si>
  <si>
    <t>(ici tx sans risque année n)</t>
  </si>
  <si>
    <t>E(Rdt min)</t>
  </si>
  <si>
    <t>Actif 1</t>
  </si>
  <si>
    <t>Actif 2</t>
  </si>
  <si>
    <t>rentabilité</t>
  </si>
  <si>
    <t xml:space="preserve">Correlation </t>
  </si>
  <si>
    <t>Sigma</t>
  </si>
  <si>
    <t>Variance</t>
  </si>
  <si>
    <t>x1</t>
  </si>
  <si>
    <t>x2</t>
  </si>
  <si>
    <t>Rendement P</t>
  </si>
  <si>
    <t>Variance P</t>
  </si>
  <si>
    <t>sigma P (risque)</t>
  </si>
  <si>
    <t>Black and sholes ne s'applique que pr option vanille européenne</t>
  </si>
  <si>
    <t xml:space="preserve">Espérance </t>
  </si>
  <si>
    <r>
      <t>E(R</t>
    </r>
    <r>
      <rPr>
        <sz val="12"/>
        <color theme="1"/>
        <rFont val="Times New Roman"/>
        <family val="1"/>
      </rPr>
      <t>)</t>
    </r>
  </si>
  <si>
    <t>Ecart-type</t>
  </si>
  <si>
    <t>ρ</t>
  </si>
  <si>
    <t xml:space="preserve">Variance minimal </t>
  </si>
  <si>
    <t>Proportion en actif b</t>
  </si>
  <si>
    <t xml:space="preserve">Variance </t>
  </si>
  <si>
    <t xml:space="preserve">Options </t>
  </si>
  <si>
    <t>Achat Call</t>
  </si>
  <si>
    <t>Europe</t>
  </si>
  <si>
    <t>Vente Call</t>
  </si>
  <si>
    <t>Achat Put</t>
  </si>
  <si>
    <t>Vente Put</t>
  </si>
  <si>
    <t>P&amp;L</t>
  </si>
  <si>
    <t>Payoff</t>
  </si>
  <si>
    <t>max(ST-K;0) - C0</t>
  </si>
  <si>
    <t>C0 - max(ST-K;0)</t>
  </si>
  <si>
    <t>max(ST-K;0)</t>
  </si>
  <si>
    <t>-max(ST-K;0)</t>
  </si>
  <si>
    <t>max(K-ST;0) - P0</t>
  </si>
  <si>
    <t>P0 - max(K-ST;0)</t>
  </si>
  <si>
    <t>max(K-ST;0)</t>
  </si>
  <si>
    <t>-max(K-ST;0)</t>
  </si>
  <si>
    <t>Prix spot sous-jacent</t>
  </si>
  <si>
    <t>ST</t>
  </si>
  <si>
    <t>Px d'exercice</t>
  </si>
  <si>
    <t>Maturité résiduelle</t>
  </si>
  <si>
    <t>Volat cours de l'action</t>
  </si>
  <si>
    <t>Tx d'intérêt sans risque</t>
  </si>
  <si>
    <t>Dvd prévus durant durée de vie de l'op°</t>
  </si>
  <si>
    <t>(T-t)</t>
  </si>
  <si>
    <t xml:space="preserve">emission </t>
  </si>
  <si>
    <t xml:space="preserve">Achat </t>
  </si>
  <si>
    <t>Px emission</t>
  </si>
  <si>
    <t>Nb de jours du dernier versement -&gt;</t>
  </si>
  <si>
    <t>30 jours +31 jours + 15 jours= 76 jours.</t>
  </si>
  <si>
    <t xml:space="preserve">Taux </t>
  </si>
  <si>
    <t>Coupon couru en € = 700€*(76/360) *6%</t>
  </si>
  <si>
    <t>En pourcentage</t>
  </si>
  <si>
    <t>dans le cas présent on divise par 360 car moins d'1 an de l'émission (si &gt; 1an on divise par 365)</t>
  </si>
  <si>
    <t>Attention Pas réussi</t>
  </si>
  <si>
    <t>TRA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</si>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</sst>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00"/>
    <numFmt numFmtId="165" formatCode="0.0000"/>
    <numFmt numFmtId="166" formatCode="0.0%"/>
    <numFmt numFmtId="167" formatCode="0.000%"/>
    <numFmt numFmtId="168" formatCode="_(&quot;$&quot;* #,##0.00_);_(&quot;$&quot;* \(#,##0.00\);_(&quot;$&quot;* &quot;-&quot;??_);_(@_)"/>
    <numFmt numFmtId="169" formatCode="&quot;$&quot;#,##0.00_);\(&quot;$&quot;#,##0.00\)"/>
    <numFmt numFmtId="170" formatCode="&quot;$&quot;#,##0.00_);[Red]\(&quot;$&quot;#,##0.00\)"/>
    <numFmt numFmtId="171" formatCode="_-* #,##0.0_-;\-* #,##0.0_-;_-* &quot;-&quot;??_-;_-@_-"/>
    <numFmt numFmtId="172" formatCode="_-* #,##0_-;\-* #,##0_-;_-* &quot;-&quot;??_-;_-@_-"/>
    <numFmt numFmtId="173" formatCode="0.000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name val="Arial"/>
      <family val="2"/>
    </font>
    <font>
      <b/>
      <sz val="16"/>
      <color indexed="17"/>
      <name val="Arial"/>
      <family val="2"/>
    </font>
    <font>
      <b/>
      <sz val="18"/>
      <color indexed="10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b/>
      <sz val="20"/>
      <color theme="9"/>
      <name val="Arial"/>
      <family val="2"/>
    </font>
    <font>
      <sz val="10"/>
      <color rgb="FFFF0000"/>
      <name val="Arial"/>
      <family val="2"/>
    </font>
    <font>
      <sz val="11"/>
      <color theme="1"/>
      <name val="Abadi"/>
      <family val="2"/>
    </font>
    <font>
      <sz val="11"/>
      <color theme="7"/>
      <name val="Calibri"/>
      <family val="2"/>
      <scheme val="minor"/>
    </font>
    <font>
      <sz val="12"/>
      <color theme="1"/>
      <name val="Times New Roman"/>
      <family val="1"/>
    </font>
    <font>
      <sz val="12"/>
      <color theme="0"/>
      <name val="Times New Roman"/>
      <family val="1"/>
    </font>
    <font>
      <sz val="12"/>
      <color theme="1"/>
      <name val="Calibri"/>
      <family val="2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rgb="FF0070C0"/>
        <bgColor indexed="26"/>
      </patternFill>
    </fill>
    <fill>
      <patternFill patternType="solid">
        <fgColor theme="7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168" fontId="12" fillId="0" borderId="0" applyFont="0" applyFill="0" applyBorder="0" applyAlignment="0" applyProtection="0"/>
  </cellStyleXfs>
  <cellXfs count="141">
    <xf numFmtId="0" fontId="0" fillId="0" borderId="0" xfId="0"/>
    <xf numFmtId="9" fontId="0" fillId="0" borderId="0" xfId="1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3" borderId="0" xfId="0" applyFill="1"/>
    <xf numFmtId="0" fontId="0" fillId="4" borderId="0" xfId="0" applyFill="1"/>
    <xf numFmtId="9" fontId="0" fillId="4" borderId="0" xfId="1" applyFont="1" applyFill="1"/>
    <xf numFmtId="2" fontId="0" fillId="4" borderId="0" xfId="0" applyNumberFormat="1" applyFill="1"/>
    <xf numFmtId="0" fontId="0" fillId="5" borderId="0" xfId="0" applyFill="1"/>
    <xf numFmtId="0" fontId="2" fillId="0" borderId="0" xfId="0" applyFont="1"/>
    <xf numFmtId="166" fontId="0" fillId="0" borderId="0" xfId="1" applyNumberFormat="1" applyFont="1"/>
    <xf numFmtId="10" fontId="0" fillId="0" borderId="0" xfId="1" applyNumberFormat="1" applyFont="1"/>
    <xf numFmtId="10" fontId="0" fillId="0" borderId="0" xfId="0" applyNumberFormat="1"/>
    <xf numFmtId="0" fontId="0" fillId="0" borderId="0" xfId="1" applyNumberFormat="1" applyFont="1"/>
    <xf numFmtId="0" fontId="0" fillId="0" borderId="0" xfId="0" applyAlignment="1">
      <alignment vertical="center"/>
    </xf>
    <xf numFmtId="14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4" xfId="0" applyBorder="1"/>
    <xf numFmtId="0" fontId="8" fillId="0" borderId="4" xfId="0" applyFont="1" applyBorder="1" applyAlignment="1">
      <alignment horizont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5" xfId="0" applyFill="1" applyBorder="1"/>
    <xf numFmtId="0" fontId="0" fillId="3" borderId="13" xfId="0" applyFill="1" applyBorder="1"/>
    <xf numFmtId="10" fontId="0" fillId="6" borderId="0" xfId="1" applyNumberFormat="1" applyFont="1" applyFill="1"/>
    <xf numFmtId="9" fontId="0" fillId="0" borderId="0" xfId="0" applyNumberFormat="1"/>
    <xf numFmtId="0" fontId="10" fillId="7" borderId="8" xfId="0" applyFont="1" applyFill="1" applyBorder="1"/>
    <xf numFmtId="0" fontId="0" fillId="7" borderId="5" xfId="0" applyFill="1" applyBorder="1"/>
    <xf numFmtId="0" fontId="0" fillId="7" borderId="13" xfId="0" applyFill="1" applyBorder="1"/>
    <xf numFmtId="0" fontId="11" fillId="0" borderId="0" xfId="0" applyFont="1"/>
    <xf numFmtId="0" fontId="0" fillId="2" borderId="0" xfId="0" applyFill="1"/>
    <xf numFmtId="2" fontId="0" fillId="2" borderId="0" xfId="0" applyNumberFormat="1" applyFill="1"/>
    <xf numFmtId="0" fontId="0" fillId="7" borderId="0" xfId="0" applyFill="1"/>
    <xf numFmtId="44" fontId="0" fillId="0" borderId="0" xfId="4" applyFont="1"/>
    <xf numFmtId="0" fontId="9" fillId="0" borderId="0" xfId="0" applyFont="1"/>
    <xf numFmtId="9" fontId="9" fillId="0" borderId="0" xfId="0" applyNumberFormat="1" applyFont="1"/>
    <xf numFmtId="44" fontId="0" fillId="6" borderId="0" xfId="4" applyFont="1" applyFill="1"/>
    <xf numFmtId="0" fontId="13" fillId="0" borderId="0" xfId="5" applyFont="1" applyAlignment="1">
      <alignment horizontal="left" vertical="center"/>
    </xf>
    <xf numFmtId="0" fontId="14" fillId="0" borderId="0" xfId="5" applyFont="1" applyAlignment="1">
      <alignment horizontal="left" vertical="center" wrapText="1"/>
    </xf>
    <xf numFmtId="0" fontId="12" fillId="0" borderId="0" xfId="5"/>
    <xf numFmtId="0" fontId="13" fillId="0" borderId="0" xfId="5" applyFont="1" applyAlignment="1">
      <alignment horizontal="center" vertical="center"/>
    </xf>
    <xf numFmtId="0" fontId="15" fillId="0" borderId="0" xfId="5" applyFont="1"/>
    <xf numFmtId="0" fontId="12" fillId="0" borderId="0" xfId="5" applyAlignment="1">
      <alignment horizontal="center"/>
    </xf>
    <xf numFmtId="0" fontId="12" fillId="0" borderId="18" xfId="5" applyBorder="1"/>
    <xf numFmtId="169" fontId="12" fillId="0" borderId="0" xfId="5" applyNumberFormat="1"/>
    <xf numFmtId="169" fontId="0" fillId="0" borderId="0" xfId="6" applyNumberFormat="1" applyFont="1" applyBorder="1"/>
    <xf numFmtId="0" fontId="12" fillId="0" borderId="19" xfId="5" applyBorder="1"/>
    <xf numFmtId="9" fontId="12" fillId="4" borderId="18" xfId="5" applyNumberFormat="1" applyFill="1" applyBorder="1"/>
    <xf numFmtId="10" fontId="12" fillId="4" borderId="18" xfId="5" applyNumberFormat="1" applyFill="1" applyBorder="1"/>
    <xf numFmtId="169" fontId="0" fillId="4" borderId="17" xfId="6" applyNumberFormat="1" applyFont="1" applyFill="1" applyBorder="1"/>
    <xf numFmtId="10" fontId="0" fillId="4" borderId="17" xfId="1" applyNumberFormat="1" applyFont="1" applyFill="1" applyBorder="1"/>
    <xf numFmtId="0" fontId="17" fillId="0" borderId="0" xfId="5" applyFont="1" applyAlignment="1">
      <alignment horizontal="left" vertical="center"/>
    </xf>
    <xf numFmtId="0" fontId="18" fillId="0" borderId="0" xfId="5" applyFont="1"/>
    <xf numFmtId="37" fontId="9" fillId="0" borderId="19" xfId="6" applyNumberFormat="1" applyFont="1" applyBorder="1"/>
    <xf numFmtId="0" fontId="18" fillId="0" borderId="19" xfId="5" applyFont="1" applyBorder="1"/>
    <xf numFmtId="37" fontId="9" fillId="4" borderId="17" xfId="3" applyNumberFormat="1" applyFont="1" applyFill="1" applyBorder="1"/>
    <xf numFmtId="170" fontId="12" fillId="8" borderId="17" xfId="5" applyNumberFormat="1" applyFill="1" applyBorder="1"/>
    <xf numFmtId="0" fontId="12" fillId="8" borderId="18" xfId="5" applyFill="1" applyBorder="1"/>
    <xf numFmtId="169" fontId="12" fillId="8" borderId="18" xfId="5" quotePrefix="1" applyNumberFormat="1" applyFill="1" applyBorder="1"/>
    <xf numFmtId="0" fontId="12" fillId="0" borderId="7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167" fontId="12" fillId="9" borderId="12" xfId="1" applyNumberFormat="1" applyFont="1" applyFill="1" applyBorder="1" applyAlignment="1">
      <alignment horizontal="center" vertical="center"/>
    </xf>
    <xf numFmtId="10" fontId="12" fillId="0" borderId="16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9" fontId="12" fillId="0" borderId="16" xfId="0" applyNumberFormat="1" applyFont="1" applyBorder="1" applyAlignment="1">
      <alignment horizontal="center" vertical="center"/>
    </xf>
    <xf numFmtId="9" fontId="12" fillId="0" borderId="12" xfId="1" applyFont="1" applyBorder="1" applyAlignment="1">
      <alignment horizontal="center" vertical="center"/>
    </xf>
    <xf numFmtId="10" fontId="18" fillId="9" borderId="16" xfId="1" applyNumberFormat="1" applyFont="1" applyFill="1" applyBorder="1" applyAlignment="1">
      <alignment horizontal="center" vertical="center"/>
    </xf>
    <xf numFmtId="10" fontId="12" fillId="0" borderId="12" xfId="0" applyNumberFormat="1" applyFont="1" applyBorder="1" applyAlignment="1">
      <alignment horizontal="center" vertical="center"/>
    </xf>
    <xf numFmtId="10" fontId="12" fillId="9" borderId="16" xfId="0" applyNumberFormat="1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9" fontId="12" fillId="9" borderId="16" xfId="1" applyFont="1" applyFill="1" applyBorder="1" applyAlignment="1">
      <alignment horizontal="center" vertical="center"/>
    </xf>
    <xf numFmtId="0" fontId="19" fillId="0" borderId="0" xfId="0" applyFont="1"/>
    <xf numFmtId="43" fontId="0" fillId="0" borderId="0" xfId="3" applyFont="1"/>
    <xf numFmtId="172" fontId="0" fillId="0" borderId="0" xfId="3" applyNumberFormat="1" applyFont="1"/>
    <xf numFmtId="9" fontId="0" fillId="6" borderId="0" xfId="0" applyNumberFormat="1" applyFill="1"/>
    <xf numFmtId="44" fontId="0" fillId="0" borderId="0" xfId="0" applyNumberFormat="1"/>
    <xf numFmtId="0" fontId="20" fillId="0" borderId="0" xfId="0" applyFont="1"/>
    <xf numFmtId="44" fontId="0" fillId="10" borderId="0" xfId="0" applyNumberFormat="1" applyFill="1"/>
    <xf numFmtId="166" fontId="0" fillId="0" borderId="0" xfId="0" applyNumberFormat="1"/>
    <xf numFmtId="10" fontId="0" fillId="0" borderId="0" xfId="3" applyNumberFormat="1" applyFont="1"/>
    <xf numFmtId="10" fontId="9" fillId="0" borderId="0" xfId="0" applyNumberFormat="1" applyFont="1"/>
    <xf numFmtId="0" fontId="0" fillId="0" borderId="18" xfId="0" applyBorder="1"/>
    <xf numFmtId="10" fontId="0" fillId="0" borderId="18" xfId="0" applyNumberFormat="1" applyBorder="1"/>
    <xf numFmtId="173" fontId="0" fillId="0" borderId="18" xfId="0" applyNumberFormat="1" applyBorder="1"/>
    <xf numFmtId="9" fontId="0" fillId="0" borderId="18" xfId="0" applyNumberFormat="1" applyBorder="1"/>
    <xf numFmtId="0" fontId="0" fillId="12" borderId="18" xfId="0" applyFill="1" applyBorder="1"/>
    <xf numFmtId="10" fontId="0" fillId="0" borderId="18" xfId="1" applyNumberFormat="1" applyFont="1" applyBorder="1"/>
    <xf numFmtId="0" fontId="0" fillId="13" borderId="9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3" borderId="16" xfId="0" applyFill="1" applyBorder="1"/>
    <xf numFmtId="2" fontId="0" fillId="13" borderId="14" xfId="0" applyNumberFormat="1" applyFill="1" applyBorder="1"/>
    <xf numFmtId="2" fontId="0" fillId="13" borderId="16" xfId="0" applyNumberFormat="1" applyFill="1" applyBorder="1"/>
    <xf numFmtId="0" fontId="0" fillId="2" borderId="9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2" fontId="0" fillId="2" borderId="14" xfId="0" applyNumberFormat="1" applyFill="1" applyBorder="1"/>
    <xf numFmtId="2" fontId="0" fillId="2" borderId="16" xfId="0" applyNumberFormat="1" applyFill="1" applyBorder="1"/>
    <xf numFmtId="0" fontId="21" fillId="14" borderId="0" xfId="0" applyFont="1" applyFill="1" applyAlignment="1">
      <alignment vertical="center"/>
    </xf>
    <xf numFmtId="9" fontId="21" fillId="15" borderId="0" xfId="0" applyNumberFormat="1" applyFont="1" applyFill="1" applyAlignment="1" applyProtection="1">
      <alignment horizontal="center" vertical="center"/>
      <protection locked="0"/>
    </xf>
    <xf numFmtId="0" fontId="21" fillId="14" borderId="0" xfId="0" applyFont="1" applyFill="1" applyAlignment="1">
      <alignment horizontal="center" vertical="center"/>
    </xf>
    <xf numFmtId="166" fontId="22" fillId="16" borderId="20" xfId="0" applyNumberFormat="1" applyFont="1" applyFill="1" applyBorder="1" applyAlignment="1" applyProtection="1">
      <alignment horizontal="center" vertical="center"/>
      <protection locked="0"/>
    </xf>
    <xf numFmtId="0" fontId="23" fillId="14" borderId="0" xfId="0" applyFont="1" applyFill="1" applyAlignment="1">
      <alignment horizontal="center" vertical="center"/>
    </xf>
    <xf numFmtId="171" fontId="22" fillId="16" borderId="20" xfId="3" applyNumberFormat="1" applyFont="1" applyFill="1" applyBorder="1" applyAlignment="1" applyProtection="1">
      <alignment horizontal="center" vertical="center"/>
      <protection locked="0"/>
    </xf>
    <xf numFmtId="0" fontId="7" fillId="11" borderId="0" xfId="0" applyFont="1" applyFill="1" applyAlignment="1">
      <alignment horizontal="center"/>
    </xf>
    <xf numFmtId="0" fontId="0" fillId="17" borderId="0" xfId="0" applyFill="1"/>
    <xf numFmtId="0" fontId="0" fillId="11" borderId="0" xfId="0" applyFill="1"/>
    <xf numFmtId="0" fontId="2" fillId="11" borderId="0" xfId="0" applyFont="1" applyFill="1"/>
    <xf numFmtId="0" fontId="2" fillId="17" borderId="0" xfId="0" applyFont="1" applyFill="1"/>
    <xf numFmtId="0" fontId="0" fillId="17" borderId="0" xfId="0" applyFill="1" applyAlignment="1">
      <alignment horizontal="center"/>
    </xf>
    <xf numFmtId="0" fontId="0" fillId="11" borderId="0" xfId="0" applyFill="1" applyAlignment="1">
      <alignment horizontal="center"/>
    </xf>
    <xf numFmtId="16" fontId="0" fillId="0" borderId="0" xfId="0" applyNumberFormat="1"/>
    <xf numFmtId="0" fontId="24" fillId="0" borderId="0" xfId="0" applyFont="1"/>
    <xf numFmtId="0" fontId="0" fillId="8" borderId="0" xfId="0" applyFill="1"/>
    <xf numFmtId="2" fontId="0" fillId="8" borderId="0" xfId="0" applyNumberFormat="1" applyFill="1"/>
    <xf numFmtId="9" fontId="0" fillId="8" borderId="0" xfId="1" applyFont="1" applyFill="1"/>
    <xf numFmtId="165" fontId="0" fillId="8" borderId="0" xfId="0" applyNumberFormat="1" applyFill="1"/>
    <xf numFmtId="166" fontId="0" fillId="8" borderId="0" xfId="1" applyNumberFormat="1" applyFont="1" applyFill="1"/>
    <xf numFmtId="10" fontId="0" fillId="8" borderId="0" xfId="1" applyNumberFormat="1" applyFont="1" applyFill="1"/>
    <xf numFmtId="10" fontId="0" fillId="8" borderId="0" xfId="0" applyNumberFormat="1" applyFill="1"/>
    <xf numFmtId="10" fontId="12" fillId="0" borderId="0" xfId="1" applyNumberFormat="1" applyFont="1"/>
    <xf numFmtId="0" fontId="0" fillId="2" borderId="0" xfId="0" applyFill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17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</cellXfs>
  <cellStyles count="7">
    <cellStyle name="Comma" xfId="3" builtinId="3"/>
    <cellStyle name="Currency" xfId="4" builtinId="4"/>
    <cellStyle name="Milliers 2" xfId="2" xr:uid="{00000000-0005-0000-0000-000001000000}"/>
    <cellStyle name="Monétaire 2" xfId="6" xr:uid="{00000000-0005-0000-0000-000003000000}"/>
    <cellStyle name="Normal" xfId="0" builtinId="0"/>
    <cellStyle name="Normal 3" xfId="5" xr:uid="{00000000-0005-0000-0000-000005000000}"/>
    <cellStyle name="Percent" xfId="1" builtinId="5"/>
  </cellStyles>
  <dxfs count="0"/>
  <tableStyles count="1" defaultTableStyle="TableStyleMedium2" defaultPivotStyle="PivotStyleLight16">
    <tableStyle name="Invisible" pivot="0" table="0" count="0" xr9:uid="{CF460706-DC49-4C5D-9F82-289914A5078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Frontière efficiente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'Frontière efficiente'!$F$10:$F$20</c:f>
              <c:numCache>
                <c:formatCode>0.00%</c:formatCode>
                <c:ptCount val="11"/>
                <c:pt idx="0">
                  <c:v>0.08</c:v>
                </c:pt>
                <c:pt idx="1">
                  <c:v>6.9541354602854849E-2</c:v>
                </c:pt>
                <c:pt idx="2">
                  <c:v>6.0530983801686228E-2</c:v>
                </c:pt>
                <c:pt idx="3">
                  <c:v>5.3702886328390209E-2</c:v>
                </c:pt>
                <c:pt idx="4">
                  <c:v>4.9959983987187193E-2</c:v>
                </c:pt>
                <c:pt idx="5">
                  <c:v>0.05</c:v>
                </c:pt>
              </c:numCache>
            </c:numRef>
          </c:xVal>
          <c:yVal>
            <c:numRef>
              <c:f>'Frontière efficiente'!$D$10:$D$20</c:f>
              <c:numCache>
                <c:formatCode>0.00%</c:formatCode>
                <c:ptCount val="11"/>
                <c:pt idx="0">
                  <c:v>0.18</c:v>
                </c:pt>
                <c:pt idx="1">
                  <c:v>0.16399999999999998</c:v>
                </c:pt>
                <c:pt idx="2">
                  <c:v>0.14800000000000002</c:v>
                </c:pt>
                <c:pt idx="3">
                  <c:v>0.13200000000000001</c:v>
                </c:pt>
                <c:pt idx="4">
                  <c:v>0.11600000000000001</c:v>
                </c:pt>
                <c:pt idx="5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B-4A3A-A140-9C37349C9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24416"/>
        <c:axId val="135326336"/>
      </c:scatterChart>
      <c:valAx>
        <c:axId val="1353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326336"/>
        <c:crosses val="autoZero"/>
        <c:crossBetween val="midCat"/>
      </c:valAx>
      <c:valAx>
        <c:axId val="1353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32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'Frontière efficiente'!$S$7:$S$12</c:f>
              <c:numCache>
                <c:formatCode>0.00%</c:formatCode>
                <c:ptCount val="6"/>
                <c:pt idx="0">
                  <c:v>0.08</c:v>
                </c:pt>
                <c:pt idx="1">
                  <c:v>5.9632206063502308E-2</c:v>
                </c:pt>
                <c:pt idx="2">
                  <c:v>4.1761226035642203E-2</c:v>
                </c:pt>
                <c:pt idx="3">
                  <c:v>3.1048349392520054E-2</c:v>
                </c:pt>
                <c:pt idx="4">
                  <c:v>3.4871191548325402E-2</c:v>
                </c:pt>
                <c:pt idx="5">
                  <c:v>0.05</c:v>
                </c:pt>
              </c:numCache>
            </c:numRef>
          </c:xVal>
          <c:yVal>
            <c:numRef>
              <c:f>'Frontière efficiente'!$Q$7:$Q$12</c:f>
              <c:numCache>
                <c:formatCode>0.00%</c:formatCode>
                <c:ptCount val="6"/>
                <c:pt idx="0">
                  <c:v>0.18</c:v>
                </c:pt>
                <c:pt idx="1">
                  <c:v>0.16399999999999998</c:v>
                </c:pt>
                <c:pt idx="2">
                  <c:v>0.14800000000000002</c:v>
                </c:pt>
                <c:pt idx="3">
                  <c:v>0.13200000000000001</c:v>
                </c:pt>
                <c:pt idx="4">
                  <c:v>0.11600000000000001</c:v>
                </c:pt>
                <c:pt idx="5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9-44A4-ABE7-BB31729B8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297152"/>
        <c:axId val="313295616"/>
      </c:scatterChart>
      <c:valAx>
        <c:axId val="313297152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313295616"/>
        <c:crosses val="autoZero"/>
        <c:crossBetween val="midCat"/>
      </c:valAx>
      <c:valAx>
        <c:axId val="31329561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1329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[1]Feuil3!$J$1:$DE$1</c:f>
              <c:numCache>
                <c:formatCode>General</c:formatCode>
                <c:ptCount val="1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6-4E47-8D32-D41D9DB548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[1]Feuil3!$J$2:$DE$2</c:f>
              <c:numCache>
                <c:formatCode>General</c:formatCode>
                <c:ptCount val="100"/>
                <c:pt idx="0">
                  <c:v>89.896013249108819</c:v>
                </c:pt>
                <c:pt idx="1">
                  <c:v>111.4157878211367</c:v>
                </c:pt>
                <c:pt idx="2">
                  <c:v>109.96096673520846</c:v>
                </c:pt>
                <c:pt idx="3">
                  <c:v>111.75056228706757</c:v>
                </c:pt>
                <c:pt idx="4">
                  <c:v>98.506818494898994</c:v>
                </c:pt>
                <c:pt idx="5">
                  <c:v>90.556595433496383</c:v>
                </c:pt>
                <c:pt idx="6">
                  <c:v>104.86537748615616</c:v>
                </c:pt>
                <c:pt idx="7">
                  <c:v>113.15776784799463</c:v>
                </c:pt>
                <c:pt idx="8">
                  <c:v>113.5330421357751</c:v>
                </c:pt>
                <c:pt idx="9">
                  <c:v>91.889373398418158</c:v>
                </c:pt>
                <c:pt idx="10">
                  <c:v>82.567119207397326</c:v>
                </c:pt>
                <c:pt idx="11">
                  <c:v>117.53643873946909</c:v>
                </c:pt>
                <c:pt idx="12">
                  <c:v>106.98696340319296</c:v>
                </c:pt>
                <c:pt idx="13">
                  <c:v>122.32339431426853</c:v>
                </c:pt>
                <c:pt idx="14">
                  <c:v>112.47151469102161</c:v>
                </c:pt>
                <c:pt idx="15">
                  <c:v>120.82861722130637</c:v>
                </c:pt>
                <c:pt idx="16">
                  <c:v>113.62482838119669</c:v>
                </c:pt>
                <c:pt idx="17">
                  <c:v>113.34850247477368</c:v>
                </c:pt>
                <c:pt idx="18">
                  <c:v>109.53931287733545</c:v>
                </c:pt>
                <c:pt idx="19">
                  <c:v>91.823739956996604</c:v>
                </c:pt>
                <c:pt idx="20">
                  <c:v>85.642738981542038</c:v>
                </c:pt>
                <c:pt idx="21">
                  <c:v>116.6785289701366</c:v>
                </c:pt>
                <c:pt idx="22">
                  <c:v>110.60846266385926</c:v>
                </c:pt>
                <c:pt idx="23">
                  <c:v>97.068807591122535</c:v>
                </c:pt>
                <c:pt idx="24">
                  <c:v>103.55130523766745</c:v>
                </c:pt>
                <c:pt idx="25">
                  <c:v>108.71634535545094</c:v>
                </c:pt>
                <c:pt idx="26">
                  <c:v>104.9265194357428</c:v>
                </c:pt>
                <c:pt idx="27">
                  <c:v>103.15014388949182</c:v>
                </c:pt>
                <c:pt idx="28">
                  <c:v>105.00832765023726</c:v>
                </c:pt>
                <c:pt idx="29">
                  <c:v>104.31504777450333</c:v>
                </c:pt>
                <c:pt idx="30">
                  <c:v>103.81380432997314</c:v>
                </c:pt>
                <c:pt idx="31">
                  <c:v>119.99151946510014</c:v>
                </c:pt>
                <c:pt idx="32">
                  <c:v>108.18282206258239</c:v>
                </c:pt>
                <c:pt idx="33">
                  <c:v>99.862141300207668</c:v>
                </c:pt>
                <c:pt idx="34">
                  <c:v>105.2407793371263</c:v>
                </c:pt>
                <c:pt idx="35">
                  <c:v>112.00234145159784</c:v>
                </c:pt>
                <c:pt idx="36">
                  <c:v>105.93602214696712</c:v>
                </c:pt>
                <c:pt idx="37">
                  <c:v>107.5483031602418</c:v>
                </c:pt>
                <c:pt idx="38">
                  <c:v>114.47928969177408</c:v>
                </c:pt>
                <c:pt idx="39">
                  <c:v>98.328371048486943</c:v>
                </c:pt>
                <c:pt idx="40">
                  <c:v>105.20312971187171</c:v>
                </c:pt>
                <c:pt idx="41">
                  <c:v>103.54759007400294</c:v>
                </c:pt>
                <c:pt idx="42">
                  <c:v>103.50958179359677</c:v>
                </c:pt>
                <c:pt idx="43">
                  <c:v>78.149343321400579</c:v>
                </c:pt>
                <c:pt idx="44">
                  <c:v>119.97854296319655</c:v>
                </c:pt>
                <c:pt idx="45">
                  <c:v>104.09192262027595</c:v>
                </c:pt>
                <c:pt idx="46">
                  <c:v>117.90068045709833</c:v>
                </c:pt>
                <c:pt idx="47">
                  <c:v>98.981092203560735</c:v>
                </c:pt>
                <c:pt idx="48">
                  <c:v>111.74210388693979</c:v>
                </c:pt>
                <c:pt idx="49">
                  <c:v>112.12510703204734</c:v>
                </c:pt>
                <c:pt idx="50">
                  <c:v>116.58334538915085</c:v>
                </c:pt>
                <c:pt idx="51">
                  <c:v>107.21417075843451</c:v>
                </c:pt>
                <c:pt idx="52">
                  <c:v>87.618740877725102</c:v>
                </c:pt>
                <c:pt idx="53">
                  <c:v>97.342105990462642</c:v>
                </c:pt>
                <c:pt idx="54">
                  <c:v>116.26865755404387</c:v>
                </c:pt>
                <c:pt idx="55">
                  <c:v>107.31401523848314</c:v>
                </c:pt>
                <c:pt idx="56">
                  <c:v>96.602971068038485</c:v>
                </c:pt>
                <c:pt idx="57">
                  <c:v>108.29500745397529</c:v>
                </c:pt>
                <c:pt idx="58">
                  <c:v>110.57046964245225</c:v>
                </c:pt>
                <c:pt idx="59">
                  <c:v>102.18984752318991</c:v>
                </c:pt>
                <c:pt idx="60">
                  <c:v>115.67413818264811</c:v>
                </c:pt>
                <c:pt idx="61">
                  <c:v>114.25750580734275</c:v>
                </c:pt>
                <c:pt idx="62">
                  <c:v>106.6933129431491</c:v>
                </c:pt>
                <c:pt idx="63">
                  <c:v>110.41664081086846</c:v>
                </c:pt>
                <c:pt idx="64">
                  <c:v>103.09353125938536</c:v>
                </c:pt>
                <c:pt idx="65">
                  <c:v>104.12246415511406</c:v>
                </c:pt>
                <c:pt idx="66">
                  <c:v>103.61229083199063</c:v>
                </c:pt>
                <c:pt idx="67">
                  <c:v>120.41341392870044</c:v>
                </c:pt>
                <c:pt idx="68">
                  <c:v>104.77111917429021</c:v>
                </c:pt>
                <c:pt idx="69">
                  <c:v>107.09362104738321</c:v>
                </c:pt>
                <c:pt idx="70">
                  <c:v>110.84699589022927</c:v>
                </c:pt>
                <c:pt idx="71">
                  <c:v>89.204102744265441</c:v>
                </c:pt>
                <c:pt idx="72">
                  <c:v>108.2373951056493</c:v>
                </c:pt>
                <c:pt idx="73">
                  <c:v>111.0898733603278</c:v>
                </c:pt>
                <c:pt idx="74">
                  <c:v>104.90970409242809</c:v>
                </c:pt>
                <c:pt idx="75">
                  <c:v>111.38550963189016</c:v>
                </c:pt>
                <c:pt idx="76">
                  <c:v>96.234385328613072</c:v>
                </c:pt>
                <c:pt idx="77">
                  <c:v>98.7482680879409</c:v>
                </c:pt>
                <c:pt idx="78">
                  <c:v>106.58406849178792</c:v>
                </c:pt>
                <c:pt idx="79">
                  <c:v>114.39144060185961</c:v>
                </c:pt>
                <c:pt idx="80">
                  <c:v>79.55967382333337</c:v>
                </c:pt>
                <c:pt idx="81">
                  <c:v>100.92357222295061</c:v>
                </c:pt>
                <c:pt idx="82">
                  <c:v>101.30478352049775</c:v>
                </c:pt>
                <c:pt idx="83">
                  <c:v>90.184293993145431</c:v>
                </c:pt>
                <c:pt idx="84">
                  <c:v>115.56334925377764</c:v>
                </c:pt>
                <c:pt idx="85">
                  <c:v>101.79748612338118</c:v>
                </c:pt>
                <c:pt idx="86">
                  <c:v>119.29189186547087</c:v>
                </c:pt>
                <c:pt idx="87">
                  <c:v>107.33410271166295</c:v>
                </c:pt>
                <c:pt idx="88">
                  <c:v>96.593980891842222</c:v>
                </c:pt>
                <c:pt idx="89">
                  <c:v>111.66190355848408</c:v>
                </c:pt>
                <c:pt idx="90">
                  <c:v>109.44821725945243</c:v>
                </c:pt>
                <c:pt idx="91">
                  <c:v>116.79590356075302</c:v>
                </c:pt>
                <c:pt idx="92">
                  <c:v>129.88608353941044</c:v>
                </c:pt>
                <c:pt idx="93">
                  <c:v>98.088439525086969</c:v>
                </c:pt>
                <c:pt idx="94">
                  <c:v>121.5114878364374</c:v>
                </c:pt>
                <c:pt idx="95">
                  <c:v>110.23325570972908</c:v>
                </c:pt>
                <c:pt idx="96">
                  <c:v>115.90801727401514</c:v>
                </c:pt>
                <c:pt idx="97">
                  <c:v>123.155176649194</c:v>
                </c:pt>
                <c:pt idx="98">
                  <c:v>93.46377278363606</c:v>
                </c:pt>
                <c:pt idx="99">
                  <c:v>117.10254000114131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6-4E47-8D32-D41D9DB54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9600"/>
        <c:axId val="42331136"/>
      </c:lineChart>
      <c:catAx>
        <c:axId val="4232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331136"/>
        <c:crosses val="autoZero"/>
        <c:auto val="1"/>
        <c:lblAlgn val="ctr"/>
        <c:lblOffset val="100"/>
        <c:noMultiLvlLbl val="0"/>
      </c:catAx>
      <c:valAx>
        <c:axId val="423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3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[1]Feuil3!$J$2:$DE$2</c:f>
              <c:numCache>
                <c:formatCode>General</c:formatCode>
                <c:ptCount val="100"/>
                <c:pt idx="0">
                  <c:v>89.896013249108819</c:v>
                </c:pt>
                <c:pt idx="1">
                  <c:v>111.4157878211367</c:v>
                </c:pt>
                <c:pt idx="2">
                  <c:v>109.96096673520846</c:v>
                </c:pt>
                <c:pt idx="3">
                  <c:v>111.75056228706757</c:v>
                </c:pt>
                <c:pt idx="4">
                  <c:v>98.506818494898994</c:v>
                </c:pt>
                <c:pt idx="5">
                  <c:v>90.556595433496383</c:v>
                </c:pt>
                <c:pt idx="6">
                  <c:v>104.86537748615616</c:v>
                </c:pt>
                <c:pt idx="7">
                  <c:v>113.15776784799463</c:v>
                </c:pt>
                <c:pt idx="8">
                  <c:v>113.5330421357751</c:v>
                </c:pt>
                <c:pt idx="9">
                  <c:v>91.889373398418158</c:v>
                </c:pt>
                <c:pt idx="10">
                  <c:v>82.567119207397326</c:v>
                </c:pt>
                <c:pt idx="11">
                  <c:v>117.53643873946909</c:v>
                </c:pt>
                <c:pt idx="12">
                  <c:v>106.98696340319296</c:v>
                </c:pt>
                <c:pt idx="13">
                  <c:v>122.32339431426853</c:v>
                </c:pt>
                <c:pt idx="14">
                  <c:v>112.47151469102161</c:v>
                </c:pt>
                <c:pt idx="15">
                  <c:v>120.82861722130637</c:v>
                </c:pt>
                <c:pt idx="16">
                  <c:v>113.62482838119669</c:v>
                </c:pt>
                <c:pt idx="17">
                  <c:v>113.34850247477368</c:v>
                </c:pt>
                <c:pt idx="18">
                  <c:v>109.53931287733545</c:v>
                </c:pt>
                <c:pt idx="19">
                  <c:v>91.823739956996604</c:v>
                </c:pt>
                <c:pt idx="20">
                  <c:v>85.642738981542038</c:v>
                </c:pt>
                <c:pt idx="21">
                  <c:v>116.6785289701366</c:v>
                </c:pt>
                <c:pt idx="22">
                  <c:v>110.60846266385926</c:v>
                </c:pt>
                <c:pt idx="23">
                  <c:v>97.068807591122535</c:v>
                </c:pt>
                <c:pt idx="24">
                  <c:v>103.55130523766745</c:v>
                </c:pt>
                <c:pt idx="25">
                  <c:v>108.71634535545094</c:v>
                </c:pt>
                <c:pt idx="26">
                  <c:v>104.9265194357428</c:v>
                </c:pt>
                <c:pt idx="27">
                  <c:v>103.15014388949182</c:v>
                </c:pt>
                <c:pt idx="28">
                  <c:v>105.00832765023726</c:v>
                </c:pt>
                <c:pt idx="29">
                  <c:v>104.31504777450333</c:v>
                </c:pt>
                <c:pt idx="30">
                  <c:v>103.81380432997314</c:v>
                </c:pt>
                <c:pt idx="31">
                  <c:v>119.99151946510014</c:v>
                </c:pt>
                <c:pt idx="32">
                  <c:v>108.18282206258239</c:v>
                </c:pt>
                <c:pt idx="33">
                  <c:v>99.862141300207668</c:v>
                </c:pt>
                <c:pt idx="34">
                  <c:v>105.2407793371263</c:v>
                </c:pt>
                <c:pt idx="35">
                  <c:v>112.00234145159784</c:v>
                </c:pt>
                <c:pt idx="36">
                  <c:v>105.93602214696712</c:v>
                </c:pt>
                <c:pt idx="37">
                  <c:v>107.5483031602418</c:v>
                </c:pt>
                <c:pt idx="38">
                  <c:v>114.47928969177408</c:v>
                </c:pt>
                <c:pt idx="39">
                  <c:v>98.328371048486943</c:v>
                </c:pt>
                <c:pt idx="40">
                  <c:v>105.20312971187171</c:v>
                </c:pt>
                <c:pt idx="41">
                  <c:v>103.54759007400294</c:v>
                </c:pt>
                <c:pt idx="42">
                  <c:v>103.50958179359677</c:v>
                </c:pt>
                <c:pt idx="43">
                  <c:v>78.149343321400579</c:v>
                </c:pt>
                <c:pt idx="44">
                  <c:v>119.97854296319655</c:v>
                </c:pt>
                <c:pt idx="45">
                  <c:v>104.09192262027595</c:v>
                </c:pt>
                <c:pt idx="46">
                  <c:v>117.90068045709833</c:v>
                </c:pt>
                <c:pt idx="47">
                  <c:v>98.981092203560735</c:v>
                </c:pt>
                <c:pt idx="48">
                  <c:v>111.74210388693979</c:v>
                </c:pt>
                <c:pt idx="49">
                  <c:v>112.12510703204734</c:v>
                </c:pt>
                <c:pt idx="50">
                  <c:v>116.58334538915085</c:v>
                </c:pt>
                <c:pt idx="51">
                  <c:v>107.21417075843451</c:v>
                </c:pt>
                <c:pt idx="52">
                  <c:v>87.618740877725102</c:v>
                </c:pt>
                <c:pt idx="53">
                  <c:v>97.342105990462642</c:v>
                </c:pt>
                <c:pt idx="54">
                  <c:v>116.26865755404387</c:v>
                </c:pt>
                <c:pt idx="55">
                  <c:v>107.31401523848314</c:v>
                </c:pt>
                <c:pt idx="56">
                  <c:v>96.602971068038485</c:v>
                </c:pt>
                <c:pt idx="57">
                  <c:v>108.29500745397529</c:v>
                </c:pt>
                <c:pt idx="58">
                  <c:v>110.57046964245225</c:v>
                </c:pt>
                <c:pt idx="59">
                  <c:v>102.18984752318991</c:v>
                </c:pt>
                <c:pt idx="60">
                  <c:v>115.67413818264811</c:v>
                </c:pt>
                <c:pt idx="61">
                  <c:v>114.25750580734275</c:v>
                </c:pt>
                <c:pt idx="62">
                  <c:v>106.6933129431491</c:v>
                </c:pt>
                <c:pt idx="63">
                  <c:v>110.41664081086846</c:v>
                </c:pt>
                <c:pt idx="64">
                  <c:v>103.09353125938536</c:v>
                </c:pt>
                <c:pt idx="65">
                  <c:v>104.12246415511406</c:v>
                </c:pt>
                <c:pt idx="66">
                  <c:v>103.61229083199063</c:v>
                </c:pt>
                <c:pt idx="67">
                  <c:v>120.41341392870044</c:v>
                </c:pt>
                <c:pt idx="68">
                  <c:v>104.77111917429021</c:v>
                </c:pt>
                <c:pt idx="69">
                  <c:v>107.09362104738321</c:v>
                </c:pt>
                <c:pt idx="70">
                  <c:v>110.84699589022927</c:v>
                </c:pt>
                <c:pt idx="71">
                  <c:v>89.204102744265441</c:v>
                </c:pt>
                <c:pt idx="72">
                  <c:v>108.2373951056493</c:v>
                </c:pt>
                <c:pt idx="73">
                  <c:v>111.0898733603278</c:v>
                </c:pt>
                <c:pt idx="74">
                  <c:v>104.90970409242809</c:v>
                </c:pt>
                <c:pt idx="75">
                  <c:v>111.38550963189016</c:v>
                </c:pt>
                <c:pt idx="76">
                  <c:v>96.234385328613072</c:v>
                </c:pt>
                <c:pt idx="77">
                  <c:v>98.7482680879409</c:v>
                </c:pt>
                <c:pt idx="78">
                  <c:v>106.58406849178792</c:v>
                </c:pt>
                <c:pt idx="79">
                  <c:v>114.39144060185961</c:v>
                </c:pt>
                <c:pt idx="80">
                  <c:v>79.55967382333337</c:v>
                </c:pt>
                <c:pt idx="81">
                  <c:v>100.92357222295061</c:v>
                </c:pt>
                <c:pt idx="82">
                  <c:v>101.30478352049775</c:v>
                </c:pt>
                <c:pt idx="83">
                  <c:v>90.184293993145431</c:v>
                </c:pt>
                <c:pt idx="84">
                  <c:v>115.56334925377764</c:v>
                </c:pt>
                <c:pt idx="85">
                  <c:v>101.79748612338118</c:v>
                </c:pt>
                <c:pt idx="86">
                  <c:v>119.29189186547087</c:v>
                </c:pt>
                <c:pt idx="87">
                  <c:v>107.33410271166295</c:v>
                </c:pt>
                <c:pt idx="88">
                  <c:v>96.593980891842222</c:v>
                </c:pt>
                <c:pt idx="89">
                  <c:v>111.66190355848408</c:v>
                </c:pt>
                <c:pt idx="90">
                  <c:v>109.44821725945243</c:v>
                </c:pt>
                <c:pt idx="91">
                  <c:v>116.79590356075302</c:v>
                </c:pt>
                <c:pt idx="92">
                  <c:v>129.88608353941044</c:v>
                </c:pt>
                <c:pt idx="93">
                  <c:v>98.088439525086969</c:v>
                </c:pt>
                <c:pt idx="94">
                  <c:v>121.5114878364374</c:v>
                </c:pt>
                <c:pt idx="95">
                  <c:v>110.23325570972908</c:v>
                </c:pt>
                <c:pt idx="96">
                  <c:v>115.90801727401514</c:v>
                </c:pt>
                <c:pt idx="97">
                  <c:v>123.155176649194</c:v>
                </c:pt>
                <c:pt idx="98">
                  <c:v>93.46377278363606</c:v>
                </c:pt>
                <c:pt idx="99">
                  <c:v>117.10254000114131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D-4A34-BE3C-854A9112B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21632"/>
        <c:axId val="157632000"/>
      </c:scatterChart>
      <c:valAx>
        <c:axId val="15762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632000"/>
        <c:crosses val="autoZero"/>
        <c:crossBetween val="midCat"/>
      </c:valAx>
      <c:valAx>
        <c:axId val="15763200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62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Possibilité de prix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[1]Feuil2!$J$1:$J$253</c:f>
              <c:numCache>
                <c:formatCode>General</c:formatCode>
                <c:ptCount val="253"/>
                <c:pt idx="0">
                  <c:v>100</c:v>
                </c:pt>
                <c:pt idx="1">
                  <c:v>99.001354075323718</c:v>
                </c:pt>
                <c:pt idx="2">
                  <c:v>99.710324109879153</c:v>
                </c:pt>
                <c:pt idx="3">
                  <c:v>98.662442889502429</c:v>
                </c:pt>
                <c:pt idx="4">
                  <c:v>99.705410301465264</c:v>
                </c:pt>
                <c:pt idx="5">
                  <c:v>100.86192543662615</c:v>
                </c:pt>
                <c:pt idx="6">
                  <c:v>98.664346519273806</c:v>
                </c:pt>
                <c:pt idx="7">
                  <c:v>99.736591725436597</c:v>
                </c:pt>
                <c:pt idx="8">
                  <c:v>100.04257095169079</c:v>
                </c:pt>
                <c:pt idx="9">
                  <c:v>102.02106933191858</c:v>
                </c:pt>
                <c:pt idx="10">
                  <c:v>101.86035547042221</c:v>
                </c:pt>
                <c:pt idx="11">
                  <c:v>102.67710617006236</c:v>
                </c:pt>
                <c:pt idx="12">
                  <c:v>101.88083940615189</c:v>
                </c:pt>
                <c:pt idx="13">
                  <c:v>103.4860936492791</c:v>
                </c:pt>
                <c:pt idx="14">
                  <c:v>104.45396043221677</c:v>
                </c:pt>
                <c:pt idx="15">
                  <c:v>105.5078440035269</c:v>
                </c:pt>
                <c:pt idx="16">
                  <c:v>106.89419646653019</c:v>
                </c:pt>
                <c:pt idx="17">
                  <c:v>101.32383124503748</c:v>
                </c:pt>
                <c:pt idx="18">
                  <c:v>103.77291019037681</c:v>
                </c:pt>
                <c:pt idx="19">
                  <c:v>102.38616127213379</c:v>
                </c:pt>
                <c:pt idx="20">
                  <c:v>102.0892500328123</c:v>
                </c:pt>
                <c:pt idx="21">
                  <c:v>103.27148013831778</c:v>
                </c:pt>
                <c:pt idx="22">
                  <c:v>104.97031607122149</c:v>
                </c:pt>
                <c:pt idx="23">
                  <c:v>104.96859086526477</c:v>
                </c:pt>
                <c:pt idx="24">
                  <c:v>105.43538372540822</c:v>
                </c:pt>
                <c:pt idx="25">
                  <c:v>106.07915393512448</c:v>
                </c:pt>
                <c:pt idx="26">
                  <c:v>107.11748136310115</c:v>
                </c:pt>
                <c:pt idx="27">
                  <c:v>107.46034353514506</c:v>
                </c:pt>
                <c:pt idx="28">
                  <c:v>105.05651614519682</c:v>
                </c:pt>
                <c:pt idx="29">
                  <c:v>103.90345969990616</c:v>
                </c:pt>
                <c:pt idx="30">
                  <c:v>102.48902589891244</c:v>
                </c:pt>
                <c:pt idx="31">
                  <c:v>103.79968006579503</c:v>
                </c:pt>
                <c:pt idx="32">
                  <c:v>109.02637505388724</c:v>
                </c:pt>
                <c:pt idx="33">
                  <c:v>114.55806948302775</c:v>
                </c:pt>
                <c:pt idx="34">
                  <c:v>114.64603187509198</c:v>
                </c:pt>
                <c:pt idx="35">
                  <c:v>112.51751309657631</c:v>
                </c:pt>
                <c:pt idx="36">
                  <c:v>111.1662571507174</c:v>
                </c:pt>
                <c:pt idx="37">
                  <c:v>111.64316542494066</c:v>
                </c:pt>
                <c:pt idx="38">
                  <c:v>111.16071295644589</c:v>
                </c:pt>
                <c:pt idx="39">
                  <c:v>111.53355193939475</c:v>
                </c:pt>
                <c:pt idx="40">
                  <c:v>111.83220333049984</c:v>
                </c:pt>
                <c:pt idx="41">
                  <c:v>114.10019427334265</c:v>
                </c:pt>
                <c:pt idx="42">
                  <c:v>114.38089355581225</c:v>
                </c:pt>
                <c:pt idx="43">
                  <c:v>114.61221559643602</c:v>
                </c:pt>
                <c:pt idx="44">
                  <c:v>114.02007918937701</c:v>
                </c:pt>
                <c:pt idx="45">
                  <c:v>113.52533058418803</c:v>
                </c:pt>
                <c:pt idx="46">
                  <c:v>110.19499467478863</c:v>
                </c:pt>
                <c:pt idx="47">
                  <c:v>108.18591709284965</c:v>
                </c:pt>
                <c:pt idx="48">
                  <c:v>108.39685904569669</c:v>
                </c:pt>
                <c:pt idx="49">
                  <c:v>107.26907688100444</c:v>
                </c:pt>
                <c:pt idx="50">
                  <c:v>107.72133823187492</c:v>
                </c:pt>
                <c:pt idx="51">
                  <c:v>108.55697870276934</c:v>
                </c:pt>
                <c:pt idx="52">
                  <c:v>110.77547595133784</c:v>
                </c:pt>
                <c:pt idx="53">
                  <c:v>107.21954837681488</c:v>
                </c:pt>
                <c:pt idx="54">
                  <c:v>106.84798315246263</c:v>
                </c:pt>
                <c:pt idx="55">
                  <c:v>106.54434350328462</c:v>
                </c:pt>
                <c:pt idx="56">
                  <c:v>106.97096037613234</c:v>
                </c:pt>
                <c:pt idx="57">
                  <c:v>107.0120627364962</c:v>
                </c:pt>
                <c:pt idx="58">
                  <c:v>106.95812602670404</c:v>
                </c:pt>
                <c:pt idx="59">
                  <c:v>105.90742890163133</c:v>
                </c:pt>
                <c:pt idx="60">
                  <c:v>109.07340253114141</c:v>
                </c:pt>
                <c:pt idx="61">
                  <c:v>108.16170109720382</c:v>
                </c:pt>
                <c:pt idx="62">
                  <c:v>109.40700229085495</c:v>
                </c:pt>
                <c:pt idx="63">
                  <c:v>109.28085753150874</c:v>
                </c:pt>
                <c:pt idx="64">
                  <c:v>108.96647445014993</c:v>
                </c:pt>
                <c:pt idx="65">
                  <c:v>109.57593055784797</c:v>
                </c:pt>
                <c:pt idx="66">
                  <c:v>107.19221733599255</c:v>
                </c:pt>
                <c:pt idx="67">
                  <c:v>108.29614037264585</c:v>
                </c:pt>
                <c:pt idx="68">
                  <c:v>106.39922445897955</c:v>
                </c:pt>
                <c:pt idx="69">
                  <c:v>105.72726449251472</c:v>
                </c:pt>
                <c:pt idx="70">
                  <c:v>104.88246792241978</c:v>
                </c:pt>
                <c:pt idx="71">
                  <c:v>109.87869106375227</c:v>
                </c:pt>
                <c:pt idx="72">
                  <c:v>107.32315077204456</c:v>
                </c:pt>
                <c:pt idx="73">
                  <c:v>108.48468847106653</c:v>
                </c:pt>
                <c:pt idx="74">
                  <c:v>110.77830153019055</c:v>
                </c:pt>
                <c:pt idx="75">
                  <c:v>107.80200647731947</c:v>
                </c:pt>
                <c:pt idx="76">
                  <c:v>108.78136632452383</c:v>
                </c:pt>
                <c:pt idx="77">
                  <c:v>107.38162684592371</c:v>
                </c:pt>
                <c:pt idx="78">
                  <c:v>106.79819767201629</c:v>
                </c:pt>
                <c:pt idx="79">
                  <c:v>106.80852508461473</c:v>
                </c:pt>
                <c:pt idx="80">
                  <c:v>105.78255437608807</c:v>
                </c:pt>
                <c:pt idx="81">
                  <c:v>107.55326618831349</c:v>
                </c:pt>
                <c:pt idx="82">
                  <c:v>107.92726536917222</c:v>
                </c:pt>
                <c:pt idx="83">
                  <c:v>105.63084454952602</c:v>
                </c:pt>
                <c:pt idx="84">
                  <c:v>104.76904465281284</c:v>
                </c:pt>
                <c:pt idx="85">
                  <c:v>103.34364482289814</c:v>
                </c:pt>
                <c:pt idx="86">
                  <c:v>103.00505514700815</c:v>
                </c:pt>
                <c:pt idx="87">
                  <c:v>103.65945903273906</c:v>
                </c:pt>
                <c:pt idx="88">
                  <c:v>103.57178591095915</c:v>
                </c:pt>
                <c:pt idx="89">
                  <c:v>103.85863239327541</c:v>
                </c:pt>
                <c:pt idx="90">
                  <c:v>103.85753860937362</c:v>
                </c:pt>
                <c:pt idx="91">
                  <c:v>103.44087731360317</c:v>
                </c:pt>
                <c:pt idx="92">
                  <c:v>102.88141975533163</c:v>
                </c:pt>
                <c:pt idx="93">
                  <c:v>104.01230637961135</c:v>
                </c:pt>
                <c:pt idx="94">
                  <c:v>98.917678129488351</c:v>
                </c:pt>
                <c:pt idx="95">
                  <c:v>99.580866966868669</c:v>
                </c:pt>
                <c:pt idx="96">
                  <c:v>98.728442914224829</c:v>
                </c:pt>
                <c:pt idx="97">
                  <c:v>99.069234525777631</c:v>
                </c:pt>
                <c:pt idx="98">
                  <c:v>97.614860700842499</c:v>
                </c:pt>
                <c:pt idx="99">
                  <c:v>95.365095834895527</c:v>
                </c:pt>
                <c:pt idx="100">
                  <c:v>93.268628011840875</c:v>
                </c:pt>
                <c:pt idx="101">
                  <c:v>94.900545089329071</c:v>
                </c:pt>
                <c:pt idx="102">
                  <c:v>95.866772679121155</c:v>
                </c:pt>
                <c:pt idx="103">
                  <c:v>96.004782794812456</c:v>
                </c:pt>
                <c:pt idx="104">
                  <c:v>97.088559856876913</c:v>
                </c:pt>
                <c:pt idx="105">
                  <c:v>97.850956303155101</c:v>
                </c:pt>
                <c:pt idx="106">
                  <c:v>95.788240614405936</c:v>
                </c:pt>
                <c:pt idx="107">
                  <c:v>96.7254187097342</c:v>
                </c:pt>
                <c:pt idx="108">
                  <c:v>95.873975903245409</c:v>
                </c:pt>
                <c:pt idx="109">
                  <c:v>95.184795867303237</c:v>
                </c:pt>
                <c:pt idx="110">
                  <c:v>92.881601386637413</c:v>
                </c:pt>
                <c:pt idx="111">
                  <c:v>93.478010569918737</c:v>
                </c:pt>
                <c:pt idx="112">
                  <c:v>95.101504822523111</c:v>
                </c:pt>
                <c:pt idx="113">
                  <c:v>93.852765208805465</c:v>
                </c:pt>
                <c:pt idx="114">
                  <c:v>91.795209296494448</c:v>
                </c:pt>
                <c:pt idx="115">
                  <c:v>90.623223524978442</c:v>
                </c:pt>
                <c:pt idx="116">
                  <c:v>90.063524174034612</c:v>
                </c:pt>
                <c:pt idx="117">
                  <c:v>89.124826730479867</c:v>
                </c:pt>
                <c:pt idx="118">
                  <c:v>90.407150842162508</c:v>
                </c:pt>
                <c:pt idx="119">
                  <c:v>88.607570596636165</c:v>
                </c:pt>
                <c:pt idx="120">
                  <c:v>89.402114409496789</c:v>
                </c:pt>
                <c:pt idx="121">
                  <c:v>88.373496660125269</c:v>
                </c:pt>
                <c:pt idx="122">
                  <c:v>87.707673327103436</c:v>
                </c:pt>
                <c:pt idx="123">
                  <c:v>88.253732121972035</c:v>
                </c:pt>
                <c:pt idx="124">
                  <c:v>85.430996324420718</c:v>
                </c:pt>
                <c:pt idx="125">
                  <c:v>85.760151387806459</c:v>
                </c:pt>
                <c:pt idx="126">
                  <c:v>86.407649399075851</c:v>
                </c:pt>
                <c:pt idx="127">
                  <c:v>86.528230665503486</c:v>
                </c:pt>
                <c:pt idx="128">
                  <c:v>86.607419315089544</c:v>
                </c:pt>
                <c:pt idx="129">
                  <c:v>84.405791972626886</c:v>
                </c:pt>
                <c:pt idx="130">
                  <c:v>86.081870735982207</c:v>
                </c:pt>
                <c:pt idx="131">
                  <c:v>85.874525669915556</c:v>
                </c:pt>
                <c:pt idx="132">
                  <c:v>87.282672548022987</c:v>
                </c:pt>
                <c:pt idx="133">
                  <c:v>88.252752290355687</c:v>
                </c:pt>
                <c:pt idx="134">
                  <c:v>86.793289655729666</c:v>
                </c:pt>
                <c:pt idx="135">
                  <c:v>89.143490536504018</c:v>
                </c:pt>
                <c:pt idx="136">
                  <c:v>91.557817349734975</c:v>
                </c:pt>
                <c:pt idx="137">
                  <c:v>92.30916128077817</c:v>
                </c:pt>
                <c:pt idx="138">
                  <c:v>89.610747122855798</c:v>
                </c:pt>
                <c:pt idx="139">
                  <c:v>90.463016636630528</c:v>
                </c:pt>
                <c:pt idx="140">
                  <c:v>90.07077999116153</c:v>
                </c:pt>
                <c:pt idx="141">
                  <c:v>89.949387123641358</c:v>
                </c:pt>
                <c:pt idx="142">
                  <c:v>89.79748233399205</c:v>
                </c:pt>
                <c:pt idx="143">
                  <c:v>91.119028611772819</c:v>
                </c:pt>
                <c:pt idx="144">
                  <c:v>92.573947407753153</c:v>
                </c:pt>
                <c:pt idx="145">
                  <c:v>92.153527526130574</c:v>
                </c:pt>
                <c:pt idx="146">
                  <c:v>91.914675249201338</c:v>
                </c:pt>
                <c:pt idx="147">
                  <c:v>89.710877533643099</c:v>
                </c:pt>
                <c:pt idx="148">
                  <c:v>91.101871400133746</c:v>
                </c:pt>
                <c:pt idx="149">
                  <c:v>92.496497518257797</c:v>
                </c:pt>
                <c:pt idx="150">
                  <c:v>90.356825091205749</c:v>
                </c:pt>
                <c:pt idx="151">
                  <c:v>91.426854838026287</c:v>
                </c:pt>
                <c:pt idx="152">
                  <c:v>90.945380175316458</c:v>
                </c:pt>
                <c:pt idx="153">
                  <c:v>91.974342304024631</c:v>
                </c:pt>
                <c:pt idx="154">
                  <c:v>92.064742220151444</c:v>
                </c:pt>
                <c:pt idx="155">
                  <c:v>92.11764970942879</c:v>
                </c:pt>
                <c:pt idx="156">
                  <c:v>90.524164036501062</c:v>
                </c:pt>
                <c:pt idx="157">
                  <c:v>91.91084989972255</c:v>
                </c:pt>
                <c:pt idx="158">
                  <c:v>92.394859910954438</c:v>
                </c:pt>
                <c:pt idx="159">
                  <c:v>89.862290455331106</c:v>
                </c:pt>
                <c:pt idx="160">
                  <c:v>86.638055067790688</c:v>
                </c:pt>
                <c:pt idx="161">
                  <c:v>84.979914409484536</c:v>
                </c:pt>
                <c:pt idx="162">
                  <c:v>85.420241043373295</c:v>
                </c:pt>
                <c:pt idx="163">
                  <c:v>85.357976400944708</c:v>
                </c:pt>
                <c:pt idx="164">
                  <c:v>87.081457104970042</c:v>
                </c:pt>
                <c:pt idx="165">
                  <c:v>86.333653935674661</c:v>
                </c:pt>
                <c:pt idx="166">
                  <c:v>85.887842377382071</c:v>
                </c:pt>
                <c:pt idx="167">
                  <c:v>87.856162003327029</c:v>
                </c:pt>
                <c:pt idx="168">
                  <c:v>85.961443008606111</c:v>
                </c:pt>
                <c:pt idx="169">
                  <c:v>87.026679440771289</c:v>
                </c:pt>
                <c:pt idx="170">
                  <c:v>87.136016747900058</c:v>
                </c:pt>
                <c:pt idx="171">
                  <c:v>84.367408198124679</c:v>
                </c:pt>
                <c:pt idx="172">
                  <c:v>83.047940899765052</c:v>
                </c:pt>
                <c:pt idx="173">
                  <c:v>82.672172141055981</c:v>
                </c:pt>
                <c:pt idx="174">
                  <c:v>84.42535017291398</c:v>
                </c:pt>
                <c:pt idx="175">
                  <c:v>82.167123377542765</c:v>
                </c:pt>
                <c:pt idx="176">
                  <c:v>81.483154309850477</c:v>
                </c:pt>
                <c:pt idx="177">
                  <c:v>80.248116542727942</c:v>
                </c:pt>
                <c:pt idx="178">
                  <c:v>80.033314482500586</c:v>
                </c:pt>
                <c:pt idx="179">
                  <c:v>80.599924215352544</c:v>
                </c:pt>
                <c:pt idx="180">
                  <c:v>81.602789733961799</c:v>
                </c:pt>
                <c:pt idx="181">
                  <c:v>80.787342484041659</c:v>
                </c:pt>
                <c:pt idx="182">
                  <c:v>80.708707757771634</c:v>
                </c:pt>
                <c:pt idx="183">
                  <c:v>83.467212870811721</c:v>
                </c:pt>
                <c:pt idx="184">
                  <c:v>85.258252540284133</c:v>
                </c:pt>
                <c:pt idx="185">
                  <c:v>85.824110777061193</c:v>
                </c:pt>
                <c:pt idx="186">
                  <c:v>87.461093461651302</c:v>
                </c:pt>
                <c:pt idx="187">
                  <c:v>86.605920439789514</c:v>
                </c:pt>
                <c:pt idx="188">
                  <c:v>84.11070870564393</c:v>
                </c:pt>
                <c:pt idx="189">
                  <c:v>83.417421017527658</c:v>
                </c:pt>
                <c:pt idx="190">
                  <c:v>83.944503470867915</c:v>
                </c:pt>
                <c:pt idx="191">
                  <c:v>82.554185694757678</c:v>
                </c:pt>
                <c:pt idx="192">
                  <c:v>81.411073188004309</c:v>
                </c:pt>
                <c:pt idx="193">
                  <c:v>80.419769515577769</c:v>
                </c:pt>
                <c:pt idx="194">
                  <c:v>81.434823203388177</c:v>
                </c:pt>
                <c:pt idx="195">
                  <c:v>82.963281082095108</c:v>
                </c:pt>
                <c:pt idx="196">
                  <c:v>83.886158134184342</c:v>
                </c:pt>
                <c:pt idx="197">
                  <c:v>84.331299314759349</c:v>
                </c:pt>
                <c:pt idx="198">
                  <c:v>87.698203504180569</c:v>
                </c:pt>
                <c:pt idx="199">
                  <c:v>90.725134419255596</c:v>
                </c:pt>
                <c:pt idx="200">
                  <c:v>90.596376850399594</c:v>
                </c:pt>
                <c:pt idx="201">
                  <c:v>90.387352257251337</c:v>
                </c:pt>
                <c:pt idx="202">
                  <c:v>90.185748925265173</c:v>
                </c:pt>
                <c:pt idx="203">
                  <c:v>90.24612664365803</c:v>
                </c:pt>
                <c:pt idx="204">
                  <c:v>89.139598599748638</c:v>
                </c:pt>
                <c:pt idx="205">
                  <c:v>88.938884099089393</c:v>
                </c:pt>
                <c:pt idx="206">
                  <c:v>91.653077676563143</c:v>
                </c:pt>
                <c:pt idx="207">
                  <c:v>92.6382259709913</c:v>
                </c:pt>
                <c:pt idx="208">
                  <c:v>94.638066619145661</c:v>
                </c:pt>
                <c:pt idx="209">
                  <c:v>94.006418206383657</c:v>
                </c:pt>
                <c:pt idx="210">
                  <c:v>92.84651827395173</c:v>
                </c:pt>
                <c:pt idx="211">
                  <c:v>93.126516632888979</c:v>
                </c:pt>
                <c:pt idx="212">
                  <c:v>91.687515088404595</c:v>
                </c:pt>
                <c:pt idx="213">
                  <c:v>90.399227009026774</c:v>
                </c:pt>
                <c:pt idx="214">
                  <c:v>91.438107426962006</c:v>
                </c:pt>
                <c:pt idx="215">
                  <c:v>89.924363288939347</c:v>
                </c:pt>
                <c:pt idx="216">
                  <c:v>89.488041073325164</c:v>
                </c:pt>
                <c:pt idx="217">
                  <c:v>89.456313945564133</c:v>
                </c:pt>
                <c:pt idx="218">
                  <c:v>88.911838462992748</c:v>
                </c:pt>
                <c:pt idx="219">
                  <c:v>88.955291635726653</c:v>
                </c:pt>
                <c:pt idx="220">
                  <c:v>89.051965992528423</c:v>
                </c:pt>
                <c:pt idx="221">
                  <c:v>89.641515429145528</c:v>
                </c:pt>
                <c:pt idx="222">
                  <c:v>90.208865343470521</c:v>
                </c:pt>
                <c:pt idx="223">
                  <c:v>88.41764997512783</c:v>
                </c:pt>
                <c:pt idx="224">
                  <c:v>90.128962325086817</c:v>
                </c:pt>
                <c:pt idx="225">
                  <c:v>90.22641272215273</c:v>
                </c:pt>
                <c:pt idx="226">
                  <c:v>92.526112757952262</c:v>
                </c:pt>
                <c:pt idx="227">
                  <c:v>92.970304880591755</c:v>
                </c:pt>
                <c:pt idx="228">
                  <c:v>92.360750873186078</c:v>
                </c:pt>
                <c:pt idx="229">
                  <c:v>91.70892457125457</c:v>
                </c:pt>
                <c:pt idx="230">
                  <c:v>92.608879090917867</c:v>
                </c:pt>
                <c:pt idx="231">
                  <c:v>92.758341550469169</c:v>
                </c:pt>
                <c:pt idx="232">
                  <c:v>94.54832008862148</c:v>
                </c:pt>
                <c:pt idx="233">
                  <c:v>94.299054481544715</c:v>
                </c:pt>
                <c:pt idx="234">
                  <c:v>92.718078467698902</c:v>
                </c:pt>
                <c:pt idx="235">
                  <c:v>93.92950598948984</c:v>
                </c:pt>
                <c:pt idx="236">
                  <c:v>94.609343527682256</c:v>
                </c:pt>
                <c:pt idx="237">
                  <c:v>94.367083444460036</c:v>
                </c:pt>
                <c:pt idx="238">
                  <c:v>96.093779067890807</c:v>
                </c:pt>
                <c:pt idx="239">
                  <c:v>95.732490886340685</c:v>
                </c:pt>
                <c:pt idx="240">
                  <c:v>93.798985044333833</c:v>
                </c:pt>
                <c:pt idx="241">
                  <c:v>95.041391716507931</c:v>
                </c:pt>
                <c:pt idx="242">
                  <c:v>94.532206283257594</c:v>
                </c:pt>
                <c:pt idx="243">
                  <c:v>96.042360203120737</c:v>
                </c:pt>
                <c:pt idx="244">
                  <c:v>95.753108569970522</c:v>
                </c:pt>
                <c:pt idx="245">
                  <c:v>95.568165105733286</c:v>
                </c:pt>
                <c:pt idx="246">
                  <c:v>94.891294690785912</c:v>
                </c:pt>
                <c:pt idx="247">
                  <c:v>95.802109644184284</c:v>
                </c:pt>
                <c:pt idx="248">
                  <c:v>95.597814852197729</c:v>
                </c:pt>
                <c:pt idx="249">
                  <c:v>93.378260133750501</c:v>
                </c:pt>
                <c:pt idx="250">
                  <c:v>92.129521839286227</c:v>
                </c:pt>
                <c:pt idx="251">
                  <c:v>91.24616373458241</c:v>
                </c:pt>
                <c:pt idx="252">
                  <c:v>91.286346777062249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3-4C3C-829F-BABE59D95A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[1]Feuil2!$K$1:$K$253</c:f>
              <c:numCache>
                <c:formatCode>General</c:formatCode>
                <c:ptCount val="253"/>
                <c:pt idx="0">
                  <c:v>100</c:v>
                </c:pt>
                <c:pt idx="1">
                  <c:v>102.94026505531471</c:v>
                </c:pt>
                <c:pt idx="2">
                  <c:v>102.38779372069898</c:v>
                </c:pt>
                <c:pt idx="3">
                  <c:v>102.97807291222453</c:v>
                </c:pt>
                <c:pt idx="4">
                  <c:v>103.98461657415217</c:v>
                </c:pt>
                <c:pt idx="5">
                  <c:v>106.29322093915567</c:v>
                </c:pt>
                <c:pt idx="6">
                  <c:v>104.26466569241273</c:v>
                </c:pt>
                <c:pt idx="7">
                  <c:v>102.95496726114141</c:v>
                </c:pt>
                <c:pt idx="8">
                  <c:v>105.12280238767684</c:v>
                </c:pt>
                <c:pt idx="9">
                  <c:v>106.90312682773154</c:v>
                </c:pt>
                <c:pt idx="10">
                  <c:v>106.8943983130593</c:v>
                </c:pt>
                <c:pt idx="11">
                  <c:v>104.45427653302002</c:v>
                </c:pt>
                <c:pt idx="12">
                  <c:v>105.38484347170458</c:v>
                </c:pt>
                <c:pt idx="13">
                  <c:v>105.28607617692805</c:v>
                </c:pt>
                <c:pt idx="14">
                  <c:v>104.94560887368731</c:v>
                </c:pt>
                <c:pt idx="15">
                  <c:v>105.03448268667417</c:v>
                </c:pt>
                <c:pt idx="16">
                  <c:v>105.82615127831124</c:v>
                </c:pt>
                <c:pt idx="17">
                  <c:v>103.08863557047698</c:v>
                </c:pt>
                <c:pt idx="18">
                  <c:v>102.18333176970714</c:v>
                </c:pt>
                <c:pt idx="19">
                  <c:v>100.90850511602375</c:v>
                </c:pt>
                <c:pt idx="20">
                  <c:v>100.71953332913223</c:v>
                </c:pt>
                <c:pt idx="21">
                  <c:v>100.03111420410285</c:v>
                </c:pt>
                <c:pt idx="22">
                  <c:v>98.987525767437219</c:v>
                </c:pt>
                <c:pt idx="23">
                  <c:v>97.763055985390821</c:v>
                </c:pt>
                <c:pt idx="24">
                  <c:v>97.873706647962294</c:v>
                </c:pt>
                <c:pt idx="25">
                  <c:v>97.270298899827893</c:v>
                </c:pt>
                <c:pt idx="26">
                  <c:v>94.551654242533331</c:v>
                </c:pt>
                <c:pt idx="27">
                  <c:v>94.739136047054743</c:v>
                </c:pt>
                <c:pt idx="28">
                  <c:v>95.062366521992303</c:v>
                </c:pt>
                <c:pt idx="29">
                  <c:v>95.277152441426097</c:v>
                </c:pt>
                <c:pt idx="30">
                  <c:v>95.318815646165021</c:v>
                </c:pt>
                <c:pt idx="31">
                  <c:v>94.053273819560061</c:v>
                </c:pt>
                <c:pt idx="32">
                  <c:v>93.60488601633827</c:v>
                </c:pt>
                <c:pt idx="33">
                  <c:v>90.807760029636086</c:v>
                </c:pt>
                <c:pt idx="34">
                  <c:v>88.977271977093721</c:v>
                </c:pt>
                <c:pt idx="35">
                  <c:v>90.122679910249147</c:v>
                </c:pt>
                <c:pt idx="36">
                  <c:v>92.112294512932934</c:v>
                </c:pt>
                <c:pt idx="37">
                  <c:v>92.814602997027535</c:v>
                </c:pt>
                <c:pt idx="38">
                  <c:v>91.251717091881162</c:v>
                </c:pt>
                <c:pt idx="39">
                  <c:v>88.171796223505666</c:v>
                </c:pt>
                <c:pt idx="40">
                  <c:v>87.471880037944089</c:v>
                </c:pt>
                <c:pt idx="41">
                  <c:v>87.590109054254057</c:v>
                </c:pt>
                <c:pt idx="42">
                  <c:v>88.724734974897586</c:v>
                </c:pt>
                <c:pt idx="43">
                  <c:v>88.05087175814063</c:v>
                </c:pt>
                <c:pt idx="44">
                  <c:v>89.4010564761968</c:v>
                </c:pt>
                <c:pt idx="45">
                  <c:v>91.3208785025639</c:v>
                </c:pt>
                <c:pt idx="46">
                  <c:v>90.412196936153592</c:v>
                </c:pt>
                <c:pt idx="47">
                  <c:v>89.53152851493715</c:v>
                </c:pt>
                <c:pt idx="48">
                  <c:v>89.095779162363229</c:v>
                </c:pt>
                <c:pt idx="49">
                  <c:v>87.431500936067678</c:v>
                </c:pt>
                <c:pt idx="50">
                  <c:v>87.567211968181695</c:v>
                </c:pt>
                <c:pt idx="51">
                  <c:v>87.45316154697214</c:v>
                </c:pt>
                <c:pt idx="52">
                  <c:v>88.029822538320843</c:v>
                </c:pt>
                <c:pt idx="53">
                  <c:v>89.138569122865349</c:v>
                </c:pt>
                <c:pt idx="54">
                  <c:v>87.796272116527504</c:v>
                </c:pt>
                <c:pt idx="55">
                  <c:v>86.387801989499494</c:v>
                </c:pt>
                <c:pt idx="56">
                  <c:v>86.910409685393404</c:v>
                </c:pt>
                <c:pt idx="57">
                  <c:v>87.711773833460128</c:v>
                </c:pt>
                <c:pt idx="58">
                  <c:v>87.757803634416007</c:v>
                </c:pt>
                <c:pt idx="59">
                  <c:v>87.078015996777566</c:v>
                </c:pt>
                <c:pt idx="60">
                  <c:v>86.515072465690963</c:v>
                </c:pt>
                <c:pt idx="61">
                  <c:v>84.010679821991658</c:v>
                </c:pt>
                <c:pt idx="62">
                  <c:v>85.797716560783897</c:v>
                </c:pt>
                <c:pt idx="63">
                  <c:v>86.832287604866025</c:v>
                </c:pt>
                <c:pt idx="64">
                  <c:v>88.32669712092175</c:v>
                </c:pt>
                <c:pt idx="65">
                  <c:v>88.089109337692378</c:v>
                </c:pt>
                <c:pt idx="66">
                  <c:v>88.253368101641144</c:v>
                </c:pt>
                <c:pt idx="67">
                  <c:v>86.831702688519044</c:v>
                </c:pt>
                <c:pt idx="68">
                  <c:v>87.319333547096178</c:v>
                </c:pt>
                <c:pt idx="69">
                  <c:v>87.337378162311765</c:v>
                </c:pt>
                <c:pt idx="70">
                  <c:v>89.274795668281385</c:v>
                </c:pt>
                <c:pt idx="71">
                  <c:v>91.69750108111387</c:v>
                </c:pt>
                <c:pt idx="72">
                  <c:v>90.191688488768619</c:v>
                </c:pt>
                <c:pt idx="73">
                  <c:v>90.931740137547166</c:v>
                </c:pt>
                <c:pt idx="74">
                  <c:v>89.566327397547752</c:v>
                </c:pt>
                <c:pt idx="75">
                  <c:v>87.558867099021114</c:v>
                </c:pt>
                <c:pt idx="76">
                  <c:v>86.671235577707733</c:v>
                </c:pt>
                <c:pt idx="77">
                  <c:v>86.011920254484281</c:v>
                </c:pt>
                <c:pt idx="78">
                  <c:v>85.331094950942301</c:v>
                </c:pt>
                <c:pt idx="79">
                  <c:v>83.855152323377354</c:v>
                </c:pt>
                <c:pt idx="80">
                  <c:v>85.010866052067428</c:v>
                </c:pt>
                <c:pt idx="81">
                  <c:v>86.645296709056964</c:v>
                </c:pt>
                <c:pt idx="82">
                  <c:v>87.16535400525747</c:v>
                </c:pt>
                <c:pt idx="83">
                  <c:v>89.217772433235908</c:v>
                </c:pt>
                <c:pt idx="84">
                  <c:v>88.538763611824479</c:v>
                </c:pt>
                <c:pt idx="85">
                  <c:v>86.072859877627323</c:v>
                </c:pt>
                <c:pt idx="86">
                  <c:v>87.852648656639388</c:v>
                </c:pt>
                <c:pt idx="87">
                  <c:v>87.714465201540776</c:v>
                </c:pt>
                <c:pt idx="88">
                  <c:v>87.030537801575647</c:v>
                </c:pt>
                <c:pt idx="89">
                  <c:v>87.224587412125885</c:v>
                </c:pt>
                <c:pt idx="90">
                  <c:v>86.514704316159808</c:v>
                </c:pt>
                <c:pt idx="91">
                  <c:v>86.536525124291302</c:v>
                </c:pt>
                <c:pt idx="92">
                  <c:v>86.232613440138294</c:v>
                </c:pt>
                <c:pt idx="93">
                  <c:v>86.311657045734165</c:v>
                </c:pt>
                <c:pt idx="94">
                  <c:v>87.003087781358062</c:v>
                </c:pt>
                <c:pt idx="95">
                  <c:v>85.566733238946853</c:v>
                </c:pt>
                <c:pt idx="96">
                  <c:v>84.688368596680789</c:v>
                </c:pt>
                <c:pt idx="97">
                  <c:v>85.749691951517164</c:v>
                </c:pt>
                <c:pt idx="98">
                  <c:v>85.032788600501007</c:v>
                </c:pt>
                <c:pt idx="99">
                  <c:v>87.94922220976224</c:v>
                </c:pt>
                <c:pt idx="100">
                  <c:v>85.058225533905087</c:v>
                </c:pt>
                <c:pt idx="101">
                  <c:v>84.865618644578504</c:v>
                </c:pt>
                <c:pt idx="102">
                  <c:v>82.337667612199766</c:v>
                </c:pt>
                <c:pt idx="103">
                  <c:v>81.97290015052215</c:v>
                </c:pt>
                <c:pt idx="104">
                  <c:v>82.579019169704225</c:v>
                </c:pt>
                <c:pt idx="105">
                  <c:v>87.353022349456594</c:v>
                </c:pt>
                <c:pt idx="106">
                  <c:v>86.93102627629257</c:v>
                </c:pt>
                <c:pt idx="107">
                  <c:v>86.666827396536846</c:v>
                </c:pt>
                <c:pt idx="108">
                  <c:v>86.02388517174191</c:v>
                </c:pt>
                <c:pt idx="109">
                  <c:v>85.278829350256331</c:v>
                </c:pt>
                <c:pt idx="110">
                  <c:v>86.866691040009314</c:v>
                </c:pt>
                <c:pt idx="111">
                  <c:v>88.272395970800218</c:v>
                </c:pt>
                <c:pt idx="112">
                  <c:v>87.300046257279476</c:v>
                </c:pt>
                <c:pt idx="113">
                  <c:v>88.259204720008455</c:v>
                </c:pt>
                <c:pt idx="114">
                  <c:v>87.708643843741484</c:v>
                </c:pt>
                <c:pt idx="115">
                  <c:v>89.725796021254354</c:v>
                </c:pt>
                <c:pt idx="116">
                  <c:v>89.771082364114861</c:v>
                </c:pt>
                <c:pt idx="117">
                  <c:v>88.000854846846494</c:v>
                </c:pt>
                <c:pt idx="118">
                  <c:v>87.007488831445073</c:v>
                </c:pt>
                <c:pt idx="119">
                  <c:v>86.44520296230823</c:v>
                </c:pt>
                <c:pt idx="120">
                  <c:v>84.068080180312847</c:v>
                </c:pt>
                <c:pt idx="121">
                  <c:v>82.854701457658351</c:v>
                </c:pt>
                <c:pt idx="122">
                  <c:v>82.295808009280748</c:v>
                </c:pt>
                <c:pt idx="123">
                  <c:v>83.134495348318211</c:v>
                </c:pt>
                <c:pt idx="124">
                  <c:v>82.668987581061216</c:v>
                </c:pt>
                <c:pt idx="125">
                  <c:v>83.200518410591258</c:v>
                </c:pt>
                <c:pt idx="126">
                  <c:v>82.122841784518229</c:v>
                </c:pt>
                <c:pt idx="127">
                  <c:v>82.157779588014193</c:v>
                </c:pt>
                <c:pt idx="128">
                  <c:v>83.064570304606832</c:v>
                </c:pt>
                <c:pt idx="129">
                  <c:v>82.782589176504132</c:v>
                </c:pt>
                <c:pt idx="130">
                  <c:v>83.439740762603876</c:v>
                </c:pt>
                <c:pt idx="131">
                  <c:v>83.753522628813286</c:v>
                </c:pt>
                <c:pt idx="132">
                  <c:v>85.117192769239068</c:v>
                </c:pt>
                <c:pt idx="133">
                  <c:v>82.399111255130109</c:v>
                </c:pt>
                <c:pt idx="134">
                  <c:v>84.311608186456013</c:v>
                </c:pt>
                <c:pt idx="135">
                  <c:v>82.623772889599763</c:v>
                </c:pt>
                <c:pt idx="136">
                  <c:v>84.498254576281482</c:v>
                </c:pt>
                <c:pt idx="137">
                  <c:v>85.109659936689098</c:v>
                </c:pt>
                <c:pt idx="138">
                  <c:v>84.911858934423023</c:v>
                </c:pt>
                <c:pt idx="139">
                  <c:v>83.204931951553064</c:v>
                </c:pt>
                <c:pt idx="140">
                  <c:v>83.388308525802927</c:v>
                </c:pt>
                <c:pt idx="141">
                  <c:v>81.055997502380194</c:v>
                </c:pt>
                <c:pt idx="142">
                  <c:v>80.081763186194792</c:v>
                </c:pt>
                <c:pt idx="143">
                  <c:v>81.169226838904592</c:v>
                </c:pt>
                <c:pt idx="144">
                  <c:v>83.34520581285868</c:v>
                </c:pt>
                <c:pt idx="145">
                  <c:v>81.897106943284101</c:v>
                </c:pt>
                <c:pt idx="146">
                  <c:v>79.391957824518926</c:v>
                </c:pt>
                <c:pt idx="147">
                  <c:v>80.693723816726546</c:v>
                </c:pt>
                <c:pt idx="148">
                  <c:v>80.711412411753585</c:v>
                </c:pt>
                <c:pt idx="149">
                  <c:v>80.786802142529808</c:v>
                </c:pt>
                <c:pt idx="150">
                  <c:v>81.279147866609676</c:v>
                </c:pt>
                <c:pt idx="151">
                  <c:v>82.55767639428862</c:v>
                </c:pt>
                <c:pt idx="152">
                  <c:v>83.879023180083038</c:v>
                </c:pt>
                <c:pt idx="153">
                  <c:v>83.077849434265389</c:v>
                </c:pt>
                <c:pt idx="154">
                  <c:v>82.911427555854686</c:v>
                </c:pt>
                <c:pt idx="155">
                  <c:v>82.775347938315164</c:v>
                </c:pt>
                <c:pt idx="156">
                  <c:v>84.182630881202286</c:v>
                </c:pt>
                <c:pt idx="157">
                  <c:v>82.438280458939659</c:v>
                </c:pt>
                <c:pt idx="158">
                  <c:v>85.449287802534315</c:v>
                </c:pt>
                <c:pt idx="159">
                  <c:v>87.117246566598624</c:v>
                </c:pt>
                <c:pt idx="160">
                  <c:v>84.111577284984875</c:v>
                </c:pt>
                <c:pt idx="161">
                  <c:v>85.018869394879019</c:v>
                </c:pt>
                <c:pt idx="162">
                  <c:v>87.583456474426015</c:v>
                </c:pt>
                <c:pt idx="163">
                  <c:v>87.882148290492097</c:v>
                </c:pt>
                <c:pt idx="164">
                  <c:v>86.514437977899533</c:v>
                </c:pt>
                <c:pt idx="165">
                  <c:v>86.649567737373388</c:v>
                </c:pt>
                <c:pt idx="166">
                  <c:v>85.546571079652267</c:v>
                </c:pt>
                <c:pt idx="167">
                  <c:v>86.131881802752901</c:v>
                </c:pt>
                <c:pt idx="168">
                  <c:v>85.817141678394549</c:v>
                </c:pt>
                <c:pt idx="169">
                  <c:v>83.874113054545589</c:v>
                </c:pt>
                <c:pt idx="170">
                  <c:v>86.158614511094768</c:v>
                </c:pt>
                <c:pt idx="171">
                  <c:v>83.888499082423536</c:v>
                </c:pt>
                <c:pt idx="172">
                  <c:v>85.380313626328885</c:v>
                </c:pt>
                <c:pt idx="173">
                  <c:v>84.705656062290046</c:v>
                </c:pt>
                <c:pt idx="174">
                  <c:v>85.896470676801826</c:v>
                </c:pt>
                <c:pt idx="175">
                  <c:v>85.769472045823875</c:v>
                </c:pt>
                <c:pt idx="176">
                  <c:v>83.978251600152191</c:v>
                </c:pt>
                <c:pt idx="177">
                  <c:v>84.856125506870484</c:v>
                </c:pt>
                <c:pt idx="178">
                  <c:v>85.901566138529361</c:v>
                </c:pt>
                <c:pt idx="179">
                  <c:v>86.24659231054504</c:v>
                </c:pt>
                <c:pt idx="180">
                  <c:v>87.534581499398698</c:v>
                </c:pt>
                <c:pt idx="181">
                  <c:v>87.698785543017777</c:v>
                </c:pt>
                <c:pt idx="182">
                  <c:v>87.750373368144878</c:v>
                </c:pt>
                <c:pt idx="183">
                  <c:v>87.238665149037828</c:v>
                </c:pt>
                <c:pt idx="184">
                  <c:v>87.515009040432162</c:v>
                </c:pt>
                <c:pt idx="185">
                  <c:v>86.972330316168211</c:v>
                </c:pt>
                <c:pt idx="186">
                  <c:v>86.958399120158958</c:v>
                </c:pt>
                <c:pt idx="187">
                  <c:v>86.623846470199894</c:v>
                </c:pt>
                <c:pt idx="188">
                  <c:v>85.380450146196694</c:v>
                </c:pt>
                <c:pt idx="189">
                  <c:v>84.002798596534618</c:v>
                </c:pt>
                <c:pt idx="190">
                  <c:v>85.426322900361313</c:v>
                </c:pt>
                <c:pt idx="191">
                  <c:v>87.165821065465991</c:v>
                </c:pt>
                <c:pt idx="192">
                  <c:v>86.43012600450119</c:v>
                </c:pt>
                <c:pt idx="193">
                  <c:v>87.346745671183243</c:v>
                </c:pt>
                <c:pt idx="194">
                  <c:v>87.680536492894277</c:v>
                </c:pt>
                <c:pt idx="195">
                  <c:v>89.952881010972973</c:v>
                </c:pt>
                <c:pt idx="196">
                  <c:v>91.33929403265978</c:v>
                </c:pt>
                <c:pt idx="197">
                  <c:v>91.054399225536258</c:v>
                </c:pt>
                <c:pt idx="198">
                  <c:v>90.593084292590191</c:v>
                </c:pt>
                <c:pt idx="199">
                  <c:v>91.860992380298811</c:v>
                </c:pt>
                <c:pt idx="200">
                  <c:v>94.110395731000352</c:v>
                </c:pt>
                <c:pt idx="201">
                  <c:v>94.633821578158816</c:v>
                </c:pt>
                <c:pt idx="202">
                  <c:v>96.070480116613012</c:v>
                </c:pt>
                <c:pt idx="203">
                  <c:v>98.499745532094636</c:v>
                </c:pt>
                <c:pt idx="204">
                  <c:v>100.51388254082008</c:v>
                </c:pt>
                <c:pt idx="205">
                  <c:v>100.29669182698426</c:v>
                </c:pt>
                <c:pt idx="206">
                  <c:v>102.1270844440502</c:v>
                </c:pt>
                <c:pt idx="207">
                  <c:v>102.60073132350411</c:v>
                </c:pt>
                <c:pt idx="208">
                  <c:v>102.54702005354852</c:v>
                </c:pt>
                <c:pt idx="209">
                  <c:v>99.832162343827008</c:v>
                </c:pt>
                <c:pt idx="210">
                  <c:v>99.110914142449815</c:v>
                </c:pt>
                <c:pt idx="211">
                  <c:v>98.574435456056307</c:v>
                </c:pt>
                <c:pt idx="212">
                  <c:v>98.448889936214769</c:v>
                </c:pt>
                <c:pt idx="213">
                  <c:v>99.860042831174312</c:v>
                </c:pt>
                <c:pt idx="214">
                  <c:v>98.257101511888621</c:v>
                </c:pt>
                <c:pt idx="215">
                  <c:v>98.238882293582719</c:v>
                </c:pt>
                <c:pt idx="216">
                  <c:v>99.004764169598602</c:v>
                </c:pt>
                <c:pt idx="217">
                  <c:v>97.920665057897935</c:v>
                </c:pt>
                <c:pt idx="218">
                  <c:v>96.713046730391753</c:v>
                </c:pt>
                <c:pt idx="219">
                  <c:v>93.774704232130958</c:v>
                </c:pt>
                <c:pt idx="220">
                  <c:v>94.893460025375134</c:v>
                </c:pt>
                <c:pt idx="221">
                  <c:v>93.373587271295136</c:v>
                </c:pt>
                <c:pt idx="222">
                  <c:v>93.313734498629827</c:v>
                </c:pt>
                <c:pt idx="223">
                  <c:v>93.509003834454901</c:v>
                </c:pt>
                <c:pt idx="224">
                  <c:v>92.4514374876685</c:v>
                </c:pt>
                <c:pt idx="225">
                  <c:v>95.408352199835349</c:v>
                </c:pt>
                <c:pt idx="226">
                  <c:v>95.089901529228754</c:v>
                </c:pt>
                <c:pt idx="227">
                  <c:v>94.172696155725589</c:v>
                </c:pt>
                <c:pt idx="228">
                  <c:v>93.995533083873525</c:v>
                </c:pt>
                <c:pt idx="229">
                  <c:v>95.337808877364594</c:v>
                </c:pt>
                <c:pt idx="230">
                  <c:v>94.541928357209969</c:v>
                </c:pt>
                <c:pt idx="231">
                  <c:v>96.208752725646448</c:v>
                </c:pt>
                <c:pt idx="232">
                  <c:v>96.205711263570336</c:v>
                </c:pt>
                <c:pt idx="233">
                  <c:v>96.601401112262209</c:v>
                </c:pt>
                <c:pt idx="234">
                  <c:v>98.904893072777284</c:v>
                </c:pt>
                <c:pt idx="235">
                  <c:v>97.064829214301739</c:v>
                </c:pt>
                <c:pt idx="236">
                  <c:v>97.703053778455384</c:v>
                </c:pt>
                <c:pt idx="237">
                  <c:v>99.180280217667175</c:v>
                </c:pt>
                <c:pt idx="238">
                  <c:v>99.188320529282294</c:v>
                </c:pt>
                <c:pt idx="239">
                  <c:v>99.196888742405761</c:v>
                </c:pt>
                <c:pt idx="240">
                  <c:v>100.53017425805737</c:v>
                </c:pt>
                <c:pt idx="241">
                  <c:v>98.348855586967616</c:v>
                </c:pt>
                <c:pt idx="242">
                  <c:v>98.718649402732453</c:v>
                </c:pt>
                <c:pt idx="243">
                  <c:v>97.83326543481229</c:v>
                </c:pt>
                <c:pt idx="244">
                  <c:v>97.109445581025639</c:v>
                </c:pt>
                <c:pt idx="245">
                  <c:v>100.04929308030327</c:v>
                </c:pt>
                <c:pt idx="246">
                  <c:v>100.44935405351796</c:v>
                </c:pt>
                <c:pt idx="247">
                  <c:v>100.56805477280338</c:v>
                </c:pt>
                <c:pt idx="248">
                  <c:v>100.70413386212047</c:v>
                </c:pt>
                <c:pt idx="249">
                  <c:v>100.44569783270771</c:v>
                </c:pt>
                <c:pt idx="250">
                  <c:v>104.0923515524013</c:v>
                </c:pt>
                <c:pt idx="251">
                  <c:v>103.83274647079776</c:v>
                </c:pt>
                <c:pt idx="252">
                  <c:v>109.2201906569918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3-4C3C-829F-BABE59D95A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[1]Feuil2!$L$1:$L$253</c:f>
              <c:numCache>
                <c:formatCode>General</c:formatCode>
                <c:ptCount val="253"/>
                <c:pt idx="0">
                  <c:v>100</c:v>
                </c:pt>
                <c:pt idx="1">
                  <c:v>101.56063091632991</c:v>
                </c:pt>
                <c:pt idx="2">
                  <c:v>103.52249219455082</c:v>
                </c:pt>
                <c:pt idx="3">
                  <c:v>100.40490014183661</c:v>
                </c:pt>
                <c:pt idx="4">
                  <c:v>100.6600375860135</c:v>
                </c:pt>
                <c:pt idx="5">
                  <c:v>99.346953124709387</c:v>
                </c:pt>
                <c:pt idx="6">
                  <c:v>98.667016158749007</c:v>
                </c:pt>
                <c:pt idx="7">
                  <c:v>101.8056738217348</c:v>
                </c:pt>
                <c:pt idx="8">
                  <c:v>102.01076265644292</c:v>
                </c:pt>
                <c:pt idx="9">
                  <c:v>100.65374789208462</c:v>
                </c:pt>
                <c:pt idx="10">
                  <c:v>97.810584330340959</c:v>
                </c:pt>
                <c:pt idx="11">
                  <c:v>98.277133606547082</c:v>
                </c:pt>
                <c:pt idx="12">
                  <c:v>98.41524586255116</c:v>
                </c:pt>
                <c:pt idx="13">
                  <c:v>101.52823230621078</c:v>
                </c:pt>
                <c:pt idx="14">
                  <c:v>105.00948983104219</c:v>
                </c:pt>
                <c:pt idx="15">
                  <c:v>105.33929328037303</c:v>
                </c:pt>
                <c:pt idx="16">
                  <c:v>106.32201835615381</c:v>
                </c:pt>
                <c:pt idx="17">
                  <c:v>108.42632700239288</c:v>
                </c:pt>
                <c:pt idx="18">
                  <c:v>106.67140393389231</c:v>
                </c:pt>
                <c:pt idx="19">
                  <c:v>107.26277910948781</c:v>
                </c:pt>
                <c:pt idx="20">
                  <c:v>105.51716348544555</c:v>
                </c:pt>
                <c:pt idx="21">
                  <c:v>106.40513033940226</c:v>
                </c:pt>
                <c:pt idx="22">
                  <c:v>107.38128841036176</c:v>
                </c:pt>
                <c:pt idx="23">
                  <c:v>108.91221281134459</c:v>
                </c:pt>
                <c:pt idx="24">
                  <c:v>105.06377694784339</c:v>
                </c:pt>
                <c:pt idx="25">
                  <c:v>102.63273697618745</c:v>
                </c:pt>
                <c:pt idx="26">
                  <c:v>102.13871349725436</c:v>
                </c:pt>
                <c:pt idx="27">
                  <c:v>101.46023617106638</c:v>
                </c:pt>
                <c:pt idx="28">
                  <c:v>100.53248566430163</c:v>
                </c:pt>
                <c:pt idx="29">
                  <c:v>100.27098583131971</c:v>
                </c:pt>
                <c:pt idx="30">
                  <c:v>100.08688498900933</c:v>
                </c:pt>
                <c:pt idx="31">
                  <c:v>99.624276737842663</c:v>
                </c:pt>
                <c:pt idx="32">
                  <c:v>99.783322241451614</c:v>
                </c:pt>
                <c:pt idx="33">
                  <c:v>98.549218494646652</c:v>
                </c:pt>
                <c:pt idx="34">
                  <c:v>97.849778709581386</c:v>
                </c:pt>
                <c:pt idx="35">
                  <c:v>97.287703938088683</c:v>
                </c:pt>
                <c:pt idx="36">
                  <c:v>95.002880032785924</c:v>
                </c:pt>
                <c:pt idx="37">
                  <c:v>94.201505715330086</c:v>
                </c:pt>
                <c:pt idx="38">
                  <c:v>95.687453250989705</c:v>
                </c:pt>
                <c:pt idx="39">
                  <c:v>98.713751962894364</c:v>
                </c:pt>
                <c:pt idx="40">
                  <c:v>101.22089019047024</c:v>
                </c:pt>
                <c:pt idx="41">
                  <c:v>101.5790382482277</c:v>
                </c:pt>
                <c:pt idx="42">
                  <c:v>99.880062986883175</c:v>
                </c:pt>
                <c:pt idx="43">
                  <c:v>101.27058803385579</c:v>
                </c:pt>
                <c:pt idx="44">
                  <c:v>102.43781197851004</c:v>
                </c:pt>
                <c:pt idx="45">
                  <c:v>103.22031155550812</c:v>
                </c:pt>
                <c:pt idx="46">
                  <c:v>103.43681106483338</c:v>
                </c:pt>
                <c:pt idx="47">
                  <c:v>104.24250258225618</c:v>
                </c:pt>
                <c:pt idx="48">
                  <c:v>104.51612594494844</c:v>
                </c:pt>
                <c:pt idx="49">
                  <c:v>108.24515621430881</c:v>
                </c:pt>
                <c:pt idx="50">
                  <c:v>108.86237027468282</c:v>
                </c:pt>
                <c:pt idx="51">
                  <c:v>106.93196539144954</c:v>
                </c:pt>
                <c:pt idx="52">
                  <c:v>107.44538063021132</c:v>
                </c:pt>
                <c:pt idx="53">
                  <c:v>105.0520216799749</c:v>
                </c:pt>
                <c:pt idx="54">
                  <c:v>102.7834708760533</c:v>
                </c:pt>
                <c:pt idx="55">
                  <c:v>102.26863779620606</c:v>
                </c:pt>
                <c:pt idx="56">
                  <c:v>106.24574754279614</c:v>
                </c:pt>
                <c:pt idx="57">
                  <c:v>106.32682082679574</c:v>
                </c:pt>
                <c:pt idx="58">
                  <c:v>106.68013056163963</c:v>
                </c:pt>
                <c:pt idx="59">
                  <c:v>108.98273697391848</c:v>
                </c:pt>
                <c:pt idx="60">
                  <c:v>108.7300757683785</c:v>
                </c:pt>
                <c:pt idx="61">
                  <c:v>110.11936316912443</c:v>
                </c:pt>
                <c:pt idx="62">
                  <c:v>108.60128818790194</c:v>
                </c:pt>
                <c:pt idx="63">
                  <c:v>108.617614942877</c:v>
                </c:pt>
                <c:pt idx="64">
                  <c:v>109.22015166741399</c:v>
                </c:pt>
                <c:pt idx="65">
                  <c:v>107.01879517904186</c:v>
                </c:pt>
                <c:pt idx="66">
                  <c:v>106.92209439036401</c:v>
                </c:pt>
                <c:pt idx="67">
                  <c:v>105.24107227599129</c:v>
                </c:pt>
                <c:pt idx="68">
                  <c:v>104.86387477454376</c:v>
                </c:pt>
                <c:pt idx="69">
                  <c:v>104.63600760894344</c:v>
                </c:pt>
                <c:pt idx="70">
                  <c:v>103.3029024198154</c:v>
                </c:pt>
                <c:pt idx="71">
                  <c:v>102.19981209594468</c:v>
                </c:pt>
                <c:pt idx="72">
                  <c:v>101.99458356052124</c:v>
                </c:pt>
                <c:pt idx="73">
                  <c:v>102.07121846939603</c:v>
                </c:pt>
                <c:pt idx="74">
                  <c:v>105.03742274112226</c:v>
                </c:pt>
                <c:pt idx="75">
                  <c:v>102.9123512622205</c:v>
                </c:pt>
                <c:pt idx="76">
                  <c:v>101.106623868101</c:v>
                </c:pt>
                <c:pt idx="77">
                  <c:v>102.50739749074319</c:v>
                </c:pt>
                <c:pt idx="78">
                  <c:v>101.61420813530953</c:v>
                </c:pt>
                <c:pt idx="79">
                  <c:v>100.45300267476699</c:v>
                </c:pt>
                <c:pt idx="80">
                  <c:v>100.43580804740058</c:v>
                </c:pt>
                <c:pt idx="81">
                  <c:v>103.50188676054702</c:v>
                </c:pt>
                <c:pt idx="82">
                  <c:v>105.945310673964</c:v>
                </c:pt>
                <c:pt idx="83">
                  <c:v>106.69408667026916</c:v>
                </c:pt>
                <c:pt idx="84">
                  <c:v>105.97285978860904</c:v>
                </c:pt>
                <c:pt idx="85">
                  <c:v>106.35108950617244</c:v>
                </c:pt>
                <c:pt idx="86">
                  <c:v>107.95118900602328</c:v>
                </c:pt>
                <c:pt idx="87">
                  <c:v>108.93898548975905</c:v>
                </c:pt>
                <c:pt idx="88">
                  <c:v>108.38329525293025</c:v>
                </c:pt>
                <c:pt idx="89">
                  <c:v>108.83316629274375</c:v>
                </c:pt>
                <c:pt idx="90">
                  <c:v>110.94473757977826</c:v>
                </c:pt>
                <c:pt idx="91">
                  <c:v>111.37672652513284</c:v>
                </c:pt>
                <c:pt idx="92">
                  <c:v>110.78518290506665</c:v>
                </c:pt>
                <c:pt idx="93">
                  <c:v>110.37142485668882</c:v>
                </c:pt>
                <c:pt idx="94">
                  <c:v>110.48341441658597</c:v>
                </c:pt>
                <c:pt idx="95">
                  <c:v>110.76732219656081</c:v>
                </c:pt>
                <c:pt idx="96">
                  <c:v>110.74217099444577</c:v>
                </c:pt>
                <c:pt idx="97">
                  <c:v>111.8752998898827</c:v>
                </c:pt>
                <c:pt idx="98">
                  <c:v>112.09738751180095</c:v>
                </c:pt>
                <c:pt idx="99">
                  <c:v>111.59356816265309</c:v>
                </c:pt>
                <c:pt idx="100">
                  <c:v>115.22945115612139</c:v>
                </c:pt>
                <c:pt idx="101">
                  <c:v>113.79364944905566</c:v>
                </c:pt>
                <c:pt idx="102">
                  <c:v>114.06201303395314</c:v>
                </c:pt>
                <c:pt idx="103">
                  <c:v>112.79279735368215</c:v>
                </c:pt>
                <c:pt idx="104">
                  <c:v>112.84093910692859</c:v>
                </c:pt>
                <c:pt idx="105">
                  <c:v>114.31991250518259</c:v>
                </c:pt>
                <c:pt idx="106">
                  <c:v>114.72804363358318</c:v>
                </c:pt>
                <c:pt idx="107">
                  <c:v>117.57503740495682</c:v>
                </c:pt>
                <c:pt idx="108">
                  <c:v>118.70567463086645</c:v>
                </c:pt>
                <c:pt idx="109">
                  <c:v>115.31540698616394</c:v>
                </c:pt>
                <c:pt idx="110">
                  <c:v>116.8593479991045</c:v>
                </c:pt>
                <c:pt idx="111">
                  <c:v>115.50887107714473</c:v>
                </c:pt>
                <c:pt idx="112">
                  <c:v>115.74314058032043</c:v>
                </c:pt>
                <c:pt idx="113">
                  <c:v>113.3890513977592</c:v>
                </c:pt>
                <c:pt idx="114">
                  <c:v>112.30037723829069</c:v>
                </c:pt>
                <c:pt idx="115">
                  <c:v>112.05948023154029</c:v>
                </c:pt>
                <c:pt idx="116">
                  <c:v>113.57023668700101</c:v>
                </c:pt>
                <c:pt idx="117">
                  <c:v>112.42651630580416</c:v>
                </c:pt>
                <c:pt idx="118">
                  <c:v>112.92146012862172</c:v>
                </c:pt>
                <c:pt idx="119">
                  <c:v>110.89000073259356</c:v>
                </c:pt>
                <c:pt idx="120">
                  <c:v>110.67508696994902</c:v>
                </c:pt>
                <c:pt idx="121">
                  <c:v>108.39798497668177</c:v>
                </c:pt>
                <c:pt idx="122">
                  <c:v>105.92357235641788</c:v>
                </c:pt>
                <c:pt idx="123">
                  <c:v>104.32485490779037</c:v>
                </c:pt>
                <c:pt idx="124">
                  <c:v>103.77534294860888</c:v>
                </c:pt>
                <c:pt idx="125">
                  <c:v>104.46814138600304</c:v>
                </c:pt>
                <c:pt idx="126">
                  <c:v>105.70013497318314</c:v>
                </c:pt>
                <c:pt idx="127">
                  <c:v>108.88681154903144</c:v>
                </c:pt>
                <c:pt idx="128">
                  <c:v>108.27988445931135</c:v>
                </c:pt>
                <c:pt idx="129">
                  <c:v>107.47884125856453</c:v>
                </c:pt>
                <c:pt idx="130">
                  <c:v>108.49604373760009</c:v>
                </c:pt>
                <c:pt idx="131">
                  <c:v>108.26697828833423</c:v>
                </c:pt>
                <c:pt idx="132">
                  <c:v>106.08282248946981</c:v>
                </c:pt>
                <c:pt idx="133">
                  <c:v>105.05302359606499</c:v>
                </c:pt>
                <c:pt idx="134">
                  <c:v>108.23629439114471</c:v>
                </c:pt>
                <c:pt idx="135">
                  <c:v>106.43588524805845</c:v>
                </c:pt>
                <c:pt idx="136">
                  <c:v>106.80036440289363</c:v>
                </c:pt>
                <c:pt idx="137">
                  <c:v>105.2457589017182</c:v>
                </c:pt>
                <c:pt idx="138">
                  <c:v>107.52596047566935</c:v>
                </c:pt>
                <c:pt idx="139">
                  <c:v>108.80499530439641</c:v>
                </c:pt>
                <c:pt idx="140">
                  <c:v>107.25340238261117</c:v>
                </c:pt>
                <c:pt idx="141">
                  <c:v>104.82045910085556</c:v>
                </c:pt>
                <c:pt idx="142">
                  <c:v>104.56810243406778</c:v>
                </c:pt>
                <c:pt idx="143">
                  <c:v>102.29860632569171</c:v>
                </c:pt>
                <c:pt idx="144">
                  <c:v>104.01986535882703</c:v>
                </c:pt>
                <c:pt idx="145">
                  <c:v>104.49254813267076</c:v>
                </c:pt>
                <c:pt idx="146">
                  <c:v>102.65753103791623</c:v>
                </c:pt>
                <c:pt idx="147">
                  <c:v>101.90196642870465</c:v>
                </c:pt>
                <c:pt idx="148">
                  <c:v>103.14977289600456</c:v>
                </c:pt>
                <c:pt idx="149">
                  <c:v>106.06801659562002</c:v>
                </c:pt>
                <c:pt idx="150">
                  <c:v>106.74847112551966</c:v>
                </c:pt>
                <c:pt idx="151">
                  <c:v>106.62529515588847</c:v>
                </c:pt>
                <c:pt idx="152">
                  <c:v>106.90551054426415</c:v>
                </c:pt>
                <c:pt idx="153">
                  <c:v>108.34035767577062</c:v>
                </c:pt>
                <c:pt idx="154">
                  <c:v>109.68890190251109</c:v>
                </c:pt>
                <c:pt idx="155">
                  <c:v>109.92939958214218</c:v>
                </c:pt>
                <c:pt idx="156">
                  <c:v>108.00992807045871</c:v>
                </c:pt>
                <c:pt idx="157">
                  <c:v>109.00349731573462</c:v>
                </c:pt>
                <c:pt idx="158">
                  <c:v>107.70218334114881</c:v>
                </c:pt>
                <c:pt idx="159">
                  <c:v>105.13737619185062</c:v>
                </c:pt>
                <c:pt idx="160">
                  <c:v>102.97570801726451</c:v>
                </c:pt>
                <c:pt idx="161">
                  <c:v>103.08585233975516</c:v>
                </c:pt>
                <c:pt idx="162">
                  <c:v>102.42494297245348</c:v>
                </c:pt>
                <c:pt idx="163">
                  <c:v>100.82750994698843</c:v>
                </c:pt>
                <c:pt idx="164">
                  <c:v>102.12667496771287</c:v>
                </c:pt>
                <c:pt idx="165">
                  <c:v>101.84680542653255</c:v>
                </c:pt>
                <c:pt idx="166">
                  <c:v>103.74631348220414</c:v>
                </c:pt>
                <c:pt idx="167">
                  <c:v>102.3913575706684</c:v>
                </c:pt>
                <c:pt idx="168">
                  <c:v>103.3247642901583</c:v>
                </c:pt>
                <c:pt idx="169">
                  <c:v>102.36100673009942</c:v>
                </c:pt>
                <c:pt idx="170">
                  <c:v>102.24977110194185</c:v>
                </c:pt>
                <c:pt idx="171">
                  <c:v>101.63744925045043</c:v>
                </c:pt>
                <c:pt idx="172">
                  <c:v>99.722667622882355</c:v>
                </c:pt>
                <c:pt idx="173">
                  <c:v>99.406083890428533</c:v>
                </c:pt>
                <c:pt idx="174">
                  <c:v>99.898086171958695</c:v>
                </c:pt>
                <c:pt idx="175">
                  <c:v>97.095146824984084</c:v>
                </c:pt>
                <c:pt idx="176">
                  <c:v>98.241352670719408</c:v>
                </c:pt>
                <c:pt idx="177">
                  <c:v>100.22821084685521</c:v>
                </c:pt>
                <c:pt idx="178">
                  <c:v>101.67680208218349</c:v>
                </c:pt>
                <c:pt idx="179">
                  <c:v>98.579877036725378</c:v>
                </c:pt>
                <c:pt idx="180">
                  <c:v>96.415801447968676</c:v>
                </c:pt>
                <c:pt idx="181">
                  <c:v>94.757392471694899</c:v>
                </c:pt>
                <c:pt idx="182">
                  <c:v>95.426596356287348</c:v>
                </c:pt>
                <c:pt idx="183">
                  <c:v>98.674231676092333</c:v>
                </c:pt>
                <c:pt idx="184">
                  <c:v>99.751254545133875</c:v>
                </c:pt>
                <c:pt idx="185">
                  <c:v>102.22230421297792</c:v>
                </c:pt>
                <c:pt idx="186">
                  <c:v>99.784573424766066</c:v>
                </c:pt>
                <c:pt idx="187">
                  <c:v>103.91160112373922</c:v>
                </c:pt>
                <c:pt idx="188">
                  <c:v>102.50401892998755</c:v>
                </c:pt>
                <c:pt idx="189">
                  <c:v>103.85729790652728</c:v>
                </c:pt>
                <c:pt idx="190">
                  <c:v>100.95007004739969</c:v>
                </c:pt>
                <c:pt idx="191">
                  <c:v>100.74978018960304</c:v>
                </c:pt>
                <c:pt idx="192">
                  <c:v>101.43849527598537</c:v>
                </c:pt>
                <c:pt idx="193">
                  <c:v>101.01826432321461</c:v>
                </c:pt>
                <c:pt idx="194">
                  <c:v>102.36275622893834</c:v>
                </c:pt>
                <c:pt idx="195">
                  <c:v>102.61001152870217</c:v>
                </c:pt>
                <c:pt idx="196">
                  <c:v>105.21479585078275</c:v>
                </c:pt>
                <c:pt idx="197">
                  <c:v>102.12992482149819</c:v>
                </c:pt>
                <c:pt idx="198">
                  <c:v>101.31567038928782</c:v>
                </c:pt>
                <c:pt idx="199">
                  <c:v>103.82623918388519</c:v>
                </c:pt>
                <c:pt idx="200">
                  <c:v>102.6399639320625</c:v>
                </c:pt>
                <c:pt idx="201">
                  <c:v>102.8975066923512</c:v>
                </c:pt>
                <c:pt idx="202">
                  <c:v>103.12753736380377</c:v>
                </c:pt>
                <c:pt idx="203">
                  <c:v>104.24752892108195</c:v>
                </c:pt>
                <c:pt idx="204">
                  <c:v>102.28530742451426</c:v>
                </c:pt>
                <c:pt idx="205">
                  <c:v>98.672425578279871</c:v>
                </c:pt>
                <c:pt idx="206">
                  <c:v>97.081741549315382</c:v>
                </c:pt>
                <c:pt idx="207">
                  <c:v>96.60111904268409</c:v>
                </c:pt>
                <c:pt idx="208">
                  <c:v>93.964577455090051</c:v>
                </c:pt>
                <c:pt idx="209">
                  <c:v>94.554258692132791</c:v>
                </c:pt>
                <c:pt idx="210">
                  <c:v>93.566360914824344</c:v>
                </c:pt>
                <c:pt idx="211">
                  <c:v>95.926760984489974</c:v>
                </c:pt>
                <c:pt idx="212">
                  <c:v>97.434858573211713</c:v>
                </c:pt>
                <c:pt idx="213">
                  <c:v>97.176521446617059</c:v>
                </c:pt>
                <c:pt idx="214">
                  <c:v>96.577895370939032</c:v>
                </c:pt>
                <c:pt idx="215">
                  <c:v>97.895085571973908</c:v>
                </c:pt>
                <c:pt idx="216">
                  <c:v>97.163444744876415</c:v>
                </c:pt>
                <c:pt idx="217">
                  <c:v>99.200645493204718</c:v>
                </c:pt>
                <c:pt idx="218">
                  <c:v>98.230467020298121</c:v>
                </c:pt>
                <c:pt idx="219">
                  <c:v>98.581421675709677</c:v>
                </c:pt>
                <c:pt idx="220">
                  <c:v>98.400309447314882</c:v>
                </c:pt>
                <c:pt idx="221">
                  <c:v>96.792205388170331</c:v>
                </c:pt>
                <c:pt idx="222">
                  <c:v>95.792793734316362</c:v>
                </c:pt>
                <c:pt idx="223">
                  <c:v>94.624941716985347</c:v>
                </c:pt>
                <c:pt idx="224">
                  <c:v>95.149607761744434</c:v>
                </c:pt>
                <c:pt idx="225">
                  <c:v>95.974533090496948</c:v>
                </c:pt>
                <c:pt idx="226">
                  <c:v>94.662101913961166</c:v>
                </c:pt>
                <c:pt idx="227">
                  <c:v>94.576251050480238</c:v>
                </c:pt>
                <c:pt idx="228">
                  <c:v>95.931095100268323</c:v>
                </c:pt>
                <c:pt idx="229">
                  <c:v>98.540911726090116</c:v>
                </c:pt>
                <c:pt idx="230">
                  <c:v>98.663555988351561</c:v>
                </c:pt>
                <c:pt idx="231">
                  <c:v>96.552701553091708</c:v>
                </c:pt>
                <c:pt idx="232">
                  <c:v>97.296722105952114</c:v>
                </c:pt>
                <c:pt idx="233">
                  <c:v>96.999399590145373</c:v>
                </c:pt>
                <c:pt idx="234">
                  <c:v>101.47862065017661</c:v>
                </c:pt>
                <c:pt idx="235">
                  <c:v>102.80217230247274</c:v>
                </c:pt>
                <c:pt idx="236">
                  <c:v>102.77874161998345</c:v>
                </c:pt>
                <c:pt idx="237">
                  <c:v>101.90818948017952</c:v>
                </c:pt>
                <c:pt idx="238">
                  <c:v>100.93461565605438</c:v>
                </c:pt>
                <c:pt idx="239">
                  <c:v>101.24336559731856</c:v>
                </c:pt>
                <c:pt idx="240">
                  <c:v>101.9720693324665</c:v>
                </c:pt>
                <c:pt idx="241">
                  <c:v>100.55482981900819</c:v>
                </c:pt>
                <c:pt idx="242">
                  <c:v>99.067291152658612</c:v>
                </c:pt>
                <c:pt idx="243">
                  <c:v>97.552904086668804</c:v>
                </c:pt>
                <c:pt idx="244">
                  <c:v>98.173700271930727</c:v>
                </c:pt>
                <c:pt idx="245">
                  <c:v>95.317348042958372</c:v>
                </c:pt>
                <c:pt idx="246">
                  <c:v>95.83387465275041</c:v>
                </c:pt>
                <c:pt idx="247">
                  <c:v>95.525962454597533</c:v>
                </c:pt>
                <c:pt idx="248">
                  <c:v>93.615102967380068</c:v>
                </c:pt>
                <c:pt idx="249">
                  <c:v>92.838436526904346</c:v>
                </c:pt>
                <c:pt idx="250">
                  <c:v>90.303944621887851</c:v>
                </c:pt>
                <c:pt idx="251">
                  <c:v>90.677560740474419</c:v>
                </c:pt>
                <c:pt idx="252">
                  <c:v>88.94669332694302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3-4C3C-829F-BABE59D95A2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[1]Feuil2!$M$1:$M$253</c:f>
              <c:numCache>
                <c:formatCode>General</c:formatCode>
                <c:ptCount val="253"/>
                <c:pt idx="0">
                  <c:v>100</c:v>
                </c:pt>
                <c:pt idx="1">
                  <c:v>100.56718983036821</c:v>
                </c:pt>
                <c:pt idx="2">
                  <c:v>101.1100505989632</c:v>
                </c:pt>
                <c:pt idx="3">
                  <c:v>99.723695163790126</c:v>
                </c:pt>
                <c:pt idx="4">
                  <c:v>98.090876346608908</c:v>
                </c:pt>
                <c:pt idx="5">
                  <c:v>98.799116634016841</c:v>
                </c:pt>
                <c:pt idx="6">
                  <c:v>100.37552000538308</c:v>
                </c:pt>
                <c:pt idx="7">
                  <c:v>97.725785634657313</c:v>
                </c:pt>
                <c:pt idx="8">
                  <c:v>98.136971305233033</c:v>
                </c:pt>
                <c:pt idx="9">
                  <c:v>98.437384176308839</c:v>
                </c:pt>
                <c:pt idx="10">
                  <c:v>102.92256886942229</c:v>
                </c:pt>
                <c:pt idx="11">
                  <c:v>104.11359339190686</c:v>
                </c:pt>
                <c:pt idx="12">
                  <c:v>105.13814955352633</c:v>
                </c:pt>
                <c:pt idx="13">
                  <c:v>104.36377366697873</c:v>
                </c:pt>
                <c:pt idx="14">
                  <c:v>107.05124545034701</c:v>
                </c:pt>
                <c:pt idx="15">
                  <c:v>108.24619738885143</c:v>
                </c:pt>
                <c:pt idx="16">
                  <c:v>108.90396799491948</c:v>
                </c:pt>
                <c:pt idx="17">
                  <c:v>106.69151998935733</c:v>
                </c:pt>
                <c:pt idx="18">
                  <c:v>108.14428764707343</c:v>
                </c:pt>
                <c:pt idx="19">
                  <c:v>109.3000509542418</c:v>
                </c:pt>
                <c:pt idx="20">
                  <c:v>109.87228883990967</c:v>
                </c:pt>
                <c:pt idx="21">
                  <c:v>111.62195884261794</c:v>
                </c:pt>
                <c:pt idx="22">
                  <c:v>111.38604785538759</c:v>
                </c:pt>
                <c:pt idx="23">
                  <c:v>108.7245216625096</c:v>
                </c:pt>
                <c:pt idx="24">
                  <c:v>108.03656498864093</c:v>
                </c:pt>
                <c:pt idx="25">
                  <c:v>110.3592789708328</c:v>
                </c:pt>
                <c:pt idx="26">
                  <c:v>107.99310004916141</c:v>
                </c:pt>
                <c:pt idx="27">
                  <c:v>104.83896820345264</c:v>
                </c:pt>
                <c:pt idx="28">
                  <c:v>106.40541932879623</c:v>
                </c:pt>
                <c:pt idx="29">
                  <c:v>106.22487407589321</c:v>
                </c:pt>
                <c:pt idx="30">
                  <c:v>107.20559711783909</c:v>
                </c:pt>
                <c:pt idx="31">
                  <c:v>107.13934951613936</c:v>
                </c:pt>
                <c:pt idx="32">
                  <c:v>106.33877314881963</c:v>
                </c:pt>
                <c:pt idx="33">
                  <c:v>106.64354709244246</c:v>
                </c:pt>
                <c:pt idx="34">
                  <c:v>108.10963244722682</c:v>
                </c:pt>
                <c:pt idx="35">
                  <c:v>108.63559338046014</c:v>
                </c:pt>
                <c:pt idx="36">
                  <c:v>105.72846291824786</c:v>
                </c:pt>
                <c:pt idx="37">
                  <c:v>107.77527490081813</c:v>
                </c:pt>
                <c:pt idx="38">
                  <c:v>107.54986722612222</c:v>
                </c:pt>
                <c:pt idx="39">
                  <c:v>107.35392849455596</c:v>
                </c:pt>
                <c:pt idx="40">
                  <c:v>107.29452205818251</c:v>
                </c:pt>
                <c:pt idx="41">
                  <c:v>105.68398617475495</c:v>
                </c:pt>
                <c:pt idx="42">
                  <c:v>105.53857052851009</c:v>
                </c:pt>
                <c:pt idx="43">
                  <c:v>105.55799172514533</c:v>
                </c:pt>
                <c:pt idx="44">
                  <c:v>105.38265465790529</c:v>
                </c:pt>
                <c:pt idx="45">
                  <c:v>104.44091276471104</c:v>
                </c:pt>
                <c:pt idx="46">
                  <c:v>105.04322852862499</c:v>
                </c:pt>
                <c:pt idx="47">
                  <c:v>102.68382809498698</c:v>
                </c:pt>
                <c:pt idx="48">
                  <c:v>102.05029230084909</c:v>
                </c:pt>
                <c:pt idx="49">
                  <c:v>101.2174903354498</c:v>
                </c:pt>
                <c:pt idx="50">
                  <c:v>102.9454554293284</c:v>
                </c:pt>
                <c:pt idx="51">
                  <c:v>102.87572578215824</c:v>
                </c:pt>
                <c:pt idx="52">
                  <c:v>101.27839667690225</c:v>
                </c:pt>
                <c:pt idx="53">
                  <c:v>100.59545124503859</c:v>
                </c:pt>
                <c:pt idx="54">
                  <c:v>103.05583186102727</c:v>
                </c:pt>
                <c:pt idx="55">
                  <c:v>103.58082287950366</c:v>
                </c:pt>
                <c:pt idx="56">
                  <c:v>102.80276681874787</c:v>
                </c:pt>
                <c:pt idx="57">
                  <c:v>101.94000156667997</c:v>
                </c:pt>
                <c:pt idx="58">
                  <c:v>100.93310152050928</c:v>
                </c:pt>
                <c:pt idx="59">
                  <c:v>100.71684819240734</c:v>
                </c:pt>
                <c:pt idx="60">
                  <c:v>99.755259417165348</c:v>
                </c:pt>
                <c:pt idx="61">
                  <c:v>99.397462606505385</c:v>
                </c:pt>
                <c:pt idx="62">
                  <c:v>98.424412580582455</c:v>
                </c:pt>
                <c:pt idx="63">
                  <c:v>98.394939584219728</c:v>
                </c:pt>
                <c:pt idx="64">
                  <c:v>97.388311513466363</c:v>
                </c:pt>
                <c:pt idx="65">
                  <c:v>93.740999031513283</c:v>
                </c:pt>
                <c:pt idx="66">
                  <c:v>92.943817789707651</c:v>
                </c:pt>
                <c:pt idx="67">
                  <c:v>93.140200430611543</c:v>
                </c:pt>
                <c:pt idx="68">
                  <c:v>93.889533809239211</c:v>
                </c:pt>
                <c:pt idx="69">
                  <c:v>95.623419216900842</c:v>
                </c:pt>
                <c:pt idx="70">
                  <c:v>95.706764964730525</c:v>
                </c:pt>
                <c:pt idx="71">
                  <c:v>97.75116485187597</c:v>
                </c:pt>
                <c:pt idx="72">
                  <c:v>98.03695216905399</c:v>
                </c:pt>
                <c:pt idx="73">
                  <c:v>97.828711235485414</c:v>
                </c:pt>
                <c:pt idx="74">
                  <c:v>96.717566020793271</c:v>
                </c:pt>
                <c:pt idx="75">
                  <c:v>97.837334578157311</c:v>
                </c:pt>
                <c:pt idx="76">
                  <c:v>99.053352968182992</c:v>
                </c:pt>
                <c:pt idx="77">
                  <c:v>100.00151305864244</c:v>
                </c:pt>
                <c:pt idx="78">
                  <c:v>98.355870231850574</c:v>
                </c:pt>
                <c:pt idx="79">
                  <c:v>100.2654567143372</c:v>
                </c:pt>
                <c:pt idx="80">
                  <c:v>97.966031813244982</c:v>
                </c:pt>
                <c:pt idx="81">
                  <c:v>97.027845523547668</c:v>
                </c:pt>
                <c:pt idx="82">
                  <c:v>99.260579635417656</c:v>
                </c:pt>
                <c:pt idx="83">
                  <c:v>99.712434678940042</c:v>
                </c:pt>
                <c:pt idx="84">
                  <c:v>99.857956338462913</c:v>
                </c:pt>
                <c:pt idx="85">
                  <c:v>99.240619579061729</c:v>
                </c:pt>
                <c:pt idx="86">
                  <c:v>95.562157462440695</c:v>
                </c:pt>
                <c:pt idx="87">
                  <c:v>95.257910326922499</c:v>
                </c:pt>
                <c:pt idx="88">
                  <c:v>96.152396291974881</c:v>
                </c:pt>
                <c:pt idx="89">
                  <c:v>97.251770908631457</c:v>
                </c:pt>
                <c:pt idx="90">
                  <c:v>94.48317847634948</c:v>
                </c:pt>
                <c:pt idx="91">
                  <c:v>95.678777826554779</c:v>
                </c:pt>
                <c:pt idx="92">
                  <c:v>96.353082865890372</c:v>
                </c:pt>
                <c:pt idx="93">
                  <c:v>97.690214801155278</c:v>
                </c:pt>
                <c:pt idx="94">
                  <c:v>95.856016929681019</c:v>
                </c:pt>
                <c:pt idx="95">
                  <c:v>94.947836740669587</c:v>
                </c:pt>
                <c:pt idx="96">
                  <c:v>95.511672596981725</c:v>
                </c:pt>
                <c:pt idx="97">
                  <c:v>97.149406647271618</c:v>
                </c:pt>
                <c:pt idx="98">
                  <c:v>97.835826658542601</c:v>
                </c:pt>
                <c:pt idx="99">
                  <c:v>96.088782569425746</c:v>
                </c:pt>
                <c:pt idx="100">
                  <c:v>98.293954595293243</c:v>
                </c:pt>
                <c:pt idx="101">
                  <c:v>97.213624109238921</c:v>
                </c:pt>
                <c:pt idx="102">
                  <c:v>95.199089328473235</c:v>
                </c:pt>
                <c:pt idx="103">
                  <c:v>95.936924706587092</c:v>
                </c:pt>
                <c:pt idx="104">
                  <c:v>96.695057645808745</c:v>
                </c:pt>
                <c:pt idx="105">
                  <c:v>99.137640940130595</c:v>
                </c:pt>
                <c:pt idx="106">
                  <c:v>99.347279612837582</c:v>
                </c:pt>
                <c:pt idx="107">
                  <c:v>98.381134304164362</c:v>
                </c:pt>
                <c:pt idx="108">
                  <c:v>98.426049865262485</c:v>
                </c:pt>
                <c:pt idx="109">
                  <c:v>100.2268593699942</c:v>
                </c:pt>
                <c:pt idx="110">
                  <c:v>99.294730288548166</c:v>
                </c:pt>
                <c:pt idx="111">
                  <c:v>99.544937328395335</c:v>
                </c:pt>
                <c:pt idx="112">
                  <c:v>99.816468795788467</c:v>
                </c:pt>
                <c:pt idx="113">
                  <c:v>101.48200401057345</c:v>
                </c:pt>
                <c:pt idx="114">
                  <c:v>102.89267817912156</c:v>
                </c:pt>
                <c:pt idx="115">
                  <c:v>104.16327495403979</c:v>
                </c:pt>
                <c:pt idx="116">
                  <c:v>103.85555252523537</c:v>
                </c:pt>
                <c:pt idx="117">
                  <c:v>101.59756410068547</c:v>
                </c:pt>
                <c:pt idx="118">
                  <c:v>103.94193749288488</c:v>
                </c:pt>
                <c:pt idx="119">
                  <c:v>104.18136352470091</c:v>
                </c:pt>
                <c:pt idx="120">
                  <c:v>106.22186074574964</c:v>
                </c:pt>
                <c:pt idx="121">
                  <c:v>106.48690342120359</c:v>
                </c:pt>
                <c:pt idx="122">
                  <c:v>107.26871039796545</c:v>
                </c:pt>
                <c:pt idx="123">
                  <c:v>108.45401433036523</c:v>
                </c:pt>
                <c:pt idx="124">
                  <c:v>111.71664569180565</c:v>
                </c:pt>
                <c:pt idx="125">
                  <c:v>111.46669926474026</c:v>
                </c:pt>
                <c:pt idx="126">
                  <c:v>113.3196803417806</c:v>
                </c:pt>
                <c:pt idx="127">
                  <c:v>110.85687607699612</c:v>
                </c:pt>
                <c:pt idx="128">
                  <c:v>111.44077452937501</c:v>
                </c:pt>
                <c:pt idx="129">
                  <c:v>108.87833468973891</c:v>
                </c:pt>
                <c:pt idx="130">
                  <c:v>106.93256801046213</c:v>
                </c:pt>
                <c:pt idx="131">
                  <c:v>107.7664037006103</c:v>
                </c:pt>
                <c:pt idx="132">
                  <c:v>110.07330361483052</c:v>
                </c:pt>
                <c:pt idx="133">
                  <c:v>111.81602585286078</c:v>
                </c:pt>
                <c:pt idx="134">
                  <c:v>112.37030621069188</c:v>
                </c:pt>
                <c:pt idx="135">
                  <c:v>111.74895687560259</c:v>
                </c:pt>
                <c:pt idx="136">
                  <c:v>113.03956230005937</c:v>
                </c:pt>
                <c:pt idx="137">
                  <c:v>113.20308171152006</c:v>
                </c:pt>
                <c:pt idx="138">
                  <c:v>111.93971080705454</c:v>
                </c:pt>
                <c:pt idx="139">
                  <c:v>111.45796794401197</c:v>
                </c:pt>
                <c:pt idx="140">
                  <c:v>115.27848730706967</c:v>
                </c:pt>
                <c:pt idx="141">
                  <c:v>112.59885759609089</c:v>
                </c:pt>
                <c:pt idx="142">
                  <c:v>113.23624922217329</c:v>
                </c:pt>
                <c:pt idx="143">
                  <c:v>111.5661694968492</c:v>
                </c:pt>
                <c:pt idx="144">
                  <c:v>109.52432414154956</c:v>
                </c:pt>
                <c:pt idx="145">
                  <c:v>109.90841120312022</c:v>
                </c:pt>
                <c:pt idx="146">
                  <c:v>111.91970044630514</c:v>
                </c:pt>
                <c:pt idx="147">
                  <c:v>112.52122251298205</c:v>
                </c:pt>
                <c:pt idx="148">
                  <c:v>113.09808774453514</c:v>
                </c:pt>
                <c:pt idx="149">
                  <c:v>113.33032392685473</c:v>
                </c:pt>
                <c:pt idx="150">
                  <c:v>112.46170900135888</c:v>
                </c:pt>
                <c:pt idx="151">
                  <c:v>114.48758799296348</c:v>
                </c:pt>
                <c:pt idx="152">
                  <c:v>114.36600784644882</c:v>
                </c:pt>
                <c:pt idx="153">
                  <c:v>117.37816445168947</c:v>
                </c:pt>
                <c:pt idx="154">
                  <c:v>117.23793469418544</c:v>
                </c:pt>
                <c:pt idx="155">
                  <c:v>114.20591989351452</c:v>
                </c:pt>
                <c:pt idx="156">
                  <c:v>112.31538637533073</c:v>
                </c:pt>
                <c:pt idx="157">
                  <c:v>112.4933280948557</c:v>
                </c:pt>
                <c:pt idx="158">
                  <c:v>112.32349128054702</c:v>
                </c:pt>
                <c:pt idx="159">
                  <c:v>112.27848522520195</c:v>
                </c:pt>
                <c:pt idx="160">
                  <c:v>112.66176446248808</c:v>
                </c:pt>
                <c:pt idx="161">
                  <c:v>114.53772605129595</c:v>
                </c:pt>
                <c:pt idx="162">
                  <c:v>112.56421007066656</c:v>
                </c:pt>
                <c:pt idx="163">
                  <c:v>112.20021055613761</c:v>
                </c:pt>
                <c:pt idx="164">
                  <c:v>113.13826184567296</c:v>
                </c:pt>
                <c:pt idx="165">
                  <c:v>110.37703494195068</c:v>
                </c:pt>
                <c:pt idx="166">
                  <c:v>110.27748418976046</c:v>
                </c:pt>
                <c:pt idx="167">
                  <c:v>111.87405883023837</c:v>
                </c:pt>
                <c:pt idx="168">
                  <c:v>110.89189063440163</c:v>
                </c:pt>
                <c:pt idx="169">
                  <c:v>111.79126846363042</c:v>
                </c:pt>
                <c:pt idx="170">
                  <c:v>112.2315740439852</c:v>
                </c:pt>
                <c:pt idx="171">
                  <c:v>112.74439995148093</c:v>
                </c:pt>
                <c:pt idx="172">
                  <c:v>114.00445233735124</c:v>
                </c:pt>
                <c:pt idx="173">
                  <c:v>113.61713113921839</c:v>
                </c:pt>
                <c:pt idx="174">
                  <c:v>115.54118974288124</c:v>
                </c:pt>
                <c:pt idx="175">
                  <c:v>116.77967967129574</c:v>
                </c:pt>
                <c:pt idx="176">
                  <c:v>116.95846258010081</c:v>
                </c:pt>
                <c:pt idx="177">
                  <c:v>117.31535097000715</c:v>
                </c:pt>
                <c:pt idx="178">
                  <c:v>113.95050917397167</c:v>
                </c:pt>
                <c:pt idx="179">
                  <c:v>118.99334971939923</c:v>
                </c:pt>
                <c:pt idx="180">
                  <c:v>119.24925878802824</c:v>
                </c:pt>
                <c:pt idx="181">
                  <c:v>117.70285443097046</c:v>
                </c:pt>
                <c:pt idx="182">
                  <c:v>119.20936717550553</c:v>
                </c:pt>
                <c:pt idx="183">
                  <c:v>117.46753556966185</c:v>
                </c:pt>
                <c:pt idx="184">
                  <c:v>118.76819986480105</c:v>
                </c:pt>
                <c:pt idx="185">
                  <c:v>120.92888305983057</c:v>
                </c:pt>
                <c:pt idx="186">
                  <c:v>118.60781552942979</c:v>
                </c:pt>
                <c:pt idx="187">
                  <c:v>119.20862751945498</c:v>
                </c:pt>
                <c:pt idx="188">
                  <c:v>117.5761554806475</c:v>
                </c:pt>
                <c:pt idx="189">
                  <c:v>119.49755498430916</c:v>
                </c:pt>
                <c:pt idx="190">
                  <c:v>120.38783324527424</c:v>
                </c:pt>
                <c:pt idx="191">
                  <c:v>119.1038697510332</c:v>
                </c:pt>
                <c:pt idx="192">
                  <c:v>120.58354690159773</c:v>
                </c:pt>
                <c:pt idx="193">
                  <c:v>120.15326240440466</c:v>
                </c:pt>
                <c:pt idx="194">
                  <c:v>122.11284631317453</c:v>
                </c:pt>
                <c:pt idx="195">
                  <c:v>123.41854338316932</c:v>
                </c:pt>
                <c:pt idx="196">
                  <c:v>125.06266573337334</c:v>
                </c:pt>
                <c:pt idx="197">
                  <c:v>123.71226618977956</c:v>
                </c:pt>
                <c:pt idx="198">
                  <c:v>125.49347881747701</c:v>
                </c:pt>
                <c:pt idx="199">
                  <c:v>123.58074600549261</c:v>
                </c:pt>
                <c:pt idx="200">
                  <c:v>124.14954524151426</c:v>
                </c:pt>
                <c:pt idx="201">
                  <c:v>121.1183156408226</c:v>
                </c:pt>
                <c:pt idx="202">
                  <c:v>118.42170409905998</c:v>
                </c:pt>
                <c:pt idx="203">
                  <c:v>117.77361215761471</c:v>
                </c:pt>
                <c:pt idx="204">
                  <c:v>116.86764710913762</c:v>
                </c:pt>
                <c:pt idx="205">
                  <c:v>117.53448973898695</c:v>
                </c:pt>
                <c:pt idx="206">
                  <c:v>115.75551175565739</c:v>
                </c:pt>
                <c:pt idx="207">
                  <c:v>113.82588374053209</c:v>
                </c:pt>
                <c:pt idx="208">
                  <c:v>115.78151916006131</c:v>
                </c:pt>
                <c:pt idx="209">
                  <c:v>117.3981029683661</c:v>
                </c:pt>
                <c:pt idx="210">
                  <c:v>118.23860207872869</c:v>
                </c:pt>
                <c:pt idx="211">
                  <c:v>119.32261463062494</c:v>
                </c:pt>
                <c:pt idx="212">
                  <c:v>115.70235559720561</c:v>
                </c:pt>
                <c:pt idx="213">
                  <c:v>114.77014875594186</c:v>
                </c:pt>
                <c:pt idx="214">
                  <c:v>115.4849410634215</c:v>
                </c:pt>
                <c:pt idx="215">
                  <c:v>115.33386741723334</c:v>
                </c:pt>
                <c:pt idx="216">
                  <c:v>116.92904911429217</c:v>
                </c:pt>
                <c:pt idx="217">
                  <c:v>119.57786764429471</c:v>
                </c:pt>
                <c:pt idx="218">
                  <c:v>121.81492741025795</c:v>
                </c:pt>
                <c:pt idx="219">
                  <c:v>124.95262278423314</c:v>
                </c:pt>
                <c:pt idx="220">
                  <c:v>124.60262532730894</c:v>
                </c:pt>
                <c:pt idx="221">
                  <c:v>124.40786374564497</c:v>
                </c:pt>
                <c:pt idx="222">
                  <c:v>126.461659347574</c:v>
                </c:pt>
                <c:pt idx="223">
                  <c:v>131.54318424354207</c:v>
                </c:pt>
                <c:pt idx="224">
                  <c:v>127.28983288253743</c:v>
                </c:pt>
                <c:pt idx="225">
                  <c:v>132.37646197897317</c:v>
                </c:pt>
                <c:pt idx="226">
                  <c:v>133.44997837641415</c:v>
                </c:pt>
                <c:pt idx="227">
                  <c:v>132.43617922678874</c:v>
                </c:pt>
                <c:pt idx="228">
                  <c:v>133.20275573195443</c:v>
                </c:pt>
                <c:pt idx="229">
                  <c:v>132.13480330810177</c:v>
                </c:pt>
                <c:pt idx="230">
                  <c:v>133.29469396650671</c:v>
                </c:pt>
                <c:pt idx="231">
                  <c:v>130.37370286064822</c:v>
                </c:pt>
                <c:pt idx="232">
                  <c:v>132.65972828920255</c:v>
                </c:pt>
                <c:pt idx="233">
                  <c:v>133.26344232330601</c:v>
                </c:pt>
                <c:pt idx="234">
                  <c:v>135.42396179336163</c:v>
                </c:pt>
                <c:pt idx="235">
                  <c:v>133.14726109721065</c:v>
                </c:pt>
                <c:pt idx="236">
                  <c:v>132.19810165068162</c:v>
                </c:pt>
                <c:pt idx="237">
                  <c:v>136.46190696384863</c:v>
                </c:pt>
                <c:pt idx="238">
                  <c:v>135.87939246711377</c:v>
                </c:pt>
                <c:pt idx="239">
                  <c:v>135.20065835056766</c:v>
                </c:pt>
                <c:pt idx="240">
                  <c:v>135.36897376215222</c:v>
                </c:pt>
                <c:pt idx="241">
                  <c:v>136.70311422786293</c:v>
                </c:pt>
                <c:pt idx="242">
                  <c:v>136.95503246241063</c:v>
                </c:pt>
                <c:pt idx="243">
                  <c:v>135.04862384396327</c:v>
                </c:pt>
                <c:pt idx="244">
                  <c:v>135.73503466809592</c:v>
                </c:pt>
                <c:pt idx="245">
                  <c:v>138.95640513526541</c:v>
                </c:pt>
                <c:pt idx="246">
                  <c:v>138.40780011642539</c:v>
                </c:pt>
                <c:pt idx="247">
                  <c:v>140.62897739936429</c:v>
                </c:pt>
                <c:pt idx="248">
                  <c:v>141.36561142817524</c:v>
                </c:pt>
                <c:pt idx="249">
                  <c:v>140.28244198244568</c:v>
                </c:pt>
                <c:pt idx="250">
                  <c:v>141.80062915653474</c:v>
                </c:pt>
                <c:pt idx="251">
                  <c:v>141.30242621374364</c:v>
                </c:pt>
                <c:pt idx="252">
                  <c:v>140.44768935843598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A3-4C3C-829F-BABE59D95A2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[1]Feuil2!$N$1:$N$253</c:f>
              <c:numCache>
                <c:formatCode>General</c:formatCode>
                <c:ptCount val="253"/>
                <c:pt idx="0">
                  <c:v>100</c:v>
                </c:pt>
                <c:pt idx="1">
                  <c:v>102.20539280362473</c:v>
                </c:pt>
                <c:pt idx="2">
                  <c:v>101.84950349938347</c:v>
                </c:pt>
                <c:pt idx="3">
                  <c:v>102.59034559288777</c:v>
                </c:pt>
                <c:pt idx="4">
                  <c:v>102.49195384675795</c:v>
                </c:pt>
                <c:pt idx="5">
                  <c:v>102.19403427293457</c:v>
                </c:pt>
                <c:pt idx="6">
                  <c:v>101.0551258110704</c:v>
                </c:pt>
                <c:pt idx="7">
                  <c:v>98.847428400150491</c:v>
                </c:pt>
                <c:pt idx="8">
                  <c:v>97.866223607786495</c:v>
                </c:pt>
                <c:pt idx="9">
                  <c:v>94.81493970094057</c:v>
                </c:pt>
                <c:pt idx="10">
                  <c:v>95.139992252342353</c:v>
                </c:pt>
                <c:pt idx="11">
                  <c:v>94.123370757115651</c:v>
                </c:pt>
                <c:pt idx="12">
                  <c:v>93.196279806845951</c:v>
                </c:pt>
                <c:pt idx="13">
                  <c:v>92.514069248239437</c:v>
                </c:pt>
                <c:pt idx="14">
                  <c:v>95.028024182858587</c:v>
                </c:pt>
                <c:pt idx="15">
                  <c:v>96.419502801007894</c:v>
                </c:pt>
                <c:pt idx="16">
                  <c:v>95.195061110421861</c:v>
                </c:pt>
                <c:pt idx="17">
                  <c:v>96.667004641697986</c:v>
                </c:pt>
                <c:pt idx="18">
                  <c:v>95.144948735942876</c:v>
                </c:pt>
                <c:pt idx="19">
                  <c:v>94.841431383440977</c:v>
                </c:pt>
                <c:pt idx="20">
                  <c:v>94.07400893306793</c:v>
                </c:pt>
                <c:pt idx="21">
                  <c:v>95.009836074545561</c:v>
                </c:pt>
                <c:pt idx="22">
                  <c:v>93.856276158368033</c:v>
                </c:pt>
                <c:pt idx="23">
                  <c:v>95.261265362329965</c:v>
                </c:pt>
                <c:pt idx="24">
                  <c:v>94.556015533417806</c:v>
                </c:pt>
                <c:pt idx="25">
                  <c:v>94.143994008632134</c:v>
                </c:pt>
                <c:pt idx="26">
                  <c:v>93.206186441922384</c:v>
                </c:pt>
                <c:pt idx="27">
                  <c:v>93.276058649519968</c:v>
                </c:pt>
                <c:pt idx="28">
                  <c:v>92.944327246883219</c:v>
                </c:pt>
                <c:pt idx="29">
                  <c:v>92.182799437802515</c:v>
                </c:pt>
                <c:pt idx="30">
                  <c:v>92.730890351324391</c:v>
                </c:pt>
                <c:pt idx="31">
                  <c:v>93.151485700375488</c:v>
                </c:pt>
                <c:pt idx="32">
                  <c:v>92.344534146997745</c:v>
                </c:pt>
                <c:pt idx="33">
                  <c:v>92.309360792919534</c:v>
                </c:pt>
                <c:pt idx="34">
                  <c:v>93.685787948685842</c:v>
                </c:pt>
                <c:pt idx="35">
                  <c:v>91.156660228250416</c:v>
                </c:pt>
                <c:pt idx="36">
                  <c:v>90.601419651788348</c:v>
                </c:pt>
                <c:pt idx="37">
                  <c:v>91.855588762674302</c:v>
                </c:pt>
                <c:pt idx="38">
                  <c:v>89.075736243619431</c:v>
                </c:pt>
                <c:pt idx="39">
                  <c:v>88.54223343650321</c:v>
                </c:pt>
                <c:pt idx="40">
                  <c:v>87.858857893490907</c:v>
                </c:pt>
                <c:pt idx="41">
                  <c:v>87.098434070845187</c:v>
                </c:pt>
                <c:pt idx="42">
                  <c:v>88.957977697040477</c:v>
                </c:pt>
                <c:pt idx="43">
                  <c:v>87.68138140669187</c:v>
                </c:pt>
                <c:pt idx="44">
                  <c:v>89.028355308950665</c:v>
                </c:pt>
                <c:pt idx="45">
                  <c:v>88.350791097625816</c:v>
                </c:pt>
                <c:pt idx="46">
                  <c:v>84.990394625730133</c:v>
                </c:pt>
                <c:pt idx="47">
                  <c:v>85.645504338490497</c:v>
                </c:pt>
                <c:pt idx="48">
                  <c:v>85.862136438744159</c:v>
                </c:pt>
                <c:pt idx="49">
                  <c:v>85.438048191168591</c:v>
                </c:pt>
                <c:pt idx="50">
                  <c:v>83.708329787636671</c:v>
                </c:pt>
                <c:pt idx="51">
                  <c:v>85.42158751639063</c:v>
                </c:pt>
                <c:pt idx="52">
                  <c:v>84.513811949668138</c:v>
                </c:pt>
                <c:pt idx="53">
                  <c:v>84.448260661969726</c:v>
                </c:pt>
                <c:pt idx="54">
                  <c:v>84.085306540969199</c:v>
                </c:pt>
                <c:pt idx="55">
                  <c:v>83.467327708342467</c:v>
                </c:pt>
                <c:pt idx="56">
                  <c:v>83.258825330669893</c:v>
                </c:pt>
                <c:pt idx="57">
                  <c:v>83.931206765786897</c:v>
                </c:pt>
                <c:pt idx="58">
                  <c:v>84.011611590285213</c:v>
                </c:pt>
                <c:pt idx="59">
                  <c:v>84.533003840999413</c:v>
                </c:pt>
                <c:pt idx="60">
                  <c:v>81.20454300638292</c:v>
                </c:pt>
                <c:pt idx="61">
                  <c:v>80.832308862119376</c:v>
                </c:pt>
                <c:pt idx="62">
                  <c:v>80.360642305734473</c:v>
                </c:pt>
                <c:pt idx="63">
                  <c:v>81.35781875190311</c:v>
                </c:pt>
                <c:pt idx="64">
                  <c:v>80.615231653498654</c:v>
                </c:pt>
                <c:pt idx="65">
                  <c:v>81.010364380225724</c:v>
                </c:pt>
                <c:pt idx="66">
                  <c:v>81.313832425839365</c:v>
                </c:pt>
                <c:pt idx="67">
                  <c:v>83.857275835469665</c:v>
                </c:pt>
                <c:pt idx="68">
                  <c:v>84.526207596528678</c:v>
                </c:pt>
                <c:pt idx="69">
                  <c:v>85.132624538272623</c:v>
                </c:pt>
                <c:pt idx="70">
                  <c:v>87.28072370006609</c:v>
                </c:pt>
                <c:pt idx="71">
                  <c:v>89.289906528087343</c:v>
                </c:pt>
                <c:pt idx="72">
                  <c:v>88.962152569287539</c:v>
                </c:pt>
                <c:pt idx="73">
                  <c:v>90.329283023107095</c:v>
                </c:pt>
                <c:pt idx="74">
                  <c:v>93.172729490448418</c:v>
                </c:pt>
                <c:pt idx="75">
                  <c:v>93.33009271734123</c:v>
                </c:pt>
                <c:pt idx="76">
                  <c:v>95.711613743618571</c:v>
                </c:pt>
                <c:pt idx="77">
                  <c:v>95.746562475841074</c:v>
                </c:pt>
                <c:pt idx="78">
                  <c:v>95.431358656749595</c:v>
                </c:pt>
                <c:pt idx="79">
                  <c:v>92.165961394412292</c:v>
                </c:pt>
                <c:pt idx="80">
                  <c:v>90.456138913296471</c:v>
                </c:pt>
                <c:pt idx="81">
                  <c:v>90.85136926300369</c:v>
                </c:pt>
                <c:pt idx="82">
                  <c:v>92.294572544481241</c:v>
                </c:pt>
                <c:pt idx="83">
                  <c:v>93.365856026307114</c:v>
                </c:pt>
                <c:pt idx="84">
                  <c:v>95.888027019265223</c:v>
                </c:pt>
                <c:pt idx="85">
                  <c:v>96.577511604049505</c:v>
                </c:pt>
                <c:pt idx="86">
                  <c:v>95.817148842403697</c:v>
                </c:pt>
                <c:pt idx="87">
                  <c:v>95.732895962305847</c:v>
                </c:pt>
                <c:pt idx="88">
                  <c:v>94.694328719819964</c:v>
                </c:pt>
                <c:pt idx="89">
                  <c:v>97.160669416081404</c:v>
                </c:pt>
                <c:pt idx="90">
                  <c:v>97.638616825618655</c:v>
                </c:pt>
                <c:pt idx="91">
                  <c:v>99.488394885481171</c:v>
                </c:pt>
                <c:pt idx="92">
                  <c:v>100.76424884480885</c:v>
                </c:pt>
                <c:pt idx="93">
                  <c:v>103.71380915406466</c:v>
                </c:pt>
                <c:pt idx="94">
                  <c:v>102.78824888846724</c:v>
                </c:pt>
                <c:pt idx="95">
                  <c:v>104.198233371334</c:v>
                </c:pt>
                <c:pt idx="96">
                  <c:v>104.09739540236082</c:v>
                </c:pt>
                <c:pt idx="97">
                  <c:v>104.62500765110272</c:v>
                </c:pt>
                <c:pt idx="98">
                  <c:v>104.65384725201349</c:v>
                </c:pt>
                <c:pt idx="99">
                  <c:v>103.42508887349815</c:v>
                </c:pt>
                <c:pt idx="100">
                  <c:v>103.8663750204028</c:v>
                </c:pt>
                <c:pt idx="101">
                  <c:v>101.87196796346379</c:v>
                </c:pt>
                <c:pt idx="102">
                  <c:v>101.5855618599026</c:v>
                </c:pt>
                <c:pt idx="103">
                  <c:v>100.91354592732536</c:v>
                </c:pt>
                <c:pt idx="104">
                  <c:v>102.94936190701866</c:v>
                </c:pt>
                <c:pt idx="105">
                  <c:v>101.47737371138459</c:v>
                </c:pt>
                <c:pt idx="106">
                  <c:v>101.89280069679634</c:v>
                </c:pt>
                <c:pt idx="107">
                  <c:v>102.46303782158853</c:v>
                </c:pt>
                <c:pt idx="108">
                  <c:v>106.48901213609943</c:v>
                </c:pt>
                <c:pt idx="109">
                  <c:v>104.24568046059646</c:v>
                </c:pt>
                <c:pt idx="110">
                  <c:v>104.10141799921531</c:v>
                </c:pt>
                <c:pt idx="111">
                  <c:v>104.3057365077193</c:v>
                </c:pt>
                <c:pt idx="112">
                  <c:v>106.26863318528333</c:v>
                </c:pt>
                <c:pt idx="113">
                  <c:v>105.2565288281115</c:v>
                </c:pt>
                <c:pt idx="114">
                  <c:v>104.13366377367301</c:v>
                </c:pt>
                <c:pt idx="115">
                  <c:v>105.00995584681367</c:v>
                </c:pt>
                <c:pt idx="116">
                  <c:v>104.01576347219003</c:v>
                </c:pt>
                <c:pt idx="117">
                  <c:v>104.2674102648093</c:v>
                </c:pt>
                <c:pt idx="118">
                  <c:v>103.23838297424081</c:v>
                </c:pt>
                <c:pt idx="119">
                  <c:v>103.16220787477862</c:v>
                </c:pt>
                <c:pt idx="120">
                  <c:v>102.34329424944868</c:v>
                </c:pt>
                <c:pt idx="121">
                  <c:v>100.71416511859611</c:v>
                </c:pt>
                <c:pt idx="122">
                  <c:v>99.875018037352163</c:v>
                </c:pt>
                <c:pt idx="123">
                  <c:v>99.647188115788012</c:v>
                </c:pt>
                <c:pt idx="124">
                  <c:v>96.55398608882382</c:v>
                </c:pt>
                <c:pt idx="125">
                  <c:v>97.092459388076648</c:v>
                </c:pt>
                <c:pt idx="126">
                  <c:v>97.272305672802773</c:v>
                </c:pt>
                <c:pt idx="127">
                  <c:v>95.676229107454915</c:v>
                </c:pt>
                <c:pt idx="128">
                  <c:v>98.026279977480286</c:v>
                </c:pt>
                <c:pt idx="129">
                  <c:v>98.384760766309753</c:v>
                </c:pt>
                <c:pt idx="130">
                  <c:v>101.97006597644013</c:v>
                </c:pt>
                <c:pt idx="131">
                  <c:v>102.27789940436554</c:v>
                </c:pt>
                <c:pt idx="132">
                  <c:v>100.65190355131021</c:v>
                </c:pt>
                <c:pt idx="133">
                  <c:v>101.10375140882738</c:v>
                </c:pt>
                <c:pt idx="134">
                  <c:v>98.855482718490464</c:v>
                </c:pt>
                <c:pt idx="135">
                  <c:v>95.902099463057851</c:v>
                </c:pt>
                <c:pt idx="136">
                  <c:v>98.41299033911065</c:v>
                </c:pt>
                <c:pt idx="137">
                  <c:v>97.927279130503763</c:v>
                </c:pt>
                <c:pt idx="138">
                  <c:v>101.08306663462058</c:v>
                </c:pt>
                <c:pt idx="139">
                  <c:v>102.38329275180544</c:v>
                </c:pt>
                <c:pt idx="140">
                  <c:v>100.61524303319493</c:v>
                </c:pt>
                <c:pt idx="141">
                  <c:v>99.724674677918003</c:v>
                </c:pt>
                <c:pt idx="142">
                  <c:v>103.16570972299118</c:v>
                </c:pt>
                <c:pt idx="143">
                  <c:v>102.55342327573067</c:v>
                </c:pt>
                <c:pt idx="144">
                  <c:v>101.77158661570907</c:v>
                </c:pt>
                <c:pt idx="145">
                  <c:v>98.295274167160201</c:v>
                </c:pt>
                <c:pt idx="146">
                  <c:v>98.6441929778847</c:v>
                </c:pt>
                <c:pt idx="147">
                  <c:v>98.243298479933742</c:v>
                </c:pt>
                <c:pt idx="148">
                  <c:v>97.368297734707738</c:v>
                </c:pt>
                <c:pt idx="149">
                  <c:v>99.686498968647243</c:v>
                </c:pt>
                <c:pt idx="150">
                  <c:v>98.140751019334502</c:v>
                </c:pt>
                <c:pt idx="151">
                  <c:v>95.209874568274273</c:v>
                </c:pt>
                <c:pt idx="152">
                  <c:v>96.00864803417231</c:v>
                </c:pt>
                <c:pt idx="153">
                  <c:v>97.734104026657945</c:v>
                </c:pt>
                <c:pt idx="154">
                  <c:v>94.200581927161721</c:v>
                </c:pt>
                <c:pt idx="155">
                  <c:v>92.22034985315679</c:v>
                </c:pt>
                <c:pt idx="156">
                  <c:v>94.739277191350581</c:v>
                </c:pt>
                <c:pt idx="157">
                  <c:v>94.063963105478066</c:v>
                </c:pt>
                <c:pt idx="158">
                  <c:v>93.992283651444211</c:v>
                </c:pt>
                <c:pt idx="159">
                  <c:v>94.553286468627022</c:v>
                </c:pt>
                <c:pt idx="160">
                  <c:v>94.576859506631735</c:v>
                </c:pt>
                <c:pt idx="161">
                  <c:v>95.29979739908633</c:v>
                </c:pt>
                <c:pt idx="162">
                  <c:v>96.752087884037564</c:v>
                </c:pt>
                <c:pt idx="163">
                  <c:v>95.911196458843463</c:v>
                </c:pt>
                <c:pt idx="164">
                  <c:v>95.249478279557295</c:v>
                </c:pt>
                <c:pt idx="165">
                  <c:v>98.382553049407377</c:v>
                </c:pt>
                <c:pt idx="166">
                  <c:v>96.723391087098435</c:v>
                </c:pt>
                <c:pt idx="167">
                  <c:v>97.760788080693558</c:v>
                </c:pt>
                <c:pt idx="168">
                  <c:v>96.624630512685187</c:v>
                </c:pt>
                <c:pt idx="169">
                  <c:v>94.8149887874645</c:v>
                </c:pt>
                <c:pt idx="170">
                  <c:v>96.267578134224621</c:v>
                </c:pt>
                <c:pt idx="171">
                  <c:v>96.154414694950674</c:v>
                </c:pt>
                <c:pt idx="172">
                  <c:v>93.919794812418345</c:v>
                </c:pt>
                <c:pt idx="173">
                  <c:v>94.21856458584277</c:v>
                </c:pt>
                <c:pt idx="174">
                  <c:v>93.242342593310511</c:v>
                </c:pt>
                <c:pt idx="175">
                  <c:v>93.266578966201109</c:v>
                </c:pt>
                <c:pt idx="176">
                  <c:v>94.180091373874092</c:v>
                </c:pt>
                <c:pt idx="177">
                  <c:v>94.008534831084475</c:v>
                </c:pt>
                <c:pt idx="178">
                  <c:v>92.193614346380869</c:v>
                </c:pt>
                <c:pt idx="179">
                  <c:v>91.035922264865576</c:v>
                </c:pt>
                <c:pt idx="180">
                  <c:v>90.394742709277523</c:v>
                </c:pt>
                <c:pt idx="181">
                  <c:v>91.525757289161305</c:v>
                </c:pt>
                <c:pt idx="182">
                  <c:v>88.747581548201964</c:v>
                </c:pt>
                <c:pt idx="183">
                  <c:v>88.3660405278344</c:v>
                </c:pt>
                <c:pt idx="184">
                  <c:v>86.073959984558257</c:v>
                </c:pt>
                <c:pt idx="185">
                  <c:v>86.493540932724557</c:v>
                </c:pt>
                <c:pt idx="186">
                  <c:v>87.085155472088374</c:v>
                </c:pt>
                <c:pt idx="187">
                  <c:v>87.125975688259871</c:v>
                </c:pt>
                <c:pt idx="188">
                  <c:v>87.150157271134077</c:v>
                </c:pt>
                <c:pt idx="189">
                  <c:v>85.512624572227907</c:v>
                </c:pt>
                <c:pt idx="190">
                  <c:v>85.468203967201759</c:v>
                </c:pt>
                <c:pt idx="191">
                  <c:v>86.48035488825289</c:v>
                </c:pt>
                <c:pt idx="192">
                  <c:v>86.023558826718684</c:v>
                </c:pt>
                <c:pt idx="193">
                  <c:v>85.475792792633641</c:v>
                </c:pt>
                <c:pt idx="194">
                  <c:v>85.124495765231927</c:v>
                </c:pt>
                <c:pt idx="195">
                  <c:v>86.058724041668867</c:v>
                </c:pt>
                <c:pt idx="196">
                  <c:v>86.577966995865694</c:v>
                </c:pt>
                <c:pt idx="197">
                  <c:v>87.044200648507797</c:v>
                </c:pt>
                <c:pt idx="198">
                  <c:v>87.006298603956438</c:v>
                </c:pt>
                <c:pt idx="199">
                  <c:v>86.337132448967623</c:v>
                </c:pt>
                <c:pt idx="200">
                  <c:v>87.84818363065294</c:v>
                </c:pt>
                <c:pt idx="201">
                  <c:v>86.152719737671617</c:v>
                </c:pt>
                <c:pt idx="202">
                  <c:v>86.782857617701339</c:v>
                </c:pt>
                <c:pt idx="203">
                  <c:v>86.651836722369794</c:v>
                </c:pt>
                <c:pt idx="204">
                  <c:v>86.029133368564445</c:v>
                </c:pt>
                <c:pt idx="205">
                  <c:v>85.826352922721696</c:v>
                </c:pt>
                <c:pt idx="206">
                  <c:v>86.404944353480815</c:v>
                </c:pt>
                <c:pt idx="207">
                  <c:v>86.483032938698273</c:v>
                </c:pt>
                <c:pt idx="208">
                  <c:v>86.287279863730546</c:v>
                </c:pt>
                <c:pt idx="209">
                  <c:v>85.262614279924733</c:v>
                </c:pt>
                <c:pt idx="210">
                  <c:v>87.175636880955807</c:v>
                </c:pt>
                <c:pt idx="211">
                  <c:v>87.343355052328519</c:v>
                </c:pt>
                <c:pt idx="212">
                  <c:v>87.592470891819133</c:v>
                </c:pt>
                <c:pt idx="213">
                  <c:v>88.42004884968236</c:v>
                </c:pt>
                <c:pt idx="214">
                  <c:v>86.882305254043558</c:v>
                </c:pt>
                <c:pt idx="215">
                  <c:v>87.784195765897636</c:v>
                </c:pt>
                <c:pt idx="216">
                  <c:v>87.687000311363377</c:v>
                </c:pt>
                <c:pt idx="217">
                  <c:v>88.237760232180221</c:v>
                </c:pt>
                <c:pt idx="218">
                  <c:v>85.448055035765464</c:v>
                </c:pt>
                <c:pt idx="219">
                  <c:v>84.077094426202962</c:v>
                </c:pt>
                <c:pt idx="220">
                  <c:v>85.189811897317114</c:v>
                </c:pt>
                <c:pt idx="221">
                  <c:v>85.36383444490437</c:v>
                </c:pt>
                <c:pt idx="222">
                  <c:v>81.980291680459757</c:v>
                </c:pt>
                <c:pt idx="223">
                  <c:v>81.357396433556502</c:v>
                </c:pt>
                <c:pt idx="224">
                  <c:v>78.769648635497532</c:v>
                </c:pt>
                <c:pt idx="225">
                  <c:v>81.016311366266976</c:v>
                </c:pt>
                <c:pt idx="226">
                  <c:v>81.858053701422079</c:v>
                </c:pt>
                <c:pt idx="227">
                  <c:v>82.036023429720174</c:v>
                </c:pt>
                <c:pt idx="228">
                  <c:v>83.234584310441448</c:v>
                </c:pt>
                <c:pt idx="229">
                  <c:v>84.611020212714294</c:v>
                </c:pt>
                <c:pt idx="230">
                  <c:v>84.955060571216904</c:v>
                </c:pt>
                <c:pt idx="231">
                  <c:v>83.451190353989304</c:v>
                </c:pt>
                <c:pt idx="232">
                  <c:v>83.019815238574324</c:v>
                </c:pt>
                <c:pt idx="233">
                  <c:v>83.303484216867346</c:v>
                </c:pt>
                <c:pt idx="234">
                  <c:v>83.765577311950608</c:v>
                </c:pt>
                <c:pt idx="235">
                  <c:v>83.6912384749197</c:v>
                </c:pt>
                <c:pt idx="236">
                  <c:v>81.641488131419464</c:v>
                </c:pt>
                <c:pt idx="237">
                  <c:v>80.634667018820579</c:v>
                </c:pt>
                <c:pt idx="238">
                  <c:v>80.506944234510257</c:v>
                </c:pt>
                <c:pt idx="239">
                  <c:v>79.668002049401295</c:v>
                </c:pt>
                <c:pt idx="240">
                  <c:v>81.262533484100473</c:v>
                </c:pt>
                <c:pt idx="241">
                  <c:v>83.090283640576416</c:v>
                </c:pt>
                <c:pt idx="242">
                  <c:v>81.51454173481838</c:v>
                </c:pt>
                <c:pt idx="243">
                  <c:v>83.126186786676982</c:v>
                </c:pt>
                <c:pt idx="244">
                  <c:v>82.854957067542387</c:v>
                </c:pt>
                <c:pt idx="245">
                  <c:v>82.434415125799333</c:v>
                </c:pt>
                <c:pt idx="246">
                  <c:v>83.626033390999979</c:v>
                </c:pt>
                <c:pt idx="247">
                  <c:v>84.412051262444422</c:v>
                </c:pt>
                <c:pt idx="248">
                  <c:v>82.896486403881724</c:v>
                </c:pt>
                <c:pt idx="249">
                  <c:v>82.425514829302429</c:v>
                </c:pt>
                <c:pt idx="250">
                  <c:v>83.12966584620672</c:v>
                </c:pt>
                <c:pt idx="251">
                  <c:v>84.009058010331259</c:v>
                </c:pt>
                <c:pt idx="252">
                  <c:v>84.522152277133202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A3-4C3C-829F-BABE59D95A2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[1]Feuil2!$O$1:$O$253</c:f>
              <c:numCache>
                <c:formatCode>General</c:formatCode>
                <c:ptCount val="253"/>
                <c:pt idx="0">
                  <c:v>100</c:v>
                </c:pt>
                <c:pt idx="1">
                  <c:v>101.47124858857599</c:v>
                </c:pt>
                <c:pt idx="2">
                  <c:v>100.23807998209465</c:v>
                </c:pt>
                <c:pt idx="3">
                  <c:v>98.87957226958406</c:v>
                </c:pt>
                <c:pt idx="4">
                  <c:v>101.81335444385385</c:v>
                </c:pt>
                <c:pt idx="5">
                  <c:v>104.21384707362638</c:v>
                </c:pt>
                <c:pt idx="6">
                  <c:v>105.85359481355997</c:v>
                </c:pt>
                <c:pt idx="7">
                  <c:v>104.23750735105358</c:v>
                </c:pt>
                <c:pt idx="8">
                  <c:v>102.83414639878606</c:v>
                </c:pt>
                <c:pt idx="9">
                  <c:v>104.29488031481577</c:v>
                </c:pt>
                <c:pt idx="10">
                  <c:v>101.02703246295737</c:v>
                </c:pt>
                <c:pt idx="11">
                  <c:v>103.35997263322497</c:v>
                </c:pt>
                <c:pt idx="12">
                  <c:v>101.57962296764757</c:v>
                </c:pt>
                <c:pt idx="13">
                  <c:v>99.505741600428138</c:v>
                </c:pt>
                <c:pt idx="14">
                  <c:v>100.76968721733117</c:v>
                </c:pt>
                <c:pt idx="15">
                  <c:v>99.254998349148579</c:v>
                </c:pt>
                <c:pt idx="16">
                  <c:v>98.852805238461926</c:v>
                </c:pt>
                <c:pt idx="17">
                  <c:v>99.549935621652892</c:v>
                </c:pt>
                <c:pt idx="18">
                  <c:v>97.608673649566498</c:v>
                </c:pt>
                <c:pt idx="19">
                  <c:v>97.420973195843089</c:v>
                </c:pt>
                <c:pt idx="20">
                  <c:v>96.592050687381544</c:v>
                </c:pt>
                <c:pt idx="21">
                  <c:v>94.995672796119337</c:v>
                </c:pt>
                <c:pt idx="22">
                  <c:v>96.075843953083989</c:v>
                </c:pt>
                <c:pt idx="23">
                  <c:v>95.424590201338546</c:v>
                </c:pt>
                <c:pt idx="24">
                  <c:v>95.94831984303346</c:v>
                </c:pt>
                <c:pt idx="25">
                  <c:v>96.412823572324058</c:v>
                </c:pt>
                <c:pt idx="26">
                  <c:v>98.127637863109868</c:v>
                </c:pt>
                <c:pt idx="27">
                  <c:v>98.826211736442403</c:v>
                </c:pt>
                <c:pt idx="28">
                  <c:v>100.29349592720394</c:v>
                </c:pt>
                <c:pt idx="29">
                  <c:v>103.21243218722242</c:v>
                </c:pt>
                <c:pt idx="30">
                  <c:v>105.54354429431456</c:v>
                </c:pt>
                <c:pt idx="31">
                  <c:v>105.68140359395645</c:v>
                </c:pt>
                <c:pt idx="32">
                  <c:v>105.30231295401566</c:v>
                </c:pt>
                <c:pt idx="33">
                  <c:v>103.82788938504258</c:v>
                </c:pt>
                <c:pt idx="34">
                  <c:v>103.67722135604829</c:v>
                </c:pt>
                <c:pt idx="35">
                  <c:v>100.20084756066248</c:v>
                </c:pt>
                <c:pt idx="36">
                  <c:v>98.447401892725068</c:v>
                </c:pt>
                <c:pt idx="37">
                  <c:v>99.528578181137405</c:v>
                </c:pt>
                <c:pt idx="38">
                  <c:v>100.30621476638808</c:v>
                </c:pt>
                <c:pt idx="39">
                  <c:v>102.35227453673654</c:v>
                </c:pt>
                <c:pt idx="40">
                  <c:v>104.91343669587279</c:v>
                </c:pt>
                <c:pt idx="41">
                  <c:v>107.64748545593883</c:v>
                </c:pt>
                <c:pt idx="42">
                  <c:v>109.61672444746493</c:v>
                </c:pt>
                <c:pt idx="43">
                  <c:v>109.53175024969312</c:v>
                </c:pt>
                <c:pt idx="44">
                  <c:v>107.39162128558638</c:v>
                </c:pt>
                <c:pt idx="45">
                  <c:v>109.34358527599464</c:v>
                </c:pt>
                <c:pt idx="46">
                  <c:v>108.1547178049392</c:v>
                </c:pt>
                <c:pt idx="47">
                  <c:v>108.00482007299036</c:v>
                </c:pt>
                <c:pt idx="48">
                  <c:v>103.85314996556127</c:v>
                </c:pt>
                <c:pt idx="49">
                  <c:v>106.91294320525361</c:v>
                </c:pt>
                <c:pt idx="50">
                  <c:v>107.40252653667942</c:v>
                </c:pt>
                <c:pt idx="51">
                  <c:v>108.87241772901594</c:v>
                </c:pt>
                <c:pt idx="52">
                  <c:v>109.08794633463098</c:v>
                </c:pt>
                <c:pt idx="53">
                  <c:v>108.21826835903447</c:v>
                </c:pt>
                <c:pt idx="54">
                  <c:v>108.61533101532785</c:v>
                </c:pt>
                <c:pt idx="55">
                  <c:v>106.86163297197464</c:v>
                </c:pt>
                <c:pt idx="56">
                  <c:v>107.83070009731183</c:v>
                </c:pt>
                <c:pt idx="57">
                  <c:v>110.30926612324097</c:v>
                </c:pt>
                <c:pt idx="58">
                  <c:v>109.84553198129719</c:v>
                </c:pt>
                <c:pt idx="59">
                  <c:v>109.6352220821998</c:v>
                </c:pt>
                <c:pt idx="60">
                  <c:v>111.26075518754301</c:v>
                </c:pt>
                <c:pt idx="61">
                  <c:v>111.21207379961221</c:v>
                </c:pt>
                <c:pt idx="62">
                  <c:v>111.89681926016992</c:v>
                </c:pt>
                <c:pt idx="63">
                  <c:v>112.05846664089368</c:v>
                </c:pt>
                <c:pt idx="64">
                  <c:v>113.28137398171377</c:v>
                </c:pt>
                <c:pt idx="65">
                  <c:v>112.2629624983653</c:v>
                </c:pt>
                <c:pt idx="66">
                  <c:v>113.4485152864838</c:v>
                </c:pt>
                <c:pt idx="67">
                  <c:v>115.49409252086483</c:v>
                </c:pt>
                <c:pt idx="68">
                  <c:v>115.73663356496644</c:v>
                </c:pt>
                <c:pt idx="69">
                  <c:v>119.21686742259142</c:v>
                </c:pt>
                <c:pt idx="70">
                  <c:v>119.83860326021492</c:v>
                </c:pt>
                <c:pt idx="71">
                  <c:v>121.84437921205728</c:v>
                </c:pt>
                <c:pt idx="72">
                  <c:v>123.23779063221436</c:v>
                </c:pt>
                <c:pt idx="73">
                  <c:v>123.04972610026176</c:v>
                </c:pt>
                <c:pt idx="74">
                  <c:v>126.1411085228896</c:v>
                </c:pt>
                <c:pt idx="75">
                  <c:v>124.28903743788575</c:v>
                </c:pt>
                <c:pt idx="76">
                  <c:v>124.23165374839462</c:v>
                </c:pt>
                <c:pt idx="77">
                  <c:v>127.65826172515129</c:v>
                </c:pt>
                <c:pt idx="78">
                  <c:v>125.87424218464324</c:v>
                </c:pt>
                <c:pt idx="79">
                  <c:v>125.75273245358424</c:v>
                </c:pt>
                <c:pt idx="80">
                  <c:v>125.6908558839733</c:v>
                </c:pt>
                <c:pt idx="81">
                  <c:v>127.43289830043494</c:v>
                </c:pt>
                <c:pt idx="82">
                  <c:v>126.16344705995628</c:v>
                </c:pt>
                <c:pt idx="83">
                  <c:v>125.12662648027866</c:v>
                </c:pt>
                <c:pt idx="84">
                  <c:v>126.50004623572461</c:v>
                </c:pt>
                <c:pt idx="85">
                  <c:v>126.50657158042493</c:v>
                </c:pt>
                <c:pt idx="86">
                  <c:v>122.80821779479822</c:v>
                </c:pt>
                <c:pt idx="87">
                  <c:v>122.74381422502269</c:v>
                </c:pt>
                <c:pt idx="88">
                  <c:v>125.48566989079757</c:v>
                </c:pt>
                <c:pt idx="89">
                  <c:v>126.01093670230313</c:v>
                </c:pt>
                <c:pt idx="90">
                  <c:v>124.6625539985537</c:v>
                </c:pt>
                <c:pt idx="91">
                  <c:v>123.88037229898055</c:v>
                </c:pt>
                <c:pt idx="92">
                  <c:v>123.68464573800745</c:v>
                </c:pt>
                <c:pt idx="93">
                  <c:v>123.11101528907713</c:v>
                </c:pt>
                <c:pt idx="94">
                  <c:v>124.47184357983674</c:v>
                </c:pt>
                <c:pt idx="95">
                  <c:v>121.9793681389399</c:v>
                </c:pt>
                <c:pt idx="96">
                  <c:v>121.42071559117021</c:v>
                </c:pt>
                <c:pt idx="97">
                  <c:v>120.02804997333233</c:v>
                </c:pt>
                <c:pt idx="98">
                  <c:v>119.11686854088249</c:v>
                </c:pt>
                <c:pt idx="99">
                  <c:v>118.01087831849965</c:v>
                </c:pt>
                <c:pt idx="100">
                  <c:v>116.22509732512587</c:v>
                </c:pt>
                <c:pt idx="101">
                  <c:v>114.39632901491035</c:v>
                </c:pt>
                <c:pt idx="102">
                  <c:v>114.85994735228434</c:v>
                </c:pt>
                <c:pt idx="103">
                  <c:v>115.0162741048765</c:v>
                </c:pt>
                <c:pt idx="104">
                  <c:v>114.21388915752041</c:v>
                </c:pt>
                <c:pt idx="105">
                  <c:v>115.52423919176458</c:v>
                </c:pt>
                <c:pt idx="106">
                  <c:v>116.95032905819757</c:v>
                </c:pt>
                <c:pt idx="107">
                  <c:v>118.02429540575875</c:v>
                </c:pt>
                <c:pt idx="108">
                  <c:v>116.85284914012158</c:v>
                </c:pt>
                <c:pt idx="109">
                  <c:v>117.28362157115578</c:v>
                </c:pt>
                <c:pt idx="110">
                  <c:v>114.95345538590142</c:v>
                </c:pt>
                <c:pt idx="111">
                  <c:v>113.00807771198511</c:v>
                </c:pt>
                <c:pt idx="112">
                  <c:v>112.66085372898105</c:v>
                </c:pt>
                <c:pt idx="113">
                  <c:v>113.74780643845138</c:v>
                </c:pt>
                <c:pt idx="114">
                  <c:v>116.18139898942657</c:v>
                </c:pt>
                <c:pt idx="115">
                  <c:v>118.15925060290351</c:v>
                </c:pt>
                <c:pt idx="116">
                  <c:v>117.67236746499606</c:v>
                </c:pt>
                <c:pt idx="117">
                  <c:v>116.66276910154218</c:v>
                </c:pt>
                <c:pt idx="118">
                  <c:v>115.49131518496824</c:v>
                </c:pt>
                <c:pt idx="119">
                  <c:v>112.419289175599</c:v>
                </c:pt>
                <c:pt idx="120">
                  <c:v>114.43484246423883</c:v>
                </c:pt>
                <c:pt idx="121">
                  <c:v>113.99929187425654</c:v>
                </c:pt>
                <c:pt idx="122">
                  <c:v>113.26241153987</c:v>
                </c:pt>
                <c:pt idx="123">
                  <c:v>116.60082360046275</c:v>
                </c:pt>
                <c:pt idx="124">
                  <c:v>122.29554040895971</c:v>
                </c:pt>
                <c:pt idx="125">
                  <c:v>121.86374081771925</c:v>
                </c:pt>
                <c:pt idx="126">
                  <c:v>121.23464239221057</c:v>
                </c:pt>
                <c:pt idx="127">
                  <c:v>120.70580387538338</c:v>
                </c:pt>
                <c:pt idx="128">
                  <c:v>120.35442038309107</c:v>
                </c:pt>
                <c:pt idx="129">
                  <c:v>117.69145832228745</c:v>
                </c:pt>
                <c:pt idx="130">
                  <c:v>118.05076864284386</c:v>
                </c:pt>
                <c:pt idx="131">
                  <c:v>122.6809762752644</c:v>
                </c:pt>
                <c:pt idx="132">
                  <c:v>123.10961347174178</c:v>
                </c:pt>
                <c:pt idx="133">
                  <c:v>119.77922440601745</c:v>
                </c:pt>
                <c:pt idx="134">
                  <c:v>116.67924815564226</c:v>
                </c:pt>
                <c:pt idx="135">
                  <c:v>117.37261628474791</c:v>
                </c:pt>
                <c:pt idx="136">
                  <c:v>119.24185099977028</c:v>
                </c:pt>
                <c:pt idx="137">
                  <c:v>116.57225344467236</c:v>
                </c:pt>
                <c:pt idx="138">
                  <c:v>116.14980106497362</c:v>
                </c:pt>
                <c:pt idx="139">
                  <c:v>116.23151395670529</c:v>
                </c:pt>
                <c:pt idx="140">
                  <c:v>116.326357424772</c:v>
                </c:pt>
                <c:pt idx="141">
                  <c:v>115.64191434490093</c:v>
                </c:pt>
                <c:pt idx="142">
                  <c:v>114.30485810501398</c:v>
                </c:pt>
                <c:pt idx="143">
                  <c:v>114.13114494880536</c:v>
                </c:pt>
                <c:pt idx="144">
                  <c:v>115.27683986059574</c:v>
                </c:pt>
                <c:pt idx="145">
                  <c:v>114.27503763908335</c:v>
                </c:pt>
                <c:pt idx="146">
                  <c:v>113.33693040778958</c:v>
                </c:pt>
                <c:pt idx="147">
                  <c:v>113.07882339205943</c:v>
                </c:pt>
                <c:pt idx="148">
                  <c:v>114.2321225763686</c:v>
                </c:pt>
                <c:pt idx="149">
                  <c:v>114.6494576664567</c:v>
                </c:pt>
                <c:pt idx="150">
                  <c:v>113.65268016314813</c:v>
                </c:pt>
                <c:pt idx="151">
                  <c:v>115.97868845018318</c:v>
                </c:pt>
                <c:pt idx="152">
                  <c:v>116.05886158091137</c:v>
                </c:pt>
                <c:pt idx="153">
                  <c:v>115.46783819209807</c:v>
                </c:pt>
                <c:pt idx="154">
                  <c:v>120.67269099286013</c:v>
                </c:pt>
                <c:pt idx="155">
                  <c:v>122.9824528054522</c:v>
                </c:pt>
                <c:pt idx="156">
                  <c:v>122.90525799784518</c:v>
                </c:pt>
                <c:pt idx="157">
                  <c:v>123.51965388709738</c:v>
                </c:pt>
                <c:pt idx="158">
                  <c:v>121.11172207261615</c:v>
                </c:pt>
                <c:pt idx="159">
                  <c:v>116.93062400020183</c:v>
                </c:pt>
                <c:pt idx="160">
                  <c:v>116.24504278903373</c:v>
                </c:pt>
                <c:pt idx="161">
                  <c:v>114.56346906863983</c:v>
                </c:pt>
                <c:pt idx="162">
                  <c:v>113.10745847449242</c:v>
                </c:pt>
                <c:pt idx="163">
                  <c:v>110.44771636794788</c:v>
                </c:pt>
                <c:pt idx="164">
                  <c:v>111.33224934996377</c:v>
                </c:pt>
                <c:pt idx="165">
                  <c:v>111.31466577955625</c:v>
                </c:pt>
                <c:pt idx="166">
                  <c:v>113.2209917616285</c:v>
                </c:pt>
                <c:pt idx="167">
                  <c:v>113.54655157374629</c:v>
                </c:pt>
                <c:pt idx="168">
                  <c:v>114.28954440763906</c:v>
                </c:pt>
                <c:pt idx="169">
                  <c:v>113.95550388915116</c:v>
                </c:pt>
                <c:pt idx="170">
                  <c:v>114.87482031190126</c:v>
                </c:pt>
                <c:pt idx="171">
                  <c:v>114.39889298996886</c:v>
                </c:pt>
                <c:pt idx="172">
                  <c:v>112.36984901000071</c:v>
                </c:pt>
                <c:pt idx="173">
                  <c:v>110.49826686631573</c:v>
                </c:pt>
                <c:pt idx="174">
                  <c:v>109.5142073488376</c:v>
                </c:pt>
                <c:pt idx="175">
                  <c:v>111.17982285434366</c:v>
                </c:pt>
                <c:pt idx="176">
                  <c:v>108.87648010827776</c:v>
                </c:pt>
                <c:pt idx="177">
                  <c:v>107.09859016943493</c:v>
                </c:pt>
                <c:pt idx="178">
                  <c:v>111.18393097433139</c:v>
                </c:pt>
                <c:pt idx="179">
                  <c:v>110.72225808450676</c:v>
                </c:pt>
                <c:pt idx="180">
                  <c:v>111.98333013330726</c:v>
                </c:pt>
                <c:pt idx="181">
                  <c:v>113.22284977616232</c:v>
                </c:pt>
                <c:pt idx="182">
                  <c:v>113.43992148982608</c:v>
                </c:pt>
                <c:pt idx="183">
                  <c:v>117.61483789656661</c:v>
                </c:pt>
                <c:pt idx="184">
                  <c:v>115.17838235061021</c:v>
                </c:pt>
                <c:pt idx="185">
                  <c:v>116.13885991816218</c:v>
                </c:pt>
                <c:pt idx="186">
                  <c:v>112.62318699752483</c:v>
                </c:pt>
                <c:pt idx="187">
                  <c:v>114.72850805562415</c:v>
                </c:pt>
                <c:pt idx="188">
                  <c:v>120.09534050096349</c:v>
                </c:pt>
                <c:pt idx="189">
                  <c:v>120.16355114138948</c:v>
                </c:pt>
                <c:pt idx="190">
                  <c:v>122.41844096026782</c:v>
                </c:pt>
                <c:pt idx="191">
                  <c:v>120.79859332903619</c:v>
                </c:pt>
                <c:pt idx="192">
                  <c:v>123.54031889750858</c:v>
                </c:pt>
                <c:pt idx="193">
                  <c:v>125.80053164538688</c:v>
                </c:pt>
                <c:pt idx="194">
                  <c:v>128.10511446440387</c:v>
                </c:pt>
                <c:pt idx="195">
                  <c:v>126.08666321582702</c:v>
                </c:pt>
                <c:pt idx="196">
                  <c:v>122.03696869877828</c:v>
                </c:pt>
                <c:pt idx="197">
                  <c:v>121.73519519826044</c:v>
                </c:pt>
                <c:pt idx="198">
                  <c:v>121.30538738496215</c:v>
                </c:pt>
                <c:pt idx="199">
                  <c:v>126.5050981768635</c:v>
                </c:pt>
                <c:pt idx="200">
                  <c:v>126.3388648121673</c:v>
                </c:pt>
                <c:pt idx="201">
                  <c:v>128.05502892862032</c:v>
                </c:pt>
                <c:pt idx="202">
                  <c:v>128.41139727534662</c:v>
                </c:pt>
                <c:pt idx="203">
                  <c:v>128.08788087896431</c:v>
                </c:pt>
                <c:pt idx="204">
                  <c:v>126.61805254186501</c:v>
                </c:pt>
                <c:pt idx="205">
                  <c:v>129.61347564072972</c:v>
                </c:pt>
                <c:pt idx="206">
                  <c:v>127.96376816958997</c:v>
                </c:pt>
                <c:pt idx="207">
                  <c:v>128.37960647466642</c:v>
                </c:pt>
                <c:pt idx="208">
                  <c:v>128.05010729156891</c:v>
                </c:pt>
                <c:pt idx="209">
                  <c:v>130.02538416082152</c:v>
                </c:pt>
                <c:pt idx="210">
                  <c:v>130.3229343388517</c:v>
                </c:pt>
                <c:pt idx="211">
                  <c:v>131.8956901948595</c:v>
                </c:pt>
                <c:pt idx="212">
                  <c:v>131.71919253412909</c:v>
                </c:pt>
                <c:pt idx="213">
                  <c:v>130.14321044241919</c:v>
                </c:pt>
                <c:pt idx="214">
                  <c:v>131.7874207467965</c:v>
                </c:pt>
                <c:pt idx="215">
                  <c:v>131.8032868796341</c:v>
                </c:pt>
                <c:pt idx="216">
                  <c:v>137.67885836504587</c:v>
                </c:pt>
                <c:pt idx="217">
                  <c:v>138.98542757318847</c:v>
                </c:pt>
                <c:pt idx="218">
                  <c:v>138.85498639848564</c:v>
                </c:pt>
                <c:pt idx="219">
                  <c:v>142.23812261388011</c:v>
                </c:pt>
                <c:pt idx="220">
                  <c:v>140.27473045125302</c:v>
                </c:pt>
                <c:pt idx="221">
                  <c:v>135.66747767449894</c:v>
                </c:pt>
                <c:pt idx="222">
                  <c:v>139.16835591198495</c:v>
                </c:pt>
                <c:pt idx="223">
                  <c:v>137.92171196526289</c:v>
                </c:pt>
                <c:pt idx="224">
                  <c:v>137.82455715749308</c:v>
                </c:pt>
                <c:pt idx="225">
                  <c:v>138.72184629564705</c:v>
                </c:pt>
                <c:pt idx="226">
                  <c:v>142.50239261773143</c:v>
                </c:pt>
                <c:pt idx="227">
                  <c:v>140.50205648897381</c:v>
                </c:pt>
                <c:pt idx="228">
                  <c:v>140.20892367152317</c:v>
                </c:pt>
                <c:pt idx="229">
                  <c:v>140.07424070664467</c:v>
                </c:pt>
                <c:pt idx="230">
                  <c:v>142.61673780051177</c:v>
                </c:pt>
                <c:pt idx="231">
                  <c:v>143.11632051324872</c:v>
                </c:pt>
                <c:pt idx="232">
                  <c:v>144.3141252486179</c:v>
                </c:pt>
                <c:pt idx="233">
                  <c:v>146.79373091699179</c:v>
                </c:pt>
                <c:pt idx="234">
                  <c:v>146.67176455967598</c:v>
                </c:pt>
                <c:pt idx="235">
                  <c:v>146.71598167646476</c:v>
                </c:pt>
                <c:pt idx="236">
                  <c:v>143.47221194789572</c:v>
                </c:pt>
                <c:pt idx="237">
                  <c:v>143.44598008658784</c:v>
                </c:pt>
                <c:pt idx="238">
                  <c:v>145.32310280509981</c:v>
                </c:pt>
                <c:pt idx="239">
                  <c:v>145.91216272219151</c:v>
                </c:pt>
                <c:pt idx="240">
                  <c:v>146.63257472204583</c:v>
                </c:pt>
                <c:pt idx="241">
                  <c:v>147.3191626797541</c:v>
                </c:pt>
                <c:pt idx="242">
                  <c:v>151.92471456432801</c:v>
                </c:pt>
                <c:pt idx="243">
                  <c:v>154.99224268310815</c:v>
                </c:pt>
                <c:pt idx="244">
                  <c:v>153.51561678626265</c:v>
                </c:pt>
                <c:pt idx="245">
                  <c:v>156.37313258230103</c:v>
                </c:pt>
                <c:pt idx="246">
                  <c:v>153.724213952339</c:v>
                </c:pt>
                <c:pt idx="247">
                  <c:v>152.59694826326373</c:v>
                </c:pt>
                <c:pt idx="248">
                  <c:v>154.59745079890766</c:v>
                </c:pt>
                <c:pt idx="249">
                  <c:v>154.64957600028958</c:v>
                </c:pt>
                <c:pt idx="250">
                  <c:v>158.29947194515603</c:v>
                </c:pt>
                <c:pt idx="251">
                  <c:v>156.2856002181891</c:v>
                </c:pt>
                <c:pt idx="252">
                  <c:v>155.15368372729517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A3-4C3C-829F-BABE59D95A2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[1]Feuil2!$P$1:$P$253</c:f>
              <c:numCache>
                <c:formatCode>General</c:formatCode>
                <c:ptCount val="253"/>
                <c:pt idx="0">
                  <c:v>100</c:v>
                </c:pt>
                <c:pt idx="1">
                  <c:v>100.56659470242977</c:v>
                </c:pt>
                <c:pt idx="2">
                  <c:v>99.990393718795588</c:v>
                </c:pt>
                <c:pt idx="3">
                  <c:v>100.64907617128982</c:v>
                </c:pt>
                <c:pt idx="4">
                  <c:v>100.34402454941969</c:v>
                </c:pt>
                <c:pt idx="5">
                  <c:v>100.22760112379903</c:v>
                </c:pt>
                <c:pt idx="6">
                  <c:v>98.168362399008615</c:v>
                </c:pt>
                <c:pt idx="7">
                  <c:v>99.291328174059672</c:v>
                </c:pt>
                <c:pt idx="8">
                  <c:v>97.781404598038293</c:v>
                </c:pt>
                <c:pt idx="9">
                  <c:v>98.029029044657591</c:v>
                </c:pt>
                <c:pt idx="10">
                  <c:v>97.426563295804456</c:v>
                </c:pt>
                <c:pt idx="11">
                  <c:v>93.434604860982446</c:v>
                </c:pt>
                <c:pt idx="12">
                  <c:v>94.240285027639601</c:v>
                </c:pt>
                <c:pt idx="13">
                  <c:v>90.545629831688828</c:v>
                </c:pt>
                <c:pt idx="14">
                  <c:v>88.845835762317165</c:v>
                </c:pt>
                <c:pt idx="15">
                  <c:v>89.492820062264769</c:v>
                </c:pt>
                <c:pt idx="16">
                  <c:v>90.047925271360185</c:v>
                </c:pt>
                <c:pt idx="17">
                  <c:v>89.61298188316465</c:v>
                </c:pt>
                <c:pt idx="18">
                  <c:v>89.430929979695847</c:v>
                </c:pt>
                <c:pt idx="19">
                  <c:v>88.703527684425296</c:v>
                </c:pt>
                <c:pt idx="20">
                  <c:v>88.205966832338788</c:v>
                </c:pt>
                <c:pt idx="21">
                  <c:v>88.353387621838436</c:v>
                </c:pt>
                <c:pt idx="22">
                  <c:v>88.397801342844986</c:v>
                </c:pt>
                <c:pt idx="23">
                  <c:v>90.490472951666959</c:v>
                </c:pt>
                <c:pt idx="24">
                  <c:v>91.080952382426204</c:v>
                </c:pt>
                <c:pt idx="25">
                  <c:v>92.084418148082207</c:v>
                </c:pt>
                <c:pt idx="26">
                  <c:v>91.180553289333389</c:v>
                </c:pt>
                <c:pt idx="27">
                  <c:v>90.55541040859265</c:v>
                </c:pt>
                <c:pt idx="28">
                  <c:v>91.356563025987583</c:v>
                </c:pt>
                <c:pt idx="29">
                  <c:v>92.398183508927957</c:v>
                </c:pt>
                <c:pt idx="30">
                  <c:v>91.65095146791208</c:v>
                </c:pt>
                <c:pt idx="31">
                  <c:v>91.320108650927637</c:v>
                </c:pt>
                <c:pt idx="32">
                  <c:v>95.00986896934198</c:v>
                </c:pt>
                <c:pt idx="33">
                  <c:v>94.041617967215686</c:v>
                </c:pt>
                <c:pt idx="34">
                  <c:v>89.789076551710309</c:v>
                </c:pt>
                <c:pt idx="35">
                  <c:v>86.70023650240465</c:v>
                </c:pt>
                <c:pt idx="36">
                  <c:v>86.412755274688877</c:v>
                </c:pt>
                <c:pt idx="37">
                  <c:v>87.371591145701942</c:v>
                </c:pt>
                <c:pt idx="38">
                  <c:v>86.443791195807364</c:v>
                </c:pt>
                <c:pt idx="39">
                  <c:v>86.514432714222508</c:v>
                </c:pt>
                <c:pt idx="40">
                  <c:v>87.977101592785502</c:v>
                </c:pt>
                <c:pt idx="41">
                  <c:v>88.380060934846483</c:v>
                </c:pt>
                <c:pt idx="42">
                  <c:v>91.222056134020804</c:v>
                </c:pt>
                <c:pt idx="43">
                  <c:v>91.273796950405384</c:v>
                </c:pt>
                <c:pt idx="44">
                  <c:v>91.525251831025884</c:v>
                </c:pt>
                <c:pt idx="45">
                  <c:v>91.303779057720263</c:v>
                </c:pt>
                <c:pt idx="46">
                  <c:v>92.796511267890054</c:v>
                </c:pt>
                <c:pt idx="47">
                  <c:v>95.745952869520409</c:v>
                </c:pt>
                <c:pt idx="48">
                  <c:v>99.887130076825329</c:v>
                </c:pt>
                <c:pt idx="49">
                  <c:v>99.736859030809839</c:v>
                </c:pt>
                <c:pt idx="50">
                  <c:v>101.458901125902</c:v>
                </c:pt>
                <c:pt idx="51">
                  <c:v>101.3310453301028</c:v>
                </c:pt>
                <c:pt idx="52">
                  <c:v>102.22733638456475</c:v>
                </c:pt>
                <c:pt idx="53">
                  <c:v>99.653085373775639</c:v>
                </c:pt>
                <c:pt idx="54">
                  <c:v>101.04422146661452</c:v>
                </c:pt>
                <c:pt idx="55">
                  <c:v>99.576293348279791</c:v>
                </c:pt>
                <c:pt idx="56">
                  <c:v>100.59861092575429</c:v>
                </c:pt>
                <c:pt idx="57">
                  <c:v>100.57043212219354</c:v>
                </c:pt>
                <c:pt idx="58">
                  <c:v>100.27771892888386</c:v>
                </c:pt>
                <c:pt idx="59">
                  <c:v>98.956840923138145</c:v>
                </c:pt>
                <c:pt idx="60">
                  <c:v>96.898221885398769</c:v>
                </c:pt>
                <c:pt idx="61">
                  <c:v>96.779132654243313</c:v>
                </c:pt>
                <c:pt idx="62">
                  <c:v>94.446280397030122</c:v>
                </c:pt>
                <c:pt idx="63">
                  <c:v>95.15286862017264</c:v>
                </c:pt>
                <c:pt idx="64">
                  <c:v>94.359192001775284</c:v>
                </c:pt>
                <c:pt idx="65">
                  <c:v>97.525773117328043</c:v>
                </c:pt>
                <c:pt idx="66">
                  <c:v>98.686673836190494</c:v>
                </c:pt>
                <c:pt idx="67">
                  <c:v>97.666512089807213</c:v>
                </c:pt>
                <c:pt idx="68">
                  <c:v>95.820674554758057</c:v>
                </c:pt>
                <c:pt idx="69">
                  <c:v>94.996795698854925</c:v>
                </c:pt>
                <c:pt idx="70">
                  <c:v>96.325443110172017</c:v>
                </c:pt>
                <c:pt idx="71">
                  <c:v>94.985742735716968</c:v>
                </c:pt>
                <c:pt idx="72">
                  <c:v>92.726938255002381</c:v>
                </c:pt>
                <c:pt idx="73">
                  <c:v>93.075272207223321</c:v>
                </c:pt>
                <c:pt idx="74">
                  <c:v>93.288993159448864</c:v>
                </c:pt>
                <c:pt idx="75">
                  <c:v>93.120096728293845</c:v>
                </c:pt>
                <c:pt idx="76">
                  <c:v>92.973141870597786</c:v>
                </c:pt>
                <c:pt idx="77">
                  <c:v>93.544917517414021</c:v>
                </c:pt>
                <c:pt idx="78">
                  <c:v>93.663476087148652</c:v>
                </c:pt>
                <c:pt idx="79">
                  <c:v>94.0340832580968</c:v>
                </c:pt>
                <c:pt idx="80">
                  <c:v>92.642033219760634</c:v>
                </c:pt>
                <c:pt idx="81">
                  <c:v>93.774448963851256</c:v>
                </c:pt>
                <c:pt idx="82">
                  <c:v>91.545148271750335</c:v>
                </c:pt>
                <c:pt idx="83">
                  <c:v>91.524745510796251</c:v>
                </c:pt>
                <c:pt idx="84">
                  <c:v>91.838321897428713</c:v>
                </c:pt>
                <c:pt idx="85">
                  <c:v>90.723484120679586</c:v>
                </c:pt>
                <c:pt idx="86">
                  <c:v>88.589775799538174</c:v>
                </c:pt>
                <c:pt idx="87">
                  <c:v>85.27624313263081</c:v>
                </c:pt>
                <c:pt idx="88">
                  <c:v>83.448192804409516</c:v>
                </c:pt>
                <c:pt idx="89">
                  <c:v>82.628417256184662</c:v>
                </c:pt>
                <c:pt idx="90">
                  <c:v>82.314223597211807</c:v>
                </c:pt>
                <c:pt idx="91">
                  <c:v>84.343093825614403</c:v>
                </c:pt>
                <c:pt idx="92">
                  <c:v>85.09930808674892</c:v>
                </c:pt>
                <c:pt idx="93">
                  <c:v>83.210632479887778</c:v>
                </c:pt>
                <c:pt idx="94">
                  <c:v>85.258029121677112</c:v>
                </c:pt>
                <c:pt idx="95">
                  <c:v>81.98404757259506</c:v>
                </c:pt>
                <c:pt idx="96">
                  <c:v>84.289490935230589</c:v>
                </c:pt>
                <c:pt idx="97">
                  <c:v>85.536930958374072</c:v>
                </c:pt>
                <c:pt idx="98">
                  <c:v>85.004778954404415</c:v>
                </c:pt>
                <c:pt idx="99">
                  <c:v>85.903638280709927</c:v>
                </c:pt>
                <c:pt idx="100">
                  <c:v>87.06353054999181</c:v>
                </c:pt>
                <c:pt idx="101">
                  <c:v>85.715053766901661</c:v>
                </c:pt>
                <c:pt idx="102">
                  <c:v>86.133894646902803</c:v>
                </c:pt>
                <c:pt idx="103">
                  <c:v>85.258725274102346</c:v>
                </c:pt>
                <c:pt idx="104">
                  <c:v>83.170715605855065</c:v>
                </c:pt>
                <c:pt idx="105">
                  <c:v>86.209353936972434</c:v>
                </c:pt>
                <c:pt idx="106">
                  <c:v>82.685596546616154</c:v>
                </c:pt>
                <c:pt idx="107">
                  <c:v>83.228256062311488</c:v>
                </c:pt>
                <c:pt idx="108">
                  <c:v>84.418437292428834</c:v>
                </c:pt>
                <c:pt idx="109">
                  <c:v>86.152368414867638</c:v>
                </c:pt>
                <c:pt idx="110">
                  <c:v>85.923793626054959</c:v>
                </c:pt>
                <c:pt idx="111">
                  <c:v>88.658614991404306</c:v>
                </c:pt>
                <c:pt idx="112">
                  <c:v>91.688698959121879</c:v>
                </c:pt>
                <c:pt idx="113">
                  <c:v>91.766918935134939</c:v>
                </c:pt>
                <c:pt idx="114">
                  <c:v>91.996319575784497</c:v>
                </c:pt>
                <c:pt idx="115">
                  <c:v>92.25934316065748</c:v>
                </c:pt>
                <c:pt idx="116">
                  <c:v>94.21521118585774</c:v>
                </c:pt>
                <c:pt idx="117">
                  <c:v>94.970496646837589</c:v>
                </c:pt>
                <c:pt idx="118">
                  <c:v>96.194319536516005</c:v>
                </c:pt>
                <c:pt idx="119">
                  <c:v>96.669426327590102</c:v>
                </c:pt>
                <c:pt idx="120">
                  <c:v>93.842535878020982</c:v>
                </c:pt>
                <c:pt idx="121">
                  <c:v>95.368322934276975</c:v>
                </c:pt>
                <c:pt idx="122">
                  <c:v>94.25195101884691</c:v>
                </c:pt>
                <c:pt idx="123">
                  <c:v>96.099159229213484</c:v>
                </c:pt>
                <c:pt idx="124">
                  <c:v>95.886155613335234</c:v>
                </c:pt>
                <c:pt idx="125">
                  <c:v>97.5310086760459</c:v>
                </c:pt>
                <c:pt idx="126">
                  <c:v>96.885106108465067</c:v>
                </c:pt>
                <c:pt idx="127">
                  <c:v>96.851036828356698</c:v>
                </c:pt>
                <c:pt idx="128">
                  <c:v>98.517701015744819</c:v>
                </c:pt>
                <c:pt idx="129">
                  <c:v>97.690707032031398</c:v>
                </c:pt>
                <c:pt idx="130">
                  <c:v>96.647431820964584</c:v>
                </c:pt>
                <c:pt idx="131">
                  <c:v>95.728753714194013</c:v>
                </c:pt>
                <c:pt idx="132">
                  <c:v>95.816077358758335</c:v>
                </c:pt>
                <c:pt idx="133">
                  <c:v>94.895924611380948</c:v>
                </c:pt>
                <c:pt idx="134">
                  <c:v>94.2303851511532</c:v>
                </c:pt>
                <c:pt idx="135">
                  <c:v>95.620909534205509</c:v>
                </c:pt>
                <c:pt idx="136">
                  <c:v>98.071909885480068</c:v>
                </c:pt>
                <c:pt idx="137">
                  <c:v>100.07212186845855</c:v>
                </c:pt>
                <c:pt idx="138">
                  <c:v>100.96735625545426</c:v>
                </c:pt>
                <c:pt idx="139">
                  <c:v>99.080281887904647</c:v>
                </c:pt>
                <c:pt idx="140">
                  <c:v>94.919688101391273</c:v>
                </c:pt>
                <c:pt idx="141">
                  <c:v>96.017886893366622</c:v>
                </c:pt>
                <c:pt idx="142">
                  <c:v>95.284568464236827</c:v>
                </c:pt>
                <c:pt idx="143">
                  <c:v>95.200267014131654</c:v>
                </c:pt>
                <c:pt idx="144">
                  <c:v>95.78516752323344</c:v>
                </c:pt>
                <c:pt idx="145">
                  <c:v>96.507054725087528</c:v>
                </c:pt>
                <c:pt idx="146">
                  <c:v>94.977211730737039</c:v>
                </c:pt>
                <c:pt idx="147">
                  <c:v>95.723736603480262</c:v>
                </c:pt>
                <c:pt idx="148">
                  <c:v>95.976333510907438</c:v>
                </c:pt>
                <c:pt idx="149">
                  <c:v>94.318555492076101</c:v>
                </c:pt>
                <c:pt idx="150">
                  <c:v>97.394073758060856</c:v>
                </c:pt>
                <c:pt idx="151">
                  <c:v>97.390271758844406</c:v>
                </c:pt>
                <c:pt idx="152">
                  <c:v>97.083050125354603</c:v>
                </c:pt>
                <c:pt idx="153">
                  <c:v>100.14886990558011</c:v>
                </c:pt>
                <c:pt idx="154">
                  <c:v>101.44119802314546</c:v>
                </c:pt>
                <c:pt idx="155">
                  <c:v>102.14073359970752</c:v>
                </c:pt>
                <c:pt idx="156">
                  <c:v>104.57390471356993</c:v>
                </c:pt>
                <c:pt idx="157">
                  <c:v>99.58850776605378</c:v>
                </c:pt>
                <c:pt idx="158">
                  <c:v>98.593727555230132</c:v>
                </c:pt>
                <c:pt idx="159">
                  <c:v>98.09021318835822</c:v>
                </c:pt>
                <c:pt idx="160">
                  <c:v>94.703881320837283</c:v>
                </c:pt>
                <c:pt idx="161">
                  <c:v>93.942222816223051</c:v>
                </c:pt>
                <c:pt idx="162">
                  <c:v>94.310467841346934</c:v>
                </c:pt>
                <c:pt idx="163">
                  <c:v>94.144858946341387</c:v>
                </c:pt>
                <c:pt idx="164">
                  <c:v>93.191050373033704</c:v>
                </c:pt>
                <c:pt idx="165">
                  <c:v>95.661037258049063</c:v>
                </c:pt>
                <c:pt idx="166">
                  <c:v>95.722544531000565</c:v>
                </c:pt>
                <c:pt idx="167">
                  <c:v>93.37380137861939</c:v>
                </c:pt>
                <c:pt idx="168">
                  <c:v>95.079486574347953</c:v>
                </c:pt>
                <c:pt idx="169">
                  <c:v>94.597005252505625</c:v>
                </c:pt>
                <c:pt idx="170">
                  <c:v>95.19068089809339</c:v>
                </c:pt>
                <c:pt idx="171">
                  <c:v>94.636888324732098</c:v>
                </c:pt>
                <c:pt idx="172">
                  <c:v>96.14780747474056</c:v>
                </c:pt>
                <c:pt idx="173">
                  <c:v>96.97559637119231</c:v>
                </c:pt>
                <c:pt idx="174">
                  <c:v>95.946715339079915</c:v>
                </c:pt>
                <c:pt idx="175">
                  <c:v>97.105834750199847</c:v>
                </c:pt>
                <c:pt idx="176">
                  <c:v>99.454879157840494</c:v>
                </c:pt>
                <c:pt idx="177">
                  <c:v>100.05773947231624</c:v>
                </c:pt>
                <c:pt idx="178">
                  <c:v>101.3349250271726</c:v>
                </c:pt>
                <c:pt idx="179">
                  <c:v>103.02336914217699</c:v>
                </c:pt>
                <c:pt idx="180">
                  <c:v>101.23996005561669</c:v>
                </c:pt>
                <c:pt idx="181">
                  <c:v>101.08174881597711</c:v>
                </c:pt>
                <c:pt idx="182">
                  <c:v>97.535301169632888</c:v>
                </c:pt>
                <c:pt idx="183">
                  <c:v>98.824082080669683</c:v>
                </c:pt>
                <c:pt idx="184">
                  <c:v>99.899579915603098</c:v>
                </c:pt>
                <c:pt idx="185">
                  <c:v>99.205698574383035</c:v>
                </c:pt>
                <c:pt idx="186">
                  <c:v>100.20584533447337</c:v>
                </c:pt>
                <c:pt idx="187">
                  <c:v>102.48334166775692</c:v>
                </c:pt>
                <c:pt idx="188">
                  <c:v>104.72953886013858</c:v>
                </c:pt>
                <c:pt idx="189">
                  <c:v>106.15858431404438</c:v>
                </c:pt>
                <c:pt idx="190">
                  <c:v>104.51243470621894</c:v>
                </c:pt>
                <c:pt idx="191">
                  <c:v>105.59108787286667</c:v>
                </c:pt>
                <c:pt idx="192">
                  <c:v>109.07601507461312</c:v>
                </c:pt>
                <c:pt idx="193">
                  <c:v>110.66353021840401</c:v>
                </c:pt>
                <c:pt idx="194">
                  <c:v>110.79729513318101</c:v>
                </c:pt>
                <c:pt idx="195">
                  <c:v>110.68765313585845</c:v>
                </c:pt>
                <c:pt idx="196">
                  <c:v>110.43038905088346</c:v>
                </c:pt>
                <c:pt idx="197">
                  <c:v>108.59650778491806</c:v>
                </c:pt>
                <c:pt idx="198">
                  <c:v>107.23531715054288</c:v>
                </c:pt>
                <c:pt idx="199">
                  <c:v>107.24936199294302</c:v>
                </c:pt>
                <c:pt idx="200">
                  <c:v>109.17163142500209</c:v>
                </c:pt>
                <c:pt idx="201">
                  <c:v>109.70999851386786</c:v>
                </c:pt>
                <c:pt idx="202">
                  <c:v>111.80976735183316</c:v>
                </c:pt>
                <c:pt idx="203">
                  <c:v>112.15940636220475</c:v>
                </c:pt>
                <c:pt idx="204">
                  <c:v>112.46328610730903</c:v>
                </c:pt>
                <c:pt idx="205">
                  <c:v>114.70834167052965</c:v>
                </c:pt>
                <c:pt idx="206">
                  <c:v>113.64767882521488</c:v>
                </c:pt>
                <c:pt idx="207">
                  <c:v>113.67268012086571</c:v>
                </c:pt>
                <c:pt idx="208">
                  <c:v>113.83959761928712</c:v>
                </c:pt>
                <c:pt idx="209">
                  <c:v>110.71735413195617</c:v>
                </c:pt>
                <c:pt idx="210">
                  <c:v>108.84509372542024</c:v>
                </c:pt>
                <c:pt idx="211">
                  <c:v>110.19539891639128</c:v>
                </c:pt>
                <c:pt idx="212">
                  <c:v>111.18039494438889</c:v>
                </c:pt>
                <c:pt idx="213">
                  <c:v>110.77296912513701</c:v>
                </c:pt>
                <c:pt idx="214">
                  <c:v>109.54187671509767</c:v>
                </c:pt>
                <c:pt idx="215">
                  <c:v>111.11465152694981</c:v>
                </c:pt>
                <c:pt idx="216">
                  <c:v>111.83804685853904</c:v>
                </c:pt>
                <c:pt idx="217">
                  <c:v>110.398353835842</c:v>
                </c:pt>
                <c:pt idx="218">
                  <c:v>107.94164609411587</c:v>
                </c:pt>
                <c:pt idx="219">
                  <c:v>108.85556311916618</c:v>
                </c:pt>
                <c:pt idx="220">
                  <c:v>109.86036695472272</c:v>
                </c:pt>
                <c:pt idx="221">
                  <c:v>111.88836241109215</c:v>
                </c:pt>
                <c:pt idx="222">
                  <c:v>112.13004538709286</c:v>
                </c:pt>
                <c:pt idx="223">
                  <c:v>113.17940076151616</c:v>
                </c:pt>
                <c:pt idx="224">
                  <c:v>112.01177556305188</c:v>
                </c:pt>
                <c:pt idx="225">
                  <c:v>109.67946634268883</c:v>
                </c:pt>
                <c:pt idx="226">
                  <c:v>109.87474936245812</c:v>
                </c:pt>
                <c:pt idx="227">
                  <c:v>110.32148146981227</c:v>
                </c:pt>
                <c:pt idx="228">
                  <c:v>111.50900924946006</c:v>
                </c:pt>
                <c:pt idx="229">
                  <c:v>112.71363892990222</c:v>
                </c:pt>
                <c:pt idx="230">
                  <c:v>111.51385795168801</c:v>
                </c:pt>
                <c:pt idx="231">
                  <c:v>111.4953788148502</c:v>
                </c:pt>
                <c:pt idx="232">
                  <c:v>110.99285769427075</c:v>
                </c:pt>
                <c:pt idx="233">
                  <c:v>111.58860546309268</c:v>
                </c:pt>
                <c:pt idx="234">
                  <c:v>110.07463683103131</c:v>
                </c:pt>
                <c:pt idx="235">
                  <c:v>108.86552777685496</c:v>
                </c:pt>
                <c:pt idx="236">
                  <c:v>108.64918837020103</c:v>
                </c:pt>
                <c:pt idx="237">
                  <c:v>105.1992395327462</c:v>
                </c:pt>
                <c:pt idx="238">
                  <c:v>102.8843886149882</c:v>
                </c:pt>
                <c:pt idx="239">
                  <c:v>101.80072237930938</c:v>
                </c:pt>
                <c:pt idx="240">
                  <c:v>99.900131053053286</c:v>
                </c:pt>
                <c:pt idx="241">
                  <c:v>100.40278477483822</c:v>
                </c:pt>
                <c:pt idx="242">
                  <c:v>102.65438618344525</c:v>
                </c:pt>
                <c:pt idx="243">
                  <c:v>104.78439669974297</c:v>
                </c:pt>
                <c:pt idx="244">
                  <c:v>101.84358828658188</c:v>
                </c:pt>
                <c:pt idx="245">
                  <c:v>102.94219972691489</c:v>
                </c:pt>
                <c:pt idx="246">
                  <c:v>101.60770840078786</c:v>
                </c:pt>
                <c:pt idx="247">
                  <c:v>101.22961358346627</c:v>
                </c:pt>
                <c:pt idx="248">
                  <c:v>102.5212285355372</c:v>
                </c:pt>
                <c:pt idx="249">
                  <c:v>102.66058614956583</c:v>
                </c:pt>
                <c:pt idx="250">
                  <c:v>100.08047884355135</c:v>
                </c:pt>
                <c:pt idx="251">
                  <c:v>102.92715060878518</c:v>
                </c:pt>
                <c:pt idx="252">
                  <c:v>102.34870963949409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A3-4C3C-829F-BABE59D95A2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[1]Feuil2!$Q$1:$Q$253</c:f>
              <c:numCache>
                <c:formatCode>General</c:formatCode>
                <c:ptCount val="253"/>
                <c:pt idx="0">
                  <c:v>100</c:v>
                </c:pt>
                <c:pt idx="1">
                  <c:v>99.135005666265798</c:v>
                </c:pt>
                <c:pt idx="2">
                  <c:v>98.815203828309976</c:v>
                </c:pt>
                <c:pt idx="3">
                  <c:v>96.783799507040513</c:v>
                </c:pt>
                <c:pt idx="4">
                  <c:v>97.447318433658964</c:v>
                </c:pt>
                <c:pt idx="5">
                  <c:v>99.282791597290696</c:v>
                </c:pt>
                <c:pt idx="6">
                  <c:v>98.313911591349481</c:v>
                </c:pt>
                <c:pt idx="7">
                  <c:v>97.836657663116995</c:v>
                </c:pt>
                <c:pt idx="8">
                  <c:v>98.816345487185018</c:v>
                </c:pt>
                <c:pt idx="9">
                  <c:v>97.971685829814774</c:v>
                </c:pt>
                <c:pt idx="10">
                  <c:v>97.521825218806725</c:v>
                </c:pt>
                <c:pt idx="11">
                  <c:v>98.531873175784725</c:v>
                </c:pt>
                <c:pt idx="12">
                  <c:v>99.102962792443691</c:v>
                </c:pt>
                <c:pt idx="13">
                  <c:v>100.23189458151523</c:v>
                </c:pt>
                <c:pt idx="14">
                  <c:v>98.715147231777067</c:v>
                </c:pt>
                <c:pt idx="15">
                  <c:v>97.988738738393224</c:v>
                </c:pt>
                <c:pt idx="16">
                  <c:v>99.249132425061404</c:v>
                </c:pt>
                <c:pt idx="17">
                  <c:v>99.446659260740262</c:v>
                </c:pt>
                <c:pt idx="18">
                  <c:v>101.41812063018214</c:v>
                </c:pt>
                <c:pt idx="19">
                  <c:v>100.30557572550961</c:v>
                </c:pt>
                <c:pt idx="20">
                  <c:v>100.55157507189867</c:v>
                </c:pt>
                <c:pt idx="21">
                  <c:v>101.83377184490492</c:v>
                </c:pt>
                <c:pt idx="22">
                  <c:v>101.18283981900875</c:v>
                </c:pt>
                <c:pt idx="23">
                  <c:v>102.29898418790656</c:v>
                </c:pt>
                <c:pt idx="24">
                  <c:v>102.39310441145561</c:v>
                </c:pt>
                <c:pt idx="25">
                  <c:v>103.0448118867947</c:v>
                </c:pt>
                <c:pt idx="26">
                  <c:v>104.34812699648013</c:v>
                </c:pt>
                <c:pt idx="27">
                  <c:v>102.77852183275603</c:v>
                </c:pt>
                <c:pt idx="28">
                  <c:v>99.491547498247741</c:v>
                </c:pt>
                <c:pt idx="29">
                  <c:v>100.21439073348716</c:v>
                </c:pt>
                <c:pt idx="30">
                  <c:v>100.28649588844982</c:v>
                </c:pt>
                <c:pt idx="31">
                  <c:v>98.765978975727421</c:v>
                </c:pt>
                <c:pt idx="32">
                  <c:v>99.174700352017496</c:v>
                </c:pt>
                <c:pt idx="33">
                  <c:v>100.09850291678561</c:v>
                </c:pt>
                <c:pt idx="34">
                  <c:v>99.448492254835642</c:v>
                </c:pt>
                <c:pt idx="35">
                  <c:v>98.541953677691524</c:v>
                </c:pt>
                <c:pt idx="36">
                  <c:v>98.885409869822809</c:v>
                </c:pt>
                <c:pt idx="37">
                  <c:v>98.716439658367193</c:v>
                </c:pt>
                <c:pt idx="38">
                  <c:v>99.114084591868135</c:v>
                </c:pt>
                <c:pt idx="39">
                  <c:v>95.949009883826704</c:v>
                </c:pt>
                <c:pt idx="40">
                  <c:v>97.578219371674322</c:v>
                </c:pt>
                <c:pt idx="41">
                  <c:v>95.938750958870159</c:v>
                </c:pt>
                <c:pt idx="42">
                  <c:v>98.366139843026787</c:v>
                </c:pt>
                <c:pt idx="43">
                  <c:v>97.51364328595335</c:v>
                </c:pt>
                <c:pt idx="44">
                  <c:v>99.282193666071109</c:v>
                </c:pt>
                <c:pt idx="45">
                  <c:v>100.70509024102846</c:v>
                </c:pt>
                <c:pt idx="46">
                  <c:v>103.40787628559195</c:v>
                </c:pt>
                <c:pt idx="47">
                  <c:v>105.68120096333598</c:v>
                </c:pt>
                <c:pt idx="48">
                  <c:v>105.33723885738888</c:v>
                </c:pt>
                <c:pt idx="49">
                  <c:v>105.3002564816951</c:v>
                </c:pt>
                <c:pt idx="50">
                  <c:v>106.60521859930002</c:v>
                </c:pt>
                <c:pt idx="51">
                  <c:v>103.49642304398928</c:v>
                </c:pt>
                <c:pt idx="52">
                  <c:v>104.17857534298059</c:v>
                </c:pt>
                <c:pt idx="53">
                  <c:v>104.69301303494839</c:v>
                </c:pt>
                <c:pt idx="54">
                  <c:v>102.13286231893927</c:v>
                </c:pt>
                <c:pt idx="55">
                  <c:v>104.69255776968791</c:v>
                </c:pt>
                <c:pt idx="56">
                  <c:v>102.1597850224201</c:v>
                </c:pt>
                <c:pt idx="57">
                  <c:v>101.90603866078573</c:v>
                </c:pt>
                <c:pt idx="58">
                  <c:v>104.07763216074339</c:v>
                </c:pt>
                <c:pt idx="59">
                  <c:v>102.84740428458517</c:v>
                </c:pt>
                <c:pt idx="60">
                  <c:v>104.95781111486625</c:v>
                </c:pt>
                <c:pt idx="61">
                  <c:v>102.82799016722983</c:v>
                </c:pt>
                <c:pt idx="62">
                  <c:v>101.13452186283523</c:v>
                </c:pt>
                <c:pt idx="63">
                  <c:v>100.30667157326444</c:v>
                </c:pt>
                <c:pt idx="64">
                  <c:v>103.2280242087065</c:v>
                </c:pt>
                <c:pt idx="65">
                  <c:v>103.30140515866862</c:v>
                </c:pt>
                <c:pt idx="66">
                  <c:v>104.76359983246959</c:v>
                </c:pt>
                <c:pt idx="67">
                  <c:v>106.84119463155231</c:v>
                </c:pt>
                <c:pt idx="68">
                  <c:v>107.97961265554592</c:v>
                </c:pt>
                <c:pt idx="69">
                  <c:v>106.16157999618451</c:v>
                </c:pt>
                <c:pt idx="70">
                  <c:v>105.67898005933591</c:v>
                </c:pt>
                <c:pt idx="71">
                  <c:v>105.22972697084808</c:v>
                </c:pt>
                <c:pt idx="72">
                  <c:v>105.29250245456095</c:v>
                </c:pt>
                <c:pt idx="73">
                  <c:v>103.48442963224741</c:v>
                </c:pt>
                <c:pt idx="74">
                  <c:v>103.66419939929474</c:v>
                </c:pt>
                <c:pt idx="75">
                  <c:v>102.443005528127</c:v>
                </c:pt>
                <c:pt idx="76">
                  <c:v>101.75803226838215</c:v>
                </c:pt>
                <c:pt idx="77">
                  <c:v>100.7352340867922</c:v>
                </c:pt>
                <c:pt idx="78">
                  <c:v>98.940354263466176</c:v>
                </c:pt>
                <c:pt idx="79">
                  <c:v>99.706252318265328</c:v>
                </c:pt>
                <c:pt idx="80">
                  <c:v>97.481719306943447</c:v>
                </c:pt>
                <c:pt idx="81">
                  <c:v>96.643512942017381</c:v>
                </c:pt>
                <c:pt idx="82">
                  <c:v>94.785619592304286</c:v>
                </c:pt>
                <c:pt idx="83">
                  <c:v>94.190783107104068</c:v>
                </c:pt>
                <c:pt idx="84">
                  <c:v>96.335799586870067</c:v>
                </c:pt>
                <c:pt idx="85">
                  <c:v>95.553043003400361</c:v>
                </c:pt>
                <c:pt idx="86">
                  <c:v>95.15557212549291</c:v>
                </c:pt>
                <c:pt idx="87">
                  <c:v>92.813326478242004</c:v>
                </c:pt>
                <c:pt idx="88">
                  <c:v>94.601411895768223</c:v>
                </c:pt>
                <c:pt idx="89">
                  <c:v>96.563025570727362</c:v>
                </c:pt>
                <c:pt idx="90">
                  <c:v>94.755975760655332</c:v>
                </c:pt>
                <c:pt idx="91">
                  <c:v>96.156558625467326</c:v>
                </c:pt>
                <c:pt idx="92">
                  <c:v>95.671223817714178</c:v>
                </c:pt>
                <c:pt idx="93">
                  <c:v>96.164369972386098</c:v>
                </c:pt>
                <c:pt idx="94">
                  <c:v>97.847942169686064</c:v>
                </c:pt>
                <c:pt idx="95">
                  <c:v>99.267645146016008</c:v>
                </c:pt>
                <c:pt idx="96">
                  <c:v>101.05100414362784</c:v>
                </c:pt>
                <c:pt idx="97">
                  <c:v>98.147485230076256</c:v>
                </c:pt>
                <c:pt idx="98">
                  <c:v>98.96475103774516</c:v>
                </c:pt>
                <c:pt idx="99">
                  <c:v>100.01467397429803</c:v>
                </c:pt>
                <c:pt idx="100">
                  <c:v>97.675485646283434</c:v>
                </c:pt>
                <c:pt idx="101">
                  <c:v>97.558902796644148</c:v>
                </c:pt>
                <c:pt idx="102">
                  <c:v>95.563489700926354</c:v>
                </c:pt>
                <c:pt idx="103">
                  <c:v>97.411010694436683</c:v>
                </c:pt>
                <c:pt idx="104">
                  <c:v>99.336370127008706</c:v>
                </c:pt>
                <c:pt idx="105">
                  <c:v>99.077123014273283</c:v>
                </c:pt>
                <c:pt idx="106">
                  <c:v>97.557461555462794</c:v>
                </c:pt>
                <c:pt idx="107">
                  <c:v>98.374805461410915</c:v>
                </c:pt>
                <c:pt idx="108">
                  <c:v>98.890605328725613</c:v>
                </c:pt>
                <c:pt idx="109">
                  <c:v>97.633374979141237</c:v>
                </c:pt>
                <c:pt idx="110">
                  <c:v>97.986889844584169</c:v>
                </c:pt>
                <c:pt idx="111">
                  <c:v>97.554159018399915</c:v>
                </c:pt>
                <c:pt idx="112">
                  <c:v>101.43207286865443</c:v>
                </c:pt>
                <c:pt idx="113">
                  <c:v>102.33598665335499</c:v>
                </c:pt>
                <c:pt idx="114">
                  <c:v>101.44634843668113</c:v>
                </c:pt>
                <c:pt idx="115">
                  <c:v>100.38871753492811</c:v>
                </c:pt>
                <c:pt idx="116">
                  <c:v>101.292000015339</c:v>
                </c:pt>
                <c:pt idx="117">
                  <c:v>102.50696644956381</c:v>
                </c:pt>
                <c:pt idx="118">
                  <c:v>103.39024918017145</c:v>
                </c:pt>
                <c:pt idx="119">
                  <c:v>102.72100153820197</c:v>
                </c:pt>
                <c:pt idx="120">
                  <c:v>104.25917912910272</c:v>
                </c:pt>
                <c:pt idx="121">
                  <c:v>103.16475561328974</c:v>
                </c:pt>
                <c:pt idx="122">
                  <c:v>103.31028730527254</c:v>
                </c:pt>
                <c:pt idx="123">
                  <c:v>105.33319097632679</c:v>
                </c:pt>
                <c:pt idx="124">
                  <c:v>104.51914269776861</c:v>
                </c:pt>
                <c:pt idx="125">
                  <c:v>102.0111713265421</c:v>
                </c:pt>
                <c:pt idx="126">
                  <c:v>101.29443571830555</c:v>
                </c:pt>
                <c:pt idx="127">
                  <c:v>99.883346688139881</c:v>
                </c:pt>
                <c:pt idx="128">
                  <c:v>99.945378114064653</c:v>
                </c:pt>
                <c:pt idx="129">
                  <c:v>99.048894086040988</c:v>
                </c:pt>
                <c:pt idx="130">
                  <c:v>98.272554549701212</c:v>
                </c:pt>
                <c:pt idx="131">
                  <c:v>96.260959021982018</c:v>
                </c:pt>
                <c:pt idx="132">
                  <c:v>97.872054911182815</c:v>
                </c:pt>
                <c:pt idx="133">
                  <c:v>98.056754258658671</c:v>
                </c:pt>
                <c:pt idx="134">
                  <c:v>94.467609508517398</c:v>
                </c:pt>
                <c:pt idx="135">
                  <c:v>95.304026701389972</c:v>
                </c:pt>
                <c:pt idx="136">
                  <c:v>93.659368491071604</c:v>
                </c:pt>
                <c:pt idx="137">
                  <c:v>95.22676353824653</c:v>
                </c:pt>
                <c:pt idx="138">
                  <c:v>95.1933055375207</c:v>
                </c:pt>
                <c:pt idx="139">
                  <c:v>93.638212826376432</c:v>
                </c:pt>
                <c:pt idx="140">
                  <c:v>92.488014669254028</c:v>
                </c:pt>
                <c:pt idx="141">
                  <c:v>91.517805330540369</c:v>
                </c:pt>
                <c:pt idx="142">
                  <c:v>89.89609992269007</c:v>
                </c:pt>
                <c:pt idx="143">
                  <c:v>90.952701279923488</c:v>
                </c:pt>
                <c:pt idx="144">
                  <c:v>92.728212417699268</c:v>
                </c:pt>
                <c:pt idx="145">
                  <c:v>91.916587799501301</c:v>
                </c:pt>
                <c:pt idx="146">
                  <c:v>91.702348598896677</c:v>
                </c:pt>
                <c:pt idx="147">
                  <c:v>93.679857330135619</c:v>
                </c:pt>
                <c:pt idx="148">
                  <c:v>97.86746154739086</c:v>
                </c:pt>
                <c:pt idx="149">
                  <c:v>100.04756938002895</c:v>
                </c:pt>
                <c:pt idx="150">
                  <c:v>97.131389568206117</c:v>
                </c:pt>
                <c:pt idx="151">
                  <c:v>99.619904542369596</c:v>
                </c:pt>
                <c:pt idx="152">
                  <c:v>99.966278883285923</c:v>
                </c:pt>
                <c:pt idx="153">
                  <c:v>99.662509977064175</c:v>
                </c:pt>
                <c:pt idx="154">
                  <c:v>97.966422460613046</c:v>
                </c:pt>
                <c:pt idx="155">
                  <c:v>95.498442184655786</c:v>
                </c:pt>
                <c:pt idx="156">
                  <c:v>92.831062285936937</c:v>
                </c:pt>
                <c:pt idx="157">
                  <c:v>92.66885984311854</c:v>
                </c:pt>
                <c:pt idx="158">
                  <c:v>92.754029575981932</c:v>
                </c:pt>
                <c:pt idx="159">
                  <c:v>93.735081034952685</c:v>
                </c:pt>
                <c:pt idx="160">
                  <c:v>92.485025518899249</c:v>
                </c:pt>
                <c:pt idx="161">
                  <c:v>93.327055451194937</c:v>
                </c:pt>
                <c:pt idx="162">
                  <c:v>95.168038848480307</c:v>
                </c:pt>
                <c:pt idx="163">
                  <c:v>93.588008242550316</c:v>
                </c:pt>
                <c:pt idx="164">
                  <c:v>95.384571918392751</c:v>
                </c:pt>
                <c:pt idx="165">
                  <c:v>94.439899091888279</c:v>
                </c:pt>
                <c:pt idx="166">
                  <c:v>94.879511294858816</c:v>
                </c:pt>
                <c:pt idx="167">
                  <c:v>94.303319210467762</c:v>
                </c:pt>
                <c:pt idx="168">
                  <c:v>91.557453791853163</c:v>
                </c:pt>
                <c:pt idx="169">
                  <c:v>91.826003855631441</c:v>
                </c:pt>
                <c:pt idx="170">
                  <c:v>90.851813117627344</c:v>
                </c:pt>
                <c:pt idx="171">
                  <c:v>89.45641910630215</c:v>
                </c:pt>
                <c:pt idx="172">
                  <c:v>88.55990685903744</c:v>
                </c:pt>
                <c:pt idx="173">
                  <c:v>87.133262431497556</c:v>
                </c:pt>
                <c:pt idx="174">
                  <c:v>88.753807775768067</c:v>
                </c:pt>
                <c:pt idx="175">
                  <c:v>91.844638743475954</c:v>
                </c:pt>
                <c:pt idx="176">
                  <c:v>92.867516713061846</c:v>
                </c:pt>
                <c:pt idx="177">
                  <c:v>92.460868407689645</c:v>
                </c:pt>
                <c:pt idx="178">
                  <c:v>91.555992272993763</c:v>
                </c:pt>
                <c:pt idx="179">
                  <c:v>92.732474944955584</c:v>
                </c:pt>
                <c:pt idx="180">
                  <c:v>92.731167310537117</c:v>
                </c:pt>
                <c:pt idx="181">
                  <c:v>89.881367094214326</c:v>
                </c:pt>
                <c:pt idx="182">
                  <c:v>89.851132997025147</c:v>
                </c:pt>
                <c:pt idx="183">
                  <c:v>90.710679158388956</c:v>
                </c:pt>
                <c:pt idx="184">
                  <c:v>91.539429626619352</c:v>
                </c:pt>
                <c:pt idx="185">
                  <c:v>93.082062089058795</c:v>
                </c:pt>
                <c:pt idx="186">
                  <c:v>93.943528579452504</c:v>
                </c:pt>
                <c:pt idx="187">
                  <c:v>93.591875472214923</c:v>
                </c:pt>
                <c:pt idx="188">
                  <c:v>96.753426330161474</c:v>
                </c:pt>
                <c:pt idx="189">
                  <c:v>98.441054399547269</c:v>
                </c:pt>
                <c:pt idx="190">
                  <c:v>97.38136597282616</c:v>
                </c:pt>
                <c:pt idx="191">
                  <c:v>97.280465335155043</c:v>
                </c:pt>
                <c:pt idx="192">
                  <c:v>94.915992273266724</c:v>
                </c:pt>
                <c:pt idx="193">
                  <c:v>95.776634812641859</c:v>
                </c:pt>
                <c:pt idx="194">
                  <c:v>93.735260220973046</c:v>
                </c:pt>
                <c:pt idx="195">
                  <c:v>93.088982985751585</c:v>
                </c:pt>
                <c:pt idx="196">
                  <c:v>91.081064800900407</c:v>
                </c:pt>
                <c:pt idx="197">
                  <c:v>88.241212933446889</c:v>
                </c:pt>
                <c:pt idx="198">
                  <c:v>89.019425876838071</c:v>
                </c:pt>
                <c:pt idx="199">
                  <c:v>88.57738438336925</c:v>
                </c:pt>
                <c:pt idx="200">
                  <c:v>88.478230975599374</c:v>
                </c:pt>
                <c:pt idx="201">
                  <c:v>88.368369629977792</c:v>
                </c:pt>
                <c:pt idx="202">
                  <c:v>88.07005363529494</c:v>
                </c:pt>
                <c:pt idx="203">
                  <c:v>88.962871462787874</c:v>
                </c:pt>
                <c:pt idx="204">
                  <c:v>88.886573437896885</c:v>
                </c:pt>
                <c:pt idx="205">
                  <c:v>90.160326073473087</c:v>
                </c:pt>
                <c:pt idx="206">
                  <c:v>88.854746420897271</c:v>
                </c:pt>
                <c:pt idx="207">
                  <c:v>90.543386502615931</c:v>
                </c:pt>
                <c:pt idx="208">
                  <c:v>92.24922413776288</c:v>
                </c:pt>
                <c:pt idx="209">
                  <c:v>92.767449621553467</c:v>
                </c:pt>
                <c:pt idx="210">
                  <c:v>92.530940336787921</c:v>
                </c:pt>
                <c:pt idx="211">
                  <c:v>93.656231672241631</c:v>
                </c:pt>
                <c:pt idx="212">
                  <c:v>95.551629380332031</c:v>
                </c:pt>
                <c:pt idx="213">
                  <c:v>93.695413842773164</c:v>
                </c:pt>
                <c:pt idx="214">
                  <c:v>91.678071622412403</c:v>
                </c:pt>
                <c:pt idx="215">
                  <c:v>93.575043138364151</c:v>
                </c:pt>
                <c:pt idx="216">
                  <c:v>93.118821516382866</c:v>
                </c:pt>
                <c:pt idx="217">
                  <c:v>92.849224563625512</c:v>
                </c:pt>
                <c:pt idx="218">
                  <c:v>93.601644766541369</c:v>
                </c:pt>
                <c:pt idx="219">
                  <c:v>94.083572475069587</c:v>
                </c:pt>
                <c:pt idx="220">
                  <c:v>94.037279703267572</c:v>
                </c:pt>
                <c:pt idx="221">
                  <c:v>94.713750195455418</c:v>
                </c:pt>
                <c:pt idx="222">
                  <c:v>94.828457363728731</c:v>
                </c:pt>
                <c:pt idx="223">
                  <c:v>91.521304831921228</c:v>
                </c:pt>
                <c:pt idx="224">
                  <c:v>89.777288283683049</c:v>
                </c:pt>
                <c:pt idx="225">
                  <c:v>89.294157896556911</c:v>
                </c:pt>
                <c:pt idx="226">
                  <c:v>88.225217044437457</c:v>
                </c:pt>
                <c:pt idx="227">
                  <c:v>89.327292880782764</c:v>
                </c:pt>
                <c:pt idx="228">
                  <c:v>89.483859460279106</c:v>
                </c:pt>
                <c:pt idx="229">
                  <c:v>87.967565381186517</c:v>
                </c:pt>
                <c:pt idx="230">
                  <c:v>89.105971578330895</c:v>
                </c:pt>
                <c:pt idx="231">
                  <c:v>88.432202219573298</c:v>
                </c:pt>
                <c:pt idx="232">
                  <c:v>87.880680703339507</c:v>
                </c:pt>
                <c:pt idx="233">
                  <c:v>89.581311910164914</c:v>
                </c:pt>
                <c:pt idx="234">
                  <c:v>86.80288067187837</c:v>
                </c:pt>
                <c:pt idx="235">
                  <c:v>86.576569474411869</c:v>
                </c:pt>
                <c:pt idx="236">
                  <c:v>84.165592821850282</c:v>
                </c:pt>
                <c:pt idx="237">
                  <c:v>84.220826571931468</c:v>
                </c:pt>
                <c:pt idx="238">
                  <c:v>85.719351073368927</c:v>
                </c:pt>
                <c:pt idx="239">
                  <c:v>87.063098774608292</c:v>
                </c:pt>
                <c:pt idx="240">
                  <c:v>85.408899508839198</c:v>
                </c:pt>
                <c:pt idx="241">
                  <c:v>84.683839021649788</c:v>
                </c:pt>
                <c:pt idx="242">
                  <c:v>82.197775358633919</c:v>
                </c:pt>
                <c:pt idx="243">
                  <c:v>82.262062650239045</c:v>
                </c:pt>
                <c:pt idx="244">
                  <c:v>81.573759957800419</c:v>
                </c:pt>
                <c:pt idx="245">
                  <c:v>82.494115076723361</c:v>
                </c:pt>
                <c:pt idx="246">
                  <c:v>85.303292414486137</c:v>
                </c:pt>
                <c:pt idx="247">
                  <c:v>87.027167446875751</c:v>
                </c:pt>
                <c:pt idx="248">
                  <c:v>89.952377806437894</c:v>
                </c:pt>
                <c:pt idx="249">
                  <c:v>89.999147061392193</c:v>
                </c:pt>
                <c:pt idx="250">
                  <c:v>91.789229875747154</c:v>
                </c:pt>
                <c:pt idx="251">
                  <c:v>90.624106021807876</c:v>
                </c:pt>
                <c:pt idx="252">
                  <c:v>93.605429750690703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A3-4C3C-829F-BABE59D95A2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[1]Feuil2!$R$1:$R$253</c:f>
              <c:numCache>
                <c:formatCode>General</c:formatCode>
                <c:ptCount val="253"/>
                <c:pt idx="0">
                  <c:v>100</c:v>
                </c:pt>
                <c:pt idx="1">
                  <c:v>97.222730502366801</c:v>
                </c:pt>
                <c:pt idx="2">
                  <c:v>99.254440547639305</c:v>
                </c:pt>
                <c:pt idx="3">
                  <c:v>99.675372220519947</c:v>
                </c:pt>
                <c:pt idx="4">
                  <c:v>99.189842887723771</c:v>
                </c:pt>
                <c:pt idx="5">
                  <c:v>98.203996281583386</c:v>
                </c:pt>
                <c:pt idx="6">
                  <c:v>98.873349366203215</c:v>
                </c:pt>
                <c:pt idx="7">
                  <c:v>97.469256175219826</c:v>
                </c:pt>
                <c:pt idx="8">
                  <c:v>97.574678120358755</c:v>
                </c:pt>
                <c:pt idx="9">
                  <c:v>97.526284572682883</c:v>
                </c:pt>
                <c:pt idx="10">
                  <c:v>97.24774600445123</c:v>
                </c:pt>
                <c:pt idx="11">
                  <c:v>101.32182232672817</c:v>
                </c:pt>
                <c:pt idx="12">
                  <c:v>99.057966037407553</c:v>
                </c:pt>
                <c:pt idx="13">
                  <c:v>101.04120753394153</c:v>
                </c:pt>
                <c:pt idx="14">
                  <c:v>103.1000131399551</c:v>
                </c:pt>
                <c:pt idx="15">
                  <c:v>102.96432195000473</c:v>
                </c:pt>
                <c:pt idx="16">
                  <c:v>103.91005040978321</c:v>
                </c:pt>
                <c:pt idx="17">
                  <c:v>104.88783341630371</c:v>
                </c:pt>
                <c:pt idx="18">
                  <c:v>108.54731625182929</c:v>
                </c:pt>
                <c:pt idx="19">
                  <c:v>108.51572494970721</c:v>
                </c:pt>
                <c:pt idx="20">
                  <c:v>107.00267358357941</c:v>
                </c:pt>
                <c:pt idx="21">
                  <c:v>107.79109257445002</c:v>
                </c:pt>
                <c:pt idx="22">
                  <c:v>104.16795178614369</c:v>
                </c:pt>
                <c:pt idx="23">
                  <c:v>103.75494934622839</c:v>
                </c:pt>
                <c:pt idx="24">
                  <c:v>102.04843876035414</c:v>
                </c:pt>
                <c:pt idx="25">
                  <c:v>102.41710143914908</c:v>
                </c:pt>
                <c:pt idx="26">
                  <c:v>100.30709756699338</c:v>
                </c:pt>
                <c:pt idx="27">
                  <c:v>101.12503670880761</c:v>
                </c:pt>
                <c:pt idx="28">
                  <c:v>100.74620846137513</c:v>
                </c:pt>
                <c:pt idx="29">
                  <c:v>103.14376087716981</c:v>
                </c:pt>
                <c:pt idx="30">
                  <c:v>101.79905949501445</c:v>
                </c:pt>
                <c:pt idx="31">
                  <c:v>102.50904096022933</c:v>
                </c:pt>
                <c:pt idx="32">
                  <c:v>100.07324885755999</c:v>
                </c:pt>
                <c:pt idx="33">
                  <c:v>100.22477742769192</c:v>
                </c:pt>
                <c:pt idx="34">
                  <c:v>101.05343729873319</c:v>
                </c:pt>
                <c:pt idx="35">
                  <c:v>102.13580322975523</c:v>
                </c:pt>
                <c:pt idx="36">
                  <c:v>103.2048357291705</c:v>
                </c:pt>
                <c:pt idx="37">
                  <c:v>103.46235053041433</c:v>
                </c:pt>
                <c:pt idx="38">
                  <c:v>104.33709264679102</c:v>
                </c:pt>
                <c:pt idx="39">
                  <c:v>102.06810641688649</c:v>
                </c:pt>
                <c:pt idx="40">
                  <c:v>104.15586886157146</c:v>
                </c:pt>
                <c:pt idx="41">
                  <c:v>103.72592254961462</c:v>
                </c:pt>
                <c:pt idx="42">
                  <c:v>106.25944762797079</c:v>
                </c:pt>
                <c:pt idx="43">
                  <c:v>106.3653420325397</c:v>
                </c:pt>
                <c:pt idx="44">
                  <c:v>103.76707019227344</c:v>
                </c:pt>
                <c:pt idx="45">
                  <c:v>103.53557923642798</c:v>
                </c:pt>
                <c:pt idx="46">
                  <c:v>101.38893219868866</c:v>
                </c:pt>
                <c:pt idx="47">
                  <c:v>102.34237036078478</c:v>
                </c:pt>
                <c:pt idx="48">
                  <c:v>103.67239842062241</c:v>
                </c:pt>
                <c:pt idx="49">
                  <c:v>103.72456111975745</c:v>
                </c:pt>
                <c:pt idx="50">
                  <c:v>105.52417083877489</c:v>
                </c:pt>
                <c:pt idx="51">
                  <c:v>105.22592796516938</c:v>
                </c:pt>
                <c:pt idx="52">
                  <c:v>106.04880424821049</c:v>
                </c:pt>
                <c:pt idx="53">
                  <c:v>107.21009650651872</c:v>
                </c:pt>
                <c:pt idx="54">
                  <c:v>106.05533472963604</c:v>
                </c:pt>
                <c:pt idx="55">
                  <c:v>103.1664567380321</c:v>
                </c:pt>
                <c:pt idx="56">
                  <c:v>105.79647325981821</c:v>
                </c:pt>
                <c:pt idx="57">
                  <c:v>105.59535387516449</c:v>
                </c:pt>
                <c:pt idx="58">
                  <c:v>104.66083307076445</c:v>
                </c:pt>
                <c:pt idx="59">
                  <c:v>104.40209444733502</c:v>
                </c:pt>
                <c:pt idx="60">
                  <c:v>107.1750500677407</c:v>
                </c:pt>
                <c:pt idx="61">
                  <c:v>105.33792210235795</c:v>
                </c:pt>
                <c:pt idx="62">
                  <c:v>107.10467954654096</c:v>
                </c:pt>
                <c:pt idx="63">
                  <c:v>104.48258520038813</c:v>
                </c:pt>
                <c:pt idx="64">
                  <c:v>105.53141807086665</c:v>
                </c:pt>
                <c:pt idx="65">
                  <c:v>104.10673660756888</c:v>
                </c:pt>
                <c:pt idx="66">
                  <c:v>104.79003272945597</c:v>
                </c:pt>
                <c:pt idx="67">
                  <c:v>104.32335067372983</c:v>
                </c:pt>
                <c:pt idx="68">
                  <c:v>102.80428665479961</c:v>
                </c:pt>
                <c:pt idx="69">
                  <c:v>105.03137558382375</c:v>
                </c:pt>
                <c:pt idx="70">
                  <c:v>103.41281058345446</c:v>
                </c:pt>
                <c:pt idx="71">
                  <c:v>102.0951365426976</c:v>
                </c:pt>
                <c:pt idx="72">
                  <c:v>105.3752919072974</c:v>
                </c:pt>
                <c:pt idx="73">
                  <c:v>105.0953181914156</c:v>
                </c:pt>
                <c:pt idx="74">
                  <c:v>104.81725927688527</c:v>
                </c:pt>
                <c:pt idx="75">
                  <c:v>105.9822650597321</c:v>
                </c:pt>
                <c:pt idx="76">
                  <c:v>105.31403155590864</c:v>
                </c:pt>
                <c:pt idx="77">
                  <c:v>105.86510281747044</c:v>
                </c:pt>
                <c:pt idx="78">
                  <c:v>104.24728735459365</c:v>
                </c:pt>
                <c:pt idx="79">
                  <c:v>105.19736221921484</c:v>
                </c:pt>
                <c:pt idx="80">
                  <c:v>106.47926209742953</c:v>
                </c:pt>
                <c:pt idx="81">
                  <c:v>104.74888071479046</c:v>
                </c:pt>
                <c:pt idx="82">
                  <c:v>104.68843858770745</c:v>
                </c:pt>
                <c:pt idx="83">
                  <c:v>104.95145275253483</c:v>
                </c:pt>
                <c:pt idx="84">
                  <c:v>105.57389648178679</c:v>
                </c:pt>
                <c:pt idx="85">
                  <c:v>102.9999850392675</c:v>
                </c:pt>
                <c:pt idx="86">
                  <c:v>103.24734234437535</c:v>
                </c:pt>
                <c:pt idx="87">
                  <c:v>100.30911118474012</c:v>
                </c:pt>
                <c:pt idx="88">
                  <c:v>97.983852840188817</c:v>
                </c:pt>
                <c:pt idx="89">
                  <c:v>97.018686663455924</c:v>
                </c:pt>
                <c:pt idx="90">
                  <c:v>96.459456929777417</c:v>
                </c:pt>
                <c:pt idx="91">
                  <c:v>94.861687651235059</c:v>
                </c:pt>
                <c:pt idx="92">
                  <c:v>95.118385362075855</c:v>
                </c:pt>
                <c:pt idx="93">
                  <c:v>93.917282359124926</c:v>
                </c:pt>
                <c:pt idx="94">
                  <c:v>91.833780380762477</c:v>
                </c:pt>
                <c:pt idx="95">
                  <c:v>92.454341817274653</c:v>
                </c:pt>
                <c:pt idx="96">
                  <c:v>92.114760329520422</c:v>
                </c:pt>
                <c:pt idx="97">
                  <c:v>89.66215432211213</c:v>
                </c:pt>
                <c:pt idx="98">
                  <c:v>89.915881035569811</c:v>
                </c:pt>
                <c:pt idx="99">
                  <c:v>88.195507655409997</c:v>
                </c:pt>
                <c:pt idx="100">
                  <c:v>89.940203933997807</c:v>
                </c:pt>
                <c:pt idx="101">
                  <c:v>89.622712209084256</c:v>
                </c:pt>
                <c:pt idx="102">
                  <c:v>87.071372640879105</c:v>
                </c:pt>
                <c:pt idx="103">
                  <c:v>88.859784094943905</c:v>
                </c:pt>
                <c:pt idx="104">
                  <c:v>90.886587692410245</c:v>
                </c:pt>
                <c:pt idx="105">
                  <c:v>90.579670692544724</c:v>
                </c:pt>
                <c:pt idx="106">
                  <c:v>92.978453287294258</c:v>
                </c:pt>
                <c:pt idx="107">
                  <c:v>94.349337536135579</c:v>
                </c:pt>
                <c:pt idx="108">
                  <c:v>94.93760485297085</c:v>
                </c:pt>
                <c:pt idx="109">
                  <c:v>93.957457650329232</c:v>
                </c:pt>
                <c:pt idx="110">
                  <c:v>93.725596044665977</c:v>
                </c:pt>
                <c:pt idx="111">
                  <c:v>94.127127080591052</c:v>
                </c:pt>
                <c:pt idx="112">
                  <c:v>92.986400364277102</c:v>
                </c:pt>
                <c:pt idx="113">
                  <c:v>93.318713338471284</c:v>
                </c:pt>
                <c:pt idx="114">
                  <c:v>92.181794115296611</c:v>
                </c:pt>
                <c:pt idx="115">
                  <c:v>92.115104710100525</c:v>
                </c:pt>
                <c:pt idx="116">
                  <c:v>89.777666960419424</c:v>
                </c:pt>
                <c:pt idx="117">
                  <c:v>89.777604406761412</c:v>
                </c:pt>
                <c:pt idx="118">
                  <c:v>89.444561863842367</c:v>
                </c:pt>
                <c:pt idx="119">
                  <c:v>90.647703516963801</c:v>
                </c:pt>
                <c:pt idx="120">
                  <c:v>91.655104388230797</c:v>
                </c:pt>
                <c:pt idx="121">
                  <c:v>91.268388504645756</c:v>
                </c:pt>
                <c:pt idx="122">
                  <c:v>92.319119995961657</c:v>
                </c:pt>
                <c:pt idx="123">
                  <c:v>90.465282792176794</c:v>
                </c:pt>
                <c:pt idx="124">
                  <c:v>89.858459440971117</c:v>
                </c:pt>
                <c:pt idx="125">
                  <c:v>89.939076599092488</c:v>
                </c:pt>
                <c:pt idx="126">
                  <c:v>89.73949358231917</c:v>
                </c:pt>
                <c:pt idx="127">
                  <c:v>90.542006568177456</c:v>
                </c:pt>
                <c:pt idx="128">
                  <c:v>88.516592844647832</c:v>
                </c:pt>
                <c:pt idx="129">
                  <c:v>88.78248055404525</c:v>
                </c:pt>
                <c:pt idx="130">
                  <c:v>86.917268167072848</c:v>
                </c:pt>
                <c:pt idx="131">
                  <c:v>86.950566769731353</c:v>
                </c:pt>
                <c:pt idx="132">
                  <c:v>86.40708761440311</c:v>
                </c:pt>
                <c:pt idx="133">
                  <c:v>87.148571269869691</c:v>
                </c:pt>
                <c:pt idx="134">
                  <c:v>85.530474335766897</c:v>
                </c:pt>
                <c:pt idx="135">
                  <c:v>83.914304120196945</c:v>
                </c:pt>
                <c:pt idx="136">
                  <c:v>83.635338381139093</c:v>
                </c:pt>
                <c:pt idx="137">
                  <c:v>85.226473437876777</c:v>
                </c:pt>
                <c:pt idx="138">
                  <c:v>85.714131575729283</c:v>
                </c:pt>
                <c:pt idx="139">
                  <c:v>86.634118649243987</c:v>
                </c:pt>
                <c:pt idx="140">
                  <c:v>86.815106598203627</c:v>
                </c:pt>
                <c:pt idx="141">
                  <c:v>87.919247399622307</c:v>
                </c:pt>
                <c:pt idx="142">
                  <c:v>86.367531947264112</c:v>
                </c:pt>
                <c:pt idx="143">
                  <c:v>84.757470514439163</c:v>
                </c:pt>
                <c:pt idx="144">
                  <c:v>84.268567476850791</c:v>
                </c:pt>
                <c:pt idx="145">
                  <c:v>84.097313316328155</c:v>
                </c:pt>
                <c:pt idx="146">
                  <c:v>83.150026005505737</c:v>
                </c:pt>
                <c:pt idx="147">
                  <c:v>84.379376367497883</c:v>
                </c:pt>
                <c:pt idx="148">
                  <c:v>85.372595064718013</c:v>
                </c:pt>
                <c:pt idx="149">
                  <c:v>85.411923345792118</c:v>
                </c:pt>
                <c:pt idx="150">
                  <c:v>86.07847345653731</c:v>
                </c:pt>
                <c:pt idx="151">
                  <c:v>86.646967251688721</c:v>
                </c:pt>
                <c:pt idx="152">
                  <c:v>85.927526699206211</c:v>
                </c:pt>
                <c:pt idx="153">
                  <c:v>88.046414910559008</c:v>
                </c:pt>
                <c:pt idx="154">
                  <c:v>87.364566348093362</c:v>
                </c:pt>
                <c:pt idx="155">
                  <c:v>89.121767718260159</c:v>
                </c:pt>
                <c:pt idx="156">
                  <c:v>88.908349404407787</c:v>
                </c:pt>
                <c:pt idx="157">
                  <c:v>89.004860727859949</c:v>
                </c:pt>
                <c:pt idx="158">
                  <c:v>90.551565040992699</c:v>
                </c:pt>
                <c:pt idx="159">
                  <c:v>92.277864629262439</c:v>
                </c:pt>
                <c:pt idx="160">
                  <c:v>93.035546572619481</c:v>
                </c:pt>
                <c:pt idx="161">
                  <c:v>92.807437761345597</c:v>
                </c:pt>
                <c:pt idx="162">
                  <c:v>90.820469675901748</c:v>
                </c:pt>
                <c:pt idx="163">
                  <c:v>90.101391293779855</c:v>
                </c:pt>
                <c:pt idx="164">
                  <c:v>88.633631545913588</c:v>
                </c:pt>
                <c:pt idx="165">
                  <c:v>88.112119705533416</c:v>
                </c:pt>
                <c:pt idx="166">
                  <c:v>88.9720087789605</c:v>
                </c:pt>
                <c:pt idx="167">
                  <c:v>87.322159363549758</c:v>
                </c:pt>
                <c:pt idx="168">
                  <c:v>89.553014284660691</c:v>
                </c:pt>
                <c:pt idx="169">
                  <c:v>87.960416214928856</c:v>
                </c:pt>
                <c:pt idx="170">
                  <c:v>88.004573197575894</c:v>
                </c:pt>
                <c:pt idx="171">
                  <c:v>87.901344791328256</c:v>
                </c:pt>
                <c:pt idx="172">
                  <c:v>87.450199437240343</c:v>
                </c:pt>
                <c:pt idx="173">
                  <c:v>87.504144686832419</c:v>
                </c:pt>
                <c:pt idx="174">
                  <c:v>89.462891694793086</c:v>
                </c:pt>
                <c:pt idx="175">
                  <c:v>88.138662241473369</c:v>
                </c:pt>
                <c:pt idx="176">
                  <c:v>89.040576623571326</c:v>
                </c:pt>
                <c:pt idx="177">
                  <c:v>88.804913192342326</c:v>
                </c:pt>
                <c:pt idx="178">
                  <c:v>88.181101176750317</c:v>
                </c:pt>
                <c:pt idx="179">
                  <c:v>84.692238857960405</c:v>
                </c:pt>
                <c:pt idx="180">
                  <c:v>87.157398053717088</c:v>
                </c:pt>
                <c:pt idx="181">
                  <c:v>87.966529404029103</c:v>
                </c:pt>
                <c:pt idx="182">
                  <c:v>84.869059432423214</c:v>
                </c:pt>
                <c:pt idx="183">
                  <c:v>83.762885764817327</c:v>
                </c:pt>
                <c:pt idx="184">
                  <c:v>84.816252148510841</c:v>
                </c:pt>
                <c:pt idx="185">
                  <c:v>85.274902883670578</c:v>
                </c:pt>
                <c:pt idx="186">
                  <c:v>87.104274741829485</c:v>
                </c:pt>
                <c:pt idx="187">
                  <c:v>89.108704692590152</c:v>
                </c:pt>
                <c:pt idx="188">
                  <c:v>89.174606748955611</c:v>
                </c:pt>
                <c:pt idx="189">
                  <c:v>87.768406313524309</c:v>
                </c:pt>
                <c:pt idx="190">
                  <c:v>87.539397314198268</c:v>
                </c:pt>
                <c:pt idx="191">
                  <c:v>86.41313263689446</c:v>
                </c:pt>
                <c:pt idx="192">
                  <c:v>84.890961804710855</c:v>
                </c:pt>
                <c:pt idx="193">
                  <c:v>84.178594182746977</c:v>
                </c:pt>
                <c:pt idx="194">
                  <c:v>84.318393077718213</c:v>
                </c:pt>
                <c:pt idx="195">
                  <c:v>87.77201247302385</c:v>
                </c:pt>
                <c:pt idx="196">
                  <c:v>87.552446670474311</c:v>
                </c:pt>
                <c:pt idx="197">
                  <c:v>86.104204214300907</c:v>
                </c:pt>
                <c:pt idx="198">
                  <c:v>87.418101833420153</c:v>
                </c:pt>
                <c:pt idx="199">
                  <c:v>87.026867465579741</c:v>
                </c:pt>
                <c:pt idx="200">
                  <c:v>86.721539994183289</c:v>
                </c:pt>
                <c:pt idx="201">
                  <c:v>85.794387767488587</c:v>
                </c:pt>
                <c:pt idx="202">
                  <c:v>84.869778762998351</c:v>
                </c:pt>
                <c:pt idx="203">
                  <c:v>86.157489007248728</c:v>
                </c:pt>
                <c:pt idx="204">
                  <c:v>84.603947657256612</c:v>
                </c:pt>
                <c:pt idx="205">
                  <c:v>84.268622982502862</c:v>
                </c:pt>
                <c:pt idx="206">
                  <c:v>85.097154256383249</c:v>
                </c:pt>
                <c:pt idx="207">
                  <c:v>83.617731593293527</c:v>
                </c:pt>
                <c:pt idx="208">
                  <c:v>83.200420478432321</c:v>
                </c:pt>
                <c:pt idx="209">
                  <c:v>82.503097256619668</c:v>
                </c:pt>
                <c:pt idx="210">
                  <c:v>81.158398788933297</c:v>
                </c:pt>
                <c:pt idx="211">
                  <c:v>83.426899772501102</c:v>
                </c:pt>
                <c:pt idx="212">
                  <c:v>85.012480468808562</c:v>
                </c:pt>
                <c:pt idx="213">
                  <c:v>86.145301576241323</c:v>
                </c:pt>
                <c:pt idx="214">
                  <c:v>88.805361896315333</c:v>
                </c:pt>
                <c:pt idx="215">
                  <c:v>89.596010055959596</c:v>
                </c:pt>
                <c:pt idx="216">
                  <c:v>88.211635387735413</c:v>
                </c:pt>
                <c:pt idx="217">
                  <c:v>87.481145997160496</c:v>
                </c:pt>
                <c:pt idx="218">
                  <c:v>88.761258053648149</c:v>
                </c:pt>
                <c:pt idx="219">
                  <c:v>87.155754924992564</c:v>
                </c:pt>
                <c:pt idx="220">
                  <c:v>88.118293192451731</c:v>
                </c:pt>
                <c:pt idx="221">
                  <c:v>87.477605854770914</c:v>
                </c:pt>
                <c:pt idx="222">
                  <c:v>85.312865064578347</c:v>
                </c:pt>
                <c:pt idx="223">
                  <c:v>84.361513406540737</c:v>
                </c:pt>
                <c:pt idx="224">
                  <c:v>88.256432674611503</c:v>
                </c:pt>
                <c:pt idx="225">
                  <c:v>89.960397274231909</c:v>
                </c:pt>
                <c:pt idx="226">
                  <c:v>91.002749354722567</c:v>
                </c:pt>
                <c:pt idx="227">
                  <c:v>90.360491091308816</c:v>
                </c:pt>
                <c:pt idx="228">
                  <c:v>89.557462069708606</c:v>
                </c:pt>
                <c:pt idx="229">
                  <c:v>89.170424360904221</c:v>
                </c:pt>
                <c:pt idx="230">
                  <c:v>91.018266093083398</c:v>
                </c:pt>
                <c:pt idx="231">
                  <c:v>91.390516695643512</c:v>
                </c:pt>
                <c:pt idx="232">
                  <c:v>91.768694698513272</c:v>
                </c:pt>
                <c:pt idx="233">
                  <c:v>92.255043660036691</c:v>
                </c:pt>
                <c:pt idx="234">
                  <c:v>91.971256488644201</c:v>
                </c:pt>
                <c:pt idx="235">
                  <c:v>92.635395118149802</c:v>
                </c:pt>
                <c:pt idx="236">
                  <c:v>91.79895056043857</c:v>
                </c:pt>
                <c:pt idx="237">
                  <c:v>92.377901372535177</c:v>
                </c:pt>
                <c:pt idx="238">
                  <c:v>92.721863754383492</c:v>
                </c:pt>
                <c:pt idx="239">
                  <c:v>91.735971434862179</c:v>
                </c:pt>
                <c:pt idx="240">
                  <c:v>93.114141476600523</c:v>
                </c:pt>
                <c:pt idx="241">
                  <c:v>94.382084515285726</c:v>
                </c:pt>
                <c:pt idx="242">
                  <c:v>95.046017833076647</c:v>
                </c:pt>
                <c:pt idx="243">
                  <c:v>94.498070753322622</c:v>
                </c:pt>
                <c:pt idx="244">
                  <c:v>93.41671721779737</c:v>
                </c:pt>
                <c:pt idx="245">
                  <c:v>94.205995676504912</c:v>
                </c:pt>
                <c:pt idx="246">
                  <c:v>92.308226037822578</c:v>
                </c:pt>
                <c:pt idx="247">
                  <c:v>93.966789534406558</c:v>
                </c:pt>
                <c:pt idx="248">
                  <c:v>93.037232865172115</c:v>
                </c:pt>
                <c:pt idx="249">
                  <c:v>91.495980407716175</c:v>
                </c:pt>
                <c:pt idx="250">
                  <c:v>91.638135133746331</c:v>
                </c:pt>
                <c:pt idx="251">
                  <c:v>92.591850509425228</c:v>
                </c:pt>
                <c:pt idx="252">
                  <c:v>92.05596462537865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A3-4C3C-829F-BABE59D95A2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[1]Feuil2!$S$1:$S$253</c:f>
              <c:numCache>
                <c:formatCode>General</c:formatCode>
                <c:ptCount val="253"/>
                <c:pt idx="0">
                  <c:v>100</c:v>
                </c:pt>
                <c:pt idx="1">
                  <c:v>99.587767567470891</c:v>
                </c:pt>
                <c:pt idx="2">
                  <c:v>98.718668612552506</c:v>
                </c:pt>
                <c:pt idx="3">
                  <c:v>96.469734439558451</c:v>
                </c:pt>
                <c:pt idx="4">
                  <c:v>96.284914539696359</c:v>
                </c:pt>
                <c:pt idx="5">
                  <c:v>97.951041214389903</c:v>
                </c:pt>
                <c:pt idx="6">
                  <c:v>99.537719902997253</c:v>
                </c:pt>
                <c:pt idx="7">
                  <c:v>101.41178451441669</c:v>
                </c:pt>
                <c:pt idx="8">
                  <c:v>99.685572292377557</c:v>
                </c:pt>
                <c:pt idx="9">
                  <c:v>101.01985902043737</c:v>
                </c:pt>
                <c:pt idx="10">
                  <c:v>103.7344731919262</c:v>
                </c:pt>
                <c:pt idx="11">
                  <c:v>102.94762822617228</c:v>
                </c:pt>
                <c:pt idx="12">
                  <c:v>101.17394028066769</c:v>
                </c:pt>
                <c:pt idx="13">
                  <c:v>101.56354502584044</c:v>
                </c:pt>
                <c:pt idx="14">
                  <c:v>100.97577613785059</c:v>
                </c:pt>
                <c:pt idx="15">
                  <c:v>99.89989601768653</c:v>
                </c:pt>
                <c:pt idx="16">
                  <c:v>102.70161580525621</c:v>
                </c:pt>
                <c:pt idx="17">
                  <c:v>102.84271156079629</c:v>
                </c:pt>
                <c:pt idx="18">
                  <c:v>102.65071530565793</c:v>
                </c:pt>
                <c:pt idx="19">
                  <c:v>104.01396419837275</c:v>
                </c:pt>
                <c:pt idx="20">
                  <c:v>103.55316844672735</c:v>
                </c:pt>
                <c:pt idx="21">
                  <c:v>103.17678058416421</c:v>
                </c:pt>
                <c:pt idx="22">
                  <c:v>102.12245992764582</c:v>
                </c:pt>
                <c:pt idx="23">
                  <c:v>101.43707974586744</c:v>
                </c:pt>
                <c:pt idx="24">
                  <c:v>99.248110674698893</c:v>
                </c:pt>
                <c:pt idx="25">
                  <c:v>100.41345209987894</c:v>
                </c:pt>
                <c:pt idx="26">
                  <c:v>100.71578333463977</c:v>
                </c:pt>
                <c:pt idx="27">
                  <c:v>100.21573379626408</c:v>
                </c:pt>
                <c:pt idx="28">
                  <c:v>100.88650599610909</c:v>
                </c:pt>
                <c:pt idx="29">
                  <c:v>100.40299051348633</c:v>
                </c:pt>
                <c:pt idx="30">
                  <c:v>98.878197854751164</c:v>
                </c:pt>
                <c:pt idx="31">
                  <c:v>99.344042409985647</c:v>
                </c:pt>
                <c:pt idx="32">
                  <c:v>101.52256601588734</c:v>
                </c:pt>
                <c:pt idx="33">
                  <c:v>100.82587699828647</c:v>
                </c:pt>
                <c:pt idx="34">
                  <c:v>100.23639897732505</c:v>
                </c:pt>
                <c:pt idx="35">
                  <c:v>93.199417732425729</c:v>
                </c:pt>
                <c:pt idx="36">
                  <c:v>91.6230706837637</c:v>
                </c:pt>
                <c:pt idx="37">
                  <c:v>91.352230795078469</c:v>
                </c:pt>
                <c:pt idx="38">
                  <c:v>92.814182944407918</c:v>
                </c:pt>
                <c:pt idx="39">
                  <c:v>90.55440757652535</c:v>
                </c:pt>
                <c:pt idx="40">
                  <c:v>91.238026103671558</c:v>
                </c:pt>
                <c:pt idx="41">
                  <c:v>90.120600893714141</c:v>
                </c:pt>
                <c:pt idx="42">
                  <c:v>90.726341961878148</c:v>
                </c:pt>
                <c:pt idx="43">
                  <c:v>92.584017392317136</c:v>
                </c:pt>
                <c:pt idx="44">
                  <c:v>91.013103528087555</c:v>
                </c:pt>
                <c:pt idx="45">
                  <c:v>89.042305237457214</c:v>
                </c:pt>
                <c:pt idx="46">
                  <c:v>87.515669866225537</c:v>
                </c:pt>
                <c:pt idx="47">
                  <c:v>86.883191538287022</c:v>
                </c:pt>
                <c:pt idx="48">
                  <c:v>83.818193297110085</c:v>
                </c:pt>
                <c:pt idx="49">
                  <c:v>85.93541770265557</c:v>
                </c:pt>
                <c:pt idx="50">
                  <c:v>85.768350007119835</c:v>
                </c:pt>
                <c:pt idx="51">
                  <c:v>86.099256412646668</c:v>
                </c:pt>
                <c:pt idx="52">
                  <c:v>85.062928765642241</c:v>
                </c:pt>
                <c:pt idx="53">
                  <c:v>85.808980069818347</c:v>
                </c:pt>
                <c:pt idx="54">
                  <c:v>86.205068270082336</c:v>
                </c:pt>
                <c:pt idx="55">
                  <c:v>87.390825878842236</c:v>
                </c:pt>
                <c:pt idx="56">
                  <c:v>87.218448511411978</c:v>
                </c:pt>
                <c:pt idx="57">
                  <c:v>90.69504214491927</c:v>
                </c:pt>
                <c:pt idx="58">
                  <c:v>90.158166331228458</c:v>
                </c:pt>
                <c:pt idx="59">
                  <c:v>90.758996095838356</c:v>
                </c:pt>
                <c:pt idx="60">
                  <c:v>89.721351102252441</c:v>
                </c:pt>
                <c:pt idx="61">
                  <c:v>89.967649245980226</c:v>
                </c:pt>
                <c:pt idx="62">
                  <c:v>86.80341299230011</c:v>
                </c:pt>
                <c:pt idx="63">
                  <c:v>87.445083928940974</c:v>
                </c:pt>
                <c:pt idx="64">
                  <c:v>87.56476065859728</c:v>
                </c:pt>
                <c:pt idx="65">
                  <c:v>84.738312637265366</c:v>
                </c:pt>
                <c:pt idx="66">
                  <c:v>85.259415272772074</c:v>
                </c:pt>
                <c:pt idx="67">
                  <c:v>84.789472674305529</c:v>
                </c:pt>
                <c:pt idx="68">
                  <c:v>86.304118549089566</c:v>
                </c:pt>
                <c:pt idx="69">
                  <c:v>85.996892108323991</c:v>
                </c:pt>
                <c:pt idx="70">
                  <c:v>85.648968413509593</c:v>
                </c:pt>
                <c:pt idx="71">
                  <c:v>88.362069226595139</c:v>
                </c:pt>
                <c:pt idx="72">
                  <c:v>87.209051677734465</c:v>
                </c:pt>
                <c:pt idx="73">
                  <c:v>87.981002157631124</c:v>
                </c:pt>
                <c:pt idx="74">
                  <c:v>86.598676907443149</c:v>
                </c:pt>
                <c:pt idx="75">
                  <c:v>87.067898798919657</c:v>
                </c:pt>
                <c:pt idx="76">
                  <c:v>89.103184937969445</c:v>
                </c:pt>
                <c:pt idx="77">
                  <c:v>89.033679793124989</c:v>
                </c:pt>
                <c:pt idx="78">
                  <c:v>89.774756224795823</c:v>
                </c:pt>
                <c:pt idx="79">
                  <c:v>89.797391822173807</c:v>
                </c:pt>
                <c:pt idx="80">
                  <c:v>88.813711641248773</c:v>
                </c:pt>
                <c:pt idx="81">
                  <c:v>90.298558820589008</c:v>
                </c:pt>
                <c:pt idx="82">
                  <c:v>90.500985495049406</c:v>
                </c:pt>
                <c:pt idx="83">
                  <c:v>89.176838518334748</c:v>
                </c:pt>
                <c:pt idx="84">
                  <c:v>89.048418928668667</c:v>
                </c:pt>
                <c:pt idx="85">
                  <c:v>92.083530022553362</c:v>
                </c:pt>
                <c:pt idx="86">
                  <c:v>90.155614388248352</c:v>
                </c:pt>
                <c:pt idx="87">
                  <c:v>90.729227024089653</c:v>
                </c:pt>
                <c:pt idx="88">
                  <c:v>91.765970724822225</c:v>
                </c:pt>
                <c:pt idx="89">
                  <c:v>90.76623948225982</c:v>
                </c:pt>
                <c:pt idx="90">
                  <c:v>88.962725139374953</c:v>
                </c:pt>
                <c:pt idx="91">
                  <c:v>89.434571958716745</c:v>
                </c:pt>
                <c:pt idx="92">
                  <c:v>89.268013593887574</c:v>
                </c:pt>
                <c:pt idx="93">
                  <c:v>87.559812592661629</c:v>
                </c:pt>
                <c:pt idx="94">
                  <c:v>87.582111078010314</c:v>
                </c:pt>
                <c:pt idx="95">
                  <c:v>86.428125704197384</c:v>
                </c:pt>
                <c:pt idx="96">
                  <c:v>89.686488498651684</c:v>
                </c:pt>
                <c:pt idx="97">
                  <c:v>88.808273082980648</c:v>
                </c:pt>
                <c:pt idx="98">
                  <c:v>88.349884342118301</c:v>
                </c:pt>
                <c:pt idx="99">
                  <c:v>88.854770614580829</c:v>
                </c:pt>
                <c:pt idx="100">
                  <c:v>90.869406724942493</c:v>
                </c:pt>
                <c:pt idx="101">
                  <c:v>94.105409313592261</c:v>
                </c:pt>
                <c:pt idx="102">
                  <c:v>94.174995116106203</c:v>
                </c:pt>
                <c:pt idx="103">
                  <c:v>96.472569318967828</c:v>
                </c:pt>
                <c:pt idx="104">
                  <c:v>100.34085767167588</c:v>
                </c:pt>
                <c:pt idx="105">
                  <c:v>98.516780733613189</c:v>
                </c:pt>
                <c:pt idx="106">
                  <c:v>93.87452933931003</c:v>
                </c:pt>
                <c:pt idx="107">
                  <c:v>93.67762300319464</c:v>
                </c:pt>
                <c:pt idx="108">
                  <c:v>90.949703623240879</c:v>
                </c:pt>
                <c:pt idx="109">
                  <c:v>91.096374028836266</c:v>
                </c:pt>
                <c:pt idx="110">
                  <c:v>90.502066194640477</c:v>
                </c:pt>
                <c:pt idx="111">
                  <c:v>90.951183689195503</c:v>
                </c:pt>
                <c:pt idx="112">
                  <c:v>91.327272196318248</c:v>
                </c:pt>
                <c:pt idx="113">
                  <c:v>90.101202673226709</c:v>
                </c:pt>
                <c:pt idx="114">
                  <c:v>92.471299611206675</c:v>
                </c:pt>
                <c:pt idx="115">
                  <c:v>92.876258549844124</c:v>
                </c:pt>
                <c:pt idx="116">
                  <c:v>92.812853878360073</c:v>
                </c:pt>
                <c:pt idx="117">
                  <c:v>94.317053970935277</c:v>
                </c:pt>
                <c:pt idx="118">
                  <c:v>94.65806822933429</c:v>
                </c:pt>
                <c:pt idx="119">
                  <c:v>95.067473183944955</c:v>
                </c:pt>
                <c:pt idx="120">
                  <c:v>95.433127780242586</c:v>
                </c:pt>
                <c:pt idx="121">
                  <c:v>95.001348708090404</c:v>
                </c:pt>
                <c:pt idx="122">
                  <c:v>94.854588507629543</c:v>
                </c:pt>
                <c:pt idx="123">
                  <c:v>91.682894218937832</c:v>
                </c:pt>
                <c:pt idx="124">
                  <c:v>89.077988458929354</c:v>
                </c:pt>
                <c:pt idx="125">
                  <c:v>90.832043030820543</c:v>
                </c:pt>
                <c:pt idx="126">
                  <c:v>91.303862940729985</c:v>
                </c:pt>
                <c:pt idx="127">
                  <c:v>92.036711072729332</c:v>
                </c:pt>
                <c:pt idx="128">
                  <c:v>93.139868929526088</c:v>
                </c:pt>
                <c:pt idx="129">
                  <c:v>93.914696769454864</c:v>
                </c:pt>
                <c:pt idx="130">
                  <c:v>95.159478543154151</c:v>
                </c:pt>
                <c:pt idx="131">
                  <c:v>95.228532465896848</c:v>
                </c:pt>
                <c:pt idx="132">
                  <c:v>93.11544379308036</c:v>
                </c:pt>
                <c:pt idx="133">
                  <c:v>95.876626029109104</c:v>
                </c:pt>
                <c:pt idx="134">
                  <c:v>94.07744256033952</c:v>
                </c:pt>
                <c:pt idx="135">
                  <c:v>93.792709100121144</c:v>
                </c:pt>
                <c:pt idx="136">
                  <c:v>94.280041043160708</c:v>
                </c:pt>
                <c:pt idx="137">
                  <c:v>94.865299391894638</c:v>
                </c:pt>
                <c:pt idx="138">
                  <c:v>94.707458900734395</c:v>
                </c:pt>
                <c:pt idx="139">
                  <c:v>95.567013601706833</c:v>
                </c:pt>
                <c:pt idx="140">
                  <c:v>94.319567050346507</c:v>
                </c:pt>
                <c:pt idx="141">
                  <c:v>94.092323112512133</c:v>
                </c:pt>
                <c:pt idx="142">
                  <c:v>92.971555270615738</c:v>
                </c:pt>
                <c:pt idx="143">
                  <c:v>91.243070298828385</c:v>
                </c:pt>
                <c:pt idx="144">
                  <c:v>90.056459978059692</c:v>
                </c:pt>
                <c:pt idx="145">
                  <c:v>90.152464967860439</c:v>
                </c:pt>
                <c:pt idx="146">
                  <c:v>88.659872030579891</c:v>
                </c:pt>
                <c:pt idx="147">
                  <c:v>88.340680634621336</c:v>
                </c:pt>
                <c:pt idx="148">
                  <c:v>89.063512094445841</c:v>
                </c:pt>
                <c:pt idx="149">
                  <c:v>89.1354626390482</c:v>
                </c:pt>
                <c:pt idx="150">
                  <c:v>87.984945149622206</c:v>
                </c:pt>
                <c:pt idx="151">
                  <c:v>88.270363670761981</c:v>
                </c:pt>
                <c:pt idx="152">
                  <c:v>85.985812658300887</c:v>
                </c:pt>
                <c:pt idx="153">
                  <c:v>85.292559772939754</c:v>
                </c:pt>
                <c:pt idx="154">
                  <c:v>84.453950386476777</c:v>
                </c:pt>
                <c:pt idx="155">
                  <c:v>84.677520404423674</c:v>
                </c:pt>
                <c:pt idx="156">
                  <c:v>84.630785756978838</c:v>
                </c:pt>
                <c:pt idx="157">
                  <c:v>83.531610713863614</c:v>
                </c:pt>
                <c:pt idx="158">
                  <c:v>83.037834389035922</c:v>
                </c:pt>
                <c:pt idx="159">
                  <c:v>84.857898933741012</c:v>
                </c:pt>
                <c:pt idx="160">
                  <c:v>84.438652900740394</c:v>
                </c:pt>
                <c:pt idx="161">
                  <c:v>84.788086582649512</c:v>
                </c:pt>
                <c:pt idx="162">
                  <c:v>85.245678840849806</c:v>
                </c:pt>
                <c:pt idx="163">
                  <c:v>83.308202721826916</c:v>
                </c:pt>
                <c:pt idx="164">
                  <c:v>83.328663341442621</c:v>
                </c:pt>
                <c:pt idx="165">
                  <c:v>83.582516706829736</c:v>
                </c:pt>
                <c:pt idx="166">
                  <c:v>83.024689281338681</c:v>
                </c:pt>
                <c:pt idx="167">
                  <c:v>81.994338964600402</c:v>
                </c:pt>
                <c:pt idx="168">
                  <c:v>82.061746609031559</c:v>
                </c:pt>
                <c:pt idx="169">
                  <c:v>81.760115669860383</c:v>
                </c:pt>
                <c:pt idx="170">
                  <c:v>83.004209540741158</c:v>
                </c:pt>
                <c:pt idx="171">
                  <c:v>82.78349518712956</c:v>
                </c:pt>
                <c:pt idx="172">
                  <c:v>83.736365637953995</c:v>
                </c:pt>
                <c:pt idx="173">
                  <c:v>85.903955043612939</c:v>
                </c:pt>
                <c:pt idx="174">
                  <c:v>84.709709832433703</c:v>
                </c:pt>
                <c:pt idx="175">
                  <c:v>85.17558068018198</c:v>
                </c:pt>
                <c:pt idx="176">
                  <c:v>82.438808190920128</c:v>
                </c:pt>
                <c:pt idx="177">
                  <c:v>83.292961712924253</c:v>
                </c:pt>
                <c:pt idx="178">
                  <c:v>82.896478272564011</c:v>
                </c:pt>
                <c:pt idx="179">
                  <c:v>83.46650223593052</c:v>
                </c:pt>
                <c:pt idx="180">
                  <c:v>83.000007875819506</c:v>
                </c:pt>
                <c:pt idx="181">
                  <c:v>83.259409969392337</c:v>
                </c:pt>
                <c:pt idx="182">
                  <c:v>84.239351917652499</c:v>
                </c:pt>
                <c:pt idx="183">
                  <c:v>82.567807520443907</c:v>
                </c:pt>
                <c:pt idx="184">
                  <c:v>84.095770424756253</c:v>
                </c:pt>
                <c:pt idx="185">
                  <c:v>83.165516022379023</c:v>
                </c:pt>
                <c:pt idx="186">
                  <c:v>83.043620746391184</c:v>
                </c:pt>
                <c:pt idx="187">
                  <c:v>81.53690601412498</c:v>
                </c:pt>
                <c:pt idx="188">
                  <c:v>81.470377432914319</c:v>
                </c:pt>
                <c:pt idx="189">
                  <c:v>81.22225846456061</c:v>
                </c:pt>
                <c:pt idx="190">
                  <c:v>81.560699994432568</c:v>
                </c:pt>
                <c:pt idx="191">
                  <c:v>79.944623686942776</c:v>
                </c:pt>
                <c:pt idx="192">
                  <c:v>78.848912648403868</c:v>
                </c:pt>
                <c:pt idx="193">
                  <c:v>78.888603506279438</c:v>
                </c:pt>
                <c:pt idx="194">
                  <c:v>81.344235093743478</c:v>
                </c:pt>
                <c:pt idx="195">
                  <c:v>81.022027192947789</c:v>
                </c:pt>
                <c:pt idx="196">
                  <c:v>80.770451037572258</c:v>
                </c:pt>
                <c:pt idx="197">
                  <c:v>80.296786440378426</c:v>
                </c:pt>
                <c:pt idx="198">
                  <c:v>83.023827151437601</c:v>
                </c:pt>
                <c:pt idx="199">
                  <c:v>82.043078748558685</c:v>
                </c:pt>
                <c:pt idx="200">
                  <c:v>82.39348224093203</c:v>
                </c:pt>
                <c:pt idx="201">
                  <c:v>84.181017506639975</c:v>
                </c:pt>
                <c:pt idx="202">
                  <c:v>82.979525883566197</c:v>
                </c:pt>
                <c:pt idx="203">
                  <c:v>82.053351659583853</c:v>
                </c:pt>
                <c:pt idx="204">
                  <c:v>81.715995394880608</c:v>
                </c:pt>
                <c:pt idx="205">
                  <c:v>84.303834152267726</c:v>
                </c:pt>
                <c:pt idx="206">
                  <c:v>83.476050408517423</c:v>
                </c:pt>
                <c:pt idx="207">
                  <c:v>82.793993575404926</c:v>
                </c:pt>
                <c:pt idx="208">
                  <c:v>84.988750674166099</c:v>
                </c:pt>
                <c:pt idx="209">
                  <c:v>84.376406661536492</c:v>
                </c:pt>
                <c:pt idx="210">
                  <c:v>82.27786271270223</c:v>
                </c:pt>
                <c:pt idx="211">
                  <c:v>82.251913357615649</c:v>
                </c:pt>
                <c:pt idx="212">
                  <c:v>82.665197423248998</c:v>
                </c:pt>
                <c:pt idx="213">
                  <c:v>83.394934899316013</c:v>
                </c:pt>
                <c:pt idx="214">
                  <c:v>82.574672156273095</c:v>
                </c:pt>
                <c:pt idx="215">
                  <c:v>82.407525839582689</c:v>
                </c:pt>
                <c:pt idx="216">
                  <c:v>80.186995891774316</c:v>
                </c:pt>
                <c:pt idx="217">
                  <c:v>78.999303531179862</c:v>
                </c:pt>
                <c:pt idx="218">
                  <c:v>79.072062325589513</c:v>
                </c:pt>
                <c:pt idx="219">
                  <c:v>75.888269904990025</c:v>
                </c:pt>
                <c:pt idx="220">
                  <c:v>77.00052054708361</c:v>
                </c:pt>
                <c:pt idx="221">
                  <c:v>77.144973504961385</c:v>
                </c:pt>
                <c:pt idx="222">
                  <c:v>76.599061727053311</c:v>
                </c:pt>
                <c:pt idx="223">
                  <c:v>77.097248799737343</c:v>
                </c:pt>
                <c:pt idx="224">
                  <c:v>80.913523069744215</c:v>
                </c:pt>
                <c:pt idx="225">
                  <c:v>79.607497957938591</c:v>
                </c:pt>
                <c:pt idx="226">
                  <c:v>79.273407082305567</c:v>
                </c:pt>
                <c:pt idx="227">
                  <c:v>79.604069907912077</c:v>
                </c:pt>
                <c:pt idx="228">
                  <c:v>79.172343382761483</c:v>
                </c:pt>
                <c:pt idx="229">
                  <c:v>76.006049540742808</c:v>
                </c:pt>
                <c:pt idx="230">
                  <c:v>75.605350149009524</c:v>
                </c:pt>
                <c:pt idx="231">
                  <c:v>74.246485447434225</c:v>
                </c:pt>
                <c:pt idx="232">
                  <c:v>73.507512900215801</c:v>
                </c:pt>
                <c:pt idx="233">
                  <c:v>71.282251562485982</c:v>
                </c:pt>
                <c:pt idx="234">
                  <c:v>71.98996330497458</c:v>
                </c:pt>
                <c:pt idx="235">
                  <c:v>71.603869959100635</c:v>
                </c:pt>
                <c:pt idx="236">
                  <c:v>71.810424363831117</c:v>
                </c:pt>
                <c:pt idx="237">
                  <c:v>71.097038215013029</c:v>
                </c:pt>
                <c:pt idx="238">
                  <c:v>71.160740901704173</c:v>
                </c:pt>
                <c:pt idx="239">
                  <c:v>70.892065796635336</c:v>
                </c:pt>
                <c:pt idx="240">
                  <c:v>72.125105434071429</c:v>
                </c:pt>
                <c:pt idx="241">
                  <c:v>73.142770327349098</c:v>
                </c:pt>
                <c:pt idx="242">
                  <c:v>72.460430120701076</c:v>
                </c:pt>
                <c:pt idx="243">
                  <c:v>73.090552511013499</c:v>
                </c:pt>
                <c:pt idx="244">
                  <c:v>72.825647605140972</c:v>
                </c:pt>
                <c:pt idx="245">
                  <c:v>72.545235736573801</c:v>
                </c:pt>
                <c:pt idx="246">
                  <c:v>71.312498476619552</c:v>
                </c:pt>
                <c:pt idx="247">
                  <c:v>71.306854618912638</c:v>
                </c:pt>
                <c:pt idx="248">
                  <c:v>71.196247853838543</c:v>
                </c:pt>
                <c:pt idx="249">
                  <c:v>70.361631863579575</c:v>
                </c:pt>
                <c:pt idx="250">
                  <c:v>70.915437830286038</c:v>
                </c:pt>
                <c:pt idx="251">
                  <c:v>72.314303512652657</c:v>
                </c:pt>
                <c:pt idx="252">
                  <c:v>74.156495248380736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A3-4C3C-829F-BABE59D95A2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[1]Feuil2!$T$1:$T$253</c:f>
              <c:numCache>
                <c:formatCode>General</c:formatCode>
                <c:ptCount val="253"/>
                <c:pt idx="0">
                  <c:v>100</c:v>
                </c:pt>
                <c:pt idx="1">
                  <c:v>101.70957596119902</c:v>
                </c:pt>
                <c:pt idx="2">
                  <c:v>101.69682413437536</c:v>
                </c:pt>
                <c:pt idx="3">
                  <c:v>102.152658265178</c:v>
                </c:pt>
                <c:pt idx="4">
                  <c:v>102.34364700553543</c:v>
                </c:pt>
                <c:pt idx="5">
                  <c:v>100.90634693933229</c:v>
                </c:pt>
                <c:pt idx="6">
                  <c:v>100.88550791833362</c:v>
                </c:pt>
                <c:pt idx="7">
                  <c:v>102.92782877203004</c:v>
                </c:pt>
                <c:pt idx="8">
                  <c:v>100.84123383622943</c:v>
                </c:pt>
                <c:pt idx="9">
                  <c:v>101.73987428070336</c:v>
                </c:pt>
                <c:pt idx="10">
                  <c:v>101.57245526712009</c:v>
                </c:pt>
                <c:pt idx="11">
                  <c:v>104.18506110392916</c:v>
                </c:pt>
                <c:pt idx="12">
                  <c:v>103.49373514246732</c:v>
                </c:pt>
                <c:pt idx="13">
                  <c:v>105.35005666224397</c:v>
                </c:pt>
                <c:pt idx="14">
                  <c:v>107.41362185403838</c:v>
                </c:pt>
                <c:pt idx="15">
                  <c:v>106.26895437149571</c:v>
                </c:pt>
                <c:pt idx="16">
                  <c:v>107.23557249155304</c:v>
                </c:pt>
                <c:pt idx="17">
                  <c:v>106.23044732681296</c:v>
                </c:pt>
                <c:pt idx="18">
                  <c:v>105.86592663058136</c:v>
                </c:pt>
                <c:pt idx="19">
                  <c:v>105.77343560028488</c:v>
                </c:pt>
                <c:pt idx="20">
                  <c:v>104.18392314234438</c:v>
                </c:pt>
                <c:pt idx="21">
                  <c:v>103.43495557053613</c:v>
                </c:pt>
                <c:pt idx="22">
                  <c:v>99.638115085031217</c:v>
                </c:pt>
                <c:pt idx="23">
                  <c:v>99.841351653229708</c:v>
                </c:pt>
                <c:pt idx="24">
                  <c:v>99.722502650502122</c:v>
                </c:pt>
                <c:pt idx="25">
                  <c:v>100.80276116368925</c:v>
                </c:pt>
                <c:pt idx="26">
                  <c:v>99.897429256185845</c:v>
                </c:pt>
                <c:pt idx="27">
                  <c:v>97.072956527128937</c:v>
                </c:pt>
                <c:pt idx="28">
                  <c:v>98.843066792539219</c:v>
                </c:pt>
                <c:pt idx="29">
                  <c:v>99.244316384580827</c:v>
                </c:pt>
                <c:pt idx="30">
                  <c:v>96.885020570616206</c:v>
                </c:pt>
                <c:pt idx="31">
                  <c:v>94.064214438502788</c:v>
                </c:pt>
                <c:pt idx="32">
                  <c:v>93.347418013734796</c:v>
                </c:pt>
                <c:pt idx="33">
                  <c:v>91.289797735714572</c:v>
                </c:pt>
                <c:pt idx="34">
                  <c:v>90.981690805533205</c:v>
                </c:pt>
                <c:pt idx="35">
                  <c:v>92.691072317799794</c:v>
                </c:pt>
                <c:pt idx="36">
                  <c:v>92.59953455552909</c:v>
                </c:pt>
                <c:pt idx="37">
                  <c:v>92.975634163524504</c:v>
                </c:pt>
                <c:pt idx="38">
                  <c:v>94.101888105831577</c:v>
                </c:pt>
                <c:pt idx="39">
                  <c:v>97.038393508832954</c:v>
                </c:pt>
                <c:pt idx="40">
                  <c:v>97.838865050544626</c:v>
                </c:pt>
                <c:pt idx="41">
                  <c:v>97.235210812168361</c:v>
                </c:pt>
                <c:pt idx="42">
                  <c:v>99.907646091912596</c:v>
                </c:pt>
                <c:pt idx="43">
                  <c:v>98.133766451128494</c:v>
                </c:pt>
                <c:pt idx="44">
                  <c:v>98.012673293153924</c:v>
                </c:pt>
                <c:pt idx="45">
                  <c:v>95.364484822426434</c:v>
                </c:pt>
                <c:pt idx="46">
                  <c:v>95.79532672903855</c:v>
                </c:pt>
                <c:pt idx="47">
                  <c:v>94.629045471014976</c:v>
                </c:pt>
                <c:pt idx="48">
                  <c:v>97.501752619447188</c:v>
                </c:pt>
                <c:pt idx="49">
                  <c:v>97.554220903037532</c:v>
                </c:pt>
                <c:pt idx="50">
                  <c:v>97.673804903515006</c:v>
                </c:pt>
                <c:pt idx="51">
                  <c:v>98.397827515058367</c:v>
                </c:pt>
                <c:pt idx="52">
                  <c:v>97.843571672834514</c:v>
                </c:pt>
                <c:pt idx="53">
                  <c:v>95.607549135343348</c:v>
                </c:pt>
                <c:pt idx="54">
                  <c:v>95.347605591226809</c:v>
                </c:pt>
                <c:pt idx="55">
                  <c:v>95.963165459990108</c:v>
                </c:pt>
                <c:pt idx="56">
                  <c:v>95.578603819943027</c:v>
                </c:pt>
                <c:pt idx="57">
                  <c:v>94.890084343231237</c:v>
                </c:pt>
                <c:pt idx="58">
                  <c:v>93.435896155529505</c:v>
                </c:pt>
                <c:pt idx="59">
                  <c:v>93.936395500475086</c:v>
                </c:pt>
                <c:pt idx="60">
                  <c:v>93.927167949988871</c:v>
                </c:pt>
                <c:pt idx="61">
                  <c:v>96.682483789200091</c:v>
                </c:pt>
                <c:pt idx="62">
                  <c:v>94.237048734702356</c:v>
                </c:pt>
                <c:pt idx="63">
                  <c:v>95.463858876859589</c:v>
                </c:pt>
                <c:pt idx="64">
                  <c:v>98.962134586656475</c:v>
                </c:pt>
                <c:pt idx="65">
                  <c:v>97.74996336346409</c:v>
                </c:pt>
                <c:pt idx="66">
                  <c:v>98.473639799140869</c:v>
                </c:pt>
                <c:pt idx="67">
                  <c:v>99.313398892839487</c:v>
                </c:pt>
                <c:pt idx="68">
                  <c:v>100.4760566872896</c:v>
                </c:pt>
                <c:pt idx="69">
                  <c:v>101.7037898108224</c:v>
                </c:pt>
                <c:pt idx="70">
                  <c:v>102.03203806645507</c:v>
                </c:pt>
                <c:pt idx="71">
                  <c:v>98.676949467285453</c:v>
                </c:pt>
                <c:pt idx="72">
                  <c:v>99.338587431390849</c:v>
                </c:pt>
                <c:pt idx="73">
                  <c:v>100.10509573188435</c:v>
                </c:pt>
                <c:pt idx="74">
                  <c:v>100.30318485972327</c:v>
                </c:pt>
                <c:pt idx="75">
                  <c:v>100.32108964473979</c:v>
                </c:pt>
                <c:pt idx="76">
                  <c:v>100.1540949365184</c:v>
                </c:pt>
                <c:pt idx="77">
                  <c:v>99.611885375511619</c:v>
                </c:pt>
                <c:pt idx="78">
                  <c:v>98.54466851619037</c:v>
                </c:pt>
                <c:pt idx="79">
                  <c:v>100.13786185902947</c:v>
                </c:pt>
                <c:pt idx="80">
                  <c:v>97.494296272829715</c:v>
                </c:pt>
                <c:pt idx="81">
                  <c:v>97.347186719179362</c:v>
                </c:pt>
                <c:pt idx="82">
                  <c:v>96.331733711756385</c:v>
                </c:pt>
                <c:pt idx="83">
                  <c:v>97.643754170431336</c:v>
                </c:pt>
                <c:pt idx="84">
                  <c:v>98.477387513886157</c:v>
                </c:pt>
                <c:pt idx="85">
                  <c:v>99.490685363095864</c:v>
                </c:pt>
                <c:pt idx="86">
                  <c:v>100.01955169483968</c:v>
                </c:pt>
                <c:pt idx="87">
                  <c:v>99.106358060678332</c:v>
                </c:pt>
                <c:pt idx="88">
                  <c:v>99.156773319218289</c:v>
                </c:pt>
                <c:pt idx="89">
                  <c:v>101.10719789740557</c:v>
                </c:pt>
                <c:pt idx="90">
                  <c:v>101.42090424069163</c:v>
                </c:pt>
                <c:pt idx="91">
                  <c:v>103.40413456492229</c:v>
                </c:pt>
                <c:pt idx="92">
                  <c:v>104.92823341604112</c:v>
                </c:pt>
                <c:pt idx="93">
                  <c:v>105.8592901512138</c:v>
                </c:pt>
                <c:pt idx="94">
                  <c:v>105.38801136523585</c:v>
                </c:pt>
                <c:pt idx="95">
                  <c:v>103.32720684317529</c:v>
                </c:pt>
                <c:pt idx="96">
                  <c:v>101.55012094811664</c:v>
                </c:pt>
                <c:pt idx="97">
                  <c:v>100.39366550639795</c:v>
                </c:pt>
                <c:pt idx="98">
                  <c:v>99.77901977314211</c:v>
                </c:pt>
                <c:pt idx="99">
                  <c:v>101.26270800278154</c:v>
                </c:pt>
                <c:pt idx="100">
                  <c:v>102.60385424617165</c:v>
                </c:pt>
                <c:pt idx="101">
                  <c:v>102.75412572744672</c:v>
                </c:pt>
                <c:pt idx="102">
                  <c:v>103.18286234962657</c:v>
                </c:pt>
                <c:pt idx="103">
                  <c:v>106.0460511951827</c:v>
                </c:pt>
                <c:pt idx="104">
                  <c:v>105.74228363641556</c:v>
                </c:pt>
                <c:pt idx="105">
                  <c:v>103.14360833689186</c:v>
                </c:pt>
                <c:pt idx="106">
                  <c:v>103.52000883881789</c:v>
                </c:pt>
                <c:pt idx="107">
                  <c:v>108.15035278974194</c:v>
                </c:pt>
                <c:pt idx="108">
                  <c:v>108.70142249654015</c:v>
                </c:pt>
                <c:pt idx="109">
                  <c:v>106.59487952339356</c:v>
                </c:pt>
                <c:pt idx="110">
                  <c:v>104.60341808952309</c:v>
                </c:pt>
                <c:pt idx="111">
                  <c:v>101.80883079734812</c:v>
                </c:pt>
                <c:pt idx="112">
                  <c:v>101.3766882708247</c:v>
                </c:pt>
                <c:pt idx="113">
                  <c:v>100.65206933634478</c:v>
                </c:pt>
                <c:pt idx="114">
                  <c:v>104.45692963609804</c:v>
                </c:pt>
                <c:pt idx="115">
                  <c:v>106.39857728399969</c:v>
                </c:pt>
                <c:pt idx="116">
                  <c:v>106.36143273011231</c:v>
                </c:pt>
                <c:pt idx="117">
                  <c:v>107.72360543812876</c:v>
                </c:pt>
                <c:pt idx="118">
                  <c:v>107.13132420501013</c:v>
                </c:pt>
                <c:pt idx="119">
                  <c:v>105.50701885616022</c:v>
                </c:pt>
                <c:pt idx="120">
                  <c:v>104.12708729480028</c:v>
                </c:pt>
                <c:pt idx="121">
                  <c:v>103.94195533234613</c:v>
                </c:pt>
                <c:pt idx="122">
                  <c:v>106.36464095004241</c:v>
                </c:pt>
                <c:pt idx="123">
                  <c:v>102.91130088124174</c:v>
                </c:pt>
                <c:pt idx="124">
                  <c:v>105.06068565309577</c:v>
                </c:pt>
                <c:pt idx="125">
                  <c:v>105.15728352862521</c:v>
                </c:pt>
                <c:pt idx="126">
                  <c:v>105.56971551375457</c:v>
                </c:pt>
                <c:pt idx="127">
                  <c:v>104.09115981244042</c:v>
                </c:pt>
                <c:pt idx="128">
                  <c:v>104.02980304709304</c:v>
                </c:pt>
                <c:pt idx="129">
                  <c:v>101.71362557482446</c:v>
                </c:pt>
                <c:pt idx="130">
                  <c:v>100.53004732234014</c:v>
                </c:pt>
                <c:pt idx="131">
                  <c:v>102.40923781371134</c:v>
                </c:pt>
                <c:pt idx="132">
                  <c:v>103.94302879376913</c:v>
                </c:pt>
                <c:pt idx="133">
                  <c:v>102.43632309602992</c:v>
                </c:pt>
                <c:pt idx="134">
                  <c:v>101.08656486082441</c:v>
                </c:pt>
                <c:pt idx="135">
                  <c:v>101.82869470003754</c:v>
                </c:pt>
                <c:pt idx="136">
                  <c:v>102.5470177818071</c:v>
                </c:pt>
                <c:pt idx="137">
                  <c:v>101.70348818690499</c:v>
                </c:pt>
                <c:pt idx="138">
                  <c:v>99.890908191753908</c:v>
                </c:pt>
                <c:pt idx="139">
                  <c:v>99.604914915079831</c:v>
                </c:pt>
                <c:pt idx="140">
                  <c:v>97.664700441375089</c:v>
                </c:pt>
                <c:pt idx="141">
                  <c:v>99.090416521752758</c:v>
                </c:pt>
                <c:pt idx="142">
                  <c:v>101.58020002932813</c:v>
                </c:pt>
                <c:pt idx="143">
                  <c:v>101.07455366362396</c:v>
                </c:pt>
                <c:pt idx="144">
                  <c:v>98.932285872769441</c:v>
                </c:pt>
                <c:pt idx="145">
                  <c:v>99.304015485573373</c:v>
                </c:pt>
                <c:pt idx="146">
                  <c:v>97.480151580943144</c:v>
                </c:pt>
                <c:pt idx="147">
                  <c:v>101.98595318582215</c:v>
                </c:pt>
                <c:pt idx="148">
                  <c:v>102.47233126038182</c:v>
                </c:pt>
                <c:pt idx="149">
                  <c:v>99.645526830137214</c:v>
                </c:pt>
                <c:pt idx="150">
                  <c:v>99.613630501304613</c:v>
                </c:pt>
                <c:pt idx="151">
                  <c:v>101.59872698135061</c:v>
                </c:pt>
                <c:pt idx="152">
                  <c:v>103.05427588894129</c:v>
                </c:pt>
                <c:pt idx="153">
                  <c:v>102.77891301173254</c:v>
                </c:pt>
                <c:pt idx="154">
                  <c:v>102.02040641623171</c:v>
                </c:pt>
                <c:pt idx="155">
                  <c:v>101.34744559513646</c:v>
                </c:pt>
                <c:pt idx="156">
                  <c:v>101.43343732037602</c:v>
                </c:pt>
                <c:pt idx="157">
                  <c:v>102.16111332689164</c:v>
                </c:pt>
                <c:pt idx="158">
                  <c:v>100.71578406742368</c:v>
                </c:pt>
                <c:pt idx="159">
                  <c:v>100.7127187528716</c:v>
                </c:pt>
                <c:pt idx="160">
                  <c:v>98.252946252995642</c:v>
                </c:pt>
                <c:pt idx="161">
                  <c:v>98.838333180603698</c:v>
                </c:pt>
                <c:pt idx="162">
                  <c:v>99.278784629668763</c:v>
                </c:pt>
                <c:pt idx="163">
                  <c:v>98.239607351975067</c:v>
                </c:pt>
                <c:pt idx="164">
                  <c:v>96.33552400062365</c:v>
                </c:pt>
                <c:pt idx="165">
                  <c:v>93.223899235126254</c:v>
                </c:pt>
                <c:pt idx="166">
                  <c:v>94.374237983355783</c:v>
                </c:pt>
                <c:pt idx="167">
                  <c:v>93.370035975129838</c:v>
                </c:pt>
                <c:pt idx="168">
                  <c:v>93.124383894730386</c:v>
                </c:pt>
                <c:pt idx="169">
                  <c:v>95.321977344670302</c:v>
                </c:pt>
                <c:pt idx="170">
                  <c:v>93.599763896086586</c:v>
                </c:pt>
                <c:pt idx="171">
                  <c:v>91.91697188908968</c:v>
                </c:pt>
                <c:pt idx="172">
                  <c:v>93.121224707600575</c:v>
                </c:pt>
                <c:pt idx="173">
                  <c:v>91.918596523754914</c:v>
                </c:pt>
                <c:pt idx="174">
                  <c:v>91.952357039942754</c:v>
                </c:pt>
                <c:pt idx="175">
                  <c:v>91.841313157373847</c:v>
                </c:pt>
                <c:pt idx="176">
                  <c:v>92.388699312205929</c:v>
                </c:pt>
                <c:pt idx="177">
                  <c:v>90.24292285716831</c:v>
                </c:pt>
                <c:pt idx="178">
                  <c:v>88.791587798097382</c:v>
                </c:pt>
                <c:pt idx="179">
                  <c:v>88.132648837310271</c:v>
                </c:pt>
                <c:pt idx="180">
                  <c:v>88.723644937228258</c:v>
                </c:pt>
                <c:pt idx="181">
                  <c:v>89.497260929538726</c:v>
                </c:pt>
                <c:pt idx="182">
                  <c:v>88.386157165545825</c:v>
                </c:pt>
                <c:pt idx="183">
                  <c:v>89.366082996780918</c:v>
                </c:pt>
                <c:pt idx="184">
                  <c:v>88.171936231545004</c:v>
                </c:pt>
                <c:pt idx="185">
                  <c:v>85.082628637711437</c:v>
                </c:pt>
                <c:pt idx="186">
                  <c:v>85.656729139455933</c:v>
                </c:pt>
                <c:pt idx="187">
                  <c:v>85.263673163287436</c:v>
                </c:pt>
                <c:pt idx="188">
                  <c:v>84.821321848764839</c:v>
                </c:pt>
                <c:pt idx="189">
                  <c:v>83.512488545026272</c:v>
                </c:pt>
                <c:pt idx="190">
                  <c:v>85.171897541612566</c:v>
                </c:pt>
                <c:pt idx="191">
                  <c:v>84.50301825976193</c:v>
                </c:pt>
                <c:pt idx="192">
                  <c:v>84.465383990389441</c:v>
                </c:pt>
                <c:pt idx="193">
                  <c:v>83.040476471507645</c:v>
                </c:pt>
                <c:pt idx="194">
                  <c:v>81.030533880543032</c:v>
                </c:pt>
                <c:pt idx="195">
                  <c:v>80.043847332148658</c:v>
                </c:pt>
                <c:pt idx="196">
                  <c:v>79.704743453345486</c:v>
                </c:pt>
                <c:pt idx="197">
                  <c:v>78.630330601179239</c:v>
                </c:pt>
                <c:pt idx="198">
                  <c:v>78.886983644462035</c:v>
                </c:pt>
                <c:pt idx="199">
                  <c:v>78.759854181881636</c:v>
                </c:pt>
                <c:pt idx="200">
                  <c:v>77.882922009107062</c:v>
                </c:pt>
                <c:pt idx="201">
                  <c:v>77.623630993636581</c:v>
                </c:pt>
                <c:pt idx="202">
                  <c:v>77.076950849872333</c:v>
                </c:pt>
                <c:pt idx="203">
                  <c:v>75.679815160435652</c:v>
                </c:pt>
                <c:pt idx="204">
                  <c:v>76.425215850030654</c:v>
                </c:pt>
                <c:pt idx="205">
                  <c:v>78.143471374374457</c:v>
                </c:pt>
                <c:pt idx="206">
                  <c:v>78.796747476198803</c:v>
                </c:pt>
                <c:pt idx="207">
                  <c:v>79.979898911676074</c:v>
                </c:pt>
                <c:pt idx="208">
                  <c:v>82.58931361630313</c:v>
                </c:pt>
                <c:pt idx="209">
                  <c:v>83.537286693242677</c:v>
                </c:pt>
                <c:pt idx="210">
                  <c:v>84.234262394969278</c:v>
                </c:pt>
                <c:pt idx="211">
                  <c:v>83.81652166404065</c:v>
                </c:pt>
                <c:pt idx="212">
                  <c:v>82.705587307729743</c:v>
                </c:pt>
                <c:pt idx="213">
                  <c:v>83.467200667485429</c:v>
                </c:pt>
                <c:pt idx="214">
                  <c:v>83.959407180679804</c:v>
                </c:pt>
                <c:pt idx="215">
                  <c:v>84.049264838411816</c:v>
                </c:pt>
                <c:pt idx="216">
                  <c:v>82.613433571329594</c:v>
                </c:pt>
                <c:pt idx="217">
                  <c:v>81.967188506656967</c:v>
                </c:pt>
                <c:pt idx="218">
                  <c:v>84.706145330915717</c:v>
                </c:pt>
                <c:pt idx="219">
                  <c:v>86.514306891129991</c:v>
                </c:pt>
                <c:pt idx="220">
                  <c:v>88.752212188860454</c:v>
                </c:pt>
                <c:pt idx="221">
                  <c:v>88.727740085640903</c:v>
                </c:pt>
                <c:pt idx="222">
                  <c:v>87.886861254406867</c:v>
                </c:pt>
                <c:pt idx="223">
                  <c:v>87.731854212114115</c:v>
                </c:pt>
                <c:pt idx="224">
                  <c:v>88.838116793367675</c:v>
                </c:pt>
                <c:pt idx="225">
                  <c:v>89.934685587999695</c:v>
                </c:pt>
                <c:pt idx="226">
                  <c:v>91.431589223448682</c:v>
                </c:pt>
                <c:pt idx="227">
                  <c:v>90.368200844874821</c:v>
                </c:pt>
                <c:pt idx="228">
                  <c:v>90.821841476169681</c:v>
                </c:pt>
                <c:pt idx="229">
                  <c:v>90.885024127111521</c:v>
                </c:pt>
                <c:pt idx="230">
                  <c:v>91.87461536123088</c:v>
                </c:pt>
                <c:pt idx="231">
                  <c:v>92.562159147307398</c:v>
                </c:pt>
                <c:pt idx="232">
                  <c:v>91.763053592700942</c:v>
                </c:pt>
                <c:pt idx="233">
                  <c:v>94.21907994579928</c:v>
                </c:pt>
                <c:pt idx="234">
                  <c:v>95.10889432596926</c:v>
                </c:pt>
                <c:pt idx="235">
                  <c:v>94.471882083400573</c:v>
                </c:pt>
                <c:pt idx="236">
                  <c:v>96.483247642458807</c:v>
                </c:pt>
                <c:pt idx="237">
                  <c:v>96.720103827510201</c:v>
                </c:pt>
                <c:pt idx="238">
                  <c:v>98.079121753471867</c:v>
                </c:pt>
                <c:pt idx="239">
                  <c:v>96.70399404665379</c:v>
                </c:pt>
                <c:pt idx="240">
                  <c:v>100.40874832740133</c:v>
                </c:pt>
                <c:pt idx="241">
                  <c:v>99.061976447233235</c:v>
                </c:pt>
                <c:pt idx="242">
                  <c:v>98.357806834011612</c:v>
                </c:pt>
                <c:pt idx="243">
                  <c:v>99.121796217284626</c:v>
                </c:pt>
                <c:pt idx="244">
                  <c:v>99.65294536272404</c:v>
                </c:pt>
                <c:pt idx="245">
                  <c:v>101.33887442722528</c:v>
                </c:pt>
                <c:pt idx="246">
                  <c:v>99.881984835350238</c:v>
                </c:pt>
                <c:pt idx="247">
                  <c:v>102.70353794628393</c:v>
                </c:pt>
                <c:pt idx="248">
                  <c:v>104.93217835136842</c:v>
                </c:pt>
                <c:pt idx="249">
                  <c:v>105.23488025353893</c:v>
                </c:pt>
                <c:pt idx="250">
                  <c:v>103.84678849753367</c:v>
                </c:pt>
                <c:pt idx="251">
                  <c:v>105.74637647404407</c:v>
                </c:pt>
                <c:pt idx="252">
                  <c:v>107.80342127280377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4A3-4C3C-829F-BABE59D95A2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[1]Feuil2!$U$1:$U$253</c:f>
              <c:numCache>
                <c:formatCode>General</c:formatCode>
                <c:ptCount val="253"/>
                <c:pt idx="0">
                  <c:v>100</c:v>
                </c:pt>
                <c:pt idx="1">
                  <c:v>98.4184412267537</c:v>
                </c:pt>
                <c:pt idx="2">
                  <c:v>96.903667455437045</c:v>
                </c:pt>
                <c:pt idx="3">
                  <c:v>95.337842488033672</c:v>
                </c:pt>
                <c:pt idx="4">
                  <c:v>96.888798330546891</c:v>
                </c:pt>
                <c:pt idx="5">
                  <c:v>96.641411050082255</c:v>
                </c:pt>
                <c:pt idx="6">
                  <c:v>95.973747257251759</c:v>
                </c:pt>
                <c:pt idx="7">
                  <c:v>95.568535926109277</c:v>
                </c:pt>
                <c:pt idx="8">
                  <c:v>96.717097021319418</c:v>
                </c:pt>
                <c:pt idx="9">
                  <c:v>95.603997039008334</c:v>
                </c:pt>
                <c:pt idx="10">
                  <c:v>94.379513269256137</c:v>
                </c:pt>
                <c:pt idx="11">
                  <c:v>93.915130698148971</c:v>
                </c:pt>
                <c:pt idx="12">
                  <c:v>90.87159721319307</c:v>
                </c:pt>
                <c:pt idx="13">
                  <c:v>90.88115987037537</c:v>
                </c:pt>
                <c:pt idx="14">
                  <c:v>92.678158101940156</c:v>
                </c:pt>
                <c:pt idx="15">
                  <c:v>93.175865950740814</c:v>
                </c:pt>
                <c:pt idx="16">
                  <c:v>93.556491109610405</c:v>
                </c:pt>
                <c:pt idx="17">
                  <c:v>93.201163291023732</c:v>
                </c:pt>
                <c:pt idx="18">
                  <c:v>91.907153306409114</c:v>
                </c:pt>
                <c:pt idx="19">
                  <c:v>92.97074147230866</c:v>
                </c:pt>
                <c:pt idx="20">
                  <c:v>92.967825852256155</c:v>
                </c:pt>
                <c:pt idx="21">
                  <c:v>90.645677536290066</c:v>
                </c:pt>
                <c:pt idx="22">
                  <c:v>92.72352813308548</c:v>
                </c:pt>
                <c:pt idx="23">
                  <c:v>92.399603718343485</c:v>
                </c:pt>
                <c:pt idx="24">
                  <c:v>91.782853723564955</c:v>
                </c:pt>
                <c:pt idx="25">
                  <c:v>91.222031095066313</c:v>
                </c:pt>
                <c:pt idx="26">
                  <c:v>91.002832218362101</c:v>
                </c:pt>
                <c:pt idx="27">
                  <c:v>87.623913743961054</c:v>
                </c:pt>
                <c:pt idx="28">
                  <c:v>86.729945641352657</c:v>
                </c:pt>
                <c:pt idx="29">
                  <c:v>86.74587225134556</c:v>
                </c:pt>
                <c:pt idx="30">
                  <c:v>84.989831624902394</c:v>
                </c:pt>
                <c:pt idx="31">
                  <c:v>84.693820963369987</c:v>
                </c:pt>
                <c:pt idx="32">
                  <c:v>85.408035281249738</c:v>
                </c:pt>
                <c:pt idx="33">
                  <c:v>86.437539852051387</c:v>
                </c:pt>
                <c:pt idx="34">
                  <c:v>86.74716698579104</c:v>
                </c:pt>
                <c:pt idx="35">
                  <c:v>84.793119327037928</c:v>
                </c:pt>
                <c:pt idx="36">
                  <c:v>84.986068955268209</c:v>
                </c:pt>
                <c:pt idx="37">
                  <c:v>85.674323811215046</c:v>
                </c:pt>
                <c:pt idx="38">
                  <c:v>85.257687448344711</c:v>
                </c:pt>
                <c:pt idx="39">
                  <c:v>83.354191824017477</c:v>
                </c:pt>
                <c:pt idx="40">
                  <c:v>83.534379184336558</c:v>
                </c:pt>
                <c:pt idx="41">
                  <c:v>84.327157553550876</c:v>
                </c:pt>
                <c:pt idx="42">
                  <c:v>85.244834970155154</c:v>
                </c:pt>
                <c:pt idx="43">
                  <c:v>84.166826549174971</c:v>
                </c:pt>
                <c:pt idx="44">
                  <c:v>82.874550805931349</c:v>
                </c:pt>
                <c:pt idx="45">
                  <c:v>83.845094938943546</c:v>
                </c:pt>
                <c:pt idx="46">
                  <c:v>84.948092228770136</c:v>
                </c:pt>
                <c:pt idx="47">
                  <c:v>86.555125041203212</c:v>
                </c:pt>
                <c:pt idx="48">
                  <c:v>86.882083956020878</c:v>
                </c:pt>
                <c:pt idx="49">
                  <c:v>85.911174710935157</c:v>
                </c:pt>
                <c:pt idx="50">
                  <c:v>86.965981650262748</c:v>
                </c:pt>
                <c:pt idx="51">
                  <c:v>87.577502357145235</c:v>
                </c:pt>
                <c:pt idx="52">
                  <c:v>86.657123155031798</c:v>
                </c:pt>
                <c:pt idx="53">
                  <c:v>88.120755023230984</c:v>
                </c:pt>
                <c:pt idx="54">
                  <c:v>86.32937739811554</c:v>
                </c:pt>
                <c:pt idx="55">
                  <c:v>85.366136654089004</c:v>
                </c:pt>
                <c:pt idx="56">
                  <c:v>84.671389150181653</c:v>
                </c:pt>
                <c:pt idx="57">
                  <c:v>83.120801377114958</c:v>
                </c:pt>
                <c:pt idx="58">
                  <c:v>82.848449093123605</c:v>
                </c:pt>
                <c:pt idx="59">
                  <c:v>81.689518264383352</c:v>
                </c:pt>
                <c:pt idx="60">
                  <c:v>83.135460453876632</c:v>
                </c:pt>
                <c:pt idx="61">
                  <c:v>83.086420669391146</c:v>
                </c:pt>
                <c:pt idx="62">
                  <c:v>82.718161394172469</c:v>
                </c:pt>
                <c:pt idx="63">
                  <c:v>82.517503249679621</c:v>
                </c:pt>
                <c:pt idx="64">
                  <c:v>83.115562693022511</c:v>
                </c:pt>
                <c:pt idx="65">
                  <c:v>82.216971142511724</c:v>
                </c:pt>
                <c:pt idx="66">
                  <c:v>82.492293424186144</c:v>
                </c:pt>
                <c:pt idx="67">
                  <c:v>83.750490931581979</c:v>
                </c:pt>
                <c:pt idx="68">
                  <c:v>82.760801936590468</c:v>
                </c:pt>
                <c:pt idx="69">
                  <c:v>82.714445271573766</c:v>
                </c:pt>
                <c:pt idx="70">
                  <c:v>84.39959141088147</c:v>
                </c:pt>
                <c:pt idx="71">
                  <c:v>85.916689546449916</c:v>
                </c:pt>
                <c:pt idx="72">
                  <c:v>84.289021365948841</c:v>
                </c:pt>
                <c:pt idx="73">
                  <c:v>84.16705885203001</c:v>
                </c:pt>
                <c:pt idx="74">
                  <c:v>83.374996540363497</c:v>
                </c:pt>
                <c:pt idx="75">
                  <c:v>82.417957097829245</c:v>
                </c:pt>
                <c:pt idx="76">
                  <c:v>81.537272895274469</c:v>
                </c:pt>
                <c:pt idx="77">
                  <c:v>81.932613519415</c:v>
                </c:pt>
                <c:pt idx="78">
                  <c:v>82.397201415853829</c:v>
                </c:pt>
                <c:pt idx="79">
                  <c:v>81.593608429491681</c:v>
                </c:pt>
                <c:pt idx="80">
                  <c:v>82.944655674299298</c:v>
                </c:pt>
                <c:pt idx="81">
                  <c:v>82.877962346251579</c:v>
                </c:pt>
                <c:pt idx="82">
                  <c:v>82.765357898886876</c:v>
                </c:pt>
                <c:pt idx="83">
                  <c:v>83.463930045154854</c:v>
                </c:pt>
                <c:pt idx="84">
                  <c:v>83.164660594988931</c:v>
                </c:pt>
                <c:pt idx="85">
                  <c:v>82.048689829750998</c:v>
                </c:pt>
                <c:pt idx="86">
                  <c:v>82.433195393426672</c:v>
                </c:pt>
                <c:pt idx="87">
                  <c:v>80.887334440852896</c:v>
                </c:pt>
                <c:pt idx="88">
                  <c:v>80.809583210066393</c:v>
                </c:pt>
                <c:pt idx="89">
                  <c:v>80.429331671476433</c:v>
                </c:pt>
                <c:pt idx="90">
                  <c:v>78.637517813043331</c:v>
                </c:pt>
                <c:pt idx="91">
                  <c:v>76.259404365476158</c:v>
                </c:pt>
                <c:pt idx="92">
                  <c:v>77.92389713717391</c:v>
                </c:pt>
                <c:pt idx="93">
                  <c:v>75.371560620754323</c:v>
                </c:pt>
                <c:pt idx="94">
                  <c:v>77.654519600876071</c:v>
                </c:pt>
                <c:pt idx="95">
                  <c:v>77.813851772366647</c:v>
                </c:pt>
                <c:pt idx="96">
                  <c:v>78.228133530419413</c:v>
                </c:pt>
                <c:pt idx="97">
                  <c:v>80.749561893076361</c:v>
                </c:pt>
                <c:pt idx="98">
                  <c:v>80.78587618426296</c:v>
                </c:pt>
                <c:pt idx="99">
                  <c:v>81.043940983857794</c:v>
                </c:pt>
                <c:pt idx="100">
                  <c:v>81.557037706648003</c:v>
                </c:pt>
                <c:pt idx="101">
                  <c:v>82.02402744607177</c:v>
                </c:pt>
                <c:pt idx="102">
                  <c:v>82.51177214444391</c:v>
                </c:pt>
                <c:pt idx="103">
                  <c:v>82.65590625236166</c:v>
                </c:pt>
                <c:pt idx="104">
                  <c:v>79.70140551256921</c:v>
                </c:pt>
                <c:pt idx="105">
                  <c:v>80.537648705712058</c:v>
                </c:pt>
                <c:pt idx="106">
                  <c:v>78.774616341052408</c:v>
                </c:pt>
                <c:pt idx="107">
                  <c:v>77.269683981246473</c:v>
                </c:pt>
                <c:pt idx="108">
                  <c:v>77.978194650448259</c:v>
                </c:pt>
                <c:pt idx="109">
                  <c:v>78.998369348647131</c:v>
                </c:pt>
                <c:pt idx="110">
                  <c:v>79.474709943337345</c:v>
                </c:pt>
                <c:pt idx="111">
                  <c:v>80.065417521001365</c:v>
                </c:pt>
                <c:pt idx="112">
                  <c:v>79.341833714772235</c:v>
                </c:pt>
                <c:pt idx="113">
                  <c:v>76.419451762888286</c:v>
                </c:pt>
                <c:pt idx="114">
                  <c:v>75.859088984335386</c:v>
                </c:pt>
                <c:pt idx="115">
                  <c:v>74.996350734924263</c:v>
                </c:pt>
                <c:pt idx="116">
                  <c:v>74.080444398814464</c:v>
                </c:pt>
                <c:pt idx="117">
                  <c:v>76.240315601482507</c:v>
                </c:pt>
                <c:pt idx="118">
                  <c:v>75.129835901575362</c:v>
                </c:pt>
                <c:pt idx="119">
                  <c:v>75.878697162010212</c:v>
                </c:pt>
                <c:pt idx="120">
                  <c:v>76.247348725214309</c:v>
                </c:pt>
                <c:pt idx="121">
                  <c:v>75.513645301519716</c:v>
                </c:pt>
                <c:pt idx="122">
                  <c:v>74.013640694892175</c:v>
                </c:pt>
                <c:pt idx="123">
                  <c:v>73.155801860286616</c:v>
                </c:pt>
                <c:pt idx="124">
                  <c:v>74.147956920092412</c:v>
                </c:pt>
                <c:pt idx="125">
                  <c:v>72.551636849884105</c:v>
                </c:pt>
                <c:pt idx="126">
                  <c:v>72.885683752833884</c:v>
                </c:pt>
                <c:pt idx="127">
                  <c:v>73.627510613654039</c:v>
                </c:pt>
                <c:pt idx="128">
                  <c:v>73.601440423773326</c:v>
                </c:pt>
                <c:pt idx="129">
                  <c:v>72.916200554999094</c:v>
                </c:pt>
                <c:pt idx="130">
                  <c:v>73.48424474065186</c:v>
                </c:pt>
                <c:pt idx="131">
                  <c:v>70.791209740457035</c:v>
                </c:pt>
                <c:pt idx="132">
                  <c:v>70.297461898086226</c:v>
                </c:pt>
                <c:pt idx="133">
                  <c:v>70.0143915350409</c:v>
                </c:pt>
                <c:pt idx="134">
                  <c:v>71.186430562931719</c:v>
                </c:pt>
                <c:pt idx="135">
                  <c:v>70.771882414938077</c:v>
                </c:pt>
                <c:pt idx="136">
                  <c:v>71.115216752234716</c:v>
                </c:pt>
                <c:pt idx="137">
                  <c:v>70.531089994372749</c:v>
                </c:pt>
                <c:pt idx="138">
                  <c:v>72.222410117347778</c:v>
                </c:pt>
                <c:pt idx="139">
                  <c:v>73.876282825656403</c:v>
                </c:pt>
                <c:pt idx="140">
                  <c:v>75.851724501834013</c:v>
                </c:pt>
                <c:pt idx="141">
                  <c:v>75.729445735608493</c:v>
                </c:pt>
                <c:pt idx="142">
                  <c:v>78.022376753489425</c:v>
                </c:pt>
                <c:pt idx="143">
                  <c:v>77.968544951812518</c:v>
                </c:pt>
                <c:pt idx="144">
                  <c:v>78.715438106747811</c:v>
                </c:pt>
                <c:pt idx="145">
                  <c:v>78.326858114717723</c:v>
                </c:pt>
                <c:pt idx="146">
                  <c:v>79.453777895078048</c:v>
                </c:pt>
                <c:pt idx="147">
                  <c:v>80.080904933972292</c:v>
                </c:pt>
                <c:pt idx="148">
                  <c:v>80.049620956515739</c:v>
                </c:pt>
                <c:pt idx="149">
                  <c:v>82.209640810639769</c:v>
                </c:pt>
                <c:pt idx="150">
                  <c:v>82.003867829444488</c:v>
                </c:pt>
                <c:pt idx="151">
                  <c:v>81.6450081245289</c:v>
                </c:pt>
                <c:pt idx="152">
                  <c:v>81.315918658573153</c:v>
                </c:pt>
                <c:pt idx="153">
                  <c:v>82.160832746213458</c:v>
                </c:pt>
                <c:pt idx="154">
                  <c:v>82.84727511794398</c:v>
                </c:pt>
                <c:pt idx="155">
                  <c:v>82.58942015481847</c:v>
                </c:pt>
                <c:pt idx="156">
                  <c:v>82.387048039284892</c:v>
                </c:pt>
                <c:pt idx="157">
                  <c:v>82.472873845933492</c:v>
                </c:pt>
                <c:pt idx="158">
                  <c:v>83.023939887114778</c:v>
                </c:pt>
                <c:pt idx="159">
                  <c:v>79.763911657790871</c:v>
                </c:pt>
                <c:pt idx="160">
                  <c:v>77.555004530820739</c:v>
                </c:pt>
                <c:pt idx="161">
                  <c:v>76.772845131219384</c:v>
                </c:pt>
                <c:pt idx="162">
                  <c:v>76.010015629165153</c:v>
                </c:pt>
                <c:pt idx="163">
                  <c:v>75.335578765642722</c:v>
                </c:pt>
                <c:pt idx="164">
                  <c:v>72.012436399612014</c:v>
                </c:pt>
                <c:pt idx="165">
                  <c:v>71.160106776861355</c:v>
                </c:pt>
                <c:pt idx="166">
                  <c:v>70.106625295332179</c:v>
                </c:pt>
                <c:pt idx="167">
                  <c:v>70.860529460275913</c:v>
                </c:pt>
                <c:pt idx="168">
                  <c:v>70.824031163723177</c:v>
                </c:pt>
                <c:pt idx="169">
                  <c:v>70.170734989212818</c:v>
                </c:pt>
                <c:pt idx="170">
                  <c:v>70.002139469405577</c:v>
                </c:pt>
                <c:pt idx="171">
                  <c:v>70.73578205009035</c:v>
                </c:pt>
                <c:pt idx="172">
                  <c:v>73.013628186726422</c:v>
                </c:pt>
                <c:pt idx="173">
                  <c:v>70.680606377060144</c:v>
                </c:pt>
                <c:pt idx="174">
                  <c:v>71.264995194304703</c:v>
                </c:pt>
                <c:pt idx="175">
                  <c:v>72.417255339103548</c:v>
                </c:pt>
                <c:pt idx="176">
                  <c:v>71.747980309465618</c:v>
                </c:pt>
                <c:pt idx="177">
                  <c:v>70.67485226378497</c:v>
                </c:pt>
                <c:pt idx="178">
                  <c:v>70.283821332213066</c:v>
                </c:pt>
                <c:pt idx="179">
                  <c:v>70.817534956875463</c:v>
                </c:pt>
                <c:pt idx="180">
                  <c:v>71.077230501349305</c:v>
                </c:pt>
                <c:pt idx="181">
                  <c:v>70.784860671614254</c:v>
                </c:pt>
                <c:pt idx="182">
                  <c:v>71.25719418024002</c:v>
                </c:pt>
                <c:pt idx="183">
                  <c:v>71.536628881353508</c:v>
                </c:pt>
                <c:pt idx="184">
                  <c:v>74.248559706078723</c:v>
                </c:pt>
                <c:pt idx="185">
                  <c:v>73.341527224712863</c:v>
                </c:pt>
                <c:pt idx="186">
                  <c:v>73.778865883804841</c:v>
                </c:pt>
                <c:pt idx="187">
                  <c:v>75.132362837267095</c:v>
                </c:pt>
                <c:pt idx="188">
                  <c:v>72.939696452348045</c:v>
                </c:pt>
                <c:pt idx="189">
                  <c:v>72.998347478817863</c:v>
                </c:pt>
                <c:pt idx="190">
                  <c:v>73.57106056552557</c:v>
                </c:pt>
                <c:pt idx="191">
                  <c:v>74.597481367762001</c:v>
                </c:pt>
                <c:pt idx="192">
                  <c:v>73.959417597650813</c:v>
                </c:pt>
                <c:pt idx="193">
                  <c:v>74.325309406577205</c:v>
                </c:pt>
                <c:pt idx="194">
                  <c:v>76.517361667588474</c:v>
                </c:pt>
                <c:pt idx="195">
                  <c:v>77.270116584625484</c:v>
                </c:pt>
                <c:pt idx="196">
                  <c:v>77.810947057990361</c:v>
                </c:pt>
                <c:pt idx="197">
                  <c:v>75.274858802901718</c:v>
                </c:pt>
                <c:pt idx="198">
                  <c:v>76.377445208443447</c:v>
                </c:pt>
                <c:pt idx="199">
                  <c:v>73.720148517740625</c:v>
                </c:pt>
                <c:pt idx="200">
                  <c:v>73.93500406439189</c:v>
                </c:pt>
                <c:pt idx="201">
                  <c:v>73.603351518791669</c:v>
                </c:pt>
                <c:pt idx="202">
                  <c:v>72.904275222649517</c:v>
                </c:pt>
                <c:pt idx="203">
                  <c:v>72.323106527294229</c:v>
                </c:pt>
                <c:pt idx="204">
                  <c:v>73.121919953288639</c:v>
                </c:pt>
                <c:pt idx="205">
                  <c:v>74.843284625286444</c:v>
                </c:pt>
                <c:pt idx="206">
                  <c:v>75.251221441562123</c:v>
                </c:pt>
                <c:pt idx="207">
                  <c:v>76.514504713876519</c:v>
                </c:pt>
                <c:pt idx="208">
                  <c:v>76.88327987371818</c:v>
                </c:pt>
                <c:pt idx="209">
                  <c:v>76.483558791274689</c:v>
                </c:pt>
                <c:pt idx="210">
                  <c:v>76.236625400966645</c:v>
                </c:pt>
                <c:pt idx="211">
                  <c:v>76.036603336666303</c:v>
                </c:pt>
                <c:pt idx="212">
                  <c:v>75.538866940671667</c:v>
                </c:pt>
                <c:pt idx="213">
                  <c:v>76.207700081020079</c:v>
                </c:pt>
                <c:pt idx="214">
                  <c:v>75.806565625526488</c:v>
                </c:pt>
                <c:pt idx="215">
                  <c:v>76.819699746471116</c:v>
                </c:pt>
                <c:pt idx="216">
                  <c:v>74.475353464111876</c:v>
                </c:pt>
                <c:pt idx="217">
                  <c:v>75.397006031737945</c:v>
                </c:pt>
                <c:pt idx="218">
                  <c:v>74.850291542029822</c:v>
                </c:pt>
                <c:pt idx="219">
                  <c:v>74.855662381936298</c:v>
                </c:pt>
                <c:pt idx="220">
                  <c:v>76.482217317742638</c:v>
                </c:pt>
                <c:pt idx="221">
                  <c:v>77.639560217574285</c:v>
                </c:pt>
                <c:pt idx="222">
                  <c:v>77.904075935057861</c:v>
                </c:pt>
                <c:pt idx="223">
                  <c:v>78.236963691443663</c:v>
                </c:pt>
                <c:pt idx="224">
                  <c:v>78.126062318890561</c:v>
                </c:pt>
                <c:pt idx="225">
                  <c:v>78.283440672535164</c:v>
                </c:pt>
                <c:pt idx="226">
                  <c:v>78.16060239131356</c:v>
                </c:pt>
                <c:pt idx="227">
                  <c:v>76.843402526350403</c:v>
                </c:pt>
                <c:pt idx="228">
                  <c:v>74.03271328920934</c:v>
                </c:pt>
                <c:pt idx="229">
                  <c:v>76.484218597880584</c:v>
                </c:pt>
                <c:pt idx="230">
                  <c:v>75.421170603151978</c:v>
                </c:pt>
                <c:pt idx="231">
                  <c:v>75.750495518961912</c:v>
                </c:pt>
                <c:pt idx="232">
                  <c:v>76.453876357447101</c:v>
                </c:pt>
                <c:pt idx="233">
                  <c:v>76.795364227100634</c:v>
                </c:pt>
                <c:pt idx="234">
                  <c:v>76.778927760097858</c:v>
                </c:pt>
                <c:pt idx="235">
                  <c:v>72.578528577178602</c:v>
                </c:pt>
                <c:pt idx="236">
                  <c:v>72.604178342282111</c:v>
                </c:pt>
                <c:pt idx="237">
                  <c:v>72.373783852964181</c:v>
                </c:pt>
                <c:pt idx="238">
                  <c:v>72.866125996594505</c:v>
                </c:pt>
                <c:pt idx="239">
                  <c:v>74.022668532939051</c:v>
                </c:pt>
                <c:pt idx="240">
                  <c:v>74.671983433808165</c:v>
                </c:pt>
                <c:pt idx="241">
                  <c:v>74.959311852115007</c:v>
                </c:pt>
                <c:pt idx="242">
                  <c:v>76.161519945317011</c:v>
                </c:pt>
                <c:pt idx="243">
                  <c:v>76.214614465960466</c:v>
                </c:pt>
                <c:pt idx="244">
                  <c:v>77.384672203400569</c:v>
                </c:pt>
                <c:pt idx="245">
                  <c:v>78.032039935909765</c:v>
                </c:pt>
                <c:pt idx="246">
                  <c:v>75.839363687375865</c:v>
                </c:pt>
                <c:pt idx="247">
                  <c:v>74.245633506768698</c:v>
                </c:pt>
                <c:pt idx="248">
                  <c:v>74.295591532117427</c:v>
                </c:pt>
                <c:pt idx="249">
                  <c:v>71.546922569300889</c:v>
                </c:pt>
                <c:pt idx="250">
                  <c:v>71.90296089698829</c:v>
                </c:pt>
                <c:pt idx="251">
                  <c:v>72.008029139761049</c:v>
                </c:pt>
                <c:pt idx="252">
                  <c:v>70.251746562731526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4A3-4C3C-829F-BABE59D95A2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[1]Feuil2!$V$1:$V$253</c:f>
              <c:numCache>
                <c:formatCode>General</c:formatCode>
                <c:ptCount val="253"/>
                <c:pt idx="0">
                  <c:v>100</c:v>
                </c:pt>
                <c:pt idx="1">
                  <c:v>101.88040253457349</c:v>
                </c:pt>
                <c:pt idx="2">
                  <c:v>105.91411962105644</c:v>
                </c:pt>
                <c:pt idx="3">
                  <c:v>106.78138055603765</c:v>
                </c:pt>
                <c:pt idx="4">
                  <c:v>106.42614933335584</c:v>
                </c:pt>
                <c:pt idx="5">
                  <c:v>104.96163962265841</c:v>
                </c:pt>
                <c:pt idx="6">
                  <c:v>106.94202454901782</c:v>
                </c:pt>
                <c:pt idx="7">
                  <c:v>108.86576440326657</c:v>
                </c:pt>
                <c:pt idx="8">
                  <c:v>108.93581724839953</c:v>
                </c:pt>
                <c:pt idx="9">
                  <c:v>108.0380207709071</c:v>
                </c:pt>
                <c:pt idx="10">
                  <c:v>106.92914712154739</c:v>
                </c:pt>
                <c:pt idx="11">
                  <c:v>103.12944403276927</c:v>
                </c:pt>
                <c:pt idx="12">
                  <c:v>102.01653082811657</c:v>
                </c:pt>
                <c:pt idx="13">
                  <c:v>100.45540500418237</c:v>
                </c:pt>
                <c:pt idx="14">
                  <c:v>104.45533156502671</c:v>
                </c:pt>
                <c:pt idx="15">
                  <c:v>105.8395808734754</c:v>
                </c:pt>
                <c:pt idx="16">
                  <c:v>107.49108978280054</c:v>
                </c:pt>
                <c:pt idx="17">
                  <c:v>105.57439286583708</c:v>
                </c:pt>
                <c:pt idx="18">
                  <c:v>104.49162174943832</c:v>
                </c:pt>
                <c:pt idx="19">
                  <c:v>106.27886649202864</c:v>
                </c:pt>
                <c:pt idx="20">
                  <c:v>105.7312163453912</c:v>
                </c:pt>
                <c:pt idx="21">
                  <c:v>104.4867493366601</c:v>
                </c:pt>
                <c:pt idx="22">
                  <c:v>101.54555286678418</c:v>
                </c:pt>
                <c:pt idx="23">
                  <c:v>102.11444829304745</c:v>
                </c:pt>
                <c:pt idx="24">
                  <c:v>101.91377175206223</c:v>
                </c:pt>
                <c:pt idx="25">
                  <c:v>101.62922409049345</c:v>
                </c:pt>
                <c:pt idx="26">
                  <c:v>100.64581418697695</c:v>
                </c:pt>
                <c:pt idx="27">
                  <c:v>101.46037127301342</c:v>
                </c:pt>
                <c:pt idx="28">
                  <c:v>103.15081145074311</c:v>
                </c:pt>
                <c:pt idx="29">
                  <c:v>101.54106649757034</c:v>
                </c:pt>
                <c:pt idx="30">
                  <c:v>99.681009193460142</c:v>
                </c:pt>
                <c:pt idx="31">
                  <c:v>100.32292317794881</c:v>
                </c:pt>
                <c:pt idx="32">
                  <c:v>101.30357718889894</c:v>
                </c:pt>
                <c:pt idx="33">
                  <c:v>100.1261251854243</c:v>
                </c:pt>
                <c:pt idx="34">
                  <c:v>100.55733232267561</c:v>
                </c:pt>
                <c:pt idx="35">
                  <c:v>100.19372062390454</c:v>
                </c:pt>
                <c:pt idx="36">
                  <c:v>103.322551427119</c:v>
                </c:pt>
                <c:pt idx="37">
                  <c:v>101.39610423315011</c:v>
                </c:pt>
                <c:pt idx="38">
                  <c:v>99.49099526251608</c:v>
                </c:pt>
                <c:pt idx="39">
                  <c:v>99.961199453945639</c:v>
                </c:pt>
                <c:pt idx="40">
                  <c:v>100.1809461660564</c:v>
                </c:pt>
                <c:pt idx="41">
                  <c:v>101.56162972678604</c:v>
                </c:pt>
                <c:pt idx="42">
                  <c:v>100.12754401547721</c:v>
                </c:pt>
                <c:pt idx="43">
                  <c:v>100.16415212851288</c:v>
                </c:pt>
                <c:pt idx="44">
                  <c:v>99.851725713421047</c:v>
                </c:pt>
                <c:pt idx="45">
                  <c:v>99.435626083050408</c:v>
                </c:pt>
                <c:pt idx="46">
                  <c:v>95.615792247344828</c:v>
                </c:pt>
                <c:pt idx="47">
                  <c:v>96.75777772876782</c:v>
                </c:pt>
                <c:pt idx="48">
                  <c:v>96.16844231414133</c:v>
                </c:pt>
                <c:pt idx="49">
                  <c:v>96.179356703532093</c:v>
                </c:pt>
                <c:pt idx="50">
                  <c:v>96.107732216667401</c:v>
                </c:pt>
                <c:pt idx="51">
                  <c:v>93.349111343019132</c:v>
                </c:pt>
                <c:pt idx="52">
                  <c:v>97.289437780108145</c:v>
                </c:pt>
                <c:pt idx="53">
                  <c:v>97.119345430117548</c:v>
                </c:pt>
                <c:pt idx="54">
                  <c:v>98.413157392116688</c:v>
                </c:pt>
                <c:pt idx="55">
                  <c:v>99.503179578554551</c:v>
                </c:pt>
                <c:pt idx="56">
                  <c:v>100.32437067668006</c:v>
                </c:pt>
                <c:pt idx="57">
                  <c:v>98.837837583860676</c:v>
                </c:pt>
                <c:pt idx="58">
                  <c:v>97.838958401916457</c:v>
                </c:pt>
                <c:pt idx="59">
                  <c:v>97.002718469550075</c:v>
                </c:pt>
                <c:pt idx="60">
                  <c:v>95.096022888952618</c:v>
                </c:pt>
                <c:pt idx="61">
                  <c:v>94.777463170048776</c:v>
                </c:pt>
                <c:pt idx="62">
                  <c:v>94.428814617545513</c:v>
                </c:pt>
                <c:pt idx="63">
                  <c:v>95.704780129180577</c:v>
                </c:pt>
                <c:pt idx="64">
                  <c:v>98.805762412596692</c:v>
                </c:pt>
                <c:pt idx="65">
                  <c:v>97.924466419165071</c:v>
                </c:pt>
                <c:pt idx="66">
                  <c:v>98.266587319694096</c:v>
                </c:pt>
                <c:pt idx="67">
                  <c:v>99.16307960972425</c:v>
                </c:pt>
                <c:pt idx="68">
                  <c:v>98.844857936893604</c:v>
                </c:pt>
                <c:pt idx="69">
                  <c:v>97.527738893350815</c:v>
                </c:pt>
                <c:pt idx="70">
                  <c:v>96.781543397960888</c:v>
                </c:pt>
                <c:pt idx="71">
                  <c:v>97.070762555597739</c:v>
                </c:pt>
                <c:pt idx="72">
                  <c:v>96.446478030329374</c:v>
                </c:pt>
                <c:pt idx="73">
                  <c:v>96.975430864017852</c:v>
                </c:pt>
                <c:pt idx="74">
                  <c:v>97.121652792519541</c:v>
                </c:pt>
                <c:pt idx="75">
                  <c:v>96.674842410946326</c:v>
                </c:pt>
                <c:pt idx="76">
                  <c:v>95.771427034381702</c:v>
                </c:pt>
                <c:pt idx="77">
                  <c:v>93.82018850083513</c:v>
                </c:pt>
                <c:pt idx="78">
                  <c:v>92.489510193809778</c:v>
                </c:pt>
                <c:pt idx="79">
                  <c:v>93.258360867637521</c:v>
                </c:pt>
                <c:pt idx="80">
                  <c:v>92.550781287724504</c:v>
                </c:pt>
                <c:pt idx="81">
                  <c:v>93.687592625103974</c:v>
                </c:pt>
                <c:pt idx="82">
                  <c:v>94.941676946040459</c:v>
                </c:pt>
                <c:pt idx="83">
                  <c:v>95.452020849174971</c:v>
                </c:pt>
                <c:pt idx="84">
                  <c:v>95.405400065019464</c:v>
                </c:pt>
                <c:pt idx="85">
                  <c:v>94.55799675329888</c:v>
                </c:pt>
                <c:pt idx="86">
                  <c:v>94.515555949866595</c:v>
                </c:pt>
                <c:pt idx="87">
                  <c:v>92.792244407023787</c:v>
                </c:pt>
                <c:pt idx="88">
                  <c:v>91.777932693722249</c:v>
                </c:pt>
                <c:pt idx="89">
                  <c:v>91.904783454252524</c:v>
                </c:pt>
                <c:pt idx="90">
                  <c:v>91.568962470138857</c:v>
                </c:pt>
                <c:pt idx="91">
                  <c:v>90.372231367952466</c:v>
                </c:pt>
                <c:pt idx="92">
                  <c:v>91.629871445541198</c:v>
                </c:pt>
                <c:pt idx="93">
                  <c:v>92.075630942704962</c:v>
                </c:pt>
                <c:pt idx="94">
                  <c:v>94.102584179730059</c:v>
                </c:pt>
                <c:pt idx="95">
                  <c:v>90.570581760773635</c:v>
                </c:pt>
                <c:pt idx="96">
                  <c:v>90.601816813282923</c:v>
                </c:pt>
                <c:pt idx="97">
                  <c:v>93.722000722178677</c:v>
                </c:pt>
                <c:pt idx="98">
                  <c:v>93.898997280467356</c:v>
                </c:pt>
                <c:pt idx="99">
                  <c:v>93.273353858281183</c:v>
                </c:pt>
                <c:pt idx="100">
                  <c:v>90.980251020445749</c:v>
                </c:pt>
                <c:pt idx="101">
                  <c:v>93.050050677625919</c:v>
                </c:pt>
                <c:pt idx="102">
                  <c:v>93.378502422452996</c:v>
                </c:pt>
                <c:pt idx="103">
                  <c:v>94.363602980863263</c:v>
                </c:pt>
                <c:pt idx="104">
                  <c:v>94.022967343084304</c:v>
                </c:pt>
                <c:pt idx="105">
                  <c:v>93.1922943912287</c:v>
                </c:pt>
                <c:pt idx="106">
                  <c:v>91.9457645909539</c:v>
                </c:pt>
                <c:pt idx="107">
                  <c:v>92.45061485986075</c:v>
                </c:pt>
                <c:pt idx="108">
                  <c:v>93.279087062968728</c:v>
                </c:pt>
                <c:pt idx="109">
                  <c:v>90.46366542595716</c:v>
                </c:pt>
                <c:pt idx="110">
                  <c:v>90.769535754169482</c:v>
                </c:pt>
                <c:pt idx="111">
                  <c:v>90.254142855246428</c:v>
                </c:pt>
                <c:pt idx="112">
                  <c:v>89.189899311562385</c:v>
                </c:pt>
                <c:pt idx="113">
                  <c:v>88.476091474131138</c:v>
                </c:pt>
                <c:pt idx="114">
                  <c:v>87.415239549959495</c:v>
                </c:pt>
                <c:pt idx="115">
                  <c:v>88.949512078496284</c:v>
                </c:pt>
                <c:pt idx="116">
                  <c:v>89.27537686079252</c:v>
                </c:pt>
                <c:pt idx="117">
                  <c:v>89.652062310812411</c:v>
                </c:pt>
                <c:pt idx="118">
                  <c:v>87.59757624541561</c:v>
                </c:pt>
                <c:pt idx="119">
                  <c:v>87.71125010248771</c:v>
                </c:pt>
                <c:pt idx="120">
                  <c:v>90.862378785817342</c:v>
                </c:pt>
                <c:pt idx="121">
                  <c:v>88.058617210184607</c:v>
                </c:pt>
                <c:pt idx="122">
                  <c:v>86.977280440497495</c:v>
                </c:pt>
                <c:pt idx="123">
                  <c:v>86.089479769200025</c:v>
                </c:pt>
                <c:pt idx="124">
                  <c:v>84.895677646159754</c:v>
                </c:pt>
                <c:pt idx="125">
                  <c:v>82.794807099393978</c:v>
                </c:pt>
                <c:pt idx="126">
                  <c:v>82.917413737528506</c:v>
                </c:pt>
                <c:pt idx="127">
                  <c:v>83.516046542627819</c:v>
                </c:pt>
                <c:pt idx="128">
                  <c:v>84.802343006925639</c:v>
                </c:pt>
                <c:pt idx="129">
                  <c:v>83.186727591016464</c:v>
                </c:pt>
                <c:pt idx="130">
                  <c:v>81.177126851384685</c:v>
                </c:pt>
                <c:pt idx="131">
                  <c:v>83.64638715727159</c:v>
                </c:pt>
                <c:pt idx="132">
                  <c:v>82.917207426551713</c:v>
                </c:pt>
                <c:pt idx="133">
                  <c:v>83.557314566030527</c:v>
                </c:pt>
                <c:pt idx="134">
                  <c:v>83.586788991149419</c:v>
                </c:pt>
                <c:pt idx="135">
                  <c:v>83.860341876695898</c:v>
                </c:pt>
                <c:pt idx="136">
                  <c:v>82.284313098698462</c:v>
                </c:pt>
                <c:pt idx="137">
                  <c:v>81.643465742874668</c:v>
                </c:pt>
                <c:pt idx="138">
                  <c:v>81.43942597006037</c:v>
                </c:pt>
                <c:pt idx="139">
                  <c:v>81.69899098333633</c:v>
                </c:pt>
                <c:pt idx="140">
                  <c:v>83.576201718880952</c:v>
                </c:pt>
                <c:pt idx="141">
                  <c:v>82.397123350786984</c:v>
                </c:pt>
                <c:pt idx="142">
                  <c:v>82.495041472723116</c:v>
                </c:pt>
                <c:pt idx="143">
                  <c:v>82.104401741636352</c:v>
                </c:pt>
                <c:pt idx="144">
                  <c:v>84.937208215094103</c:v>
                </c:pt>
                <c:pt idx="145">
                  <c:v>85.631013209892899</c:v>
                </c:pt>
                <c:pt idx="146">
                  <c:v>84.75103952411142</c:v>
                </c:pt>
                <c:pt idx="147">
                  <c:v>84.675674023890565</c:v>
                </c:pt>
                <c:pt idx="148">
                  <c:v>83.19020984076532</c:v>
                </c:pt>
                <c:pt idx="149">
                  <c:v>83.450525148147577</c:v>
                </c:pt>
                <c:pt idx="150">
                  <c:v>83.80002092106065</c:v>
                </c:pt>
                <c:pt idx="151">
                  <c:v>83.116387986028812</c:v>
                </c:pt>
                <c:pt idx="152">
                  <c:v>81.607084001082626</c:v>
                </c:pt>
                <c:pt idx="153">
                  <c:v>83.014476822651829</c:v>
                </c:pt>
                <c:pt idx="154">
                  <c:v>85.738072171623614</c:v>
                </c:pt>
                <c:pt idx="155">
                  <c:v>82.54152523217013</c:v>
                </c:pt>
                <c:pt idx="156">
                  <c:v>81.257750186957381</c:v>
                </c:pt>
                <c:pt idx="157">
                  <c:v>82.811973635081344</c:v>
                </c:pt>
                <c:pt idx="158">
                  <c:v>83.017374819882392</c:v>
                </c:pt>
                <c:pt idx="159">
                  <c:v>85.983134777832888</c:v>
                </c:pt>
                <c:pt idx="160">
                  <c:v>87.079172725637733</c:v>
                </c:pt>
                <c:pt idx="161">
                  <c:v>87.878895358441554</c:v>
                </c:pt>
                <c:pt idx="162">
                  <c:v>88.236470544883261</c:v>
                </c:pt>
                <c:pt idx="163">
                  <c:v>89.18034450911648</c:v>
                </c:pt>
                <c:pt idx="164">
                  <c:v>89.15025914615039</c:v>
                </c:pt>
                <c:pt idx="165">
                  <c:v>90.018772031868281</c:v>
                </c:pt>
                <c:pt idx="166">
                  <c:v>90.020586942780554</c:v>
                </c:pt>
                <c:pt idx="167">
                  <c:v>89.486798324333819</c:v>
                </c:pt>
                <c:pt idx="168">
                  <c:v>88.012218698834886</c:v>
                </c:pt>
                <c:pt idx="169">
                  <c:v>88.485480044739759</c:v>
                </c:pt>
                <c:pt idx="170">
                  <c:v>89.195588449300459</c:v>
                </c:pt>
                <c:pt idx="171">
                  <c:v>88.420474003138779</c:v>
                </c:pt>
                <c:pt idx="172">
                  <c:v>88.83537318888915</c:v>
                </c:pt>
                <c:pt idx="173">
                  <c:v>89.495660415673598</c:v>
                </c:pt>
                <c:pt idx="174">
                  <c:v>88.774487373375663</c:v>
                </c:pt>
                <c:pt idx="175">
                  <c:v>88.01128297588707</c:v>
                </c:pt>
                <c:pt idx="176">
                  <c:v>86.409292660959679</c:v>
                </c:pt>
                <c:pt idx="177">
                  <c:v>86.190733925515929</c:v>
                </c:pt>
                <c:pt idx="178">
                  <c:v>86.605387248934491</c:v>
                </c:pt>
                <c:pt idx="179">
                  <c:v>87.224830667823028</c:v>
                </c:pt>
                <c:pt idx="180">
                  <c:v>87.993304588456482</c:v>
                </c:pt>
                <c:pt idx="181">
                  <c:v>87.700756251194676</c:v>
                </c:pt>
                <c:pt idx="182">
                  <c:v>90.89208303852169</c:v>
                </c:pt>
                <c:pt idx="183">
                  <c:v>91.648915560894565</c:v>
                </c:pt>
                <c:pt idx="184">
                  <c:v>92.398849971428604</c:v>
                </c:pt>
                <c:pt idx="185">
                  <c:v>92.827522667919979</c:v>
                </c:pt>
                <c:pt idx="186">
                  <c:v>92.337881813924824</c:v>
                </c:pt>
                <c:pt idx="187">
                  <c:v>91.904443074933369</c:v>
                </c:pt>
                <c:pt idx="188">
                  <c:v>91.636909408599536</c:v>
                </c:pt>
                <c:pt idx="189">
                  <c:v>89.853932342403709</c:v>
                </c:pt>
                <c:pt idx="190">
                  <c:v>91.315270658043772</c:v>
                </c:pt>
                <c:pt idx="191">
                  <c:v>91.784354460288455</c:v>
                </c:pt>
                <c:pt idx="192">
                  <c:v>91.293497111488634</c:v>
                </c:pt>
                <c:pt idx="193">
                  <c:v>90.780650866041</c:v>
                </c:pt>
                <c:pt idx="194">
                  <c:v>87.245774998474559</c:v>
                </c:pt>
                <c:pt idx="195">
                  <c:v>88.736341505139251</c:v>
                </c:pt>
                <c:pt idx="196">
                  <c:v>90.544519215635546</c:v>
                </c:pt>
                <c:pt idx="197">
                  <c:v>89.18016013752181</c:v>
                </c:pt>
                <c:pt idx="198">
                  <c:v>90.245216961825861</c:v>
                </c:pt>
                <c:pt idx="199">
                  <c:v>91.242622101042613</c:v>
                </c:pt>
                <c:pt idx="200">
                  <c:v>91.664538676448245</c:v>
                </c:pt>
                <c:pt idx="201">
                  <c:v>89.688195303382983</c:v>
                </c:pt>
                <c:pt idx="202">
                  <c:v>91.515807282127483</c:v>
                </c:pt>
                <c:pt idx="203">
                  <c:v>88.611907159045785</c:v>
                </c:pt>
                <c:pt idx="204">
                  <c:v>91.015516416300869</c:v>
                </c:pt>
                <c:pt idx="205">
                  <c:v>89.994163663714474</c:v>
                </c:pt>
                <c:pt idx="206">
                  <c:v>90.088636796889702</c:v>
                </c:pt>
                <c:pt idx="207">
                  <c:v>90.733827240271793</c:v>
                </c:pt>
                <c:pt idx="208">
                  <c:v>92.010472352437262</c:v>
                </c:pt>
                <c:pt idx="209">
                  <c:v>91.85970109042789</c:v>
                </c:pt>
                <c:pt idx="210">
                  <c:v>90.301792775238724</c:v>
                </c:pt>
                <c:pt idx="211">
                  <c:v>91.583904613078403</c:v>
                </c:pt>
                <c:pt idx="212">
                  <c:v>91.16440560991478</c:v>
                </c:pt>
                <c:pt idx="213">
                  <c:v>90.376520679748339</c:v>
                </c:pt>
                <c:pt idx="214">
                  <c:v>91.555661184834889</c:v>
                </c:pt>
                <c:pt idx="215">
                  <c:v>92.534475639581146</c:v>
                </c:pt>
                <c:pt idx="216">
                  <c:v>94.137942682512417</c:v>
                </c:pt>
                <c:pt idx="217">
                  <c:v>95.745503947840021</c:v>
                </c:pt>
                <c:pt idx="218">
                  <c:v>94.636177834454728</c:v>
                </c:pt>
                <c:pt idx="219">
                  <c:v>95.788488271788594</c:v>
                </c:pt>
                <c:pt idx="220">
                  <c:v>93.494801070458877</c:v>
                </c:pt>
                <c:pt idx="221">
                  <c:v>93.045927903346197</c:v>
                </c:pt>
                <c:pt idx="222">
                  <c:v>92.215729204325982</c:v>
                </c:pt>
                <c:pt idx="223">
                  <c:v>93.209709746065826</c:v>
                </c:pt>
                <c:pt idx="224">
                  <c:v>93.208040532319643</c:v>
                </c:pt>
                <c:pt idx="225">
                  <c:v>92.808074846626539</c:v>
                </c:pt>
                <c:pt idx="226">
                  <c:v>95.545810127204135</c:v>
                </c:pt>
                <c:pt idx="227">
                  <c:v>96.375005994207328</c:v>
                </c:pt>
                <c:pt idx="228">
                  <c:v>96.256822020596516</c:v>
                </c:pt>
                <c:pt idx="229">
                  <c:v>96.931071873698656</c:v>
                </c:pt>
                <c:pt idx="230">
                  <c:v>98.02352639998594</c:v>
                </c:pt>
                <c:pt idx="231">
                  <c:v>96.666487054547261</c:v>
                </c:pt>
                <c:pt idx="232">
                  <c:v>96.553904382503461</c:v>
                </c:pt>
                <c:pt idx="233">
                  <c:v>93.598816070950292</c:v>
                </c:pt>
                <c:pt idx="234">
                  <c:v>92.218388678013625</c:v>
                </c:pt>
                <c:pt idx="235">
                  <c:v>92.527419520194982</c:v>
                </c:pt>
                <c:pt idx="236">
                  <c:v>91.90890222456774</c:v>
                </c:pt>
                <c:pt idx="237">
                  <c:v>93.390227713426469</c:v>
                </c:pt>
                <c:pt idx="238">
                  <c:v>94.169026426835899</c:v>
                </c:pt>
                <c:pt idx="239">
                  <c:v>95.052358852374184</c:v>
                </c:pt>
                <c:pt idx="240">
                  <c:v>96.196324032625895</c:v>
                </c:pt>
                <c:pt idx="241">
                  <c:v>94.61167325975606</c:v>
                </c:pt>
                <c:pt idx="242">
                  <c:v>95.201433116958214</c:v>
                </c:pt>
                <c:pt idx="243">
                  <c:v>97.070621386103397</c:v>
                </c:pt>
                <c:pt idx="244">
                  <c:v>97.962283755280211</c:v>
                </c:pt>
                <c:pt idx="245">
                  <c:v>94.833364758560364</c:v>
                </c:pt>
                <c:pt idx="246">
                  <c:v>93.447477393496342</c:v>
                </c:pt>
                <c:pt idx="247">
                  <c:v>92.492835945813411</c:v>
                </c:pt>
                <c:pt idx="248">
                  <c:v>92.756801719323434</c:v>
                </c:pt>
                <c:pt idx="249">
                  <c:v>92.297381733877828</c:v>
                </c:pt>
                <c:pt idx="250">
                  <c:v>93.436081895479305</c:v>
                </c:pt>
                <c:pt idx="251">
                  <c:v>95.964726268658168</c:v>
                </c:pt>
                <c:pt idx="252">
                  <c:v>97.033334005958864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4A3-4C3C-829F-BABE59D95A2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[1]Feuil2!$W$1:$W$253</c:f>
              <c:numCache>
                <c:formatCode>General</c:formatCode>
                <c:ptCount val="253"/>
                <c:pt idx="0">
                  <c:v>100</c:v>
                </c:pt>
                <c:pt idx="1">
                  <c:v>99.962705339341753</c:v>
                </c:pt>
                <c:pt idx="2">
                  <c:v>99.663602916669191</c:v>
                </c:pt>
                <c:pt idx="3">
                  <c:v>100.28676618680348</c:v>
                </c:pt>
                <c:pt idx="4">
                  <c:v>96.669177207064834</c:v>
                </c:pt>
                <c:pt idx="5">
                  <c:v>95.648316385568506</c:v>
                </c:pt>
                <c:pt idx="6">
                  <c:v>96.284285206090985</c:v>
                </c:pt>
                <c:pt idx="7">
                  <c:v>94.94354899864328</c:v>
                </c:pt>
                <c:pt idx="8">
                  <c:v>95.625265885104909</c:v>
                </c:pt>
                <c:pt idx="9">
                  <c:v>94.188748480575697</c:v>
                </c:pt>
                <c:pt idx="10">
                  <c:v>94.424223534213553</c:v>
                </c:pt>
                <c:pt idx="11">
                  <c:v>93.60253733518185</c:v>
                </c:pt>
                <c:pt idx="12">
                  <c:v>92.637727256573697</c:v>
                </c:pt>
                <c:pt idx="13">
                  <c:v>92.0734181172012</c:v>
                </c:pt>
                <c:pt idx="14">
                  <c:v>92.086910815212946</c:v>
                </c:pt>
                <c:pt idx="15">
                  <c:v>94.626735860737597</c:v>
                </c:pt>
                <c:pt idx="16">
                  <c:v>96.598309311365483</c:v>
                </c:pt>
                <c:pt idx="17">
                  <c:v>96.37974244979155</c:v>
                </c:pt>
                <c:pt idx="18">
                  <c:v>93.947843208380746</c:v>
                </c:pt>
                <c:pt idx="19">
                  <c:v>93.454332645556136</c:v>
                </c:pt>
                <c:pt idx="20">
                  <c:v>93.398197952186734</c:v>
                </c:pt>
                <c:pt idx="21">
                  <c:v>91.745961081276832</c:v>
                </c:pt>
                <c:pt idx="22">
                  <c:v>91.274453268877679</c:v>
                </c:pt>
                <c:pt idx="23">
                  <c:v>91.286160562814786</c:v>
                </c:pt>
                <c:pt idx="24">
                  <c:v>91.947561934553605</c:v>
                </c:pt>
                <c:pt idx="25">
                  <c:v>92.183737114758259</c:v>
                </c:pt>
                <c:pt idx="26">
                  <c:v>92.705065029825889</c:v>
                </c:pt>
                <c:pt idx="27">
                  <c:v>89.444938580482912</c:v>
                </c:pt>
                <c:pt idx="28">
                  <c:v>90.543099937138152</c:v>
                </c:pt>
                <c:pt idx="29">
                  <c:v>88.943141585925972</c:v>
                </c:pt>
                <c:pt idx="30">
                  <c:v>89.233530039850052</c:v>
                </c:pt>
                <c:pt idx="31">
                  <c:v>91.171863446038529</c:v>
                </c:pt>
                <c:pt idx="32">
                  <c:v>92.964515039570472</c:v>
                </c:pt>
                <c:pt idx="33">
                  <c:v>92.488624383806879</c:v>
                </c:pt>
                <c:pt idx="34">
                  <c:v>91.446112281778895</c:v>
                </c:pt>
                <c:pt idx="35">
                  <c:v>89.241060839056971</c:v>
                </c:pt>
                <c:pt idx="36">
                  <c:v>90.288736772575177</c:v>
                </c:pt>
                <c:pt idx="37">
                  <c:v>90.710856985283385</c:v>
                </c:pt>
                <c:pt idx="38">
                  <c:v>91.535985460352279</c:v>
                </c:pt>
                <c:pt idx="39">
                  <c:v>91.321576278700178</c:v>
                </c:pt>
                <c:pt idx="40">
                  <c:v>90.579739297323172</c:v>
                </c:pt>
                <c:pt idx="41">
                  <c:v>91.115205675980718</c:v>
                </c:pt>
                <c:pt idx="42">
                  <c:v>91.144062396628897</c:v>
                </c:pt>
                <c:pt idx="43">
                  <c:v>90.240643108307609</c:v>
                </c:pt>
                <c:pt idx="44">
                  <c:v>91.527460295669613</c:v>
                </c:pt>
                <c:pt idx="45">
                  <c:v>89.307018748898088</c:v>
                </c:pt>
                <c:pt idx="46">
                  <c:v>87.426150419694764</c:v>
                </c:pt>
                <c:pt idx="47">
                  <c:v>88.574303291998774</c:v>
                </c:pt>
                <c:pt idx="48">
                  <c:v>88.680496154839489</c:v>
                </c:pt>
                <c:pt idx="49">
                  <c:v>87.81075387657846</c:v>
                </c:pt>
                <c:pt idx="50">
                  <c:v>88.995246967782165</c:v>
                </c:pt>
                <c:pt idx="51">
                  <c:v>91.290136488444546</c:v>
                </c:pt>
                <c:pt idx="52">
                  <c:v>89.464777389438751</c:v>
                </c:pt>
                <c:pt idx="53">
                  <c:v>88.04254268259929</c:v>
                </c:pt>
                <c:pt idx="54">
                  <c:v>88.974743618056451</c:v>
                </c:pt>
                <c:pt idx="55">
                  <c:v>89.976648311597032</c:v>
                </c:pt>
                <c:pt idx="56">
                  <c:v>94.074815781050319</c:v>
                </c:pt>
                <c:pt idx="57">
                  <c:v>95.296091471620528</c:v>
                </c:pt>
                <c:pt idx="58">
                  <c:v>95.080978221555327</c:v>
                </c:pt>
                <c:pt idx="59">
                  <c:v>94.829336571433515</c:v>
                </c:pt>
                <c:pt idx="60">
                  <c:v>96.25150318539005</c:v>
                </c:pt>
                <c:pt idx="61">
                  <c:v>95.192612720695863</c:v>
                </c:pt>
                <c:pt idx="62">
                  <c:v>95.518429637490698</c:v>
                </c:pt>
                <c:pt idx="63">
                  <c:v>95.346584108073287</c:v>
                </c:pt>
                <c:pt idx="64">
                  <c:v>95.08783208369519</c:v>
                </c:pt>
                <c:pt idx="65">
                  <c:v>93.344660285480856</c:v>
                </c:pt>
                <c:pt idx="66">
                  <c:v>94.66106294160052</c:v>
                </c:pt>
                <c:pt idx="67">
                  <c:v>94.388381248938202</c:v>
                </c:pt>
                <c:pt idx="68">
                  <c:v>94.614892509252144</c:v>
                </c:pt>
                <c:pt idx="69">
                  <c:v>95.73473152283772</c:v>
                </c:pt>
                <c:pt idx="70">
                  <c:v>95.26312034089932</c:v>
                </c:pt>
                <c:pt idx="71">
                  <c:v>93.473301624000754</c:v>
                </c:pt>
                <c:pt idx="72">
                  <c:v>93.02101479940319</c:v>
                </c:pt>
                <c:pt idx="73">
                  <c:v>91.145145523278728</c:v>
                </c:pt>
                <c:pt idx="74">
                  <c:v>91.31885716889586</c:v>
                </c:pt>
                <c:pt idx="75">
                  <c:v>92.493123033422563</c:v>
                </c:pt>
                <c:pt idx="76">
                  <c:v>91.637449868724502</c:v>
                </c:pt>
                <c:pt idx="77">
                  <c:v>93.735725794080508</c:v>
                </c:pt>
                <c:pt idx="78">
                  <c:v>93.751407841843275</c:v>
                </c:pt>
                <c:pt idx="79">
                  <c:v>97.196343364258823</c:v>
                </c:pt>
                <c:pt idx="80">
                  <c:v>97.336191497867532</c:v>
                </c:pt>
                <c:pt idx="81">
                  <c:v>96.799689607643884</c:v>
                </c:pt>
                <c:pt idx="82">
                  <c:v>97.073576781038852</c:v>
                </c:pt>
                <c:pt idx="83">
                  <c:v>95.733461464309485</c:v>
                </c:pt>
                <c:pt idx="84">
                  <c:v>92.782151568178818</c:v>
                </c:pt>
                <c:pt idx="85">
                  <c:v>94.34424383369786</c:v>
                </c:pt>
                <c:pt idx="86">
                  <c:v>96.209262721618032</c:v>
                </c:pt>
                <c:pt idx="87">
                  <c:v>96.720512047147338</c:v>
                </c:pt>
                <c:pt idx="88">
                  <c:v>97.226507020961677</c:v>
                </c:pt>
                <c:pt idx="89">
                  <c:v>96.913524355884078</c:v>
                </c:pt>
                <c:pt idx="90">
                  <c:v>95.4785812367452</c:v>
                </c:pt>
                <c:pt idx="91">
                  <c:v>96.894907506134302</c:v>
                </c:pt>
                <c:pt idx="92">
                  <c:v>98.884368891291246</c:v>
                </c:pt>
                <c:pt idx="93">
                  <c:v>97.676870224937517</c:v>
                </c:pt>
                <c:pt idx="94">
                  <c:v>99.435477292056106</c:v>
                </c:pt>
                <c:pt idx="95">
                  <c:v>102.10737684814826</c:v>
                </c:pt>
                <c:pt idx="96">
                  <c:v>104.07869500373496</c:v>
                </c:pt>
                <c:pt idx="97">
                  <c:v>102.97809665234328</c:v>
                </c:pt>
                <c:pt idx="98">
                  <c:v>103.50717548552061</c:v>
                </c:pt>
                <c:pt idx="99">
                  <c:v>104.47538812359203</c:v>
                </c:pt>
                <c:pt idx="100">
                  <c:v>100.59309929673543</c:v>
                </c:pt>
                <c:pt idx="101">
                  <c:v>99.234944687959967</c:v>
                </c:pt>
                <c:pt idx="102">
                  <c:v>97.832291990933115</c:v>
                </c:pt>
                <c:pt idx="103">
                  <c:v>99.377632703946531</c:v>
                </c:pt>
                <c:pt idx="104">
                  <c:v>100.89210469420594</c:v>
                </c:pt>
                <c:pt idx="105">
                  <c:v>100.08859996062519</c:v>
                </c:pt>
                <c:pt idx="106">
                  <c:v>99.127005401268832</c:v>
                </c:pt>
                <c:pt idx="107">
                  <c:v>97.909582288983387</c:v>
                </c:pt>
                <c:pt idx="108">
                  <c:v>97.427522216529013</c:v>
                </c:pt>
                <c:pt idx="109">
                  <c:v>96.506680253329407</c:v>
                </c:pt>
                <c:pt idx="110">
                  <c:v>97.717596650678288</c:v>
                </c:pt>
                <c:pt idx="111">
                  <c:v>96.25731582376612</c:v>
                </c:pt>
                <c:pt idx="112">
                  <c:v>93.356567887702781</c:v>
                </c:pt>
                <c:pt idx="113">
                  <c:v>94.246784108731973</c:v>
                </c:pt>
                <c:pt idx="114">
                  <c:v>94.844580952528375</c:v>
                </c:pt>
                <c:pt idx="115">
                  <c:v>93.50840040944496</c:v>
                </c:pt>
                <c:pt idx="116">
                  <c:v>91.776171265673398</c:v>
                </c:pt>
                <c:pt idx="117">
                  <c:v>92.547114492874812</c:v>
                </c:pt>
                <c:pt idx="118">
                  <c:v>93.396053285441127</c:v>
                </c:pt>
                <c:pt idx="119">
                  <c:v>93.223557671334817</c:v>
                </c:pt>
                <c:pt idx="120">
                  <c:v>90.977843070897322</c:v>
                </c:pt>
                <c:pt idx="121">
                  <c:v>89.289579012963173</c:v>
                </c:pt>
                <c:pt idx="122">
                  <c:v>88.867155729065956</c:v>
                </c:pt>
                <c:pt idx="123">
                  <c:v>87.345634970962678</c:v>
                </c:pt>
                <c:pt idx="124">
                  <c:v>87.960172277556367</c:v>
                </c:pt>
                <c:pt idx="125">
                  <c:v>90.091887962056589</c:v>
                </c:pt>
                <c:pt idx="126">
                  <c:v>90.092593685963649</c:v>
                </c:pt>
                <c:pt idx="127">
                  <c:v>91.179312746127522</c:v>
                </c:pt>
                <c:pt idx="128">
                  <c:v>91.27484853031028</c:v>
                </c:pt>
                <c:pt idx="129">
                  <c:v>90.759192059920764</c:v>
                </c:pt>
                <c:pt idx="130">
                  <c:v>92.545551084234162</c:v>
                </c:pt>
                <c:pt idx="131">
                  <c:v>92.695747100066868</c:v>
                </c:pt>
                <c:pt idx="132">
                  <c:v>89.794890187198334</c:v>
                </c:pt>
                <c:pt idx="133">
                  <c:v>91.367748141460012</c:v>
                </c:pt>
                <c:pt idx="134">
                  <c:v>92.140996648434808</c:v>
                </c:pt>
                <c:pt idx="135">
                  <c:v>90.82716684131033</c:v>
                </c:pt>
                <c:pt idx="136">
                  <c:v>91.071080214180981</c:v>
                </c:pt>
                <c:pt idx="137">
                  <c:v>90.084676223567698</c:v>
                </c:pt>
                <c:pt idx="138">
                  <c:v>90.993649978127365</c:v>
                </c:pt>
                <c:pt idx="139">
                  <c:v>88.799414050785202</c:v>
                </c:pt>
                <c:pt idx="140">
                  <c:v>89.17209850215535</c:v>
                </c:pt>
                <c:pt idx="141">
                  <c:v>92.364465617416869</c:v>
                </c:pt>
                <c:pt idx="142">
                  <c:v>92.67314604281276</c:v>
                </c:pt>
                <c:pt idx="143">
                  <c:v>90.897254829351297</c:v>
                </c:pt>
                <c:pt idx="144">
                  <c:v>90.161033006642725</c:v>
                </c:pt>
                <c:pt idx="145">
                  <c:v>89.651154628372652</c:v>
                </c:pt>
                <c:pt idx="146">
                  <c:v>91.010706198875056</c:v>
                </c:pt>
                <c:pt idx="147">
                  <c:v>90.077159899033532</c:v>
                </c:pt>
                <c:pt idx="148">
                  <c:v>90.497263250875946</c:v>
                </c:pt>
                <c:pt idx="149">
                  <c:v>90.82955501541224</c:v>
                </c:pt>
                <c:pt idx="150">
                  <c:v>88.142153296877339</c:v>
                </c:pt>
                <c:pt idx="151">
                  <c:v>87.800992451416448</c:v>
                </c:pt>
                <c:pt idx="152">
                  <c:v>85.911333481086686</c:v>
                </c:pt>
                <c:pt idx="153">
                  <c:v>86.148594472154244</c:v>
                </c:pt>
                <c:pt idx="154">
                  <c:v>85.455423913155158</c:v>
                </c:pt>
                <c:pt idx="155">
                  <c:v>83.324863124883237</c:v>
                </c:pt>
                <c:pt idx="156">
                  <c:v>84.865015248928884</c:v>
                </c:pt>
                <c:pt idx="157">
                  <c:v>83.617083883281282</c:v>
                </c:pt>
                <c:pt idx="158">
                  <c:v>81.844804050121923</c:v>
                </c:pt>
                <c:pt idx="159">
                  <c:v>80.575931781404108</c:v>
                </c:pt>
                <c:pt idx="160">
                  <c:v>80.247435051192866</c:v>
                </c:pt>
                <c:pt idx="161">
                  <c:v>81.288904479571315</c:v>
                </c:pt>
                <c:pt idx="162">
                  <c:v>79.761202015607964</c:v>
                </c:pt>
                <c:pt idx="163">
                  <c:v>77.450050763020812</c:v>
                </c:pt>
                <c:pt idx="164">
                  <c:v>76.438548698910893</c:v>
                </c:pt>
                <c:pt idx="165">
                  <c:v>75.751343195373749</c:v>
                </c:pt>
                <c:pt idx="166">
                  <c:v>73.521046723706846</c:v>
                </c:pt>
                <c:pt idx="167">
                  <c:v>74.561110411861264</c:v>
                </c:pt>
                <c:pt idx="168">
                  <c:v>73.382588898945457</c:v>
                </c:pt>
                <c:pt idx="169">
                  <c:v>72.273645379324577</c:v>
                </c:pt>
                <c:pt idx="170">
                  <c:v>70.345713718264506</c:v>
                </c:pt>
                <c:pt idx="171">
                  <c:v>68.466152002352786</c:v>
                </c:pt>
                <c:pt idx="172">
                  <c:v>67.62643165940824</c:v>
                </c:pt>
                <c:pt idx="173">
                  <c:v>67.148974349528061</c:v>
                </c:pt>
                <c:pt idx="174">
                  <c:v>66.848810349160416</c:v>
                </c:pt>
                <c:pt idx="175">
                  <c:v>65.443426354152109</c:v>
                </c:pt>
                <c:pt idx="176">
                  <c:v>66.009385145031843</c:v>
                </c:pt>
                <c:pt idx="177">
                  <c:v>66.303260391577865</c:v>
                </c:pt>
                <c:pt idx="178">
                  <c:v>64.99083857411361</c:v>
                </c:pt>
                <c:pt idx="179">
                  <c:v>65.436604550489989</c:v>
                </c:pt>
                <c:pt idx="180">
                  <c:v>66.512903626278458</c:v>
                </c:pt>
                <c:pt idx="181">
                  <c:v>66.965885654602374</c:v>
                </c:pt>
                <c:pt idx="182">
                  <c:v>65.362654922256652</c:v>
                </c:pt>
                <c:pt idx="183">
                  <c:v>66.400576450322802</c:v>
                </c:pt>
                <c:pt idx="184">
                  <c:v>67.219016231613196</c:v>
                </c:pt>
                <c:pt idx="185">
                  <c:v>66.957455856697223</c:v>
                </c:pt>
                <c:pt idx="186">
                  <c:v>67.784836630077677</c:v>
                </c:pt>
                <c:pt idx="187">
                  <c:v>65.728417997217917</c:v>
                </c:pt>
                <c:pt idx="188">
                  <c:v>66.630396249964591</c:v>
                </c:pt>
                <c:pt idx="189">
                  <c:v>65.718826831757667</c:v>
                </c:pt>
                <c:pt idx="190">
                  <c:v>65.470983999064401</c:v>
                </c:pt>
                <c:pt idx="191">
                  <c:v>66.603682901988833</c:v>
                </c:pt>
                <c:pt idx="192">
                  <c:v>67.54464480227513</c:v>
                </c:pt>
                <c:pt idx="193">
                  <c:v>67.139077588351128</c:v>
                </c:pt>
                <c:pt idx="194">
                  <c:v>67.199449898587403</c:v>
                </c:pt>
                <c:pt idx="195">
                  <c:v>66.994644108415514</c:v>
                </c:pt>
                <c:pt idx="196">
                  <c:v>67.283963886963122</c:v>
                </c:pt>
                <c:pt idx="197">
                  <c:v>65.639653051647741</c:v>
                </c:pt>
                <c:pt idx="198">
                  <c:v>67.002624106765666</c:v>
                </c:pt>
                <c:pt idx="199">
                  <c:v>69.260832047529107</c:v>
                </c:pt>
                <c:pt idx="200">
                  <c:v>68.788440370880281</c:v>
                </c:pt>
                <c:pt idx="201">
                  <c:v>69.978282680121382</c:v>
                </c:pt>
                <c:pt idx="202">
                  <c:v>70.849707701821714</c:v>
                </c:pt>
                <c:pt idx="203">
                  <c:v>71.031544339804057</c:v>
                </c:pt>
                <c:pt idx="204">
                  <c:v>71.485165736450284</c:v>
                </c:pt>
                <c:pt idx="205">
                  <c:v>70.84812461039175</c:v>
                </c:pt>
                <c:pt idx="206">
                  <c:v>70.43263842139018</c:v>
                </c:pt>
                <c:pt idx="207">
                  <c:v>72.050706688992932</c:v>
                </c:pt>
                <c:pt idx="208">
                  <c:v>71.390320162838648</c:v>
                </c:pt>
                <c:pt idx="209">
                  <c:v>71.895634639708689</c:v>
                </c:pt>
                <c:pt idx="210">
                  <c:v>70.765558360900215</c:v>
                </c:pt>
                <c:pt idx="211">
                  <c:v>69.729095988666145</c:v>
                </c:pt>
                <c:pt idx="212">
                  <c:v>69.029702948438128</c:v>
                </c:pt>
                <c:pt idx="213">
                  <c:v>67.324629930427193</c:v>
                </c:pt>
                <c:pt idx="214">
                  <c:v>68.379805279058502</c:v>
                </c:pt>
                <c:pt idx="215">
                  <c:v>67.702732494519267</c:v>
                </c:pt>
                <c:pt idx="216">
                  <c:v>66.471049181737314</c:v>
                </c:pt>
                <c:pt idx="217">
                  <c:v>66.154866458359123</c:v>
                </c:pt>
                <c:pt idx="218">
                  <c:v>67.35351177234341</c:v>
                </c:pt>
                <c:pt idx="219">
                  <c:v>66.058585202976658</c:v>
                </c:pt>
                <c:pt idx="220">
                  <c:v>66.378281731324819</c:v>
                </c:pt>
                <c:pt idx="221">
                  <c:v>67.805937573684446</c:v>
                </c:pt>
                <c:pt idx="222">
                  <c:v>69.02759339932804</c:v>
                </c:pt>
                <c:pt idx="223">
                  <c:v>69.737412564807499</c:v>
                </c:pt>
                <c:pt idx="224">
                  <c:v>72.929689591455528</c:v>
                </c:pt>
                <c:pt idx="225">
                  <c:v>71.113383426528841</c:v>
                </c:pt>
                <c:pt idx="226">
                  <c:v>70.511241267110378</c:v>
                </c:pt>
                <c:pt idx="227">
                  <c:v>72.01455077524804</c:v>
                </c:pt>
                <c:pt idx="228">
                  <c:v>71.373084738929606</c:v>
                </c:pt>
                <c:pt idx="229">
                  <c:v>71.218365791367077</c:v>
                </c:pt>
                <c:pt idx="230">
                  <c:v>71.267482095879828</c:v>
                </c:pt>
                <c:pt idx="231">
                  <c:v>70.761212060125573</c:v>
                </c:pt>
                <c:pt idx="232">
                  <c:v>70.740993899973404</c:v>
                </c:pt>
                <c:pt idx="233">
                  <c:v>70.450812277057196</c:v>
                </c:pt>
                <c:pt idx="234">
                  <c:v>73.967469058050753</c:v>
                </c:pt>
                <c:pt idx="235">
                  <c:v>73.170189435105385</c:v>
                </c:pt>
                <c:pt idx="236">
                  <c:v>74.47711737805993</c:v>
                </c:pt>
                <c:pt idx="237">
                  <c:v>74.096748997018608</c:v>
                </c:pt>
                <c:pt idx="238">
                  <c:v>76.065784111567751</c:v>
                </c:pt>
                <c:pt idx="239">
                  <c:v>75.793468575452877</c:v>
                </c:pt>
                <c:pt idx="240">
                  <c:v>78.032390421308349</c:v>
                </c:pt>
                <c:pt idx="241">
                  <c:v>76.02534318518876</c:v>
                </c:pt>
                <c:pt idx="242">
                  <c:v>78.324627437314177</c:v>
                </c:pt>
                <c:pt idx="243">
                  <c:v>76.889591539497175</c:v>
                </c:pt>
                <c:pt idx="244">
                  <c:v>77.353013558874679</c:v>
                </c:pt>
                <c:pt idx="245">
                  <c:v>79.665406055734266</c:v>
                </c:pt>
                <c:pt idx="246">
                  <c:v>81.118476437520584</c:v>
                </c:pt>
                <c:pt idx="247">
                  <c:v>80.07172166311409</c:v>
                </c:pt>
                <c:pt idx="248">
                  <c:v>79.858099820049858</c:v>
                </c:pt>
                <c:pt idx="249">
                  <c:v>79.836373820008205</c:v>
                </c:pt>
                <c:pt idx="250">
                  <c:v>80.319799497843832</c:v>
                </c:pt>
                <c:pt idx="251">
                  <c:v>80.143036530125471</c:v>
                </c:pt>
                <c:pt idx="252">
                  <c:v>79.30535887887973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A3-4C3C-829F-BABE59D95A2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[1]Feuil2!$X$1:$X$253</c:f>
              <c:numCache>
                <c:formatCode>General</c:formatCode>
                <c:ptCount val="253"/>
                <c:pt idx="0">
                  <c:v>100</c:v>
                </c:pt>
                <c:pt idx="1">
                  <c:v>99.067784710889143</c:v>
                </c:pt>
                <c:pt idx="2">
                  <c:v>101.24129931772241</c:v>
                </c:pt>
                <c:pt idx="3">
                  <c:v>101.80402741002197</c:v>
                </c:pt>
                <c:pt idx="4">
                  <c:v>103.83262130798755</c:v>
                </c:pt>
                <c:pt idx="5">
                  <c:v>104.49209843502653</c:v>
                </c:pt>
                <c:pt idx="6">
                  <c:v>104.29491821248037</c:v>
                </c:pt>
                <c:pt idx="7">
                  <c:v>106.24654668358406</c:v>
                </c:pt>
                <c:pt idx="8">
                  <c:v>103.65231284498724</c:v>
                </c:pt>
                <c:pt idx="9">
                  <c:v>101.58967423209445</c:v>
                </c:pt>
                <c:pt idx="10">
                  <c:v>103.30872970840382</c:v>
                </c:pt>
                <c:pt idx="11">
                  <c:v>102.00114504432564</c:v>
                </c:pt>
                <c:pt idx="12">
                  <c:v>99.638241032543348</c:v>
                </c:pt>
                <c:pt idx="13">
                  <c:v>100.77549656023953</c:v>
                </c:pt>
                <c:pt idx="14">
                  <c:v>100.69929501497475</c:v>
                </c:pt>
                <c:pt idx="15">
                  <c:v>103.14759972352751</c:v>
                </c:pt>
                <c:pt idx="16">
                  <c:v>105.14178282952044</c:v>
                </c:pt>
                <c:pt idx="17">
                  <c:v>104.84386828164527</c:v>
                </c:pt>
                <c:pt idx="18">
                  <c:v>105.55393450935165</c:v>
                </c:pt>
                <c:pt idx="19">
                  <c:v>104.73994398759612</c:v>
                </c:pt>
                <c:pt idx="20">
                  <c:v>103.96790935388813</c:v>
                </c:pt>
                <c:pt idx="21">
                  <c:v>104.54614774603489</c:v>
                </c:pt>
                <c:pt idx="22">
                  <c:v>106.14730989086354</c:v>
                </c:pt>
                <c:pt idx="23">
                  <c:v>109.30356725572001</c:v>
                </c:pt>
                <c:pt idx="24">
                  <c:v>110.17696684504732</c:v>
                </c:pt>
                <c:pt idx="25">
                  <c:v>110.38008009117884</c:v>
                </c:pt>
                <c:pt idx="26">
                  <c:v>107.69479284310596</c:v>
                </c:pt>
                <c:pt idx="27">
                  <c:v>107.01755015149989</c:v>
                </c:pt>
                <c:pt idx="28">
                  <c:v>108.49128094252842</c:v>
                </c:pt>
                <c:pt idx="29">
                  <c:v>106.71542004353215</c:v>
                </c:pt>
                <c:pt idx="30">
                  <c:v>106.37002483017017</c:v>
                </c:pt>
                <c:pt idx="31">
                  <c:v>106.87203703842034</c:v>
                </c:pt>
                <c:pt idx="32">
                  <c:v>109.39554190097731</c:v>
                </c:pt>
                <c:pt idx="33">
                  <c:v>108.35024020047828</c:v>
                </c:pt>
                <c:pt idx="34">
                  <c:v>111.36580019971612</c:v>
                </c:pt>
                <c:pt idx="35">
                  <c:v>111.24117080778051</c:v>
                </c:pt>
                <c:pt idx="36">
                  <c:v>108.89208143666254</c:v>
                </c:pt>
                <c:pt idx="37">
                  <c:v>108.88921410266678</c:v>
                </c:pt>
                <c:pt idx="38">
                  <c:v>108.91263789833548</c:v>
                </c:pt>
                <c:pt idx="39">
                  <c:v>108.4534872669705</c:v>
                </c:pt>
                <c:pt idx="40">
                  <c:v>107.85504163673718</c:v>
                </c:pt>
                <c:pt idx="41">
                  <c:v>106.21667601319751</c:v>
                </c:pt>
                <c:pt idx="42">
                  <c:v>105.69676755593133</c:v>
                </c:pt>
                <c:pt idx="43">
                  <c:v>103.48230101622823</c:v>
                </c:pt>
                <c:pt idx="44">
                  <c:v>105.85090901785864</c:v>
                </c:pt>
                <c:pt idx="45">
                  <c:v>104.46169714319645</c:v>
                </c:pt>
                <c:pt idx="46">
                  <c:v>104.34456439169271</c:v>
                </c:pt>
                <c:pt idx="47">
                  <c:v>104.91718826219501</c:v>
                </c:pt>
                <c:pt idx="48">
                  <c:v>104.46139935249832</c:v>
                </c:pt>
                <c:pt idx="49">
                  <c:v>103.82359502087816</c:v>
                </c:pt>
                <c:pt idx="50">
                  <c:v>101.38386415111432</c:v>
                </c:pt>
                <c:pt idx="51">
                  <c:v>101.00314570712747</c:v>
                </c:pt>
                <c:pt idx="52">
                  <c:v>104.78323066804043</c:v>
                </c:pt>
                <c:pt idx="53">
                  <c:v>109.07059412251847</c:v>
                </c:pt>
                <c:pt idx="54">
                  <c:v>107.17593916997859</c:v>
                </c:pt>
                <c:pt idx="55">
                  <c:v>107.24516089470073</c:v>
                </c:pt>
                <c:pt idx="56">
                  <c:v>106.70623996293767</c:v>
                </c:pt>
                <c:pt idx="57">
                  <c:v>106.08465532151537</c:v>
                </c:pt>
                <c:pt idx="58">
                  <c:v>105.03761389603518</c:v>
                </c:pt>
                <c:pt idx="59">
                  <c:v>106.50444165351374</c:v>
                </c:pt>
                <c:pt idx="60">
                  <c:v>104.76270746677388</c:v>
                </c:pt>
                <c:pt idx="61">
                  <c:v>103.23747755872509</c:v>
                </c:pt>
                <c:pt idx="62">
                  <c:v>104.94014007959497</c:v>
                </c:pt>
                <c:pt idx="63">
                  <c:v>102.94389462669371</c:v>
                </c:pt>
                <c:pt idx="64">
                  <c:v>104.0371680479156</c:v>
                </c:pt>
                <c:pt idx="65">
                  <c:v>103.43727279613603</c:v>
                </c:pt>
                <c:pt idx="66">
                  <c:v>103.1883775567442</c:v>
                </c:pt>
                <c:pt idx="67">
                  <c:v>103.18566196631225</c:v>
                </c:pt>
                <c:pt idx="68">
                  <c:v>104.80402184004207</c:v>
                </c:pt>
                <c:pt idx="69">
                  <c:v>104.72889310477652</c:v>
                </c:pt>
                <c:pt idx="70">
                  <c:v>106.0321076166686</c:v>
                </c:pt>
                <c:pt idx="71">
                  <c:v>105.68590886702623</c:v>
                </c:pt>
                <c:pt idx="72">
                  <c:v>103.79440112580774</c:v>
                </c:pt>
                <c:pt idx="73">
                  <c:v>106.91117452459011</c:v>
                </c:pt>
                <c:pt idx="74">
                  <c:v>109.72350503535645</c:v>
                </c:pt>
                <c:pt idx="75">
                  <c:v>108.89443109845881</c:v>
                </c:pt>
                <c:pt idx="76">
                  <c:v>110.49076873811082</c:v>
                </c:pt>
                <c:pt idx="77">
                  <c:v>111.23243852227098</c:v>
                </c:pt>
                <c:pt idx="78">
                  <c:v>110.35365727033923</c:v>
                </c:pt>
                <c:pt idx="79">
                  <c:v>111.18060155113005</c:v>
                </c:pt>
                <c:pt idx="80">
                  <c:v>109.67973187525837</c:v>
                </c:pt>
                <c:pt idx="81">
                  <c:v>111.6860519652132</c:v>
                </c:pt>
                <c:pt idx="82">
                  <c:v>112.8409029188019</c:v>
                </c:pt>
                <c:pt idx="83">
                  <c:v>113.65545849371266</c:v>
                </c:pt>
                <c:pt idx="84">
                  <c:v>111.91475831265117</c:v>
                </c:pt>
                <c:pt idx="85">
                  <c:v>112.81365067089209</c:v>
                </c:pt>
                <c:pt idx="86">
                  <c:v>113.8275793221833</c:v>
                </c:pt>
                <c:pt idx="87">
                  <c:v>115.35674859758468</c:v>
                </c:pt>
                <c:pt idx="88">
                  <c:v>113.93447818338264</c:v>
                </c:pt>
                <c:pt idx="89">
                  <c:v>118.0665167467691</c:v>
                </c:pt>
                <c:pt idx="90">
                  <c:v>118.97260772796255</c:v>
                </c:pt>
                <c:pt idx="91">
                  <c:v>119.43218046622333</c:v>
                </c:pt>
                <c:pt idx="92">
                  <c:v>119.23005235828595</c:v>
                </c:pt>
                <c:pt idx="93">
                  <c:v>117.46673762913167</c:v>
                </c:pt>
                <c:pt idx="94">
                  <c:v>115.60769492584049</c:v>
                </c:pt>
                <c:pt idx="95">
                  <c:v>117.08464711236559</c:v>
                </c:pt>
                <c:pt idx="96">
                  <c:v>123.03295343054296</c:v>
                </c:pt>
                <c:pt idx="97">
                  <c:v>122.58930342539117</c:v>
                </c:pt>
                <c:pt idx="98">
                  <c:v>120.50302119286519</c:v>
                </c:pt>
                <c:pt idx="99">
                  <c:v>118.56553588210024</c:v>
                </c:pt>
                <c:pt idx="100">
                  <c:v>120.32320307513474</c:v>
                </c:pt>
                <c:pt idx="101">
                  <c:v>121.4799287913139</c:v>
                </c:pt>
                <c:pt idx="102">
                  <c:v>120.07206265216522</c:v>
                </c:pt>
                <c:pt idx="103">
                  <c:v>115.94401278620704</c:v>
                </c:pt>
                <c:pt idx="104">
                  <c:v>117.12044302290667</c:v>
                </c:pt>
                <c:pt idx="105">
                  <c:v>117.23944979452045</c:v>
                </c:pt>
                <c:pt idx="106">
                  <c:v>117.83575178653319</c:v>
                </c:pt>
                <c:pt idx="107">
                  <c:v>116.79308905434462</c:v>
                </c:pt>
                <c:pt idx="108">
                  <c:v>116.59258228991646</c:v>
                </c:pt>
                <c:pt idx="109">
                  <c:v>115.01768272223829</c:v>
                </c:pt>
                <c:pt idx="110">
                  <c:v>112.87500207083626</c:v>
                </c:pt>
                <c:pt idx="111">
                  <c:v>111.22441565182584</c:v>
                </c:pt>
                <c:pt idx="112">
                  <c:v>110.85409918585765</c:v>
                </c:pt>
                <c:pt idx="113">
                  <c:v>111.72502718240038</c:v>
                </c:pt>
                <c:pt idx="114">
                  <c:v>110.0902509797637</c:v>
                </c:pt>
                <c:pt idx="115">
                  <c:v>110.06169630273767</c:v>
                </c:pt>
                <c:pt idx="116">
                  <c:v>113.23442295642631</c:v>
                </c:pt>
                <c:pt idx="117">
                  <c:v>110.34260213063074</c:v>
                </c:pt>
                <c:pt idx="118">
                  <c:v>110.4059126389227</c:v>
                </c:pt>
                <c:pt idx="119">
                  <c:v>110.18213535310056</c:v>
                </c:pt>
                <c:pt idx="120">
                  <c:v>110.45522845826601</c:v>
                </c:pt>
                <c:pt idx="121">
                  <c:v>112.56988624827662</c:v>
                </c:pt>
                <c:pt idx="122">
                  <c:v>108.86963922340544</c:v>
                </c:pt>
                <c:pt idx="123">
                  <c:v>109.10669635421893</c:v>
                </c:pt>
                <c:pt idx="124">
                  <c:v>107.87214157358596</c:v>
                </c:pt>
                <c:pt idx="125">
                  <c:v>105.89488469899149</c:v>
                </c:pt>
                <c:pt idx="126">
                  <c:v>109.39636258877272</c:v>
                </c:pt>
                <c:pt idx="127">
                  <c:v>113.04386265010554</c:v>
                </c:pt>
                <c:pt idx="128">
                  <c:v>112.05957711334403</c:v>
                </c:pt>
                <c:pt idx="129">
                  <c:v>107.51468486549571</c:v>
                </c:pt>
                <c:pt idx="130">
                  <c:v>109.80287589815187</c:v>
                </c:pt>
                <c:pt idx="131">
                  <c:v>108.90978684250801</c:v>
                </c:pt>
                <c:pt idx="132">
                  <c:v>107.88574542934163</c:v>
                </c:pt>
                <c:pt idx="133">
                  <c:v>108.91357210396133</c:v>
                </c:pt>
                <c:pt idx="134">
                  <c:v>107.01114498547994</c:v>
                </c:pt>
                <c:pt idx="135">
                  <c:v>105.91512297797172</c:v>
                </c:pt>
                <c:pt idx="136">
                  <c:v>106.15556545652198</c:v>
                </c:pt>
                <c:pt idx="137">
                  <c:v>108.28513139205845</c:v>
                </c:pt>
                <c:pt idx="138">
                  <c:v>108.64312136146359</c:v>
                </c:pt>
                <c:pt idx="139">
                  <c:v>111.27953946957483</c:v>
                </c:pt>
                <c:pt idx="140">
                  <c:v>111.06542294832295</c:v>
                </c:pt>
                <c:pt idx="141">
                  <c:v>113.4942135001621</c:v>
                </c:pt>
                <c:pt idx="142">
                  <c:v>114.16513836174937</c:v>
                </c:pt>
                <c:pt idx="143">
                  <c:v>115.36767315048786</c:v>
                </c:pt>
                <c:pt idx="144">
                  <c:v>117.30709931636804</c:v>
                </c:pt>
                <c:pt idx="145">
                  <c:v>116.7371305010753</c:v>
                </c:pt>
                <c:pt idx="146">
                  <c:v>119.5226385161359</c:v>
                </c:pt>
                <c:pt idx="147">
                  <c:v>119.76653509438665</c:v>
                </c:pt>
                <c:pt idx="148">
                  <c:v>116.81916641980004</c:v>
                </c:pt>
                <c:pt idx="149">
                  <c:v>115.34432512605306</c:v>
                </c:pt>
                <c:pt idx="150">
                  <c:v>113.09069950918921</c:v>
                </c:pt>
                <c:pt idx="151">
                  <c:v>115.65388199549692</c:v>
                </c:pt>
                <c:pt idx="152">
                  <c:v>117.59227865551175</c:v>
                </c:pt>
                <c:pt idx="153">
                  <c:v>119.25923515249393</c:v>
                </c:pt>
                <c:pt idx="154">
                  <c:v>121.57908147807935</c:v>
                </c:pt>
                <c:pt idx="155">
                  <c:v>123.3123322794408</c:v>
                </c:pt>
                <c:pt idx="156">
                  <c:v>120.21232928885564</c:v>
                </c:pt>
                <c:pt idx="157">
                  <c:v>119.13622870418041</c:v>
                </c:pt>
                <c:pt idx="158">
                  <c:v>119.61226570561958</c:v>
                </c:pt>
                <c:pt idx="159">
                  <c:v>119.26392412358378</c:v>
                </c:pt>
                <c:pt idx="160">
                  <c:v>122.40868845379299</c:v>
                </c:pt>
                <c:pt idx="161">
                  <c:v>126.97160036054746</c:v>
                </c:pt>
                <c:pt idx="162">
                  <c:v>130.60583447777961</c:v>
                </c:pt>
                <c:pt idx="163">
                  <c:v>131.26589978641414</c:v>
                </c:pt>
                <c:pt idx="164">
                  <c:v>130.76979001553457</c:v>
                </c:pt>
                <c:pt idx="165">
                  <c:v>128.51240700263881</c:v>
                </c:pt>
                <c:pt idx="166">
                  <c:v>131.56746968457648</c:v>
                </c:pt>
                <c:pt idx="167">
                  <c:v>132.93613341502993</c:v>
                </c:pt>
                <c:pt idx="168">
                  <c:v>134.25895279060578</c:v>
                </c:pt>
                <c:pt idx="169">
                  <c:v>131.96148953101928</c:v>
                </c:pt>
                <c:pt idx="170">
                  <c:v>133.04799341799966</c:v>
                </c:pt>
                <c:pt idx="171">
                  <c:v>131.88265139712598</c:v>
                </c:pt>
                <c:pt idx="172">
                  <c:v>130.26142625919437</c:v>
                </c:pt>
                <c:pt idx="173">
                  <c:v>134.1670053733161</c:v>
                </c:pt>
                <c:pt idx="174">
                  <c:v>134.31166197320968</c:v>
                </c:pt>
                <c:pt idx="175">
                  <c:v>134.54535312519903</c:v>
                </c:pt>
                <c:pt idx="176">
                  <c:v>135.87951790469313</c:v>
                </c:pt>
                <c:pt idx="177">
                  <c:v>138.20497022837429</c:v>
                </c:pt>
                <c:pt idx="178">
                  <c:v>135.82478909799991</c:v>
                </c:pt>
                <c:pt idx="179">
                  <c:v>137.15855730223714</c:v>
                </c:pt>
                <c:pt idx="180">
                  <c:v>137.24129615391703</c:v>
                </c:pt>
                <c:pt idx="181">
                  <c:v>137.98510740525242</c:v>
                </c:pt>
                <c:pt idx="182">
                  <c:v>139.68654321255829</c:v>
                </c:pt>
                <c:pt idx="183">
                  <c:v>136.28561840566115</c:v>
                </c:pt>
                <c:pt idx="184">
                  <c:v>135.42776856469081</c:v>
                </c:pt>
                <c:pt idx="185">
                  <c:v>132.07133977005651</c:v>
                </c:pt>
                <c:pt idx="186">
                  <c:v>128.47276471007561</c:v>
                </c:pt>
                <c:pt idx="187">
                  <c:v>131.69995160080776</c:v>
                </c:pt>
                <c:pt idx="188">
                  <c:v>131.8225215945449</c:v>
                </c:pt>
                <c:pt idx="189">
                  <c:v>132.09629497748213</c:v>
                </c:pt>
                <c:pt idx="190">
                  <c:v>131.95747394577322</c:v>
                </c:pt>
                <c:pt idx="191">
                  <c:v>130.71390697082492</c:v>
                </c:pt>
                <c:pt idx="192">
                  <c:v>133.42497194199265</c:v>
                </c:pt>
                <c:pt idx="193">
                  <c:v>133.39677052384368</c:v>
                </c:pt>
                <c:pt idx="194">
                  <c:v>131.73464977765997</c:v>
                </c:pt>
                <c:pt idx="195">
                  <c:v>133.05252987810022</c:v>
                </c:pt>
                <c:pt idx="196">
                  <c:v>133.45321989269476</c:v>
                </c:pt>
                <c:pt idx="197">
                  <c:v>129.57019131594015</c:v>
                </c:pt>
                <c:pt idx="198">
                  <c:v>132.73888640702012</c:v>
                </c:pt>
                <c:pt idx="199">
                  <c:v>131.7997660550746</c:v>
                </c:pt>
                <c:pt idx="200">
                  <c:v>129.80811857998495</c:v>
                </c:pt>
                <c:pt idx="201">
                  <c:v>124.91788338941208</c:v>
                </c:pt>
                <c:pt idx="202">
                  <c:v>123.38267367678462</c:v>
                </c:pt>
                <c:pt idx="203">
                  <c:v>121.75243833703297</c:v>
                </c:pt>
                <c:pt idx="204">
                  <c:v>123.32336892129007</c:v>
                </c:pt>
                <c:pt idx="205">
                  <c:v>122.90819231941649</c:v>
                </c:pt>
                <c:pt idx="206">
                  <c:v>123.44890222389532</c:v>
                </c:pt>
                <c:pt idx="207">
                  <c:v>124.27519262619539</c:v>
                </c:pt>
                <c:pt idx="208">
                  <c:v>123.45977767501471</c:v>
                </c:pt>
                <c:pt idx="209">
                  <c:v>125.98892184622986</c:v>
                </c:pt>
                <c:pt idx="210">
                  <c:v>123.97805948202945</c:v>
                </c:pt>
                <c:pt idx="211">
                  <c:v>124.41262694205749</c:v>
                </c:pt>
                <c:pt idx="212">
                  <c:v>127.55678717614953</c:v>
                </c:pt>
                <c:pt idx="213">
                  <c:v>128.19946396763351</c:v>
                </c:pt>
                <c:pt idx="214">
                  <c:v>126.29028068482383</c:v>
                </c:pt>
                <c:pt idx="215">
                  <c:v>124.69185469076928</c:v>
                </c:pt>
                <c:pt idx="216">
                  <c:v>126.0766170102291</c:v>
                </c:pt>
                <c:pt idx="217">
                  <c:v>124.08897799331822</c:v>
                </c:pt>
                <c:pt idx="218">
                  <c:v>129.39664980033669</c:v>
                </c:pt>
                <c:pt idx="219">
                  <c:v>129.78560584366002</c:v>
                </c:pt>
                <c:pt idx="220">
                  <c:v>128.12357241979026</c:v>
                </c:pt>
                <c:pt idx="221">
                  <c:v>130.50369977461713</c:v>
                </c:pt>
                <c:pt idx="222">
                  <c:v>129.83100871941133</c:v>
                </c:pt>
                <c:pt idx="223">
                  <c:v>128.10685731945483</c:v>
                </c:pt>
                <c:pt idx="224">
                  <c:v>127.182390127788</c:v>
                </c:pt>
                <c:pt idx="225">
                  <c:v>127.82607098482394</c:v>
                </c:pt>
                <c:pt idx="226">
                  <c:v>127.48245378894272</c:v>
                </c:pt>
                <c:pt idx="227">
                  <c:v>129.51808770407746</c:v>
                </c:pt>
                <c:pt idx="228">
                  <c:v>128.96237351258432</c:v>
                </c:pt>
                <c:pt idx="229">
                  <c:v>129.03138710059821</c:v>
                </c:pt>
                <c:pt idx="230">
                  <c:v>128.15575918213813</c:v>
                </c:pt>
                <c:pt idx="231">
                  <c:v>127.75740081269122</c:v>
                </c:pt>
                <c:pt idx="232">
                  <c:v>126.92200918736903</c:v>
                </c:pt>
                <c:pt idx="233">
                  <c:v>125.27910387197224</c:v>
                </c:pt>
                <c:pt idx="234">
                  <c:v>125.11310092309978</c:v>
                </c:pt>
                <c:pt idx="235">
                  <c:v>126.09624403488451</c:v>
                </c:pt>
                <c:pt idx="236">
                  <c:v>125.6842297637503</c:v>
                </c:pt>
                <c:pt idx="237">
                  <c:v>127.72279697940738</c:v>
                </c:pt>
                <c:pt idx="238">
                  <c:v>128.58026468591618</c:v>
                </c:pt>
                <c:pt idx="239">
                  <c:v>125.76332723138781</c:v>
                </c:pt>
                <c:pt idx="240">
                  <c:v>129.31408715614918</c:v>
                </c:pt>
                <c:pt idx="241">
                  <c:v>127.86750203378011</c:v>
                </c:pt>
                <c:pt idx="242">
                  <c:v>127.52496245074381</c:v>
                </c:pt>
                <c:pt idx="243">
                  <c:v>126.57500841953022</c:v>
                </c:pt>
                <c:pt idx="244">
                  <c:v>126.10036354859353</c:v>
                </c:pt>
                <c:pt idx="245">
                  <c:v>125.67076211192042</c:v>
                </c:pt>
                <c:pt idx="246">
                  <c:v>126.02521291447719</c:v>
                </c:pt>
                <c:pt idx="247">
                  <c:v>128.75314450829711</c:v>
                </c:pt>
                <c:pt idx="248">
                  <c:v>131.23894926371253</c:v>
                </c:pt>
                <c:pt idx="249">
                  <c:v>133.85795435250049</c:v>
                </c:pt>
                <c:pt idx="250">
                  <c:v>135.33863452078231</c:v>
                </c:pt>
                <c:pt idx="251">
                  <c:v>128.91625503824213</c:v>
                </c:pt>
                <c:pt idx="252">
                  <c:v>129.04055549542105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4A3-4C3C-829F-BABE59D95A2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[1]Feuil2!$Y$1:$Y$253</c:f>
              <c:numCache>
                <c:formatCode>General</c:formatCode>
                <c:ptCount val="253"/>
                <c:pt idx="0">
                  <c:v>100</c:v>
                </c:pt>
                <c:pt idx="1">
                  <c:v>97.53860617755636</c:v>
                </c:pt>
                <c:pt idx="2">
                  <c:v>98.556437533387765</c:v>
                </c:pt>
                <c:pt idx="3">
                  <c:v>97.878888837248638</c:v>
                </c:pt>
                <c:pt idx="4">
                  <c:v>95.432513490488475</c:v>
                </c:pt>
                <c:pt idx="5">
                  <c:v>96.173481682791291</c:v>
                </c:pt>
                <c:pt idx="6">
                  <c:v>96.447797788111487</c:v>
                </c:pt>
                <c:pt idx="7">
                  <c:v>96.496515857275909</c:v>
                </c:pt>
                <c:pt idx="8">
                  <c:v>96.510817738079638</c:v>
                </c:pt>
                <c:pt idx="9">
                  <c:v>98.409508293270335</c:v>
                </c:pt>
                <c:pt idx="10">
                  <c:v>98.710042017836159</c:v>
                </c:pt>
                <c:pt idx="11">
                  <c:v>100.4378164130819</c:v>
                </c:pt>
                <c:pt idx="12">
                  <c:v>99.001907911267736</c:v>
                </c:pt>
                <c:pt idx="13">
                  <c:v>99.383852863559355</c:v>
                </c:pt>
                <c:pt idx="14">
                  <c:v>99.412700537592883</c:v>
                </c:pt>
                <c:pt idx="15">
                  <c:v>97.525129091540791</c:v>
                </c:pt>
                <c:pt idx="16">
                  <c:v>99.891164168833228</c:v>
                </c:pt>
                <c:pt idx="17">
                  <c:v>99.036029328727309</c:v>
                </c:pt>
                <c:pt idx="18">
                  <c:v>98.960767973512759</c:v>
                </c:pt>
                <c:pt idx="19">
                  <c:v>97.079243943233195</c:v>
                </c:pt>
                <c:pt idx="20">
                  <c:v>98.744250526383453</c:v>
                </c:pt>
                <c:pt idx="21">
                  <c:v>97.545766010566638</c:v>
                </c:pt>
                <c:pt idx="22">
                  <c:v>97.83855100266257</c:v>
                </c:pt>
                <c:pt idx="23">
                  <c:v>97.045964845400263</c:v>
                </c:pt>
                <c:pt idx="24">
                  <c:v>96.591734741345434</c:v>
                </c:pt>
                <c:pt idx="25">
                  <c:v>96.668166584731438</c:v>
                </c:pt>
                <c:pt idx="26">
                  <c:v>100.83993098890979</c:v>
                </c:pt>
                <c:pt idx="27">
                  <c:v>103.00729054271905</c:v>
                </c:pt>
                <c:pt idx="28">
                  <c:v>103.93687744362403</c:v>
                </c:pt>
                <c:pt idx="29">
                  <c:v>103.51439795470979</c:v>
                </c:pt>
                <c:pt idx="30">
                  <c:v>106.28815363893736</c:v>
                </c:pt>
                <c:pt idx="31">
                  <c:v>105.82546259432404</c:v>
                </c:pt>
                <c:pt idx="32">
                  <c:v>104.89992408679402</c:v>
                </c:pt>
                <c:pt idx="33">
                  <c:v>105.70759428944297</c:v>
                </c:pt>
                <c:pt idx="34">
                  <c:v>103.25969035023442</c:v>
                </c:pt>
                <c:pt idx="35">
                  <c:v>103.61602865338583</c:v>
                </c:pt>
                <c:pt idx="36">
                  <c:v>103.11926337723916</c:v>
                </c:pt>
                <c:pt idx="37">
                  <c:v>102.67430532704775</c:v>
                </c:pt>
                <c:pt idx="38">
                  <c:v>100.59473771922893</c:v>
                </c:pt>
                <c:pt idx="39">
                  <c:v>101.64569844482833</c:v>
                </c:pt>
                <c:pt idx="40">
                  <c:v>100.94903622472475</c:v>
                </c:pt>
                <c:pt idx="41">
                  <c:v>98.261829831297433</c:v>
                </c:pt>
                <c:pt idx="42">
                  <c:v>99.226922137688831</c:v>
                </c:pt>
                <c:pt idx="43">
                  <c:v>100.05026247034871</c:v>
                </c:pt>
                <c:pt idx="44">
                  <c:v>96.49298886160372</c:v>
                </c:pt>
                <c:pt idx="45">
                  <c:v>96.727152452774433</c:v>
                </c:pt>
                <c:pt idx="46">
                  <c:v>97.514477343091073</c:v>
                </c:pt>
                <c:pt idx="47">
                  <c:v>97.561468586121876</c:v>
                </c:pt>
                <c:pt idx="48">
                  <c:v>98.332187843442441</c:v>
                </c:pt>
                <c:pt idx="49">
                  <c:v>97.976608276055771</c:v>
                </c:pt>
                <c:pt idx="50">
                  <c:v>96.375110101326342</c:v>
                </c:pt>
                <c:pt idx="51">
                  <c:v>96.401709361405395</c:v>
                </c:pt>
                <c:pt idx="52">
                  <c:v>98.440832504113956</c:v>
                </c:pt>
                <c:pt idx="53">
                  <c:v>100.2974360536768</c:v>
                </c:pt>
                <c:pt idx="54">
                  <c:v>100.70659956381893</c:v>
                </c:pt>
                <c:pt idx="55">
                  <c:v>100.9192548215598</c:v>
                </c:pt>
                <c:pt idx="56">
                  <c:v>100.11610677734976</c:v>
                </c:pt>
                <c:pt idx="57">
                  <c:v>97.788048819221913</c:v>
                </c:pt>
                <c:pt idx="58">
                  <c:v>100.40792160329021</c:v>
                </c:pt>
                <c:pt idx="59">
                  <c:v>99.90230006698043</c:v>
                </c:pt>
                <c:pt idx="60">
                  <c:v>96.955386932701899</c:v>
                </c:pt>
                <c:pt idx="61">
                  <c:v>95.176759535913121</c:v>
                </c:pt>
                <c:pt idx="62">
                  <c:v>94.038786541236419</c:v>
                </c:pt>
                <c:pt idx="63">
                  <c:v>94.735415672580942</c:v>
                </c:pt>
                <c:pt idx="64">
                  <c:v>93.542443294267898</c:v>
                </c:pt>
                <c:pt idx="65">
                  <c:v>93.327422622748472</c:v>
                </c:pt>
                <c:pt idx="66">
                  <c:v>94.540163519897519</c:v>
                </c:pt>
                <c:pt idx="67">
                  <c:v>92.151789027440913</c:v>
                </c:pt>
                <c:pt idx="68">
                  <c:v>92.95657489046377</c:v>
                </c:pt>
                <c:pt idx="69">
                  <c:v>91.938275707875249</c:v>
                </c:pt>
                <c:pt idx="70">
                  <c:v>90.270591996872341</c:v>
                </c:pt>
                <c:pt idx="71">
                  <c:v>91.726716553225572</c:v>
                </c:pt>
                <c:pt idx="72">
                  <c:v>92.064967580458585</c:v>
                </c:pt>
                <c:pt idx="73">
                  <c:v>90.955407949257193</c:v>
                </c:pt>
                <c:pt idx="74">
                  <c:v>88.811724785377351</c:v>
                </c:pt>
                <c:pt idx="75">
                  <c:v>86.992719563434434</c:v>
                </c:pt>
                <c:pt idx="76">
                  <c:v>84.77638888066646</c:v>
                </c:pt>
                <c:pt idx="77">
                  <c:v>84.870567897336272</c:v>
                </c:pt>
                <c:pt idx="78">
                  <c:v>85.838583394568587</c:v>
                </c:pt>
                <c:pt idx="79">
                  <c:v>85.872507574963564</c:v>
                </c:pt>
                <c:pt idx="80">
                  <c:v>85.523433291380087</c:v>
                </c:pt>
                <c:pt idx="81">
                  <c:v>84.875657631236876</c:v>
                </c:pt>
                <c:pt idx="82">
                  <c:v>86.210117630712844</c:v>
                </c:pt>
                <c:pt idx="83">
                  <c:v>86.310197938967903</c:v>
                </c:pt>
                <c:pt idx="84">
                  <c:v>84.619202869127705</c:v>
                </c:pt>
                <c:pt idx="85">
                  <c:v>86.519401964882476</c:v>
                </c:pt>
                <c:pt idx="86">
                  <c:v>89.761313171257868</c:v>
                </c:pt>
                <c:pt idx="87">
                  <c:v>89.482244190270691</c:v>
                </c:pt>
                <c:pt idx="88">
                  <c:v>90.351658351261662</c:v>
                </c:pt>
                <c:pt idx="89">
                  <c:v>90.780159144662463</c:v>
                </c:pt>
                <c:pt idx="90">
                  <c:v>92.472441836314005</c:v>
                </c:pt>
                <c:pt idx="91">
                  <c:v>89.801182100154364</c:v>
                </c:pt>
                <c:pt idx="92">
                  <c:v>89.182590908610237</c:v>
                </c:pt>
                <c:pt idx="93">
                  <c:v>91.924327082969228</c:v>
                </c:pt>
                <c:pt idx="94">
                  <c:v>91.021885106069007</c:v>
                </c:pt>
                <c:pt idx="95">
                  <c:v>92.330486470096091</c:v>
                </c:pt>
                <c:pt idx="96">
                  <c:v>90.956782473104411</c:v>
                </c:pt>
                <c:pt idx="97">
                  <c:v>91.08411771361898</c:v>
                </c:pt>
                <c:pt idx="98">
                  <c:v>93.566746160252521</c:v>
                </c:pt>
                <c:pt idx="99">
                  <c:v>94.774597888984701</c:v>
                </c:pt>
                <c:pt idx="100">
                  <c:v>96.615000082391717</c:v>
                </c:pt>
                <c:pt idx="101">
                  <c:v>99.29351849024691</c:v>
                </c:pt>
                <c:pt idx="102">
                  <c:v>97.921731051977247</c:v>
                </c:pt>
                <c:pt idx="103">
                  <c:v>98.867407041797904</c:v>
                </c:pt>
                <c:pt idx="104">
                  <c:v>98.419437205455964</c:v>
                </c:pt>
                <c:pt idx="105">
                  <c:v>98.476160076536345</c:v>
                </c:pt>
                <c:pt idx="106">
                  <c:v>98.137000645676736</c:v>
                </c:pt>
                <c:pt idx="107">
                  <c:v>100.46492231417704</c:v>
                </c:pt>
                <c:pt idx="108">
                  <c:v>101.2942722366914</c:v>
                </c:pt>
                <c:pt idx="109">
                  <c:v>96.063047675469946</c:v>
                </c:pt>
                <c:pt idx="110">
                  <c:v>94.818166972774733</c:v>
                </c:pt>
                <c:pt idx="111">
                  <c:v>90.966399056286278</c:v>
                </c:pt>
                <c:pt idx="112">
                  <c:v>93.409087558075257</c:v>
                </c:pt>
                <c:pt idx="113">
                  <c:v>93.932704942192586</c:v>
                </c:pt>
                <c:pt idx="114">
                  <c:v>92.888514354018753</c:v>
                </c:pt>
                <c:pt idx="115">
                  <c:v>94.960715581214799</c:v>
                </c:pt>
                <c:pt idx="116">
                  <c:v>95.04988198881891</c:v>
                </c:pt>
                <c:pt idx="117">
                  <c:v>96.397916758713379</c:v>
                </c:pt>
                <c:pt idx="118">
                  <c:v>95.404281038308895</c:v>
                </c:pt>
                <c:pt idx="119">
                  <c:v>97.181968759226962</c:v>
                </c:pt>
                <c:pt idx="120">
                  <c:v>98.825717195832965</c:v>
                </c:pt>
                <c:pt idx="121">
                  <c:v>99.588281243130339</c:v>
                </c:pt>
                <c:pt idx="122">
                  <c:v>102.3347532161427</c:v>
                </c:pt>
                <c:pt idx="123">
                  <c:v>103.80290131771146</c:v>
                </c:pt>
                <c:pt idx="124">
                  <c:v>104.07839440648276</c:v>
                </c:pt>
                <c:pt idx="125">
                  <c:v>104.72900473994677</c:v>
                </c:pt>
                <c:pt idx="126">
                  <c:v>106.49624384007066</c:v>
                </c:pt>
                <c:pt idx="127">
                  <c:v>106.60516796458283</c:v>
                </c:pt>
                <c:pt idx="128">
                  <c:v>107.4834887115055</c:v>
                </c:pt>
                <c:pt idx="129">
                  <c:v>109.09344375081224</c:v>
                </c:pt>
                <c:pt idx="130">
                  <c:v>108.97358031786474</c:v>
                </c:pt>
                <c:pt idx="131">
                  <c:v>112.79429815189972</c:v>
                </c:pt>
                <c:pt idx="132">
                  <c:v>111.60696521458183</c:v>
                </c:pt>
                <c:pt idx="133">
                  <c:v>112.72470089023413</c:v>
                </c:pt>
                <c:pt idx="134">
                  <c:v>113.29500470563586</c:v>
                </c:pt>
                <c:pt idx="135">
                  <c:v>109.98075457798761</c:v>
                </c:pt>
                <c:pt idx="136">
                  <c:v>112.08059802866818</c:v>
                </c:pt>
                <c:pt idx="137">
                  <c:v>113.68183723451705</c:v>
                </c:pt>
                <c:pt idx="138">
                  <c:v>111.32823468077284</c:v>
                </c:pt>
                <c:pt idx="139">
                  <c:v>112.4699257323725</c:v>
                </c:pt>
                <c:pt idx="140">
                  <c:v>114.94230910751091</c:v>
                </c:pt>
                <c:pt idx="141">
                  <c:v>116.07696985974781</c:v>
                </c:pt>
                <c:pt idx="142">
                  <c:v>113.01624226624629</c:v>
                </c:pt>
                <c:pt idx="143">
                  <c:v>114.78164404322513</c:v>
                </c:pt>
                <c:pt idx="144">
                  <c:v>117.32308201864575</c:v>
                </c:pt>
                <c:pt idx="145">
                  <c:v>115.97581189862213</c:v>
                </c:pt>
                <c:pt idx="146">
                  <c:v>114.96454685587723</c:v>
                </c:pt>
                <c:pt idx="147">
                  <c:v>116.15731060327461</c:v>
                </c:pt>
                <c:pt idx="148">
                  <c:v>114.68294806454682</c:v>
                </c:pt>
                <c:pt idx="149">
                  <c:v>116.4856133617162</c:v>
                </c:pt>
                <c:pt idx="150">
                  <c:v>118.08868504509906</c:v>
                </c:pt>
                <c:pt idx="151">
                  <c:v>120.45913384482519</c:v>
                </c:pt>
                <c:pt idx="152">
                  <c:v>121.46777940779951</c:v>
                </c:pt>
                <c:pt idx="153">
                  <c:v>123.04927211223431</c:v>
                </c:pt>
                <c:pt idx="154">
                  <c:v>126.17564605391783</c:v>
                </c:pt>
                <c:pt idx="155">
                  <c:v>124.605194332588</c:v>
                </c:pt>
                <c:pt idx="156">
                  <c:v>123.73659652651942</c:v>
                </c:pt>
                <c:pt idx="157">
                  <c:v>122.97876783866414</c:v>
                </c:pt>
                <c:pt idx="158">
                  <c:v>122.37073998611564</c:v>
                </c:pt>
                <c:pt idx="159">
                  <c:v>123.22696214070827</c:v>
                </c:pt>
                <c:pt idx="160">
                  <c:v>124.35375718870831</c:v>
                </c:pt>
                <c:pt idx="161">
                  <c:v>124.50148419843913</c:v>
                </c:pt>
                <c:pt idx="162">
                  <c:v>120.59058910050264</c:v>
                </c:pt>
                <c:pt idx="163">
                  <c:v>113.61967545428539</c:v>
                </c:pt>
                <c:pt idx="164">
                  <c:v>112.44829642313772</c:v>
                </c:pt>
                <c:pt idx="165">
                  <c:v>108.62979423961433</c:v>
                </c:pt>
                <c:pt idx="166">
                  <c:v>107.11255225736058</c:v>
                </c:pt>
                <c:pt idx="167">
                  <c:v>109.29536220744303</c:v>
                </c:pt>
                <c:pt idx="168">
                  <c:v>110.93153902472389</c:v>
                </c:pt>
                <c:pt idx="169">
                  <c:v>112.96324535650679</c:v>
                </c:pt>
                <c:pt idx="170">
                  <c:v>113.02101940847935</c:v>
                </c:pt>
                <c:pt idx="171">
                  <c:v>111.40686421928106</c:v>
                </c:pt>
                <c:pt idx="172">
                  <c:v>107.340854113285</c:v>
                </c:pt>
                <c:pt idx="173">
                  <c:v>108.11738718256547</c:v>
                </c:pt>
                <c:pt idx="174">
                  <c:v>108.76504424092106</c:v>
                </c:pt>
                <c:pt idx="175">
                  <c:v>108.92689270414432</c:v>
                </c:pt>
                <c:pt idx="176">
                  <c:v>110.58354283778239</c:v>
                </c:pt>
                <c:pt idx="177">
                  <c:v>110.95646206022906</c:v>
                </c:pt>
                <c:pt idx="178">
                  <c:v>114.56392909242655</c:v>
                </c:pt>
                <c:pt idx="179">
                  <c:v>113.37011772687266</c:v>
                </c:pt>
                <c:pt idx="180">
                  <c:v>112.270121497575</c:v>
                </c:pt>
                <c:pt idx="181">
                  <c:v>109.61904861925157</c:v>
                </c:pt>
                <c:pt idx="182">
                  <c:v>108.46049925368273</c:v>
                </c:pt>
                <c:pt idx="183">
                  <c:v>108.90503625704176</c:v>
                </c:pt>
                <c:pt idx="184">
                  <c:v>112.95201038269086</c:v>
                </c:pt>
                <c:pt idx="185">
                  <c:v>113.06321969984349</c:v>
                </c:pt>
                <c:pt idx="186">
                  <c:v>112.03730765771012</c:v>
                </c:pt>
                <c:pt idx="187">
                  <c:v>110.51636467878735</c:v>
                </c:pt>
                <c:pt idx="188">
                  <c:v>113.24328597552653</c:v>
                </c:pt>
                <c:pt idx="189">
                  <c:v>111.04211397016532</c:v>
                </c:pt>
                <c:pt idx="190">
                  <c:v>111.66672311422774</c:v>
                </c:pt>
                <c:pt idx="191">
                  <c:v>113.36043725353528</c:v>
                </c:pt>
                <c:pt idx="192">
                  <c:v>110.19560198801497</c:v>
                </c:pt>
                <c:pt idx="193">
                  <c:v>109.55979458259856</c:v>
                </c:pt>
                <c:pt idx="194">
                  <c:v>112.87271547913546</c:v>
                </c:pt>
                <c:pt idx="195">
                  <c:v>112.36436178235444</c:v>
                </c:pt>
                <c:pt idx="196">
                  <c:v>112.24155593247349</c:v>
                </c:pt>
                <c:pt idx="197">
                  <c:v>112.50213830304983</c:v>
                </c:pt>
                <c:pt idx="198">
                  <c:v>110.92282760369231</c:v>
                </c:pt>
                <c:pt idx="199">
                  <c:v>110.05300105788638</c:v>
                </c:pt>
                <c:pt idx="200">
                  <c:v>112.4456751805146</c:v>
                </c:pt>
                <c:pt idx="201">
                  <c:v>112.87450738461976</c:v>
                </c:pt>
                <c:pt idx="202">
                  <c:v>112.39762276124655</c:v>
                </c:pt>
                <c:pt idx="203">
                  <c:v>109.68167581161562</c:v>
                </c:pt>
                <c:pt idx="204">
                  <c:v>110.8924489342274</c:v>
                </c:pt>
                <c:pt idx="205">
                  <c:v>111.80781070988981</c:v>
                </c:pt>
                <c:pt idx="206">
                  <c:v>110.84243926575428</c:v>
                </c:pt>
                <c:pt idx="207">
                  <c:v>110.62613120871914</c:v>
                </c:pt>
                <c:pt idx="208">
                  <c:v>107.97865804646636</c:v>
                </c:pt>
                <c:pt idx="209">
                  <c:v>109.4762948840262</c:v>
                </c:pt>
                <c:pt idx="210">
                  <c:v>109.27548103171746</c:v>
                </c:pt>
                <c:pt idx="211">
                  <c:v>106.93025901799163</c:v>
                </c:pt>
                <c:pt idx="212">
                  <c:v>107.49853307342954</c:v>
                </c:pt>
                <c:pt idx="213">
                  <c:v>109.66581184381701</c:v>
                </c:pt>
                <c:pt idx="214">
                  <c:v>109.01984733268321</c:v>
                </c:pt>
                <c:pt idx="215">
                  <c:v>106.59404662310854</c:v>
                </c:pt>
                <c:pt idx="216">
                  <c:v>104.61578660972067</c:v>
                </c:pt>
                <c:pt idx="217">
                  <c:v>104.29038677631081</c:v>
                </c:pt>
                <c:pt idx="218">
                  <c:v>103.49943311526636</c:v>
                </c:pt>
                <c:pt idx="219">
                  <c:v>104.5089474438782</c:v>
                </c:pt>
                <c:pt idx="220">
                  <c:v>105.31748694359041</c:v>
                </c:pt>
                <c:pt idx="221">
                  <c:v>104.79134150238242</c:v>
                </c:pt>
                <c:pt idx="222">
                  <c:v>105.67001021233862</c:v>
                </c:pt>
                <c:pt idx="223">
                  <c:v>106.39640568611216</c:v>
                </c:pt>
                <c:pt idx="224">
                  <c:v>106.74006331626074</c:v>
                </c:pt>
                <c:pt idx="225">
                  <c:v>104.82259317650133</c:v>
                </c:pt>
                <c:pt idx="226">
                  <c:v>103.28257686426223</c:v>
                </c:pt>
                <c:pt idx="227">
                  <c:v>101.87517084424658</c:v>
                </c:pt>
                <c:pt idx="228">
                  <c:v>103.33890329160086</c:v>
                </c:pt>
                <c:pt idx="229">
                  <c:v>103.44676479648342</c:v>
                </c:pt>
                <c:pt idx="230">
                  <c:v>105.01973661715205</c:v>
                </c:pt>
                <c:pt idx="231">
                  <c:v>104.67448415818683</c:v>
                </c:pt>
                <c:pt idx="232">
                  <c:v>102.21646389739607</c:v>
                </c:pt>
                <c:pt idx="233">
                  <c:v>101.83472045731169</c:v>
                </c:pt>
                <c:pt idx="234">
                  <c:v>101.2700967029614</c:v>
                </c:pt>
                <c:pt idx="235">
                  <c:v>102.97619831418879</c:v>
                </c:pt>
                <c:pt idx="236">
                  <c:v>103.70072605509938</c:v>
                </c:pt>
                <c:pt idx="237">
                  <c:v>105.79907269598529</c:v>
                </c:pt>
                <c:pt idx="238">
                  <c:v>105.50223846348081</c:v>
                </c:pt>
                <c:pt idx="239">
                  <c:v>109.89300722275114</c:v>
                </c:pt>
                <c:pt idx="240">
                  <c:v>109.80053212492062</c:v>
                </c:pt>
                <c:pt idx="241">
                  <c:v>112.72312140408154</c:v>
                </c:pt>
                <c:pt idx="242">
                  <c:v>112.5138565624392</c:v>
                </c:pt>
                <c:pt idx="243">
                  <c:v>113.30751410547627</c:v>
                </c:pt>
                <c:pt idx="244">
                  <c:v>111.69590029589529</c:v>
                </c:pt>
                <c:pt idx="245">
                  <c:v>111.72157623158689</c:v>
                </c:pt>
                <c:pt idx="246">
                  <c:v>112.58450625572942</c:v>
                </c:pt>
                <c:pt idx="247">
                  <c:v>114.52795662175758</c:v>
                </c:pt>
                <c:pt idx="248">
                  <c:v>115.65980208447078</c:v>
                </c:pt>
                <c:pt idx="249">
                  <c:v>112.29469971610887</c:v>
                </c:pt>
                <c:pt idx="250">
                  <c:v>111.96990197878637</c:v>
                </c:pt>
                <c:pt idx="251">
                  <c:v>113.02340961996296</c:v>
                </c:pt>
                <c:pt idx="252">
                  <c:v>113.64621982609724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4A3-4C3C-829F-BABE59D95A2D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[1]Feuil2!$Z$1:$Z$253</c:f>
              <c:numCache>
                <c:formatCode>General</c:formatCode>
                <c:ptCount val="253"/>
                <c:pt idx="0">
                  <c:v>100</c:v>
                </c:pt>
                <c:pt idx="1">
                  <c:v>97.66317024166662</c:v>
                </c:pt>
                <c:pt idx="2">
                  <c:v>99.830555292006451</c:v>
                </c:pt>
                <c:pt idx="3">
                  <c:v>100.14495079250119</c:v>
                </c:pt>
                <c:pt idx="4">
                  <c:v>100.87763894356748</c:v>
                </c:pt>
                <c:pt idx="5">
                  <c:v>102.84538679011281</c:v>
                </c:pt>
                <c:pt idx="6">
                  <c:v>101.22323376011528</c:v>
                </c:pt>
                <c:pt idx="7">
                  <c:v>102.0875510981142</c:v>
                </c:pt>
                <c:pt idx="8">
                  <c:v>101.65357594231885</c:v>
                </c:pt>
                <c:pt idx="9">
                  <c:v>103.92567633990396</c:v>
                </c:pt>
                <c:pt idx="10">
                  <c:v>104.42314758020981</c:v>
                </c:pt>
                <c:pt idx="11">
                  <c:v>104.27614363965257</c:v>
                </c:pt>
                <c:pt idx="12">
                  <c:v>104.78834033355157</c:v>
                </c:pt>
                <c:pt idx="13">
                  <c:v>108.16698609042714</c:v>
                </c:pt>
                <c:pt idx="14">
                  <c:v>106.12937336992964</c:v>
                </c:pt>
                <c:pt idx="15">
                  <c:v>106.35337155450998</c:v>
                </c:pt>
                <c:pt idx="16">
                  <c:v>108.85580549783465</c:v>
                </c:pt>
                <c:pt idx="17">
                  <c:v>109.05704793675366</c:v>
                </c:pt>
                <c:pt idx="18">
                  <c:v>108.30667484500746</c:v>
                </c:pt>
                <c:pt idx="19">
                  <c:v>109.25546251443127</c:v>
                </c:pt>
                <c:pt idx="20">
                  <c:v>109.2846218085203</c:v>
                </c:pt>
                <c:pt idx="21">
                  <c:v>110.52113694319206</c:v>
                </c:pt>
                <c:pt idx="22">
                  <c:v>109.40918965678483</c:v>
                </c:pt>
                <c:pt idx="23">
                  <c:v>105.69733468632569</c:v>
                </c:pt>
                <c:pt idx="24">
                  <c:v>106.71563904894624</c:v>
                </c:pt>
                <c:pt idx="25">
                  <c:v>108.96020023987913</c:v>
                </c:pt>
                <c:pt idx="26">
                  <c:v>111.94414208875322</c:v>
                </c:pt>
                <c:pt idx="27">
                  <c:v>111.35286906697702</c:v>
                </c:pt>
                <c:pt idx="28">
                  <c:v>112.04488677367463</c:v>
                </c:pt>
                <c:pt idx="29">
                  <c:v>113.49704518525434</c:v>
                </c:pt>
                <c:pt idx="30">
                  <c:v>111.94475617148495</c:v>
                </c:pt>
                <c:pt idx="31">
                  <c:v>111.72067167436749</c:v>
                </c:pt>
                <c:pt idx="32">
                  <c:v>114.77231703685817</c:v>
                </c:pt>
                <c:pt idx="33">
                  <c:v>112.14156849136216</c:v>
                </c:pt>
                <c:pt idx="34">
                  <c:v>112.12253691842037</c:v>
                </c:pt>
                <c:pt idx="35">
                  <c:v>111.8032321698699</c:v>
                </c:pt>
                <c:pt idx="36">
                  <c:v>110.76358555937414</c:v>
                </c:pt>
                <c:pt idx="37">
                  <c:v>111.65590535221726</c:v>
                </c:pt>
                <c:pt idx="38">
                  <c:v>114.9585531360209</c:v>
                </c:pt>
                <c:pt idx="39">
                  <c:v>116.06188395619675</c:v>
                </c:pt>
                <c:pt idx="40">
                  <c:v>115.24617477743944</c:v>
                </c:pt>
                <c:pt idx="41">
                  <c:v>113.96013971032559</c:v>
                </c:pt>
                <c:pt idx="42">
                  <c:v>112.87170587966507</c:v>
                </c:pt>
                <c:pt idx="43">
                  <c:v>112.57608739429183</c:v>
                </c:pt>
                <c:pt idx="44">
                  <c:v>113.80214847583247</c:v>
                </c:pt>
                <c:pt idx="45">
                  <c:v>116.15050741479567</c:v>
                </c:pt>
                <c:pt idx="46">
                  <c:v>113.02984015878182</c:v>
                </c:pt>
                <c:pt idx="47">
                  <c:v>113.61010862315307</c:v>
                </c:pt>
                <c:pt idx="48">
                  <c:v>116.30238051472513</c:v>
                </c:pt>
                <c:pt idx="49">
                  <c:v>114.29184181123952</c:v>
                </c:pt>
                <c:pt idx="50">
                  <c:v>111.57399361068052</c:v>
                </c:pt>
                <c:pt idx="51">
                  <c:v>111.45005813655904</c:v>
                </c:pt>
                <c:pt idx="52">
                  <c:v>109.14588529195916</c:v>
                </c:pt>
                <c:pt idx="53">
                  <c:v>104.61291949873078</c:v>
                </c:pt>
                <c:pt idx="54">
                  <c:v>101.94952088055382</c:v>
                </c:pt>
                <c:pt idx="55">
                  <c:v>101.51769426857246</c:v>
                </c:pt>
                <c:pt idx="56">
                  <c:v>100.9274822866452</c:v>
                </c:pt>
                <c:pt idx="57">
                  <c:v>102.49216828771353</c:v>
                </c:pt>
                <c:pt idx="58">
                  <c:v>101.49970719460887</c:v>
                </c:pt>
                <c:pt idx="59">
                  <c:v>101.87532410964948</c:v>
                </c:pt>
                <c:pt idx="60">
                  <c:v>102.57958992701857</c:v>
                </c:pt>
                <c:pt idx="61">
                  <c:v>103.8677046339842</c:v>
                </c:pt>
                <c:pt idx="62">
                  <c:v>106.13454024861427</c:v>
                </c:pt>
                <c:pt idx="63">
                  <c:v>105.466076565714</c:v>
                </c:pt>
                <c:pt idx="64">
                  <c:v>109.39470882768387</c:v>
                </c:pt>
                <c:pt idx="65">
                  <c:v>111.01089663913814</c:v>
                </c:pt>
                <c:pt idx="66">
                  <c:v>111.12639234112476</c:v>
                </c:pt>
                <c:pt idx="67">
                  <c:v>112.68606018166003</c:v>
                </c:pt>
                <c:pt idx="68">
                  <c:v>113.41739361742817</c:v>
                </c:pt>
                <c:pt idx="69">
                  <c:v>113.76993895068978</c:v>
                </c:pt>
                <c:pt idx="70">
                  <c:v>112.47088578694918</c:v>
                </c:pt>
                <c:pt idx="71">
                  <c:v>110.01227593817543</c:v>
                </c:pt>
                <c:pt idx="72">
                  <c:v>109.45368720915666</c:v>
                </c:pt>
                <c:pt idx="73">
                  <c:v>111.74201279450928</c:v>
                </c:pt>
                <c:pt idx="74">
                  <c:v>113.08222286066405</c:v>
                </c:pt>
                <c:pt idx="75">
                  <c:v>115.12528570705787</c:v>
                </c:pt>
                <c:pt idx="76">
                  <c:v>113.82796546469152</c:v>
                </c:pt>
                <c:pt idx="77">
                  <c:v>110.82098932488488</c:v>
                </c:pt>
                <c:pt idx="78">
                  <c:v>113.5278209433056</c:v>
                </c:pt>
                <c:pt idx="79">
                  <c:v>112.31996055574565</c:v>
                </c:pt>
                <c:pt idx="80">
                  <c:v>112.15875860716883</c:v>
                </c:pt>
                <c:pt idx="81">
                  <c:v>111.26621585866292</c:v>
                </c:pt>
                <c:pt idx="82">
                  <c:v>109.25401188949206</c:v>
                </c:pt>
                <c:pt idx="83">
                  <c:v>108.12361901810942</c:v>
                </c:pt>
                <c:pt idx="84">
                  <c:v>108.87511298408225</c:v>
                </c:pt>
                <c:pt idx="85">
                  <c:v>108.82336921606681</c:v>
                </c:pt>
                <c:pt idx="86">
                  <c:v>110.52396791238066</c:v>
                </c:pt>
                <c:pt idx="87">
                  <c:v>108.87997952590676</c:v>
                </c:pt>
                <c:pt idx="88">
                  <c:v>110.27379791538439</c:v>
                </c:pt>
                <c:pt idx="89">
                  <c:v>108.98941313328193</c:v>
                </c:pt>
                <c:pt idx="90">
                  <c:v>111.53699057020805</c:v>
                </c:pt>
                <c:pt idx="91">
                  <c:v>108.38194632189195</c:v>
                </c:pt>
                <c:pt idx="92">
                  <c:v>107.97447244693497</c:v>
                </c:pt>
                <c:pt idx="93">
                  <c:v>109.27387803658362</c:v>
                </c:pt>
                <c:pt idx="94">
                  <c:v>107.68074119826292</c:v>
                </c:pt>
                <c:pt idx="95">
                  <c:v>106.59423145762405</c:v>
                </c:pt>
                <c:pt idx="96">
                  <c:v>108.09361463618568</c:v>
                </c:pt>
                <c:pt idx="97">
                  <c:v>109.09614502061507</c:v>
                </c:pt>
                <c:pt idx="98">
                  <c:v>107.29268371675997</c:v>
                </c:pt>
                <c:pt idx="99">
                  <c:v>106.73007019045609</c:v>
                </c:pt>
                <c:pt idx="100">
                  <c:v>108.1364199352669</c:v>
                </c:pt>
                <c:pt idx="101">
                  <c:v>107.21132376561283</c:v>
                </c:pt>
                <c:pt idx="102">
                  <c:v>105.62257126025038</c:v>
                </c:pt>
                <c:pt idx="103">
                  <c:v>106.0332232516452</c:v>
                </c:pt>
                <c:pt idx="104">
                  <c:v>106.43589801904373</c:v>
                </c:pt>
                <c:pt idx="105">
                  <c:v>105.23439301983782</c:v>
                </c:pt>
                <c:pt idx="106">
                  <c:v>104.3953277344019</c:v>
                </c:pt>
                <c:pt idx="107">
                  <c:v>105.91320160648601</c:v>
                </c:pt>
                <c:pt idx="108">
                  <c:v>106.21331912138375</c:v>
                </c:pt>
                <c:pt idx="109">
                  <c:v>105.58215781420201</c:v>
                </c:pt>
                <c:pt idx="110">
                  <c:v>105.16212944579914</c:v>
                </c:pt>
                <c:pt idx="111">
                  <c:v>106.39541525846056</c:v>
                </c:pt>
                <c:pt idx="112">
                  <c:v>104.00870923252045</c:v>
                </c:pt>
                <c:pt idx="113">
                  <c:v>105.42832700034309</c:v>
                </c:pt>
                <c:pt idx="114">
                  <c:v>107.47902408178008</c:v>
                </c:pt>
                <c:pt idx="115">
                  <c:v>106.13079868256639</c:v>
                </c:pt>
                <c:pt idx="116">
                  <c:v>108.3345324167442</c:v>
                </c:pt>
                <c:pt idx="117">
                  <c:v>107.03960506824893</c:v>
                </c:pt>
                <c:pt idx="118">
                  <c:v>108.93093512221485</c:v>
                </c:pt>
                <c:pt idx="119">
                  <c:v>109.15824178873387</c:v>
                </c:pt>
                <c:pt idx="120">
                  <c:v>110.48731434899926</c:v>
                </c:pt>
                <c:pt idx="121">
                  <c:v>107.15501784920014</c:v>
                </c:pt>
                <c:pt idx="122">
                  <c:v>107.43741882920206</c:v>
                </c:pt>
                <c:pt idx="123">
                  <c:v>107.28852386324502</c:v>
                </c:pt>
                <c:pt idx="124">
                  <c:v>106.66060361191482</c:v>
                </c:pt>
                <c:pt idx="125">
                  <c:v>108.06009435526076</c:v>
                </c:pt>
                <c:pt idx="126">
                  <c:v>106.41531256247599</c:v>
                </c:pt>
                <c:pt idx="127">
                  <c:v>108.1365619286756</c:v>
                </c:pt>
                <c:pt idx="128">
                  <c:v>107.88193984262669</c:v>
                </c:pt>
                <c:pt idx="129">
                  <c:v>110.30277314974194</c:v>
                </c:pt>
                <c:pt idx="130">
                  <c:v>110.57956503190913</c:v>
                </c:pt>
                <c:pt idx="131">
                  <c:v>109.44367500437498</c:v>
                </c:pt>
                <c:pt idx="132">
                  <c:v>108.60635867778389</c:v>
                </c:pt>
                <c:pt idx="133">
                  <c:v>109.16331126788079</c:v>
                </c:pt>
                <c:pt idx="134">
                  <c:v>108.7707438908018</c:v>
                </c:pt>
                <c:pt idx="135">
                  <c:v>108.31409784727879</c:v>
                </c:pt>
                <c:pt idx="136">
                  <c:v>107.54941723188975</c:v>
                </c:pt>
                <c:pt idx="137">
                  <c:v>109.11232455513245</c:v>
                </c:pt>
                <c:pt idx="138">
                  <c:v>109.01492156888112</c:v>
                </c:pt>
                <c:pt idx="139">
                  <c:v>107.54534875123933</c:v>
                </c:pt>
                <c:pt idx="140">
                  <c:v>107.11540171560733</c:v>
                </c:pt>
                <c:pt idx="141">
                  <c:v>105.83861946827162</c:v>
                </c:pt>
                <c:pt idx="142">
                  <c:v>106.77131637773624</c:v>
                </c:pt>
                <c:pt idx="143">
                  <c:v>107.47431655434093</c:v>
                </c:pt>
                <c:pt idx="144">
                  <c:v>109.03580403927805</c:v>
                </c:pt>
                <c:pt idx="145">
                  <c:v>109.27269118686716</c:v>
                </c:pt>
                <c:pt idx="146">
                  <c:v>108.85408270284827</c:v>
                </c:pt>
                <c:pt idx="147">
                  <c:v>108.89232663562667</c:v>
                </c:pt>
                <c:pt idx="148">
                  <c:v>110.96231664821482</c:v>
                </c:pt>
                <c:pt idx="149">
                  <c:v>107.58970780294344</c:v>
                </c:pt>
                <c:pt idx="150">
                  <c:v>106.77525957247475</c:v>
                </c:pt>
                <c:pt idx="151">
                  <c:v>107.6381842030854</c:v>
                </c:pt>
                <c:pt idx="152">
                  <c:v>107.26466903131933</c:v>
                </c:pt>
                <c:pt idx="153">
                  <c:v>103.68483585268841</c:v>
                </c:pt>
                <c:pt idx="154">
                  <c:v>103.95090646506543</c:v>
                </c:pt>
                <c:pt idx="155">
                  <c:v>103.63772080170652</c:v>
                </c:pt>
                <c:pt idx="156">
                  <c:v>102.00388702248924</c:v>
                </c:pt>
                <c:pt idx="157">
                  <c:v>100.58750541585253</c:v>
                </c:pt>
                <c:pt idx="158">
                  <c:v>100.43309389533844</c:v>
                </c:pt>
                <c:pt idx="159">
                  <c:v>101.04254796664897</c:v>
                </c:pt>
                <c:pt idx="160">
                  <c:v>102.32260760035631</c:v>
                </c:pt>
                <c:pt idx="161">
                  <c:v>103.46979356637085</c:v>
                </c:pt>
                <c:pt idx="162">
                  <c:v>103.53098589918082</c:v>
                </c:pt>
                <c:pt idx="163">
                  <c:v>102.31627210561022</c:v>
                </c:pt>
                <c:pt idx="164">
                  <c:v>101.87788652125606</c:v>
                </c:pt>
                <c:pt idx="165">
                  <c:v>100.89267248091319</c:v>
                </c:pt>
                <c:pt idx="166">
                  <c:v>104.33623961248799</c:v>
                </c:pt>
                <c:pt idx="167">
                  <c:v>104.33327936276469</c:v>
                </c:pt>
                <c:pt idx="168">
                  <c:v>104.13150757166105</c:v>
                </c:pt>
                <c:pt idx="169">
                  <c:v>107.34333927667049</c:v>
                </c:pt>
                <c:pt idx="170">
                  <c:v>107.28203408065741</c:v>
                </c:pt>
                <c:pt idx="171">
                  <c:v>108.4808467286407</c:v>
                </c:pt>
                <c:pt idx="172">
                  <c:v>108.55772175166997</c:v>
                </c:pt>
                <c:pt idx="173">
                  <c:v>106.58544631358254</c:v>
                </c:pt>
                <c:pt idx="174">
                  <c:v>107.30025627566683</c:v>
                </c:pt>
                <c:pt idx="175">
                  <c:v>106.31937007785469</c:v>
                </c:pt>
                <c:pt idx="176">
                  <c:v>105.21587261395258</c:v>
                </c:pt>
                <c:pt idx="177">
                  <c:v>106.04936460538431</c:v>
                </c:pt>
                <c:pt idx="178">
                  <c:v>107.06207628355922</c:v>
                </c:pt>
                <c:pt idx="179">
                  <c:v>103.9359714083695</c:v>
                </c:pt>
                <c:pt idx="180">
                  <c:v>103.40385731672113</c:v>
                </c:pt>
                <c:pt idx="181">
                  <c:v>98.31341628146555</c:v>
                </c:pt>
                <c:pt idx="182">
                  <c:v>97.052951090993886</c:v>
                </c:pt>
                <c:pt idx="183">
                  <c:v>95.050165852748151</c:v>
                </c:pt>
                <c:pt idx="184">
                  <c:v>92.569068990619812</c:v>
                </c:pt>
                <c:pt idx="185">
                  <c:v>91.457260411950443</c:v>
                </c:pt>
                <c:pt idx="186">
                  <c:v>90.092911811648122</c:v>
                </c:pt>
                <c:pt idx="187">
                  <c:v>89.932723162611666</c:v>
                </c:pt>
                <c:pt idx="188">
                  <c:v>88.272626348395391</c:v>
                </c:pt>
                <c:pt idx="189">
                  <c:v>88.827581832538257</c:v>
                </c:pt>
                <c:pt idx="190">
                  <c:v>89.820531766461343</c:v>
                </c:pt>
                <c:pt idx="191">
                  <c:v>89.251444168347433</c:v>
                </c:pt>
                <c:pt idx="192">
                  <c:v>88.108645536820518</c:v>
                </c:pt>
                <c:pt idx="193">
                  <c:v>85.690805862090755</c:v>
                </c:pt>
                <c:pt idx="194">
                  <c:v>86.559050272522015</c:v>
                </c:pt>
                <c:pt idx="195">
                  <c:v>87.389906015469975</c:v>
                </c:pt>
                <c:pt idx="196">
                  <c:v>86.952759778936354</c:v>
                </c:pt>
                <c:pt idx="197">
                  <c:v>86.866244258802752</c:v>
                </c:pt>
                <c:pt idx="198">
                  <c:v>85.4270605933566</c:v>
                </c:pt>
                <c:pt idx="199">
                  <c:v>87.833791040811491</c:v>
                </c:pt>
                <c:pt idx="200">
                  <c:v>88.285509012005733</c:v>
                </c:pt>
                <c:pt idx="201">
                  <c:v>88.840535026880147</c:v>
                </c:pt>
                <c:pt idx="202">
                  <c:v>88.558425988404707</c:v>
                </c:pt>
                <c:pt idx="203">
                  <c:v>89.377700845568029</c:v>
                </c:pt>
                <c:pt idx="204">
                  <c:v>87.250779032144862</c:v>
                </c:pt>
                <c:pt idx="205">
                  <c:v>85.368600143627972</c:v>
                </c:pt>
                <c:pt idx="206">
                  <c:v>86.055736347067295</c:v>
                </c:pt>
                <c:pt idx="207">
                  <c:v>86.768617059306877</c:v>
                </c:pt>
                <c:pt idx="208">
                  <c:v>87.176303827922823</c:v>
                </c:pt>
                <c:pt idx="209">
                  <c:v>83.681748179180261</c:v>
                </c:pt>
                <c:pt idx="210">
                  <c:v>82.500241959517481</c:v>
                </c:pt>
                <c:pt idx="211">
                  <c:v>82.629591747164952</c:v>
                </c:pt>
                <c:pt idx="212">
                  <c:v>84.46125945706504</c:v>
                </c:pt>
                <c:pt idx="213">
                  <c:v>83.120919562093391</c:v>
                </c:pt>
                <c:pt idx="214">
                  <c:v>84.015394022539738</c:v>
                </c:pt>
                <c:pt idx="215">
                  <c:v>85.31165920908208</c:v>
                </c:pt>
                <c:pt idx="216">
                  <c:v>82.814049854076941</c:v>
                </c:pt>
                <c:pt idx="217">
                  <c:v>82.58891020863399</c:v>
                </c:pt>
                <c:pt idx="218">
                  <c:v>82.967936898704679</c:v>
                </c:pt>
                <c:pt idx="219">
                  <c:v>81.935857554391788</c:v>
                </c:pt>
                <c:pt idx="220">
                  <c:v>83.568139224490537</c:v>
                </c:pt>
                <c:pt idx="221">
                  <c:v>81.837878473455561</c:v>
                </c:pt>
                <c:pt idx="222">
                  <c:v>82.00313251855539</c:v>
                </c:pt>
                <c:pt idx="223">
                  <c:v>83.16030179976174</c:v>
                </c:pt>
                <c:pt idx="224">
                  <c:v>87.070286757456898</c:v>
                </c:pt>
                <c:pt idx="225">
                  <c:v>87.300774811482754</c:v>
                </c:pt>
                <c:pt idx="226">
                  <c:v>87.07748462915859</c:v>
                </c:pt>
                <c:pt idx="227">
                  <c:v>87.385509237979207</c:v>
                </c:pt>
                <c:pt idx="228">
                  <c:v>85.570271205365415</c:v>
                </c:pt>
                <c:pt idx="229">
                  <c:v>84.779111006493267</c:v>
                </c:pt>
                <c:pt idx="230">
                  <c:v>84.727766407615647</c:v>
                </c:pt>
                <c:pt idx="231">
                  <c:v>84.726650918689515</c:v>
                </c:pt>
                <c:pt idx="232">
                  <c:v>83.93489133262608</c:v>
                </c:pt>
                <c:pt idx="233">
                  <c:v>83.584330131370123</c:v>
                </c:pt>
                <c:pt idx="234">
                  <c:v>84.755697872980974</c:v>
                </c:pt>
                <c:pt idx="235">
                  <c:v>83.212634979626472</c:v>
                </c:pt>
                <c:pt idx="236">
                  <c:v>86.24073087533651</c:v>
                </c:pt>
                <c:pt idx="237">
                  <c:v>86.886374151616579</c:v>
                </c:pt>
                <c:pt idx="238">
                  <c:v>85.332983353692242</c:v>
                </c:pt>
                <c:pt idx="239">
                  <c:v>84.192532614333899</c:v>
                </c:pt>
                <c:pt idx="240">
                  <c:v>85.865372955042275</c:v>
                </c:pt>
                <c:pt idx="241">
                  <c:v>85.751335716469015</c:v>
                </c:pt>
                <c:pt idx="242">
                  <c:v>83.399448074947642</c:v>
                </c:pt>
                <c:pt idx="243">
                  <c:v>82.488287616512693</c:v>
                </c:pt>
                <c:pt idx="244">
                  <c:v>84.478041316747252</c:v>
                </c:pt>
                <c:pt idx="245">
                  <c:v>83.189397168155494</c:v>
                </c:pt>
                <c:pt idx="246">
                  <c:v>84.431797702158207</c:v>
                </c:pt>
                <c:pt idx="247">
                  <c:v>85.233873164094106</c:v>
                </c:pt>
                <c:pt idx="248">
                  <c:v>86.685698527200557</c:v>
                </c:pt>
                <c:pt idx="249">
                  <c:v>87.175278697741817</c:v>
                </c:pt>
                <c:pt idx="250">
                  <c:v>85.967488446139896</c:v>
                </c:pt>
                <c:pt idx="251">
                  <c:v>84.678840154947153</c:v>
                </c:pt>
                <c:pt idx="252">
                  <c:v>85.67740082625636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4A3-4C3C-829F-BABE59D95A2D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[1]Feuil2!$AA$1:$AA$253</c:f>
              <c:numCache>
                <c:formatCode>General</c:formatCode>
                <c:ptCount val="253"/>
                <c:pt idx="0">
                  <c:v>100</c:v>
                </c:pt>
                <c:pt idx="1">
                  <c:v>97.956721338220362</c:v>
                </c:pt>
                <c:pt idx="2">
                  <c:v>99.093017004117939</c:v>
                </c:pt>
                <c:pt idx="3">
                  <c:v>100.17265745696224</c:v>
                </c:pt>
                <c:pt idx="4">
                  <c:v>95.788557220766123</c:v>
                </c:pt>
                <c:pt idx="5">
                  <c:v>96.416739261595538</c:v>
                </c:pt>
                <c:pt idx="6">
                  <c:v>98.986469208998003</c:v>
                </c:pt>
                <c:pt idx="7">
                  <c:v>98.403908538585313</c:v>
                </c:pt>
                <c:pt idx="8">
                  <c:v>97.381333464384653</c:v>
                </c:pt>
                <c:pt idx="9">
                  <c:v>101.99278038683538</c:v>
                </c:pt>
                <c:pt idx="10">
                  <c:v>101.71345304568186</c:v>
                </c:pt>
                <c:pt idx="11">
                  <c:v>99.392340562421793</c:v>
                </c:pt>
                <c:pt idx="12">
                  <c:v>100.41155066426744</c:v>
                </c:pt>
                <c:pt idx="13">
                  <c:v>100.47841319777326</c:v>
                </c:pt>
                <c:pt idx="14">
                  <c:v>101.11184745536721</c:v>
                </c:pt>
                <c:pt idx="15">
                  <c:v>102.57746011254822</c:v>
                </c:pt>
                <c:pt idx="16">
                  <c:v>102.56357501213424</c:v>
                </c:pt>
                <c:pt idx="17">
                  <c:v>103.96296432909719</c:v>
                </c:pt>
                <c:pt idx="18">
                  <c:v>102.68317674028587</c:v>
                </c:pt>
                <c:pt idx="19">
                  <c:v>102.55218596516161</c:v>
                </c:pt>
                <c:pt idx="20">
                  <c:v>99.975512597348612</c:v>
                </c:pt>
                <c:pt idx="21">
                  <c:v>97.760306561696211</c:v>
                </c:pt>
                <c:pt idx="22">
                  <c:v>98.601039219159347</c:v>
                </c:pt>
                <c:pt idx="23">
                  <c:v>98.294679292466398</c:v>
                </c:pt>
                <c:pt idx="24">
                  <c:v>98.107360274967931</c:v>
                </c:pt>
                <c:pt idx="25">
                  <c:v>103.17843811078781</c:v>
                </c:pt>
                <c:pt idx="26">
                  <c:v>102.51140125772717</c:v>
                </c:pt>
                <c:pt idx="27">
                  <c:v>103.37973112225133</c:v>
                </c:pt>
                <c:pt idx="28">
                  <c:v>101.55297108644271</c:v>
                </c:pt>
                <c:pt idx="29">
                  <c:v>100.21638468039082</c:v>
                </c:pt>
                <c:pt idx="30">
                  <c:v>99.185676319948897</c:v>
                </c:pt>
                <c:pt idx="31">
                  <c:v>97.291799324547654</c:v>
                </c:pt>
                <c:pt idx="32">
                  <c:v>99.091333118131544</c:v>
                </c:pt>
                <c:pt idx="33">
                  <c:v>98.504224943327571</c:v>
                </c:pt>
                <c:pt idx="34">
                  <c:v>97.28852580012186</c:v>
                </c:pt>
                <c:pt idx="35">
                  <c:v>95.226693413110993</c:v>
                </c:pt>
                <c:pt idx="36">
                  <c:v>94.345241365830205</c:v>
                </c:pt>
                <c:pt idx="37">
                  <c:v>95.89317653607165</c:v>
                </c:pt>
                <c:pt idx="38">
                  <c:v>98.51839057510675</c:v>
                </c:pt>
                <c:pt idx="39">
                  <c:v>97.015604796837209</c:v>
                </c:pt>
                <c:pt idx="40">
                  <c:v>95.323613280766054</c:v>
                </c:pt>
                <c:pt idx="41">
                  <c:v>94.638615412318657</c:v>
                </c:pt>
                <c:pt idx="42">
                  <c:v>95.773516217056113</c:v>
                </c:pt>
                <c:pt idx="43">
                  <c:v>94.968160273241025</c:v>
                </c:pt>
                <c:pt idx="44">
                  <c:v>96.387763934074613</c:v>
                </c:pt>
                <c:pt idx="45">
                  <c:v>93.376826022862488</c:v>
                </c:pt>
                <c:pt idx="46">
                  <c:v>93.758941820262692</c:v>
                </c:pt>
                <c:pt idx="47">
                  <c:v>94.933208125897607</c:v>
                </c:pt>
                <c:pt idx="48">
                  <c:v>93.803479403808964</c:v>
                </c:pt>
                <c:pt idx="49">
                  <c:v>94.729129296804899</c:v>
                </c:pt>
                <c:pt idx="50">
                  <c:v>96.069906747840932</c:v>
                </c:pt>
                <c:pt idx="51">
                  <c:v>97.295208655559861</c:v>
                </c:pt>
                <c:pt idx="52">
                  <c:v>97.182701039427513</c:v>
                </c:pt>
                <c:pt idx="53">
                  <c:v>95.244414228815671</c:v>
                </c:pt>
                <c:pt idx="54">
                  <c:v>96.966842375173158</c:v>
                </c:pt>
                <c:pt idx="55">
                  <c:v>95.051118955743334</c:v>
                </c:pt>
                <c:pt idx="56">
                  <c:v>92.554463520251488</c:v>
                </c:pt>
                <c:pt idx="57">
                  <c:v>93.471250810266042</c:v>
                </c:pt>
                <c:pt idx="58">
                  <c:v>93.170495165240212</c:v>
                </c:pt>
                <c:pt idx="59">
                  <c:v>93.24135141278586</c:v>
                </c:pt>
                <c:pt idx="60">
                  <c:v>94.450446512522333</c:v>
                </c:pt>
                <c:pt idx="61">
                  <c:v>95.435369316897791</c:v>
                </c:pt>
                <c:pt idx="62">
                  <c:v>94.823914452259899</c:v>
                </c:pt>
                <c:pt idx="63">
                  <c:v>95.127716738114145</c:v>
                </c:pt>
                <c:pt idx="64">
                  <c:v>98.422772786920248</c:v>
                </c:pt>
                <c:pt idx="65">
                  <c:v>97.346836196879721</c:v>
                </c:pt>
                <c:pt idx="66">
                  <c:v>97.374220732609473</c:v>
                </c:pt>
                <c:pt idx="67">
                  <c:v>97.685050727211348</c:v>
                </c:pt>
                <c:pt idx="68">
                  <c:v>98.843892810407624</c:v>
                </c:pt>
                <c:pt idx="69">
                  <c:v>96.488153292061313</c:v>
                </c:pt>
                <c:pt idx="70">
                  <c:v>95.838973466313902</c:v>
                </c:pt>
                <c:pt idx="71">
                  <c:v>95.974000307866177</c:v>
                </c:pt>
                <c:pt idx="72">
                  <c:v>96.103660514801049</c:v>
                </c:pt>
                <c:pt idx="73">
                  <c:v>96.964787472882605</c:v>
                </c:pt>
                <c:pt idx="74">
                  <c:v>96.921086213970995</c:v>
                </c:pt>
                <c:pt idx="75">
                  <c:v>94.926210744232705</c:v>
                </c:pt>
                <c:pt idx="76">
                  <c:v>97.581288015549049</c:v>
                </c:pt>
                <c:pt idx="77">
                  <c:v>96.547617102407614</c:v>
                </c:pt>
                <c:pt idx="78">
                  <c:v>95.811175629029023</c:v>
                </c:pt>
                <c:pt idx="79">
                  <c:v>95.51645410942028</c:v>
                </c:pt>
                <c:pt idx="80">
                  <c:v>95.149017508782478</c:v>
                </c:pt>
                <c:pt idx="81">
                  <c:v>97.077812596323867</c:v>
                </c:pt>
                <c:pt idx="82">
                  <c:v>95.466767798320049</c:v>
                </c:pt>
                <c:pt idx="83">
                  <c:v>97.537920624004514</c:v>
                </c:pt>
                <c:pt idx="84">
                  <c:v>98.601321464964627</c:v>
                </c:pt>
                <c:pt idx="85">
                  <c:v>99.450042418312549</c:v>
                </c:pt>
                <c:pt idx="86">
                  <c:v>101.30662262958846</c:v>
                </c:pt>
                <c:pt idx="87">
                  <c:v>98.008598215249393</c:v>
                </c:pt>
                <c:pt idx="88">
                  <c:v>97.080075258328677</c:v>
                </c:pt>
                <c:pt idx="89">
                  <c:v>99.438561709991561</c:v>
                </c:pt>
                <c:pt idx="90">
                  <c:v>98.002366939248191</c:v>
                </c:pt>
                <c:pt idx="91">
                  <c:v>99.057797794891044</c:v>
                </c:pt>
                <c:pt idx="92">
                  <c:v>96.065671714732616</c:v>
                </c:pt>
                <c:pt idx="93">
                  <c:v>96.414112314429573</c:v>
                </c:pt>
                <c:pt idx="94">
                  <c:v>94.550910199193453</c:v>
                </c:pt>
                <c:pt idx="95">
                  <c:v>95.89152201162949</c:v>
                </c:pt>
                <c:pt idx="96">
                  <c:v>99.90204896883057</c:v>
                </c:pt>
                <c:pt idx="97">
                  <c:v>100.34697798759061</c:v>
                </c:pt>
                <c:pt idx="98">
                  <c:v>102.75910349610912</c:v>
                </c:pt>
                <c:pt idx="99">
                  <c:v>101.04092284782961</c:v>
                </c:pt>
                <c:pt idx="100">
                  <c:v>102.53235130920665</c:v>
                </c:pt>
                <c:pt idx="101">
                  <c:v>102.5626204020089</c:v>
                </c:pt>
                <c:pt idx="102">
                  <c:v>105.3503619990443</c:v>
                </c:pt>
                <c:pt idx="103">
                  <c:v>103.22522322319044</c:v>
                </c:pt>
                <c:pt idx="104">
                  <c:v>102.12484344849906</c:v>
                </c:pt>
                <c:pt idx="105">
                  <c:v>101.80114386826773</c:v>
                </c:pt>
                <c:pt idx="106">
                  <c:v>103.91499562630496</c:v>
                </c:pt>
                <c:pt idx="107">
                  <c:v>100.4872712789078</c:v>
                </c:pt>
                <c:pt idx="108">
                  <c:v>101.69884822278698</c:v>
                </c:pt>
                <c:pt idx="109">
                  <c:v>103.15881034501197</c:v>
                </c:pt>
                <c:pt idx="110">
                  <c:v>100.36679702009221</c:v>
                </c:pt>
                <c:pt idx="111">
                  <c:v>100.95890377269751</c:v>
                </c:pt>
                <c:pt idx="112">
                  <c:v>102.6309953163543</c:v>
                </c:pt>
                <c:pt idx="113">
                  <c:v>104.25943407917171</c:v>
                </c:pt>
                <c:pt idx="114">
                  <c:v>104.43729182585517</c:v>
                </c:pt>
                <c:pt idx="115">
                  <c:v>104.64679009459569</c:v>
                </c:pt>
                <c:pt idx="116">
                  <c:v>105.12787559134367</c:v>
                </c:pt>
                <c:pt idx="117">
                  <c:v>105.86029021569391</c:v>
                </c:pt>
                <c:pt idx="118">
                  <c:v>107.41347369342871</c:v>
                </c:pt>
                <c:pt idx="119">
                  <c:v>109.29016134293657</c:v>
                </c:pt>
                <c:pt idx="120">
                  <c:v>112.61611792608599</c:v>
                </c:pt>
                <c:pt idx="121">
                  <c:v>112.51541301933194</c:v>
                </c:pt>
                <c:pt idx="122">
                  <c:v>109.30392202676556</c:v>
                </c:pt>
                <c:pt idx="123">
                  <c:v>110.20742003936719</c:v>
                </c:pt>
                <c:pt idx="124">
                  <c:v>109.32727172146227</c:v>
                </c:pt>
                <c:pt idx="125">
                  <c:v>110.76712363088521</c:v>
                </c:pt>
                <c:pt idx="126">
                  <c:v>109.00858200313978</c:v>
                </c:pt>
                <c:pt idx="127">
                  <c:v>107.63203455226929</c:v>
                </c:pt>
                <c:pt idx="128">
                  <c:v>107.49313440364234</c:v>
                </c:pt>
                <c:pt idx="129">
                  <c:v>109.473921606747</c:v>
                </c:pt>
                <c:pt idx="130">
                  <c:v>111.16944763351927</c:v>
                </c:pt>
                <c:pt idx="131">
                  <c:v>110.08377979972603</c:v>
                </c:pt>
                <c:pt idx="132">
                  <c:v>111.92982623104982</c:v>
                </c:pt>
                <c:pt idx="133">
                  <c:v>111.79111215368485</c:v>
                </c:pt>
                <c:pt idx="134">
                  <c:v>111.83384207768671</c:v>
                </c:pt>
                <c:pt idx="135">
                  <c:v>114.55385041431629</c:v>
                </c:pt>
                <c:pt idx="136">
                  <c:v>115.74459578763658</c:v>
                </c:pt>
                <c:pt idx="137">
                  <c:v>116.31517886218155</c:v>
                </c:pt>
                <c:pt idx="138">
                  <c:v>114.74370528186876</c:v>
                </c:pt>
                <c:pt idx="139">
                  <c:v>116.93243687302875</c:v>
                </c:pt>
                <c:pt idx="140">
                  <c:v>116.70208838064553</c:v>
                </c:pt>
                <c:pt idx="141">
                  <c:v>114.89146838618538</c:v>
                </c:pt>
                <c:pt idx="142">
                  <c:v>113.31543529309798</c:v>
                </c:pt>
                <c:pt idx="143">
                  <c:v>113.96232572581698</c:v>
                </c:pt>
                <c:pt idx="144">
                  <c:v>114.32806322559803</c:v>
                </c:pt>
                <c:pt idx="145">
                  <c:v>118.66853845742331</c:v>
                </c:pt>
                <c:pt idx="146">
                  <c:v>122.20734571891869</c:v>
                </c:pt>
                <c:pt idx="147">
                  <c:v>120.9716630956986</c:v>
                </c:pt>
                <c:pt idx="148">
                  <c:v>121.5753644107819</c:v>
                </c:pt>
                <c:pt idx="149">
                  <c:v>122.86574508836908</c:v>
                </c:pt>
                <c:pt idx="150">
                  <c:v>125.24662846240204</c:v>
                </c:pt>
                <c:pt idx="151">
                  <c:v>125.61576401572088</c:v>
                </c:pt>
                <c:pt idx="152">
                  <c:v>126.62566794205267</c:v>
                </c:pt>
                <c:pt idx="153">
                  <c:v>128.2728884453964</c:v>
                </c:pt>
                <c:pt idx="154">
                  <c:v>131.87836464968962</c:v>
                </c:pt>
                <c:pt idx="155">
                  <c:v>131.93284950516633</c:v>
                </c:pt>
                <c:pt idx="156">
                  <c:v>133.83176208063924</c:v>
                </c:pt>
                <c:pt idx="157">
                  <c:v>130.99116127784555</c:v>
                </c:pt>
                <c:pt idx="158">
                  <c:v>129.2954014784807</c:v>
                </c:pt>
                <c:pt idx="159">
                  <c:v>131.74633591543198</c:v>
                </c:pt>
                <c:pt idx="160">
                  <c:v>132.55086640612424</c:v>
                </c:pt>
                <c:pt idx="161">
                  <c:v>128.87007175059549</c:v>
                </c:pt>
                <c:pt idx="162">
                  <c:v>130.81892409665099</c:v>
                </c:pt>
                <c:pt idx="163">
                  <c:v>126.9939315167012</c:v>
                </c:pt>
                <c:pt idx="164">
                  <c:v>126.13028097167749</c:v>
                </c:pt>
                <c:pt idx="165">
                  <c:v>125.89179354446551</c:v>
                </c:pt>
                <c:pt idx="166">
                  <c:v>125.43740008692032</c:v>
                </c:pt>
                <c:pt idx="167">
                  <c:v>124.56405012623024</c:v>
                </c:pt>
                <c:pt idx="168">
                  <c:v>121.98333178684034</c:v>
                </c:pt>
                <c:pt idx="169">
                  <c:v>121.26296371763895</c:v>
                </c:pt>
                <c:pt idx="170">
                  <c:v>122.80864180322365</c:v>
                </c:pt>
                <c:pt idx="171">
                  <c:v>121.69730860521784</c:v>
                </c:pt>
                <c:pt idx="172">
                  <c:v>123.31747595237042</c:v>
                </c:pt>
                <c:pt idx="173">
                  <c:v>120.56232402900713</c:v>
                </c:pt>
                <c:pt idx="174">
                  <c:v>121.97009044469067</c:v>
                </c:pt>
                <c:pt idx="175">
                  <c:v>123.80679342244525</c:v>
                </c:pt>
                <c:pt idx="176">
                  <c:v>122.7477522375798</c:v>
                </c:pt>
                <c:pt idx="177">
                  <c:v>124.29986179141564</c:v>
                </c:pt>
                <c:pt idx="178">
                  <c:v>126.75640281244053</c:v>
                </c:pt>
                <c:pt idx="179">
                  <c:v>125.63602864201269</c:v>
                </c:pt>
                <c:pt idx="180">
                  <c:v>122.14659752124456</c:v>
                </c:pt>
                <c:pt idx="181">
                  <c:v>121.37285306999831</c:v>
                </c:pt>
                <c:pt idx="182">
                  <c:v>116.17191977794084</c:v>
                </c:pt>
                <c:pt idx="183">
                  <c:v>117.16814386204038</c:v>
                </c:pt>
                <c:pt idx="184">
                  <c:v>117.43627573079655</c:v>
                </c:pt>
                <c:pt idx="185">
                  <c:v>114.6573864752082</c:v>
                </c:pt>
                <c:pt idx="186">
                  <c:v>118.20362132035493</c:v>
                </c:pt>
                <c:pt idx="187">
                  <c:v>116.9183951151399</c:v>
                </c:pt>
                <c:pt idx="188">
                  <c:v>116.71217750952066</c:v>
                </c:pt>
                <c:pt idx="189">
                  <c:v>116.90469540867439</c:v>
                </c:pt>
                <c:pt idx="190">
                  <c:v>118.89920362031276</c:v>
                </c:pt>
                <c:pt idx="191">
                  <c:v>120.63185812164818</c:v>
                </c:pt>
                <c:pt idx="192">
                  <c:v>122.80223987768377</c:v>
                </c:pt>
                <c:pt idx="193">
                  <c:v>123.94916281954119</c:v>
                </c:pt>
                <c:pt idx="194">
                  <c:v>122.66135625341134</c:v>
                </c:pt>
                <c:pt idx="195">
                  <c:v>122.60168428037885</c:v>
                </c:pt>
                <c:pt idx="196">
                  <c:v>121.09862249193124</c:v>
                </c:pt>
                <c:pt idx="197">
                  <c:v>122.18072773409418</c:v>
                </c:pt>
                <c:pt idx="198">
                  <c:v>122.38612217365036</c:v>
                </c:pt>
                <c:pt idx="199">
                  <c:v>124.96826735854508</c:v>
                </c:pt>
                <c:pt idx="200">
                  <c:v>123.01919383520513</c:v>
                </c:pt>
                <c:pt idx="201">
                  <c:v>123.6031050480162</c:v>
                </c:pt>
                <c:pt idx="202">
                  <c:v>119.62521462730169</c:v>
                </c:pt>
                <c:pt idx="203">
                  <c:v>120.41481317149443</c:v>
                </c:pt>
                <c:pt idx="204">
                  <c:v>123.31608608861897</c:v>
                </c:pt>
                <c:pt idx="205">
                  <c:v>125.45120714202876</c:v>
                </c:pt>
                <c:pt idx="206">
                  <c:v>127.46152679698393</c:v>
                </c:pt>
                <c:pt idx="207">
                  <c:v>128.57173782663335</c:v>
                </c:pt>
                <c:pt idx="208">
                  <c:v>127.8123839503325</c:v>
                </c:pt>
                <c:pt idx="209">
                  <c:v>126.47645660474869</c:v>
                </c:pt>
                <c:pt idx="210">
                  <c:v>126.44442945644987</c:v>
                </c:pt>
                <c:pt idx="211">
                  <c:v>128.15717028559266</c:v>
                </c:pt>
                <c:pt idx="212">
                  <c:v>126.52421880290258</c:v>
                </c:pt>
                <c:pt idx="213">
                  <c:v>124.24988237637037</c:v>
                </c:pt>
                <c:pt idx="214">
                  <c:v>124.43500121885512</c:v>
                </c:pt>
                <c:pt idx="215">
                  <c:v>125.57594158063921</c:v>
                </c:pt>
                <c:pt idx="216">
                  <c:v>123.49734852706868</c:v>
                </c:pt>
                <c:pt idx="217">
                  <c:v>119.86451862665147</c:v>
                </c:pt>
                <c:pt idx="218">
                  <c:v>121.82002842114022</c:v>
                </c:pt>
                <c:pt idx="219">
                  <c:v>120.31972297258605</c:v>
                </c:pt>
                <c:pt idx="220">
                  <c:v>117.91062870246213</c:v>
                </c:pt>
                <c:pt idx="221">
                  <c:v>116.85763580176597</c:v>
                </c:pt>
                <c:pt idx="222">
                  <c:v>118.10940804486745</c:v>
                </c:pt>
                <c:pt idx="223">
                  <c:v>117.3451814147455</c:v>
                </c:pt>
                <c:pt idx="224">
                  <c:v>118.81172245490801</c:v>
                </c:pt>
                <c:pt idx="225">
                  <c:v>118.7042943778124</c:v>
                </c:pt>
                <c:pt idx="226">
                  <c:v>119.56040491832034</c:v>
                </c:pt>
                <c:pt idx="227">
                  <c:v>118.6464155109729</c:v>
                </c:pt>
                <c:pt idx="228">
                  <c:v>119.71574644455166</c:v>
                </c:pt>
                <c:pt idx="229">
                  <c:v>119.48054382843829</c:v>
                </c:pt>
                <c:pt idx="230">
                  <c:v>118.61292345590678</c:v>
                </c:pt>
                <c:pt idx="231">
                  <c:v>120.29035605288989</c:v>
                </c:pt>
                <c:pt idx="232">
                  <c:v>120.1784921427444</c:v>
                </c:pt>
                <c:pt idx="233">
                  <c:v>119.97592718492278</c:v>
                </c:pt>
                <c:pt idx="234">
                  <c:v>118.59063968970108</c:v>
                </c:pt>
                <c:pt idx="235">
                  <c:v>115.25955967294149</c:v>
                </c:pt>
                <c:pt idx="236">
                  <c:v>114.52052761802949</c:v>
                </c:pt>
                <c:pt idx="237">
                  <c:v>113.36763359657726</c:v>
                </c:pt>
                <c:pt idx="238">
                  <c:v>110.90456346926605</c:v>
                </c:pt>
                <c:pt idx="239">
                  <c:v>107.91510153389153</c:v>
                </c:pt>
                <c:pt idx="240">
                  <c:v>108.35308052814128</c:v>
                </c:pt>
                <c:pt idx="241">
                  <c:v>109.42171917791771</c:v>
                </c:pt>
                <c:pt idx="242">
                  <c:v>108.09611965601495</c:v>
                </c:pt>
                <c:pt idx="243">
                  <c:v>107.73863708344278</c:v>
                </c:pt>
                <c:pt idx="244">
                  <c:v>109.668939775113</c:v>
                </c:pt>
                <c:pt idx="245">
                  <c:v>106.47857993511336</c:v>
                </c:pt>
                <c:pt idx="246">
                  <c:v>104.3796764004299</c:v>
                </c:pt>
                <c:pt idx="247">
                  <c:v>106.10004583511804</c:v>
                </c:pt>
                <c:pt idx="248">
                  <c:v>105.99014757159496</c:v>
                </c:pt>
                <c:pt idx="249">
                  <c:v>106.11614898960408</c:v>
                </c:pt>
                <c:pt idx="250">
                  <c:v>103.62127395336222</c:v>
                </c:pt>
                <c:pt idx="251">
                  <c:v>104.41393967557796</c:v>
                </c:pt>
                <c:pt idx="252">
                  <c:v>105.13275745137851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4A3-4C3C-829F-BABE59D95A2D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[1]Feuil2!$AB$1:$AB$253</c:f>
              <c:numCache>
                <c:formatCode>General</c:formatCode>
                <c:ptCount val="253"/>
                <c:pt idx="0">
                  <c:v>100</c:v>
                </c:pt>
                <c:pt idx="1">
                  <c:v>104.47511085164277</c:v>
                </c:pt>
                <c:pt idx="2">
                  <c:v>103.66165362875005</c:v>
                </c:pt>
                <c:pt idx="3">
                  <c:v>104.19294331236915</c:v>
                </c:pt>
                <c:pt idx="4">
                  <c:v>106.54296855899314</c:v>
                </c:pt>
                <c:pt idx="5">
                  <c:v>108.41063877612655</c:v>
                </c:pt>
                <c:pt idx="6">
                  <c:v>107.02964860912468</c:v>
                </c:pt>
                <c:pt idx="7">
                  <c:v>107.84524512075171</c:v>
                </c:pt>
                <c:pt idx="8">
                  <c:v>104.9873170838376</c:v>
                </c:pt>
                <c:pt idx="9">
                  <c:v>105.10459518366731</c:v>
                </c:pt>
                <c:pt idx="10">
                  <c:v>103.35726263884909</c:v>
                </c:pt>
                <c:pt idx="11">
                  <c:v>104.896654176425</c:v>
                </c:pt>
                <c:pt idx="12">
                  <c:v>106.84005379705354</c:v>
                </c:pt>
                <c:pt idx="13">
                  <c:v>106.21208420976603</c:v>
                </c:pt>
                <c:pt idx="14">
                  <c:v>105.98391146578548</c:v>
                </c:pt>
                <c:pt idx="15">
                  <c:v>104.9647611172653</c:v>
                </c:pt>
                <c:pt idx="16">
                  <c:v>104.53653568428845</c:v>
                </c:pt>
                <c:pt idx="17">
                  <c:v>105.07272347674238</c:v>
                </c:pt>
                <c:pt idx="18">
                  <c:v>103.35172493286521</c:v>
                </c:pt>
                <c:pt idx="19">
                  <c:v>102.90779663908282</c:v>
                </c:pt>
                <c:pt idx="20">
                  <c:v>103.21175629804138</c:v>
                </c:pt>
                <c:pt idx="21">
                  <c:v>101.46398834047955</c:v>
                </c:pt>
                <c:pt idx="22">
                  <c:v>99.922608573355333</c:v>
                </c:pt>
                <c:pt idx="23">
                  <c:v>102.411775845262</c:v>
                </c:pt>
                <c:pt idx="24">
                  <c:v>104.18402764050609</c:v>
                </c:pt>
                <c:pt idx="25">
                  <c:v>103.65852033476258</c:v>
                </c:pt>
                <c:pt idx="26">
                  <c:v>98.994062023459179</c:v>
                </c:pt>
                <c:pt idx="27">
                  <c:v>98.731045396834787</c:v>
                </c:pt>
                <c:pt idx="28">
                  <c:v>95.631192384618743</c:v>
                </c:pt>
                <c:pt idx="29">
                  <c:v>98.021614913831769</c:v>
                </c:pt>
                <c:pt idx="30">
                  <c:v>96.909660034089498</c:v>
                </c:pt>
                <c:pt idx="31">
                  <c:v>97.107701193679347</c:v>
                </c:pt>
                <c:pt idx="32">
                  <c:v>100.68597843553788</c:v>
                </c:pt>
                <c:pt idx="33">
                  <c:v>99.8883429180962</c:v>
                </c:pt>
                <c:pt idx="34">
                  <c:v>98.084639921818564</c:v>
                </c:pt>
                <c:pt idx="35">
                  <c:v>98.9985874628034</c:v>
                </c:pt>
                <c:pt idx="36">
                  <c:v>99.550703808854806</c:v>
                </c:pt>
                <c:pt idx="37">
                  <c:v>98.22086335755867</c:v>
                </c:pt>
                <c:pt idx="38">
                  <c:v>100.07186646563656</c:v>
                </c:pt>
                <c:pt idx="39">
                  <c:v>101.80010259072134</c:v>
                </c:pt>
                <c:pt idx="40">
                  <c:v>101.50554895782861</c:v>
                </c:pt>
                <c:pt idx="41">
                  <c:v>99.883528426074392</c:v>
                </c:pt>
                <c:pt idx="42">
                  <c:v>101.04898927187189</c:v>
                </c:pt>
                <c:pt idx="43">
                  <c:v>103.60896847749892</c:v>
                </c:pt>
                <c:pt idx="44">
                  <c:v>104.69542742939619</c:v>
                </c:pt>
                <c:pt idx="45">
                  <c:v>104.68210512184446</c:v>
                </c:pt>
                <c:pt idx="46">
                  <c:v>105.0655030816153</c:v>
                </c:pt>
                <c:pt idx="47">
                  <c:v>102.22453240575587</c:v>
                </c:pt>
                <c:pt idx="48">
                  <c:v>102.16721928157325</c:v>
                </c:pt>
                <c:pt idx="49">
                  <c:v>101.6605282311621</c:v>
                </c:pt>
                <c:pt idx="50">
                  <c:v>103.77737099082198</c:v>
                </c:pt>
                <c:pt idx="51">
                  <c:v>103.0419956394754</c:v>
                </c:pt>
                <c:pt idx="52">
                  <c:v>104.2011706642088</c:v>
                </c:pt>
                <c:pt idx="53">
                  <c:v>104.90815229616408</c:v>
                </c:pt>
                <c:pt idx="54">
                  <c:v>106.87456890659035</c:v>
                </c:pt>
                <c:pt idx="55">
                  <c:v>106.79401830096224</c:v>
                </c:pt>
                <c:pt idx="56">
                  <c:v>106.38877943919981</c:v>
                </c:pt>
                <c:pt idx="57">
                  <c:v>106.20502549823533</c:v>
                </c:pt>
                <c:pt idx="58">
                  <c:v>106.39447886731298</c:v>
                </c:pt>
                <c:pt idx="59">
                  <c:v>106.29213758830214</c:v>
                </c:pt>
                <c:pt idx="60">
                  <c:v>107.15635117835593</c:v>
                </c:pt>
                <c:pt idx="61">
                  <c:v>107.16684634487541</c:v>
                </c:pt>
                <c:pt idx="62">
                  <c:v>106.5931426739045</c:v>
                </c:pt>
                <c:pt idx="63">
                  <c:v>105.01933846649165</c:v>
                </c:pt>
                <c:pt idx="64">
                  <c:v>106.45445285448284</c:v>
                </c:pt>
                <c:pt idx="65">
                  <c:v>106.43869927827717</c:v>
                </c:pt>
                <c:pt idx="66">
                  <c:v>106.85634541864071</c:v>
                </c:pt>
                <c:pt idx="67">
                  <c:v>106.54022873385121</c:v>
                </c:pt>
                <c:pt idx="68">
                  <c:v>105.13843136600771</c:v>
                </c:pt>
                <c:pt idx="69">
                  <c:v>105.17692311706199</c:v>
                </c:pt>
                <c:pt idx="70">
                  <c:v>102.46485731764749</c:v>
                </c:pt>
                <c:pt idx="71">
                  <c:v>105.16645590532137</c:v>
                </c:pt>
                <c:pt idx="72">
                  <c:v>106.14971505075496</c:v>
                </c:pt>
                <c:pt idx="73">
                  <c:v>103.848138625682</c:v>
                </c:pt>
                <c:pt idx="74">
                  <c:v>103.6906502604251</c:v>
                </c:pt>
                <c:pt idx="75">
                  <c:v>103.83867908093289</c:v>
                </c:pt>
                <c:pt idx="76">
                  <c:v>105.42098844344244</c:v>
                </c:pt>
                <c:pt idx="77">
                  <c:v>103.0125265868121</c:v>
                </c:pt>
                <c:pt idx="78">
                  <c:v>102.84322653506659</c:v>
                </c:pt>
                <c:pt idx="79">
                  <c:v>103.4895284618859</c:v>
                </c:pt>
                <c:pt idx="80">
                  <c:v>102.33717298686058</c:v>
                </c:pt>
                <c:pt idx="81">
                  <c:v>101.23911489442001</c:v>
                </c:pt>
                <c:pt idx="82">
                  <c:v>100.54164086333405</c:v>
                </c:pt>
                <c:pt idx="83">
                  <c:v>101.95436415184594</c:v>
                </c:pt>
                <c:pt idx="84">
                  <c:v>101.62414376237271</c:v>
                </c:pt>
                <c:pt idx="85">
                  <c:v>102.31377763233115</c:v>
                </c:pt>
                <c:pt idx="86">
                  <c:v>102.82405576559331</c:v>
                </c:pt>
                <c:pt idx="87">
                  <c:v>102.11483066858754</c:v>
                </c:pt>
                <c:pt idx="88">
                  <c:v>104.25521183410547</c:v>
                </c:pt>
                <c:pt idx="89">
                  <c:v>105.29847963439146</c:v>
                </c:pt>
                <c:pt idx="90">
                  <c:v>106.77368330183958</c:v>
                </c:pt>
                <c:pt idx="91">
                  <c:v>105.18654612738887</c:v>
                </c:pt>
                <c:pt idx="92">
                  <c:v>104.52836730943707</c:v>
                </c:pt>
                <c:pt idx="93">
                  <c:v>103.87600253402883</c:v>
                </c:pt>
                <c:pt idx="94">
                  <c:v>104.58022593352688</c:v>
                </c:pt>
                <c:pt idx="95">
                  <c:v>105.79095734163793</c:v>
                </c:pt>
                <c:pt idx="96">
                  <c:v>106.00690361396754</c:v>
                </c:pt>
                <c:pt idx="97">
                  <c:v>102.93948911048024</c:v>
                </c:pt>
                <c:pt idx="98">
                  <c:v>103.40547268769838</c:v>
                </c:pt>
                <c:pt idx="99">
                  <c:v>102.96887408423883</c:v>
                </c:pt>
                <c:pt idx="100">
                  <c:v>104.66386321111884</c:v>
                </c:pt>
                <c:pt idx="101">
                  <c:v>104.79622912747021</c:v>
                </c:pt>
                <c:pt idx="102">
                  <c:v>104.45083060788785</c:v>
                </c:pt>
                <c:pt idx="103">
                  <c:v>104.97758580254374</c:v>
                </c:pt>
                <c:pt idx="104">
                  <c:v>105.60111577632523</c:v>
                </c:pt>
                <c:pt idx="105">
                  <c:v>105.28149651694193</c:v>
                </c:pt>
                <c:pt idx="106">
                  <c:v>104.80481346114823</c:v>
                </c:pt>
                <c:pt idx="107">
                  <c:v>105.75675472223969</c:v>
                </c:pt>
                <c:pt idx="108">
                  <c:v>104.56293827340231</c:v>
                </c:pt>
                <c:pt idx="109">
                  <c:v>102.1465377204224</c:v>
                </c:pt>
                <c:pt idx="110">
                  <c:v>101.1621740837605</c:v>
                </c:pt>
                <c:pt idx="111">
                  <c:v>101.69811406235473</c:v>
                </c:pt>
                <c:pt idx="112">
                  <c:v>100.80957550824907</c:v>
                </c:pt>
                <c:pt idx="113">
                  <c:v>101.0671813795648</c:v>
                </c:pt>
                <c:pt idx="114">
                  <c:v>103.70627526947509</c:v>
                </c:pt>
                <c:pt idx="115">
                  <c:v>101.471449319173</c:v>
                </c:pt>
                <c:pt idx="116">
                  <c:v>102.09198331985588</c:v>
                </c:pt>
                <c:pt idx="117">
                  <c:v>104.09682635553436</c:v>
                </c:pt>
                <c:pt idx="118">
                  <c:v>104.94230289645931</c:v>
                </c:pt>
                <c:pt idx="119">
                  <c:v>106.46167829623138</c:v>
                </c:pt>
                <c:pt idx="120">
                  <c:v>108.34269796846442</c:v>
                </c:pt>
                <c:pt idx="121">
                  <c:v>107.00280379652698</c:v>
                </c:pt>
                <c:pt idx="122">
                  <c:v>105.79132451700021</c:v>
                </c:pt>
                <c:pt idx="123">
                  <c:v>107.85954841847858</c:v>
                </c:pt>
                <c:pt idx="124">
                  <c:v>107.11575682568945</c:v>
                </c:pt>
                <c:pt idx="125">
                  <c:v>106.24885327334397</c:v>
                </c:pt>
                <c:pt idx="126">
                  <c:v>107.22231747635693</c:v>
                </c:pt>
                <c:pt idx="127">
                  <c:v>107.82182745084008</c:v>
                </c:pt>
                <c:pt idx="128">
                  <c:v>106.333992437153</c:v>
                </c:pt>
                <c:pt idx="129">
                  <c:v>107.97481504332637</c:v>
                </c:pt>
                <c:pt idx="130">
                  <c:v>108.29805618502235</c:v>
                </c:pt>
                <c:pt idx="131">
                  <c:v>109.09095892580879</c:v>
                </c:pt>
                <c:pt idx="132">
                  <c:v>108.99393786495718</c:v>
                </c:pt>
                <c:pt idx="133">
                  <c:v>109.36702032021857</c:v>
                </c:pt>
                <c:pt idx="134">
                  <c:v>113.21204561807468</c:v>
                </c:pt>
                <c:pt idx="135">
                  <c:v>114.65894668153538</c:v>
                </c:pt>
                <c:pt idx="136">
                  <c:v>113.80960268238869</c:v>
                </c:pt>
                <c:pt idx="137">
                  <c:v>114.43953757966372</c:v>
                </c:pt>
                <c:pt idx="138">
                  <c:v>114.98422074951984</c:v>
                </c:pt>
                <c:pt idx="139">
                  <c:v>117.30184881563721</c:v>
                </c:pt>
                <c:pt idx="140">
                  <c:v>118.2495958622706</c:v>
                </c:pt>
                <c:pt idx="141">
                  <c:v>119.58915874847467</c:v>
                </c:pt>
                <c:pt idx="142">
                  <c:v>121.97367861755964</c:v>
                </c:pt>
                <c:pt idx="143">
                  <c:v>121.34392367399245</c:v>
                </c:pt>
                <c:pt idx="144">
                  <c:v>122.75020190926415</c:v>
                </c:pt>
                <c:pt idx="145">
                  <c:v>123.90818646827013</c:v>
                </c:pt>
                <c:pt idx="146">
                  <c:v>123.51697955910558</c:v>
                </c:pt>
                <c:pt idx="147">
                  <c:v>125.84234519658668</c:v>
                </c:pt>
                <c:pt idx="148">
                  <c:v>124.30196168686683</c:v>
                </c:pt>
                <c:pt idx="149">
                  <c:v>121.95195093921514</c:v>
                </c:pt>
                <c:pt idx="150">
                  <c:v>122.23466769783916</c:v>
                </c:pt>
                <c:pt idx="151">
                  <c:v>123.56856346896302</c:v>
                </c:pt>
                <c:pt idx="152">
                  <c:v>127.09859378476496</c:v>
                </c:pt>
                <c:pt idx="153">
                  <c:v>127.93500048829796</c:v>
                </c:pt>
                <c:pt idx="154">
                  <c:v>132.70509812092786</c:v>
                </c:pt>
                <c:pt idx="155">
                  <c:v>139.76072520444097</c:v>
                </c:pt>
                <c:pt idx="156">
                  <c:v>139.41889532247635</c:v>
                </c:pt>
                <c:pt idx="157">
                  <c:v>139.25120863661175</c:v>
                </c:pt>
                <c:pt idx="158">
                  <c:v>139.61416903773744</c:v>
                </c:pt>
                <c:pt idx="159">
                  <c:v>137.67615935366433</c:v>
                </c:pt>
                <c:pt idx="160">
                  <c:v>138.60419118867449</c:v>
                </c:pt>
                <c:pt idx="161">
                  <c:v>141.06273338040052</c:v>
                </c:pt>
                <c:pt idx="162">
                  <c:v>141.75232956163057</c:v>
                </c:pt>
                <c:pt idx="163">
                  <c:v>140.26720821192163</c:v>
                </c:pt>
                <c:pt idx="164">
                  <c:v>138.00686734677197</c:v>
                </c:pt>
                <c:pt idx="165">
                  <c:v>136.44687602144555</c:v>
                </c:pt>
                <c:pt idx="166">
                  <c:v>136.19041844207069</c:v>
                </c:pt>
                <c:pt idx="167">
                  <c:v>137.96728619702688</c:v>
                </c:pt>
                <c:pt idx="168">
                  <c:v>134.35671958887482</c:v>
                </c:pt>
                <c:pt idx="169">
                  <c:v>137.11409554189609</c:v>
                </c:pt>
                <c:pt idx="170">
                  <c:v>137.18117881500527</c:v>
                </c:pt>
                <c:pt idx="171">
                  <c:v>136.36702573822629</c:v>
                </c:pt>
                <c:pt idx="172">
                  <c:v>137.13559501521638</c:v>
                </c:pt>
                <c:pt idx="173">
                  <c:v>136.60587091752711</c:v>
                </c:pt>
                <c:pt idx="174">
                  <c:v>136.23828674758124</c:v>
                </c:pt>
                <c:pt idx="175">
                  <c:v>136.71052993674112</c:v>
                </c:pt>
                <c:pt idx="176">
                  <c:v>136.58129925493026</c:v>
                </c:pt>
                <c:pt idx="177">
                  <c:v>137.6867251059461</c:v>
                </c:pt>
                <c:pt idx="178">
                  <c:v>140.31923296551432</c:v>
                </c:pt>
                <c:pt idx="179">
                  <c:v>141.11159709809729</c:v>
                </c:pt>
                <c:pt idx="180">
                  <c:v>137.35889162951011</c:v>
                </c:pt>
                <c:pt idx="181">
                  <c:v>138.46116004207232</c:v>
                </c:pt>
                <c:pt idx="182">
                  <c:v>134.53435529450252</c:v>
                </c:pt>
                <c:pt idx="183">
                  <c:v>136.04122186015221</c:v>
                </c:pt>
                <c:pt idx="184">
                  <c:v>139.05725772434025</c:v>
                </c:pt>
                <c:pt idx="185">
                  <c:v>141.25666493230426</c:v>
                </c:pt>
                <c:pt idx="186">
                  <c:v>141.52987334457913</c:v>
                </c:pt>
                <c:pt idx="187">
                  <c:v>143.17975014477724</c:v>
                </c:pt>
                <c:pt idx="188">
                  <c:v>141.62391189426864</c:v>
                </c:pt>
                <c:pt idx="189">
                  <c:v>138.19570179729061</c:v>
                </c:pt>
                <c:pt idx="190">
                  <c:v>137.94844537060104</c:v>
                </c:pt>
                <c:pt idx="191">
                  <c:v>139.15424975176288</c:v>
                </c:pt>
                <c:pt idx="192">
                  <c:v>140.69602654971268</c:v>
                </c:pt>
                <c:pt idx="193">
                  <c:v>141.61144110326819</c:v>
                </c:pt>
                <c:pt idx="194">
                  <c:v>139.05340555435041</c:v>
                </c:pt>
                <c:pt idx="195">
                  <c:v>140.29491236905716</c:v>
                </c:pt>
                <c:pt idx="196">
                  <c:v>138.918645426506</c:v>
                </c:pt>
                <c:pt idx="197">
                  <c:v>141.31931330449012</c:v>
                </c:pt>
                <c:pt idx="198">
                  <c:v>140.25068069812795</c:v>
                </c:pt>
                <c:pt idx="199">
                  <c:v>143.04842240963708</c:v>
                </c:pt>
                <c:pt idx="200">
                  <c:v>145.80511502372127</c:v>
                </c:pt>
                <c:pt idx="201">
                  <c:v>149.86323628306772</c:v>
                </c:pt>
                <c:pt idx="202">
                  <c:v>147.92323733773847</c:v>
                </c:pt>
                <c:pt idx="203">
                  <c:v>144.94703390481615</c:v>
                </c:pt>
                <c:pt idx="204">
                  <c:v>140.98202417520042</c:v>
                </c:pt>
                <c:pt idx="205">
                  <c:v>143.27834577261208</c:v>
                </c:pt>
                <c:pt idx="206">
                  <c:v>143.44370287196494</c:v>
                </c:pt>
                <c:pt idx="207">
                  <c:v>140.75276265511761</c:v>
                </c:pt>
                <c:pt idx="208">
                  <c:v>143.27474580064154</c:v>
                </c:pt>
                <c:pt idx="209">
                  <c:v>142.94900732499528</c:v>
                </c:pt>
                <c:pt idx="210">
                  <c:v>148.11836972297033</c:v>
                </c:pt>
                <c:pt idx="211">
                  <c:v>148.78963256502053</c:v>
                </c:pt>
                <c:pt idx="212">
                  <c:v>143.45967610821205</c:v>
                </c:pt>
                <c:pt idx="213">
                  <c:v>142.7687149499526</c:v>
                </c:pt>
                <c:pt idx="214">
                  <c:v>140.35135897226525</c:v>
                </c:pt>
                <c:pt idx="215">
                  <c:v>140.78334022254563</c:v>
                </c:pt>
                <c:pt idx="216">
                  <c:v>140.46003547444818</c:v>
                </c:pt>
                <c:pt idx="217">
                  <c:v>139.91524648854474</c:v>
                </c:pt>
                <c:pt idx="218">
                  <c:v>142.53075033009708</c:v>
                </c:pt>
                <c:pt idx="219">
                  <c:v>146.07055211942267</c:v>
                </c:pt>
                <c:pt idx="220">
                  <c:v>145.71059113866119</c:v>
                </c:pt>
                <c:pt idx="221">
                  <c:v>147.59715005234426</c:v>
                </c:pt>
                <c:pt idx="222">
                  <c:v>147.76538729493308</c:v>
                </c:pt>
                <c:pt idx="223">
                  <c:v>148.05418202527775</c:v>
                </c:pt>
                <c:pt idx="224">
                  <c:v>151.04530668871769</c:v>
                </c:pt>
                <c:pt idx="225">
                  <c:v>150.12681964067482</c:v>
                </c:pt>
                <c:pt idx="226">
                  <c:v>148.16563877330574</c:v>
                </c:pt>
                <c:pt idx="227">
                  <c:v>149.50240466606948</c:v>
                </c:pt>
                <c:pt idx="228">
                  <c:v>152.50412948784779</c:v>
                </c:pt>
                <c:pt idx="229">
                  <c:v>150.1937066058031</c:v>
                </c:pt>
                <c:pt idx="230">
                  <c:v>150.81262136588379</c:v>
                </c:pt>
                <c:pt idx="231">
                  <c:v>150.88459197667822</c:v>
                </c:pt>
                <c:pt idx="232">
                  <c:v>156.0912169604872</c:v>
                </c:pt>
                <c:pt idx="233">
                  <c:v>152.84771172945128</c:v>
                </c:pt>
                <c:pt idx="234">
                  <c:v>152.48932966958139</c:v>
                </c:pt>
                <c:pt idx="235">
                  <c:v>153.01346333692277</c:v>
                </c:pt>
                <c:pt idx="236">
                  <c:v>154.51584750535451</c:v>
                </c:pt>
                <c:pt idx="237">
                  <c:v>155.71489804306216</c:v>
                </c:pt>
                <c:pt idx="238">
                  <c:v>154.85167293747051</c:v>
                </c:pt>
                <c:pt idx="239">
                  <c:v>153.39986352112828</c:v>
                </c:pt>
                <c:pt idx="240">
                  <c:v>154.52532204402181</c:v>
                </c:pt>
                <c:pt idx="241">
                  <c:v>155.23056233980481</c:v>
                </c:pt>
                <c:pt idx="242">
                  <c:v>148.82646566011164</c:v>
                </c:pt>
                <c:pt idx="243">
                  <c:v>152.96883021920777</c:v>
                </c:pt>
                <c:pt idx="244">
                  <c:v>151.41655732772196</c:v>
                </c:pt>
                <c:pt idx="245">
                  <c:v>145.84901685059191</c:v>
                </c:pt>
                <c:pt idx="246">
                  <c:v>141.42302999518185</c:v>
                </c:pt>
                <c:pt idx="247">
                  <c:v>140.44094039345072</c:v>
                </c:pt>
                <c:pt idx="248">
                  <c:v>140.53825295840224</c:v>
                </c:pt>
                <c:pt idx="249">
                  <c:v>136.79720984323137</c:v>
                </c:pt>
                <c:pt idx="250">
                  <c:v>134.28815542000984</c:v>
                </c:pt>
                <c:pt idx="251">
                  <c:v>135.98619673866128</c:v>
                </c:pt>
                <c:pt idx="252">
                  <c:v>137.03793120795291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4A3-4C3C-829F-BABE59D95A2D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[1]Feuil2!$AC$1:$AC$253</c:f>
              <c:numCache>
                <c:formatCode>General</c:formatCode>
                <c:ptCount val="253"/>
                <c:pt idx="0">
                  <c:v>100</c:v>
                </c:pt>
                <c:pt idx="1">
                  <c:v>99.880668641583952</c:v>
                </c:pt>
                <c:pt idx="2">
                  <c:v>102.47220043140113</c:v>
                </c:pt>
                <c:pt idx="3">
                  <c:v>103.44805742178471</c:v>
                </c:pt>
                <c:pt idx="4">
                  <c:v>104.62638990856824</c:v>
                </c:pt>
                <c:pt idx="5">
                  <c:v>107.95441924446573</c:v>
                </c:pt>
                <c:pt idx="6">
                  <c:v>112.07672709134133</c:v>
                </c:pt>
                <c:pt idx="7">
                  <c:v>113.7914974850916</c:v>
                </c:pt>
                <c:pt idx="8">
                  <c:v>115.45650143607729</c:v>
                </c:pt>
                <c:pt idx="9">
                  <c:v>118.21153169059878</c:v>
                </c:pt>
                <c:pt idx="10">
                  <c:v>115.47344782977855</c:v>
                </c:pt>
                <c:pt idx="11">
                  <c:v>115.61892322462968</c:v>
                </c:pt>
                <c:pt idx="12">
                  <c:v>116.61471630740819</c:v>
                </c:pt>
                <c:pt idx="13">
                  <c:v>112.4085598799991</c:v>
                </c:pt>
                <c:pt idx="14">
                  <c:v>112.05602194233035</c:v>
                </c:pt>
                <c:pt idx="15">
                  <c:v>110.94324391264389</c:v>
                </c:pt>
                <c:pt idx="16">
                  <c:v>115.81019143977255</c:v>
                </c:pt>
                <c:pt idx="17">
                  <c:v>113.37296794727405</c:v>
                </c:pt>
                <c:pt idx="18">
                  <c:v>114.07743410895962</c:v>
                </c:pt>
                <c:pt idx="19">
                  <c:v>111.88144706079649</c:v>
                </c:pt>
                <c:pt idx="20">
                  <c:v>111.72276214350741</c:v>
                </c:pt>
                <c:pt idx="21">
                  <c:v>111.45397206543241</c:v>
                </c:pt>
                <c:pt idx="22">
                  <c:v>110.06814243351988</c:v>
                </c:pt>
                <c:pt idx="23">
                  <c:v>107.15924392971075</c:v>
                </c:pt>
                <c:pt idx="24">
                  <c:v>109.62827268249583</c:v>
                </c:pt>
                <c:pt idx="25">
                  <c:v>108.16718876204503</c:v>
                </c:pt>
                <c:pt idx="26">
                  <c:v>108.98180869220324</c:v>
                </c:pt>
                <c:pt idx="27">
                  <c:v>110.96303887132871</c:v>
                </c:pt>
                <c:pt idx="28">
                  <c:v>111.18462544216935</c:v>
                </c:pt>
                <c:pt idx="29">
                  <c:v>114.86848516617056</c:v>
                </c:pt>
                <c:pt idx="30">
                  <c:v>116.27774621207183</c:v>
                </c:pt>
                <c:pt idx="31">
                  <c:v>117.7622938605317</c:v>
                </c:pt>
                <c:pt idx="32">
                  <c:v>118.52806819335196</c:v>
                </c:pt>
                <c:pt idx="33">
                  <c:v>118.823763873107</c:v>
                </c:pt>
                <c:pt idx="34">
                  <c:v>118.85414721859603</c:v>
                </c:pt>
                <c:pt idx="35">
                  <c:v>117.10563651302964</c:v>
                </c:pt>
                <c:pt idx="36">
                  <c:v>118.35481764205642</c:v>
                </c:pt>
                <c:pt idx="37">
                  <c:v>115.79681250041104</c:v>
                </c:pt>
                <c:pt idx="38">
                  <c:v>116.29035934464049</c:v>
                </c:pt>
                <c:pt idx="39">
                  <c:v>116.47163639869164</c:v>
                </c:pt>
                <c:pt idx="40">
                  <c:v>114.55651674104665</c:v>
                </c:pt>
                <c:pt idx="41">
                  <c:v>113.03757438426894</c:v>
                </c:pt>
                <c:pt idx="42">
                  <c:v>114.84709509443154</c:v>
                </c:pt>
                <c:pt idx="43">
                  <c:v>115.19368070019328</c:v>
                </c:pt>
                <c:pt idx="44">
                  <c:v>114.14553447409183</c:v>
                </c:pt>
                <c:pt idx="45">
                  <c:v>112.73262923376683</c:v>
                </c:pt>
                <c:pt idx="46">
                  <c:v>111.42360947086725</c:v>
                </c:pt>
                <c:pt idx="47">
                  <c:v>112.27837893139127</c:v>
                </c:pt>
                <c:pt idx="48">
                  <c:v>113.13653444752362</c:v>
                </c:pt>
                <c:pt idx="49">
                  <c:v>109.86805075749221</c:v>
                </c:pt>
                <c:pt idx="50">
                  <c:v>110.31574422114765</c:v>
                </c:pt>
                <c:pt idx="51">
                  <c:v>109.43604693406179</c:v>
                </c:pt>
                <c:pt idx="52">
                  <c:v>107.61312189558069</c:v>
                </c:pt>
                <c:pt idx="53">
                  <c:v>109.50181974597177</c:v>
                </c:pt>
                <c:pt idx="54">
                  <c:v>108.73180371323988</c:v>
                </c:pt>
                <c:pt idx="55">
                  <c:v>108.25733002057517</c:v>
                </c:pt>
                <c:pt idx="56">
                  <c:v>109.86952158518891</c:v>
                </c:pt>
                <c:pt idx="57">
                  <c:v>108.85652229549456</c:v>
                </c:pt>
                <c:pt idx="58">
                  <c:v>107.61019716232754</c:v>
                </c:pt>
                <c:pt idx="59">
                  <c:v>110.26558386122338</c:v>
                </c:pt>
                <c:pt idx="60">
                  <c:v>111.74815166717633</c:v>
                </c:pt>
                <c:pt idx="61">
                  <c:v>112.90269108599982</c:v>
                </c:pt>
                <c:pt idx="62">
                  <c:v>112.21519534519466</c:v>
                </c:pt>
                <c:pt idx="63">
                  <c:v>112.44730765915293</c:v>
                </c:pt>
                <c:pt idx="64">
                  <c:v>111.02718608120374</c:v>
                </c:pt>
                <c:pt idx="65">
                  <c:v>111.95217616545278</c:v>
                </c:pt>
                <c:pt idx="66">
                  <c:v>110.34778260318781</c:v>
                </c:pt>
                <c:pt idx="67">
                  <c:v>112.40769864995286</c:v>
                </c:pt>
                <c:pt idx="68">
                  <c:v>114.11305211570853</c:v>
                </c:pt>
                <c:pt idx="69">
                  <c:v>112.41647468704367</c:v>
                </c:pt>
                <c:pt idx="70">
                  <c:v>113.42112394593526</c:v>
                </c:pt>
                <c:pt idx="71">
                  <c:v>115.54835471757418</c:v>
                </c:pt>
                <c:pt idx="72">
                  <c:v>115.97203540357081</c:v>
                </c:pt>
                <c:pt idx="73">
                  <c:v>114.46371688503424</c:v>
                </c:pt>
                <c:pt idx="74">
                  <c:v>111.18182621736372</c:v>
                </c:pt>
                <c:pt idx="75">
                  <c:v>111.69427604208789</c:v>
                </c:pt>
                <c:pt idx="76">
                  <c:v>112.27411357634105</c:v>
                </c:pt>
                <c:pt idx="77">
                  <c:v>112.15118881351124</c:v>
                </c:pt>
                <c:pt idx="78">
                  <c:v>110.31915904927942</c:v>
                </c:pt>
                <c:pt idx="79">
                  <c:v>112.5855517952526</c:v>
                </c:pt>
                <c:pt idx="80">
                  <c:v>112.51872695916512</c:v>
                </c:pt>
                <c:pt idx="81">
                  <c:v>111.49671333335728</c:v>
                </c:pt>
                <c:pt idx="82">
                  <c:v>111.15075892468653</c:v>
                </c:pt>
                <c:pt idx="83">
                  <c:v>110.59537995163126</c:v>
                </c:pt>
                <c:pt idx="84">
                  <c:v>110.56769867406688</c:v>
                </c:pt>
                <c:pt idx="85">
                  <c:v>112.07391881258513</c:v>
                </c:pt>
                <c:pt idx="86">
                  <c:v>113.17666819770054</c:v>
                </c:pt>
                <c:pt idx="87">
                  <c:v>113.59826200878629</c:v>
                </c:pt>
                <c:pt idx="88">
                  <c:v>113.81868397469873</c:v>
                </c:pt>
                <c:pt idx="89">
                  <c:v>112.76974268592824</c:v>
                </c:pt>
                <c:pt idx="90">
                  <c:v>112.03034628946574</c:v>
                </c:pt>
                <c:pt idx="91">
                  <c:v>113.91861785398898</c:v>
                </c:pt>
                <c:pt idx="92">
                  <c:v>118.11156452436083</c:v>
                </c:pt>
                <c:pt idx="93">
                  <c:v>115.22144322046533</c:v>
                </c:pt>
                <c:pt idx="94">
                  <c:v>112.93913879796304</c:v>
                </c:pt>
                <c:pt idx="95">
                  <c:v>112.97301207632131</c:v>
                </c:pt>
                <c:pt idx="96">
                  <c:v>114.66408475455175</c:v>
                </c:pt>
                <c:pt idx="97">
                  <c:v>117.38664773009288</c:v>
                </c:pt>
                <c:pt idx="98">
                  <c:v>120.14876721658787</c:v>
                </c:pt>
                <c:pt idx="99">
                  <c:v>119.40614060565483</c:v>
                </c:pt>
                <c:pt idx="100">
                  <c:v>117.76963483377669</c:v>
                </c:pt>
                <c:pt idx="101">
                  <c:v>115.37102135788163</c:v>
                </c:pt>
                <c:pt idx="102">
                  <c:v>117.15481750017783</c:v>
                </c:pt>
                <c:pt idx="103">
                  <c:v>116.58253464011193</c:v>
                </c:pt>
                <c:pt idx="104">
                  <c:v>117.20191580242239</c:v>
                </c:pt>
                <c:pt idx="105">
                  <c:v>119.41003724287474</c:v>
                </c:pt>
                <c:pt idx="106">
                  <c:v>119.00174385947555</c:v>
                </c:pt>
                <c:pt idx="107">
                  <c:v>119.93987943467438</c:v>
                </c:pt>
                <c:pt idx="108">
                  <c:v>118.79759576334703</c:v>
                </c:pt>
                <c:pt idx="109">
                  <c:v>119.8666794187652</c:v>
                </c:pt>
                <c:pt idx="110">
                  <c:v>119.05549070332825</c:v>
                </c:pt>
                <c:pt idx="111">
                  <c:v>116.77516907453118</c:v>
                </c:pt>
                <c:pt idx="112">
                  <c:v>117.24274989522024</c:v>
                </c:pt>
                <c:pt idx="113">
                  <c:v>117.07777676050672</c:v>
                </c:pt>
                <c:pt idx="114">
                  <c:v>115.44464894305423</c:v>
                </c:pt>
                <c:pt idx="115">
                  <c:v>115.1981124703718</c:v>
                </c:pt>
                <c:pt idx="116">
                  <c:v>115.45297163573137</c:v>
                </c:pt>
                <c:pt idx="117">
                  <c:v>115.56896517796311</c:v>
                </c:pt>
                <c:pt idx="118">
                  <c:v>115.00497488593405</c:v>
                </c:pt>
                <c:pt idx="119">
                  <c:v>115.29486494934814</c:v>
                </c:pt>
                <c:pt idx="120">
                  <c:v>117.61330810186477</c:v>
                </c:pt>
                <c:pt idx="121">
                  <c:v>117.32637879481963</c:v>
                </c:pt>
                <c:pt idx="122">
                  <c:v>119.03339904703931</c:v>
                </c:pt>
                <c:pt idx="123">
                  <c:v>117.64334902346944</c:v>
                </c:pt>
                <c:pt idx="124">
                  <c:v>111.35553239175331</c:v>
                </c:pt>
                <c:pt idx="125">
                  <c:v>109.92679388533948</c:v>
                </c:pt>
                <c:pt idx="126">
                  <c:v>111.71932859617203</c:v>
                </c:pt>
                <c:pt idx="127">
                  <c:v>112.04311302754719</c:v>
                </c:pt>
                <c:pt idx="128">
                  <c:v>111.80723107073949</c:v>
                </c:pt>
                <c:pt idx="129">
                  <c:v>109.94234212083127</c:v>
                </c:pt>
                <c:pt idx="130">
                  <c:v>109.1525308153453</c:v>
                </c:pt>
                <c:pt idx="131">
                  <c:v>110.59394651921099</c:v>
                </c:pt>
                <c:pt idx="132">
                  <c:v>107.96277418938402</c:v>
                </c:pt>
                <c:pt idx="133">
                  <c:v>108.99556212515637</c:v>
                </c:pt>
                <c:pt idx="134">
                  <c:v>112.17547270976141</c:v>
                </c:pt>
                <c:pt idx="135">
                  <c:v>112.8155357944363</c:v>
                </c:pt>
                <c:pt idx="136">
                  <c:v>112.04953599967013</c:v>
                </c:pt>
                <c:pt idx="137">
                  <c:v>115.79020929831097</c:v>
                </c:pt>
                <c:pt idx="138">
                  <c:v>116.92084177622149</c:v>
                </c:pt>
                <c:pt idx="139">
                  <c:v>115.81101610020865</c:v>
                </c:pt>
                <c:pt idx="140">
                  <c:v>116.32404810626602</c:v>
                </c:pt>
                <c:pt idx="141">
                  <c:v>114.94855469183682</c:v>
                </c:pt>
                <c:pt idx="142">
                  <c:v>114.0825510216756</c:v>
                </c:pt>
                <c:pt idx="143">
                  <c:v>112.72667043493783</c:v>
                </c:pt>
                <c:pt idx="144">
                  <c:v>113.7260121076813</c:v>
                </c:pt>
                <c:pt idx="145">
                  <c:v>113.48969138191177</c:v>
                </c:pt>
                <c:pt idx="146">
                  <c:v>114.0191091462199</c:v>
                </c:pt>
                <c:pt idx="147">
                  <c:v>114.22500402577971</c:v>
                </c:pt>
                <c:pt idx="148">
                  <c:v>114.44080817002303</c:v>
                </c:pt>
                <c:pt idx="149">
                  <c:v>115.95789129365801</c:v>
                </c:pt>
                <c:pt idx="150">
                  <c:v>118.3486442261662</c:v>
                </c:pt>
                <c:pt idx="151">
                  <c:v>118.8741833885386</c:v>
                </c:pt>
                <c:pt idx="152">
                  <c:v>117.73393259934946</c:v>
                </c:pt>
                <c:pt idx="153">
                  <c:v>117.80404745747825</c:v>
                </c:pt>
                <c:pt idx="154">
                  <c:v>115.93026933226146</c:v>
                </c:pt>
                <c:pt idx="155">
                  <c:v>117.46025929815808</c:v>
                </c:pt>
                <c:pt idx="156">
                  <c:v>118.46900468692961</c:v>
                </c:pt>
                <c:pt idx="157">
                  <c:v>118.83795355108086</c:v>
                </c:pt>
                <c:pt idx="158">
                  <c:v>117.44185390262942</c:v>
                </c:pt>
                <c:pt idx="159">
                  <c:v>118.17044640865058</c:v>
                </c:pt>
                <c:pt idx="160">
                  <c:v>119.63087515282679</c:v>
                </c:pt>
                <c:pt idx="161">
                  <c:v>116.9989526709038</c:v>
                </c:pt>
                <c:pt idx="162">
                  <c:v>118.3950136177327</c:v>
                </c:pt>
                <c:pt idx="163">
                  <c:v>115.12418524080033</c:v>
                </c:pt>
                <c:pt idx="164">
                  <c:v>114.19279795885124</c:v>
                </c:pt>
                <c:pt idx="165">
                  <c:v>112.2841754301603</c:v>
                </c:pt>
                <c:pt idx="166">
                  <c:v>113.47024804019031</c:v>
                </c:pt>
                <c:pt idx="167">
                  <c:v>111.02984034192387</c:v>
                </c:pt>
                <c:pt idx="168">
                  <c:v>113.73267578060332</c:v>
                </c:pt>
                <c:pt idx="169">
                  <c:v>114.7982028806951</c:v>
                </c:pt>
                <c:pt idx="170">
                  <c:v>118.21140457156</c:v>
                </c:pt>
                <c:pt idx="171">
                  <c:v>116.54664501011999</c:v>
                </c:pt>
                <c:pt idx="172">
                  <c:v>118.36271471374953</c:v>
                </c:pt>
                <c:pt idx="173">
                  <c:v>118.46776219816627</c:v>
                </c:pt>
                <c:pt idx="174">
                  <c:v>118.11801455293786</c:v>
                </c:pt>
                <c:pt idx="175">
                  <c:v>118.65943698733793</c:v>
                </c:pt>
                <c:pt idx="176">
                  <c:v>120.16078748006773</c:v>
                </c:pt>
                <c:pt idx="177">
                  <c:v>119.18091621208393</c:v>
                </c:pt>
                <c:pt idx="178">
                  <c:v>116.80432115903714</c:v>
                </c:pt>
                <c:pt idx="179">
                  <c:v>117.34785878823432</c:v>
                </c:pt>
                <c:pt idx="180">
                  <c:v>119.05620281298114</c:v>
                </c:pt>
                <c:pt idx="181">
                  <c:v>119.68065575737074</c:v>
                </c:pt>
                <c:pt idx="182">
                  <c:v>117.95477546845302</c:v>
                </c:pt>
                <c:pt idx="183">
                  <c:v>119.87986655206565</c:v>
                </c:pt>
                <c:pt idx="184">
                  <c:v>121.9613529985036</c:v>
                </c:pt>
                <c:pt idx="185">
                  <c:v>120.70777338462652</c:v>
                </c:pt>
                <c:pt idx="186">
                  <c:v>118.26528071970765</c:v>
                </c:pt>
                <c:pt idx="187">
                  <c:v>120.13573054654093</c:v>
                </c:pt>
                <c:pt idx="188">
                  <c:v>118.64151957810539</c:v>
                </c:pt>
                <c:pt idx="189">
                  <c:v>115.75729025033831</c:v>
                </c:pt>
                <c:pt idx="190">
                  <c:v>115.46958889303566</c:v>
                </c:pt>
                <c:pt idx="191">
                  <c:v>115.31264654806056</c:v>
                </c:pt>
                <c:pt idx="192">
                  <c:v>116.37041726999537</c:v>
                </c:pt>
                <c:pt idx="193">
                  <c:v>116.12324430541149</c:v>
                </c:pt>
                <c:pt idx="194">
                  <c:v>117.4219815165339</c:v>
                </c:pt>
                <c:pt idx="195">
                  <c:v>114.67582930544481</c:v>
                </c:pt>
                <c:pt idx="196">
                  <c:v>116.21848351607061</c:v>
                </c:pt>
                <c:pt idx="197">
                  <c:v>116.24113705426863</c:v>
                </c:pt>
                <c:pt idx="198">
                  <c:v>117.2381486638707</c:v>
                </c:pt>
                <c:pt idx="199">
                  <c:v>120.15184120675301</c:v>
                </c:pt>
                <c:pt idx="200">
                  <c:v>119.76520635407627</c:v>
                </c:pt>
                <c:pt idx="201">
                  <c:v>119.05613741559961</c:v>
                </c:pt>
                <c:pt idx="202">
                  <c:v>118.73418910566443</c:v>
                </c:pt>
                <c:pt idx="203">
                  <c:v>118.36319576987452</c:v>
                </c:pt>
                <c:pt idx="204">
                  <c:v>116.25236347114719</c:v>
                </c:pt>
                <c:pt idx="205">
                  <c:v>115.22927845476121</c:v>
                </c:pt>
                <c:pt idx="206">
                  <c:v>116.26837491785126</c:v>
                </c:pt>
                <c:pt idx="207">
                  <c:v>118.57626128909276</c:v>
                </c:pt>
                <c:pt idx="208">
                  <c:v>121.36470096275576</c:v>
                </c:pt>
                <c:pt idx="209">
                  <c:v>121.03565457112275</c:v>
                </c:pt>
                <c:pt idx="210">
                  <c:v>115.97835798260441</c:v>
                </c:pt>
                <c:pt idx="211">
                  <c:v>117.88101759314202</c:v>
                </c:pt>
                <c:pt idx="212">
                  <c:v>118.91590070657327</c:v>
                </c:pt>
                <c:pt idx="213">
                  <c:v>117.08285608825611</c:v>
                </c:pt>
                <c:pt idx="214">
                  <c:v>116.12987577812009</c:v>
                </c:pt>
                <c:pt idx="215">
                  <c:v>117.06568379604036</c:v>
                </c:pt>
                <c:pt idx="216">
                  <c:v>116.54629456048265</c:v>
                </c:pt>
                <c:pt idx="217">
                  <c:v>121.12952241759758</c:v>
                </c:pt>
                <c:pt idx="218">
                  <c:v>123.14049585113932</c:v>
                </c:pt>
                <c:pt idx="219">
                  <c:v>124.60374244483799</c:v>
                </c:pt>
                <c:pt idx="220">
                  <c:v>124.38183310304032</c:v>
                </c:pt>
                <c:pt idx="221">
                  <c:v>125.62870060624057</c:v>
                </c:pt>
                <c:pt idx="222">
                  <c:v>125.62018337572819</c:v>
                </c:pt>
                <c:pt idx="223">
                  <c:v>125.26712773738433</c:v>
                </c:pt>
                <c:pt idx="224">
                  <c:v>121.53425107959279</c:v>
                </c:pt>
                <c:pt idx="225">
                  <c:v>125.01817453268947</c:v>
                </c:pt>
                <c:pt idx="226">
                  <c:v>126.67022288296242</c:v>
                </c:pt>
                <c:pt idx="227">
                  <c:v>126.31817560290645</c:v>
                </c:pt>
                <c:pt idx="228">
                  <c:v>127.15025553662974</c:v>
                </c:pt>
                <c:pt idx="229">
                  <c:v>127.25665939262007</c:v>
                </c:pt>
                <c:pt idx="230">
                  <c:v>127.22306224858224</c:v>
                </c:pt>
                <c:pt idx="231">
                  <c:v>126.17251433235724</c:v>
                </c:pt>
                <c:pt idx="232">
                  <c:v>125.20409333292311</c:v>
                </c:pt>
                <c:pt idx="233">
                  <c:v>124.21009104646727</c:v>
                </c:pt>
                <c:pt idx="234">
                  <c:v>122.01884996867746</c:v>
                </c:pt>
                <c:pt idx="235">
                  <c:v>124.22162313472042</c:v>
                </c:pt>
                <c:pt idx="236">
                  <c:v>121.8708902845645</c:v>
                </c:pt>
                <c:pt idx="237">
                  <c:v>122.64092330570482</c:v>
                </c:pt>
                <c:pt idx="238">
                  <c:v>125.13512939298396</c:v>
                </c:pt>
                <c:pt idx="239">
                  <c:v>125.55726965765058</c:v>
                </c:pt>
                <c:pt idx="240">
                  <c:v>125.97468212966332</c:v>
                </c:pt>
                <c:pt idx="241">
                  <c:v>125.79560868137932</c:v>
                </c:pt>
                <c:pt idx="242">
                  <c:v>126.03675843453127</c:v>
                </c:pt>
                <c:pt idx="243">
                  <c:v>129.9215125981533</c:v>
                </c:pt>
                <c:pt idx="244">
                  <c:v>131.68486371288174</c:v>
                </c:pt>
                <c:pt idx="245">
                  <c:v>132.96123514629289</c:v>
                </c:pt>
                <c:pt idx="246">
                  <c:v>135.45425787934087</c:v>
                </c:pt>
                <c:pt idx="247">
                  <c:v>133.57234983990369</c:v>
                </c:pt>
                <c:pt idx="248">
                  <c:v>129.19337843771228</c:v>
                </c:pt>
                <c:pt idx="249">
                  <c:v>127.1788296721099</c:v>
                </c:pt>
                <c:pt idx="250">
                  <c:v>128.31112062392887</c:v>
                </c:pt>
                <c:pt idx="251">
                  <c:v>123.93842332033823</c:v>
                </c:pt>
                <c:pt idx="252">
                  <c:v>127.29544750933158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4A3-4C3C-829F-BABE59D95A2D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[1]Feuil2!$AD$1:$AD$253</c:f>
              <c:numCache>
                <c:formatCode>General</c:formatCode>
                <c:ptCount val="253"/>
                <c:pt idx="0">
                  <c:v>100</c:v>
                </c:pt>
                <c:pt idx="1">
                  <c:v>103.22136428712767</c:v>
                </c:pt>
                <c:pt idx="2">
                  <c:v>101.95527208894396</c:v>
                </c:pt>
                <c:pt idx="3">
                  <c:v>104.71109550742116</c:v>
                </c:pt>
                <c:pt idx="4">
                  <c:v>102.38340703924753</c:v>
                </c:pt>
                <c:pt idx="5">
                  <c:v>99.400503550146155</c:v>
                </c:pt>
                <c:pt idx="6">
                  <c:v>99.841990642827312</c:v>
                </c:pt>
                <c:pt idx="7">
                  <c:v>98.871423718014483</c:v>
                </c:pt>
                <c:pt idx="8">
                  <c:v>101.585123046826</c:v>
                </c:pt>
                <c:pt idx="9">
                  <c:v>101.12208459008235</c:v>
                </c:pt>
                <c:pt idx="10">
                  <c:v>103.26606731845071</c:v>
                </c:pt>
                <c:pt idx="11">
                  <c:v>103.84370687764451</c:v>
                </c:pt>
                <c:pt idx="12">
                  <c:v>103.27108300510734</c:v>
                </c:pt>
                <c:pt idx="13">
                  <c:v>104.8215500623278</c:v>
                </c:pt>
                <c:pt idx="14">
                  <c:v>103.79117499868991</c:v>
                </c:pt>
                <c:pt idx="15">
                  <c:v>103.72806384878687</c:v>
                </c:pt>
                <c:pt idx="16">
                  <c:v>103.01937297300933</c:v>
                </c:pt>
                <c:pt idx="17">
                  <c:v>105.16166374694717</c:v>
                </c:pt>
                <c:pt idx="18">
                  <c:v>104.7941971962792</c:v>
                </c:pt>
                <c:pt idx="19">
                  <c:v>105.27357646820521</c:v>
                </c:pt>
                <c:pt idx="20">
                  <c:v>103.97323623066831</c:v>
                </c:pt>
                <c:pt idx="21">
                  <c:v>103.999174090102</c:v>
                </c:pt>
                <c:pt idx="22">
                  <c:v>104.24917339308026</c:v>
                </c:pt>
                <c:pt idx="23">
                  <c:v>104.57256447398741</c:v>
                </c:pt>
                <c:pt idx="24">
                  <c:v>106.23473359080447</c:v>
                </c:pt>
                <c:pt idx="25">
                  <c:v>108.60685654329264</c:v>
                </c:pt>
                <c:pt idx="26">
                  <c:v>108.18325694532342</c:v>
                </c:pt>
                <c:pt idx="27">
                  <c:v>108.80791823796635</c:v>
                </c:pt>
                <c:pt idx="28">
                  <c:v>108.09987606988145</c:v>
                </c:pt>
                <c:pt idx="29">
                  <c:v>104.95543196164881</c:v>
                </c:pt>
                <c:pt idx="30">
                  <c:v>103.63949410389519</c:v>
                </c:pt>
                <c:pt idx="31">
                  <c:v>102.65313225978501</c:v>
                </c:pt>
                <c:pt idx="32">
                  <c:v>102.06691662252304</c:v>
                </c:pt>
                <c:pt idx="33">
                  <c:v>100.99431275832264</c:v>
                </c:pt>
                <c:pt idx="34">
                  <c:v>100.54390779158248</c:v>
                </c:pt>
                <c:pt idx="35">
                  <c:v>100.34195161180173</c:v>
                </c:pt>
                <c:pt idx="36">
                  <c:v>103.04218941625437</c:v>
                </c:pt>
                <c:pt idx="37">
                  <c:v>103.38500491654999</c:v>
                </c:pt>
                <c:pt idx="38">
                  <c:v>105.81744739506385</c:v>
                </c:pt>
                <c:pt idx="39">
                  <c:v>105.25705059673002</c:v>
                </c:pt>
                <c:pt idx="40">
                  <c:v>102.98782834336961</c:v>
                </c:pt>
                <c:pt idx="41">
                  <c:v>101.33148067594675</c:v>
                </c:pt>
                <c:pt idx="42">
                  <c:v>101.51592709354142</c:v>
                </c:pt>
                <c:pt idx="43">
                  <c:v>101.53371984064201</c:v>
                </c:pt>
                <c:pt idx="44">
                  <c:v>103.04792909999259</c:v>
                </c:pt>
                <c:pt idx="45">
                  <c:v>104.80679378115877</c:v>
                </c:pt>
                <c:pt idx="46">
                  <c:v>103.87848114654977</c:v>
                </c:pt>
                <c:pt idx="47">
                  <c:v>100.11284786392895</c:v>
                </c:pt>
                <c:pt idx="48">
                  <c:v>103.3197887963366</c:v>
                </c:pt>
                <c:pt idx="49">
                  <c:v>101.58283010732897</c:v>
                </c:pt>
                <c:pt idx="50">
                  <c:v>102.25472571950512</c:v>
                </c:pt>
                <c:pt idx="51">
                  <c:v>98.398356396959244</c:v>
                </c:pt>
                <c:pt idx="52">
                  <c:v>96.907073105980572</c:v>
                </c:pt>
                <c:pt idx="53">
                  <c:v>95.936648802302344</c:v>
                </c:pt>
                <c:pt idx="54">
                  <c:v>97.170391300570401</c:v>
                </c:pt>
                <c:pt idx="55">
                  <c:v>96.380452020131898</c:v>
                </c:pt>
                <c:pt idx="56">
                  <c:v>95.487076250124289</c:v>
                </c:pt>
                <c:pt idx="57">
                  <c:v>99.535525494316715</c:v>
                </c:pt>
                <c:pt idx="58">
                  <c:v>98.570459803625567</c:v>
                </c:pt>
                <c:pt idx="59">
                  <c:v>99.453834065767765</c:v>
                </c:pt>
                <c:pt idx="60">
                  <c:v>99.839898792887837</c:v>
                </c:pt>
                <c:pt idx="61">
                  <c:v>100.02913123106519</c:v>
                </c:pt>
                <c:pt idx="62">
                  <c:v>96.382263887931984</c:v>
                </c:pt>
                <c:pt idx="63">
                  <c:v>96.722230999552693</c:v>
                </c:pt>
                <c:pt idx="64">
                  <c:v>96.957962673316416</c:v>
                </c:pt>
                <c:pt idx="65">
                  <c:v>97.662475489874652</c:v>
                </c:pt>
                <c:pt idx="66">
                  <c:v>93.941931439484634</c:v>
                </c:pt>
                <c:pt idx="67">
                  <c:v>93.143361348966124</c:v>
                </c:pt>
                <c:pt idx="68">
                  <c:v>93.450560308540886</c:v>
                </c:pt>
                <c:pt idx="69">
                  <c:v>91.59221026784364</c:v>
                </c:pt>
                <c:pt idx="70">
                  <c:v>94.599735546363817</c:v>
                </c:pt>
                <c:pt idx="71">
                  <c:v>94.513077741716899</c:v>
                </c:pt>
                <c:pt idx="72">
                  <c:v>95.457849905833982</c:v>
                </c:pt>
                <c:pt idx="73">
                  <c:v>95.883300883926466</c:v>
                </c:pt>
                <c:pt idx="74">
                  <c:v>94.306641159918783</c:v>
                </c:pt>
                <c:pt idx="75">
                  <c:v>92.807658692344177</c:v>
                </c:pt>
                <c:pt idx="76">
                  <c:v>90.934033994809212</c:v>
                </c:pt>
                <c:pt idx="77">
                  <c:v>92.639653181638593</c:v>
                </c:pt>
                <c:pt idx="78">
                  <c:v>93.418522501390669</c:v>
                </c:pt>
                <c:pt idx="79">
                  <c:v>93.123571310056604</c:v>
                </c:pt>
                <c:pt idx="80">
                  <c:v>92.634285237242551</c:v>
                </c:pt>
                <c:pt idx="81">
                  <c:v>91.733459116752442</c:v>
                </c:pt>
                <c:pt idx="82">
                  <c:v>92.371641032155324</c:v>
                </c:pt>
                <c:pt idx="83">
                  <c:v>94.016141750097006</c:v>
                </c:pt>
                <c:pt idx="84">
                  <c:v>93.808101073672105</c:v>
                </c:pt>
                <c:pt idx="85">
                  <c:v>92.143116161921526</c:v>
                </c:pt>
                <c:pt idx="86">
                  <c:v>91.683244856194918</c:v>
                </c:pt>
                <c:pt idx="87">
                  <c:v>88.63447166700513</c:v>
                </c:pt>
                <c:pt idx="88">
                  <c:v>90.110616011964623</c:v>
                </c:pt>
                <c:pt idx="89">
                  <c:v>91.424203081639021</c:v>
                </c:pt>
                <c:pt idx="90">
                  <c:v>92.038952243578663</c:v>
                </c:pt>
                <c:pt idx="91">
                  <c:v>90.556122611469988</c:v>
                </c:pt>
                <c:pt idx="92">
                  <c:v>91.006514818838184</c:v>
                </c:pt>
                <c:pt idx="93">
                  <c:v>91.515380990058446</c:v>
                </c:pt>
                <c:pt idx="94">
                  <c:v>92.477361356735386</c:v>
                </c:pt>
                <c:pt idx="95">
                  <c:v>92.016473142928191</c:v>
                </c:pt>
                <c:pt idx="96">
                  <c:v>91.373768848791599</c:v>
                </c:pt>
                <c:pt idx="97">
                  <c:v>93.991218885039487</c:v>
                </c:pt>
                <c:pt idx="98">
                  <c:v>97.869598466371613</c:v>
                </c:pt>
                <c:pt idx="99">
                  <c:v>98.340552265398458</c:v>
                </c:pt>
                <c:pt idx="100">
                  <c:v>99.64939907756191</c:v>
                </c:pt>
                <c:pt idx="101">
                  <c:v>101.09213078902258</c:v>
                </c:pt>
                <c:pt idx="102">
                  <c:v>100.74859049783058</c:v>
                </c:pt>
                <c:pt idx="103">
                  <c:v>102.07595448026646</c:v>
                </c:pt>
                <c:pt idx="104">
                  <c:v>102.24319168251384</c:v>
                </c:pt>
                <c:pt idx="105">
                  <c:v>102.24316937691292</c:v>
                </c:pt>
                <c:pt idx="106">
                  <c:v>102.30850350647655</c:v>
                </c:pt>
                <c:pt idx="107">
                  <c:v>105.11141719098993</c:v>
                </c:pt>
                <c:pt idx="108">
                  <c:v>103.230032494862</c:v>
                </c:pt>
                <c:pt idx="109">
                  <c:v>105.34586325928228</c:v>
                </c:pt>
                <c:pt idx="110">
                  <c:v>104.89585587742633</c:v>
                </c:pt>
                <c:pt idx="111">
                  <c:v>103.60953688862701</c:v>
                </c:pt>
                <c:pt idx="112">
                  <c:v>101.57775436584083</c:v>
                </c:pt>
                <c:pt idx="113">
                  <c:v>99.868249274789946</c:v>
                </c:pt>
                <c:pt idx="114">
                  <c:v>99.529507370615406</c:v>
                </c:pt>
                <c:pt idx="115">
                  <c:v>100.02910563585068</c:v>
                </c:pt>
                <c:pt idx="116">
                  <c:v>99.268316618962118</c:v>
                </c:pt>
                <c:pt idx="117">
                  <c:v>101.57917132250896</c:v>
                </c:pt>
                <c:pt idx="118">
                  <c:v>97.998907630310882</c:v>
                </c:pt>
                <c:pt idx="119">
                  <c:v>95.487558100802971</c:v>
                </c:pt>
                <c:pt idx="120">
                  <c:v>95.407462720398513</c:v>
                </c:pt>
                <c:pt idx="121">
                  <c:v>94.253934271209431</c:v>
                </c:pt>
                <c:pt idx="122">
                  <c:v>93.857203713374219</c:v>
                </c:pt>
                <c:pt idx="123">
                  <c:v>93.47265401027515</c:v>
                </c:pt>
                <c:pt idx="124">
                  <c:v>90.432138647819627</c:v>
                </c:pt>
                <c:pt idx="125">
                  <c:v>90.631750407942306</c:v>
                </c:pt>
                <c:pt idx="126">
                  <c:v>90.49198868855963</c:v>
                </c:pt>
                <c:pt idx="127">
                  <c:v>89.548580207862742</c:v>
                </c:pt>
                <c:pt idx="128">
                  <c:v>86.072642380703869</c:v>
                </c:pt>
                <c:pt idx="129">
                  <c:v>85.109454758063464</c:v>
                </c:pt>
                <c:pt idx="130">
                  <c:v>86.231430028015666</c:v>
                </c:pt>
                <c:pt idx="131">
                  <c:v>86.521186855384116</c:v>
                </c:pt>
                <c:pt idx="132">
                  <c:v>84.573232226218536</c:v>
                </c:pt>
                <c:pt idx="133">
                  <c:v>85.015447323757016</c:v>
                </c:pt>
                <c:pt idx="134">
                  <c:v>85.023592531928017</c:v>
                </c:pt>
                <c:pt idx="135">
                  <c:v>85.986619099166731</c:v>
                </c:pt>
                <c:pt idx="136">
                  <c:v>87.436810072569486</c:v>
                </c:pt>
                <c:pt idx="137">
                  <c:v>87.657163782607427</c:v>
                </c:pt>
                <c:pt idx="138">
                  <c:v>88.39918439209977</c:v>
                </c:pt>
                <c:pt idx="139">
                  <c:v>88.028599483025118</c:v>
                </c:pt>
                <c:pt idx="140">
                  <c:v>87.079354630608563</c:v>
                </c:pt>
                <c:pt idx="141">
                  <c:v>87.060718549913659</c:v>
                </c:pt>
                <c:pt idx="142">
                  <c:v>84.902206318067698</c:v>
                </c:pt>
                <c:pt idx="143">
                  <c:v>84.239163455118771</c:v>
                </c:pt>
                <c:pt idx="144">
                  <c:v>83.080750200251416</c:v>
                </c:pt>
                <c:pt idx="145">
                  <c:v>82.245108994508314</c:v>
                </c:pt>
                <c:pt idx="146">
                  <c:v>82.845564508260949</c:v>
                </c:pt>
                <c:pt idx="147">
                  <c:v>83.694209897782073</c:v>
                </c:pt>
                <c:pt idx="148">
                  <c:v>85.46114421617493</c:v>
                </c:pt>
                <c:pt idx="149">
                  <c:v>86.336339410524516</c:v>
                </c:pt>
                <c:pt idx="150">
                  <c:v>88.383840478460144</c:v>
                </c:pt>
                <c:pt idx="151">
                  <c:v>88.957971228149347</c:v>
                </c:pt>
                <c:pt idx="152">
                  <c:v>90.123061823438746</c:v>
                </c:pt>
                <c:pt idx="153">
                  <c:v>92.028168957304302</c:v>
                </c:pt>
                <c:pt idx="154">
                  <c:v>91.049728140676876</c:v>
                </c:pt>
                <c:pt idx="155">
                  <c:v>89.465077746149504</c:v>
                </c:pt>
                <c:pt idx="156">
                  <c:v>89.783560354342924</c:v>
                </c:pt>
                <c:pt idx="157">
                  <c:v>88.484308085246838</c:v>
                </c:pt>
                <c:pt idx="158">
                  <c:v>87.272346596126596</c:v>
                </c:pt>
                <c:pt idx="159">
                  <c:v>86.367278419266398</c:v>
                </c:pt>
                <c:pt idx="160">
                  <c:v>86.820025957846511</c:v>
                </c:pt>
                <c:pt idx="161">
                  <c:v>87.437487317654828</c:v>
                </c:pt>
                <c:pt idx="162">
                  <c:v>88.485970812025641</c:v>
                </c:pt>
                <c:pt idx="163">
                  <c:v>85.278181422180623</c:v>
                </c:pt>
                <c:pt idx="164">
                  <c:v>84.607212482837525</c:v>
                </c:pt>
                <c:pt idx="165">
                  <c:v>81.952341820836381</c:v>
                </c:pt>
                <c:pt idx="166">
                  <c:v>82.299090002866151</c:v>
                </c:pt>
                <c:pt idx="167">
                  <c:v>81.588810463756431</c:v>
                </c:pt>
                <c:pt idx="168">
                  <c:v>80.082827914318685</c:v>
                </c:pt>
                <c:pt idx="169">
                  <c:v>79.688528689087363</c:v>
                </c:pt>
                <c:pt idx="170">
                  <c:v>77.774644302117878</c:v>
                </c:pt>
                <c:pt idx="171">
                  <c:v>75.191953297974621</c:v>
                </c:pt>
                <c:pt idx="172">
                  <c:v>72.992817503545339</c:v>
                </c:pt>
                <c:pt idx="173">
                  <c:v>74.632029638796581</c:v>
                </c:pt>
                <c:pt idx="174">
                  <c:v>75.055378133490336</c:v>
                </c:pt>
                <c:pt idx="175">
                  <c:v>75.401718840112622</c:v>
                </c:pt>
                <c:pt idx="176">
                  <c:v>75.287384316815633</c:v>
                </c:pt>
                <c:pt idx="177">
                  <c:v>76.886991191152177</c:v>
                </c:pt>
                <c:pt idx="178">
                  <c:v>76.397585613338094</c:v>
                </c:pt>
                <c:pt idx="179">
                  <c:v>78.790649429669699</c:v>
                </c:pt>
                <c:pt idx="180">
                  <c:v>79.122291898808271</c:v>
                </c:pt>
                <c:pt idx="181">
                  <c:v>77.32650205067786</c:v>
                </c:pt>
                <c:pt idx="182">
                  <c:v>77.230122963281715</c:v>
                </c:pt>
                <c:pt idx="183">
                  <c:v>76.641387166999692</c:v>
                </c:pt>
                <c:pt idx="184">
                  <c:v>74.504369157462449</c:v>
                </c:pt>
                <c:pt idx="185">
                  <c:v>75.372343386156984</c:v>
                </c:pt>
                <c:pt idx="186">
                  <c:v>74.137237241333523</c:v>
                </c:pt>
                <c:pt idx="187">
                  <c:v>73.30631518812632</c:v>
                </c:pt>
                <c:pt idx="188">
                  <c:v>73.585615429345935</c:v>
                </c:pt>
                <c:pt idx="189">
                  <c:v>72.971799595702009</c:v>
                </c:pt>
                <c:pt idx="190">
                  <c:v>73.39055861787331</c:v>
                </c:pt>
                <c:pt idx="191">
                  <c:v>76.251886694809443</c:v>
                </c:pt>
                <c:pt idx="192">
                  <c:v>79.017083084721406</c:v>
                </c:pt>
                <c:pt idx="193">
                  <c:v>83.592545905898319</c:v>
                </c:pt>
                <c:pt idx="194">
                  <c:v>81.195230548909279</c:v>
                </c:pt>
                <c:pt idx="195">
                  <c:v>80.522301425081238</c:v>
                </c:pt>
                <c:pt idx="196">
                  <c:v>81.187739644099253</c:v>
                </c:pt>
                <c:pt idx="197">
                  <c:v>81.393752806355806</c:v>
                </c:pt>
                <c:pt idx="198">
                  <c:v>80.269451358761884</c:v>
                </c:pt>
                <c:pt idx="199">
                  <c:v>79.937425462291145</c:v>
                </c:pt>
                <c:pt idx="200">
                  <c:v>80.877158692716165</c:v>
                </c:pt>
                <c:pt idx="201">
                  <c:v>82.990003915694629</c:v>
                </c:pt>
                <c:pt idx="202">
                  <c:v>82.579518918828555</c:v>
                </c:pt>
                <c:pt idx="203">
                  <c:v>82.091909782714495</c:v>
                </c:pt>
                <c:pt idx="204">
                  <c:v>83.200046387767813</c:v>
                </c:pt>
                <c:pt idx="205">
                  <c:v>82.599704251559984</c:v>
                </c:pt>
                <c:pt idx="206">
                  <c:v>83.53689704116745</c:v>
                </c:pt>
                <c:pt idx="207">
                  <c:v>84.220801410199257</c:v>
                </c:pt>
                <c:pt idx="208">
                  <c:v>86.169716596430646</c:v>
                </c:pt>
                <c:pt idx="209">
                  <c:v>86.744003937252941</c:v>
                </c:pt>
                <c:pt idx="210">
                  <c:v>87.214381672230402</c:v>
                </c:pt>
                <c:pt idx="211">
                  <c:v>88.74659382252095</c:v>
                </c:pt>
                <c:pt idx="212">
                  <c:v>89.068409132551579</c:v>
                </c:pt>
                <c:pt idx="213">
                  <c:v>90.70403428885497</c:v>
                </c:pt>
                <c:pt idx="214">
                  <c:v>91.016251470476632</c:v>
                </c:pt>
                <c:pt idx="215">
                  <c:v>93.749014424793643</c:v>
                </c:pt>
                <c:pt idx="216">
                  <c:v>96.91568579548256</c:v>
                </c:pt>
                <c:pt idx="217">
                  <c:v>93.841966863980915</c:v>
                </c:pt>
                <c:pt idx="218">
                  <c:v>95.476656783017816</c:v>
                </c:pt>
                <c:pt idx="219">
                  <c:v>95.251497162431065</c:v>
                </c:pt>
                <c:pt idx="220">
                  <c:v>95.915338053840557</c:v>
                </c:pt>
                <c:pt idx="221">
                  <c:v>96.373088337117437</c:v>
                </c:pt>
                <c:pt idx="222">
                  <c:v>96.273673929547797</c:v>
                </c:pt>
                <c:pt idx="223">
                  <c:v>97.212775745221109</c:v>
                </c:pt>
                <c:pt idx="224">
                  <c:v>97.495577987432128</c:v>
                </c:pt>
                <c:pt idx="225">
                  <c:v>95.572935469781953</c:v>
                </c:pt>
                <c:pt idx="226">
                  <c:v>94.582980794684161</c:v>
                </c:pt>
                <c:pt idx="227">
                  <c:v>92.739692311226122</c:v>
                </c:pt>
                <c:pt idx="228">
                  <c:v>92.306976332434076</c:v>
                </c:pt>
                <c:pt idx="229">
                  <c:v>92.045772558228748</c:v>
                </c:pt>
                <c:pt idx="230">
                  <c:v>90.627954155277052</c:v>
                </c:pt>
                <c:pt idx="231">
                  <c:v>91.118123248398476</c:v>
                </c:pt>
                <c:pt idx="232">
                  <c:v>91.104818299139978</c:v>
                </c:pt>
                <c:pt idx="233">
                  <c:v>91.228060047096278</c:v>
                </c:pt>
                <c:pt idx="234">
                  <c:v>91.587741246539949</c:v>
                </c:pt>
                <c:pt idx="235">
                  <c:v>94.377832262644546</c:v>
                </c:pt>
                <c:pt idx="236">
                  <c:v>93.537978346953878</c:v>
                </c:pt>
                <c:pt idx="237">
                  <c:v>96.199717121211975</c:v>
                </c:pt>
                <c:pt idx="238">
                  <c:v>95.306835980217684</c:v>
                </c:pt>
                <c:pt idx="239">
                  <c:v>95.55609783652875</c:v>
                </c:pt>
                <c:pt idx="240">
                  <c:v>94.419207006557443</c:v>
                </c:pt>
                <c:pt idx="241">
                  <c:v>94.331581014521461</c:v>
                </c:pt>
                <c:pt idx="242">
                  <c:v>96.980152784283803</c:v>
                </c:pt>
                <c:pt idx="243">
                  <c:v>97.425912760178548</c:v>
                </c:pt>
                <c:pt idx="244">
                  <c:v>96.222167291458206</c:v>
                </c:pt>
                <c:pt idx="245">
                  <c:v>98.116264684510938</c:v>
                </c:pt>
                <c:pt idx="246">
                  <c:v>96.549651381721404</c:v>
                </c:pt>
                <c:pt idx="247">
                  <c:v>97.16574626888881</c:v>
                </c:pt>
                <c:pt idx="248">
                  <c:v>96.546752422381715</c:v>
                </c:pt>
                <c:pt idx="249">
                  <c:v>95.63957608424019</c:v>
                </c:pt>
                <c:pt idx="250">
                  <c:v>95.183915897817414</c:v>
                </c:pt>
                <c:pt idx="251">
                  <c:v>94.692311292000639</c:v>
                </c:pt>
                <c:pt idx="252">
                  <c:v>94.949209120394968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4A3-4C3C-829F-BABE59D95A2D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[1]Feuil2!$AE$1:$AE$253</c:f>
              <c:numCache>
                <c:formatCode>General</c:formatCode>
                <c:ptCount val="253"/>
                <c:pt idx="0">
                  <c:v>100</c:v>
                </c:pt>
                <c:pt idx="1">
                  <c:v>99.914086597659448</c:v>
                </c:pt>
                <c:pt idx="2">
                  <c:v>98.404479664195534</c:v>
                </c:pt>
                <c:pt idx="3">
                  <c:v>97.563512887501247</c:v>
                </c:pt>
                <c:pt idx="4">
                  <c:v>97.764075375472189</c:v>
                </c:pt>
                <c:pt idx="5">
                  <c:v>97.878153481122297</c:v>
                </c:pt>
                <c:pt idx="6">
                  <c:v>97.110539828039705</c:v>
                </c:pt>
                <c:pt idx="7">
                  <c:v>97.613930443482943</c:v>
                </c:pt>
                <c:pt idx="8">
                  <c:v>97.336494420058642</c:v>
                </c:pt>
                <c:pt idx="9">
                  <c:v>97.652096724498946</c:v>
                </c:pt>
                <c:pt idx="10">
                  <c:v>97.985751905070671</c:v>
                </c:pt>
                <c:pt idx="11">
                  <c:v>97.439667343170498</c:v>
                </c:pt>
                <c:pt idx="12">
                  <c:v>96.539632743916613</c:v>
                </c:pt>
                <c:pt idx="13">
                  <c:v>96.235454971264176</c:v>
                </c:pt>
                <c:pt idx="14">
                  <c:v>95.473445713942823</c:v>
                </c:pt>
                <c:pt idx="15">
                  <c:v>95.885625244661057</c:v>
                </c:pt>
                <c:pt idx="16">
                  <c:v>96.709694766263596</c:v>
                </c:pt>
                <c:pt idx="17">
                  <c:v>96.992786527946166</c:v>
                </c:pt>
                <c:pt idx="18">
                  <c:v>99.877333789841998</c:v>
                </c:pt>
                <c:pt idx="19">
                  <c:v>101.94038563259514</c:v>
                </c:pt>
                <c:pt idx="20">
                  <c:v>101.50939388810463</c:v>
                </c:pt>
                <c:pt idx="21">
                  <c:v>100.46267920882056</c:v>
                </c:pt>
                <c:pt idx="22">
                  <c:v>99.363818947505578</c:v>
                </c:pt>
                <c:pt idx="23">
                  <c:v>99.716402914016612</c:v>
                </c:pt>
                <c:pt idx="24">
                  <c:v>101.06486018416255</c:v>
                </c:pt>
                <c:pt idx="25">
                  <c:v>100.28396378261563</c:v>
                </c:pt>
                <c:pt idx="26">
                  <c:v>100.45148021395342</c:v>
                </c:pt>
                <c:pt idx="27">
                  <c:v>101.17618397931315</c:v>
                </c:pt>
                <c:pt idx="28">
                  <c:v>98.457135644604946</c:v>
                </c:pt>
                <c:pt idx="29">
                  <c:v>98.056389692182407</c:v>
                </c:pt>
                <c:pt idx="30">
                  <c:v>99.214778644981578</c:v>
                </c:pt>
                <c:pt idx="31">
                  <c:v>101.27575795296691</c:v>
                </c:pt>
                <c:pt idx="32">
                  <c:v>101.41838667686629</c:v>
                </c:pt>
                <c:pt idx="33">
                  <c:v>99.36417098668187</c:v>
                </c:pt>
                <c:pt idx="34">
                  <c:v>102.03119379214169</c:v>
                </c:pt>
                <c:pt idx="35">
                  <c:v>101.33385591233314</c:v>
                </c:pt>
                <c:pt idx="36">
                  <c:v>101.89305699232226</c:v>
                </c:pt>
                <c:pt idx="37">
                  <c:v>104.42805996323078</c:v>
                </c:pt>
                <c:pt idx="38">
                  <c:v>106.32624104234512</c:v>
                </c:pt>
                <c:pt idx="39">
                  <c:v>108.11178208369179</c:v>
                </c:pt>
                <c:pt idx="40">
                  <c:v>108.2222382416011</c:v>
                </c:pt>
                <c:pt idx="41">
                  <c:v>108.73828106537719</c:v>
                </c:pt>
                <c:pt idx="42">
                  <c:v>107.30373266408337</c:v>
                </c:pt>
                <c:pt idx="43">
                  <c:v>107.71723780623617</c:v>
                </c:pt>
                <c:pt idx="44">
                  <c:v>107.63939163074313</c:v>
                </c:pt>
                <c:pt idx="45">
                  <c:v>104.84614657547814</c:v>
                </c:pt>
                <c:pt idx="46">
                  <c:v>104.0195779169258</c:v>
                </c:pt>
                <c:pt idx="47">
                  <c:v>106.60895058276354</c:v>
                </c:pt>
                <c:pt idx="48">
                  <c:v>108.38566552269094</c:v>
                </c:pt>
                <c:pt idx="49">
                  <c:v>106.40615220890935</c:v>
                </c:pt>
                <c:pt idx="50">
                  <c:v>105.89444442337333</c:v>
                </c:pt>
                <c:pt idx="51">
                  <c:v>106.03176503950931</c:v>
                </c:pt>
                <c:pt idx="52">
                  <c:v>105.19063157861521</c:v>
                </c:pt>
                <c:pt idx="53">
                  <c:v>105.58048645990257</c:v>
                </c:pt>
                <c:pt idx="54">
                  <c:v>102.64616998379184</c:v>
                </c:pt>
                <c:pt idx="55">
                  <c:v>101.09596422943682</c:v>
                </c:pt>
                <c:pt idx="56">
                  <c:v>101.84260627875915</c:v>
                </c:pt>
                <c:pt idx="57">
                  <c:v>103.10876429042492</c:v>
                </c:pt>
                <c:pt idx="58">
                  <c:v>102.16314447372882</c:v>
                </c:pt>
                <c:pt idx="59">
                  <c:v>103.64020696270018</c:v>
                </c:pt>
                <c:pt idx="60">
                  <c:v>105.42204320270477</c:v>
                </c:pt>
                <c:pt idx="61">
                  <c:v>108.57884661648035</c:v>
                </c:pt>
                <c:pt idx="62">
                  <c:v>106.95482814258276</c:v>
                </c:pt>
                <c:pt idx="63">
                  <c:v>106.46771520093712</c:v>
                </c:pt>
                <c:pt idx="64">
                  <c:v>108.19896912816932</c:v>
                </c:pt>
                <c:pt idx="65">
                  <c:v>109.64836887175926</c:v>
                </c:pt>
                <c:pt idx="66">
                  <c:v>112.2264081277596</c:v>
                </c:pt>
                <c:pt idx="67">
                  <c:v>111.00289655488059</c:v>
                </c:pt>
                <c:pt idx="68">
                  <c:v>106.57635722557653</c:v>
                </c:pt>
                <c:pt idx="69">
                  <c:v>106.6248013344089</c:v>
                </c:pt>
                <c:pt idx="70">
                  <c:v>106.38915190084892</c:v>
                </c:pt>
                <c:pt idx="71">
                  <c:v>103.78145713993057</c:v>
                </c:pt>
                <c:pt idx="72">
                  <c:v>102.14288353251133</c:v>
                </c:pt>
                <c:pt idx="73">
                  <c:v>102.30471303728807</c:v>
                </c:pt>
                <c:pt idx="74">
                  <c:v>100.85498948027065</c:v>
                </c:pt>
                <c:pt idx="75">
                  <c:v>99.715306630626955</c:v>
                </c:pt>
                <c:pt idx="76">
                  <c:v>98.307365416140328</c:v>
                </c:pt>
                <c:pt idx="77">
                  <c:v>98.932053235076339</c:v>
                </c:pt>
                <c:pt idx="78">
                  <c:v>99.217793350410744</c:v>
                </c:pt>
                <c:pt idx="79">
                  <c:v>98.893936313617843</c:v>
                </c:pt>
                <c:pt idx="80">
                  <c:v>99.836880367285374</c:v>
                </c:pt>
                <c:pt idx="81">
                  <c:v>100.12582956315416</c:v>
                </c:pt>
                <c:pt idx="82">
                  <c:v>100.92528752907653</c:v>
                </c:pt>
                <c:pt idx="83">
                  <c:v>97.980438442717912</c:v>
                </c:pt>
                <c:pt idx="84">
                  <c:v>95.440231537551654</c:v>
                </c:pt>
                <c:pt idx="85">
                  <c:v>95.336834391910401</c:v>
                </c:pt>
                <c:pt idx="86">
                  <c:v>96.07860642409274</c:v>
                </c:pt>
                <c:pt idx="87">
                  <c:v>94.707978638737799</c:v>
                </c:pt>
                <c:pt idx="88">
                  <c:v>94.167474100240668</c:v>
                </c:pt>
                <c:pt idx="89">
                  <c:v>94.002704905433873</c:v>
                </c:pt>
                <c:pt idx="90">
                  <c:v>93.013762228158967</c:v>
                </c:pt>
                <c:pt idx="91">
                  <c:v>91.230201760860723</c:v>
                </c:pt>
                <c:pt idx="92">
                  <c:v>89.481010060470936</c:v>
                </c:pt>
                <c:pt idx="93">
                  <c:v>87.430434093103685</c:v>
                </c:pt>
                <c:pt idx="94">
                  <c:v>88.621005994708895</c:v>
                </c:pt>
                <c:pt idx="95">
                  <c:v>86.920700499096043</c:v>
                </c:pt>
                <c:pt idx="96">
                  <c:v>86.532389408714977</c:v>
                </c:pt>
                <c:pt idx="97">
                  <c:v>85.968107824324974</c:v>
                </c:pt>
                <c:pt idx="98">
                  <c:v>84.890788867598673</c:v>
                </c:pt>
                <c:pt idx="99">
                  <c:v>85.042821844988055</c:v>
                </c:pt>
                <c:pt idx="100">
                  <c:v>83.53065317062179</c:v>
                </c:pt>
                <c:pt idx="101">
                  <c:v>85.198266523426256</c:v>
                </c:pt>
                <c:pt idx="102">
                  <c:v>87.563258018268442</c:v>
                </c:pt>
                <c:pt idx="103">
                  <c:v>86.900046115866303</c:v>
                </c:pt>
                <c:pt idx="104">
                  <c:v>86.198294201075939</c:v>
                </c:pt>
                <c:pt idx="105">
                  <c:v>87.615535626482625</c:v>
                </c:pt>
                <c:pt idx="106">
                  <c:v>86.643724598554158</c:v>
                </c:pt>
                <c:pt idx="107">
                  <c:v>88.642892328700569</c:v>
                </c:pt>
                <c:pt idx="108">
                  <c:v>88.191742053821102</c:v>
                </c:pt>
                <c:pt idx="109">
                  <c:v>85.715952035832302</c:v>
                </c:pt>
                <c:pt idx="110">
                  <c:v>84.437936137656536</c:v>
                </c:pt>
                <c:pt idx="111">
                  <c:v>84.120146475139791</c:v>
                </c:pt>
                <c:pt idx="112">
                  <c:v>84.303280692914043</c:v>
                </c:pt>
                <c:pt idx="113">
                  <c:v>87.166619057371918</c:v>
                </c:pt>
                <c:pt idx="114">
                  <c:v>87.701399720460685</c:v>
                </c:pt>
                <c:pt idx="115">
                  <c:v>85.727294778282925</c:v>
                </c:pt>
                <c:pt idx="116">
                  <c:v>85.731261268771235</c:v>
                </c:pt>
                <c:pt idx="117">
                  <c:v>86.674751684025267</c:v>
                </c:pt>
                <c:pt idx="118">
                  <c:v>87.767823206718134</c:v>
                </c:pt>
                <c:pt idx="119">
                  <c:v>89.897641403840439</c:v>
                </c:pt>
                <c:pt idx="120">
                  <c:v>91.031431828407392</c:v>
                </c:pt>
                <c:pt idx="121">
                  <c:v>92.414920649938409</c:v>
                </c:pt>
                <c:pt idx="122">
                  <c:v>89.654657324585898</c:v>
                </c:pt>
                <c:pt idx="123">
                  <c:v>91.061025061000151</c:v>
                </c:pt>
                <c:pt idx="124">
                  <c:v>91.073237457542092</c:v>
                </c:pt>
                <c:pt idx="125">
                  <c:v>92.159994827406905</c:v>
                </c:pt>
                <c:pt idx="126">
                  <c:v>91.844680466296523</c:v>
                </c:pt>
                <c:pt idx="127">
                  <c:v>91.248251020233056</c:v>
                </c:pt>
                <c:pt idx="128">
                  <c:v>91.200484368058923</c:v>
                </c:pt>
                <c:pt idx="129">
                  <c:v>91.055536760940512</c:v>
                </c:pt>
                <c:pt idx="130">
                  <c:v>92.015378072755908</c:v>
                </c:pt>
                <c:pt idx="131">
                  <c:v>91.799965477230103</c:v>
                </c:pt>
                <c:pt idx="132">
                  <c:v>89.037304215843079</c:v>
                </c:pt>
                <c:pt idx="133">
                  <c:v>93.109706435767762</c:v>
                </c:pt>
                <c:pt idx="134">
                  <c:v>94.63716624388401</c:v>
                </c:pt>
                <c:pt idx="135">
                  <c:v>93.579757201589572</c:v>
                </c:pt>
                <c:pt idx="136">
                  <c:v>92.799824997102476</c:v>
                </c:pt>
                <c:pt idx="137">
                  <c:v>94.56874322765708</c:v>
                </c:pt>
                <c:pt idx="138">
                  <c:v>95.379798622655699</c:v>
                </c:pt>
                <c:pt idx="139">
                  <c:v>96.642554860968033</c:v>
                </c:pt>
                <c:pt idx="140">
                  <c:v>95.495504805495401</c:v>
                </c:pt>
                <c:pt idx="141">
                  <c:v>96.307273667716345</c:v>
                </c:pt>
                <c:pt idx="142">
                  <c:v>95.501955633556534</c:v>
                </c:pt>
                <c:pt idx="143">
                  <c:v>96.782842990058072</c:v>
                </c:pt>
                <c:pt idx="144">
                  <c:v>97.232536709913518</c:v>
                </c:pt>
                <c:pt idx="145">
                  <c:v>97.016235869862783</c:v>
                </c:pt>
                <c:pt idx="146">
                  <c:v>94.705037062844283</c:v>
                </c:pt>
                <c:pt idx="147">
                  <c:v>92.367226029339008</c:v>
                </c:pt>
                <c:pt idx="148">
                  <c:v>90.168751939947924</c:v>
                </c:pt>
                <c:pt idx="149">
                  <c:v>89.354662512146291</c:v>
                </c:pt>
                <c:pt idx="150">
                  <c:v>90.024560915980558</c:v>
                </c:pt>
                <c:pt idx="151">
                  <c:v>91.854317218828967</c:v>
                </c:pt>
                <c:pt idx="152">
                  <c:v>91.423665107917998</c:v>
                </c:pt>
                <c:pt idx="153">
                  <c:v>87.467744313599084</c:v>
                </c:pt>
                <c:pt idx="154">
                  <c:v>88.190760622366327</c:v>
                </c:pt>
                <c:pt idx="155">
                  <c:v>88.187641640229884</c:v>
                </c:pt>
                <c:pt idx="156">
                  <c:v>89.616747640798167</c:v>
                </c:pt>
                <c:pt idx="157">
                  <c:v>90.06386877881549</c:v>
                </c:pt>
                <c:pt idx="158">
                  <c:v>89.699284998916752</c:v>
                </c:pt>
                <c:pt idx="159">
                  <c:v>90.621576513362939</c:v>
                </c:pt>
                <c:pt idx="160">
                  <c:v>90.223614994689626</c:v>
                </c:pt>
                <c:pt idx="161">
                  <c:v>90.279317478821412</c:v>
                </c:pt>
                <c:pt idx="162">
                  <c:v>90.242999270158265</c:v>
                </c:pt>
                <c:pt idx="163">
                  <c:v>89.035956586927313</c:v>
                </c:pt>
                <c:pt idx="164">
                  <c:v>89.592115763920177</c:v>
                </c:pt>
                <c:pt idx="165">
                  <c:v>89.563202093352828</c:v>
                </c:pt>
                <c:pt idx="166">
                  <c:v>89.065873539896216</c:v>
                </c:pt>
                <c:pt idx="167">
                  <c:v>89.57192142050161</c:v>
                </c:pt>
                <c:pt idx="168">
                  <c:v>89.247478113744862</c:v>
                </c:pt>
                <c:pt idx="169">
                  <c:v>90.346048317166506</c:v>
                </c:pt>
                <c:pt idx="170">
                  <c:v>87.739674595706646</c:v>
                </c:pt>
                <c:pt idx="171">
                  <c:v>89.621611350270996</c:v>
                </c:pt>
                <c:pt idx="172">
                  <c:v>88.819131460482694</c:v>
                </c:pt>
                <c:pt idx="173">
                  <c:v>88.679383042216259</c:v>
                </c:pt>
                <c:pt idx="174">
                  <c:v>89.820446526192953</c:v>
                </c:pt>
                <c:pt idx="175">
                  <c:v>90.02748393965507</c:v>
                </c:pt>
                <c:pt idx="176">
                  <c:v>90.396926953864835</c:v>
                </c:pt>
                <c:pt idx="177">
                  <c:v>91.641735642425317</c:v>
                </c:pt>
                <c:pt idx="178">
                  <c:v>94.225254866086402</c:v>
                </c:pt>
                <c:pt idx="179">
                  <c:v>93.926955594683946</c:v>
                </c:pt>
                <c:pt idx="180">
                  <c:v>95.51776026201189</c:v>
                </c:pt>
                <c:pt idx="181">
                  <c:v>95.578443317017573</c:v>
                </c:pt>
                <c:pt idx="182">
                  <c:v>98.298038694782974</c:v>
                </c:pt>
                <c:pt idx="183">
                  <c:v>99.773589187735539</c:v>
                </c:pt>
                <c:pt idx="184">
                  <c:v>97.3175842608414</c:v>
                </c:pt>
                <c:pt idx="185">
                  <c:v>97.378227040474144</c:v>
                </c:pt>
                <c:pt idx="186">
                  <c:v>96.442740831347677</c:v>
                </c:pt>
                <c:pt idx="187">
                  <c:v>97.351721717018435</c:v>
                </c:pt>
                <c:pt idx="188">
                  <c:v>100.09211873941415</c:v>
                </c:pt>
                <c:pt idx="189">
                  <c:v>99.673662357733548</c:v>
                </c:pt>
                <c:pt idx="190">
                  <c:v>100.34085684842096</c:v>
                </c:pt>
                <c:pt idx="191">
                  <c:v>102.60240119012303</c:v>
                </c:pt>
                <c:pt idx="192">
                  <c:v>105.63376742045786</c:v>
                </c:pt>
                <c:pt idx="193">
                  <c:v>106.69264862547237</c:v>
                </c:pt>
                <c:pt idx="194">
                  <c:v>107.60301912980967</c:v>
                </c:pt>
                <c:pt idx="195">
                  <c:v>104.18538515628157</c:v>
                </c:pt>
                <c:pt idx="196">
                  <c:v>103.22929679173014</c:v>
                </c:pt>
                <c:pt idx="197">
                  <c:v>100.48032804058931</c:v>
                </c:pt>
                <c:pt idx="198">
                  <c:v>99.780970088456172</c:v>
                </c:pt>
                <c:pt idx="199">
                  <c:v>99.750083426964608</c:v>
                </c:pt>
                <c:pt idx="200">
                  <c:v>100.18440719479737</c:v>
                </c:pt>
                <c:pt idx="201">
                  <c:v>99.862694639908881</c:v>
                </c:pt>
                <c:pt idx="202">
                  <c:v>99.807980278046642</c:v>
                </c:pt>
                <c:pt idx="203">
                  <c:v>101.75499134055642</c:v>
                </c:pt>
                <c:pt idx="204">
                  <c:v>100.49556389151324</c:v>
                </c:pt>
                <c:pt idx="205">
                  <c:v>103.03434451554226</c:v>
                </c:pt>
                <c:pt idx="206">
                  <c:v>104.73428026575915</c:v>
                </c:pt>
                <c:pt idx="207">
                  <c:v>100.66474216705588</c:v>
                </c:pt>
                <c:pt idx="208">
                  <c:v>98.054491751992458</c:v>
                </c:pt>
                <c:pt idx="209">
                  <c:v>100.28280459932824</c:v>
                </c:pt>
                <c:pt idx="210">
                  <c:v>101.70618787876856</c:v>
                </c:pt>
                <c:pt idx="211">
                  <c:v>103.29381836201695</c:v>
                </c:pt>
                <c:pt idx="212">
                  <c:v>104.33087514561193</c:v>
                </c:pt>
                <c:pt idx="213">
                  <c:v>104.3145210425583</c:v>
                </c:pt>
                <c:pt idx="214">
                  <c:v>104.60145633707653</c:v>
                </c:pt>
                <c:pt idx="215">
                  <c:v>103.62989332128446</c:v>
                </c:pt>
                <c:pt idx="216">
                  <c:v>101.2850275129728</c:v>
                </c:pt>
                <c:pt idx="217">
                  <c:v>100.19591663263319</c:v>
                </c:pt>
                <c:pt idx="218">
                  <c:v>99.980833913171736</c:v>
                </c:pt>
                <c:pt idx="219">
                  <c:v>101.35812988033832</c:v>
                </c:pt>
                <c:pt idx="220">
                  <c:v>100.48422553066644</c:v>
                </c:pt>
                <c:pt idx="221">
                  <c:v>100.40311848417655</c:v>
                </c:pt>
                <c:pt idx="222">
                  <c:v>101.9955374364863</c:v>
                </c:pt>
                <c:pt idx="223">
                  <c:v>100.86761131735771</c:v>
                </c:pt>
                <c:pt idx="224">
                  <c:v>100.04817027449141</c:v>
                </c:pt>
                <c:pt idx="225">
                  <c:v>98.580251704274886</c:v>
                </c:pt>
                <c:pt idx="226">
                  <c:v>96.624067796197238</c:v>
                </c:pt>
                <c:pt idx="227">
                  <c:v>94.178503445252019</c:v>
                </c:pt>
                <c:pt idx="228">
                  <c:v>93.463278220446995</c:v>
                </c:pt>
                <c:pt idx="229">
                  <c:v>93.508856965189622</c:v>
                </c:pt>
                <c:pt idx="230">
                  <c:v>92.918448041533082</c:v>
                </c:pt>
                <c:pt idx="231">
                  <c:v>95.049855117570488</c:v>
                </c:pt>
                <c:pt idx="232">
                  <c:v>96.540062476033356</c:v>
                </c:pt>
                <c:pt idx="233">
                  <c:v>95.701311072261561</c:v>
                </c:pt>
                <c:pt idx="234">
                  <c:v>95.770044471861084</c:v>
                </c:pt>
                <c:pt idx="235">
                  <c:v>96.884106231333902</c:v>
                </c:pt>
                <c:pt idx="236">
                  <c:v>98.386986161820545</c:v>
                </c:pt>
                <c:pt idx="237">
                  <c:v>100.6904352088392</c:v>
                </c:pt>
                <c:pt idx="238">
                  <c:v>101.81673173715249</c:v>
                </c:pt>
                <c:pt idx="239">
                  <c:v>102.65553914199091</c:v>
                </c:pt>
                <c:pt idx="240">
                  <c:v>102.86043995308069</c:v>
                </c:pt>
                <c:pt idx="241">
                  <c:v>102.29874814494012</c:v>
                </c:pt>
                <c:pt idx="242">
                  <c:v>107.15881609900995</c:v>
                </c:pt>
                <c:pt idx="243">
                  <c:v>106.79862935778932</c:v>
                </c:pt>
                <c:pt idx="244">
                  <c:v>108.83559424270695</c:v>
                </c:pt>
                <c:pt idx="245">
                  <c:v>108.96139243951103</c:v>
                </c:pt>
                <c:pt idx="246">
                  <c:v>107.96333477730029</c:v>
                </c:pt>
                <c:pt idx="247">
                  <c:v>110.85973331127614</c:v>
                </c:pt>
                <c:pt idx="248">
                  <c:v>109.51698476016578</c:v>
                </c:pt>
                <c:pt idx="249">
                  <c:v>109.77413082360631</c:v>
                </c:pt>
                <c:pt idx="250">
                  <c:v>110.59813440730838</c:v>
                </c:pt>
                <c:pt idx="251">
                  <c:v>113.34679109328009</c:v>
                </c:pt>
                <c:pt idx="252">
                  <c:v>110.05385928642536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4A3-4C3C-829F-BABE59D95A2D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[1]Feuil2!$AF$1:$AF$253</c:f>
              <c:numCache>
                <c:formatCode>General</c:formatCode>
                <c:ptCount val="253"/>
                <c:pt idx="0">
                  <c:v>100</c:v>
                </c:pt>
                <c:pt idx="1">
                  <c:v>100.34790326309813</c:v>
                </c:pt>
                <c:pt idx="2">
                  <c:v>99.405331708660654</c:v>
                </c:pt>
                <c:pt idx="3">
                  <c:v>99.044850346440128</c:v>
                </c:pt>
                <c:pt idx="4">
                  <c:v>99.389059141312089</c:v>
                </c:pt>
                <c:pt idx="5">
                  <c:v>97.90115329388351</c:v>
                </c:pt>
                <c:pt idx="6">
                  <c:v>99.411158940123201</c:v>
                </c:pt>
                <c:pt idx="7">
                  <c:v>97.381326560091196</c:v>
                </c:pt>
                <c:pt idx="8">
                  <c:v>97.468574911869652</c:v>
                </c:pt>
                <c:pt idx="9">
                  <c:v>98.584628068202605</c:v>
                </c:pt>
                <c:pt idx="10">
                  <c:v>98.675758488496243</c:v>
                </c:pt>
                <c:pt idx="11">
                  <c:v>99.075666602255708</c:v>
                </c:pt>
                <c:pt idx="12">
                  <c:v>98.590459255539628</c:v>
                </c:pt>
                <c:pt idx="13">
                  <c:v>99.690831941963779</c:v>
                </c:pt>
                <c:pt idx="14">
                  <c:v>100.80680876204561</c:v>
                </c:pt>
                <c:pt idx="15">
                  <c:v>99.364297239049833</c:v>
                </c:pt>
                <c:pt idx="16">
                  <c:v>97.051788421796218</c:v>
                </c:pt>
                <c:pt idx="17">
                  <c:v>99.292528721014534</c:v>
                </c:pt>
                <c:pt idx="18">
                  <c:v>99.153639767664316</c:v>
                </c:pt>
                <c:pt idx="19">
                  <c:v>99.423582490425574</c:v>
                </c:pt>
                <c:pt idx="20">
                  <c:v>98.162941338054466</c:v>
                </c:pt>
                <c:pt idx="21">
                  <c:v>97.673301067679446</c:v>
                </c:pt>
                <c:pt idx="22">
                  <c:v>99.193982505032366</c:v>
                </c:pt>
                <c:pt idx="23">
                  <c:v>98.205951804484755</c:v>
                </c:pt>
                <c:pt idx="24">
                  <c:v>97.752186502777334</c:v>
                </c:pt>
                <c:pt idx="25">
                  <c:v>98.019109663074545</c:v>
                </c:pt>
                <c:pt idx="26">
                  <c:v>97.995360239417593</c:v>
                </c:pt>
                <c:pt idx="27">
                  <c:v>97.024397611183673</c:v>
                </c:pt>
                <c:pt idx="28">
                  <c:v>98.542828687090065</c:v>
                </c:pt>
                <c:pt idx="29">
                  <c:v>100.78277220693732</c:v>
                </c:pt>
                <c:pt idx="30">
                  <c:v>100.07614594084777</c:v>
                </c:pt>
                <c:pt idx="31">
                  <c:v>99.585176491358013</c:v>
                </c:pt>
                <c:pt idx="32">
                  <c:v>99.441730311666959</c:v>
                </c:pt>
                <c:pt idx="33">
                  <c:v>101.13184560366547</c:v>
                </c:pt>
                <c:pt idx="34">
                  <c:v>102.92071925914654</c:v>
                </c:pt>
                <c:pt idx="35">
                  <c:v>101.78176881007512</c:v>
                </c:pt>
                <c:pt idx="36">
                  <c:v>102.96527852213391</c:v>
                </c:pt>
                <c:pt idx="37">
                  <c:v>103.64975881887396</c:v>
                </c:pt>
                <c:pt idx="38">
                  <c:v>103.2860324680989</c:v>
                </c:pt>
                <c:pt idx="39">
                  <c:v>107.73282166321346</c:v>
                </c:pt>
                <c:pt idx="40">
                  <c:v>109.3430043858199</c:v>
                </c:pt>
                <c:pt idx="41">
                  <c:v>109.8680050593856</c:v>
                </c:pt>
                <c:pt idx="42">
                  <c:v>110.15867520899498</c:v>
                </c:pt>
                <c:pt idx="43">
                  <c:v>110.18990871132124</c:v>
                </c:pt>
                <c:pt idx="44">
                  <c:v>107.86706147099244</c:v>
                </c:pt>
                <c:pt idx="45">
                  <c:v>106.36534368579923</c:v>
                </c:pt>
                <c:pt idx="46">
                  <c:v>106.3095637318246</c:v>
                </c:pt>
                <c:pt idx="47">
                  <c:v>104.94954425230623</c:v>
                </c:pt>
                <c:pt idx="48">
                  <c:v>103.18165927622071</c:v>
                </c:pt>
                <c:pt idx="49">
                  <c:v>101.64619813297946</c:v>
                </c:pt>
                <c:pt idx="50">
                  <c:v>98.944956265320997</c:v>
                </c:pt>
                <c:pt idx="51">
                  <c:v>99.75437800429502</c:v>
                </c:pt>
                <c:pt idx="52">
                  <c:v>102.32630702180352</c:v>
                </c:pt>
                <c:pt idx="53">
                  <c:v>99.503908333963381</c:v>
                </c:pt>
                <c:pt idx="54">
                  <c:v>99.255232045939223</c:v>
                </c:pt>
                <c:pt idx="55">
                  <c:v>100.87045299424466</c:v>
                </c:pt>
                <c:pt idx="56">
                  <c:v>99.450582997129928</c:v>
                </c:pt>
                <c:pt idx="57">
                  <c:v>96.611318707524987</c:v>
                </c:pt>
                <c:pt idx="58">
                  <c:v>95.234999461635127</c:v>
                </c:pt>
                <c:pt idx="59">
                  <c:v>95.512595362440862</c:v>
                </c:pt>
                <c:pt idx="60">
                  <c:v>95.272298766951621</c:v>
                </c:pt>
                <c:pt idx="61">
                  <c:v>95.030281634655793</c:v>
                </c:pt>
                <c:pt idx="62">
                  <c:v>96.107663306881804</c:v>
                </c:pt>
                <c:pt idx="63">
                  <c:v>95.505523747337051</c:v>
                </c:pt>
                <c:pt idx="64">
                  <c:v>98.809664710485222</c:v>
                </c:pt>
                <c:pt idx="65">
                  <c:v>98.775797862450901</c:v>
                </c:pt>
                <c:pt idx="66">
                  <c:v>102.18247290500089</c:v>
                </c:pt>
                <c:pt idx="67">
                  <c:v>100.85382433919592</c:v>
                </c:pt>
                <c:pt idx="68">
                  <c:v>101.77510210500719</c:v>
                </c:pt>
                <c:pt idx="69">
                  <c:v>101.96377350267453</c:v>
                </c:pt>
                <c:pt idx="70">
                  <c:v>104.52041037770644</c:v>
                </c:pt>
                <c:pt idx="71">
                  <c:v>106.89335011118547</c:v>
                </c:pt>
                <c:pt idx="72">
                  <c:v>108.3095687836925</c:v>
                </c:pt>
                <c:pt idx="73">
                  <c:v>109.8560393004654</c:v>
                </c:pt>
                <c:pt idx="74">
                  <c:v>110.40097733809613</c:v>
                </c:pt>
                <c:pt idx="75">
                  <c:v>111.31299907225636</c:v>
                </c:pt>
                <c:pt idx="76">
                  <c:v>113.32650741315722</c:v>
                </c:pt>
                <c:pt idx="77">
                  <c:v>110.05871509998155</c:v>
                </c:pt>
                <c:pt idx="78">
                  <c:v>107.95449513971407</c:v>
                </c:pt>
                <c:pt idx="79">
                  <c:v>110.07674613095567</c:v>
                </c:pt>
                <c:pt idx="80">
                  <c:v>106.35442877435234</c:v>
                </c:pt>
                <c:pt idx="81">
                  <c:v>106.93766951911077</c:v>
                </c:pt>
                <c:pt idx="82">
                  <c:v>106.59504498471986</c:v>
                </c:pt>
                <c:pt idx="83">
                  <c:v>106.16944977649069</c:v>
                </c:pt>
                <c:pt idx="84">
                  <c:v>107.28663982378013</c:v>
                </c:pt>
                <c:pt idx="85">
                  <c:v>105.23135084434418</c:v>
                </c:pt>
                <c:pt idx="86">
                  <c:v>100.8150500139122</c:v>
                </c:pt>
                <c:pt idx="87">
                  <c:v>100.60987926054631</c:v>
                </c:pt>
                <c:pt idx="88">
                  <c:v>100.79063168066068</c:v>
                </c:pt>
                <c:pt idx="89">
                  <c:v>101.46537248114554</c:v>
                </c:pt>
                <c:pt idx="90">
                  <c:v>101.37281045877026</c:v>
                </c:pt>
                <c:pt idx="91">
                  <c:v>101.37048499506038</c:v>
                </c:pt>
                <c:pt idx="92">
                  <c:v>100.72545749996418</c:v>
                </c:pt>
                <c:pt idx="93">
                  <c:v>103.1867175464638</c:v>
                </c:pt>
                <c:pt idx="94">
                  <c:v>101.63644912370142</c:v>
                </c:pt>
                <c:pt idx="95">
                  <c:v>99.51455231698074</c:v>
                </c:pt>
                <c:pt idx="96">
                  <c:v>97.17557112309845</c:v>
                </c:pt>
                <c:pt idx="97">
                  <c:v>98.145992563467573</c:v>
                </c:pt>
                <c:pt idx="98">
                  <c:v>98.286807510076827</c:v>
                </c:pt>
                <c:pt idx="99">
                  <c:v>99.144877172077784</c:v>
                </c:pt>
                <c:pt idx="100">
                  <c:v>99.687273131874193</c:v>
                </c:pt>
                <c:pt idx="101">
                  <c:v>97.730880854145127</c:v>
                </c:pt>
                <c:pt idx="102">
                  <c:v>97.911828073186399</c:v>
                </c:pt>
                <c:pt idx="103">
                  <c:v>95.387926553004604</c:v>
                </c:pt>
                <c:pt idx="104">
                  <c:v>98.459687337769495</c:v>
                </c:pt>
                <c:pt idx="105">
                  <c:v>96.718635033258437</c:v>
                </c:pt>
                <c:pt idx="106">
                  <c:v>98.162754771677967</c:v>
                </c:pt>
                <c:pt idx="107">
                  <c:v>98.442283884980426</c:v>
                </c:pt>
                <c:pt idx="108">
                  <c:v>99.116175833484988</c:v>
                </c:pt>
                <c:pt idx="109">
                  <c:v>96.943118148803705</c:v>
                </c:pt>
                <c:pt idx="110">
                  <c:v>97.358888644955542</c:v>
                </c:pt>
                <c:pt idx="111">
                  <c:v>96.892438166581897</c:v>
                </c:pt>
                <c:pt idx="112">
                  <c:v>95.899894877541058</c:v>
                </c:pt>
                <c:pt idx="113">
                  <c:v>98.576186044920917</c:v>
                </c:pt>
                <c:pt idx="114">
                  <c:v>97.130405380892554</c:v>
                </c:pt>
                <c:pt idx="115">
                  <c:v>99.426929323559719</c:v>
                </c:pt>
                <c:pt idx="116">
                  <c:v>98.980183928430293</c:v>
                </c:pt>
                <c:pt idx="117">
                  <c:v>100.41749462650276</c:v>
                </c:pt>
                <c:pt idx="118">
                  <c:v>98.698324833086232</c:v>
                </c:pt>
                <c:pt idx="119">
                  <c:v>97.77394032721962</c:v>
                </c:pt>
                <c:pt idx="120">
                  <c:v>97.017519145984778</c:v>
                </c:pt>
                <c:pt idx="121">
                  <c:v>96.433967401184617</c:v>
                </c:pt>
                <c:pt idx="122">
                  <c:v>95.944185845927805</c:v>
                </c:pt>
                <c:pt idx="123">
                  <c:v>98.916681788853197</c:v>
                </c:pt>
                <c:pt idx="124">
                  <c:v>97.910965711981007</c:v>
                </c:pt>
                <c:pt idx="125">
                  <c:v>98.902465527079812</c:v>
                </c:pt>
                <c:pt idx="126">
                  <c:v>100.89522454722916</c:v>
                </c:pt>
                <c:pt idx="127">
                  <c:v>98.573708395807699</c:v>
                </c:pt>
                <c:pt idx="128">
                  <c:v>99.920291755136475</c:v>
                </c:pt>
                <c:pt idx="129">
                  <c:v>99.527543916922113</c:v>
                </c:pt>
                <c:pt idx="130">
                  <c:v>101.58393252851515</c:v>
                </c:pt>
                <c:pt idx="131">
                  <c:v>101.95159784426849</c:v>
                </c:pt>
                <c:pt idx="132">
                  <c:v>102.17497205928619</c:v>
                </c:pt>
                <c:pt idx="133">
                  <c:v>102.47327949135125</c:v>
                </c:pt>
                <c:pt idx="134">
                  <c:v>101.98589092840423</c:v>
                </c:pt>
                <c:pt idx="135">
                  <c:v>102.64233441810181</c:v>
                </c:pt>
                <c:pt idx="136">
                  <c:v>100.48672190188582</c:v>
                </c:pt>
                <c:pt idx="137">
                  <c:v>100.44721018468832</c:v>
                </c:pt>
                <c:pt idx="138">
                  <c:v>100.86981510521584</c:v>
                </c:pt>
                <c:pt idx="139">
                  <c:v>102.39930166478725</c:v>
                </c:pt>
                <c:pt idx="140">
                  <c:v>100.17359585166027</c:v>
                </c:pt>
                <c:pt idx="141">
                  <c:v>99.182471721383081</c:v>
                </c:pt>
                <c:pt idx="142">
                  <c:v>97.526734560529562</c:v>
                </c:pt>
                <c:pt idx="143">
                  <c:v>99.629308453504692</c:v>
                </c:pt>
                <c:pt idx="144">
                  <c:v>98.612776561150739</c:v>
                </c:pt>
                <c:pt idx="145">
                  <c:v>99.509770035709892</c:v>
                </c:pt>
                <c:pt idx="146">
                  <c:v>98.72683979801991</c:v>
                </c:pt>
                <c:pt idx="147">
                  <c:v>101.24640083478238</c:v>
                </c:pt>
                <c:pt idx="148">
                  <c:v>100.94488374984928</c:v>
                </c:pt>
                <c:pt idx="149">
                  <c:v>101.12415772254941</c:v>
                </c:pt>
                <c:pt idx="150">
                  <c:v>99.790208328209715</c:v>
                </c:pt>
                <c:pt idx="151">
                  <c:v>100.41045275594817</c:v>
                </c:pt>
                <c:pt idx="152">
                  <c:v>100.97974267496591</c:v>
                </c:pt>
                <c:pt idx="153">
                  <c:v>99.674455634554448</c:v>
                </c:pt>
                <c:pt idx="154">
                  <c:v>101.34081953898722</c:v>
                </c:pt>
                <c:pt idx="155">
                  <c:v>99.522238210690205</c:v>
                </c:pt>
                <c:pt idx="156">
                  <c:v>99.090134839685646</c:v>
                </c:pt>
                <c:pt idx="157">
                  <c:v>98.868903215717609</c:v>
                </c:pt>
                <c:pt idx="158">
                  <c:v>98.524992546484114</c:v>
                </c:pt>
                <c:pt idx="159">
                  <c:v>98.30661171146528</c:v>
                </c:pt>
                <c:pt idx="160">
                  <c:v>98.099778441051669</c:v>
                </c:pt>
                <c:pt idx="161">
                  <c:v>97.161816077142277</c:v>
                </c:pt>
                <c:pt idx="162">
                  <c:v>97.429572191405086</c:v>
                </c:pt>
                <c:pt idx="163">
                  <c:v>97.763628843027931</c:v>
                </c:pt>
                <c:pt idx="164">
                  <c:v>96.923697576392698</c:v>
                </c:pt>
                <c:pt idx="165">
                  <c:v>95.77163695289552</c:v>
                </c:pt>
                <c:pt idx="166">
                  <c:v>98.525734034243897</c:v>
                </c:pt>
                <c:pt idx="167">
                  <c:v>98.535355809480009</c:v>
                </c:pt>
                <c:pt idx="168">
                  <c:v>98.183181400713494</c:v>
                </c:pt>
                <c:pt idx="169">
                  <c:v>95.787132688233797</c:v>
                </c:pt>
                <c:pt idx="170">
                  <c:v>97.735782953200754</c:v>
                </c:pt>
                <c:pt idx="171">
                  <c:v>98.969647363204061</c:v>
                </c:pt>
                <c:pt idx="172">
                  <c:v>98.30504182453771</c:v>
                </c:pt>
                <c:pt idx="173">
                  <c:v>95.979039743784213</c:v>
                </c:pt>
                <c:pt idx="174">
                  <c:v>96.329495553957543</c:v>
                </c:pt>
                <c:pt idx="175">
                  <c:v>97.148753001839239</c:v>
                </c:pt>
                <c:pt idx="176">
                  <c:v>99.270723646309506</c:v>
                </c:pt>
                <c:pt idx="177">
                  <c:v>96.965763966367803</c:v>
                </c:pt>
                <c:pt idx="178">
                  <c:v>98.617593859971137</c:v>
                </c:pt>
                <c:pt idx="179">
                  <c:v>97.42689105427192</c:v>
                </c:pt>
                <c:pt idx="180">
                  <c:v>96.06507338130011</c:v>
                </c:pt>
                <c:pt idx="181">
                  <c:v>96.31914142380613</c:v>
                </c:pt>
                <c:pt idx="182">
                  <c:v>96.053552412556371</c:v>
                </c:pt>
                <c:pt idx="183">
                  <c:v>96.574450413856297</c:v>
                </c:pt>
                <c:pt idx="184">
                  <c:v>99.662525222378321</c:v>
                </c:pt>
                <c:pt idx="185">
                  <c:v>98.662799826003237</c:v>
                </c:pt>
                <c:pt idx="186">
                  <c:v>97.939680528724793</c:v>
                </c:pt>
                <c:pt idx="187">
                  <c:v>96.747642406568957</c:v>
                </c:pt>
                <c:pt idx="188">
                  <c:v>97.410947813057589</c:v>
                </c:pt>
                <c:pt idx="189">
                  <c:v>94.83127831614442</c:v>
                </c:pt>
                <c:pt idx="190">
                  <c:v>97.022508109936922</c:v>
                </c:pt>
                <c:pt idx="191">
                  <c:v>95.850937692285925</c:v>
                </c:pt>
                <c:pt idx="192">
                  <c:v>95.810677976134173</c:v>
                </c:pt>
                <c:pt idx="193">
                  <c:v>98.524571554550263</c:v>
                </c:pt>
                <c:pt idx="194">
                  <c:v>98.184425196242117</c:v>
                </c:pt>
                <c:pt idx="195">
                  <c:v>98.162315272060539</c:v>
                </c:pt>
                <c:pt idx="196">
                  <c:v>100.20824568999279</c:v>
                </c:pt>
                <c:pt idx="197">
                  <c:v>100.11225359719731</c:v>
                </c:pt>
                <c:pt idx="198">
                  <c:v>101.04894449894171</c:v>
                </c:pt>
                <c:pt idx="199">
                  <c:v>101.56925234655772</c:v>
                </c:pt>
                <c:pt idx="200">
                  <c:v>102.44137139587632</c:v>
                </c:pt>
                <c:pt idx="201">
                  <c:v>104.15643531403552</c:v>
                </c:pt>
                <c:pt idx="202">
                  <c:v>103.81476782821387</c:v>
                </c:pt>
                <c:pt idx="203">
                  <c:v>99.677746450882935</c:v>
                </c:pt>
                <c:pt idx="204">
                  <c:v>98.085770981044064</c:v>
                </c:pt>
                <c:pt idx="205">
                  <c:v>98.347301609090962</c:v>
                </c:pt>
                <c:pt idx="206">
                  <c:v>95.527029570289713</c:v>
                </c:pt>
                <c:pt idx="207">
                  <c:v>93.7593856802484</c:v>
                </c:pt>
                <c:pt idx="208">
                  <c:v>95.624074339353967</c:v>
                </c:pt>
                <c:pt idx="209">
                  <c:v>94.491489165466746</c:v>
                </c:pt>
                <c:pt idx="210">
                  <c:v>94.473806805724919</c:v>
                </c:pt>
                <c:pt idx="211">
                  <c:v>94.789224006894258</c:v>
                </c:pt>
                <c:pt idx="212">
                  <c:v>93.262415727294226</c:v>
                </c:pt>
                <c:pt idx="213">
                  <c:v>93.260323461031746</c:v>
                </c:pt>
                <c:pt idx="214">
                  <c:v>90.391092293538307</c:v>
                </c:pt>
                <c:pt idx="215">
                  <c:v>90.578057920728</c:v>
                </c:pt>
                <c:pt idx="216">
                  <c:v>91.916683619275759</c:v>
                </c:pt>
                <c:pt idx="217">
                  <c:v>91.371603154604969</c:v>
                </c:pt>
                <c:pt idx="218">
                  <c:v>92.905851153662184</c:v>
                </c:pt>
                <c:pt idx="219">
                  <c:v>94.067176328117938</c:v>
                </c:pt>
                <c:pt idx="220">
                  <c:v>93.38016678860086</c:v>
                </c:pt>
                <c:pt idx="221">
                  <c:v>96.146409037992285</c:v>
                </c:pt>
                <c:pt idx="222">
                  <c:v>98.732805797326805</c:v>
                </c:pt>
                <c:pt idx="223">
                  <c:v>96.653261143628697</c:v>
                </c:pt>
                <c:pt idx="224">
                  <c:v>97.648522518840849</c:v>
                </c:pt>
                <c:pt idx="225">
                  <c:v>95.471409247363269</c:v>
                </c:pt>
                <c:pt idx="226">
                  <c:v>95.43473446172635</c:v>
                </c:pt>
                <c:pt idx="227">
                  <c:v>96.179002948317873</c:v>
                </c:pt>
                <c:pt idx="228">
                  <c:v>96.312490570766329</c:v>
                </c:pt>
                <c:pt idx="229">
                  <c:v>99.227700868127727</c:v>
                </c:pt>
                <c:pt idx="230">
                  <c:v>99.702833226763872</c:v>
                </c:pt>
                <c:pt idx="231">
                  <c:v>98.076667584353729</c:v>
                </c:pt>
                <c:pt idx="232">
                  <c:v>98.60434933277952</c:v>
                </c:pt>
                <c:pt idx="233">
                  <c:v>99.450976297396934</c:v>
                </c:pt>
                <c:pt idx="234">
                  <c:v>98.903405177410221</c:v>
                </c:pt>
                <c:pt idx="235">
                  <c:v>99.012144461692785</c:v>
                </c:pt>
                <c:pt idx="236">
                  <c:v>97.452510151664853</c:v>
                </c:pt>
                <c:pt idx="237">
                  <c:v>97.242327394767315</c:v>
                </c:pt>
                <c:pt idx="238">
                  <c:v>96.86145074551942</c:v>
                </c:pt>
                <c:pt idx="239">
                  <c:v>98.170734719173126</c:v>
                </c:pt>
                <c:pt idx="240">
                  <c:v>96.987923532778325</c:v>
                </c:pt>
                <c:pt idx="241">
                  <c:v>95.78896054893066</c:v>
                </c:pt>
                <c:pt idx="242">
                  <c:v>97.279000273653693</c:v>
                </c:pt>
                <c:pt idx="243">
                  <c:v>96.308284338606271</c:v>
                </c:pt>
                <c:pt idx="244">
                  <c:v>96.134680016560964</c:v>
                </c:pt>
                <c:pt idx="245">
                  <c:v>96.977192176302893</c:v>
                </c:pt>
                <c:pt idx="246">
                  <c:v>96.685744760656775</c:v>
                </c:pt>
                <c:pt idx="247">
                  <c:v>97.34221198006982</c:v>
                </c:pt>
                <c:pt idx="248">
                  <c:v>94.661721976682443</c:v>
                </c:pt>
                <c:pt idx="249">
                  <c:v>96.788244078841672</c:v>
                </c:pt>
                <c:pt idx="250">
                  <c:v>96.54745198311312</c:v>
                </c:pt>
                <c:pt idx="251">
                  <c:v>94.304358325863731</c:v>
                </c:pt>
                <c:pt idx="252">
                  <c:v>93.946580466293241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4A3-4C3C-829F-BABE59D95A2D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[1]Feuil2!$AG$1:$AG$253</c:f>
              <c:numCache>
                <c:formatCode>General</c:formatCode>
                <c:ptCount val="253"/>
                <c:pt idx="0">
                  <c:v>100</c:v>
                </c:pt>
                <c:pt idx="1">
                  <c:v>102.19366155536302</c:v>
                </c:pt>
                <c:pt idx="2">
                  <c:v>100.88288998478232</c:v>
                </c:pt>
                <c:pt idx="3">
                  <c:v>100.91921177995434</c:v>
                </c:pt>
                <c:pt idx="4">
                  <c:v>103.52942305046734</c:v>
                </c:pt>
                <c:pt idx="5">
                  <c:v>104.93299549702918</c:v>
                </c:pt>
                <c:pt idx="6">
                  <c:v>104.06833531356014</c:v>
                </c:pt>
                <c:pt idx="7">
                  <c:v>102.36949904986059</c:v>
                </c:pt>
                <c:pt idx="8">
                  <c:v>103.1613249826032</c:v>
                </c:pt>
                <c:pt idx="9">
                  <c:v>102.06793047749257</c:v>
                </c:pt>
                <c:pt idx="10">
                  <c:v>100.08030380176811</c:v>
                </c:pt>
                <c:pt idx="11">
                  <c:v>101.81215204117457</c:v>
                </c:pt>
                <c:pt idx="12">
                  <c:v>101.98586204262419</c:v>
                </c:pt>
                <c:pt idx="13">
                  <c:v>100.22727394400934</c:v>
                </c:pt>
                <c:pt idx="14">
                  <c:v>98.975559762819032</c:v>
                </c:pt>
                <c:pt idx="15">
                  <c:v>99.176815352407502</c:v>
                </c:pt>
                <c:pt idx="16">
                  <c:v>96.329758512040527</c:v>
                </c:pt>
                <c:pt idx="17">
                  <c:v>96.100486696643244</c:v>
                </c:pt>
                <c:pt idx="18">
                  <c:v>97.370138257327611</c:v>
                </c:pt>
                <c:pt idx="19">
                  <c:v>98.440908933256878</c:v>
                </c:pt>
                <c:pt idx="20">
                  <c:v>97.114835021144572</c:v>
                </c:pt>
                <c:pt idx="21">
                  <c:v>94.911545800845744</c:v>
                </c:pt>
                <c:pt idx="22">
                  <c:v>96.264298275166425</c:v>
                </c:pt>
                <c:pt idx="23">
                  <c:v>93.204300655376073</c:v>
                </c:pt>
                <c:pt idx="24">
                  <c:v>94.108406651310432</c:v>
                </c:pt>
                <c:pt idx="25">
                  <c:v>92.686976089316758</c:v>
                </c:pt>
                <c:pt idx="26">
                  <c:v>92.720068711846665</c:v>
                </c:pt>
                <c:pt idx="27">
                  <c:v>93.02829133227192</c:v>
                </c:pt>
                <c:pt idx="28">
                  <c:v>92.591311989125217</c:v>
                </c:pt>
                <c:pt idx="29">
                  <c:v>92.495261707612386</c:v>
                </c:pt>
                <c:pt idx="30">
                  <c:v>91.846324857899148</c:v>
                </c:pt>
                <c:pt idx="31">
                  <c:v>89.127445526428616</c:v>
                </c:pt>
                <c:pt idx="32">
                  <c:v>91.357408934072353</c:v>
                </c:pt>
                <c:pt idx="33">
                  <c:v>91.503333589913368</c:v>
                </c:pt>
                <c:pt idx="34">
                  <c:v>90.625094499623529</c:v>
                </c:pt>
                <c:pt idx="35">
                  <c:v>91.032852922082583</c:v>
                </c:pt>
                <c:pt idx="36">
                  <c:v>91.503256693891572</c:v>
                </c:pt>
                <c:pt idx="37">
                  <c:v>91.969332202006399</c:v>
                </c:pt>
                <c:pt idx="38">
                  <c:v>90.611671360392066</c:v>
                </c:pt>
                <c:pt idx="39">
                  <c:v>90.87153116484167</c:v>
                </c:pt>
                <c:pt idx="40">
                  <c:v>91.681429580606391</c:v>
                </c:pt>
                <c:pt idx="41">
                  <c:v>93.121895083095481</c:v>
                </c:pt>
                <c:pt idx="42">
                  <c:v>94.329250527325044</c:v>
                </c:pt>
                <c:pt idx="43">
                  <c:v>94.988146530301762</c:v>
                </c:pt>
                <c:pt idx="44">
                  <c:v>97.592085678166981</c:v>
                </c:pt>
                <c:pt idx="45">
                  <c:v>96.411548358469616</c:v>
                </c:pt>
                <c:pt idx="46">
                  <c:v>95.994949035067648</c:v>
                </c:pt>
                <c:pt idx="47">
                  <c:v>95.402315177958513</c:v>
                </c:pt>
                <c:pt idx="48">
                  <c:v>97.463770159398905</c:v>
                </c:pt>
                <c:pt idx="49">
                  <c:v>95.605947056069255</c:v>
                </c:pt>
                <c:pt idx="50">
                  <c:v>95.713937185475118</c:v>
                </c:pt>
                <c:pt idx="51">
                  <c:v>96.412029020590268</c:v>
                </c:pt>
                <c:pt idx="52">
                  <c:v>98.449476192610646</c:v>
                </c:pt>
                <c:pt idx="53">
                  <c:v>97.140234167836553</c:v>
                </c:pt>
                <c:pt idx="54">
                  <c:v>97.853298795250097</c:v>
                </c:pt>
                <c:pt idx="55">
                  <c:v>100.20195072628333</c:v>
                </c:pt>
                <c:pt idx="56">
                  <c:v>99.84809142637657</c:v>
                </c:pt>
                <c:pt idx="57">
                  <c:v>99.486278105633801</c:v>
                </c:pt>
                <c:pt idx="58">
                  <c:v>101.41771149736623</c:v>
                </c:pt>
                <c:pt idx="59">
                  <c:v>102.00562390034241</c:v>
                </c:pt>
                <c:pt idx="60">
                  <c:v>102.18616066071949</c:v>
                </c:pt>
                <c:pt idx="61">
                  <c:v>101.20118710372481</c:v>
                </c:pt>
                <c:pt idx="62">
                  <c:v>101.79986609795715</c:v>
                </c:pt>
                <c:pt idx="63">
                  <c:v>104.10270410396753</c:v>
                </c:pt>
                <c:pt idx="64">
                  <c:v>103.80317186033351</c:v>
                </c:pt>
                <c:pt idx="65">
                  <c:v>101.74540728028886</c:v>
                </c:pt>
                <c:pt idx="66">
                  <c:v>102.72978246336601</c:v>
                </c:pt>
                <c:pt idx="67">
                  <c:v>104.00445275361443</c:v>
                </c:pt>
                <c:pt idx="68">
                  <c:v>105.70538991739818</c:v>
                </c:pt>
                <c:pt idx="69">
                  <c:v>104.85281389572414</c:v>
                </c:pt>
                <c:pt idx="70">
                  <c:v>102.31167873337738</c:v>
                </c:pt>
                <c:pt idx="71">
                  <c:v>101.88109479549628</c:v>
                </c:pt>
                <c:pt idx="72">
                  <c:v>101.26845111404883</c:v>
                </c:pt>
                <c:pt idx="73">
                  <c:v>98.214975473919694</c:v>
                </c:pt>
                <c:pt idx="74">
                  <c:v>97.781660403743544</c:v>
                </c:pt>
                <c:pt idx="75">
                  <c:v>96.7872510570716</c:v>
                </c:pt>
                <c:pt idx="76">
                  <c:v>97.462138354585576</c:v>
                </c:pt>
                <c:pt idx="77">
                  <c:v>94.92868994416088</c:v>
                </c:pt>
                <c:pt idx="78">
                  <c:v>92.787615482115939</c:v>
                </c:pt>
                <c:pt idx="79">
                  <c:v>92.6363962717883</c:v>
                </c:pt>
                <c:pt idx="80">
                  <c:v>90.970975390079474</c:v>
                </c:pt>
                <c:pt idx="81">
                  <c:v>94.126300890765407</c:v>
                </c:pt>
                <c:pt idx="82">
                  <c:v>93.988865118114589</c:v>
                </c:pt>
                <c:pt idx="83">
                  <c:v>91.360226852757521</c:v>
                </c:pt>
                <c:pt idx="84">
                  <c:v>92.863647779941559</c:v>
                </c:pt>
                <c:pt idx="85">
                  <c:v>92.751885466239358</c:v>
                </c:pt>
                <c:pt idx="86">
                  <c:v>92.343314273737377</c:v>
                </c:pt>
                <c:pt idx="87">
                  <c:v>94.195591820223939</c:v>
                </c:pt>
                <c:pt idx="88">
                  <c:v>95.344913423895804</c:v>
                </c:pt>
                <c:pt idx="89">
                  <c:v>95.867281096588599</c:v>
                </c:pt>
                <c:pt idx="90">
                  <c:v>94.174035483966293</c:v>
                </c:pt>
                <c:pt idx="91">
                  <c:v>94.248367337856777</c:v>
                </c:pt>
                <c:pt idx="92">
                  <c:v>95.5417413956812</c:v>
                </c:pt>
                <c:pt idx="93">
                  <c:v>95.13164661480296</c:v>
                </c:pt>
                <c:pt idx="94">
                  <c:v>94.614329547326179</c:v>
                </c:pt>
                <c:pt idx="95">
                  <c:v>96.078962798202369</c:v>
                </c:pt>
                <c:pt idx="96">
                  <c:v>98.170484559220171</c:v>
                </c:pt>
                <c:pt idx="97">
                  <c:v>98.979589979479456</c:v>
                </c:pt>
                <c:pt idx="98">
                  <c:v>100.37030404732852</c:v>
                </c:pt>
                <c:pt idx="99">
                  <c:v>99.57368982548472</c:v>
                </c:pt>
                <c:pt idx="100">
                  <c:v>97.075222437394586</c:v>
                </c:pt>
                <c:pt idx="101">
                  <c:v>97.285161208039895</c:v>
                </c:pt>
                <c:pt idx="102">
                  <c:v>97.410634691586907</c:v>
                </c:pt>
                <c:pt idx="103">
                  <c:v>99.2301702992157</c:v>
                </c:pt>
                <c:pt idx="104">
                  <c:v>98.591789800185779</c:v>
                </c:pt>
                <c:pt idx="105">
                  <c:v>100.16480945490173</c:v>
                </c:pt>
                <c:pt idx="106">
                  <c:v>98.917832595661977</c:v>
                </c:pt>
                <c:pt idx="107">
                  <c:v>98.541192697493642</c:v>
                </c:pt>
                <c:pt idx="108">
                  <c:v>97.721482208148288</c:v>
                </c:pt>
                <c:pt idx="109">
                  <c:v>101.82865510348866</c:v>
                </c:pt>
                <c:pt idx="110">
                  <c:v>101.49150887791998</c:v>
                </c:pt>
                <c:pt idx="111">
                  <c:v>98.52716375927433</c:v>
                </c:pt>
                <c:pt idx="112">
                  <c:v>100.095113515789</c:v>
                </c:pt>
                <c:pt idx="113">
                  <c:v>101.71413470866737</c:v>
                </c:pt>
                <c:pt idx="114">
                  <c:v>103.07526026101468</c:v>
                </c:pt>
                <c:pt idx="115">
                  <c:v>100.90502944287044</c:v>
                </c:pt>
                <c:pt idx="116">
                  <c:v>101.10924398093532</c:v>
                </c:pt>
                <c:pt idx="117">
                  <c:v>100.6906391179028</c:v>
                </c:pt>
                <c:pt idx="118">
                  <c:v>102.0123875017691</c:v>
                </c:pt>
                <c:pt idx="119">
                  <c:v>101.23149318819078</c:v>
                </c:pt>
                <c:pt idx="120">
                  <c:v>102.74743745864146</c:v>
                </c:pt>
                <c:pt idx="121">
                  <c:v>102.950982426843</c:v>
                </c:pt>
                <c:pt idx="122">
                  <c:v>104.44191925033056</c:v>
                </c:pt>
                <c:pt idx="123">
                  <c:v>103.37165569183577</c:v>
                </c:pt>
                <c:pt idx="124">
                  <c:v>102.07155381933572</c:v>
                </c:pt>
                <c:pt idx="125">
                  <c:v>104.06405745706452</c:v>
                </c:pt>
                <c:pt idx="126">
                  <c:v>103.63286528799389</c:v>
                </c:pt>
                <c:pt idx="127">
                  <c:v>103.67359757202613</c:v>
                </c:pt>
                <c:pt idx="128">
                  <c:v>104.22393534970007</c:v>
                </c:pt>
                <c:pt idx="129">
                  <c:v>105.68258117950734</c:v>
                </c:pt>
                <c:pt idx="130">
                  <c:v>106.08162092638823</c:v>
                </c:pt>
                <c:pt idx="131">
                  <c:v>105.10226256201892</c:v>
                </c:pt>
                <c:pt idx="132">
                  <c:v>105.4975798829676</c:v>
                </c:pt>
                <c:pt idx="133">
                  <c:v>104.02254995321395</c:v>
                </c:pt>
                <c:pt idx="134">
                  <c:v>106.58952510255128</c:v>
                </c:pt>
                <c:pt idx="135">
                  <c:v>108.51430639138746</c:v>
                </c:pt>
                <c:pt idx="136">
                  <c:v>110.4339869222153</c:v>
                </c:pt>
                <c:pt idx="137">
                  <c:v>111.11023519621051</c:v>
                </c:pt>
                <c:pt idx="138">
                  <c:v>107.38259757631802</c:v>
                </c:pt>
                <c:pt idx="139">
                  <c:v>108.83320607965852</c:v>
                </c:pt>
                <c:pt idx="140">
                  <c:v>105.94239354359969</c:v>
                </c:pt>
                <c:pt idx="141">
                  <c:v>109.85661034342858</c:v>
                </c:pt>
                <c:pt idx="142">
                  <c:v>111.42754569460759</c:v>
                </c:pt>
                <c:pt idx="143">
                  <c:v>111.68987525644454</c:v>
                </c:pt>
                <c:pt idx="144">
                  <c:v>111.2803136360705</c:v>
                </c:pt>
                <c:pt idx="145">
                  <c:v>109.77898162843677</c:v>
                </c:pt>
                <c:pt idx="146">
                  <c:v>109.23144874379464</c:v>
                </c:pt>
                <c:pt idx="147">
                  <c:v>107.2191170832853</c:v>
                </c:pt>
                <c:pt idx="148">
                  <c:v>108.38510188644375</c:v>
                </c:pt>
                <c:pt idx="149">
                  <c:v>106.12640254080436</c:v>
                </c:pt>
                <c:pt idx="150">
                  <c:v>106.48221893092419</c:v>
                </c:pt>
                <c:pt idx="151">
                  <c:v>106.44364876413265</c:v>
                </c:pt>
                <c:pt idx="152">
                  <c:v>108.56272753881323</c:v>
                </c:pt>
                <c:pt idx="153">
                  <c:v>109.70371945617114</c:v>
                </c:pt>
                <c:pt idx="154">
                  <c:v>111.7445908398049</c:v>
                </c:pt>
                <c:pt idx="155">
                  <c:v>110.02915268386435</c:v>
                </c:pt>
                <c:pt idx="156">
                  <c:v>107.36894032055346</c:v>
                </c:pt>
                <c:pt idx="157">
                  <c:v>105.10510350533748</c:v>
                </c:pt>
                <c:pt idx="158">
                  <c:v>101.88776823964636</c:v>
                </c:pt>
                <c:pt idx="159">
                  <c:v>100.77675853916749</c:v>
                </c:pt>
                <c:pt idx="160">
                  <c:v>105.69894028761105</c:v>
                </c:pt>
                <c:pt idx="161">
                  <c:v>106.01508726092901</c:v>
                </c:pt>
                <c:pt idx="162">
                  <c:v>110.31683295103768</c:v>
                </c:pt>
                <c:pt idx="163">
                  <c:v>110.18738538322283</c:v>
                </c:pt>
                <c:pt idx="164">
                  <c:v>111.69973370546167</c:v>
                </c:pt>
                <c:pt idx="165">
                  <c:v>110.31242263344029</c:v>
                </c:pt>
                <c:pt idx="166">
                  <c:v>109.251614373097</c:v>
                </c:pt>
                <c:pt idx="167">
                  <c:v>109.73597905511063</c:v>
                </c:pt>
                <c:pt idx="168">
                  <c:v>107.66860169798443</c:v>
                </c:pt>
                <c:pt idx="169">
                  <c:v>109.0351877433513</c:v>
                </c:pt>
                <c:pt idx="170">
                  <c:v>107.35958275395782</c:v>
                </c:pt>
                <c:pt idx="171">
                  <c:v>106.56129982137551</c:v>
                </c:pt>
                <c:pt idx="172">
                  <c:v>104.55715481518223</c:v>
                </c:pt>
                <c:pt idx="173">
                  <c:v>105.38499416710219</c:v>
                </c:pt>
                <c:pt idx="174">
                  <c:v>101.47414528012187</c:v>
                </c:pt>
                <c:pt idx="175">
                  <c:v>101.03755594315572</c:v>
                </c:pt>
                <c:pt idx="176">
                  <c:v>102.04506180500493</c:v>
                </c:pt>
                <c:pt idx="177">
                  <c:v>102.25751307826557</c:v>
                </c:pt>
                <c:pt idx="178">
                  <c:v>101.75625802736749</c:v>
                </c:pt>
                <c:pt idx="179">
                  <c:v>101.56956687328064</c:v>
                </c:pt>
                <c:pt idx="180">
                  <c:v>101.88499986120561</c:v>
                </c:pt>
                <c:pt idx="181">
                  <c:v>103.13930526161744</c:v>
                </c:pt>
                <c:pt idx="182">
                  <c:v>102.19292042625349</c:v>
                </c:pt>
                <c:pt idx="183">
                  <c:v>99.958142186851759</c:v>
                </c:pt>
                <c:pt idx="184">
                  <c:v>99.941604651468197</c:v>
                </c:pt>
                <c:pt idx="185">
                  <c:v>99.627309356086812</c:v>
                </c:pt>
                <c:pt idx="186">
                  <c:v>98.459503070381515</c:v>
                </c:pt>
                <c:pt idx="187">
                  <c:v>99.666379151804236</c:v>
                </c:pt>
                <c:pt idx="188">
                  <c:v>100.82352963360582</c:v>
                </c:pt>
                <c:pt idx="189">
                  <c:v>102.72752715564765</c:v>
                </c:pt>
                <c:pt idx="190">
                  <c:v>103.62251791306187</c:v>
                </c:pt>
                <c:pt idx="191">
                  <c:v>107.21733547021381</c:v>
                </c:pt>
                <c:pt idx="192">
                  <c:v>106.61182216188628</c:v>
                </c:pt>
                <c:pt idx="193">
                  <c:v>110.61499011090854</c:v>
                </c:pt>
                <c:pt idx="194">
                  <c:v>113.70744373749557</c:v>
                </c:pt>
                <c:pt idx="195">
                  <c:v>114.3839019728498</c:v>
                </c:pt>
                <c:pt idx="196">
                  <c:v>112.7298338167429</c:v>
                </c:pt>
                <c:pt idx="197">
                  <c:v>112.15637515431054</c:v>
                </c:pt>
                <c:pt idx="198">
                  <c:v>110.26875869076652</c:v>
                </c:pt>
                <c:pt idx="199">
                  <c:v>112.01897450005261</c:v>
                </c:pt>
                <c:pt idx="200">
                  <c:v>110.94059142891872</c:v>
                </c:pt>
                <c:pt idx="201">
                  <c:v>111.18401594694114</c:v>
                </c:pt>
                <c:pt idx="202">
                  <c:v>113.64811484745331</c:v>
                </c:pt>
                <c:pt idx="203">
                  <c:v>115.9565902819387</c:v>
                </c:pt>
                <c:pt idx="204">
                  <c:v>116.96301946226836</c:v>
                </c:pt>
                <c:pt idx="205">
                  <c:v>114.16229912077655</c:v>
                </c:pt>
                <c:pt idx="206">
                  <c:v>113.2351838593362</c:v>
                </c:pt>
                <c:pt idx="207">
                  <c:v>110.17889162573287</c:v>
                </c:pt>
                <c:pt idx="208">
                  <c:v>109.31562600171426</c:v>
                </c:pt>
                <c:pt idx="209">
                  <c:v>109.61183898688658</c:v>
                </c:pt>
                <c:pt idx="210">
                  <c:v>112.66505839955195</c:v>
                </c:pt>
                <c:pt idx="211">
                  <c:v>108.45262157681543</c:v>
                </c:pt>
                <c:pt idx="212">
                  <c:v>109.89759344929392</c:v>
                </c:pt>
                <c:pt idx="213">
                  <c:v>110.74341240904243</c:v>
                </c:pt>
                <c:pt idx="214">
                  <c:v>109.77585686720553</c:v>
                </c:pt>
                <c:pt idx="215">
                  <c:v>111.85326554038409</c:v>
                </c:pt>
                <c:pt idx="216">
                  <c:v>115.12214760649523</c:v>
                </c:pt>
                <c:pt idx="217">
                  <c:v>114.11965403597924</c:v>
                </c:pt>
                <c:pt idx="218">
                  <c:v>114.31533209517877</c:v>
                </c:pt>
                <c:pt idx="219">
                  <c:v>116.01508268539297</c:v>
                </c:pt>
                <c:pt idx="220">
                  <c:v>119.09286646290053</c:v>
                </c:pt>
                <c:pt idx="221">
                  <c:v>121.00658482862629</c:v>
                </c:pt>
                <c:pt idx="222">
                  <c:v>122.1597443755942</c:v>
                </c:pt>
                <c:pt idx="223">
                  <c:v>122.9677983117646</c:v>
                </c:pt>
                <c:pt idx="224">
                  <c:v>121.29146861197529</c:v>
                </c:pt>
                <c:pt idx="225">
                  <c:v>121.56817593847576</c:v>
                </c:pt>
                <c:pt idx="226">
                  <c:v>122.16628872506777</c:v>
                </c:pt>
                <c:pt idx="227">
                  <c:v>120.21252063319299</c:v>
                </c:pt>
                <c:pt idx="228">
                  <c:v>122.93694555853627</c:v>
                </c:pt>
                <c:pt idx="229">
                  <c:v>124.53393599256381</c:v>
                </c:pt>
                <c:pt idx="230">
                  <c:v>126.59537548180664</c:v>
                </c:pt>
                <c:pt idx="231">
                  <c:v>125.27382517591155</c:v>
                </c:pt>
                <c:pt idx="232">
                  <c:v>120.68397290907686</c:v>
                </c:pt>
                <c:pt idx="233">
                  <c:v>118.76401753541778</c:v>
                </c:pt>
                <c:pt idx="234">
                  <c:v>119.39388687745739</c:v>
                </c:pt>
                <c:pt idx="235">
                  <c:v>116.28734706556132</c:v>
                </c:pt>
                <c:pt idx="236">
                  <c:v>115.3174925133245</c:v>
                </c:pt>
                <c:pt idx="237">
                  <c:v>115.15852956957646</c:v>
                </c:pt>
                <c:pt idx="238">
                  <c:v>115.06341414455953</c:v>
                </c:pt>
                <c:pt idx="239">
                  <c:v>116.55757374021434</c:v>
                </c:pt>
                <c:pt idx="240">
                  <c:v>115.35446121193567</c:v>
                </c:pt>
                <c:pt idx="241">
                  <c:v>114.97636793044673</c:v>
                </c:pt>
                <c:pt idx="242">
                  <c:v>117.46037657527906</c:v>
                </c:pt>
                <c:pt idx="243">
                  <c:v>116.88764983020629</c:v>
                </c:pt>
                <c:pt idx="244">
                  <c:v>116.92027976530757</c:v>
                </c:pt>
                <c:pt idx="245">
                  <c:v>113.12484314516098</c:v>
                </c:pt>
                <c:pt idx="246">
                  <c:v>112.46557417854048</c:v>
                </c:pt>
                <c:pt idx="247">
                  <c:v>110.75161478187957</c:v>
                </c:pt>
                <c:pt idx="248">
                  <c:v>112.81590714890508</c:v>
                </c:pt>
                <c:pt idx="249">
                  <c:v>115.60744316669667</c:v>
                </c:pt>
                <c:pt idx="250">
                  <c:v>114.44834136509947</c:v>
                </c:pt>
                <c:pt idx="251">
                  <c:v>111.28409895517746</c:v>
                </c:pt>
                <c:pt idx="252">
                  <c:v>110.1099291833698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4A3-4C3C-829F-BABE59D95A2D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[1]Feuil2!$AH$1:$AH$253</c:f>
              <c:numCache>
                <c:formatCode>General</c:formatCode>
                <c:ptCount val="253"/>
                <c:pt idx="0">
                  <c:v>100</c:v>
                </c:pt>
                <c:pt idx="1">
                  <c:v>100.8297219183206</c:v>
                </c:pt>
                <c:pt idx="2">
                  <c:v>99.253492356599565</c:v>
                </c:pt>
                <c:pt idx="3">
                  <c:v>100.81846082055976</c:v>
                </c:pt>
                <c:pt idx="4">
                  <c:v>98.755112102128493</c:v>
                </c:pt>
                <c:pt idx="5">
                  <c:v>99.301096941848982</c:v>
                </c:pt>
                <c:pt idx="6">
                  <c:v>99.262744946771917</c:v>
                </c:pt>
                <c:pt idx="7">
                  <c:v>99.142167742249342</c:v>
                </c:pt>
                <c:pt idx="8">
                  <c:v>99.514116143682543</c:v>
                </c:pt>
                <c:pt idx="9">
                  <c:v>101.7929211565036</c:v>
                </c:pt>
                <c:pt idx="10">
                  <c:v>101.98131198146922</c:v>
                </c:pt>
                <c:pt idx="11">
                  <c:v>103.46659394039841</c:v>
                </c:pt>
                <c:pt idx="12">
                  <c:v>101.69502547121843</c:v>
                </c:pt>
                <c:pt idx="13">
                  <c:v>101.15657274980383</c:v>
                </c:pt>
                <c:pt idx="14">
                  <c:v>101.63616008044728</c:v>
                </c:pt>
                <c:pt idx="15">
                  <c:v>102.52395280479092</c:v>
                </c:pt>
                <c:pt idx="16">
                  <c:v>100.93603039233241</c:v>
                </c:pt>
                <c:pt idx="17">
                  <c:v>103.47424178866764</c:v>
                </c:pt>
                <c:pt idx="18">
                  <c:v>102.81729342435202</c:v>
                </c:pt>
                <c:pt idx="19">
                  <c:v>102.34252562917658</c:v>
                </c:pt>
                <c:pt idx="20">
                  <c:v>103.33348219085497</c:v>
                </c:pt>
                <c:pt idx="21">
                  <c:v>101.68139370494802</c:v>
                </c:pt>
                <c:pt idx="22">
                  <c:v>102.8244928450878</c:v>
                </c:pt>
                <c:pt idx="23">
                  <c:v>100.69088536492319</c:v>
                </c:pt>
                <c:pt idx="24">
                  <c:v>98.074773674926618</c:v>
                </c:pt>
                <c:pt idx="25">
                  <c:v>96.800332411854299</c:v>
                </c:pt>
                <c:pt idx="26">
                  <c:v>97.621777959252611</c:v>
                </c:pt>
                <c:pt idx="27">
                  <c:v>97.642502798269661</c:v>
                </c:pt>
                <c:pt idx="28">
                  <c:v>97.603659728643095</c:v>
                </c:pt>
                <c:pt idx="29">
                  <c:v>97.019548955035447</c:v>
                </c:pt>
                <c:pt idx="30">
                  <c:v>97.349638785048782</c:v>
                </c:pt>
                <c:pt idx="31">
                  <c:v>99.565483881765445</c:v>
                </c:pt>
                <c:pt idx="32">
                  <c:v>100.39875580149743</c:v>
                </c:pt>
                <c:pt idx="33">
                  <c:v>101.40687684131858</c:v>
                </c:pt>
                <c:pt idx="34">
                  <c:v>101.27933845913626</c:v>
                </c:pt>
                <c:pt idx="35">
                  <c:v>100.55216546004796</c:v>
                </c:pt>
                <c:pt idx="36">
                  <c:v>102.30012481268085</c:v>
                </c:pt>
                <c:pt idx="37">
                  <c:v>104.36604763456236</c:v>
                </c:pt>
                <c:pt idx="38">
                  <c:v>105.46578909175999</c:v>
                </c:pt>
                <c:pt idx="39">
                  <c:v>107.89943458655542</c:v>
                </c:pt>
                <c:pt idx="40">
                  <c:v>108.84557245210407</c:v>
                </c:pt>
                <c:pt idx="41">
                  <c:v>108.60338066034113</c:v>
                </c:pt>
                <c:pt idx="42">
                  <c:v>106.27555370889822</c:v>
                </c:pt>
                <c:pt idx="43">
                  <c:v>105.77983386187712</c:v>
                </c:pt>
                <c:pt idx="44">
                  <c:v>102.13670606598357</c:v>
                </c:pt>
                <c:pt idx="45">
                  <c:v>101.5107883834422</c:v>
                </c:pt>
                <c:pt idx="46">
                  <c:v>101.29302210716101</c:v>
                </c:pt>
                <c:pt idx="47">
                  <c:v>101.71721620092615</c:v>
                </c:pt>
                <c:pt idx="48">
                  <c:v>101.91379218236052</c:v>
                </c:pt>
                <c:pt idx="49">
                  <c:v>101.26126370023354</c:v>
                </c:pt>
                <c:pt idx="50">
                  <c:v>101.88000066239795</c:v>
                </c:pt>
                <c:pt idx="51">
                  <c:v>101.72945013823812</c:v>
                </c:pt>
                <c:pt idx="52">
                  <c:v>98.045069087779794</c:v>
                </c:pt>
                <c:pt idx="53">
                  <c:v>96.479440386144077</c:v>
                </c:pt>
                <c:pt idx="54">
                  <c:v>95.868877573527527</c:v>
                </c:pt>
                <c:pt idx="55">
                  <c:v>96.751946353360879</c:v>
                </c:pt>
                <c:pt idx="56">
                  <c:v>98.728942472753531</c:v>
                </c:pt>
                <c:pt idx="57">
                  <c:v>99.555812753699058</c:v>
                </c:pt>
                <c:pt idx="58">
                  <c:v>100.77799424762263</c:v>
                </c:pt>
                <c:pt idx="59">
                  <c:v>98.868422307235846</c:v>
                </c:pt>
                <c:pt idx="60">
                  <c:v>100.9210939372774</c:v>
                </c:pt>
                <c:pt idx="61">
                  <c:v>100.21397337642158</c:v>
                </c:pt>
                <c:pt idx="62">
                  <c:v>99.233475641921046</c:v>
                </c:pt>
                <c:pt idx="63">
                  <c:v>99.398174868361352</c:v>
                </c:pt>
                <c:pt idx="64">
                  <c:v>99.845691952792819</c:v>
                </c:pt>
                <c:pt idx="65">
                  <c:v>98.907139669557324</c:v>
                </c:pt>
                <c:pt idx="66">
                  <c:v>100.4173220612162</c:v>
                </c:pt>
                <c:pt idx="67">
                  <c:v>97.867176413256189</c:v>
                </c:pt>
                <c:pt idx="68">
                  <c:v>99.471868189712922</c:v>
                </c:pt>
                <c:pt idx="69">
                  <c:v>98.457621225524136</c:v>
                </c:pt>
                <c:pt idx="70">
                  <c:v>99.216227999715088</c:v>
                </c:pt>
                <c:pt idx="71">
                  <c:v>98.489055083814733</c:v>
                </c:pt>
                <c:pt idx="72">
                  <c:v>96.363443484669531</c:v>
                </c:pt>
                <c:pt idx="73">
                  <c:v>97.483356248048466</c:v>
                </c:pt>
                <c:pt idx="74">
                  <c:v>98.079990758519472</c:v>
                </c:pt>
                <c:pt idx="75">
                  <c:v>98.677140161522217</c:v>
                </c:pt>
                <c:pt idx="76">
                  <c:v>99.689471561035091</c:v>
                </c:pt>
                <c:pt idx="77">
                  <c:v>100.10179801589076</c:v>
                </c:pt>
                <c:pt idx="78">
                  <c:v>96.606626520520052</c:v>
                </c:pt>
                <c:pt idx="79">
                  <c:v>97.207375332371981</c:v>
                </c:pt>
                <c:pt idx="80">
                  <c:v>100.24491868285445</c:v>
                </c:pt>
                <c:pt idx="81">
                  <c:v>99.774750363056043</c:v>
                </c:pt>
                <c:pt idx="82">
                  <c:v>99.62414016141355</c:v>
                </c:pt>
                <c:pt idx="83">
                  <c:v>99.39230555349387</c:v>
                </c:pt>
                <c:pt idx="84">
                  <c:v>97.461625179498114</c:v>
                </c:pt>
                <c:pt idx="85">
                  <c:v>98.040554224037763</c:v>
                </c:pt>
                <c:pt idx="86">
                  <c:v>100.30194525365425</c:v>
                </c:pt>
                <c:pt idx="87">
                  <c:v>99.517581675791703</c:v>
                </c:pt>
                <c:pt idx="88">
                  <c:v>98.504600854595637</c:v>
                </c:pt>
                <c:pt idx="89">
                  <c:v>96.721105709436358</c:v>
                </c:pt>
                <c:pt idx="90">
                  <c:v>96.829281231275488</c:v>
                </c:pt>
                <c:pt idx="91">
                  <c:v>96.544263503667807</c:v>
                </c:pt>
                <c:pt idx="92">
                  <c:v>96.816400001986693</c:v>
                </c:pt>
                <c:pt idx="93">
                  <c:v>96.601947526302283</c:v>
                </c:pt>
                <c:pt idx="94">
                  <c:v>96.008901044727963</c:v>
                </c:pt>
                <c:pt idx="95">
                  <c:v>96.803906147706911</c:v>
                </c:pt>
                <c:pt idx="96">
                  <c:v>100.20352723523638</c:v>
                </c:pt>
                <c:pt idx="97">
                  <c:v>103.03688716406344</c:v>
                </c:pt>
                <c:pt idx="98">
                  <c:v>103.27951599106906</c:v>
                </c:pt>
                <c:pt idx="99">
                  <c:v>104.09273881308268</c:v>
                </c:pt>
                <c:pt idx="100">
                  <c:v>105.12291393372759</c:v>
                </c:pt>
                <c:pt idx="101">
                  <c:v>103.8751781758031</c:v>
                </c:pt>
                <c:pt idx="102">
                  <c:v>101.16069238214851</c:v>
                </c:pt>
                <c:pt idx="103">
                  <c:v>103.3422986374449</c:v>
                </c:pt>
                <c:pt idx="104">
                  <c:v>106.75964025561652</c:v>
                </c:pt>
                <c:pt idx="105">
                  <c:v>104.15362822961212</c:v>
                </c:pt>
                <c:pt idx="106">
                  <c:v>104.77715436326483</c:v>
                </c:pt>
                <c:pt idx="107">
                  <c:v>106.81565592789988</c:v>
                </c:pt>
                <c:pt idx="108">
                  <c:v>108.82498740292847</c:v>
                </c:pt>
                <c:pt idx="109">
                  <c:v>110.45045503369808</c:v>
                </c:pt>
                <c:pt idx="110">
                  <c:v>111.93249835849868</c:v>
                </c:pt>
                <c:pt idx="111">
                  <c:v>111.85238582994231</c:v>
                </c:pt>
                <c:pt idx="112">
                  <c:v>110.07468707226482</c:v>
                </c:pt>
                <c:pt idx="113">
                  <c:v>107.38566313794396</c:v>
                </c:pt>
                <c:pt idx="114">
                  <c:v>106.31675310518827</c:v>
                </c:pt>
                <c:pt idx="115">
                  <c:v>108.24093568136929</c:v>
                </c:pt>
                <c:pt idx="116">
                  <c:v>109.07305366225789</c:v>
                </c:pt>
                <c:pt idx="117">
                  <c:v>104.3993815905943</c:v>
                </c:pt>
                <c:pt idx="118">
                  <c:v>105.0607825370477</c:v>
                </c:pt>
                <c:pt idx="119">
                  <c:v>104.5416564020025</c:v>
                </c:pt>
                <c:pt idx="120">
                  <c:v>105.22916136622094</c:v>
                </c:pt>
                <c:pt idx="121">
                  <c:v>104.52533896344424</c:v>
                </c:pt>
                <c:pt idx="122">
                  <c:v>103.71621538657431</c:v>
                </c:pt>
                <c:pt idx="123">
                  <c:v>104.39846293484983</c:v>
                </c:pt>
                <c:pt idx="124">
                  <c:v>101.97388193767925</c:v>
                </c:pt>
                <c:pt idx="125">
                  <c:v>101.90550490981285</c:v>
                </c:pt>
                <c:pt idx="126">
                  <c:v>99.441618061505153</c:v>
                </c:pt>
                <c:pt idx="127">
                  <c:v>99.146412764908106</c:v>
                </c:pt>
                <c:pt idx="128">
                  <c:v>99.814918793914885</c:v>
                </c:pt>
                <c:pt idx="129">
                  <c:v>100.98143218479373</c:v>
                </c:pt>
                <c:pt idx="130">
                  <c:v>102.19901368393117</c:v>
                </c:pt>
                <c:pt idx="131">
                  <c:v>102.12087102248542</c:v>
                </c:pt>
                <c:pt idx="132">
                  <c:v>100.14514620481897</c:v>
                </c:pt>
                <c:pt idx="133">
                  <c:v>100.92226876635223</c:v>
                </c:pt>
                <c:pt idx="134">
                  <c:v>99.717788449991033</c:v>
                </c:pt>
                <c:pt idx="135">
                  <c:v>98.834889227010521</c:v>
                </c:pt>
                <c:pt idx="136">
                  <c:v>99.36850025134359</c:v>
                </c:pt>
                <c:pt idx="137">
                  <c:v>99.857323105914205</c:v>
                </c:pt>
                <c:pt idx="138">
                  <c:v>99.576741122118364</c:v>
                </c:pt>
                <c:pt idx="139">
                  <c:v>99.450132461738917</c:v>
                </c:pt>
                <c:pt idx="140">
                  <c:v>100.63905953139486</c:v>
                </c:pt>
                <c:pt idx="141">
                  <c:v>100.20554738967148</c:v>
                </c:pt>
                <c:pt idx="142">
                  <c:v>97.141518999838198</c:v>
                </c:pt>
                <c:pt idx="143">
                  <c:v>97.846686819675583</c:v>
                </c:pt>
                <c:pt idx="144">
                  <c:v>98.036922336307711</c:v>
                </c:pt>
                <c:pt idx="145">
                  <c:v>98.622897014064151</c:v>
                </c:pt>
                <c:pt idx="146">
                  <c:v>100.89040520559121</c:v>
                </c:pt>
                <c:pt idx="147">
                  <c:v>100.96409455002026</c:v>
                </c:pt>
                <c:pt idx="148">
                  <c:v>99.873767481350541</c:v>
                </c:pt>
                <c:pt idx="149">
                  <c:v>99.03428367421192</c:v>
                </c:pt>
                <c:pt idx="150">
                  <c:v>98.317145039426919</c:v>
                </c:pt>
                <c:pt idx="151">
                  <c:v>96.116984515423582</c:v>
                </c:pt>
                <c:pt idx="152">
                  <c:v>93.982257277235092</c:v>
                </c:pt>
                <c:pt idx="153">
                  <c:v>91.608904096335792</c:v>
                </c:pt>
                <c:pt idx="154">
                  <c:v>91.274650723028543</c:v>
                </c:pt>
                <c:pt idx="155">
                  <c:v>90.575320619002554</c:v>
                </c:pt>
                <c:pt idx="156">
                  <c:v>88.492446957393327</c:v>
                </c:pt>
                <c:pt idx="157">
                  <c:v>87.871171489105095</c:v>
                </c:pt>
                <c:pt idx="158">
                  <c:v>85.956062666423549</c:v>
                </c:pt>
                <c:pt idx="159">
                  <c:v>85.875274278246167</c:v>
                </c:pt>
                <c:pt idx="160">
                  <c:v>87.873260108777302</c:v>
                </c:pt>
                <c:pt idx="161">
                  <c:v>87.925633323936779</c:v>
                </c:pt>
                <c:pt idx="162">
                  <c:v>87.940023888974906</c:v>
                </c:pt>
                <c:pt idx="163">
                  <c:v>87.81657569686385</c:v>
                </c:pt>
                <c:pt idx="164">
                  <c:v>87.537231903215698</c:v>
                </c:pt>
                <c:pt idx="165">
                  <c:v>86.138534032330099</c:v>
                </c:pt>
                <c:pt idx="166">
                  <c:v>85.927910315951777</c:v>
                </c:pt>
                <c:pt idx="167">
                  <c:v>82.936196183601183</c:v>
                </c:pt>
                <c:pt idx="168">
                  <c:v>84.502792354328776</c:v>
                </c:pt>
                <c:pt idx="169">
                  <c:v>87.447615104749943</c:v>
                </c:pt>
                <c:pt idx="170">
                  <c:v>87.996048990543699</c:v>
                </c:pt>
                <c:pt idx="171">
                  <c:v>87.212819080000685</c:v>
                </c:pt>
                <c:pt idx="172">
                  <c:v>86.320982273771193</c:v>
                </c:pt>
                <c:pt idx="173">
                  <c:v>85.633965851675029</c:v>
                </c:pt>
                <c:pt idx="174">
                  <c:v>82.639252814463205</c:v>
                </c:pt>
                <c:pt idx="175">
                  <c:v>83.193278390047965</c:v>
                </c:pt>
                <c:pt idx="176">
                  <c:v>82.10263156548767</c:v>
                </c:pt>
                <c:pt idx="177">
                  <c:v>80.754880030443857</c:v>
                </c:pt>
                <c:pt idx="178">
                  <c:v>80.7010981376187</c:v>
                </c:pt>
                <c:pt idx="179">
                  <c:v>79.055245063055821</c:v>
                </c:pt>
                <c:pt idx="180">
                  <c:v>79.923892925526076</c:v>
                </c:pt>
                <c:pt idx="181">
                  <c:v>80.290854059648524</c:v>
                </c:pt>
                <c:pt idx="182">
                  <c:v>77.984857139358397</c:v>
                </c:pt>
                <c:pt idx="183">
                  <c:v>76.652942924469073</c:v>
                </c:pt>
                <c:pt idx="184">
                  <c:v>75.818251764742968</c:v>
                </c:pt>
                <c:pt idx="185">
                  <c:v>75.776250441107081</c:v>
                </c:pt>
                <c:pt idx="186">
                  <c:v>75.702265230390864</c:v>
                </c:pt>
                <c:pt idx="187">
                  <c:v>76.200042361628164</c:v>
                </c:pt>
                <c:pt idx="188">
                  <c:v>76.757190130067201</c:v>
                </c:pt>
                <c:pt idx="189">
                  <c:v>77.572424563958521</c:v>
                </c:pt>
                <c:pt idx="190">
                  <c:v>79.019249618877694</c:v>
                </c:pt>
                <c:pt idx="191">
                  <c:v>78.568060939605104</c:v>
                </c:pt>
                <c:pt idx="192">
                  <c:v>76.340324140040266</c:v>
                </c:pt>
                <c:pt idx="193">
                  <c:v>77.120991730762071</c:v>
                </c:pt>
                <c:pt idx="194">
                  <c:v>78.314497646669054</c:v>
                </c:pt>
                <c:pt idx="195">
                  <c:v>78.013589799868967</c:v>
                </c:pt>
                <c:pt idx="196">
                  <c:v>76.299123078389911</c:v>
                </c:pt>
                <c:pt idx="197">
                  <c:v>76.373227026528241</c:v>
                </c:pt>
                <c:pt idx="198">
                  <c:v>75.95230276896423</c:v>
                </c:pt>
                <c:pt idx="199">
                  <c:v>75.976342232231417</c:v>
                </c:pt>
                <c:pt idx="200">
                  <c:v>74.59293922891672</c:v>
                </c:pt>
                <c:pt idx="201">
                  <c:v>74.934731700798039</c:v>
                </c:pt>
                <c:pt idx="202">
                  <c:v>72.991255781211208</c:v>
                </c:pt>
                <c:pt idx="203">
                  <c:v>72.194349969329949</c:v>
                </c:pt>
                <c:pt idx="204">
                  <c:v>72.467624807959524</c:v>
                </c:pt>
                <c:pt idx="205">
                  <c:v>72.644707824141932</c:v>
                </c:pt>
                <c:pt idx="206">
                  <c:v>72.325459631262447</c:v>
                </c:pt>
                <c:pt idx="207">
                  <c:v>70.72777211421888</c:v>
                </c:pt>
                <c:pt idx="208">
                  <c:v>72.031516340910812</c:v>
                </c:pt>
                <c:pt idx="209">
                  <c:v>71.210986722544121</c:v>
                </c:pt>
                <c:pt idx="210">
                  <c:v>71.3303424373441</c:v>
                </c:pt>
                <c:pt idx="211">
                  <c:v>72.799425450522307</c:v>
                </c:pt>
                <c:pt idx="212">
                  <c:v>72.261260553563829</c:v>
                </c:pt>
                <c:pt idx="213">
                  <c:v>70.717431603034711</c:v>
                </c:pt>
                <c:pt idx="214">
                  <c:v>70.972128706294797</c:v>
                </c:pt>
                <c:pt idx="215">
                  <c:v>70.825306529976459</c:v>
                </c:pt>
                <c:pt idx="216">
                  <c:v>70.865474607994159</c:v>
                </c:pt>
                <c:pt idx="217">
                  <c:v>68.474163256321617</c:v>
                </c:pt>
                <c:pt idx="218">
                  <c:v>67.64026046482158</c:v>
                </c:pt>
                <c:pt idx="219">
                  <c:v>67.691561292727002</c:v>
                </c:pt>
                <c:pt idx="220">
                  <c:v>67.186179785188457</c:v>
                </c:pt>
                <c:pt idx="221">
                  <c:v>68.092241461178418</c:v>
                </c:pt>
                <c:pt idx="222">
                  <c:v>68.024666475402569</c:v>
                </c:pt>
                <c:pt idx="223">
                  <c:v>68.181609364985121</c:v>
                </c:pt>
                <c:pt idx="224">
                  <c:v>67.385989006377415</c:v>
                </c:pt>
                <c:pt idx="225">
                  <c:v>69.218472664730015</c:v>
                </c:pt>
                <c:pt idx="226">
                  <c:v>67.207364341901965</c:v>
                </c:pt>
                <c:pt idx="227">
                  <c:v>66.384441589700501</c:v>
                </c:pt>
                <c:pt idx="228">
                  <c:v>67.952541775822709</c:v>
                </c:pt>
                <c:pt idx="229">
                  <c:v>70.228228134042453</c:v>
                </c:pt>
                <c:pt idx="230">
                  <c:v>71.196625235512741</c:v>
                </c:pt>
                <c:pt idx="231">
                  <c:v>71.776487150832423</c:v>
                </c:pt>
                <c:pt idx="232">
                  <c:v>71.217967021744343</c:v>
                </c:pt>
                <c:pt idx="233">
                  <c:v>72.776202702380417</c:v>
                </c:pt>
                <c:pt idx="234">
                  <c:v>70.766871209819243</c:v>
                </c:pt>
                <c:pt idx="235">
                  <c:v>70.774312034828995</c:v>
                </c:pt>
                <c:pt idx="236">
                  <c:v>67.805294560584102</c:v>
                </c:pt>
                <c:pt idx="237">
                  <c:v>67.059425665959679</c:v>
                </c:pt>
                <c:pt idx="238">
                  <c:v>66.027871443721253</c:v>
                </c:pt>
                <c:pt idx="239">
                  <c:v>64.928913519132266</c:v>
                </c:pt>
                <c:pt idx="240">
                  <c:v>63.933634727479131</c:v>
                </c:pt>
                <c:pt idx="241">
                  <c:v>63.218837537396766</c:v>
                </c:pt>
                <c:pt idx="242">
                  <c:v>63.917534142114974</c:v>
                </c:pt>
                <c:pt idx="243">
                  <c:v>63.269011509681341</c:v>
                </c:pt>
                <c:pt idx="244">
                  <c:v>63.149603165007491</c:v>
                </c:pt>
                <c:pt idx="245">
                  <c:v>62.583168290244721</c:v>
                </c:pt>
                <c:pt idx="246">
                  <c:v>61.935830192754111</c:v>
                </c:pt>
                <c:pt idx="247">
                  <c:v>64.303063316407972</c:v>
                </c:pt>
                <c:pt idx="248">
                  <c:v>64.29544107861345</c:v>
                </c:pt>
                <c:pt idx="249">
                  <c:v>63.832052478412031</c:v>
                </c:pt>
                <c:pt idx="250">
                  <c:v>64.082873667495321</c:v>
                </c:pt>
                <c:pt idx="251">
                  <c:v>62.619849458423779</c:v>
                </c:pt>
                <c:pt idx="252">
                  <c:v>61.681157069653111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4A3-4C3C-829F-BABE59D95A2D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[1]Feuil2!$AI$1:$AI$253</c:f>
              <c:numCache>
                <c:formatCode>General</c:formatCode>
                <c:ptCount val="253"/>
                <c:pt idx="0">
                  <c:v>100</c:v>
                </c:pt>
                <c:pt idx="1">
                  <c:v>100.0731456281694</c:v>
                </c:pt>
                <c:pt idx="2">
                  <c:v>99.805642293784658</c:v>
                </c:pt>
                <c:pt idx="3">
                  <c:v>97.828119837451297</c:v>
                </c:pt>
                <c:pt idx="4">
                  <c:v>97.455668653609337</c:v>
                </c:pt>
                <c:pt idx="5">
                  <c:v>95.846866525896885</c:v>
                </c:pt>
                <c:pt idx="6">
                  <c:v>94.57576410380041</c:v>
                </c:pt>
                <c:pt idx="7">
                  <c:v>94.880231721025879</c:v>
                </c:pt>
                <c:pt idx="8">
                  <c:v>92.941107025648776</c:v>
                </c:pt>
                <c:pt idx="9">
                  <c:v>92.995820575372946</c:v>
                </c:pt>
                <c:pt idx="10">
                  <c:v>90.210386954761987</c:v>
                </c:pt>
                <c:pt idx="11">
                  <c:v>89.627883066572167</c:v>
                </c:pt>
                <c:pt idx="12">
                  <c:v>89.135840108467505</c:v>
                </c:pt>
                <c:pt idx="13">
                  <c:v>86.972533011510777</c:v>
                </c:pt>
                <c:pt idx="14">
                  <c:v>88.822275304143091</c:v>
                </c:pt>
                <c:pt idx="15">
                  <c:v>89.519097698602351</c:v>
                </c:pt>
                <c:pt idx="16">
                  <c:v>91.832911791970616</c:v>
                </c:pt>
                <c:pt idx="17">
                  <c:v>91.882776714698167</c:v>
                </c:pt>
                <c:pt idx="18">
                  <c:v>92.566213332261754</c:v>
                </c:pt>
                <c:pt idx="19">
                  <c:v>90.944420709897614</c:v>
                </c:pt>
                <c:pt idx="20">
                  <c:v>90.746160720116691</c:v>
                </c:pt>
                <c:pt idx="21">
                  <c:v>87.781669668244447</c:v>
                </c:pt>
                <c:pt idx="22">
                  <c:v>88.127485993624845</c:v>
                </c:pt>
                <c:pt idx="23">
                  <c:v>87.448020941659024</c:v>
                </c:pt>
                <c:pt idx="24">
                  <c:v>87.495577615737119</c:v>
                </c:pt>
                <c:pt idx="25">
                  <c:v>86.877228451359002</c:v>
                </c:pt>
                <c:pt idx="26">
                  <c:v>86.081550687713161</c:v>
                </c:pt>
                <c:pt idx="27">
                  <c:v>86.533041156993932</c:v>
                </c:pt>
                <c:pt idx="28">
                  <c:v>85.678167421266551</c:v>
                </c:pt>
                <c:pt idx="29">
                  <c:v>86.879220353985829</c:v>
                </c:pt>
                <c:pt idx="30">
                  <c:v>88.751673403644531</c:v>
                </c:pt>
                <c:pt idx="31">
                  <c:v>89.804283315851123</c:v>
                </c:pt>
                <c:pt idx="32">
                  <c:v>91.751030575706949</c:v>
                </c:pt>
                <c:pt idx="33">
                  <c:v>93.023085694052369</c:v>
                </c:pt>
                <c:pt idx="34">
                  <c:v>93.165341877476678</c:v>
                </c:pt>
                <c:pt idx="35">
                  <c:v>93.491372223993196</c:v>
                </c:pt>
                <c:pt idx="36">
                  <c:v>93.632402832516362</c:v>
                </c:pt>
                <c:pt idx="37">
                  <c:v>91.351891803035628</c:v>
                </c:pt>
                <c:pt idx="38">
                  <c:v>89.227091619991882</c:v>
                </c:pt>
                <c:pt idx="39">
                  <c:v>88.424177144463201</c:v>
                </c:pt>
                <c:pt idx="40">
                  <c:v>89.575247085151602</c:v>
                </c:pt>
                <c:pt idx="41">
                  <c:v>89.863487459021741</c:v>
                </c:pt>
                <c:pt idx="42">
                  <c:v>89.296328136004391</c:v>
                </c:pt>
                <c:pt idx="43">
                  <c:v>91.708696103416699</c:v>
                </c:pt>
                <c:pt idx="44">
                  <c:v>91.184114247164786</c:v>
                </c:pt>
                <c:pt idx="45">
                  <c:v>90.957019334450308</c:v>
                </c:pt>
                <c:pt idx="46">
                  <c:v>93.094810201231226</c:v>
                </c:pt>
                <c:pt idx="47">
                  <c:v>93.524818636272215</c:v>
                </c:pt>
                <c:pt idx="48">
                  <c:v>92.847999326064979</c:v>
                </c:pt>
                <c:pt idx="49">
                  <c:v>93.669743574409154</c:v>
                </c:pt>
                <c:pt idx="50">
                  <c:v>94.862261638111136</c:v>
                </c:pt>
                <c:pt idx="51">
                  <c:v>93.829607780080821</c:v>
                </c:pt>
                <c:pt idx="52">
                  <c:v>94.585679037707152</c:v>
                </c:pt>
                <c:pt idx="53">
                  <c:v>96.194391883517184</c:v>
                </c:pt>
                <c:pt idx="54">
                  <c:v>97.522449518267848</c:v>
                </c:pt>
                <c:pt idx="55">
                  <c:v>100.5398201210274</c:v>
                </c:pt>
                <c:pt idx="56">
                  <c:v>101.68509088975381</c:v>
                </c:pt>
                <c:pt idx="57">
                  <c:v>103.36322184486004</c:v>
                </c:pt>
                <c:pt idx="58">
                  <c:v>103.99437100923163</c:v>
                </c:pt>
                <c:pt idx="59">
                  <c:v>105.69752094900565</c:v>
                </c:pt>
                <c:pt idx="60">
                  <c:v>106.23639015991898</c:v>
                </c:pt>
                <c:pt idx="61">
                  <c:v>104.7738923191411</c:v>
                </c:pt>
                <c:pt idx="62">
                  <c:v>103.85097202487272</c:v>
                </c:pt>
                <c:pt idx="63">
                  <c:v>99.515446666194393</c:v>
                </c:pt>
                <c:pt idx="64">
                  <c:v>97.419328738088396</c:v>
                </c:pt>
                <c:pt idx="65">
                  <c:v>95.221878099987833</c:v>
                </c:pt>
                <c:pt idx="66">
                  <c:v>94.927744844978392</c:v>
                </c:pt>
                <c:pt idx="67">
                  <c:v>93.797205899691036</c:v>
                </c:pt>
                <c:pt idx="68">
                  <c:v>90.73784344498003</c:v>
                </c:pt>
                <c:pt idx="69">
                  <c:v>91.744750828362484</c:v>
                </c:pt>
                <c:pt idx="70">
                  <c:v>93.160302632379555</c:v>
                </c:pt>
                <c:pt idx="71">
                  <c:v>94.059333616374445</c:v>
                </c:pt>
                <c:pt idx="72">
                  <c:v>93.413136885284828</c:v>
                </c:pt>
                <c:pt idx="73">
                  <c:v>93.306148817057775</c:v>
                </c:pt>
                <c:pt idx="74">
                  <c:v>90.871046185073311</c:v>
                </c:pt>
                <c:pt idx="75">
                  <c:v>87.203874100759577</c:v>
                </c:pt>
                <c:pt idx="76">
                  <c:v>85.537298770242558</c:v>
                </c:pt>
                <c:pt idx="77">
                  <c:v>84.766615023165272</c:v>
                </c:pt>
                <c:pt idx="78">
                  <c:v>82.81975862365077</c:v>
                </c:pt>
                <c:pt idx="79">
                  <c:v>81.691649077220688</c:v>
                </c:pt>
                <c:pt idx="80">
                  <c:v>78.111532942955137</c:v>
                </c:pt>
                <c:pt idx="81">
                  <c:v>79.465618212817375</c:v>
                </c:pt>
                <c:pt idx="82">
                  <c:v>80.163291874033618</c:v>
                </c:pt>
                <c:pt idx="83">
                  <c:v>81.257623874278423</c:v>
                </c:pt>
                <c:pt idx="84">
                  <c:v>79.881899992795297</c:v>
                </c:pt>
                <c:pt idx="85">
                  <c:v>78.600547766314776</c:v>
                </c:pt>
                <c:pt idx="86">
                  <c:v>79.563739489097799</c:v>
                </c:pt>
                <c:pt idx="87">
                  <c:v>78.785958212633204</c:v>
                </c:pt>
                <c:pt idx="88">
                  <c:v>77.508803573321401</c:v>
                </c:pt>
                <c:pt idx="89">
                  <c:v>78.453067950200889</c:v>
                </c:pt>
                <c:pt idx="90">
                  <c:v>76.637302829639268</c:v>
                </c:pt>
                <c:pt idx="91">
                  <c:v>76.008295762905107</c:v>
                </c:pt>
                <c:pt idx="92">
                  <c:v>75.368064074969737</c:v>
                </c:pt>
                <c:pt idx="93">
                  <c:v>75.652650200509399</c:v>
                </c:pt>
                <c:pt idx="94">
                  <c:v>76.067773537953457</c:v>
                </c:pt>
                <c:pt idx="95">
                  <c:v>75.47247118912118</c:v>
                </c:pt>
                <c:pt idx="96">
                  <c:v>75.242391647558179</c:v>
                </c:pt>
                <c:pt idx="97">
                  <c:v>75.036704724374601</c:v>
                </c:pt>
                <c:pt idx="98">
                  <c:v>76.942666334791312</c:v>
                </c:pt>
                <c:pt idx="99">
                  <c:v>79.671691392172832</c:v>
                </c:pt>
                <c:pt idx="100">
                  <c:v>78.466137215699177</c:v>
                </c:pt>
                <c:pt idx="101">
                  <c:v>77.666432870122762</c:v>
                </c:pt>
                <c:pt idx="102">
                  <c:v>76.374993194402393</c:v>
                </c:pt>
                <c:pt idx="103">
                  <c:v>79.052428278140809</c:v>
                </c:pt>
                <c:pt idx="104">
                  <c:v>79.714292571346576</c:v>
                </c:pt>
                <c:pt idx="105">
                  <c:v>79.666545098473065</c:v>
                </c:pt>
                <c:pt idx="106">
                  <c:v>80.952363639437948</c:v>
                </c:pt>
                <c:pt idx="107">
                  <c:v>79.154954514021739</c:v>
                </c:pt>
                <c:pt idx="108">
                  <c:v>79.63326979676954</c:v>
                </c:pt>
                <c:pt idx="109">
                  <c:v>80.618390785237921</c:v>
                </c:pt>
                <c:pt idx="110">
                  <c:v>81.495121598629098</c:v>
                </c:pt>
                <c:pt idx="111">
                  <c:v>83.438432500182444</c:v>
                </c:pt>
                <c:pt idx="112">
                  <c:v>83.474226025167965</c:v>
                </c:pt>
                <c:pt idx="113">
                  <c:v>84.968518951632618</c:v>
                </c:pt>
                <c:pt idx="114">
                  <c:v>84.728653702291552</c:v>
                </c:pt>
                <c:pt idx="115">
                  <c:v>85.293840299436951</c:v>
                </c:pt>
                <c:pt idx="116">
                  <c:v>86.821554028705592</c:v>
                </c:pt>
                <c:pt idx="117">
                  <c:v>85.247420076593201</c:v>
                </c:pt>
                <c:pt idx="118">
                  <c:v>87.705569539993292</c:v>
                </c:pt>
                <c:pt idx="119">
                  <c:v>86.616771873802037</c:v>
                </c:pt>
                <c:pt idx="120">
                  <c:v>86.166537494485823</c:v>
                </c:pt>
                <c:pt idx="121">
                  <c:v>86.242163375844129</c:v>
                </c:pt>
                <c:pt idx="122">
                  <c:v>88.340413041986238</c:v>
                </c:pt>
                <c:pt idx="123">
                  <c:v>90.437144461823848</c:v>
                </c:pt>
                <c:pt idx="124">
                  <c:v>88.72151680897899</c:v>
                </c:pt>
                <c:pt idx="125">
                  <c:v>91.23340584369619</c:v>
                </c:pt>
                <c:pt idx="126">
                  <c:v>90.627848843224541</c:v>
                </c:pt>
                <c:pt idx="127">
                  <c:v>90.982810257184852</c:v>
                </c:pt>
                <c:pt idx="128">
                  <c:v>88.137078869295252</c:v>
                </c:pt>
                <c:pt idx="129">
                  <c:v>89.169652020951915</c:v>
                </c:pt>
                <c:pt idx="130">
                  <c:v>88.147575151310662</c:v>
                </c:pt>
                <c:pt idx="131">
                  <c:v>88.677373733681407</c:v>
                </c:pt>
                <c:pt idx="132">
                  <c:v>87.025559033097196</c:v>
                </c:pt>
                <c:pt idx="133">
                  <c:v>86.949262344832263</c:v>
                </c:pt>
                <c:pt idx="134">
                  <c:v>85.959349827982805</c:v>
                </c:pt>
                <c:pt idx="135">
                  <c:v>86.456039377826883</c:v>
                </c:pt>
                <c:pt idx="136">
                  <c:v>87.45836740796976</c:v>
                </c:pt>
                <c:pt idx="137">
                  <c:v>86.178486190927231</c:v>
                </c:pt>
                <c:pt idx="138">
                  <c:v>87.921938224983322</c:v>
                </c:pt>
                <c:pt idx="139">
                  <c:v>89.011570201841238</c:v>
                </c:pt>
                <c:pt idx="140">
                  <c:v>88.744698208989035</c:v>
                </c:pt>
                <c:pt idx="141">
                  <c:v>89.335628283310442</c:v>
                </c:pt>
                <c:pt idx="142">
                  <c:v>87.789879741538968</c:v>
                </c:pt>
                <c:pt idx="143">
                  <c:v>87.319082615644774</c:v>
                </c:pt>
                <c:pt idx="144">
                  <c:v>86.917936539372789</c:v>
                </c:pt>
                <c:pt idx="145">
                  <c:v>88.614970463321356</c:v>
                </c:pt>
                <c:pt idx="146">
                  <c:v>87.673560123614962</c:v>
                </c:pt>
                <c:pt idx="147">
                  <c:v>87.041687875290918</c:v>
                </c:pt>
                <c:pt idx="148">
                  <c:v>86.148176437297124</c:v>
                </c:pt>
                <c:pt idx="149">
                  <c:v>85.397473581728747</c:v>
                </c:pt>
                <c:pt idx="150">
                  <c:v>86.031069527780673</c:v>
                </c:pt>
                <c:pt idx="151">
                  <c:v>85.840415489053925</c:v>
                </c:pt>
                <c:pt idx="152">
                  <c:v>86.486864194264541</c:v>
                </c:pt>
                <c:pt idx="153">
                  <c:v>85.797479779611351</c:v>
                </c:pt>
                <c:pt idx="154">
                  <c:v>86.978038898420252</c:v>
                </c:pt>
                <c:pt idx="155">
                  <c:v>85.494432138573032</c:v>
                </c:pt>
                <c:pt idx="156">
                  <c:v>85.736903131295364</c:v>
                </c:pt>
                <c:pt idx="157">
                  <c:v>85.400472963519093</c:v>
                </c:pt>
                <c:pt idx="158">
                  <c:v>85.235986041423146</c:v>
                </c:pt>
                <c:pt idx="159">
                  <c:v>85.692111650836935</c:v>
                </c:pt>
                <c:pt idx="160">
                  <c:v>87.088054096488037</c:v>
                </c:pt>
                <c:pt idx="161">
                  <c:v>87.233609232022047</c:v>
                </c:pt>
                <c:pt idx="162">
                  <c:v>87.566687390432392</c:v>
                </c:pt>
                <c:pt idx="163">
                  <c:v>88.125921100261337</c:v>
                </c:pt>
                <c:pt idx="164">
                  <c:v>90.030903502239397</c:v>
                </c:pt>
                <c:pt idx="165">
                  <c:v>89.850326451148803</c:v>
                </c:pt>
                <c:pt idx="166">
                  <c:v>88.687336774676581</c:v>
                </c:pt>
                <c:pt idx="167">
                  <c:v>87.624594408704041</c:v>
                </c:pt>
                <c:pt idx="168">
                  <c:v>87.262526198536449</c:v>
                </c:pt>
                <c:pt idx="169">
                  <c:v>86.752827080366302</c:v>
                </c:pt>
                <c:pt idx="170">
                  <c:v>87.521336253386067</c:v>
                </c:pt>
                <c:pt idx="171">
                  <c:v>87.777155041383537</c:v>
                </c:pt>
                <c:pt idx="172">
                  <c:v>88.456200526981959</c:v>
                </c:pt>
                <c:pt idx="173">
                  <c:v>88.09741965362376</c:v>
                </c:pt>
                <c:pt idx="174">
                  <c:v>87.659791360111754</c:v>
                </c:pt>
                <c:pt idx="175">
                  <c:v>89.878092307785437</c:v>
                </c:pt>
                <c:pt idx="176">
                  <c:v>92.428320918734101</c:v>
                </c:pt>
                <c:pt idx="177">
                  <c:v>90.757549407867842</c:v>
                </c:pt>
                <c:pt idx="178">
                  <c:v>93.729980670008814</c:v>
                </c:pt>
                <c:pt idx="179">
                  <c:v>95.056329663465206</c:v>
                </c:pt>
                <c:pt idx="180">
                  <c:v>96.136608137924568</c:v>
                </c:pt>
                <c:pt idx="181">
                  <c:v>95.713350200096897</c:v>
                </c:pt>
                <c:pt idx="182">
                  <c:v>94.928744011095489</c:v>
                </c:pt>
                <c:pt idx="183">
                  <c:v>95.067082194000122</c:v>
                </c:pt>
                <c:pt idx="184">
                  <c:v>93.759758239175241</c:v>
                </c:pt>
                <c:pt idx="185">
                  <c:v>96.007273327958387</c:v>
                </c:pt>
                <c:pt idx="186">
                  <c:v>93.181568782675171</c:v>
                </c:pt>
                <c:pt idx="187">
                  <c:v>94.371628084115173</c:v>
                </c:pt>
                <c:pt idx="188">
                  <c:v>95.431057673537893</c:v>
                </c:pt>
                <c:pt idx="189">
                  <c:v>94.631644167822074</c:v>
                </c:pt>
                <c:pt idx="190">
                  <c:v>98.355324218799424</c:v>
                </c:pt>
                <c:pt idx="191">
                  <c:v>98.794867439469499</c:v>
                </c:pt>
                <c:pt idx="192">
                  <c:v>98.67960397890343</c:v>
                </c:pt>
                <c:pt idx="193">
                  <c:v>97.135122342617777</c:v>
                </c:pt>
                <c:pt idx="194">
                  <c:v>96.78888995346783</c:v>
                </c:pt>
                <c:pt idx="195">
                  <c:v>94.542484575194251</c:v>
                </c:pt>
                <c:pt idx="196">
                  <c:v>95.494239899295295</c:v>
                </c:pt>
                <c:pt idx="197">
                  <c:v>98.09336401448229</c:v>
                </c:pt>
                <c:pt idx="198">
                  <c:v>98.362655463723627</c:v>
                </c:pt>
                <c:pt idx="199">
                  <c:v>101.74175687763636</c:v>
                </c:pt>
                <c:pt idx="200">
                  <c:v>102.91272736510388</c:v>
                </c:pt>
                <c:pt idx="201">
                  <c:v>103.12961621955168</c:v>
                </c:pt>
                <c:pt idx="202">
                  <c:v>103.44136917232093</c:v>
                </c:pt>
                <c:pt idx="203">
                  <c:v>104.60204289368055</c:v>
                </c:pt>
                <c:pt idx="204">
                  <c:v>104.81968314816487</c:v>
                </c:pt>
                <c:pt idx="205">
                  <c:v>103.80909949668192</c:v>
                </c:pt>
                <c:pt idx="206">
                  <c:v>103.56502105764089</c:v>
                </c:pt>
                <c:pt idx="207">
                  <c:v>102.49664477627333</c:v>
                </c:pt>
                <c:pt idx="208">
                  <c:v>103.25204280798856</c:v>
                </c:pt>
                <c:pt idx="209">
                  <c:v>104.88619880031732</c:v>
                </c:pt>
                <c:pt idx="210">
                  <c:v>104.31459408317532</c:v>
                </c:pt>
                <c:pt idx="211">
                  <c:v>101.70768512574621</c:v>
                </c:pt>
                <c:pt idx="212">
                  <c:v>101.78132312963081</c:v>
                </c:pt>
                <c:pt idx="213">
                  <c:v>101.95117348048664</c:v>
                </c:pt>
                <c:pt idx="214">
                  <c:v>100.91200984845092</c:v>
                </c:pt>
                <c:pt idx="215">
                  <c:v>99.359351644212637</c:v>
                </c:pt>
                <c:pt idx="216">
                  <c:v>97.763348787384885</c:v>
                </c:pt>
                <c:pt idx="217">
                  <c:v>96.229587683800972</c:v>
                </c:pt>
                <c:pt idx="218">
                  <c:v>94.270323271693272</c:v>
                </c:pt>
                <c:pt idx="219">
                  <c:v>95.515394887169592</c:v>
                </c:pt>
                <c:pt idx="220">
                  <c:v>94.106743797346027</c:v>
                </c:pt>
                <c:pt idx="221">
                  <c:v>93.562227589085438</c:v>
                </c:pt>
                <c:pt idx="222">
                  <c:v>95.867931109094243</c:v>
                </c:pt>
                <c:pt idx="223">
                  <c:v>98.307889651261561</c:v>
                </c:pt>
                <c:pt idx="224">
                  <c:v>97.3012860856618</c:v>
                </c:pt>
                <c:pt idx="225">
                  <c:v>100.13046493730758</c:v>
                </c:pt>
                <c:pt idx="226">
                  <c:v>100.60094849269424</c:v>
                </c:pt>
                <c:pt idx="227">
                  <c:v>99.838399630683853</c:v>
                </c:pt>
                <c:pt idx="228">
                  <c:v>99.160849165339528</c:v>
                </c:pt>
                <c:pt idx="229">
                  <c:v>98.158645598055827</c:v>
                </c:pt>
                <c:pt idx="230">
                  <c:v>97.010278283450745</c:v>
                </c:pt>
                <c:pt idx="231">
                  <c:v>97.972902636688787</c:v>
                </c:pt>
                <c:pt idx="232">
                  <c:v>98.977648420690684</c:v>
                </c:pt>
                <c:pt idx="233">
                  <c:v>99.915308708052379</c:v>
                </c:pt>
                <c:pt idx="234">
                  <c:v>101.75046395029047</c:v>
                </c:pt>
                <c:pt idx="235">
                  <c:v>101.22661540502345</c:v>
                </c:pt>
                <c:pt idx="236">
                  <c:v>99.038527214174593</c:v>
                </c:pt>
                <c:pt idx="237">
                  <c:v>101.06527189864767</c:v>
                </c:pt>
                <c:pt idx="238">
                  <c:v>98.91120218579303</c:v>
                </c:pt>
                <c:pt idx="239">
                  <c:v>96.116545763304742</c:v>
                </c:pt>
                <c:pt idx="240">
                  <c:v>95.52417621497311</c:v>
                </c:pt>
                <c:pt idx="241">
                  <c:v>93.944935404888056</c:v>
                </c:pt>
                <c:pt idx="242">
                  <c:v>95.238482408919523</c:v>
                </c:pt>
                <c:pt idx="243">
                  <c:v>93.162619817851336</c:v>
                </c:pt>
                <c:pt idx="244">
                  <c:v>91.991150315506644</c:v>
                </c:pt>
                <c:pt idx="245">
                  <c:v>92.899448312402441</c:v>
                </c:pt>
                <c:pt idx="246">
                  <c:v>94.033153720852127</c:v>
                </c:pt>
                <c:pt idx="247">
                  <c:v>93.111491833759359</c:v>
                </c:pt>
                <c:pt idx="248">
                  <c:v>92.684358737458098</c:v>
                </c:pt>
                <c:pt idx="249">
                  <c:v>90.982443783217406</c:v>
                </c:pt>
                <c:pt idx="250">
                  <c:v>90.098713321189592</c:v>
                </c:pt>
                <c:pt idx="251">
                  <c:v>91.213114185939801</c:v>
                </c:pt>
                <c:pt idx="252">
                  <c:v>90.935642888233744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4A3-4C3C-829F-BABE59D95A2D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[1]Feuil2!$AJ$1:$AJ$253</c:f>
              <c:numCache>
                <c:formatCode>General</c:formatCode>
                <c:ptCount val="253"/>
                <c:pt idx="0">
                  <c:v>100</c:v>
                </c:pt>
                <c:pt idx="1">
                  <c:v>101.16749776430748</c:v>
                </c:pt>
                <c:pt idx="2">
                  <c:v>103.88006610920019</c:v>
                </c:pt>
                <c:pt idx="3">
                  <c:v>105.90876484856651</c:v>
                </c:pt>
                <c:pt idx="4">
                  <c:v>105.23644224646536</c:v>
                </c:pt>
                <c:pt idx="5">
                  <c:v>103.48059134868069</c:v>
                </c:pt>
                <c:pt idx="6">
                  <c:v>106.16169245911553</c:v>
                </c:pt>
                <c:pt idx="7">
                  <c:v>105.79387369174503</c:v>
                </c:pt>
                <c:pt idx="8">
                  <c:v>102.79552033295043</c:v>
                </c:pt>
                <c:pt idx="9">
                  <c:v>103.43408069417683</c:v>
                </c:pt>
                <c:pt idx="10">
                  <c:v>103.16293672790495</c:v>
                </c:pt>
                <c:pt idx="11">
                  <c:v>106.85875625994996</c:v>
                </c:pt>
                <c:pt idx="12">
                  <c:v>105.18660015878923</c:v>
                </c:pt>
                <c:pt idx="13">
                  <c:v>104.65939001593524</c:v>
                </c:pt>
                <c:pt idx="14">
                  <c:v>103.6352924072621</c:v>
                </c:pt>
                <c:pt idx="15">
                  <c:v>100.69583988130086</c:v>
                </c:pt>
                <c:pt idx="16">
                  <c:v>103.52493922014045</c:v>
                </c:pt>
                <c:pt idx="17">
                  <c:v>103.53317133838698</c:v>
                </c:pt>
                <c:pt idx="18">
                  <c:v>106.38090405228311</c:v>
                </c:pt>
                <c:pt idx="19">
                  <c:v>106.33120964792273</c:v>
                </c:pt>
                <c:pt idx="20">
                  <c:v>107.59144636574727</c:v>
                </c:pt>
                <c:pt idx="21">
                  <c:v>107.66198799095463</c:v>
                </c:pt>
                <c:pt idx="22">
                  <c:v>107.24225414125425</c:v>
                </c:pt>
                <c:pt idx="23">
                  <c:v>108.40906122352956</c:v>
                </c:pt>
                <c:pt idx="24">
                  <c:v>110.53670812985769</c:v>
                </c:pt>
                <c:pt idx="25">
                  <c:v>111.63596851027839</c:v>
                </c:pt>
                <c:pt idx="26">
                  <c:v>111.98051047057611</c:v>
                </c:pt>
                <c:pt idx="27">
                  <c:v>111.02579315497249</c:v>
                </c:pt>
                <c:pt idx="28">
                  <c:v>113.26829745990156</c:v>
                </c:pt>
                <c:pt idx="29">
                  <c:v>114.03414205180314</c:v>
                </c:pt>
                <c:pt idx="30">
                  <c:v>115.80954741806097</c:v>
                </c:pt>
                <c:pt idx="31">
                  <c:v>114.52452357354272</c:v>
                </c:pt>
                <c:pt idx="32">
                  <c:v>116.01201001741083</c:v>
                </c:pt>
                <c:pt idx="33">
                  <c:v>115.40839927430116</c:v>
                </c:pt>
                <c:pt idx="34">
                  <c:v>115.35454294176091</c:v>
                </c:pt>
                <c:pt idx="35">
                  <c:v>115.47628587723592</c:v>
                </c:pt>
                <c:pt idx="36">
                  <c:v>118.7336107656981</c:v>
                </c:pt>
                <c:pt idx="37">
                  <c:v>120.36962319594078</c:v>
                </c:pt>
                <c:pt idx="38">
                  <c:v>118.02405068616248</c:v>
                </c:pt>
                <c:pt idx="39">
                  <c:v>116.04734620025394</c:v>
                </c:pt>
                <c:pt idx="40">
                  <c:v>116.72518885954838</c:v>
                </c:pt>
                <c:pt idx="41">
                  <c:v>118.38039030036846</c:v>
                </c:pt>
                <c:pt idx="42">
                  <c:v>118.93912529888586</c:v>
                </c:pt>
                <c:pt idx="43">
                  <c:v>116.25943124040386</c:v>
                </c:pt>
                <c:pt idx="44">
                  <c:v>114.53086249502564</c:v>
                </c:pt>
                <c:pt idx="45">
                  <c:v>114.13871282566083</c:v>
                </c:pt>
                <c:pt idx="46">
                  <c:v>115.28986664369459</c:v>
                </c:pt>
                <c:pt idx="47">
                  <c:v>113.44684764895128</c:v>
                </c:pt>
                <c:pt idx="48">
                  <c:v>113.43132465783269</c:v>
                </c:pt>
                <c:pt idx="49">
                  <c:v>113.42817421931343</c:v>
                </c:pt>
                <c:pt idx="50">
                  <c:v>115.72588296893117</c:v>
                </c:pt>
                <c:pt idx="51">
                  <c:v>115.57012131821878</c:v>
                </c:pt>
                <c:pt idx="52">
                  <c:v>115.86042674905387</c:v>
                </c:pt>
                <c:pt idx="53">
                  <c:v>113.78605631743422</c:v>
                </c:pt>
                <c:pt idx="54">
                  <c:v>112.32047225828373</c:v>
                </c:pt>
                <c:pt idx="55">
                  <c:v>111.70112226691703</c:v>
                </c:pt>
                <c:pt idx="56">
                  <c:v>108.94159403623624</c:v>
                </c:pt>
                <c:pt idx="57">
                  <c:v>109.30965359145137</c:v>
                </c:pt>
                <c:pt idx="58">
                  <c:v>108.10536242607937</c:v>
                </c:pt>
                <c:pt idx="59">
                  <c:v>105.82262984905354</c:v>
                </c:pt>
                <c:pt idx="60">
                  <c:v>104.24171037146547</c:v>
                </c:pt>
                <c:pt idx="61">
                  <c:v>102.42779405300897</c:v>
                </c:pt>
                <c:pt idx="62">
                  <c:v>102.13375566480991</c:v>
                </c:pt>
                <c:pt idx="63">
                  <c:v>99.499372223615524</c:v>
                </c:pt>
                <c:pt idx="64">
                  <c:v>96.24740781038669</c:v>
                </c:pt>
                <c:pt idx="65">
                  <c:v>97.397389262605301</c:v>
                </c:pt>
                <c:pt idx="66">
                  <c:v>96.21432014870328</c:v>
                </c:pt>
                <c:pt idx="67">
                  <c:v>93.50255863274441</c:v>
                </c:pt>
                <c:pt idx="68">
                  <c:v>92.865999506519799</c:v>
                </c:pt>
                <c:pt idx="69">
                  <c:v>92.368959840250739</c:v>
                </c:pt>
                <c:pt idx="70">
                  <c:v>91.768013466698591</c:v>
                </c:pt>
                <c:pt idx="71">
                  <c:v>89.756778031097184</c:v>
                </c:pt>
                <c:pt idx="72">
                  <c:v>91.313593021697656</c:v>
                </c:pt>
                <c:pt idx="73">
                  <c:v>88.936313868411744</c:v>
                </c:pt>
                <c:pt idx="74">
                  <c:v>88.444540827469041</c:v>
                </c:pt>
                <c:pt idx="75">
                  <c:v>89.145440648473411</c:v>
                </c:pt>
                <c:pt idx="76">
                  <c:v>88.907065994661636</c:v>
                </c:pt>
                <c:pt idx="77">
                  <c:v>89.837270185559134</c:v>
                </c:pt>
                <c:pt idx="78">
                  <c:v>89.139115528233461</c:v>
                </c:pt>
                <c:pt idx="79">
                  <c:v>89.390635370271653</c:v>
                </c:pt>
                <c:pt idx="80">
                  <c:v>85.799276546122996</c:v>
                </c:pt>
                <c:pt idx="81">
                  <c:v>86.479386440613624</c:v>
                </c:pt>
                <c:pt idx="82">
                  <c:v>88.585435636298641</c:v>
                </c:pt>
                <c:pt idx="83">
                  <c:v>88.864720502457487</c:v>
                </c:pt>
                <c:pt idx="84">
                  <c:v>88.970584594138785</c:v>
                </c:pt>
                <c:pt idx="85">
                  <c:v>87.513102246216619</c:v>
                </c:pt>
                <c:pt idx="86">
                  <c:v>87.334015487473778</c:v>
                </c:pt>
                <c:pt idx="87">
                  <c:v>89.358130338495855</c:v>
                </c:pt>
                <c:pt idx="88">
                  <c:v>90.634916845030887</c:v>
                </c:pt>
                <c:pt idx="89">
                  <c:v>91.631936004542283</c:v>
                </c:pt>
                <c:pt idx="90">
                  <c:v>90.031988528320525</c:v>
                </c:pt>
                <c:pt idx="91">
                  <c:v>90.650829660390514</c:v>
                </c:pt>
                <c:pt idx="92">
                  <c:v>92.263718279665838</c:v>
                </c:pt>
                <c:pt idx="93">
                  <c:v>91.968619686364832</c:v>
                </c:pt>
                <c:pt idx="94">
                  <c:v>92.360352045479843</c:v>
                </c:pt>
                <c:pt idx="95">
                  <c:v>93.488260292575887</c:v>
                </c:pt>
                <c:pt idx="96">
                  <c:v>97.410203670473592</c:v>
                </c:pt>
                <c:pt idx="97">
                  <c:v>96.965919480421533</c:v>
                </c:pt>
                <c:pt idx="98">
                  <c:v>95.786437288327704</c:v>
                </c:pt>
                <c:pt idx="99">
                  <c:v>96.128484401086084</c:v>
                </c:pt>
                <c:pt idx="100">
                  <c:v>95.469521321935417</c:v>
                </c:pt>
                <c:pt idx="101">
                  <c:v>96.801694974375692</c:v>
                </c:pt>
                <c:pt idx="102">
                  <c:v>97.268192697757286</c:v>
                </c:pt>
                <c:pt idx="103">
                  <c:v>96.642255226250811</c:v>
                </c:pt>
                <c:pt idx="104">
                  <c:v>96.345510434114601</c:v>
                </c:pt>
                <c:pt idx="105">
                  <c:v>97.572039889437363</c:v>
                </c:pt>
                <c:pt idx="106">
                  <c:v>98.053500720805062</c:v>
                </c:pt>
                <c:pt idx="107">
                  <c:v>101.40348788443264</c:v>
                </c:pt>
                <c:pt idx="108">
                  <c:v>100.5076751758691</c:v>
                </c:pt>
                <c:pt idx="109">
                  <c:v>98.412194393098275</c:v>
                </c:pt>
                <c:pt idx="110">
                  <c:v>99.68096790457642</c:v>
                </c:pt>
                <c:pt idx="111">
                  <c:v>97.916718381202145</c:v>
                </c:pt>
                <c:pt idx="112">
                  <c:v>97.990501023079631</c:v>
                </c:pt>
                <c:pt idx="113">
                  <c:v>94.603124423868991</c:v>
                </c:pt>
                <c:pt idx="114">
                  <c:v>95.430221477388386</c:v>
                </c:pt>
                <c:pt idx="115">
                  <c:v>96.70635888165252</c:v>
                </c:pt>
                <c:pt idx="116">
                  <c:v>98.241510307880674</c:v>
                </c:pt>
                <c:pt idx="117">
                  <c:v>100.38743531295449</c:v>
                </c:pt>
                <c:pt idx="118">
                  <c:v>103.98267797648111</c:v>
                </c:pt>
                <c:pt idx="119">
                  <c:v>101.78289481583906</c:v>
                </c:pt>
                <c:pt idx="120">
                  <c:v>102.22151939634254</c:v>
                </c:pt>
                <c:pt idx="121">
                  <c:v>104.4784068494279</c:v>
                </c:pt>
                <c:pt idx="122">
                  <c:v>104.83296001349017</c:v>
                </c:pt>
                <c:pt idx="123">
                  <c:v>104.38626056657803</c:v>
                </c:pt>
                <c:pt idx="124">
                  <c:v>100.37572816255418</c:v>
                </c:pt>
                <c:pt idx="125">
                  <c:v>99.485125739109904</c:v>
                </c:pt>
                <c:pt idx="126">
                  <c:v>99.751574053511789</c:v>
                </c:pt>
                <c:pt idx="127">
                  <c:v>100.76623756416804</c:v>
                </c:pt>
                <c:pt idx="128">
                  <c:v>99.241616741758335</c:v>
                </c:pt>
                <c:pt idx="129">
                  <c:v>98.21135591035285</c:v>
                </c:pt>
                <c:pt idx="130">
                  <c:v>99.967838086488882</c:v>
                </c:pt>
                <c:pt idx="131">
                  <c:v>100.64047710691793</c:v>
                </c:pt>
                <c:pt idx="132">
                  <c:v>98.265332143515039</c:v>
                </c:pt>
                <c:pt idx="133">
                  <c:v>97.962440952971519</c:v>
                </c:pt>
                <c:pt idx="134">
                  <c:v>95.692714515127491</c:v>
                </c:pt>
                <c:pt idx="135">
                  <c:v>98.063569173440783</c:v>
                </c:pt>
                <c:pt idx="136">
                  <c:v>100.37347997742167</c:v>
                </c:pt>
                <c:pt idx="137">
                  <c:v>99.9527142607473</c:v>
                </c:pt>
                <c:pt idx="138">
                  <c:v>99.54481731530943</c:v>
                </c:pt>
                <c:pt idx="139">
                  <c:v>100.15339892741201</c:v>
                </c:pt>
                <c:pt idx="140">
                  <c:v>102.98884712002494</c:v>
                </c:pt>
                <c:pt idx="141">
                  <c:v>103.82360793228797</c:v>
                </c:pt>
                <c:pt idx="142">
                  <c:v>105.1774611936474</c:v>
                </c:pt>
                <c:pt idx="143">
                  <c:v>102.84225015343186</c:v>
                </c:pt>
                <c:pt idx="144">
                  <c:v>104.94378894168968</c:v>
                </c:pt>
                <c:pt idx="145">
                  <c:v>105.14945354688052</c:v>
                </c:pt>
                <c:pt idx="146">
                  <c:v>104.56729533317035</c:v>
                </c:pt>
                <c:pt idx="147">
                  <c:v>103.33653329188822</c:v>
                </c:pt>
                <c:pt idx="148">
                  <c:v>102.07890962404272</c:v>
                </c:pt>
                <c:pt idx="149">
                  <c:v>103.4168082177753</c:v>
                </c:pt>
                <c:pt idx="150">
                  <c:v>104.93680928789738</c:v>
                </c:pt>
                <c:pt idx="151">
                  <c:v>106.12721249457594</c:v>
                </c:pt>
                <c:pt idx="152">
                  <c:v>104.86957966692569</c:v>
                </c:pt>
                <c:pt idx="153">
                  <c:v>104.53338329828527</c:v>
                </c:pt>
                <c:pt idx="154">
                  <c:v>104.27163511719108</c:v>
                </c:pt>
                <c:pt idx="155">
                  <c:v>103.2083345816289</c:v>
                </c:pt>
                <c:pt idx="156">
                  <c:v>100.35092158090335</c:v>
                </c:pt>
                <c:pt idx="157">
                  <c:v>101.37345104671607</c:v>
                </c:pt>
                <c:pt idx="158">
                  <c:v>101.39996911758335</c:v>
                </c:pt>
                <c:pt idx="159">
                  <c:v>103.67566367699655</c:v>
                </c:pt>
                <c:pt idx="160">
                  <c:v>104.70746635444746</c:v>
                </c:pt>
                <c:pt idx="161">
                  <c:v>103.78674533136093</c:v>
                </c:pt>
                <c:pt idx="162">
                  <c:v>101.98043841619767</c:v>
                </c:pt>
                <c:pt idx="163">
                  <c:v>100.4095853853057</c:v>
                </c:pt>
                <c:pt idx="164">
                  <c:v>97.88760443965964</c:v>
                </c:pt>
                <c:pt idx="165">
                  <c:v>98.603581997945227</c:v>
                </c:pt>
                <c:pt idx="166">
                  <c:v>99.539332860788264</c:v>
                </c:pt>
                <c:pt idx="167">
                  <c:v>101.85652619277442</c:v>
                </c:pt>
                <c:pt idx="168">
                  <c:v>101.72097701872458</c:v>
                </c:pt>
                <c:pt idx="169">
                  <c:v>103.11418668167124</c:v>
                </c:pt>
                <c:pt idx="170">
                  <c:v>103.25406828930693</c:v>
                </c:pt>
                <c:pt idx="171">
                  <c:v>103.79349814024833</c:v>
                </c:pt>
                <c:pt idx="172">
                  <c:v>102.70902635719972</c:v>
                </c:pt>
                <c:pt idx="173">
                  <c:v>104.20283935510372</c:v>
                </c:pt>
                <c:pt idx="174">
                  <c:v>103.07057921306277</c:v>
                </c:pt>
                <c:pt idx="175">
                  <c:v>103.36412141146171</c:v>
                </c:pt>
                <c:pt idx="176">
                  <c:v>102.41146851097385</c:v>
                </c:pt>
                <c:pt idx="177">
                  <c:v>103.03205053765214</c:v>
                </c:pt>
                <c:pt idx="178">
                  <c:v>103.28209115463783</c:v>
                </c:pt>
                <c:pt idx="179">
                  <c:v>102.57670639795458</c:v>
                </c:pt>
                <c:pt idx="180">
                  <c:v>105.25577846005957</c:v>
                </c:pt>
                <c:pt idx="181">
                  <c:v>105.7149147441162</c:v>
                </c:pt>
                <c:pt idx="182">
                  <c:v>106.26241028931875</c:v>
                </c:pt>
                <c:pt idx="183">
                  <c:v>108.48008129258044</c:v>
                </c:pt>
                <c:pt idx="184">
                  <c:v>104.63308536804712</c:v>
                </c:pt>
                <c:pt idx="185">
                  <c:v>103.615662258958</c:v>
                </c:pt>
                <c:pt idx="186">
                  <c:v>100.27965935010444</c:v>
                </c:pt>
                <c:pt idx="187">
                  <c:v>100.54834229852408</c:v>
                </c:pt>
                <c:pt idx="188">
                  <c:v>100.54014755835021</c:v>
                </c:pt>
                <c:pt idx="189">
                  <c:v>100.84065111869086</c:v>
                </c:pt>
                <c:pt idx="190">
                  <c:v>101.40798284097409</c:v>
                </c:pt>
                <c:pt idx="191">
                  <c:v>102.31927246258969</c:v>
                </c:pt>
                <c:pt idx="192">
                  <c:v>101.64305179296093</c:v>
                </c:pt>
                <c:pt idx="193">
                  <c:v>99.749056564535309</c:v>
                </c:pt>
                <c:pt idx="194">
                  <c:v>100.74871470101219</c:v>
                </c:pt>
                <c:pt idx="195">
                  <c:v>102.03740906742486</c:v>
                </c:pt>
                <c:pt idx="196">
                  <c:v>100.78702727961736</c:v>
                </c:pt>
                <c:pt idx="197">
                  <c:v>101.82879259653875</c:v>
                </c:pt>
                <c:pt idx="198">
                  <c:v>101.96043734327343</c:v>
                </c:pt>
                <c:pt idx="199">
                  <c:v>99.536646728251583</c:v>
                </c:pt>
                <c:pt idx="200">
                  <c:v>101.43561746529494</c:v>
                </c:pt>
                <c:pt idx="201">
                  <c:v>100.50578337596193</c:v>
                </c:pt>
                <c:pt idx="202">
                  <c:v>99.294165339997733</c:v>
                </c:pt>
                <c:pt idx="203">
                  <c:v>101.66161212884508</c:v>
                </c:pt>
                <c:pt idx="204">
                  <c:v>101.08069963825568</c:v>
                </c:pt>
                <c:pt idx="205">
                  <c:v>100.6039488727838</c:v>
                </c:pt>
                <c:pt idx="206">
                  <c:v>99.312941608431231</c:v>
                </c:pt>
                <c:pt idx="207">
                  <c:v>101.65415922033188</c:v>
                </c:pt>
                <c:pt idx="208">
                  <c:v>103.23639572736055</c:v>
                </c:pt>
                <c:pt idx="209">
                  <c:v>104.08896906542593</c:v>
                </c:pt>
                <c:pt idx="210">
                  <c:v>101.17548331622656</c:v>
                </c:pt>
                <c:pt idx="211">
                  <c:v>99.461973582911838</c:v>
                </c:pt>
                <c:pt idx="212">
                  <c:v>101.38370094484954</c:v>
                </c:pt>
                <c:pt idx="213">
                  <c:v>101.24376726100806</c:v>
                </c:pt>
                <c:pt idx="214">
                  <c:v>102.87882653312788</c:v>
                </c:pt>
                <c:pt idx="215">
                  <c:v>103.0214786892968</c:v>
                </c:pt>
                <c:pt idx="216">
                  <c:v>101.23146640336661</c:v>
                </c:pt>
                <c:pt idx="217">
                  <c:v>100.8095491630899</c:v>
                </c:pt>
                <c:pt idx="218">
                  <c:v>100.39368261764862</c:v>
                </c:pt>
                <c:pt idx="219">
                  <c:v>100.55284298128912</c:v>
                </c:pt>
                <c:pt idx="220">
                  <c:v>102.04504363933086</c:v>
                </c:pt>
                <c:pt idx="221">
                  <c:v>103.27520227521046</c:v>
                </c:pt>
                <c:pt idx="222">
                  <c:v>101.65925961173109</c:v>
                </c:pt>
                <c:pt idx="223">
                  <c:v>98.429898469491292</c:v>
                </c:pt>
                <c:pt idx="224">
                  <c:v>99.101449660581324</c:v>
                </c:pt>
                <c:pt idx="225">
                  <c:v>98.270288426505132</c:v>
                </c:pt>
                <c:pt idx="226">
                  <c:v>97.30873348363528</c:v>
                </c:pt>
                <c:pt idx="227">
                  <c:v>99.123780644008619</c:v>
                </c:pt>
                <c:pt idx="228">
                  <c:v>100.05259297054612</c:v>
                </c:pt>
                <c:pt idx="229">
                  <c:v>96.60779567576958</c:v>
                </c:pt>
                <c:pt idx="230">
                  <c:v>94.122822301216218</c:v>
                </c:pt>
                <c:pt idx="231">
                  <c:v>91.07907458827323</c:v>
                </c:pt>
                <c:pt idx="232">
                  <c:v>92.220941252074724</c:v>
                </c:pt>
                <c:pt idx="233">
                  <c:v>91.598894988564723</c:v>
                </c:pt>
                <c:pt idx="234">
                  <c:v>91.391752244357178</c:v>
                </c:pt>
                <c:pt idx="235">
                  <c:v>91.653138714326744</c:v>
                </c:pt>
                <c:pt idx="236">
                  <c:v>92.264120626353076</c:v>
                </c:pt>
                <c:pt idx="237">
                  <c:v>93.923090259712794</c:v>
                </c:pt>
                <c:pt idx="238">
                  <c:v>94.287927592648415</c:v>
                </c:pt>
                <c:pt idx="239">
                  <c:v>93.057520801896814</c:v>
                </c:pt>
                <c:pt idx="240">
                  <c:v>95.727585051180498</c:v>
                </c:pt>
                <c:pt idx="241">
                  <c:v>93.375041248314304</c:v>
                </c:pt>
                <c:pt idx="242">
                  <c:v>91.048219756797579</c:v>
                </c:pt>
                <c:pt idx="243">
                  <c:v>89.189126873071444</c:v>
                </c:pt>
                <c:pt idx="244">
                  <c:v>89.805276379908463</c:v>
                </c:pt>
                <c:pt idx="245">
                  <c:v>90.68573263822401</c:v>
                </c:pt>
                <c:pt idx="246">
                  <c:v>92.392425593499581</c:v>
                </c:pt>
                <c:pt idx="247">
                  <c:v>92.003809078902265</c:v>
                </c:pt>
                <c:pt idx="248">
                  <c:v>90.712409635403858</c:v>
                </c:pt>
                <c:pt idx="249">
                  <c:v>91.092980439723846</c:v>
                </c:pt>
                <c:pt idx="250">
                  <c:v>91.333032884283881</c:v>
                </c:pt>
                <c:pt idx="251">
                  <c:v>92.371546946150275</c:v>
                </c:pt>
                <c:pt idx="252">
                  <c:v>93.065038740695115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A3-4C3C-829F-BABE59D95A2D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[1]Feuil2!$AK$1:$AK$253</c:f>
              <c:numCache>
                <c:formatCode>General</c:formatCode>
                <c:ptCount val="253"/>
                <c:pt idx="0">
                  <c:v>100</c:v>
                </c:pt>
                <c:pt idx="1">
                  <c:v>99.805697337876111</c:v>
                </c:pt>
                <c:pt idx="2">
                  <c:v>100.63011808453253</c:v>
                </c:pt>
                <c:pt idx="3">
                  <c:v>101.69482687418051</c:v>
                </c:pt>
                <c:pt idx="4">
                  <c:v>101.65599384228955</c:v>
                </c:pt>
                <c:pt idx="5">
                  <c:v>100.8135062688178</c:v>
                </c:pt>
                <c:pt idx="6">
                  <c:v>101.57892246354855</c:v>
                </c:pt>
                <c:pt idx="7">
                  <c:v>103.71912287330119</c:v>
                </c:pt>
                <c:pt idx="8">
                  <c:v>100.67583455328452</c:v>
                </c:pt>
                <c:pt idx="9">
                  <c:v>99.315926874449715</c:v>
                </c:pt>
                <c:pt idx="10">
                  <c:v>100.17330323361668</c:v>
                </c:pt>
                <c:pt idx="11">
                  <c:v>96.349306569627672</c:v>
                </c:pt>
                <c:pt idx="12">
                  <c:v>99.166424103404992</c:v>
                </c:pt>
                <c:pt idx="13">
                  <c:v>101.38914848315002</c:v>
                </c:pt>
                <c:pt idx="14">
                  <c:v>100.36762155181115</c:v>
                </c:pt>
                <c:pt idx="15">
                  <c:v>100.52978058755926</c:v>
                </c:pt>
                <c:pt idx="16">
                  <c:v>100.49844973013347</c:v>
                </c:pt>
                <c:pt idx="17">
                  <c:v>103.03805293417206</c:v>
                </c:pt>
                <c:pt idx="18">
                  <c:v>104.71214162090048</c:v>
                </c:pt>
                <c:pt idx="19">
                  <c:v>102.92664508677044</c:v>
                </c:pt>
                <c:pt idx="20">
                  <c:v>104.17248146247043</c:v>
                </c:pt>
                <c:pt idx="21">
                  <c:v>105.42366481657486</c:v>
                </c:pt>
                <c:pt idx="22">
                  <c:v>106.52523544351526</c:v>
                </c:pt>
                <c:pt idx="23">
                  <c:v>107.86314028337695</c:v>
                </c:pt>
                <c:pt idx="24">
                  <c:v>106.6537629821232</c:v>
                </c:pt>
                <c:pt idx="25">
                  <c:v>108.99201513464661</c:v>
                </c:pt>
                <c:pt idx="26">
                  <c:v>110.9987924076019</c:v>
                </c:pt>
                <c:pt idx="27">
                  <c:v>110.58306884027935</c:v>
                </c:pt>
                <c:pt idx="28">
                  <c:v>109.84108892915425</c:v>
                </c:pt>
                <c:pt idx="29">
                  <c:v>110.78867984893962</c:v>
                </c:pt>
                <c:pt idx="30">
                  <c:v>110.22704112843805</c:v>
                </c:pt>
                <c:pt idx="31">
                  <c:v>110.36854493158349</c:v>
                </c:pt>
                <c:pt idx="32">
                  <c:v>110.83488562275285</c:v>
                </c:pt>
                <c:pt idx="33">
                  <c:v>110.1665666180095</c:v>
                </c:pt>
                <c:pt idx="34">
                  <c:v>113.70473344370794</c:v>
                </c:pt>
                <c:pt idx="35">
                  <c:v>115.25777342787664</c:v>
                </c:pt>
                <c:pt idx="36">
                  <c:v>117.96546135305474</c:v>
                </c:pt>
                <c:pt idx="37">
                  <c:v>118.05925370748542</c:v>
                </c:pt>
                <c:pt idx="38">
                  <c:v>116.96110853140992</c:v>
                </c:pt>
                <c:pt idx="39">
                  <c:v>118.69879391682763</c:v>
                </c:pt>
                <c:pt idx="40">
                  <c:v>116.97165806612519</c:v>
                </c:pt>
                <c:pt idx="41">
                  <c:v>117.85238500203793</c:v>
                </c:pt>
                <c:pt idx="42">
                  <c:v>120.06544190497196</c:v>
                </c:pt>
                <c:pt idx="43">
                  <c:v>117.43226835328774</c:v>
                </c:pt>
                <c:pt idx="44">
                  <c:v>117.6505210581536</c:v>
                </c:pt>
                <c:pt idx="45">
                  <c:v>120.0716981760491</c:v>
                </c:pt>
                <c:pt idx="46">
                  <c:v>119.18532908514634</c:v>
                </c:pt>
                <c:pt idx="47">
                  <c:v>117.78082036273737</c:v>
                </c:pt>
                <c:pt idx="48">
                  <c:v>119.27791942403429</c:v>
                </c:pt>
                <c:pt idx="49">
                  <c:v>119.20353557388681</c:v>
                </c:pt>
                <c:pt idx="50">
                  <c:v>116.04245123832116</c:v>
                </c:pt>
                <c:pt idx="51">
                  <c:v>114.20920281319688</c:v>
                </c:pt>
                <c:pt idx="52">
                  <c:v>113.5228231536956</c:v>
                </c:pt>
                <c:pt idx="53">
                  <c:v>115.28443544643187</c:v>
                </c:pt>
                <c:pt idx="54">
                  <c:v>115.35962502928678</c:v>
                </c:pt>
                <c:pt idx="55">
                  <c:v>116.77604794673752</c:v>
                </c:pt>
                <c:pt idx="56">
                  <c:v>117.31846248714389</c:v>
                </c:pt>
                <c:pt idx="57">
                  <c:v>115.49314710236322</c:v>
                </c:pt>
                <c:pt idx="58">
                  <c:v>113.433754009485</c:v>
                </c:pt>
                <c:pt idx="59">
                  <c:v>113.87259985616133</c:v>
                </c:pt>
                <c:pt idx="60">
                  <c:v>111.51400647216512</c:v>
                </c:pt>
                <c:pt idx="61">
                  <c:v>109.49557722756195</c:v>
                </c:pt>
                <c:pt idx="62">
                  <c:v>107.22565002690661</c:v>
                </c:pt>
                <c:pt idx="63">
                  <c:v>104.70770368009471</c:v>
                </c:pt>
                <c:pt idx="64">
                  <c:v>102.51254863967105</c:v>
                </c:pt>
                <c:pt idx="65">
                  <c:v>101.67810990974031</c:v>
                </c:pt>
                <c:pt idx="66">
                  <c:v>99.74736872228776</c:v>
                </c:pt>
                <c:pt idx="67">
                  <c:v>97.92549744526346</c:v>
                </c:pt>
                <c:pt idx="68">
                  <c:v>98.595645442215485</c:v>
                </c:pt>
                <c:pt idx="69">
                  <c:v>100.2296581999358</c:v>
                </c:pt>
                <c:pt idx="70">
                  <c:v>99.265645534904635</c:v>
                </c:pt>
                <c:pt idx="71">
                  <c:v>98.320866449716888</c:v>
                </c:pt>
                <c:pt idx="72">
                  <c:v>97.20655464329316</c:v>
                </c:pt>
                <c:pt idx="73">
                  <c:v>98.932630572034327</c:v>
                </c:pt>
                <c:pt idx="74">
                  <c:v>100.14266360471406</c:v>
                </c:pt>
                <c:pt idx="75">
                  <c:v>98.631310417057534</c:v>
                </c:pt>
                <c:pt idx="76">
                  <c:v>97.644420701322119</c:v>
                </c:pt>
                <c:pt idx="77">
                  <c:v>94.935540391319861</c:v>
                </c:pt>
                <c:pt idx="78">
                  <c:v>93.562798359312637</c:v>
                </c:pt>
                <c:pt idx="79">
                  <c:v>95.185005914551894</c:v>
                </c:pt>
                <c:pt idx="80">
                  <c:v>97.670425498604331</c:v>
                </c:pt>
                <c:pt idx="81">
                  <c:v>96.969607980979916</c:v>
                </c:pt>
                <c:pt idx="82">
                  <c:v>95.019271510868407</c:v>
                </c:pt>
                <c:pt idx="83">
                  <c:v>95.581698091496833</c:v>
                </c:pt>
                <c:pt idx="84">
                  <c:v>95.664603270883447</c:v>
                </c:pt>
                <c:pt idx="85">
                  <c:v>98.831394983563072</c:v>
                </c:pt>
                <c:pt idx="86">
                  <c:v>97.306652374016508</c:v>
                </c:pt>
                <c:pt idx="87">
                  <c:v>98.903608157741601</c:v>
                </c:pt>
                <c:pt idx="88">
                  <c:v>97.71729105292664</c:v>
                </c:pt>
                <c:pt idx="89">
                  <c:v>98.180418016090968</c:v>
                </c:pt>
                <c:pt idx="90">
                  <c:v>99.96600307479342</c:v>
                </c:pt>
                <c:pt idx="91">
                  <c:v>102.8185769604674</c:v>
                </c:pt>
                <c:pt idx="92">
                  <c:v>103.97816406166076</c:v>
                </c:pt>
                <c:pt idx="93">
                  <c:v>103.28406439868542</c:v>
                </c:pt>
                <c:pt idx="94">
                  <c:v>102.88835788290747</c:v>
                </c:pt>
                <c:pt idx="95">
                  <c:v>103.10637967365209</c:v>
                </c:pt>
                <c:pt idx="96">
                  <c:v>101.53100284432149</c:v>
                </c:pt>
                <c:pt idx="97">
                  <c:v>101.20993148020375</c:v>
                </c:pt>
                <c:pt idx="98">
                  <c:v>98.937788164750899</c:v>
                </c:pt>
                <c:pt idx="99">
                  <c:v>98.298564678074541</c:v>
                </c:pt>
                <c:pt idx="100">
                  <c:v>97.637038300727951</c:v>
                </c:pt>
                <c:pt idx="101">
                  <c:v>94.856802047750051</c:v>
                </c:pt>
                <c:pt idx="102">
                  <c:v>92.97767544825831</c:v>
                </c:pt>
                <c:pt idx="103">
                  <c:v>91.198405236247865</c:v>
                </c:pt>
                <c:pt idx="104">
                  <c:v>91.575144529383081</c:v>
                </c:pt>
                <c:pt idx="105">
                  <c:v>90.215120816027977</c:v>
                </c:pt>
                <c:pt idx="106">
                  <c:v>88.983302177768323</c:v>
                </c:pt>
                <c:pt idx="107">
                  <c:v>89.55797300658098</c:v>
                </c:pt>
                <c:pt idx="108">
                  <c:v>88.772559855369664</c:v>
                </c:pt>
                <c:pt idx="109">
                  <c:v>88.291996911143514</c:v>
                </c:pt>
                <c:pt idx="110">
                  <c:v>89.360043111565759</c:v>
                </c:pt>
                <c:pt idx="111">
                  <c:v>87.537581238920865</c:v>
                </c:pt>
                <c:pt idx="112">
                  <c:v>86.900428571555977</c:v>
                </c:pt>
                <c:pt idx="113">
                  <c:v>85.641575244713835</c:v>
                </c:pt>
                <c:pt idx="114">
                  <c:v>84.239669597014185</c:v>
                </c:pt>
                <c:pt idx="115">
                  <c:v>83.840451594911713</c:v>
                </c:pt>
                <c:pt idx="116">
                  <c:v>83.187769845462341</c:v>
                </c:pt>
                <c:pt idx="117">
                  <c:v>81.04887898587657</c:v>
                </c:pt>
                <c:pt idx="118">
                  <c:v>81.752106608991298</c:v>
                </c:pt>
                <c:pt idx="119">
                  <c:v>82.805556632128486</c:v>
                </c:pt>
                <c:pt idx="120">
                  <c:v>82.044199744881467</c:v>
                </c:pt>
                <c:pt idx="121">
                  <c:v>82.617068414230218</c:v>
                </c:pt>
                <c:pt idx="122">
                  <c:v>85.2514925425576</c:v>
                </c:pt>
                <c:pt idx="123">
                  <c:v>84.291111022572011</c:v>
                </c:pt>
                <c:pt idx="124">
                  <c:v>86.311204261390102</c:v>
                </c:pt>
                <c:pt idx="125">
                  <c:v>86.932225921006022</c:v>
                </c:pt>
                <c:pt idx="126">
                  <c:v>85.250242164629881</c:v>
                </c:pt>
                <c:pt idx="127">
                  <c:v>87.528079752647002</c:v>
                </c:pt>
                <c:pt idx="128">
                  <c:v>89.964090716440765</c:v>
                </c:pt>
                <c:pt idx="129">
                  <c:v>89.996531630377902</c:v>
                </c:pt>
                <c:pt idx="130">
                  <c:v>92.416735454056621</c:v>
                </c:pt>
                <c:pt idx="131">
                  <c:v>93.145204195817996</c:v>
                </c:pt>
                <c:pt idx="132">
                  <c:v>92.969912977297739</c:v>
                </c:pt>
                <c:pt idx="133">
                  <c:v>94.005024541780969</c:v>
                </c:pt>
                <c:pt idx="134">
                  <c:v>93.539889811572053</c:v>
                </c:pt>
                <c:pt idx="135">
                  <c:v>93.748709669576513</c:v>
                </c:pt>
                <c:pt idx="136">
                  <c:v>95.576199088018569</c:v>
                </c:pt>
                <c:pt idx="137">
                  <c:v>98.361357585517936</c:v>
                </c:pt>
                <c:pt idx="138">
                  <c:v>97.504617845549959</c:v>
                </c:pt>
                <c:pt idx="139">
                  <c:v>100.62302316324174</c:v>
                </c:pt>
                <c:pt idx="140">
                  <c:v>98.52922965535781</c:v>
                </c:pt>
                <c:pt idx="141">
                  <c:v>96.410037084599125</c:v>
                </c:pt>
                <c:pt idx="142">
                  <c:v>94.079029953128753</c:v>
                </c:pt>
                <c:pt idx="143">
                  <c:v>96.592864669502958</c:v>
                </c:pt>
                <c:pt idx="144">
                  <c:v>95.568139893397728</c:v>
                </c:pt>
                <c:pt idx="145">
                  <c:v>96.00107408785054</c:v>
                </c:pt>
                <c:pt idx="146">
                  <c:v>96.569336194337168</c:v>
                </c:pt>
                <c:pt idx="147">
                  <c:v>98.026985677012647</c:v>
                </c:pt>
                <c:pt idx="148">
                  <c:v>97.267900818072263</c:v>
                </c:pt>
                <c:pt idx="149">
                  <c:v>97.649880407654621</c:v>
                </c:pt>
                <c:pt idx="150">
                  <c:v>95.908853772043514</c:v>
                </c:pt>
                <c:pt idx="151">
                  <c:v>96.433224134973287</c:v>
                </c:pt>
                <c:pt idx="152">
                  <c:v>96.428740901013555</c:v>
                </c:pt>
                <c:pt idx="153">
                  <c:v>95.257055072938158</c:v>
                </c:pt>
                <c:pt idx="154">
                  <c:v>91.211265274807801</c:v>
                </c:pt>
                <c:pt idx="155">
                  <c:v>91.158821365499378</c:v>
                </c:pt>
                <c:pt idx="156">
                  <c:v>91.631275432335372</c:v>
                </c:pt>
                <c:pt idx="157">
                  <c:v>94.535888688435477</c:v>
                </c:pt>
                <c:pt idx="158">
                  <c:v>93.249348721291653</c:v>
                </c:pt>
                <c:pt idx="159">
                  <c:v>94.419484123778233</c:v>
                </c:pt>
                <c:pt idx="160">
                  <c:v>94.602413831212388</c:v>
                </c:pt>
                <c:pt idx="161">
                  <c:v>95.807858111678513</c:v>
                </c:pt>
                <c:pt idx="162">
                  <c:v>94.78924164392798</c:v>
                </c:pt>
                <c:pt idx="163">
                  <c:v>95.166464556932183</c:v>
                </c:pt>
                <c:pt idx="164">
                  <c:v>92.762464212288748</c:v>
                </c:pt>
                <c:pt idx="165">
                  <c:v>93.583211733011581</c:v>
                </c:pt>
                <c:pt idx="166">
                  <c:v>93.976178923400568</c:v>
                </c:pt>
                <c:pt idx="167">
                  <c:v>92.385045533490683</c:v>
                </c:pt>
                <c:pt idx="168">
                  <c:v>91.367600952896311</c:v>
                </c:pt>
                <c:pt idx="169">
                  <c:v>92.272048373331117</c:v>
                </c:pt>
                <c:pt idx="170">
                  <c:v>92.015002189769447</c:v>
                </c:pt>
                <c:pt idx="171">
                  <c:v>93.170061651768521</c:v>
                </c:pt>
                <c:pt idx="172">
                  <c:v>94.680747130960086</c:v>
                </c:pt>
                <c:pt idx="173">
                  <c:v>94.136225758104288</c:v>
                </c:pt>
                <c:pt idx="174">
                  <c:v>94.699990912807763</c:v>
                </c:pt>
                <c:pt idx="175">
                  <c:v>96.371819967549726</c:v>
                </c:pt>
                <c:pt idx="176">
                  <c:v>97.345853405764174</c:v>
                </c:pt>
                <c:pt idx="177">
                  <c:v>97.284917971632012</c:v>
                </c:pt>
                <c:pt idx="178">
                  <c:v>95.091469840810291</c:v>
                </c:pt>
                <c:pt idx="179">
                  <c:v>94.498144607433062</c:v>
                </c:pt>
                <c:pt idx="180">
                  <c:v>96.023005272959736</c:v>
                </c:pt>
                <c:pt idx="181">
                  <c:v>96.413218096870423</c:v>
                </c:pt>
                <c:pt idx="182">
                  <c:v>95.869061839488111</c:v>
                </c:pt>
                <c:pt idx="183">
                  <c:v>92.889111573674285</c:v>
                </c:pt>
                <c:pt idx="184">
                  <c:v>92.163426114560835</c:v>
                </c:pt>
                <c:pt idx="185">
                  <c:v>91.335677111181298</c:v>
                </c:pt>
                <c:pt idx="186">
                  <c:v>91.377461517976656</c:v>
                </c:pt>
                <c:pt idx="187">
                  <c:v>92.578438509159</c:v>
                </c:pt>
                <c:pt idx="188">
                  <c:v>94.00109257406136</c:v>
                </c:pt>
                <c:pt idx="189">
                  <c:v>96.343106235399077</c:v>
                </c:pt>
                <c:pt idx="190">
                  <c:v>98.542253494625911</c:v>
                </c:pt>
                <c:pt idx="191">
                  <c:v>97.056306606548205</c:v>
                </c:pt>
                <c:pt idx="192">
                  <c:v>95.946940416791264</c:v>
                </c:pt>
                <c:pt idx="193">
                  <c:v>92.779336927495905</c:v>
                </c:pt>
                <c:pt idx="194">
                  <c:v>93.95870079584158</c:v>
                </c:pt>
                <c:pt idx="195">
                  <c:v>96.042615260792147</c:v>
                </c:pt>
                <c:pt idx="196">
                  <c:v>97.138014948665258</c:v>
                </c:pt>
                <c:pt idx="197">
                  <c:v>97.833858741954018</c:v>
                </c:pt>
                <c:pt idx="198">
                  <c:v>97.725951605421784</c:v>
                </c:pt>
                <c:pt idx="199">
                  <c:v>95.843153503174861</c:v>
                </c:pt>
                <c:pt idx="200">
                  <c:v>94.905540960558398</c:v>
                </c:pt>
                <c:pt idx="201">
                  <c:v>94.39870103614129</c:v>
                </c:pt>
                <c:pt idx="202">
                  <c:v>96.566075120570801</c:v>
                </c:pt>
                <c:pt idx="203">
                  <c:v>97.354611679544348</c:v>
                </c:pt>
                <c:pt idx="204">
                  <c:v>97.06967872442462</c:v>
                </c:pt>
                <c:pt idx="205">
                  <c:v>97.867527044704943</c:v>
                </c:pt>
                <c:pt idx="206">
                  <c:v>98.282315013160172</c:v>
                </c:pt>
                <c:pt idx="207">
                  <c:v>99.809938467539212</c:v>
                </c:pt>
                <c:pt idx="208">
                  <c:v>100.57422337391269</c:v>
                </c:pt>
                <c:pt idx="209">
                  <c:v>99.757706336329562</c:v>
                </c:pt>
                <c:pt idx="210">
                  <c:v>100.18656032439388</c:v>
                </c:pt>
                <c:pt idx="211">
                  <c:v>101.99690550424113</c:v>
                </c:pt>
                <c:pt idx="212">
                  <c:v>105.48254753921945</c:v>
                </c:pt>
                <c:pt idx="213">
                  <c:v>105.46208150740435</c:v>
                </c:pt>
                <c:pt idx="214">
                  <c:v>104.3294874488279</c:v>
                </c:pt>
                <c:pt idx="215">
                  <c:v>107.54180972491289</c:v>
                </c:pt>
                <c:pt idx="216">
                  <c:v>105.34876402394721</c:v>
                </c:pt>
                <c:pt idx="217">
                  <c:v>106.70423730168832</c:v>
                </c:pt>
                <c:pt idx="218">
                  <c:v>108.17802820147541</c:v>
                </c:pt>
                <c:pt idx="219">
                  <c:v>104.74098274110939</c:v>
                </c:pt>
                <c:pt idx="220">
                  <c:v>107.73403549593829</c:v>
                </c:pt>
                <c:pt idx="221">
                  <c:v>107.95578000372674</c:v>
                </c:pt>
                <c:pt idx="222">
                  <c:v>106.23001235327999</c:v>
                </c:pt>
                <c:pt idx="223">
                  <c:v>104.91684966541312</c:v>
                </c:pt>
                <c:pt idx="224">
                  <c:v>103.48933295087595</c:v>
                </c:pt>
                <c:pt idx="225">
                  <c:v>103.66990198892422</c:v>
                </c:pt>
                <c:pt idx="226">
                  <c:v>99.422740438168134</c:v>
                </c:pt>
                <c:pt idx="227">
                  <c:v>96.631756187376595</c:v>
                </c:pt>
                <c:pt idx="228">
                  <c:v>93.169628446254436</c:v>
                </c:pt>
                <c:pt idx="229">
                  <c:v>93.642778579792179</c:v>
                </c:pt>
                <c:pt idx="230">
                  <c:v>91.413327126512371</c:v>
                </c:pt>
                <c:pt idx="231">
                  <c:v>90.450940976588157</c:v>
                </c:pt>
                <c:pt idx="232">
                  <c:v>89.968876593934212</c:v>
                </c:pt>
                <c:pt idx="233">
                  <c:v>88.40461471217742</c:v>
                </c:pt>
                <c:pt idx="234">
                  <c:v>87.35353066604219</c:v>
                </c:pt>
                <c:pt idx="235">
                  <c:v>86.084924388152317</c:v>
                </c:pt>
                <c:pt idx="236">
                  <c:v>85.433091292989317</c:v>
                </c:pt>
                <c:pt idx="237">
                  <c:v>87.673201509617741</c:v>
                </c:pt>
                <c:pt idx="238">
                  <c:v>87.035874268225555</c:v>
                </c:pt>
                <c:pt idx="239">
                  <c:v>86.227072685388848</c:v>
                </c:pt>
                <c:pt idx="240">
                  <c:v>86.502349271656485</c:v>
                </c:pt>
                <c:pt idx="241">
                  <c:v>86.794344382995988</c:v>
                </c:pt>
                <c:pt idx="242">
                  <c:v>86.17290434725399</c:v>
                </c:pt>
                <c:pt idx="243">
                  <c:v>87.568415432093147</c:v>
                </c:pt>
                <c:pt idx="244">
                  <c:v>86.899634415217037</c:v>
                </c:pt>
                <c:pt idx="245">
                  <c:v>85.671100745418201</c:v>
                </c:pt>
                <c:pt idx="246">
                  <c:v>86.008516922659993</c:v>
                </c:pt>
                <c:pt idx="247">
                  <c:v>83.134697095870706</c:v>
                </c:pt>
                <c:pt idx="248">
                  <c:v>81.44639444122501</c:v>
                </c:pt>
                <c:pt idx="249">
                  <c:v>83.019379359385795</c:v>
                </c:pt>
                <c:pt idx="250">
                  <c:v>82.848732661837033</c:v>
                </c:pt>
                <c:pt idx="251">
                  <c:v>83.098930762651307</c:v>
                </c:pt>
                <c:pt idx="252">
                  <c:v>83.331824784543485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4A3-4C3C-829F-BABE59D95A2D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[1]Feuil2!$AL$1:$AL$253</c:f>
              <c:numCache>
                <c:formatCode>General</c:formatCode>
                <c:ptCount val="253"/>
                <c:pt idx="0">
                  <c:v>100</c:v>
                </c:pt>
                <c:pt idx="1">
                  <c:v>99.08234872285017</c:v>
                </c:pt>
                <c:pt idx="2">
                  <c:v>99.758493013151963</c:v>
                </c:pt>
                <c:pt idx="3">
                  <c:v>99.252417519039355</c:v>
                </c:pt>
                <c:pt idx="4">
                  <c:v>98.379197381625573</c:v>
                </c:pt>
                <c:pt idx="5">
                  <c:v>100.18758993011217</c:v>
                </c:pt>
                <c:pt idx="6">
                  <c:v>98.986863435785892</c:v>
                </c:pt>
                <c:pt idx="7">
                  <c:v>99.700608763603839</c:v>
                </c:pt>
                <c:pt idx="8">
                  <c:v>97.364195486261849</c:v>
                </c:pt>
                <c:pt idx="9">
                  <c:v>100.45526592784789</c:v>
                </c:pt>
                <c:pt idx="10">
                  <c:v>103.76754654002946</c:v>
                </c:pt>
                <c:pt idx="11">
                  <c:v>103.849976399933</c:v>
                </c:pt>
                <c:pt idx="12">
                  <c:v>103.36797859668893</c:v>
                </c:pt>
                <c:pt idx="13">
                  <c:v>103.99242363201139</c:v>
                </c:pt>
                <c:pt idx="14">
                  <c:v>105.27828898207116</c:v>
                </c:pt>
                <c:pt idx="15">
                  <c:v>103.53514588838232</c:v>
                </c:pt>
                <c:pt idx="16">
                  <c:v>105.32579283690696</c:v>
                </c:pt>
                <c:pt idx="17">
                  <c:v>105.14587985714343</c:v>
                </c:pt>
                <c:pt idx="18">
                  <c:v>106.50702160750556</c:v>
                </c:pt>
                <c:pt idx="19">
                  <c:v>108.42137077547125</c:v>
                </c:pt>
                <c:pt idx="20">
                  <c:v>104.86725783984738</c:v>
                </c:pt>
                <c:pt idx="21">
                  <c:v>105.4465403632415</c:v>
                </c:pt>
                <c:pt idx="22">
                  <c:v>106.05195718025088</c:v>
                </c:pt>
                <c:pt idx="23">
                  <c:v>107.73890404995518</c:v>
                </c:pt>
                <c:pt idx="24">
                  <c:v>106.63935346636458</c:v>
                </c:pt>
                <c:pt idx="25">
                  <c:v>107.68451984845113</c:v>
                </c:pt>
                <c:pt idx="26">
                  <c:v>108.45717066703358</c:v>
                </c:pt>
                <c:pt idx="27">
                  <c:v>108.21027761483558</c:v>
                </c:pt>
                <c:pt idx="28">
                  <c:v>108.55994588117906</c:v>
                </c:pt>
                <c:pt idx="29">
                  <c:v>111.10435419888049</c:v>
                </c:pt>
                <c:pt idx="30">
                  <c:v>112.67289751657229</c:v>
                </c:pt>
                <c:pt idx="31">
                  <c:v>111.74042874538931</c:v>
                </c:pt>
                <c:pt idx="32">
                  <c:v>112.90546442935801</c:v>
                </c:pt>
                <c:pt idx="33">
                  <c:v>111.06176036255933</c:v>
                </c:pt>
                <c:pt idx="34">
                  <c:v>113.33241027718894</c:v>
                </c:pt>
                <c:pt idx="35">
                  <c:v>111.49545116529225</c:v>
                </c:pt>
                <c:pt idx="36">
                  <c:v>116.60899501827294</c:v>
                </c:pt>
                <c:pt idx="37">
                  <c:v>119.27542902962205</c:v>
                </c:pt>
                <c:pt idx="38">
                  <c:v>118.31552595432362</c:v>
                </c:pt>
                <c:pt idx="39">
                  <c:v>120.40340211221343</c:v>
                </c:pt>
                <c:pt idx="40">
                  <c:v>123.09141534815329</c:v>
                </c:pt>
                <c:pt idx="41">
                  <c:v>119.98811840985724</c:v>
                </c:pt>
                <c:pt idx="42">
                  <c:v>119.75075358612928</c:v>
                </c:pt>
                <c:pt idx="43">
                  <c:v>118.7282188976065</c:v>
                </c:pt>
                <c:pt idx="44">
                  <c:v>116.66034836059514</c:v>
                </c:pt>
                <c:pt idx="45">
                  <c:v>115.83885640408759</c:v>
                </c:pt>
                <c:pt idx="46">
                  <c:v>113.8946869012248</c:v>
                </c:pt>
                <c:pt idx="47">
                  <c:v>118.09259050661912</c:v>
                </c:pt>
                <c:pt idx="48">
                  <c:v>119.42453281695258</c:v>
                </c:pt>
                <c:pt idx="49">
                  <c:v>119.68178664028866</c:v>
                </c:pt>
                <c:pt idx="50">
                  <c:v>121.79601587537626</c:v>
                </c:pt>
                <c:pt idx="51">
                  <c:v>123.92950432120445</c:v>
                </c:pt>
                <c:pt idx="52">
                  <c:v>122.0370745561364</c:v>
                </c:pt>
                <c:pt idx="53">
                  <c:v>120.74184729047718</c:v>
                </c:pt>
                <c:pt idx="54">
                  <c:v>123.17452975341064</c:v>
                </c:pt>
                <c:pt idx="55">
                  <c:v>120.88038996313402</c:v>
                </c:pt>
                <c:pt idx="56">
                  <c:v>119.42564303181088</c:v>
                </c:pt>
                <c:pt idx="57">
                  <c:v>118.33827807516018</c:v>
                </c:pt>
                <c:pt idx="58">
                  <c:v>120.34849155062594</c:v>
                </c:pt>
                <c:pt idx="59">
                  <c:v>122.78604723844516</c:v>
                </c:pt>
                <c:pt idx="60">
                  <c:v>118.99992621165366</c:v>
                </c:pt>
                <c:pt idx="61">
                  <c:v>116.03333045274871</c:v>
                </c:pt>
                <c:pt idx="62">
                  <c:v>113.9534131756289</c:v>
                </c:pt>
                <c:pt idx="63">
                  <c:v>114.90128214817231</c:v>
                </c:pt>
                <c:pt idx="64">
                  <c:v>117.83843773129892</c:v>
                </c:pt>
                <c:pt idx="65">
                  <c:v>117.98757980026302</c:v>
                </c:pt>
                <c:pt idx="66">
                  <c:v>119.37617517408708</c:v>
                </c:pt>
                <c:pt idx="67">
                  <c:v>118.61169154608396</c:v>
                </c:pt>
                <c:pt idx="68">
                  <c:v>117.58778830816803</c:v>
                </c:pt>
                <c:pt idx="69">
                  <c:v>117.65470874446244</c:v>
                </c:pt>
                <c:pt idx="70">
                  <c:v>115.54177542612398</c:v>
                </c:pt>
                <c:pt idx="71">
                  <c:v>111.62754132102346</c:v>
                </c:pt>
                <c:pt idx="72">
                  <c:v>112.79703205059036</c:v>
                </c:pt>
                <c:pt idx="73">
                  <c:v>112.15537970436</c:v>
                </c:pt>
                <c:pt idx="74">
                  <c:v>111.04670106419499</c:v>
                </c:pt>
                <c:pt idx="75">
                  <c:v>115.07690097828717</c:v>
                </c:pt>
                <c:pt idx="76">
                  <c:v>117.89862725735156</c:v>
                </c:pt>
                <c:pt idx="77">
                  <c:v>117.61372841875</c:v>
                </c:pt>
                <c:pt idx="78">
                  <c:v>117.46449983612241</c:v>
                </c:pt>
                <c:pt idx="79">
                  <c:v>120.96651905392636</c:v>
                </c:pt>
                <c:pt idx="80">
                  <c:v>119.38327160229385</c:v>
                </c:pt>
                <c:pt idx="81">
                  <c:v>119.54520266874019</c:v>
                </c:pt>
                <c:pt idx="82">
                  <c:v>117.11578855254113</c:v>
                </c:pt>
                <c:pt idx="83">
                  <c:v>116.32660540935106</c:v>
                </c:pt>
                <c:pt idx="84">
                  <c:v>117.53591596114586</c:v>
                </c:pt>
                <c:pt idx="85">
                  <c:v>116.23191211022358</c:v>
                </c:pt>
                <c:pt idx="86">
                  <c:v>117.85413202118028</c:v>
                </c:pt>
                <c:pt idx="87">
                  <c:v>118.89861748844616</c:v>
                </c:pt>
                <c:pt idx="88">
                  <c:v>118.45681160485384</c:v>
                </c:pt>
                <c:pt idx="89">
                  <c:v>115.29372715566218</c:v>
                </c:pt>
                <c:pt idx="90">
                  <c:v>112.68068955044231</c:v>
                </c:pt>
                <c:pt idx="91">
                  <c:v>110.05521934380461</c:v>
                </c:pt>
                <c:pt idx="92">
                  <c:v>111.1115966365261</c:v>
                </c:pt>
                <c:pt idx="93">
                  <c:v>111.5875578436311</c:v>
                </c:pt>
                <c:pt idx="94">
                  <c:v>111.94732674074906</c:v>
                </c:pt>
                <c:pt idx="95">
                  <c:v>111.00274694542252</c:v>
                </c:pt>
                <c:pt idx="96">
                  <c:v>113.33140234407853</c:v>
                </c:pt>
                <c:pt idx="97">
                  <c:v>113.84710719415267</c:v>
                </c:pt>
                <c:pt idx="98">
                  <c:v>113.04859905736255</c:v>
                </c:pt>
                <c:pt idx="99">
                  <c:v>113.95601517681114</c:v>
                </c:pt>
                <c:pt idx="100">
                  <c:v>112.26645268435254</c:v>
                </c:pt>
                <c:pt idx="101">
                  <c:v>109.94160103035981</c:v>
                </c:pt>
                <c:pt idx="102">
                  <c:v>112.11508583206876</c:v>
                </c:pt>
                <c:pt idx="103">
                  <c:v>115.10277784737974</c:v>
                </c:pt>
                <c:pt idx="104">
                  <c:v>118.06614073514436</c:v>
                </c:pt>
                <c:pt idx="105">
                  <c:v>118.51020520419962</c:v>
                </c:pt>
                <c:pt idx="106">
                  <c:v>116.42544492135403</c:v>
                </c:pt>
                <c:pt idx="107">
                  <c:v>116.16905110111422</c:v>
                </c:pt>
                <c:pt idx="108">
                  <c:v>117.24721291553786</c:v>
                </c:pt>
                <c:pt idx="109">
                  <c:v>116.83365874359752</c:v>
                </c:pt>
                <c:pt idx="110">
                  <c:v>116.86419194020861</c:v>
                </c:pt>
                <c:pt idx="111">
                  <c:v>114.90146887307063</c:v>
                </c:pt>
                <c:pt idx="112">
                  <c:v>111.83753971394043</c:v>
                </c:pt>
                <c:pt idx="113">
                  <c:v>112.13012445171174</c:v>
                </c:pt>
                <c:pt idx="114">
                  <c:v>112.50580066476813</c:v>
                </c:pt>
                <c:pt idx="115">
                  <c:v>112.97937017667606</c:v>
                </c:pt>
                <c:pt idx="116">
                  <c:v>115.08234234314023</c:v>
                </c:pt>
                <c:pt idx="117">
                  <c:v>115.0010910965718</c:v>
                </c:pt>
                <c:pt idx="118">
                  <c:v>114.2468522409829</c:v>
                </c:pt>
                <c:pt idx="119">
                  <c:v>115.63825359688073</c:v>
                </c:pt>
                <c:pt idx="120">
                  <c:v>120.06880797781541</c:v>
                </c:pt>
                <c:pt idx="121">
                  <c:v>121.32190807008695</c:v>
                </c:pt>
                <c:pt idx="122">
                  <c:v>121.36925514590014</c:v>
                </c:pt>
                <c:pt idx="123">
                  <c:v>118.99568897870962</c:v>
                </c:pt>
                <c:pt idx="124">
                  <c:v>120.53495273723559</c:v>
                </c:pt>
                <c:pt idx="125">
                  <c:v>123.09656446252028</c:v>
                </c:pt>
                <c:pt idx="126">
                  <c:v>123.04018896263545</c:v>
                </c:pt>
                <c:pt idx="127">
                  <c:v>120.74677809472216</c:v>
                </c:pt>
                <c:pt idx="128">
                  <c:v>120.98467956989357</c:v>
                </c:pt>
                <c:pt idx="129">
                  <c:v>119.60573224170054</c:v>
                </c:pt>
                <c:pt idx="130">
                  <c:v>121.95438058211401</c:v>
                </c:pt>
                <c:pt idx="131">
                  <c:v>120.86558356257002</c:v>
                </c:pt>
                <c:pt idx="132">
                  <c:v>120.10807560823308</c:v>
                </c:pt>
                <c:pt idx="133">
                  <c:v>116.98991512686327</c:v>
                </c:pt>
                <c:pt idx="134">
                  <c:v>114.3431142669921</c:v>
                </c:pt>
                <c:pt idx="135">
                  <c:v>114.1819430466754</c:v>
                </c:pt>
                <c:pt idx="136">
                  <c:v>115.46571558090841</c:v>
                </c:pt>
                <c:pt idx="137">
                  <c:v>116.36109607252293</c:v>
                </c:pt>
                <c:pt idx="138">
                  <c:v>116.69336780141701</c:v>
                </c:pt>
                <c:pt idx="139">
                  <c:v>117.11175012553377</c:v>
                </c:pt>
                <c:pt idx="140">
                  <c:v>117.48681552245996</c:v>
                </c:pt>
                <c:pt idx="141">
                  <c:v>116.37193914828356</c:v>
                </c:pt>
                <c:pt idx="142">
                  <c:v>119.16099746936666</c:v>
                </c:pt>
                <c:pt idx="143">
                  <c:v>119.64740360417292</c:v>
                </c:pt>
                <c:pt idx="144">
                  <c:v>120.49405229486007</c:v>
                </c:pt>
                <c:pt idx="145">
                  <c:v>119.72779713687072</c:v>
                </c:pt>
                <c:pt idx="146">
                  <c:v>122.47092474100404</c:v>
                </c:pt>
                <c:pt idx="147">
                  <c:v>122.70646843842113</c:v>
                </c:pt>
                <c:pt idx="148">
                  <c:v>122.7838252115276</c:v>
                </c:pt>
                <c:pt idx="149">
                  <c:v>121.11102829368554</c:v>
                </c:pt>
                <c:pt idx="150">
                  <c:v>121.76809128365728</c:v>
                </c:pt>
                <c:pt idx="151">
                  <c:v>118.58503980294901</c:v>
                </c:pt>
                <c:pt idx="152">
                  <c:v>120.32567929090295</c:v>
                </c:pt>
                <c:pt idx="153">
                  <c:v>121.91373245502909</c:v>
                </c:pt>
                <c:pt idx="154">
                  <c:v>122.72621807623713</c:v>
                </c:pt>
                <c:pt idx="155">
                  <c:v>126.49248337321977</c:v>
                </c:pt>
                <c:pt idx="156">
                  <c:v>126.47581087275059</c:v>
                </c:pt>
                <c:pt idx="157">
                  <c:v>126.90811829146975</c:v>
                </c:pt>
                <c:pt idx="158">
                  <c:v>123.36640618627307</c:v>
                </c:pt>
                <c:pt idx="159">
                  <c:v>119.24778066978698</c:v>
                </c:pt>
                <c:pt idx="160">
                  <c:v>117.16814991159383</c:v>
                </c:pt>
                <c:pt idx="161">
                  <c:v>116.99254072737411</c:v>
                </c:pt>
                <c:pt idx="162">
                  <c:v>120.68513898406331</c:v>
                </c:pt>
                <c:pt idx="163">
                  <c:v>121.3037185448259</c:v>
                </c:pt>
                <c:pt idx="164">
                  <c:v>123.77353413382055</c:v>
                </c:pt>
                <c:pt idx="165">
                  <c:v>121.41284470291099</c:v>
                </c:pt>
                <c:pt idx="166">
                  <c:v>122.09082475553988</c:v>
                </c:pt>
                <c:pt idx="167">
                  <c:v>123.13515264981623</c:v>
                </c:pt>
                <c:pt idx="168">
                  <c:v>121.02876833180231</c:v>
                </c:pt>
                <c:pt idx="169">
                  <c:v>120.07650990838805</c:v>
                </c:pt>
                <c:pt idx="170">
                  <c:v>120.23210318071163</c:v>
                </c:pt>
                <c:pt idx="171">
                  <c:v>116.88525307919269</c:v>
                </c:pt>
                <c:pt idx="172">
                  <c:v>115.36032486149355</c:v>
                </c:pt>
                <c:pt idx="173">
                  <c:v>118.33513308792338</c:v>
                </c:pt>
                <c:pt idx="174">
                  <c:v>117.9133198295674</c:v>
                </c:pt>
                <c:pt idx="175">
                  <c:v>122.13464050475247</c:v>
                </c:pt>
                <c:pt idx="176">
                  <c:v>124.44400021570463</c:v>
                </c:pt>
                <c:pt idx="177">
                  <c:v>127.14876665180542</c:v>
                </c:pt>
                <c:pt idx="178">
                  <c:v>128.37897996717351</c:v>
                </c:pt>
                <c:pt idx="179">
                  <c:v>129.45837579259586</c:v>
                </c:pt>
                <c:pt idx="180">
                  <c:v>124.06472802244284</c:v>
                </c:pt>
                <c:pt idx="181">
                  <c:v>125.52632887623874</c:v>
                </c:pt>
                <c:pt idx="182">
                  <c:v>124.33395952733572</c:v>
                </c:pt>
                <c:pt idx="183">
                  <c:v>125.67044455740042</c:v>
                </c:pt>
                <c:pt idx="184">
                  <c:v>125.37783579806822</c:v>
                </c:pt>
                <c:pt idx="185">
                  <c:v>128.45503853956822</c:v>
                </c:pt>
                <c:pt idx="186">
                  <c:v>127.25368469654627</c:v>
                </c:pt>
                <c:pt idx="187">
                  <c:v>129.60717223440153</c:v>
                </c:pt>
                <c:pt idx="188">
                  <c:v>132.89050439771469</c:v>
                </c:pt>
                <c:pt idx="189">
                  <c:v>133.35783547190175</c:v>
                </c:pt>
                <c:pt idx="190">
                  <c:v>133.40951015049902</c:v>
                </c:pt>
                <c:pt idx="191">
                  <c:v>133.88161202300125</c:v>
                </c:pt>
                <c:pt idx="192">
                  <c:v>135.147254888145</c:v>
                </c:pt>
                <c:pt idx="193">
                  <c:v>137.74274149786777</c:v>
                </c:pt>
                <c:pt idx="194">
                  <c:v>139.40763763673553</c:v>
                </c:pt>
                <c:pt idx="195">
                  <c:v>138.96607973230212</c:v>
                </c:pt>
                <c:pt idx="196">
                  <c:v>137.73607171293864</c:v>
                </c:pt>
                <c:pt idx="197">
                  <c:v>138.76661687264411</c:v>
                </c:pt>
                <c:pt idx="198">
                  <c:v>137.20843850946443</c:v>
                </c:pt>
                <c:pt idx="199">
                  <c:v>137.55684884864451</c:v>
                </c:pt>
                <c:pt idx="200">
                  <c:v>135.96841187949875</c:v>
                </c:pt>
                <c:pt idx="201">
                  <c:v>136.48986035708234</c:v>
                </c:pt>
                <c:pt idx="202">
                  <c:v>135.07438377326912</c:v>
                </c:pt>
                <c:pt idx="203">
                  <c:v>134.89859910835662</c:v>
                </c:pt>
                <c:pt idx="204">
                  <c:v>135.36472532618166</c:v>
                </c:pt>
                <c:pt idx="205">
                  <c:v>132.29886718852219</c:v>
                </c:pt>
                <c:pt idx="206">
                  <c:v>132.07082830357277</c:v>
                </c:pt>
                <c:pt idx="207">
                  <c:v>129.79791808793397</c:v>
                </c:pt>
                <c:pt idx="208">
                  <c:v>126.82411071417204</c:v>
                </c:pt>
                <c:pt idx="209">
                  <c:v>123.03206568383102</c:v>
                </c:pt>
                <c:pt idx="210">
                  <c:v>123.54944285657537</c:v>
                </c:pt>
                <c:pt idx="211">
                  <c:v>125.25144358167188</c:v>
                </c:pt>
                <c:pt idx="212">
                  <c:v>122.89614726515725</c:v>
                </c:pt>
                <c:pt idx="213">
                  <c:v>119.14036024038434</c:v>
                </c:pt>
                <c:pt idx="214">
                  <c:v>119.85740190777237</c:v>
                </c:pt>
                <c:pt idx="215">
                  <c:v>117.07127987475883</c:v>
                </c:pt>
                <c:pt idx="216">
                  <c:v>116.72006471463628</c:v>
                </c:pt>
                <c:pt idx="217">
                  <c:v>117.93969828306872</c:v>
                </c:pt>
                <c:pt idx="218">
                  <c:v>118.09690087466485</c:v>
                </c:pt>
                <c:pt idx="219">
                  <c:v>116.83614058465878</c:v>
                </c:pt>
                <c:pt idx="220">
                  <c:v>115.03926426147645</c:v>
                </c:pt>
                <c:pt idx="221">
                  <c:v>116.11535893798839</c:v>
                </c:pt>
                <c:pt idx="222">
                  <c:v>114.25350644805738</c:v>
                </c:pt>
                <c:pt idx="223">
                  <c:v>115.13489274123536</c:v>
                </c:pt>
                <c:pt idx="224">
                  <c:v>116.94741570623219</c:v>
                </c:pt>
                <c:pt idx="225">
                  <c:v>118.35546540854624</c:v>
                </c:pt>
                <c:pt idx="226">
                  <c:v>118.30719996339543</c:v>
                </c:pt>
                <c:pt idx="227">
                  <c:v>116.23535864364644</c:v>
                </c:pt>
                <c:pt idx="228">
                  <c:v>116.73340203421337</c:v>
                </c:pt>
                <c:pt idx="229">
                  <c:v>119.49807370325013</c:v>
                </c:pt>
                <c:pt idx="230">
                  <c:v>121.04052877325208</c:v>
                </c:pt>
                <c:pt idx="231">
                  <c:v>122.668973262642</c:v>
                </c:pt>
                <c:pt idx="232">
                  <c:v>122.49444477113641</c:v>
                </c:pt>
                <c:pt idx="233">
                  <c:v>122.11109497316716</c:v>
                </c:pt>
                <c:pt idx="234">
                  <c:v>121.09960083693686</c:v>
                </c:pt>
                <c:pt idx="235">
                  <c:v>119.57079092866877</c:v>
                </c:pt>
                <c:pt idx="236">
                  <c:v>121.34520224950808</c:v>
                </c:pt>
                <c:pt idx="237">
                  <c:v>122.5379117793382</c:v>
                </c:pt>
                <c:pt idx="238">
                  <c:v>119.07077437921923</c:v>
                </c:pt>
                <c:pt idx="239">
                  <c:v>117.48636124101611</c:v>
                </c:pt>
                <c:pt idx="240">
                  <c:v>116.51032067263574</c:v>
                </c:pt>
                <c:pt idx="241">
                  <c:v>118.41367665473653</c:v>
                </c:pt>
                <c:pt idx="242">
                  <c:v>118.16530601379073</c:v>
                </c:pt>
                <c:pt idx="243">
                  <c:v>118.85599377590731</c:v>
                </c:pt>
                <c:pt idx="244">
                  <c:v>119.3142031611652</c:v>
                </c:pt>
                <c:pt idx="245">
                  <c:v>119.13083278407552</c:v>
                </c:pt>
                <c:pt idx="246">
                  <c:v>121.79049613760183</c:v>
                </c:pt>
                <c:pt idx="247">
                  <c:v>119.98761005860912</c:v>
                </c:pt>
                <c:pt idx="248">
                  <c:v>120.32331879092092</c:v>
                </c:pt>
                <c:pt idx="249">
                  <c:v>122.74126889814711</c:v>
                </c:pt>
                <c:pt idx="250">
                  <c:v>123.44856299697781</c:v>
                </c:pt>
                <c:pt idx="251">
                  <c:v>120.79014361245191</c:v>
                </c:pt>
                <c:pt idx="252">
                  <c:v>119.79160922729523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4A3-4C3C-829F-BABE59D95A2D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[1]Feuil2!$AM$1:$AM$253</c:f>
              <c:numCache>
                <c:formatCode>General</c:formatCode>
                <c:ptCount val="253"/>
                <c:pt idx="0">
                  <c:v>100</c:v>
                </c:pt>
                <c:pt idx="1">
                  <c:v>97.699751711323927</c:v>
                </c:pt>
                <c:pt idx="2">
                  <c:v>97.370141003035755</c:v>
                </c:pt>
                <c:pt idx="3">
                  <c:v>98.09217182592856</c:v>
                </c:pt>
                <c:pt idx="4">
                  <c:v>97.630832435780533</c:v>
                </c:pt>
                <c:pt idx="5">
                  <c:v>97.83540736533277</c:v>
                </c:pt>
                <c:pt idx="6">
                  <c:v>97.618018136600583</c:v>
                </c:pt>
                <c:pt idx="7">
                  <c:v>97.109268474945679</c:v>
                </c:pt>
                <c:pt idx="8">
                  <c:v>99.329403585052503</c:v>
                </c:pt>
                <c:pt idx="9">
                  <c:v>101.21074374716115</c:v>
                </c:pt>
                <c:pt idx="10">
                  <c:v>98.58273373249753</c:v>
                </c:pt>
                <c:pt idx="11">
                  <c:v>96.480984435838948</c:v>
                </c:pt>
                <c:pt idx="12">
                  <c:v>93.070374174834825</c:v>
                </c:pt>
                <c:pt idx="13">
                  <c:v>94.349404286570035</c:v>
                </c:pt>
                <c:pt idx="14">
                  <c:v>95.95872838384156</c:v>
                </c:pt>
                <c:pt idx="15">
                  <c:v>95.127003641674534</c:v>
                </c:pt>
                <c:pt idx="16">
                  <c:v>96.951788908619264</c:v>
                </c:pt>
                <c:pt idx="17">
                  <c:v>97.615171234044425</c:v>
                </c:pt>
                <c:pt idx="18">
                  <c:v>98.459536686217859</c:v>
                </c:pt>
                <c:pt idx="19">
                  <c:v>101.46256243611332</c:v>
                </c:pt>
                <c:pt idx="20">
                  <c:v>99.860465512500724</c:v>
                </c:pt>
                <c:pt idx="21">
                  <c:v>102.09079661494927</c:v>
                </c:pt>
                <c:pt idx="22">
                  <c:v>102.02009888569702</c:v>
                </c:pt>
                <c:pt idx="23">
                  <c:v>102.77454221011166</c:v>
                </c:pt>
                <c:pt idx="24">
                  <c:v>103.11409160587725</c:v>
                </c:pt>
                <c:pt idx="25">
                  <c:v>103.69865882191185</c:v>
                </c:pt>
                <c:pt idx="26">
                  <c:v>101.32581352288942</c:v>
                </c:pt>
                <c:pt idx="27">
                  <c:v>100.4225599181176</c:v>
                </c:pt>
                <c:pt idx="28">
                  <c:v>104.19442398482856</c:v>
                </c:pt>
                <c:pt idx="29">
                  <c:v>103.88752884658712</c:v>
                </c:pt>
                <c:pt idx="30">
                  <c:v>102.9572874986585</c:v>
                </c:pt>
                <c:pt idx="31">
                  <c:v>104.8577003638638</c:v>
                </c:pt>
                <c:pt idx="32">
                  <c:v>104.52997456567429</c:v>
                </c:pt>
                <c:pt idx="33">
                  <c:v>103.43996018675583</c:v>
                </c:pt>
                <c:pt idx="34">
                  <c:v>103.2393411488399</c:v>
                </c:pt>
                <c:pt idx="35">
                  <c:v>103.8300201220131</c:v>
                </c:pt>
                <c:pt idx="36">
                  <c:v>102.68862351951843</c:v>
                </c:pt>
                <c:pt idx="37">
                  <c:v>101.23341903073926</c:v>
                </c:pt>
                <c:pt idx="38">
                  <c:v>99.529451073857587</c:v>
                </c:pt>
                <c:pt idx="39">
                  <c:v>98.717027605702469</c:v>
                </c:pt>
                <c:pt idx="40">
                  <c:v>96.914619079676683</c:v>
                </c:pt>
                <c:pt idx="41">
                  <c:v>96.420778277119624</c:v>
                </c:pt>
                <c:pt idx="42">
                  <c:v>100.40251829429286</c:v>
                </c:pt>
                <c:pt idx="43">
                  <c:v>99.906954138099778</c:v>
                </c:pt>
                <c:pt idx="44">
                  <c:v>100.57297530806252</c:v>
                </c:pt>
                <c:pt idx="45">
                  <c:v>100.92826281765663</c:v>
                </c:pt>
                <c:pt idx="46">
                  <c:v>100.30568164480623</c:v>
                </c:pt>
                <c:pt idx="47">
                  <c:v>100.12551795662641</c:v>
                </c:pt>
                <c:pt idx="48">
                  <c:v>99.89671149061391</c:v>
                </c:pt>
                <c:pt idx="49">
                  <c:v>96.874815048429838</c:v>
                </c:pt>
                <c:pt idx="50">
                  <c:v>94.931866677804095</c:v>
                </c:pt>
                <c:pt idx="51">
                  <c:v>94.261344706012338</c:v>
                </c:pt>
                <c:pt idx="52">
                  <c:v>94.957653408316631</c:v>
                </c:pt>
                <c:pt idx="53">
                  <c:v>94.683187311594637</c:v>
                </c:pt>
                <c:pt idx="54">
                  <c:v>91.842918421620013</c:v>
                </c:pt>
                <c:pt idx="55">
                  <c:v>90.929700191172216</c:v>
                </c:pt>
                <c:pt idx="56">
                  <c:v>89.097313624138508</c:v>
                </c:pt>
                <c:pt idx="57">
                  <c:v>89.801126938767737</c:v>
                </c:pt>
                <c:pt idx="58">
                  <c:v>92.412040643035596</c:v>
                </c:pt>
                <c:pt idx="59">
                  <c:v>92.965634028340318</c:v>
                </c:pt>
                <c:pt idx="60">
                  <c:v>92.587372023098894</c:v>
                </c:pt>
                <c:pt idx="61">
                  <c:v>94.054782493262493</c:v>
                </c:pt>
                <c:pt idx="62">
                  <c:v>94.054943117695672</c:v>
                </c:pt>
                <c:pt idx="63">
                  <c:v>92.177832877220467</c:v>
                </c:pt>
                <c:pt idx="64">
                  <c:v>95.316733154495736</c:v>
                </c:pt>
                <c:pt idx="65">
                  <c:v>95.141047002919848</c:v>
                </c:pt>
                <c:pt idx="66">
                  <c:v>95.610515785275055</c:v>
                </c:pt>
                <c:pt idx="67">
                  <c:v>96.110157140703649</c:v>
                </c:pt>
                <c:pt idx="68">
                  <c:v>95.78978588451028</c:v>
                </c:pt>
                <c:pt idx="69">
                  <c:v>95.678525949742507</c:v>
                </c:pt>
                <c:pt idx="70">
                  <c:v>95.921817719442444</c:v>
                </c:pt>
                <c:pt idx="71">
                  <c:v>94.325810813526999</c:v>
                </c:pt>
                <c:pt idx="72">
                  <c:v>96.050314091355929</c:v>
                </c:pt>
                <c:pt idx="73">
                  <c:v>92.276197147609068</c:v>
                </c:pt>
                <c:pt idx="74">
                  <c:v>89.413220189423726</c:v>
                </c:pt>
                <c:pt idx="75">
                  <c:v>89.972247786408587</c:v>
                </c:pt>
                <c:pt idx="76">
                  <c:v>90.794467469467762</c:v>
                </c:pt>
                <c:pt idx="77">
                  <c:v>91.87488748871796</c:v>
                </c:pt>
                <c:pt idx="78">
                  <c:v>93.41344050112086</c:v>
                </c:pt>
                <c:pt idx="79">
                  <c:v>93.910587376019421</c:v>
                </c:pt>
                <c:pt idx="80">
                  <c:v>93.704172701469645</c:v>
                </c:pt>
                <c:pt idx="81">
                  <c:v>92.702237315383272</c:v>
                </c:pt>
                <c:pt idx="82">
                  <c:v>94.935989912673449</c:v>
                </c:pt>
                <c:pt idx="83">
                  <c:v>95.035028579183106</c:v>
                </c:pt>
                <c:pt idx="84">
                  <c:v>92.011775936190332</c:v>
                </c:pt>
                <c:pt idx="85">
                  <c:v>91.400731761791675</c:v>
                </c:pt>
                <c:pt idx="86">
                  <c:v>89.015233559554034</c:v>
                </c:pt>
                <c:pt idx="87">
                  <c:v>88.370883770122958</c:v>
                </c:pt>
                <c:pt idx="88">
                  <c:v>89.679745870668029</c:v>
                </c:pt>
                <c:pt idx="89">
                  <c:v>90.113370393427203</c:v>
                </c:pt>
                <c:pt idx="90">
                  <c:v>90.871954057216072</c:v>
                </c:pt>
                <c:pt idx="91">
                  <c:v>90.503186266368843</c:v>
                </c:pt>
                <c:pt idx="92">
                  <c:v>90.058262569055699</c:v>
                </c:pt>
                <c:pt idx="93">
                  <c:v>90.090271488972064</c:v>
                </c:pt>
                <c:pt idx="94">
                  <c:v>89.852611502878631</c:v>
                </c:pt>
                <c:pt idx="95">
                  <c:v>90.387711017391851</c:v>
                </c:pt>
                <c:pt idx="96">
                  <c:v>90.349985989446239</c:v>
                </c:pt>
                <c:pt idx="97">
                  <c:v>88.545668268847507</c:v>
                </c:pt>
                <c:pt idx="98">
                  <c:v>89.231930935734226</c:v>
                </c:pt>
                <c:pt idx="99">
                  <c:v>88.07073169768185</c:v>
                </c:pt>
                <c:pt idx="100">
                  <c:v>89.602752880199731</c:v>
                </c:pt>
                <c:pt idx="101">
                  <c:v>90.026138778382688</c:v>
                </c:pt>
                <c:pt idx="102">
                  <c:v>90.367172713706879</c:v>
                </c:pt>
                <c:pt idx="103">
                  <c:v>88.365151598384941</c:v>
                </c:pt>
                <c:pt idx="104">
                  <c:v>89.041680130788819</c:v>
                </c:pt>
                <c:pt idx="105">
                  <c:v>86.303982666616605</c:v>
                </c:pt>
                <c:pt idx="106">
                  <c:v>87.228421587243417</c:v>
                </c:pt>
                <c:pt idx="107">
                  <c:v>87.57865461045148</c:v>
                </c:pt>
                <c:pt idx="108">
                  <c:v>89.435240992448399</c:v>
                </c:pt>
                <c:pt idx="109">
                  <c:v>89.942680949176122</c:v>
                </c:pt>
                <c:pt idx="110">
                  <c:v>89.614071350195644</c:v>
                </c:pt>
                <c:pt idx="111">
                  <c:v>89.31705541942344</c:v>
                </c:pt>
                <c:pt idx="112">
                  <c:v>87.965422665952516</c:v>
                </c:pt>
                <c:pt idx="113">
                  <c:v>87.760940061966707</c:v>
                </c:pt>
                <c:pt idx="114">
                  <c:v>86.873855658853842</c:v>
                </c:pt>
                <c:pt idx="115">
                  <c:v>85.138483469861043</c:v>
                </c:pt>
                <c:pt idx="116">
                  <c:v>85.464187070086567</c:v>
                </c:pt>
                <c:pt idx="117">
                  <c:v>86.417836651172337</c:v>
                </c:pt>
                <c:pt idx="118">
                  <c:v>86.39871562636101</c:v>
                </c:pt>
                <c:pt idx="119">
                  <c:v>83.720824761655223</c:v>
                </c:pt>
                <c:pt idx="120">
                  <c:v>86.155980792937527</c:v>
                </c:pt>
                <c:pt idx="121">
                  <c:v>84.916523928966626</c:v>
                </c:pt>
                <c:pt idx="122">
                  <c:v>83.099930329881929</c:v>
                </c:pt>
                <c:pt idx="123">
                  <c:v>85.219687314246855</c:v>
                </c:pt>
                <c:pt idx="124">
                  <c:v>82.834146062384789</c:v>
                </c:pt>
                <c:pt idx="125">
                  <c:v>81.079138998311038</c:v>
                </c:pt>
                <c:pt idx="126">
                  <c:v>83.686168356023401</c:v>
                </c:pt>
                <c:pt idx="127">
                  <c:v>87.276419313256895</c:v>
                </c:pt>
                <c:pt idx="128">
                  <c:v>87.773111671101816</c:v>
                </c:pt>
                <c:pt idx="129">
                  <c:v>85.946407977667803</c:v>
                </c:pt>
                <c:pt idx="130">
                  <c:v>86.400915425073464</c:v>
                </c:pt>
                <c:pt idx="131">
                  <c:v>86.858944361880205</c:v>
                </c:pt>
                <c:pt idx="132">
                  <c:v>86.997573845976632</c:v>
                </c:pt>
                <c:pt idx="133">
                  <c:v>88.768907016562281</c:v>
                </c:pt>
                <c:pt idx="134">
                  <c:v>88.931834512925988</c:v>
                </c:pt>
                <c:pt idx="135">
                  <c:v>90.210827567011989</c:v>
                </c:pt>
                <c:pt idx="136">
                  <c:v>92.159059255255059</c:v>
                </c:pt>
                <c:pt idx="137">
                  <c:v>92.81980785047034</c:v>
                </c:pt>
                <c:pt idx="138">
                  <c:v>90.759908660884392</c:v>
                </c:pt>
                <c:pt idx="139">
                  <c:v>87.819318217144001</c:v>
                </c:pt>
                <c:pt idx="140">
                  <c:v>87.957665823586396</c:v>
                </c:pt>
                <c:pt idx="141">
                  <c:v>88.142687878192888</c:v>
                </c:pt>
                <c:pt idx="142">
                  <c:v>85.381436897940148</c:v>
                </c:pt>
                <c:pt idx="143">
                  <c:v>83.565610966210116</c:v>
                </c:pt>
                <c:pt idx="144">
                  <c:v>82.059022429299702</c:v>
                </c:pt>
                <c:pt idx="145">
                  <c:v>82.36754304602097</c:v>
                </c:pt>
                <c:pt idx="146">
                  <c:v>84.089438634077283</c:v>
                </c:pt>
                <c:pt idx="147">
                  <c:v>82.328792484591645</c:v>
                </c:pt>
                <c:pt idx="148">
                  <c:v>83.399602778892273</c:v>
                </c:pt>
                <c:pt idx="149">
                  <c:v>84.215178125410617</c:v>
                </c:pt>
                <c:pt idx="150">
                  <c:v>84.139011331446966</c:v>
                </c:pt>
                <c:pt idx="151">
                  <c:v>84.080107167991173</c:v>
                </c:pt>
                <c:pt idx="152">
                  <c:v>83.30799820992749</c:v>
                </c:pt>
                <c:pt idx="153">
                  <c:v>84.15879917493379</c:v>
                </c:pt>
                <c:pt idx="154">
                  <c:v>85.665154534642994</c:v>
                </c:pt>
                <c:pt idx="155">
                  <c:v>84.749025168248082</c:v>
                </c:pt>
                <c:pt idx="156">
                  <c:v>83.80694882298063</c:v>
                </c:pt>
                <c:pt idx="157">
                  <c:v>82.14246255023744</c:v>
                </c:pt>
                <c:pt idx="158">
                  <c:v>80.349872702971822</c:v>
                </c:pt>
                <c:pt idx="159">
                  <c:v>80.244168561623738</c:v>
                </c:pt>
                <c:pt idx="160">
                  <c:v>80.302941027231157</c:v>
                </c:pt>
                <c:pt idx="161">
                  <c:v>79.890234420492646</c:v>
                </c:pt>
                <c:pt idx="162">
                  <c:v>77.546569302020899</c:v>
                </c:pt>
                <c:pt idx="163">
                  <c:v>76.904289219265976</c:v>
                </c:pt>
                <c:pt idx="164">
                  <c:v>77.123176792709501</c:v>
                </c:pt>
                <c:pt idx="165">
                  <c:v>77.421415256342172</c:v>
                </c:pt>
                <c:pt idx="166">
                  <c:v>76.145844051497306</c:v>
                </c:pt>
                <c:pt idx="167">
                  <c:v>77.924885733132882</c:v>
                </c:pt>
                <c:pt idx="168">
                  <c:v>77.896329109003702</c:v>
                </c:pt>
                <c:pt idx="169">
                  <c:v>75.986743045586891</c:v>
                </c:pt>
                <c:pt idx="170">
                  <c:v>77.123018682027549</c:v>
                </c:pt>
                <c:pt idx="171">
                  <c:v>76.646841416710643</c:v>
                </c:pt>
                <c:pt idx="172">
                  <c:v>76.996198793531903</c:v>
                </c:pt>
                <c:pt idx="173">
                  <c:v>76.884923732731025</c:v>
                </c:pt>
                <c:pt idx="174">
                  <c:v>78.795823658262933</c:v>
                </c:pt>
                <c:pt idx="175">
                  <c:v>77.425708713392126</c:v>
                </c:pt>
                <c:pt idx="176">
                  <c:v>75.974391585987874</c:v>
                </c:pt>
                <c:pt idx="177">
                  <c:v>75.676736272159332</c:v>
                </c:pt>
                <c:pt idx="178">
                  <c:v>78.597277303060963</c:v>
                </c:pt>
                <c:pt idx="179">
                  <c:v>78.338999802988795</c:v>
                </c:pt>
                <c:pt idx="180">
                  <c:v>78.571897636008913</c:v>
                </c:pt>
                <c:pt idx="181">
                  <c:v>78.17783761545968</c:v>
                </c:pt>
                <c:pt idx="182">
                  <c:v>77.460885171013615</c:v>
                </c:pt>
                <c:pt idx="183">
                  <c:v>77.836045025003557</c:v>
                </c:pt>
                <c:pt idx="184">
                  <c:v>76.128790508658213</c:v>
                </c:pt>
                <c:pt idx="185">
                  <c:v>76.409310528311622</c:v>
                </c:pt>
                <c:pt idx="186">
                  <c:v>76.737713285336909</c:v>
                </c:pt>
                <c:pt idx="187">
                  <c:v>77.653249804415267</c:v>
                </c:pt>
                <c:pt idx="188">
                  <c:v>78.253304394189527</c:v>
                </c:pt>
                <c:pt idx="189">
                  <c:v>79.366113180617248</c:v>
                </c:pt>
                <c:pt idx="190">
                  <c:v>79.027910888810325</c:v>
                </c:pt>
                <c:pt idx="191">
                  <c:v>80.320663945046732</c:v>
                </c:pt>
                <c:pt idx="192">
                  <c:v>81.757059912165417</c:v>
                </c:pt>
                <c:pt idx="193">
                  <c:v>82.203487990109409</c:v>
                </c:pt>
                <c:pt idx="194">
                  <c:v>80.596399668233303</c:v>
                </c:pt>
                <c:pt idx="195">
                  <c:v>79.135017104731787</c:v>
                </c:pt>
                <c:pt idx="196">
                  <c:v>80.666447557729612</c:v>
                </c:pt>
                <c:pt idx="197">
                  <c:v>80.955856084770048</c:v>
                </c:pt>
                <c:pt idx="198">
                  <c:v>77.629524114495297</c:v>
                </c:pt>
                <c:pt idx="199">
                  <c:v>79.375406382100181</c:v>
                </c:pt>
                <c:pt idx="200">
                  <c:v>80.554355940445106</c:v>
                </c:pt>
                <c:pt idx="201">
                  <c:v>81.319445341817172</c:v>
                </c:pt>
                <c:pt idx="202">
                  <c:v>80.401763229466269</c:v>
                </c:pt>
                <c:pt idx="203">
                  <c:v>80.44848014757838</c:v>
                </c:pt>
                <c:pt idx="204">
                  <c:v>77.838116897504463</c:v>
                </c:pt>
                <c:pt idx="205">
                  <c:v>77.858802096696607</c:v>
                </c:pt>
                <c:pt idx="206">
                  <c:v>78.052000327568607</c:v>
                </c:pt>
                <c:pt idx="207">
                  <c:v>77.017121215480671</c:v>
                </c:pt>
                <c:pt idx="208">
                  <c:v>77.679744917311893</c:v>
                </c:pt>
                <c:pt idx="209">
                  <c:v>77.626345294888509</c:v>
                </c:pt>
                <c:pt idx="210">
                  <c:v>78.573008748611585</c:v>
                </c:pt>
                <c:pt idx="211">
                  <c:v>78.84709132573947</c:v>
                </c:pt>
                <c:pt idx="212">
                  <c:v>79.380787083292233</c:v>
                </c:pt>
                <c:pt idx="213">
                  <c:v>78.229204478942179</c:v>
                </c:pt>
                <c:pt idx="214">
                  <c:v>80.103527424536779</c:v>
                </c:pt>
                <c:pt idx="215">
                  <c:v>80.425903545448932</c:v>
                </c:pt>
                <c:pt idx="216">
                  <c:v>81.863055387925982</c:v>
                </c:pt>
                <c:pt idx="217">
                  <c:v>81.541778118460869</c:v>
                </c:pt>
                <c:pt idx="218">
                  <c:v>79.817271920024211</c:v>
                </c:pt>
                <c:pt idx="219">
                  <c:v>81.224407428886124</c:v>
                </c:pt>
                <c:pt idx="220">
                  <c:v>80.123998845522451</c:v>
                </c:pt>
                <c:pt idx="221">
                  <c:v>80.018408613452905</c:v>
                </c:pt>
                <c:pt idx="222">
                  <c:v>79.499889563096858</c:v>
                </c:pt>
                <c:pt idx="223">
                  <c:v>79.692719405647878</c:v>
                </c:pt>
                <c:pt idx="224">
                  <c:v>78.148498745345762</c:v>
                </c:pt>
                <c:pt idx="225">
                  <c:v>79.302635714325476</c:v>
                </c:pt>
                <c:pt idx="226">
                  <c:v>79.446658600302257</c:v>
                </c:pt>
                <c:pt idx="227">
                  <c:v>79.424248319609319</c:v>
                </c:pt>
                <c:pt idx="228">
                  <c:v>78.431622935269857</c:v>
                </c:pt>
                <c:pt idx="229">
                  <c:v>79.27511942052098</c:v>
                </c:pt>
                <c:pt idx="230">
                  <c:v>79.86929130232609</c:v>
                </c:pt>
                <c:pt idx="231">
                  <c:v>80.542244608840434</c:v>
                </c:pt>
                <c:pt idx="232">
                  <c:v>79.325667275785975</c:v>
                </c:pt>
                <c:pt idx="233">
                  <c:v>81.274580134305907</c:v>
                </c:pt>
                <c:pt idx="234">
                  <c:v>82.32136470851772</c:v>
                </c:pt>
                <c:pt idx="235">
                  <c:v>79.389603421530708</c:v>
                </c:pt>
                <c:pt idx="236">
                  <c:v>80.630181860657885</c:v>
                </c:pt>
                <c:pt idx="237">
                  <c:v>83.909169865557388</c:v>
                </c:pt>
                <c:pt idx="238">
                  <c:v>84.114315797599446</c:v>
                </c:pt>
                <c:pt idx="239">
                  <c:v>84.213871210013792</c:v>
                </c:pt>
                <c:pt idx="240">
                  <c:v>88.631474990043372</c:v>
                </c:pt>
                <c:pt idx="241">
                  <c:v>87.931448402596928</c:v>
                </c:pt>
                <c:pt idx="242">
                  <c:v>88.282433911787635</c:v>
                </c:pt>
                <c:pt idx="243">
                  <c:v>91.644356201663328</c:v>
                </c:pt>
                <c:pt idx="244">
                  <c:v>90.553801739440658</c:v>
                </c:pt>
                <c:pt idx="245">
                  <c:v>90.631160004507734</c:v>
                </c:pt>
                <c:pt idx="246">
                  <c:v>88.1268676209001</c:v>
                </c:pt>
                <c:pt idx="247">
                  <c:v>87.95473015893549</c:v>
                </c:pt>
                <c:pt idx="248">
                  <c:v>86.097857519715006</c:v>
                </c:pt>
                <c:pt idx="249">
                  <c:v>85.12719835078876</c:v>
                </c:pt>
                <c:pt idx="250">
                  <c:v>88.531245490762544</c:v>
                </c:pt>
                <c:pt idx="251">
                  <c:v>88.610713207524697</c:v>
                </c:pt>
                <c:pt idx="252">
                  <c:v>88.461863993687672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4A3-4C3C-829F-BABE59D95A2D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[1]Feuil2!$AN$1:$AN$253</c:f>
              <c:numCache>
                <c:formatCode>General</c:formatCode>
                <c:ptCount val="253"/>
                <c:pt idx="0">
                  <c:v>100</c:v>
                </c:pt>
                <c:pt idx="1">
                  <c:v>100.8725837290318</c:v>
                </c:pt>
                <c:pt idx="2">
                  <c:v>101.69638083977422</c:v>
                </c:pt>
                <c:pt idx="3">
                  <c:v>103.2490682117065</c:v>
                </c:pt>
                <c:pt idx="4">
                  <c:v>101.84636182323894</c:v>
                </c:pt>
                <c:pt idx="5">
                  <c:v>100.62263347831168</c:v>
                </c:pt>
                <c:pt idx="6">
                  <c:v>100.92986609556976</c:v>
                </c:pt>
                <c:pt idx="7">
                  <c:v>102.58394069403774</c:v>
                </c:pt>
                <c:pt idx="8">
                  <c:v>102.86111194390084</c:v>
                </c:pt>
                <c:pt idx="9">
                  <c:v>103.61134674032031</c:v>
                </c:pt>
                <c:pt idx="10">
                  <c:v>104.24259796318603</c:v>
                </c:pt>
                <c:pt idx="11">
                  <c:v>103.08432157858005</c:v>
                </c:pt>
                <c:pt idx="12">
                  <c:v>102.84958528760683</c:v>
                </c:pt>
                <c:pt idx="13">
                  <c:v>103.0615147948409</c:v>
                </c:pt>
                <c:pt idx="14">
                  <c:v>105.96359305304966</c:v>
                </c:pt>
                <c:pt idx="15">
                  <c:v>109.65703057436016</c:v>
                </c:pt>
                <c:pt idx="16">
                  <c:v>110.26775539950364</c:v>
                </c:pt>
                <c:pt idx="17">
                  <c:v>110.16817265912067</c:v>
                </c:pt>
                <c:pt idx="18">
                  <c:v>107.04433596713774</c:v>
                </c:pt>
                <c:pt idx="19">
                  <c:v>107.79028937634401</c:v>
                </c:pt>
                <c:pt idx="20">
                  <c:v>110.86977479202918</c:v>
                </c:pt>
                <c:pt idx="21">
                  <c:v>110.24170324669851</c:v>
                </c:pt>
                <c:pt idx="22">
                  <c:v>108.83843884257281</c:v>
                </c:pt>
                <c:pt idx="23">
                  <c:v>111.12386304502529</c:v>
                </c:pt>
                <c:pt idx="24">
                  <c:v>113.61230448592843</c:v>
                </c:pt>
                <c:pt idx="25">
                  <c:v>113.99801917271847</c:v>
                </c:pt>
                <c:pt idx="26">
                  <c:v>118.26671138496725</c:v>
                </c:pt>
                <c:pt idx="27">
                  <c:v>120.77739947953131</c:v>
                </c:pt>
                <c:pt idx="28">
                  <c:v>118.80398831688161</c:v>
                </c:pt>
                <c:pt idx="29">
                  <c:v>118.03124716096596</c:v>
                </c:pt>
                <c:pt idx="30">
                  <c:v>117.44160513293608</c:v>
                </c:pt>
                <c:pt idx="31">
                  <c:v>116.04159475651126</c:v>
                </c:pt>
                <c:pt idx="32">
                  <c:v>119.50549722789829</c:v>
                </c:pt>
                <c:pt idx="33">
                  <c:v>118.68469383224027</c:v>
                </c:pt>
                <c:pt idx="34">
                  <c:v>117.05326861008025</c:v>
                </c:pt>
                <c:pt idx="35">
                  <c:v>116.32365566082279</c:v>
                </c:pt>
                <c:pt idx="36">
                  <c:v>118.57130073821287</c:v>
                </c:pt>
                <c:pt idx="37">
                  <c:v>119.14544218134895</c:v>
                </c:pt>
                <c:pt idx="38">
                  <c:v>119.96890435014112</c:v>
                </c:pt>
                <c:pt idx="39">
                  <c:v>122.88066392726024</c:v>
                </c:pt>
                <c:pt idx="40">
                  <c:v>123.34496945607448</c:v>
                </c:pt>
                <c:pt idx="41">
                  <c:v>121.76187739986034</c:v>
                </c:pt>
                <c:pt idx="42">
                  <c:v>121.47276407916216</c:v>
                </c:pt>
                <c:pt idx="43">
                  <c:v>122.54775885624319</c:v>
                </c:pt>
                <c:pt idx="44">
                  <c:v>123.10773387464273</c:v>
                </c:pt>
                <c:pt idx="45">
                  <c:v>124.60289186653823</c:v>
                </c:pt>
                <c:pt idx="46">
                  <c:v>121.84284634335631</c:v>
                </c:pt>
                <c:pt idx="47">
                  <c:v>121.19981280043645</c:v>
                </c:pt>
                <c:pt idx="48">
                  <c:v>122.81753312531143</c:v>
                </c:pt>
                <c:pt idx="49">
                  <c:v>121.75958887415561</c:v>
                </c:pt>
                <c:pt idx="50">
                  <c:v>121.40887912713909</c:v>
                </c:pt>
                <c:pt idx="51">
                  <c:v>120.0971252122916</c:v>
                </c:pt>
                <c:pt idx="52">
                  <c:v>118.75755996392444</c:v>
                </c:pt>
                <c:pt idx="53">
                  <c:v>118.4250619776204</c:v>
                </c:pt>
                <c:pt idx="54">
                  <c:v>117.29343148509733</c:v>
                </c:pt>
                <c:pt idx="55">
                  <c:v>120.40749162403688</c:v>
                </c:pt>
                <c:pt idx="56">
                  <c:v>119.44036960711209</c:v>
                </c:pt>
                <c:pt idx="57">
                  <c:v>116.47968196600135</c:v>
                </c:pt>
                <c:pt idx="58">
                  <c:v>118.01655598960593</c:v>
                </c:pt>
                <c:pt idx="59">
                  <c:v>118.50829651143462</c:v>
                </c:pt>
                <c:pt idx="60">
                  <c:v>115.85218102515378</c:v>
                </c:pt>
                <c:pt idx="61">
                  <c:v>120.17963022268974</c:v>
                </c:pt>
                <c:pt idx="62">
                  <c:v>119.4727330085088</c:v>
                </c:pt>
                <c:pt idx="63">
                  <c:v>119.82304604682344</c:v>
                </c:pt>
                <c:pt idx="64">
                  <c:v>121.30915176163451</c:v>
                </c:pt>
                <c:pt idx="65">
                  <c:v>121.02720646779763</c:v>
                </c:pt>
                <c:pt idx="66">
                  <c:v>121.16739588741072</c:v>
                </c:pt>
                <c:pt idx="67">
                  <c:v>120.71223906674935</c:v>
                </c:pt>
                <c:pt idx="68">
                  <c:v>121.54082567108883</c:v>
                </c:pt>
                <c:pt idx="69">
                  <c:v>119.81555022953235</c:v>
                </c:pt>
                <c:pt idx="70">
                  <c:v>119.44460606941203</c:v>
                </c:pt>
                <c:pt idx="71">
                  <c:v>118.48435024669635</c:v>
                </c:pt>
                <c:pt idx="72">
                  <c:v>116.59665570099786</c:v>
                </c:pt>
                <c:pt idx="73">
                  <c:v>117.7214007172917</c:v>
                </c:pt>
                <c:pt idx="74">
                  <c:v>119.27289981047655</c:v>
                </c:pt>
                <c:pt idx="75">
                  <c:v>118.40871041750715</c:v>
                </c:pt>
                <c:pt idx="76">
                  <c:v>119.45606244859007</c:v>
                </c:pt>
                <c:pt idx="77">
                  <c:v>120.53469837371286</c:v>
                </c:pt>
                <c:pt idx="78">
                  <c:v>122.90960939312873</c:v>
                </c:pt>
                <c:pt idx="79">
                  <c:v>120.54566793565844</c:v>
                </c:pt>
                <c:pt idx="80">
                  <c:v>120.67135182077057</c:v>
                </c:pt>
                <c:pt idx="81">
                  <c:v>120.08410061609851</c:v>
                </c:pt>
                <c:pt idx="82">
                  <c:v>119.33744007422001</c:v>
                </c:pt>
                <c:pt idx="83">
                  <c:v>121.50981681345658</c:v>
                </c:pt>
                <c:pt idx="84">
                  <c:v>121.214232477856</c:v>
                </c:pt>
                <c:pt idx="85">
                  <c:v>120.45805123954008</c:v>
                </c:pt>
                <c:pt idx="86">
                  <c:v>122.79573883509785</c:v>
                </c:pt>
                <c:pt idx="87">
                  <c:v>121.61771735090832</c:v>
                </c:pt>
                <c:pt idx="88">
                  <c:v>121.88681211985086</c:v>
                </c:pt>
                <c:pt idx="89">
                  <c:v>122.90040125315063</c:v>
                </c:pt>
                <c:pt idx="90">
                  <c:v>124.22365542825402</c:v>
                </c:pt>
                <c:pt idx="91">
                  <c:v>122.21033352721049</c:v>
                </c:pt>
                <c:pt idx="92">
                  <c:v>120.5886579075086</c:v>
                </c:pt>
                <c:pt idx="93">
                  <c:v>119.36417884080737</c:v>
                </c:pt>
                <c:pt idx="94">
                  <c:v>119.95785106874179</c:v>
                </c:pt>
                <c:pt idx="95">
                  <c:v>120.18221743570034</c:v>
                </c:pt>
                <c:pt idx="96">
                  <c:v>119.74720533630047</c:v>
                </c:pt>
                <c:pt idx="97">
                  <c:v>120.4902555270515</c:v>
                </c:pt>
                <c:pt idx="98">
                  <c:v>119.84718738773768</c:v>
                </c:pt>
                <c:pt idx="99">
                  <c:v>121.18234341096307</c:v>
                </c:pt>
                <c:pt idx="100">
                  <c:v>123.69994496708551</c:v>
                </c:pt>
                <c:pt idx="101">
                  <c:v>122.53275023638578</c:v>
                </c:pt>
                <c:pt idx="102">
                  <c:v>125.75971833923906</c:v>
                </c:pt>
                <c:pt idx="103">
                  <c:v>127.8589045012409</c:v>
                </c:pt>
                <c:pt idx="104">
                  <c:v>129.80039879960398</c:v>
                </c:pt>
                <c:pt idx="105">
                  <c:v>129.44215954763192</c:v>
                </c:pt>
                <c:pt idx="106">
                  <c:v>129.54279972308427</c:v>
                </c:pt>
                <c:pt idx="107">
                  <c:v>128.35672012989491</c:v>
                </c:pt>
                <c:pt idx="108">
                  <c:v>127.12309332777261</c:v>
                </c:pt>
                <c:pt idx="109">
                  <c:v>127.02366493321556</c:v>
                </c:pt>
                <c:pt idx="110">
                  <c:v>125.88170298413461</c:v>
                </c:pt>
                <c:pt idx="111">
                  <c:v>125.9957971590206</c:v>
                </c:pt>
                <c:pt idx="112">
                  <c:v>123.17060822687695</c:v>
                </c:pt>
                <c:pt idx="113">
                  <c:v>122.92887726216436</c:v>
                </c:pt>
                <c:pt idx="114">
                  <c:v>124.33097840616216</c:v>
                </c:pt>
                <c:pt idx="115">
                  <c:v>126.40716127988469</c:v>
                </c:pt>
                <c:pt idx="116">
                  <c:v>124.68099859693567</c:v>
                </c:pt>
                <c:pt idx="117">
                  <c:v>122.8832945409528</c:v>
                </c:pt>
                <c:pt idx="118">
                  <c:v>122.32028794067249</c:v>
                </c:pt>
                <c:pt idx="119">
                  <c:v>122.01827512103739</c:v>
                </c:pt>
                <c:pt idx="120">
                  <c:v>120.91832236156706</c:v>
                </c:pt>
                <c:pt idx="121">
                  <c:v>123.45375723054687</c:v>
                </c:pt>
                <c:pt idx="122">
                  <c:v>122.92460165374752</c:v>
                </c:pt>
                <c:pt idx="123">
                  <c:v>126.42309355665162</c:v>
                </c:pt>
                <c:pt idx="124">
                  <c:v>125.50659427007793</c:v>
                </c:pt>
                <c:pt idx="125">
                  <c:v>126.68886524863727</c:v>
                </c:pt>
                <c:pt idx="126">
                  <c:v>131.22161756277427</c:v>
                </c:pt>
                <c:pt idx="127">
                  <c:v>131.20091418318896</c:v>
                </c:pt>
                <c:pt idx="128">
                  <c:v>130.8453316716755</c:v>
                </c:pt>
                <c:pt idx="129">
                  <c:v>129.08969711782521</c:v>
                </c:pt>
                <c:pt idx="130">
                  <c:v>129.68097204254445</c:v>
                </c:pt>
                <c:pt idx="131">
                  <c:v>130.00224168684409</c:v>
                </c:pt>
                <c:pt idx="132">
                  <c:v>127.93013318260138</c:v>
                </c:pt>
                <c:pt idx="133">
                  <c:v>128.99082111524228</c:v>
                </c:pt>
                <c:pt idx="134">
                  <c:v>128.9950846471086</c:v>
                </c:pt>
                <c:pt idx="135">
                  <c:v>127.38102167310427</c:v>
                </c:pt>
                <c:pt idx="136">
                  <c:v>126.54998507203273</c:v>
                </c:pt>
                <c:pt idx="137">
                  <c:v>128.22413623419413</c:v>
                </c:pt>
                <c:pt idx="138">
                  <c:v>126.89908314287059</c:v>
                </c:pt>
                <c:pt idx="139">
                  <c:v>126.61694937905885</c:v>
                </c:pt>
                <c:pt idx="140">
                  <c:v>129.12776989667734</c:v>
                </c:pt>
                <c:pt idx="141">
                  <c:v>127.14195630688828</c:v>
                </c:pt>
                <c:pt idx="142">
                  <c:v>131.34538257445249</c:v>
                </c:pt>
                <c:pt idx="143">
                  <c:v>130.97056891002993</c:v>
                </c:pt>
                <c:pt idx="144">
                  <c:v>132.11852685118822</c:v>
                </c:pt>
                <c:pt idx="145">
                  <c:v>133.56733732917948</c:v>
                </c:pt>
                <c:pt idx="146">
                  <c:v>134.34218310868442</c:v>
                </c:pt>
                <c:pt idx="147">
                  <c:v>133.48586195932984</c:v>
                </c:pt>
                <c:pt idx="148">
                  <c:v>130.8836418936325</c:v>
                </c:pt>
                <c:pt idx="149">
                  <c:v>132.00446640653709</c:v>
                </c:pt>
                <c:pt idx="150">
                  <c:v>127.68712026809756</c:v>
                </c:pt>
                <c:pt idx="151">
                  <c:v>128.73336665578583</c:v>
                </c:pt>
                <c:pt idx="152">
                  <c:v>130.86566512791441</c:v>
                </c:pt>
                <c:pt idx="153">
                  <c:v>132.12137813157349</c:v>
                </c:pt>
                <c:pt idx="154">
                  <c:v>130.51999824510267</c:v>
                </c:pt>
                <c:pt idx="155">
                  <c:v>128.0477376143628</c:v>
                </c:pt>
                <c:pt idx="156">
                  <c:v>127.68654169030647</c:v>
                </c:pt>
                <c:pt idx="157">
                  <c:v>125.97761305213295</c:v>
                </c:pt>
                <c:pt idx="158">
                  <c:v>126.49761297573424</c:v>
                </c:pt>
                <c:pt idx="159">
                  <c:v>128.4888545779844</c:v>
                </c:pt>
                <c:pt idx="160">
                  <c:v>129.62992147557344</c:v>
                </c:pt>
                <c:pt idx="161">
                  <c:v>133.41100436128605</c:v>
                </c:pt>
                <c:pt idx="162">
                  <c:v>130.10317571294271</c:v>
                </c:pt>
                <c:pt idx="163">
                  <c:v>131.54360789747591</c:v>
                </c:pt>
                <c:pt idx="164">
                  <c:v>130.94637593027281</c:v>
                </c:pt>
                <c:pt idx="165">
                  <c:v>131.62356013259469</c:v>
                </c:pt>
                <c:pt idx="166">
                  <c:v>127.20075645145572</c:v>
                </c:pt>
                <c:pt idx="167">
                  <c:v>125.75573781755219</c:v>
                </c:pt>
                <c:pt idx="168">
                  <c:v>126.80940680480175</c:v>
                </c:pt>
                <c:pt idx="169">
                  <c:v>129.80270237472806</c:v>
                </c:pt>
                <c:pt idx="170">
                  <c:v>130.53322101424206</c:v>
                </c:pt>
                <c:pt idx="171">
                  <c:v>132.95788773717823</c:v>
                </c:pt>
                <c:pt idx="172">
                  <c:v>132.56113312938317</c:v>
                </c:pt>
                <c:pt idx="173">
                  <c:v>132.86544882943798</c:v>
                </c:pt>
                <c:pt idx="174">
                  <c:v>130.82052290683879</c:v>
                </c:pt>
                <c:pt idx="175">
                  <c:v>130.12274757504176</c:v>
                </c:pt>
                <c:pt idx="176">
                  <c:v>127.5520529967031</c:v>
                </c:pt>
                <c:pt idx="177">
                  <c:v>130.48841285975573</c:v>
                </c:pt>
                <c:pt idx="178">
                  <c:v>130.80108031635712</c:v>
                </c:pt>
                <c:pt idx="179">
                  <c:v>129.321984859222</c:v>
                </c:pt>
                <c:pt idx="180">
                  <c:v>128.27871925253132</c:v>
                </c:pt>
                <c:pt idx="181">
                  <c:v>135.58414378869324</c:v>
                </c:pt>
                <c:pt idx="182">
                  <c:v>133.68841600676728</c:v>
                </c:pt>
                <c:pt idx="183">
                  <c:v>134.23666380115014</c:v>
                </c:pt>
                <c:pt idx="184">
                  <c:v>133.5003131027058</c:v>
                </c:pt>
                <c:pt idx="185">
                  <c:v>135.26907752674794</c:v>
                </c:pt>
                <c:pt idx="186">
                  <c:v>131.5917626522417</c:v>
                </c:pt>
                <c:pt idx="187">
                  <c:v>128.93304653571721</c:v>
                </c:pt>
                <c:pt idx="188">
                  <c:v>129.811190083192</c:v>
                </c:pt>
                <c:pt idx="189">
                  <c:v>130.14960244750935</c:v>
                </c:pt>
                <c:pt idx="190">
                  <c:v>132.87931549503361</c:v>
                </c:pt>
                <c:pt idx="191">
                  <c:v>133.42889789498332</c:v>
                </c:pt>
                <c:pt idx="192">
                  <c:v>134.29873424184535</c:v>
                </c:pt>
                <c:pt idx="193">
                  <c:v>133.01912680943852</c:v>
                </c:pt>
                <c:pt idx="194">
                  <c:v>134.43638155731156</c:v>
                </c:pt>
                <c:pt idx="195">
                  <c:v>131.37856992498897</c:v>
                </c:pt>
                <c:pt idx="196">
                  <c:v>132.02229719309855</c:v>
                </c:pt>
                <c:pt idx="197">
                  <c:v>129.22058699301479</c:v>
                </c:pt>
                <c:pt idx="198">
                  <c:v>132.15201033010194</c:v>
                </c:pt>
                <c:pt idx="199">
                  <c:v>133.96013157113407</c:v>
                </c:pt>
                <c:pt idx="200">
                  <c:v>136.51966702866298</c:v>
                </c:pt>
                <c:pt idx="201">
                  <c:v>132.79121000509909</c:v>
                </c:pt>
                <c:pt idx="202">
                  <c:v>132.06488095838012</c:v>
                </c:pt>
                <c:pt idx="203">
                  <c:v>132.63636257649824</c:v>
                </c:pt>
                <c:pt idx="204">
                  <c:v>133.29833909116584</c:v>
                </c:pt>
                <c:pt idx="205">
                  <c:v>136.03698418213415</c:v>
                </c:pt>
                <c:pt idx="206">
                  <c:v>134.66279254493651</c:v>
                </c:pt>
                <c:pt idx="207">
                  <c:v>131.95938570847383</c:v>
                </c:pt>
                <c:pt idx="208">
                  <c:v>132.52256901575109</c:v>
                </c:pt>
                <c:pt idx="209">
                  <c:v>134.09681124574553</c:v>
                </c:pt>
                <c:pt idx="210">
                  <c:v>131.0851457430731</c:v>
                </c:pt>
                <c:pt idx="211">
                  <c:v>131.75537163094273</c:v>
                </c:pt>
                <c:pt idx="212">
                  <c:v>131.30687058795334</c:v>
                </c:pt>
                <c:pt idx="213">
                  <c:v>130.79717584178493</c:v>
                </c:pt>
                <c:pt idx="214">
                  <c:v>133.84208720530111</c:v>
                </c:pt>
                <c:pt idx="215">
                  <c:v>134.88503479133325</c:v>
                </c:pt>
                <c:pt idx="216">
                  <c:v>134.14732799678805</c:v>
                </c:pt>
                <c:pt idx="217">
                  <c:v>133.80942214040272</c:v>
                </c:pt>
                <c:pt idx="218">
                  <c:v>133.16017174853187</c:v>
                </c:pt>
                <c:pt idx="219">
                  <c:v>132.41015842447032</c:v>
                </c:pt>
                <c:pt idx="220">
                  <c:v>131.11038934590795</c:v>
                </c:pt>
                <c:pt idx="221">
                  <c:v>128.85439296096033</c:v>
                </c:pt>
                <c:pt idx="222">
                  <c:v>127.05746865523939</c:v>
                </c:pt>
                <c:pt idx="223">
                  <c:v>124.32628656530879</c:v>
                </c:pt>
                <c:pt idx="224">
                  <c:v>123.15649375540544</c:v>
                </c:pt>
                <c:pt idx="225">
                  <c:v>127.3919960648022</c:v>
                </c:pt>
                <c:pt idx="226">
                  <c:v>126.02133310936165</c:v>
                </c:pt>
                <c:pt idx="227">
                  <c:v>128.85757090934737</c:v>
                </c:pt>
                <c:pt idx="228">
                  <c:v>126.27207640308941</c:v>
                </c:pt>
                <c:pt idx="229">
                  <c:v>127.39698848563319</c:v>
                </c:pt>
                <c:pt idx="230">
                  <c:v>127.65830054358878</c:v>
                </c:pt>
                <c:pt idx="231">
                  <c:v>126.8502478682224</c:v>
                </c:pt>
                <c:pt idx="232">
                  <c:v>124.02713982155485</c:v>
                </c:pt>
                <c:pt idx="233">
                  <c:v>126.47223160784804</c:v>
                </c:pt>
                <c:pt idx="234">
                  <c:v>124.65042373334181</c:v>
                </c:pt>
                <c:pt idx="235">
                  <c:v>123.31692248147996</c:v>
                </c:pt>
                <c:pt idx="236">
                  <c:v>121.29674298494376</c:v>
                </c:pt>
                <c:pt idx="237">
                  <c:v>121.76971643800471</c:v>
                </c:pt>
                <c:pt idx="238">
                  <c:v>115.73715141823413</c:v>
                </c:pt>
                <c:pt idx="239">
                  <c:v>115.39978596972358</c:v>
                </c:pt>
                <c:pt idx="240">
                  <c:v>113.28708691419796</c:v>
                </c:pt>
                <c:pt idx="241">
                  <c:v>113.44310760292689</c:v>
                </c:pt>
                <c:pt idx="242">
                  <c:v>114.10446269707617</c:v>
                </c:pt>
                <c:pt idx="243">
                  <c:v>114.674376450257</c:v>
                </c:pt>
                <c:pt idx="244">
                  <c:v>116.01066653249399</c:v>
                </c:pt>
                <c:pt idx="245">
                  <c:v>113.29323476030508</c:v>
                </c:pt>
                <c:pt idx="246">
                  <c:v>114.51707726715608</c:v>
                </c:pt>
                <c:pt idx="247">
                  <c:v>116.90498439261762</c:v>
                </c:pt>
                <c:pt idx="248">
                  <c:v>117.87293293751421</c:v>
                </c:pt>
                <c:pt idx="249">
                  <c:v>114.72525937668777</c:v>
                </c:pt>
                <c:pt idx="250">
                  <c:v>118.43096082942436</c:v>
                </c:pt>
                <c:pt idx="251">
                  <c:v>115.62612977347356</c:v>
                </c:pt>
                <c:pt idx="252">
                  <c:v>114.75734374107327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4A3-4C3C-829F-BABE59D95A2D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[1]Feuil2!$AO$1:$AO$253</c:f>
              <c:numCache>
                <c:formatCode>General</c:formatCode>
                <c:ptCount val="253"/>
                <c:pt idx="0">
                  <c:v>100</c:v>
                </c:pt>
                <c:pt idx="1">
                  <c:v>101.67793530474054</c:v>
                </c:pt>
                <c:pt idx="2">
                  <c:v>101.91259727537151</c:v>
                </c:pt>
                <c:pt idx="3">
                  <c:v>105.79346841221968</c:v>
                </c:pt>
                <c:pt idx="4">
                  <c:v>102.83198341666902</c:v>
                </c:pt>
                <c:pt idx="5">
                  <c:v>102.30125194123511</c:v>
                </c:pt>
                <c:pt idx="6">
                  <c:v>103.9137725452444</c:v>
                </c:pt>
                <c:pt idx="7">
                  <c:v>103.64409844649825</c:v>
                </c:pt>
                <c:pt idx="8">
                  <c:v>104.29560807569487</c:v>
                </c:pt>
                <c:pt idx="9">
                  <c:v>104.76042842933951</c:v>
                </c:pt>
                <c:pt idx="10">
                  <c:v>105.36690202289113</c:v>
                </c:pt>
                <c:pt idx="11">
                  <c:v>106.94662044647879</c:v>
                </c:pt>
                <c:pt idx="12">
                  <c:v>105.61519527689619</c:v>
                </c:pt>
                <c:pt idx="13">
                  <c:v>107.55771672999124</c:v>
                </c:pt>
                <c:pt idx="14">
                  <c:v>108.86374567793611</c:v>
                </c:pt>
                <c:pt idx="15">
                  <c:v>109.96168263043504</c:v>
                </c:pt>
                <c:pt idx="16">
                  <c:v>110.07004708462124</c:v>
                </c:pt>
                <c:pt idx="17">
                  <c:v>107.05509447575697</c:v>
                </c:pt>
                <c:pt idx="18">
                  <c:v>105.85894579931298</c:v>
                </c:pt>
                <c:pt idx="19">
                  <c:v>107.82838494451073</c:v>
                </c:pt>
                <c:pt idx="20">
                  <c:v>103.22311432826973</c:v>
                </c:pt>
                <c:pt idx="21">
                  <c:v>104.83922446015397</c:v>
                </c:pt>
                <c:pt idx="22">
                  <c:v>106.53627234692952</c:v>
                </c:pt>
                <c:pt idx="23">
                  <c:v>105.83829794099593</c:v>
                </c:pt>
                <c:pt idx="24">
                  <c:v>105.39651537042971</c:v>
                </c:pt>
                <c:pt idx="25">
                  <c:v>102.75766202228779</c:v>
                </c:pt>
                <c:pt idx="26">
                  <c:v>103.18044359634929</c:v>
                </c:pt>
                <c:pt idx="27">
                  <c:v>103.35152214439192</c:v>
                </c:pt>
                <c:pt idx="28">
                  <c:v>101.13329190910065</c:v>
                </c:pt>
                <c:pt idx="29">
                  <c:v>100.61029513272273</c:v>
                </c:pt>
                <c:pt idx="30">
                  <c:v>100.65255951358783</c:v>
                </c:pt>
                <c:pt idx="31">
                  <c:v>98.846502864249516</c:v>
                </c:pt>
                <c:pt idx="32">
                  <c:v>101.05600035950802</c:v>
                </c:pt>
                <c:pt idx="33">
                  <c:v>101.75756180868576</c:v>
                </c:pt>
                <c:pt idx="34">
                  <c:v>102.38425890021904</c:v>
                </c:pt>
                <c:pt idx="35">
                  <c:v>100.97951626750928</c:v>
                </c:pt>
                <c:pt idx="36">
                  <c:v>102.06867659644044</c:v>
                </c:pt>
                <c:pt idx="37">
                  <c:v>103.71513534498168</c:v>
                </c:pt>
                <c:pt idx="38">
                  <c:v>103.29312482354915</c:v>
                </c:pt>
                <c:pt idx="39">
                  <c:v>106.31569945456427</c:v>
                </c:pt>
                <c:pt idx="40">
                  <c:v>100.61019652622203</c:v>
                </c:pt>
                <c:pt idx="41">
                  <c:v>103.64121575577478</c:v>
                </c:pt>
                <c:pt idx="42">
                  <c:v>103.11390478253475</c:v>
                </c:pt>
                <c:pt idx="43">
                  <c:v>102.692272239289</c:v>
                </c:pt>
                <c:pt idx="44">
                  <c:v>103.77923396918997</c:v>
                </c:pt>
                <c:pt idx="45">
                  <c:v>103.11202985524254</c:v>
                </c:pt>
                <c:pt idx="46">
                  <c:v>102.31471290224229</c:v>
                </c:pt>
                <c:pt idx="47">
                  <c:v>104.81928079710526</c:v>
                </c:pt>
                <c:pt idx="48">
                  <c:v>103.85496430413524</c:v>
                </c:pt>
                <c:pt idx="49">
                  <c:v>104.8771554737161</c:v>
                </c:pt>
                <c:pt idx="50">
                  <c:v>102.03147040007491</c:v>
                </c:pt>
                <c:pt idx="51">
                  <c:v>102.43327306961913</c:v>
                </c:pt>
                <c:pt idx="52">
                  <c:v>101.13817440982145</c:v>
                </c:pt>
                <c:pt idx="53">
                  <c:v>103.74804623990674</c:v>
                </c:pt>
                <c:pt idx="54">
                  <c:v>103.49811149961712</c:v>
                </c:pt>
                <c:pt idx="55">
                  <c:v>106.3999572850968</c:v>
                </c:pt>
                <c:pt idx="56">
                  <c:v>105.14024246504675</c:v>
                </c:pt>
                <c:pt idx="57">
                  <c:v>106.21313802875585</c:v>
                </c:pt>
                <c:pt idx="58">
                  <c:v>103.68695635793021</c:v>
                </c:pt>
                <c:pt idx="59">
                  <c:v>104.24346940842022</c:v>
                </c:pt>
                <c:pt idx="60">
                  <c:v>104.86042751640554</c:v>
                </c:pt>
                <c:pt idx="61">
                  <c:v>105.06929512812137</c:v>
                </c:pt>
                <c:pt idx="62">
                  <c:v>105.74375852526902</c:v>
                </c:pt>
                <c:pt idx="63">
                  <c:v>106.22521000286673</c:v>
                </c:pt>
                <c:pt idx="64">
                  <c:v>107.04240581704862</c:v>
                </c:pt>
                <c:pt idx="65">
                  <c:v>106.96550078350182</c:v>
                </c:pt>
                <c:pt idx="66">
                  <c:v>108.08474912393618</c:v>
                </c:pt>
                <c:pt idx="67">
                  <c:v>109.10864336309776</c:v>
                </c:pt>
                <c:pt idx="68">
                  <c:v>109.9385811943544</c:v>
                </c:pt>
                <c:pt idx="69">
                  <c:v>114.87147452725252</c:v>
                </c:pt>
                <c:pt idx="70">
                  <c:v>112.80240186813445</c:v>
                </c:pt>
                <c:pt idx="71">
                  <c:v>110.99310622464243</c:v>
                </c:pt>
                <c:pt idx="72">
                  <c:v>111.97965386663526</c:v>
                </c:pt>
                <c:pt idx="73">
                  <c:v>112.535789820003</c:v>
                </c:pt>
                <c:pt idx="74">
                  <c:v>109.40923950963172</c:v>
                </c:pt>
                <c:pt idx="75">
                  <c:v>108.0353345948141</c:v>
                </c:pt>
                <c:pt idx="76">
                  <c:v>111.30998629587334</c:v>
                </c:pt>
                <c:pt idx="77">
                  <c:v>110.90792177431329</c:v>
                </c:pt>
                <c:pt idx="78">
                  <c:v>110.38729700990804</c:v>
                </c:pt>
                <c:pt idx="79">
                  <c:v>110.23619795586882</c:v>
                </c:pt>
                <c:pt idx="80">
                  <c:v>111.79903468032246</c:v>
                </c:pt>
                <c:pt idx="81">
                  <c:v>111.27833698878868</c:v>
                </c:pt>
                <c:pt idx="82">
                  <c:v>111.08105739928396</c:v>
                </c:pt>
                <c:pt idx="83">
                  <c:v>112.74530838725293</c:v>
                </c:pt>
                <c:pt idx="84">
                  <c:v>113.75574441516302</c:v>
                </c:pt>
                <c:pt idx="85">
                  <c:v>113.51424705898293</c:v>
                </c:pt>
                <c:pt idx="86">
                  <c:v>112.49077256561348</c:v>
                </c:pt>
                <c:pt idx="87">
                  <c:v>110.20999034292151</c:v>
                </c:pt>
                <c:pt idx="88">
                  <c:v>112.93779929438018</c:v>
                </c:pt>
                <c:pt idx="89">
                  <c:v>113.406785804194</c:v>
                </c:pt>
                <c:pt idx="90">
                  <c:v>110.45446017971788</c:v>
                </c:pt>
                <c:pt idx="91">
                  <c:v>115.70658551820499</c:v>
                </c:pt>
                <c:pt idx="92">
                  <c:v>114.09073200322096</c:v>
                </c:pt>
                <c:pt idx="93">
                  <c:v>115.26313712122364</c:v>
                </c:pt>
                <c:pt idx="94">
                  <c:v>111.43510093110082</c:v>
                </c:pt>
                <c:pt idx="95">
                  <c:v>112.69839908322768</c:v>
                </c:pt>
                <c:pt idx="96">
                  <c:v>109.7526799241293</c:v>
                </c:pt>
                <c:pt idx="97">
                  <c:v>108.26130065820237</c:v>
                </c:pt>
                <c:pt idx="98">
                  <c:v>108.72698313016399</c:v>
                </c:pt>
                <c:pt idx="99">
                  <c:v>107.43324090513509</c:v>
                </c:pt>
                <c:pt idx="100">
                  <c:v>109.06515221796079</c:v>
                </c:pt>
                <c:pt idx="101">
                  <c:v>111.09085687490008</c:v>
                </c:pt>
                <c:pt idx="102">
                  <c:v>114.30335110058199</c:v>
                </c:pt>
                <c:pt idx="103">
                  <c:v>110.74438509223658</c:v>
                </c:pt>
                <c:pt idx="104">
                  <c:v>108.87914426422221</c:v>
                </c:pt>
                <c:pt idx="105">
                  <c:v>109.79170126282825</c:v>
                </c:pt>
                <c:pt idx="106">
                  <c:v>110.31889274423152</c:v>
                </c:pt>
                <c:pt idx="107">
                  <c:v>110.92792825846333</c:v>
                </c:pt>
                <c:pt idx="108">
                  <c:v>112.35767154401672</c:v>
                </c:pt>
                <c:pt idx="109">
                  <c:v>111.6350937267232</c:v>
                </c:pt>
                <c:pt idx="110">
                  <c:v>107.60709659695642</c:v>
                </c:pt>
                <c:pt idx="111">
                  <c:v>107.44027284429544</c:v>
                </c:pt>
                <c:pt idx="112">
                  <c:v>104.60283473567503</c:v>
                </c:pt>
                <c:pt idx="113">
                  <c:v>105.29365803586141</c:v>
                </c:pt>
                <c:pt idx="114">
                  <c:v>106.30341605568844</c:v>
                </c:pt>
                <c:pt idx="115">
                  <c:v>105.17985161598118</c:v>
                </c:pt>
                <c:pt idx="116">
                  <c:v>104.45975364577173</c:v>
                </c:pt>
                <c:pt idx="117">
                  <c:v>105.03131722201958</c:v>
                </c:pt>
                <c:pt idx="118">
                  <c:v>105.89595660767311</c:v>
                </c:pt>
                <c:pt idx="119">
                  <c:v>103.29848549809722</c:v>
                </c:pt>
                <c:pt idx="120">
                  <c:v>105.64681076347333</c:v>
                </c:pt>
                <c:pt idx="121">
                  <c:v>105.60693621455648</c:v>
                </c:pt>
                <c:pt idx="122">
                  <c:v>106.30814947499368</c:v>
                </c:pt>
                <c:pt idx="123">
                  <c:v>110.50158709007857</c:v>
                </c:pt>
                <c:pt idx="124">
                  <c:v>107.1706297153806</c:v>
                </c:pt>
                <c:pt idx="125">
                  <c:v>105.72134709849473</c:v>
                </c:pt>
                <c:pt idx="126">
                  <c:v>107.02881441147179</c:v>
                </c:pt>
                <c:pt idx="127">
                  <c:v>104.793196893729</c:v>
                </c:pt>
                <c:pt idx="128">
                  <c:v>105.39043488081812</c:v>
                </c:pt>
                <c:pt idx="129">
                  <c:v>104.91435560930285</c:v>
                </c:pt>
                <c:pt idx="130">
                  <c:v>102.76663475186008</c:v>
                </c:pt>
                <c:pt idx="131">
                  <c:v>102.78976749500119</c:v>
                </c:pt>
                <c:pt idx="132">
                  <c:v>101.27817261599948</c:v>
                </c:pt>
                <c:pt idx="133">
                  <c:v>100.48946291104754</c:v>
                </c:pt>
                <c:pt idx="134">
                  <c:v>101.95096265585836</c:v>
                </c:pt>
                <c:pt idx="135">
                  <c:v>101.33373298844894</c:v>
                </c:pt>
                <c:pt idx="136">
                  <c:v>101.35242333254124</c:v>
                </c:pt>
                <c:pt idx="137">
                  <c:v>102.96113698777997</c:v>
                </c:pt>
                <c:pt idx="138">
                  <c:v>100.78644356650351</c:v>
                </c:pt>
                <c:pt idx="139">
                  <c:v>98.199750334456454</c:v>
                </c:pt>
                <c:pt idx="140">
                  <c:v>96.789323104970364</c:v>
                </c:pt>
                <c:pt idx="141">
                  <c:v>96.455153714672775</c:v>
                </c:pt>
                <c:pt idx="142">
                  <c:v>96.126223362222063</c:v>
                </c:pt>
                <c:pt idx="143">
                  <c:v>95.537881788156767</c:v>
                </c:pt>
                <c:pt idx="144">
                  <c:v>96.11958448423637</c:v>
                </c:pt>
                <c:pt idx="145">
                  <c:v>96.886359077138621</c:v>
                </c:pt>
                <c:pt idx="146">
                  <c:v>99.571053284799177</c:v>
                </c:pt>
                <c:pt idx="147">
                  <c:v>100.60897406995768</c:v>
                </c:pt>
                <c:pt idx="148">
                  <c:v>100.40881893363259</c:v>
                </c:pt>
                <c:pt idx="149">
                  <c:v>99.312892653449538</c:v>
                </c:pt>
                <c:pt idx="150">
                  <c:v>99.942085091137031</c:v>
                </c:pt>
                <c:pt idx="151">
                  <c:v>99.773638801877567</c:v>
                </c:pt>
                <c:pt idx="152">
                  <c:v>96.849963806208393</c:v>
                </c:pt>
                <c:pt idx="153">
                  <c:v>94.334328334577492</c:v>
                </c:pt>
                <c:pt idx="154">
                  <c:v>96.089100245267005</c:v>
                </c:pt>
                <c:pt idx="155">
                  <c:v>99.25385639628611</c:v>
                </c:pt>
                <c:pt idx="156">
                  <c:v>98.945409636040651</c:v>
                </c:pt>
                <c:pt idx="157">
                  <c:v>98.592267904485524</c:v>
                </c:pt>
                <c:pt idx="158">
                  <c:v>98.167298860245637</c:v>
                </c:pt>
                <c:pt idx="159">
                  <c:v>97.63175610032377</c:v>
                </c:pt>
                <c:pt idx="160">
                  <c:v>94.661059570742708</c:v>
                </c:pt>
                <c:pt idx="161">
                  <c:v>95.717474604162589</c:v>
                </c:pt>
                <c:pt idx="162">
                  <c:v>94.307590025913782</c:v>
                </c:pt>
                <c:pt idx="163">
                  <c:v>96.05564266395659</c:v>
                </c:pt>
                <c:pt idx="164">
                  <c:v>94.407407998445152</c:v>
                </c:pt>
                <c:pt idx="165">
                  <c:v>96.428800902285531</c:v>
                </c:pt>
                <c:pt idx="166">
                  <c:v>97.140642073721679</c:v>
                </c:pt>
                <c:pt idx="167">
                  <c:v>97.782448288608649</c:v>
                </c:pt>
                <c:pt idx="168">
                  <c:v>98.028497905288575</c:v>
                </c:pt>
                <c:pt idx="169">
                  <c:v>98.948309358342456</c:v>
                </c:pt>
                <c:pt idx="170">
                  <c:v>97.215180302497245</c:v>
                </c:pt>
                <c:pt idx="171">
                  <c:v>96.42885218073647</c:v>
                </c:pt>
                <c:pt idx="172">
                  <c:v>98.619955890329493</c:v>
                </c:pt>
                <c:pt idx="173">
                  <c:v>100.65805861749729</c:v>
                </c:pt>
                <c:pt idx="174">
                  <c:v>100.05573078736074</c:v>
                </c:pt>
                <c:pt idx="175">
                  <c:v>100.33306037272881</c:v>
                </c:pt>
                <c:pt idx="176">
                  <c:v>99.664609497100088</c:v>
                </c:pt>
                <c:pt idx="177">
                  <c:v>100.31562832296123</c:v>
                </c:pt>
                <c:pt idx="178">
                  <c:v>100.21524747274528</c:v>
                </c:pt>
                <c:pt idx="179">
                  <c:v>94.8277707301894</c:v>
                </c:pt>
                <c:pt idx="180">
                  <c:v>92.785231198076616</c:v>
                </c:pt>
                <c:pt idx="181">
                  <c:v>95.320950775787679</c:v>
                </c:pt>
                <c:pt idx="182">
                  <c:v>95.061203844425748</c:v>
                </c:pt>
                <c:pt idx="183">
                  <c:v>96.523610946580348</c:v>
                </c:pt>
                <c:pt idx="184">
                  <c:v>95.584912119849847</c:v>
                </c:pt>
                <c:pt idx="185">
                  <c:v>96.392961361067947</c:v>
                </c:pt>
                <c:pt idx="186">
                  <c:v>92.82007078187479</c:v>
                </c:pt>
                <c:pt idx="187">
                  <c:v>94.552821811858465</c:v>
                </c:pt>
                <c:pt idx="188">
                  <c:v>92.996347469765865</c:v>
                </c:pt>
                <c:pt idx="189">
                  <c:v>92.919737932147839</c:v>
                </c:pt>
                <c:pt idx="190">
                  <c:v>93.133260441052812</c:v>
                </c:pt>
                <c:pt idx="191">
                  <c:v>93.825976573326017</c:v>
                </c:pt>
                <c:pt idx="192">
                  <c:v>89.991340521350864</c:v>
                </c:pt>
                <c:pt idx="193">
                  <c:v>89.675595301558971</c:v>
                </c:pt>
                <c:pt idx="194">
                  <c:v>88.282781966377485</c:v>
                </c:pt>
                <c:pt idx="195">
                  <c:v>88.80569887847615</c:v>
                </c:pt>
                <c:pt idx="196">
                  <c:v>88.321725871034587</c:v>
                </c:pt>
                <c:pt idx="197">
                  <c:v>89.414658333051378</c:v>
                </c:pt>
                <c:pt idx="198">
                  <c:v>92.680072623802559</c:v>
                </c:pt>
                <c:pt idx="199">
                  <c:v>90.018470295391722</c:v>
                </c:pt>
                <c:pt idx="200">
                  <c:v>93.508401625875152</c:v>
                </c:pt>
                <c:pt idx="201">
                  <c:v>95.03235301788385</c:v>
                </c:pt>
                <c:pt idx="202">
                  <c:v>96.017227781359139</c:v>
                </c:pt>
                <c:pt idx="203">
                  <c:v>95.311319348528244</c:v>
                </c:pt>
                <c:pt idx="204">
                  <c:v>95.487310073342016</c:v>
                </c:pt>
                <c:pt idx="205">
                  <c:v>95.704652383183259</c:v>
                </c:pt>
                <c:pt idx="206">
                  <c:v>96.948916365147639</c:v>
                </c:pt>
                <c:pt idx="207">
                  <c:v>97.886478312880527</c:v>
                </c:pt>
                <c:pt idx="208">
                  <c:v>98.015999703057247</c:v>
                </c:pt>
                <c:pt idx="209">
                  <c:v>98.212915478908712</c:v>
                </c:pt>
                <c:pt idx="210">
                  <c:v>95.204845927741104</c:v>
                </c:pt>
                <c:pt idx="211">
                  <c:v>96.218588049417633</c:v>
                </c:pt>
                <c:pt idx="212">
                  <c:v>94.265683560350411</c:v>
                </c:pt>
                <c:pt idx="213">
                  <c:v>91.28548949976495</c:v>
                </c:pt>
                <c:pt idx="214">
                  <c:v>90.846502027724384</c:v>
                </c:pt>
                <c:pt idx="215">
                  <c:v>89.129015950288405</c:v>
                </c:pt>
                <c:pt idx="216">
                  <c:v>89.699062671049361</c:v>
                </c:pt>
                <c:pt idx="217">
                  <c:v>89.599151615688712</c:v>
                </c:pt>
                <c:pt idx="218">
                  <c:v>88.118375171417668</c:v>
                </c:pt>
                <c:pt idx="219">
                  <c:v>86.324552176843255</c:v>
                </c:pt>
                <c:pt idx="220">
                  <c:v>87.157139776488492</c:v>
                </c:pt>
                <c:pt idx="221">
                  <c:v>86.996464683738736</c:v>
                </c:pt>
                <c:pt idx="222">
                  <c:v>86.635479591050171</c:v>
                </c:pt>
                <c:pt idx="223">
                  <c:v>87.243849458372281</c:v>
                </c:pt>
                <c:pt idx="224">
                  <c:v>87.549215822630927</c:v>
                </c:pt>
                <c:pt idx="225">
                  <c:v>88.123142233481786</c:v>
                </c:pt>
                <c:pt idx="226">
                  <c:v>89.343325173086072</c:v>
                </c:pt>
                <c:pt idx="227">
                  <c:v>88.583071762604021</c:v>
                </c:pt>
                <c:pt idx="228">
                  <c:v>86.129679317411629</c:v>
                </c:pt>
                <c:pt idx="229">
                  <c:v>86.457913845272699</c:v>
                </c:pt>
                <c:pt idx="230">
                  <c:v>86.787199893489372</c:v>
                </c:pt>
                <c:pt idx="231">
                  <c:v>87.963631503683331</c:v>
                </c:pt>
                <c:pt idx="232">
                  <c:v>87.949233214355942</c:v>
                </c:pt>
                <c:pt idx="233">
                  <c:v>88.535956115390576</c:v>
                </c:pt>
                <c:pt idx="234">
                  <c:v>90.45532997691096</c:v>
                </c:pt>
                <c:pt idx="235">
                  <c:v>90.769751691305501</c:v>
                </c:pt>
                <c:pt idx="236">
                  <c:v>89.007117890932562</c:v>
                </c:pt>
                <c:pt idx="237">
                  <c:v>88.553558330498134</c:v>
                </c:pt>
                <c:pt idx="238">
                  <c:v>86.488427919109341</c:v>
                </c:pt>
                <c:pt idx="239">
                  <c:v>85.810238280910298</c:v>
                </c:pt>
                <c:pt idx="240">
                  <c:v>82.072729298873824</c:v>
                </c:pt>
                <c:pt idx="241">
                  <c:v>82.857600425053107</c:v>
                </c:pt>
                <c:pt idx="242">
                  <c:v>84.5786512845945</c:v>
                </c:pt>
                <c:pt idx="243">
                  <c:v>83.864768455056009</c:v>
                </c:pt>
                <c:pt idx="244">
                  <c:v>82.280108974558587</c:v>
                </c:pt>
                <c:pt idx="245">
                  <c:v>82.345563892063254</c:v>
                </c:pt>
                <c:pt idx="246">
                  <c:v>84.066695979725282</c:v>
                </c:pt>
                <c:pt idx="247">
                  <c:v>84.237647702844839</c:v>
                </c:pt>
                <c:pt idx="248">
                  <c:v>83.901001417201186</c:v>
                </c:pt>
                <c:pt idx="249">
                  <c:v>82.797882368215326</c:v>
                </c:pt>
                <c:pt idx="250">
                  <c:v>81.104976220497193</c:v>
                </c:pt>
                <c:pt idx="251">
                  <c:v>80.733359080928054</c:v>
                </c:pt>
                <c:pt idx="252">
                  <c:v>81.349223564474542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4A3-4C3C-829F-BABE59D95A2D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[1]Feuil2!$AP$1:$AP$253</c:f>
              <c:numCache>
                <c:formatCode>General</c:formatCode>
                <c:ptCount val="253"/>
                <c:pt idx="0">
                  <c:v>100</c:v>
                </c:pt>
                <c:pt idx="1">
                  <c:v>99.458992305703447</c:v>
                </c:pt>
                <c:pt idx="2">
                  <c:v>99.545942391374723</c:v>
                </c:pt>
                <c:pt idx="3">
                  <c:v>98.041865186010611</c:v>
                </c:pt>
                <c:pt idx="4">
                  <c:v>99.461018128705817</c:v>
                </c:pt>
                <c:pt idx="5">
                  <c:v>98.796941803804685</c:v>
                </c:pt>
                <c:pt idx="6">
                  <c:v>99.359492181511172</c:v>
                </c:pt>
                <c:pt idx="7">
                  <c:v>99.295780316114872</c:v>
                </c:pt>
                <c:pt idx="8">
                  <c:v>97.383140036524679</c:v>
                </c:pt>
                <c:pt idx="9">
                  <c:v>94.62888495700733</c:v>
                </c:pt>
                <c:pt idx="10">
                  <c:v>94.599837261421314</c:v>
                </c:pt>
                <c:pt idx="11">
                  <c:v>96.20584746188571</c:v>
                </c:pt>
                <c:pt idx="12">
                  <c:v>95.247330249465051</c:v>
                </c:pt>
                <c:pt idx="13">
                  <c:v>94.5893957321031</c:v>
                </c:pt>
                <c:pt idx="14">
                  <c:v>94.057358206410015</c:v>
                </c:pt>
                <c:pt idx="15">
                  <c:v>96.068334357178571</c:v>
                </c:pt>
                <c:pt idx="16">
                  <c:v>95.091978026775394</c:v>
                </c:pt>
                <c:pt idx="17">
                  <c:v>96.265492916096903</c:v>
                </c:pt>
                <c:pt idx="18">
                  <c:v>97.281111457545663</c:v>
                </c:pt>
                <c:pt idx="19">
                  <c:v>96.291336604982178</c:v>
                </c:pt>
                <c:pt idx="20">
                  <c:v>95.682524533408014</c:v>
                </c:pt>
                <c:pt idx="21">
                  <c:v>95.02749725432102</c:v>
                </c:pt>
                <c:pt idx="22">
                  <c:v>94.064423906975563</c:v>
                </c:pt>
                <c:pt idx="23">
                  <c:v>96.005212929861514</c:v>
                </c:pt>
                <c:pt idx="24">
                  <c:v>94.96712324946111</c:v>
                </c:pt>
                <c:pt idx="25">
                  <c:v>95.040380185186322</c:v>
                </c:pt>
                <c:pt idx="26">
                  <c:v>94.813834663237799</c:v>
                </c:pt>
                <c:pt idx="27">
                  <c:v>92.160441164369658</c:v>
                </c:pt>
                <c:pt idx="28">
                  <c:v>91.088121501767546</c:v>
                </c:pt>
                <c:pt idx="29">
                  <c:v>91.91673014411171</c:v>
                </c:pt>
                <c:pt idx="30">
                  <c:v>93.381471648228668</c:v>
                </c:pt>
                <c:pt idx="31">
                  <c:v>92.479969050454329</c:v>
                </c:pt>
                <c:pt idx="32">
                  <c:v>93.851804520225613</c:v>
                </c:pt>
                <c:pt idx="33">
                  <c:v>94.645148453809199</c:v>
                </c:pt>
                <c:pt idx="34">
                  <c:v>95.437592325607568</c:v>
                </c:pt>
                <c:pt idx="35">
                  <c:v>95.214822355290949</c:v>
                </c:pt>
                <c:pt idx="36">
                  <c:v>95.524636617901947</c:v>
                </c:pt>
                <c:pt idx="37">
                  <c:v>97.242898248935674</c:v>
                </c:pt>
                <c:pt idx="38">
                  <c:v>95.254598356931595</c:v>
                </c:pt>
                <c:pt idx="39">
                  <c:v>94.088610186105527</c:v>
                </c:pt>
                <c:pt idx="40">
                  <c:v>92.99301218344813</c:v>
                </c:pt>
                <c:pt idx="41">
                  <c:v>91.016129095622702</c:v>
                </c:pt>
                <c:pt idx="42">
                  <c:v>90.386106204651426</c:v>
                </c:pt>
                <c:pt idx="43">
                  <c:v>90.960364658910621</c:v>
                </c:pt>
                <c:pt idx="44">
                  <c:v>89.785174661151217</c:v>
                </c:pt>
                <c:pt idx="45">
                  <c:v>89.93894434882246</c:v>
                </c:pt>
                <c:pt idx="46">
                  <c:v>89.584015683225019</c:v>
                </c:pt>
                <c:pt idx="47">
                  <c:v>91.319316078246828</c:v>
                </c:pt>
                <c:pt idx="48">
                  <c:v>89.986502946995401</c:v>
                </c:pt>
                <c:pt idx="49">
                  <c:v>91.816027993923726</c:v>
                </c:pt>
                <c:pt idx="50">
                  <c:v>90.792344503143212</c:v>
                </c:pt>
                <c:pt idx="51">
                  <c:v>90.103885491260129</c:v>
                </c:pt>
                <c:pt idx="52">
                  <c:v>88.272310516192348</c:v>
                </c:pt>
                <c:pt idx="53">
                  <c:v>89.220721308667081</c:v>
                </c:pt>
                <c:pt idx="54">
                  <c:v>86.268847815029019</c:v>
                </c:pt>
                <c:pt idx="55">
                  <c:v>85.037183882119663</c:v>
                </c:pt>
                <c:pt idx="56">
                  <c:v>84.083041669782872</c:v>
                </c:pt>
                <c:pt idx="57">
                  <c:v>84.401548008951323</c:v>
                </c:pt>
                <c:pt idx="58">
                  <c:v>84.41983798175778</c:v>
                </c:pt>
                <c:pt idx="59">
                  <c:v>86.906237199209457</c:v>
                </c:pt>
                <c:pt idx="60">
                  <c:v>85.764405218620453</c:v>
                </c:pt>
                <c:pt idx="61">
                  <c:v>84.321222117913337</c:v>
                </c:pt>
                <c:pt idx="62">
                  <c:v>83.712748323351562</c:v>
                </c:pt>
                <c:pt idx="63">
                  <c:v>82.863437452455955</c:v>
                </c:pt>
                <c:pt idx="64">
                  <c:v>81.43679436991296</c:v>
                </c:pt>
                <c:pt idx="65">
                  <c:v>83.347229769789337</c:v>
                </c:pt>
                <c:pt idx="66">
                  <c:v>85.968414922554118</c:v>
                </c:pt>
                <c:pt idx="67">
                  <c:v>86.343007486912143</c:v>
                </c:pt>
                <c:pt idx="68">
                  <c:v>85.638396645049582</c:v>
                </c:pt>
                <c:pt idx="69">
                  <c:v>85.353693283468729</c:v>
                </c:pt>
                <c:pt idx="70">
                  <c:v>85.608423270739181</c:v>
                </c:pt>
                <c:pt idx="71">
                  <c:v>85.614177654223255</c:v>
                </c:pt>
                <c:pt idx="72">
                  <c:v>85.049806604079308</c:v>
                </c:pt>
                <c:pt idx="73">
                  <c:v>83.991680518732068</c:v>
                </c:pt>
                <c:pt idx="74">
                  <c:v>83.786116755233436</c:v>
                </c:pt>
                <c:pt idx="75">
                  <c:v>84.303244702772361</c:v>
                </c:pt>
                <c:pt idx="76">
                  <c:v>84.919608080437499</c:v>
                </c:pt>
                <c:pt idx="77">
                  <c:v>83.881074389546285</c:v>
                </c:pt>
                <c:pt idx="78">
                  <c:v>83.238922923157602</c:v>
                </c:pt>
                <c:pt idx="79">
                  <c:v>82.928602556576706</c:v>
                </c:pt>
                <c:pt idx="80">
                  <c:v>80.875244612156848</c:v>
                </c:pt>
                <c:pt idx="81">
                  <c:v>82.059089904189008</c:v>
                </c:pt>
                <c:pt idx="82">
                  <c:v>80.359372622533755</c:v>
                </c:pt>
                <c:pt idx="83">
                  <c:v>81.484179254296222</c:v>
                </c:pt>
                <c:pt idx="84">
                  <c:v>81.226361664295439</c:v>
                </c:pt>
                <c:pt idx="85">
                  <c:v>81.648937302908408</c:v>
                </c:pt>
                <c:pt idx="86">
                  <c:v>82.064614214287005</c:v>
                </c:pt>
                <c:pt idx="87">
                  <c:v>81.28236660774806</c:v>
                </c:pt>
                <c:pt idx="88">
                  <c:v>82.281553673966258</c:v>
                </c:pt>
                <c:pt idx="89">
                  <c:v>82.463082322083594</c:v>
                </c:pt>
                <c:pt idx="90">
                  <c:v>81.654017756226352</c:v>
                </c:pt>
                <c:pt idx="91">
                  <c:v>79.539753623901589</c:v>
                </c:pt>
                <c:pt idx="92">
                  <c:v>79.750287740957035</c:v>
                </c:pt>
                <c:pt idx="93">
                  <c:v>79.78933779805925</c:v>
                </c:pt>
                <c:pt idx="94">
                  <c:v>81.225604358816398</c:v>
                </c:pt>
                <c:pt idx="95">
                  <c:v>81.794351312837478</c:v>
                </c:pt>
                <c:pt idx="96">
                  <c:v>81.893556601330047</c:v>
                </c:pt>
                <c:pt idx="97">
                  <c:v>82.355627595491427</c:v>
                </c:pt>
                <c:pt idx="98">
                  <c:v>82.208834147909812</c:v>
                </c:pt>
                <c:pt idx="99">
                  <c:v>82.590314321354342</c:v>
                </c:pt>
                <c:pt idx="100">
                  <c:v>82.210483229538653</c:v>
                </c:pt>
                <c:pt idx="101">
                  <c:v>81.935789326620935</c:v>
                </c:pt>
                <c:pt idx="102">
                  <c:v>82.835428185313845</c:v>
                </c:pt>
                <c:pt idx="103">
                  <c:v>81.667273268344076</c:v>
                </c:pt>
                <c:pt idx="104">
                  <c:v>81.649811538740053</c:v>
                </c:pt>
                <c:pt idx="105">
                  <c:v>83.074915930894363</c:v>
                </c:pt>
                <c:pt idx="106">
                  <c:v>82.499701041422611</c:v>
                </c:pt>
                <c:pt idx="107">
                  <c:v>82.459139580256718</c:v>
                </c:pt>
                <c:pt idx="108">
                  <c:v>82.534880477347073</c:v>
                </c:pt>
                <c:pt idx="109">
                  <c:v>84.105005694260569</c:v>
                </c:pt>
                <c:pt idx="110">
                  <c:v>86.541671634766388</c:v>
                </c:pt>
                <c:pt idx="111">
                  <c:v>86.687982127670452</c:v>
                </c:pt>
                <c:pt idx="112">
                  <c:v>86.825824911296905</c:v>
                </c:pt>
                <c:pt idx="113">
                  <c:v>84.458452249961951</c:v>
                </c:pt>
                <c:pt idx="114">
                  <c:v>86.143549725545697</c:v>
                </c:pt>
                <c:pt idx="115">
                  <c:v>85.628890940631564</c:v>
                </c:pt>
                <c:pt idx="116">
                  <c:v>84.636222115792066</c:v>
                </c:pt>
                <c:pt idx="117">
                  <c:v>83.24375292426636</c:v>
                </c:pt>
                <c:pt idx="118">
                  <c:v>83.238914990609914</c:v>
                </c:pt>
                <c:pt idx="119">
                  <c:v>82.248548642186265</c:v>
                </c:pt>
                <c:pt idx="120">
                  <c:v>81.642487693555054</c:v>
                </c:pt>
                <c:pt idx="121">
                  <c:v>81.044486777712805</c:v>
                </c:pt>
                <c:pt idx="122">
                  <c:v>80.848317685610056</c:v>
                </c:pt>
                <c:pt idx="123">
                  <c:v>80.877068772692439</c:v>
                </c:pt>
                <c:pt idx="124">
                  <c:v>79.555827172888215</c:v>
                </c:pt>
                <c:pt idx="125">
                  <c:v>80.688143367560798</c:v>
                </c:pt>
                <c:pt idx="126">
                  <c:v>81.174370951687166</c:v>
                </c:pt>
                <c:pt idx="127">
                  <c:v>78.23344909020561</c:v>
                </c:pt>
                <c:pt idx="128">
                  <c:v>75.89799624644283</c:v>
                </c:pt>
                <c:pt idx="129">
                  <c:v>75.156333227160644</c:v>
                </c:pt>
                <c:pt idx="130">
                  <c:v>72.625839248276336</c:v>
                </c:pt>
                <c:pt idx="131">
                  <c:v>72.012471275332061</c:v>
                </c:pt>
                <c:pt idx="132">
                  <c:v>72.654667297954759</c:v>
                </c:pt>
                <c:pt idx="133">
                  <c:v>71.659929454056211</c:v>
                </c:pt>
                <c:pt idx="134">
                  <c:v>72.223123378122438</c:v>
                </c:pt>
                <c:pt idx="135">
                  <c:v>72.976046475699349</c:v>
                </c:pt>
                <c:pt idx="136">
                  <c:v>74.538014675262616</c:v>
                </c:pt>
                <c:pt idx="137">
                  <c:v>74.53368058377545</c:v>
                </c:pt>
                <c:pt idx="138">
                  <c:v>75.294022409656861</c:v>
                </c:pt>
                <c:pt idx="139">
                  <c:v>74.160246450737745</c:v>
                </c:pt>
                <c:pt idx="140">
                  <c:v>72.397809700459874</c:v>
                </c:pt>
                <c:pt idx="141">
                  <c:v>71.068044523216045</c:v>
                </c:pt>
                <c:pt idx="142">
                  <c:v>70.557914938023202</c:v>
                </c:pt>
                <c:pt idx="143">
                  <c:v>69.448631689956144</c:v>
                </c:pt>
                <c:pt idx="144">
                  <c:v>68.556340632704092</c:v>
                </c:pt>
                <c:pt idx="145">
                  <c:v>69.515591332790635</c:v>
                </c:pt>
                <c:pt idx="146">
                  <c:v>71.482949363468663</c:v>
                </c:pt>
                <c:pt idx="147">
                  <c:v>69.293609030969407</c:v>
                </c:pt>
                <c:pt idx="148">
                  <c:v>69.038673008200476</c:v>
                </c:pt>
                <c:pt idx="149">
                  <c:v>70.397971726362456</c:v>
                </c:pt>
                <c:pt idx="150">
                  <c:v>68.962013305146002</c:v>
                </c:pt>
                <c:pt idx="151">
                  <c:v>70.88942723961776</c:v>
                </c:pt>
                <c:pt idx="152">
                  <c:v>71.528366713905868</c:v>
                </c:pt>
                <c:pt idx="153">
                  <c:v>71.392198936902275</c:v>
                </c:pt>
                <c:pt idx="154">
                  <c:v>71.820596915489531</c:v>
                </c:pt>
                <c:pt idx="155">
                  <c:v>71.339258228685168</c:v>
                </c:pt>
                <c:pt idx="156">
                  <c:v>70.917674038683259</c:v>
                </c:pt>
                <c:pt idx="157">
                  <c:v>69.589565534957174</c:v>
                </c:pt>
                <c:pt idx="158">
                  <c:v>69.745875542999158</c:v>
                </c:pt>
                <c:pt idx="159">
                  <c:v>69.751165801163765</c:v>
                </c:pt>
                <c:pt idx="160">
                  <c:v>70.256488776913457</c:v>
                </c:pt>
                <c:pt idx="161">
                  <c:v>68.592371024428601</c:v>
                </c:pt>
                <c:pt idx="162">
                  <c:v>69.41222930946212</c:v>
                </c:pt>
                <c:pt idx="163">
                  <c:v>70.376697338957527</c:v>
                </c:pt>
                <c:pt idx="164">
                  <c:v>68.63225260858006</c:v>
                </c:pt>
                <c:pt idx="165">
                  <c:v>68.638603268739175</c:v>
                </c:pt>
                <c:pt idx="166">
                  <c:v>68.491978856353924</c:v>
                </c:pt>
                <c:pt idx="167">
                  <c:v>69.36047425142813</c:v>
                </c:pt>
                <c:pt idx="168">
                  <c:v>70.105655500721909</c:v>
                </c:pt>
                <c:pt idx="169">
                  <c:v>69.533508358054718</c:v>
                </c:pt>
                <c:pt idx="170">
                  <c:v>68.824884794221333</c:v>
                </c:pt>
                <c:pt idx="171">
                  <c:v>69.632324547332857</c:v>
                </c:pt>
                <c:pt idx="172">
                  <c:v>70.387074032592821</c:v>
                </c:pt>
                <c:pt idx="173">
                  <c:v>70.381279014184116</c:v>
                </c:pt>
                <c:pt idx="174">
                  <c:v>70.972252958477455</c:v>
                </c:pt>
                <c:pt idx="175">
                  <c:v>70.388042091074865</c:v>
                </c:pt>
                <c:pt idx="176">
                  <c:v>70.954837925231928</c:v>
                </c:pt>
                <c:pt idx="177">
                  <c:v>70.072941109907632</c:v>
                </c:pt>
                <c:pt idx="178">
                  <c:v>69.547829499003612</c:v>
                </c:pt>
                <c:pt idx="179">
                  <c:v>70.26995185189088</c:v>
                </c:pt>
                <c:pt idx="180">
                  <c:v>70.610176142010744</c:v>
                </c:pt>
                <c:pt idx="181">
                  <c:v>70.940261523839638</c:v>
                </c:pt>
                <c:pt idx="182">
                  <c:v>70.910281582024567</c:v>
                </c:pt>
                <c:pt idx="183">
                  <c:v>72.190013465471594</c:v>
                </c:pt>
                <c:pt idx="184">
                  <c:v>72.783320114168532</c:v>
                </c:pt>
                <c:pt idx="185">
                  <c:v>72.143936536398229</c:v>
                </c:pt>
                <c:pt idx="186">
                  <c:v>72.186537536535667</c:v>
                </c:pt>
                <c:pt idx="187">
                  <c:v>71.887243871400059</c:v>
                </c:pt>
                <c:pt idx="188">
                  <c:v>70.665236926439931</c:v>
                </c:pt>
                <c:pt idx="189">
                  <c:v>71.005613238706445</c:v>
                </c:pt>
                <c:pt idx="190">
                  <c:v>73.203144843282502</c:v>
                </c:pt>
                <c:pt idx="191">
                  <c:v>73.743475017648137</c:v>
                </c:pt>
                <c:pt idx="192">
                  <c:v>74.02045821955663</c:v>
                </c:pt>
                <c:pt idx="193">
                  <c:v>74.164928617328741</c:v>
                </c:pt>
                <c:pt idx="194">
                  <c:v>73.138361345256541</c:v>
                </c:pt>
                <c:pt idx="195">
                  <c:v>72.666986447975432</c:v>
                </c:pt>
                <c:pt idx="196">
                  <c:v>72.191742207789105</c:v>
                </c:pt>
                <c:pt idx="197">
                  <c:v>73.415629508214565</c:v>
                </c:pt>
                <c:pt idx="198">
                  <c:v>74.232261484270467</c:v>
                </c:pt>
                <c:pt idx="199">
                  <c:v>72.614735210442788</c:v>
                </c:pt>
                <c:pt idx="200">
                  <c:v>72.911475033843317</c:v>
                </c:pt>
                <c:pt idx="201">
                  <c:v>71.201526484839292</c:v>
                </c:pt>
                <c:pt idx="202">
                  <c:v>72.00191659488712</c:v>
                </c:pt>
                <c:pt idx="203">
                  <c:v>73.21561624023542</c:v>
                </c:pt>
                <c:pt idx="204">
                  <c:v>73.751046496805131</c:v>
                </c:pt>
                <c:pt idx="205">
                  <c:v>73.174933462403203</c:v>
                </c:pt>
                <c:pt idx="206">
                  <c:v>72.372825681301464</c:v>
                </c:pt>
                <c:pt idx="207">
                  <c:v>72.952133479282239</c:v>
                </c:pt>
                <c:pt idx="208">
                  <c:v>74.134201142986399</c:v>
                </c:pt>
                <c:pt idx="209">
                  <c:v>76.151778696768162</c:v>
                </c:pt>
                <c:pt idx="210">
                  <c:v>74.830060690427132</c:v>
                </c:pt>
                <c:pt idx="211">
                  <c:v>73.216102927688368</c:v>
                </c:pt>
                <c:pt idx="212">
                  <c:v>73.540305689983285</c:v>
                </c:pt>
                <c:pt idx="213">
                  <c:v>72.995971507579483</c:v>
                </c:pt>
                <c:pt idx="214">
                  <c:v>74.668836853489097</c:v>
                </c:pt>
                <c:pt idx="215">
                  <c:v>73.752697322855013</c:v>
                </c:pt>
                <c:pt idx="216">
                  <c:v>73.602774993620471</c:v>
                </c:pt>
                <c:pt idx="217">
                  <c:v>74.236451678068335</c:v>
                </c:pt>
                <c:pt idx="218">
                  <c:v>74.230125918743695</c:v>
                </c:pt>
                <c:pt idx="219">
                  <c:v>73.635052284812616</c:v>
                </c:pt>
                <c:pt idx="220">
                  <c:v>73.213912433613302</c:v>
                </c:pt>
                <c:pt idx="221">
                  <c:v>74.276994665230504</c:v>
                </c:pt>
                <c:pt idx="222">
                  <c:v>73.087903919458043</c:v>
                </c:pt>
                <c:pt idx="223">
                  <c:v>72.148112205974968</c:v>
                </c:pt>
                <c:pt idx="224">
                  <c:v>74.621423516534151</c:v>
                </c:pt>
                <c:pt idx="225">
                  <c:v>72.529645142256726</c:v>
                </c:pt>
                <c:pt idx="226">
                  <c:v>72.399363699012497</c:v>
                </c:pt>
                <c:pt idx="227">
                  <c:v>72.732509909872547</c:v>
                </c:pt>
                <c:pt idx="228">
                  <c:v>72.426294753996885</c:v>
                </c:pt>
                <c:pt idx="229">
                  <c:v>72.452943555212514</c:v>
                </c:pt>
                <c:pt idx="230">
                  <c:v>72.71804475475831</c:v>
                </c:pt>
                <c:pt idx="231">
                  <c:v>72.883722617403095</c:v>
                </c:pt>
                <c:pt idx="232">
                  <c:v>73.447020391366223</c:v>
                </c:pt>
                <c:pt idx="233">
                  <c:v>72.833116316776113</c:v>
                </c:pt>
                <c:pt idx="234">
                  <c:v>71.873096833057318</c:v>
                </c:pt>
                <c:pt idx="235">
                  <c:v>72.670245117896016</c:v>
                </c:pt>
                <c:pt idx="236">
                  <c:v>73.990894425798572</c:v>
                </c:pt>
                <c:pt idx="237">
                  <c:v>74.908978956248859</c:v>
                </c:pt>
                <c:pt idx="238">
                  <c:v>73.34489886270164</c:v>
                </c:pt>
                <c:pt idx="239">
                  <c:v>71.668997708692672</c:v>
                </c:pt>
                <c:pt idx="240">
                  <c:v>71.331523309415005</c:v>
                </c:pt>
                <c:pt idx="241">
                  <c:v>72.245605261345347</c:v>
                </c:pt>
                <c:pt idx="242">
                  <c:v>73.318882068533625</c:v>
                </c:pt>
                <c:pt idx="243">
                  <c:v>74.953131547177321</c:v>
                </c:pt>
                <c:pt idx="244">
                  <c:v>75.452705492904528</c:v>
                </c:pt>
                <c:pt idx="245">
                  <c:v>75.468503786538705</c:v>
                </c:pt>
                <c:pt idx="246">
                  <c:v>75.893876734390446</c:v>
                </c:pt>
                <c:pt idx="247">
                  <c:v>78.557449939186967</c:v>
                </c:pt>
                <c:pt idx="248">
                  <c:v>74.873915461307121</c:v>
                </c:pt>
                <c:pt idx="249">
                  <c:v>75.275686100861108</c:v>
                </c:pt>
                <c:pt idx="250">
                  <c:v>74.836628297199198</c:v>
                </c:pt>
                <c:pt idx="251">
                  <c:v>74.716266785777478</c:v>
                </c:pt>
                <c:pt idx="252">
                  <c:v>73.525391461880403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4A3-4C3C-829F-BABE59D95A2D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[1]Feuil2!$AQ$1:$AQ$253</c:f>
              <c:numCache>
                <c:formatCode>General</c:formatCode>
                <c:ptCount val="253"/>
                <c:pt idx="0">
                  <c:v>100</c:v>
                </c:pt>
                <c:pt idx="1">
                  <c:v>101.14094883150318</c:v>
                </c:pt>
                <c:pt idx="2">
                  <c:v>101.2045131601455</c:v>
                </c:pt>
                <c:pt idx="3">
                  <c:v>103.04570347820149</c:v>
                </c:pt>
                <c:pt idx="4">
                  <c:v>105.21166427588926</c:v>
                </c:pt>
                <c:pt idx="5">
                  <c:v>105.04599290594463</c:v>
                </c:pt>
                <c:pt idx="6">
                  <c:v>101.98316619643691</c:v>
                </c:pt>
                <c:pt idx="7">
                  <c:v>102.2886621337998</c:v>
                </c:pt>
                <c:pt idx="8">
                  <c:v>100.15534977700339</c:v>
                </c:pt>
                <c:pt idx="9">
                  <c:v>101.68532838793368</c:v>
                </c:pt>
                <c:pt idx="10">
                  <c:v>103.34332150203113</c:v>
                </c:pt>
                <c:pt idx="11">
                  <c:v>103.95035211671237</c:v>
                </c:pt>
                <c:pt idx="12">
                  <c:v>102.97674297279215</c:v>
                </c:pt>
                <c:pt idx="13">
                  <c:v>101.35031260283557</c:v>
                </c:pt>
                <c:pt idx="14">
                  <c:v>100.7545617736114</c:v>
                </c:pt>
                <c:pt idx="15">
                  <c:v>101.17036190749907</c:v>
                </c:pt>
                <c:pt idx="16">
                  <c:v>104.13565619084793</c:v>
                </c:pt>
                <c:pt idx="17">
                  <c:v>104.40468666253408</c:v>
                </c:pt>
                <c:pt idx="18">
                  <c:v>106.09111948813793</c:v>
                </c:pt>
                <c:pt idx="19">
                  <c:v>104.05425365660514</c:v>
                </c:pt>
                <c:pt idx="20">
                  <c:v>102.8213402117829</c:v>
                </c:pt>
                <c:pt idx="21">
                  <c:v>103.64607053380003</c:v>
                </c:pt>
                <c:pt idx="22">
                  <c:v>104.77816902251989</c:v>
                </c:pt>
                <c:pt idx="23">
                  <c:v>106.56304487208197</c:v>
                </c:pt>
                <c:pt idx="24">
                  <c:v>106.64511080822857</c:v>
                </c:pt>
                <c:pt idx="25">
                  <c:v>104.92414711300098</c:v>
                </c:pt>
                <c:pt idx="26">
                  <c:v>105.18314143870111</c:v>
                </c:pt>
                <c:pt idx="27">
                  <c:v>104.3042407568548</c:v>
                </c:pt>
                <c:pt idx="28">
                  <c:v>103.51624242969099</c:v>
                </c:pt>
                <c:pt idx="29">
                  <c:v>105.69152621985583</c:v>
                </c:pt>
                <c:pt idx="30">
                  <c:v>104.13483709220326</c:v>
                </c:pt>
                <c:pt idx="31">
                  <c:v>104.21096129142245</c:v>
                </c:pt>
                <c:pt idx="32">
                  <c:v>103.74293960218824</c:v>
                </c:pt>
                <c:pt idx="33">
                  <c:v>102.80188158706197</c:v>
                </c:pt>
                <c:pt idx="34">
                  <c:v>101.49725036685999</c:v>
                </c:pt>
                <c:pt idx="35">
                  <c:v>105.82748251802452</c:v>
                </c:pt>
                <c:pt idx="36">
                  <c:v>107.05974610011677</c:v>
                </c:pt>
                <c:pt idx="37">
                  <c:v>106.08526620812599</c:v>
                </c:pt>
                <c:pt idx="38">
                  <c:v>103.54490397229914</c:v>
                </c:pt>
                <c:pt idx="39">
                  <c:v>105.13947789236855</c:v>
                </c:pt>
                <c:pt idx="40">
                  <c:v>107.1849011436408</c:v>
                </c:pt>
                <c:pt idx="41">
                  <c:v>105.68555736220388</c:v>
                </c:pt>
                <c:pt idx="42">
                  <c:v>103.78369399968676</c:v>
                </c:pt>
                <c:pt idx="43">
                  <c:v>103.28429812974314</c:v>
                </c:pt>
                <c:pt idx="44">
                  <c:v>102.62751095994166</c:v>
                </c:pt>
                <c:pt idx="45">
                  <c:v>103.15148379570128</c:v>
                </c:pt>
                <c:pt idx="46">
                  <c:v>104.14378596070279</c:v>
                </c:pt>
                <c:pt idx="47">
                  <c:v>106.02003649567565</c:v>
                </c:pt>
                <c:pt idx="48">
                  <c:v>105.08124475661127</c:v>
                </c:pt>
                <c:pt idx="49">
                  <c:v>103.89980414510094</c:v>
                </c:pt>
                <c:pt idx="50">
                  <c:v>103.06840724786466</c:v>
                </c:pt>
                <c:pt idx="51">
                  <c:v>103.24904632626223</c:v>
                </c:pt>
                <c:pt idx="52">
                  <c:v>105.98534950725075</c:v>
                </c:pt>
                <c:pt idx="53">
                  <c:v>107.62740166918923</c:v>
                </c:pt>
                <c:pt idx="54">
                  <c:v>107.07813349125894</c:v>
                </c:pt>
                <c:pt idx="55">
                  <c:v>108.29406927052146</c:v>
                </c:pt>
                <c:pt idx="56">
                  <c:v>106.95737136734859</c:v>
                </c:pt>
                <c:pt idx="57">
                  <c:v>107.52895080317403</c:v>
                </c:pt>
                <c:pt idx="58">
                  <c:v>105.44874167884518</c:v>
                </c:pt>
                <c:pt idx="59">
                  <c:v>106.27312779475039</c:v>
                </c:pt>
                <c:pt idx="60">
                  <c:v>105.89497589721637</c:v>
                </c:pt>
                <c:pt idx="61">
                  <c:v>106.92073188349418</c:v>
                </c:pt>
                <c:pt idx="62">
                  <c:v>107.44833345858578</c:v>
                </c:pt>
                <c:pt idx="63">
                  <c:v>109.07496011633874</c:v>
                </c:pt>
                <c:pt idx="64">
                  <c:v>108.62827245944224</c:v>
                </c:pt>
                <c:pt idx="65">
                  <c:v>108.61992443643949</c:v>
                </c:pt>
                <c:pt idx="66">
                  <c:v>108.81970592521026</c:v>
                </c:pt>
                <c:pt idx="67">
                  <c:v>107.008247112879</c:v>
                </c:pt>
                <c:pt idx="68">
                  <c:v>105.52128226353138</c:v>
                </c:pt>
                <c:pt idx="69">
                  <c:v>107.17416039659959</c:v>
                </c:pt>
                <c:pt idx="70">
                  <c:v>107.22262322565932</c:v>
                </c:pt>
                <c:pt idx="71">
                  <c:v>108.50736319288937</c:v>
                </c:pt>
                <c:pt idx="72">
                  <c:v>108.68292690208078</c:v>
                </c:pt>
                <c:pt idx="73">
                  <c:v>106.22269668723037</c:v>
                </c:pt>
                <c:pt idx="74">
                  <c:v>103.93148206154378</c:v>
                </c:pt>
                <c:pt idx="75">
                  <c:v>105.04298252314555</c:v>
                </c:pt>
                <c:pt idx="76">
                  <c:v>105.26889328990933</c:v>
                </c:pt>
                <c:pt idx="77">
                  <c:v>102.72945618728392</c:v>
                </c:pt>
                <c:pt idx="78">
                  <c:v>103.76280343148363</c:v>
                </c:pt>
                <c:pt idx="79">
                  <c:v>103.37170700033279</c:v>
                </c:pt>
                <c:pt idx="80">
                  <c:v>102.4362760992075</c:v>
                </c:pt>
                <c:pt idx="81">
                  <c:v>102.41811461987818</c:v>
                </c:pt>
                <c:pt idx="82">
                  <c:v>102.6596555441061</c:v>
                </c:pt>
                <c:pt idx="83">
                  <c:v>101.51222926296688</c:v>
                </c:pt>
                <c:pt idx="84">
                  <c:v>98.657538701450008</c:v>
                </c:pt>
                <c:pt idx="85">
                  <c:v>99.634627816314719</c:v>
                </c:pt>
                <c:pt idx="86">
                  <c:v>98.724656023456362</c:v>
                </c:pt>
                <c:pt idx="87">
                  <c:v>99.447965522897448</c:v>
                </c:pt>
                <c:pt idx="88">
                  <c:v>99.777036755650769</c:v>
                </c:pt>
                <c:pt idx="89">
                  <c:v>100.40509732378062</c:v>
                </c:pt>
                <c:pt idx="90">
                  <c:v>100.25565203823236</c:v>
                </c:pt>
                <c:pt idx="91">
                  <c:v>100.03575225885481</c:v>
                </c:pt>
                <c:pt idx="92">
                  <c:v>99.762952906104431</c:v>
                </c:pt>
                <c:pt idx="93">
                  <c:v>100.53495132962431</c:v>
                </c:pt>
                <c:pt idx="94">
                  <c:v>97.843494474050473</c:v>
                </c:pt>
                <c:pt idx="95">
                  <c:v>95.343005842930239</c:v>
                </c:pt>
                <c:pt idx="96">
                  <c:v>96.154643104358371</c:v>
                </c:pt>
                <c:pt idx="97">
                  <c:v>97.553512768113052</c:v>
                </c:pt>
                <c:pt idx="98">
                  <c:v>98.982497540137942</c:v>
                </c:pt>
                <c:pt idx="99">
                  <c:v>98.088548914859302</c:v>
                </c:pt>
                <c:pt idx="100">
                  <c:v>96.086555002938454</c:v>
                </c:pt>
                <c:pt idx="101">
                  <c:v>97.277498947748626</c:v>
                </c:pt>
                <c:pt idx="102">
                  <c:v>97.001342302529821</c:v>
                </c:pt>
                <c:pt idx="103">
                  <c:v>96.631159402767366</c:v>
                </c:pt>
                <c:pt idx="104">
                  <c:v>97.850111398097212</c:v>
                </c:pt>
                <c:pt idx="105">
                  <c:v>96.606150599368533</c:v>
                </c:pt>
                <c:pt idx="106">
                  <c:v>100.25801942640713</c:v>
                </c:pt>
                <c:pt idx="107">
                  <c:v>98.335862723854859</c:v>
                </c:pt>
                <c:pt idx="108">
                  <c:v>99.459455778887161</c:v>
                </c:pt>
                <c:pt idx="109">
                  <c:v>100.76966054980836</c:v>
                </c:pt>
                <c:pt idx="110">
                  <c:v>100.49344589415961</c:v>
                </c:pt>
                <c:pt idx="111">
                  <c:v>101.22726240152508</c:v>
                </c:pt>
                <c:pt idx="112">
                  <c:v>102.12724117513945</c:v>
                </c:pt>
                <c:pt idx="113">
                  <c:v>101.44182008419621</c:v>
                </c:pt>
                <c:pt idx="114">
                  <c:v>102.95940218954085</c:v>
                </c:pt>
                <c:pt idx="115">
                  <c:v>100.67703010502339</c:v>
                </c:pt>
                <c:pt idx="116">
                  <c:v>101.43064002005816</c:v>
                </c:pt>
                <c:pt idx="117">
                  <c:v>102.10024007813711</c:v>
                </c:pt>
                <c:pt idx="118">
                  <c:v>105.25647421993813</c:v>
                </c:pt>
                <c:pt idx="119">
                  <c:v>102.98449683659497</c:v>
                </c:pt>
                <c:pt idx="120">
                  <c:v>105.45894660071498</c:v>
                </c:pt>
                <c:pt idx="121">
                  <c:v>104.50887544267356</c:v>
                </c:pt>
                <c:pt idx="122">
                  <c:v>104.9871370643302</c:v>
                </c:pt>
                <c:pt idx="123">
                  <c:v>101.77109921031121</c:v>
                </c:pt>
                <c:pt idx="124">
                  <c:v>104.17312445871674</c:v>
                </c:pt>
                <c:pt idx="125">
                  <c:v>104.51988516196897</c:v>
                </c:pt>
                <c:pt idx="126">
                  <c:v>104.26025063278718</c:v>
                </c:pt>
                <c:pt idx="127">
                  <c:v>106.10836554454987</c:v>
                </c:pt>
                <c:pt idx="128">
                  <c:v>106.96179405160952</c:v>
                </c:pt>
                <c:pt idx="129">
                  <c:v>108.28417912639949</c:v>
                </c:pt>
                <c:pt idx="130">
                  <c:v>108.81886131445169</c:v>
                </c:pt>
                <c:pt idx="131">
                  <c:v>108.40359690680863</c:v>
                </c:pt>
                <c:pt idx="132">
                  <c:v>109.20729366569302</c:v>
                </c:pt>
                <c:pt idx="133">
                  <c:v>108.95198294572886</c:v>
                </c:pt>
                <c:pt idx="134">
                  <c:v>107.3299762532685</c:v>
                </c:pt>
                <c:pt idx="135">
                  <c:v>108.71474861669924</c:v>
                </c:pt>
                <c:pt idx="136">
                  <c:v>108.97164497940928</c:v>
                </c:pt>
                <c:pt idx="137">
                  <c:v>110.00980102276831</c:v>
                </c:pt>
                <c:pt idx="138">
                  <c:v>110.23077492753121</c:v>
                </c:pt>
                <c:pt idx="139">
                  <c:v>111.4085780734498</c:v>
                </c:pt>
                <c:pt idx="140">
                  <c:v>109.51298834814935</c:v>
                </c:pt>
                <c:pt idx="141">
                  <c:v>109.87813388427202</c:v>
                </c:pt>
                <c:pt idx="142">
                  <c:v>108.30183735276276</c:v>
                </c:pt>
                <c:pt idx="143">
                  <c:v>109.36793039011297</c:v>
                </c:pt>
                <c:pt idx="144">
                  <c:v>107.02699691189052</c:v>
                </c:pt>
                <c:pt idx="145">
                  <c:v>106.61366912751967</c:v>
                </c:pt>
                <c:pt idx="146">
                  <c:v>108.50203725408912</c:v>
                </c:pt>
                <c:pt idx="147">
                  <c:v>108.60704770700238</c:v>
                </c:pt>
                <c:pt idx="148">
                  <c:v>107.31193070074985</c:v>
                </c:pt>
                <c:pt idx="149">
                  <c:v>107.80403284263429</c:v>
                </c:pt>
                <c:pt idx="150">
                  <c:v>109.83226120822171</c:v>
                </c:pt>
                <c:pt idx="151">
                  <c:v>109.69775696431655</c:v>
                </c:pt>
                <c:pt idx="152">
                  <c:v>111.06097483397562</c:v>
                </c:pt>
                <c:pt idx="153">
                  <c:v>111.70772992122032</c:v>
                </c:pt>
                <c:pt idx="154">
                  <c:v>113.56979579584427</c:v>
                </c:pt>
                <c:pt idx="155">
                  <c:v>115.05563327704853</c:v>
                </c:pt>
                <c:pt idx="156">
                  <c:v>113.57936851766154</c:v>
                </c:pt>
                <c:pt idx="157">
                  <c:v>114.65810565215968</c:v>
                </c:pt>
                <c:pt idx="158">
                  <c:v>117.70259407549588</c:v>
                </c:pt>
                <c:pt idx="159">
                  <c:v>119.09670765639952</c:v>
                </c:pt>
                <c:pt idx="160">
                  <c:v>116.47119733359179</c:v>
                </c:pt>
                <c:pt idx="161">
                  <c:v>117.38131410986755</c:v>
                </c:pt>
                <c:pt idx="162">
                  <c:v>119.4668255081411</c:v>
                </c:pt>
                <c:pt idx="163">
                  <c:v>119.05135449610735</c:v>
                </c:pt>
                <c:pt idx="164">
                  <c:v>118.52892351593307</c:v>
                </c:pt>
                <c:pt idx="165">
                  <c:v>117.55270832581726</c:v>
                </c:pt>
                <c:pt idx="166">
                  <c:v>117.48737805266256</c:v>
                </c:pt>
                <c:pt idx="167">
                  <c:v>115.0597451604348</c:v>
                </c:pt>
                <c:pt idx="168">
                  <c:v>112.2849342539479</c:v>
                </c:pt>
                <c:pt idx="169">
                  <c:v>113.4690571788947</c:v>
                </c:pt>
                <c:pt idx="170">
                  <c:v>113.86825494843133</c:v>
                </c:pt>
                <c:pt idx="171">
                  <c:v>111.04108007974398</c:v>
                </c:pt>
                <c:pt idx="172">
                  <c:v>107.38715097913038</c:v>
                </c:pt>
                <c:pt idx="173">
                  <c:v>105.5745144784169</c:v>
                </c:pt>
                <c:pt idx="174">
                  <c:v>107.13171466579605</c:v>
                </c:pt>
                <c:pt idx="175">
                  <c:v>109.32067886508671</c:v>
                </c:pt>
                <c:pt idx="176">
                  <c:v>106.45237383878374</c:v>
                </c:pt>
                <c:pt idx="177">
                  <c:v>104.09209007615929</c:v>
                </c:pt>
                <c:pt idx="178">
                  <c:v>103.09947736893916</c:v>
                </c:pt>
                <c:pt idx="179">
                  <c:v>101.64149832066803</c:v>
                </c:pt>
                <c:pt idx="180">
                  <c:v>99.035787354449809</c:v>
                </c:pt>
                <c:pt idx="181">
                  <c:v>99.460421258479016</c:v>
                </c:pt>
                <c:pt idx="182">
                  <c:v>98.282211772906948</c:v>
                </c:pt>
                <c:pt idx="183">
                  <c:v>100.4503027349238</c:v>
                </c:pt>
                <c:pt idx="184">
                  <c:v>101.05759449023313</c:v>
                </c:pt>
                <c:pt idx="185">
                  <c:v>101.03171583723318</c:v>
                </c:pt>
                <c:pt idx="186">
                  <c:v>102.40561443950749</c:v>
                </c:pt>
                <c:pt idx="187">
                  <c:v>101.0733844531795</c:v>
                </c:pt>
                <c:pt idx="188">
                  <c:v>99.226806221217359</c:v>
                </c:pt>
                <c:pt idx="189">
                  <c:v>97.689680769392155</c:v>
                </c:pt>
                <c:pt idx="190">
                  <c:v>95.620492672159955</c:v>
                </c:pt>
                <c:pt idx="191">
                  <c:v>94.782822788550888</c:v>
                </c:pt>
                <c:pt idx="192">
                  <c:v>95.14546862540341</c:v>
                </c:pt>
                <c:pt idx="193">
                  <c:v>95.688437265512661</c:v>
                </c:pt>
                <c:pt idx="194">
                  <c:v>96.829531010210928</c:v>
                </c:pt>
                <c:pt idx="195">
                  <c:v>97.154843121271938</c:v>
                </c:pt>
                <c:pt idx="196">
                  <c:v>97.711001334536022</c:v>
                </c:pt>
                <c:pt idx="197">
                  <c:v>99.326846627234318</c:v>
                </c:pt>
                <c:pt idx="198">
                  <c:v>100.20585119442056</c:v>
                </c:pt>
                <c:pt idx="199">
                  <c:v>99.510510609026383</c:v>
                </c:pt>
                <c:pt idx="200">
                  <c:v>101.19780339712274</c:v>
                </c:pt>
                <c:pt idx="201">
                  <c:v>101.42798507924233</c:v>
                </c:pt>
                <c:pt idx="202">
                  <c:v>99.69914078060242</c:v>
                </c:pt>
                <c:pt idx="203">
                  <c:v>101.97293931172399</c:v>
                </c:pt>
                <c:pt idx="204">
                  <c:v>103.22132415291402</c:v>
                </c:pt>
                <c:pt idx="205">
                  <c:v>102.52973189791773</c:v>
                </c:pt>
                <c:pt idx="206">
                  <c:v>105.5784195418053</c:v>
                </c:pt>
                <c:pt idx="207">
                  <c:v>104.41118059706525</c:v>
                </c:pt>
                <c:pt idx="208">
                  <c:v>102.50894858236728</c:v>
                </c:pt>
                <c:pt idx="209">
                  <c:v>100.70292920113003</c:v>
                </c:pt>
                <c:pt idx="210">
                  <c:v>103.43730970787922</c:v>
                </c:pt>
                <c:pt idx="211">
                  <c:v>104.90865545202143</c:v>
                </c:pt>
                <c:pt idx="212">
                  <c:v>104.93069453564995</c:v>
                </c:pt>
                <c:pt idx="213">
                  <c:v>105.07297363510618</c:v>
                </c:pt>
                <c:pt idx="214">
                  <c:v>106.36415439662186</c:v>
                </c:pt>
                <c:pt idx="215">
                  <c:v>107.76837987465454</c:v>
                </c:pt>
                <c:pt idx="216">
                  <c:v>107.52592118414312</c:v>
                </c:pt>
                <c:pt idx="217">
                  <c:v>106.65845258952903</c:v>
                </c:pt>
                <c:pt idx="218">
                  <c:v>104.63910634082866</c:v>
                </c:pt>
                <c:pt idx="219">
                  <c:v>104.01342670344707</c:v>
                </c:pt>
                <c:pt idx="220">
                  <c:v>100.75478783365664</c:v>
                </c:pt>
                <c:pt idx="221">
                  <c:v>100.19849539493926</c:v>
                </c:pt>
                <c:pt idx="222">
                  <c:v>98.908962622205067</c:v>
                </c:pt>
                <c:pt idx="223">
                  <c:v>100.24426403339297</c:v>
                </c:pt>
                <c:pt idx="224">
                  <c:v>99.556128228821734</c:v>
                </c:pt>
                <c:pt idx="225">
                  <c:v>99.703209250672614</c:v>
                </c:pt>
                <c:pt idx="226">
                  <c:v>97.783975527085332</c:v>
                </c:pt>
                <c:pt idx="227">
                  <c:v>97.892850991315967</c:v>
                </c:pt>
                <c:pt idx="228">
                  <c:v>96.443476038346503</c:v>
                </c:pt>
                <c:pt idx="229">
                  <c:v>95.556282279559127</c:v>
                </c:pt>
                <c:pt idx="230">
                  <c:v>93.968357289532094</c:v>
                </c:pt>
                <c:pt idx="231">
                  <c:v>94.772742416257373</c:v>
                </c:pt>
                <c:pt idx="232">
                  <c:v>95.809723720284126</c:v>
                </c:pt>
                <c:pt idx="233">
                  <c:v>93.139270939721015</c:v>
                </c:pt>
                <c:pt idx="234">
                  <c:v>91.589315388663394</c:v>
                </c:pt>
                <c:pt idx="235">
                  <c:v>92.677054447527681</c:v>
                </c:pt>
                <c:pt idx="236">
                  <c:v>92.309093306048069</c:v>
                </c:pt>
                <c:pt idx="237">
                  <c:v>91.88108381150613</c:v>
                </c:pt>
                <c:pt idx="238">
                  <c:v>92.093133510994164</c:v>
                </c:pt>
                <c:pt idx="239">
                  <c:v>92.771114869153735</c:v>
                </c:pt>
                <c:pt idx="240">
                  <c:v>90.594590512006093</c:v>
                </c:pt>
                <c:pt idx="241">
                  <c:v>89.032963167948481</c:v>
                </c:pt>
                <c:pt idx="242">
                  <c:v>88.286681851252652</c:v>
                </c:pt>
                <c:pt idx="243">
                  <c:v>89.861999614409697</c:v>
                </c:pt>
                <c:pt idx="244">
                  <c:v>88.909396920239189</c:v>
                </c:pt>
                <c:pt idx="245">
                  <c:v>88.588420383396041</c:v>
                </c:pt>
                <c:pt idx="246">
                  <c:v>88.3977309612916</c:v>
                </c:pt>
                <c:pt idx="247">
                  <c:v>86.688660197230902</c:v>
                </c:pt>
                <c:pt idx="248">
                  <c:v>87.49304943791617</c:v>
                </c:pt>
                <c:pt idx="249">
                  <c:v>88.236002439428859</c:v>
                </c:pt>
                <c:pt idx="250">
                  <c:v>89.874983515386774</c:v>
                </c:pt>
                <c:pt idx="251">
                  <c:v>87.501178212482159</c:v>
                </c:pt>
                <c:pt idx="252">
                  <c:v>86.608574740779616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4A3-4C3C-829F-BABE59D95A2D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[1]Feuil2!$AR$1:$AR$253</c:f>
              <c:numCache>
                <c:formatCode>General</c:formatCode>
                <c:ptCount val="253"/>
                <c:pt idx="0">
                  <c:v>100</c:v>
                </c:pt>
                <c:pt idx="1">
                  <c:v>98.866295729286975</c:v>
                </c:pt>
                <c:pt idx="2">
                  <c:v>101.81840768269657</c:v>
                </c:pt>
                <c:pt idx="3">
                  <c:v>101.58532096861106</c:v>
                </c:pt>
                <c:pt idx="4">
                  <c:v>100.08555950272148</c:v>
                </c:pt>
                <c:pt idx="5">
                  <c:v>96.360844286196368</c:v>
                </c:pt>
                <c:pt idx="6">
                  <c:v>93.879656382556703</c:v>
                </c:pt>
                <c:pt idx="7">
                  <c:v>92.716050630993678</c:v>
                </c:pt>
                <c:pt idx="8">
                  <c:v>88.637429004432562</c:v>
                </c:pt>
                <c:pt idx="9">
                  <c:v>87.785476149863129</c:v>
                </c:pt>
                <c:pt idx="10">
                  <c:v>89.1982164924285</c:v>
                </c:pt>
                <c:pt idx="11">
                  <c:v>89.557886915724467</c:v>
                </c:pt>
                <c:pt idx="12">
                  <c:v>89.664007878201943</c:v>
                </c:pt>
                <c:pt idx="13">
                  <c:v>88.534016646085618</c:v>
                </c:pt>
                <c:pt idx="14">
                  <c:v>87.481519342759952</c:v>
                </c:pt>
                <c:pt idx="15">
                  <c:v>88.078955596633548</c:v>
                </c:pt>
                <c:pt idx="16">
                  <c:v>88.945291405678731</c:v>
                </c:pt>
                <c:pt idx="17">
                  <c:v>86.6371633440137</c:v>
                </c:pt>
                <c:pt idx="18">
                  <c:v>87.565055199334424</c:v>
                </c:pt>
                <c:pt idx="19">
                  <c:v>87.27753410089953</c:v>
                </c:pt>
                <c:pt idx="20">
                  <c:v>87.180529385483226</c:v>
                </c:pt>
                <c:pt idx="21">
                  <c:v>85.117147108420113</c:v>
                </c:pt>
                <c:pt idx="22">
                  <c:v>82.617395364450033</c:v>
                </c:pt>
                <c:pt idx="23">
                  <c:v>82.467544327362887</c:v>
                </c:pt>
                <c:pt idx="24">
                  <c:v>81.173645123890026</c:v>
                </c:pt>
                <c:pt idx="25">
                  <c:v>80.455417338097561</c:v>
                </c:pt>
                <c:pt idx="26">
                  <c:v>82.25004051166141</c:v>
                </c:pt>
                <c:pt idx="27">
                  <c:v>81.100994137898724</c:v>
                </c:pt>
                <c:pt idx="28">
                  <c:v>80.894979467825451</c:v>
                </c:pt>
                <c:pt idx="29">
                  <c:v>80.594004553249917</c:v>
                </c:pt>
                <c:pt idx="30">
                  <c:v>80.186490150642669</c:v>
                </c:pt>
                <c:pt idx="31">
                  <c:v>81.502030009149237</c:v>
                </c:pt>
                <c:pt idx="32">
                  <c:v>80.851364529847629</c:v>
                </c:pt>
                <c:pt idx="33">
                  <c:v>80.744043065560135</c:v>
                </c:pt>
                <c:pt idx="34">
                  <c:v>81.543010179878408</c:v>
                </c:pt>
                <c:pt idx="35">
                  <c:v>81.327676525080193</c:v>
                </c:pt>
                <c:pt idx="36">
                  <c:v>82.012664907953265</c:v>
                </c:pt>
                <c:pt idx="37">
                  <c:v>80.367352769099568</c:v>
                </c:pt>
                <c:pt idx="38">
                  <c:v>79.503037412272391</c:v>
                </c:pt>
                <c:pt idx="39">
                  <c:v>79.606355027758156</c:v>
                </c:pt>
                <c:pt idx="40">
                  <c:v>80.075952053286471</c:v>
                </c:pt>
                <c:pt idx="41">
                  <c:v>79.071955252836148</c:v>
                </c:pt>
                <c:pt idx="42">
                  <c:v>77.949075847543952</c:v>
                </c:pt>
                <c:pt idx="43">
                  <c:v>75.426127205920338</c:v>
                </c:pt>
                <c:pt idx="44">
                  <c:v>77.507374929898191</c:v>
                </c:pt>
                <c:pt idx="45">
                  <c:v>78.000136112141789</c:v>
                </c:pt>
                <c:pt idx="46">
                  <c:v>80.270737024181926</c:v>
                </c:pt>
                <c:pt idx="47">
                  <c:v>81.544823174783517</c:v>
                </c:pt>
                <c:pt idx="48">
                  <c:v>81.24596917118447</c:v>
                </c:pt>
                <c:pt idx="49">
                  <c:v>81.291641720208901</c:v>
                </c:pt>
                <c:pt idx="50">
                  <c:v>80.472951863559274</c:v>
                </c:pt>
                <c:pt idx="51">
                  <c:v>80.448979021485115</c:v>
                </c:pt>
                <c:pt idx="52">
                  <c:v>80.747919960357663</c:v>
                </c:pt>
                <c:pt idx="53">
                  <c:v>79.823146279821515</c:v>
                </c:pt>
                <c:pt idx="54">
                  <c:v>80.499209176859225</c:v>
                </c:pt>
                <c:pt idx="55">
                  <c:v>81.4989102959929</c:v>
                </c:pt>
                <c:pt idx="56">
                  <c:v>81.843458453581334</c:v>
                </c:pt>
                <c:pt idx="57">
                  <c:v>80.987828579928618</c:v>
                </c:pt>
                <c:pt idx="58">
                  <c:v>81.705940416607007</c:v>
                </c:pt>
                <c:pt idx="59">
                  <c:v>81.500079741439535</c:v>
                </c:pt>
                <c:pt idx="60">
                  <c:v>81.131988823259775</c:v>
                </c:pt>
                <c:pt idx="61">
                  <c:v>81.416313361724889</c:v>
                </c:pt>
                <c:pt idx="62">
                  <c:v>78.284172017994663</c:v>
                </c:pt>
                <c:pt idx="63">
                  <c:v>77.813209359195639</c:v>
                </c:pt>
                <c:pt idx="64">
                  <c:v>77.594294262633198</c:v>
                </c:pt>
                <c:pt idx="65">
                  <c:v>78.225612309254899</c:v>
                </c:pt>
                <c:pt idx="66">
                  <c:v>77.508575007645291</c:v>
                </c:pt>
                <c:pt idx="67">
                  <c:v>74.934538327676336</c:v>
                </c:pt>
                <c:pt idx="68">
                  <c:v>75.089281203997899</c:v>
                </c:pt>
                <c:pt idx="69">
                  <c:v>74.697874959942069</c:v>
                </c:pt>
                <c:pt idx="70">
                  <c:v>73.890706642187311</c:v>
                </c:pt>
                <c:pt idx="71">
                  <c:v>71.846142922368003</c:v>
                </c:pt>
                <c:pt idx="72">
                  <c:v>70.087404051100108</c:v>
                </c:pt>
                <c:pt idx="73">
                  <c:v>68.668933573595268</c:v>
                </c:pt>
                <c:pt idx="74">
                  <c:v>65.694226798884415</c:v>
                </c:pt>
                <c:pt idx="75">
                  <c:v>65.551285783866788</c:v>
                </c:pt>
                <c:pt idx="76">
                  <c:v>64.177520162988685</c:v>
                </c:pt>
                <c:pt idx="77">
                  <c:v>63.513185669301237</c:v>
                </c:pt>
                <c:pt idx="78">
                  <c:v>65.333551523341868</c:v>
                </c:pt>
                <c:pt idx="79">
                  <c:v>65.222846365754691</c:v>
                </c:pt>
                <c:pt idx="80">
                  <c:v>64.808360397815107</c:v>
                </c:pt>
                <c:pt idx="81">
                  <c:v>63.282974116972952</c:v>
                </c:pt>
                <c:pt idx="82">
                  <c:v>63.030485773131204</c:v>
                </c:pt>
                <c:pt idx="83">
                  <c:v>61.413424760485086</c:v>
                </c:pt>
                <c:pt idx="84">
                  <c:v>60.312236237712334</c:v>
                </c:pt>
                <c:pt idx="85">
                  <c:v>60.720234409509537</c:v>
                </c:pt>
                <c:pt idx="86">
                  <c:v>59.329011551406722</c:v>
                </c:pt>
                <c:pt idx="87">
                  <c:v>58.6698028717705</c:v>
                </c:pt>
                <c:pt idx="88">
                  <c:v>59.113880197820237</c:v>
                </c:pt>
                <c:pt idx="89">
                  <c:v>60.409685790218376</c:v>
                </c:pt>
                <c:pt idx="90">
                  <c:v>61.012670871019566</c:v>
                </c:pt>
                <c:pt idx="91">
                  <c:v>60.735053156867089</c:v>
                </c:pt>
                <c:pt idx="92">
                  <c:v>62.698235017896067</c:v>
                </c:pt>
                <c:pt idx="93">
                  <c:v>63.224356764180762</c:v>
                </c:pt>
                <c:pt idx="94">
                  <c:v>64.389674886915941</c:v>
                </c:pt>
                <c:pt idx="95">
                  <c:v>64.669675385978735</c:v>
                </c:pt>
                <c:pt idx="96">
                  <c:v>64.488549076795337</c:v>
                </c:pt>
                <c:pt idx="97">
                  <c:v>63.559539171197912</c:v>
                </c:pt>
                <c:pt idx="98">
                  <c:v>61.877058002781339</c:v>
                </c:pt>
                <c:pt idx="99">
                  <c:v>62.554767161017182</c:v>
                </c:pt>
                <c:pt idx="100">
                  <c:v>62.973249122181969</c:v>
                </c:pt>
                <c:pt idx="101">
                  <c:v>62.387734340580892</c:v>
                </c:pt>
                <c:pt idx="102">
                  <c:v>63.596430737083786</c:v>
                </c:pt>
                <c:pt idx="103">
                  <c:v>63.896230565511772</c:v>
                </c:pt>
                <c:pt idx="104">
                  <c:v>62.966804949286555</c:v>
                </c:pt>
                <c:pt idx="105">
                  <c:v>63.456448470609139</c:v>
                </c:pt>
                <c:pt idx="106">
                  <c:v>62.456992484780777</c:v>
                </c:pt>
                <c:pt idx="107">
                  <c:v>62.955349373318029</c:v>
                </c:pt>
                <c:pt idx="108">
                  <c:v>62.660280797923782</c:v>
                </c:pt>
                <c:pt idx="109">
                  <c:v>63.39481066062028</c:v>
                </c:pt>
                <c:pt idx="110">
                  <c:v>62.458701676381992</c:v>
                </c:pt>
                <c:pt idx="111">
                  <c:v>61.616516996988594</c:v>
                </c:pt>
                <c:pt idx="112">
                  <c:v>60.900905949036975</c:v>
                </c:pt>
                <c:pt idx="113">
                  <c:v>60.861802578823728</c:v>
                </c:pt>
                <c:pt idx="114">
                  <c:v>59.836227932681503</c:v>
                </c:pt>
                <c:pt idx="115">
                  <c:v>59.575957340526365</c:v>
                </c:pt>
                <c:pt idx="116">
                  <c:v>59.495340223174367</c:v>
                </c:pt>
                <c:pt idx="117">
                  <c:v>58.540347150918421</c:v>
                </c:pt>
                <c:pt idx="118">
                  <c:v>57.964879936723868</c:v>
                </c:pt>
                <c:pt idx="119">
                  <c:v>57.570714085074172</c:v>
                </c:pt>
                <c:pt idx="120">
                  <c:v>59.163827000135399</c:v>
                </c:pt>
                <c:pt idx="121">
                  <c:v>58.235385732639386</c:v>
                </c:pt>
                <c:pt idx="122">
                  <c:v>58.697552358794141</c:v>
                </c:pt>
                <c:pt idx="123">
                  <c:v>59.454988185344916</c:v>
                </c:pt>
                <c:pt idx="124">
                  <c:v>59.479176030077682</c:v>
                </c:pt>
                <c:pt idx="125">
                  <c:v>59.889245329283312</c:v>
                </c:pt>
                <c:pt idx="126">
                  <c:v>59.300726457916625</c:v>
                </c:pt>
                <c:pt idx="127">
                  <c:v>59.201580926645832</c:v>
                </c:pt>
                <c:pt idx="128">
                  <c:v>59.924964662203188</c:v>
                </c:pt>
                <c:pt idx="129">
                  <c:v>58.423684549713229</c:v>
                </c:pt>
                <c:pt idx="130">
                  <c:v>59.992279483301552</c:v>
                </c:pt>
                <c:pt idx="131">
                  <c:v>60.78985087275953</c:v>
                </c:pt>
                <c:pt idx="132">
                  <c:v>61.848285544065732</c:v>
                </c:pt>
                <c:pt idx="133">
                  <c:v>62.626868991422121</c:v>
                </c:pt>
                <c:pt idx="134">
                  <c:v>61.682265121964768</c:v>
                </c:pt>
                <c:pt idx="135">
                  <c:v>61.413940905807799</c:v>
                </c:pt>
                <c:pt idx="136">
                  <c:v>61.700682894009347</c:v>
                </c:pt>
                <c:pt idx="137">
                  <c:v>61.012944360921708</c:v>
                </c:pt>
                <c:pt idx="138">
                  <c:v>60.620082060140646</c:v>
                </c:pt>
                <c:pt idx="139">
                  <c:v>61.100061190984299</c:v>
                </c:pt>
                <c:pt idx="140">
                  <c:v>61.342680770264955</c:v>
                </c:pt>
                <c:pt idx="141">
                  <c:v>61.577207775499382</c:v>
                </c:pt>
                <c:pt idx="142">
                  <c:v>61.094162639716778</c:v>
                </c:pt>
                <c:pt idx="143">
                  <c:v>60.598923618287024</c:v>
                </c:pt>
                <c:pt idx="144">
                  <c:v>59.488273946071018</c:v>
                </c:pt>
                <c:pt idx="145">
                  <c:v>58.8986401836545</c:v>
                </c:pt>
                <c:pt idx="146">
                  <c:v>59.850236843204087</c:v>
                </c:pt>
                <c:pt idx="147">
                  <c:v>61.053137960404797</c:v>
                </c:pt>
                <c:pt idx="148">
                  <c:v>61.985819580414812</c:v>
                </c:pt>
                <c:pt idx="149">
                  <c:v>61.979097272757123</c:v>
                </c:pt>
                <c:pt idx="150">
                  <c:v>62.630035158160439</c:v>
                </c:pt>
                <c:pt idx="151">
                  <c:v>62.539622736553042</c:v>
                </c:pt>
                <c:pt idx="152">
                  <c:v>61.846579979413427</c:v>
                </c:pt>
                <c:pt idx="153">
                  <c:v>62.310639178522749</c:v>
                </c:pt>
                <c:pt idx="154">
                  <c:v>59.901442774793267</c:v>
                </c:pt>
                <c:pt idx="155">
                  <c:v>58.725445969228495</c:v>
                </c:pt>
                <c:pt idx="156">
                  <c:v>59.443097952418455</c:v>
                </c:pt>
                <c:pt idx="157">
                  <c:v>59.457567832472861</c:v>
                </c:pt>
                <c:pt idx="158">
                  <c:v>59.642581017880325</c:v>
                </c:pt>
                <c:pt idx="159">
                  <c:v>59.513348955431312</c:v>
                </c:pt>
                <c:pt idx="160">
                  <c:v>61.738421159891736</c:v>
                </c:pt>
                <c:pt idx="161">
                  <c:v>59.508835087698444</c:v>
                </c:pt>
                <c:pt idx="162">
                  <c:v>58.842920518563908</c:v>
                </c:pt>
                <c:pt idx="163">
                  <c:v>57.704312994992215</c:v>
                </c:pt>
                <c:pt idx="164">
                  <c:v>57.102553125265302</c:v>
                </c:pt>
                <c:pt idx="165">
                  <c:v>57.360844786983726</c:v>
                </c:pt>
                <c:pt idx="166">
                  <c:v>57.670559019066815</c:v>
                </c:pt>
                <c:pt idx="167">
                  <c:v>58.629276620702989</c:v>
                </c:pt>
                <c:pt idx="168">
                  <c:v>59.457272851373332</c:v>
                </c:pt>
                <c:pt idx="169">
                  <c:v>58.497043965703881</c:v>
                </c:pt>
                <c:pt idx="170">
                  <c:v>57.975274817996038</c:v>
                </c:pt>
                <c:pt idx="171">
                  <c:v>58.776656338592424</c:v>
                </c:pt>
                <c:pt idx="172">
                  <c:v>59.620859337383756</c:v>
                </c:pt>
                <c:pt idx="173">
                  <c:v>59.758110528811265</c:v>
                </c:pt>
                <c:pt idx="174">
                  <c:v>60.760706517728693</c:v>
                </c:pt>
                <c:pt idx="175">
                  <c:v>62.255532677610596</c:v>
                </c:pt>
                <c:pt idx="176">
                  <c:v>62.260292303245613</c:v>
                </c:pt>
                <c:pt idx="177">
                  <c:v>62.421615180997925</c:v>
                </c:pt>
                <c:pt idx="178">
                  <c:v>63.397818949833955</c:v>
                </c:pt>
                <c:pt idx="179">
                  <c:v>63.028713863093365</c:v>
                </c:pt>
                <c:pt idx="180">
                  <c:v>63.282026110740162</c:v>
                </c:pt>
                <c:pt idx="181">
                  <c:v>63.738048560679452</c:v>
                </c:pt>
                <c:pt idx="182">
                  <c:v>65.564154849427851</c:v>
                </c:pt>
                <c:pt idx="183">
                  <c:v>65.94984959460794</c:v>
                </c:pt>
                <c:pt idx="184">
                  <c:v>64.36912683944864</c:v>
                </c:pt>
                <c:pt idx="185">
                  <c:v>64.750201627428254</c:v>
                </c:pt>
                <c:pt idx="186">
                  <c:v>63.082466032647858</c:v>
                </c:pt>
                <c:pt idx="187">
                  <c:v>62.618475486742255</c:v>
                </c:pt>
                <c:pt idx="188">
                  <c:v>61.971155407011935</c:v>
                </c:pt>
                <c:pt idx="189">
                  <c:v>61.824989310525524</c:v>
                </c:pt>
                <c:pt idx="190">
                  <c:v>61.939094217868131</c:v>
                </c:pt>
                <c:pt idx="191">
                  <c:v>60.534566860606404</c:v>
                </c:pt>
                <c:pt idx="192">
                  <c:v>61.649997509669006</c:v>
                </c:pt>
                <c:pt idx="193">
                  <c:v>62.259133250118168</c:v>
                </c:pt>
                <c:pt idx="194">
                  <c:v>62.687569997998814</c:v>
                </c:pt>
                <c:pt idx="195">
                  <c:v>61.370386273365476</c:v>
                </c:pt>
                <c:pt idx="196">
                  <c:v>60.007222832761961</c:v>
                </c:pt>
                <c:pt idx="197">
                  <c:v>60.334569608300491</c:v>
                </c:pt>
                <c:pt idx="198">
                  <c:v>59.87534644385034</c:v>
                </c:pt>
                <c:pt idx="199">
                  <c:v>61.554306962131406</c:v>
                </c:pt>
                <c:pt idx="200">
                  <c:v>61.670435115705416</c:v>
                </c:pt>
                <c:pt idx="201">
                  <c:v>61.938049624158808</c:v>
                </c:pt>
                <c:pt idx="202">
                  <c:v>61.853672124349806</c:v>
                </c:pt>
                <c:pt idx="203">
                  <c:v>60.972850430004307</c:v>
                </c:pt>
                <c:pt idx="204">
                  <c:v>61.961908067987082</c:v>
                </c:pt>
                <c:pt idx="205">
                  <c:v>63.182913492317283</c:v>
                </c:pt>
                <c:pt idx="206">
                  <c:v>63.983890955823661</c:v>
                </c:pt>
                <c:pt idx="207">
                  <c:v>63.950464732192565</c:v>
                </c:pt>
                <c:pt idx="208">
                  <c:v>65.419041979678241</c:v>
                </c:pt>
                <c:pt idx="209">
                  <c:v>62.764214477578022</c:v>
                </c:pt>
                <c:pt idx="210">
                  <c:v>61.814024078428652</c:v>
                </c:pt>
                <c:pt idx="211">
                  <c:v>60.76825720075658</c:v>
                </c:pt>
                <c:pt idx="212">
                  <c:v>62.117361702670536</c:v>
                </c:pt>
                <c:pt idx="213">
                  <c:v>61.339705129366521</c:v>
                </c:pt>
                <c:pt idx="214">
                  <c:v>61.411386364387781</c:v>
                </c:pt>
                <c:pt idx="215">
                  <c:v>61.455289962530401</c:v>
                </c:pt>
                <c:pt idx="216">
                  <c:v>62.564878016521831</c:v>
                </c:pt>
                <c:pt idx="217">
                  <c:v>60.30066273386516</c:v>
                </c:pt>
                <c:pt idx="218">
                  <c:v>59.08478955934639</c:v>
                </c:pt>
                <c:pt idx="219">
                  <c:v>59.461735088798164</c:v>
                </c:pt>
                <c:pt idx="220">
                  <c:v>58.508960571787014</c:v>
                </c:pt>
                <c:pt idx="221">
                  <c:v>58.963818004055703</c:v>
                </c:pt>
                <c:pt idx="222">
                  <c:v>60.535732318156178</c:v>
                </c:pt>
                <c:pt idx="223">
                  <c:v>61.162719803503364</c:v>
                </c:pt>
                <c:pt idx="224">
                  <c:v>60.729197877416965</c:v>
                </c:pt>
                <c:pt idx="225">
                  <c:v>60.53410660425849</c:v>
                </c:pt>
                <c:pt idx="226">
                  <c:v>62.018000763299298</c:v>
                </c:pt>
                <c:pt idx="227">
                  <c:v>61.520035428832941</c:v>
                </c:pt>
                <c:pt idx="228">
                  <c:v>61.685662927341781</c:v>
                </c:pt>
                <c:pt idx="229">
                  <c:v>61.777429517705798</c:v>
                </c:pt>
                <c:pt idx="230">
                  <c:v>62.21949221304989</c:v>
                </c:pt>
                <c:pt idx="231">
                  <c:v>63.84680313267183</c:v>
                </c:pt>
                <c:pt idx="232">
                  <c:v>62.996386284647294</c:v>
                </c:pt>
                <c:pt idx="233">
                  <c:v>64.127313285381589</c:v>
                </c:pt>
                <c:pt idx="234">
                  <c:v>64.036525866186651</c:v>
                </c:pt>
                <c:pt idx="235">
                  <c:v>65.418119777965657</c:v>
                </c:pt>
                <c:pt idx="236">
                  <c:v>65.579587317844414</c:v>
                </c:pt>
                <c:pt idx="237">
                  <c:v>66.911012335928746</c:v>
                </c:pt>
                <c:pt idx="238">
                  <c:v>67.544518956087103</c:v>
                </c:pt>
                <c:pt idx="239">
                  <c:v>66.877182326118657</c:v>
                </c:pt>
                <c:pt idx="240">
                  <c:v>65.481458388667264</c:v>
                </c:pt>
                <c:pt idx="241">
                  <c:v>66.276647988795204</c:v>
                </c:pt>
                <c:pt idx="242">
                  <c:v>65.9133712536768</c:v>
                </c:pt>
                <c:pt idx="243">
                  <c:v>66.425474658456736</c:v>
                </c:pt>
                <c:pt idx="244">
                  <c:v>66.291475759541768</c:v>
                </c:pt>
                <c:pt idx="245">
                  <c:v>67.434725900035446</c:v>
                </c:pt>
                <c:pt idx="246">
                  <c:v>68.793843915260283</c:v>
                </c:pt>
                <c:pt idx="247">
                  <c:v>70.306672802988459</c:v>
                </c:pt>
                <c:pt idx="248">
                  <c:v>71.060694760272312</c:v>
                </c:pt>
                <c:pt idx="249">
                  <c:v>71.073683076484841</c:v>
                </c:pt>
                <c:pt idx="250">
                  <c:v>71.960851248576247</c:v>
                </c:pt>
                <c:pt idx="251">
                  <c:v>72.7082535026573</c:v>
                </c:pt>
                <c:pt idx="252">
                  <c:v>71.176955961752441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4A3-4C3C-829F-BABE59D95A2D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[1]Feuil2!$AS$1:$AS$253</c:f>
              <c:numCache>
                <c:formatCode>General</c:formatCode>
                <c:ptCount val="253"/>
                <c:pt idx="0">
                  <c:v>100</c:v>
                </c:pt>
                <c:pt idx="1">
                  <c:v>100.7455887450692</c:v>
                </c:pt>
                <c:pt idx="2">
                  <c:v>102.96989411709173</c:v>
                </c:pt>
                <c:pt idx="3">
                  <c:v>105.49066522956528</c:v>
                </c:pt>
                <c:pt idx="4">
                  <c:v>107.16368523859623</c:v>
                </c:pt>
                <c:pt idx="5">
                  <c:v>107.03066124388091</c:v>
                </c:pt>
                <c:pt idx="6">
                  <c:v>109.47945048152962</c:v>
                </c:pt>
                <c:pt idx="7">
                  <c:v>108.58566977553538</c:v>
                </c:pt>
                <c:pt idx="8">
                  <c:v>107.22418358912005</c:v>
                </c:pt>
                <c:pt idx="9">
                  <c:v>108.70096764175945</c:v>
                </c:pt>
                <c:pt idx="10">
                  <c:v>109.04180054327909</c:v>
                </c:pt>
                <c:pt idx="11">
                  <c:v>111.76656947484071</c:v>
                </c:pt>
                <c:pt idx="12">
                  <c:v>109.90504990148169</c:v>
                </c:pt>
                <c:pt idx="13">
                  <c:v>110.85300358126408</c:v>
                </c:pt>
                <c:pt idx="14">
                  <c:v>110.24891819405492</c:v>
                </c:pt>
                <c:pt idx="15">
                  <c:v>108.53210568414426</c:v>
                </c:pt>
                <c:pt idx="16">
                  <c:v>109.61076230969761</c:v>
                </c:pt>
                <c:pt idx="17">
                  <c:v>107.82597094410167</c:v>
                </c:pt>
                <c:pt idx="18">
                  <c:v>110.1007047049907</c:v>
                </c:pt>
                <c:pt idx="19">
                  <c:v>111.68719479976255</c:v>
                </c:pt>
                <c:pt idx="20">
                  <c:v>114.56592701503614</c:v>
                </c:pt>
                <c:pt idx="21">
                  <c:v>114.66423892156004</c:v>
                </c:pt>
                <c:pt idx="22">
                  <c:v>113.72799535205583</c:v>
                </c:pt>
                <c:pt idx="23">
                  <c:v>113.88620920893689</c:v>
                </c:pt>
                <c:pt idx="24">
                  <c:v>113.99265151131506</c:v>
                </c:pt>
                <c:pt idx="25">
                  <c:v>112.75513502816081</c:v>
                </c:pt>
                <c:pt idx="26">
                  <c:v>114.36882875609489</c:v>
                </c:pt>
                <c:pt idx="27">
                  <c:v>115.35001431662083</c:v>
                </c:pt>
                <c:pt idx="28">
                  <c:v>115.00752220333793</c:v>
                </c:pt>
                <c:pt idx="29">
                  <c:v>112.96887890788081</c:v>
                </c:pt>
                <c:pt idx="30">
                  <c:v>111.61451773695723</c:v>
                </c:pt>
                <c:pt idx="31">
                  <c:v>113.19347172648249</c:v>
                </c:pt>
                <c:pt idx="32">
                  <c:v>113.11854458648989</c:v>
                </c:pt>
                <c:pt idx="33">
                  <c:v>111.93090795228413</c:v>
                </c:pt>
                <c:pt idx="34">
                  <c:v>110.82397514646338</c:v>
                </c:pt>
                <c:pt idx="35">
                  <c:v>109.64619275987002</c:v>
                </c:pt>
                <c:pt idx="36">
                  <c:v>107.94680262422054</c:v>
                </c:pt>
                <c:pt idx="37">
                  <c:v>107.50460754510942</c:v>
                </c:pt>
                <c:pt idx="38">
                  <c:v>107.89474467537299</c:v>
                </c:pt>
                <c:pt idx="39">
                  <c:v>107.8504186596915</c:v>
                </c:pt>
                <c:pt idx="40">
                  <c:v>107.29925779091487</c:v>
                </c:pt>
                <c:pt idx="41">
                  <c:v>109.01271828243175</c:v>
                </c:pt>
                <c:pt idx="42">
                  <c:v>108.75456255470446</c:v>
                </c:pt>
                <c:pt idx="43">
                  <c:v>109.91566723092807</c:v>
                </c:pt>
                <c:pt idx="44">
                  <c:v>113.01498156459525</c:v>
                </c:pt>
                <c:pt idx="45">
                  <c:v>113.67814374693377</c:v>
                </c:pt>
                <c:pt idx="46">
                  <c:v>112.88800262171758</c:v>
                </c:pt>
                <c:pt idx="47">
                  <c:v>114.07608856203044</c:v>
                </c:pt>
                <c:pt idx="48">
                  <c:v>114.89303761515913</c:v>
                </c:pt>
                <c:pt idx="49">
                  <c:v>114.88121827669127</c:v>
                </c:pt>
                <c:pt idx="50">
                  <c:v>116.15292359707655</c:v>
                </c:pt>
                <c:pt idx="51">
                  <c:v>113.74150151053774</c:v>
                </c:pt>
                <c:pt idx="52">
                  <c:v>111.87250581944861</c:v>
                </c:pt>
                <c:pt idx="53">
                  <c:v>109.22893384893769</c:v>
                </c:pt>
                <c:pt idx="54">
                  <c:v>110.71013520490069</c:v>
                </c:pt>
                <c:pt idx="55">
                  <c:v>108.33736900867197</c:v>
                </c:pt>
                <c:pt idx="56">
                  <c:v>108.67250293500911</c:v>
                </c:pt>
                <c:pt idx="57">
                  <c:v>110.62164160944835</c:v>
                </c:pt>
                <c:pt idx="58">
                  <c:v>110.74246416445409</c:v>
                </c:pt>
                <c:pt idx="59">
                  <c:v>108.95739910844448</c:v>
                </c:pt>
                <c:pt idx="60">
                  <c:v>111.48400680894365</c:v>
                </c:pt>
                <c:pt idx="61">
                  <c:v>109.72971791522542</c:v>
                </c:pt>
                <c:pt idx="62">
                  <c:v>111.42232345570037</c:v>
                </c:pt>
                <c:pt idx="63">
                  <c:v>112.58590608066143</c:v>
                </c:pt>
                <c:pt idx="64">
                  <c:v>109.85718319544125</c:v>
                </c:pt>
                <c:pt idx="65">
                  <c:v>110.24729064945403</c:v>
                </c:pt>
                <c:pt idx="66">
                  <c:v>110.48772795320174</c:v>
                </c:pt>
                <c:pt idx="67">
                  <c:v>110.15318849049387</c:v>
                </c:pt>
                <c:pt idx="68">
                  <c:v>108.30067067599278</c:v>
                </c:pt>
                <c:pt idx="69">
                  <c:v>107.95930527666363</c:v>
                </c:pt>
                <c:pt idx="70">
                  <c:v>108.66901662397821</c:v>
                </c:pt>
                <c:pt idx="71">
                  <c:v>111.07089562468218</c:v>
                </c:pt>
                <c:pt idx="72">
                  <c:v>112.46986834179089</c:v>
                </c:pt>
                <c:pt idx="73">
                  <c:v>112.59767136385219</c:v>
                </c:pt>
                <c:pt idx="74">
                  <c:v>112.89359244165972</c:v>
                </c:pt>
                <c:pt idx="75">
                  <c:v>111.67004162026726</c:v>
                </c:pt>
                <c:pt idx="76">
                  <c:v>110.54456296239769</c:v>
                </c:pt>
                <c:pt idx="77">
                  <c:v>112.20324229490767</c:v>
                </c:pt>
                <c:pt idx="78">
                  <c:v>114.06625909198358</c:v>
                </c:pt>
                <c:pt idx="79">
                  <c:v>116.43257532514932</c:v>
                </c:pt>
                <c:pt idx="80">
                  <c:v>116.39927421435098</c:v>
                </c:pt>
                <c:pt idx="81">
                  <c:v>118.17086133006349</c:v>
                </c:pt>
                <c:pt idx="82">
                  <c:v>114.9227007422718</c:v>
                </c:pt>
                <c:pt idx="83">
                  <c:v>113.74383893562107</c:v>
                </c:pt>
                <c:pt idx="84">
                  <c:v>111.99200170477131</c:v>
                </c:pt>
                <c:pt idx="85">
                  <c:v>111.65688349114431</c:v>
                </c:pt>
                <c:pt idx="86">
                  <c:v>111.88287904506532</c:v>
                </c:pt>
                <c:pt idx="87">
                  <c:v>110.43237421100793</c:v>
                </c:pt>
                <c:pt idx="88">
                  <c:v>109.23714138511113</c:v>
                </c:pt>
                <c:pt idx="89">
                  <c:v>111.29059568355849</c:v>
                </c:pt>
                <c:pt idx="90">
                  <c:v>114.84549967355561</c:v>
                </c:pt>
                <c:pt idx="91">
                  <c:v>114.94118476411779</c:v>
                </c:pt>
                <c:pt idx="92">
                  <c:v>114.75842260764958</c:v>
                </c:pt>
                <c:pt idx="93">
                  <c:v>115.27023023904829</c:v>
                </c:pt>
                <c:pt idx="94">
                  <c:v>112.25990082672261</c:v>
                </c:pt>
                <c:pt idx="95">
                  <c:v>111.54101922368467</c:v>
                </c:pt>
                <c:pt idx="96">
                  <c:v>111.17899643941566</c:v>
                </c:pt>
                <c:pt idx="97">
                  <c:v>113.22201592240535</c:v>
                </c:pt>
                <c:pt idx="98">
                  <c:v>111.24034388965183</c:v>
                </c:pt>
                <c:pt idx="99">
                  <c:v>113.08241171607422</c:v>
                </c:pt>
                <c:pt idx="100">
                  <c:v>114.30961315722294</c:v>
                </c:pt>
                <c:pt idx="101">
                  <c:v>117.58523903678839</c:v>
                </c:pt>
                <c:pt idx="102">
                  <c:v>119.11820991048673</c:v>
                </c:pt>
                <c:pt idx="103">
                  <c:v>119.02352121247343</c:v>
                </c:pt>
                <c:pt idx="104">
                  <c:v>119.36043345501335</c:v>
                </c:pt>
                <c:pt idx="105">
                  <c:v>120.5871570528751</c:v>
                </c:pt>
                <c:pt idx="106">
                  <c:v>119.27865261161138</c:v>
                </c:pt>
                <c:pt idx="107">
                  <c:v>120.60526365243327</c:v>
                </c:pt>
                <c:pt idx="108">
                  <c:v>120.24241115174084</c:v>
                </c:pt>
                <c:pt idx="109">
                  <c:v>118.38723283378053</c:v>
                </c:pt>
                <c:pt idx="110">
                  <c:v>119.86936449142478</c:v>
                </c:pt>
                <c:pt idx="111">
                  <c:v>117.91498681731778</c:v>
                </c:pt>
                <c:pt idx="112">
                  <c:v>117.9903869023729</c:v>
                </c:pt>
                <c:pt idx="113">
                  <c:v>121.32994817105278</c:v>
                </c:pt>
                <c:pt idx="114">
                  <c:v>122.75472085124899</c:v>
                </c:pt>
                <c:pt idx="115">
                  <c:v>122.85384417523287</c:v>
                </c:pt>
                <c:pt idx="116">
                  <c:v>123.87589833985902</c:v>
                </c:pt>
                <c:pt idx="117">
                  <c:v>121.82352387400454</c:v>
                </c:pt>
                <c:pt idx="118">
                  <c:v>121.70966974413527</c:v>
                </c:pt>
                <c:pt idx="119">
                  <c:v>122.47892217778617</c:v>
                </c:pt>
                <c:pt idx="120">
                  <c:v>119.74818092012075</c:v>
                </c:pt>
                <c:pt idx="121">
                  <c:v>121.01728038205749</c:v>
                </c:pt>
                <c:pt idx="122">
                  <c:v>117.90640001483715</c:v>
                </c:pt>
                <c:pt idx="123">
                  <c:v>117.06875144276189</c:v>
                </c:pt>
                <c:pt idx="124">
                  <c:v>119.29853228528337</c:v>
                </c:pt>
                <c:pt idx="125">
                  <c:v>117.83040852720919</c:v>
                </c:pt>
                <c:pt idx="126">
                  <c:v>113.55705199451997</c:v>
                </c:pt>
                <c:pt idx="127">
                  <c:v>117.35074835987793</c:v>
                </c:pt>
                <c:pt idx="128">
                  <c:v>115.9808519708795</c:v>
                </c:pt>
                <c:pt idx="129">
                  <c:v>118.48175070982877</c:v>
                </c:pt>
                <c:pt idx="130">
                  <c:v>123.60012747516384</c:v>
                </c:pt>
                <c:pt idx="131">
                  <c:v>122.48150521855479</c:v>
                </c:pt>
                <c:pt idx="132">
                  <c:v>120.17608137320504</c:v>
                </c:pt>
                <c:pt idx="133">
                  <c:v>119.37598897203883</c:v>
                </c:pt>
                <c:pt idx="134">
                  <c:v>119.85528619847861</c:v>
                </c:pt>
                <c:pt idx="135">
                  <c:v>119.29458690026067</c:v>
                </c:pt>
                <c:pt idx="136">
                  <c:v>116.87901391134217</c:v>
                </c:pt>
                <c:pt idx="137">
                  <c:v>117.83041988116686</c:v>
                </c:pt>
                <c:pt idx="138">
                  <c:v>118.88522516660981</c:v>
                </c:pt>
                <c:pt idx="139">
                  <c:v>118.07936143059223</c:v>
                </c:pt>
                <c:pt idx="140">
                  <c:v>120.07070487653752</c:v>
                </c:pt>
                <c:pt idx="141">
                  <c:v>122.79944758539455</c:v>
                </c:pt>
                <c:pt idx="142">
                  <c:v>126.93928057882285</c:v>
                </c:pt>
                <c:pt idx="143">
                  <c:v>126.18920468246736</c:v>
                </c:pt>
                <c:pt idx="144">
                  <c:v>126.44619266274763</c:v>
                </c:pt>
                <c:pt idx="145">
                  <c:v>128.59808135350082</c:v>
                </c:pt>
                <c:pt idx="146">
                  <c:v>127.52402286728505</c:v>
                </c:pt>
                <c:pt idx="147">
                  <c:v>127.06074299732057</c:v>
                </c:pt>
                <c:pt idx="148">
                  <c:v>126.99410702355405</c:v>
                </c:pt>
                <c:pt idx="149">
                  <c:v>129.15600352306774</c:v>
                </c:pt>
                <c:pt idx="150">
                  <c:v>127.40399237619471</c:v>
                </c:pt>
                <c:pt idx="151">
                  <c:v>123.70270374776463</c:v>
                </c:pt>
                <c:pt idx="152">
                  <c:v>122.66568146029344</c:v>
                </c:pt>
                <c:pt idx="153">
                  <c:v>122.07111477552787</c:v>
                </c:pt>
                <c:pt idx="154">
                  <c:v>122.27878420172034</c:v>
                </c:pt>
                <c:pt idx="155">
                  <c:v>123.13761832539598</c:v>
                </c:pt>
                <c:pt idx="156">
                  <c:v>123.07848925383618</c:v>
                </c:pt>
                <c:pt idx="157">
                  <c:v>124.72641976612569</c:v>
                </c:pt>
                <c:pt idx="158">
                  <c:v>124.99966088406818</c:v>
                </c:pt>
                <c:pt idx="159">
                  <c:v>126.56862007088114</c:v>
                </c:pt>
                <c:pt idx="160">
                  <c:v>129.30238135077721</c:v>
                </c:pt>
                <c:pt idx="161">
                  <c:v>129.82886723999155</c:v>
                </c:pt>
                <c:pt idx="162">
                  <c:v>129.8313461874433</c:v>
                </c:pt>
                <c:pt idx="163">
                  <c:v>127.34381244382737</c:v>
                </c:pt>
                <c:pt idx="164">
                  <c:v>126.40571614858332</c:v>
                </c:pt>
                <c:pt idx="165">
                  <c:v>127.1367051871335</c:v>
                </c:pt>
                <c:pt idx="166">
                  <c:v>131.16962932940544</c:v>
                </c:pt>
                <c:pt idx="167">
                  <c:v>131.2676702902296</c:v>
                </c:pt>
                <c:pt idx="168">
                  <c:v>129.88273944826977</c:v>
                </c:pt>
                <c:pt idx="169">
                  <c:v>128.23372356889686</c:v>
                </c:pt>
                <c:pt idx="170">
                  <c:v>130.89545538878724</c:v>
                </c:pt>
                <c:pt idx="171">
                  <c:v>132.03381405185493</c:v>
                </c:pt>
                <c:pt idx="172">
                  <c:v>133.63075543919598</c:v>
                </c:pt>
                <c:pt idx="173">
                  <c:v>131.85219132118834</c:v>
                </c:pt>
                <c:pt idx="174">
                  <c:v>126.03282140210894</c:v>
                </c:pt>
                <c:pt idx="175">
                  <c:v>127.254445137649</c:v>
                </c:pt>
                <c:pt idx="176">
                  <c:v>125.68756312194591</c:v>
                </c:pt>
                <c:pt idx="177">
                  <c:v>126.79028896248708</c:v>
                </c:pt>
                <c:pt idx="178">
                  <c:v>129.0699852386459</c:v>
                </c:pt>
                <c:pt idx="179">
                  <c:v>128.34854326288885</c:v>
                </c:pt>
                <c:pt idx="180">
                  <c:v>130.75861476872251</c:v>
                </c:pt>
                <c:pt idx="181">
                  <c:v>129.60190420086667</c:v>
                </c:pt>
                <c:pt idx="182">
                  <c:v>132.25682602832646</c:v>
                </c:pt>
                <c:pt idx="183">
                  <c:v>130.38224951141962</c:v>
                </c:pt>
                <c:pt idx="184">
                  <c:v>130.03962748075261</c:v>
                </c:pt>
                <c:pt idx="185">
                  <c:v>130.09740654966208</c:v>
                </c:pt>
                <c:pt idx="186">
                  <c:v>131.70648510434896</c:v>
                </c:pt>
                <c:pt idx="187">
                  <c:v>128.96072806282677</c:v>
                </c:pt>
                <c:pt idx="188">
                  <c:v>131.90500343304817</c:v>
                </c:pt>
                <c:pt idx="189">
                  <c:v>128.45418093269643</c:v>
                </c:pt>
                <c:pt idx="190">
                  <c:v>127.14586991653223</c:v>
                </c:pt>
                <c:pt idx="191">
                  <c:v>129.87160064683709</c:v>
                </c:pt>
                <c:pt idx="192">
                  <c:v>131.98862499965705</c:v>
                </c:pt>
                <c:pt idx="193">
                  <c:v>133.4195394881751</c:v>
                </c:pt>
                <c:pt idx="194">
                  <c:v>133.9970319206285</c:v>
                </c:pt>
                <c:pt idx="195">
                  <c:v>132.34391905098502</c:v>
                </c:pt>
                <c:pt idx="196">
                  <c:v>134.15295343206546</c:v>
                </c:pt>
                <c:pt idx="197">
                  <c:v>131.95234886890853</c:v>
                </c:pt>
                <c:pt idx="198">
                  <c:v>129.0224624095037</c:v>
                </c:pt>
                <c:pt idx="199">
                  <c:v>130.39682210453284</c:v>
                </c:pt>
                <c:pt idx="200">
                  <c:v>130.63814961373623</c:v>
                </c:pt>
                <c:pt idx="201">
                  <c:v>128.7165698687335</c:v>
                </c:pt>
                <c:pt idx="202">
                  <c:v>130.98319796525485</c:v>
                </c:pt>
                <c:pt idx="203">
                  <c:v>133.65483087286077</c:v>
                </c:pt>
                <c:pt idx="204">
                  <c:v>131.4976466238295</c:v>
                </c:pt>
                <c:pt idx="205">
                  <c:v>129.92064441439626</c:v>
                </c:pt>
                <c:pt idx="206">
                  <c:v>127.71681911805619</c:v>
                </c:pt>
                <c:pt idx="207">
                  <c:v>127.25950484523688</c:v>
                </c:pt>
                <c:pt idx="208">
                  <c:v>128.61263144198719</c:v>
                </c:pt>
                <c:pt idx="209">
                  <c:v>128.61223015045141</c:v>
                </c:pt>
                <c:pt idx="210">
                  <c:v>131.39957753675486</c:v>
                </c:pt>
                <c:pt idx="211">
                  <c:v>131.07321300019157</c:v>
                </c:pt>
                <c:pt idx="212">
                  <c:v>129.53280649104531</c:v>
                </c:pt>
                <c:pt idx="213">
                  <c:v>124.98246805520945</c:v>
                </c:pt>
                <c:pt idx="214">
                  <c:v>126.02865029031879</c:v>
                </c:pt>
                <c:pt idx="215">
                  <c:v>125.59280324937518</c:v>
                </c:pt>
                <c:pt idx="216">
                  <c:v>129.17904811187452</c:v>
                </c:pt>
                <c:pt idx="217">
                  <c:v>129.39474900670265</c:v>
                </c:pt>
                <c:pt idx="218">
                  <c:v>128.94174044782537</c:v>
                </c:pt>
                <c:pt idx="219">
                  <c:v>127.01531447589936</c:v>
                </c:pt>
                <c:pt idx="220">
                  <c:v>126.16711865799563</c:v>
                </c:pt>
                <c:pt idx="221">
                  <c:v>128.34437279735599</c:v>
                </c:pt>
                <c:pt idx="222">
                  <c:v>128.24499798432055</c:v>
                </c:pt>
                <c:pt idx="223">
                  <c:v>129.21687391139596</c:v>
                </c:pt>
                <c:pt idx="224">
                  <c:v>129.22334056387078</c:v>
                </c:pt>
                <c:pt idx="225">
                  <c:v>126.02532825994734</c:v>
                </c:pt>
                <c:pt idx="226">
                  <c:v>124.03575163919248</c:v>
                </c:pt>
                <c:pt idx="227">
                  <c:v>124.87215761033485</c:v>
                </c:pt>
                <c:pt idx="228">
                  <c:v>119.85484070688966</c:v>
                </c:pt>
                <c:pt idx="229">
                  <c:v>120.50600268392034</c:v>
                </c:pt>
                <c:pt idx="230">
                  <c:v>122.43539326002656</c:v>
                </c:pt>
                <c:pt idx="231">
                  <c:v>122.79639047480529</c:v>
                </c:pt>
                <c:pt idx="232">
                  <c:v>125.0716144587484</c:v>
                </c:pt>
                <c:pt idx="233">
                  <c:v>123.50263411849168</c:v>
                </c:pt>
                <c:pt idx="234">
                  <c:v>126.0028881966815</c:v>
                </c:pt>
                <c:pt idx="235">
                  <c:v>129.3728791863534</c:v>
                </c:pt>
                <c:pt idx="236">
                  <c:v>128.28648604156518</c:v>
                </c:pt>
                <c:pt idx="237">
                  <c:v>129.06963286750556</c:v>
                </c:pt>
                <c:pt idx="238">
                  <c:v>127.10586292875387</c:v>
                </c:pt>
                <c:pt idx="239">
                  <c:v>125.30381378330839</c:v>
                </c:pt>
                <c:pt idx="240">
                  <c:v>123.82541694548067</c:v>
                </c:pt>
                <c:pt idx="241">
                  <c:v>123.94342038060891</c:v>
                </c:pt>
                <c:pt idx="242">
                  <c:v>122.49387280978758</c:v>
                </c:pt>
                <c:pt idx="243">
                  <c:v>123.07116976417026</c:v>
                </c:pt>
                <c:pt idx="244">
                  <c:v>123.76570330900105</c:v>
                </c:pt>
                <c:pt idx="245">
                  <c:v>120.44074791989624</c:v>
                </c:pt>
                <c:pt idx="246">
                  <c:v>118.47259113324019</c:v>
                </c:pt>
                <c:pt idx="247">
                  <c:v>118.06360471765498</c:v>
                </c:pt>
                <c:pt idx="248">
                  <c:v>118.64378196704509</c:v>
                </c:pt>
                <c:pt idx="249">
                  <c:v>121.42786317554098</c:v>
                </c:pt>
                <c:pt idx="250">
                  <c:v>120.40919719207427</c:v>
                </c:pt>
                <c:pt idx="251">
                  <c:v>121.45005717610688</c:v>
                </c:pt>
                <c:pt idx="252">
                  <c:v>119.99681416154543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4A3-4C3C-829F-BABE59D95A2D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[1]Feuil2!$AT$1:$AT$253</c:f>
              <c:numCache>
                <c:formatCode>General</c:formatCode>
                <c:ptCount val="253"/>
                <c:pt idx="0">
                  <c:v>100</c:v>
                </c:pt>
                <c:pt idx="1">
                  <c:v>100.49140977242668</c:v>
                </c:pt>
                <c:pt idx="2">
                  <c:v>100.29689352915301</c:v>
                </c:pt>
                <c:pt idx="3">
                  <c:v>101.62109933693505</c:v>
                </c:pt>
                <c:pt idx="4">
                  <c:v>100.9220216824536</c:v>
                </c:pt>
                <c:pt idx="5">
                  <c:v>102.08027467052653</c:v>
                </c:pt>
                <c:pt idx="6">
                  <c:v>102.65472708994486</c:v>
                </c:pt>
                <c:pt idx="7">
                  <c:v>100.80805593049813</c:v>
                </c:pt>
                <c:pt idx="8">
                  <c:v>99.02283314717738</c:v>
                </c:pt>
                <c:pt idx="9">
                  <c:v>100.66481003443272</c:v>
                </c:pt>
                <c:pt idx="10">
                  <c:v>100.91770391999422</c:v>
                </c:pt>
                <c:pt idx="11">
                  <c:v>101.49802662941228</c:v>
                </c:pt>
                <c:pt idx="12">
                  <c:v>100.52465111659173</c:v>
                </c:pt>
                <c:pt idx="13">
                  <c:v>101.71818379582129</c:v>
                </c:pt>
                <c:pt idx="14">
                  <c:v>103.21921751010929</c:v>
                </c:pt>
                <c:pt idx="15">
                  <c:v>101.36296274764227</c:v>
                </c:pt>
                <c:pt idx="16">
                  <c:v>100.20975825463212</c:v>
                </c:pt>
                <c:pt idx="17">
                  <c:v>97.936247936731604</c:v>
                </c:pt>
                <c:pt idx="18">
                  <c:v>97.801056287011036</c:v>
                </c:pt>
                <c:pt idx="19">
                  <c:v>98.2339154363803</c:v>
                </c:pt>
                <c:pt idx="20">
                  <c:v>98.993721276476506</c:v>
                </c:pt>
                <c:pt idx="21">
                  <c:v>97.298042081453005</c:v>
                </c:pt>
                <c:pt idx="22">
                  <c:v>97.55768357399262</c:v>
                </c:pt>
                <c:pt idx="23">
                  <c:v>95.50526630521334</c:v>
                </c:pt>
                <c:pt idx="24">
                  <c:v>95.856454837299339</c:v>
                </c:pt>
                <c:pt idx="25">
                  <c:v>95.011719528065981</c:v>
                </c:pt>
                <c:pt idx="26">
                  <c:v>93.183128051827609</c:v>
                </c:pt>
                <c:pt idx="27">
                  <c:v>90.363190107498667</c:v>
                </c:pt>
                <c:pt idx="28">
                  <c:v>93.16614216846655</c:v>
                </c:pt>
                <c:pt idx="29">
                  <c:v>93.357215760629558</c:v>
                </c:pt>
                <c:pt idx="30">
                  <c:v>94.472238396164087</c:v>
                </c:pt>
                <c:pt idx="31">
                  <c:v>96.02380802406276</c:v>
                </c:pt>
                <c:pt idx="32">
                  <c:v>95.002007931084691</c:v>
                </c:pt>
                <c:pt idx="33">
                  <c:v>89.316175429264561</c:v>
                </c:pt>
                <c:pt idx="34">
                  <c:v>87.95432329324035</c:v>
                </c:pt>
                <c:pt idx="35">
                  <c:v>89.722156676215747</c:v>
                </c:pt>
                <c:pt idx="36">
                  <c:v>89.648604094583746</c:v>
                </c:pt>
                <c:pt idx="37">
                  <c:v>87.04055911756204</c:v>
                </c:pt>
                <c:pt idx="38">
                  <c:v>86.253180553520252</c:v>
                </c:pt>
                <c:pt idx="39">
                  <c:v>86.708089838368949</c:v>
                </c:pt>
                <c:pt idx="40">
                  <c:v>85.229687985683526</c:v>
                </c:pt>
                <c:pt idx="41">
                  <c:v>84.619274082344205</c:v>
                </c:pt>
                <c:pt idx="42">
                  <c:v>86.586840719021922</c:v>
                </c:pt>
                <c:pt idx="43">
                  <c:v>85.878536855420251</c:v>
                </c:pt>
                <c:pt idx="44">
                  <c:v>83.741563927830867</c:v>
                </c:pt>
                <c:pt idx="45">
                  <c:v>84.045786998977931</c:v>
                </c:pt>
                <c:pt idx="46">
                  <c:v>85.154193786860276</c:v>
                </c:pt>
                <c:pt idx="47">
                  <c:v>86.786346457374663</c:v>
                </c:pt>
                <c:pt idx="48">
                  <c:v>88.344262452023187</c:v>
                </c:pt>
                <c:pt idx="49">
                  <c:v>87.898115937083261</c:v>
                </c:pt>
                <c:pt idx="50">
                  <c:v>85.571421422949172</c:v>
                </c:pt>
                <c:pt idx="51">
                  <c:v>84.958148281360536</c:v>
                </c:pt>
                <c:pt idx="52">
                  <c:v>85.100780028636123</c:v>
                </c:pt>
                <c:pt idx="53">
                  <c:v>82.954881428580336</c:v>
                </c:pt>
                <c:pt idx="54">
                  <c:v>82.601587206523348</c:v>
                </c:pt>
                <c:pt idx="55">
                  <c:v>85.006245197657151</c:v>
                </c:pt>
                <c:pt idx="56">
                  <c:v>84.489797361381264</c:v>
                </c:pt>
                <c:pt idx="57">
                  <c:v>86.523197099575896</c:v>
                </c:pt>
                <c:pt idx="58">
                  <c:v>86.997902650793719</c:v>
                </c:pt>
                <c:pt idx="59">
                  <c:v>88.538271217565494</c:v>
                </c:pt>
                <c:pt idx="60">
                  <c:v>89.567223500968964</c:v>
                </c:pt>
                <c:pt idx="61">
                  <c:v>89.81729510681636</c:v>
                </c:pt>
                <c:pt idx="62">
                  <c:v>88.671655350755657</c:v>
                </c:pt>
                <c:pt idx="63">
                  <c:v>88.02090862499189</c:v>
                </c:pt>
                <c:pt idx="64">
                  <c:v>86.087017693724178</c:v>
                </c:pt>
                <c:pt idx="65">
                  <c:v>85.501368286291026</c:v>
                </c:pt>
                <c:pt idx="66">
                  <c:v>86.076618307661406</c:v>
                </c:pt>
                <c:pt idx="67">
                  <c:v>88.7244129431879</c:v>
                </c:pt>
                <c:pt idx="68">
                  <c:v>90.588066027521705</c:v>
                </c:pt>
                <c:pt idx="69">
                  <c:v>91.324366211138809</c:v>
                </c:pt>
                <c:pt idx="70">
                  <c:v>92.150134805446726</c:v>
                </c:pt>
                <c:pt idx="71">
                  <c:v>92.332450162339114</c:v>
                </c:pt>
                <c:pt idx="72">
                  <c:v>94.097618142814071</c:v>
                </c:pt>
                <c:pt idx="73">
                  <c:v>93.251790447751276</c:v>
                </c:pt>
                <c:pt idx="74">
                  <c:v>96.096936964561436</c:v>
                </c:pt>
                <c:pt idx="75">
                  <c:v>93.118028039571541</c:v>
                </c:pt>
                <c:pt idx="76">
                  <c:v>93.09492702329716</c:v>
                </c:pt>
                <c:pt idx="77">
                  <c:v>94.28599859965658</c:v>
                </c:pt>
                <c:pt idx="78">
                  <c:v>95.027172726595907</c:v>
                </c:pt>
                <c:pt idx="79">
                  <c:v>93.332218802999535</c:v>
                </c:pt>
                <c:pt idx="80">
                  <c:v>91.509863096492779</c:v>
                </c:pt>
                <c:pt idx="81">
                  <c:v>90.160574027184836</c:v>
                </c:pt>
                <c:pt idx="82">
                  <c:v>91.235539295451971</c:v>
                </c:pt>
                <c:pt idx="83">
                  <c:v>92.01336013801307</c:v>
                </c:pt>
                <c:pt idx="84">
                  <c:v>92.286018700821586</c:v>
                </c:pt>
                <c:pt idx="85">
                  <c:v>90.791016165436844</c:v>
                </c:pt>
                <c:pt idx="86">
                  <c:v>93.688049762005662</c:v>
                </c:pt>
                <c:pt idx="87">
                  <c:v>94.758947215221909</c:v>
                </c:pt>
                <c:pt idx="88">
                  <c:v>93.749735287684018</c:v>
                </c:pt>
                <c:pt idx="89">
                  <c:v>93.704437232488274</c:v>
                </c:pt>
                <c:pt idx="90">
                  <c:v>94.050423934107414</c:v>
                </c:pt>
                <c:pt idx="91">
                  <c:v>97.279395431512881</c:v>
                </c:pt>
                <c:pt idx="92">
                  <c:v>98.420142916548315</c:v>
                </c:pt>
                <c:pt idx="93">
                  <c:v>99.368013088193138</c:v>
                </c:pt>
                <c:pt idx="94">
                  <c:v>98.88253765485203</c:v>
                </c:pt>
                <c:pt idx="95">
                  <c:v>96.415857918119471</c:v>
                </c:pt>
                <c:pt idx="96">
                  <c:v>95.587657363353642</c:v>
                </c:pt>
                <c:pt idx="97">
                  <c:v>95.321206605094673</c:v>
                </c:pt>
                <c:pt idx="98">
                  <c:v>94.260614929318379</c:v>
                </c:pt>
                <c:pt idx="99">
                  <c:v>93.631131101913979</c:v>
                </c:pt>
                <c:pt idx="100">
                  <c:v>92.772354686780602</c:v>
                </c:pt>
                <c:pt idx="101">
                  <c:v>92.491128973281064</c:v>
                </c:pt>
                <c:pt idx="102">
                  <c:v>91.897022652842935</c:v>
                </c:pt>
                <c:pt idx="103">
                  <c:v>90.303247297226278</c:v>
                </c:pt>
                <c:pt idx="104">
                  <c:v>91.074873161932516</c:v>
                </c:pt>
                <c:pt idx="105">
                  <c:v>94.315143064027779</c:v>
                </c:pt>
                <c:pt idx="106">
                  <c:v>97.096167515308537</c:v>
                </c:pt>
                <c:pt idx="107">
                  <c:v>97.070878525931747</c:v>
                </c:pt>
                <c:pt idx="108">
                  <c:v>99.249050712143259</c:v>
                </c:pt>
                <c:pt idx="109">
                  <c:v>100.05972897989938</c:v>
                </c:pt>
                <c:pt idx="110">
                  <c:v>98.893098026922516</c:v>
                </c:pt>
                <c:pt idx="111">
                  <c:v>99.613157352942906</c:v>
                </c:pt>
                <c:pt idx="112">
                  <c:v>97.758822069879059</c:v>
                </c:pt>
                <c:pt idx="113">
                  <c:v>97.186153929443563</c:v>
                </c:pt>
                <c:pt idx="114">
                  <c:v>97.196990994558561</c:v>
                </c:pt>
                <c:pt idx="115">
                  <c:v>95.153251469676917</c:v>
                </c:pt>
                <c:pt idx="116">
                  <c:v>97.285651251667687</c:v>
                </c:pt>
                <c:pt idx="117">
                  <c:v>96.000709761337276</c:v>
                </c:pt>
                <c:pt idx="118">
                  <c:v>94.55080739783196</c:v>
                </c:pt>
                <c:pt idx="119">
                  <c:v>90.697349135913612</c:v>
                </c:pt>
                <c:pt idx="120">
                  <c:v>89.832691282894942</c:v>
                </c:pt>
                <c:pt idx="121">
                  <c:v>88.273798228345314</c:v>
                </c:pt>
                <c:pt idx="122">
                  <c:v>92.376395481822257</c:v>
                </c:pt>
                <c:pt idx="123">
                  <c:v>92.332524023589372</c:v>
                </c:pt>
                <c:pt idx="124">
                  <c:v>88.105349851650232</c:v>
                </c:pt>
                <c:pt idx="125">
                  <c:v>88.433868479264646</c:v>
                </c:pt>
                <c:pt idx="126">
                  <c:v>90.487441797276588</c:v>
                </c:pt>
                <c:pt idx="127">
                  <c:v>91.990910909660442</c:v>
                </c:pt>
                <c:pt idx="128">
                  <c:v>91.027109520500289</c:v>
                </c:pt>
                <c:pt idx="129">
                  <c:v>89.909930386043939</c:v>
                </c:pt>
                <c:pt idx="130">
                  <c:v>88.501421271268839</c:v>
                </c:pt>
                <c:pt idx="131">
                  <c:v>89.855061450611274</c:v>
                </c:pt>
                <c:pt idx="132">
                  <c:v>87.277029859199018</c:v>
                </c:pt>
                <c:pt idx="133">
                  <c:v>89.77730725819977</c:v>
                </c:pt>
                <c:pt idx="134">
                  <c:v>89.485743399761631</c:v>
                </c:pt>
                <c:pt idx="135">
                  <c:v>89.373851955439363</c:v>
                </c:pt>
                <c:pt idx="136">
                  <c:v>89.688778490316793</c:v>
                </c:pt>
                <c:pt idx="137">
                  <c:v>89.494162699108756</c:v>
                </c:pt>
                <c:pt idx="138">
                  <c:v>88.555611538341793</c:v>
                </c:pt>
                <c:pt idx="139">
                  <c:v>88.262650483576223</c:v>
                </c:pt>
                <c:pt idx="140">
                  <c:v>86.11883653984296</c:v>
                </c:pt>
                <c:pt idx="141">
                  <c:v>87.494757961332908</c:v>
                </c:pt>
                <c:pt idx="142">
                  <c:v>86.712093978092923</c:v>
                </c:pt>
                <c:pt idx="143">
                  <c:v>86.210318175138426</c:v>
                </c:pt>
                <c:pt idx="144">
                  <c:v>84.851872806667103</c:v>
                </c:pt>
                <c:pt idx="145">
                  <c:v>84.725933306820707</c:v>
                </c:pt>
                <c:pt idx="146">
                  <c:v>85.420651595198521</c:v>
                </c:pt>
                <c:pt idx="147">
                  <c:v>84.94388556769168</c:v>
                </c:pt>
                <c:pt idx="148">
                  <c:v>84.315787975489997</c:v>
                </c:pt>
                <c:pt idx="149">
                  <c:v>81.996447979236521</c:v>
                </c:pt>
                <c:pt idx="150">
                  <c:v>82.907132984468802</c:v>
                </c:pt>
                <c:pt idx="151">
                  <c:v>84.560165586643606</c:v>
                </c:pt>
                <c:pt idx="152">
                  <c:v>84.925235478116079</c:v>
                </c:pt>
                <c:pt idx="153">
                  <c:v>85.045898066558593</c:v>
                </c:pt>
                <c:pt idx="154">
                  <c:v>84.63338814086076</c:v>
                </c:pt>
                <c:pt idx="155">
                  <c:v>84.09567499023305</c:v>
                </c:pt>
                <c:pt idx="156">
                  <c:v>85.365600106550289</c:v>
                </c:pt>
                <c:pt idx="157">
                  <c:v>86.0553742654959</c:v>
                </c:pt>
                <c:pt idx="158">
                  <c:v>86.062963286390016</c:v>
                </c:pt>
                <c:pt idx="159">
                  <c:v>83.577193027994895</c:v>
                </c:pt>
                <c:pt idx="160">
                  <c:v>85.29439368806176</c:v>
                </c:pt>
                <c:pt idx="161">
                  <c:v>85.401999819060208</c:v>
                </c:pt>
                <c:pt idx="162">
                  <c:v>87.36809520557415</c:v>
                </c:pt>
                <c:pt idx="163">
                  <c:v>87.798426172902495</c:v>
                </c:pt>
                <c:pt idx="164">
                  <c:v>88.371996910779302</c:v>
                </c:pt>
                <c:pt idx="165">
                  <c:v>88.948667695680058</c:v>
                </c:pt>
                <c:pt idx="166">
                  <c:v>88.220547581050084</c:v>
                </c:pt>
                <c:pt idx="167">
                  <c:v>86.529496032448677</c:v>
                </c:pt>
                <c:pt idx="168">
                  <c:v>85.368262539833196</c:v>
                </c:pt>
                <c:pt idx="169">
                  <c:v>85.523758447061539</c:v>
                </c:pt>
                <c:pt idx="170">
                  <c:v>85.748217108111106</c:v>
                </c:pt>
                <c:pt idx="171">
                  <c:v>86.149754055781074</c:v>
                </c:pt>
                <c:pt idx="172">
                  <c:v>88.046324457289174</c:v>
                </c:pt>
                <c:pt idx="173">
                  <c:v>89.405212651570707</c:v>
                </c:pt>
                <c:pt idx="174">
                  <c:v>88.055741137321988</c:v>
                </c:pt>
                <c:pt idx="175">
                  <c:v>87.435531444579894</c:v>
                </c:pt>
                <c:pt idx="176">
                  <c:v>88.701255830147844</c:v>
                </c:pt>
                <c:pt idx="177">
                  <c:v>89.896200213693703</c:v>
                </c:pt>
                <c:pt idx="178">
                  <c:v>89.848739390661009</c:v>
                </c:pt>
                <c:pt idx="179">
                  <c:v>87.240794791154755</c:v>
                </c:pt>
                <c:pt idx="180">
                  <c:v>87.747299819000034</c:v>
                </c:pt>
                <c:pt idx="181">
                  <c:v>88.547715616936088</c:v>
                </c:pt>
                <c:pt idx="182">
                  <c:v>84.916420243296884</c:v>
                </c:pt>
                <c:pt idx="183">
                  <c:v>84.864957158278145</c:v>
                </c:pt>
                <c:pt idx="184">
                  <c:v>86.580476274229426</c:v>
                </c:pt>
                <c:pt idx="185">
                  <c:v>88.341497211976574</c:v>
                </c:pt>
                <c:pt idx="186">
                  <c:v>88.62200865553045</c:v>
                </c:pt>
                <c:pt idx="187">
                  <c:v>87.412995228871765</c:v>
                </c:pt>
                <c:pt idx="188">
                  <c:v>88.503764653276164</c:v>
                </c:pt>
                <c:pt idx="189">
                  <c:v>90.215298783641202</c:v>
                </c:pt>
                <c:pt idx="190">
                  <c:v>92.596349896595257</c:v>
                </c:pt>
                <c:pt idx="191">
                  <c:v>90.875752094399289</c:v>
                </c:pt>
                <c:pt idx="192">
                  <c:v>93.138860602934784</c:v>
                </c:pt>
                <c:pt idx="193">
                  <c:v>91.300694362486809</c:v>
                </c:pt>
                <c:pt idx="194">
                  <c:v>91.062259739616067</c:v>
                </c:pt>
                <c:pt idx="195">
                  <c:v>93.008507769262152</c:v>
                </c:pt>
                <c:pt idx="196">
                  <c:v>94.897777672928612</c:v>
                </c:pt>
                <c:pt idx="197">
                  <c:v>92.41609469867069</c:v>
                </c:pt>
                <c:pt idx="198">
                  <c:v>91.790272738353494</c:v>
                </c:pt>
                <c:pt idx="199">
                  <c:v>90.641111494678924</c:v>
                </c:pt>
                <c:pt idx="200">
                  <c:v>90.557562371760483</c:v>
                </c:pt>
                <c:pt idx="201">
                  <c:v>90.900056132126338</c:v>
                </c:pt>
                <c:pt idx="202">
                  <c:v>89.94063101424041</c:v>
                </c:pt>
                <c:pt idx="203">
                  <c:v>90.102335174549111</c:v>
                </c:pt>
                <c:pt idx="204">
                  <c:v>88.347643011376064</c:v>
                </c:pt>
                <c:pt idx="205">
                  <c:v>85.470087637913693</c:v>
                </c:pt>
                <c:pt idx="206">
                  <c:v>83.462148936128457</c:v>
                </c:pt>
                <c:pt idx="207">
                  <c:v>82.667454613328886</c:v>
                </c:pt>
                <c:pt idx="208">
                  <c:v>82.278942160547516</c:v>
                </c:pt>
                <c:pt idx="209">
                  <c:v>82.907993293798967</c:v>
                </c:pt>
                <c:pt idx="210">
                  <c:v>84.158565888376813</c:v>
                </c:pt>
                <c:pt idx="211">
                  <c:v>85.044698141849125</c:v>
                </c:pt>
                <c:pt idx="212">
                  <c:v>84.172095100754817</c:v>
                </c:pt>
                <c:pt idx="213">
                  <c:v>83.642080951439155</c:v>
                </c:pt>
                <c:pt idx="214">
                  <c:v>82.076645952471637</c:v>
                </c:pt>
                <c:pt idx="215">
                  <c:v>82.390887368590072</c:v>
                </c:pt>
                <c:pt idx="216">
                  <c:v>79.887538802662661</c:v>
                </c:pt>
                <c:pt idx="217">
                  <c:v>81.135744523677602</c:v>
                </c:pt>
                <c:pt idx="218">
                  <c:v>79.172598691417008</c:v>
                </c:pt>
                <c:pt idx="219">
                  <c:v>79.376310899428347</c:v>
                </c:pt>
                <c:pt idx="220">
                  <c:v>79.278725380735366</c:v>
                </c:pt>
                <c:pt idx="221">
                  <c:v>81.083474666864433</c:v>
                </c:pt>
                <c:pt idx="222">
                  <c:v>82.597827596386708</c:v>
                </c:pt>
                <c:pt idx="223">
                  <c:v>82.689982695232857</c:v>
                </c:pt>
                <c:pt idx="224">
                  <c:v>83.28130496920167</c:v>
                </c:pt>
                <c:pt idx="225">
                  <c:v>80.561257536752862</c:v>
                </c:pt>
                <c:pt idx="226">
                  <c:v>81.122489895738383</c:v>
                </c:pt>
                <c:pt idx="227">
                  <c:v>78.76651181704834</c:v>
                </c:pt>
                <c:pt idx="228">
                  <c:v>80.677049658103542</c:v>
                </c:pt>
                <c:pt idx="229">
                  <c:v>80.116058882207611</c:v>
                </c:pt>
                <c:pt idx="230">
                  <c:v>79.429541200944158</c:v>
                </c:pt>
                <c:pt idx="231">
                  <c:v>77.39052219615472</c:v>
                </c:pt>
                <c:pt idx="232">
                  <c:v>74.82469297205219</c:v>
                </c:pt>
                <c:pt idx="233">
                  <c:v>74.267197992364544</c:v>
                </c:pt>
                <c:pt idx="234">
                  <c:v>73.792486069031057</c:v>
                </c:pt>
                <c:pt idx="235">
                  <c:v>71.90279959921142</c:v>
                </c:pt>
                <c:pt idx="236">
                  <c:v>72.430906072940047</c:v>
                </c:pt>
                <c:pt idx="237">
                  <c:v>72.413728358060936</c:v>
                </c:pt>
                <c:pt idx="238">
                  <c:v>73.019366954242173</c:v>
                </c:pt>
                <c:pt idx="239">
                  <c:v>73.498033576925849</c:v>
                </c:pt>
                <c:pt idx="240">
                  <c:v>72.024340920699345</c:v>
                </c:pt>
                <c:pt idx="241">
                  <c:v>70.80995736782134</c:v>
                </c:pt>
                <c:pt idx="242">
                  <c:v>70.562243838875858</c:v>
                </c:pt>
                <c:pt idx="243">
                  <c:v>71.360660452457466</c:v>
                </c:pt>
                <c:pt idx="244">
                  <c:v>71.900953471823101</c:v>
                </c:pt>
                <c:pt idx="245">
                  <c:v>72.302070273197387</c:v>
                </c:pt>
                <c:pt idx="246">
                  <c:v>70.871403957640183</c:v>
                </c:pt>
                <c:pt idx="247">
                  <c:v>72.645557079878103</c:v>
                </c:pt>
                <c:pt idx="248">
                  <c:v>73.64786470556848</c:v>
                </c:pt>
                <c:pt idx="249">
                  <c:v>74.24854821984421</c:v>
                </c:pt>
                <c:pt idx="250">
                  <c:v>76.985329108864889</c:v>
                </c:pt>
                <c:pt idx="251">
                  <c:v>77.667305413488862</c:v>
                </c:pt>
                <c:pt idx="252">
                  <c:v>75.626210037653152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4A3-4C3C-829F-BABE59D95A2D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[1]Feuil2!$AU$1:$AU$253</c:f>
              <c:numCache>
                <c:formatCode>General</c:formatCode>
                <c:ptCount val="253"/>
                <c:pt idx="0">
                  <c:v>100</c:v>
                </c:pt>
                <c:pt idx="1">
                  <c:v>98.755936098475246</c:v>
                </c:pt>
                <c:pt idx="2">
                  <c:v>96.581109775576337</c:v>
                </c:pt>
                <c:pt idx="3">
                  <c:v>97.270287843839895</c:v>
                </c:pt>
                <c:pt idx="4">
                  <c:v>100.49321263838353</c:v>
                </c:pt>
                <c:pt idx="5">
                  <c:v>100.6532667568928</c:v>
                </c:pt>
                <c:pt idx="6">
                  <c:v>102.1014807803702</c:v>
                </c:pt>
                <c:pt idx="7">
                  <c:v>105.30576049136762</c:v>
                </c:pt>
                <c:pt idx="8">
                  <c:v>105.92286065614869</c:v>
                </c:pt>
                <c:pt idx="9">
                  <c:v>107.84748217067734</c:v>
                </c:pt>
                <c:pt idx="10">
                  <c:v>107.51045194279693</c:v>
                </c:pt>
                <c:pt idx="11">
                  <c:v>109.5597668469463</c:v>
                </c:pt>
                <c:pt idx="12">
                  <c:v>111.60459545239891</c:v>
                </c:pt>
                <c:pt idx="13">
                  <c:v>112.87558975813397</c:v>
                </c:pt>
                <c:pt idx="14">
                  <c:v>115.19262420041319</c:v>
                </c:pt>
                <c:pt idx="15">
                  <c:v>114.54802634842881</c:v>
                </c:pt>
                <c:pt idx="16">
                  <c:v>113.6948919777932</c:v>
                </c:pt>
                <c:pt idx="17">
                  <c:v>113.94406875636557</c:v>
                </c:pt>
                <c:pt idx="18">
                  <c:v>115.93921829280522</c:v>
                </c:pt>
                <c:pt idx="19">
                  <c:v>114.46625557530938</c:v>
                </c:pt>
                <c:pt idx="20">
                  <c:v>113.68747514618296</c:v>
                </c:pt>
                <c:pt idx="21">
                  <c:v>112.67818431671766</c:v>
                </c:pt>
                <c:pt idx="22">
                  <c:v>115.35485718437643</c:v>
                </c:pt>
                <c:pt idx="23">
                  <c:v>114.06023599966669</c:v>
                </c:pt>
                <c:pt idx="24">
                  <c:v>118.01155032033043</c:v>
                </c:pt>
                <c:pt idx="25">
                  <c:v>120.62436978047315</c:v>
                </c:pt>
                <c:pt idx="26">
                  <c:v>118.19942522478635</c:v>
                </c:pt>
                <c:pt idx="27">
                  <c:v>119.57048851287105</c:v>
                </c:pt>
                <c:pt idx="28">
                  <c:v>118.73252985214098</c:v>
                </c:pt>
                <c:pt idx="29">
                  <c:v>123.40206050377135</c:v>
                </c:pt>
                <c:pt idx="30">
                  <c:v>119.49251920886599</c:v>
                </c:pt>
                <c:pt idx="31">
                  <c:v>118.36247662963281</c:v>
                </c:pt>
                <c:pt idx="32">
                  <c:v>115.36358544854228</c:v>
                </c:pt>
                <c:pt idx="33">
                  <c:v>112.62365737071424</c:v>
                </c:pt>
                <c:pt idx="34">
                  <c:v>110.80604220776453</c:v>
                </c:pt>
                <c:pt idx="35">
                  <c:v>112.60692858217614</c:v>
                </c:pt>
                <c:pt idx="36">
                  <c:v>114.76527585303708</c:v>
                </c:pt>
                <c:pt idx="37">
                  <c:v>116.1335881886852</c:v>
                </c:pt>
                <c:pt idx="38">
                  <c:v>117.24566333975785</c:v>
                </c:pt>
                <c:pt idx="39">
                  <c:v>114.51578900076622</c:v>
                </c:pt>
                <c:pt idx="40">
                  <c:v>114.19992288859909</c:v>
                </c:pt>
                <c:pt idx="41">
                  <c:v>116.996718124102</c:v>
                </c:pt>
                <c:pt idx="42">
                  <c:v>119.30705697355005</c:v>
                </c:pt>
                <c:pt idx="43">
                  <c:v>121.39235129953921</c:v>
                </c:pt>
                <c:pt idx="44">
                  <c:v>119.38804027885904</c:v>
                </c:pt>
                <c:pt idx="45">
                  <c:v>119.66445006291346</c:v>
                </c:pt>
                <c:pt idx="46">
                  <c:v>119.45104493021593</c:v>
                </c:pt>
                <c:pt idx="47">
                  <c:v>121.23900619503993</c:v>
                </c:pt>
                <c:pt idx="48">
                  <c:v>122.27579823400576</c:v>
                </c:pt>
                <c:pt idx="49">
                  <c:v>124.4627555758038</c:v>
                </c:pt>
                <c:pt idx="50">
                  <c:v>127.4361561588875</c:v>
                </c:pt>
                <c:pt idx="51">
                  <c:v>129.15480131878797</c:v>
                </c:pt>
                <c:pt idx="52">
                  <c:v>128.24898544457486</c:v>
                </c:pt>
                <c:pt idx="53">
                  <c:v>127.51564479305522</c:v>
                </c:pt>
                <c:pt idx="54">
                  <c:v>126.49014330529556</c:v>
                </c:pt>
                <c:pt idx="55">
                  <c:v>131.57935579742721</c:v>
                </c:pt>
                <c:pt idx="56">
                  <c:v>127.51968044795942</c:v>
                </c:pt>
                <c:pt idx="57">
                  <c:v>127.27540347665617</c:v>
                </c:pt>
                <c:pt idx="58">
                  <c:v>125.44066696447018</c:v>
                </c:pt>
                <c:pt idx="59">
                  <c:v>126.31180996416562</c:v>
                </c:pt>
                <c:pt idx="60">
                  <c:v>124.19320516070755</c:v>
                </c:pt>
                <c:pt idx="61">
                  <c:v>124.84602020017518</c:v>
                </c:pt>
                <c:pt idx="62">
                  <c:v>126.63813831482524</c:v>
                </c:pt>
                <c:pt idx="63">
                  <c:v>123.31461755997313</c:v>
                </c:pt>
                <c:pt idx="64">
                  <c:v>121.19878132005796</c:v>
                </c:pt>
                <c:pt idx="65">
                  <c:v>120.41762108583592</c:v>
                </c:pt>
                <c:pt idx="66">
                  <c:v>120.15697088622191</c:v>
                </c:pt>
                <c:pt idx="67">
                  <c:v>119.56126286339094</c:v>
                </c:pt>
                <c:pt idx="68">
                  <c:v>120.41247211374026</c:v>
                </c:pt>
                <c:pt idx="69">
                  <c:v>121.70479992300474</c:v>
                </c:pt>
                <c:pt idx="70">
                  <c:v>123.60210001525488</c:v>
                </c:pt>
                <c:pt idx="71">
                  <c:v>124.55197551535328</c:v>
                </c:pt>
                <c:pt idx="72">
                  <c:v>126.28532362706638</c:v>
                </c:pt>
                <c:pt idx="73">
                  <c:v>128.42885740460684</c:v>
                </c:pt>
                <c:pt idx="74">
                  <c:v>128.82174927437535</c:v>
                </c:pt>
                <c:pt idx="75">
                  <c:v>130.02942220210073</c:v>
                </c:pt>
                <c:pt idx="76">
                  <c:v>133.7783113334514</c:v>
                </c:pt>
                <c:pt idx="77">
                  <c:v>130.85097619555799</c:v>
                </c:pt>
                <c:pt idx="78">
                  <c:v>132.26965015711093</c:v>
                </c:pt>
                <c:pt idx="79">
                  <c:v>133.02997072238168</c:v>
                </c:pt>
                <c:pt idx="80">
                  <c:v>135.75641345012917</c:v>
                </c:pt>
                <c:pt idx="81">
                  <c:v>134.25658658315871</c:v>
                </c:pt>
                <c:pt idx="82">
                  <c:v>132.27025414950981</c:v>
                </c:pt>
                <c:pt idx="83">
                  <c:v>134.77945635103467</c:v>
                </c:pt>
                <c:pt idx="84">
                  <c:v>138.27045001799257</c:v>
                </c:pt>
                <c:pt idx="85">
                  <c:v>139.1795668580078</c:v>
                </c:pt>
                <c:pt idx="86">
                  <c:v>135.68717394291971</c:v>
                </c:pt>
                <c:pt idx="87">
                  <c:v>140.24212576049604</c:v>
                </c:pt>
                <c:pt idx="88">
                  <c:v>136.63723481084401</c:v>
                </c:pt>
                <c:pt idx="89">
                  <c:v>136.17478598006753</c:v>
                </c:pt>
                <c:pt idx="90">
                  <c:v>131.28776743879692</c:v>
                </c:pt>
                <c:pt idx="91">
                  <c:v>129.58378363072316</c:v>
                </c:pt>
                <c:pt idx="92">
                  <c:v>128.66595883105782</c:v>
                </c:pt>
                <c:pt idx="93">
                  <c:v>129.71426062672478</c:v>
                </c:pt>
                <c:pt idx="94">
                  <c:v>128.73096877703995</c:v>
                </c:pt>
                <c:pt idx="95">
                  <c:v>126.99459524671417</c:v>
                </c:pt>
                <c:pt idx="96">
                  <c:v>127.15225497580664</c:v>
                </c:pt>
                <c:pt idx="97">
                  <c:v>127.29861106712018</c:v>
                </c:pt>
                <c:pt idx="98">
                  <c:v>123.86764262992423</c:v>
                </c:pt>
                <c:pt idx="99">
                  <c:v>123.39609246781799</c:v>
                </c:pt>
                <c:pt idx="100">
                  <c:v>124.31208504775728</c:v>
                </c:pt>
                <c:pt idx="101">
                  <c:v>122.41457187786442</c:v>
                </c:pt>
                <c:pt idx="102">
                  <c:v>119.98578469420437</c:v>
                </c:pt>
                <c:pt idx="103">
                  <c:v>118.64547449647011</c:v>
                </c:pt>
                <c:pt idx="104">
                  <c:v>121.36538521824525</c:v>
                </c:pt>
                <c:pt idx="105">
                  <c:v>120.71827703108384</c:v>
                </c:pt>
                <c:pt idx="106">
                  <c:v>121.03828113498787</c:v>
                </c:pt>
                <c:pt idx="107">
                  <c:v>121.14005140212464</c:v>
                </c:pt>
                <c:pt idx="108">
                  <c:v>121.57321276051798</c:v>
                </c:pt>
                <c:pt idx="109">
                  <c:v>119.14885823465841</c:v>
                </c:pt>
                <c:pt idx="110">
                  <c:v>123.56644321601081</c:v>
                </c:pt>
                <c:pt idx="111">
                  <c:v>120.60739086802408</c:v>
                </c:pt>
                <c:pt idx="112">
                  <c:v>122.6154096343422</c:v>
                </c:pt>
                <c:pt idx="113">
                  <c:v>121.87552630542346</c:v>
                </c:pt>
                <c:pt idx="114">
                  <c:v>122.36170504524382</c:v>
                </c:pt>
                <c:pt idx="115">
                  <c:v>120.06551575883323</c:v>
                </c:pt>
                <c:pt idx="116">
                  <c:v>122.2186644801823</c:v>
                </c:pt>
                <c:pt idx="117">
                  <c:v>123.3910565813852</c:v>
                </c:pt>
                <c:pt idx="118">
                  <c:v>124.57751778101981</c:v>
                </c:pt>
                <c:pt idx="119">
                  <c:v>123.43908080655778</c:v>
                </c:pt>
                <c:pt idx="120">
                  <c:v>122.97938997582814</c:v>
                </c:pt>
                <c:pt idx="121">
                  <c:v>125.86359236155589</c:v>
                </c:pt>
                <c:pt idx="122">
                  <c:v>126.89899032649912</c:v>
                </c:pt>
                <c:pt idx="123">
                  <c:v>126.43710950763564</c:v>
                </c:pt>
                <c:pt idx="124">
                  <c:v>126.25797052229836</c:v>
                </c:pt>
                <c:pt idx="125">
                  <c:v>128.76956779449606</c:v>
                </c:pt>
                <c:pt idx="126">
                  <c:v>133.16685302966778</c:v>
                </c:pt>
                <c:pt idx="127">
                  <c:v>132.35574460582487</c:v>
                </c:pt>
                <c:pt idx="128">
                  <c:v>133.37356578129959</c:v>
                </c:pt>
                <c:pt idx="129">
                  <c:v>128.2293942093356</c:v>
                </c:pt>
                <c:pt idx="130">
                  <c:v>126.51928084308953</c:v>
                </c:pt>
                <c:pt idx="131">
                  <c:v>127.21446458694049</c:v>
                </c:pt>
                <c:pt idx="132">
                  <c:v>130.99539222272421</c:v>
                </c:pt>
                <c:pt idx="133">
                  <c:v>131.29728719215859</c:v>
                </c:pt>
                <c:pt idx="134">
                  <c:v>133.14965245216462</c:v>
                </c:pt>
                <c:pt idx="135">
                  <c:v>133.63052422303474</c:v>
                </c:pt>
                <c:pt idx="136">
                  <c:v>136.71952849777446</c:v>
                </c:pt>
                <c:pt idx="137">
                  <c:v>135.80256333739393</c:v>
                </c:pt>
                <c:pt idx="138">
                  <c:v>136.27282573374768</c:v>
                </c:pt>
                <c:pt idx="139">
                  <c:v>141.00181414969975</c:v>
                </c:pt>
                <c:pt idx="140">
                  <c:v>139.66832995058124</c:v>
                </c:pt>
                <c:pt idx="141">
                  <c:v>140.98288196923193</c:v>
                </c:pt>
                <c:pt idx="142">
                  <c:v>139.5392410992693</c:v>
                </c:pt>
                <c:pt idx="143">
                  <c:v>136.82493816769434</c:v>
                </c:pt>
                <c:pt idx="144">
                  <c:v>138.34836630990125</c:v>
                </c:pt>
                <c:pt idx="145">
                  <c:v>134.20822799866471</c:v>
                </c:pt>
                <c:pt idx="146">
                  <c:v>131.96343524273615</c:v>
                </c:pt>
                <c:pt idx="147">
                  <c:v>128.80325886568099</c:v>
                </c:pt>
                <c:pt idx="148">
                  <c:v>129.08943943828015</c:v>
                </c:pt>
                <c:pt idx="149">
                  <c:v>129.64214529615015</c:v>
                </c:pt>
                <c:pt idx="150">
                  <c:v>126.25517765156464</c:v>
                </c:pt>
                <c:pt idx="151">
                  <c:v>126.03591296223122</c:v>
                </c:pt>
                <c:pt idx="152">
                  <c:v>127.38370374444175</c:v>
                </c:pt>
                <c:pt idx="153">
                  <c:v>127.92939162219716</c:v>
                </c:pt>
                <c:pt idx="154">
                  <c:v>125.74286773804874</c:v>
                </c:pt>
                <c:pt idx="155">
                  <c:v>126.20409266901437</c:v>
                </c:pt>
                <c:pt idx="156">
                  <c:v>124.10549514764664</c:v>
                </c:pt>
                <c:pt idx="157">
                  <c:v>125.61849283683344</c:v>
                </c:pt>
                <c:pt idx="158">
                  <c:v>128.16445366679559</c:v>
                </c:pt>
                <c:pt idx="159">
                  <c:v>123.18313747878882</c:v>
                </c:pt>
                <c:pt idx="160">
                  <c:v>125.56168019703746</c:v>
                </c:pt>
                <c:pt idx="161">
                  <c:v>124.45032940201803</c:v>
                </c:pt>
                <c:pt idx="162">
                  <c:v>121.34913119278713</c:v>
                </c:pt>
                <c:pt idx="163">
                  <c:v>121.89949446165578</c:v>
                </c:pt>
                <c:pt idx="164">
                  <c:v>121.97071981780361</c:v>
                </c:pt>
                <c:pt idx="165">
                  <c:v>122.54310297193642</c:v>
                </c:pt>
                <c:pt idx="166">
                  <c:v>120.13266665400968</c:v>
                </c:pt>
                <c:pt idx="167">
                  <c:v>122.13046352336227</c:v>
                </c:pt>
                <c:pt idx="168">
                  <c:v>122.20708161897306</c:v>
                </c:pt>
                <c:pt idx="169">
                  <c:v>120.3263283648859</c:v>
                </c:pt>
                <c:pt idx="170">
                  <c:v>120.81627135858335</c:v>
                </c:pt>
                <c:pt idx="171">
                  <c:v>122.4370864624758</c:v>
                </c:pt>
                <c:pt idx="172">
                  <c:v>124.15178257311918</c:v>
                </c:pt>
                <c:pt idx="173">
                  <c:v>123.75944976613468</c:v>
                </c:pt>
                <c:pt idx="174">
                  <c:v>121.22191081536108</c:v>
                </c:pt>
                <c:pt idx="175">
                  <c:v>120.48400539784953</c:v>
                </c:pt>
                <c:pt idx="176">
                  <c:v>118.90417507897195</c:v>
                </c:pt>
                <c:pt idx="177">
                  <c:v>119.30572224788044</c:v>
                </c:pt>
                <c:pt idx="178">
                  <c:v>117.75452447915116</c:v>
                </c:pt>
                <c:pt idx="179">
                  <c:v>115.60756712440845</c:v>
                </c:pt>
                <c:pt idx="180">
                  <c:v>113.84085687652694</c:v>
                </c:pt>
                <c:pt idx="181">
                  <c:v>117.12564293593789</c:v>
                </c:pt>
                <c:pt idx="182">
                  <c:v>122.36975936579655</c:v>
                </c:pt>
                <c:pt idx="183">
                  <c:v>121.47782359138968</c:v>
                </c:pt>
                <c:pt idx="184">
                  <c:v>121.4300803293292</c:v>
                </c:pt>
                <c:pt idx="185">
                  <c:v>120.40347123206537</c:v>
                </c:pt>
                <c:pt idx="186">
                  <c:v>118.65695536742358</c:v>
                </c:pt>
                <c:pt idx="187">
                  <c:v>118.98464094379979</c:v>
                </c:pt>
                <c:pt idx="188">
                  <c:v>121.15010540177298</c:v>
                </c:pt>
                <c:pt idx="189">
                  <c:v>124.11343582599888</c:v>
                </c:pt>
                <c:pt idx="190">
                  <c:v>120.95244092368912</c:v>
                </c:pt>
                <c:pt idx="191">
                  <c:v>121.43443026907229</c:v>
                </c:pt>
                <c:pt idx="192">
                  <c:v>120.59218986632486</c:v>
                </c:pt>
                <c:pt idx="193">
                  <c:v>123.70739215543232</c:v>
                </c:pt>
                <c:pt idx="194">
                  <c:v>126.39673507706893</c:v>
                </c:pt>
                <c:pt idx="195">
                  <c:v>126.93304921795787</c:v>
                </c:pt>
                <c:pt idx="196">
                  <c:v>125.16457586451985</c:v>
                </c:pt>
                <c:pt idx="197">
                  <c:v>124.64388808121986</c:v>
                </c:pt>
                <c:pt idx="198">
                  <c:v>125.15309814845874</c:v>
                </c:pt>
                <c:pt idx="199">
                  <c:v>129.21604489413187</c:v>
                </c:pt>
                <c:pt idx="200">
                  <c:v>126.51982425527029</c:v>
                </c:pt>
                <c:pt idx="201">
                  <c:v>126.96047010045289</c:v>
                </c:pt>
                <c:pt idx="202">
                  <c:v>128.93263372898184</c:v>
                </c:pt>
                <c:pt idx="203">
                  <c:v>132.21483015158617</c:v>
                </c:pt>
                <c:pt idx="204">
                  <c:v>133.929058273843</c:v>
                </c:pt>
                <c:pt idx="205">
                  <c:v>134.66879353347625</c:v>
                </c:pt>
                <c:pt idx="206">
                  <c:v>134.23471340751559</c:v>
                </c:pt>
                <c:pt idx="207">
                  <c:v>135.46142445888589</c:v>
                </c:pt>
                <c:pt idx="208">
                  <c:v>134.24249262402779</c:v>
                </c:pt>
                <c:pt idx="209">
                  <c:v>133.98935164838119</c:v>
                </c:pt>
                <c:pt idx="210">
                  <c:v>136.90368170488455</c:v>
                </c:pt>
                <c:pt idx="211">
                  <c:v>137.01785433895355</c:v>
                </c:pt>
                <c:pt idx="212">
                  <c:v>134.88337102442964</c:v>
                </c:pt>
                <c:pt idx="213">
                  <c:v>138.78270229006358</c:v>
                </c:pt>
                <c:pt idx="214">
                  <c:v>137.83409553159504</c:v>
                </c:pt>
                <c:pt idx="215">
                  <c:v>138.76222970798204</c:v>
                </c:pt>
                <c:pt idx="216">
                  <c:v>137.90295630661785</c:v>
                </c:pt>
                <c:pt idx="217">
                  <c:v>137.64358020079132</c:v>
                </c:pt>
                <c:pt idx="218">
                  <c:v>136.98717554383947</c:v>
                </c:pt>
                <c:pt idx="219">
                  <c:v>137.16753531933</c:v>
                </c:pt>
                <c:pt idx="220">
                  <c:v>134.71021117132335</c:v>
                </c:pt>
                <c:pt idx="221">
                  <c:v>136.07700512249036</c:v>
                </c:pt>
                <c:pt idx="222">
                  <c:v>133.43325821519744</c:v>
                </c:pt>
                <c:pt idx="223">
                  <c:v>132.11526537949226</c:v>
                </c:pt>
                <c:pt idx="224">
                  <c:v>134.90231217851078</c:v>
                </c:pt>
                <c:pt idx="225">
                  <c:v>127.90956325824681</c:v>
                </c:pt>
                <c:pt idx="226">
                  <c:v>129.22962383591067</c:v>
                </c:pt>
                <c:pt idx="227">
                  <c:v>133.05345903028191</c:v>
                </c:pt>
                <c:pt idx="228">
                  <c:v>133.59594293092664</c:v>
                </c:pt>
                <c:pt idx="229">
                  <c:v>133.6913896173179</c:v>
                </c:pt>
                <c:pt idx="230">
                  <c:v>131.28317049501416</c:v>
                </c:pt>
                <c:pt idx="231">
                  <c:v>127.76348745631346</c:v>
                </c:pt>
                <c:pt idx="232">
                  <c:v>126.59414609264505</c:v>
                </c:pt>
                <c:pt idx="233">
                  <c:v>128.26537480864417</c:v>
                </c:pt>
                <c:pt idx="234">
                  <c:v>127.65468063139761</c:v>
                </c:pt>
                <c:pt idx="235">
                  <c:v>129.41700447998443</c:v>
                </c:pt>
                <c:pt idx="236">
                  <c:v>132.89365385262906</c:v>
                </c:pt>
                <c:pt idx="237">
                  <c:v>134.42769396398373</c:v>
                </c:pt>
                <c:pt idx="238">
                  <c:v>134.30898356664736</c:v>
                </c:pt>
                <c:pt idx="239">
                  <c:v>133.9408096501283</c:v>
                </c:pt>
                <c:pt idx="240">
                  <c:v>136.12960608514018</c:v>
                </c:pt>
                <c:pt idx="241">
                  <c:v>137.91230153604945</c:v>
                </c:pt>
                <c:pt idx="242">
                  <c:v>135.96627811684044</c:v>
                </c:pt>
                <c:pt idx="243">
                  <c:v>134.51111966054108</c:v>
                </c:pt>
                <c:pt idx="244">
                  <c:v>136.27661557229573</c:v>
                </c:pt>
                <c:pt idx="245">
                  <c:v>133.88920519249066</c:v>
                </c:pt>
                <c:pt idx="246">
                  <c:v>136.68754650166107</c:v>
                </c:pt>
                <c:pt idx="247">
                  <c:v>133.62081153655888</c:v>
                </c:pt>
                <c:pt idx="248">
                  <c:v>131.89631631539075</c:v>
                </c:pt>
                <c:pt idx="249">
                  <c:v>130.72898551899581</c:v>
                </c:pt>
                <c:pt idx="250">
                  <c:v>130.09217167805437</c:v>
                </c:pt>
                <c:pt idx="251">
                  <c:v>129.46619739813471</c:v>
                </c:pt>
                <c:pt idx="252">
                  <c:v>128.46630474028365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4A3-4C3C-829F-BABE59D95A2D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[1]Feuil2!$AV$1:$AV$253</c:f>
              <c:numCache>
                <c:formatCode>General</c:formatCode>
                <c:ptCount val="253"/>
                <c:pt idx="0">
                  <c:v>100</c:v>
                </c:pt>
                <c:pt idx="1">
                  <c:v>100.95888192854274</c:v>
                </c:pt>
                <c:pt idx="2">
                  <c:v>100.15577723353775</c:v>
                </c:pt>
                <c:pt idx="3">
                  <c:v>99.097632748612227</c:v>
                </c:pt>
                <c:pt idx="4">
                  <c:v>99.514226596008399</c:v>
                </c:pt>
                <c:pt idx="5">
                  <c:v>99.548263336576241</c:v>
                </c:pt>
                <c:pt idx="6">
                  <c:v>99.545060961448229</c:v>
                </c:pt>
                <c:pt idx="7">
                  <c:v>98.993928702909869</c:v>
                </c:pt>
                <c:pt idx="8">
                  <c:v>98.95218996630264</c:v>
                </c:pt>
                <c:pt idx="9">
                  <c:v>99.879487088706327</c:v>
                </c:pt>
                <c:pt idx="10">
                  <c:v>100.49313189504184</c:v>
                </c:pt>
                <c:pt idx="11">
                  <c:v>102.15575607172688</c:v>
                </c:pt>
                <c:pt idx="12">
                  <c:v>103.7793278198056</c:v>
                </c:pt>
                <c:pt idx="13">
                  <c:v>103.35016052163716</c:v>
                </c:pt>
                <c:pt idx="14">
                  <c:v>103.11282663652584</c:v>
                </c:pt>
                <c:pt idx="15">
                  <c:v>102.78386413165484</c:v>
                </c:pt>
                <c:pt idx="16">
                  <c:v>102.70567973396476</c:v>
                </c:pt>
                <c:pt idx="17">
                  <c:v>101.77341800252499</c:v>
                </c:pt>
                <c:pt idx="18">
                  <c:v>99.638706336113046</c:v>
                </c:pt>
                <c:pt idx="19">
                  <c:v>98.546658167502102</c:v>
                </c:pt>
                <c:pt idx="20">
                  <c:v>98.430165405631527</c:v>
                </c:pt>
                <c:pt idx="21">
                  <c:v>99.373794614539563</c:v>
                </c:pt>
                <c:pt idx="22">
                  <c:v>97.749836505271304</c:v>
                </c:pt>
                <c:pt idx="23">
                  <c:v>99.444678553429355</c:v>
                </c:pt>
                <c:pt idx="24">
                  <c:v>96.456882578751063</c:v>
                </c:pt>
                <c:pt idx="25">
                  <c:v>96.291867569500468</c:v>
                </c:pt>
                <c:pt idx="26">
                  <c:v>95.278778230550373</c:v>
                </c:pt>
                <c:pt idx="27">
                  <c:v>94.939535720541215</c:v>
                </c:pt>
                <c:pt idx="28">
                  <c:v>92.900486498210128</c:v>
                </c:pt>
                <c:pt idx="29">
                  <c:v>93.235290604248959</c:v>
                </c:pt>
                <c:pt idx="30">
                  <c:v>92.975601803247471</c:v>
                </c:pt>
                <c:pt idx="31">
                  <c:v>93.585578783791846</c:v>
                </c:pt>
                <c:pt idx="32">
                  <c:v>93.275442284085358</c:v>
                </c:pt>
                <c:pt idx="33">
                  <c:v>94.356938100511528</c:v>
                </c:pt>
                <c:pt idx="34">
                  <c:v>92.746810719412082</c:v>
                </c:pt>
                <c:pt idx="35">
                  <c:v>91.272523720118897</c:v>
                </c:pt>
                <c:pt idx="36">
                  <c:v>91.526116064571269</c:v>
                </c:pt>
                <c:pt idx="37">
                  <c:v>91.388217797900609</c:v>
                </c:pt>
                <c:pt idx="38">
                  <c:v>90.840675890624567</c:v>
                </c:pt>
                <c:pt idx="39">
                  <c:v>88.75923089672645</c:v>
                </c:pt>
                <c:pt idx="40">
                  <c:v>88.513156184624833</c:v>
                </c:pt>
                <c:pt idx="41">
                  <c:v>87.746154275326205</c:v>
                </c:pt>
                <c:pt idx="42">
                  <c:v>84.309971848816218</c:v>
                </c:pt>
                <c:pt idx="43">
                  <c:v>83.080892321876448</c:v>
                </c:pt>
                <c:pt idx="44">
                  <c:v>82.970656326327344</c:v>
                </c:pt>
                <c:pt idx="45">
                  <c:v>82.702835309276665</c:v>
                </c:pt>
                <c:pt idx="46">
                  <c:v>85.149444695290029</c:v>
                </c:pt>
                <c:pt idx="47">
                  <c:v>84.835298903161842</c:v>
                </c:pt>
                <c:pt idx="48">
                  <c:v>87.083348540883776</c:v>
                </c:pt>
                <c:pt idx="49">
                  <c:v>86.885385142092119</c:v>
                </c:pt>
                <c:pt idx="50">
                  <c:v>85.391386677385015</c:v>
                </c:pt>
                <c:pt idx="51">
                  <c:v>83.31373034919082</c:v>
                </c:pt>
                <c:pt idx="52">
                  <c:v>83.076791787607704</c:v>
                </c:pt>
                <c:pt idx="53">
                  <c:v>83.121781559854298</c:v>
                </c:pt>
                <c:pt idx="54">
                  <c:v>83.143225525616273</c:v>
                </c:pt>
                <c:pt idx="55">
                  <c:v>82.404943155007317</c:v>
                </c:pt>
                <c:pt idx="56">
                  <c:v>81.004019219046057</c:v>
                </c:pt>
                <c:pt idx="57">
                  <c:v>82.511274031401442</c:v>
                </c:pt>
                <c:pt idx="58">
                  <c:v>83.978263838050481</c:v>
                </c:pt>
                <c:pt idx="59">
                  <c:v>84.773699222826366</c:v>
                </c:pt>
                <c:pt idx="60">
                  <c:v>83.123897750314441</c:v>
                </c:pt>
                <c:pt idx="61">
                  <c:v>83.947807709162959</c:v>
                </c:pt>
                <c:pt idx="62">
                  <c:v>83.41856061637769</c:v>
                </c:pt>
                <c:pt idx="63">
                  <c:v>84.263941695128793</c:v>
                </c:pt>
                <c:pt idx="64">
                  <c:v>84.45472654295061</c:v>
                </c:pt>
                <c:pt idx="65">
                  <c:v>84.105666686727915</c:v>
                </c:pt>
                <c:pt idx="66">
                  <c:v>82.353741080092391</c:v>
                </c:pt>
                <c:pt idx="67">
                  <c:v>79.407593231443627</c:v>
                </c:pt>
                <c:pt idx="68">
                  <c:v>79.337368299941986</c:v>
                </c:pt>
                <c:pt idx="69">
                  <c:v>79.889984435890028</c:v>
                </c:pt>
                <c:pt idx="70">
                  <c:v>78.676949792036666</c:v>
                </c:pt>
                <c:pt idx="71">
                  <c:v>76.039220832130766</c:v>
                </c:pt>
                <c:pt idx="72">
                  <c:v>76.702880212760419</c:v>
                </c:pt>
                <c:pt idx="73">
                  <c:v>76.035843448803249</c:v>
                </c:pt>
                <c:pt idx="74">
                  <c:v>75.218187598493188</c:v>
                </c:pt>
                <c:pt idx="75">
                  <c:v>74.031399776219814</c:v>
                </c:pt>
                <c:pt idx="76">
                  <c:v>74.563193210231034</c:v>
                </c:pt>
                <c:pt idx="77">
                  <c:v>74.068871985885565</c:v>
                </c:pt>
                <c:pt idx="78">
                  <c:v>73.868458359008187</c:v>
                </c:pt>
                <c:pt idx="79">
                  <c:v>74.776178891274569</c:v>
                </c:pt>
                <c:pt idx="80">
                  <c:v>74.662751713981237</c:v>
                </c:pt>
                <c:pt idx="81">
                  <c:v>77.394256487905267</c:v>
                </c:pt>
                <c:pt idx="82">
                  <c:v>79.115984152522458</c:v>
                </c:pt>
                <c:pt idx="83">
                  <c:v>81.777832731952842</c:v>
                </c:pt>
                <c:pt idx="84">
                  <c:v>81.424444299990242</c:v>
                </c:pt>
                <c:pt idx="85">
                  <c:v>82.88094232129923</c:v>
                </c:pt>
                <c:pt idx="86">
                  <c:v>83.200961477090033</c:v>
                </c:pt>
                <c:pt idx="87">
                  <c:v>83.301338461830582</c:v>
                </c:pt>
                <c:pt idx="88">
                  <c:v>84.40435614721288</c:v>
                </c:pt>
                <c:pt idx="89">
                  <c:v>83.553180149963609</c:v>
                </c:pt>
                <c:pt idx="90">
                  <c:v>83.958118784118341</c:v>
                </c:pt>
                <c:pt idx="91">
                  <c:v>85.001379324822025</c:v>
                </c:pt>
                <c:pt idx="92">
                  <c:v>84.157826844904719</c:v>
                </c:pt>
                <c:pt idx="93">
                  <c:v>82.697540180478953</c:v>
                </c:pt>
                <c:pt idx="94">
                  <c:v>85.144624261619626</c:v>
                </c:pt>
                <c:pt idx="95">
                  <c:v>84.072460752352853</c:v>
                </c:pt>
                <c:pt idx="96">
                  <c:v>81.489919132286104</c:v>
                </c:pt>
                <c:pt idx="97">
                  <c:v>81.262480428428802</c:v>
                </c:pt>
                <c:pt idx="98">
                  <c:v>81.518449087815696</c:v>
                </c:pt>
                <c:pt idx="99">
                  <c:v>80.650983190258032</c:v>
                </c:pt>
                <c:pt idx="100">
                  <c:v>82.672866718722915</c:v>
                </c:pt>
                <c:pt idx="101">
                  <c:v>83.224534721709261</c:v>
                </c:pt>
                <c:pt idx="102">
                  <c:v>83.477392253125075</c:v>
                </c:pt>
                <c:pt idx="103">
                  <c:v>83.173226627330692</c:v>
                </c:pt>
                <c:pt idx="104">
                  <c:v>82.532353871020476</c:v>
                </c:pt>
                <c:pt idx="105">
                  <c:v>82.414042778120191</c:v>
                </c:pt>
                <c:pt idx="106">
                  <c:v>83.996167484096034</c:v>
                </c:pt>
                <c:pt idx="107">
                  <c:v>84.714644070944303</c:v>
                </c:pt>
                <c:pt idx="108">
                  <c:v>87.07776141900159</c:v>
                </c:pt>
                <c:pt idx="109">
                  <c:v>87.872005167769032</c:v>
                </c:pt>
                <c:pt idx="110">
                  <c:v>87.306776905976278</c:v>
                </c:pt>
                <c:pt idx="111">
                  <c:v>85.950077601051348</c:v>
                </c:pt>
                <c:pt idx="112">
                  <c:v>87.332836805645755</c:v>
                </c:pt>
                <c:pt idx="113">
                  <c:v>88.414090095716915</c:v>
                </c:pt>
                <c:pt idx="114">
                  <c:v>90.1092206528471</c:v>
                </c:pt>
                <c:pt idx="115">
                  <c:v>88.743573627767077</c:v>
                </c:pt>
                <c:pt idx="116">
                  <c:v>86.879283536898981</c:v>
                </c:pt>
                <c:pt idx="117">
                  <c:v>83.860291674436283</c:v>
                </c:pt>
                <c:pt idx="118">
                  <c:v>83.910208791242439</c:v>
                </c:pt>
                <c:pt idx="119">
                  <c:v>84.192523990358737</c:v>
                </c:pt>
                <c:pt idx="120">
                  <c:v>85.127753428800716</c:v>
                </c:pt>
                <c:pt idx="121">
                  <c:v>85.811257619530437</c:v>
                </c:pt>
                <c:pt idx="122">
                  <c:v>85.023549024082087</c:v>
                </c:pt>
                <c:pt idx="123">
                  <c:v>84.533786923096258</c:v>
                </c:pt>
                <c:pt idx="124">
                  <c:v>84.764059051035559</c:v>
                </c:pt>
                <c:pt idx="125">
                  <c:v>84.816101174993264</c:v>
                </c:pt>
                <c:pt idx="126">
                  <c:v>84.202805268029763</c:v>
                </c:pt>
                <c:pt idx="127">
                  <c:v>83.734184336226406</c:v>
                </c:pt>
                <c:pt idx="128">
                  <c:v>84.303976389543834</c:v>
                </c:pt>
                <c:pt idx="129">
                  <c:v>86.47952693461032</c:v>
                </c:pt>
                <c:pt idx="130">
                  <c:v>85.588791383818617</c:v>
                </c:pt>
                <c:pt idx="131">
                  <c:v>87.277473240921637</c:v>
                </c:pt>
                <c:pt idx="132">
                  <c:v>88.297130907535475</c:v>
                </c:pt>
                <c:pt idx="133">
                  <c:v>86.719433092836624</c:v>
                </c:pt>
                <c:pt idx="134">
                  <c:v>86.875779624650079</c:v>
                </c:pt>
                <c:pt idx="135">
                  <c:v>86.28538089623396</c:v>
                </c:pt>
                <c:pt idx="136">
                  <c:v>85.339744292875039</c:v>
                </c:pt>
                <c:pt idx="137">
                  <c:v>86.70686060634506</c:v>
                </c:pt>
                <c:pt idx="138">
                  <c:v>87.257042892980891</c:v>
                </c:pt>
                <c:pt idx="139">
                  <c:v>86.624661014681649</c:v>
                </c:pt>
                <c:pt idx="140">
                  <c:v>85.000820219026096</c:v>
                </c:pt>
                <c:pt idx="141">
                  <c:v>84.713248316913251</c:v>
                </c:pt>
                <c:pt idx="142">
                  <c:v>82.89465339290102</c:v>
                </c:pt>
                <c:pt idx="143">
                  <c:v>83.341925910243887</c:v>
                </c:pt>
                <c:pt idx="144">
                  <c:v>84.88914105877069</c:v>
                </c:pt>
                <c:pt idx="145">
                  <c:v>82.316941278599984</c:v>
                </c:pt>
                <c:pt idx="146">
                  <c:v>82.4535961640577</c:v>
                </c:pt>
                <c:pt idx="147">
                  <c:v>83.25523917416929</c:v>
                </c:pt>
                <c:pt idx="148">
                  <c:v>84.618901388059058</c:v>
                </c:pt>
                <c:pt idx="149">
                  <c:v>84.914045470428476</c:v>
                </c:pt>
                <c:pt idx="150">
                  <c:v>84.539344891173641</c:v>
                </c:pt>
                <c:pt idx="151">
                  <c:v>84.396803612287613</c:v>
                </c:pt>
                <c:pt idx="152">
                  <c:v>84.795111247380888</c:v>
                </c:pt>
                <c:pt idx="153">
                  <c:v>84.879375718233021</c:v>
                </c:pt>
                <c:pt idx="154">
                  <c:v>85.867673191345204</c:v>
                </c:pt>
                <c:pt idx="155">
                  <c:v>85.270394088206828</c:v>
                </c:pt>
                <c:pt idx="156">
                  <c:v>84.731449730584146</c:v>
                </c:pt>
                <c:pt idx="157">
                  <c:v>82.411477810507932</c:v>
                </c:pt>
                <c:pt idx="158">
                  <c:v>82.041881387658677</c:v>
                </c:pt>
                <c:pt idx="159">
                  <c:v>83.281153802163729</c:v>
                </c:pt>
                <c:pt idx="160">
                  <c:v>84.121954259432243</c:v>
                </c:pt>
                <c:pt idx="161">
                  <c:v>83.407049232048394</c:v>
                </c:pt>
                <c:pt idx="162">
                  <c:v>81.799791528157485</c:v>
                </c:pt>
                <c:pt idx="163">
                  <c:v>80.851313174678921</c:v>
                </c:pt>
                <c:pt idx="164">
                  <c:v>80.46092713918658</c:v>
                </c:pt>
                <c:pt idx="165">
                  <c:v>82.260256384019982</c:v>
                </c:pt>
                <c:pt idx="166">
                  <c:v>81.197156722393885</c:v>
                </c:pt>
                <c:pt idx="167">
                  <c:v>83.243162375928236</c:v>
                </c:pt>
                <c:pt idx="168">
                  <c:v>82.743113764714082</c:v>
                </c:pt>
                <c:pt idx="169">
                  <c:v>82.331806273043526</c:v>
                </c:pt>
                <c:pt idx="170">
                  <c:v>79.589442735547991</c:v>
                </c:pt>
                <c:pt idx="171">
                  <c:v>80.866343196996723</c:v>
                </c:pt>
                <c:pt idx="172">
                  <c:v>78.617729735108952</c:v>
                </c:pt>
                <c:pt idx="173">
                  <c:v>78.565968704614562</c:v>
                </c:pt>
                <c:pt idx="174">
                  <c:v>78.357958862542901</c:v>
                </c:pt>
                <c:pt idx="175">
                  <c:v>78.94972953713669</c:v>
                </c:pt>
                <c:pt idx="176">
                  <c:v>78.460011432461968</c:v>
                </c:pt>
                <c:pt idx="177">
                  <c:v>78.101753498126243</c:v>
                </c:pt>
                <c:pt idx="178">
                  <c:v>77.220501272698627</c:v>
                </c:pt>
                <c:pt idx="179">
                  <c:v>78.181622274523846</c:v>
                </c:pt>
                <c:pt idx="180">
                  <c:v>76.787547923842823</c:v>
                </c:pt>
                <c:pt idx="181">
                  <c:v>77.430926221573259</c:v>
                </c:pt>
                <c:pt idx="182">
                  <c:v>76.594507651868028</c:v>
                </c:pt>
                <c:pt idx="183">
                  <c:v>75.46538632368221</c:v>
                </c:pt>
                <c:pt idx="184">
                  <c:v>75.347131403755171</c:v>
                </c:pt>
                <c:pt idx="185">
                  <c:v>75.138937902780611</c:v>
                </c:pt>
                <c:pt idx="186">
                  <c:v>74.105348550392534</c:v>
                </c:pt>
                <c:pt idx="187">
                  <c:v>74.976480964055497</c:v>
                </c:pt>
                <c:pt idx="188">
                  <c:v>74.014303898499023</c:v>
                </c:pt>
                <c:pt idx="189">
                  <c:v>73.79750813928257</c:v>
                </c:pt>
                <c:pt idx="190">
                  <c:v>73.553680606940063</c:v>
                </c:pt>
                <c:pt idx="191">
                  <c:v>72.398363779999016</c:v>
                </c:pt>
                <c:pt idx="192">
                  <c:v>74.689304070698299</c:v>
                </c:pt>
                <c:pt idx="193">
                  <c:v>74.695803742112659</c:v>
                </c:pt>
                <c:pt idx="194">
                  <c:v>73.616686046594211</c:v>
                </c:pt>
                <c:pt idx="195">
                  <c:v>73.981452268719195</c:v>
                </c:pt>
                <c:pt idx="196">
                  <c:v>74.297172797618174</c:v>
                </c:pt>
                <c:pt idx="197">
                  <c:v>74.473300638870413</c:v>
                </c:pt>
                <c:pt idx="198">
                  <c:v>73.327421441531484</c:v>
                </c:pt>
                <c:pt idx="199">
                  <c:v>72.107870378835429</c:v>
                </c:pt>
                <c:pt idx="200">
                  <c:v>72.097792414141111</c:v>
                </c:pt>
                <c:pt idx="201">
                  <c:v>70.87377933274044</c:v>
                </c:pt>
                <c:pt idx="202">
                  <c:v>71.202306505834954</c:v>
                </c:pt>
                <c:pt idx="203">
                  <c:v>71.001056017104858</c:v>
                </c:pt>
                <c:pt idx="204">
                  <c:v>73.535745427946679</c:v>
                </c:pt>
                <c:pt idx="205">
                  <c:v>73.402030068232051</c:v>
                </c:pt>
                <c:pt idx="206">
                  <c:v>75.743989307346538</c:v>
                </c:pt>
                <c:pt idx="207">
                  <c:v>75.148526122968988</c:v>
                </c:pt>
                <c:pt idx="208">
                  <c:v>75.016871563851751</c:v>
                </c:pt>
                <c:pt idx="209">
                  <c:v>75.982944215403393</c:v>
                </c:pt>
                <c:pt idx="210">
                  <c:v>77.251839203090412</c:v>
                </c:pt>
                <c:pt idx="211">
                  <c:v>76.999224105414271</c:v>
                </c:pt>
                <c:pt idx="212">
                  <c:v>79.28098821477144</c:v>
                </c:pt>
                <c:pt idx="213">
                  <c:v>80.083786170117989</c:v>
                </c:pt>
                <c:pt idx="214">
                  <c:v>79.952899816723573</c:v>
                </c:pt>
                <c:pt idx="215">
                  <c:v>78.956163115715668</c:v>
                </c:pt>
                <c:pt idx="216">
                  <c:v>79.836032088944194</c:v>
                </c:pt>
                <c:pt idx="217">
                  <c:v>80.652339863142615</c:v>
                </c:pt>
                <c:pt idx="218">
                  <c:v>81.118991271588698</c:v>
                </c:pt>
                <c:pt idx="219">
                  <c:v>79.058073367952858</c:v>
                </c:pt>
                <c:pt idx="220">
                  <c:v>78.404023653374651</c:v>
                </c:pt>
                <c:pt idx="221">
                  <c:v>77.91185242382943</c:v>
                </c:pt>
                <c:pt idx="222">
                  <c:v>76.570491205547782</c:v>
                </c:pt>
                <c:pt idx="223">
                  <c:v>75.751944602238098</c:v>
                </c:pt>
                <c:pt idx="224">
                  <c:v>76.850779233898322</c:v>
                </c:pt>
                <c:pt idx="225">
                  <c:v>77.59157131566694</c:v>
                </c:pt>
                <c:pt idx="226">
                  <c:v>76.912897358231334</c:v>
                </c:pt>
                <c:pt idx="227">
                  <c:v>76.294720014567034</c:v>
                </c:pt>
                <c:pt idx="228">
                  <c:v>76.079548843399422</c:v>
                </c:pt>
                <c:pt idx="229">
                  <c:v>77.075913278643085</c:v>
                </c:pt>
                <c:pt idx="230">
                  <c:v>75.260547758523188</c:v>
                </c:pt>
                <c:pt idx="231">
                  <c:v>75.617952014227797</c:v>
                </c:pt>
                <c:pt idx="232">
                  <c:v>76.527189817511129</c:v>
                </c:pt>
                <c:pt idx="233">
                  <c:v>77.415149586257215</c:v>
                </c:pt>
                <c:pt idx="234">
                  <c:v>76.659935512291455</c:v>
                </c:pt>
                <c:pt idx="235">
                  <c:v>73.788451109284239</c:v>
                </c:pt>
                <c:pt idx="236">
                  <c:v>75.760461082659646</c:v>
                </c:pt>
                <c:pt idx="237">
                  <c:v>75.398259558360948</c:v>
                </c:pt>
                <c:pt idx="238">
                  <c:v>74.182040296494819</c:v>
                </c:pt>
                <c:pt idx="239">
                  <c:v>72.475150102187641</c:v>
                </c:pt>
                <c:pt idx="240">
                  <c:v>71.969616813140163</c:v>
                </c:pt>
                <c:pt idx="241">
                  <c:v>72.355282872887244</c:v>
                </c:pt>
                <c:pt idx="242">
                  <c:v>73.434197996600801</c:v>
                </c:pt>
                <c:pt idx="243">
                  <c:v>73.990381792923799</c:v>
                </c:pt>
                <c:pt idx="244">
                  <c:v>73.752804580214161</c:v>
                </c:pt>
                <c:pt idx="245">
                  <c:v>76.495900486131816</c:v>
                </c:pt>
                <c:pt idx="246">
                  <c:v>76.82940665057518</c:v>
                </c:pt>
                <c:pt idx="247">
                  <c:v>75.367567103954102</c:v>
                </c:pt>
                <c:pt idx="248">
                  <c:v>74.276217652463586</c:v>
                </c:pt>
                <c:pt idx="249">
                  <c:v>76.464561004990344</c:v>
                </c:pt>
                <c:pt idx="250">
                  <c:v>77.609782008368484</c:v>
                </c:pt>
                <c:pt idx="251">
                  <c:v>78.025553752054307</c:v>
                </c:pt>
                <c:pt idx="252">
                  <c:v>78.474130875913971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4A3-4C3C-829F-BABE59D95A2D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[1]Feuil2!$AW$1:$AW$253</c:f>
              <c:numCache>
                <c:formatCode>General</c:formatCode>
                <c:ptCount val="253"/>
                <c:pt idx="0">
                  <c:v>100</c:v>
                </c:pt>
                <c:pt idx="1">
                  <c:v>99.312367067702795</c:v>
                </c:pt>
                <c:pt idx="2">
                  <c:v>99.958825144413183</c:v>
                </c:pt>
                <c:pt idx="3">
                  <c:v>100.21426202632686</c:v>
                </c:pt>
                <c:pt idx="4">
                  <c:v>99.208539914729954</c:v>
                </c:pt>
                <c:pt idx="5">
                  <c:v>101.54805047217803</c:v>
                </c:pt>
                <c:pt idx="6">
                  <c:v>100.63002193376178</c:v>
                </c:pt>
                <c:pt idx="7">
                  <c:v>97.177389848699491</c:v>
                </c:pt>
                <c:pt idx="8">
                  <c:v>97.496350761976487</c:v>
                </c:pt>
                <c:pt idx="9">
                  <c:v>97.950709510220591</c:v>
                </c:pt>
                <c:pt idx="10">
                  <c:v>96.978672137979586</c:v>
                </c:pt>
                <c:pt idx="11">
                  <c:v>97.963146764073613</c:v>
                </c:pt>
                <c:pt idx="12">
                  <c:v>99.262498431324985</c:v>
                </c:pt>
                <c:pt idx="13">
                  <c:v>99.251254993372527</c:v>
                </c:pt>
                <c:pt idx="14">
                  <c:v>99.705857536339877</c:v>
                </c:pt>
                <c:pt idx="15">
                  <c:v>99.318518322922159</c:v>
                </c:pt>
                <c:pt idx="16">
                  <c:v>97.491767988667362</c:v>
                </c:pt>
                <c:pt idx="17">
                  <c:v>97.95118549297365</c:v>
                </c:pt>
                <c:pt idx="18">
                  <c:v>96.798688046501596</c:v>
                </c:pt>
                <c:pt idx="19">
                  <c:v>96.025848544827937</c:v>
                </c:pt>
                <c:pt idx="20">
                  <c:v>98.270899444605206</c:v>
                </c:pt>
                <c:pt idx="21">
                  <c:v>99.914642634981035</c:v>
                </c:pt>
                <c:pt idx="22">
                  <c:v>98.533417035908528</c:v>
                </c:pt>
                <c:pt idx="23">
                  <c:v>97.877223987768659</c:v>
                </c:pt>
                <c:pt idx="24">
                  <c:v>98.618755133882487</c:v>
                </c:pt>
                <c:pt idx="25">
                  <c:v>97.39966515779831</c:v>
                </c:pt>
                <c:pt idx="26">
                  <c:v>95.959313669717559</c:v>
                </c:pt>
                <c:pt idx="27">
                  <c:v>95.12268332567055</c:v>
                </c:pt>
                <c:pt idx="28">
                  <c:v>93.343255428241363</c:v>
                </c:pt>
                <c:pt idx="29">
                  <c:v>92.602948422990437</c:v>
                </c:pt>
                <c:pt idx="30">
                  <c:v>90.991841727631837</c:v>
                </c:pt>
                <c:pt idx="31">
                  <c:v>92.835900543375914</c:v>
                </c:pt>
                <c:pt idx="32">
                  <c:v>93.531930184525038</c:v>
                </c:pt>
                <c:pt idx="33">
                  <c:v>91.505095182955671</c:v>
                </c:pt>
                <c:pt idx="34">
                  <c:v>91.710780524220667</c:v>
                </c:pt>
                <c:pt idx="35">
                  <c:v>92.975937715105744</c:v>
                </c:pt>
                <c:pt idx="36">
                  <c:v>94.895344195679911</c:v>
                </c:pt>
                <c:pt idx="37">
                  <c:v>93.099304641496587</c:v>
                </c:pt>
                <c:pt idx="38">
                  <c:v>91.009278052639573</c:v>
                </c:pt>
                <c:pt idx="39">
                  <c:v>90.323565694472094</c:v>
                </c:pt>
                <c:pt idx="40">
                  <c:v>89.738926770693013</c:v>
                </c:pt>
                <c:pt idx="41">
                  <c:v>89.701404989250307</c:v>
                </c:pt>
                <c:pt idx="42">
                  <c:v>91.580938924932241</c:v>
                </c:pt>
                <c:pt idx="43">
                  <c:v>90.69096999789798</c:v>
                </c:pt>
                <c:pt idx="44">
                  <c:v>90.523321875599748</c:v>
                </c:pt>
                <c:pt idx="45">
                  <c:v>90.744512721970409</c:v>
                </c:pt>
                <c:pt idx="46">
                  <c:v>92.52972361233212</c:v>
                </c:pt>
                <c:pt idx="47">
                  <c:v>91.445419851415636</c:v>
                </c:pt>
                <c:pt idx="48">
                  <c:v>92.217466390557618</c:v>
                </c:pt>
                <c:pt idx="49">
                  <c:v>92.378492178835899</c:v>
                </c:pt>
                <c:pt idx="50">
                  <c:v>90.878945213485522</c:v>
                </c:pt>
                <c:pt idx="51">
                  <c:v>92.176467806787528</c:v>
                </c:pt>
                <c:pt idx="52">
                  <c:v>90.711711361790009</c:v>
                </c:pt>
                <c:pt idx="53">
                  <c:v>89.493198649281666</c:v>
                </c:pt>
                <c:pt idx="54">
                  <c:v>88.078572756861107</c:v>
                </c:pt>
                <c:pt idx="55">
                  <c:v>87.806876028525863</c:v>
                </c:pt>
                <c:pt idx="56">
                  <c:v>87.137251995967361</c:v>
                </c:pt>
                <c:pt idx="57">
                  <c:v>87.1519426130493</c:v>
                </c:pt>
                <c:pt idx="58">
                  <c:v>88.765499090284351</c:v>
                </c:pt>
                <c:pt idx="59">
                  <c:v>89.847159978385619</c:v>
                </c:pt>
                <c:pt idx="60">
                  <c:v>87.735109996280855</c:v>
                </c:pt>
                <c:pt idx="61">
                  <c:v>89.19504043710765</c:v>
                </c:pt>
                <c:pt idx="62">
                  <c:v>89.742821374427322</c:v>
                </c:pt>
                <c:pt idx="63">
                  <c:v>92.036607665888681</c:v>
                </c:pt>
                <c:pt idx="64">
                  <c:v>91.084765796033224</c:v>
                </c:pt>
                <c:pt idx="65">
                  <c:v>90.512703584224042</c:v>
                </c:pt>
                <c:pt idx="66">
                  <c:v>90.358351794916885</c:v>
                </c:pt>
                <c:pt idx="67">
                  <c:v>90.382903571815248</c:v>
                </c:pt>
                <c:pt idx="68">
                  <c:v>89.814673063213391</c:v>
                </c:pt>
                <c:pt idx="69">
                  <c:v>90.190570936953065</c:v>
                </c:pt>
                <c:pt idx="70">
                  <c:v>90.737717623336678</c:v>
                </c:pt>
                <c:pt idx="71">
                  <c:v>92.164354316957869</c:v>
                </c:pt>
                <c:pt idx="72">
                  <c:v>91.670381016614115</c:v>
                </c:pt>
                <c:pt idx="73">
                  <c:v>88.955592678421937</c:v>
                </c:pt>
                <c:pt idx="74">
                  <c:v>88.529835753401287</c:v>
                </c:pt>
                <c:pt idx="75">
                  <c:v>87.128660910659875</c:v>
                </c:pt>
                <c:pt idx="76">
                  <c:v>89.749544858999627</c:v>
                </c:pt>
                <c:pt idx="77">
                  <c:v>90.641404293358832</c:v>
                </c:pt>
                <c:pt idx="78">
                  <c:v>90.539294578803151</c:v>
                </c:pt>
                <c:pt idx="79">
                  <c:v>91.140056860130045</c:v>
                </c:pt>
                <c:pt idx="80">
                  <c:v>91.920155804763112</c:v>
                </c:pt>
                <c:pt idx="81">
                  <c:v>91.413766949791437</c:v>
                </c:pt>
                <c:pt idx="82">
                  <c:v>89.272319830546195</c:v>
                </c:pt>
                <c:pt idx="83">
                  <c:v>89.117095122425667</c:v>
                </c:pt>
                <c:pt idx="84">
                  <c:v>87.807974045223958</c:v>
                </c:pt>
                <c:pt idx="85">
                  <c:v>88.744119797376783</c:v>
                </c:pt>
                <c:pt idx="86">
                  <c:v>89.930227752589872</c:v>
                </c:pt>
                <c:pt idx="87">
                  <c:v>89.00688033809088</c:v>
                </c:pt>
                <c:pt idx="88">
                  <c:v>90.84621232200962</c:v>
                </c:pt>
                <c:pt idx="89">
                  <c:v>90.713253269607677</c:v>
                </c:pt>
                <c:pt idx="90">
                  <c:v>92.510118567939145</c:v>
                </c:pt>
                <c:pt idx="91">
                  <c:v>94.284917107367448</c:v>
                </c:pt>
                <c:pt idx="92">
                  <c:v>93.656956433521728</c:v>
                </c:pt>
                <c:pt idx="93">
                  <c:v>94.464598450696968</c:v>
                </c:pt>
                <c:pt idx="94">
                  <c:v>93.6877934048632</c:v>
                </c:pt>
                <c:pt idx="95">
                  <c:v>92.107687370695686</c:v>
                </c:pt>
                <c:pt idx="96">
                  <c:v>93.61766986412519</c:v>
                </c:pt>
                <c:pt idx="97">
                  <c:v>92.908337545751948</c:v>
                </c:pt>
                <c:pt idx="98">
                  <c:v>93.194000833407401</c:v>
                </c:pt>
                <c:pt idx="99">
                  <c:v>91.958763210806779</c:v>
                </c:pt>
                <c:pt idx="100">
                  <c:v>90.102198384760442</c:v>
                </c:pt>
                <c:pt idx="101">
                  <c:v>89.87752042987367</c:v>
                </c:pt>
                <c:pt idx="102">
                  <c:v>89.265697747940422</c:v>
                </c:pt>
                <c:pt idx="103">
                  <c:v>88.977468980616734</c:v>
                </c:pt>
                <c:pt idx="104">
                  <c:v>88.436204667616707</c:v>
                </c:pt>
                <c:pt idx="105">
                  <c:v>89.568904066989958</c:v>
                </c:pt>
                <c:pt idx="106">
                  <c:v>89.997621737283581</c:v>
                </c:pt>
                <c:pt idx="107">
                  <c:v>89.009158126370082</c:v>
                </c:pt>
                <c:pt idx="108">
                  <c:v>88.743693177645554</c:v>
                </c:pt>
                <c:pt idx="109">
                  <c:v>88.448369839650198</c:v>
                </c:pt>
                <c:pt idx="110">
                  <c:v>88.255409275556033</c:v>
                </c:pt>
                <c:pt idx="111">
                  <c:v>87.345700944330417</c:v>
                </c:pt>
                <c:pt idx="112">
                  <c:v>88.060531096292905</c:v>
                </c:pt>
                <c:pt idx="113">
                  <c:v>85.954666677212288</c:v>
                </c:pt>
                <c:pt idx="114">
                  <c:v>87.861508918903411</c:v>
                </c:pt>
                <c:pt idx="115">
                  <c:v>87.175964487402084</c:v>
                </c:pt>
                <c:pt idx="116">
                  <c:v>87.264941718877012</c:v>
                </c:pt>
                <c:pt idx="117">
                  <c:v>88.787510374151324</c:v>
                </c:pt>
                <c:pt idx="118">
                  <c:v>88.355825637203225</c:v>
                </c:pt>
                <c:pt idx="119">
                  <c:v>87.984785224114233</c:v>
                </c:pt>
                <c:pt idx="120">
                  <c:v>87.500628427690572</c:v>
                </c:pt>
                <c:pt idx="121">
                  <c:v>86.038558847205309</c:v>
                </c:pt>
                <c:pt idx="122">
                  <c:v>87.054532138598276</c:v>
                </c:pt>
                <c:pt idx="123">
                  <c:v>87.93580735542605</c:v>
                </c:pt>
                <c:pt idx="124">
                  <c:v>86.868385757399494</c:v>
                </c:pt>
                <c:pt idx="125">
                  <c:v>85.532074270928945</c:v>
                </c:pt>
                <c:pt idx="126">
                  <c:v>86.179654549350445</c:v>
                </c:pt>
                <c:pt idx="127">
                  <c:v>84.889520587361062</c:v>
                </c:pt>
                <c:pt idx="128">
                  <c:v>82.244121117815169</c:v>
                </c:pt>
                <c:pt idx="129">
                  <c:v>81.384025525624537</c:v>
                </c:pt>
                <c:pt idx="130">
                  <c:v>79.78020723368094</c:v>
                </c:pt>
                <c:pt idx="131">
                  <c:v>79.724357425207998</c:v>
                </c:pt>
                <c:pt idx="132">
                  <c:v>78.908706737477814</c:v>
                </c:pt>
                <c:pt idx="133">
                  <c:v>79.49438669953345</c:v>
                </c:pt>
                <c:pt idx="134">
                  <c:v>79.002392653640442</c:v>
                </c:pt>
                <c:pt idx="135">
                  <c:v>79.260342851990089</c:v>
                </c:pt>
                <c:pt idx="136">
                  <c:v>80.077392718166251</c:v>
                </c:pt>
                <c:pt idx="137">
                  <c:v>78.158072769207152</c:v>
                </c:pt>
                <c:pt idx="138">
                  <c:v>77.228251313369825</c:v>
                </c:pt>
                <c:pt idx="139">
                  <c:v>76.922348546861869</c:v>
                </c:pt>
                <c:pt idx="140">
                  <c:v>77.153244966474745</c:v>
                </c:pt>
                <c:pt idx="141">
                  <c:v>75.989709613500509</c:v>
                </c:pt>
                <c:pt idx="142">
                  <c:v>76.721486109852407</c:v>
                </c:pt>
                <c:pt idx="143">
                  <c:v>79.352065123711569</c:v>
                </c:pt>
                <c:pt idx="144">
                  <c:v>79.174997093535779</c:v>
                </c:pt>
                <c:pt idx="145">
                  <c:v>79.854225270733636</c:v>
                </c:pt>
                <c:pt idx="146">
                  <c:v>81.352812563240903</c:v>
                </c:pt>
                <c:pt idx="147">
                  <c:v>80.912566358360053</c:v>
                </c:pt>
                <c:pt idx="148">
                  <c:v>82.923221319250089</c:v>
                </c:pt>
                <c:pt idx="149">
                  <c:v>85.798443917655931</c:v>
                </c:pt>
                <c:pt idx="150">
                  <c:v>85.631955957072648</c:v>
                </c:pt>
                <c:pt idx="151">
                  <c:v>86.56113038712968</c:v>
                </c:pt>
                <c:pt idx="152">
                  <c:v>86.596315674247293</c:v>
                </c:pt>
                <c:pt idx="153">
                  <c:v>85.510853018846703</c:v>
                </c:pt>
                <c:pt idx="154">
                  <c:v>84.471832262892733</c:v>
                </c:pt>
                <c:pt idx="155">
                  <c:v>86.03378351629884</c:v>
                </c:pt>
                <c:pt idx="156">
                  <c:v>85.962673006026606</c:v>
                </c:pt>
                <c:pt idx="157">
                  <c:v>87.676108956113794</c:v>
                </c:pt>
                <c:pt idx="158">
                  <c:v>88.2844532030728</c:v>
                </c:pt>
                <c:pt idx="159">
                  <c:v>86.586944767716957</c:v>
                </c:pt>
                <c:pt idx="160">
                  <c:v>86.992485238686072</c:v>
                </c:pt>
                <c:pt idx="161">
                  <c:v>87.684403572790629</c:v>
                </c:pt>
                <c:pt idx="162">
                  <c:v>87.972808070632311</c:v>
                </c:pt>
                <c:pt idx="163">
                  <c:v>88.03430224198982</c:v>
                </c:pt>
                <c:pt idx="164">
                  <c:v>89.471806826142043</c:v>
                </c:pt>
                <c:pt idx="165">
                  <c:v>88.481605322722459</c:v>
                </c:pt>
                <c:pt idx="166">
                  <c:v>89.529161770860469</c:v>
                </c:pt>
                <c:pt idx="167">
                  <c:v>88.108707983280425</c:v>
                </c:pt>
                <c:pt idx="168">
                  <c:v>88.260527405226142</c:v>
                </c:pt>
                <c:pt idx="169">
                  <c:v>93.0529399679329</c:v>
                </c:pt>
                <c:pt idx="170">
                  <c:v>94.526138652030042</c:v>
                </c:pt>
                <c:pt idx="171">
                  <c:v>92.793654988984414</c:v>
                </c:pt>
                <c:pt idx="172">
                  <c:v>92.33342278680459</c:v>
                </c:pt>
                <c:pt idx="173">
                  <c:v>92.241275644237817</c:v>
                </c:pt>
                <c:pt idx="174">
                  <c:v>93.301447501912349</c:v>
                </c:pt>
                <c:pt idx="175">
                  <c:v>95.170172903791681</c:v>
                </c:pt>
                <c:pt idx="176">
                  <c:v>97.832094611100842</c:v>
                </c:pt>
                <c:pt idx="177">
                  <c:v>97.779143542835641</c:v>
                </c:pt>
                <c:pt idx="178">
                  <c:v>98.167433540397184</c:v>
                </c:pt>
                <c:pt idx="179">
                  <c:v>99.763207255657022</c:v>
                </c:pt>
                <c:pt idx="180">
                  <c:v>100.34293794559457</c:v>
                </c:pt>
                <c:pt idx="181">
                  <c:v>97.440434072242368</c:v>
                </c:pt>
                <c:pt idx="182">
                  <c:v>99.010260268124668</c:v>
                </c:pt>
                <c:pt idx="183">
                  <c:v>98.231407897321574</c:v>
                </c:pt>
                <c:pt idx="184">
                  <c:v>100.99526063004649</c:v>
                </c:pt>
                <c:pt idx="185">
                  <c:v>101.74401725861823</c:v>
                </c:pt>
                <c:pt idx="186">
                  <c:v>101.12584719318002</c:v>
                </c:pt>
                <c:pt idx="187">
                  <c:v>103.82070545197611</c:v>
                </c:pt>
                <c:pt idx="188">
                  <c:v>103.88457341648845</c:v>
                </c:pt>
                <c:pt idx="189">
                  <c:v>103.31241286930236</c:v>
                </c:pt>
                <c:pt idx="190">
                  <c:v>100.43552588489273</c:v>
                </c:pt>
                <c:pt idx="191">
                  <c:v>97.289601048340728</c:v>
                </c:pt>
                <c:pt idx="192">
                  <c:v>97.666765271991551</c:v>
                </c:pt>
                <c:pt idx="193">
                  <c:v>98.599850685042583</c:v>
                </c:pt>
                <c:pt idx="194">
                  <c:v>98.84260125779673</c:v>
                </c:pt>
                <c:pt idx="195">
                  <c:v>97.761230765997411</c:v>
                </c:pt>
                <c:pt idx="196">
                  <c:v>98.444435756135292</c:v>
                </c:pt>
                <c:pt idx="197">
                  <c:v>97.623363499092036</c:v>
                </c:pt>
                <c:pt idx="198">
                  <c:v>96.891095766263462</c:v>
                </c:pt>
                <c:pt idx="199">
                  <c:v>96.457794728717943</c:v>
                </c:pt>
                <c:pt idx="200">
                  <c:v>96.592533090606665</c:v>
                </c:pt>
                <c:pt idx="201">
                  <c:v>94.924501310349612</c:v>
                </c:pt>
                <c:pt idx="202">
                  <c:v>96.597070480363499</c:v>
                </c:pt>
                <c:pt idx="203">
                  <c:v>99.582357792750571</c:v>
                </c:pt>
                <c:pt idx="204">
                  <c:v>100.74061096608611</c:v>
                </c:pt>
                <c:pt idx="205">
                  <c:v>100.18457769226423</c:v>
                </c:pt>
                <c:pt idx="206">
                  <c:v>99.268522397843554</c:v>
                </c:pt>
                <c:pt idx="207">
                  <c:v>99.639226047585993</c:v>
                </c:pt>
                <c:pt idx="208">
                  <c:v>100.95341663814536</c:v>
                </c:pt>
                <c:pt idx="209">
                  <c:v>104.84997213168816</c:v>
                </c:pt>
                <c:pt idx="210">
                  <c:v>104.26383614711231</c:v>
                </c:pt>
                <c:pt idx="211">
                  <c:v>105.3074236037656</c:v>
                </c:pt>
                <c:pt idx="212">
                  <c:v>106.43820875702232</c:v>
                </c:pt>
                <c:pt idx="213">
                  <c:v>106.35184504151879</c:v>
                </c:pt>
                <c:pt idx="214">
                  <c:v>105.97621556400216</c:v>
                </c:pt>
                <c:pt idx="215">
                  <c:v>107.72426737017489</c:v>
                </c:pt>
                <c:pt idx="216">
                  <c:v>105.79197366964016</c:v>
                </c:pt>
                <c:pt idx="217">
                  <c:v>106.23680671090678</c:v>
                </c:pt>
                <c:pt idx="218">
                  <c:v>106.62509707266523</c:v>
                </c:pt>
                <c:pt idx="219">
                  <c:v>107.36108318470357</c:v>
                </c:pt>
                <c:pt idx="220">
                  <c:v>108.7433748456783</c:v>
                </c:pt>
                <c:pt idx="221">
                  <c:v>108.97803100414092</c:v>
                </c:pt>
                <c:pt idx="222">
                  <c:v>110.96318441993434</c:v>
                </c:pt>
                <c:pt idx="223">
                  <c:v>112.81923941131221</c:v>
                </c:pt>
                <c:pt idx="224">
                  <c:v>114.61925090009167</c:v>
                </c:pt>
                <c:pt idx="225">
                  <c:v>114.54408761686564</c:v>
                </c:pt>
                <c:pt idx="226">
                  <c:v>114.50521685312951</c:v>
                </c:pt>
                <c:pt idx="227">
                  <c:v>116.06423690475214</c:v>
                </c:pt>
                <c:pt idx="228">
                  <c:v>117.4034858452976</c:v>
                </c:pt>
                <c:pt idx="229">
                  <c:v>123.10220502841226</c:v>
                </c:pt>
                <c:pt idx="230">
                  <c:v>125.29681704350013</c:v>
                </c:pt>
                <c:pt idx="231">
                  <c:v>123.90115803055704</c:v>
                </c:pt>
                <c:pt idx="232">
                  <c:v>125.50099441478376</c:v>
                </c:pt>
                <c:pt idx="233">
                  <c:v>126.26816651348817</c:v>
                </c:pt>
                <c:pt idx="234">
                  <c:v>128.32672100714993</c:v>
                </c:pt>
                <c:pt idx="235">
                  <c:v>128.07400690753417</c:v>
                </c:pt>
                <c:pt idx="236">
                  <c:v>125.6802536706454</c:v>
                </c:pt>
                <c:pt idx="237">
                  <c:v>125.45379889645548</c:v>
                </c:pt>
                <c:pt idx="238">
                  <c:v>128.3680251816142</c:v>
                </c:pt>
                <c:pt idx="239">
                  <c:v>126.94739070244675</c:v>
                </c:pt>
                <c:pt idx="240">
                  <c:v>124.69962998334317</c:v>
                </c:pt>
                <c:pt idx="241">
                  <c:v>125.40825592682513</c:v>
                </c:pt>
                <c:pt idx="242">
                  <c:v>127.91940376177801</c:v>
                </c:pt>
                <c:pt idx="243">
                  <c:v>128.76911776152565</c:v>
                </c:pt>
                <c:pt idx="244">
                  <c:v>130.76762864208993</c:v>
                </c:pt>
                <c:pt idx="245">
                  <c:v>127.85566395179325</c:v>
                </c:pt>
                <c:pt idx="246">
                  <c:v>125.13541986269807</c:v>
                </c:pt>
                <c:pt idx="247">
                  <c:v>125.27168457895364</c:v>
                </c:pt>
                <c:pt idx="248">
                  <c:v>124.48082433404008</c:v>
                </c:pt>
                <c:pt idx="249">
                  <c:v>126.46314377985148</c:v>
                </c:pt>
                <c:pt idx="250">
                  <c:v>126.46311863027182</c:v>
                </c:pt>
                <c:pt idx="251">
                  <c:v>124.34465499875522</c:v>
                </c:pt>
                <c:pt idx="252">
                  <c:v>122.04191590877934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4A3-4C3C-829F-BABE59D95A2D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[1]Feuil2!$AX$1:$AX$253</c:f>
              <c:numCache>
                <c:formatCode>General</c:formatCode>
                <c:ptCount val="253"/>
                <c:pt idx="0">
                  <c:v>100</c:v>
                </c:pt>
                <c:pt idx="1">
                  <c:v>101.38305214693165</c:v>
                </c:pt>
                <c:pt idx="2">
                  <c:v>98.615269127929665</c:v>
                </c:pt>
                <c:pt idx="3">
                  <c:v>97.957726710408068</c:v>
                </c:pt>
                <c:pt idx="4">
                  <c:v>98.428153256983776</c:v>
                </c:pt>
                <c:pt idx="5">
                  <c:v>100.66227263945882</c:v>
                </c:pt>
                <c:pt idx="6">
                  <c:v>99.985191169549466</c:v>
                </c:pt>
                <c:pt idx="7">
                  <c:v>98.044967020354818</c:v>
                </c:pt>
                <c:pt idx="8">
                  <c:v>99.887001937288758</c:v>
                </c:pt>
                <c:pt idx="9">
                  <c:v>100.27324068316683</c:v>
                </c:pt>
                <c:pt idx="10">
                  <c:v>101.69311198871155</c:v>
                </c:pt>
                <c:pt idx="11">
                  <c:v>100.33982897103952</c:v>
                </c:pt>
                <c:pt idx="12">
                  <c:v>98.835889403344282</c:v>
                </c:pt>
                <c:pt idx="13">
                  <c:v>100.77408038130142</c:v>
                </c:pt>
                <c:pt idx="14">
                  <c:v>100.88113509186812</c:v>
                </c:pt>
                <c:pt idx="15">
                  <c:v>99.119604842161408</c:v>
                </c:pt>
                <c:pt idx="16">
                  <c:v>99.687452147259251</c:v>
                </c:pt>
                <c:pt idx="17">
                  <c:v>101.49527546121361</c:v>
                </c:pt>
                <c:pt idx="18">
                  <c:v>99.964383083623886</c:v>
                </c:pt>
                <c:pt idx="19">
                  <c:v>98.934660962419599</c:v>
                </c:pt>
                <c:pt idx="20">
                  <c:v>99.088517449353645</c:v>
                </c:pt>
                <c:pt idx="21">
                  <c:v>101.16348044894467</c:v>
                </c:pt>
                <c:pt idx="22">
                  <c:v>98.80397273672331</c:v>
                </c:pt>
                <c:pt idx="23">
                  <c:v>98.388116117271153</c:v>
                </c:pt>
                <c:pt idx="24">
                  <c:v>97.731078942435857</c:v>
                </c:pt>
                <c:pt idx="25">
                  <c:v>95.277456913930891</c:v>
                </c:pt>
                <c:pt idx="26">
                  <c:v>96.492755330868263</c:v>
                </c:pt>
                <c:pt idx="27">
                  <c:v>95.810439281285184</c:v>
                </c:pt>
                <c:pt idx="28">
                  <c:v>95.014867509606546</c:v>
                </c:pt>
                <c:pt idx="29">
                  <c:v>93.870447919645073</c:v>
                </c:pt>
                <c:pt idx="30">
                  <c:v>93.403667646619596</c:v>
                </c:pt>
                <c:pt idx="31">
                  <c:v>94.266703961522893</c:v>
                </c:pt>
                <c:pt idx="32">
                  <c:v>94.443343550050358</c:v>
                </c:pt>
                <c:pt idx="33">
                  <c:v>92.66377318443422</c:v>
                </c:pt>
                <c:pt idx="34">
                  <c:v>90.888947708850736</c:v>
                </c:pt>
                <c:pt idx="35">
                  <c:v>88.855107088236593</c:v>
                </c:pt>
                <c:pt idx="36">
                  <c:v>89.155946505685662</c:v>
                </c:pt>
                <c:pt idx="37">
                  <c:v>88.313912840421693</c:v>
                </c:pt>
                <c:pt idx="38">
                  <c:v>87.698823237146328</c:v>
                </c:pt>
                <c:pt idx="39">
                  <c:v>89.233483037821486</c:v>
                </c:pt>
                <c:pt idx="40">
                  <c:v>89.769960403326706</c:v>
                </c:pt>
                <c:pt idx="41">
                  <c:v>91.304656986823176</c:v>
                </c:pt>
                <c:pt idx="42">
                  <c:v>92.933446307804942</c:v>
                </c:pt>
                <c:pt idx="43">
                  <c:v>92.736814764072079</c:v>
                </c:pt>
                <c:pt idx="44">
                  <c:v>92.522390185247033</c:v>
                </c:pt>
                <c:pt idx="45">
                  <c:v>91.747647790125512</c:v>
                </c:pt>
                <c:pt idx="46">
                  <c:v>91.798935741161671</c:v>
                </c:pt>
                <c:pt idx="47">
                  <c:v>93.760805499685915</c:v>
                </c:pt>
                <c:pt idx="48">
                  <c:v>92.956904246328307</c:v>
                </c:pt>
                <c:pt idx="49">
                  <c:v>92.689195111159393</c:v>
                </c:pt>
                <c:pt idx="50">
                  <c:v>91.81354325296239</c:v>
                </c:pt>
                <c:pt idx="51">
                  <c:v>93.341767532243864</c:v>
                </c:pt>
                <c:pt idx="52">
                  <c:v>92.387261037708114</c:v>
                </c:pt>
                <c:pt idx="53">
                  <c:v>91.524254487361333</c:v>
                </c:pt>
                <c:pt idx="54">
                  <c:v>92.146652586302707</c:v>
                </c:pt>
                <c:pt idx="55">
                  <c:v>92.511075778305042</c:v>
                </c:pt>
                <c:pt idx="56">
                  <c:v>94.353454807764606</c:v>
                </c:pt>
                <c:pt idx="57">
                  <c:v>94.082597281731623</c:v>
                </c:pt>
                <c:pt idx="58">
                  <c:v>92.042675033004244</c:v>
                </c:pt>
                <c:pt idx="59">
                  <c:v>91.018490749721167</c:v>
                </c:pt>
                <c:pt idx="60">
                  <c:v>89.426827155145844</c:v>
                </c:pt>
                <c:pt idx="61">
                  <c:v>88.186297994821174</c:v>
                </c:pt>
                <c:pt idx="62">
                  <c:v>89.034465094018984</c:v>
                </c:pt>
                <c:pt idx="63">
                  <c:v>88.402443071500883</c:v>
                </c:pt>
                <c:pt idx="64">
                  <c:v>87.584579062717665</c:v>
                </c:pt>
                <c:pt idx="65">
                  <c:v>89.175043233718242</c:v>
                </c:pt>
                <c:pt idx="66">
                  <c:v>89.308942495240828</c:v>
                </c:pt>
                <c:pt idx="67">
                  <c:v>88.643007582774544</c:v>
                </c:pt>
                <c:pt idx="68">
                  <c:v>92.577876814578303</c:v>
                </c:pt>
                <c:pt idx="69">
                  <c:v>92.908523192601564</c:v>
                </c:pt>
                <c:pt idx="70">
                  <c:v>93.22436401134226</c:v>
                </c:pt>
                <c:pt idx="71">
                  <c:v>94.364422707394482</c:v>
                </c:pt>
                <c:pt idx="72">
                  <c:v>92.920932964690223</c:v>
                </c:pt>
                <c:pt idx="73">
                  <c:v>94.60316562384601</c:v>
                </c:pt>
                <c:pt idx="74">
                  <c:v>96.896084774880919</c:v>
                </c:pt>
                <c:pt idx="75">
                  <c:v>96.967241237898804</c:v>
                </c:pt>
                <c:pt idx="76">
                  <c:v>96.249820916366275</c:v>
                </c:pt>
                <c:pt idx="77">
                  <c:v>94.928626315695382</c:v>
                </c:pt>
                <c:pt idx="78">
                  <c:v>93.133370546969786</c:v>
                </c:pt>
                <c:pt idx="79">
                  <c:v>94.091342207447951</c:v>
                </c:pt>
                <c:pt idx="80">
                  <c:v>95.346894431444767</c:v>
                </c:pt>
                <c:pt idx="81">
                  <c:v>95.304113931937721</c:v>
                </c:pt>
                <c:pt idx="82">
                  <c:v>94.563986672220608</c:v>
                </c:pt>
                <c:pt idx="83">
                  <c:v>96.223671926488805</c:v>
                </c:pt>
                <c:pt idx="84">
                  <c:v>99.288448570962501</c:v>
                </c:pt>
                <c:pt idx="85">
                  <c:v>99.740866162299412</c:v>
                </c:pt>
                <c:pt idx="86">
                  <c:v>99.873309208752389</c:v>
                </c:pt>
                <c:pt idx="87">
                  <c:v>102.80032424636551</c:v>
                </c:pt>
                <c:pt idx="88">
                  <c:v>102.60713371894481</c:v>
                </c:pt>
                <c:pt idx="89">
                  <c:v>103.21394973302701</c:v>
                </c:pt>
                <c:pt idx="90">
                  <c:v>102.96103827747643</c:v>
                </c:pt>
                <c:pt idx="91">
                  <c:v>101.67496205454036</c:v>
                </c:pt>
                <c:pt idx="92">
                  <c:v>102.80112786600661</c:v>
                </c:pt>
                <c:pt idx="93">
                  <c:v>106.35328183712171</c:v>
                </c:pt>
                <c:pt idx="94">
                  <c:v>107.32664528489592</c:v>
                </c:pt>
                <c:pt idx="95">
                  <c:v>106.59603045713413</c:v>
                </c:pt>
                <c:pt idx="96">
                  <c:v>105.47651015839848</c:v>
                </c:pt>
                <c:pt idx="97">
                  <c:v>105.42612424574642</c:v>
                </c:pt>
                <c:pt idx="98">
                  <c:v>106.23930150935617</c:v>
                </c:pt>
                <c:pt idx="99">
                  <c:v>108.02239513972616</c:v>
                </c:pt>
                <c:pt idx="100">
                  <c:v>106.65379209863804</c:v>
                </c:pt>
                <c:pt idx="101">
                  <c:v>108.46574245111778</c:v>
                </c:pt>
                <c:pt idx="102">
                  <c:v>109.24448582765302</c:v>
                </c:pt>
                <c:pt idx="103">
                  <c:v>109.5232692330427</c:v>
                </c:pt>
                <c:pt idx="104">
                  <c:v>108.88538702104057</c:v>
                </c:pt>
                <c:pt idx="105">
                  <c:v>112.3936173709359</c:v>
                </c:pt>
                <c:pt idx="106">
                  <c:v>110.87129852723926</c:v>
                </c:pt>
                <c:pt idx="107">
                  <c:v>110.73621259185298</c:v>
                </c:pt>
                <c:pt idx="108">
                  <c:v>109.83083173046252</c:v>
                </c:pt>
                <c:pt idx="109">
                  <c:v>109.15156976510185</c:v>
                </c:pt>
                <c:pt idx="110">
                  <c:v>111.03326968411655</c:v>
                </c:pt>
                <c:pt idx="111">
                  <c:v>111.32132284352699</c:v>
                </c:pt>
                <c:pt idx="112">
                  <c:v>111.8383805065542</c:v>
                </c:pt>
                <c:pt idx="113">
                  <c:v>111.99555978351229</c:v>
                </c:pt>
                <c:pt idx="114">
                  <c:v>111.36310074799769</c:v>
                </c:pt>
                <c:pt idx="115">
                  <c:v>113.32859375711557</c:v>
                </c:pt>
                <c:pt idx="116">
                  <c:v>114.3283520799467</c:v>
                </c:pt>
                <c:pt idx="117">
                  <c:v>114.18920825791326</c:v>
                </c:pt>
                <c:pt idx="118">
                  <c:v>113.43479806883538</c:v>
                </c:pt>
                <c:pt idx="119">
                  <c:v>113.28641450541207</c:v>
                </c:pt>
                <c:pt idx="120">
                  <c:v>114.48578958724801</c:v>
                </c:pt>
                <c:pt idx="121">
                  <c:v>115.9300827996842</c:v>
                </c:pt>
                <c:pt idx="122">
                  <c:v>114.86760128934257</c:v>
                </c:pt>
                <c:pt idx="123">
                  <c:v>115.42324141647222</c:v>
                </c:pt>
                <c:pt idx="124">
                  <c:v>115.09785034043168</c:v>
                </c:pt>
                <c:pt idx="125">
                  <c:v>115.16274549039794</c:v>
                </c:pt>
                <c:pt idx="126">
                  <c:v>115.6470210864224</c:v>
                </c:pt>
                <c:pt idx="127">
                  <c:v>116.67325517273288</c:v>
                </c:pt>
                <c:pt idx="128">
                  <c:v>119.30244838822432</c:v>
                </c:pt>
                <c:pt idx="129">
                  <c:v>119.79500529130398</c:v>
                </c:pt>
                <c:pt idx="130">
                  <c:v>117.95558857708922</c:v>
                </c:pt>
                <c:pt idx="131">
                  <c:v>117.19630733249649</c:v>
                </c:pt>
                <c:pt idx="132">
                  <c:v>119.76622466502101</c:v>
                </c:pt>
                <c:pt idx="133">
                  <c:v>117.59535978405793</c:v>
                </c:pt>
                <c:pt idx="134">
                  <c:v>118.10552504066605</c:v>
                </c:pt>
                <c:pt idx="135">
                  <c:v>115.38371001930309</c:v>
                </c:pt>
                <c:pt idx="136">
                  <c:v>119.43865006229939</c:v>
                </c:pt>
                <c:pt idx="137">
                  <c:v>113.74046060269578</c:v>
                </c:pt>
                <c:pt idx="138">
                  <c:v>115.07353514638447</c:v>
                </c:pt>
                <c:pt idx="139">
                  <c:v>111.61121191367818</c:v>
                </c:pt>
                <c:pt idx="140">
                  <c:v>113.29429233355332</c:v>
                </c:pt>
                <c:pt idx="141">
                  <c:v>114.63138419731638</c:v>
                </c:pt>
                <c:pt idx="142">
                  <c:v>116.65683550813002</c:v>
                </c:pt>
                <c:pt idx="143">
                  <c:v>117.93005583945404</c:v>
                </c:pt>
                <c:pt idx="144">
                  <c:v>119.16910313073878</c:v>
                </c:pt>
                <c:pt idx="145">
                  <c:v>119.03551298570243</c:v>
                </c:pt>
                <c:pt idx="146">
                  <c:v>118.59879113939179</c:v>
                </c:pt>
                <c:pt idx="147">
                  <c:v>120.40132851739111</c:v>
                </c:pt>
                <c:pt idx="148">
                  <c:v>119.4873075573454</c:v>
                </c:pt>
                <c:pt idx="149">
                  <c:v>121.43781940841917</c:v>
                </c:pt>
                <c:pt idx="150">
                  <c:v>122.14913422650147</c:v>
                </c:pt>
                <c:pt idx="151">
                  <c:v>124.25748551502251</c:v>
                </c:pt>
                <c:pt idx="152">
                  <c:v>124.13657758668063</c:v>
                </c:pt>
                <c:pt idx="153">
                  <c:v>123.08555063919829</c:v>
                </c:pt>
                <c:pt idx="154">
                  <c:v>120.20887116561437</c:v>
                </c:pt>
                <c:pt idx="155">
                  <c:v>120.5603187608656</c:v>
                </c:pt>
                <c:pt idx="156">
                  <c:v>123.79268042781841</c:v>
                </c:pt>
                <c:pt idx="157">
                  <c:v>127.70120984998348</c:v>
                </c:pt>
                <c:pt idx="158">
                  <c:v>126.93433752013088</c:v>
                </c:pt>
                <c:pt idx="159">
                  <c:v>126.31870828888309</c:v>
                </c:pt>
                <c:pt idx="160">
                  <c:v>123.51473437509915</c:v>
                </c:pt>
                <c:pt idx="161">
                  <c:v>125.7780427008414</c:v>
                </c:pt>
                <c:pt idx="162">
                  <c:v>122.12331961363066</c:v>
                </c:pt>
                <c:pt idx="163">
                  <c:v>122.63955902638465</c:v>
                </c:pt>
                <c:pt idx="164">
                  <c:v>124.54321476768244</c:v>
                </c:pt>
                <c:pt idx="165">
                  <c:v>127.23407133322277</c:v>
                </c:pt>
                <c:pt idx="166">
                  <c:v>121.96361345424782</c:v>
                </c:pt>
                <c:pt idx="167">
                  <c:v>120.4297442452489</c:v>
                </c:pt>
                <c:pt idx="168">
                  <c:v>121.33690104191132</c:v>
                </c:pt>
                <c:pt idx="169">
                  <c:v>124.48249017960428</c:v>
                </c:pt>
                <c:pt idx="170">
                  <c:v>121.03077699490959</c:v>
                </c:pt>
                <c:pt idx="171">
                  <c:v>123.17835605543124</c:v>
                </c:pt>
                <c:pt idx="172">
                  <c:v>123.38697764841081</c:v>
                </c:pt>
                <c:pt idx="173">
                  <c:v>124.23843489428745</c:v>
                </c:pt>
                <c:pt idx="174">
                  <c:v>123.87402600906039</c:v>
                </c:pt>
                <c:pt idx="175">
                  <c:v>124.69868509275923</c:v>
                </c:pt>
                <c:pt idx="176">
                  <c:v>126.59610706773596</c:v>
                </c:pt>
                <c:pt idx="177">
                  <c:v>122.94529070024628</c:v>
                </c:pt>
                <c:pt idx="178">
                  <c:v>119.65398318359864</c:v>
                </c:pt>
                <c:pt idx="179">
                  <c:v>124.10196647367901</c:v>
                </c:pt>
                <c:pt idx="180">
                  <c:v>122.9080563557705</c:v>
                </c:pt>
                <c:pt idx="181">
                  <c:v>125.94043971132588</c:v>
                </c:pt>
                <c:pt idx="182">
                  <c:v>126.04531613417846</c:v>
                </c:pt>
                <c:pt idx="183">
                  <c:v>127.72845154780107</c:v>
                </c:pt>
                <c:pt idx="184">
                  <c:v>130.11109911204809</c:v>
                </c:pt>
                <c:pt idx="185">
                  <c:v>129.45147963219708</c:v>
                </c:pt>
                <c:pt idx="186">
                  <c:v>129.32706548108641</c:v>
                </c:pt>
                <c:pt idx="187">
                  <c:v>128.57876896599788</c:v>
                </c:pt>
                <c:pt idx="188">
                  <c:v>129.65783616157537</c:v>
                </c:pt>
                <c:pt idx="189">
                  <c:v>129.80566184154299</c:v>
                </c:pt>
                <c:pt idx="190">
                  <c:v>130.19436093537269</c:v>
                </c:pt>
                <c:pt idx="191">
                  <c:v>131.51945740447488</c:v>
                </c:pt>
                <c:pt idx="192">
                  <c:v>132.16833028927263</c:v>
                </c:pt>
                <c:pt idx="193">
                  <c:v>130.64979066540025</c:v>
                </c:pt>
                <c:pt idx="194">
                  <c:v>130.57640773865194</c:v>
                </c:pt>
                <c:pt idx="195">
                  <c:v>129.80552190493262</c:v>
                </c:pt>
                <c:pt idx="196">
                  <c:v>131.08685196546256</c:v>
                </c:pt>
                <c:pt idx="197">
                  <c:v>127.42140782217595</c:v>
                </c:pt>
                <c:pt idx="198">
                  <c:v>127.72583177886416</c:v>
                </c:pt>
                <c:pt idx="199">
                  <c:v>127.93724966266751</c:v>
                </c:pt>
                <c:pt idx="200">
                  <c:v>128.93330752826614</c:v>
                </c:pt>
                <c:pt idx="201">
                  <c:v>126.0044941466284</c:v>
                </c:pt>
                <c:pt idx="202">
                  <c:v>123.78983169997859</c:v>
                </c:pt>
                <c:pt idx="203">
                  <c:v>125.80654078988871</c:v>
                </c:pt>
                <c:pt idx="204">
                  <c:v>127.82806503733732</c:v>
                </c:pt>
                <c:pt idx="205">
                  <c:v>127.69887050955857</c:v>
                </c:pt>
                <c:pt idx="206">
                  <c:v>128.45240100928231</c:v>
                </c:pt>
                <c:pt idx="207">
                  <c:v>126.90327137991346</c:v>
                </c:pt>
                <c:pt idx="208">
                  <c:v>126.95328298274636</c:v>
                </c:pt>
                <c:pt idx="209">
                  <c:v>128.96892429564596</c:v>
                </c:pt>
                <c:pt idx="210">
                  <c:v>130.43795915393633</c:v>
                </c:pt>
                <c:pt idx="211">
                  <c:v>131.36531665263706</c:v>
                </c:pt>
                <c:pt idx="212">
                  <c:v>131.96934428005943</c:v>
                </c:pt>
                <c:pt idx="213">
                  <c:v>136.08600654820657</c:v>
                </c:pt>
                <c:pt idx="214">
                  <c:v>134.68439328483569</c:v>
                </c:pt>
                <c:pt idx="215">
                  <c:v>140.54537097597313</c:v>
                </c:pt>
                <c:pt idx="216">
                  <c:v>138.63397544446022</c:v>
                </c:pt>
                <c:pt idx="217">
                  <c:v>137.770970426905</c:v>
                </c:pt>
                <c:pt idx="218">
                  <c:v>139.5033022640223</c:v>
                </c:pt>
                <c:pt idx="219">
                  <c:v>134.4429642072306</c:v>
                </c:pt>
                <c:pt idx="220">
                  <c:v>132.69094824611201</c:v>
                </c:pt>
                <c:pt idx="221">
                  <c:v>132.00217850806109</c:v>
                </c:pt>
                <c:pt idx="222">
                  <c:v>133.21289827574211</c:v>
                </c:pt>
                <c:pt idx="223">
                  <c:v>134.20844637631527</c:v>
                </c:pt>
                <c:pt idx="224">
                  <c:v>131.12316394950605</c:v>
                </c:pt>
                <c:pt idx="225">
                  <c:v>133.51265757429937</c:v>
                </c:pt>
                <c:pt idx="226">
                  <c:v>135.14321876123262</c:v>
                </c:pt>
                <c:pt idx="227">
                  <c:v>134.1941319477038</c:v>
                </c:pt>
                <c:pt idx="228">
                  <c:v>130.89090470400413</c:v>
                </c:pt>
                <c:pt idx="229">
                  <c:v>129.90725835144281</c:v>
                </c:pt>
                <c:pt idx="230">
                  <c:v>127.79976079472719</c:v>
                </c:pt>
                <c:pt idx="231">
                  <c:v>128.33680762747488</c:v>
                </c:pt>
                <c:pt idx="232">
                  <c:v>125.84381476646557</c:v>
                </c:pt>
                <c:pt idx="233">
                  <c:v>127.17479791471327</c:v>
                </c:pt>
                <c:pt idx="234">
                  <c:v>129.20509250563913</c:v>
                </c:pt>
                <c:pt idx="235">
                  <c:v>127.98295461713325</c:v>
                </c:pt>
                <c:pt idx="236">
                  <c:v>126.51368313052467</c:v>
                </c:pt>
                <c:pt idx="237">
                  <c:v>124.34914842686806</c:v>
                </c:pt>
                <c:pt idx="238">
                  <c:v>122.88505352887609</c:v>
                </c:pt>
                <c:pt idx="239">
                  <c:v>118.33811098841464</c:v>
                </c:pt>
                <c:pt idx="240">
                  <c:v>120.61478946667758</c:v>
                </c:pt>
                <c:pt idx="241">
                  <c:v>121.42940081161429</c:v>
                </c:pt>
                <c:pt idx="242">
                  <c:v>125.21972175213813</c:v>
                </c:pt>
                <c:pt idx="243">
                  <c:v>126.11204799843415</c:v>
                </c:pt>
                <c:pt idx="244">
                  <c:v>127.8848511697857</c:v>
                </c:pt>
                <c:pt idx="245">
                  <c:v>126.94460545991438</c:v>
                </c:pt>
                <c:pt idx="246">
                  <c:v>124.21152498632598</c:v>
                </c:pt>
                <c:pt idx="247">
                  <c:v>122.26774727864503</c:v>
                </c:pt>
                <c:pt idx="248">
                  <c:v>121.86806856998585</c:v>
                </c:pt>
                <c:pt idx="249">
                  <c:v>119.96766271443281</c:v>
                </c:pt>
                <c:pt idx="250">
                  <c:v>120.1359968688637</c:v>
                </c:pt>
                <c:pt idx="251">
                  <c:v>122.40835628347904</c:v>
                </c:pt>
                <c:pt idx="252">
                  <c:v>120.39118790733282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4A3-4C3C-829F-BABE59D95A2D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[1]Feuil2!$AY$1:$AY$253</c:f>
              <c:numCache>
                <c:formatCode>General</c:formatCode>
                <c:ptCount val="253"/>
                <c:pt idx="0">
                  <c:v>100</c:v>
                </c:pt>
                <c:pt idx="1">
                  <c:v>101.10950182342835</c:v>
                </c:pt>
                <c:pt idx="2">
                  <c:v>101.07625914619547</c:v>
                </c:pt>
                <c:pt idx="3">
                  <c:v>103.69403404171599</c:v>
                </c:pt>
                <c:pt idx="4">
                  <c:v>106.63438860111309</c:v>
                </c:pt>
                <c:pt idx="5">
                  <c:v>107.63569866476642</c:v>
                </c:pt>
                <c:pt idx="6">
                  <c:v>109.87835496329642</c:v>
                </c:pt>
                <c:pt idx="7">
                  <c:v>111.50426848455309</c:v>
                </c:pt>
                <c:pt idx="8">
                  <c:v>113.33615208774987</c:v>
                </c:pt>
                <c:pt idx="9">
                  <c:v>112.59344204405025</c:v>
                </c:pt>
                <c:pt idx="10">
                  <c:v>108.68545367085201</c:v>
                </c:pt>
                <c:pt idx="11">
                  <c:v>106.60877491111661</c:v>
                </c:pt>
                <c:pt idx="12">
                  <c:v>104.54061644553609</c:v>
                </c:pt>
                <c:pt idx="13">
                  <c:v>106.02875666354072</c:v>
                </c:pt>
                <c:pt idx="14">
                  <c:v>106.10663406455924</c:v>
                </c:pt>
                <c:pt idx="15">
                  <c:v>104.30219644481926</c:v>
                </c:pt>
                <c:pt idx="16">
                  <c:v>105.09517409077772</c:v>
                </c:pt>
                <c:pt idx="17">
                  <c:v>102.72744888021572</c:v>
                </c:pt>
                <c:pt idx="18">
                  <c:v>102.38194370413702</c:v>
                </c:pt>
                <c:pt idx="19">
                  <c:v>100.9068055744372</c:v>
                </c:pt>
                <c:pt idx="20">
                  <c:v>100.07667979994301</c:v>
                </c:pt>
                <c:pt idx="21">
                  <c:v>101.06420104857848</c:v>
                </c:pt>
                <c:pt idx="22">
                  <c:v>98.391148832683513</c:v>
                </c:pt>
                <c:pt idx="23">
                  <c:v>97.74289578229461</c:v>
                </c:pt>
                <c:pt idx="24">
                  <c:v>97.903433206209939</c:v>
                </c:pt>
                <c:pt idx="25">
                  <c:v>96.917846500343316</c:v>
                </c:pt>
                <c:pt idx="26">
                  <c:v>96.573582666145711</c:v>
                </c:pt>
                <c:pt idx="27">
                  <c:v>95.651585437289199</c:v>
                </c:pt>
                <c:pt idx="28">
                  <c:v>96.215145260601048</c:v>
                </c:pt>
                <c:pt idx="29">
                  <c:v>95.567859588529132</c:v>
                </c:pt>
                <c:pt idx="30">
                  <c:v>94.167549237959406</c:v>
                </c:pt>
                <c:pt idx="31">
                  <c:v>94.467578988219927</c:v>
                </c:pt>
                <c:pt idx="32">
                  <c:v>95.513149263200447</c:v>
                </c:pt>
                <c:pt idx="33">
                  <c:v>96.552123978845458</c:v>
                </c:pt>
                <c:pt idx="34">
                  <c:v>96.620948086593614</c:v>
                </c:pt>
                <c:pt idx="35">
                  <c:v>97.899478486632333</c:v>
                </c:pt>
                <c:pt idx="36">
                  <c:v>96.915887859713607</c:v>
                </c:pt>
                <c:pt idx="37">
                  <c:v>96.962770120480613</c:v>
                </c:pt>
                <c:pt idx="38">
                  <c:v>97.520106812541556</c:v>
                </c:pt>
                <c:pt idx="39">
                  <c:v>97.743152999067178</c:v>
                </c:pt>
                <c:pt idx="40">
                  <c:v>96.663210045194276</c:v>
                </c:pt>
                <c:pt idx="41">
                  <c:v>97.280024471254407</c:v>
                </c:pt>
                <c:pt idx="42">
                  <c:v>95.457707429667977</c:v>
                </c:pt>
                <c:pt idx="43">
                  <c:v>96.846809871134454</c:v>
                </c:pt>
                <c:pt idx="44">
                  <c:v>96.898125317924041</c:v>
                </c:pt>
                <c:pt idx="45">
                  <c:v>97.010870680692179</c:v>
                </c:pt>
                <c:pt idx="46">
                  <c:v>96.560711488329304</c:v>
                </c:pt>
                <c:pt idx="47">
                  <c:v>95.333399202737667</c:v>
                </c:pt>
                <c:pt idx="48">
                  <c:v>93.322457218195467</c:v>
                </c:pt>
                <c:pt idx="49">
                  <c:v>94.056443257763107</c:v>
                </c:pt>
                <c:pt idx="50">
                  <c:v>94.568706621415473</c:v>
                </c:pt>
                <c:pt idx="51">
                  <c:v>93.378969289837713</c:v>
                </c:pt>
                <c:pt idx="52">
                  <c:v>90.570719476189552</c:v>
                </c:pt>
                <c:pt idx="53">
                  <c:v>91.577763010001632</c:v>
                </c:pt>
                <c:pt idx="54">
                  <c:v>94.376323235186774</c:v>
                </c:pt>
                <c:pt idx="55">
                  <c:v>94.700549377203885</c:v>
                </c:pt>
                <c:pt idx="56">
                  <c:v>93.538649956528914</c:v>
                </c:pt>
                <c:pt idx="57">
                  <c:v>92.26463000612155</c:v>
                </c:pt>
                <c:pt idx="58">
                  <c:v>91.636726364569057</c:v>
                </c:pt>
                <c:pt idx="59">
                  <c:v>91.601424109642679</c:v>
                </c:pt>
                <c:pt idx="60">
                  <c:v>92.079808289340249</c:v>
                </c:pt>
                <c:pt idx="61">
                  <c:v>93.379268583324986</c:v>
                </c:pt>
                <c:pt idx="62">
                  <c:v>94.150421671252303</c:v>
                </c:pt>
                <c:pt idx="63">
                  <c:v>92.69052108209452</c:v>
                </c:pt>
                <c:pt idx="64">
                  <c:v>94.637736609173118</c:v>
                </c:pt>
                <c:pt idx="65">
                  <c:v>95.156406727898499</c:v>
                </c:pt>
                <c:pt idx="66">
                  <c:v>96.610681616827861</c:v>
                </c:pt>
                <c:pt idx="67">
                  <c:v>94.329877873237777</c:v>
                </c:pt>
                <c:pt idx="68">
                  <c:v>93.26232086656816</c:v>
                </c:pt>
                <c:pt idx="69">
                  <c:v>94.319328824828261</c:v>
                </c:pt>
                <c:pt idx="70">
                  <c:v>96.038416660104744</c:v>
                </c:pt>
                <c:pt idx="71">
                  <c:v>96.356043502280087</c:v>
                </c:pt>
                <c:pt idx="72">
                  <c:v>93.252480125315685</c:v>
                </c:pt>
                <c:pt idx="73">
                  <c:v>91.577774907889861</c:v>
                </c:pt>
                <c:pt idx="74">
                  <c:v>93.216761299219911</c:v>
                </c:pt>
                <c:pt idx="75">
                  <c:v>92.515869074619232</c:v>
                </c:pt>
                <c:pt idx="76">
                  <c:v>93.001184705239652</c:v>
                </c:pt>
                <c:pt idx="77">
                  <c:v>93.527487250082345</c:v>
                </c:pt>
                <c:pt idx="78">
                  <c:v>95.074020906358101</c:v>
                </c:pt>
                <c:pt idx="79">
                  <c:v>95.92836120343479</c:v>
                </c:pt>
                <c:pt idx="80">
                  <c:v>95.805326416654978</c:v>
                </c:pt>
                <c:pt idx="81">
                  <c:v>96.304659437235188</c:v>
                </c:pt>
                <c:pt idx="82">
                  <c:v>96.250689913380313</c:v>
                </c:pt>
                <c:pt idx="83">
                  <c:v>96.082297976041289</c:v>
                </c:pt>
                <c:pt idx="84">
                  <c:v>95.613008444472783</c:v>
                </c:pt>
                <c:pt idx="85">
                  <c:v>93.719367462616987</c:v>
                </c:pt>
                <c:pt idx="86">
                  <c:v>95.926288095178464</c:v>
                </c:pt>
                <c:pt idx="87">
                  <c:v>95.283556186201452</c:v>
                </c:pt>
                <c:pt idx="88">
                  <c:v>94.714127536060062</c:v>
                </c:pt>
                <c:pt idx="89">
                  <c:v>94.394077049827615</c:v>
                </c:pt>
                <c:pt idx="90">
                  <c:v>94.854707758038202</c:v>
                </c:pt>
                <c:pt idx="91">
                  <c:v>94.154804100199598</c:v>
                </c:pt>
                <c:pt idx="92">
                  <c:v>93.620820309583848</c:v>
                </c:pt>
                <c:pt idx="93">
                  <c:v>90.764113041227745</c:v>
                </c:pt>
                <c:pt idx="94">
                  <c:v>89.147400632073783</c:v>
                </c:pt>
                <c:pt idx="95">
                  <c:v>86.791999371799989</c:v>
                </c:pt>
                <c:pt idx="96">
                  <c:v>86.844110687888801</c:v>
                </c:pt>
                <c:pt idx="97">
                  <c:v>85.96822634658345</c:v>
                </c:pt>
                <c:pt idx="98">
                  <c:v>88.669042571868758</c:v>
                </c:pt>
                <c:pt idx="99">
                  <c:v>88.437693948084473</c:v>
                </c:pt>
                <c:pt idx="100">
                  <c:v>89.618287302763093</c:v>
                </c:pt>
                <c:pt idx="101">
                  <c:v>92.056772283460603</c:v>
                </c:pt>
                <c:pt idx="102">
                  <c:v>93.473033649651683</c:v>
                </c:pt>
                <c:pt idx="103">
                  <c:v>93.774032438063713</c:v>
                </c:pt>
                <c:pt idx="104">
                  <c:v>93.654849465781936</c:v>
                </c:pt>
                <c:pt idx="105">
                  <c:v>96.796639133116358</c:v>
                </c:pt>
                <c:pt idx="106">
                  <c:v>94.472862733525403</c:v>
                </c:pt>
                <c:pt idx="107">
                  <c:v>93.057850889496038</c:v>
                </c:pt>
                <c:pt idx="108">
                  <c:v>95.763405131876851</c:v>
                </c:pt>
                <c:pt idx="109">
                  <c:v>95.269488513947735</c:v>
                </c:pt>
                <c:pt idx="110">
                  <c:v>97.113295046060273</c:v>
                </c:pt>
                <c:pt idx="111">
                  <c:v>97.147865660249963</c:v>
                </c:pt>
                <c:pt idx="112">
                  <c:v>97.688777931582408</c:v>
                </c:pt>
                <c:pt idx="113">
                  <c:v>97.750820820309968</c:v>
                </c:pt>
                <c:pt idx="114">
                  <c:v>96.241621080004109</c:v>
                </c:pt>
                <c:pt idx="115">
                  <c:v>96.319573140818648</c:v>
                </c:pt>
                <c:pt idx="116">
                  <c:v>95.102901415797575</c:v>
                </c:pt>
                <c:pt idx="117">
                  <c:v>96.515273185881298</c:v>
                </c:pt>
                <c:pt idx="118">
                  <c:v>93.607748593755801</c:v>
                </c:pt>
                <c:pt idx="119">
                  <c:v>94.88739074715923</c:v>
                </c:pt>
                <c:pt idx="120">
                  <c:v>96.088682338918133</c:v>
                </c:pt>
                <c:pt idx="121">
                  <c:v>98.022408898907727</c:v>
                </c:pt>
                <c:pt idx="122">
                  <c:v>100.00760756004135</c:v>
                </c:pt>
                <c:pt idx="123">
                  <c:v>99.207246391901293</c:v>
                </c:pt>
                <c:pt idx="124">
                  <c:v>97.311765692617001</c:v>
                </c:pt>
                <c:pt idx="125">
                  <c:v>98.376636138924056</c:v>
                </c:pt>
                <c:pt idx="126">
                  <c:v>96.772360142665264</c:v>
                </c:pt>
                <c:pt idx="127">
                  <c:v>95.289212056752035</c:v>
                </c:pt>
                <c:pt idx="128">
                  <c:v>95.092650234693679</c:v>
                </c:pt>
                <c:pt idx="129">
                  <c:v>94.543672399412898</c:v>
                </c:pt>
                <c:pt idx="130">
                  <c:v>93.187856075147621</c:v>
                </c:pt>
                <c:pt idx="131">
                  <c:v>93.02275876753157</c:v>
                </c:pt>
                <c:pt idx="132">
                  <c:v>92.992032408747548</c:v>
                </c:pt>
                <c:pt idx="133">
                  <c:v>92.299232272703051</c:v>
                </c:pt>
                <c:pt idx="134">
                  <c:v>92.51863328549608</c:v>
                </c:pt>
                <c:pt idx="135">
                  <c:v>93.450737897335529</c:v>
                </c:pt>
                <c:pt idx="136">
                  <c:v>94.849997187753445</c:v>
                </c:pt>
                <c:pt idx="137">
                  <c:v>92.381645901562749</c:v>
                </c:pt>
                <c:pt idx="138">
                  <c:v>95.115496724656779</c:v>
                </c:pt>
                <c:pt idx="139">
                  <c:v>95.264553923327881</c:v>
                </c:pt>
                <c:pt idx="140">
                  <c:v>94.908708102491445</c:v>
                </c:pt>
                <c:pt idx="141">
                  <c:v>91.92978719623575</c:v>
                </c:pt>
                <c:pt idx="142">
                  <c:v>90.420683853060282</c:v>
                </c:pt>
                <c:pt idx="143">
                  <c:v>90.458477539309769</c:v>
                </c:pt>
                <c:pt idx="144">
                  <c:v>89.604979182535331</c:v>
                </c:pt>
                <c:pt idx="145">
                  <c:v>90.958360146931128</c:v>
                </c:pt>
                <c:pt idx="146">
                  <c:v>93.24652677021443</c:v>
                </c:pt>
                <c:pt idx="147">
                  <c:v>95.534524693555824</c:v>
                </c:pt>
                <c:pt idx="148">
                  <c:v>93.115584256684826</c:v>
                </c:pt>
                <c:pt idx="149">
                  <c:v>92.83777739203353</c:v>
                </c:pt>
                <c:pt idx="150">
                  <c:v>95.313623617830885</c:v>
                </c:pt>
                <c:pt idx="151">
                  <c:v>97.577648952815608</c:v>
                </c:pt>
                <c:pt idx="152">
                  <c:v>96.762069916736365</c:v>
                </c:pt>
                <c:pt idx="153">
                  <c:v>98.807726617752962</c:v>
                </c:pt>
                <c:pt idx="154">
                  <c:v>98.182118323124556</c:v>
                </c:pt>
                <c:pt idx="155">
                  <c:v>99.325670876146305</c:v>
                </c:pt>
                <c:pt idx="156">
                  <c:v>96.860727937329102</c:v>
                </c:pt>
                <c:pt idx="157">
                  <c:v>95.095985920245013</c:v>
                </c:pt>
                <c:pt idx="158">
                  <c:v>96.398284417281047</c:v>
                </c:pt>
                <c:pt idx="159">
                  <c:v>93.589815771245739</c:v>
                </c:pt>
                <c:pt idx="160">
                  <c:v>90.028537691009817</c:v>
                </c:pt>
                <c:pt idx="161">
                  <c:v>90.460272530018827</c:v>
                </c:pt>
                <c:pt idx="162">
                  <c:v>92.539625704905902</c:v>
                </c:pt>
                <c:pt idx="163">
                  <c:v>92.78676020357419</c:v>
                </c:pt>
                <c:pt idx="164">
                  <c:v>93.533863892953249</c:v>
                </c:pt>
                <c:pt idx="165">
                  <c:v>90.316178269370525</c:v>
                </c:pt>
                <c:pt idx="166">
                  <c:v>91.247120562589302</c:v>
                </c:pt>
                <c:pt idx="167">
                  <c:v>94.987203826252028</c:v>
                </c:pt>
                <c:pt idx="168">
                  <c:v>97.675171934734806</c:v>
                </c:pt>
                <c:pt idx="169">
                  <c:v>97.715832103435133</c:v>
                </c:pt>
                <c:pt idx="170">
                  <c:v>98.302677585662394</c:v>
                </c:pt>
                <c:pt idx="171">
                  <c:v>96.102838428220366</c:v>
                </c:pt>
                <c:pt idx="172">
                  <c:v>95.340162124918962</c:v>
                </c:pt>
                <c:pt idx="173">
                  <c:v>96.317276613196114</c:v>
                </c:pt>
                <c:pt idx="174">
                  <c:v>95.376522284706851</c:v>
                </c:pt>
                <c:pt idx="175">
                  <c:v>97.853562026335496</c:v>
                </c:pt>
                <c:pt idx="176">
                  <c:v>97.871612220018278</c:v>
                </c:pt>
                <c:pt idx="177">
                  <c:v>98.653371850658161</c:v>
                </c:pt>
                <c:pt idx="178">
                  <c:v>96.358823679605365</c:v>
                </c:pt>
                <c:pt idx="179">
                  <c:v>95.387115419793915</c:v>
                </c:pt>
                <c:pt idx="180">
                  <c:v>96.60561646497834</c:v>
                </c:pt>
                <c:pt idx="181">
                  <c:v>95.580368272315823</c:v>
                </c:pt>
                <c:pt idx="182">
                  <c:v>96.968204573562431</c:v>
                </c:pt>
                <c:pt idx="183">
                  <c:v>95.508969032924057</c:v>
                </c:pt>
                <c:pt idx="184">
                  <c:v>95.280649365033952</c:v>
                </c:pt>
                <c:pt idx="185">
                  <c:v>98.934144388060503</c:v>
                </c:pt>
                <c:pt idx="186">
                  <c:v>97.621315355775565</c:v>
                </c:pt>
                <c:pt idx="187">
                  <c:v>98.230324638471572</c:v>
                </c:pt>
                <c:pt idx="188">
                  <c:v>97.133351728902184</c:v>
                </c:pt>
                <c:pt idx="189">
                  <c:v>99.01676453148464</c:v>
                </c:pt>
                <c:pt idx="190">
                  <c:v>98.774959314700865</c:v>
                </c:pt>
                <c:pt idx="191">
                  <c:v>100.41258028535923</c:v>
                </c:pt>
                <c:pt idx="192">
                  <c:v>98.164994124086121</c:v>
                </c:pt>
                <c:pt idx="193">
                  <c:v>99.76302736379894</c:v>
                </c:pt>
                <c:pt idx="194">
                  <c:v>99.165631826205711</c:v>
                </c:pt>
                <c:pt idx="195">
                  <c:v>98.600709586200324</c:v>
                </c:pt>
                <c:pt idx="196">
                  <c:v>97.770967329089544</c:v>
                </c:pt>
                <c:pt idx="197">
                  <c:v>96.413757140829716</c:v>
                </c:pt>
                <c:pt idx="198">
                  <c:v>95.4458633393768</c:v>
                </c:pt>
                <c:pt idx="199">
                  <c:v>95.655293216916007</c:v>
                </c:pt>
                <c:pt idx="200">
                  <c:v>95.33847920443705</c:v>
                </c:pt>
                <c:pt idx="201">
                  <c:v>95.120354522577685</c:v>
                </c:pt>
                <c:pt idx="202">
                  <c:v>95.01364541077389</c:v>
                </c:pt>
                <c:pt idx="203">
                  <c:v>93.704939467661006</c:v>
                </c:pt>
                <c:pt idx="204">
                  <c:v>94.433455701607613</c:v>
                </c:pt>
                <c:pt idx="205">
                  <c:v>95.949736531303145</c:v>
                </c:pt>
                <c:pt idx="206">
                  <c:v>95.028168829114335</c:v>
                </c:pt>
                <c:pt idx="207">
                  <c:v>94.923838173036287</c:v>
                </c:pt>
                <c:pt idx="208">
                  <c:v>94.813654988069132</c:v>
                </c:pt>
                <c:pt idx="209">
                  <c:v>92.942569322520015</c:v>
                </c:pt>
                <c:pt idx="210">
                  <c:v>95.137729390899338</c:v>
                </c:pt>
                <c:pt idx="211">
                  <c:v>96.315665337773666</c:v>
                </c:pt>
                <c:pt idx="212">
                  <c:v>97.862262963297169</c:v>
                </c:pt>
                <c:pt idx="213">
                  <c:v>98.285652132471952</c:v>
                </c:pt>
                <c:pt idx="214">
                  <c:v>97.742689432859351</c:v>
                </c:pt>
                <c:pt idx="215">
                  <c:v>96.346401510258502</c:v>
                </c:pt>
                <c:pt idx="216">
                  <c:v>95.555307444239403</c:v>
                </c:pt>
                <c:pt idx="217">
                  <c:v>95.591769666299015</c:v>
                </c:pt>
                <c:pt idx="218">
                  <c:v>94.943366844652459</c:v>
                </c:pt>
                <c:pt idx="219">
                  <c:v>93.333159094389345</c:v>
                </c:pt>
                <c:pt idx="220">
                  <c:v>94.3478604223248</c:v>
                </c:pt>
                <c:pt idx="221">
                  <c:v>93.478919408921968</c:v>
                </c:pt>
                <c:pt idx="222">
                  <c:v>90.115549454399897</c:v>
                </c:pt>
                <c:pt idx="223">
                  <c:v>91.068175089503356</c:v>
                </c:pt>
                <c:pt idx="224">
                  <c:v>91.437870966253641</c:v>
                </c:pt>
                <c:pt idx="225">
                  <c:v>91.742658903531037</c:v>
                </c:pt>
                <c:pt idx="226">
                  <c:v>94.402349748875125</c:v>
                </c:pt>
                <c:pt idx="227">
                  <c:v>94.548260092297483</c:v>
                </c:pt>
                <c:pt idx="228">
                  <c:v>95.460626372849191</c:v>
                </c:pt>
                <c:pt idx="229">
                  <c:v>95.138876385700257</c:v>
                </c:pt>
                <c:pt idx="230">
                  <c:v>94.484766407551348</c:v>
                </c:pt>
                <c:pt idx="231">
                  <c:v>93.790042254159474</c:v>
                </c:pt>
                <c:pt idx="232">
                  <c:v>92.893684028571329</c:v>
                </c:pt>
                <c:pt idx="233">
                  <c:v>91.678433909441722</c:v>
                </c:pt>
                <c:pt idx="234">
                  <c:v>93.577049597986431</c:v>
                </c:pt>
                <c:pt idx="235">
                  <c:v>94.532017122411887</c:v>
                </c:pt>
                <c:pt idx="236">
                  <c:v>94.549745735832644</c:v>
                </c:pt>
                <c:pt idx="237">
                  <c:v>94.40395530701376</c:v>
                </c:pt>
                <c:pt idx="238">
                  <c:v>97.712478949556328</c:v>
                </c:pt>
                <c:pt idx="239">
                  <c:v>97.412574566348226</c:v>
                </c:pt>
                <c:pt idx="240">
                  <c:v>97.812943276541418</c:v>
                </c:pt>
                <c:pt idx="241">
                  <c:v>94.966545260943249</c:v>
                </c:pt>
                <c:pt idx="242">
                  <c:v>95.560238826343038</c:v>
                </c:pt>
                <c:pt idx="243">
                  <c:v>95.798341059114875</c:v>
                </c:pt>
                <c:pt idx="244">
                  <c:v>93.504648927187318</c:v>
                </c:pt>
                <c:pt idx="245">
                  <c:v>94.76952998829006</c:v>
                </c:pt>
                <c:pt idx="246">
                  <c:v>93.795141181028043</c:v>
                </c:pt>
                <c:pt idx="247">
                  <c:v>93.135106515268077</c:v>
                </c:pt>
                <c:pt idx="248">
                  <c:v>91.582681789746644</c:v>
                </c:pt>
                <c:pt idx="249">
                  <c:v>92.58040059847599</c:v>
                </c:pt>
                <c:pt idx="250">
                  <c:v>95.14842905732057</c:v>
                </c:pt>
                <c:pt idx="251">
                  <c:v>96.641502936271152</c:v>
                </c:pt>
                <c:pt idx="252">
                  <c:v>94.955911676453027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4A3-4C3C-829F-BABE59D95A2D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[1]Feuil2!$AZ$1:$AZ$253</c:f>
              <c:numCache>
                <c:formatCode>General</c:formatCode>
                <c:ptCount val="253"/>
                <c:pt idx="0">
                  <c:v>100</c:v>
                </c:pt>
                <c:pt idx="1">
                  <c:v>100.51236489426788</c:v>
                </c:pt>
                <c:pt idx="2">
                  <c:v>99.987545178764648</c:v>
                </c:pt>
                <c:pt idx="3">
                  <c:v>104.28631358820236</c:v>
                </c:pt>
                <c:pt idx="4">
                  <c:v>101.93476076753002</c:v>
                </c:pt>
                <c:pt idx="5">
                  <c:v>104.38429622281404</c:v>
                </c:pt>
                <c:pt idx="6">
                  <c:v>101.66770258254209</c:v>
                </c:pt>
                <c:pt idx="7">
                  <c:v>103.46517207218665</c:v>
                </c:pt>
                <c:pt idx="8">
                  <c:v>103.93006372167225</c:v>
                </c:pt>
                <c:pt idx="9">
                  <c:v>105.33173459548712</c:v>
                </c:pt>
                <c:pt idx="10">
                  <c:v>103.92689761801262</c:v>
                </c:pt>
                <c:pt idx="11">
                  <c:v>105.06828317474098</c:v>
                </c:pt>
                <c:pt idx="12">
                  <c:v>108.03858822483571</c:v>
                </c:pt>
                <c:pt idx="13">
                  <c:v>108.07326100634195</c:v>
                </c:pt>
                <c:pt idx="14">
                  <c:v>109.96947589178305</c:v>
                </c:pt>
                <c:pt idx="15">
                  <c:v>108.61021035552018</c:v>
                </c:pt>
                <c:pt idx="16">
                  <c:v>109.1679135931188</c:v>
                </c:pt>
                <c:pt idx="17">
                  <c:v>109.56384441924087</c:v>
                </c:pt>
                <c:pt idx="18">
                  <c:v>109.39941480085358</c:v>
                </c:pt>
                <c:pt idx="19">
                  <c:v>111.71126785054071</c:v>
                </c:pt>
                <c:pt idx="20">
                  <c:v>110.37189855018026</c:v>
                </c:pt>
                <c:pt idx="21">
                  <c:v>108.92839536443888</c:v>
                </c:pt>
                <c:pt idx="22">
                  <c:v>105.99509752354533</c:v>
                </c:pt>
                <c:pt idx="23">
                  <c:v>105.51930279895566</c:v>
                </c:pt>
                <c:pt idx="24">
                  <c:v>106.14207035050362</c:v>
                </c:pt>
                <c:pt idx="25">
                  <c:v>104.84989561422658</c:v>
                </c:pt>
                <c:pt idx="26">
                  <c:v>107.06656473132024</c:v>
                </c:pt>
                <c:pt idx="27">
                  <c:v>108.41072529281601</c:v>
                </c:pt>
                <c:pt idx="28">
                  <c:v>109.0954027674061</c:v>
                </c:pt>
                <c:pt idx="29">
                  <c:v>110.76225619346172</c:v>
                </c:pt>
                <c:pt idx="30">
                  <c:v>108.24594569496035</c:v>
                </c:pt>
                <c:pt idx="31">
                  <c:v>110.19925695921576</c:v>
                </c:pt>
                <c:pt idx="32">
                  <c:v>110.90560077565134</c:v>
                </c:pt>
                <c:pt idx="33">
                  <c:v>108.78001275846222</c:v>
                </c:pt>
                <c:pt idx="34">
                  <c:v>110.10978035892641</c:v>
                </c:pt>
                <c:pt idx="35">
                  <c:v>111.14403399352058</c:v>
                </c:pt>
                <c:pt idx="36">
                  <c:v>109.43978090995157</c:v>
                </c:pt>
                <c:pt idx="37">
                  <c:v>109.92717357502035</c:v>
                </c:pt>
                <c:pt idx="38">
                  <c:v>112.56512049368665</c:v>
                </c:pt>
                <c:pt idx="39">
                  <c:v>108.68641836572715</c:v>
                </c:pt>
                <c:pt idx="40">
                  <c:v>112.18724046230624</c:v>
                </c:pt>
                <c:pt idx="41">
                  <c:v>112.93260529146262</c:v>
                </c:pt>
                <c:pt idx="42">
                  <c:v>112.75526379235369</c:v>
                </c:pt>
                <c:pt idx="43">
                  <c:v>111.09913020513851</c:v>
                </c:pt>
                <c:pt idx="44">
                  <c:v>115.25246912548128</c:v>
                </c:pt>
                <c:pt idx="45">
                  <c:v>116.65925816280821</c:v>
                </c:pt>
                <c:pt idx="46">
                  <c:v>118.6188287254385</c:v>
                </c:pt>
                <c:pt idx="47">
                  <c:v>118.30104096723679</c:v>
                </c:pt>
                <c:pt idx="48">
                  <c:v>117.05803148193063</c:v>
                </c:pt>
                <c:pt idx="49">
                  <c:v>116.02813372530171</c:v>
                </c:pt>
                <c:pt idx="50">
                  <c:v>116.38658145861947</c:v>
                </c:pt>
                <c:pt idx="51">
                  <c:v>116.51055900357377</c:v>
                </c:pt>
                <c:pt idx="52">
                  <c:v>115.88886617694094</c:v>
                </c:pt>
                <c:pt idx="53">
                  <c:v>116.49480665689799</c:v>
                </c:pt>
                <c:pt idx="54">
                  <c:v>116.71385772106916</c:v>
                </c:pt>
                <c:pt idx="55">
                  <c:v>115.39977082925374</c:v>
                </c:pt>
                <c:pt idx="56">
                  <c:v>113.09905440652462</c:v>
                </c:pt>
                <c:pt idx="57">
                  <c:v>110.49707835401058</c:v>
                </c:pt>
                <c:pt idx="58">
                  <c:v>110.61728307787334</c:v>
                </c:pt>
                <c:pt idx="59">
                  <c:v>108.96252679755203</c:v>
                </c:pt>
                <c:pt idx="60">
                  <c:v>108.98614407598568</c:v>
                </c:pt>
                <c:pt idx="61">
                  <c:v>106.89373536738701</c:v>
                </c:pt>
                <c:pt idx="62">
                  <c:v>105.12670154319851</c:v>
                </c:pt>
                <c:pt idx="63">
                  <c:v>104.36391086758177</c:v>
                </c:pt>
                <c:pt idx="64">
                  <c:v>105.52300435821108</c:v>
                </c:pt>
                <c:pt idx="65">
                  <c:v>105.70801900297445</c:v>
                </c:pt>
                <c:pt idx="66">
                  <c:v>105.00290032080323</c:v>
                </c:pt>
                <c:pt idx="67">
                  <c:v>106.10118418566248</c:v>
                </c:pt>
                <c:pt idx="68">
                  <c:v>106.016661946463</c:v>
                </c:pt>
                <c:pt idx="69">
                  <c:v>106.66355396461529</c:v>
                </c:pt>
                <c:pt idx="70">
                  <c:v>106.85203005720669</c:v>
                </c:pt>
                <c:pt idx="71">
                  <c:v>107.06913856340059</c:v>
                </c:pt>
                <c:pt idx="72">
                  <c:v>105.90059513629808</c:v>
                </c:pt>
                <c:pt idx="73">
                  <c:v>101.37351190870362</c:v>
                </c:pt>
                <c:pt idx="74">
                  <c:v>104.85323468195655</c:v>
                </c:pt>
                <c:pt idx="75">
                  <c:v>103.68395639832289</c:v>
                </c:pt>
                <c:pt idx="76">
                  <c:v>105.39081708515788</c:v>
                </c:pt>
                <c:pt idx="77">
                  <c:v>105.62452240496904</c:v>
                </c:pt>
                <c:pt idx="78">
                  <c:v>107.48155895335158</c:v>
                </c:pt>
                <c:pt idx="79">
                  <c:v>108.41683477896902</c:v>
                </c:pt>
                <c:pt idx="80">
                  <c:v>110.21814792757976</c:v>
                </c:pt>
                <c:pt idx="81">
                  <c:v>113.17793401938339</c:v>
                </c:pt>
                <c:pt idx="82">
                  <c:v>112.57310977482376</c:v>
                </c:pt>
                <c:pt idx="83">
                  <c:v>113.00694203485446</c:v>
                </c:pt>
                <c:pt idx="84">
                  <c:v>111.95204376738657</c:v>
                </c:pt>
                <c:pt idx="85">
                  <c:v>110.25198572406445</c:v>
                </c:pt>
                <c:pt idx="86">
                  <c:v>114.31047554947423</c:v>
                </c:pt>
                <c:pt idx="87">
                  <c:v>115.0891390419375</c:v>
                </c:pt>
                <c:pt idx="88">
                  <c:v>113.7352485274737</c:v>
                </c:pt>
                <c:pt idx="89">
                  <c:v>116.92148111608041</c:v>
                </c:pt>
                <c:pt idx="90">
                  <c:v>118.47063796049994</c:v>
                </c:pt>
                <c:pt idx="91">
                  <c:v>120.01902427622035</c:v>
                </c:pt>
                <c:pt idx="92">
                  <c:v>121.05967869512816</c:v>
                </c:pt>
                <c:pt idx="93">
                  <c:v>121.08999205156515</c:v>
                </c:pt>
                <c:pt idx="94">
                  <c:v>119.93136820401097</c:v>
                </c:pt>
                <c:pt idx="95">
                  <c:v>118.36862732434582</c:v>
                </c:pt>
                <c:pt idx="96">
                  <c:v>119.7989405540319</c:v>
                </c:pt>
                <c:pt idx="97">
                  <c:v>120.78755565688439</c:v>
                </c:pt>
                <c:pt idx="98">
                  <c:v>124.76414711808323</c:v>
                </c:pt>
                <c:pt idx="99">
                  <c:v>126.98698460744102</c:v>
                </c:pt>
                <c:pt idx="100">
                  <c:v>127.97831784806307</c:v>
                </c:pt>
                <c:pt idx="101">
                  <c:v>129.43408995143199</c:v>
                </c:pt>
                <c:pt idx="102">
                  <c:v>128.10204776339336</c:v>
                </c:pt>
                <c:pt idx="103">
                  <c:v>131.7044484477816</c:v>
                </c:pt>
                <c:pt idx="104">
                  <c:v>131.73126163065979</c:v>
                </c:pt>
                <c:pt idx="105">
                  <c:v>132.76383875145481</c:v>
                </c:pt>
                <c:pt idx="106">
                  <c:v>131.51460193190908</c:v>
                </c:pt>
                <c:pt idx="107">
                  <c:v>132.5624863016435</c:v>
                </c:pt>
                <c:pt idx="108">
                  <c:v>132.394661040518</c:v>
                </c:pt>
                <c:pt idx="109">
                  <c:v>132.4526720935759</c:v>
                </c:pt>
                <c:pt idx="110">
                  <c:v>132.41440666864557</c:v>
                </c:pt>
                <c:pt idx="111">
                  <c:v>131.08889981565022</c:v>
                </c:pt>
                <c:pt idx="112">
                  <c:v>133.47758916957812</c:v>
                </c:pt>
                <c:pt idx="113">
                  <c:v>129.98552059157836</c:v>
                </c:pt>
                <c:pt idx="114">
                  <c:v>128.28734762112984</c:v>
                </c:pt>
                <c:pt idx="115">
                  <c:v>127.70886483966325</c:v>
                </c:pt>
                <c:pt idx="116">
                  <c:v>130.48891637192503</c:v>
                </c:pt>
                <c:pt idx="117">
                  <c:v>126.08170989191576</c:v>
                </c:pt>
                <c:pt idx="118">
                  <c:v>124.28115304313641</c:v>
                </c:pt>
                <c:pt idx="119">
                  <c:v>125.16734107389888</c:v>
                </c:pt>
                <c:pt idx="120">
                  <c:v>126.85805366414205</c:v>
                </c:pt>
                <c:pt idx="121">
                  <c:v>126.35318699891427</c:v>
                </c:pt>
                <c:pt idx="122">
                  <c:v>123.91827872203334</c:v>
                </c:pt>
                <c:pt idx="123">
                  <c:v>123.78621097903751</c:v>
                </c:pt>
                <c:pt idx="124">
                  <c:v>127.55375642604109</c:v>
                </c:pt>
                <c:pt idx="125">
                  <c:v>127.52128544499493</c:v>
                </c:pt>
                <c:pt idx="126">
                  <c:v>129.97680804437778</c:v>
                </c:pt>
                <c:pt idx="127">
                  <c:v>128.9824576985321</c:v>
                </c:pt>
                <c:pt idx="128">
                  <c:v>126.14962325266279</c:v>
                </c:pt>
                <c:pt idx="129">
                  <c:v>126.10653412683408</c:v>
                </c:pt>
                <c:pt idx="130">
                  <c:v>127.43534318343457</c:v>
                </c:pt>
                <c:pt idx="131">
                  <c:v>126.38517403206436</c:v>
                </c:pt>
                <c:pt idx="132">
                  <c:v>124.54018798245268</c:v>
                </c:pt>
                <c:pt idx="133">
                  <c:v>124.3967569601533</c:v>
                </c:pt>
                <c:pt idx="134">
                  <c:v>124.26973114955338</c:v>
                </c:pt>
                <c:pt idx="135">
                  <c:v>124.29333560340919</c:v>
                </c:pt>
                <c:pt idx="136">
                  <c:v>123.05988938597216</c:v>
                </c:pt>
                <c:pt idx="137">
                  <c:v>123.23679323990153</c:v>
                </c:pt>
                <c:pt idx="138">
                  <c:v>123.25288933678786</c:v>
                </c:pt>
                <c:pt idx="139">
                  <c:v>122.5359263664208</c:v>
                </c:pt>
                <c:pt idx="140">
                  <c:v>121.50826313902614</c:v>
                </c:pt>
                <c:pt idx="141">
                  <c:v>125.01969766958064</c:v>
                </c:pt>
                <c:pt idx="142">
                  <c:v>126.20578522513523</c:v>
                </c:pt>
                <c:pt idx="143">
                  <c:v>127.65303921316426</c:v>
                </c:pt>
                <c:pt idx="144">
                  <c:v>126.54581607723452</c:v>
                </c:pt>
                <c:pt idx="145">
                  <c:v>125.90943703188621</c:v>
                </c:pt>
                <c:pt idx="146">
                  <c:v>124.65188041498372</c:v>
                </c:pt>
                <c:pt idx="147">
                  <c:v>122.355943112986</c:v>
                </c:pt>
                <c:pt idx="148">
                  <c:v>120.71385405907087</c:v>
                </c:pt>
                <c:pt idx="149">
                  <c:v>121.76669559059088</c:v>
                </c:pt>
                <c:pt idx="150">
                  <c:v>121.69278095224334</c:v>
                </c:pt>
                <c:pt idx="151">
                  <c:v>120.11159637509331</c:v>
                </c:pt>
                <c:pt idx="152">
                  <c:v>123.03770954085249</c:v>
                </c:pt>
                <c:pt idx="153">
                  <c:v>121.92338338498203</c:v>
                </c:pt>
                <c:pt idx="154">
                  <c:v>124.06401199617831</c:v>
                </c:pt>
                <c:pt idx="155">
                  <c:v>123.15081688669322</c:v>
                </c:pt>
                <c:pt idx="156">
                  <c:v>122.16972100700738</c:v>
                </c:pt>
                <c:pt idx="157">
                  <c:v>123.63268065753527</c:v>
                </c:pt>
                <c:pt idx="158">
                  <c:v>122.10801914263084</c:v>
                </c:pt>
                <c:pt idx="159">
                  <c:v>120.06543838124929</c:v>
                </c:pt>
                <c:pt idx="160">
                  <c:v>121.25093626415705</c:v>
                </c:pt>
                <c:pt idx="161">
                  <c:v>118.62546207249808</c:v>
                </c:pt>
                <c:pt idx="162">
                  <c:v>121.11009946891166</c:v>
                </c:pt>
                <c:pt idx="163">
                  <c:v>121.18427741464997</c:v>
                </c:pt>
                <c:pt idx="164">
                  <c:v>116.9443835426822</c:v>
                </c:pt>
                <c:pt idx="165">
                  <c:v>115.17480764686216</c:v>
                </c:pt>
                <c:pt idx="166">
                  <c:v>116.90496618079216</c:v>
                </c:pt>
                <c:pt idx="167">
                  <c:v>116.43644953629568</c:v>
                </c:pt>
                <c:pt idx="168">
                  <c:v>116.23595155218311</c:v>
                </c:pt>
                <c:pt idx="169">
                  <c:v>115.0561000740848</c:v>
                </c:pt>
                <c:pt idx="170">
                  <c:v>114.92635697694188</c:v>
                </c:pt>
                <c:pt idx="171">
                  <c:v>112.96754032990559</c:v>
                </c:pt>
                <c:pt idx="172">
                  <c:v>109.69615217379838</c:v>
                </c:pt>
                <c:pt idx="173">
                  <c:v>109.23759889255851</c:v>
                </c:pt>
                <c:pt idx="174">
                  <c:v>108.88064681183027</c:v>
                </c:pt>
                <c:pt idx="175">
                  <c:v>111.13512692501767</c:v>
                </c:pt>
                <c:pt idx="176">
                  <c:v>107.24192293864726</c:v>
                </c:pt>
                <c:pt idx="177">
                  <c:v>111.21969449944487</c:v>
                </c:pt>
                <c:pt idx="178">
                  <c:v>108.9177644227338</c:v>
                </c:pt>
                <c:pt idx="179">
                  <c:v>111.64664634650931</c:v>
                </c:pt>
                <c:pt idx="180">
                  <c:v>113.95063761069727</c:v>
                </c:pt>
                <c:pt idx="181">
                  <c:v>116.22864307095864</c:v>
                </c:pt>
                <c:pt idx="182">
                  <c:v>116.94350455837153</c:v>
                </c:pt>
                <c:pt idx="183">
                  <c:v>113.41247817929978</c:v>
                </c:pt>
                <c:pt idx="184">
                  <c:v>115.22348530574143</c:v>
                </c:pt>
                <c:pt idx="185">
                  <c:v>118.83865611888157</c:v>
                </c:pt>
                <c:pt idx="186">
                  <c:v>122.24041141254868</c:v>
                </c:pt>
                <c:pt idx="187">
                  <c:v>121.43150910264973</c:v>
                </c:pt>
                <c:pt idx="188">
                  <c:v>121.78740401668944</c:v>
                </c:pt>
                <c:pt idx="189">
                  <c:v>121.04203928912804</c:v>
                </c:pt>
                <c:pt idx="190">
                  <c:v>121.36590133377115</c:v>
                </c:pt>
                <c:pt idx="191">
                  <c:v>121.50156467449224</c:v>
                </c:pt>
                <c:pt idx="192">
                  <c:v>120.41155072520999</c:v>
                </c:pt>
                <c:pt idx="193">
                  <c:v>118.92962590639439</c:v>
                </c:pt>
                <c:pt idx="194">
                  <c:v>118.04251521522514</c:v>
                </c:pt>
                <c:pt idx="195">
                  <c:v>119.09363570099428</c:v>
                </c:pt>
                <c:pt idx="196">
                  <c:v>119.11601758414128</c:v>
                </c:pt>
                <c:pt idx="197">
                  <c:v>122.72661040233064</c:v>
                </c:pt>
                <c:pt idx="198">
                  <c:v>120.36945071908316</c:v>
                </c:pt>
                <c:pt idx="199">
                  <c:v>120.13978648230341</c:v>
                </c:pt>
                <c:pt idx="200">
                  <c:v>121.51467369756077</c:v>
                </c:pt>
                <c:pt idx="201">
                  <c:v>122.7149112573737</c:v>
                </c:pt>
                <c:pt idx="202">
                  <c:v>124.8923058905378</c:v>
                </c:pt>
                <c:pt idx="203">
                  <c:v>124.89248094266516</c:v>
                </c:pt>
                <c:pt idx="204">
                  <c:v>127.94702454713213</c:v>
                </c:pt>
                <c:pt idx="205">
                  <c:v>128.77859674764224</c:v>
                </c:pt>
                <c:pt idx="206">
                  <c:v>126.67657217492287</c:v>
                </c:pt>
                <c:pt idx="207">
                  <c:v>127.03625496028602</c:v>
                </c:pt>
                <c:pt idx="208">
                  <c:v>128.26002004524412</c:v>
                </c:pt>
                <c:pt idx="209">
                  <c:v>129.94986129258365</c:v>
                </c:pt>
                <c:pt idx="210">
                  <c:v>131.02119999300032</c:v>
                </c:pt>
                <c:pt idx="211">
                  <c:v>131.6724582498444</c:v>
                </c:pt>
                <c:pt idx="212">
                  <c:v>131.37235670124056</c:v>
                </c:pt>
                <c:pt idx="213">
                  <c:v>131.28762460950912</c:v>
                </c:pt>
                <c:pt idx="214">
                  <c:v>133.82988859346435</c:v>
                </c:pt>
                <c:pt idx="215">
                  <c:v>128.12406902693576</c:v>
                </c:pt>
                <c:pt idx="216">
                  <c:v>129.31932704941437</c:v>
                </c:pt>
                <c:pt idx="217">
                  <c:v>127.35270188993256</c:v>
                </c:pt>
                <c:pt idx="218">
                  <c:v>127.86372638325629</c:v>
                </c:pt>
                <c:pt idx="219">
                  <c:v>127.17497708663514</c:v>
                </c:pt>
                <c:pt idx="220">
                  <c:v>129.22272398453626</c:v>
                </c:pt>
                <c:pt idx="221">
                  <c:v>131.6907462059481</c:v>
                </c:pt>
                <c:pt idx="222">
                  <c:v>131.2818722028413</c:v>
                </c:pt>
                <c:pt idx="223">
                  <c:v>130.79204503818201</c:v>
                </c:pt>
                <c:pt idx="224">
                  <c:v>130.09448553899537</c:v>
                </c:pt>
                <c:pt idx="225">
                  <c:v>132.70683133679211</c:v>
                </c:pt>
                <c:pt idx="226">
                  <c:v>131.89903469634675</c:v>
                </c:pt>
                <c:pt idx="227">
                  <c:v>133.93955863845531</c:v>
                </c:pt>
                <c:pt idx="228">
                  <c:v>132.34145896367556</c:v>
                </c:pt>
                <c:pt idx="229">
                  <c:v>134.39929799079675</c:v>
                </c:pt>
                <c:pt idx="230">
                  <c:v>132.72909385200654</c:v>
                </c:pt>
                <c:pt idx="231">
                  <c:v>134.07656014342788</c:v>
                </c:pt>
                <c:pt idx="232">
                  <c:v>136.92625824494959</c:v>
                </c:pt>
                <c:pt idx="233">
                  <c:v>137.15574907270388</c:v>
                </c:pt>
                <c:pt idx="234">
                  <c:v>134.46926336807354</c:v>
                </c:pt>
                <c:pt idx="235">
                  <c:v>131.76870142561788</c:v>
                </c:pt>
                <c:pt idx="236">
                  <c:v>129.06894402070645</c:v>
                </c:pt>
                <c:pt idx="237">
                  <c:v>132.28096484511366</c:v>
                </c:pt>
                <c:pt idx="238">
                  <c:v>134.91640305342372</c:v>
                </c:pt>
                <c:pt idx="239">
                  <c:v>137.5008797416111</c:v>
                </c:pt>
                <c:pt idx="240">
                  <c:v>137.70209094060309</c:v>
                </c:pt>
                <c:pt idx="241">
                  <c:v>137.54074767197918</c:v>
                </c:pt>
                <c:pt idx="242">
                  <c:v>137.50954984364148</c:v>
                </c:pt>
                <c:pt idx="243">
                  <c:v>137.58541346955252</c:v>
                </c:pt>
                <c:pt idx="244">
                  <c:v>140.11152265763246</c:v>
                </c:pt>
                <c:pt idx="245">
                  <c:v>143.8383387815</c:v>
                </c:pt>
                <c:pt idx="246">
                  <c:v>144.50185827013158</c:v>
                </c:pt>
                <c:pt idx="247">
                  <c:v>147.75872478658894</c:v>
                </c:pt>
                <c:pt idx="248">
                  <c:v>145.71989975708047</c:v>
                </c:pt>
                <c:pt idx="249">
                  <c:v>142.65877269689946</c:v>
                </c:pt>
                <c:pt idx="250">
                  <c:v>140.94051006279184</c:v>
                </c:pt>
                <c:pt idx="251">
                  <c:v>141.40226009675007</c:v>
                </c:pt>
                <c:pt idx="252">
                  <c:v>137.47535748028636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4A3-4C3C-829F-BABE59D95A2D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[1]Feuil2!$BA$1:$BA$253</c:f>
              <c:numCache>
                <c:formatCode>General</c:formatCode>
                <c:ptCount val="253"/>
                <c:pt idx="0">
                  <c:v>100</c:v>
                </c:pt>
                <c:pt idx="1">
                  <c:v>98.719346725273184</c:v>
                </c:pt>
                <c:pt idx="2">
                  <c:v>99.337728400973802</c:v>
                </c:pt>
                <c:pt idx="3">
                  <c:v>96.55932004012864</c:v>
                </c:pt>
                <c:pt idx="4">
                  <c:v>95.388458084956824</c:v>
                </c:pt>
                <c:pt idx="5">
                  <c:v>96.500557595103416</c:v>
                </c:pt>
                <c:pt idx="6">
                  <c:v>94.810299775971032</c:v>
                </c:pt>
                <c:pt idx="7">
                  <c:v>93.667012123246565</c:v>
                </c:pt>
                <c:pt idx="8">
                  <c:v>94.132070114419193</c:v>
                </c:pt>
                <c:pt idx="9">
                  <c:v>91.73548486172281</c:v>
                </c:pt>
                <c:pt idx="10">
                  <c:v>91.597213730316994</c:v>
                </c:pt>
                <c:pt idx="11">
                  <c:v>93.494107666217275</c:v>
                </c:pt>
                <c:pt idx="12">
                  <c:v>91.881015424485284</c:v>
                </c:pt>
                <c:pt idx="13">
                  <c:v>93.322084456284998</c:v>
                </c:pt>
                <c:pt idx="14">
                  <c:v>94.898591152143297</c:v>
                </c:pt>
                <c:pt idx="15">
                  <c:v>93.489421346680842</c:v>
                </c:pt>
                <c:pt idx="16">
                  <c:v>90.851944833712906</c:v>
                </c:pt>
                <c:pt idx="17">
                  <c:v>90.178049296959415</c:v>
                </c:pt>
                <c:pt idx="18">
                  <c:v>87.807504117349382</c:v>
                </c:pt>
                <c:pt idx="19">
                  <c:v>87.391022532534222</c:v>
                </c:pt>
                <c:pt idx="20">
                  <c:v>87.612270832650694</c:v>
                </c:pt>
                <c:pt idx="21">
                  <c:v>85.609008707508238</c:v>
                </c:pt>
                <c:pt idx="22">
                  <c:v>84.661644174839594</c:v>
                </c:pt>
                <c:pt idx="23">
                  <c:v>85.634278364727862</c:v>
                </c:pt>
                <c:pt idx="24">
                  <c:v>86.174743587810767</c:v>
                </c:pt>
                <c:pt idx="25">
                  <c:v>83.56351206804375</c:v>
                </c:pt>
                <c:pt idx="26">
                  <c:v>86.248220438172652</c:v>
                </c:pt>
                <c:pt idx="27">
                  <c:v>84.539266047494152</c:v>
                </c:pt>
                <c:pt idx="28">
                  <c:v>83.904768727597499</c:v>
                </c:pt>
                <c:pt idx="29">
                  <c:v>82.942567843544069</c:v>
                </c:pt>
                <c:pt idx="30">
                  <c:v>82.404571634618961</c:v>
                </c:pt>
                <c:pt idx="31">
                  <c:v>83.907257810701935</c:v>
                </c:pt>
                <c:pt idx="32">
                  <c:v>84.575949595752505</c:v>
                </c:pt>
                <c:pt idx="33">
                  <c:v>84.181311308887132</c:v>
                </c:pt>
                <c:pt idx="34">
                  <c:v>81.804521930329088</c:v>
                </c:pt>
                <c:pt idx="35">
                  <c:v>81.87887081140623</c:v>
                </c:pt>
                <c:pt idx="36">
                  <c:v>81.952790826504156</c:v>
                </c:pt>
                <c:pt idx="37">
                  <c:v>82.816513118774495</c:v>
                </c:pt>
                <c:pt idx="38">
                  <c:v>80.908531559445635</c:v>
                </c:pt>
                <c:pt idx="39">
                  <c:v>80.022178420841854</c:v>
                </c:pt>
                <c:pt idx="40">
                  <c:v>80.378152214708052</c:v>
                </c:pt>
                <c:pt idx="41">
                  <c:v>82.573232611504849</c:v>
                </c:pt>
                <c:pt idx="42">
                  <c:v>84.992927314172135</c:v>
                </c:pt>
                <c:pt idx="43">
                  <c:v>87.493064431974034</c:v>
                </c:pt>
                <c:pt idx="44">
                  <c:v>89.324795666193992</c:v>
                </c:pt>
                <c:pt idx="45">
                  <c:v>90.825369419976965</c:v>
                </c:pt>
                <c:pt idx="46">
                  <c:v>90.356419560702136</c:v>
                </c:pt>
                <c:pt idx="47">
                  <c:v>89.922696967514412</c:v>
                </c:pt>
                <c:pt idx="48">
                  <c:v>88.125134456329661</c:v>
                </c:pt>
                <c:pt idx="49">
                  <c:v>86.354260957821481</c:v>
                </c:pt>
                <c:pt idx="50">
                  <c:v>85.202509723964383</c:v>
                </c:pt>
                <c:pt idx="51">
                  <c:v>85.9251302647193</c:v>
                </c:pt>
                <c:pt idx="52">
                  <c:v>84.860749136457628</c:v>
                </c:pt>
                <c:pt idx="53">
                  <c:v>86.985806394990945</c:v>
                </c:pt>
                <c:pt idx="54">
                  <c:v>87.957226728021482</c:v>
                </c:pt>
                <c:pt idx="55">
                  <c:v>86.983284915614831</c:v>
                </c:pt>
                <c:pt idx="56">
                  <c:v>87.206645185941298</c:v>
                </c:pt>
                <c:pt idx="57">
                  <c:v>89.041578388092574</c:v>
                </c:pt>
                <c:pt idx="58">
                  <c:v>90.54566621388885</c:v>
                </c:pt>
                <c:pt idx="59">
                  <c:v>91.41105665728</c:v>
                </c:pt>
                <c:pt idx="60">
                  <c:v>92.888626607380274</c:v>
                </c:pt>
                <c:pt idx="61">
                  <c:v>94.173768805807342</c:v>
                </c:pt>
                <c:pt idx="62">
                  <c:v>95.821575267038952</c:v>
                </c:pt>
                <c:pt idx="63">
                  <c:v>96.791393927586057</c:v>
                </c:pt>
                <c:pt idx="64">
                  <c:v>95.009364597075276</c:v>
                </c:pt>
                <c:pt idx="65">
                  <c:v>92.355631420323647</c:v>
                </c:pt>
                <c:pt idx="66">
                  <c:v>91.441018858206363</c:v>
                </c:pt>
                <c:pt idx="67">
                  <c:v>90.634228864538727</c:v>
                </c:pt>
                <c:pt idx="68">
                  <c:v>91.026113473007541</c:v>
                </c:pt>
                <c:pt idx="69">
                  <c:v>90.650728029481144</c:v>
                </c:pt>
                <c:pt idx="70">
                  <c:v>93.021443093586313</c:v>
                </c:pt>
                <c:pt idx="71">
                  <c:v>95.200108242434482</c:v>
                </c:pt>
                <c:pt idx="72">
                  <c:v>94.863817469495245</c:v>
                </c:pt>
                <c:pt idx="73">
                  <c:v>98.915826013488257</c:v>
                </c:pt>
                <c:pt idx="74">
                  <c:v>100.71109669161595</c:v>
                </c:pt>
                <c:pt idx="75">
                  <c:v>100.30660118733056</c:v>
                </c:pt>
                <c:pt idx="76">
                  <c:v>102.32902086999388</c:v>
                </c:pt>
                <c:pt idx="77">
                  <c:v>103.1257427780762</c:v>
                </c:pt>
                <c:pt idx="78">
                  <c:v>101.24600204319221</c:v>
                </c:pt>
                <c:pt idx="79">
                  <c:v>102.94485677898452</c:v>
                </c:pt>
                <c:pt idx="80">
                  <c:v>104.17170017640704</c:v>
                </c:pt>
                <c:pt idx="81">
                  <c:v>105.04637517147229</c:v>
                </c:pt>
                <c:pt idx="82">
                  <c:v>106.02429407557389</c:v>
                </c:pt>
                <c:pt idx="83">
                  <c:v>107.67565369940216</c:v>
                </c:pt>
                <c:pt idx="84">
                  <c:v>104.48188373893699</c:v>
                </c:pt>
                <c:pt idx="85">
                  <c:v>103.73824825824855</c:v>
                </c:pt>
                <c:pt idx="86">
                  <c:v>104.45376645355054</c:v>
                </c:pt>
                <c:pt idx="87">
                  <c:v>107.75573577365725</c:v>
                </c:pt>
                <c:pt idx="88">
                  <c:v>110.23873564138663</c:v>
                </c:pt>
                <c:pt idx="89">
                  <c:v>110.7462382429496</c:v>
                </c:pt>
                <c:pt idx="90">
                  <c:v>109.95806604841889</c:v>
                </c:pt>
                <c:pt idx="91">
                  <c:v>113.32396053219179</c:v>
                </c:pt>
                <c:pt idx="92">
                  <c:v>113.29583344546235</c:v>
                </c:pt>
                <c:pt idx="93">
                  <c:v>113.80637298075577</c:v>
                </c:pt>
                <c:pt idx="94">
                  <c:v>115.36798698573841</c:v>
                </c:pt>
                <c:pt idx="95">
                  <c:v>117.83342592694865</c:v>
                </c:pt>
                <c:pt idx="96">
                  <c:v>118.08614876307939</c:v>
                </c:pt>
                <c:pt idx="97">
                  <c:v>116.97995149444947</c:v>
                </c:pt>
                <c:pt idx="98">
                  <c:v>120.8228318120932</c:v>
                </c:pt>
                <c:pt idx="99">
                  <c:v>122.41462481884105</c:v>
                </c:pt>
                <c:pt idx="100">
                  <c:v>122.98460548945084</c:v>
                </c:pt>
                <c:pt idx="101">
                  <c:v>120.85199542512521</c:v>
                </c:pt>
                <c:pt idx="102">
                  <c:v>116.72792459852445</c:v>
                </c:pt>
                <c:pt idx="103">
                  <c:v>118.07274587166262</c:v>
                </c:pt>
                <c:pt idx="104">
                  <c:v>119.888107994297</c:v>
                </c:pt>
                <c:pt idx="105">
                  <c:v>119.01714936320029</c:v>
                </c:pt>
                <c:pt idx="106">
                  <c:v>116.92100916899848</c:v>
                </c:pt>
                <c:pt idx="107">
                  <c:v>116.59301268022453</c:v>
                </c:pt>
                <c:pt idx="108">
                  <c:v>118.32650242338742</c:v>
                </c:pt>
                <c:pt idx="109">
                  <c:v>119.45447734280027</c:v>
                </c:pt>
                <c:pt idx="110">
                  <c:v>120.94069028301573</c:v>
                </c:pt>
                <c:pt idx="111">
                  <c:v>121.51624689236344</c:v>
                </c:pt>
                <c:pt idx="112">
                  <c:v>120.92324617371035</c:v>
                </c:pt>
                <c:pt idx="113">
                  <c:v>120.07771376171164</c:v>
                </c:pt>
                <c:pt idx="114">
                  <c:v>120.9280147988657</c:v>
                </c:pt>
                <c:pt idx="115">
                  <c:v>124.68595105159389</c:v>
                </c:pt>
                <c:pt idx="116">
                  <c:v>126.10155388816257</c:v>
                </c:pt>
                <c:pt idx="117">
                  <c:v>123.69808787394851</c:v>
                </c:pt>
                <c:pt idx="118">
                  <c:v>124.34182626668166</c:v>
                </c:pt>
                <c:pt idx="119">
                  <c:v>126.15935008581008</c:v>
                </c:pt>
                <c:pt idx="120">
                  <c:v>123.39729486751371</c:v>
                </c:pt>
                <c:pt idx="121">
                  <c:v>122.84261924667375</c:v>
                </c:pt>
                <c:pt idx="122">
                  <c:v>122.39595190310243</c:v>
                </c:pt>
                <c:pt idx="123">
                  <c:v>122.32280085852092</c:v>
                </c:pt>
                <c:pt idx="124">
                  <c:v>123.96105878623571</c:v>
                </c:pt>
                <c:pt idx="125">
                  <c:v>122.86768667030769</c:v>
                </c:pt>
                <c:pt idx="126">
                  <c:v>126.34404430068624</c:v>
                </c:pt>
                <c:pt idx="127">
                  <c:v>126.91269121109002</c:v>
                </c:pt>
                <c:pt idx="128">
                  <c:v>129.71307564976371</c:v>
                </c:pt>
                <c:pt idx="129">
                  <c:v>128.27438814515645</c:v>
                </c:pt>
                <c:pt idx="130">
                  <c:v>124.18881941316278</c:v>
                </c:pt>
                <c:pt idx="131">
                  <c:v>124.86792416024851</c:v>
                </c:pt>
                <c:pt idx="132">
                  <c:v>123.39542954654553</c:v>
                </c:pt>
                <c:pt idx="133">
                  <c:v>122.24731050013132</c:v>
                </c:pt>
                <c:pt idx="134">
                  <c:v>118.49980440888015</c:v>
                </c:pt>
                <c:pt idx="135">
                  <c:v>119.46545725179207</c:v>
                </c:pt>
                <c:pt idx="136">
                  <c:v>118.73838900963807</c:v>
                </c:pt>
                <c:pt idx="137">
                  <c:v>119.21387917737701</c:v>
                </c:pt>
                <c:pt idx="138">
                  <c:v>121.59101595352135</c:v>
                </c:pt>
                <c:pt idx="139">
                  <c:v>121.27469890962925</c:v>
                </c:pt>
                <c:pt idx="140">
                  <c:v>120.42565055804846</c:v>
                </c:pt>
                <c:pt idx="141">
                  <c:v>122.60537185339847</c:v>
                </c:pt>
                <c:pt idx="142">
                  <c:v>121.71406246242235</c:v>
                </c:pt>
                <c:pt idx="143">
                  <c:v>118.98479543036012</c:v>
                </c:pt>
                <c:pt idx="144">
                  <c:v>117.9456441152859</c:v>
                </c:pt>
                <c:pt idx="145">
                  <c:v>118.42531104825305</c:v>
                </c:pt>
                <c:pt idx="146">
                  <c:v>121.23257828740437</c:v>
                </c:pt>
                <c:pt idx="147">
                  <c:v>120.32820585361567</c:v>
                </c:pt>
                <c:pt idx="148">
                  <c:v>122.18902721631014</c:v>
                </c:pt>
                <c:pt idx="149">
                  <c:v>121.64943466910758</c:v>
                </c:pt>
                <c:pt idx="150">
                  <c:v>126.033146805325</c:v>
                </c:pt>
                <c:pt idx="151">
                  <c:v>127.0438130978246</c:v>
                </c:pt>
                <c:pt idx="152">
                  <c:v>126.37831062373822</c:v>
                </c:pt>
                <c:pt idx="153">
                  <c:v>127.36590257058565</c:v>
                </c:pt>
                <c:pt idx="154">
                  <c:v>128.56076004290105</c:v>
                </c:pt>
                <c:pt idx="155">
                  <c:v>127.80672225132317</c:v>
                </c:pt>
                <c:pt idx="156">
                  <c:v>130.34326603545139</c:v>
                </c:pt>
                <c:pt idx="157">
                  <c:v>132.76512204438737</c:v>
                </c:pt>
                <c:pt idx="158">
                  <c:v>137.35628013251625</c:v>
                </c:pt>
                <c:pt idx="159">
                  <c:v>138.99328211517405</c:v>
                </c:pt>
                <c:pt idx="160">
                  <c:v>140.47256905419781</c:v>
                </c:pt>
                <c:pt idx="161">
                  <c:v>139.71093863239793</c:v>
                </c:pt>
                <c:pt idx="162">
                  <c:v>137.67837511589352</c:v>
                </c:pt>
                <c:pt idx="163">
                  <c:v>134.48465360801026</c:v>
                </c:pt>
                <c:pt idx="164">
                  <c:v>133.42133407093669</c:v>
                </c:pt>
                <c:pt idx="165">
                  <c:v>132.10599963183552</c:v>
                </c:pt>
                <c:pt idx="166">
                  <c:v>134.96138382373621</c:v>
                </c:pt>
                <c:pt idx="167">
                  <c:v>133.05331401240045</c:v>
                </c:pt>
                <c:pt idx="168">
                  <c:v>130.48323267780225</c:v>
                </c:pt>
                <c:pt idx="169">
                  <c:v>127.21361177078489</c:v>
                </c:pt>
                <c:pt idx="170">
                  <c:v>128.99635689246102</c:v>
                </c:pt>
                <c:pt idx="171">
                  <c:v>131.87439330620128</c:v>
                </c:pt>
                <c:pt idx="172">
                  <c:v>131.22248444049637</c:v>
                </c:pt>
                <c:pt idx="173">
                  <c:v>128.71762916096506</c:v>
                </c:pt>
                <c:pt idx="174">
                  <c:v>131.48424827609722</c:v>
                </c:pt>
                <c:pt idx="175">
                  <c:v>129.79659294043145</c:v>
                </c:pt>
                <c:pt idx="176">
                  <c:v>132.46971060703586</c:v>
                </c:pt>
                <c:pt idx="177">
                  <c:v>131.91286288360934</c:v>
                </c:pt>
                <c:pt idx="178">
                  <c:v>133.45368984406207</c:v>
                </c:pt>
                <c:pt idx="179">
                  <c:v>135.12070427343954</c:v>
                </c:pt>
                <c:pt idx="180">
                  <c:v>133.76702083306984</c:v>
                </c:pt>
                <c:pt idx="181">
                  <c:v>134.1749244113208</c:v>
                </c:pt>
                <c:pt idx="182">
                  <c:v>134.45716011936855</c:v>
                </c:pt>
                <c:pt idx="183">
                  <c:v>136.06271515623223</c:v>
                </c:pt>
                <c:pt idx="184">
                  <c:v>137.38657864623585</c:v>
                </c:pt>
                <c:pt idx="185">
                  <c:v>137.21639754690221</c:v>
                </c:pt>
                <c:pt idx="186">
                  <c:v>137.51223771743363</c:v>
                </c:pt>
                <c:pt idx="187">
                  <c:v>137.28751907791118</c:v>
                </c:pt>
                <c:pt idx="188">
                  <c:v>134.64334983031807</c:v>
                </c:pt>
                <c:pt idx="189">
                  <c:v>134.40087665912793</c:v>
                </c:pt>
                <c:pt idx="190">
                  <c:v>132.62463930488934</c:v>
                </c:pt>
                <c:pt idx="191">
                  <c:v>133.18450165603292</c:v>
                </c:pt>
                <c:pt idx="192">
                  <c:v>136.63179116292127</c:v>
                </c:pt>
                <c:pt idx="193">
                  <c:v>134.34066267089295</c:v>
                </c:pt>
                <c:pt idx="194">
                  <c:v>135.00095665498841</c:v>
                </c:pt>
                <c:pt idx="195">
                  <c:v>132.90949730423668</c:v>
                </c:pt>
                <c:pt idx="196">
                  <c:v>134.68072113715201</c:v>
                </c:pt>
                <c:pt idx="197">
                  <c:v>135.77918493792845</c:v>
                </c:pt>
                <c:pt idx="198">
                  <c:v>136.64294890283631</c:v>
                </c:pt>
                <c:pt idx="199">
                  <c:v>138.28182356704809</c:v>
                </c:pt>
                <c:pt idx="200">
                  <c:v>136.92633295381154</c:v>
                </c:pt>
                <c:pt idx="201">
                  <c:v>138.7078642545614</c:v>
                </c:pt>
                <c:pt idx="202">
                  <c:v>136.68318322205849</c:v>
                </c:pt>
                <c:pt idx="203">
                  <c:v>136.95522890898212</c:v>
                </c:pt>
                <c:pt idx="204">
                  <c:v>135.24806506038485</c:v>
                </c:pt>
                <c:pt idx="205">
                  <c:v>139.91838167475939</c:v>
                </c:pt>
                <c:pt idx="206">
                  <c:v>140.43777763143237</c:v>
                </c:pt>
                <c:pt idx="207">
                  <c:v>140.93714486030751</c:v>
                </c:pt>
                <c:pt idx="208">
                  <c:v>138.63404043049923</c:v>
                </c:pt>
                <c:pt idx="209">
                  <c:v>138.72300948472989</c:v>
                </c:pt>
                <c:pt idx="210">
                  <c:v>138.51518751854857</c:v>
                </c:pt>
                <c:pt idx="211">
                  <c:v>135.12192035050856</c:v>
                </c:pt>
                <c:pt idx="212">
                  <c:v>135.24801806666983</c:v>
                </c:pt>
                <c:pt idx="213">
                  <c:v>134.08955960675127</c:v>
                </c:pt>
                <c:pt idx="214">
                  <c:v>135.82460386163407</c:v>
                </c:pt>
                <c:pt idx="215">
                  <c:v>138.30949550466084</c:v>
                </c:pt>
                <c:pt idx="216">
                  <c:v>137.47102150064973</c:v>
                </c:pt>
                <c:pt idx="217">
                  <c:v>137.43557395238446</c:v>
                </c:pt>
                <c:pt idx="218">
                  <c:v>140.51679875612507</c:v>
                </c:pt>
                <c:pt idx="219">
                  <c:v>139.53597097476347</c:v>
                </c:pt>
                <c:pt idx="220">
                  <c:v>140.66054119262699</c:v>
                </c:pt>
                <c:pt idx="221">
                  <c:v>138.95687494726488</c:v>
                </c:pt>
                <c:pt idx="222">
                  <c:v>138.14776660286898</c:v>
                </c:pt>
                <c:pt idx="223">
                  <c:v>138.58322733529124</c:v>
                </c:pt>
                <c:pt idx="224">
                  <c:v>140.69296984270645</c:v>
                </c:pt>
                <c:pt idx="225">
                  <c:v>140.08792455766002</c:v>
                </c:pt>
                <c:pt idx="226">
                  <c:v>141.49643126861821</c:v>
                </c:pt>
                <c:pt idx="227">
                  <c:v>140.95530421330403</c:v>
                </c:pt>
                <c:pt idx="228">
                  <c:v>137.13628359006188</c:v>
                </c:pt>
                <c:pt idx="229">
                  <c:v>137.32993084314705</c:v>
                </c:pt>
                <c:pt idx="230">
                  <c:v>137.02562810735637</c:v>
                </c:pt>
                <c:pt idx="231">
                  <c:v>136.84234668410747</c:v>
                </c:pt>
                <c:pt idx="232">
                  <c:v>137.10750610291902</c:v>
                </c:pt>
                <c:pt idx="233">
                  <c:v>136.84799798017491</c:v>
                </c:pt>
                <c:pt idx="234">
                  <c:v>136.15381587988458</c:v>
                </c:pt>
                <c:pt idx="235">
                  <c:v>134.62393758021676</c:v>
                </c:pt>
                <c:pt idx="236">
                  <c:v>132.52108760981628</c:v>
                </c:pt>
                <c:pt idx="237">
                  <c:v>133.71303939091479</c:v>
                </c:pt>
                <c:pt idx="238">
                  <c:v>132.26805294331979</c:v>
                </c:pt>
                <c:pt idx="239">
                  <c:v>131.4675340669497</c:v>
                </c:pt>
                <c:pt idx="240">
                  <c:v>129.99564071983471</c:v>
                </c:pt>
                <c:pt idx="241">
                  <c:v>129.17508038015626</c:v>
                </c:pt>
                <c:pt idx="242">
                  <c:v>130.22910365894785</c:v>
                </c:pt>
                <c:pt idx="243">
                  <c:v>130.56468074420181</c:v>
                </c:pt>
                <c:pt idx="244">
                  <c:v>125.58141362732927</c:v>
                </c:pt>
                <c:pt idx="245">
                  <c:v>126.54967760234416</c:v>
                </c:pt>
                <c:pt idx="246">
                  <c:v>129.12610795008561</c:v>
                </c:pt>
                <c:pt idx="247">
                  <c:v>121.89264518616362</c:v>
                </c:pt>
                <c:pt idx="248">
                  <c:v>122.83210720538011</c:v>
                </c:pt>
                <c:pt idx="249">
                  <c:v>123.46134743897753</c:v>
                </c:pt>
                <c:pt idx="250">
                  <c:v>121.03244175448063</c:v>
                </c:pt>
                <c:pt idx="251">
                  <c:v>123.06100319267355</c:v>
                </c:pt>
                <c:pt idx="252">
                  <c:v>122.58166798870472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4A3-4C3C-829F-BABE59D95A2D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[1]Feuil2!$BB$1:$BB$253</c:f>
              <c:numCache>
                <c:formatCode>General</c:formatCode>
                <c:ptCount val="253"/>
                <c:pt idx="0">
                  <c:v>100</c:v>
                </c:pt>
                <c:pt idx="1">
                  <c:v>98.503334304787572</c:v>
                </c:pt>
                <c:pt idx="2">
                  <c:v>97.509342763174729</c:v>
                </c:pt>
                <c:pt idx="3">
                  <c:v>96.388795297469443</c:v>
                </c:pt>
                <c:pt idx="4">
                  <c:v>95.843799179794843</c:v>
                </c:pt>
                <c:pt idx="5">
                  <c:v>98.1750929143966</c:v>
                </c:pt>
                <c:pt idx="6">
                  <c:v>97.644847750506614</c:v>
                </c:pt>
                <c:pt idx="7">
                  <c:v>98.282043781842077</c:v>
                </c:pt>
                <c:pt idx="8">
                  <c:v>100.55834092028067</c:v>
                </c:pt>
                <c:pt idx="9">
                  <c:v>100.07033337141561</c:v>
                </c:pt>
                <c:pt idx="10">
                  <c:v>99.873668473292597</c:v>
                </c:pt>
                <c:pt idx="11">
                  <c:v>99.535079480760459</c:v>
                </c:pt>
                <c:pt idx="12">
                  <c:v>97.023088493462581</c:v>
                </c:pt>
                <c:pt idx="13">
                  <c:v>96.851980066256644</c:v>
                </c:pt>
                <c:pt idx="14">
                  <c:v>94.98891990607062</c:v>
                </c:pt>
                <c:pt idx="15">
                  <c:v>97.619879171090389</c:v>
                </c:pt>
                <c:pt idx="16">
                  <c:v>96.992298857678989</c:v>
                </c:pt>
                <c:pt idx="17">
                  <c:v>96.83846320852615</c:v>
                </c:pt>
                <c:pt idx="18">
                  <c:v>99.665587876902734</c:v>
                </c:pt>
                <c:pt idx="19">
                  <c:v>101.3903124386885</c:v>
                </c:pt>
                <c:pt idx="20">
                  <c:v>102.41473722870793</c:v>
                </c:pt>
                <c:pt idx="21">
                  <c:v>101.29320050949934</c:v>
                </c:pt>
                <c:pt idx="22">
                  <c:v>100.69129826374552</c:v>
                </c:pt>
                <c:pt idx="23">
                  <c:v>102.28782501254496</c:v>
                </c:pt>
                <c:pt idx="24">
                  <c:v>101.15315717912503</c:v>
                </c:pt>
                <c:pt idx="25">
                  <c:v>104.2066238723684</c:v>
                </c:pt>
                <c:pt idx="26">
                  <c:v>105.62904045432677</c:v>
                </c:pt>
                <c:pt idx="27">
                  <c:v>104.55953681784293</c:v>
                </c:pt>
                <c:pt idx="28">
                  <c:v>101.65002305111994</c:v>
                </c:pt>
                <c:pt idx="29">
                  <c:v>101.08885042897069</c:v>
                </c:pt>
                <c:pt idx="30">
                  <c:v>102.83908101495358</c:v>
                </c:pt>
                <c:pt idx="31">
                  <c:v>101.71157462885567</c:v>
                </c:pt>
                <c:pt idx="32">
                  <c:v>103.47152486300583</c:v>
                </c:pt>
                <c:pt idx="33">
                  <c:v>104.66673575493562</c:v>
                </c:pt>
                <c:pt idx="34">
                  <c:v>103.60718181793057</c:v>
                </c:pt>
                <c:pt idx="35">
                  <c:v>102.43453383591091</c:v>
                </c:pt>
                <c:pt idx="36">
                  <c:v>103.24186716355202</c:v>
                </c:pt>
                <c:pt idx="37">
                  <c:v>99.641535472014837</c:v>
                </c:pt>
                <c:pt idx="38">
                  <c:v>97.252581005845911</c:v>
                </c:pt>
                <c:pt idx="39">
                  <c:v>96.580790474230014</c:v>
                </c:pt>
                <c:pt idx="40">
                  <c:v>95.768021620700182</c:v>
                </c:pt>
                <c:pt idx="41">
                  <c:v>97.531197315767059</c:v>
                </c:pt>
                <c:pt idx="42">
                  <c:v>97.031734216953453</c:v>
                </c:pt>
                <c:pt idx="43">
                  <c:v>96.185602691471175</c:v>
                </c:pt>
                <c:pt idx="44">
                  <c:v>97.631428494710391</c:v>
                </c:pt>
                <c:pt idx="45">
                  <c:v>97.01388228081592</c:v>
                </c:pt>
                <c:pt idx="46">
                  <c:v>93.318399207979652</c:v>
                </c:pt>
                <c:pt idx="47">
                  <c:v>96.496440728802341</c:v>
                </c:pt>
                <c:pt idx="48">
                  <c:v>96.497369288546054</c:v>
                </c:pt>
                <c:pt idx="49">
                  <c:v>96.62403768045742</c:v>
                </c:pt>
                <c:pt idx="50">
                  <c:v>96.215795872141811</c:v>
                </c:pt>
                <c:pt idx="51">
                  <c:v>98.141623641983017</c:v>
                </c:pt>
                <c:pt idx="52">
                  <c:v>98.849547961739916</c:v>
                </c:pt>
                <c:pt idx="53">
                  <c:v>98.760666971895759</c:v>
                </c:pt>
                <c:pt idx="54">
                  <c:v>100.58781108289494</c:v>
                </c:pt>
                <c:pt idx="55">
                  <c:v>100.75293794401203</c:v>
                </c:pt>
                <c:pt idx="56">
                  <c:v>102.39023948029804</c:v>
                </c:pt>
                <c:pt idx="57">
                  <c:v>101.61007421353064</c:v>
                </c:pt>
                <c:pt idx="58">
                  <c:v>102.01538524094612</c:v>
                </c:pt>
                <c:pt idx="59">
                  <c:v>102.38229702458543</c:v>
                </c:pt>
                <c:pt idx="60">
                  <c:v>102.8536229993715</c:v>
                </c:pt>
                <c:pt idx="61">
                  <c:v>101.95946287822632</c:v>
                </c:pt>
                <c:pt idx="62">
                  <c:v>100.66954382024322</c:v>
                </c:pt>
                <c:pt idx="63">
                  <c:v>100.41308864199597</c:v>
                </c:pt>
                <c:pt idx="64">
                  <c:v>99.29467081011974</c:v>
                </c:pt>
                <c:pt idx="65">
                  <c:v>97.756326980432632</c:v>
                </c:pt>
                <c:pt idx="66">
                  <c:v>94.124171286596265</c:v>
                </c:pt>
                <c:pt idx="67">
                  <c:v>91.633688193674473</c:v>
                </c:pt>
                <c:pt idx="68">
                  <c:v>91.834191663313803</c:v>
                </c:pt>
                <c:pt idx="69">
                  <c:v>90.517136835206585</c:v>
                </c:pt>
                <c:pt idx="70">
                  <c:v>92.411151745286077</c:v>
                </c:pt>
                <c:pt idx="71">
                  <c:v>94.882381020166733</c:v>
                </c:pt>
                <c:pt idx="72">
                  <c:v>95.804158703872559</c:v>
                </c:pt>
                <c:pt idx="73">
                  <c:v>93.297173749741134</c:v>
                </c:pt>
                <c:pt idx="74">
                  <c:v>96.053251366414173</c:v>
                </c:pt>
                <c:pt idx="75">
                  <c:v>96.603256477232833</c:v>
                </c:pt>
                <c:pt idx="76">
                  <c:v>97.140168992276102</c:v>
                </c:pt>
                <c:pt idx="77">
                  <c:v>94.092170283217968</c:v>
                </c:pt>
                <c:pt idx="78">
                  <c:v>93.563067098880666</c:v>
                </c:pt>
                <c:pt idx="79">
                  <c:v>92.68688453277737</c:v>
                </c:pt>
                <c:pt idx="80">
                  <c:v>93.542653207964221</c:v>
                </c:pt>
                <c:pt idx="81">
                  <c:v>91.391181300261451</c:v>
                </c:pt>
                <c:pt idx="82">
                  <c:v>89.978087173328717</c:v>
                </c:pt>
                <c:pt idx="83">
                  <c:v>91.062754177133186</c:v>
                </c:pt>
                <c:pt idx="84">
                  <c:v>91.837508016152967</c:v>
                </c:pt>
                <c:pt idx="85">
                  <c:v>93.087532230101729</c:v>
                </c:pt>
                <c:pt idx="86">
                  <c:v>92.615870302459243</c:v>
                </c:pt>
                <c:pt idx="87">
                  <c:v>92.82116802929211</c:v>
                </c:pt>
                <c:pt idx="88">
                  <c:v>90.636675944874256</c:v>
                </c:pt>
                <c:pt idx="89">
                  <c:v>93.765218868297765</c:v>
                </c:pt>
                <c:pt idx="90">
                  <c:v>93.220192956052117</c:v>
                </c:pt>
                <c:pt idx="91">
                  <c:v>92.108142363267177</c:v>
                </c:pt>
                <c:pt idx="92">
                  <c:v>94.797428822961521</c:v>
                </c:pt>
                <c:pt idx="93">
                  <c:v>93.475097573277921</c:v>
                </c:pt>
                <c:pt idx="94">
                  <c:v>95.207522328796898</c:v>
                </c:pt>
                <c:pt idx="95">
                  <c:v>99.791038524797386</c:v>
                </c:pt>
                <c:pt idx="96">
                  <c:v>99.347867733900998</c:v>
                </c:pt>
                <c:pt idx="97">
                  <c:v>99.233840387752807</c:v>
                </c:pt>
                <c:pt idx="98">
                  <c:v>97.296353439071552</c:v>
                </c:pt>
                <c:pt idx="99">
                  <c:v>95.665028376600375</c:v>
                </c:pt>
                <c:pt idx="100">
                  <c:v>95.240713472549061</c:v>
                </c:pt>
                <c:pt idx="101">
                  <c:v>95.992097400056608</c:v>
                </c:pt>
                <c:pt idx="102">
                  <c:v>96.190955811717359</c:v>
                </c:pt>
                <c:pt idx="103">
                  <c:v>97.04710456755619</c:v>
                </c:pt>
                <c:pt idx="104">
                  <c:v>94.832132771456827</c:v>
                </c:pt>
                <c:pt idx="105">
                  <c:v>92.46624883297487</c:v>
                </c:pt>
                <c:pt idx="106">
                  <c:v>91.675153824777638</c:v>
                </c:pt>
                <c:pt idx="107">
                  <c:v>92.292801235485186</c:v>
                </c:pt>
                <c:pt idx="108">
                  <c:v>93.006811180072916</c:v>
                </c:pt>
                <c:pt idx="109">
                  <c:v>93.069481549122855</c:v>
                </c:pt>
                <c:pt idx="110">
                  <c:v>91.921677143631968</c:v>
                </c:pt>
                <c:pt idx="111">
                  <c:v>91.654230452371081</c:v>
                </c:pt>
                <c:pt idx="112">
                  <c:v>93.506438874011366</c:v>
                </c:pt>
                <c:pt idx="113">
                  <c:v>94.588051907918995</c:v>
                </c:pt>
                <c:pt idx="114">
                  <c:v>95.788920432811253</c:v>
                </c:pt>
                <c:pt idx="115">
                  <c:v>97.15886206589424</c:v>
                </c:pt>
                <c:pt idx="116">
                  <c:v>98.191531393920343</c:v>
                </c:pt>
                <c:pt idx="117">
                  <c:v>98.671110033338749</c:v>
                </c:pt>
                <c:pt idx="118">
                  <c:v>98.608200649821569</c:v>
                </c:pt>
                <c:pt idx="119">
                  <c:v>99.665041596782544</c:v>
                </c:pt>
                <c:pt idx="120">
                  <c:v>99.274775473066342</c:v>
                </c:pt>
                <c:pt idx="121">
                  <c:v>97.271007535197299</c:v>
                </c:pt>
                <c:pt idx="122">
                  <c:v>95.794643949704479</c:v>
                </c:pt>
                <c:pt idx="123">
                  <c:v>94.754795954756588</c:v>
                </c:pt>
                <c:pt idx="124">
                  <c:v>93.95507807451915</c:v>
                </c:pt>
                <c:pt idx="125">
                  <c:v>92.664202417515384</c:v>
                </c:pt>
                <c:pt idx="126">
                  <c:v>90.756363889849325</c:v>
                </c:pt>
                <c:pt idx="127">
                  <c:v>88.885165131072071</c:v>
                </c:pt>
                <c:pt idx="128">
                  <c:v>87.64790465990734</c:v>
                </c:pt>
                <c:pt idx="129">
                  <c:v>89.136027250291775</c:v>
                </c:pt>
                <c:pt idx="130">
                  <c:v>90.082850583177247</c:v>
                </c:pt>
                <c:pt idx="131">
                  <c:v>91.697808106155478</c:v>
                </c:pt>
                <c:pt idx="132">
                  <c:v>91.256381253249359</c:v>
                </c:pt>
                <c:pt idx="133">
                  <c:v>91.489680475440494</c:v>
                </c:pt>
                <c:pt idx="134">
                  <c:v>91.783812269869372</c:v>
                </c:pt>
                <c:pt idx="135">
                  <c:v>92.770585175334617</c:v>
                </c:pt>
                <c:pt idx="136">
                  <c:v>92.473479438840968</c:v>
                </c:pt>
                <c:pt idx="137">
                  <c:v>91.119733423383934</c:v>
                </c:pt>
                <c:pt idx="138">
                  <c:v>93.136358543506446</c:v>
                </c:pt>
                <c:pt idx="139">
                  <c:v>93.059009111072612</c:v>
                </c:pt>
                <c:pt idx="140">
                  <c:v>93.066484909670876</c:v>
                </c:pt>
                <c:pt idx="141">
                  <c:v>91.344807063556274</c:v>
                </c:pt>
                <c:pt idx="142">
                  <c:v>90.570921217617453</c:v>
                </c:pt>
                <c:pt idx="143">
                  <c:v>92.784026388115052</c:v>
                </c:pt>
                <c:pt idx="144">
                  <c:v>91.170688037904412</c:v>
                </c:pt>
                <c:pt idx="145">
                  <c:v>90.545372874981169</c:v>
                </c:pt>
                <c:pt idx="146">
                  <c:v>91.962547643874885</c:v>
                </c:pt>
                <c:pt idx="147">
                  <c:v>94.763090809506267</c:v>
                </c:pt>
                <c:pt idx="148">
                  <c:v>93.820603899736341</c:v>
                </c:pt>
                <c:pt idx="149">
                  <c:v>93.255104073581123</c:v>
                </c:pt>
                <c:pt idx="150">
                  <c:v>92.571268116908612</c:v>
                </c:pt>
                <c:pt idx="151">
                  <c:v>91.339022824288534</c:v>
                </c:pt>
                <c:pt idx="152">
                  <c:v>90.982009909765523</c:v>
                </c:pt>
                <c:pt idx="153">
                  <c:v>89.374154688750508</c:v>
                </c:pt>
                <c:pt idx="154">
                  <c:v>89.980195334868597</c:v>
                </c:pt>
                <c:pt idx="155">
                  <c:v>91.468019230021426</c:v>
                </c:pt>
                <c:pt idx="156">
                  <c:v>92.043908252342945</c:v>
                </c:pt>
                <c:pt idx="157">
                  <c:v>91.828525947160102</c:v>
                </c:pt>
                <c:pt idx="158">
                  <c:v>92.739291019137781</c:v>
                </c:pt>
                <c:pt idx="159">
                  <c:v>92.726814652219105</c:v>
                </c:pt>
                <c:pt idx="160">
                  <c:v>94.029453855614648</c:v>
                </c:pt>
                <c:pt idx="161">
                  <c:v>92.580703645755463</c:v>
                </c:pt>
                <c:pt idx="162">
                  <c:v>92.155119187888289</c:v>
                </c:pt>
                <c:pt idx="163">
                  <c:v>91.649569466904879</c:v>
                </c:pt>
                <c:pt idx="164">
                  <c:v>91.587094630339436</c:v>
                </c:pt>
                <c:pt idx="165">
                  <c:v>91.972009723717747</c:v>
                </c:pt>
                <c:pt idx="166">
                  <c:v>91.905713197508774</c:v>
                </c:pt>
                <c:pt idx="167">
                  <c:v>91.337689234010412</c:v>
                </c:pt>
                <c:pt idx="168">
                  <c:v>95.320397007205059</c:v>
                </c:pt>
                <c:pt idx="169">
                  <c:v>97.143939460062001</c:v>
                </c:pt>
                <c:pt idx="170">
                  <c:v>95.397937030910768</c:v>
                </c:pt>
                <c:pt idx="171">
                  <c:v>96.372267416218108</c:v>
                </c:pt>
                <c:pt idx="172">
                  <c:v>97.855069091189279</c:v>
                </c:pt>
                <c:pt idx="173">
                  <c:v>94.504216321623076</c:v>
                </c:pt>
                <c:pt idx="174">
                  <c:v>96.526474708115771</c:v>
                </c:pt>
                <c:pt idx="175">
                  <c:v>98.12442981145459</c:v>
                </c:pt>
                <c:pt idx="176">
                  <c:v>98.203533269615349</c:v>
                </c:pt>
                <c:pt idx="177">
                  <c:v>99.755283625448214</c:v>
                </c:pt>
                <c:pt idx="178">
                  <c:v>99.382138576866197</c:v>
                </c:pt>
                <c:pt idx="179">
                  <c:v>98.96608281921732</c:v>
                </c:pt>
                <c:pt idx="180">
                  <c:v>98.909568916948075</c:v>
                </c:pt>
                <c:pt idx="181">
                  <c:v>98.150619974803618</c:v>
                </c:pt>
                <c:pt idx="182">
                  <c:v>96.980422590691063</c:v>
                </c:pt>
                <c:pt idx="183">
                  <c:v>96.708747361691948</c:v>
                </c:pt>
                <c:pt idx="184">
                  <c:v>96.965588744504245</c:v>
                </c:pt>
                <c:pt idx="185">
                  <c:v>97.027581782639515</c:v>
                </c:pt>
                <c:pt idx="186">
                  <c:v>97.169745608863579</c:v>
                </c:pt>
                <c:pt idx="187">
                  <c:v>96.183203080441373</c:v>
                </c:pt>
                <c:pt idx="188">
                  <c:v>97.413802484529285</c:v>
                </c:pt>
                <c:pt idx="189">
                  <c:v>101.07993042480577</c:v>
                </c:pt>
                <c:pt idx="190">
                  <c:v>102.74537607451393</c:v>
                </c:pt>
                <c:pt idx="191">
                  <c:v>107.54097136650707</c:v>
                </c:pt>
                <c:pt idx="192">
                  <c:v>107.7634892041368</c:v>
                </c:pt>
                <c:pt idx="193">
                  <c:v>107.97526099033935</c:v>
                </c:pt>
                <c:pt idx="194">
                  <c:v>110.21101352513767</c:v>
                </c:pt>
                <c:pt idx="195">
                  <c:v>111.00901532846976</c:v>
                </c:pt>
                <c:pt idx="196">
                  <c:v>114.38815183893193</c:v>
                </c:pt>
                <c:pt idx="197">
                  <c:v>112.61377230888816</c:v>
                </c:pt>
                <c:pt idx="198">
                  <c:v>113.56395601792245</c:v>
                </c:pt>
                <c:pt idx="199">
                  <c:v>114.48276707569151</c:v>
                </c:pt>
                <c:pt idx="200">
                  <c:v>116.4231438509976</c:v>
                </c:pt>
                <c:pt idx="201">
                  <c:v>115.33622149482557</c:v>
                </c:pt>
                <c:pt idx="202">
                  <c:v>116.69378092124296</c:v>
                </c:pt>
                <c:pt idx="203">
                  <c:v>118.39832465361926</c:v>
                </c:pt>
                <c:pt idx="204">
                  <c:v>115.72607004651309</c:v>
                </c:pt>
                <c:pt idx="205">
                  <c:v>118.37824632778191</c:v>
                </c:pt>
                <c:pt idx="206">
                  <c:v>119.41829509428212</c:v>
                </c:pt>
                <c:pt idx="207">
                  <c:v>118.35623818917821</c:v>
                </c:pt>
                <c:pt idx="208">
                  <c:v>118.95138683527831</c:v>
                </c:pt>
                <c:pt idx="209">
                  <c:v>118.57379575392898</c:v>
                </c:pt>
                <c:pt idx="210">
                  <c:v>117.08781090863508</c:v>
                </c:pt>
                <c:pt idx="211">
                  <c:v>114.45511024285575</c:v>
                </c:pt>
                <c:pt idx="212">
                  <c:v>114.23945293794017</c:v>
                </c:pt>
                <c:pt idx="213">
                  <c:v>116.45467953430399</c:v>
                </c:pt>
                <c:pt idx="214">
                  <c:v>113.54047979673453</c:v>
                </c:pt>
                <c:pt idx="215">
                  <c:v>113.19092262938531</c:v>
                </c:pt>
                <c:pt idx="216">
                  <c:v>112.16413064691746</c:v>
                </c:pt>
                <c:pt idx="217">
                  <c:v>112.58156272790663</c:v>
                </c:pt>
                <c:pt idx="218">
                  <c:v>112.87445643398425</c:v>
                </c:pt>
                <c:pt idx="219">
                  <c:v>112.58917147969431</c:v>
                </c:pt>
                <c:pt idx="220">
                  <c:v>113.52047903319462</c:v>
                </c:pt>
                <c:pt idx="221">
                  <c:v>112.64545274973548</c:v>
                </c:pt>
                <c:pt idx="222">
                  <c:v>113.55799810239066</c:v>
                </c:pt>
                <c:pt idx="223">
                  <c:v>112.32171699554087</c:v>
                </c:pt>
                <c:pt idx="224">
                  <c:v>111.18386280604373</c:v>
                </c:pt>
                <c:pt idx="225">
                  <c:v>110.77686011758603</c:v>
                </c:pt>
                <c:pt idx="226">
                  <c:v>109.64726136309834</c:v>
                </c:pt>
                <c:pt idx="227">
                  <c:v>112.30522609163997</c:v>
                </c:pt>
                <c:pt idx="228">
                  <c:v>111.33560337109735</c:v>
                </c:pt>
                <c:pt idx="229">
                  <c:v>114.71236992911425</c:v>
                </c:pt>
                <c:pt idx="230">
                  <c:v>118.15539283711189</c:v>
                </c:pt>
                <c:pt idx="231">
                  <c:v>121.97367622893383</c:v>
                </c:pt>
                <c:pt idx="232">
                  <c:v>120.64999439137169</c:v>
                </c:pt>
                <c:pt idx="233">
                  <c:v>119.02006147320049</c:v>
                </c:pt>
                <c:pt idx="234">
                  <c:v>118.22973875920914</c:v>
                </c:pt>
                <c:pt idx="235">
                  <c:v>116.77658884187716</c:v>
                </c:pt>
                <c:pt idx="236">
                  <c:v>114.00315335895496</c:v>
                </c:pt>
                <c:pt idx="237">
                  <c:v>118.67150043100349</c:v>
                </c:pt>
                <c:pt idx="238">
                  <c:v>119.13098699371578</c:v>
                </c:pt>
                <c:pt idx="239">
                  <c:v>119.2273972865144</c:v>
                </c:pt>
                <c:pt idx="240">
                  <c:v>122.01954782675013</c:v>
                </c:pt>
                <c:pt idx="241">
                  <c:v>121.12711606818567</c:v>
                </c:pt>
                <c:pt idx="242">
                  <c:v>120.91759229208257</c:v>
                </c:pt>
                <c:pt idx="243">
                  <c:v>123.41487297297057</c:v>
                </c:pt>
                <c:pt idx="244">
                  <c:v>121.53127821069327</c:v>
                </c:pt>
                <c:pt idx="245">
                  <c:v>116.81347228532857</c:v>
                </c:pt>
                <c:pt idx="246">
                  <c:v>113.57627343711651</c:v>
                </c:pt>
                <c:pt idx="247">
                  <c:v>111.26064771139744</c:v>
                </c:pt>
                <c:pt idx="248">
                  <c:v>108.46188631826141</c:v>
                </c:pt>
                <c:pt idx="249">
                  <c:v>109.67233312520258</c:v>
                </c:pt>
                <c:pt idx="250">
                  <c:v>110.51539937593648</c:v>
                </c:pt>
                <c:pt idx="251">
                  <c:v>112.66810077206476</c:v>
                </c:pt>
                <c:pt idx="252">
                  <c:v>112.09590868987142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4A3-4C3C-829F-BABE59D95A2D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[1]Feuil2!$BC$1:$BC$253</c:f>
              <c:numCache>
                <c:formatCode>General</c:formatCode>
                <c:ptCount val="253"/>
                <c:pt idx="0">
                  <c:v>100</c:v>
                </c:pt>
                <c:pt idx="1">
                  <c:v>97.438904982127809</c:v>
                </c:pt>
                <c:pt idx="2">
                  <c:v>96.403060076303177</c:v>
                </c:pt>
                <c:pt idx="3">
                  <c:v>95.075872880412106</c:v>
                </c:pt>
                <c:pt idx="4">
                  <c:v>94.255374259382677</c:v>
                </c:pt>
                <c:pt idx="5">
                  <c:v>92.782743304005464</c:v>
                </c:pt>
                <c:pt idx="6">
                  <c:v>95.064897713041674</c:v>
                </c:pt>
                <c:pt idx="7">
                  <c:v>94.372113104293078</c:v>
                </c:pt>
                <c:pt idx="8">
                  <c:v>93.551993891939645</c:v>
                </c:pt>
                <c:pt idx="9">
                  <c:v>92.272072518287274</c:v>
                </c:pt>
                <c:pt idx="10">
                  <c:v>92.657752530030365</c:v>
                </c:pt>
                <c:pt idx="11">
                  <c:v>91.41033881202388</c:v>
                </c:pt>
                <c:pt idx="12">
                  <c:v>93.145884131272609</c:v>
                </c:pt>
                <c:pt idx="13">
                  <c:v>93.745005368930833</c:v>
                </c:pt>
                <c:pt idx="14">
                  <c:v>93.238268093201626</c:v>
                </c:pt>
                <c:pt idx="15">
                  <c:v>96.004758486286221</c:v>
                </c:pt>
                <c:pt idx="16">
                  <c:v>96.589779854861078</c:v>
                </c:pt>
                <c:pt idx="17">
                  <c:v>95.092612038818189</c:v>
                </c:pt>
                <c:pt idx="18">
                  <c:v>95.377866067008767</c:v>
                </c:pt>
                <c:pt idx="19">
                  <c:v>95.32175154862847</c:v>
                </c:pt>
                <c:pt idx="20">
                  <c:v>92.744550729527305</c:v>
                </c:pt>
                <c:pt idx="21">
                  <c:v>94.841789706187271</c:v>
                </c:pt>
                <c:pt idx="22">
                  <c:v>96.732850467451499</c:v>
                </c:pt>
                <c:pt idx="23">
                  <c:v>97.066787054403875</c:v>
                </c:pt>
                <c:pt idx="24">
                  <c:v>97.457636426992892</c:v>
                </c:pt>
                <c:pt idx="25">
                  <c:v>97.958607374727961</c:v>
                </c:pt>
                <c:pt idx="26">
                  <c:v>99.742207070642181</c:v>
                </c:pt>
                <c:pt idx="27">
                  <c:v>96.618943743076471</c:v>
                </c:pt>
                <c:pt idx="28">
                  <c:v>98.49259976369774</c:v>
                </c:pt>
                <c:pt idx="29">
                  <c:v>97.30157582719464</c:v>
                </c:pt>
                <c:pt idx="30">
                  <c:v>97.830109759534466</c:v>
                </c:pt>
                <c:pt idx="31">
                  <c:v>97.378833686103491</c:v>
                </c:pt>
                <c:pt idx="32">
                  <c:v>96.120738491674317</c:v>
                </c:pt>
                <c:pt idx="33">
                  <c:v>98.273797891410752</c:v>
                </c:pt>
                <c:pt idx="34">
                  <c:v>99.931350518084685</c:v>
                </c:pt>
                <c:pt idx="35">
                  <c:v>99.32489841761317</c:v>
                </c:pt>
                <c:pt idx="36">
                  <c:v>98.575559548023762</c:v>
                </c:pt>
                <c:pt idx="37">
                  <c:v>97.66184599107369</c:v>
                </c:pt>
                <c:pt idx="38">
                  <c:v>98.066402155642095</c:v>
                </c:pt>
                <c:pt idx="39">
                  <c:v>94.9628489809146</c:v>
                </c:pt>
                <c:pt idx="40">
                  <c:v>95.22718226489603</c:v>
                </c:pt>
                <c:pt idx="41">
                  <c:v>94.548902902772653</c:v>
                </c:pt>
                <c:pt idx="42">
                  <c:v>94.353837920173291</c:v>
                </c:pt>
                <c:pt idx="43">
                  <c:v>96.444281888931329</c:v>
                </c:pt>
                <c:pt idx="44">
                  <c:v>94.921534538484394</c:v>
                </c:pt>
                <c:pt idx="45">
                  <c:v>93.358411203266044</c:v>
                </c:pt>
                <c:pt idx="46">
                  <c:v>93.174738266456416</c:v>
                </c:pt>
                <c:pt idx="47">
                  <c:v>92.291533987761468</c:v>
                </c:pt>
                <c:pt idx="48">
                  <c:v>90.965612940072532</c:v>
                </c:pt>
                <c:pt idx="49">
                  <c:v>90.474014321161363</c:v>
                </c:pt>
                <c:pt idx="50">
                  <c:v>89.547115172335424</c:v>
                </c:pt>
                <c:pt idx="51">
                  <c:v>90.807088269142412</c:v>
                </c:pt>
                <c:pt idx="52">
                  <c:v>92.895898086866268</c:v>
                </c:pt>
                <c:pt idx="53">
                  <c:v>92.435202140481024</c:v>
                </c:pt>
                <c:pt idx="54">
                  <c:v>91.80432375862874</c:v>
                </c:pt>
                <c:pt idx="55">
                  <c:v>93.908353701673747</c:v>
                </c:pt>
                <c:pt idx="56">
                  <c:v>92.440839130501786</c:v>
                </c:pt>
                <c:pt idx="57">
                  <c:v>94.745492024430604</c:v>
                </c:pt>
                <c:pt idx="58">
                  <c:v>94.242132232595708</c:v>
                </c:pt>
                <c:pt idx="59">
                  <c:v>94.958847331521312</c:v>
                </c:pt>
                <c:pt idx="60">
                  <c:v>94.311512700780213</c:v>
                </c:pt>
                <c:pt idx="61">
                  <c:v>94.169545433684476</c:v>
                </c:pt>
                <c:pt idx="62">
                  <c:v>94.013771380908423</c:v>
                </c:pt>
                <c:pt idx="63">
                  <c:v>95.086976629002962</c:v>
                </c:pt>
                <c:pt idx="64">
                  <c:v>93.234938484956842</c:v>
                </c:pt>
                <c:pt idx="65">
                  <c:v>93.783625152773354</c:v>
                </c:pt>
                <c:pt idx="66">
                  <c:v>93.354623404207302</c:v>
                </c:pt>
                <c:pt idx="67">
                  <c:v>92.845799389864823</c:v>
                </c:pt>
                <c:pt idx="68">
                  <c:v>93.753451222273611</c:v>
                </c:pt>
                <c:pt idx="69">
                  <c:v>93.748655972248415</c:v>
                </c:pt>
                <c:pt idx="70">
                  <c:v>96.502139153154886</c:v>
                </c:pt>
                <c:pt idx="71">
                  <c:v>98.126071777007155</c:v>
                </c:pt>
                <c:pt idx="72">
                  <c:v>97.917843510246115</c:v>
                </c:pt>
                <c:pt idx="73">
                  <c:v>98.181711444920609</c:v>
                </c:pt>
                <c:pt idx="74">
                  <c:v>97.234101941635828</c:v>
                </c:pt>
                <c:pt idx="75">
                  <c:v>98.682217842832074</c:v>
                </c:pt>
                <c:pt idx="76">
                  <c:v>99.2705655500841</c:v>
                </c:pt>
                <c:pt idx="77">
                  <c:v>99.063540173822886</c:v>
                </c:pt>
                <c:pt idx="78">
                  <c:v>100.19476731240412</c:v>
                </c:pt>
                <c:pt idx="79">
                  <c:v>102.5641619041718</c:v>
                </c:pt>
                <c:pt idx="80">
                  <c:v>104.36952144972099</c:v>
                </c:pt>
                <c:pt idx="81">
                  <c:v>104.18304029492023</c:v>
                </c:pt>
                <c:pt idx="82">
                  <c:v>104.84640743074092</c:v>
                </c:pt>
                <c:pt idx="83">
                  <c:v>105.07262163573293</c:v>
                </c:pt>
                <c:pt idx="84">
                  <c:v>106.89944500079494</c:v>
                </c:pt>
                <c:pt idx="85">
                  <c:v>108.46774439283972</c:v>
                </c:pt>
                <c:pt idx="86">
                  <c:v>108.62343521489387</c:v>
                </c:pt>
                <c:pt idx="87">
                  <c:v>110.08800340622938</c:v>
                </c:pt>
                <c:pt idx="88">
                  <c:v>111.75206129944416</c:v>
                </c:pt>
                <c:pt idx="89">
                  <c:v>111.668913904771</c:v>
                </c:pt>
                <c:pt idx="90">
                  <c:v>110.64078249523429</c:v>
                </c:pt>
                <c:pt idx="91">
                  <c:v>112.45138394350109</c:v>
                </c:pt>
                <c:pt idx="92">
                  <c:v>112.99054642603812</c:v>
                </c:pt>
                <c:pt idx="93">
                  <c:v>110.63606274493713</c:v>
                </c:pt>
                <c:pt idx="94">
                  <c:v>110.22309558339164</c:v>
                </c:pt>
                <c:pt idx="95">
                  <c:v>109.85517150493669</c:v>
                </c:pt>
                <c:pt idx="96">
                  <c:v>109.08390645316645</c:v>
                </c:pt>
                <c:pt idx="97">
                  <c:v>110.2037446701557</c:v>
                </c:pt>
                <c:pt idx="98">
                  <c:v>111.49548372064159</c:v>
                </c:pt>
                <c:pt idx="99">
                  <c:v>114.1480977121852</c:v>
                </c:pt>
                <c:pt idx="100">
                  <c:v>114.91745277245542</c:v>
                </c:pt>
                <c:pt idx="101">
                  <c:v>116.61444893819483</c:v>
                </c:pt>
                <c:pt idx="102">
                  <c:v>114.00546807271864</c:v>
                </c:pt>
                <c:pt idx="103">
                  <c:v>113.6269010916337</c:v>
                </c:pt>
                <c:pt idx="104">
                  <c:v>113.93201074732453</c:v>
                </c:pt>
                <c:pt idx="105">
                  <c:v>116.59581456071999</c:v>
                </c:pt>
                <c:pt idx="106">
                  <c:v>117.51727053534192</c:v>
                </c:pt>
                <c:pt idx="107">
                  <c:v>118.79322909895026</c:v>
                </c:pt>
                <c:pt idx="108">
                  <c:v>122.89901751611325</c:v>
                </c:pt>
                <c:pt idx="109">
                  <c:v>122.13988067999335</c:v>
                </c:pt>
                <c:pt idx="110">
                  <c:v>124.15339839216819</c:v>
                </c:pt>
                <c:pt idx="111">
                  <c:v>122.17338646615326</c:v>
                </c:pt>
                <c:pt idx="112">
                  <c:v>123.40366673531395</c:v>
                </c:pt>
                <c:pt idx="113">
                  <c:v>121.58392718259616</c:v>
                </c:pt>
                <c:pt idx="114">
                  <c:v>121.34242268262727</c:v>
                </c:pt>
                <c:pt idx="115">
                  <c:v>122.3685421022158</c:v>
                </c:pt>
                <c:pt idx="116">
                  <c:v>119.27511858345612</c:v>
                </c:pt>
                <c:pt idx="117">
                  <c:v>119.1961158882051</c:v>
                </c:pt>
                <c:pt idx="118">
                  <c:v>118.57088961694915</c:v>
                </c:pt>
                <c:pt idx="119">
                  <c:v>118.001519136448</c:v>
                </c:pt>
                <c:pt idx="120">
                  <c:v>117.3681649434551</c:v>
                </c:pt>
                <c:pt idx="121">
                  <c:v>115.92562294906938</c:v>
                </c:pt>
                <c:pt idx="122">
                  <c:v>118.47318454041579</c:v>
                </c:pt>
                <c:pt idx="123">
                  <c:v>114.81398543166497</c:v>
                </c:pt>
                <c:pt idx="124">
                  <c:v>116.97827973307227</c:v>
                </c:pt>
                <c:pt idx="125">
                  <c:v>113.03871674060767</c:v>
                </c:pt>
                <c:pt idx="126">
                  <c:v>113.71934736115533</c:v>
                </c:pt>
                <c:pt idx="127">
                  <c:v>115.78919577683301</c:v>
                </c:pt>
                <c:pt idx="128">
                  <c:v>118.90839355764919</c:v>
                </c:pt>
                <c:pt idx="129">
                  <c:v>117.49719200861134</c:v>
                </c:pt>
                <c:pt idx="130">
                  <c:v>118.33799812351562</c:v>
                </c:pt>
                <c:pt idx="131">
                  <c:v>118.58672934614756</c:v>
                </c:pt>
                <c:pt idx="132">
                  <c:v>118.70519846972832</c:v>
                </c:pt>
                <c:pt idx="133">
                  <c:v>120.14404093837553</c:v>
                </c:pt>
                <c:pt idx="134">
                  <c:v>117.55286689971219</c:v>
                </c:pt>
                <c:pt idx="135">
                  <c:v>116.01114061118669</c:v>
                </c:pt>
                <c:pt idx="136">
                  <c:v>114.79713929653919</c:v>
                </c:pt>
                <c:pt idx="137">
                  <c:v>115.50195014501763</c:v>
                </c:pt>
                <c:pt idx="138">
                  <c:v>115.49162375656914</c:v>
                </c:pt>
                <c:pt idx="139">
                  <c:v>114.00323965405666</c:v>
                </c:pt>
                <c:pt idx="140">
                  <c:v>114.46553524319064</c:v>
                </c:pt>
                <c:pt idx="141">
                  <c:v>113.00502343014141</c:v>
                </c:pt>
                <c:pt idx="142">
                  <c:v>118.3752905410438</c:v>
                </c:pt>
                <c:pt idx="143">
                  <c:v>117.73997084164783</c:v>
                </c:pt>
                <c:pt idx="144">
                  <c:v>119.53371221203616</c:v>
                </c:pt>
                <c:pt idx="145">
                  <c:v>117.05823284972691</c:v>
                </c:pt>
                <c:pt idx="146">
                  <c:v>116.36936969649996</c:v>
                </c:pt>
                <c:pt idx="147">
                  <c:v>118.79123802767316</c:v>
                </c:pt>
                <c:pt idx="148">
                  <c:v>115.46256936974133</c:v>
                </c:pt>
                <c:pt idx="149">
                  <c:v>114.36431988047482</c:v>
                </c:pt>
                <c:pt idx="150">
                  <c:v>113.36857324202461</c:v>
                </c:pt>
                <c:pt idx="151">
                  <c:v>113.67367624520384</c:v>
                </c:pt>
                <c:pt idx="152">
                  <c:v>109.48741018413904</c:v>
                </c:pt>
                <c:pt idx="153">
                  <c:v>109.6353100810618</c:v>
                </c:pt>
                <c:pt idx="154">
                  <c:v>104.09864150472453</c:v>
                </c:pt>
                <c:pt idx="155">
                  <c:v>101.21063681925084</c:v>
                </c:pt>
                <c:pt idx="156">
                  <c:v>103.85793903875451</c:v>
                </c:pt>
                <c:pt idx="157">
                  <c:v>102.03771211296946</c:v>
                </c:pt>
                <c:pt idx="158">
                  <c:v>102.41807345730892</c:v>
                </c:pt>
                <c:pt idx="159">
                  <c:v>103.11726406172217</c:v>
                </c:pt>
                <c:pt idx="160">
                  <c:v>103.91034870608475</c:v>
                </c:pt>
                <c:pt idx="161">
                  <c:v>103.73435075879414</c:v>
                </c:pt>
                <c:pt idx="162">
                  <c:v>102.18948540111225</c:v>
                </c:pt>
                <c:pt idx="163">
                  <c:v>104.25706382605919</c:v>
                </c:pt>
                <c:pt idx="164">
                  <c:v>101.89326815849131</c:v>
                </c:pt>
                <c:pt idx="165">
                  <c:v>102.17333642679893</c:v>
                </c:pt>
                <c:pt idx="166">
                  <c:v>104.0994688649667</c:v>
                </c:pt>
                <c:pt idx="167">
                  <c:v>107.09904038888637</c:v>
                </c:pt>
                <c:pt idx="168">
                  <c:v>107.91544552305682</c:v>
                </c:pt>
                <c:pt idx="169">
                  <c:v>105.94641408141463</c:v>
                </c:pt>
                <c:pt idx="170">
                  <c:v>107.0784264896009</c:v>
                </c:pt>
                <c:pt idx="171">
                  <c:v>110.32389212667576</c:v>
                </c:pt>
                <c:pt idx="172">
                  <c:v>110.07861176433319</c:v>
                </c:pt>
                <c:pt idx="173">
                  <c:v>109.38218864640065</c:v>
                </c:pt>
                <c:pt idx="174">
                  <c:v>110.57591220322023</c:v>
                </c:pt>
                <c:pt idx="175">
                  <c:v>109.46200360776798</c:v>
                </c:pt>
                <c:pt idx="176">
                  <c:v>112.39993246864844</c:v>
                </c:pt>
                <c:pt idx="177">
                  <c:v>109.76420023543048</c:v>
                </c:pt>
                <c:pt idx="178">
                  <c:v>110.45702154800522</c:v>
                </c:pt>
                <c:pt idx="179">
                  <c:v>111.81773535825002</c:v>
                </c:pt>
                <c:pt idx="180">
                  <c:v>115.88830135947288</c:v>
                </c:pt>
                <c:pt idx="181">
                  <c:v>115.03630092846161</c:v>
                </c:pt>
                <c:pt idx="182">
                  <c:v>114.94197903709441</c:v>
                </c:pt>
                <c:pt idx="183">
                  <c:v>116.57805598594086</c:v>
                </c:pt>
                <c:pt idx="184">
                  <c:v>114.92879321953673</c:v>
                </c:pt>
                <c:pt idx="185">
                  <c:v>115.67079307086017</c:v>
                </c:pt>
                <c:pt idx="186">
                  <c:v>117.99612589377219</c:v>
                </c:pt>
                <c:pt idx="187">
                  <c:v>117.15372096998829</c:v>
                </c:pt>
                <c:pt idx="188">
                  <c:v>116.58607525443134</c:v>
                </c:pt>
                <c:pt idx="189">
                  <c:v>119.3921848451085</c:v>
                </c:pt>
                <c:pt idx="190">
                  <c:v>120.91330069386754</c:v>
                </c:pt>
                <c:pt idx="191">
                  <c:v>121.9521328959073</c:v>
                </c:pt>
                <c:pt idx="192">
                  <c:v>125.77250512038204</c:v>
                </c:pt>
                <c:pt idx="193">
                  <c:v>123.66916393271372</c:v>
                </c:pt>
                <c:pt idx="194">
                  <c:v>120.46443615063856</c:v>
                </c:pt>
                <c:pt idx="195">
                  <c:v>119.46146144231264</c:v>
                </c:pt>
                <c:pt idx="196">
                  <c:v>117.67962215874037</c:v>
                </c:pt>
                <c:pt idx="197">
                  <c:v>117.74794831854305</c:v>
                </c:pt>
                <c:pt idx="198">
                  <c:v>117.33575030164344</c:v>
                </c:pt>
                <c:pt idx="199">
                  <c:v>116.98981022887264</c:v>
                </c:pt>
                <c:pt idx="200">
                  <c:v>117.05729822427767</c:v>
                </c:pt>
                <c:pt idx="201">
                  <c:v>116.69203223370305</c:v>
                </c:pt>
                <c:pt idx="202">
                  <c:v>119.20429704603701</c:v>
                </c:pt>
                <c:pt idx="203">
                  <c:v>120.50921845595521</c:v>
                </c:pt>
                <c:pt idx="204">
                  <c:v>122.5157943708582</c:v>
                </c:pt>
                <c:pt idx="205">
                  <c:v>121.21273183006903</c:v>
                </c:pt>
                <c:pt idx="206">
                  <c:v>120.34517232513362</c:v>
                </c:pt>
                <c:pt idx="207">
                  <c:v>122.13782516999275</c:v>
                </c:pt>
                <c:pt idx="208">
                  <c:v>122.35488026012678</c:v>
                </c:pt>
                <c:pt idx="209">
                  <c:v>122.22975120778229</c:v>
                </c:pt>
                <c:pt idx="210">
                  <c:v>123.76685240984962</c:v>
                </c:pt>
                <c:pt idx="211">
                  <c:v>124.21025909086789</c:v>
                </c:pt>
                <c:pt idx="212">
                  <c:v>125.76915165809554</c:v>
                </c:pt>
                <c:pt idx="213">
                  <c:v>128.7772669717184</c:v>
                </c:pt>
                <c:pt idx="214">
                  <c:v>127.79869799583032</c:v>
                </c:pt>
                <c:pt idx="215">
                  <c:v>127.15058795594308</c:v>
                </c:pt>
                <c:pt idx="216">
                  <c:v>126.61690869505293</c:v>
                </c:pt>
                <c:pt idx="217">
                  <c:v>126.01005386706655</c:v>
                </c:pt>
                <c:pt idx="218">
                  <c:v>127.71906172125364</c:v>
                </c:pt>
                <c:pt idx="219">
                  <c:v>130.84061506016121</c:v>
                </c:pt>
                <c:pt idx="220">
                  <c:v>127.94568881882333</c:v>
                </c:pt>
                <c:pt idx="221">
                  <c:v>125.1436309888782</c:v>
                </c:pt>
                <c:pt idx="222">
                  <c:v>125.81180196407882</c:v>
                </c:pt>
                <c:pt idx="223">
                  <c:v>129.34981368380591</c:v>
                </c:pt>
                <c:pt idx="224">
                  <c:v>129.24002371169937</c:v>
                </c:pt>
                <c:pt idx="225">
                  <c:v>128.66926247595455</c:v>
                </c:pt>
                <c:pt idx="226">
                  <c:v>126.00714332580441</c:v>
                </c:pt>
                <c:pt idx="227">
                  <c:v>127.36996789778763</c:v>
                </c:pt>
                <c:pt idx="228">
                  <c:v>124.33331038245757</c:v>
                </c:pt>
                <c:pt idx="229">
                  <c:v>127.37436573787376</c:v>
                </c:pt>
                <c:pt idx="230">
                  <c:v>124.79471325478924</c:v>
                </c:pt>
                <c:pt idx="231">
                  <c:v>124.52693929651264</c:v>
                </c:pt>
                <c:pt idx="232">
                  <c:v>127.57452848447616</c:v>
                </c:pt>
                <c:pt idx="233">
                  <c:v>127.75450041690947</c:v>
                </c:pt>
                <c:pt idx="234">
                  <c:v>126.9065882854763</c:v>
                </c:pt>
                <c:pt idx="235">
                  <c:v>127.57270109566191</c:v>
                </c:pt>
                <c:pt idx="236">
                  <c:v>128.17480376580929</c:v>
                </c:pt>
                <c:pt idx="237">
                  <c:v>130.89962119345643</c:v>
                </c:pt>
                <c:pt idx="238">
                  <c:v>130.26230569808041</c:v>
                </c:pt>
                <c:pt idx="239">
                  <c:v>127.77296509918702</c:v>
                </c:pt>
                <c:pt idx="240">
                  <c:v>131.49222923860492</c:v>
                </c:pt>
                <c:pt idx="241">
                  <c:v>134.24113557429689</c:v>
                </c:pt>
                <c:pt idx="242">
                  <c:v>132.22506126738278</c:v>
                </c:pt>
                <c:pt idx="243">
                  <c:v>130.10387513433469</c:v>
                </c:pt>
                <c:pt idx="244">
                  <c:v>130.27211001314589</c:v>
                </c:pt>
                <c:pt idx="245">
                  <c:v>130.79625624985121</c:v>
                </c:pt>
                <c:pt idx="246">
                  <c:v>129.02186745779795</c:v>
                </c:pt>
                <c:pt idx="247">
                  <c:v>131.17970219475518</c:v>
                </c:pt>
                <c:pt idx="248">
                  <c:v>129.42543031305911</c:v>
                </c:pt>
                <c:pt idx="249">
                  <c:v>130.95280397250531</c:v>
                </c:pt>
                <c:pt idx="250">
                  <c:v>130.94040902015604</c:v>
                </c:pt>
                <c:pt idx="251">
                  <c:v>130.26081656354287</c:v>
                </c:pt>
                <c:pt idx="252">
                  <c:v>129.40185172592342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4A3-4C3C-829F-BABE59D95A2D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[1]Feuil2!$BD$1:$BD$253</c:f>
              <c:numCache>
                <c:formatCode>General</c:formatCode>
                <c:ptCount val="253"/>
                <c:pt idx="0">
                  <c:v>100</c:v>
                </c:pt>
                <c:pt idx="1">
                  <c:v>99.173012528811995</c:v>
                </c:pt>
                <c:pt idx="2">
                  <c:v>99.143619706202657</c:v>
                </c:pt>
                <c:pt idx="3">
                  <c:v>96.500584133032064</c:v>
                </c:pt>
                <c:pt idx="4">
                  <c:v>96.189989982478266</c:v>
                </c:pt>
                <c:pt idx="5">
                  <c:v>95.443228018278361</c:v>
                </c:pt>
                <c:pt idx="6">
                  <c:v>96.089748743918321</c:v>
                </c:pt>
                <c:pt idx="7">
                  <c:v>96.626248007227375</c:v>
                </c:pt>
                <c:pt idx="8">
                  <c:v>94.825666846340624</c:v>
                </c:pt>
                <c:pt idx="9">
                  <c:v>95.299416809376325</c:v>
                </c:pt>
                <c:pt idx="10">
                  <c:v>96.658486313138511</c:v>
                </c:pt>
                <c:pt idx="11">
                  <c:v>98.271624737946738</c:v>
                </c:pt>
                <c:pt idx="12">
                  <c:v>97.043893359115415</c:v>
                </c:pt>
                <c:pt idx="13">
                  <c:v>99.717834355308597</c:v>
                </c:pt>
                <c:pt idx="14">
                  <c:v>99.737941110123685</c:v>
                </c:pt>
                <c:pt idx="15">
                  <c:v>100.89021264441861</c:v>
                </c:pt>
                <c:pt idx="16">
                  <c:v>100.7388028893598</c:v>
                </c:pt>
                <c:pt idx="17">
                  <c:v>103.25628900485894</c:v>
                </c:pt>
                <c:pt idx="18">
                  <c:v>102.61753695815224</c:v>
                </c:pt>
                <c:pt idx="19">
                  <c:v>98.707319767314928</c:v>
                </c:pt>
                <c:pt idx="20">
                  <c:v>97.124190022811291</c:v>
                </c:pt>
                <c:pt idx="21">
                  <c:v>96.900153562421295</c:v>
                </c:pt>
                <c:pt idx="22">
                  <c:v>96.555173378862037</c:v>
                </c:pt>
                <c:pt idx="23">
                  <c:v>96.110223989813207</c:v>
                </c:pt>
                <c:pt idx="24">
                  <c:v>98.006147843487085</c:v>
                </c:pt>
                <c:pt idx="25">
                  <c:v>99.550676557200006</c:v>
                </c:pt>
                <c:pt idx="26">
                  <c:v>98.082916180375534</c:v>
                </c:pt>
                <c:pt idx="27">
                  <c:v>97.947659311572153</c:v>
                </c:pt>
                <c:pt idx="28">
                  <c:v>99.472911038840763</c:v>
                </c:pt>
                <c:pt idx="29">
                  <c:v>98.398114898518969</c:v>
                </c:pt>
                <c:pt idx="30">
                  <c:v>98.282035892316131</c:v>
                </c:pt>
                <c:pt idx="31">
                  <c:v>95.381943448337353</c:v>
                </c:pt>
                <c:pt idx="32">
                  <c:v>97.914009279841409</c:v>
                </c:pt>
                <c:pt idx="33">
                  <c:v>99.156200542770748</c:v>
                </c:pt>
                <c:pt idx="34">
                  <c:v>100.49202897731574</c:v>
                </c:pt>
                <c:pt idx="35">
                  <c:v>99.6669379913223</c:v>
                </c:pt>
                <c:pt idx="36">
                  <c:v>101.76515351717235</c:v>
                </c:pt>
                <c:pt idx="37">
                  <c:v>101.61808577997232</c:v>
                </c:pt>
                <c:pt idx="38">
                  <c:v>101.92252541398994</c:v>
                </c:pt>
                <c:pt idx="39">
                  <c:v>102.44999613581889</c:v>
                </c:pt>
                <c:pt idx="40">
                  <c:v>101.33607594292612</c:v>
                </c:pt>
                <c:pt idx="41">
                  <c:v>102.80380643405779</c:v>
                </c:pt>
                <c:pt idx="42">
                  <c:v>104.90034308893841</c:v>
                </c:pt>
                <c:pt idx="43">
                  <c:v>103.53104580587228</c:v>
                </c:pt>
                <c:pt idx="44">
                  <c:v>106.25185371299024</c:v>
                </c:pt>
                <c:pt idx="45">
                  <c:v>106.34370057741241</c:v>
                </c:pt>
                <c:pt idx="46">
                  <c:v>104.75528582864573</c:v>
                </c:pt>
                <c:pt idx="47">
                  <c:v>105.47959174515286</c:v>
                </c:pt>
                <c:pt idx="48">
                  <c:v>107.29513046274751</c:v>
                </c:pt>
                <c:pt idx="49">
                  <c:v>108.37101108812043</c:v>
                </c:pt>
                <c:pt idx="50">
                  <c:v>108.7016178422427</c:v>
                </c:pt>
                <c:pt idx="51">
                  <c:v>109.36144687661047</c:v>
                </c:pt>
                <c:pt idx="52">
                  <c:v>108.36520256001404</c:v>
                </c:pt>
                <c:pt idx="53">
                  <c:v>107.53987612696014</c:v>
                </c:pt>
                <c:pt idx="54">
                  <c:v>108.95857475333938</c:v>
                </c:pt>
                <c:pt idx="55">
                  <c:v>108.86293042046671</c:v>
                </c:pt>
                <c:pt idx="56">
                  <c:v>108.2625959811437</c:v>
                </c:pt>
                <c:pt idx="57">
                  <c:v>109.969630141046</c:v>
                </c:pt>
                <c:pt idx="58">
                  <c:v>112.78531712778731</c:v>
                </c:pt>
                <c:pt idx="59">
                  <c:v>112.91292735209052</c:v>
                </c:pt>
                <c:pt idx="60">
                  <c:v>112.88024875050409</c:v>
                </c:pt>
                <c:pt idx="61">
                  <c:v>112.72331139556036</c:v>
                </c:pt>
                <c:pt idx="62">
                  <c:v>109.02659789769785</c:v>
                </c:pt>
                <c:pt idx="63">
                  <c:v>109.3373557773878</c:v>
                </c:pt>
                <c:pt idx="64">
                  <c:v>110.68545700030924</c:v>
                </c:pt>
                <c:pt idx="65">
                  <c:v>105.022141907709</c:v>
                </c:pt>
                <c:pt idx="66">
                  <c:v>104.32766374735641</c:v>
                </c:pt>
                <c:pt idx="67">
                  <c:v>104.02644883512251</c:v>
                </c:pt>
                <c:pt idx="68">
                  <c:v>103.66770016042604</c:v>
                </c:pt>
                <c:pt idx="69">
                  <c:v>105.02665606694234</c:v>
                </c:pt>
                <c:pt idx="70">
                  <c:v>103.95746384620021</c:v>
                </c:pt>
                <c:pt idx="71">
                  <c:v>105.5687067841917</c:v>
                </c:pt>
                <c:pt idx="72">
                  <c:v>103.03569789157527</c:v>
                </c:pt>
                <c:pt idx="73">
                  <c:v>100.10275284207636</c:v>
                </c:pt>
                <c:pt idx="74">
                  <c:v>100.78369105756924</c:v>
                </c:pt>
                <c:pt idx="75">
                  <c:v>98.033340080553614</c:v>
                </c:pt>
                <c:pt idx="76">
                  <c:v>97.934667421446633</c:v>
                </c:pt>
                <c:pt idx="77">
                  <c:v>96.814689763613686</c:v>
                </c:pt>
                <c:pt idx="78">
                  <c:v>97.762269837513372</c:v>
                </c:pt>
                <c:pt idx="79">
                  <c:v>97.461780167241059</c:v>
                </c:pt>
                <c:pt idx="80">
                  <c:v>95.440179275969228</c:v>
                </c:pt>
                <c:pt idx="81">
                  <c:v>96.973188230278026</c:v>
                </c:pt>
                <c:pt idx="82">
                  <c:v>97.564578928340012</c:v>
                </c:pt>
                <c:pt idx="83">
                  <c:v>98.935708631304593</c:v>
                </c:pt>
                <c:pt idx="84">
                  <c:v>100.47889273851932</c:v>
                </c:pt>
                <c:pt idx="85">
                  <c:v>99.321045530568426</c:v>
                </c:pt>
                <c:pt idx="86">
                  <c:v>100.87101090750113</c:v>
                </c:pt>
                <c:pt idx="87">
                  <c:v>98.39498974777797</c:v>
                </c:pt>
                <c:pt idx="88">
                  <c:v>99.895709404611225</c:v>
                </c:pt>
                <c:pt idx="89">
                  <c:v>100.78214990702881</c:v>
                </c:pt>
                <c:pt idx="90">
                  <c:v>98.975685006424783</c:v>
                </c:pt>
                <c:pt idx="91">
                  <c:v>97.358183503899525</c:v>
                </c:pt>
                <c:pt idx="92">
                  <c:v>98.347780874565316</c:v>
                </c:pt>
                <c:pt idx="93">
                  <c:v>99.034983062330383</c:v>
                </c:pt>
                <c:pt idx="94">
                  <c:v>100.26451238041068</c:v>
                </c:pt>
                <c:pt idx="95">
                  <c:v>101.13627401379054</c:v>
                </c:pt>
                <c:pt idx="96">
                  <c:v>101.86944455000776</c:v>
                </c:pt>
                <c:pt idx="97">
                  <c:v>100.80176948358924</c:v>
                </c:pt>
                <c:pt idx="98">
                  <c:v>102.58977583577354</c:v>
                </c:pt>
                <c:pt idx="99">
                  <c:v>101.27524666968847</c:v>
                </c:pt>
                <c:pt idx="100">
                  <c:v>99.920947836040611</c:v>
                </c:pt>
                <c:pt idx="101">
                  <c:v>100.7967889247218</c:v>
                </c:pt>
                <c:pt idx="102">
                  <c:v>101.2169310713583</c:v>
                </c:pt>
                <c:pt idx="103">
                  <c:v>104.61420770571257</c:v>
                </c:pt>
                <c:pt idx="104">
                  <c:v>105.26432540449355</c:v>
                </c:pt>
                <c:pt idx="105">
                  <c:v>108.00323515456654</c:v>
                </c:pt>
                <c:pt idx="106">
                  <c:v>109.03254880148785</c:v>
                </c:pt>
                <c:pt idx="107">
                  <c:v>113.06635357815622</c:v>
                </c:pt>
                <c:pt idx="108">
                  <c:v>110.58911270725038</c:v>
                </c:pt>
                <c:pt idx="109">
                  <c:v>111.61892966853621</c:v>
                </c:pt>
                <c:pt idx="110">
                  <c:v>112.13705471467786</c:v>
                </c:pt>
                <c:pt idx="111">
                  <c:v>112.71821369346584</c:v>
                </c:pt>
                <c:pt idx="112">
                  <c:v>111.41944578965484</c:v>
                </c:pt>
                <c:pt idx="113">
                  <c:v>109.30852058758917</c:v>
                </c:pt>
                <c:pt idx="114">
                  <c:v>109.62275955841609</c:v>
                </c:pt>
                <c:pt idx="115">
                  <c:v>110.88596104412009</c:v>
                </c:pt>
                <c:pt idx="116">
                  <c:v>111.68803948863722</c:v>
                </c:pt>
                <c:pt idx="117">
                  <c:v>112.62653112618646</c:v>
                </c:pt>
                <c:pt idx="118">
                  <c:v>113.25848532953283</c:v>
                </c:pt>
                <c:pt idx="119">
                  <c:v>114.20059735109669</c:v>
                </c:pt>
                <c:pt idx="120">
                  <c:v>112.93860222468626</c:v>
                </c:pt>
                <c:pt idx="121">
                  <c:v>110.69327037494638</c:v>
                </c:pt>
                <c:pt idx="122">
                  <c:v>109.75028599914135</c:v>
                </c:pt>
                <c:pt idx="123">
                  <c:v>108.71309382874877</c:v>
                </c:pt>
                <c:pt idx="124">
                  <c:v>107.10977702209067</c:v>
                </c:pt>
                <c:pt idx="125">
                  <c:v>107.53992860911369</c:v>
                </c:pt>
                <c:pt idx="126">
                  <c:v>107.63728343343443</c:v>
                </c:pt>
                <c:pt idx="127">
                  <c:v>110.50719918047176</c:v>
                </c:pt>
                <c:pt idx="128">
                  <c:v>113.00801677925242</c:v>
                </c:pt>
                <c:pt idx="129">
                  <c:v>108.94429804713029</c:v>
                </c:pt>
                <c:pt idx="130">
                  <c:v>109.23717537963823</c:v>
                </c:pt>
                <c:pt idx="131">
                  <c:v>107.87188395854791</c:v>
                </c:pt>
                <c:pt idx="132">
                  <c:v>108.28255995034483</c:v>
                </c:pt>
                <c:pt idx="133">
                  <c:v>108.74905151802962</c:v>
                </c:pt>
                <c:pt idx="134">
                  <c:v>107.38302831971639</c:v>
                </c:pt>
                <c:pt idx="135">
                  <c:v>106.98691916041777</c:v>
                </c:pt>
                <c:pt idx="136">
                  <c:v>107.59018286858728</c:v>
                </c:pt>
                <c:pt idx="137">
                  <c:v>109.63293993737751</c:v>
                </c:pt>
                <c:pt idx="138">
                  <c:v>110.91592806574585</c:v>
                </c:pt>
                <c:pt idx="139">
                  <c:v>113.35839627409594</c:v>
                </c:pt>
                <c:pt idx="140">
                  <c:v>115.01937158083997</c:v>
                </c:pt>
                <c:pt idx="141">
                  <c:v>114.04561137125056</c:v>
                </c:pt>
                <c:pt idx="142">
                  <c:v>115.79605957313328</c:v>
                </c:pt>
                <c:pt idx="143">
                  <c:v>115.51494919826091</c:v>
                </c:pt>
                <c:pt idx="144">
                  <c:v>113.7378318450325</c:v>
                </c:pt>
                <c:pt idx="145">
                  <c:v>111.89694073973706</c:v>
                </c:pt>
                <c:pt idx="146">
                  <c:v>108.2173350314532</c:v>
                </c:pt>
                <c:pt idx="147">
                  <c:v>106.48045025748407</c:v>
                </c:pt>
                <c:pt idx="148">
                  <c:v>105.77487377119516</c:v>
                </c:pt>
                <c:pt idx="149">
                  <c:v>105.07302645277686</c:v>
                </c:pt>
                <c:pt idx="150">
                  <c:v>105.11174339481501</c:v>
                </c:pt>
                <c:pt idx="151">
                  <c:v>106.17687378356952</c:v>
                </c:pt>
                <c:pt idx="152">
                  <c:v>109.07896169013345</c:v>
                </c:pt>
                <c:pt idx="153">
                  <c:v>111.2534868607068</c:v>
                </c:pt>
                <c:pt idx="154">
                  <c:v>111.22630797881108</c:v>
                </c:pt>
                <c:pt idx="155">
                  <c:v>108.04863594202286</c:v>
                </c:pt>
                <c:pt idx="156">
                  <c:v>107.63959066624321</c:v>
                </c:pt>
                <c:pt idx="157">
                  <c:v>108.19014013364998</c:v>
                </c:pt>
                <c:pt idx="158">
                  <c:v>110.03701811471136</c:v>
                </c:pt>
                <c:pt idx="159">
                  <c:v>108.2992995432153</c:v>
                </c:pt>
                <c:pt idx="160">
                  <c:v>110.53809556880398</c:v>
                </c:pt>
                <c:pt idx="161">
                  <c:v>111.70844438429798</c:v>
                </c:pt>
                <c:pt idx="162">
                  <c:v>111.08478696713149</c:v>
                </c:pt>
                <c:pt idx="163">
                  <c:v>110.22867820711788</c:v>
                </c:pt>
                <c:pt idx="164">
                  <c:v>112.89039710446026</c:v>
                </c:pt>
                <c:pt idx="165">
                  <c:v>111.34398979968746</c:v>
                </c:pt>
                <c:pt idx="166">
                  <c:v>112.2864854378237</c:v>
                </c:pt>
                <c:pt idx="167">
                  <c:v>111.75087390534341</c:v>
                </c:pt>
                <c:pt idx="168">
                  <c:v>108.75189878896177</c:v>
                </c:pt>
                <c:pt idx="169">
                  <c:v>105.56123679421322</c:v>
                </c:pt>
                <c:pt idx="170">
                  <c:v>107.47242086296789</c:v>
                </c:pt>
                <c:pt idx="171">
                  <c:v>107.1363321160423</c:v>
                </c:pt>
                <c:pt idx="172">
                  <c:v>108.34455113112311</c:v>
                </c:pt>
                <c:pt idx="173">
                  <c:v>108.13372410307021</c:v>
                </c:pt>
                <c:pt idx="174">
                  <c:v>109.56543727421919</c:v>
                </c:pt>
                <c:pt idx="175">
                  <c:v>110.70046338650758</c:v>
                </c:pt>
                <c:pt idx="176">
                  <c:v>111.97818452278203</c:v>
                </c:pt>
                <c:pt idx="177">
                  <c:v>113.99569450987153</c:v>
                </c:pt>
                <c:pt idx="178">
                  <c:v>115.37197447465763</c:v>
                </c:pt>
                <c:pt idx="179">
                  <c:v>114.20058856504035</c:v>
                </c:pt>
                <c:pt idx="180">
                  <c:v>116.06986281645626</c:v>
                </c:pt>
                <c:pt idx="181">
                  <c:v>116.85401214156448</c:v>
                </c:pt>
                <c:pt idx="182">
                  <c:v>116.17755521614127</c:v>
                </c:pt>
                <c:pt idx="183">
                  <c:v>114.54301655180595</c:v>
                </c:pt>
                <c:pt idx="184">
                  <c:v>115.04238015440029</c:v>
                </c:pt>
                <c:pt idx="185">
                  <c:v>114.6015537576033</c:v>
                </c:pt>
                <c:pt idx="186">
                  <c:v>112.2076002737714</c:v>
                </c:pt>
                <c:pt idx="187">
                  <c:v>112.32164674013808</c:v>
                </c:pt>
                <c:pt idx="188">
                  <c:v>114.14796801358939</c:v>
                </c:pt>
                <c:pt idx="189">
                  <c:v>116.36944801013192</c:v>
                </c:pt>
                <c:pt idx="190">
                  <c:v>115.32069860792652</c:v>
                </c:pt>
                <c:pt idx="191">
                  <c:v>116.01335422608135</c:v>
                </c:pt>
                <c:pt idx="192">
                  <c:v>111.25262151357376</c:v>
                </c:pt>
                <c:pt idx="193">
                  <c:v>109.72343575499812</c:v>
                </c:pt>
                <c:pt idx="194">
                  <c:v>107.54244550792095</c:v>
                </c:pt>
                <c:pt idx="195">
                  <c:v>108.33113877745932</c:v>
                </c:pt>
                <c:pt idx="196">
                  <c:v>108.58027031190097</c:v>
                </c:pt>
                <c:pt idx="197">
                  <c:v>108.98447908780031</c:v>
                </c:pt>
                <c:pt idx="198">
                  <c:v>105.64370626288081</c:v>
                </c:pt>
                <c:pt idx="199">
                  <c:v>104.78353866589681</c:v>
                </c:pt>
                <c:pt idx="200">
                  <c:v>106.22548102998911</c:v>
                </c:pt>
                <c:pt idx="201">
                  <c:v>108.53801951949075</c:v>
                </c:pt>
                <c:pt idx="202">
                  <c:v>104.91037224743295</c:v>
                </c:pt>
                <c:pt idx="203">
                  <c:v>106.04338331712039</c:v>
                </c:pt>
                <c:pt idx="204">
                  <c:v>109.52296475242549</c:v>
                </c:pt>
                <c:pt idx="205">
                  <c:v>110.56808789799004</c:v>
                </c:pt>
                <c:pt idx="206">
                  <c:v>110.34136279167632</c:v>
                </c:pt>
                <c:pt idx="207">
                  <c:v>111.75244576878167</c:v>
                </c:pt>
                <c:pt idx="208">
                  <c:v>109.70507138332067</c:v>
                </c:pt>
                <c:pt idx="209">
                  <c:v>109.37845741487459</c:v>
                </c:pt>
                <c:pt idx="210">
                  <c:v>108.43786094440473</c:v>
                </c:pt>
                <c:pt idx="211">
                  <c:v>106.55194039181438</c:v>
                </c:pt>
                <c:pt idx="212">
                  <c:v>104.50604820350594</c:v>
                </c:pt>
                <c:pt idx="213">
                  <c:v>104.54116104778029</c:v>
                </c:pt>
                <c:pt idx="214">
                  <c:v>99.206543786642158</c:v>
                </c:pt>
                <c:pt idx="215">
                  <c:v>100.53018524139424</c:v>
                </c:pt>
                <c:pt idx="216">
                  <c:v>98.786585262651641</c:v>
                </c:pt>
                <c:pt idx="217">
                  <c:v>98.076743620888223</c:v>
                </c:pt>
                <c:pt idx="218">
                  <c:v>100.21485109723318</c:v>
                </c:pt>
                <c:pt idx="219">
                  <c:v>102.42834473528725</c:v>
                </c:pt>
                <c:pt idx="220">
                  <c:v>100.73213194310676</c:v>
                </c:pt>
                <c:pt idx="221">
                  <c:v>100.44104190402643</c:v>
                </c:pt>
                <c:pt idx="222">
                  <c:v>100.69180335878951</c:v>
                </c:pt>
                <c:pt idx="223">
                  <c:v>99.379591255769213</c:v>
                </c:pt>
                <c:pt idx="224">
                  <c:v>101.43618680935484</c:v>
                </c:pt>
                <c:pt idx="225">
                  <c:v>103.48006117642254</c:v>
                </c:pt>
                <c:pt idx="226">
                  <c:v>104.55333968040634</c:v>
                </c:pt>
                <c:pt idx="227">
                  <c:v>108.44695655179417</c:v>
                </c:pt>
                <c:pt idx="228">
                  <c:v>107.95057784802563</c:v>
                </c:pt>
                <c:pt idx="229">
                  <c:v>111.44831964939236</c:v>
                </c:pt>
                <c:pt idx="230">
                  <c:v>110.35998780125776</c:v>
                </c:pt>
                <c:pt idx="231">
                  <c:v>110.23333052434634</c:v>
                </c:pt>
                <c:pt idx="232">
                  <c:v>109.83199395560312</c:v>
                </c:pt>
                <c:pt idx="233">
                  <c:v>110.20086172294684</c:v>
                </c:pt>
                <c:pt idx="234">
                  <c:v>110.1034078768611</c:v>
                </c:pt>
                <c:pt idx="235">
                  <c:v>110.68343075260975</c:v>
                </c:pt>
                <c:pt idx="236">
                  <c:v>109.93045493819643</c:v>
                </c:pt>
                <c:pt idx="237">
                  <c:v>107.93541582150839</c:v>
                </c:pt>
                <c:pt idx="238">
                  <c:v>107.08193166029437</c:v>
                </c:pt>
                <c:pt idx="239">
                  <c:v>105.78482050540053</c:v>
                </c:pt>
                <c:pt idx="240">
                  <c:v>105.81538994312693</c:v>
                </c:pt>
                <c:pt idx="241">
                  <c:v>104.56646819798974</c:v>
                </c:pt>
                <c:pt idx="242">
                  <c:v>108.10030332891951</c:v>
                </c:pt>
                <c:pt idx="243">
                  <c:v>105.34238216099226</c:v>
                </c:pt>
                <c:pt idx="244">
                  <c:v>103.29653908573306</c:v>
                </c:pt>
                <c:pt idx="245">
                  <c:v>104.57532472994374</c:v>
                </c:pt>
                <c:pt idx="246">
                  <c:v>103.68297374167115</c:v>
                </c:pt>
                <c:pt idx="247">
                  <c:v>104.76467776944463</c:v>
                </c:pt>
                <c:pt idx="248">
                  <c:v>104.61390498275023</c:v>
                </c:pt>
                <c:pt idx="249">
                  <c:v>103.15065882860269</c:v>
                </c:pt>
                <c:pt idx="250">
                  <c:v>105.82873228447689</c:v>
                </c:pt>
                <c:pt idx="251">
                  <c:v>107.19147891645891</c:v>
                </c:pt>
                <c:pt idx="252">
                  <c:v>108.40744756328893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4A3-4C3C-829F-BABE59D95A2D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[1]Feuil2!$BE$1:$BE$253</c:f>
              <c:numCache>
                <c:formatCode>General</c:formatCode>
                <c:ptCount val="253"/>
                <c:pt idx="0">
                  <c:v>100</c:v>
                </c:pt>
                <c:pt idx="1">
                  <c:v>101.10614283972035</c:v>
                </c:pt>
                <c:pt idx="2">
                  <c:v>101.80342712792989</c:v>
                </c:pt>
                <c:pt idx="3">
                  <c:v>102.73470117533459</c:v>
                </c:pt>
                <c:pt idx="4">
                  <c:v>104.73412339305878</c:v>
                </c:pt>
                <c:pt idx="5">
                  <c:v>104.00022685044628</c:v>
                </c:pt>
                <c:pt idx="6">
                  <c:v>104.39358608411519</c:v>
                </c:pt>
                <c:pt idx="7">
                  <c:v>106.14176402663391</c:v>
                </c:pt>
                <c:pt idx="8">
                  <c:v>105.85690459416718</c:v>
                </c:pt>
                <c:pt idx="9">
                  <c:v>104.1933765770942</c:v>
                </c:pt>
                <c:pt idx="10">
                  <c:v>106.59083730175082</c:v>
                </c:pt>
                <c:pt idx="11">
                  <c:v>104.1447263605469</c:v>
                </c:pt>
                <c:pt idx="12">
                  <c:v>100.8824938030949</c:v>
                </c:pt>
                <c:pt idx="13">
                  <c:v>99.574674831234645</c:v>
                </c:pt>
                <c:pt idx="14">
                  <c:v>98.698609252351545</c:v>
                </c:pt>
                <c:pt idx="15">
                  <c:v>99.200979506568117</c:v>
                </c:pt>
                <c:pt idx="16">
                  <c:v>98.94759076302843</c:v>
                </c:pt>
                <c:pt idx="17">
                  <c:v>100.35696331482566</c:v>
                </c:pt>
                <c:pt idx="18">
                  <c:v>102.48335194974216</c:v>
                </c:pt>
                <c:pt idx="19">
                  <c:v>104.70666773923698</c:v>
                </c:pt>
                <c:pt idx="20">
                  <c:v>105.69338774895215</c:v>
                </c:pt>
                <c:pt idx="21">
                  <c:v>106.04494354177542</c:v>
                </c:pt>
                <c:pt idx="22">
                  <c:v>106.36848546353822</c:v>
                </c:pt>
                <c:pt idx="23">
                  <c:v>104.78629637387731</c:v>
                </c:pt>
                <c:pt idx="24">
                  <c:v>106.06950272373446</c:v>
                </c:pt>
                <c:pt idx="25">
                  <c:v>104.77769771568053</c:v>
                </c:pt>
                <c:pt idx="26">
                  <c:v>106.57429849512664</c:v>
                </c:pt>
                <c:pt idx="27">
                  <c:v>105.91125997886174</c:v>
                </c:pt>
                <c:pt idx="28">
                  <c:v>108.47477335611534</c:v>
                </c:pt>
                <c:pt idx="29">
                  <c:v>106.68606591280334</c:v>
                </c:pt>
                <c:pt idx="30">
                  <c:v>108.35666093897622</c:v>
                </c:pt>
                <c:pt idx="31">
                  <c:v>109.60081945755729</c:v>
                </c:pt>
                <c:pt idx="32">
                  <c:v>109.86034748353472</c:v>
                </c:pt>
                <c:pt idx="33">
                  <c:v>110.19652699943971</c:v>
                </c:pt>
                <c:pt idx="34">
                  <c:v>110.78501917691435</c:v>
                </c:pt>
                <c:pt idx="35">
                  <c:v>112.09986785767499</c:v>
                </c:pt>
                <c:pt idx="36">
                  <c:v>112.4727235880592</c:v>
                </c:pt>
                <c:pt idx="37">
                  <c:v>113.80749098146053</c:v>
                </c:pt>
                <c:pt idx="38">
                  <c:v>114.61845500941081</c:v>
                </c:pt>
                <c:pt idx="39">
                  <c:v>114.98532572708518</c:v>
                </c:pt>
                <c:pt idx="40">
                  <c:v>115.46075804898771</c:v>
                </c:pt>
                <c:pt idx="41">
                  <c:v>114.8945679301504</c:v>
                </c:pt>
                <c:pt idx="42">
                  <c:v>116.29866669637985</c:v>
                </c:pt>
                <c:pt idx="43">
                  <c:v>114.08332627207506</c:v>
                </c:pt>
                <c:pt idx="44">
                  <c:v>114.78602056276219</c:v>
                </c:pt>
                <c:pt idx="45">
                  <c:v>112.37844330299012</c:v>
                </c:pt>
                <c:pt idx="46">
                  <c:v>109.54266442801864</c:v>
                </c:pt>
                <c:pt idx="47">
                  <c:v>112.08683650440489</c:v>
                </c:pt>
                <c:pt idx="48">
                  <c:v>111.64387345255602</c:v>
                </c:pt>
                <c:pt idx="49">
                  <c:v>112.86793110552728</c:v>
                </c:pt>
                <c:pt idx="50">
                  <c:v>113.72544117499901</c:v>
                </c:pt>
                <c:pt idx="51">
                  <c:v>113.67631057181791</c:v>
                </c:pt>
                <c:pt idx="52">
                  <c:v>111.43162073065399</c:v>
                </c:pt>
                <c:pt idx="53">
                  <c:v>111.6376968706558</c:v>
                </c:pt>
                <c:pt idx="54">
                  <c:v>111.07169745282665</c:v>
                </c:pt>
                <c:pt idx="55">
                  <c:v>109.31604703940059</c:v>
                </c:pt>
                <c:pt idx="56">
                  <c:v>109.52118939659489</c:v>
                </c:pt>
                <c:pt idx="57">
                  <c:v>107.428935104658</c:v>
                </c:pt>
                <c:pt idx="58">
                  <c:v>107.62244109471571</c:v>
                </c:pt>
                <c:pt idx="59">
                  <c:v>109.17835843933835</c:v>
                </c:pt>
                <c:pt idx="60">
                  <c:v>110.65278608304538</c:v>
                </c:pt>
                <c:pt idx="61">
                  <c:v>111.2117322502515</c:v>
                </c:pt>
                <c:pt idx="62">
                  <c:v>114.13183376280561</c:v>
                </c:pt>
                <c:pt idx="63">
                  <c:v>114.72750971925548</c:v>
                </c:pt>
                <c:pt idx="64">
                  <c:v>113.34480572404514</c:v>
                </c:pt>
                <c:pt idx="65">
                  <c:v>114.18147514371167</c:v>
                </c:pt>
                <c:pt idx="66">
                  <c:v>113.61586173349077</c:v>
                </c:pt>
                <c:pt idx="67">
                  <c:v>112.32833055767985</c:v>
                </c:pt>
                <c:pt idx="68">
                  <c:v>114.70324393653128</c:v>
                </c:pt>
                <c:pt idx="69">
                  <c:v>114.92366667135524</c:v>
                </c:pt>
                <c:pt idx="70">
                  <c:v>113.56690832045904</c:v>
                </c:pt>
                <c:pt idx="71">
                  <c:v>114.1773630579621</c:v>
                </c:pt>
                <c:pt idx="72">
                  <c:v>112.37922082988504</c:v>
                </c:pt>
                <c:pt idx="73">
                  <c:v>112.25749053338376</c:v>
                </c:pt>
                <c:pt idx="74">
                  <c:v>111.41873485040902</c:v>
                </c:pt>
                <c:pt idx="75">
                  <c:v>112.32615523793336</c:v>
                </c:pt>
                <c:pt idx="76">
                  <c:v>113.69621677898019</c:v>
                </c:pt>
                <c:pt idx="77">
                  <c:v>113.54536795379165</c:v>
                </c:pt>
                <c:pt idx="78">
                  <c:v>113.61079010325381</c:v>
                </c:pt>
                <c:pt idx="79">
                  <c:v>115.63695038781874</c:v>
                </c:pt>
                <c:pt idx="80">
                  <c:v>114.52465219367501</c:v>
                </c:pt>
                <c:pt idx="81">
                  <c:v>112.75025857693878</c:v>
                </c:pt>
                <c:pt idx="82">
                  <c:v>115.13032652845062</c:v>
                </c:pt>
                <c:pt idx="83">
                  <c:v>116.12902479514943</c:v>
                </c:pt>
                <c:pt idx="84">
                  <c:v>117.90648363638036</c:v>
                </c:pt>
                <c:pt idx="85">
                  <c:v>119.36446824687249</c:v>
                </c:pt>
                <c:pt idx="86">
                  <c:v>120.7324538817753</c:v>
                </c:pt>
                <c:pt idx="87">
                  <c:v>120.0008232227247</c:v>
                </c:pt>
                <c:pt idx="88">
                  <c:v>119.73724022150593</c:v>
                </c:pt>
                <c:pt idx="89">
                  <c:v>117.6675310593522</c:v>
                </c:pt>
                <c:pt idx="90">
                  <c:v>114.03103601328961</c:v>
                </c:pt>
                <c:pt idx="91">
                  <c:v>117.08938199069162</c:v>
                </c:pt>
                <c:pt idx="92">
                  <c:v>117.70966448596597</c:v>
                </c:pt>
                <c:pt idx="93">
                  <c:v>119.43516131327365</c:v>
                </c:pt>
                <c:pt idx="94">
                  <c:v>119.25462285913703</c:v>
                </c:pt>
                <c:pt idx="95">
                  <c:v>118.672730976023</c:v>
                </c:pt>
                <c:pt idx="96">
                  <c:v>115.98044248617333</c:v>
                </c:pt>
                <c:pt idx="97">
                  <c:v>118.34127708330598</c:v>
                </c:pt>
                <c:pt idx="98">
                  <c:v>117.10780251901814</c:v>
                </c:pt>
                <c:pt idx="99">
                  <c:v>117.36392819904876</c:v>
                </c:pt>
                <c:pt idx="100">
                  <c:v>118.30758279731032</c:v>
                </c:pt>
                <c:pt idx="101">
                  <c:v>115.95544355225316</c:v>
                </c:pt>
                <c:pt idx="102">
                  <c:v>115.76510852658112</c:v>
                </c:pt>
                <c:pt idx="103">
                  <c:v>115.53754200608888</c:v>
                </c:pt>
                <c:pt idx="104">
                  <c:v>118.87044104205022</c:v>
                </c:pt>
                <c:pt idx="105">
                  <c:v>117.33142248434847</c:v>
                </c:pt>
                <c:pt idx="106">
                  <c:v>116.38345225028898</c:v>
                </c:pt>
                <c:pt idx="107">
                  <c:v>116.25934762853107</c:v>
                </c:pt>
                <c:pt idx="108">
                  <c:v>116.96180870490036</c:v>
                </c:pt>
                <c:pt idx="109">
                  <c:v>115.83372700244621</c:v>
                </c:pt>
                <c:pt idx="110">
                  <c:v>117.05609006596057</c:v>
                </c:pt>
                <c:pt idx="111">
                  <c:v>116.23724765052155</c:v>
                </c:pt>
                <c:pt idx="112">
                  <c:v>119.00150452531736</c:v>
                </c:pt>
                <c:pt idx="113">
                  <c:v>117.66697699756618</c:v>
                </c:pt>
                <c:pt idx="114">
                  <c:v>115.90189098836611</c:v>
                </c:pt>
                <c:pt idx="115">
                  <c:v>117.19369079403985</c:v>
                </c:pt>
                <c:pt idx="116">
                  <c:v>117.86901718093667</c:v>
                </c:pt>
                <c:pt idx="117">
                  <c:v>114.74758453627021</c:v>
                </c:pt>
                <c:pt idx="118">
                  <c:v>113.94105893439119</c:v>
                </c:pt>
                <c:pt idx="119">
                  <c:v>112.77963458232747</c:v>
                </c:pt>
                <c:pt idx="120">
                  <c:v>112.67667361585737</c:v>
                </c:pt>
                <c:pt idx="121">
                  <c:v>111.80586048733223</c:v>
                </c:pt>
                <c:pt idx="122">
                  <c:v>111.53130966700547</c:v>
                </c:pt>
                <c:pt idx="123">
                  <c:v>110.38987020452208</c:v>
                </c:pt>
                <c:pt idx="124">
                  <c:v>112.09623158176124</c:v>
                </c:pt>
                <c:pt idx="125">
                  <c:v>113.52711752940195</c:v>
                </c:pt>
                <c:pt idx="126">
                  <c:v>110.92091511210045</c:v>
                </c:pt>
                <c:pt idx="127">
                  <c:v>109.4826361969571</c:v>
                </c:pt>
                <c:pt idx="128">
                  <c:v>109.85754338891876</c:v>
                </c:pt>
                <c:pt idx="129">
                  <c:v>112.85382519091385</c:v>
                </c:pt>
                <c:pt idx="130">
                  <c:v>115.3156789144434</c:v>
                </c:pt>
                <c:pt idx="131">
                  <c:v>115.39601880523462</c:v>
                </c:pt>
                <c:pt idx="132">
                  <c:v>116.85014952601665</c:v>
                </c:pt>
                <c:pt idx="133">
                  <c:v>116.7397824681119</c:v>
                </c:pt>
                <c:pt idx="134">
                  <c:v>115.22420336443436</c:v>
                </c:pt>
                <c:pt idx="135">
                  <c:v>115.75348091560217</c:v>
                </c:pt>
                <c:pt idx="136">
                  <c:v>117.58816516365236</c:v>
                </c:pt>
                <c:pt idx="137">
                  <c:v>118.55227224642395</c:v>
                </c:pt>
                <c:pt idx="138">
                  <c:v>121.65445809193315</c:v>
                </c:pt>
                <c:pt idx="139">
                  <c:v>119.84345343816305</c:v>
                </c:pt>
                <c:pt idx="140">
                  <c:v>117.58496778088455</c:v>
                </c:pt>
                <c:pt idx="141">
                  <c:v>117.34304127834743</c:v>
                </c:pt>
                <c:pt idx="142">
                  <c:v>120.94076270164784</c:v>
                </c:pt>
                <c:pt idx="143">
                  <c:v>122.70348866815019</c:v>
                </c:pt>
                <c:pt idx="144">
                  <c:v>122.03577916703468</c:v>
                </c:pt>
                <c:pt idx="145">
                  <c:v>122.43315661206545</c:v>
                </c:pt>
                <c:pt idx="146">
                  <c:v>122.08065355803113</c:v>
                </c:pt>
                <c:pt idx="147">
                  <c:v>120.69822348521082</c:v>
                </c:pt>
                <c:pt idx="148">
                  <c:v>122.67891607093921</c:v>
                </c:pt>
                <c:pt idx="149">
                  <c:v>121.35457355100344</c:v>
                </c:pt>
                <c:pt idx="150">
                  <c:v>120.71855250657481</c:v>
                </c:pt>
                <c:pt idx="151">
                  <c:v>121.58584162470385</c:v>
                </c:pt>
                <c:pt idx="152">
                  <c:v>120.24191159091698</c:v>
                </c:pt>
                <c:pt idx="153">
                  <c:v>122.25049564041883</c:v>
                </c:pt>
                <c:pt idx="154">
                  <c:v>123.4477769748523</c:v>
                </c:pt>
                <c:pt idx="155">
                  <c:v>124.05775543220852</c:v>
                </c:pt>
                <c:pt idx="156">
                  <c:v>125.86835535785018</c:v>
                </c:pt>
                <c:pt idx="157">
                  <c:v>126.73181189239297</c:v>
                </c:pt>
                <c:pt idx="158">
                  <c:v>123.53919650838094</c:v>
                </c:pt>
                <c:pt idx="159">
                  <c:v>125.15495009290164</c:v>
                </c:pt>
                <c:pt idx="160">
                  <c:v>124.95697875836431</c:v>
                </c:pt>
                <c:pt idx="161">
                  <c:v>119.40020637127823</c:v>
                </c:pt>
                <c:pt idx="162">
                  <c:v>121.00064076204778</c:v>
                </c:pt>
                <c:pt idx="163">
                  <c:v>120.40307025121301</c:v>
                </c:pt>
                <c:pt idx="164">
                  <c:v>119.86835574497729</c:v>
                </c:pt>
                <c:pt idx="165">
                  <c:v>119.20035309401005</c:v>
                </c:pt>
                <c:pt idx="166">
                  <c:v>120.16987833107513</c:v>
                </c:pt>
                <c:pt idx="167">
                  <c:v>122.62263101793516</c:v>
                </c:pt>
                <c:pt idx="168">
                  <c:v>121.94890006003159</c:v>
                </c:pt>
                <c:pt idx="169">
                  <c:v>122.63091942404134</c:v>
                </c:pt>
                <c:pt idx="170">
                  <c:v>124.06173190211001</c:v>
                </c:pt>
                <c:pt idx="171">
                  <c:v>124.14709866049748</c:v>
                </c:pt>
                <c:pt idx="172">
                  <c:v>124.44329873486302</c:v>
                </c:pt>
                <c:pt idx="173">
                  <c:v>122.45484177766345</c:v>
                </c:pt>
                <c:pt idx="174">
                  <c:v>119.56042366298045</c:v>
                </c:pt>
                <c:pt idx="175">
                  <c:v>118.78051860697109</c:v>
                </c:pt>
                <c:pt idx="176">
                  <c:v>118.63683173160847</c:v>
                </c:pt>
                <c:pt idx="177">
                  <c:v>117.93962607738328</c:v>
                </c:pt>
                <c:pt idx="178">
                  <c:v>119.36750517831217</c:v>
                </c:pt>
                <c:pt idx="179">
                  <c:v>119.02101234120607</c:v>
                </c:pt>
                <c:pt idx="180">
                  <c:v>118.58236798229176</c:v>
                </c:pt>
                <c:pt idx="181">
                  <c:v>121.16725297907797</c:v>
                </c:pt>
                <c:pt idx="182">
                  <c:v>120.33267409971278</c:v>
                </c:pt>
                <c:pt idx="183">
                  <c:v>122.35621175757306</c:v>
                </c:pt>
                <c:pt idx="184">
                  <c:v>123.41434697869843</c:v>
                </c:pt>
                <c:pt idx="185">
                  <c:v>124.25418726977955</c:v>
                </c:pt>
                <c:pt idx="186">
                  <c:v>125.61497634584542</c:v>
                </c:pt>
                <c:pt idx="187">
                  <c:v>123.4569962333027</c:v>
                </c:pt>
                <c:pt idx="188">
                  <c:v>124.61078767995427</c:v>
                </c:pt>
                <c:pt idx="189">
                  <c:v>124.39737183002336</c:v>
                </c:pt>
                <c:pt idx="190">
                  <c:v>122.89763532639085</c:v>
                </c:pt>
                <c:pt idx="191">
                  <c:v>119.73191125792884</c:v>
                </c:pt>
                <c:pt idx="192">
                  <c:v>116.97429291350997</c:v>
                </c:pt>
                <c:pt idx="193">
                  <c:v>117.24056610066462</c:v>
                </c:pt>
                <c:pt idx="194">
                  <c:v>115.67022548915763</c:v>
                </c:pt>
                <c:pt idx="195">
                  <c:v>118.23353933160347</c:v>
                </c:pt>
                <c:pt idx="196">
                  <c:v>116.78805110802182</c:v>
                </c:pt>
                <c:pt idx="197">
                  <c:v>115.97256207670496</c:v>
                </c:pt>
                <c:pt idx="198">
                  <c:v>113.03293289911417</c:v>
                </c:pt>
                <c:pt idx="199">
                  <c:v>112.12194147092704</c:v>
                </c:pt>
                <c:pt idx="200">
                  <c:v>115.3747030778333</c:v>
                </c:pt>
                <c:pt idx="201">
                  <c:v>113.13169403629237</c:v>
                </c:pt>
                <c:pt idx="202">
                  <c:v>112.97594630646763</c:v>
                </c:pt>
                <c:pt idx="203">
                  <c:v>115.7654435510605</c:v>
                </c:pt>
                <c:pt idx="204">
                  <c:v>116.30002360514992</c:v>
                </c:pt>
                <c:pt idx="205">
                  <c:v>117.74354322888718</c:v>
                </c:pt>
                <c:pt idx="206">
                  <c:v>118.12266833549246</c:v>
                </c:pt>
                <c:pt idx="207">
                  <c:v>119.83482277447645</c:v>
                </c:pt>
                <c:pt idx="208">
                  <c:v>120.59876512478004</c:v>
                </c:pt>
                <c:pt idx="209">
                  <c:v>121.40094718775826</c:v>
                </c:pt>
                <c:pt idx="210">
                  <c:v>122.62872926701181</c:v>
                </c:pt>
                <c:pt idx="211">
                  <c:v>123.60134260504964</c:v>
                </c:pt>
                <c:pt idx="212">
                  <c:v>121.41037004328111</c:v>
                </c:pt>
                <c:pt idx="213">
                  <c:v>124.18956377260481</c:v>
                </c:pt>
                <c:pt idx="214">
                  <c:v>126.38903784263987</c:v>
                </c:pt>
                <c:pt idx="215">
                  <c:v>127.20031647197754</c:v>
                </c:pt>
                <c:pt idx="216">
                  <c:v>126.73721812635743</c:v>
                </c:pt>
                <c:pt idx="217">
                  <c:v>128.45482265047841</c:v>
                </c:pt>
                <c:pt idx="218">
                  <c:v>126.00402996525672</c:v>
                </c:pt>
                <c:pt idx="219">
                  <c:v>127.56131591890168</c:v>
                </c:pt>
                <c:pt idx="220">
                  <c:v>126.23420542765142</c:v>
                </c:pt>
                <c:pt idx="221">
                  <c:v>126.44425889329703</c:v>
                </c:pt>
                <c:pt idx="222">
                  <c:v>126.3616998465746</c:v>
                </c:pt>
                <c:pt idx="223">
                  <c:v>129.95396294200663</c:v>
                </c:pt>
                <c:pt idx="224">
                  <c:v>129.52235884849131</c:v>
                </c:pt>
                <c:pt idx="225">
                  <c:v>128.9767704640785</c:v>
                </c:pt>
                <c:pt idx="226">
                  <c:v>131.11266424024572</c:v>
                </c:pt>
                <c:pt idx="227">
                  <c:v>133.86725898359083</c:v>
                </c:pt>
                <c:pt idx="228">
                  <c:v>134.44661174896984</c:v>
                </c:pt>
                <c:pt idx="229">
                  <c:v>132.49260588391419</c:v>
                </c:pt>
                <c:pt idx="230">
                  <c:v>133.20583837210992</c:v>
                </c:pt>
                <c:pt idx="231">
                  <c:v>133.56380473582172</c:v>
                </c:pt>
                <c:pt idx="232">
                  <c:v>135.03315232126593</c:v>
                </c:pt>
                <c:pt idx="233">
                  <c:v>133.63490328572848</c:v>
                </c:pt>
                <c:pt idx="234">
                  <c:v>133.30543472898441</c:v>
                </c:pt>
                <c:pt idx="235">
                  <c:v>136.42362992428249</c:v>
                </c:pt>
                <c:pt idx="236">
                  <c:v>135.19272514223817</c:v>
                </c:pt>
                <c:pt idx="237">
                  <c:v>134.02519481431895</c:v>
                </c:pt>
                <c:pt idx="238">
                  <c:v>131.91976256987246</c:v>
                </c:pt>
                <c:pt idx="239">
                  <c:v>129.70899606180078</c:v>
                </c:pt>
                <c:pt idx="240">
                  <c:v>127.32102869782675</c:v>
                </c:pt>
                <c:pt idx="241">
                  <c:v>126.84922245786044</c:v>
                </c:pt>
                <c:pt idx="242">
                  <c:v>127.91149462723648</c:v>
                </c:pt>
                <c:pt idx="243">
                  <c:v>131.11008619542153</c:v>
                </c:pt>
                <c:pt idx="244">
                  <c:v>133.38460215967297</c:v>
                </c:pt>
                <c:pt idx="245">
                  <c:v>131.19037045345974</c:v>
                </c:pt>
                <c:pt idx="246">
                  <c:v>129.1472616155651</c:v>
                </c:pt>
                <c:pt idx="247">
                  <c:v>130.25895527706828</c:v>
                </c:pt>
                <c:pt idx="248">
                  <c:v>128.00329868327552</c:v>
                </c:pt>
                <c:pt idx="249">
                  <c:v>129.89203614442036</c:v>
                </c:pt>
                <c:pt idx="250">
                  <c:v>132.11057786120634</c:v>
                </c:pt>
                <c:pt idx="251">
                  <c:v>128.97897236308697</c:v>
                </c:pt>
                <c:pt idx="252">
                  <c:v>131.14569575408893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4A3-4C3C-829F-BABE59D95A2D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[1]Feuil2!$BF$1:$BF$253</c:f>
              <c:numCache>
                <c:formatCode>General</c:formatCode>
                <c:ptCount val="253"/>
                <c:pt idx="0">
                  <c:v>100</c:v>
                </c:pt>
                <c:pt idx="1">
                  <c:v>99.259223346830453</c:v>
                </c:pt>
                <c:pt idx="2">
                  <c:v>101.96920530728181</c:v>
                </c:pt>
                <c:pt idx="3">
                  <c:v>103.90596167516522</c:v>
                </c:pt>
                <c:pt idx="4">
                  <c:v>104.30414770455006</c:v>
                </c:pt>
                <c:pt idx="5">
                  <c:v>106.63088853853391</c:v>
                </c:pt>
                <c:pt idx="6">
                  <c:v>106.00471344052626</c:v>
                </c:pt>
                <c:pt idx="7">
                  <c:v>106.09958532419034</c:v>
                </c:pt>
                <c:pt idx="8">
                  <c:v>105.52875172569559</c:v>
                </c:pt>
                <c:pt idx="9">
                  <c:v>106.60697552498786</c:v>
                </c:pt>
                <c:pt idx="10">
                  <c:v>103.54158274588522</c:v>
                </c:pt>
                <c:pt idx="11">
                  <c:v>103.08945400405845</c:v>
                </c:pt>
                <c:pt idx="12">
                  <c:v>103.0326827059455</c:v>
                </c:pt>
                <c:pt idx="13">
                  <c:v>103.05803002029552</c:v>
                </c:pt>
                <c:pt idx="14">
                  <c:v>106.10872928611002</c:v>
                </c:pt>
                <c:pt idx="15">
                  <c:v>107.82050637068458</c:v>
                </c:pt>
                <c:pt idx="16">
                  <c:v>107.37680417657552</c:v>
                </c:pt>
                <c:pt idx="17">
                  <c:v>107.21115940915564</c:v>
                </c:pt>
                <c:pt idx="18">
                  <c:v>107.29142588851458</c:v>
                </c:pt>
                <c:pt idx="19">
                  <c:v>105.92902481255187</c:v>
                </c:pt>
                <c:pt idx="20">
                  <c:v>106.97192818929277</c:v>
                </c:pt>
                <c:pt idx="21">
                  <c:v>109.36955600368758</c:v>
                </c:pt>
                <c:pt idx="22">
                  <c:v>105.96223659331717</c:v>
                </c:pt>
                <c:pt idx="23">
                  <c:v>103.5654329685179</c:v>
                </c:pt>
                <c:pt idx="24">
                  <c:v>105.41030644952511</c:v>
                </c:pt>
                <c:pt idx="25">
                  <c:v>104.24751566579616</c:v>
                </c:pt>
                <c:pt idx="26">
                  <c:v>105.88071236072044</c:v>
                </c:pt>
                <c:pt idx="27">
                  <c:v>107.08703107843729</c:v>
                </c:pt>
                <c:pt idx="28">
                  <c:v>108.08275971133014</c:v>
                </c:pt>
                <c:pt idx="29">
                  <c:v>109.963002555112</c:v>
                </c:pt>
                <c:pt idx="30">
                  <c:v>111.79046155785576</c:v>
                </c:pt>
                <c:pt idx="31">
                  <c:v>112.49235771380999</c:v>
                </c:pt>
                <c:pt idx="32">
                  <c:v>110.96065854943376</c:v>
                </c:pt>
                <c:pt idx="33">
                  <c:v>111.16040320397262</c:v>
                </c:pt>
                <c:pt idx="34">
                  <c:v>107.43329484214414</c:v>
                </c:pt>
                <c:pt idx="35">
                  <c:v>108.43881225012724</c:v>
                </c:pt>
                <c:pt idx="36">
                  <c:v>107.31216933679092</c:v>
                </c:pt>
                <c:pt idx="37">
                  <c:v>107.7502589270843</c:v>
                </c:pt>
                <c:pt idx="38">
                  <c:v>105.20376890517242</c:v>
                </c:pt>
                <c:pt idx="39">
                  <c:v>106.97487690698019</c:v>
                </c:pt>
                <c:pt idx="40">
                  <c:v>107.2507573600692</c:v>
                </c:pt>
                <c:pt idx="41">
                  <c:v>107.5458621592592</c:v>
                </c:pt>
                <c:pt idx="42">
                  <c:v>108.98268175085865</c:v>
                </c:pt>
                <c:pt idx="43">
                  <c:v>107.20636831039809</c:v>
                </c:pt>
                <c:pt idx="44">
                  <c:v>107.71612474993709</c:v>
                </c:pt>
                <c:pt idx="45">
                  <c:v>109.09839184216499</c:v>
                </c:pt>
                <c:pt idx="46">
                  <c:v>110.87795871589067</c:v>
                </c:pt>
                <c:pt idx="47">
                  <c:v>113.8983240949529</c:v>
                </c:pt>
                <c:pt idx="48">
                  <c:v>111.01114806387923</c:v>
                </c:pt>
                <c:pt idx="49">
                  <c:v>108.71338439578015</c:v>
                </c:pt>
                <c:pt idx="50">
                  <c:v>112.8301075877276</c:v>
                </c:pt>
                <c:pt idx="51">
                  <c:v>111.8208402596633</c:v>
                </c:pt>
                <c:pt idx="52">
                  <c:v>109.33874891311964</c:v>
                </c:pt>
                <c:pt idx="53">
                  <c:v>107.51462452421045</c:v>
                </c:pt>
                <c:pt idx="54">
                  <c:v>105.38979931852593</c:v>
                </c:pt>
                <c:pt idx="55">
                  <c:v>106.82635062918922</c:v>
                </c:pt>
                <c:pt idx="56">
                  <c:v>107.44268270116092</c:v>
                </c:pt>
                <c:pt idx="57">
                  <c:v>108.94830005932756</c:v>
                </c:pt>
                <c:pt idx="58">
                  <c:v>107.37445236389183</c:v>
                </c:pt>
                <c:pt idx="59">
                  <c:v>107.44767532612509</c:v>
                </c:pt>
                <c:pt idx="60">
                  <c:v>106.96496532550181</c:v>
                </c:pt>
                <c:pt idx="61">
                  <c:v>106.00977155119625</c:v>
                </c:pt>
                <c:pt idx="62">
                  <c:v>106.08808304688527</c:v>
                </c:pt>
                <c:pt idx="63">
                  <c:v>104.86743891269667</c:v>
                </c:pt>
                <c:pt idx="64">
                  <c:v>104.18790606463148</c:v>
                </c:pt>
                <c:pt idx="65">
                  <c:v>102.35406607825625</c:v>
                </c:pt>
                <c:pt idx="66">
                  <c:v>102.39250479543455</c:v>
                </c:pt>
                <c:pt idx="67">
                  <c:v>102.87292896359034</c:v>
                </c:pt>
                <c:pt idx="68">
                  <c:v>99.839265515687515</c:v>
                </c:pt>
                <c:pt idx="69">
                  <c:v>98.470000029835361</c:v>
                </c:pt>
                <c:pt idx="70">
                  <c:v>100.88392818154693</c:v>
                </c:pt>
                <c:pt idx="71">
                  <c:v>102.6993619664886</c:v>
                </c:pt>
                <c:pt idx="72">
                  <c:v>99.663120024536568</c:v>
                </c:pt>
                <c:pt idx="73">
                  <c:v>100.78313088325457</c:v>
                </c:pt>
                <c:pt idx="74">
                  <c:v>100.76474115046415</c:v>
                </c:pt>
                <c:pt idx="75">
                  <c:v>102.09282516595687</c:v>
                </c:pt>
                <c:pt idx="76">
                  <c:v>103.18642804716872</c:v>
                </c:pt>
                <c:pt idx="77">
                  <c:v>101.28119724911215</c:v>
                </c:pt>
                <c:pt idx="78">
                  <c:v>102.12243895457355</c:v>
                </c:pt>
                <c:pt idx="79">
                  <c:v>101.41094221701745</c:v>
                </c:pt>
                <c:pt idx="80">
                  <c:v>101.98848115677498</c:v>
                </c:pt>
                <c:pt idx="81">
                  <c:v>100.07694313609706</c:v>
                </c:pt>
                <c:pt idx="82">
                  <c:v>99.277102931811172</c:v>
                </c:pt>
                <c:pt idx="83">
                  <c:v>99.985208453108157</c:v>
                </c:pt>
                <c:pt idx="84">
                  <c:v>99.978529399421546</c:v>
                </c:pt>
                <c:pt idx="85">
                  <c:v>99.806654936972805</c:v>
                </c:pt>
                <c:pt idx="86">
                  <c:v>101.18241634980687</c:v>
                </c:pt>
                <c:pt idx="87">
                  <c:v>103.20556071487549</c:v>
                </c:pt>
                <c:pt idx="88">
                  <c:v>104.91957384595001</c:v>
                </c:pt>
                <c:pt idx="89">
                  <c:v>107.86945542959418</c:v>
                </c:pt>
                <c:pt idx="90">
                  <c:v>109.07907029885064</c:v>
                </c:pt>
                <c:pt idx="91">
                  <c:v>109.78462075387</c:v>
                </c:pt>
                <c:pt idx="92">
                  <c:v>110.41136641309484</c:v>
                </c:pt>
                <c:pt idx="93">
                  <c:v>110.29620699892926</c:v>
                </c:pt>
                <c:pt idx="94">
                  <c:v>110.71600594435012</c:v>
                </c:pt>
                <c:pt idx="95">
                  <c:v>106.96165837545044</c:v>
                </c:pt>
                <c:pt idx="96">
                  <c:v>108.30327210168205</c:v>
                </c:pt>
                <c:pt idx="97">
                  <c:v>108.19946237038364</c:v>
                </c:pt>
                <c:pt idx="98">
                  <c:v>107.9587507316684</c:v>
                </c:pt>
                <c:pt idx="99">
                  <c:v>108.97640110048766</c:v>
                </c:pt>
                <c:pt idx="100">
                  <c:v>108.36515580631983</c:v>
                </c:pt>
                <c:pt idx="101">
                  <c:v>108.79726522603978</c:v>
                </c:pt>
                <c:pt idx="102">
                  <c:v>109.14752255687169</c:v>
                </c:pt>
                <c:pt idx="103">
                  <c:v>107.95315067593039</c:v>
                </c:pt>
                <c:pt idx="104">
                  <c:v>109.39118832529846</c:v>
                </c:pt>
                <c:pt idx="105">
                  <c:v>108.48612509803286</c:v>
                </c:pt>
                <c:pt idx="106">
                  <c:v>108.795534370464</c:v>
                </c:pt>
                <c:pt idx="107">
                  <c:v>109.83112874506421</c:v>
                </c:pt>
                <c:pt idx="108">
                  <c:v>111.43891671027906</c:v>
                </c:pt>
                <c:pt idx="109">
                  <c:v>111.66056634687018</c:v>
                </c:pt>
                <c:pt idx="110">
                  <c:v>109.37785841508425</c:v>
                </c:pt>
                <c:pt idx="111">
                  <c:v>107.53363501278152</c:v>
                </c:pt>
                <c:pt idx="112">
                  <c:v>107.28141301752919</c:v>
                </c:pt>
                <c:pt idx="113">
                  <c:v>106.09293234890954</c:v>
                </c:pt>
                <c:pt idx="114">
                  <c:v>105.52517098903824</c:v>
                </c:pt>
                <c:pt idx="115">
                  <c:v>106.48227319126254</c:v>
                </c:pt>
                <c:pt idx="116">
                  <c:v>102.76222246538532</c:v>
                </c:pt>
                <c:pt idx="117">
                  <c:v>104.63599738762646</c:v>
                </c:pt>
                <c:pt idx="118">
                  <c:v>104.41899432805297</c:v>
                </c:pt>
                <c:pt idx="119">
                  <c:v>104.50784158845778</c:v>
                </c:pt>
                <c:pt idx="120">
                  <c:v>104.4398577130418</c:v>
                </c:pt>
                <c:pt idx="121">
                  <c:v>103.80677656548944</c:v>
                </c:pt>
                <c:pt idx="122">
                  <c:v>104.05278978931577</c:v>
                </c:pt>
                <c:pt idx="123">
                  <c:v>101.4197757903829</c:v>
                </c:pt>
                <c:pt idx="124">
                  <c:v>102.40393832037101</c:v>
                </c:pt>
                <c:pt idx="125">
                  <c:v>103.5188657384378</c:v>
                </c:pt>
                <c:pt idx="126">
                  <c:v>102.5406360920866</c:v>
                </c:pt>
                <c:pt idx="127">
                  <c:v>102.08117552160488</c:v>
                </c:pt>
                <c:pt idx="128">
                  <c:v>102.03279514228855</c:v>
                </c:pt>
                <c:pt idx="129">
                  <c:v>106.01504159003358</c:v>
                </c:pt>
                <c:pt idx="130">
                  <c:v>103.49151955143354</c:v>
                </c:pt>
                <c:pt idx="131">
                  <c:v>107.09814372790116</c:v>
                </c:pt>
                <c:pt idx="132">
                  <c:v>109.6243628280815</c:v>
                </c:pt>
                <c:pt idx="133">
                  <c:v>110.24533929603886</c:v>
                </c:pt>
                <c:pt idx="134">
                  <c:v>108.4593748541245</c:v>
                </c:pt>
                <c:pt idx="135">
                  <c:v>107.91306206857402</c:v>
                </c:pt>
                <c:pt idx="136">
                  <c:v>109.42317929428368</c:v>
                </c:pt>
                <c:pt idx="137">
                  <c:v>111.34176095526749</c:v>
                </c:pt>
                <c:pt idx="138">
                  <c:v>111.0393506642469</c:v>
                </c:pt>
                <c:pt idx="139">
                  <c:v>109.53129713098022</c:v>
                </c:pt>
                <c:pt idx="140">
                  <c:v>109.72062236135311</c:v>
                </c:pt>
                <c:pt idx="141">
                  <c:v>107.27401976435901</c:v>
                </c:pt>
                <c:pt idx="142">
                  <c:v>108.56315173460624</c:v>
                </c:pt>
                <c:pt idx="143">
                  <c:v>110.26860638494604</c:v>
                </c:pt>
                <c:pt idx="144">
                  <c:v>110.75290801605594</c:v>
                </c:pt>
                <c:pt idx="145">
                  <c:v>110.93622174043855</c:v>
                </c:pt>
                <c:pt idx="146">
                  <c:v>110.49366923029397</c:v>
                </c:pt>
                <c:pt idx="147">
                  <c:v>113.2240878954336</c:v>
                </c:pt>
                <c:pt idx="148">
                  <c:v>113.70326010740686</c:v>
                </c:pt>
                <c:pt idx="149">
                  <c:v>116.94305163280961</c:v>
                </c:pt>
                <c:pt idx="150">
                  <c:v>118.87305790594843</c:v>
                </c:pt>
                <c:pt idx="151">
                  <c:v>115.93113513704826</c:v>
                </c:pt>
                <c:pt idx="152">
                  <c:v>114.19553516831444</c:v>
                </c:pt>
                <c:pt idx="153">
                  <c:v>116.00378372288525</c:v>
                </c:pt>
                <c:pt idx="154">
                  <c:v>116.35210224438083</c:v>
                </c:pt>
                <c:pt idx="155">
                  <c:v>113.05094606996541</c:v>
                </c:pt>
                <c:pt idx="156">
                  <c:v>112.58614025671245</c:v>
                </c:pt>
                <c:pt idx="157">
                  <c:v>110.72398444210651</c:v>
                </c:pt>
                <c:pt idx="158">
                  <c:v>107.3403046725924</c:v>
                </c:pt>
                <c:pt idx="159">
                  <c:v>107.29253821810484</c:v>
                </c:pt>
                <c:pt idx="160">
                  <c:v>105.81674177558294</c:v>
                </c:pt>
                <c:pt idx="161">
                  <c:v>104.32420114591035</c:v>
                </c:pt>
                <c:pt idx="162">
                  <c:v>106.34934971634657</c:v>
                </c:pt>
                <c:pt idx="163">
                  <c:v>105.88840603667281</c:v>
                </c:pt>
                <c:pt idx="164">
                  <c:v>102.62005970964363</c:v>
                </c:pt>
                <c:pt idx="165">
                  <c:v>103.07380679466524</c:v>
                </c:pt>
                <c:pt idx="166">
                  <c:v>104.39061009655822</c:v>
                </c:pt>
                <c:pt idx="167">
                  <c:v>105.80674836861922</c:v>
                </c:pt>
                <c:pt idx="168">
                  <c:v>108.17085955083087</c:v>
                </c:pt>
                <c:pt idx="169">
                  <c:v>107.65587727963289</c:v>
                </c:pt>
                <c:pt idx="170">
                  <c:v>104.33030183611686</c:v>
                </c:pt>
                <c:pt idx="171">
                  <c:v>105.61137102409675</c:v>
                </c:pt>
                <c:pt idx="172">
                  <c:v>105.8543420247741</c:v>
                </c:pt>
                <c:pt idx="173">
                  <c:v>105.81099884267417</c:v>
                </c:pt>
                <c:pt idx="174">
                  <c:v>104.48733577842019</c:v>
                </c:pt>
                <c:pt idx="175">
                  <c:v>106.1743545697161</c:v>
                </c:pt>
                <c:pt idx="176">
                  <c:v>107.03422216652085</c:v>
                </c:pt>
                <c:pt idx="177">
                  <c:v>104.99088103392904</c:v>
                </c:pt>
                <c:pt idx="178">
                  <c:v>101.48742347617728</c:v>
                </c:pt>
                <c:pt idx="179">
                  <c:v>102.71746114331302</c:v>
                </c:pt>
                <c:pt idx="180">
                  <c:v>99.690641024638694</c:v>
                </c:pt>
                <c:pt idx="181">
                  <c:v>102.97885406099662</c:v>
                </c:pt>
                <c:pt idx="182">
                  <c:v>102.11024174997534</c:v>
                </c:pt>
                <c:pt idx="183">
                  <c:v>102.60733995713051</c:v>
                </c:pt>
                <c:pt idx="184">
                  <c:v>102.33796190423851</c:v>
                </c:pt>
                <c:pt idx="185">
                  <c:v>101.58985618642151</c:v>
                </c:pt>
                <c:pt idx="186">
                  <c:v>104.03406578132979</c:v>
                </c:pt>
                <c:pt idx="187">
                  <c:v>102.76834655994759</c:v>
                </c:pt>
                <c:pt idx="188">
                  <c:v>103.51388043556129</c:v>
                </c:pt>
                <c:pt idx="189">
                  <c:v>104.38330967994482</c:v>
                </c:pt>
                <c:pt idx="190">
                  <c:v>106.29227760839113</c:v>
                </c:pt>
                <c:pt idx="191">
                  <c:v>107.36756957861536</c:v>
                </c:pt>
                <c:pt idx="192">
                  <c:v>106.37247376671458</c:v>
                </c:pt>
                <c:pt idx="193">
                  <c:v>106.75143736904872</c:v>
                </c:pt>
                <c:pt idx="194">
                  <c:v>107.96579083197342</c:v>
                </c:pt>
                <c:pt idx="195">
                  <c:v>109.10754690246169</c:v>
                </c:pt>
                <c:pt idx="196">
                  <c:v>106.72955283297766</c:v>
                </c:pt>
                <c:pt idx="197">
                  <c:v>108.28544664193686</c:v>
                </c:pt>
                <c:pt idx="198">
                  <c:v>109.59485864507417</c:v>
                </c:pt>
                <c:pt idx="199">
                  <c:v>109.24693869858575</c:v>
                </c:pt>
                <c:pt idx="200">
                  <c:v>109.58383241265395</c:v>
                </c:pt>
                <c:pt idx="201">
                  <c:v>109.01488167793208</c:v>
                </c:pt>
                <c:pt idx="202">
                  <c:v>109.34050357160913</c:v>
                </c:pt>
                <c:pt idx="203">
                  <c:v>106.95346931248825</c:v>
                </c:pt>
                <c:pt idx="204">
                  <c:v>108.03354185131684</c:v>
                </c:pt>
                <c:pt idx="205">
                  <c:v>110.45169910930012</c:v>
                </c:pt>
                <c:pt idx="206">
                  <c:v>110.5109683511497</c:v>
                </c:pt>
                <c:pt idx="207">
                  <c:v>111.08836866609542</c:v>
                </c:pt>
                <c:pt idx="208">
                  <c:v>110.77344488416288</c:v>
                </c:pt>
                <c:pt idx="209">
                  <c:v>111.27804320516157</c:v>
                </c:pt>
                <c:pt idx="210">
                  <c:v>111.86106418362967</c:v>
                </c:pt>
                <c:pt idx="211">
                  <c:v>110.1218781956803</c:v>
                </c:pt>
                <c:pt idx="212">
                  <c:v>109.20865960060445</c:v>
                </c:pt>
                <c:pt idx="213">
                  <c:v>105.77233638139927</c:v>
                </c:pt>
                <c:pt idx="214">
                  <c:v>105.68894275514609</c:v>
                </c:pt>
                <c:pt idx="215">
                  <c:v>104.91786436439152</c:v>
                </c:pt>
                <c:pt idx="216">
                  <c:v>102.75931977181166</c:v>
                </c:pt>
                <c:pt idx="217">
                  <c:v>102.29484102348928</c:v>
                </c:pt>
                <c:pt idx="218">
                  <c:v>101.1130191317189</c:v>
                </c:pt>
                <c:pt idx="219">
                  <c:v>98.614810756731217</c:v>
                </c:pt>
                <c:pt idx="220">
                  <c:v>98.183002544576098</c:v>
                </c:pt>
                <c:pt idx="221">
                  <c:v>97.106834200446457</c:v>
                </c:pt>
                <c:pt idx="222">
                  <c:v>96.643940295333138</c:v>
                </c:pt>
                <c:pt idx="223">
                  <c:v>94.414683976457511</c:v>
                </c:pt>
                <c:pt idx="224">
                  <c:v>97.648102927609401</c:v>
                </c:pt>
                <c:pt idx="225">
                  <c:v>99.346613559349464</c:v>
                </c:pt>
                <c:pt idx="226">
                  <c:v>98.828550624407484</c:v>
                </c:pt>
                <c:pt idx="227">
                  <c:v>100.82019841770435</c:v>
                </c:pt>
                <c:pt idx="228">
                  <c:v>102.43643696515623</c:v>
                </c:pt>
                <c:pt idx="229">
                  <c:v>103.9434148545984</c:v>
                </c:pt>
                <c:pt idx="230">
                  <c:v>102.50153984094094</c:v>
                </c:pt>
                <c:pt idx="231">
                  <c:v>96.631057144276951</c:v>
                </c:pt>
                <c:pt idx="232">
                  <c:v>95.556925918506096</c:v>
                </c:pt>
                <c:pt idx="233">
                  <c:v>96.725771506368204</c:v>
                </c:pt>
                <c:pt idx="234">
                  <c:v>98.533275849833174</c:v>
                </c:pt>
                <c:pt idx="235">
                  <c:v>100.26403513741408</c:v>
                </c:pt>
                <c:pt idx="236">
                  <c:v>100.99733289264546</c:v>
                </c:pt>
                <c:pt idx="237">
                  <c:v>98.293710394012322</c:v>
                </c:pt>
                <c:pt idx="238">
                  <c:v>100.02492044500039</c:v>
                </c:pt>
                <c:pt idx="239">
                  <c:v>98.80402300249186</c:v>
                </c:pt>
                <c:pt idx="240">
                  <c:v>96.330166362850761</c:v>
                </c:pt>
                <c:pt idx="241">
                  <c:v>96.67140601733162</c:v>
                </c:pt>
                <c:pt idx="242">
                  <c:v>97.248984776353709</c:v>
                </c:pt>
                <c:pt idx="243">
                  <c:v>94.551372632063845</c:v>
                </c:pt>
                <c:pt idx="244">
                  <c:v>93.671355467874278</c:v>
                </c:pt>
                <c:pt idx="245">
                  <c:v>94.345555434056024</c:v>
                </c:pt>
                <c:pt idx="246">
                  <c:v>90.281627659933918</c:v>
                </c:pt>
                <c:pt idx="247">
                  <c:v>89.01403007532636</c:v>
                </c:pt>
                <c:pt idx="248">
                  <c:v>89.365324884260446</c:v>
                </c:pt>
                <c:pt idx="249">
                  <c:v>91.487332536881866</c:v>
                </c:pt>
                <c:pt idx="250">
                  <c:v>90.923295145659225</c:v>
                </c:pt>
                <c:pt idx="251">
                  <c:v>88.828481236785663</c:v>
                </c:pt>
                <c:pt idx="252">
                  <c:v>87.448007485683263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4A3-4C3C-829F-BABE59D95A2D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[1]Feuil2!$BG$1:$BG$253</c:f>
              <c:numCache>
                <c:formatCode>General</c:formatCode>
                <c:ptCount val="253"/>
                <c:pt idx="0">
                  <c:v>100</c:v>
                </c:pt>
                <c:pt idx="1">
                  <c:v>99.330390563001131</c:v>
                </c:pt>
                <c:pt idx="2">
                  <c:v>100.04571890611126</c:v>
                </c:pt>
                <c:pt idx="3">
                  <c:v>99.264851869608606</c:v>
                </c:pt>
                <c:pt idx="4">
                  <c:v>96.001364695730629</c:v>
                </c:pt>
                <c:pt idx="5">
                  <c:v>95.119801293508814</c:v>
                </c:pt>
                <c:pt idx="6">
                  <c:v>97.490619941910296</c:v>
                </c:pt>
                <c:pt idx="7">
                  <c:v>98.971281369879023</c:v>
                </c:pt>
                <c:pt idx="8">
                  <c:v>100.03470008918808</c:v>
                </c:pt>
                <c:pt idx="9">
                  <c:v>101.37658934271543</c:v>
                </c:pt>
                <c:pt idx="10">
                  <c:v>100.99490010543308</c:v>
                </c:pt>
                <c:pt idx="11">
                  <c:v>102.21103521488065</c:v>
                </c:pt>
                <c:pt idx="12">
                  <c:v>101.20800411520798</c:v>
                </c:pt>
                <c:pt idx="13">
                  <c:v>104.01559790826234</c:v>
                </c:pt>
                <c:pt idx="14">
                  <c:v>103.67255484315658</c:v>
                </c:pt>
                <c:pt idx="15">
                  <c:v>104.28215950569121</c:v>
                </c:pt>
                <c:pt idx="16">
                  <c:v>106.9412752715774</c:v>
                </c:pt>
                <c:pt idx="17">
                  <c:v>105.78468373747171</c:v>
                </c:pt>
                <c:pt idx="18">
                  <c:v>107.00653703918375</c:v>
                </c:pt>
                <c:pt idx="19">
                  <c:v>105.13112457599952</c:v>
                </c:pt>
                <c:pt idx="20">
                  <c:v>104.01821792873615</c:v>
                </c:pt>
                <c:pt idx="21">
                  <c:v>103.28385555754268</c:v>
                </c:pt>
                <c:pt idx="22">
                  <c:v>101.42791026464819</c:v>
                </c:pt>
                <c:pt idx="23">
                  <c:v>99.42469776466281</c:v>
                </c:pt>
                <c:pt idx="24">
                  <c:v>98.017955785148288</c:v>
                </c:pt>
                <c:pt idx="25">
                  <c:v>99.575754525424841</c:v>
                </c:pt>
                <c:pt idx="26">
                  <c:v>99.583478776835094</c:v>
                </c:pt>
                <c:pt idx="27">
                  <c:v>104.39192196796236</c:v>
                </c:pt>
                <c:pt idx="28">
                  <c:v>107.07209365001651</c:v>
                </c:pt>
                <c:pt idx="29">
                  <c:v>104.64607024972538</c:v>
                </c:pt>
                <c:pt idx="30">
                  <c:v>104.23083939401947</c:v>
                </c:pt>
                <c:pt idx="31">
                  <c:v>100.88549597904981</c:v>
                </c:pt>
                <c:pt idx="32">
                  <c:v>101.73805249530409</c:v>
                </c:pt>
                <c:pt idx="33">
                  <c:v>101.10839156348123</c:v>
                </c:pt>
                <c:pt idx="34">
                  <c:v>104.61944333669868</c:v>
                </c:pt>
                <c:pt idx="35">
                  <c:v>105.85425523434517</c:v>
                </c:pt>
                <c:pt idx="36">
                  <c:v>103.14499938441905</c:v>
                </c:pt>
                <c:pt idx="37">
                  <c:v>101.64572851709829</c:v>
                </c:pt>
                <c:pt idx="38">
                  <c:v>101.54229769305479</c:v>
                </c:pt>
                <c:pt idx="39">
                  <c:v>102.22460975554733</c:v>
                </c:pt>
                <c:pt idx="40">
                  <c:v>100.21640796264596</c:v>
                </c:pt>
                <c:pt idx="41">
                  <c:v>100.39881205000245</c:v>
                </c:pt>
                <c:pt idx="42">
                  <c:v>102.68719115913605</c:v>
                </c:pt>
                <c:pt idx="43">
                  <c:v>100.478910386885</c:v>
                </c:pt>
                <c:pt idx="44">
                  <c:v>99.424938152676404</c:v>
                </c:pt>
                <c:pt idx="45">
                  <c:v>98.666400417073547</c:v>
                </c:pt>
                <c:pt idx="46">
                  <c:v>96.792774975840629</c:v>
                </c:pt>
                <c:pt idx="47">
                  <c:v>98.248956832079884</c:v>
                </c:pt>
                <c:pt idx="48">
                  <c:v>102.37761179670984</c:v>
                </c:pt>
                <c:pt idx="49">
                  <c:v>101.61218366805812</c:v>
                </c:pt>
                <c:pt idx="50">
                  <c:v>100.49236072836628</c:v>
                </c:pt>
                <c:pt idx="51">
                  <c:v>99.647032573831197</c:v>
                </c:pt>
                <c:pt idx="52">
                  <c:v>98.489314190268843</c:v>
                </c:pt>
                <c:pt idx="53">
                  <c:v>100.00644150837687</c:v>
                </c:pt>
                <c:pt idx="54">
                  <c:v>100.33105803703428</c:v>
                </c:pt>
                <c:pt idx="55">
                  <c:v>102.33292398645507</c:v>
                </c:pt>
                <c:pt idx="56">
                  <c:v>104.5807265922365</c:v>
                </c:pt>
                <c:pt idx="57">
                  <c:v>103.90250898624961</c:v>
                </c:pt>
                <c:pt idx="58">
                  <c:v>106.413271373035</c:v>
                </c:pt>
                <c:pt idx="59">
                  <c:v>104.47461766470016</c:v>
                </c:pt>
                <c:pt idx="60">
                  <c:v>104.27279778575718</c:v>
                </c:pt>
                <c:pt idx="61">
                  <c:v>104.7566242521699</c:v>
                </c:pt>
                <c:pt idx="62">
                  <c:v>104.71027383969817</c:v>
                </c:pt>
                <c:pt idx="63">
                  <c:v>102.67665057158227</c:v>
                </c:pt>
                <c:pt idx="64">
                  <c:v>99.87063216719207</c:v>
                </c:pt>
                <c:pt idx="65">
                  <c:v>97.763088357825566</c:v>
                </c:pt>
                <c:pt idx="66">
                  <c:v>98.257221716101469</c:v>
                </c:pt>
                <c:pt idx="67">
                  <c:v>93.916518192638307</c:v>
                </c:pt>
                <c:pt idx="68">
                  <c:v>92.545271466141557</c:v>
                </c:pt>
                <c:pt idx="69">
                  <c:v>92.239224426089976</c:v>
                </c:pt>
                <c:pt idx="70">
                  <c:v>93.018208574475835</c:v>
                </c:pt>
                <c:pt idx="71">
                  <c:v>92.561267384171416</c:v>
                </c:pt>
                <c:pt idx="72">
                  <c:v>91.88581303679193</c:v>
                </c:pt>
                <c:pt idx="73">
                  <c:v>93.190707997742848</c:v>
                </c:pt>
                <c:pt idx="74">
                  <c:v>96.01704915623786</c:v>
                </c:pt>
                <c:pt idx="75">
                  <c:v>94.449548271843327</c:v>
                </c:pt>
                <c:pt idx="76">
                  <c:v>93.463064847992342</c:v>
                </c:pt>
                <c:pt idx="77">
                  <c:v>91.722180113233264</c:v>
                </c:pt>
                <c:pt idx="78">
                  <c:v>92.886001092700084</c:v>
                </c:pt>
                <c:pt idx="79">
                  <c:v>94.113509582001697</c:v>
                </c:pt>
                <c:pt idx="80">
                  <c:v>93.306115708128118</c:v>
                </c:pt>
                <c:pt idx="81">
                  <c:v>96.000279039143649</c:v>
                </c:pt>
                <c:pt idx="82">
                  <c:v>97.231899223995853</c:v>
                </c:pt>
                <c:pt idx="83">
                  <c:v>97.458897461210668</c:v>
                </c:pt>
                <c:pt idx="84">
                  <c:v>97.772342738746445</c:v>
                </c:pt>
                <c:pt idx="85">
                  <c:v>97.087784401105225</c:v>
                </c:pt>
                <c:pt idx="86">
                  <c:v>99.400371497402929</c:v>
                </c:pt>
                <c:pt idx="87">
                  <c:v>105.36999779503729</c:v>
                </c:pt>
                <c:pt idx="88">
                  <c:v>105.32273723016067</c:v>
                </c:pt>
                <c:pt idx="89">
                  <c:v>104.78333355939803</c:v>
                </c:pt>
                <c:pt idx="90">
                  <c:v>100.7069307394657</c:v>
                </c:pt>
                <c:pt idx="91">
                  <c:v>101.58793919201615</c:v>
                </c:pt>
                <c:pt idx="92">
                  <c:v>103.62819485571298</c:v>
                </c:pt>
                <c:pt idx="93">
                  <c:v>104.75635955248659</c:v>
                </c:pt>
                <c:pt idx="94">
                  <c:v>107.27936816602265</c:v>
                </c:pt>
                <c:pt idx="95">
                  <c:v>106.64537300869436</c:v>
                </c:pt>
                <c:pt idx="96">
                  <c:v>103.95478161141745</c:v>
                </c:pt>
                <c:pt idx="97">
                  <c:v>105.61347455871753</c:v>
                </c:pt>
                <c:pt idx="98">
                  <c:v>106.94020438258808</c:v>
                </c:pt>
                <c:pt idx="99">
                  <c:v>105.95982831721913</c:v>
                </c:pt>
                <c:pt idx="100">
                  <c:v>103.99458466831304</c:v>
                </c:pt>
                <c:pt idx="101">
                  <c:v>104.49195102242575</c:v>
                </c:pt>
                <c:pt idx="102">
                  <c:v>108.95928587023428</c:v>
                </c:pt>
                <c:pt idx="103">
                  <c:v>109.48646503043778</c:v>
                </c:pt>
                <c:pt idx="104">
                  <c:v>109.92218070337418</c:v>
                </c:pt>
                <c:pt idx="105">
                  <c:v>108.23555394606993</c:v>
                </c:pt>
                <c:pt idx="106">
                  <c:v>110.13102709483262</c:v>
                </c:pt>
                <c:pt idx="107">
                  <c:v>109.01262989563902</c:v>
                </c:pt>
                <c:pt idx="108">
                  <c:v>107.1145301016509</c:v>
                </c:pt>
                <c:pt idx="109">
                  <c:v>107.95345519139654</c:v>
                </c:pt>
                <c:pt idx="110">
                  <c:v>110.39836746624064</c:v>
                </c:pt>
                <c:pt idx="111">
                  <c:v>110.57894154900264</c:v>
                </c:pt>
                <c:pt idx="112">
                  <c:v>109.67628261473629</c:v>
                </c:pt>
                <c:pt idx="113">
                  <c:v>112.19122502807602</c:v>
                </c:pt>
                <c:pt idx="114">
                  <c:v>111.59603123234372</c:v>
                </c:pt>
                <c:pt idx="115">
                  <c:v>111.71162602886304</c:v>
                </c:pt>
                <c:pt idx="116">
                  <c:v>113.32356397027871</c:v>
                </c:pt>
                <c:pt idx="117">
                  <c:v>114.23867500327835</c:v>
                </c:pt>
                <c:pt idx="118">
                  <c:v>110.13449163260684</c:v>
                </c:pt>
                <c:pt idx="119">
                  <c:v>112.01129075527575</c:v>
                </c:pt>
                <c:pt idx="120">
                  <c:v>112.42355742289047</c:v>
                </c:pt>
                <c:pt idx="121">
                  <c:v>111.77842885921036</c:v>
                </c:pt>
                <c:pt idx="122">
                  <c:v>112.1091195536535</c:v>
                </c:pt>
                <c:pt idx="123">
                  <c:v>112.47666236912808</c:v>
                </c:pt>
                <c:pt idx="124">
                  <c:v>113.29643706020677</c:v>
                </c:pt>
                <c:pt idx="125">
                  <c:v>113.86454002875983</c:v>
                </c:pt>
                <c:pt idx="126">
                  <c:v>114.9442550486861</c:v>
                </c:pt>
                <c:pt idx="127">
                  <c:v>113.45578667548624</c:v>
                </c:pt>
                <c:pt idx="128">
                  <c:v>109.03857837592709</c:v>
                </c:pt>
                <c:pt idx="129">
                  <c:v>106.75376518698258</c:v>
                </c:pt>
                <c:pt idx="130">
                  <c:v>106.88833050215062</c:v>
                </c:pt>
                <c:pt idx="131">
                  <c:v>110.7230487335593</c:v>
                </c:pt>
                <c:pt idx="132">
                  <c:v>109.20519781030698</c:v>
                </c:pt>
                <c:pt idx="133">
                  <c:v>109.86028561635324</c:v>
                </c:pt>
                <c:pt idx="134">
                  <c:v>108.39313032942998</c:v>
                </c:pt>
                <c:pt idx="135">
                  <c:v>107.51066030017435</c:v>
                </c:pt>
                <c:pt idx="136">
                  <c:v>108.88187821031049</c:v>
                </c:pt>
                <c:pt idx="137">
                  <c:v>106.64291523844942</c:v>
                </c:pt>
                <c:pt idx="138">
                  <c:v>107.08605482254504</c:v>
                </c:pt>
                <c:pt idx="139">
                  <c:v>108.15096108986744</c:v>
                </c:pt>
                <c:pt idx="140">
                  <c:v>109.35763495376537</c:v>
                </c:pt>
                <c:pt idx="141">
                  <c:v>108.59745808689077</c:v>
                </c:pt>
                <c:pt idx="142">
                  <c:v>109.29152479086562</c:v>
                </c:pt>
                <c:pt idx="143">
                  <c:v>107.03086407069023</c:v>
                </c:pt>
                <c:pt idx="144">
                  <c:v>106.17507720229196</c:v>
                </c:pt>
                <c:pt idx="145">
                  <c:v>105.71206645274495</c:v>
                </c:pt>
                <c:pt idx="146">
                  <c:v>104.25565811678011</c:v>
                </c:pt>
                <c:pt idx="147">
                  <c:v>106.35800642247204</c:v>
                </c:pt>
                <c:pt idx="148">
                  <c:v>107.47924645773818</c:v>
                </c:pt>
                <c:pt idx="149">
                  <c:v>107.18759208328305</c:v>
                </c:pt>
                <c:pt idx="150">
                  <c:v>106.32433656802534</c:v>
                </c:pt>
                <c:pt idx="151">
                  <c:v>105.61328227050348</c:v>
                </c:pt>
                <c:pt idx="152">
                  <c:v>105.71007442328666</c:v>
                </c:pt>
                <c:pt idx="153">
                  <c:v>106.38810128251696</c:v>
                </c:pt>
                <c:pt idx="154">
                  <c:v>106.58094345924505</c:v>
                </c:pt>
                <c:pt idx="155">
                  <c:v>104.93817882741648</c:v>
                </c:pt>
                <c:pt idx="156">
                  <c:v>104.64702826472072</c:v>
                </c:pt>
                <c:pt idx="157">
                  <c:v>103.31438700236744</c:v>
                </c:pt>
                <c:pt idx="158">
                  <c:v>102.78425668327057</c:v>
                </c:pt>
                <c:pt idx="159">
                  <c:v>102.72797416143065</c:v>
                </c:pt>
                <c:pt idx="160">
                  <c:v>102.04296781481031</c:v>
                </c:pt>
                <c:pt idx="161">
                  <c:v>101.2357581138379</c:v>
                </c:pt>
                <c:pt idx="162">
                  <c:v>98.259674982519996</c:v>
                </c:pt>
                <c:pt idx="163">
                  <c:v>96.40716029369753</c:v>
                </c:pt>
                <c:pt idx="164">
                  <c:v>96.413418494634513</c:v>
                </c:pt>
                <c:pt idx="165">
                  <c:v>96.125456895477072</c:v>
                </c:pt>
                <c:pt idx="166">
                  <c:v>96.437629172566389</c:v>
                </c:pt>
                <c:pt idx="167">
                  <c:v>97.176602144458514</c:v>
                </c:pt>
                <c:pt idx="168">
                  <c:v>98.286585290642776</c:v>
                </c:pt>
                <c:pt idx="169">
                  <c:v>94.642650734181302</c:v>
                </c:pt>
                <c:pt idx="170">
                  <c:v>96.552563783410491</c:v>
                </c:pt>
                <c:pt idx="171">
                  <c:v>96.280884339146098</c:v>
                </c:pt>
                <c:pt idx="172">
                  <c:v>99.046469021837055</c:v>
                </c:pt>
                <c:pt idx="173">
                  <c:v>96.939013992934051</c:v>
                </c:pt>
                <c:pt idx="174">
                  <c:v>97.57834157463536</c:v>
                </c:pt>
                <c:pt idx="175">
                  <c:v>97.794517730987678</c:v>
                </c:pt>
                <c:pt idx="176">
                  <c:v>99.439153241966793</c:v>
                </c:pt>
                <c:pt idx="177">
                  <c:v>97.977781720953956</c:v>
                </c:pt>
                <c:pt idx="178">
                  <c:v>96.758805126847719</c:v>
                </c:pt>
                <c:pt idx="179">
                  <c:v>96.810390095214075</c:v>
                </c:pt>
                <c:pt idx="180">
                  <c:v>99.030875310971368</c:v>
                </c:pt>
                <c:pt idx="181">
                  <c:v>99.764946218027617</c:v>
                </c:pt>
                <c:pt idx="182">
                  <c:v>99.641153748891256</c:v>
                </c:pt>
                <c:pt idx="183">
                  <c:v>99.965720444781581</c:v>
                </c:pt>
                <c:pt idx="184">
                  <c:v>101.03452490775126</c:v>
                </c:pt>
                <c:pt idx="185">
                  <c:v>98.362837558923246</c:v>
                </c:pt>
                <c:pt idx="186">
                  <c:v>97.873157649043549</c:v>
                </c:pt>
                <c:pt idx="187">
                  <c:v>96.058314742337089</c:v>
                </c:pt>
                <c:pt idx="188">
                  <c:v>96.476735412063988</c:v>
                </c:pt>
                <c:pt idx="189">
                  <c:v>96.455133358723771</c:v>
                </c:pt>
                <c:pt idx="190">
                  <c:v>95.848198793173268</c:v>
                </c:pt>
                <c:pt idx="191">
                  <c:v>95.469471599354307</c:v>
                </c:pt>
                <c:pt idx="192">
                  <c:v>94.391644019258976</c:v>
                </c:pt>
                <c:pt idx="193">
                  <c:v>92.964487525840013</c:v>
                </c:pt>
                <c:pt idx="194">
                  <c:v>94.250951219730368</c:v>
                </c:pt>
                <c:pt idx="195">
                  <c:v>92.378034914569227</c:v>
                </c:pt>
                <c:pt idx="196">
                  <c:v>94.059502391626978</c:v>
                </c:pt>
                <c:pt idx="197">
                  <c:v>92.430826336113526</c:v>
                </c:pt>
                <c:pt idx="198">
                  <c:v>90.071137566417093</c:v>
                </c:pt>
                <c:pt idx="199">
                  <c:v>91.848740751217647</c:v>
                </c:pt>
                <c:pt idx="200">
                  <c:v>91.930826438661882</c:v>
                </c:pt>
                <c:pt idx="201">
                  <c:v>91.397830736353427</c:v>
                </c:pt>
                <c:pt idx="202">
                  <c:v>92.799946394172395</c:v>
                </c:pt>
                <c:pt idx="203">
                  <c:v>93.379874583516568</c:v>
                </c:pt>
                <c:pt idx="204">
                  <c:v>94.528688971180529</c:v>
                </c:pt>
                <c:pt idx="205">
                  <c:v>93.959217699573983</c:v>
                </c:pt>
                <c:pt idx="206">
                  <c:v>94.943772372340135</c:v>
                </c:pt>
                <c:pt idx="207">
                  <c:v>94.219195721134781</c:v>
                </c:pt>
                <c:pt idx="208">
                  <c:v>91.862672508503067</c:v>
                </c:pt>
                <c:pt idx="209">
                  <c:v>93.585754222012454</c:v>
                </c:pt>
                <c:pt idx="210">
                  <c:v>91.446779535534503</c:v>
                </c:pt>
                <c:pt idx="211">
                  <c:v>91.377343389413213</c:v>
                </c:pt>
                <c:pt idx="212">
                  <c:v>91.201357799260904</c:v>
                </c:pt>
                <c:pt idx="213">
                  <c:v>91.53856653450309</c:v>
                </c:pt>
                <c:pt idx="214">
                  <c:v>91.352149627744723</c:v>
                </c:pt>
                <c:pt idx="215">
                  <c:v>92.399605026172878</c:v>
                </c:pt>
                <c:pt idx="216">
                  <c:v>91.913385346616437</c:v>
                </c:pt>
                <c:pt idx="217">
                  <c:v>92.064599069989796</c:v>
                </c:pt>
                <c:pt idx="218">
                  <c:v>93.316011233223705</c:v>
                </c:pt>
                <c:pt idx="219">
                  <c:v>93.134476405280395</c:v>
                </c:pt>
                <c:pt idx="220">
                  <c:v>92.552599004087426</c:v>
                </c:pt>
                <c:pt idx="221">
                  <c:v>87.793223808400938</c:v>
                </c:pt>
                <c:pt idx="222">
                  <c:v>86.520205491737414</c:v>
                </c:pt>
                <c:pt idx="223">
                  <c:v>84.705153724077633</c:v>
                </c:pt>
                <c:pt idx="224">
                  <c:v>84.476125739165028</c:v>
                </c:pt>
                <c:pt idx="225">
                  <c:v>83.069164915669035</c:v>
                </c:pt>
                <c:pt idx="226">
                  <c:v>81.850242353759853</c:v>
                </c:pt>
                <c:pt idx="227">
                  <c:v>80.395959022050931</c:v>
                </c:pt>
                <c:pt idx="228">
                  <c:v>80.481605978391087</c:v>
                </c:pt>
                <c:pt idx="229">
                  <c:v>81.915426842657325</c:v>
                </c:pt>
                <c:pt idx="230">
                  <c:v>80.374003485651286</c:v>
                </c:pt>
                <c:pt idx="231">
                  <c:v>78.415521028816727</c:v>
                </c:pt>
                <c:pt idx="232">
                  <c:v>77.056176560718171</c:v>
                </c:pt>
                <c:pt idx="233">
                  <c:v>76.89190486787065</c:v>
                </c:pt>
                <c:pt idx="234">
                  <c:v>76.27935416973925</c:v>
                </c:pt>
                <c:pt idx="235">
                  <c:v>77.166550097005299</c:v>
                </c:pt>
                <c:pt idx="236">
                  <c:v>75.517622353083624</c:v>
                </c:pt>
                <c:pt idx="237">
                  <c:v>75.305868899628777</c:v>
                </c:pt>
                <c:pt idx="238">
                  <c:v>75.356586562352476</c:v>
                </c:pt>
                <c:pt idx="239">
                  <c:v>77.207408622138843</c:v>
                </c:pt>
                <c:pt idx="240">
                  <c:v>74.987541257673243</c:v>
                </c:pt>
                <c:pt idx="241">
                  <c:v>74.533638579219414</c:v>
                </c:pt>
                <c:pt idx="242">
                  <c:v>74.704609648247867</c:v>
                </c:pt>
                <c:pt idx="243">
                  <c:v>75.174638340558644</c:v>
                </c:pt>
                <c:pt idx="244">
                  <c:v>73.337565781974803</c:v>
                </c:pt>
                <c:pt idx="245">
                  <c:v>73.696166114516217</c:v>
                </c:pt>
                <c:pt idx="246">
                  <c:v>74.418255227011187</c:v>
                </c:pt>
                <c:pt idx="247">
                  <c:v>74.603308570963037</c:v>
                </c:pt>
                <c:pt idx="248">
                  <c:v>75.158944287856684</c:v>
                </c:pt>
                <c:pt idx="249">
                  <c:v>74.919082204511469</c:v>
                </c:pt>
                <c:pt idx="250">
                  <c:v>74.211093698874478</c:v>
                </c:pt>
                <c:pt idx="251">
                  <c:v>75.258328309216566</c:v>
                </c:pt>
                <c:pt idx="252">
                  <c:v>76.75978761183751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4A3-4C3C-829F-BABE59D95A2D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[1]Feuil2!$BH$1:$BH$253</c:f>
              <c:numCache>
                <c:formatCode>General</c:formatCode>
                <c:ptCount val="253"/>
                <c:pt idx="0">
                  <c:v>100</c:v>
                </c:pt>
                <c:pt idx="1">
                  <c:v>101.05258314228493</c:v>
                </c:pt>
                <c:pt idx="2">
                  <c:v>98.838075895999765</c:v>
                </c:pt>
                <c:pt idx="3">
                  <c:v>99.72468617924946</c:v>
                </c:pt>
                <c:pt idx="4">
                  <c:v>97.845573105571617</c:v>
                </c:pt>
                <c:pt idx="5">
                  <c:v>100.54289755513859</c:v>
                </c:pt>
                <c:pt idx="6">
                  <c:v>100.78127579233211</c:v>
                </c:pt>
                <c:pt idx="7">
                  <c:v>101.2300371970955</c:v>
                </c:pt>
                <c:pt idx="8">
                  <c:v>99.725552470669797</c:v>
                </c:pt>
                <c:pt idx="9">
                  <c:v>97.89935655899346</c:v>
                </c:pt>
                <c:pt idx="10">
                  <c:v>98.875432379763026</c:v>
                </c:pt>
                <c:pt idx="11">
                  <c:v>100.12547002405759</c:v>
                </c:pt>
                <c:pt idx="12">
                  <c:v>100.13626800069123</c:v>
                </c:pt>
                <c:pt idx="13">
                  <c:v>101.61388730985716</c:v>
                </c:pt>
                <c:pt idx="14">
                  <c:v>101.95621027785261</c:v>
                </c:pt>
                <c:pt idx="15">
                  <c:v>104.25090716857159</c:v>
                </c:pt>
                <c:pt idx="16">
                  <c:v>104.9507500844848</c:v>
                </c:pt>
                <c:pt idx="17">
                  <c:v>107.80451674383947</c:v>
                </c:pt>
                <c:pt idx="18">
                  <c:v>107.91363953422089</c:v>
                </c:pt>
                <c:pt idx="19">
                  <c:v>104.54242827231296</c:v>
                </c:pt>
                <c:pt idx="20">
                  <c:v>105.47704179579704</c:v>
                </c:pt>
                <c:pt idx="21">
                  <c:v>105.27241488594099</c:v>
                </c:pt>
                <c:pt idx="22">
                  <c:v>106.44811087022515</c:v>
                </c:pt>
                <c:pt idx="23">
                  <c:v>107.18770534330773</c:v>
                </c:pt>
                <c:pt idx="24">
                  <c:v>105.66341001716538</c:v>
                </c:pt>
                <c:pt idx="25">
                  <c:v>106.90107442955708</c:v>
                </c:pt>
                <c:pt idx="26">
                  <c:v>107.29975106646222</c:v>
                </c:pt>
                <c:pt idx="27">
                  <c:v>104.18142442827767</c:v>
                </c:pt>
                <c:pt idx="28">
                  <c:v>104.99177438542677</c:v>
                </c:pt>
                <c:pt idx="29">
                  <c:v>104.9924349564092</c:v>
                </c:pt>
                <c:pt idx="30">
                  <c:v>105.45580425366744</c:v>
                </c:pt>
                <c:pt idx="31">
                  <c:v>105.53150488616357</c:v>
                </c:pt>
                <c:pt idx="32">
                  <c:v>103.41128311765245</c:v>
                </c:pt>
                <c:pt idx="33">
                  <c:v>102.90443628684484</c:v>
                </c:pt>
                <c:pt idx="34">
                  <c:v>101.7553143889328</c:v>
                </c:pt>
                <c:pt idx="35">
                  <c:v>104.6498015365098</c:v>
                </c:pt>
                <c:pt idx="36">
                  <c:v>104.62582023037922</c:v>
                </c:pt>
                <c:pt idx="37">
                  <c:v>103.1096790737075</c:v>
                </c:pt>
                <c:pt idx="38">
                  <c:v>102.62224746352328</c:v>
                </c:pt>
                <c:pt idx="39">
                  <c:v>101.78304443046252</c:v>
                </c:pt>
                <c:pt idx="40">
                  <c:v>99.611701243837373</c:v>
                </c:pt>
                <c:pt idx="41">
                  <c:v>98.103237261829861</c:v>
                </c:pt>
                <c:pt idx="42">
                  <c:v>98.211188685927965</c:v>
                </c:pt>
                <c:pt idx="43">
                  <c:v>99.866037242912157</c:v>
                </c:pt>
                <c:pt idx="44">
                  <c:v>100.11675671606949</c:v>
                </c:pt>
                <c:pt idx="45">
                  <c:v>99.230263724646633</c:v>
                </c:pt>
                <c:pt idx="46">
                  <c:v>98.415419007363454</c:v>
                </c:pt>
                <c:pt idx="47">
                  <c:v>99.080658997090566</c:v>
                </c:pt>
                <c:pt idx="48">
                  <c:v>99.199437804228339</c:v>
                </c:pt>
                <c:pt idx="49">
                  <c:v>96.780633502333629</c:v>
                </c:pt>
                <c:pt idx="50">
                  <c:v>96.176449987749706</c:v>
                </c:pt>
                <c:pt idx="51">
                  <c:v>96.961274525101004</c:v>
                </c:pt>
                <c:pt idx="52">
                  <c:v>98.695388596597141</c:v>
                </c:pt>
                <c:pt idx="53">
                  <c:v>96.703896133033908</c:v>
                </c:pt>
                <c:pt idx="54">
                  <c:v>96.392073661303328</c:v>
                </c:pt>
                <c:pt idx="55">
                  <c:v>93.825283921694819</c:v>
                </c:pt>
                <c:pt idx="56">
                  <c:v>94.470571445590679</c:v>
                </c:pt>
                <c:pt idx="57">
                  <c:v>94.568692773297784</c:v>
                </c:pt>
                <c:pt idx="58">
                  <c:v>93.890404006618681</c:v>
                </c:pt>
                <c:pt idx="59">
                  <c:v>91.481167103336091</c:v>
                </c:pt>
                <c:pt idx="60">
                  <c:v>91.59030413422154</c:v>
                </c:pt>
                <c:pt idx="61">
                  <c:v>91.352056208992266</c:v>
                </c:pt>
                <c:pt idx="62">
                  <c:v>90.784223713577177</c:v>
                </c:pt>
                <c:pt idx="63">
                  <c:v>87.850728370278006</c:v>
                </c:pt>
                <c:pt idx="64">
                  <c:v>85.609663610665265</c:v>
                </c:pt>
                <c:pt idx="65">
                  <c:v>85.981214761296528</c:v>
                </c:pt>
                <c:pt idx="66">
                  <c:v>86.126202207515135</c:v>
                </c:pt>
                <c:pt idx="67">
                  <c:v>85.760399835573878</c:v>
                </c:pt>
                <c:pt idx="68">
                  <c:v>85.166958034183551</c:v>
                </c:pt>
                <c:pt idx="69">
                  <c:v>85.284828123702695</c:v>
                </c:pt>
                <c:pt idx="70">
                  <c:v>84.501055645640307</c:v>
                </c:pt>
                <c:pt idx="71">
                  <c:v>83.00817369783428</c:v>
                </c:pt>
                <c:pt idx="72">
                  <c:v>83.768825373261862</c:v>
                </c:pt>
                <c:pt idx="73">
                  <c:v>83.878554562700984</c:v>
                </c:pt>
                <c:pt idx="74">
                  <c:v>84.953745379778596</c:v>
                </c:pt>
                <c:pt idx="75">
                  <c:v>87.468524216438368</c:v>
                </c:pt>
                <c:pt idx="76">
                  <c:v>88.265734073114288</c:v>
                </c:pt>
                <c:pt idx="77">
                  <c:v>88.591000676290463</c:v>
                </c:pt>
                <c:pt idx="78">
                  <c:v>89.205849268761071</c:v>
                </c:pt>
                <c:pt idx="79">
                  <c:v>90.842289480207</c:v>
                </c:pt>
                <c:pt idx="80">
                  <c:v>91.085983942310747</c:v>
                </c:pt>
                <c:pt idx="81">
                  <c:v>88.466319613947022</c:v>
                </c:pt>
                <c:pt idx="82">
                  <c:v>85.794641363389914</c:v>
                </c:pt>
                <c:pt idx="83">
                  <c:v>86.145642597252035</c:v>
                </c:pt>
                <c:pt idx="84">
                  <c:v>86.489264721651708</c:v>
                </c:pt>
                <c:pt idx="85">
                  <c:v>87.706550067071717</c:v>
                </c:pt>
                <c:pt idx="86">
                  <c:v>87.536070779504385</c:v>
                </c:pt>
                <c:pt idx="87">
                  <c:v>90.093235287403445</c:v>
                </c:pt>
                <c:pt idx="88">
                  <c:v>89.648247264151991</c:v>
                </c:pt>
                <c:pt idx="89">
                  <c:v>88.912294571321581</c:v>
                </c:pt>
                <c:pt idx="90">
                  <c:v>90.76957101057441</c:v>
                </c:pt>
                <c:pt idx="91">
                  <c:v>92.733764889665423</c:v>
                </c:pt>
                <c:pt idx="92">
                  <c:v>94.040742860231688</c:v>
                </c:pt>
                <c:pt idx="93">
                  <c:v>93.416265671240652</c:v>
                </c:pt>
                <c:pt idx="94">
                  <c:v>93.569506102820554</c:v>
                </c:pt>
                <c:pt idx="95">
                  <c:v>92.127888018498709</c:v>
                </c:pt>
                <c:pt idx="96">
                  <c:v>94.196923825820804</c:v>
                </c:pt>
                <c:pt idx="97">
                  <c:v>94.035416688184895</c:v>
                </c:pt>
                <c:pt idx="98">
                  <c:v>91.676143439963724</c:v>
                </c:pt>
                <c:pt idx="99">
                  <c:v>91.398650033917832</c:v>
                </c:pt>
                <c:pt idx="100">
                  <c:v>91.75524920974641</c:v>
                </c:pt>
                <c:pt idx="101">
                  <c:v>90.003611206397096</c:v>
                </c:pt>
                <c:pt idx="102">
                  <c:v>90.423057865300876</c:v>
                </c:pt>
                <c:pt idx="103">
                  <c:v>90.853211220442532</c:v>
                </c:pt>
                <c:pt idx="104">
                  <c:v>91.57785660709294</c:v>
                </c:pt>
                <c:pt idx="105">
                  <c:v>91.503528672648713</c:v>
                </c:pt>
                <c:pt idx="106">
                  <c:v>92.636148577274639</c:v>
                </c:pt>
                <c:pt idx="107">
                  <c:v>95.018645374317217</c:v>
                </c:pt>
                <c:pt idx="108">
                  <c:v>94.561273234894443</c:v>
                </c:pt>
                <c:pt idx="109">
                  <c:v>93.650242929096592</c:v>
                </c:pt>
                <c:pt idx="110">
                  <c:v>93.02129525044441</c:v>
                </c:pt>
                <c:pt idx="111">
                  <c:v>94.593216417138564</c:v>
                </c:pt>
                <c:pt idx="112">
                  <c:v>93.975489398211479</c:v>
                </c:pt>
                <c:pt idx="113">
                  <c:v>93.095108953115911</c:v>
                </c:pt>
                <c:pt idx="114">
                  <c:v>92.971296962009376</c:v>
                </c:pt>
                <c:pt idx="115">
                  <c:v>93.653692331777336</c:v>
                </c:pt>
                <c:pt idx="116">
                  <c:v>95.916562440515563</c:v>
                </c:pt>
                <c:pt idx="117">
                  <c:v>97.186901713975146</c:v>
                </c:pt>
                <c:pt idx="118">
                  <c:v>96.233290255801137</c:v>
                </c:pt>
                <c:pt idx="119">
                  <c:v>96.247681144884908</c:v>
                </c:pt>
                <c:pt idx="120">
                  <c:v>94.634209705064848</c:v>
                </c:pt>
                <c:pt idx="121">
                  <c:v>94.561186011691575</c:v>
                </c:pt>
                <c:pt idx="122">
                  <c:v>94.910984608921467</c:v>
                </c:pt>
                <c:pt idx="123">
                  <c:v>97.328548568815052</c:v>
                </c:pt>
                <c:pt idx="124">
                  <c:v>96.91063275802091</c:v>
                </c:pt>
                <c:pt idx="125">
                  <c:v>96.029043100238553</c:v>
                </c:pt>
                <c:pt idx="126">
                  <c:v>98.603719885159492</c:v>
                </c:pt>
                <c:pt idx="127">
                  <c:v>98.777726976898606</c:v>
                </c:pt>
                <c:pt idx="128">
                  <c:v>98.206944261063512</c:v>
                </c:pt>
                <c:pt idx="129">
                  <c:v>94.655743300182635</c:v>
                </c:pt>
                <c:pt idx="130">
                  <c:v>94.225473899035521</c:v>
                </c:pt>
                <c:pt idx="131">
                  <c:v>95.150313406797125</c:v>
                </c:pt>
                <c:pt idx="132">
                  <c:v>94.708161450158713</c:v>
                </c:pt>
                <c:pt idx="133">
                  <c:v>95.310944739682881</c:v>
                </c:pt>
                <c:pt idx="134">
                  <c:v>95.706824081698358</c:v>
                </c:pt>
                <c:pt idx="135">
                  <c:v>98.811108796944865</c:v>
                </c:pt>
                <c:pt idx="136">
                  <c:v>100.3007133584526</c:v>
                </c:pt>
                <c:pt idx="137">
                  <c:v>99.563510741401132</c:v>
                </c:pt>
                <c:pt idx="138">
                  <c:v>96.48656737814936</c:v>
                </c:pt>
                <c:pt idx="139">
                  <c:v>97.615482686864155</c:v>
                </c:pt>
                <c:pt idx="140">
                  <c:v>100.13625728262538</c:v>
                </c:pt>
                <c:pt idx="141">
                  <c:v>97.552591383524955</c:v>
                </c:pt>
                <c:pt idx="142">
                  <c:v>98.048834013834323</c:v>
                </c:pt>
                <c:pt idx="143">
                  <c:v>98.739924009918923</c:v>
                </c:pt>
                <c:pt idx="144">
                  <c:v>97.046557838493243</c:v>
                </c:pt>
                <c:pt idx="145">
                  <c:v>98.063221624190788</c:v>
                </c:pt>
                <c:pt idx="146">
                  <c:v>99.059399324168439</c:v>
                </c:pt>
                <c:pt idx="147">
                  <c:v>99.133171195306488</c:v>
                </c:pt>
                <c:pt idx="148">
                  <c:v>98.733673715731925</c:v>
                </c:pt>
                <c:pt idx="149">
                  <c:v>96.527812466879041</c:v>
                </c:pt>
                <c:pt idx="150">
                  <c:v>95.801585035288795</c:v>
                </c:pt>
                <c:pt idx="151">
                  <c:v>94.86864873735982</c:v>
                </c:pt>
                <c:pt idx="152">
                  <c:v>92.276865600624376</c:v>
                </c:pt>
                <c:pt idx="153">
                  <c:v>91.444275912076947</c:v>
                </c:pt>
                <c:pt idx="154">
                  <c:v>91.176400644998878</c:v>
                </c:pt>
                <c:pt idx="155">
                  <c:v>90.6485458025832</c:v>
                </c:pt>
                <c:pt idx="156">
                  <c:v>89.961796384627874</c:v>
                </c:pt>
                <c:pt idx="157">
                  <c:v>90.641502570350582</c:v>
                </c:pt>
                <c:pt idx="158">
                  <c:v>92.810061423573288</c:v>
                </c:pt>
                <c:pt idx="159">
                  <c:v>93.67532839934691</c:v>
                </c:pt>
                <c:pt idx="160">
                  <c:v>93.078675158461294</c:v>
                </c:pt>
                <c:pt idx="161">
                  <c:v>94.626845604439112</c:v>
                </c:pt>
                <c:pt idx="162">
                  <c:v>96.929990008492453</c:v>
                </c:pt>
                <c:pt idx="163">
                  <c:v>95.856613396087539</c:v>
                </c:pt>
                <c:pt idx="164">
                  <c:v>93.665245917137256</c:v>
                </c:pt>
                <c:pt idx="165">
                  <c:v>94.453572792886078</c:v>
                </c:pt>
                <c:pt idx="166">
                  <c:v>93.873751371664341</c:v>
                </c:pt>
                <c:pt idx="167">
                  <c:v>92.857868813090406</c:v>
                </c:pt>
                <c:pt idx="168">
                  <c:v>93.154993689617768</c:v>
                </c:pt>
                <c:pt idx="169">
                  <c:v>92.936890007802475</c:v>
                </c:pt>
                <c:pt idx="170">
                  <c:v>92.610358514144309</c:v>
                </c:pt>
                <c:pt idx="171">
                  <c:v>91.335682347552194</c:v>
                </c:pt>
                <c:pt idx="172">
                  <c:v>91.586251645793126</c:v>
                </c:pt>
                <c:pt idx="173">
                  <c:v>90.0007503235244</c:v>
                </c:pt>
                <c:pt idx="174">
                  <c:v>90.383162247981574</c:v>
                </c:pt>
                <c:pt idx="175">
                  <c:v>90.938438056379653</c:v>
                </c:pt>
                <c:pt idx="176">
                  <c:v>90.706292574054444</c:v>
                </c:pt>
                <c:pt idx="177">
                  <c:v>90.020336507055447</c:v>
                </c:pt>
                <c:pt idx="178">
                  <c:v>93.329932491952022</c:v>
                </c:pt>
                <c:pt idx="179">
                  <c:v>92.133400260948662</c:v>
                </c:pt>
                <c:pt idx="180">
                  <c:v>91.814411627399636</c:v>
                </c:pt>
                <c:pt idx="181">
                  <c:v>92.308034890217215</c:v>
                </c:pt>
                <c:pt idx="182">
                  <c:v>91.479782034833065</c:v>
                </c:pt>
                <c:pt idx="183">
                  <c:v>91.633194900896939</c:v>
                </c:pt>
                <c:pt idx="184">
                  <c:v>91.50294492953897</c:v>
                </c:pt>
                <c:pt idx="185">
                  <c:v>92.621105402617886</c:v>
                </c:pt>
                <c:pt idx="186">
                  <c:v>91.693169420454495</c:v>
                </c:pt>
                <c:pt idx="187">
                  <c:v>91.93800485236774</c:v>
                </c:pt>
                <c:pt idx="188">
                  <c:v>91.868492487417242</c:v>
                </c:pt>
                <c:pt idx="189">
                  <c:v>92.56076598498241</c:v>
                </c:pt>
                <c:pt idx="190">
                  <c:v>92.911454669102483</c:v>
                </c:pt>
                <c:pt idx="191">
                  <c:v>94.46844972384973</c:v>
                </c:pt>
                <c:pt idx="192">
                  <c:v>92.599466078246579</c:v>
                </c:pt>
                <c:pt idx="193">
                  <c:v>91.922673568115172</c:v>
                </c:pt>
                <c:pt idx="194">
                  <c:v>92.770106110471275</c:v>
                </c:pt>
                <c:pt idx="195">
                  <c:v>93.859421216871951</c:v>
                </c:pt>
                <c:pt idx="196">
                  <c:v>94.146632083449063</c:v>
                </c:pt>
                <c:pt idx="197">
                  <c:v>91.753251294527104</c:v>
                </c:pt>
                <c:pt idx="198">
                  <c:v>94.416173576665258</c:v>
                </c:pt>
                <c:pt idx="199">
                  <c:v>92.280427257925297</c:v>
                </c:pt>
                <c:pt idx="200">
                  <c:v>92.800993675263129</c:v>
                </c:pt>
                <c:pt idx="201">
                  <c:v>91.767512844751622</c:v>
                </c:pt>
                <c:pt idx="202">
                  <c:v>90.937483684535081</c:v>
                </c:pt>
                <c:pt idx="203">
                  <c:v>93.12129946583326</c:v>
                </c:pt>
                <c:pt idx="204">
                  <c:v>93.653595623337438</c:v>
                </c:pt>
                <c:pt idx="205">
                  <c:v>94.559566800807033</c:v>
                </c:pt>
                <c:pt idx="206">
                  <c:v>96.931916770772048</c:v>
                </c:pt>
                <c:pt idx="207">
                  <c:v>95.810671377175098</c:v>
                </c:pt>
                <c:pt idx="208">
                  <c:v>94.287071975918792</c:v>
                </c:pt>
                <c:pt idx="209">
                  <c:v>96.660660857366537</c:v>
                </c:pt>
                <c:pt idx="210">
                  <c:v>97.189120961360416</c:v>
                </c:pt>
                <c:pt idx="211">
                  <c:v>95.593914354536423</c:v>
                </c:pt>
                <c:pt idx="212">
                  <c:v>94.299266943163289</c:v>
                </c:pt>
                <c:pt idx="213">
                  <c:v>94.265911273081059</c:v>
                </c:pt>
                <c:pt idx="214">
                  <c:v>95.652725358826686</c:v>
                </c:pt>
                <c:pt idx="215">
                  <c:v>94.4135648608883</c:v>
                </c:pt>
                <c:pt idx="216">
                  <c:v>95.839769442906928</c:v>
                </c:pt>
                <c:pt idx="217">
                  <c:v>93.685008982298925</c:v>
                </c:pt>
                <c:pt idx="218">
                  <c:v>92.770410857833923</c:v>
                </c:pt>
                <c:pt idx="219">
                  <c:v>93.490621400717529</c:v>
                </c:pt>
                <c:pt idx="220">
                  <c:v>93.358639557901441</c:v>
                </c:pt>
                <c:pt idx="221">
                  <c:v>90.99797773781232</c:v>
                </c:pt>
                <c:pt idx="222">
                  <c:v>91.874219304974474</c:v>
                </c:pt>
                <c:pt idx="223">
                  <c:v>91.963281295610571</c:v>
                </c:pt>
                <c:pt idx="224">
                  <c:v>90.403034224022733</c:v>
                </c:pt>
                <c:pt idx="225">
                  <c:v>90.784955182681443</c:v>
                </c:pt>
                <c:pt idx="226">
                  <c:v>88.854112155635136</c:v>
                </c:pt>
                <c:pt idx="227">
                  <c:v>89.325428106156139</c:v>
                </c:pt>
                <c:pt idx="228">
                  <c:v>88.108002829430902</c:v>
                </c:pt>
                <c:pt idx="229">
                  <c:v>88.284042659166161</c:v>
                </c:pt>
                <c:pt idx="230">
                  <c:v>86.821364070137761</c:v>
                </c:pt>
                <c:pt idx="231">
                  <c:v>83.99325277530653</c:v>
                </c:pt>
                <c:pt idx="232">
                  <c:v>85.03539417526477</c:v>
                </c:pt>
                <c:pt idx="233">
                  <c:v>85.092746058449166</c:v>
                </c:pt>
                <c:pt idx="234">
                  <c:v>84.551870517304749</c:v>
                </c:pt>
                <c:pt idx="235">
                  <c:v>87.053641479441822</c:v>
                </c:pt>
                <c:pt idx="236">
                  <c:v>86.917352849029911</c:v>
                </c:pt>
                <c:pt idx="237">
                  <c:v>85.976634327678013</c:v>
                </c:pt>
                <c:pt idx="238">
                  <c:v>85.157234543518726</c:v>
                </c:pt>
                <c:pt idx="239">
                  <c:v>85.733619464121972</c:v>
                </c:pt>
                <c:pt idx="240">
                  <c:v>84.974124873415363</c:v>
                </c:pt>
                <c:pt idx="241">
                  <c:v>86.345154187336973</c:v>
                </c:pt>
                <c:pt idx="242">
                  <c:v>88.132347987330945</c:v>
                </c:pt>
                <c:pt idx="243">
                  <c:v>91.471635405645003</c:v>
                </c:pt>
                <c:pt idx="244">
                  <c:v>92.062716961454981</c:v>
                </c:pt>
                <c:pt idx="245">
                  <c:v>93.011642069134865</c:v>
                </c:pt>
                <c:pt idx="246">
                  <c:v>93.513805393718968</c:v>
                </c:pt>
                <c:pt idx="247">
                  <c:v>93.894968534003695</c:v>
                </c:pt>
                <c:pt idx="248">
                  <c:v>94.339476125364243</c:v>
                </c:pt>
                <c:pt idx="249">
                  <c:v>94.323839154865453</c:v>
                </c:pt>
                <c:pt idx="250">
                  <c:v>93.754937931525603</c:v>
                </c:pt>
                <c:pt idx="251">
                  <c:v>96.603553994413474</c:v>
                </c:pt>
                <c:pt idx="252">
                  <c:v>97.378129996382356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4A3-4C3C-829F-BABE59D95A2D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[1]Feuil2!$BI$1:$BI$253</c:f>
              <c:numCache>
                <c:formatCode>General</c:formatCode>
                <c:ptCount val="253"/>
                <c:pt idx="0">
                  <c:v>100</c:v>
                </c:pt>
                <c:pt idx="1">
                  <c:v>97.038150418668963</c:v>
                </c:pt>
                <c:pt idx="2">
                  <c:v>99.419269409744118</c:v>
                </c:pt>
                <c:pt idx="3">
                  <c:v>98.995191589100443</c:v>
                </c:pt>
                <c:pt idx="4">
                  <c:v>102.09184874246284</c:v>
                </c:pt>
                <c:pt idx="5">
                  <c:v>100.85050485921928</c:v>
                </c:pt>
                <c:pt idx="6">
                  <c:v>99.783372626971939</c:v>
                </c:pt>
                <c:pt idx="7">
                  <c:v>100.06563636780068</c:v>
                </c:pt>
                <c:pt idx="8">
                  <c:v>102.93168058911949</c:v>
                </c:pt>
                <c:pt idx="9">
                  <c:v>102.40676459750578</c:v>
                </c:pt>
                <c:pt idx="10">
                  <c:v>99.921824886091841</c:v>
                </c:pt>
                <c:pt idx="11">
                  <c:v>101.96594783501322</c:v>
                </c:pt>
                <c:pt idx="12">
                  <c:v>101.74586983002118</c:v>
                </c:pt>
                <c:pt idx="13">
                  <c:v>99.391928000568214</c:v>
                </c:pt>
                <c:pt idx="14">
                  <c:v>100.04153102478941</c:v>
                </c:pt>
                <c:pt idx="15">
                  <c:v>101.12098835633434</c:v>
                </c:pt>
                <c:pt idx="16">
                  <c:v>102.97125363462708</c:v>
                </c:pt>
                <c:pt idx="17">
                  <c:v>104.73154192637676</c:v>
                </c:pt>
                <c:pt idx="18">
                  <c:v>103.83733399754455</c:v>
                </c:pt>
                <c:pt idx="19">
                  <c:v>102.42934796009507</c:v>
                </c:pt>
                <c:pt idx="20">
                  <c:v>101.34311496831121</c:v>
                </c:pt>
                <c:pt idx="21">
                  <c:v>100.54958349538065</c:v>
                </c:pt>
                <c:pt idx="22">
                  <c:v>102.01799489343716</c:v>
                </c:pt>
                <c:pt idx="23">
                  <c:v>104.98227679982396</c:v>
                </c:pt>
                <c:pt idx="24">
                  <c:v>102.26899638550572</c:v>
                </c:pt>
                <c:pt idx="25">
                  <c:v>100.83745147416407</c:v>
                </c:pt>
                <c:pt idx="26">
                  <c:v>100.01078548964973</c:v>
                </c:pt>
                <c:pt idx="27">
                  <c:v>100.5337451897709</c:v>
                </c:pt>
                <c:pt idx="28">
                  <c:v>99.65744960851319</c:v>
                </c:pt>
                <c:pt idx="29">
                  <c:v>100.49813183398157</c:v>
                </c:pt>
                <c:pt idx="30">
                  <c:v>98.976533960702852</c:v>
                </c:pt>
                <c:pt idx="31">
                  <c:v>101.3570863446259</c:v>
                </c:pt>
                <c:pt idx="32">
                  <c:v>102.77208813586475</c:v>
                </c:pt>
                <c:pt idx="33">
                  <c:v>101.69127598878478</c:v>
                </c:pt>
                <c:pt idx="34">
                  <c:v>100.89290089334902</c:v>
                </c:pt>
                <c:pt idx="35">
                  <c:v>102.21061701925085</c:v>
                </c:pt>
                <c:pt idx="36">
                  <c:v>103.44242307393306</c:v>
                </c:pt>
                <c:pt idx="37">
                  <c:v>104.42031819523085</c:v>
                </c:pt>
                <c:pt idx="38">
                  <c:v>106.09877595773195</c:v>
                </c:pt>
                <c:pt idx="39">
                  <c:v>108.86937469062066</c:v>
                </c:pt>
                <c:pt idx="40">
                  <c:v>108.66181239924126</c:v>
                </c:pt>
                <c:pt idx="41">
                  <c:v>108.78623359256794</c:v>
                </c:pt>
                <c:pt idx="42">
                  <c:v>107.28565213453071</c:v>
                </c:pt>
                <c:pt idx="43">
                  <c:v>109.29238106600464</c:v>
                </c:pt>
                <c:pt idx="44">
                  <c:v>109.90391016932175</c:v>
                </c:pt>
                <c:pt idx="45">
                  <c:v>109.43727675979724</c:v>
                </c:pt>
                <c:pt idx="46">
                  <c:v>108.87379631636864</c:v>
                </c:pt>
                <c:pt idx="47">
                  <c:v>111.08018535324484</c:v>
                </c:pt>
                <c:pt idx="48">
                  <c:v>110.97723322126471</c:v>
                </c:pt>
                <c:pt idx="49">
                  <c:v>112.08665678068181</c:v>
                </c:pt>
                <c:pt idx="50">
                  <c:v>113.37885831307399</c:v>
                </c:pt>
                <c:pt idx="51">
                  <c:v>116.45813284434458</c:v>
                </c:pt>
                <c:pt idx="52">
                  <c:v>116.43781051473505</c:v>
                </c:pt>
                <c:pt idx="53">
                  <c:v>115.26403782969376</c:v>
                </c:pt>
                <c:pt idx="54">
                  <c:v>113.05740053784524</c:v>
                </c:pt>
                <c:pt idx="55">
                  <c:v>111.13159372471964</c:v>
                </c:pt>
                <c:pt idx="56">
                  <c:v>110.19640095132738</c:v>
                </c:pt>
                <c:pt idx="57">
                  <c:v>109.16038297164995</c:v>
                </c:pt>
                <c:pt idx="58">
                  <c:v>110.69267935183588</c:v>
                </c:pt>
                <c:pt idx="59">
                  <c:v>109.73116586572063</c:v>
                </c:pt>
                <c:pt idx="60">
                  <c:v>107.54123323447007</c:v>
                </c:pt>
                <c:pt idx="61">
                  <c:v>107.53964674365405</c:v>
                </c:pt>
                <c:pt idx="62">
                  <c:v>108.97296761758106</c:v>
                </c:pt>
                <c:pt idx="63">
                  <c:v>107.98584542246141</c:v>
                </c:pt>
                <c:pt idx="64">
                  <c:v>105.77677238437896</c:v>
                </c:pt>
                <c:pt idx="65">
                  <c:v>107.85581720958822</c:v>
                </c:pt>
                <c:pt idx="66">
                  <c:v>108.54942070717146</c:v>
                </c:pt>
                <c:pt idx="67">
                  <c:v>107.0132882102946</c:v>
                </c:pt>
                <c:pt idx="68">
                  <c:v>104.38597060058241</c:v>
                </c:pt>
                <c:pt idx="69">
                  <c:v>100.79322795894203</c:v>
                </c:pt>
                <c:pt idx="70">
                  <c:v>101.32225786763431</c:v>
                </c:pt>
                <c:pt idx="71">
                  <c:v>99.568563743582644</c:v>
                </c:pt>
                <c:pt idx="72">
                  <c:v>99.601636284539069</c:v>
                </c:pt>
                <c:pt idx="73">
                  <c:v>101.01176743188616</c:v>
                </c:pt>
                <c:pt idx="74">
                  <c:v>100.01985407299833</c:v>
                </c:pt>
                <c:pt idx="75">
                  <c:v>101.33297859115692</c:v>
                </c:pt>
                <c:pt idx="76">
                  <c:v>101.82433319530006</c:v>
                </c:pt>
                <c:pt idx="77">
                  <c:v>102.89506877366317</c:v>
                </c:pt>
                <c:pt idx="78">
                  <c:v>101.7225312601725</c:v>
                </c:pt>
                <c:pt idx="79">
                  <c:v>102.81068458016915</c:v>
                </c:pt>
                <c:pt idx="80">
                  <c:v>101.8362828408336</c:v>
                </c:pt>
                <c:pt idx="81">
                  <c:v>102.64509231428784</c:v>
                </c:pt>
                <c:pt idx="82">
                  <c:v>104.91904111503264</c:v>
                </c:pt>
                <c:pt idx="83">
                  <c:v>104.22305502311102</c:v>
                </c:pt>
                <c:pt idx="84">
                  <c:v>104.3678427446857</c:v>
                </c:pt>
                <c:pt idx="85">
                  <c:v>106.6100071299778</c:v>
                </c:pt>
                <c:pt idx="86">
                  <c:v>108.05138386816239</c:v>
                </c:pt>
                <c:pt idx="87">
                  <c:v>108.35181211054049</c:v>
                </c:pt>
                <c:pt idx="88">
                  <c:v>107.08919096093426</c:v>
                </c:pt>
                <c:pt idx="89">
                  <c:v>103.70663943000829</c:v>
                </c:pt>
                <c:pt idx="90">
                  <c:v>103.968058088942</c:v>
                </c:pt>
                <c:pt idx="91">
                  <c:v>104.40885264987551</c:v>
                </c:pt>
                <c:pt idx="92">
                  <c:v>101.48695580327131</c:v>
                </c:pt>
                <c:pt idx="93">
                  <c:v>99.564542847963367</c:v>
                </c:pt>
                <c:pt idx="94">
                  <c:v>99.561233199111257</c:v>
                </c:pt>
                <c:pt idx="95">
                  <c:v>98.577499045525727</c:v>
                </c:pt>
                <c:pt idx="96">
                  <c:v>98.897029610679937</c:v>
                </c:pt>
                <c:pt idx="97">
                  <c:v>97.844586537287654</c:v>
                </c:pt>
                <c:pt idx="98">
                  <c:v>98.517629537769693</c:v>
                </c:pt>
                <c:pt idx="99">
                  <c:v>98.791347490062208</c:v>
                </c:pt>
                <c:pt idx="100">
                  <c:v>99.509536416151619</c:v>
                </c:pt>
                <c:pt idx="101">
                  <c:v>95.474222437572124</c:v>
                </c:pt>
                <c:pt idx="102">
                  <c:v>93.361621558510819</c:v>
                </c:pt>
                <c:pt idx="103">
                  <c:v>94.500507714974646</c:v>
                </c:pt>
                <c:pt idx="104">
                  <c:v>90.957998925135783</c:v>
                </c:pt>
                <c:pt idx="105">
                  <c:v>87.776815055319531</c:v>
                </c:pt>
                <c:pt idx="106">
                  <c:v>86.360070077585178</c:v>
                </c:pt>
                <c:pt idx="107">
                  <c:v>85.954075322404066</c:v>
                </c:pt>
                <c:pt idx="108">
                  <c:v>85.749036182752434</c:v>
                </c:pt>
                <c:pt idx="109">
                  <c:v>86.169717595112729</c:v>
                </c:pt>
                <c:pt idx="110">
                  <c:v>87.394519920430767</c:v>
                </c:pt>
                <c:pt idx="111">
                  <c:v>87.205199842928309</c:v>
                </c:pt>
                <c:pt idx="112">
                  <c:v>86.864873446636736</c:v>
                </c:pt>
                <c:pt idx="113">
                  <c:v>85.238244397229991</c:v>
                </c:pt>
                <c:pt idx="114">
                  <c:v>83.561406708664009</c:v>
                </c:pt>
                <c:pt idx="115">
                  <c:v>84.413138599042597</c:v>
                </c:pt>
                <c:pt idx="116">
                  <c:v>84.687558644338139</c:v>
                </c:pt>
                <c:pt idx="117">
                  <c:v>85.407559282872711</c:v>
                </c:pt>
                <c:pt idx="118">
                  <c:v>83.842999156302668</c:v>
                </c:pt>
                <c:pt idx="119">
                  <c:v>85.922339661786964</c:v>
                </c:pt>
                <c:pt idx="120">
                  <c:v>84.814499772966016</c:v>
                </c:pt>
                <c:pt idx="121">
                  <c:v>85.444085354627731</c:v>
                </c:pt>
                <c:pt idx="122">
                  <c:v>87.430662679213341</c:v>
                </c:pt>
                <c:pt idx="123">
                  <c:v>88.713771367215344</c:v>
                </c:pt>
                <c:pt idx="124">
                  <c:v>90.539645139057569</c:v>
                </c:pt>
                <c:pt idx="125">
                  <c:v>90.631700022059519</c:v>
                </c:pt>
                <c:pt idx="126">
                  <c:v>93.181029313503473</c:v>
                </c:pt>
                <c:pt idx="127">
                  <c:v>95.902311196012931</c:v>
                </c:pt>
                <c:pt idx="128">
                  <c:v>94.198256417036191</c:v>
                </c:pt>
                <c:pt idx="129">
                  <c:v>94.152139996123793</c:v>
                </c:pt>
                <c:pt idx="130">
                  <c:v>94.350179504976595</c:v>
                </c:pt>
                <c:pt idx="131">
                  <c:v>94.116502249415049</c:v>
                </c:pt>
                <c:pt idx="132">
                  <c:v>96.749405298886828</c:v>
                </c:pt>
                <c:pt idx="133">
                  <c:v>96.623021544949012</c:v>
                </c:pt>
                <c:pt idx="134">
                  <c:v>97.513656088399387</c:v>
                </c:pt>
                <c:pt idx="135">
                  <c:v>96.763739779693708</c:v>
                </c:pt>
                <c:pt idx="136">
                  <c:v>94.779080344281624</c:v>
                </c:pt>
                <c:pt idx="137">
                  <c:v>95.203744642661832</c:v>
                </c:pt>
                <c:pt idx="138">
                  <c:v>95.454755109686516</c:v>
                </c:pt>
                <c:pt idx="139">
                  <c:v>96.293627773327216</c:v>
                </c:pt>
                <c:pt idx="140">
                  <c:v>95.682557429502069</c:v>
                </c:pt>
                <c:pt idx="141">
                  <c:v>94.122555233600721</c:v>
                </c:pt>
                <c:pt idx="142">
                  <c:v>93.535981158481206</c:v>
                </c:pt>
                <c:pt idx="143">
                  <c:v>93.4872129854203</c:v>
                </c:pt>
                <c:pt idx="144">
                  <c:v>94.213224919562094</c:v>
                </c:pt>
                <c:pt idx="145">
                  <c:v>93.513953212867591</c:v>
                </c:pt>
                <c:pt idx="146">
                  <c:v>91.315485193051103</c:v>
                </c:pt>
                <c:pt idx="147">
                  <c:v>88.586553529151217</c:v>
                </c:pt>
                <c:pt idx="148">
                  <c:v>88.596821028170595</c:v>
                </c:pt>
                <c:pt idx="149">
                  <c:v>86.675217797646837</c:v>
                </c:pt>
                <c:pt idx="150">
                  <c:v>87.672010401440204</c:v>
                </c:pt>
                <c:pt idx="151">
                  <c:v>87.269925335482839</c:v>
                </c:pt>
                <c:pt idx="152">
                  <c:v>89.299601268534232</c:v>
                </c:pt>
                <c:pt idx="153">
                  <c:v>89.13117653907581</c:v>
                </c:pt>
                <c:pt idx="154">
                  <c:v>88.328134993875608</c:v>
                </c:pt>
                <c:pt idx="155">
                  <c:v>88.604363494691043</c:v>
                </c:pt>
                <c:pt idx="156">
                  <c:v>87.023117925741062</c:v>
                </c:pt>
                <c:pt idx="157">
                  <c:v>87.870215813043643</c:v>
                </c:pt>
                <c:pt idx="158">
                  <c:v>88.934912852806946</c:v>
                </c:pt>
                <c:pt idx="159">
                  <c:v>89.241934504660165</c:v>
                </c:pt>
                <c:pt idx="160">
                  <c:v>90.008182814693683</c:v>
                </c:pt>
                <c:pt idx="161">
                  <c:v>88.181344975724969</c:v>
                </c:pt>
                <c:pt idx="162">
                  <c:v>87.259777688827185</c:v>
                </c:pt>
                <c:pt idx="163">
                  <c:v>88.634276935869096</c:v>
                </c:pt>
                <c:pt idx="164">
                  <c:v>87.518500653582379</c:v>
                </c:pt>
                <c:pt idx="165">
                  <c:v>88.867364218444877</c:v>
                </c:pt>
                <c:pt idx="166">
                  <c:v>88.386083402036945</c:v>
                </c:pt>
                <c:pt idx="167">
                  <c:v>89.767367670651439</c:v>
                </c:pt>
                <c:pt idx="168">
                  <c:v>90.066942777412535</c:v>
                </c:pt>
                <c:pt idx="169">
                  <c:v>89.431037337867465</c:v>
                </c:pt>
                <c:pt idx="170">
                  <c:v>88.052388392633091</c:v>
                </c:pt>
                <c:pt idx="171">
                  <c:v>86.786201093704065</c:v>
                </c:pt>
                <c:pt idx="172">
                  <c:v>86.521192417811548</c:v>
                </c:pt>
                <c:pt idx="173">
                  <c:v>86.584513363876951</c:v>
                </c:pt>
                <c:pt idx="174">
                  <c:v>84.736831852304746</c:v>
                </c:pt>
                <c:pt idx="175">
                  <c:v>82.408635748706914</c:v>
                </c:pt>
                <c:pt idx="176">
                  <c:v>81.140067608430101</c:v>
                </c:pt>
                <c:pt idx="177">
                  <c:v>81.231486111908794</c:v>
                </c:pt>
                <c:pt idx="178">
                  <c:v>81.309926089951517</c:v>
                </c:pt>
                <c:pt idx="179">
                  <c:v>80.919447695980566</c:v>
                </c:pt>
                <c:pt idx="180">
                  <c:v>81.318555384092335</c:v>
                </c:pt>
                <c:pt idx="181">
                  <c:v>82.459866909126944</c:v>
                </c:pt>
                <c:pt idx="182">
                  <c:v>83.717015154516602</c:v>
                </c:pt>
                <c:pt idx="183">
                  <c:v>83.857301161201107</c:v>
                </c:pt>
                <c:pt idx="184">
                  <c:v>82.217635124453736</c:v>
                </c:pt>
                <c:pt idx="185">
                  <c:v>79.995114769797908</c:v>
                </c:pt>
                <c:pt idx="186">
                  <c:v>78.608771786593692</c:v>
                </c:pt>
                <c:pt idx="187">
                  <c:v>80.799570669604137</c:v>
                </c:pt>
                <c:pt idx="188">
                  <c:v>82.309631553205833</c:v>
                </c:pt>
                <c:pt idx="189">
                  <c:v>83.293625928268312</c:v>
                </c:pt>
                <c:pt idx="190">
                  <c:v>81.841598691008087</c:v>
                </c:pt>
                <c:pt idx="191">
                  <c:v>81.939549958195755</c:v>
                </c:pt>
                <c:pt idx="192">
                  <c:v>80.253192301873341</c:v>
                </c:pt>
                <c:pt idx="193">
                  <c:v>80.140333105577241</c:v>
                </c:pt>
                <c:pt idx="194">
                  <c:v>80.393127411007256</c:v>
                </c:pt>
                <c:pt idx="195">
                  <c:v>78.169386481765315</c:v>
                </c:pt>
                <c:pt idx="196">
                  <c:v>77.955160225181658</c:v>
                </c:pt>
                <c:pt idx="197">
                  <c:v>75.742135673262609</c:v>
                </c:pt>
                <c:pt idx="198">
                  <c:v>76.776791160881857</c:v>
                </c:pt>
                <c:pt idx="199">
                  <c:v>77.01490555792374</c:v>
                </c:pt>
                <c:pt idx="200">
                  <c:v>75.723764016887714</c:v>
                </c:pt>
                <c:pt idx="201">
                  <c:v>74.419769932219566</c:v>
                </c:pt>
                <c:pt idx="202">
                  <c:v>74.162696869921362</c:v>
                </c:pt>
                <c:pt idx="203">
                  <c:v>74.025284697654797</c:v>
                </c:pt>
                <c:pt idx="204">
                  <c:v>73.445999986157304</c:v>
                </c:pt>
                <c:pt idx="205">
                  <c:v>74.406964362767056</c:v>
                </c:pt>
                <c:pt idx="206">
                  <c:v>72.772780177542657</c:v>
                </c:pt>
                <c:pt idx="207">
                  <c:v>72.661175429806647</c:v>
                </c:pt>
                <c:pt idx="208">
                  <c:v>73.116872856713798</c:v>
                </c:pt>
                <c:pt idx="209">
                  <c:v>73.416356501908666</c:v>
                </c:pt>
                <c:pt idx="210">
                  <c:v>74.50025337656011</c:v>
                </c:pt>
                <c:pt idx="211">
                  <c:v>73.461695119870456</c:v>
                </c:pt>
                <c:pt idx="212">
                  <c:v>73.35689143603264</c:v>
                </c:pt>
                <c:pt idx="213">
                  <c:v>70.075548463129465</c:v>
                </c:pt>
                <c:pt idx="214">
                  <c:v>71.045968136453951</c:v>
                </c:pt>
                <c:pt idx="215">
                  <c:v>69.98174495964119</c:v>
                </c:pt>
                <c:pt idx="216">
                  <c:v>68.817847843475846</c:v>
                </c:pt>
                <c:pt idx="217">
                  <c:v>69.041735735867562</c:v>
                </c:pt>
                <c:pt idx="218">
                  <c:v>70.34492649146577</c:v>
                </c:pt>
                <c:pt idx="219">
                  <c:v>70.283862566941607</c:v>
                </c:pt>
                <c:pt idx="220">
                  <c:v>69.147660600447011</c:v>
                </c:pt>
                <c:pt idx="221">
                  <c:v>65.943777815967138</c:v>
                </c:pt>
                <c:pt idx="222">
                  <c:v>66.738831751499134</c:v>
                </c:pt>
                <c:pt idx="223">
                  <c:v>65.7108371120881</c:v>
                </c:pt>
                <c:pt idx="224">
                  <c:v>65.715712284322578</c:v>
                </c:pt>
                <c:pt idx="225">
                  <c:v>64.616666580580841</c:v>
                </c:pt>
                <c:pt idx="226">
                  <c:v>63.882357164527349</c:v>
                </c:pt>
                <c:pt idx="227">
                  <c:v>64.039106540183525</c:v>
                </c:pt>
                <c:pt idx="228">
                  <c:v>64.048766609737612</c:v>
                </c:pt>
                <c:pt idx="229">
                  <c:v>63.297398454637793</c:v>
                </c:pt>
                <c:pt idx="230">
                  <c:v>64.499064011219431</c:v>
                </c:pt>
                <c:pt idx="231">
                  <c:v>63.526803189947849</c:v>
                </c:pt>
                <c:pt idx="232">
                  <c:v>62.556951811807771</c:v>
                </c:pt>
                <c:pt idx="233">
                  <c:v>62.282528978952485</c:v>
                </c:pt>
                <c:pt idx="234">
                  <c:v>61.525550644429345</c:v>
                </c:pt>
                <c:pt idx="235">
                  <c:v>61.427927383668461</c:v>
                </c:pt>
                <c:pt idx="236">
                  <c:v>62.950454305756715</c:v>
                </c:pt>
                <c:pt idx="237">
                  <c:v>61.179096912467649</c:v>
                </c:pt>
                <c:pt idx="238">
                  <c:v>60.617024688854094</c:v>
                </c:pt>
                <c:pt idx="239">
                  <c:v>58.797369786473197</c:v>
                </c:pt>
                <c:pt idx="240">
                  <c:v>58.932183471172102</c:v>
                </c:pt>
                <c:pt idx="241">
                  <c:v>58.59454299964289</c:v>
                </c:pt>
                <c:pt idx="242">
                  <c:v>56.95868636076046</c:v>
                </c:pt>
                <c:pt idx="243">
                  <c:v>55.060351060427948</c:v>
                </c:pt>
                <c:pt idx="244">
                  <c:v>53.939834967421632</c:v>
                </c:pt>
                <c:pt idx="245">
                  <c:v>54.348195118351214</c:v>
                </c:pt>
                <c:pt idx="246">
                  <c:v>52.925426002913667</c:v>
                </c:pt>
                <c:pt idx="247">
                  <c:v>52.44247836023645</c:v>
                </c:pt>
                <c:pt idx="248">
                  <c:v>53.654447484885303</c:v>
                </c:pt>
                <c:pt idx="249">
                  <c:v>52.571965991432023</c:v>
                </c:pt>
                <c:pt idx="250">
                  <c:v>51.633588289221059</c:v>
                </c:pt>
                <c:pt idx="251">
                  <c:v>50.048270207301613</c:v>
                </c:pt>
                <c:pt idx="252">
                  <c:v>49.030197803812761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4A3-4C3C-829F-BABE59D95A2D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[1]Feuil2!$BJ$1:$BJ$253</c:f>
              <c:numCache>
                <c:formatCode>General</c:formatCode>
                <c:ptCount val="253"/>
                <c:pt idx="0">
                  <c:v>100</c:v>
                </c:pt>
                <c:pt idx="1">
                  <c:v>100.39540138936293</c:v>
                </c:pt>
                <c:pt idx="2">
                  <c:v>99.191144778796257</c:v>
                </c:pt>
                <c:pt idx="3">
                  <c:v>99.580930200052549</c:v>
                </c:pt>
                <c:pt idx="4">
                  <c:v>99.363029527286741</c:v>
                </c:pt>
                <c:pt idx="5">
                  <c:v>98.22098317260533</c:v>
                </c:pt>
                <c:pt idx="6">
                  <c:v>97.455612345043662</c:v>
                </c:pt>
                <c:pt idx="7">
                  <c:v>98.655772033799238</c:v>
                </c:pt>
                <c:pt idx="8">
                  <c:v>97.738080004953659</c:v>
                </c:pt>
                <c:pt idx="9">
                  <c:v>99.17811426474762</c:v>
                </c:pt>
                <c:pt idx="10">
                  <c:v>98.115852481101484</c:v>
                </c:pt>
                <c:pt idx="11">
                  <c:v>100.28011738462972</c:v>
                </c:pt>
                <c:pt idx="12">
                  <c:v>97.448910871180047</c:v>
                </c:pt>
                <c:pt idx="13">
                  <c:v>98.942640475250798</c:v>
                </c:pt>
                <c:pt idx="14">
                  <c:v>100.26923580453615</c:v>
                </c:pt>
                <c:pt idx="15">
                  <c:v>97.800769986265905</c:v>
                </c:pt>
                <c:pt idx="16">
                  <c:v>99.610703647197553</c:v>
                </c:pt>
                <c:pt idx="17">
                  <c:v>101.8599218689853</c:v>
                </c:pt>
                <c:pt idx="18">
                  <c:v>101.11123930893045</c:v>
                </c:pt>
                <c:pt idx="19">
                  <c:v>103.25203463996225</c:v>
                </c:pt>
                <c:pt idx="20">
                  <c:v>95.893946835835621</c:v>
                </c:pt>
                <c:pt idx="21">
                  <c:v>96.89502551972987</c:v>
                </c:pt>
                <c:pt idx="22">
                  <c:v>96.11339631984049</c:v>
                </c:pt>
                <c:pt idx="23">
                  <c:v>97.821352179934749</c:v>
                </c:pt>
                <c:pt idx="24">
                  <c:v>99.024939249524351</c:v>
                </c:pt>
                <c:pt idx="25">
                  <c:v>100.86027273126028</c:v>
                </c:pt>
                <c:pt idx="26">
                  <c:v>101.87210821935999</c:v>
                </c:pt>
                <c:pt idx="27">
                  <c:v>102.05500160661062</c:v>
                </c:pt>
                <c:pt idx="28">
                  <c:v>101.29288590166489</c:v>
                </c:pt>
                <c:pt idx="29">
                  <c:v>102.64781049668781</c:v>
                </c:pt>
                <c:pt idx="30">
                  <c:v>101.15618539683577</c:v>
                </c:pt>
                <c:pt idx="31">
                  <c:v>102.19703077936593</c:v>
                </c:pt>
                <c:pt idx="32">
                  <c:v>102.96712157587928</c:v>
                </c:pt>
                <c:pt idx="33">
                  <c:v>104.49826057030616</c:v>
                </c:pt>
                <c:pt idx="34">
                  <c:v>104.10075569238103</c:v>
                </c:pt>
                <c:pt idx="35">
                  <c:v>102.68520208029406</c:v>
                </c:pt>
                <c:pt idx="36">
                  <c:v>100.23032214788229</c:v>
                </c:pt>
                <c:pt idx="37">
                  <c:v>99.173893039040905</c:v>
                </c:pt>
                <c:pt idx="38">
                  <c:v>99.114756816961915</c:v>
                </c:pt>
                <c:pt idx="39">
                  <c:v>100.51022678480351</c:v>
                </c:pt>
                <c:pt idx="40">
                  <c:v>100.31995208043719</c:v>
                </c:pt>
                <c:pt idx="41">
                  <c:v>98.126906547250627</c:v>
                </c:pt>
                <c:pt idx="42">
                  <c:v>96.387182164179706</c:v>
                </c:pt>
                <c:pt idx="43">
                  <c:v>97.156372462442164</c:v>
                </c:pt>
                <c:pt idx="44">
                  <c:v>98.32558777342193</c:v>
                </c:pt>
                <c:pt idx="45">
                  <c:v>99.330834402871417</c:v>
                </c:pt>
                <c:pt idx="46">
                  <c:v>98.554826731026623</c:v>
                </c:pt>
                <c:pt idx="47">
                  <c:v>100.26099548163278</c:v>
                </c:pt>
                <c:pt idx="48">
                  <c:v>102.84325116961453</c:v>
                </c:pt>
                <c:pt idx="49">
                  <c:v>102.48414683844734</c:v>
                </c:pt>
                <c:pt idx="50">
                  <c:v>97.820408773752817</c:v>
                </c:pt>
                <c:pt idx="51">
                  <c:v>96.990658871391005</c:v>
                </c:pt>
                <c:pt idx="52">
                  <c:v>96.825299258926506</c:v>
                </c:pt>
                <c:pt idx="53">
                  <c:v>93.171254648662284</c:v>
                </c:pt>
                <c:pt idx="54">
                  <c:v>93.337828461994945</c:v>
                </c:pt>
                <c:pt idx="55">
                  <c:v>96.237373952602866</c:v>
                </c:pt>
                <c:pt idx="56">
                  <c:v>97.219662179113783</c:v>
                </c:pt>
                <c:pt idx="57">
                  <c:v>94.869978765179184</c:v>
                </c:pt>
                <c:pt idx="58">
                  <c:v>93.962528165513078</c:v>
                </c:pt>
                <c:pt idx="59">
                  <c:v>94.380841154831657</c:v>
                </c:pt>
                <c:pt idx="60">
                  <c:v>96.036172696635731</c:v>
                </c:pt>
                <c:pt idx="61">
                  <c:v>96.554586655761639</c:v>
                </c:pt>
                <c:pt idx="62">
                  <c:v>97.627259295662697</c:v>
                </c:pt>
                <c:pt idx="63">
                  <c:v>96.595823150729657</c:v>
                </c:pt>
                <c:pt idx="64">
                  <c:v>98.853068988962534</c:v>
                </c:pt>
                <c:pt idx="65">
                  <c:v>98.717526652144883</c:v>
                </c:pt>
                <c:pt idx="66">
                  <c:v>98.843914999353231</c:v>
                </c:pt>
                <c:pt idx="67">
                  <c:v>98.897744846004869</c:v>
                </c:pt>
                <c:pt idx="68">
                  <c:v>96.779743113215147</c:v>
                </c:pt>
                <c:pt idx="69">
                  <c:v>94.471802340358195</c:v>
                </c:pt>
                <c:pt idx="70">
                  <c:v>94.548514538353785</c:v>
                </c:pt>
                <c:pt idx="71">
                  <c:v>94.092307389834332</c:v>
                </c:pt>
                <c:pt idx="72">
                  <c:v>95.23054569572804</c:v>
                </c:pt>
                <c:pt idx="73">
                  <c:v>94.88642309913233</c:v>
                </c:pt>
                <c:pt idx="74">
                  <c:v>93.813394945458384</c:v>
                </c:pt>
                <c:pt idx="75">
                  <c:v>95.230389774411691</c:v>
                </c:pt>
                <c:pt idx="76">
                  <c:v>96.967586687337018</c:v>
                </c:pt>
                <c:pt idx="77">
                  <c:v>96.232633928390982</c:v>
                </c:pt>
                <c:pt idx="78">
                  <c:v>99.358057501791691</c:v>
                </c:pt>
                <c:pt idx="79">
                  <c:v>98.097365176759439</c:v>
                </c:pt>
                <c:pt idx="80">
                  <c:v>98.939669473720201</c:v>
                </c:pt>
                <c:pt idx="81">
                  <c:v>97.198868840702318</c:v>
                </c:pt>
                <c:pt idx="82">
                  <c:v>98.035652028340621</c:v>
                </c:pt>
                <c:pt idx="83">
                  <c:v>96.637450883151104</c:v>
                </c:pt>
                <c:pt idx="84">
                  <c:v>96.370475708653132</c:v>
                </c:pt>
                <c:pt idx="85">
                  <c:v>95.338232474998946</c:v>
                </c:pt>
                <c:pt idx="86">
                  <c:v>95.616633740409952</c:v>
                </c:pt>
                <c:pt idx="87">
                  <c:v>96.860140196168857</c:v>
                </c:pt>
                <c:pt idx="88">
                  <c:v>95.806692967883706</c:v>
                </c:pt>
                <c:pt idx="89">
                  <c:v>97.47240616960795</c:v>
                </c:pt>
                <c:pt idx="90">
                  <c:v>97.413350273825856</c:v>
                </c:pt>
                <c:pt idx="91">
                  <c:v>100.92539778290035</c:v>
                </c:pt>
                <c:pt idx="92">
                  <c:v>99.534602098126271</c:v>
                </c:pt>
                <c:pt idx="93">
                  <c:v>99.176422255772053</c:v>
                </c:pt>
                <c:pt idx="94">
                  <c:v>98.240097616180307</c:v>
                </c:pt>
                <c:pt idx="95">
                  <c:v>98.267634783326756</c:v>
                </c:pt>
                <c:pt idx="96">
                  <c:v>97.256112149613315</c:v>
                </c:pt>
                <c:pt idx="97">
                  <c:v>99.3064064182241</c:v>
                </c:pt>
                <c:pt idx="98">
                  <c:v>102.48689149960802</c:v>
                </c:pt>
                <c:pt idx="99">
                  <c:v>101.7913874293445</c:v>
                </c:pt>
                <c:pt idx="100">
                  <c:v>103.98736775243435</c:v>
                </c:pt>
                <c:pt idx="101">
                  <c:v>105.23275115687295</c:v>
                </c:pt>
                <c:pt idx="102">
                  <c:v>102.54431100516693</c:v>
                </c:pt>
                <c:pt idx="103">
                  <c:v>100.80737667272905</c:v>
                </c:pt>
                <c:pt idx="104">
                  <c:v>97.98413614462379</c:v>
                </c:pt>
                <c:pt idx="105">
                  <c:v>100.92147227968317</c:v>
                </c:pt>
                <c:pt idx="106">
                  <c:v>100.8374717163</c:v>
                </c:pt>
                <c:pt idx="107">
                  <c:v>102.30709825579305</c:v>
                </c:pt>
                <c:pt idx="108">
                  <c:v>102.0737956762499</c:v>
                </c:pt>
                <c:pt idx="109">
                  <c:v>102.95284330888887</c:v>
                </c:pt>
                <c:pt idx="110">
                  <c:v>100.99909322954193</c:v>
                </c:pt>
                <c:pt idx="111">
                  <c:v>101.06690864252766</c:v>
                </c:pt>
                <c:pt idx="112">
                  <c:v>102.16829714351597</c:v>
                </c:pt>
                <c:pt idx="113">
                  <c:v>102.30790338800513</c:v>
                </c:pt>
                <c:pt idx="114">
                  <c:v>102.00290662734734</c:v>
                </c:pt>
                <c:pt idx="115">
                  <c:v>102.99426482764254</c:v>
                </c:pt>
                <c:pt idx="116">
                  <c:v>103.10515655214695</c:v>
                </c:pt>
                <c:pt idx="117">
                  <c:v>101.86721080709677</c:v>
                </c:pt>
                <c:pt idx="118">
                  <c:v>102.79378471777275</c:v>
                </c:pt>
                <c:pt idx="119">
                  <c:v>102.27500514913834</c:v>
                </c:pt>
                <c:pt idx="120">
                  <c:v>106.75211626029829</c:v>
                </c:pt>
                <c:pt idx="121">
                  <c:v>105.14628927834231</c:v>
                </c:pt>
                <c:pt idx="122">
                  <c:v>105.16567297527487</c:v>
                </c:pt>
                <c:pt idx="123">
                  <c:v>105.48742222226761</c:v>
                </c:pt>
                <c:pt idx="124">
                  <c:v>105.00136885864721</c:v>
                </c:pt>
                <c:pt idx="125">
                  <c:v>105.66742996556577</c:v>
                </c:pt>
                <c:pt idx="126">
                  <c:v>104.36304431927398</c:v>
                </c:pt>
                <c:pt idx="127">
                  <c:v>101.93016274360367</c:v>
                </c:pt>
                <c:pt idx="128">
                  <c:v>102.97197979568494</c:v>
                </c:pt>
                <c:pt idx="129">
                  <c:v>102.41910715635244</c:v>
                </c:pt>
                <c:pt idx="130">
                  <c:v>104.3370135958144</c:v>
                </c:pt>
                <c:pt idx="131">
                  <c:v>103.12053555730752</c:v>
                </c:pt>
                <c:pt idx="132">
                  <c:v>104.99818456616389</c:v>
                </c:pt>
                <c:pt idx="133">
                  <c:v>104.60858008182707</c:v>
                </c:pt>
                <c:pt idx="134">
                  <c:v>103.79745435684137</c:v>
                </c:pt>
                <c:pt idx="135">
                  <c:v>106.53369564683503</c:v>
                </c:pt>
                <c:pt idx="136">
                  <c:v>108.45184237206865</c:v>
                </c:pt>
                <c:pt idx="137">
                  <c:v>108.17842178016939</c:v>
                </c:pt>
                <c:pt idx="138">
                  <c:v>105.27063518029532</c:v>
                </c:pt>
                <c:pt idx="139">
                  <c:v>108.22815709659943</c:v>
                </c:pt>
                <c:pt idx="140">
                  <c:v>109.54835427612841</c:v>
                </c:pt>
                <c:pt idx="141">
                  <c:v>110.80536411664986</c:v>
                </c:pt>
                <c:pt idx="142">
                  <c:v>111.1292720404271</c:v>
                </c:pt>
                <c:pt idx="143">
                  <c:v>107.78571317875922</c:v>
                </c:pt>
                <c:pt idx="144">
                  <c:v>106.82502774366375</c:v>
                </c:pt>
                <c:pt idx="145">
                  <c:v>107.46012779495813</c:v>
                </c:pt>
                <c:pt idx="146">
                  <c:v>109.85392057155411</c:v>
                </c:pt>
                <c:pt idx="147">
                  <c:v>106.80465874475014</c:v>
                </c:pt>
                <c:pt idx="148">
                  <c:v>109.49981960623199</c:v>
                </c:pt>
                <c:pt idx="149">
                  <c:v>110.30905742512461</c:v>
                </c:pt>
                <c:pt idx="150">
                  <c:v>110.74826095234305</c:v>
                </c:pt>
                <c:pt idx="151">
                  <c:v>109.71939555924067</c:v>
                </c:pt>
                <c:pt idx="152">
                  <c:v>107.71344257369167</c:v>
                </c:pt>
                <c:pt idx="153">
                  <c:v>108.54638727614456</c:v>
                </c:pt>
                <c:pt idx="154">
                  <c:v>105.37130140767404</c:v>
                </c:pt>
                <c:pt idx="155">
                  <c:v>104.56450467911841</c:v>
                </c:pt>
                <c:pt idx="156">
                  <c:v>103.35740512865632</c:v>
                </c:pt>
                <c:pt idx="157">
                  <c:v>104.53001055600392</c:v>
                </c:pt>
                <c:pt idx="158">
                  <c:v>103.89193459684707</c:v>
                </c:pt>
                <c:pt idx="159">
                  <c:v>104.83029744735427</c:v>
                </c:pt>
                <c:pt idx="160">
                  <c:v>102.0817967518401</c:v>
                </c:pt>
                <c:pt idx="161">
                  <c:v>103.02423077135713</c:v>
                </c:pt>
                <c:pt idx="162">
                  <c:v>104.52416003502829</c:v>
                </c:pt>
                <c:pt idx="163">
                  <c:v>107.72174847519895</c:v>
                </c:pt>
                <c:pt idx="164">
                  <c:v>111.004841007358</c:v>
                </c:pt>
                <c:pt idx="165">
                  <c:v>110.16739082687614</c:v>
                </c:pt>
                <c:pt idx="166">
                  <c:v>111.35071540880222</c:v>
                </c:pt>
                <c:pt idx="167">
                  <c:v>110.97116797209711</c:v>
                </c:pt>
                <c:pt idx="168">
                  <c:v>110.72801224982967</c:v>
                </c:pt>
                <c:pt idx="169">
                  <c:v>109.61372991822776</c:v>
                </c:pt>
                <c:pt idx="170">
                  <c:v>107.87719824256594</c:v>
                </c:pt>
                <c:pt idx="171">
                  <c:v>111.12757186403118</c:v>
                </c:pt>
                <c:pt idx="172">
                  <c:v>111.68767110667672</c:v>
                </c:pt>
                <c:pt idx="173">
                  <c:v>113.59693617264129</c:v>
                </c:pt>
                <c:pt idx="174">
                  <c:v>114.10604292496396</c:v>
                </c:pt>
                <c:pt idx="175">
                  <c:v>113.44245519004906</c:v>
                </c:pt>
                <c:pt idx="176">
                  <c:v>113.36390547328716</c:v>
                </c:pt>
                <c:pt idx="177">
                  <c:v>115.36807028934723</c:v>
                </c:pt>
                <c:pt idx="178">
                  <c:v>112.70076899757012</c:v>
                </c:pt>
                <c:pt idx="179">
                  <c:v>110.95671497019865</c:v>
                </c:pt>
                <c:pt idx="180">
                  <c:v>107.92447131947436</c:v>
                </c:pt>
                <c:pt idx="181">
                  <c:v>108.59218176971635</c:v>
                </c:pt>
                <c:pt idx="182">
                  <c:v>105.8754790729073</c:v>
                </c:pt>
                <c:pt idx="183">
                  <c:v>109.50649831404667</c:v>
                </c:pt>
                <c:pt idx="184">
                  <c:v>108.73800894655841</c:v>
                </c:pt>
                <c:pt idx="185">
                  <c:v>106.19854037788426</c:v>
                </c:pt>
                <c:pt idx="186">
                  <c:v>106.50576879908662</c:v>
                </c:pt>
                <c:pt idx="187">
                  <c:v>108.49508185614371</c:v>
                </c:pt>
                <c:pt idx="188">
                  <c:v>105.84480648532309</c:v>
                </c:pt>
                <c:pt idx="189">
                  <c:v>103.00030974195899</c:v>
                </c:pt>
                <c:pt idx="190">
                  <c:v>104.12995462937334</c:v>
                </c:pt>
                <c:pt idx="191">
                  <c:v>102.82569494736117</c:v>
                </c:pt>
                <c:pt idx="192">
                  <c:v>104.3192050525312</c:v>
                </c:pt>
                <c:pt idx="193">
                  <c:v>102.86519655640097</c:v>
                </c:pt>
                <c:pt idx="194">
                  <c:v>104.08362158208669</c:v>
                </c:pt>
                <c:pt idx="195">
                  <c:v>104.51426466215871</c:v>
                </c:pt>
                <c:pt idx="196">
                  <c:v>105.17966604208885</c:v>
                </c:pt>
                <c:pt idx="197">
                  <c:v>105.07708717965095</c:v>
                </c:pt>
                <c:pt idx="198">
                  <c:v>105.37533028245254</c:v>
                </c:pt>
                <c:pt idx="199">
                  <c:v>106.81382522106249</c:v>
                </c:pt>
                <c:pt idx="200">
                  <c:v>105.27884066727832</c:v>
                </c:pt>
                <c:pt idx="201">
                  <c:v>102.96610793200385</c:v>
                </c:pt>
                <c:pt idx="202">
                  <c:v>102.95496776716652</c:v>
                </c:pt>
                <c:pt idx="203">
                  <c:v>104.94325429416027</c:v>
                </c:pt>
                <c:pt idx="204">
                  <c:v>105.82783145211769</c:v>
                </c:pt>
                <c:pt idx="205">
                  <c:v>105.48558267092146</c:v>
                </c:pt>
                <c:pt idx="206">
                  <c:v>107.51189337810739</c:v>
                </c:pt>
                <c:pt idx="207">
                  <c:v>108.37766707244566</c:v>
                </c:pt>
                <c:pt idx="208">
                  <c:v>108.54748909169534</c:v>
                </c:pt>
                <c:pt idx="209">
                  <c:v>110.95933270691675</c:v>
                </c:pt>
                <c:pt idx="210">
                  <c:v>110.19664777411319</c:v>
                </c:pt>
                <c:pt idx="211">
                  <c:v>109.334407305998</c:v>
                </c:pt>
                <c:pt idx="212">
                  <c:v>110.09713408980907</c:v>
                </c:pt>
                <c:pt idx="213">
                  <c:v>112.56541139556882</c:v>
                </c:pt>
                <c:pt idx="214">
                  <c:v>110.24570324493872</c:v>
                </c:pt>
                <c:pt idx="215">
                  <c:v>111.02842934154097</c:v>
                </c:pt>
                <c:pt idx="216">
                  <c:v>111.73136009411067</c:v>
                </c:pt>
                <c:pt idx="217">
                  <c:v>111.42035053634081</c:v>
                </c:pt>
                <c:pt idx="218">
                  <c:v>109.85013408241987</c:v>
                </c:pt>
                <c:pt idx="219">
                  <c:v>108.96027615474726</c:v>
                </c:pt>
                <c:pt idx="220">
                  <c:v>109.12810817863746</c:v>
                </c:pt>
                <c:pt idx="221">
                  <c:v>107.7409517347031</c:v>
                </c:pt>
                <c:pt idx="222">
                  <c:v>108.32297586600609</c:v>
                </c:pt>
                <c:pt idx="223">
                  <c:v>110.26922389782837</c:v>
                </c:pt>
                <c:pt idx="224">
                  <c:v>111.38011642176086</c:v>
                </c:pt>
                <c:pt idx="225">
                  <c:v>111.97425038101433</c:v>
                </c:pt>
                <c:pt idx="226">
                  <c:v>111.95858512179636</c:v>
                </c:pt>
                <c:pt idx="227">
                  <c:v>112.90728327806889</c:v>
                </c:pt>
                <c:pt idx="228">
                  <c:v>111.82621080754922</c:v>
                </c:pt>
                <c:pt idx="229">
                  <c:v>111.04810538068597</c:v>
                </c:pt>
                <c:pt idx="230">
                  <c:v>109.46289125539266</c:v>
                </c:pt>
                <c:pt idx="231">
                  <c:v>109.66455671239804</c:v>
                </c:pt>
                <c:pt idx="232">
                  <c:v>109.51612356215811</c:v>
                </c:pt>
                <c:pt idx="233">
                  <c:v>112.31370924094782</c:v>
                </c:pt>
                <c:pt idx="234">
                  <c:v>115.95303159859566</c:v>
                </c:pt>
                <c:pt idx="235">
                  <c:v>115.12388588726323</c:v>
                </c:pt>
                <c:pt idx="236">
                  <c:v>116.84100444896482</c:v>
                </c:pt>
                <c:pt idx="237">
                  <c:v>118.87599738581322</c:v>
                </c:pt>
                <c:pt idx="238">
                  <c:v>118.0323845414633</c:v>
                </c:pt>
                <c:pt idx="239">
                  <c:v>119.27904552590195</c:v>
                </c:pt>
                <c:pt idx="240">
                  <c:v>121.07741932280376</c:v>
                </c:pt>
                <c:pt idx="241">
                  <c:v>124.21274146327488</c:v>
                </c:pt>
                <c:pt idx="242">
                  <c:v>127.12569703784284</c:v>
                </c:pt>
                <c:pt idx="243">
                  <c:v>126.44623397349955</c:v>
                </c:pt>
                <c:pt idx="244">
                  <c:v>127.30414517593969</c:v>
                </c:pt>
                <c:pt idx="245">
                  <c:v>129.9021854150661</c:v>
                </c:pt>
                <c:pt idx="246">
                  <c:v>129.79127852543465</c:v>
                </c:pt>
                <c:pt idx="247">
                  <c:v>130.41130336003823</c:v>
                </c:pt>
                <c:pt idx="248">
                  <c:v>132.70754773835569</c:v>
                </c:pt>
                <c:pt idx="249">
                  <c:v>130.2202430995689</c:v>
                </c:pt>
                <c:pt idx="250">
                  <c:v>128.38931010414061</c:v>
                </c:pt>
                <c:pt idx="251">
                  <c:v>129.23465893070428</c:v>
                </c:pt>
                <c:pt idx="252">
                  <c:v>129.86967354037421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4A3-4C3C-829F-BABE59D95A2D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[1]Feuil2!$BK$1:$BK$253</c:f>
              <c:numCache>
                <c:formatCode>General</c:formatCode>
                <c:ptCount val="253"/>
                <c:pt idx="0">
                  <c:v>100</c:v>
                </c:pt>
                <c:pt idx="1">
                  <c:v>98.440360017595751</c:v>
                </c:pt>
                <c:pt idx="2">
                  <c:v>96.298453192872714</c:v>
                </c:pt>
                <c:pt idx="3">
                  <c:v>93.994238109841802</c:v>
                </c:pt>
                <c:pt idx="4">
                  <c:v>95.641302547752474</c:v>
                </c:pt>
                <c:pt idx="5">
                  <c:v>98.631779563032865</c:v>
                </c:pt>
                <c:pt idx="6">
                  <c:v>97.877698301121043</c:v>
                </c:pt>
                <c:pt idx="7">
                  <c:v>96.61162805553235</c:v>
                </c:pt>
                <c:pt idx="8">
                  <c:v>98.224189287825922</c:v>
                </c:pt>
                <c:pt idx="9">
                  <c:v>94.866722758366734</c:v>
                </c:pt>
                <c:pt idx="10">
                  <c:v>97.867611960658309</c:v>
                </c:pt>
                <c:pt idx="11">
                  <c:v>99.308231852276293</c:v>
                </c:pt>
                <c:pt idx="12">
                  <c:v>100.88365336107437</c:v>
                </c:pt>
                <c:pt idx="13">
                  <c:v>101.00600674447254</c:v>
                </c:pt>
                <c:pt idx="14">
                  <c:v>98.647666642449408</c:v>
                </c:pt>
                <c:pt idx="15">
                  <c:v>98.486414516717872</c:v>
                </c:pt>
                <c:pt idx="16">
                  <c:v>99.309007898260091</c:v>
                </c:pt>
                <c:pt idx="17">
                  <c:v>100.19513543467527</c:v>
                </c:pt>
                <c:pt idx="18">
                  <c:v>100.564234484439</c:v>
                </c:pt>
                <c:pt idx="19">
                  <c:v>102.09372234039748</c:v>
                </c:pt>
                <c:pt idx="20">
                  <c:v>102.62424657711007</c:v>
                </c:pt>
                <c:pt idx="21">
                  <c:v>101.23852178503117</c:v>
                </c:pt>
                <c:pt idx="22">
                  <c:v>98.944677891287753</c:v>
                </c:pt>
                <c:pt idx="23">
                  <c:v>100.1519176869601</c:v>
                </c:pt>
                <c:pt idx="24">
                  <c:v>99.118322538451821</c:v>
                </c:pt>
                <c:pt idx="25">
                  <c:v>98.442784501279235</c:v>
                </c:pt>
                <c:pt idx="26">
                  <c:v>98.906755096632551</c:v>
                </c:pt>
                <c:pt idx="27">
                  <c:v>99.639492900262795</c:v>
                </c:pt>
                <c:pt idx="28">
                  <c:v>97.24894393071655</c:v>
                </c:pt>
                <c:pt idx="29">
                  <c:v>97.335260698735084</c:v>
                </c:pt>
                <c:pt idx="30">
                  <c:v>97.759283849106879</c:v>
                </c:pt>
                <c:pt idx="31">
                  <c:v>101.91858738626138</c:v>
                </c:pt>
                <c:pt idx="32">
                  <c:v>101.72105779651955</c:v>
                </c:pt>
                <c:pt idx="33">
                  <c:v>99.62015236050479</c:v>
                </c:pt>
                <c:pt idx="34">
                  <c:v>99.853482924431333</c:v>
                </c:pt>
                <c:pt idx="35">
                  <c:v>100.82920172989903</c:v>
                </c:pt>
                <c:pt idx="36">
                  <c:v>100.23063971975726</c:v>
                </c:pt>
                <c:pt idx="37">
                  <c:v>103.05211275323583</c:v>
                </c:pt>
                <c:pt idx="38">
                  <c:v>103.6926002201094</c:v>
                </c:pt>
                <c:pt idx="39">
                  <c:v>103.53526608619096</c:v>
                </c:pt>
                <c:pt idx="40">
                  <c:v>104.27909718020503</c:v>
                </c:pt>
                <c:pt idx="41">
                  <c:v>102.88121636427617</c:v>
                </c:pt>
                <c:pt idx="42">
                  <c:v>102.1955924314192</c:v>
                </c:pt>
                <c:pt idx="43">
                  <c:v>101.70987236117453</c:v>
                </c:pt>
                <c:pt idx="44">
                  <c:v>101.04244044567804</c:v>
                </c:pt>
                <c:pt idx="45">
                  <c:v>101.06388973824082</c:v>
                </c:pt>
                <c:pt idx="46">
                  <c:v>100.7429416531528</c:v>
                </c:pt>
                <c:pt idx="47">
                  <c:v>101.69662263221879</c:v>
                </c:pt>
                <c:pt idx="48">
                  <c:v>99.692404334145721</c:v>
                </c:pt>
                <c:pt idx="49">
                  <c:v>101.33202732573012</c:v>
                </c:pt>
                <c:pt idx="50">
                  <c:v>101.42943727716018</c:v>
                </c:pt>
                <c:pt idx="51">
                  <c:v>100.95171162099135</c:v>
                </c:pt>
                <c:pt idx="52">
                  <c:v>99.847916317071338</c:v>
                </c:pt>
                <c:pt idx="53">
                  <c:v>100.68895214462434</c:v>
                </c:pt>
                <c:pt idx="54">
                  <c:v>100.5396074101768</c:v>
                </c:pt>
                <c:pt idx="55">
                  <c:v>98.058936899855382</c:v>
                </c:pt>
                <c:pt idx="56">
                  <c:v>97.438467372960218</c:v>
                </c:pt>
                <c:pt idx="57">
                  <c:v>96.912619114719959</c:v>
                </c:pt>
                <c:pt idx="58">
                  <c:v>99.002680665819256</c:v>
                </c:pt>
                <c:pt idx="59">
                  <c:v>96.520067477301055</c:v>
                </c:pt>
                <c:pt idx="60">
                  <c:v>93.495808794380338</c:v>
                </c:pt>
                <c:pt idx="61">
                  <c:v>91.310516891395707</c:v>
                </c:pt>
                <c:pt idx="62">
                  <c:v>92.007191395520877</c:v>
                </c:pt>
                <c:pt idx="63">
                  <c:v>92.199241841784001</c:v>
                </c:pt>
                <c:pt idx="64">
                  <c:v>91.337856701294442</c:v>
                </c:pt>
                <c:pt idx="65">
                  <c:v>93.331624274414708</c:v>
                </c:pt>
                <c:pt idx="66">
                  <c:v>93.294210398767376</c:v>
                </c:pt>
                <c:pt idx="67">
                  <c:v>94.510865084348566</c:v>
                </c:pt>
                <c:pt idx="68">
                  <c:v>93.457326114538901</c:v>
                </c:pt>
                <c:pt idx="69">
                  <c:v>93.778305281141471</c:v>
                </c:pt>
                <c:pt idx="70">
                  <c:v>93.899353092821542</c:v>
                </c:pt>
                <c:pt idx="71">
                  <c:v>93.352829247786389</c:v>
                </c:pt>
                <c:pt idx="72">
                  <c:v>92.318292114375282</c:v>
                </c:pt>
                <c:pt idx="73">
                  <c:v>90.725414275262608</c:v>
                </c:pt>
                <c:pt idx="74">
                  <c:v>89.811705831558029</c:v>
                </c:pt>
                <c:pt idx="75">
                  <c:v>90.661813370982543</c:v>
                </c:pt>
                <c:pt idx="76">
                  <c:v>89.969943902974521</c:v>
                </c:pt>
                <c:pt idx="77">
                  <c:v>89.844588545609781</c:v>
                </c:pt>
                <c:pt idx="78">
                  <c:v>89.363371787226981</c:v>
                </c:pt>
                <c:pt idx="79">
                  <c:v>92.328359773414647</c:v>
                </c:pt>
                <c:pt idx="80">
                  <c:v>90.784814114622151</c:v>
                </c:pt>
                <c:pt idx="81">
                  <c:v>90.197270788400473</c:v>
                </c:pt>
                <c:pt idx="82">
                  <c:v>89.21836905158716</c:v>
                </c:pt>
                <c:pt idx="83">
                  <c:v>88.986167840607592</c:v>
                </c:pt>
                <c:pt idx="84">
                  <c:v>89.877355139305067</c:v>
                </c:pt>
                <c:pt idx="85">
                  <c:v>89.35502502857284</c:v>
                </c:pt>
                <c:pt idx="86">
                  <c:v>90.360688392434525</c:v>
                </c:pt>
                <c:pt idx="87">
                  <c:v>87.267634567281533</c:v>
                </c:pt>
                <c:pt idx="88">
                  <c:v>89.241928720755595</c:v>
                </c:pt>
                <c:pt idx="89">
                  <c:v>89.377302710733787</c:v>
                </c:pt>
                <c:pt idx="90">
                  <c:v>90.788522653454876</c:v>
                </c:pt>
                <c:pt idx="91">
                  <c:v>89.249183082371076</c:v>
                </c:pt>
                <c:pt idx="92">
                  <c:v>88.341004202466962</c:v>
                </c:pt>
                <c:pt idx="93">
                  <c:v>89.083043478185061</c:v>
                </c:pt>
                <c:pt idx="94">
                  <c:v>88.774762042596407</c:v>
                </c:pt>
                <c:pt idx="95">
                  <c:v>88.697487596067802</c:v>
                </c:pt>
                <c:pt idx="96">
                  <c:v>89.345674938123324</c:v>
                </c:pt>
                <c:pt idx="97">
                  <c:v>88.421080431309221</c:v>
                </c:pt>
                <c:pt idx="98">
                  <c:v>89.55347306328099</c:v>
                </c:pt>
                <c:pt idx="99">
                  <c:v>89.196102829819679</c:v>
                </c:pt>
                <c:pt idx="100">
                  <c:v>90.924695339791796</c:v>
                </c:pt>
                <c:pt idx="101">
                  <c:v>89.573277687806794</c:v>
                </c:pt>
                <c:pt idx="102">
                  <c:v>88.480282781330985</c:v>
                </c:pt>
                <c:pt idx="103">
                  <c:v>90.481908386371245</c:v>
                </c:pt>
                <c:pt idx="104">
                  <c:v>90.850665061400932</c:v>
                </c:pt>
                <c:pt idx="105">
                  <c:v>87.30449313727722</c:v>
                </c:pt>
                <c:pt idx="106">
                  <c:v>86.10475058499982</c:v>
                </c:pt>
                <c:pt idx="107">
                  <c:v>88.749115247618874</c:v>
                </c:pt>
                <c:pt idx="108">
                  <c:v>88.169733729376745</c:v>
                </c:pt>
                <c:pt idx="109">
                  <c:v>88.483668539171958</c:v>
                </c:pt>
                <c:pt idx="110">
                  <c:v>91.013722215505169</c:v>
                </c:pt>
                <c:pt idx="111">
                  <c:v>91.237908632242636</c:v>
                </c:pt>
                <c:pt idx="112">
                  <c:v>89.191920815569972</c:v>
                </c:pt>
                <c:pt idx="113">
                  <c:v>87.850460889856507</c:v>
                </c:pt>
                <c:pt idx="114">
                  <c:v>87.524131046582298</c:v>
                </c:pt>
                <c:pt idx="115">
                  <c:v>86.950402314329324</c:v>
                </c:pt>
                <c:pt idx="116">
                  <c:v>84.722190124701157</c:v>
                </c:pt>
                <c:pt idx="117">
                  <c:v>85.456218894634432</c:v>
                </c:pt>
                <c:pt idx="118">
                  <c:v>85.875830112806881</c:v>
                </c:pt>
                <c:pt idx="119">
                  <c:v>83.421403331001855</c:v>
                </c:pt>
                <c:pt idx="120">
                  <c:v>81.983884206140232</c:v>
                </c:pt>
                <c:pt idx="121">
                  <c:v>82.501765765375922</c:v>
                </c:pt>
                <c:pt idx="122">
                  <c:v>80.926617183938802</c:v>
                </c:pt>
                <c:pt idx="123">
                  <c:v>82.033031957211151</c:v>
                </c:pt>
                <c:pt idx="124">
                  <c:v>82.412183047792269</c:v>
                </c:pt>
                <c:pt idx="125">
                  <c:v>82.400684271404955</c:v>
                </c:pt>
                <c:pt idx="126">
                  <c:v>81.647452412216765</c:v>
                </c:pt>
                <c:pt idx="127">
                  <c:v>80.654147242015924</c:v>
                </c:pt>
                <c:pt idx="128">
                  <c:v>81.316851760449737</c:v>
                </c:pt>
                <c:pt idx="129">
                  <c:v>83.006409900574965</c:v>
                </c:pt>
                <c:pt idx="130">
                  <c:v>81.351789073497031</c:v>
                </c:pt>
                <c:pt idx="131">
                  <c:v>81.443763430977242</c:v>
                </c:pt>
                <c:pt idx="132">
                  <c:v>83.722322272850846</c:v>
                </c:pt>
                <c:pt idx="133">
                  <c:v>84.397578859630912</c:v>
                </c:pt>
                <c:pt idx="134">
                  <c:v>85.642518289024537</c:v>
                </c:pt>
                <c:pt idx="135">
                  <c:v>87.813196479346971</c:v>
                </c:pt>
                <c:pt idx="136">
                  <c:v>89.38532911373936</c:v>
                </c:pt>
                <c:pt idx="137">
                  <c:v>90.807719605040248</c:v>
                </c:pt>
                <c:pt idx="138">
                  <c:v>90.842914431478775</c:v>
                </c:pt>
                <c:pt idx="139">
                  <c:v>91.73596697229263</c:v>
                </c:pt>
                <c:pt idx="140">
                  <c:v>92.334308719871387</c:v>
                </c:pt>
                <c:pt idx="141">
                  <c:v>94.147385729751178</c:v>
                </c:pt>
                <c:pt idx="142">
                  <c:v>92.20166617636076</c:v>
                </c:pt>
                <c:pt idx="143">
                  <c:v>92.517193952337507</c:v>
                </c:pt>
                <c:pt idx="144">
                  <c:v>93.47862464091034</c:v>
                </c:pt>
                <c:pt idx="145">
                  <c:v>94.301518844023931</c:v>
                </c:pt>
                <c:pt idx="146">
                  <c:v>95.871667044208976</c:v>
                </c:pt>
                <c:pt idx="147">
                  <c:v>95.690498509554345</c:v>
                </c:pt>
                <c:pt idx="148">
                  <c:v>98.932000323804417</c:v>
                </c:pt>
                <c:pt idx="149">
                  <c:v>97.336108597938278</c:v>
                </c:pt>
                <c:pt idx="150">
                  <c:v>93.909220477752271</c:v>
                </c:pt>
                <c:pt idx="151">
                  <c:v>93.859552846991264</c:v>
                </c:pt>
                <c:pt idx="152">
                  <c:v>94.40655348844723</c:v>
                </c:pt>
                <c:pt idx="153">
                  <c:v>94.440806899337161</c:v>
                </c:pt>
                <c:pt idx="154">
                  <c:v>94.076835185837155</c:v>
                </c:pt>
                <c:pt idx="155">
                  <c:v>93.947740670432509</c:v>
                </c:pt>
                <c:pt idx="156">
                  <c:v>94.030240534792156</c:v>
                </c:pt>
                <c:pt idx="157">
                  <c:v>94.780053558860047</c:v>
                </c:pt>
                <c:pt idx="158">
                  <c:v>95.953575051393628</c:v>
                </c:pt>
                <c:pt idx="159">
                  <c:v>96.040259148087273</c:v>
                </c:pt>
                <c:pt idx="160">
                  <c:v>96.060315502466764</c:v>
                </c:pt>
                <c:pt idx="161">
                  <c:v>96.741116375013135</c:v>
                </c:pt>
                <c:pt idx="162">
                  <c:v>95.376066939085632</c:v>
                </c:pt>
                <c:pt idx="163">
                  <c:v>93.026437025711189</c:v>
                </c:pt>
                <c:pt idx="164">
                  <c:v>94.143118427015139</c:v>
                </c:pt>
                <c:pt idx="165">
                  <c:v>95.488058069484396</c:v>
                </c:pt>
                <c:pt idx="166">
                  <c:v>93.755227417311673</c:v>
                </c:pt>
                <c:pt idx="167">
                  <c:v>94.616678119416235</c:v>
                </c:pt>
                <c:pt idx="168">
                  <c:v>93.585996194709736</c:v>
                </c:pt>
                <c:pt idx="169">
                  <c:v>93.862334666113441</c:v>
                </c:pt>
                <c:pt idx="170">
                  <c:v>93.85153487354107</c:v>
                </c:pt>
                <c:pt idx="171">
                  <c:v>92.650304485241762</c:v>
                </c:pt>
                <c:pt idx="172">
                  <c:v>92.025317910631742</c:v>
                </c:pt>
                <c:pt idx="173">
                  <c:v>91.505011560707956</c:v>
                </c:pt>
                <c:pt idx="174">
                  <c:v>89.811861593700556</c:v>
                </c:pt>
                <c:pt idx="175">
                  <c:v>90.36257370824076</c:v>
                </c:pt>
                <c:pt idx="176">
                  <c:v>90.118072141284117</c:v>
                </c:pt>
                <c:pt idx="177">
                  <c:v>90.960621717452327</c:v>
                </c:pt>
                <c:pt idx="178">
                  <c:v>87.649666462936381</c:v>
                </c:pt>
                <c:pt idx="179">
                  <c:v>90.384389548341474</c:v>
                </c:pt>
                <c:pt idx="180">
                  <c:v>87.977948541893966</c:v>
                </c:pt>
                <c:pt idx="181">
                  <c:v>87.018944776549844</c:v>
                </c:pt>
                <c:pt idx="182">
                  <c:v>88.100355176092251</c:v>
                </c:pt>
                <c:pt idx="183">
                  <c:v>90.051730110444012</c:v>
                </c:pt>
                <c:pt idx="184">
                  <c:v>92.023854223275549</c:v>
                </c:pt>
                <c:pt idx="185">
                  <c:v>91.482823970053047</c:v>
                </c:pt>
                <c:pt idx="186">
                  <c:v>88.997000497247072</c:v>
                </c:pt>
                <c:pt idx="187">
                  <c:v>88.894097264013439</c:v>
                </c:pt>
                <c:pt idx="188">
                  <c:v>87.648206567951718</c:v>
                </c:pt>
                <c:pt idx="189">
                  <c:v>88.318549596309367</c:v>
                </c:pt>
                <c:pt idx="190">
                  <c:v>88.863062518732221</c:v>
                </c:pt>
                <c:pt idx="191">
                  <c:v>88.088397112057407</c:v>
                </c:pt>
                <c:pt idx="192">
                  <c:v>86.21825333400318</c:v>
                </c:pt>
                <c:pt idx="193">
                  <c:v>84.380023538872607</c:v>
                </c:pt>
                <c:pt idx="194">
                  <c:v>85.254944935502152</c:v>
                </c:pt>
                <c:pt idx="195">
                  <c:v>87.249435096364564</c:v>
                </c:pt>
                <c:pt idx="196">
                  <c:v>85.097070907437171</c:v>
                </c:pt>
                <c:pt idx="197">
                  <c:v>84.833213612475774</c:v>
                </c:pt>
                <c:pt idx="198">
                  <c:v>85.211393370999659</c:v>
                </c:pt>
                <c:pt idx="199">
                  <c:v>84.455948284235248</c:v>
                </c:pt>
                <c:pt idx="200">
                  <c:v>83.233890009254495</c:v>
                </c:pt>
                <c:pt idx="201">
                  <c:v>84.85636493028322</c:v>
                </c:pt>
                <c:pt idx="202">
                  <c:v>84.218445322385634</c:v>
                </c:pt>
                <c:pt idx="203">
                  <c:v>84.67708765122461</c:v>
                </c:pt>
                <c:pt idx="204">
                  <c:v>85.953584249860043</c:v>
                </c:pt>
                <c:pt idx="205">
                  <c:v>86.641306693366843</c:v>
                </c:pt>
                <c:pt idx="206">
                  <c:v>87.191537682702943</c:v>
                </c:pt>
                <c:pt idx="207">
                  <c:v>87.221581063813559</c:v>
                </c:pt>
                <c:pt idx="208">
                  <c:v>87.308823924156371</c:v>
                </c:pt>
                <c:pt idx="209">
                  <c:v>88.075698325566947</c:v>
                </c:pt>
                <c:pt idx="210">
                  <c:v>85.18522245104748</c:v>
                </c:pt>
                <c:pt idx="211">
                  <c:v>87.253551211756474</c:v>
                </c:pt>
                <c:pt idx="212">
                  <c:v>86.537305786311848</c:v>
                </c:pt>
                <c:pt idx="213">
                  <c:v>85.523575684483092</c:v>
                </c:pt>
                <c:pt idx="214">
                  <c:v>84.92342377698705</c:v>
                </c:pt>
                <c:pt idx="215">
                  <c:v>82.599902772968449</c:v>
                </c:pt>
                <c:pt idx="216">
                  <c:v>81.696608208600779</c:v>
                </c:pt>
                <c:pt idx="217">
                  <c:v>80.370729511221938</c:v>
                </c:pt>
                <c:pt idx="218">
                  <c:v>81.828508350300325</c:v>
                </c:pt>
                <c:pt idx="219">
                  <c:v>82.235490743927713</c:v>
                </c:pt>
                <c:pt idx="220">
                  <c:v>83.770824677715282</c:v>
                </c:pt>
                <c:pt idx="221">
                  <c:v>84.180451694093961</c:v>
                </c:pt>
                <c:pt idx="222">
                  <c:v>83.896601988971213</c:v>
                </c:pt>
                <c:pt idx="223">
                  <c:v>83.67168733099372</c:v>
                </c:pt>
                <c:pt idx="224">
                  <c:v>83.641175711698779</c:v>
                </c:pt>
                <c:pt idx="225">
                  <c:v>86.14470914674996</c:v>
                </c:pt>
                <c:pt idx="226">
                  <c:v>85.23560914449574</c:v>
                </c:pt>
                <c:pt idx="227">
                  <c:v>81.87483724273828</c:v>
                </c:pt>
                <c:pt idx="228">
                  <c:v>81.920990664734674</c:v>
                </c:pt>
                <c:pt idx="229">
                  <c:v>80.922401063156599</c:v>
                </c:pt>
                <c:pt idx="230">
                  <c:v>80.504212341473732</c:v>
                </c:pt>
                <c:pt idx="231">
                  <c:v>77.780985056583958</c:v>
                </c:pt>
                <c:pt idx="232">
                  <c:v>77.895539529745818</c:v>
                </c:pt>
                <c:pt idx="233">
                  <c:v>78.323868645089007</c:v>
                </c:pt>
                <c:pt idx="234">
                  <c:v>77.413710044084908</c:v>
                </c:pt>
                <c:pt idx="235">
                  <c:v>78.527997176180008</c:v>
                </c:pt>
                <c:pt idx="236">
                  <c:v>79.705649130248602</c:v>
                </c:pt>
                <c:pt idx="237">
                  <c:v>80.721885312141552</c:v>
                </c:pt>
                <c:pt idx="238">
                  <c:v>80.099467888300111</c:v>
                </c:pt>
                <c:pt idx="239">
                  <c:v>81.618046524605617</c:v>
                </c:pt>
                <c:pt idx="240">
                  <c:v>81.582479378721871</c:v>
                </c:pt>
                <c:pt idx="241">
                  <c:v>81.553403943073775</c:v>
                </c:pt>
                <c:pt idx="242">
                  <c:v>80.88032619139679</c:v>
                </c:pt>
                <c:pt idx="243">
                  <c:v>79.359132921913798</c:v>
                </c:pt>
                <c:pt idx="244">
                  <c:v>81.443144574558062</c:v>
                </c:pt>
                <c:pt idx="245">
                  <c:v>79.265894840105673</c:v>
                </c:pt>
                <c:pt idx="246">
                  <c:v>77.705490634870785</c:v>
                </c:pt>
                <c:pt idx="247">
                  <c:v>76.39597434236525</c:v>
                </c:pt>
                <c:pt idx="248">
                  <c:v>75.242637181840379</c:v>
                </c:pt>
                <c:pt idx="249">
                  <c:v>75.19260187579377</c:v>
                </c:pt>
                <c:pt idx="250">
                  <c:v>74.319174108063436</c:v>
                </c:pt>
                <c:pt idx="251">
                  <c:v>74.030918071366386</c:v>
                </c:pt>
                <c:pt idx="252">
                  <c:v>72.998922386954902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4A3-4C3C-829F-BABE59D95A2D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[1]Feuil2!$BL$1:$BL$253</c:f>
              <c:numCache>
                <c:formatCode>General</c:formatCode>
                <c:ptCount val="253"/>
                <c:pt idx="0">
                  <c:v>100</c:v>
                </c:pt>
                <c:pt idx="1">
                  <c:v>103.03270212411329</c:v>
                </c:pt>
                <c:pt idx="2">
                  <c:v>104.88649458150407</c:v>
                </c:pt>
                <c:pt idx="3">
                  <c:v>105.44584352134912</c:v>
                </c:pt>
                <c:pt idx="4">
                  <c:v>104.29188174604285</c:v>
                </c:pt>
                <c:pt idx="5">
                  <c:v>109.60136237186579</c:v>
                </c:pt>
                <c:pt idx="6">
                  <c:v>112.86529593546928</c:v>
                </c:pt>
                <c:pt idx="7">
                  <c:v>112.4681443498292</c:v>
                </c:pt>
                <c:pt idx="8">
                  <c:v>109.81820505937688</c:v>
                </c:pt>
                <c:pt idx="9">
                  <c:v>112.78596061959907</c:v>
                </c:pt>
                <c:pt idx="10">
                  <c:v>112.40572261440315</c:v>
                </c:pt>
                <c:pt idx="11">
                  <c:v>112.70656515573148</c:v>
                </c:pt>
                <c:pt idx="12">
                  <c:v>110.81613705979385</c:v>
                </c:pt>
                <c:pt idx="13">
                  <c:v>110.30544932258381</c:v>
                </c:pt>
                <c:pt idx="14">
                  <c:v>111.14444103185288</c:v>
                </c:pt>
                <c:pt idx="15">
                  <c:v>110.82256907885237</c:v>
                </c:pt>
                <c:pt idx="16">
                  <c:v>111.88662989848979</c:v>
                </c:pt>
                <c:pt idx="17">
                  <c:v>113.05266169914377</c:v>
                </c:pt>
                <c:pt idx="18">
                  <c:v>111.80996118436512</c:v>
                </c:pt>
                <c:pt idx="19">
                  <c:v>111.0335883168695</c:v>
                </c:pt>
                <c:pt idx="20">
                  <c:v>115.70619476919879</c:v>
                </c:pt>
                <c:pt idx="21">
                  <c:v>115.81578666272803</c:v>
                </c:pt>
                <c:pt idx="22">
                  <c:v>114.36091801920399</c:v>
                </c:pt>
                <c:pt idx="23">
                  <c:v>112.61975869350012</c:v>
                </c:pt>
                <c:pt idx="24">
                  <c:v>111.6135124747682</c:v>
                </c:pt>
                <c:pt idx="25">
                  <c:v>112.43056124418565</c:v>
                </c:pt>
                <c:pt idx="26">
                  <c:v>109.94356229832498</c:v>
                </c:pt>
                <c:pt idx="27">
                  <c:v>108.80966120152577</c:v>
                </c:pt>
                <c:pt idx="28">
                  <c:v>106.67539133442327</c:v>
                </c:pt>
                <c:pt idx="29">
                  <c:v>108.42463539722978</c:v>
                </c:pt>
                <c:pt idx="30">
                  <c:v>109.45757346890937</c:v>
                </c:pt>
                <c:pt idx="31">
                  <c:v>107.45515327696064</c:v>
                </c:pt>
                <c:pt idx="32">
                  <c:v>105.40212837491833</c:v>
                </c:pt>
                <c:pt idx="33">
                  <c:v>106.05827182619646</c:v>
                </c:pt>
                <c:pt idx="34">
                  <c:v>105.263803202137</c:v>
                </c:pt>
                <c:pt idx="35">
                  <c:v>103.56402691822178</c:v>
                </c:pt>
                <c:pt idx="36">
                  <c:v>101.46323603139074</c:v>
                </c:pt>
                <c:pt idx="37">
                  <c:v>102.13519214527892</c:v>
                </c:pt>
                <c:pt idx="38">
                  <c:v>102.18054804545906</c:v>
                </c:pt>
                <c:pt idx="39">
                  <c:v>100.84996627762223</c:v>
                </c:pt>
                <c:pt idx="40">
                  <c:v>100.38297758518723</c:v>
                </c:pt>
                <c:pt idx="41">
                  <c:v>100.85122599629598</c:v>
                </c:pt>
                <c:pt idx="42">
                  <c:v>99.419438532942635</c:v>
                </c:pt>
                <c:pt idx="43">
                  <c:v>98.06245845583571</c:v>
                </c:pt>
                <c:pt idx="44">
                  <c:v>100.51859618105793</c:v>
                </c:pt>
                <c:pt idx="45">
                  <c:v>101.62342893741251</c:v>
                </c:pt>
                <c:pt idx="46">
                  <c:v>102.41677282484304</c:v>
                </c:pt>
                <c:pt idx="47">
                  <c:v>99.163265080036666</c:v>
                </c:pt>
                <c:pt idx="48">
                  <c:v>99.618752219768368</c:v>
                </c:pt>
                <c:pt idx="49">
                  <c:v>99.167075174199809</c:v>
                </c:pt>
                <c:pt idx="50">
                  <c:v>101.9347064970345</c:v>
                </c:pt>
                <c:pt idx="51">
                  <c:v>102.19727959417355</c:v>
                </c:pt>
                <c:pt idx="52">
                  <c:v>101.93761740310292</c:v>
                </c:pt>
                <c:pt idx="53">
                  <c:v>100.51907732304313</c:v>
                </c:pt>
                <c:pt idx="54">
                  <c:v>99.238672029878799</c:v>
                </c:pt>
                <c:pt idx="55">
                  <c:v>98.42221119125962</c:v>
                </c:pt>
                <c:pt idx="56">
                  <c:v>96.170933523338064</c:v>
                </c:pt>
                <c:pt idx="57">
                  <c:v>94.730744092439167</c:v>
                </c:pt>
                <c:pt idx="58">
                  <c:v>97.319817603342784</c:v>
                </c:pt>
                <c:pt idx="59">
                  <c:v>99.007800831474938</c:v>
                </c:pt>
                <c:pt idx="60">
                  <c:v>97.92271882615222</c:v>
                </c:pt>
                <c:pt idx="61">
                  <c:v>97.525700459223273</c:v>
                </c:pt>
                <c:pt idx="62">
                  <c:v>96.451813661497056</c:v>
                </c:pt>
                <c:pt idx="63">
                  <c:v>98.428131172262823</c:v>
                </c:pt>
                <c:pt idx="64">
                  <c:v>95.573132559805543</c:v>
                </c:pt>
                <c:pt idx="65">
                  <c:v>93.401242230615765</c:v>
                </c:pt>
                <c:pt idx="66">
                  <c:v>93.750801644483687</c:v>
                </c:pt>
                <c:pt idx="67">
                  <c:v>92.598119598341242</c:v>
                </c:pt>
                <c:pt idx="68">
                  <c:v>95.962968143605195</c:v>
                </c:pt>
                <c:pt idx="69">
                  <c:v>95.84189050777097</c:v>
                </c:pt>
                <c:pt idx="70">
                  <c:v>94.896446411658175</c:v>
                </c:pt>
                <c:pt idx="71">
                  <c:v>96.337862942558161</c:v>
                </c:pt>
                <c:pt idx="72">
                  <c:v>96.891100654755022</c:v>
                </c:pt>
                <c:pt idx="73">
                  <c:v>94.734598551939939</c:v>
                </c:pt>
                <c:pt idx="74">
                  <c:v>93.446176605855982</c:v>
                </c:pt>
                <c:pt idx="75">
                  <c:v>95.043717097560886</c:v>
                </c:pt>
                <c:pt idx="76">
                  <c:v>95.74714819694421</c:v>
                </c:pt>
                <c:pt idx="77">
                  <c:v>94.380585828658553</c:v>
                </c:pt>
                <c:pt idx="78">
                  <c:v>94.855983505634129</c:v>
                </c:pt>
                <c:pt idx="79">
                  <c:v>94.579165571519752</c:v>
                </c:pt>
                <c:pt idx="80">
                  <c:v>94.917592933619233</c:v>
                </c:pt>
                <c:pt idx="81">
                  <c:v>98.038592171323714</c:v>
                </c:pt>
                <c:pt idx="82">
                  <c:v>99.909546042433533</c:v>
                </c:pt>
                <c:pt idx="83">
                  <c:v>99.426328450269992</c:v>
                </c:pt>
                <c:pt idx="84">
                  <c:v>100.59237522668134</c:v>
                </c:pt>
                <c:pt idx="85">
                  <c:v>102.33617339062224</c:v>
                </c:pt>
                <c:pt idx="86">
                  <c:v>100.3709321846035</c:v>
                </c:pt>
                <c:pt idx="87">
                  <c:v>103.36958175315729</c:v>
                </c:pt>
                <c:pt idx="88">
                  <c:v>104.72145454939083</c:v>
                </c:pt>
                <c:pt idx="89">
                  <c:v>104.02906577991772</c:v>
                </c:pt>
                <c:pt idx="90">
                  <c:v>105.42419813291488</c:v>
                </c:pt>
                <c:pt idx="91">
                  <c:v>104.94989910466526</c:v>
                </c:pt>
                <c:pt idx="92">
                  <c:v>105.75096858258948</c:v>
                </c:pt>
                <c:pt idx="93">
                  <c:v>104.11476167517587</c:v>
                </c:pt>
                <c:pt idx="94">
                  <c:v>104.83159103255761</c:v>
                </c:pt>
                <c:pt idx="95">
                  <c:v>104.22384256908155</c:v>
                </c:pt>
                <c:pt idx="96">
                  <c:v>103.07363370632358</c:v>
                </c:pt>
                <c:pt idx="97">
                  <c:v>99.787801016241801</c:v>
                </c:pt>
                <c:pt idx="98">
                  <c:v>99.628886526323413</c:v>
                </c:pt>
                <c:pt idx="99">
                  <c:v>100.1274244280617</c:v>
                </c:pt>
                <c:pt idx="100">
                  <c:v>99.012201712283513</c:v>
                </c:pt>
                <c:pt idx="101">
                  <c:v>98.515383230473844</c:v>
                </c:pt>
                <c:pt idx="102">
                  <c:v>96.465413226268595</c:v>
                </c:pt>
                <c:pt idx="103">
                  <c:v>95.543302432261413</c:v>
                </c:pt>
                <c:pt idx="104">
                  <c:v>95.543924147001633</c:v>
                </c:pt>
                <c:pt idx="105">
                  <c:v>94.650867989972596</c:v>
                </c:pt>
                <c:pt idx="106">
                  <c:v>91.734311689304434</c:v>
                </c:pt>
                <c:pt idx="107">
                  <c:v>89.800758603796638</c:v>
                </c:pt>
                <c:pt idx="108">
                  <c:v>90.65010374170437</c:v>
                </c:pt>
                <c:pt idx="109">
                  <c:v>87.414174053351161</c:v>
                </c:pt>
                <c:pt idx="110">
                  <c:v>86.422889191683254</c:v>
                </c:pt>
                <c:pt idx="111">
                  <c:v>86.867944187115626</c:v>
                </c:pt>
                <c:pt idx="112">
                  <c:v>87.322006880506635</c:v>
                </c:pt>
                <c:pt idx="113">
                  <c:v>86.442549874598569</c:v>
                </c:pt>
                <c:pt idx="114">
                  <c:v>86.05933169104182</c:v>
                </c:pt>
                <c:pt idx="115">
                  <c:v>88.707668743218164</c:v>
                </c:pt>
                <c:pt idx="116">
                  <c:v>87.419953370892344</c:v>
                </c:pt>
                <c:pt idx="117">
                  <c:v>87.521308503867488</c:v>
                </c:pt>
                <c:pt idx="118">
                  <c:v>85.871239270283141</c:v>
                </c:pt>
                <c:pt idx="119">
                  <c:v>85.71309029764204</c:v>
                </c:pt>
                <c:pt idx="120">
                  <c:v>83.308201275836652</c:v>
                </c:pt>
                <c:pt idx="121">
                  <c:v>84.936647468533053</c:v>
                </c:pt>
                <c:pt idx="122">
                  <c:v>86.253181533910194</c:v>
                </c:pt>
                <c:pt idx="123">
                  <c:v>88.322654834162321</c:v>
                </c:pt>
                <c:pt idx="124">
                  <c:v>88.165484905473491</c:v>
                </c:pt>
                <c:pt idx="125">
                  <c:v>87.277620236514068</c:v>
                </c:pt>
                <c:pt idx="126">
                  <c:v>84.41252907863155</c:v>
                </c:pt>
                <c:pt idx="127">
                  <c:v>84.140493179659401</c:v>
                </c:pt>
                <c:pt idx="128">
                  <c:v>84.048759256112078</c:v>
                </c:pt>
                <c:pt idx="129">
                  <c:v>83.654158509040656</c:v>
                </c:pt>
                <c:pt idx="130">
                  <c:v>85.03666257170957</c:v>
                </c:pt>
                <c:pt idx="131">
                  <c:v>85.283804238778146</c:v>
                </c:pt>
                <c:pt idx="132">
                  <c:v>84.259280538865369</c:v>
                </c:pt>
                <c:pt idx="133">
                  <c:v>84.583382972072343</c:v>
                </c:pt>
                <c:pt idx="134">
                  <c:v>86.434014029091685</c:v>
                </c:pt>
                <c:pt idx="135">
                  <c:v>88.148629033739525</c:v>
                </c:pt>
                <c:pt idx="136">
                  <c:v>87.738917792368369</c:v>
                </c:pt>
                <c:pt idx="137">
                  <c:v>85.959626674291613</c:v>
                </c:pt>
                <c:pt idx="138">
                  <c:v>84.1902229391182</c:v>
                </c:pt>
                <c:pt idx="139">
                  <c:v>84.616550398128354</c:v>
                </c:pt>
                <c:pt idx="140">
                  <c:v>85.803138224495285</c:v>
                </c:pt>
                <c:pt idx="141">
                  <c:v>84.845864078921551</c:v>
                </c:pt>
                <c:pt idx="142">
                  <c:v>86.140842590019901</c:v>
                </c:pt>
                <c:pt idx="143">
                  <c:v>86.781146895109899</c:v>
                </c:pt>
                <c:pt idx="144">
                  <c:v>87.680714550663396</c:v>
                </c:pt>
                <c:pt idx="145">
                  <c:v>86.962697860506864</c:v>
                </c:pt>
                <c:pt idx="146">
                  <c:v>87.628977706528914</c:v>
                </c:pt>
                <c:pt idx="147">
                  <c:v>88.241659745092562</c:v>
                </c:pt>
                <c:pt idx="148">
                  <c:v>88.456879907076143</c:v>
                </c:pt>
                <c:pt idx="149">
                  <c:v>87.553359978738683</c:v>
                </c:pt>
                <c:pt idx="150">
                  <c:v>87.108834351734885</c:v>
                </c:pt>
                <c:pt idx="151">
                  <c:v>87.028506106317096</c:v>
                </c:pt>
                <c:pt idx="152">
                  <c:v>87.430049638698051</c:v>
                </c:pt>
                <c:pt idx="153">
                  <c:v>89.759084938029488</c:v>
                </c:pt>
                <c:pt idx="154">
                  <c:v>88.657524580969934</c:v>
                </c:pt>
                <c:pt idx="155">
                  <c:v>88.194105228128649</c:v>
                </c:pt>
                <c:pt idx="156">
                  <c:v>88.336403428995951</c:v>
                </c:pt>
                <c:pt idx="157">
                  <c:v>86.618904437414812</c:v>
                </c:pt>
                <c:pt idx="158">
                  <c:v>85.739620900005875</c:v>
                </c:pt>
                <c:pt idx="159">
                  <c:v>83.291837814141687</c:v>
                </c:pt>
                <c:pt idx="160">
                  <c:v>81.294849397680366</c:v>
                </c:pt>
                <c:pt idx="161">
                  <c:v>81.560264050212609</c:v>
                </c:pt>
                <c:pt idx="162">
                  <c:v>81.420640091407932</c:v>
                </c:pt>
                <c:pt idx="163">
                  <c:v>80.499303400400663</c:v>
                </c:pt>
                <c:pt idx="164">
                  <c:v>79.687442125186152</c:v>
                </c:pt>
                <c:pt idx="165">
                  <c:v>79.18137476402994</c:v>
                </c:pt>
                <c:pt idx="166">
                  <c:v>80.650585254039754</c:v>
                </c:pt>
                <c:pt idx="167">
                  <c:v>82.031601940628278</c:v>
                </c:pt>
                <c:pt idx="168">
                  <c:v>84.236439454336818</c:v>
                </c:pt>
                <c:pt idx="169">
                  <c:v>85.192526396267041</c:v>
                </c:pt>
                <c:pt idx="170">
                  <c:v>84.077154207312404</c:v>
                </c:pt>
                <c:pt idx="171">
                  <c:v>85.163325845711</c:v>
                </c:pt>
                <c:pt idx="172">
                  <c:v>85.393253631574467</c:v>
                </c:pt>
                <c:pt idx="173">
                  <c:v>85.545717208788247</c:v>
                </c:pt>
                <c:pt idx="174">
                  <c:v>84.65611243055848</c:v>
                </c:pt>
                <c:pt idx="175">
                  <c:v>83.952572461198173</c:v>
                </c:pt>
                <c:pt idx="176">
                  <c:v>84.3261693966042</c:v>
                </c:pt>
                <c:pt idx="177">
                  <c:v>86.378088970226486</c:v>
                </c:pt>
                <c:pt idx="178">
                  <c:v>85.071216530065115</c:v>
                </c:pt>
                <c:pt idx="179">
                  <c:v>84.964128582556697</c:v>
                </c:pt>
                <c:pt idx="180">
                  <c:v>87.564611302911359</c:v>
                </c:pt>
                <c:pt idx="181">
                  <c:v>86.001194781365271</c:v>
                </c:pt>
                <c:pt idx="182">
                  <c:v>86.300009949923336</c:v>
                </c:pt>
                <c:pt idx="183">
                  <c:v>87.375631721809782</c:v>
                </c:pt>
                <c:pt idx="184">
                  <c:v>87.604256998174733</c:v>
                </c:pt>
                <c:pt idx="185">
                  <c:v>87.246733676875579</c:v>
                </c:pt>
                <c:pt idx="186">
                  <c:v>87.747350922204632</c:v>
                </c:pt>
                <c:pt idx="187">
                  <c:v>86.976098262233194</c:v>
                </c:pt>
                <c:pt idx="188">
                  <c:v>87.88893878523352</c:v>
                </c:pt>
                <c:pt idx="189">
                  <c:v>86.445928812236488</c:v>
                </c:pt>
                <c:pt idx="190">
                  <c:v>86.872238542126254</c:v>
                </c:pt>
                <c:pt idx="191">
                  <c:v>86.67473447247832</c:v>
                </c:pt>
                <c:pt idx="192">
                  <c:v>86.106496929736011</c:v>
                </c:pt>
                <c:pt idx="193">
                  <c:v>85.947234775469283</c:v>
                </c:pt>
                <c:pt idx="194">
                  <c:v>85.4374937619842</c:v>
                </c:pt>
                <c:pt idx="195">
                  <c:v>84.072373185631477</c:v>
                </c:pt>
                <c:pt idx="196">
                  <c:v>83.568087711390007</c:v>
                </c:pt>
                <c:pt idx="197">
                  <c:v>84.555703360890874</c:v>
                </c:pt>
                <c:pt idx="198">
                  <c:v>83.795965118731033</c:v>
                </c:pt>
                <c:pt idx="199">
                  <c:v>85.262436219325778</c:v>
                </c:pt>
                <c:pt idx="200">
                  <c:v>87.555533832694181</c:v>
                </c:pt>
                <c:pt idx="201">
                  <c:v>88.373308272367211</c:v>
                </c:pt>
                <c:pt idx="202">
                  <c:v>88.372687752533167</c:v>
                </c:pt>
                <c:pt idx="203">
                  <c:v>89.833058392830367</c:v>
                </c:pt>
                <c:pt idx="204">
                  <c:v>91.175400374308012</c:v>
                </c:pt>
                <c:pt idx="205">
                  <c:v>90.766705031812947</c:v>
                </c:pt>
                <c:pt idx="206">
                  <c:v>91.86388028051303</c:v>
                </c:pt>
                <c:pt idx="207">
                  <c:v>89.842982414437373</c:v>
                </c:pt>
                <c:pt idx="208">
                  <c:v>88.4777169819194</c:v>
                </c:pt>
                <c:pt idx="209">
                  <c:v>86.424025893956667</c:v>
                </c:pt>
                <c:pt idx="210">
                  <c:v>87.729291402419136</c:v>
                </c:pt>
                <c:pt idx="211">
                  <c:v>85.749071932010366</c:v>
                </c:pt>
                <c:pt idx="212">
                  <c:v>85.496327182061492</c:v>
                </c:pt>
                <c:pt idx="213">
                  <c:v>85.011543677565925</c:v>
                </c:pt>
                <c:pt idx="214">
                  <c:v>85.028868988803055</c:v>
                </c:pt>
                <c:pt idx="215">
                  <c:v>83.131659338321484</c:v>
                </c:pt>
                <c:pt idx="216">
                  <c:v>82.670662369744804</c:v>
                </c:pt>
                <c:pt idx="217">
                  <c:v>84.16825365423567</c:v>
                </c:pt>
                <c:pt idx="218">
                  <c:v>82.207948228653251</c:v>
                </c:pt>
                <c:pt idx="219">
                  <c:v>81.927082593935765</c:v>
                </c:pt>
                <c:pt idx="220">
                  <c:v>81.166789413498108</c:v>
                </c:pt>
                <c:pt idx="221">
                  <c:v>83.098268425279969</c:v>
                </c:pt>
                <c:pt idx="222">
                  <c:v>82.234773938479023</c:v>
                </c:pt>
                <c:pt idx="223">
                  <c:v>80.314385982327707</c:v>
                </c:pt>
                <c:pt idx="224">
                  <c:v>78.416449737670462</c:v>
                </c:pt>
                <c:pt idx="225">
                  <c:v>78.412461990622901</c:v>
                </c:pt>
                <c:pt idx="226">
                  <c:v>77.429308095237062</c:v>
                </c:pt>
                <c:pt idx="227">
                  <c:v>77.935637374209008</c:v>
                </c:pt>
                <c:pt idx="228">
                  <c:v>78.276271462085305</c:v>
                </c:pt>
                <c:pt idx="229">
                  <c:v>77.163281673513936</c:v>
                </c:pt>
                <c:pt idx="230">
                  <c:v>77.15071239522355</c:v>
                </c:pt>
                <c:pt idx="231">
                  <c:v>76.345437745737058</c:v>
                </c:pt>
                <c:pt idx="232">
                  <c:v>78.391167370923583</c:v>
                </c:pt>
                <c:pt idx="233">
                  <c:v>78.453979420766956</c:v>
                </c:pt>
                <c:pt idx="234">
                  <c:v>77.596482598223488</c:v>
                </c:pt>
                <c:pt idx="235">
                  <c:v>76.750824185868055</c:v>
                </c:pt>
                <c:pt idx="236">
                  <c:v>74.613062419468719</c:v>
                </c:pt>
                <c:pt idx="237">
                  <c:v>76.874201923523316</c:v>
                </c:pt>
                <c:pt idx="238">
                  <c:v>77.992715499159289</c:v>
                </c:pt>
                <c:pt idx="239">
                  <c:v>77.849978402193543</c:v>
                </c:pt>
                <c:pt idx="240">
                  <c:v>77.075125856306173</c:v>
                </c:pt>
                <c:pt idx="241">
                  <c:v>76.025424062760337</c:v>
                </c:pt>
                <c:pt idx="242">
                  <c:v>75.497530368558543</c:v>
                </c:pt>
                <c:pt idx="243">
                  <c:v>74.628224961023577</c:v>
                </c:pt>
                <c:pt idx="244">
                  <c:v>73.041378321278543</c:v>
                </c:pt>
                <c:pt idx="245">
                  <c:v>72.735893691516793</c:v>
                </c:pt>
                <c:pt idx="246">
                  <c:v>74.134867265130126</c:v>
                </c:pt>
                <c:pt idx="247">
                  <c:v>72.84450497571008</c:v>
                </c:pt>
                <c:pt idx="248">
                  <c:v>74.930961181795965</c:v>
                </c:pt>
                <c:pt idx="249">
                  <c:v>74.177592763576726</c:v>
                </c:pt>
                <c:pt idx="250">
                  <c:v>73.958416611763951</c:v>
                </c:pt>
                <c:pt idx="251">
                  <c:v>71.530125577290477</c:v>
                </c:pt>
                <c:pt idx="252">
                  <c:v>71.218114053921269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4A3-4C3C-829F-BABE59D95A2D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[1]Feuil2!$BM$1:$BM$253</c:f>
              <c:numCache>
                <c:formatCode>General</c:formatCode>
                <c:ptCount val="253"/>
                <c:pt idx="0">
                  <c:v>100</c:v>
                </c:pt>
                <c:pt idx="1">
                  <c:v>99.270928949840098</c:v>
                </c:pt>
                <c:pt idx="2">
                  <c:v>101.56660095021738</c:v>
                </c:pt>
                <c:pt idx="3">
                  <c:v>102.34853217142511</c:v>
                </c:pt>
                <c:pt idx="4">
                  <c:v>105.17132223563198</c:v>
                </c:pt>
                <c:pt idx="5">
                  <c:v>101.95522520976219</c:v>
                </c:pt>
                <c:pt idx="6">
                  <c:v>100.38997032274473</c:v>
                </c:pt>
                <c:pt idx="7">
                  <c:v>101.54990758560959</c:v>
                </c:pt>
                <c:pt idx="8">
                  <c:v>100.89581558834547</c:v>
                </c:pt>
                <c:pt idx="9">
                  <c:v>100.00456765677586</c:v>
                </c:pt>
                <c:pt idx="10">
                  <c:v>100.82682821361081</c:v>
                </c:pt>
                <c:pt idx="11">
                  <c:v>101.57373290360398</c:v>
                </c:pt>
                <c:pt idx="12">
                  <c:v>102.72748817244766</c:v>
                </c:pt>
                <c:pt idx="13">
                  <c:v>100.71875828583974</c:v>
                </c:pt>
                <c:pt idx="14">
                  <c:v>100.74791057564394</c:v>
                </c:pt>
                <c:pt idx="15">
                  <c:v>99.622297735442956</c:v>
                </c:pt>
                <c:pt idx="16">
                  <c:v>99.833931510485925</c:v>
                </c:pt>
                <c:pt idx="17">
                  <c:v>98.756015055313696</c:v>
                </c:pt>
                <c:pt idx="18">
                  <c:v>100.7601589978601</c:v>
                </c:pt>
                <c:pt idx="19">
                  <c:v>98.022687346800012</c:v>
                </c:pt>
                <c:pt idx="20">
                  <c:v>98.758687145344126</c:v>
                </c:pt>
                <c:pt idx="21">
                  <c:v>97.342494979519515</c:v>
                </c:pt>
                <c:pt idx="22">
                  <c:v>97.998747294121642</c:v>
                </c:pt>
                <c:pt idx="23">
                  <c:v>97.851769314870808</c:v>
                </c:pt>
                <c:pt idx="24">
                  <c:v>98.003027458108463</c:v>
                </c:pt>
                <c:pt idx="25">
                  <c:v>100.46902032363641</c:v>
                </c:pt>
                <c:pt idx="26">
                  <c:v>98.548914010810293</c:v>
                </c:pt>
                <c:pt idx="27">
                  <c:v>96.01663107720708</c:v>
                </c:pt>
                <c:pt idx="28">
                  <c:v>95.505205246145437</c:v>
                </c:pt>
                <c:pt idx="29">
                  <c:v>96.426066948457986</c:v>
                </c:pt>
                <c:pt idx="30">
                  <c:v>96.495718464889038</c:v>
                </c:pt>
                <c:pt idx="31">
                  <c:v>99.660733471626898</c:v>
                </c:pt>
                <c:pt idx="32">
                  <c:v>97.154042747822118</c:v>
                </c:pt>
                <c:pt idx="33">
                  <c:v>93.955739960632897</c:v>
                </c:pt>
                <c:pt idx="34">
                  <c:v>92.640510133861127</c:v>
                </c:pt>
                <c:pt idx="35">
                  <c:v>93.628224486950174</c:v>
                </c:pt>
                <c:pt idx="36">
                  <c:v>92.570188479738562</c:v>
                </c:pt>
                <c:pt idx="37">
                  <c:v>91.617321617523217</c:v>
                </c:pt>
                <c:pt idx="38">
                  <c:v>91.09587485392197</c:v>
                </c:pt>
                <c:pt idx="39">
                  <c:v>92.468185719184291</c:v>
                </c:pt>
                <c:pt idx="40">
                  <c:v>92.684021096097965</c:v>
                </c:pt>
                <c:pt idx="41">
                  <c:v>90.64429112134961</c:v>
                </c:pt>
                <c:pt idx="42">
                  <c:v>90.453611812544878</c:v>
                </c:pt>
                <c:pt idx="43">
                  <c:v>91.281630642995012</c:v>
                </c:pt>
                <c:pt idx="44">
                  <c:v>92.101739848060348</c:v>
                </c:pt>
                <c:pt idx="45">
                  <c:v>93.798512613588713</c:v>
                </c:pt>
                <c:pt idx="46">
                  <c:v>94.66190800831798</c:v>
                </c:pt>
                <c:pt idx="47">
                  <c:v>93.379702995184019</c:v>
                </c:pt>
                <c:pt idx="48">
                  <c:v>94.517834204764</c:v>
                </c:pt>
                <c:pt idx="49">
                  <c:v>94.369303496266852</c:v>
                </c:pt>
                <c:pt idx="50">
                  <c:v>94.666453347857086</c:v>
                </c:pt>
                <c:pt idx="51">
                  <c:v>95.290783539937024</c:v>
                </c:pt>
                <c:pt idx="52">
                  <c:v>96.289324424044494</c:v>
                </c:pt>
                <c:pt idx="53">
                  <c:v>95.60923558587946</c:v>
                </c:pt>
                <c:pt idx="54">
                  <c:v>94.285364579085496</c:v>
                </c:pt>
                <c:pt idx="55">
                  <c:v>95.548641980800639</c:v>
                </c:pt>
                <c:pt idx="56">
                  <c:v>95.115877996459417</c:v>
                </c:pt>
                <c:pt idx="57">
                  <c:v>93.025422803125679</c:v>
                </c:pt>
                <c:pt idx="58">
                  <c:v>93.702630612325237</c:v>
                </c:pt>
                <c:pt idx="59">
                  <c:v>91.726387698921698</c:v>
                </c:pt>
                <c:pt idx="60">
                  <c:v>91.59219694662562</c:v>
                </c:pt>
                <c:pt idx="61">
                  <c:v>91.149181083263642</c:v>
                </c:pt>
                <c:pt idx="62">
                  <c:v>91.459606818842119</c:v>
                </c:pt>
                <c:pt idx="63">
                  <c:v>94.253720736456444</c:v>
                </c:pt>
                <c:pt idx="64">
                  <c:v>93.995397893673783</c:v>
                </c:pt>
                <c:pt idx="65">
                  <c:v>92.474505948919543</c:v>
                </c:pt>
                <c:pt idx="66">
                  <c:v>92.870346061733017</c:v>
                </c:pt>
                <c:pt idx="67">
                  <c:v>93.5329028500433</c:v>
                </c:pt>
                <c:pt idx="68">
                  <c:v>95.090934537300782</c:v>
                </c:pt>
                <c:pt idx="69">
                  <c:v>93.603107585606224</c:v>
                </c:pt>
                <c:pt idx="70">
                  <c:v>93.662502472023945</c:v>
                </c:pt>
                <c:pt idx="71">
                  <c:v>93.577983645602004</c:v>
                </c:pt>
                <c:pt idx="72">
                  <c:v>96.822756871536725</c:v>
                </c:pt>
                <c:pt idx="73">
                  <c:v>97.446426162897851</c:v>
                </c:pt>
                <c:pt idx="74">
                  <c:v>98.637916829371918</c:v>
                </c:pt>
                <c:pt idx="75">
                  <c:v>95.240220857345093</c:v>
                </c:pt>
                <c:pt idx="76">
                  <c:v>97.128551792380563</c:v>
                </c:pt>
                <c:pt idx="77">
                  <c:v>97.825900904119848</c:v>
                </c:pt>
                <c:pt idx="78">
                  <c:v>99.988247188319534</c:v>
                </c:pt>
                <c:pt idx="79">
                  <c:v>101.79681753562308</c:v>
                </c:pt>
                <c:pt idx="80">
                  <c:v>101.87121830027968</c:v>
                </c:pt>
                <c:pt idx="81">
                  <c:v>99.865206784278726</c:v>
                </c:pt>
                <c:pt idx="82">
                  <c:v>100.96064497001613</c:v>
                </c:pt>
                <c:pt idx="83">
                  <c:v>98.782352957867431</c:v>
                </c:pt>
                <c:pt idx="84">
                  <c:v>98.424763807849445</c:v>
                </c:pt>
                <c:pt idx="85">
                  <c:v>100.79358871083288</c:v>
                </c:pt>
                <c:pt idx="86">
                  <c:v>102.74944679446226</c:v>
                </c:pt>
                <c:pt idx="87">
                  <c:v>101.90640513862824</c:v>
                </c:pt>
                <c:pt idx="88">
                  <c:v>103.40022136330903</c:v>
                </c:pt>
                <c:pt idx="89">
                  <c:v>102.15874164524304</c:v>
                </c:pt>
                <c:pt idx="90">
                  <c:v>105.00769390060996</c:v>
                </c:pt>
                <c:pt idx="91">
                  <c:v>107.91922697189993</c:v>
                </c:pt>
                <c:pt idx="92">
                  <c:v>106.23209907177512</c:v>
                </c:pt>
                <c:pt idx="93">
                  <c:v>105.02862586842915</c:v>
                </c:pt>
                <c:pt idx="94">
                  <c:v>102.48946606986284</c:v>
                </c:pt>
                <c:pt idx="95">
                  <c:v>104.8254208333714</c:v>
                </c:pt>
                <c:pt idx="96">
                  <c:v>107.30474248195067</c:v>
                </c:pt>
                <c:pt idx="97">
                  <c:v>106.17405363377318</c:v>
                </c:pt>
                <c:pt idx="98">
                  <c:v>104.75633867985788</c:v>
                </c:pt>
                <c:pt idx="99">
                  <c:v>107.29377831372265</c:v>
                </c:pt>
                <c:pt idx="100">
                  <c:v>105.60258208563002</c:v>
                </c:pt>
                <c:pt idx="101">
                  <c:v>108.51595126025545</c:v>
                </c:pt>
                <c:pt idx="102">
                  <c:v>111.80425847972025</c:v>
                </c:pt>
                <c:pt idx="103">
                  <c:v>112.39820606352838</c:v>
                </c:pt>
                <c:pt idx="104">
                  <c:v>110.68254390641412</c:v>
                </c:pt>
                <c:pt idx="105">
                  <c:v>112.95228553043869</c:v>
                </c:pt>
                <c:pt idx="106">
                  <c:v>113.81950817177756</c:v>
                </c:pt>
                <c:pt idx="107">
                  <c:v>113.80252238573883</c:v>
                </c:pt>
                <c:pt idx="108">
                  <c:v>111.68586834546592</c:v>
                </c:pt>
                <c:pt idx="109">
                  <c:v>109.89844000897949</c:v>
                </c:pt>
                <c:pt idx="110">
                  <c:v>107.00656289733313</c:v>
                </c:pt>
                <c:pt idx="111">
                  <c:v>105.76379322669487</c:v>
                </c:pt>
                <c:pt idx="112">
                  <c:v>105.89888070484793</c:v>
                </c:pt>
                <c:pt idx="113">
                  <c:v>108.10411470036674</c:v>
                </c:pt>
                <c:pt idx="114">
                  <c:v>108.6555933323484</c:v>
                </c:pt>
                <c:pt idx="115">
                  <c:v>107.02267961555253</c:v>
                </c:pt>
                <c:pt idx="116">
                  <c:v>106.95004767648241</c:v>
                </c:pt>
                <c:pt idx="117">
                  <c:v>109.93757129156009</c:v>
                </c:pt>
                <c:pt idx="118">
                  <c:v>109.57964798451282</c:v>
                </c:pt>
                <c:pt idx="119">
                  <c:v>108.65783329671132</c:v>
                </c:pt>
                <c:pt idx="120">
                  <c:v>109.13397383554233</c:v>
                </c:pt>
                <c:pt idx="121">
                  <c:v>106.28747228161338</c:v>
                </c:pt>
                <c:pt idx="122">
                  <c:v>107.43569841471408</c:v>
                </c:pt>
                <c:pt idx="123">
                  <c:v>106.22186009644273</c:v>
                </c:pt>
                <c:pt idx="124">
                  <c:v>104.57106401569709</c:v>
                </c:pt>
                <c:pt idx="125">
                  <c:v>105.69797168085744</c:v>
                </c:pt>
                <c:pt idx="126">
                  <c:v>104.37740973083278</c:v>
                </c:pt>
                <c:pt idx="127">
                  <c:v>104.59468429242038</c:v>
                </c:pt>
                <c:pt idx="128">
                  <c:v>106.16758745438553</c:v>
                </c:pt>
                <c:pt idx="129">
                  <c:v>105.50647280462563</c:v>
                </c:pt>
                <c:pt idx="130">
                  <c:v>103.53078820212953</c:v>
                </c:pt>
                <c:pt idx="131">
                  <c:v>102.00064371186039</c:v>
                </c:pt>
                <c:pt idx="132">
                  <c:v>102.81758870566509</c:v>
                </c:pt>
                <c:pt idx="133">
                  <c:v>100.17637471668334</c:v>
                </c:pt>
                <c:pt idx="134">
                  <c:v>98.491859740096103</c:v>
                </c:pt>
                <c:pt idx="135">
                  <c:v>95.802276190082921</c:v>
                </c:pt>
                <c:pt idx="136">
                  <c:v>95.24563803646592</c:v>
                </c:pt>
                <c:pt idx="137">
                  <c:v>95.423964768438196</c:v>
                </c:pt>
                <c:pt idx="138">
                  <c:v>93.896062231433092</c:v>
                </c:pt>
                <c:pt idx="139">
                  <c:v>97.350153758820767</c:v>
                </c:pt>
                <c:pt idx="140">
                  <c:v>94.575044038244428</c:v>
                </c:pt>
                <c:pt idx="141">
                  <c:v>94.222358965068665</c:v>
                </c:pt>
                <c:pt idx="142">
                  <c:v>95.790038550370099</c:v>
                </c:pt>
                <c:pt idx="143">
                  <c:v>97.779001867590537</c:v>
                </c:pt>
                <c:pt idx="144">
                  <c:v>97.422186418016977</c:v>
                </c:pt>
                <c:pt idx="145">
                  <c:v>97.497315711909877</c:v>
                </c:pt>
                <c:pt idx="146">
                  <c:v>96.197127930209319</c:v>
                </c:pt>
                <c:pt idx="147">
                  <c:v>99.342617823365543</c:v>
                </c:pt>
                <c:pt idx="148">
                  <c:v>97.50227081420951</c:v>
                </c:pt>
                <c:pt idx="149">
                  <c:v>99.532277683701253</c:v>
                </c:pt>
                <c:pt idx="150">
                  <c:v>97.23459773420312</c:v>
                </c:pt>
                <c:pt idx="151">
                  <c:v>98.665703437983282</c:v>
                </c:pt>
                <c:pt idx="152">
                  <c:v>98.234603428729486</c:v>
                </c:pt>
                <c:pt idx="153">
                  <c:v>96.874494213936075</c:v>
                </c:pt>
                <c:pt idx="154">
                  <c:v>99.366049805237111</c:v>
                </c:pt>
                <c:pt idx="155">
                  <c:v>98.353014271728028</c:v>
                </c:pt>
                <c:pt idx="156">
                  <c:v>99.917228498650275</c:v>
                </c:pt>
                <c:pt idx="157">
                  <c:v>97.67637790357837</c:v>
                </c:pt>
                <c:pt idx="158">
                  <c:v>98.974363055063819</c:v>
                </c:pt>
                <c:pt idx="159">
                  <c:v>97.533181943779354</c:v>
                </c:pt>
                <c:pt idx="160">
                  <c:v>95.405372337176644</c:v>
                </c:pt>
                <c:pt idx="161">
                  <c:v>95.359013215771583</c:v>
                </c:pt>
                <c:pt idx="162">
                  <c:v>95.971666116931786</c:v>
                </c:pt>
                <c:pt idx="163">
                  <c:v>97.574741483562221</c:v>
                </c:pt>
                <c:pt idx="164">
                  <c:v>100.75446954256363</c:v>
                </c:pt>
                <c:pt idx="165">
                  <c:v>101.34066168260462</c:v>
                </c:pt>
                <c:pt idx="166">
                  <c:v>102.93762715486103</c:v>
                </c:pt>
                <c:pt idx="167">
                  <c:v>102.38216523842229</c:v>
                </c:pt>
                <c:pt idx="168">
                  <c:v>103.96143318600249</c:v>
                </c:pt>
                <c:pt idx="169">
                  <c:v>103.78314794071389</c:v>
                </c:pt>
                <c:pt idx="170">
                  <c:v>106.90474932145716</c:v>
                </c:pt>
                <c:pt idx="171">
                  <c:v>104.14620264541684</c:v>
                </c:pt>
                <c:pt idx="172">
                  <c:v>104.99020685441636</c:v>
                </c:pt>
                <c:pt idx="173">
                  <c:v>102.2643467213401</c:v>
                </c:pt>
                <c:pt idx="174">
                  <c:v>102.34745302891301</c:v>
                </c:pt>
                <c:pt idx="175">
                  <c:v>100.88626792575822</c:v>
                </c:pt>
                <c:pt idx="176">
                  <c:v>103.6782420173779</c:v>
                </c:pt>
                <c:pt idx="177">
                  <c:v>103.74924559900751</c:v>
                </c:pt>
                <c:pt idx="178">
                  <c:v>102.71187197343714</c:v>
                </c:pt>
                <c:pt idx="179">
                  <c:v>104.35468879416956</c:v>
                </c:pt>
                <c:pt idx="180">
                  <c:v>106.67730327523168</c:v>
                </c:pt>
                <c:pt idx="181">
                  <c:v>109.54019088070534</c:v>
                </c:pt>
                <c:pt idx="182">
                  <c:v>106.97438490544677</c:v>
                </c:pt>
                <c:pt idx="183">
                  <c:v>108.72612971430381</c:v>
                </c:pt>
                <c:pt idx="184">
                  <c:v>109.31915427288327</c:v>
                </c:pt>
                <c:pt idx="185">
                  <c:v>107.15874326105782</c:v>
                </c:pt>
                <c:pt idx="186">
                  <c:v>107.13467422739983</c:v>
                </c:pt>
                <c:pt idx="187">
                  <c:v>106.89414235398965</c:v>
                </c:pt>
                <c:pt idx="188">
                  <c:v>108.98515228634126</c:v>
                </c:pt>
                <c:pt idx="189">
                  <c:v>108.35109955632882</c:v>
                </c:pt>
                <c:pt idx="190">
                  <c:v>108.59979053803769</c:v>
                </c:pt>
                <c:pt idx="191">
                  <c:v>110.93003046003393</c:v>
                </c:pt>
                <c:pt idx="192">
                  <c:v>110.82326931682019</c:v>
                </c:pt>
                <c:pt idx="193">
                  <c:v>109.60520054611273</c:v>
                </c:pt>
                <c:pt idx="194">
                  <c:v>108.98207491885267</c:v>
                </c:pt>
                <c:pt idx="195">
                  <c:v>110.7629797820175</c:v>
                </c:pt>
                <c:pt idx="196">
                  <c:v>111.38685216780102</c:v>
                </c:pt>
                <c:pt idx="197">
                  <c:v>110.08253701979814</c:v>
                </c:pt>
                <c:pt idx="198">
                  <c:v>111.86318269330633</c:v>
                </c:pt>
                <c:pt idx="199">
                  <c:v>112.637292582261</c:v>
                </c:pt>
                <c:pt idx="200">
                  <c:v>111.87849047360106</c:v>
                </c:pt>
                <c:pt idx="201">
                  <c:v>110.75544010357821</c:v>
                </c:pt>
                <c:pt idx="202">
                  <c:v>112.00160033065758</c:v>
                </c:pt>
                <c:pt idx="203">
                  <c:v>113.78937964237672</c:v>
                </c:pt>
                <c:pt idx="204">
                  <c:v>116.62792562363279</c:v>
                </c:pt>
                <c:pt idx="205">
                  <c:v>115.68196178299654</c:v>
                </c:pt>
                <c:pt idx="206">
                  <c:v>114.80724630100362</c:v>
                </c:pt>
                <c:pt idx="207">
                  <c:v>114.98671035941665</c:v>
                </c:pt>
                <c:pt idx="208">
                  <c:v>113.99444630707275</c:v>
                </c:pt>
                <c:pt idx="209">
                  <c:v>113.35827793552518</c:v>
                </c:pt>
                <c:pt idx="210">
                  <c:v>117.93928404353511</c:v>
                </c:pt>
                <c:pt idx="211">
                  <c:v>117.99289902065394</c:v>
                </c:pt>
                <c:pt idx="212">
                  <c:v>120.32524403669096</c:v>
                </c:pt>
                <c:pt idx="213">
                  <c:v>123.87308118376495</c:v>
                </c:pt>
                <c:pt idx="214">
                  <c:v>122.62983784764951</c:v>
                </c:pt>
                <c:pt idx="215">
                  <c:v>120.9839439311656</c:v>
                </c:pt>
                <c:pt idx="216">
                  <c:v>119.08122211817678</c:v>
                </c:pt>
                <c:pt idx="217">
                  <c:v>118.70970892989533</c:v>
                </c:pt>
                <c:pt idx="218">
                  <c:v>118.98486535101989</c:v>
                </c:pt>
                <c:pt idx="219">
                  <c:v>120.47614516645203</c:v>
                </c:pt>
                <c:pt idx="220">
                  <c:v>122.53867707782939</c:v>
                </c:pt>
                <c:pt idx="221">
                  <c:v>123.23273523586899</c:v>
                </c:pt>
                <c:pt idx="222">
                  <c:v>122.41646909773469</c:v>
                </c:pt>
                <c:pt idx="223">
                  <c:v>123.74202415667524</c:v>
                </c:pt>
                <c:pt idx="224">
                  <c:v>124.92235796795661</c:v>
                </c:pt>
                <c:pt idx="225">
                  <c:v>125.16070549370828</c:v>
                </c:pt>
                <c:pt idx="226">
                  <c:v>128.43252514918038</c:v>
                </c:pt>
                <c:pt idx="227">
                  <c:v>126.03210147551661</c:v>
                </c:pt>
                <c:pt idx="228">
                  <c:v>125.50377018149695</c:v>
                </c:pt>
                <c:pt idx="229">
                  <c:v>127.60895078245366</c:v>
                </c:pt>
                <c:pt idx="230">
                  <c:v>127.36196735173684</c:v>
                </c:pt>
                <c:pt idx="231">
                  <c:v>131.36169032577294</c:v>
                </c:pt>
                <c:pt idx="232">
                  <c:v>130.50556617509989</c:v>
                </c:pt>
                <c:pt idx="233">
                  <c:v>128.79007692380503</c:v>
                </c:pt>
                <c:pt idx="234">
                  <c:v>129.76064027921691</c:v>
                </c:pt>
                <c:pt idx="235">
                  <c:v>130.09351440112246</c:v>
                </c:pt>
                <c:pt idx="236">
                  <c:v>129.63780456069949</c:v>
                </c:pt>
                <c:pt idx="237">
                  <c:v>127.64538350394764</c:v>
                </c:pt>
                <c:pt idx="238">
                  <c:v>125.39386076501033</c:v>
                </c:pt>
                <c:pt idx="239">
                  <c:v>125.50459121866315</c:v>
                </c:pt>
                <c:pt idx="240">
                  <c:v>122.79081728779026</c:v>
                </c:pt>
                <c:pt idx="241">
                  <c:v>120.00927691205391</c:v>
                </c:pt>
                <c:pt idx="242">
                  <c:v>119.70070659281998</c:v>
                </c:pt>
                <c:pt idx="243">
                  <c:v>120.64681690468683</c:v>
                </c:pt>
                <c:pt idx="244">
                  <c:v>121.12458017260526</c:v>
                </c:pt>
                <c:pt idx="245">
                  <c:v>120.64915725674601</c:v>
                </c:pt>
                <c:pt idx="246">
                  <c:v>123.10099883253507</c:v>
                </c:pt>
                <c:pt idx="247">
                  <c:v>122.39942589503615</c:v>
                </c:pt>
                <c:pt idx="248">
                  <c:v>123.01593048138753</c:v>
                </c:pt>
                <c:pt idx="249">
                  <c:v>122.60540738489587</c:v>
                </c:pt>
                <c:pt idx="250">
                  <c:v>119.99124170455434</c:v>
                </c:pt>
                <c:pt idx="251">
                  <c:v>119.67718813005273</c:v>
                </c:pt>
                <c:pt idx="252">
                  <c:v>124.50016623229692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4A3-4C3C-829F-BABE59D95A2D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[1]Feuil2!$BN$1:$BN$253</c:f>
              <c:numCache>
                <c:formatCode>General</c:formatCode>
                <c:ptCount val="253"/>
                <c:pt idx="0">
                  <c:v>100</c:v>
                </c:pt>
                <c:pt idx="1">
                  <c:v>100.5149774125607</c:v>
                </c:pt>
                <c:pt idx="2">
                  <c:v>98.814633934492278</c:v>
                </c:pt>
                <c:pt idx="3">
                  <c:v>97.24634129679113</c:v>
                </c:pt>
                <c:pt idx="4">
                  <c:v>94.710594482740262</c:v>
                </c:pt>
                <c:pt idx="5">
                  <c:v>94.208267860205169</c:v>
                </c:pt>
                <c:pt idx="6">
                  <c:v>94.666410832600988</c:v>
                </c:pt>
                <c:pt idx="7">
                  <c:v>95.881966266811773</c:v>
                </c:pt>
                <c:pt idx="8">
                  <c:v>96.771347971982649</c:v>
                </c:pt>
                <c:pt idx="9">
                  <c:v>96.83083104491601</c:v>
                </c:pt>
                <c:pt idx="10">
                  <c:v>94.066435664051824</c:v>
                </c:pt>
                <c:pt idx="11">
                  <c:v>95.958244602885486</c:v>
                </c:pt>
                <c:pt idx="12">
                  <c:v>95.763107314349128</c:v>
                </c:pt>
                <c:pt idx="13">
                  <c:v>98.005734438367455</c:v>
                </c:pt>
                <c:pt idx="14">
                  <c:v>96.843347211135296</c:v>
                </c:pt>
                <c:pt idx="15">
                  <c:v>94.73226393997767</c:v>
                </c:pt>
                <c:pt idx="16">
                  <c:v>95.271051739581722</c:v>
                </c:pt>
                <c:pt idx="17">
                  <c:v>94.591007722638963</c:v>
                </c:pt>
                <c:pt idx="18">
                  <c:v>97.382191643609076</c:v>
                </c:pt>
                <c:pt idx="19">
                  <c:v>98.24370943740594</c:v>
                </c:pt>
                <c:pt idx="20">
                  <c:v>98.523035896163293</c:v>
                </c:pt>
                <c:pt idx="21">
                  <c:v>97.485116763488833</c:v>
                </c:pt>
                <c:pt idx="22">
                  <c:v>96.709059303858794</c:v>
                </c:pt>
                <c:pt idx="23">
                  <c:v>95.618144290537899</c:v>
                </c:pt>
                <c:pt idx="24">
                  <c:v>95.738194117858185</c:v>
                </c:pt>
                <c:pt idx="25">
                  <c:v>94.939052916755344</c:v>
                </c:pt>
                <c:pt idx="26">
                  <c:v>93.692899150661589</c:v>
                </c:pt>
                <c:pt idx="27">
                  <c:v>92.321831638107639</c:v>
                </c:pt>
                <c:pt idx="28">
                  <c:v>90.925690253326593</c:v>
                </c:pt>
                <c:pt idx="29">
                  <c:v>92.980365309972598</c:v>
                </c:pt>
                <c:pt idx="30">
                  <c:v>94.109477118988977</c:v>
                </c:pt>
                <c:pt idx="31">
                  <c:v>93.721331960805458</c:v>
                </c:pt>
                <c:pt idx="32">
                  <c:v>96.541724236930335</c:v>
                </c:pt>
                <c:pt idx="33">
                  <c:v>95.83252424970253</c:v>
                </c:pt>
                <c:pt idx="34">
                  <c:v>96.334414316123954</c:v>
                </c:pt>
                <c:pt idx="35">
                  <c:v>97.920544367546867</c:v>
                </c:pt>
                <c:pt idx="36">
                  <c:v>96.632132784206036</c:v>
                </c:pt>
                <c:pt idx="37">
                  <c:v>97.165075833046004</c:v>
                </c:pt>
                <c:pt idx="38">
                  <c:v>96.41620413936046</c:v>
                </c:pt>
                <c:pt idx="39">
                  <c:v>98.836120162670454</c:v>
                </c:pt>
                <c:pt idx="40">
                  <c:v>96.974585324965062</c:v>
                </c:pt>
                <c:pt idx="41">
                  <c:v>98.841693274657089</c:v>
                </c:pt>
                <c:pt idx="42">
                  <c:v>99.315631256022613</c:v>
                </c:pt>
                <c:pt idx="43">
                  <c:v>98.950241200182489</c:v>
                </c:pt>
                <c:pt idx="44">
                  <c:v>102.10455984041009</c:v>
                </c:pt>
                <c:pt idx="45">
                  <c:v>97.172557861900955</c:v>
                </c:pt>
                <c:pt idx="46">
                  <c:v>97.593410971961234</c:v>
                </c:pt>
                <c:pt idx="47">
                  <c:v>101.25958725539904</c:v>
                </c:pt>
                <c:pt idx="48">
                  <c:v>102.06689646870015</c:v>
                </c:pt>
                <c:pt idx="49">
                  <c:v>106.76961229829193</c:v>
                </c:pt>
                <c:pt idx="50">
                  <c:v>107.11460915129983</c:v>
                </c:pt>
                <c:pt idx="51">
                  <c:v>106.88427849672728</c:v>
                </c:pt>
                <c:pt idx="52">
                  <c:v>106.28591026031586</c:v>
                </c:pt>
                <c:pt idx="53">
                  <c:v>107.14393302227477</c:v>
                </c:pt>
                <c:pt idx="54">
                  <c:v>109.42350639084994</c:v>
                </c:pt>
                <c:pt idx="55">
                  <c:v>108.46118578213002</c:v>
                </c:pt>
                <c:pt idx="56">
                  <c:v>107.0840908128054</c:v>
                </c:pt>
                <c:pt idx="57">
                  <c:v>108.61220682777625</c:v>
                </c:pt>
                <c:pt idx="58">
                  <c:v>110.97189363414839</c:v>
                </c:pt>
                <c:pt idx="59">
                  <c:v>109.04586715757806</c:v>
                </c:pt>
                <c:pt idx="60">
                  <c:v>107.72154733289958</c:v>
                </c:pt>
                <c:pt idx="61">
                  <c:v>104.27926797644461</c:v>
                </c:pt>
                <c:pt idx="62">
                  <c:v>101.78434044810865</c:v>
                </c:pt>
                <c:pt idx="63">
                  <c:v>102.69547778033399</c:v>
                </c:pt>
                <c:pt idx="64">
                  <c:v>105.73219621070061</c:v>
                </c:pt>
                <c:pt idx="65">
                  <c:v>106.34312842136382</c:v>
                </c:pt>
                <c:pt idx="66">
                  <c:v>103.84377857171631</c:v>
                </c:pt>
                <c:pt idx="67">
                  <c:v>104.32433633578964</c:v>
                </c:pt>
                <c:pt idx="68">
                  <c:v>103.65619543420665</c:v>
                </c:pt>
                <c:pt idx="69">
                  <c:v>104.53870683740287</c:v>
                </c:pt>
                <c:pt idx="70">
                  <c:v>102.74334939951594</c:v>
                </c:pt>
                <c:pt idx="71">
                  <c:v>104.356867950576</c:v>
                </c:pt>
                <c:pt idx="72">
                  <c:v>103.74723857102764</c:v>
                </c:pt>
                <c:pt idx="73">
                  <c:v>102.60583192353246</c:v>
                </c:pt>
                <c:pt idx="74">
                  <c:v>101.8099120452661</c:v>
                </c:pt>
                <c:pt idx="75">
                  <c:v>104.14541380737931</c:v>
                </c:pt>
                <c:pt idx="76">
                  <c:v>106.55937649440048</c:v>
                </c:pt>
                <c:pt idx="77">
                  <c:v>107.48943018646965</c:v>
                </c:pt>
                <c:pt idx="78">
                  <c:v>108.13163439003952</c:v>
                </c:pt>
                <c:pt idx="79">
                  <c:v>106.97420024674432</c:v>
                </c:pt>
                <c:pt idx="80">
                  <c:v>108.0081511648516</c:v>
                </c:pt>
                <c:pt idx="81">
                  <c:v>111.79778795687582</c:v>
                </c:pt>
                <c:pt idx="82">
                  <c:v>110.17245641919912</c:v>
                </c:pt>
                <c:pt idx="83">
                  <c:v>105.35521991355135</c:v>
                </c:pt>
                <c:pt idx="84">
                  <c:v>106.63449175029815</c:v>
                </c:pt>
                <c:pt idx="85">
                  <c:v>107.92234541068338</c:v>
                </c:pt>
                <c:pt idx="86">
                  <c:v>105.75766738583003</c:v>
                </c:pt>
                <c:pt idx="87">
                  <c:v>105.74208070357601</c:v>
                </c:pt>
                <c:pt idx="88">
                  <c:v>105.401153543622</c:v>
                </c:pt>
                <c:pt idx="89">
                  <c:v>106.55788322511424</c:v>
                </c:pt>
                <c:pt idx="90">
                  <c:v>104.64823696443996</c:v>
                </c:pt>
                <c:pt idx="91">
                  <c:v>104.22234514683943</c:v>
                </c:pt>
                <c:pt idx="92">
                  <c:v>103.52853180503561</c:v>
                </c:pt>
                <c:pt idx="93">
                  <c:v>104.42769290111431</c:v>
                </c:pt>
                <c:pt idx="94">
                  <c:v>104.84336135005009</c:v>
                </c:pt>
                <c:pt idx="95">
                  <c:v>103.95145203981586</c:v>
                </c:pt>
                <c:pt idx="96">
                  <c:v>104.45276877513467</c:v>
                </c:pt>
                <c:pt idx="97">
                  <c:v>102.25952241285043</c:v>
                </c:pt>
                <c:pt idx="98">
                  <c:v>102.4103639366238</c:v>
                </c:pt>
                <c:pt idx="99">
                  <c:v>102.55725144039367</c:v>
                </c:pt>
                <c:pt idx="100">
                  <c:v>100.10977135469116</c:v>
                </c:pt>
                <c:pt idx="101">
                  <c:v>98.665604972283276</c:v>
                </c:pt>
                <c:pt idx="102">
                  <c:v>96.863809415662487</c:v>
                </c:pt>
                <c:pt idx="103">
                  <c:v>96.842621972337881</c:v>
                </c:pt>
                <c:pt idx="104">
                  <c:v>98.260927918187463</c:v>
                </c:pt>
                <c:pt idx="105">
                  <c:v>99.438626651133944</c:v>
                </c:pt>
                <c:pt idx="106">
                  <c:v>100.34683209605156</c:v>
                </c:pt>
                <c:pt idx="107">
                  <c:v>99.196072467984948</c:v>
                </c:pt>
                <c:pt idx="108">
                  <c:v>100.01067821871291</c:v>
                </c:pt>
                <c:pt idx="109">
                  <c:v>103.04241253681403</c:v>
                </c:pt>
                <c:pt idx="110">
                  <c:v>104.65111257978475</c:v>
                </c:pt>
                <c:pt idx="111">
                  <c:v>104.44718062958424</c:v>
                </c:pt>
                <c:pt idx="112">
                  <c:v>105.90498871226015</c:v>
                </c:pt>
                <c:pt idx="113">
                  <c:v>104.50000267803247</c:v>
                </c:pt>
                <c:pt idx="114">
                  <c:v>104.25049598234556</c:v>
                </c:pt>
                <c:pt idx="115">
                  <c:v>101.21136973030532</c:v>
                </c:pt>
                <c:pt idx="116">
                  <c:v>103.03559677609198</c:v>
                </c:pt>
                <c:pt idx="117">
                  <c:v>103.2869003105087</c:v>
                </c:pt>
                <c:pt idx="118">
                  <c:v>101.50818267413088</c:v>
                </c:pt>
                <c:pt idx="119">
                  <c:v>102.15922677779473</c:v>
                </c:pt>
                <c:pt idx="120">
                  <c:v>103.26981153276382</c:v>
                </c:pt>
                <c:pt idx="121">
                  <c:v>102.49142558793015</c:v>
                </c:pt>
                <c:pt idx="122">
                  <c:v>103.04227633596942</c:v>
                </c:pt>
                <c:pt idx="123">
                  <c:v>107.57073588183857</c:v>
                </c:pt>
                <c:pt idx="124">
                  <c:v>108.86363881624632</c:v>
                </c:pt>
                <c:pt idx="125">
                  <c:v>107.39227927865534</c:v>
                </c:pt>
                <c:pt idx="126">
                  <c:v>107.9376013249413</c:v>
                </c:pt>
                <c:pt idx="127">
                  <c:v>108.89901626637378</c:v>
                </c:pt>
                <c:pt idx="128">
                  <c:v>109.2670712950524</c:v>
                </c:pt>
                <c:pt idx="129">
                  <c:v>111.75820694580074</c:v>
                </c:pt>
                <c:pt idx="130">
                  <c:v>115.78738082162995</c:v>
                </c:pt>
                <c:pt idx="131">
                  <c:v>114.3858413319854</c:v>
                </c:pt>
                <c:pt idx="132">
                  <c:v>113.99050638761643</c:v>
                </c:pt>
                <c:pt idx="133">
                  <c:v>116.76333769025958</c:v>
                </c:pt>
                <c:pt idx="134">
                  <c:v>115.22592700316484</c:v>
                </c:pt>
                <c:pt idx="135">
                  <c:v>112.23563921132227</c:v>
                </c:pt>
                <c:pt idx="136">
                  <c:v>110.1799931870958</c:v>
                </c:pt>
                <c:pt idx="137">
                  <c:v>111.68410433447343</c:v>
                </c:pt>
                <c:pt idx="138">
                  <c:v>109.09410528702286</c:v>
                </c:pt>
                <c:pt idx="139">
                  <c:v>108.29106246407648</c:v>
                </c:pt>
                <c:pt idx="140">
                  <c:v>108.87462698331979</c:v>
                </c:pt>
                <c:pt idx="141">
                  <c:v>109.99106916721311</c:v>
                </c:pt>
                <c:pt idx="142">
                  <c:v>111.50870388987518</c:v>
                </c:pt>
                <c:pt idx="143">
                  <c:v>112.14011018310454</c:v>
                </c:pt>
                <c:pt idx="144">
                  <c:v>110.87033791885949</c:v>
                </c:pt>
                <c:pt idx="145">
                  <c:v>112.63369062398982</c:v>
                </c:pt>
                <c:pt idx="146">
                  <c:v>114.40624140053077</c:v>
                </c:pt>
                <c:pt idx="147">
                  <c:v>117.31586426208487</c:v>
                </c:pt>
                <c:pt idx="148">
                  <c:v>119.19402056357951</c:v>
                </c:pt>
                <c:pt idx="149">
                  <c:v>119.30908044686838</c:v>
                </c:pt>
                <c:pt idx="150">
                  <c:v>120.46018505661856</c:v>
                </c:pt>
                <c:pt idx="151">
                  <c:v>120.92272426515569</c:v>
                </c:pt>
                <c:pt idx="152">
                  <c:v>123.59909854098181</c:v>
                </c:pt>
                <c:pt idx="153">
                  <c:v>121.81435697636483</c:v>
                </c:pt>
                <c:pt idx="154">
                  <c:v>123.24035118485388</c:v>
                </c:pt>
                <c:pt idx="155">
                  <c:v>123.9341355533594</c:v>
                </c:pt>
                <c:pt idx="156">
                  <c:v>121.55697833264018</c:v>
                </c:pt>
                <c:pt idx="157">
                  <c:v>123.43477220144632</c:v>
                </c:pt>
                <c:pt idx="158">
                  <c:v>121.12831791141473</c:v>
                </c:pt>
                <c:pt idx="159">
                  <c:v>120.62017474932478</c:v>
                </c:pt>
                <c:pt idx="160">
                  <c:v>118.14060454866599</c:v>
                </c:pt>
                <c:pt idx="161">
                  <c:v>119.5808052536719</c:v>
                </c:pt>
                <c:pt idx="162">
                  <c:v>120.91721360564979</c:v>
                </c:pt>
                <c:pt idx="163">
                  <c:v>118.64332919182316</c:v>
                </c:pt>
                <c:pt idx="164">
                  <c:v>122.04900990847887</c:v>
                </c:pt>
                <c:pt idx="165">
                  <c:v>118.75472221702472</c:v>
                </c:pt>
                <c:pt idx="166">
                  <c:v>115.71733056826609</c:v>
                </c:pt>
                <c:pt idx="167">
                  <c:v>116.84850588067137</c:v>
                </c:pt>
                <c:pt idx="168">
                  <c:v>117.3337901988459</c:v>
                </c:pt>
                <c:pt idx="169">
                  <c:v>118.46200183371336</c:v>
                </c:pt>
                <c:pt idx="170">
                  <c:v>120.17988227580122</c:v>
                </c:pt>
                <c:pt idx="171">
                  <c:v>120.76143039528002</c:v>
                </c:pt>
                <c:pt idx="172">
                  <c:v>124.1517197937652</c:v>
                </c:pt>
                <c:pt idx="173">
                  <c:v>127.03379175278299</c:v>
                </c:pt>
                <c:pt idx="174">
                  <c:v>128.22875415435456</c:v>
                </c:pt>
                <c:pt idx="175">
                  <c:v>127.94969039023813</c:v>
                </c:pt>
                <c:pt idx="176">
                  <c:v>130.2545956945718</c:v>
                </c:pt>
                <c:pt idx="177">
                  <c:v>129.36108722301807</c:v>
                </c:pt>
                <c:pt idx="178">
                  <c:v>129.81241761730203</c:v>
                </c:pt>
                <c:pt idx="179">
                  <c:v>125.79743493109959</c:v>
                </c:pt>
                <c:pt idx="180">
                  <c:v>127.79949895866559</c:v>
                </c:pt>
                <c:pt idx="181">
                  <c:v>128.96576779012634</c:v>
                </c:pt>
                <c:pt idx="182">
                  <c:v>129.1853806586231</c:v>
                </c:pt>
                <c:pt idx="183">
                  <c:v>127.94248366464413</c:v>
                </c:pt>
                <c:pt idx="184">
                  <c:v>128.39498200310697</c:v>
                </c:pt>
                <c:pt idx="185">
                  <c:v>129.19006861767542</c:v>
                </c:pt>
                <c:pt idx="186">
                  <c:v>130.89581715101457</c:v>
                </c:pt>
                <c:pt idx="187">
                  <c:v>130.00793085369725</c:v>
                </c:pt>
                <c:pt idx="188">
                  <c:v>130.21414568408585</c:v>
                </c:pt>
                <c:pt idx="189">
                  <c:v>127.97296343288873</c:v>
                </c:pt>
                <c:pt idx="190">
                  <c:v>131.34255262391326</c:v>
                </c:pt>
                <c:pt idx="191">
                  <c:v>130.35209132914719</c:v>
                </c:pt>
                <c:pt idx="192">
                  <c:v>128.60502152605866</c:v>
                </c:pt>
                <c:pt idx="193">
                  <c:v>127.22684804304383</c:v>
                </c:pt>
                <c:pt idx="194">
                  <c:v>124.75390121276678</c:v>
                </c:pt>
                <c:pt idx="195">
                  <c:v>126.71791217714112</c:v>
                </c:pt>
                <c:pt idx="196">
                  <c:v>130.96207909968979</c:v>
                </c:pt>
                <c:pt idx="197">
                  <c:v>130.48714774384288</c:v>
                </c:pt>
                <c:pt idx="198">
                  <c:v>129.18906558155513</c:v>
                </c:pt>
                <c:pt idx="199">
                  <c:v>130.19851502425445</c:v>
                </c:pt>
                <c:pt idx="200">
                  <c:v>131.24529665741488</c:v>
                </c:pt>
                <c:pt idx="201">
                  <c:v>131.9731529813408</c:v>
                </c:pt>
                <c:pt idx="202">
                  <c:v>134.22232223317539</c:v>
                </c:pt>
                <c:pt idx="203">
                  <c:v>132.92770759761439</c:v>
                </c:pt>
                <c:pt idx="204">
                  <c:v>131.36206513873228</c:v>
                </c:pt>
                <c:pt idx="205">
                  <c:v>131.10207390385384</c:v>
                </c:pt>
                <c:pt idx="206">
                  <c:v>130.48124809559098</c:v>
                </c:pt>
                <c:pt idx="207">
                  <c:v>131.02343716784202</c:v>
                </c:pt>
                <c:pt idx="208">
                  <c:v>129.96272567711085</c:v>
                </c:pt>
                <c:pt idx="209">
                  <c:v>128.66943403694316</c:v>
                </c:pt>
                <c:pt idx="210">
                  <c:v>129.98580394468794</c:v>
                </c:pt>
                <c:pt idx="211">
                  <c:v>126.61624040808168</c:v>
                </c:pt>
                <c:pt idx="212">
                  <c:v>125.90333332324303</c:v>
                </c:pt>
                <c:pt idx="213">
                  <c:v>125.053089145334</c:v>
                </c:pt>
                <c:pt idx="214">
                  <c:v>127.87260598030338</c:v>
                </c:pt>
                <c:pt idx="215">
                  <c:v>128.26603942339614</c:v>
                </c:pt>
                <c:pt idx="216">
                  <c:v>132.9826090736878</c:v>
                </c:pt>
                <c:pt idx="217">
                  <c:v>136.52333304480669</c:v>
                </c:pt>
                <c:pt idx="218">
                  <c:v>134.1053402427834</c:v>
                </c:pt>
                <c:pt idx="219">
                  <c:v>137.00525354718357</c:v>
                </c:pt>
                <c:pt idx="220">
                  <c:v>137.62235691133063</c:v>
                </c:pt>
                <c:pt idx="221">
                  <c:v>135.72524986483808</c:v>
                </c:pt>
                <c:pt idx="222">
                  <c:v>135.15096177964088</c:v>
                </c:pt>
                <c:pt idx="223">
                  <c:v>135.61538301344535</c:v>
                </c:pt>
                <c:pt idx="224">
                  <c:v>135.96575347706599</c:v>
                </c:pt>
                <c:pt idx="225">
                  <c:v>133.91114242740983</c:v>
                </c:pt>
                <c:pt idx="226">
                  <c:v>131.08220846845455</c:v>
                </c:pt>
                <c:pt idx="227">
                  <c:v>130.27371847725715</c:v>
                </c:pt>
                <c:pt idx="228">
                  <c:v>131.32185345465862</c:v>
                </c:pt>
                <c:pt idx="229">
                  <c:v>131.0254138107795</c:v>
                </c:pt>
                <c:pt idx="230">
                  <c:v>131.10028053821344</c:v>
                </c:pt>
                <c:pt idx="231">
                  <c:v>129.6091943090419</c:v>
                </c:pt>
                <c:pt idx="232">
                  <c:v>126.72890413404592</c:v>
                </c:pt>
                <c:pt idx="233">
                  <c:v>123.99702798927045</c:v>
                </c:pt>
                <c:pt idx="234">
                  <c:v>125.16281001606089</c:v>
                </c:pt>
                <c:pt idx="235">
                  <c:v>125.47152605079647</c:v>
                </c:pt>
                <c:pt idx="236">
                  <c:v>126.16463784452776</c:v>
                </c:pt>
                <c:pt idx="237">
                  <c:v>126.05862853602868</c:v>
                </c:pt>
                <c:pt idx="238">
                  <c:v>126.35416653035071</c:v>
                </c:pt>
                <c:pt idx="239">
                  <c:v>129.77626625016765</c:v>
                </c:pt>
                <c:pt idx="240">
                  <c:v>128.93058678171388</c:v>
                </c:pt>
                <c:pt idx="241">
                  <c:v>129.62771474673929</c:v>
                </c:pt>
                <c:pt idx="242">
                  <c:v>130.17322350361505</c:v>
                </c:pt>
                <c:pt idx="243">
                  <c:v>127.56644352887956</c:v>
                </c:pt>
                <c:pt idx="244">
                  <c:v>126.53263794864174</c:v>
                </c:pt>
                <c:pt idx="245">
                  <c:v>127.220854036144</c:v>
                </c:pt>
                <c:pt idx="246">
                  <c:v>125.91105916132388</c:v>
                </c:pt>
                <c:pt idx="247">
                  <c:v>123.41259247180494</c:v>
                </c:pt>
                <c:pt idx="248">
                  <c:v>124.12022835497686</c:v>
                </c:pt>
                <c:pt idx="249">
                  <c:v>127.63625480047965</c:v>
                </c:pt>
                <c:pt idx="250">
                  <c:v>125.99777218587225</c:v>
                </c:pt>
                <c:pt idx="251">
                  <c:v>127.22148450092898</c:v>
                </c:pt>
                <c:pt idx="252">
                  <c:v>128.54437255166783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4A3-4C3C-829F-BABE59D95A2D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[1]Feuil2!$BO$1:$BO$253</c:f>
              <c:numCache>
                <c:formatCode>General</c:formatCode>
                <c:ptCount val="253"/>
                <c:pt idx="0">
                  <c:v>100</c:v>
                </c:pt>
                <c:pt idx="1">
                  <c:v>102.68034203650546</c:v>
                </c:pt>
                <c:pt idx="2">
                  <c:v>104.19194968228993</c:v>
                </c:pt>
                <c:pt idx="3">
                  <c:v>101.81519438713434</c:v>
                </c:pt>
                <c:pt idx="4">
                  <c:v>101.4099080107675</c:v>
                </c:pt>
                <c:pt idx="5">
                  <c:v>101.62824904758055</c:v>
                </c:pt>
                <c:pt idx="6">
                  <c:v>101.25963697851994</c:v>
                </c:pt>
                <c:pt idx="7">
                  <c:v>102.1603136362599</c:v>
                </c:pt>
                <c:pt idx="8">
                  <c:v>100.81276900988595</c:v>
                </c:pt>
                <c:pt idx="9">
                  <c:v>101.02719404225958</c:v>
                </c:pt>
                <c:pt idx="10">
                  <c:v>99.353902544979647</c:v>
                </c:pt>
                <c:pt idx="11">
                  <c:v>98.873205582366921</c:v>
                </c:pt>
                <c:pt idx="12">
                  <c:v>99.044936549399125</c:v>
                </c:pt>
                <c:pt idx="13">
                  <c:v>97.850315505976909</c:v>
                </c:pt>
                <c:pt idx="14">
                  <c:v>99.51499152405701</c:v>
                </c:pt>
                <c:pt idx="15">
                  <c:v>100.59977928926891</c:v>
                </c:pt>
                <c:pt idx="16">
                  <c:v>99.374942999215975</c:v>
                </c:pt>
                <c:pt idx="17">
                  <c:v>102.23732162811882</c:v>
                </c:pt>
                <c:pt idx="18">
                  <c:v>105.17016602602615</c:v>
                </c:pt>
                <c:pt idx="19">
                  <c:v>101.42329000631807</c:v>
                </c:pt>
                <c:pt idx="20">
                  <c:v>102.18602968492671</c:v>
                </c:pt>
                <c:pt idx="21">
                  <c:v>101.15473850853247</c:v>
                </c:pt>
                <c:pt idx="22">
                  <c:v>102.0242207063942</c:v>
                </c:pt>
                <c:pt idx="23">
                  <c:v>100.83349867519544</c:v>
                </c:pt>
                <c:pt idx="24">
                  <c:v>101.25660550598992</c:v>
                </c:pt>
                <c:pt idx="25">
                  <c:v>98.082804451857214</c:v>
                </c:pt>
                <c:pt idx="26">
                  <c:v>100.19145919599113</c:v>
                </c:pt>
                <c:pt idx="27">
                  <c:v>100.33110545454329</c:v>
                </c:pt>
                <c:pt idx="28">
                  <c:v>99.580721538708445</c:v>
                </c:pt>
                <c:pt idx="29">
                  <c:v>97.671751351343332</c:v>
                </c:pt>
                <c:pt idx="30">
                  <c:v>93.7333707580419</c:v>
                </c:pt>
                <c:pt idx="31">
                  <c:v>93.603329902007545</c:v>
                </c:pt>
                <c:pt idx="32">
                  <c:v>93.69260585032572</c:v>
                </c:pt>
                <c:pt idx="33">
                  <c:v>93.692530695671394</c:v>
                </c:pt>
                <c:pt idx="34">
                  <c:v>92.843013927068597</c:v>
                </c:pt>
                <c:pt idx="35">
                  <c:v>93.238321076471053</c:v>
                </c:pt>
                <c:pt idx="36">
                  <c:v>91.987652989129501</c:v>
                </c:pt>
                <c:pt idx="37">
                  <c:v>91.446612993686841</c:v>
                </c:pt>
                <c:pt idx="38">
                  <c:v>92.745662558112642</c:v>
                </c:pt>
                <c:pt idx="39">
                  <c:v>95.008877196522576</c:v>
                </c:pt>
                <c:pt idx="40">
                  <c:v>94.976822864753501</c:v>
                </c:pt>
                <c:pt idx="41">
                  <c:v>97.758321958697806</c:v>
                </c:pt>
                <c:pt idx="42">
                  <c:v>95.592998966465743</c:v>
                </c:pt>
                <c:pt idx="43">
                  <c:v>98.924551202555435</c:v>
                </c:pt>
                <c:pt idx="44">
                  <c:v>102.62465090911351</c:v>
                </c:pt>
                <c:pt idx="45">
                  <c:v>99.161272853764984</c:v>
                </c:pt>
                <c:pt idx="46">
                  <c:v>97.192225167085823</c:v>
                </c:pt>
                <c:pt idx="47">
                  <c:v>96.739185369697665</c:v>
                </c:pt>
                <c:pt idx="48">
                  <c:v>96.273476828525759</c:v>
                </c:pt>
                <c:pt idx="49">
                  <c:v>97.029874510457518</c:v>
                </c:pt>
                <c:pt idx="50">
                  <c:v>95.006139454631608</c:v>
                </c:pt>
                <c:pt idx="51">
                  <c:v>95.790446360277727</c:v>
                </c:pt>
                <c:pt idx="52">
                  <c:v>96.227970934149724</c:v>
                </c:pt>
                <c:pt idx="53">
                  <c:v>96.204606125100398</c:v>
                </c:pt>
                <c:pt idx="54">
                  <c:v>98.011290183918263</c:v>
                </c:pt>
                <c:pt idx="55">
                  <c:v>94.949437872715421</c:v>
                </c:pt>
                <c:pt idx="56">
                  <c:v>96.853433424313849</c:v>
                </c:pt>
                <c:pt idx="57">
                  <c:v>98.113277433244889</c:v>
                </c:pt>
                <c:pt idx="58">
                  <c:v>96.708508785916209</c:v>
                </c:pt>
                <c:pt idx="59">
                  <c:v>98.35954479278243</c:v>
                </c:pt>
                <c:pt idx="60">
                  <c:v>98.394733325297111</c:v>
                </c:pt>
                <c:pt idx="61">
                  <c:v>98.025725015351711</c:v>
                </c:pt>
                <c:pt idx="62">
                  <c:v>98.242219893096888</c:v>
                </c:pt>
                <c:pt idx="63">
                  <c:v>95.391710019328499</c:v>
                </c:pt>
                <c:pt idx="64">
                  <c:v>94.737741189527057</c:v>
                </c:pt>
                <c:pt idx="65">
                  <c:v>91.711518100251382</c:v>
                </c:pt>
                <c:pt idx="66">
                  <c:v>94.351952956982245</c:v>
                </c:pt>
                <c:pt idx="67">
                  <c:v>94.509839826984489</c:v>
                </c:pt>
                <c:pt idx="68">
                  <c:v>94.360487172460111</c:v>
                </c:pt>
                <c:pt idx="69">
                  <c:v>94.859128525126621</c:v>
                </c:pt>
                <c:pt idx="70">
                  <c:v>93.56316958271249</c:v>
                </c:pt>
                <c:pt idx="71">
                  <c:v>94.202182477728329</c:v>
                </c:pt>
                <c:pt idx="72">
                  <c:v>94.695592846876437</c:v>
                </c:pt>
                <c:pt idx="73">
                  <c:v>92.875977089642063</c:v>
                </c:pt>
                <c:pt idx="74">
                  <c:v>94.835465454624526</c:v>
                </c:pt>
                <c:pt idx="75">
                  <c:v>94.510547517464062</c:v>
                </c:pt>
                <c:pt idx="76">
                  <c:v>95.768700061366559</c:v>
                </c:pt>
                <c:pt idx="77">
                  <c:v>94.950516673980076</c:v>
                </c:pt>
                <c:pt idx="78">
                  <c:v>95.286528174942077</c:v>
                </c:pt>
                <c:pt idx="79">
                  <c:v>95.104574550110812</c:v>
                </c:pt>
                <c:pt idx="80">
                  <c:v>96.721492871313359</c:v>
                </c:pt>
                <c:pt idx="81">
                  <c:v>98.093251874576126</c:v>
                </c:pt>
                <c:pt idx="82">
                  <c:v>100.91765961091507</c:v>
                </c:pt>
                <c:pt idx="83">
                  <c:v>102.81808269228839</c:v>
                </c:pt>
                <c:pt idx="84">
                  <c:v>105.6325501906841</c:v>
                </c:pt>
                <c:pt idx="85">
                  <c:v>103.55526834531355</c:v>
                </c:pt>
                <c:pt idx="86">
                  <c:v>102.82594818031222</c:v>
                </c:pt>
                <c:pt idx="87">
                  <c:v>104.54719415803005</c:v>
                </c:pt>
                <c:pt idx="88">
                  <c:v>106.35044251952546</c:v>
                </c:pt>
                <c:pt idx="89">
                  <c:v>107.60042159237878</c:v>
                </c:pt>
                <c:pt idx="90">
                  <c:v>107.68445006839825</c:v>
                </c:pt>
                <c:pt idx="91">
                  <c:v>107.42543121900989</c:v>
                </c:pt>
                <c:pt idx="92">
                  <c:v>109.98118339202458</c:v>
                </c:pt>
                <c:pt idx="93">
                  <c:v>108.35670538947089</c:v>
                </c:pt>
                <c:pt idx="94">
                  <c:v>111.43577488375533</c:v>
                </c:pt>
                <c:pt idx="95">
                  <c:v>109.10196466315647</c:v>
                </c:pt>
                <c:pt idx="96">
                  <c:v>110.2367876212496</c:v>
                </c:pt>
                <c:pt idx="97">
                  <c:v>109.05582552785698</c:v>
                </c:pt>
                <c:pt idx="98">
                  <c:v>108.90028312065742</c:v>
                </c:pt>
                <c:pt idx="99">
                  <c:v>107.36417526880945</c:v>
                </c:pt>
                <c:pt idx="100">
                  <c:v>106.76458844127393</c:v>
                </c:pt>
                <c:pt idx="101">
                  <c:v>105.00457867944885</c:v>
                </c:pt>
                <c:pt idx="102">
                  <c:v>104.22309569283816</c:v>
                </c:pt>
                <c:pt idx="103">
                  <c:v>101.79109392755527</c:v>
                </c:pt>
                <c:pt idx="104">
                  <c:v>101.85405619126838</c:v>
                </c:pt>
                <c:pt idx="105">
                  <c:v>101.0557014364709</c:v>
                </c:pt>
                <c:pt idx="106">
                  <c:v>101.31187228695238</c:v>
                </c:pt>
                <c:pt idx="107">
                  <c:v>100.39246125786565</c:v>
                </c:pt>
                <c:pt idx="108">
                  <c:v>100.23670616752158</c:v>
                </c:pt>
                <c:pt idx="109">
                  <c:v>100.32593182293422</c:v>
                </c:pt>
                <c:pt idx="110">
                  <c:v>99.364086737844758</c:v>
                </c:pt>
                <c:pt idx="111">
                  <c:v>100.22136617628513</c:v>
                </c:pt>
                <c:pt idx="112">
                  <c:v>101.59600183092221</c:v>
                </c:pt>
                <c:pt idx="113">
                  <c:v>103.3480419981538</c:v>
                </c:pt>
                <c:pt idx="114">
                  <c:v>105.2671827445013</c:v>
                </c:pt>
                <c:pt idx="115">
                  <c:v>105.48437750197239</c:v>
                </c:pt>
                <c:pt idx="116">
                  <c:v>106.60516223690662</c:v>
                </c:pt>
                <c:pt idx="117">
                  <c:v>104.85849855495655</c:v>
                </c:pt>
                <c:pt idx="118">
                  <c:v>103.80154752213032</c:v>
                </c:pt>
                <c:pt idx="119">
                  <c:v>103.38360370235903</c:v>
                </c:pt>
                <c:pt idx="120">
                  <c:v>99.296819517015166</c:v>
                </c:pt>
                <c:pt idx="121">
                  <c:v>98.144078332028116</c:v>
                </c:pt>
                <c:pt idx="122">
                  <c:v>96.018510393439215</c:v>
                </c:pt>
                <c:pt idx="123">
                  <c:v>95.944988463535736</c:v>
                </c:pt>
                <c:pt idx="124">
                  <c:v>95.778733715650958</c:v>
                </c:pt>
                <c:pt idx="125">
                  <c:v>95.577402325455424</c:v>
                </c:pt>
                <c:pt idx="126">
                  <c:v>93.5472227383448</c:v>
                </c:pt>
                <c:pt idx="127">
                  <c:v>95.868430260976595</c:v>
                </c:pt>
                <c:pt idx="128">
                  <c:v>94.123304512252872</c:v>
                </c:pt>
                <c:pt idx="129">
                  <c:v>93.777907902538047</c:v>
                </c:pt>
                <c:pt idx="130">
                  <c:v>93.5192068931173</c:v>
                </c:pt>
                <c:pt idx="131">
                  <c:v>91.567831380767828</c:v>
                </c:pt>
                <c:pt idx="132">
                  <c:v>93.027094552107002</c:v>
                </c:pt>
                <c:pt idx="133">
                  <c:v>91.398753647209233</c:v>
                </c:pt>
                <c:pt idx="134">
                  <c:v>94.857641335494719</c:v>
                </c:pt>
                <c:pt idx="135">
                  <c:v>96.987495319347858</c:v>
                </c:pt>
                <c:pt idx="136">
                  <c:v>94.302680311204483</c:v>
                </c:pt>
                <c:pt idx="137">
                  <c:v>95.023360269204787</c:v>
                </c:pt>
                <c:pt idx="138">
                  <c:v>95.011825947398293</c:v>
                </c:pt>
                <c:pt idx="139">
                  <c:v>92.87993419027795</c:v>
                </c:pt>
                <c:pt idx="140">
                  <c:v>92.354835658875558</c:v>
                </c:pt>
                <c:pt idx="141">
                  <c:v>92.823930860680619</c:v>
                </c:pt>
                <c:pt idx="142">
                  <c:v>94.367059413614115</c:v>
                </c:pt>
                <c:pt idx="143">
                  <c:v>92.571209570392753</c:v>
                </c:pt>
                <c:pt idx="144">
                  <c:v>91.115131833999499</c:v>
                </c:pt>
                <c:pt idx="145">
                  <c:v>90.392185003483505</c:v>
                </c:pt>
                <c:pt idx="146">
                  <c:v>92.081565011574583</c:v>
                </c:pt>
                <c:pt idx="147">
                  <c:v>89.805483949621618</c:v>
                </c:pt>
                <c:pt idx="148">
                  <c:v>89.173470345678538</c:v>
                </c:pt>
                <c:pt idx="149">
                  <c:v>89.088136417008286</c:v>
                </c:pt>
                <c:pt idx="150">
                  <c:v>87.865912191743789</c:v>
                </c:pt>
                <c:pt idx="151">
                  <c:v>87.129886027283746</c:v>
                </c:pt>
                <c:pt idx="152">
                  <c:v>87.324836541670194</c:v>
                </c:pt>
                <c:pt idx="153">
                  <c:v>89.296264424966566</c:v>
                </c:pt>
                <c:pt idx="154">
                  <c:v>89.174314659288953</c:v>
                </c:pt>
                <c:pt idx="155">
                  <c:v>91.11372184866849</c:v>
                </c:pt>
                <c:pt idx="156">
                  <c:v>92.565619426562478</c:v>
                </c:pt>
                <c:pt idx="157">
                  <c:v>92.196303473901921</c:v>
                </c:pt>
                <c:pt idx="158">
                  <c:v>90.781966597946635</c:v>
                </c:pt>
                <c:pt idx="159">
                  <c:v>91.845498195433564</c:v>
                </c:pt>
                <c:pt idx="160">
                  <c:v>92.151620263769672</c:v>
                </c:pt>
                <c:pt idx="161">
                  <c:v>91.276470158927822</c:v>
                </c:pt>
                <c:pt idx="162">
                  <c:v>91.15851637413364</c:v>
                </c:pt>
                <c:pt idx="163">
                  <c:v>90.808815596662413</c:v>
                </c:pt>
                <c:pt idx="164">
                  <c:v>87.730933099817989</c:v>
                </c:pt>
                <c:pt idx="165">
                  <c:v>86.50464309802129</c:v>
                </c:pt>
                <c:pt idx="166">
                  <c:v>86.985996644502279</c:v>
                </c:pt>
                <c:pt idx="167">
                  <c:v>89.335732106898917</c:v>
                </c:pt>
                <c:pt idx="168">
                  <c:v>89.303640803314195</c:v>
                </c:pt>
                <c:pt idx="169">
                  <c:v>90.550023083456239</c:v>
                </c:pt>
                <c:pt idx="170">
                  <c:v>91.27281169540052</c:v>
                </c:pt>
                <c:pt idx="171">
                  <c:v>90.499730077379013</c:v>
                </c:pt>
                <c:pt idx="172">
                  <c:v>90.096449437721091</c:v>
                </c:pt>
                <c:pt idx="173">
                  <c:v>90.897799530796206</c:v>
                </c:pt>
                <c:pt idx="174">
                  <c:v>89.612632345629819</c:v>
                </c:pt>
                <c:pt idx="175">
                  <c:v>90.48996323754649</c:v>
                </c:pt>
                <c:pt idx="176">
                  <c:v>91.47634811686558</c:v>
                </c:pt>
                <c:pt idx="177">
                  <c:v>92.542805409751509</c:v>
                </c:pt>
                <c:pt idx="178">
                  <c:v>92.022623917809739</c:v>
                </c:pt>
                <c:pt idx="179">
                  <c:v>92.639510862929598</c:v>
                </c:pt>
                <c:pt idx="180">
                  <c:v>93.578472182702583</c:v>
                </c:pt>
                <c:pt idx="181">
                  <c:v>93.549002824532607</c:v>
                </c:pt>
                <c:pt idx="182">
                  <c:v>91.91371393372421</c:v>
                </c:pt>
                <c:pt idx="183">
                  <c:v>91.345018428870333</c:v>
                </c:pt>
                <c:pt idx="184">
                  <c:v>92.82619784139095</c:v>
                </c:pt>
                <c:pt idx="185">
                  <c:v>91.754592804546775</c:v>
                </c:pt>
                <c:pt idx="186">
                  <c:v>92.823920643628966</c:v>
                </c:pt>
                <c:pt idx="187">
                  <c:v>92.801413580935616</c:v>
                </c:pt>
                <c:pt idx="188">
                  <c:v>93.001087417885586</c:v>
                </c:pt>
                <c:pt idx="189">
                  <c:v>91.256830885659895</c:v>
                </c:pt>
                <c:pt idx="190">
                  <c:v>89.086112392693892</c:v>
                </c:pt>
                <c:pt idx="191">
                  <c:v>87.723197500457204</c:v>
                </c:pt>
                <c:pt idx="192">
                  <c:v>88.078635564228065</c:v>
                </c:pt>
                <c:pt idx="193">
                  <c:v>85.589894646212912</c:v>
                </c:pt>
                <c:pt idx="194">
                  <c:v>85.027631420934441</c:v>
                </c:pt>
                <c:pt idx="195">
                  <c:v>85.639293779679093</c:v>
                </c:pt>
                <c:pt idx="196">
                  <c:v>85.198694399888879</c:v>
                </c:pt>
                <c:pt idx="197">
                  <c:v>83.622395772191581</c:v>
                </c:pt>
                <c:pt idx="198">
                  <c:v>81.979304275448655</c:v>
                </c:pt>
                <c:pt idx="199">
                  <c:v>82.073837448113807</c:v>
                </c:pt>
                <c:pt idx="200">
                  <c:v>83.422752598659912</c:v>
                </c:pt>
                <c:pt idx="201">
                  <c:v>82.868578783897334</c:v>
                </c:pt>
                <c:pt idx="202">
                  <c:v>83.82342599869196</c:v>
                </c:pt>
                <c:pt idx="203">
                  <c:v>85.029783694383184</c:v>
                </c:pt>
                <c:pt idx="204">
                  <c:v>83.491042015519298</c:v>
                </c:pt>
                <c:pt idx="205">
                  <c:v>83.073751319074944</c:v>
                </c:pt>
                <c:pt idx="206">
                  <c:v>83.361448218338637</c:v>
                </c:pt>
                <c:pt idx="207">
                  <c:v>82.42561528232568</c:v>
                </c:pt>
                <c:pt idx="208">
                  <c:v>82.628981507726479</c:v>
                </c:pt>
                <c:pt idx="209">
                  <c:v>82.816727757825475</c:v>
                </c:pt>
                <c:pt idx="210">
                  <c:v>84.14531191325861</c:v>
                </c:pt>
                <c:pt idx="211">
                  <c:v>84.634678576730451</c:v>
                </c:pt>
                <c:pt idx="212">
                  <c:v>81.758221392523595</c:v>
                </c:pt>
                <c:pt idx="213">
                  <c:v>84.314720895137512</c:v>
                </c:pt>
                <c:pt idx="214">
                  <c:v>85.48886225721931</c:v>
                </c:pt>
                <c:pt idx="215">
                  <c:v>87.710081446383072</c:v>
                </c:pt>
                <c:pt idx="216">
                  <c:v>85.535909285066396</c:v>
                </c:pt>
                <c:pt idx="217">
                  <c:v>85.9310352995073</c:v>
                </c:pt>
                <c:pt idx="218">
                  <c:v>85.297366848203183</c:v>
                </c:pt>
                <c:pt idx="219">
                  <c:v>87.192146984553901</c:v>
                </c:pt>
                <c:pt idx="220">
                  <c:v>85.97774003429906</c:v>
                </c:pt>
                <c:pt idx="221">
                  <c:v>87.227169837562613</c:v>
                </c:pt>
                <c:pt idx="222">
                  <c:v>87.433700346108054</c:v>
                </c:pt>
                <c:pt idx="223">
                  <c:v>87.613279849066586</c:v>
                </c:pt>
                <c:pt idx="224">
                  <c:v>88.178033746911083</c:v>
                </c:pt>
                <c:pt idx="225">
                  <c:v>91.210600892109895</c:v>
                </c:pt>
                <c:pt idx="226">
                  <c:v>91.747030507720098</c:v>
                </c:pt>
                <c:pt idx="227">
                  <c:v>89.754168674878159</c:v>
                </c:pt>
                <c:pt idx="228">
                  <c:v>88.327635445104008</c:v>
                </c:pt>
                <c:pt idx="229">
                  <c:v>89.460659455246073</c:v>
                </c:pt>
                <c:pt idx="230">
                  <c:v>89.849532005270447</c:v>
                </c:pt>
                <c:pt idx="231">
                  <c:v>88.874651461286334</c:v>
                </c:pt>
                <c:pt idx="232">
                  <c:v>88.331005997358773</c:v>
                </c:pt>
                <c:pt idx="233">
                  <c:v>88.42362183049238</c:v>
                </c:pt>
                <c:pt idx="234">
                  <c:v>88.166277608558431</c:v>
                </c:pt>
                <c:pt idx="235">
                  <c:v>85.254550480010309</c:v>
                </c:pt>
                <c:pt idx="236">
                  <c:v>84.757904630521878</c:v>
                </c:pt>
                <c:pt idx="237">
                  <c:v>84.902857105102569</c:v>
                </c:pt>
                <c:pt idx="238">
                  <c:v>81.505577494938251</c:v>
                </c:pt>
                <c:pt idx="239">
                  <c:v>80.427886308008425</c:v>
                </c:pt>
                <c:pt idx="240">
                  <c:v>79.761273196275937</c:v>
                </c:pt>
                <c:pt idx="241">
                  <c:v>79.528965164413066</c:v>
                </c:pt>
                <c:pt idx="242">
                  <c:v>76.606796896213581</c:v>
                </c:pt>
                <c:pt idx="243">
                  <c:v>75.57778056193402</c:v>
                </c:pt>
                <c:pt idx="244">
                  <c:v>75.541819559299512</c:v>
                </c:pt>
                <c:pt idx="245">
                  <c:v>74.718910133182746</c:v>
                </c:pt>
                <c:pt idx="246">
                  <c:v>75.750262841406212</c:v>
                </c:pt>
                <c:pt idx="247">
                  <c:v>76.621251355693033</c:v>
                </c:pt>
                <c:pt idx="248">
                  <c:v>78.098886355505115</c:v>
                </c:pt>
                <c:pt idx="249">
                  <c:v>75.842710511152319</c:v>
                </c:pt>
                <c:pt idx="250">
                  <c:v>75.431942367653036</c:v>
                </c:pt>
                <c:pt idx="251">
                  <c:v>77.65453046079115</c:v>
                </c:pt>
                <c:pt idx="252">
                  <c:v>76.595738975038685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4A3-4C3C-829F-BABE59D95A2D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[1]Feuil2!$BP$1:$BP$253</c:f>
              <c:numCache>
                <c:formatCode>General</c:formatCode>
                <c:ptCount val="253"/>
                <c:pt idx="0">
                  <c:v>100</c:v>
                </c:pt>
                <c:pt idx="1">
                  <c:v>101.71021232006274</c:v>
                </c:pt>
                <c:pt idx="2">
                  <c:v>101.14934167140488</c:v>
                </c:pt>
                <c:pt idx="3">
                  <c:v>100.67168808919007</c:v>
                </c:pt>
                <c:pt idx="4">
                  <c:v>103.33498548529396</c:v>
                </c:pt>
                <c:pt idx="5">
                  <c:v>100.85625568148676</c:v>
                </c:pt>
                <c:pt idx="6">
                  <c:v>101.38487369753513</c:v>
                </c:pt>
                <c:pt idx="7">
                  <c:v>99.503263180047327</c:v>
                </c:pt>
                <c:pt idx="8">
                  <c:v>97.583237058002211</c:v>
                </c:pt>
                <c:pt idx="9">
                  <c:v>98.392261210222017</c:v>
                </c:pt>
                <c:pt idx="10">
                  <c:v>97.704565846564464</c:v>
                </c:pt>
                <c:pt idx="11">
                  <c:v>96.670263266661351</c:v>
                </c:pt>
                <c:pt idx="12">
                  <c:v>98.413793231396085</c:v>
                </c:pt>
                <c:pt idx="13">
                  <c:v>98.123273761272344</c:v>
                </c:pt>
                <c:pt idx="14">
                  <c:v>98.624273546632423</c:v>
                </c:pt>
                <c:pt idx="15">
                  <c:v>98.863434386491448</c:v>
                </c:pt>
                <c:pt idx="16">
                  <c:v>96.516988252335949</c:v>
                </c:pt>
                <c:pt idx="17">
                  <c:v>96.112642752626599</c:v>
                </c:pt>
                <c:pt idx="18">
                  <c:v>95.325010630398765</c:v>
                </c:pt>
                <c:pt idx="19">
                  <c:v>96.999527117054214</c:v>
                </c:pt>
                <c:pt idx="20">
                  <c:v>97.749301077787791</c:v>
                </c:pt>
                <c:pt idx="21">
                  <c:v>99.771658199088606</c:v>
                </c:pt>
                <c:pt idx="22">
                  <c:v>99.505337403081327</c:v>
                </c:pt>
                <c:pt idx="23">
                  <c:v>102.34891120093272</c:v>
                </c:pt>
                <c:pt idx="24">
                  <c:v>104.23934824025056</c:v>
                </c:pt>
                <c:pt idx="25">
                  <c:v>104.85347012523869</c:v>
                </c:pt>
                <c:pt idx="26">
                  <c:v>105.15646999402689</c:v>
                </c:pt>
                <c:pt idx="27">
                  <c:v>104.58609483521734</c:v>
                </c:pt>
                <c:pt idx="28">
                  <c:v>106.60664369453627</c:v>
                </c:pt>
                <c:pt idx="29">
                  <c:v>106.73890781524516</c:v>
                </c:pt>
                <c:pt idx="30">
                  <c:v>107.05266677435085</c:v>
                </c:pt>
                <c:pt idx="31">
                  <c:v>109.19209558063865</c:v>
                </c:pt>
                <c:pt idx="32">
                  <c:v>104.34584278521942</c:v>
                </c:pt>
                <c:pt idx="33">
                  <c:v>103.59617230939541</c:v>
                </c:pt>
                <c:pt idx="34">
                  <c:v>102.9231394274519</c:v>
                </c:pt>
                <c:pt idx="35">
                  <c:v>102.09309259993874</c:v>
                </c:pt>
                <c:pt idx="36">
                  <c:v>100.90180693274544</c:v>
                </c:pt>
                <c:pt idx="37">
                  <c:v>100.12928675366678</c:v>
                </c:pt>
                <c:pt idx="38">
                  <c:v>97.968780946472577</c:v>
                </c:pt>
                <c:pt idx="39">
                  <c:v>98.062465818745949</c:v>
                </c:pt>
                <c:pt idx="40">
                  <c:v>97.157972762047407</c:v>
                </c:pt>
                <c:pt idx="41">
                  <c:v>94.881611333311952</c:v>
                </c:pt>
                <c:pt idx="42">
                  <c:v>97.573232147672726</c:v>
                </c:pt>
                <c:pt idx="43">
                  <c:v>97.964108278988505</c:v>
                </c:pt>
                <c:pt idx="44">
                  <c:v>98.713895971135756</c:v>
                </c:pt>
                <c:pt idx="45">
                  <c:v>96.082195163682385</c:v>
                </c:pt>
                <c:pt idx="46">
                  <c:v>94.692202490331638</c:v>
                </c:pt>
                <c:pt idx="47">
                  <c:v>94.596169305835289</c:v>
                </c:pt>
                <c:pt idx="48">
                  <c:v>91.33364191872846</c:v>
                </c:pt>
                <c:pt idx="49">
                  <c:v>90.244814511531516</c:v>
                </c:pt>
                <c:pt idx="50">
                  <c:v>91.715708403213512</c:v>
                </c:pt>
                <c:pt idx="51">
                  <c:v>91.272257960565369</c:v>
                </c:pt>
                <c:pt idx="52">
                  <c:v>90.840481656442762</c:v>
                </c:pt>
                <c:pt idx="53">
                  <c:v>89.476634094424426</c:v>
                </c:pt>
                <c:pt idx="54">
                  <c:v>90.686173073540999</c:v>
                </c:pt>
                <c:pt idx="55">
                  <c:v>89.648974379484855</c:v>
                </c:pt>
                <c:pt idx="56">
                  <c:v>88.209130099381284</c:v>
                </c:pt>
                <c:pt idx="57">
                  <c:v>88.312417797998208</c:v>
                </c:pt>
                <c:pt idx="58">
                  <c:v>91.118246834531718</c:v>
                </c:pt>
                <c:pt idx="59">
                  <c:v>90.20285747065509</c:v>
                </c:pt>
                <c:pt idx="60">
                  <c:v>89.569088378549722</c:v>
                </c:pt>
                <c:pt idx="61">
                  <c:v>89.595578755984661</c:v>
                </c:pt>
                <c:pt idx="62">
                  <c:v>87.498850938107907</c:v>
                </c:pt>
                <c:pt idx="63">
                  <c:v>86.276599552502603</c:v>
                </c:pt>
                <c:pt idx="64">
                  <c:v>85.968405199154162</c:v>
                </c:pt>
                <c:pt idx="65">
                  <c:v>86.959851024883534</c:v>
                </c:pt>
                <c:pt idx="66">
                  <c:v>88.883399245057632</c:v>
                </c:pt>
                <c:pt idx="67">
                  <c:v>89.395156724960344</c:v>
                </c:pt>
                <c:pt idx="68">
                  <c:v>88.773300645632219</c:v>
                </c:pt>
                <c:pt idx="69">
                  <c:v>90.211977977404246</c:v>
                </c:pt>
                <c:pt idx="70">
                  <c:v>91.02628449315705</c:v>
                </c:pt>
                <c:pt idx="71">
                  <c:v>91.8844049906469</c:v>
                </c:pt>
                <c:pt idx="72">
                  <c:v>93.507923132698522</c:v>
                </c:pt>
                <c:pt idx="73">
                  <c:v>95.736436804480007</c:v>
                </c:pt>
                <c:pt idx="74">
                  <c:v>94.014452341081395</c:v>
                </c:pt>
                <c:pt idx="75">
                  <c:v>97.536453124851306</c:v>
                </c:pt>
                <c:pt idx="76">
                  <c:v>96.832807444007983</c:v>
                </c:pt>
                <c:pt idx="77">
                  <c:v>98.228902262800844</c:v>
                </c:pt>
                <c:pt idx="78">
                  <c:v>98.080577739873462</c:v>
                </c:pt>
                <c:pt idx="79">
                  <c:v>97.599925144196888</c:v>
                </c:pt>
                <c:pt idx="80">
                  <c:v>98.81743876983937</c:v>
                </c:pt>
                <c:pt idx="81">
                  <c:v>99.224246601371874</c:v>
                </c:pt>
                <c:pt idx="82">
                  <c:v>96.198639320847718</c:v>
                </c:pt>
                <c:pt idx="83">
                  <c:v>97.726518274369539</c:v>
                </c:pt>
                <c:pt idx="84">
                  <c:v>98.743296413431338</c:v>
                </c:pt>
                <c:pt idx="85">
                  <c:v>94.978402017830305</c:v>
                </c:pt>
                <c:pt idx="86">
                  <c:v>95.2593405637339</c:v>
                </c:pt>
                <c:pt idx="87">
                  <c:v>94.593523408818356</c:v>
                </c:pt>
                <c:pt idx="88">
                  <c:v>96.853625552232685</c:v>
                </c:pt>
                <c:pt idx="89">
                  <c:v>97.998272136257654</c:v>
                </c:pt>
                <c:pt idx="90">
                  <c:v>96.043237611536526</c:v>
                </c:pt>
                <c:pt idx="91">
                  <c:v>97.029274790712122</c:v>
                </c:pt>
                <c:pt idx="92">
                  <c:v>95.573225070094054</c:v>
                </c:pt>
                <c:pt idx="93">
                  <c:v>96.877243706052852</c:v>
                </c:pt>
                <c:pt idx="94">
                  <c:v>96.393271907342282</c:v>
                </c:pt>
                <c:pt idx="95">
                  <c:v>95.348678761938046</c:v>
                </c:pt>
                <c:pt idx="96">
                  <c:v>94.563270210345621</c:v>
                </c:pt>
                <c:pt idx="97">
                  <c:v>95.893588940695295</c:v>
                </c:pt>
                <c:pt idx="98">
                  <c:v>96.731328433134763</c:v>
                </c:pt>
                <c:pt idx="99">
                  <c:v>97.544264764070718</c:v>
                </c:pt>
                <c:pt idx="100">
                  <c:v>97.580169846567642</c:v>
                </c:pt>
                <c:pt idx="101">
                  <c:v>99.636666791158092</c:v>
                </c:pt>
                <c:pt idx="102">
                  <c:v>100.02257245620389</c:v>
                </c:pt>
                <c:pt idx="103">
                  <c:v>100.59681859447669</c:v>
                </c:pt>
                <c:pt idx="104">
                  <c:v>101.60689959591573</c:v>
                </c:pt>
                <c:pt idx="105">
                  <c:v>103.73736616814399</c:v>
                </c:pt>
                <c:pt idx="106">
                  <c:v>105.79851952454273</c:v>
                </c:pt>
                <c:pt idx="107">
                  <c:v>105.5324716653106</c:v>
                </c:pt>
                <c:pt idx="108">
                  <c:v>103.25421129722662</c:v>
                </c:pt>
                <c:pt idx="109">
                  <c:v>102.74899352748193</c:v>
                </c:pt>
                <c:pt idx="110">
                  <c:v>102.4903008144807</c:v>
                </c:pt>
                <c:pt idx="111">
                  <c:v>100.25635865128534</c:v>
                </c:pt>
                <c:pt idx="112">
                  <c:v>102.16953475664891</c:v>
                </c:pt>
                <c:pt idx="113">
                  <c:v>103.30906107793435</c:v>
                </c:pt>
                <c:pt idx="114">
                  <c:v>103.35350834533791</c:v>
                </c:pt>
                <c:pt idx="115">
                  <c:v>103.00989151708222</c:v>
                </c:pt>
                <c:pt idx="116">
                  <c:v>103.03669992519286</c:v>
                </c:pt>
                <c:pt idx="117">
                  <c:v>105.26179936671562</c:v>
                </c:pt>
                <c:pt idx="118">
                  <c:v>105.30938996060281</c:v>
                </c:pt>
                <c:pt idx="119">
                  <c:v>103.98312719973833</c:v>
                </c:pt>
                <c:pt idx="120">
                  <c:v>103.49263741575356</c:v>
                </c:pt>
                <c:pt idx="121">
                  <c:v>106.55055958827425</c:v>
                </c:pt>
                <c:pt idx="122">
                  <c:v>107.20707287161507</c:v>
                </c:pt>
                <c:pt idx="123">
                  <c:v>106.60654439823742</c:v>
                </c:pt>
                <c:pt idx="124">
                  <c:v>108.82025469336435</c:v>
                </c:pt>
                <c:pt idx="125">
                  <c:v>107.31700024286641</c:v>
                </c:pt>
                <c:pt idx="126">
                  <c:v>106.94932668900003</c:v>
                </c:pt>
                <c:pt idx="127">
                  <c:v>104.63512944412413</c:v>
                </c:pt>
                <c:pt idx="128">
                  <c:v>104.08875447356886</c:v>
                </c:pt>
                <c:pt idx="129">
                  <c:v>102.77736877891608</c:v>
                </c:pt>
                <c:pt idx="130">
                  <c:v>102.95887842109224</c:v>
                </c:pt>
                <c:pt idx="131">
                  <c:v>101.45627256546203</c:v>
                </c:pt>
                <c:pt idx="132">
                  <c:v>101.35743344330562</c:v>
                </c:pt>
                <c:pt idx="133">
                  <c:v>103.45627238635083</c:v>
                </c:pt>
                <c:pt idx="134">
                  <c:v>104.15609124488201</c:v>
                </c:pt>
                <c:pt idx="135">
                  <c:v>103.97430301490927</c:v>
                </c:pt>
                <c:pt idx="136">
                  <c:v>106.11861445605099</c:v>
                </c:pt>
                <c:pt idx="137">
                  <c:v>107.94861222369516</c:v>
                </c:pt>
                <c:pt idx="138">
                  <c:v>108.26378474233073</c:v>
                </c:pt>
                <c:pt idx="139">
                  <c:v>105.63299343481177</c:v>
                </c:pt>
                <c:pt idx="140">
                  <c:v>106.23386811955596</c:v>
                </c:pt>
                <c:pt idx="141">
                  <c:v>106.66845213134572</c:v>
                </c:pt>
                <c:pt idx="142">
                  <c:v>109.76973494831999</c:v>
                </c:pt>
                <c:pt idx="143">
                  <c:v>111.66550230092487</c:v>
                </c:pt>
                <c:pt idx="144">
                  <c:v>111.08925524367943</c:v>
                </c:pt>
                <c:pt idx="145">
                  <c:v>111.81751390033783</c:v>
                </c:pt>
                <c:pt idx="146">
                  <c:v>110.91091588846329</c:v>
                </c:pt>
                <c:pt idx="147">
                  <c:v>110.16538932279629</c:v>
                </c:pt>
                <c:pt idx="148">
                  <c:v>108.69738258974625</c:v>
                </c:pt>
                <c:pt idx="149">
                  <c:v>110.39234384532031</c:v>
                </c:pt>
                <c:pt idx="150">
                  <c:v>109.79533804098672</c:v>
                </c:pt>
                <c:pt idx="151">
                  <c:v>112.69955494384865</c:v>
                </c:pt>
                <c:pt idx="152">
                  <c:v>115.03086556744861</c:v>
                </c:pt>
                <c:pt idx="153">
                  <c:v>112.39075703080356</c:v>
                </c:pt>
                <c:pt idx="154">
                  <c:v>112.5227095834429</c:v>
                </c:pt>
                <c:pt idx="155">
                  <c:v>112.91876921725766</c:v>
                </c:pt>
                <c:pt idx="156">
                  <c:v>113.21564126711468</c:v>
                </c:pt>
                <c:pt idx="157">
                  <c:v>112.89715726662298</c:v>
                </c:pt>
                <c:pt idx="158">
                  <c:v>115.51066688997231</c:v>
                </c:pt>
                <c:pt idx="159">
                  <c:v>116.2492499390887</c:v>
                </c:pt>
                <c:pt idx="160">
                  <c:v>116.04546727245231</c:v>
                </c:pt>
                <c:pt idx="161">
                  <c:v>119.42670484372093</c:v>
                </c:pt>
                <c:pt idx="162">
                  <c:v>118.1915003609589</c:v>
                </c:pt>
                <c:pt idx="163">
                  <c:v>119.34295703970926</c:v>
                </c:pt>
                <c:pt idx="164">
                  <c:v>118.86492507599137</c:v>
                </c:pt>
                <c:pt idx="165">
                  <c:v>120.39088492655216</c:v>
                </c:pt>
                <c:pt idx="166">
                  <c:v>118.67940815854902</c:v>
                </c:pt>
                <c:pt idx="167">
                  <c:v>117.56392372411889</c:v>
                </c:pt>
                <c:pt idx="168">
                  <c:v>119.52514635298041</c:v>
                </c:pt>
                <c:pt idx="169">
                  <c:v>114.87644984410538</c:v>
                </c:pt>
                <c:pt idx="170">
                  <c:v>116.1896553561233</c:v>
                </c:pt>
                <c:pt idx="171">
                  <c:v>113.4978634981309</c:v>
                </c:pt>
                <c:pt idx="172">
                  <c:v>115.70480757116462</c:v>
                </c:pt>
                <c:pt idx="173">
                  <c:v>114.26281797371909</c:v>
                </c:pt>
                <c:pt idx="174">
                  <c:v>114.01547618894047</c:v>
                </c:pt>
                <c:pt idx="175">
                  <c:v>116.51616070417862</c:v>
                </c:pt>
                <c:pt idx="176">
                  <c:v>116.39723138992062</c:v>
                </c:pt>
                <c:pt idx="177">
                  <c:v>117.71649037306237</c:v>
                </c:pt>
                <c:pt idx="178">
                  <c:v>115.8945124906213</c:v>
                </c:pt>
                <c:pt idx="179">
                  <c:v>116.27212454826301</c:v>
                </c:pt>
                <c:pt idx="180">
                  <c:v>119.16538244684699</c:v>
                </c:pt>
                <c:pt idx="181">
                  <c:v>120.42099988228702</c:v>
                </c:pt>
                <c:pt idx="182">
                  <c:v>117.86524565065156</c:v>
                </c:pt>
                <c:pt idx="183">
                  <c:v>119.17146913276376</c:v>
                </c:pt>
                <c:pt idx="184">
                  <c:v>118.43632645873124</c:v>
                </c:pt>
                <c:pt idx="185">
                  <c:v>118.19177908903566</c:v>
                </c:pt>
                <c:pt idx="186">
                  <c:v>120.07993887961328</c:v>
                </c:pt>
                <c:pt idx="187">
                  <c:v>120.00308387114154</c:v>
                </c:pt>
                <c:pt idx="188">
                  <c:v>119.40314534958085</c:v>
                </c:pt>
                <c:pt idx="189">
                  <c:v>118.88836374249581</c:v>
                </c:pt>
                <c:pt idx="190">
                  <c:v>119.16656044998133</c:v>
                </c:pt>
                <c:pt idx="191">
                  <c:v>119.73632694586367</c:v>
                </c:pt>
                <c:pt idx="192">
                  <c:v>120.65543131389218</c:v>
                </c:pt>
                <c:pt idx="193">
                  <c:v>121.00428857068907</c:v>
                </c:pt>
                <c:pt idx="194">
                  <c:v>122.55969930490062</c:v>
                </c:pt>
                <c:pt idx="195">
                  <c:v>122.98926348316516</c:v>
                </c:pt>
                <c:pt idx="196">
                  <c:v>122.56393509993906</c:v>
                </c:pt>
                <c:pt idx="197">
                  <c:v>122.78739456119143</c:v>
                </c:pt>
                <c:pt idx="198">
                  <c:v>127.02254827031881</c:v>
                </c:pt>
                <c:pt idx="199">
                  <c:v>126.37084743019098</c:v>
                </c:pt>
                <c:pt idx="200">
                  <c:v>127.02469589660912</c:v>
                </c:pt>
                <c:pt idx="201">
                  <c:v>126.84309045423666</c:v>
                </c:pt>
                <c:pt idx="202">
                  <c:v>124.63885699937347</c:v>
                </c:pt>
                <c:pt idx="203">
                  <c:v>123.65742640521371</c:v>
                </c:pt>
                <c:pt idx="204">
                  <c:v>127.55445334099065</c:v>
                </c:pt>
                <c:pt idx="205">
                  <c:v>129.35725931277506</c:v>
                </c:pt>
                <c:pt idx="206">
                  <c:v>127.15003160019971</c:v>
                </c:pt>
                <c:pt idx="207">
                  <c:v>128.87355461165308</c:v>
                </c:pt>
                <c:pt idx="208">
                  <c:v>129.38638888168973</c:v>
                </c:pt>
                <c:pt idx="209">
                  <c:v>129.84763931671216</c:v>
                </c:pt>
                <c:pt idx="210">
                  <c:v>132.44809278048461</c:v>
                </c:pt>
                <c:pt idx="211">
                  <c:v>132.92968704558024</c:v>
                </c:pt>
                <c:pt idx="212">
                  <c:v>131.12856617623521</c:v>
                </c:pt>
                <c:pt idx="213">
                  <c:v>131.8855683882451</c:v>
                </c:pt>
                <c:pt idx="214">
                  <c:v>131.33224233106714</c:v>
                </c:pt>
                <c:pt idx="215">
                  <c:v>131.35674357048262</c:v>
                </c:pt>
                <c:pt idx="216">
                  <c:v>130.35276888551977</c:v>
                </c:pt>
                <c:pt idx="217">
                  <c:v>127.59872011313644</c:v>
                </c:pt>
                <c:pt idx="218">
                  <c:v>127.9200910614227</c:v>
                </c:pt>
                <c:pt idx="219">
                  <c:v>124.48859887303921</c:v>
                </c:pt>
                <c:pt idx="220">
                  <c:v>121.97036938837874</c:v>
                </c:pt>
                <c:pt idx="221">
                  <c:v>121.21061670618509</c:v>
                </c:pt>
                <c:pt idx="222">
                  <c:v>120.66812043465946</c:v>
                </c:pt>
                <c:pt idx="223">
                  <c:v>122.52235299064948</c:v>
                </c:pt>
                <c:pt idx="224">
                  <c:v>125.34180087888855</c:v>
                </c:pt>
                <c:pt idx="225">
                  <c:v>126.0012585880182</c:v>
                </c:pt>
                <c:pt idx="226">
                  <c:v>128.21720952527957</c:v>
                </c:pt>
                <c:pt idx="227">
                  <c:v>128.82037684173733</c:v>
                </c:pt>
                <c:pt idx="228">
                  <c:v>129.31776275113452</c:v>
                </c:pt>
                <c:pt idx="229">
                  <c:v>128.39240487396373</c:v>
                </c:pt>
                <c:pt idx="230">
                  <c:v>128.13534606661696</c:v>
                </c:pt>
                <c:pt idx="231">
                  <c:v>130.44711842430834</c:v>
                </c:pt>
                <c:pt idx="232">
                  <c:v>130.44059370576045</c:v>
                </c:pt>
                <c:pt idx="233">
                  <c:v>131.22408852625799</c:v>
                </c:pt>
                <c:pt idx="234">
                  <c:v>132.69781032368095</c:v>
                </c:pt>
                <c:pt idx="235">
                  <c:v>134.58778613631682</c:v>
                </c:pt>
                <c:pt idx="236">
                  <c:v>136.27853892427339</c:v>
                </c:pt>
                <c:pt idx="237">
                  <c:v>137.34049163149788</c:v>
                </c:pt>
                <c:pt idx="238">
                  <c:v>139.44360658342717</c:v>
                </c:pt>
                <c:pt idx="239">
                  <c:v>142.09674372053996</c:v>
                </c:pt>
                <c:pt idx="240">
                  <c:v>142.58280225440987</c:v>
                </c:pt>
                <c:pt idx="241">
                  <c:v>141.78587465362165</c:v>
                </c:pt>
                <c:pt idx="242">
                  <c:v>141.38217660523321</c:v>
                </c:pt>
                <c:pt idx="243">
                  <c:v>142.12805827415048</c:v>
                </c:pt>
                <c:pt idx="244">
                  <c:v>140.35370107447065</c:v>
                </c:pt>
                <c:pt idx="245">
                  <c:v>142.16162404469202</c:v>
                </c:pt>
                <c:pt idx="246">
                  <c:v>143.02811709997312</c:v>
                </c:pt>
                <c:pt idx="247">
                  <c:v>141.46961369644657</c:v>
                </c:pt>
                <c:pt idx="248">
                  <c:v>143.99027205890539</c:v>
                </c:pt>
                <c:pt idx="249">
                  <c:v>142.17360076304456</c:v>
                </c:pt>
                <c:pt idx="250">
                  <c:v>141.61033679990652</c:v>
                </c:pt>
                <c:pt idx="251">
                  <c:v>139.62772868890909</c:v>
                </c:pt>
                <c:pt idx="252">
                  <c:v>138.4075636062887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4A3-4C3C-829F-BABE59D95A2D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[1]Feuil2!$BQ$1:$BQ$253</c:f>
              <c:numCache>
                <c:formatCode>General</c:formatCode>
                <c:ptCount val="253"/>
                <c:pt idx="0">
                  <c:v>100</c:v>
                </c:pt>
                <c:pt idx="1">
                  <c:v>98.339747252408614</c:v>
                </c:pt>
                <c:pt idx="2">
                  <c:v>97.934980588715987</c:v>
                </c:pt>
                <c:pt idx="3">
                  <c:v>97.056945311847954</c:v>
                </c:pt>
                <c:pt idx="4">
                  <c:v>95.040884920130949</c:v>
                </c:pt>
                <c:pt idx="5">
                  <c:v>94.585544736100331</c:v>
                </c:pt>
                <c:pt idx="6">
                  <c:v>97.891056984631305</c:v>
                </c:pt>
                <c:pt idx="7">
                  <c:v>96.820070926461653</c:v>
                </c:pt>
                <c:pt idx="8">
                  <c:v>96.231105421575975</c:v>
                </c:pt>
                <c:pt idx="9">
                  <c:v>96.847079670408831</c:v>
                </c:pt>
                <c:pt idx="10">
                  <c:v>98.434837660711736</c:v>
                </c:pt>
                <c:pt idx="11">
                  <c:v>100.1349927020329</c:v>
                </c:pt>
                <c:pt idx="12">
                  <c:v>99.499340517723041</c:v>
                </c:pt>
                <c:pt idx="13">
                  <c:v>96.663958897235545</c:v>
                </c:pt>
                <c:pt idx="14">
                  <c:v>94.505590101423508</c:v>
                </c:pt>
                <c:pt idx="15">
                  <c:v>95.756878563552362</c:v>
                </c:pt>
                <c:pt idx="16">
                  <c:v>94.691326399423261</c:v>
                </c:pt>
                <c:pt idx="17">
                  <c:v>94.108526854712011</c:v>
                </c:pt>
                <c:pt idx="18">
                  <c:v>94.966727538998441</c:v>
                </c:pt>
                <c:pt idx="19">
                  <c:v>94.059236461732169</c:v>
                </c:pt>
                <c:pt idx="20">
                  <c:v>95.651358461639859</c:v>
                </c:pt>
                <c:pt idx="21">
                  <c:v>95.634056800179636</c:v>
                </c:pt>
                <c:pt idx="22">
                  <c:v>94.231295802755895</c:v>
                </c:pt>
                <c:pt idx="23">
                  <c:v>94.138095773127787</c:v>
                </c:pt>
                <c:pt idx="24">
                  <c:v>92.643254724343748</c:v>
                </c:pt>
                <c:pt idx="25">
                  <c:v>92.655970838637387</c:v>
                </c:pt>
                <c:pt idx="26">
                  <c:v>92.489552791676189</c:v>
                </c:pt>
                <c:pt idx="27">
                  <c:v>94.473199834420143</c:v>
                </c:pt>
                <c:pt idx="28">
                  <c:v>93.244527076839148</c:v>
                </c:pt>
                <c:pt idx="29">
                  <c:v>91.829596543719632</c:v>
                </c:pt>
                <c:pt idx="30">
                  <c:v>91.212069089304578</c:v>
                </c:pt>
                <c:pt idx="31">
                  <c:v>92.323986770405639</c:v>
                </c:pt>
                <c:pt idx="32">
                  <c:v>91.843333154822105</c:v>
                </c:pt>
                <c:pt idx="33">
                  <c:v>93.70597357974691</c:v>
                </c:pt>
                <c:pt idx="34">
                  <c:v>92.890596120494777</c:v>
                </c:pt>
                <c:pt idx="35">
                  <c:v>94.148350892905952</c:v>
                </c:pt>
                <c:pt idx="36">
                  <c:v>93.532531896854621</c:v>
                </c:pt>
                <c:pt idx="37">
                  <c:v>92.135825546432642</c:v>
                </c:pt>
                <c:pt idx="38">
                  <c:v>92.496125637161128</c:v>
                </c:pt>
                <c:pt idx="39">
                  <c:v>91.420273732220664</c:v>
                </c:pt>
                <c:pt idx="40">
                  <c:v>90.686312679321389</c:v>
                </c:pt>
                <c:pt idx="41">
                  <c:v>87.868671438860133</c:v>
                </c:pt>
                <c:pt idx="42">
                  <c:v>85.743806123770597</c:v>
                </c:pt>
                <c:pt idx="43">
                  <c:v>87.766801481040275</c:v>
                </c:pt>
                <c:pt idx="44">
                  <c:v>86.139295658812941</c:v>
                </c:pt>
                <c:pt idx="45">
                  <c:v>85.828088590723581</c:v>
                </c:pt>
                <c:pt idx="46">
                  <c:v>83.464957305787522</c:v>
                </c:pt>
                <c:pt idx="47">
                  <c:v>84.621912377669773</c:v>
                </c:pt>
                <c:pt idx="48">
                  <c:v>83.913766040417627</c:v>
                </c:pt>
                <c:pt idx="49">
                  <c:v>84.441518263227522</c:v>
                </c:pt>
                <c:pt idx="50">
                  <c:v>82.02217907471892</c:v>
                </c:pt>
                <c:pt idx="51">
                  <c:v>81.96033406179825</c:v>
                </c:pt>
                <c:pt idx="52">
                  <c:v>81.70119480276351</c:v>
                </c:pt>
                <c:pt idx="53">
                  <c:v>81.175322999207566</c:v>
                </c:pt>
                <c:pt idx="54">
                  <c:v>82.53238088782129</c:v>
                </c:pt>
                <c:pt idx="55">
                  <c:v>81.773243331485801</c:v>
                </c:pt>
                <c:pt idx="56">
                  <c:v>82.031257882427767</c:v>
                </c:pt>
                <c:pt idx="57">
                  <c:v>83.749719876306401</c:v>
                </c:pt>
                <c:pt idx="58">
                  <c:v>83.003770178317822</c:v>
                </c:pt>
                <c:pt idx="59">
                  <c:v>84.003849325384692</c:v>
                </c:pt>
                <c:pt idx="60">
                  <c:v>85.301818561692443</c:v>
                </c:pt>
                <c:pt idx="61">
                  <c:v>83.983145058895431</c:v>
                </c:pt>
                <c:pt idx="62">
                  <c:v>84.270972448752872</c:v>
                </c:pt>
                <c:pt idx="63">
                  <c:v>84.580675677307639</c:v>
                </c:pt>
                <c:pt idx="64">
                  <c:v>83.731822339413682</c:v>
                </c:pt>
                <c:pt idx="65">
                  <c:v>82.840406201495554</c:v>
                </c:pt>
                <c:pt idx="66">
                  <c:v>83.071646674018965</c:v>
                </c:pt>
                <c:pt idx="67">
                  <c:v>84.157866433299873</c:v>
                </c:pt>
                <c:pt idx="68">
                  <c:v>82.061251267268844</c:v>
                </c:pt>
                <c:pt idx="69">
                  <c:v>82.628273308667545</c:v>
                </c:pt>
                <c:pt idx="70">
                  <c:v>80.729370707144241</c:v>
                </c:pt>
                <c:pt idx="71">
                  <c:v>83.160237776196624</c:v>
                </c:pt>
                <c:pt idx="72">
                  <c:v>82.382319951634287</c:v>
                </c:pt>
                <c:pt idx="73">
                  <c:v>84.817094509395417</c:v>
                </c:pt>
                <c:pt idx="74">
                  <c:v>86.451129071600832</c:v>
                </c:pt>
                <c:pt idx="75">
                  <c:v>86.209191533788143</c:v>
                </c:pt>
                <c:pt idx="76">
                  <c:v>85.868002570116076</c:v>
                </c:pt>
                <c:pt idx="77">
                  <c:v>86.340080877677892</c:v>
                </c:pt>
                <c:pt idx="78">
                  <c:v>87.26235542347635</c:v>
                </c:pt>
                <c:pt idx="79">
                  <c:v>87.159037124138081</c:v>
                </c:pt>
                <c:pt idx="80">
                  <c:v>86.836125624877141</c:v>
                </c:pt>
                <c:pt idx="81">
                  <c:v>86.778746553207938</c:v>
                </c:pt>
                <c:pt idx="82">
                  <c:v>84.500940707787137</c:v>
                </c:pt>
                <c:pt idx="83">
                  <c:v>85.114903642058962</c:v>
                </c:pt>
                <c:pt idx="84">
                  <c:v>83.53524854617929</c:v>
                </c:pt>
                <c:pt idx="85">
                  <c:v>85.687502628880608</c:v>
                </c:pt>
                <c:pt idx="86">
                  <c:v>83.668307468087065</c:v>
                </c:pt>
                <c:pt idx="87">
                  <c:v>81.792054611245703</c:v>
                </c:pt>
                <c:pt idx="88">
                  <c:v>80.630305773991438</c:v>
                </c:pt>
                <c:pt idx="89">
                  <c:v>78.955431045362658</c:v>
                </c:pt>
                <c:pt idx="90">
                  <c:v>78.68540454621575</c:v>
                </c:pt>
                <c:pt idx="91">
                  <c:v>77.67937488805444</c:v>
                </c:pt>
                <c:pt idx="92">
                  <c:v>77.789178089847638</c:v>
                </c:pt>
                <c:pt idx="93">
                  <c:v>75.5275355621676</c:v>
                </c:pt>
                <c:pt idx="94">
                  <c:v>75.828395576302412</c:v>
                </c:pt>
                <c:pt idx="95">
                  <c:v>75.643738840252738</c:v>
                </c:pt>
                <c:pt idx="96">
                  <c:v>75.49964603429008</c:v>
                </c:pt>
                <c:pt idx="97">
                  <c:v>75.78878699262799</c:v>
                </c:pt>
                <c:pt idx="98">
                  <c:v>77.074308586040985</c:v>
                </c:pt>
                <c:pt idx="99">
                  <c:v>75.987563456771809</c:v>
                </c:pt>
                <c:pt idx="100">
                  <c:v>76.541932636663745</c:v>
                </c:pt>
                <c:pt idx="101">
                  <c:v>78.126371185705509</c:v>
                </c:pt>
                <c:pt idx="102">
                  <c:v>80.183456873699981</c:v>
                </c:pt>
                <c:pt idx="103">
                  <c:v>78.267314496891842</c:v>
                </c:pt>
                <c:pt idx="104">
                  <c:v>77.448989034884519</c:v>
                </c:pt>
                <c:pt idx="105">
                  <c:v>75.91205068279784</c:v>
                </c:pt>
                <c:pt idx="106">
                  <c:v>75.989978523550036</c:v>
                </c:pt>
                <c:pt idx="107">
                  <c:v>76.75407702388263</c:v>
                </c:pt>
                <c:pt idx="108">
                  <c:v>75.991476635214582</c:v>
                </c:pt>
                <c:pt idx="109">
                  <c:v>75.637656910482704</c:v>
                </c:pt>
                <c:pt idx="110">
                  <c:v>75.087526985576815</c:v>
                </c:pt>
                <c:pt idx="111">
                  <c:v>76.02519204553181</c:v>
                </c:pt>
                <c:pt idx="112">
                  <c:v>77.384941837216076</c:v>
                </c:pt>
                <c:pt idx="113">
                  <c:v>79.0277341657861</c:v>
                </c:pt>
                <c:pt idx="114">
                  <c:v>78.660339250435186</c:v>
                </c:pt>
                <c:pt idx="115">
                  <c:v>79.243871978656571</c:v>
                </c:pt>
                <c:pt idx="116">
                  <c:v>77.826836932851009</c:v>
                </c:pt>
                <c:pt idx="117">
                  <c:v>78.681439679081336</c:v>
                </c:pt>
                <c:pt idx="118">
                  <c:v>79.540724266208571</c:v>
                </c:pt>
                <c:pt idx="119">
                  <c:v>79.71385493688156</c:v>
                </c:pt>
                <c:pt idx="120">
                  <c:v>81.115192839230247</c:v>
                </c:pt>
                <c:pt idx="121">
                  <c:v>79.792186497583799</c:v>
                </c:pt>
                <c:pt idx="122">
                  <c:v>78.802485637120199</c:v>
                </c:pt>
                <c:pt idx="123">
                  <c:v>80.432609481908997</c:v>
                </c:pt>
                <c:pt idx="124">
                  <c:v>81.314813540847126</c:v>
                </c:pt>
                <c:pt idx="125">
                  <c:v>81.583685584463197</c:v>
                </c:pt>
                <c:pt idx="126">
                  <c:v>83.019253795206822</c:v>
                </c:pt>
                <c:pt idx="127">
                  <c:v>82.707117796501819</c:v>
                </c:pt>
                <c:pt idx="128">
                  <c:v>81.718148065742014</c:v>
                </c:pt>
                <c:pt idx="129">
                  <c:v>84.380707338159297</c:v>
                </c:pt>
                <c:pt idx="130">
                  <c:v>86.211131058043719</c:v>
                </c:pt>
                <c:pt idx="131">
                  <c:v>86.707644176079</c:v>
                </c:pt>
                <c:pt idx="132">
                  <c:v>88.019205183885688</c:v>
                </c:pt>
                <c:pt idx="133">
                  <c:v>88.277587896490999</c:v>
                </c:pt>
                <c:pt idx="134">
                  <c:v>88.354775151941411</c:v>
                </c:pt>
                <c:pt idx="135">
                  <c:v>86.153803362028071</c:v>
                </c:pt>
                <c:pt idx="136">
                  <c:v>85.858084851716498</c:v>
                </c:pt>
                <c:pt idx="137">
                  <c:v>84.761220659545558</c:v>
                </c:pt>
                <c:pt idx="138">
                  <c:v>83.642135128441709</c:v>
                </c:pt>
                <c:pt idx="139">
                  <c:v>80.472870927930629</c:v>
                </c:pt>
                <c:pt idx="140">
                  <c:v>82.849855770802066</c:v>
                </c:pt>
                <c:pt idx="141">
                  <c:v>81.317690524337905</c:v>
                </c:pt>
                <c:pt idx="142">
                  <c:v>80.689453797676734</c:v>
                </c:pt>
                <c:pt idx="143">
                  <c:v>80.739562174745572</c:v>
                </c:pt>
                <c:pt idx="144">
                  <c:v>82.201097865870992</c:v>
                </c:pt>
                <c:pt idx="145">
                  <c:v>83.33149668320732</c:v>
                </c:pt>
                <c:pt idx="146">
                  <c:v>81.635426524407805</c:v>
                </c:pt>
                <c:pt idx="147">
                  <c:v>83.370252934259099</c:v>
                </c:pt>
                <c:pt idx="148">
                  <c:v>84.202343037031255</c:v>
                </c:pt>
                <c:pt idx="149">
                  <c:v>84.495705700643001</c:v>
                </c:pt>
                <c:pt idx="150">
                  <c:v>85.40248559733736</c:v>
                </c:pt>
                <c:pt idx="151">
                  <c:v>85.441937599988236</c:v>
                </c:pt>
                <c:pt idx="152">
                  <c:v>85.897788514905244</c:v>
                </c:pt>
                <c:pt idx="153">
                  <c:v>87.401729097702059</c:v>
                </c:pt>
                <c:pt idx="154">
                  <c:v>87.844020244361701</c:v>
                </c:pt>
                <c:pt idx="155">
                  <c:v>85.945125933611749</c:v>
                </c:pt>
                <c:pt idx="156">
                  <c:v>86.230710179739106</c:v>
                </c:pt>
                <c:pt idx="157">
                  <c:v>84.081329063751326</c:v>
                </c:pt>
                <c:pt idx="158">
                  <c:v>82.462128263637638</c:v>
                </c:pt>
                <c:pt idx="159">
                  <c:v>82.056977148759728</c:v>
                </c:pt>
                <c:pt idx="160">
                  <c:v>83.525474418336515</c:v>
                </c:pt>
                <c:pt idx="161">
                  <c:v>84.220693872361494</c:v>
                </c:pt>
                <c:pt idx="162">
                  <c:v>82.560281276079337</c:v>
                </c:pt>
                <c:pt idx="163">
                  <c:v>82.416494025455634</c:v>
                </c:pt>
                <c:pt idx="164">
                  <c:v>83.086729489149135</c:v>
                </c:pt>
                <c:pt idx="165">
                  <c:v>84.19931738415363</c:v>
                </c:pt>
                <c:pt idx="166">
                  <c:v>83.419696802919134</c:v>
                </c:pt>
                <c:pt idx="167">
                  <c:v>84.854384306395119</c:v>
                </c:pt>
                <c:pt idx="168">
                  <c:v>84.46242522374547</c:v>
                </c:pt>
                <c:pt idx="169">
                  <c:v>84.658762914262766</c:v>
                </c:pt>
                <c:pt idx="170">
                  <c:v>85.625006817164177</c:v>
                </c:pt>
                <c:pt idx="171">
                  <c:v>83.216572033140253</c:v>
                </c:pt>
                <c:pt idx="172">
                  <c:v>82.758590867080656</c:v>
                </c:pt>
                <c:pt idx="173">
                  <c:v>83.115108270280373</c:v>
                </c:pt>
                <c:pt idx="174">
                  <c:v>80.968454272277299</c:v>
                </c:pt>
                <c:pt idx="175">
                  <c:v>81.159079455174705</c:v>
                </c:pt>
                <c:pt idx="176">
                  <c:v>82.295117391287235</c:v>
                </c:pt>
                <c:pt idx="177">
                  <c:v>81.943322746321655</c:v>
                </c:pt>
                <c:pt idx="178">
                  <c:v>82.259743162595257</c:v>
                </c:pt>
                <c:pt idx="179">
                  <c:v>81.611852949766046</c:v>
                </c:pt>
                <c:pt idx="180">
                  <c:v>82.728209870604829</c:v>
                </c:pt>
                <c:pt idx="181">
                  <c:v>79.813180074197106</c:v>
                </c:pt>
                <c:pt idx="182">
                  <c:v>80.966228299753396</c:v>
                </c:pt>
                <c:pt idx="183">
                  <c:v>78.736571537389423</c:v>
                </c:pt>
                <c:pt idx="184">
                  <c:v>77.231435093436517</c:v>
                </c:pt>
                <c:pt idx="185">
                  <c:v>79.789396636555892</c:v>
                </c:pt>
                <c:pt idx="186">
                  <c:v>81.601265323159041</c:v>
                </c:pt>
                <c:pt idx="187">
                  <c:v>82.581019952963217</c:v>
                </c:pt>
                <c:pt idx="188">
                  <c:v>82.207977391258822</c:v>
                </c:pt>
                <c:pt idx="189">
                  <c:v>82.300169503622243</c:v>
                </c:pt>
                <c:pt idx="190">
                  <c:v>82.748477179560481</c:v>
                </c:pt>
                <c:pt idx="191">
                  <c:v>82.792392478434692</c:v>
                </c:pt>
                <c:pt idx="192">
                  <c:v>82.677777571830887</c:v>
                </c:pt>
                <c:pt idx="193">
                  <c:v>83.156194065584415</c:v>
                </c:pt>
                <c:pt idx="194">
                  <c:v>81.90086009851963</c:v>
                </c:pt>
                <c:pt idx="195">
                  <c:v>81.155524067022796</c:v>
                </c:pt>
                <c:pt idx="196">
                  <c:v>81.440877233041689</c:v>
                </c:pt>
                <c:pt idx="197">
                  <c:v>81.321992329021654</c:v>
                </c:pt>
                <c:pt idx="198">
                  <c:v>81.388847929595102</c:v>
                </c:pt>
                <c:pt idx="199">
                  <c:v>81.038129288144134</c:v>
                </c:pt>
                <c:pt idx="200">
                  <c:v>79.671403650771481</c:v>
                </c:pt>
                <c:pt idx="201">
                  <c:v>80.965402218572635</c:v>
                </c:pt>
                <c:pt idx="202">
                  <c:v>82.292698657622324</c:v>
                </c:pt>
                <c:pt idx="203">
                  <c:v>81.409187474740946</c:v>
                </c:pt>
                <c:pt idx="204">
                  <c:v>82.370112192334489</c:v>
                </c:pt>
                <c:pt idx="205">
                  <c:v>84.749471132140741</c:v>
                </c:pt>
                <c:pt idx="206">
                  <c:v>84.76803437779752</c:v>
                </c:pt>
                <c:pt idx="207">
                  <c:v>84.788639279114335</c:v>
                </c:pt>
                <c:pt idx="208">
                  <c:v>83.684514528187904</c:v>
                </c:pt>
                <c:pt idx="209">
                  <c:v>85.021624286619456</c:v>
                </c:pt>
                <c:pt idx="210">
                  <c:v>85.651152444229055</c:v>
                </c:pt>
                <c:pt idx="211">
                  <c:v>86.720355814742433</c:v>
                </c:pt>
                <c:pt idx="212">
                  <c:v>85.384559974150164</c:v>
                </c:pt>
                <c:pt idx="213">
                  <c:v>84.816775190265858</c:v>
                </c:pt>
                <c:pt idx="214">
                  <c:v>83.756857973658526</c:v>
                </c:pt>
                <c:pt idx="215">
                  <c:v>82.761731505107974</c:v>
                </c:pt>
                <c:pt idx="216">
                  <c:v>80.213942485694631</c:v>
                </c:pt>
                <c:pt idx="217">
                  <c:v>80.365744445058354</c:v>
                </c:pt>
                <c:pt idx="218">
                  <c:v>80.284698214850224</c:v>
                </c:pt>
                <c:pt idx="219">
                  <c:v>81.119182320890033</c:v>
                </c:pt>
                <c:pt idx="220">
                  <c:v>81.930025051728208</c:v>
                </c:pt>
                <c:pt idx="221">
                  <c:v>81.291221352807909</c:v>
                </c:pt>
                <c:pt idx="222">
                  <c:v>80.511320529424864</c:v>
                </c:pt>
                <c:pt idx="223">
                  <c:v>79.246766990496496</c:v>
                </c:pt>
                <c:pt idx="224">
                  <c:v>79.805428196211182</c:v>
                </c:pt>
                <c:pt idx="225">
                  <c:v>78.085212125999632</c:v>
                </c:pt>
                <c:pt idx="226">
                  <c:v>78.068703433784137</c:v>
                </c:pt>
                <c:pt idx="227">
                  <c:v>77.160567498687968</c:v>
                </c:pt>
                <c:pt idx="228">
                  <c:v>78.292895768083582</c:v>
                </c:pt>
                <c:pt idx="229">
                  <c:v>79.608783558031533</c:v>
                </c:pt>
                <c:pt idx="230">
                  <c:v>80.882299728581657</c:v>
                </c:pt>
                <c:pt idx="231">
                  <c:v>79.911249689828736</c:v>
                </c:pt>
                <c:pt idx="232">
                  <c:v>77.865914073286618</c:v>
                </c:pt>
                <c:pt idx="233">
                  <c:v>76.233063195820435</c:v>
                </c:pt>
                <c:pt idx="234">
                  <c:v>77.149644583713354</c:v>
                </c:pt>
                <c:pt idx="235">
                  <c:v>77.848600677628966</c:v>
                </c:pt>
                <c:pt idx="236">
                  <c:v>76.111685663977028</c:v>
                </c:pt>
                <c:pt idx="237">
                  <c:v>74.817697603421493</c:v>
                </c:pt>
                <c:pt idx="238">
                  <c:v>76.138379168150578</c:v>
                </c:pt>
                <c:pt idx="239">
                  <c:v>76.40642246841746</c:v>
                </c:pt>
                <c:pt idx="240">
                  <c:v>77.363184840674379</c:v>
                </c:pt>
                <c:pt idx="241">
                  <c:v>73.997725775372672</c:v>
                </c:pt>
                <c:pt idx="242">
                  <c:v>72.442131167918248</c:v>
                </c:pt>
                <c:pt idx="243">
                  <c:v>73.259252773595605</c:v>
                </c:pt>
                <c:pt idx="244">
                  <c:v>75.227075231119841</c:v>
                </c:pt>
                <c:pt idx="245">
                  <c:v>74.695325807401801</c:v>
                </c:pt>
                <c:pt idx="246">
                  <c:v>75.970321766526908</c:v>
                </c:pt>
                <c:pt idx="247">
                  <c:v>75.30845028263586</c:v>
                </c:pt>
                <c:pt idx="248">
                  <c:v>74.579944822585674</c:v>
                </c:pt>
                <c:pt idx="249">
                  <c:v>73.336168157098953</c:v>
                </c:pt>
                <c:pt idx="250">
                  <c:v>73.406008297816385</c:v>
                </c:pt>
                <c:pt idx="251">
                  <c:v>73.728586980493716</c:v>
                </c:pt>
                <c:pt idx="252">
                  <c:v>73.641545773965916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4A3-4C3C-829F-BABE59D95A2D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[1]Feuil2!$BR$1:$BR$253</c:f>
              <c:numCache>
                <c:formatCode>General</c:formatCode>
                <c:ptCount val="253"/>
                <c:pt idx="0">
                  <c:v>100</c:v>
                </c:pt>
                <c:pt idx="1">
                  <c:v>96.527414317084151</c:v>
                </c:pt>
                <c:pt idx="2">
                  <c:v>99.593607788302322</c:v>
                </c:pt>
                <c:pt idx="3">
                  <c:v>95.688631810466703</c:v>
                </c:pt>
                <c:pt idx="4">
                  <c:v>96.482801823468137</c:v>
                </c:pt>
                <c:pt idx="5">
                  <c:v>98.083900175718767</c:v>
                </c:pt>
                <c:pt idx="6">
                  <c:v>99.70831584696684</c:v>
                </c:pt>
                <c:pt idx="7">
                  <c:v>101.78347146617691</c:v>
                </c:pt>
                <c:pt idx="8">
                  <c:v>102.73731717932996</c:v>
                </c:pt>
                <c:pt idx="9">
                  <c:v>104.54299586555304</c:v>
                </c:pt>
                <c:pt idx="10">
                  <c:v>104.61876973585223</c:v>
                </c:pt>
                <c:pt idx="11">
                  <c:v>103.78764290933353</c:v>
                </c:pt>
                <c:pt idx="12">
                  <c:v>105.75028938422881</c:v>
                </c:pt>
                <c:pt idx="13">
                  <c:v>103.45289383152257</c:v>
                </c:pt>
                <c:pt idx="14">
                  <c:v>103.10912442249172</c:v>
                </c:pt>
                <c:pt idx="15">
                  <c:v>102.11692351141005</c:v>
                </c:pt>
                <c:pt idx="16">
                  <c:v>102.36943976490431</c:v>
                </c:pt>
                <c:pt idx="17">
                  <c:v>102.14032362897748</c:v>
                </c:pt>
                <c:pt idx="18">
                  <c:v>98.77453700709016</c:v>
                </c:pt>
                <c:pt idx="19">
                  <c:v>98.373476239271852</c:v>
                </c:pt>
                <c:pt idx="20">
                  <c:v>99.449743200666859</c:v>
                </c:pt>
                <c:pt idx="21">
                  <c:v>98.50265899428878</c:v>
                </c:pt>
                <c:pt idx="22">
                  <c:v>96.897920743270333</c:v>
                </c:pt>
                <c:pt idx="23">
                  <c:v>96.777024904789727</c:v>
                </c:pt>
                <c:pt idx="24">
                  <c:v>97.457678618376278</c:v>
                </c:pt>
                <c:pt idx="25">
                  <c:v>97.469376584147412</c:v>
                </c:pt>
                <c:pt idx="26">
                  <c:v>97.245469422879879</c:v>
                </c:pt>
                <c:pt idx="27">
                  <c:v>95.125055294716333</c:v>
                </c:pt>
                <c:pt idx="28">
                  <c:v>95.084324339422025</c:v>
                </c:pt>
                <c:pt idx="29">
                  <c:v>94.807446352983362</c:v>
                </c:pt>
                <c:pt idx="30">
                  <c:v>94.694083959919993</c:v>
                </c:pt>
                <c:pt idx="31">
                  <c:v>93.964688452837336</c:v>
                </c:pt>
                <c:pt idx="32">
                  <c:v>94.498017525234488</c:v>
                </c:pt>
                <c:pt idx="33">
                  <c:v>95.836578044577152</c:v>
                </c:pt>
                <c:pt idx="34">
                  <c:v>96.070851237940602</c:v>
                </c:pt>
                <c:pt idx="35">
                  <c:v>94.180377294399094</c:v>
                </c:pt>
                <c:pt idx="36">
                  <c:v>97.44912850320739</c:v>
                </c:pt>
                <c:pt idx="37">
                  <c:v>96.976614412304556</c:v>
                </c:pt>
                <c:pt idx="38">
                  <c:v>99.580184320725962</c:v>
                </c:pt>
                <c:pt idx="39">
                  <c:v>98.421016248670313</c:v>
                </c:pt>
                <c:pt idx="40">
                  <c:v>98.645321419899119</c:v>
                </c:pt>
                <c:pt idx="41">
                  <c:v>97.355660444728969</c:v>
                </c:pt>
                <c:pt idx="42">
                  <c:v>96.084751868824071</c:v>
                </c:pt>
                <c:pt idx="43">
                  <c:v>97.582090697843114</c:v>
                </c:pt>
                <c:pt idx="44">
                  <c:v>98.286130573439465</c:v>
                </c:pt>
                <c:pt idx="45">
                  <c:v>95.674086942408493</c:v>
                </c:pt>
                <c:pt idx="46">
                  <c:v>95.828712333843953</c:v>
                </c:pt>
                <c:pt idx="47">
                  <c:v>95.874032849909256</c:v>
                </c:pt>
                <c:pt idx="48">
                  <c:v>96.915285498642973</c:v>
                </c:pt>
                <c:pt idx="49">
                  <c:v>96.774900726123306</c:v>
                </c:pt>
                <c:pt idx="50">
                  <c:v>98.250178559784899</c:v>
                </c:pt>
                <c:pt idx="51">
                  <c:v>98.189459814280738</c:v>
                </c:pt>
                <c:pt idx="52">
                  <c:v>95.452944603652327</c:v>
                </c:pt>
                <c:pt idx="53">
                  <c:v>94.999741295518035</c:v>
                </c:pt>
                <c:pt idx="54">
                  <c:v>92.988352888125021</c:v>
                </c:pt>
                <c:pt idx="55">
                  <c:v>93.125687341536292</c:v>
                </c:pt>
                <c:pt idx="56">
                  <c:v>91.079951510935047</c:v>
                </c:pt>
                <c:pt idx="57">
                  <c:v>90.523302102718304</c:v>
                </c:pt>
                <c:pt idx="58">
                  <c:v>91.036030826473151</c:v>
                </c:pt>
                <c:pt idx="59">
                  <c:v>89.863137205151958</c:v>
                </c:pt>
                <c:pt idx="60">
                  <c:v>92.506805212137095</c:v>
                </c:pt>
                <c:pt idx="61">
                  <c:v>93.355029516783503</c:v>
                </c:pt>
                <c:pt idx="62">
                  <c:v>94.546167937012669</c:v>
                </c:pt>
                <c:pt idx="63">
                  <c:v>93.510377860791053</c:v>
                </c:pt>
                <c:pt idx="64">
                  <c:v>95.110278376532577</c:v>
                </c:pt>
                <c:pt idx="65">
                  <c:v>95.196931350384901</c:v>
                </c:pt>
                <c:pt idx="66">
                  <c:v>95.041489261156087</c:v>
                </c:pt>
                <c:pt idx="67">
                  <c:v>95.435354912503826</c:v>
                </c:pt>
                <c:pt idx="68">
                  <c:v>93.57176457291034</c:v>
                </c:pt>
                <c:pt idx="69">
                  <c:v>92.650087837234963</c:v>
                </c:pt>
                <c:pt idx="70">
                  <c:v>92.195307754656085</c:v>
                </c:pt>
                <c:pt idx="71">
                  <c:v>92.301603748387734</c:v>
                </c:pt>
                <c:pt idx="72">
                  <c:v>91.39573911202416</c:v>
                </c:pt>
                <c:pt idx="73">
                  <c:v>93.038521567090669</c:v>
                </c:pt>
                <c:pt idx="74">
                  <c:v>91.939779240162849</c:v>
                </c:pt>
                <c:pt idx="75">
                  <c:v>92.199325284785488</c:v>
                </c:pt>
                <c:pt idx="76">
                  <c:v>92.946746688156225</c:v>
                </c:pt>
                <c:pt idx="77">
                  <c:v>90.917141640619846</c:v>
                </c:pt>
                <c:pt idx="78">
                  <c:v>92.313742077587094</c:v>
                </c:pt>
                <c:pt idx="79">
                  <c:v>94.794689904529605</c:v>
                </c:pt>
                <c:pt idx="80">
                  <c:v>97.358204839073764</c:v>
                </c:pt>
                <c:pt idx="81">
                  <c:v>95.583092991895725</c:v>
                </c:pt>
                <c:pt idx="82">
                  <c:v>95.287494153824042</c:v>
                </c:pt>
                <c:pt idx="83">
                  <c:v>95.370110550992038</c:v>
                </c:pt>
                <c:pt idx="84">
                  <c:v>97.526260749938402</c:v>
                </c:pt>
                <c:pt idx="85">
                  <c:v>99.184957409811631</c:v>
                </c:pt>
                <c:pt idx="86">
                  <c:v>98.234999084895946</c:v>
                </c:pt>
                <c:pt idx="87">
                  <c:v>100.69450758827941</c:v>
                </c:pt>
                <c:pt idx="88">
                  <c:v>102.20575856911394</c:v>
                </c:pt>
                <c:pt idx="89">
                  <c:v>104.92085273996383</c:v>
                </c:pt>
                <c:pt idx="90">
                  <c:v>103.8105573068831</c:v>
                </c:pt>
                <c:pt idx="91">
                  <c:v>102.65816431772987</c:v>
                </c:pt>
                <c:pt idx="92">
                  <c:v>101.56299884783756</c:v>
                </c:pt>
                <c:pt idx="93">
                  <c:v>100.78928068387316</c:v>
                </c:pt>
                <c:pt idx="94">
                  <c:v>101.27976808867497</c:v>
                </c:pt>
                <c:pt idx="95">
                  <c:v>101.37292673538836</c:v>
                </c:pt>
                <c:pt idx="96">
                  <c:v>101.10451137165249</c:v>
                </c:pt>
                <c:pt idx="97">
                  <c:v>100.71078345663003</c:v>
                </c:pt>
                <c:pt idx="98">
                  <c:v>102.24837099797131</c:v>
                </c:pt>
                <c:pt idx="99">
                  <c:v>100.83734688207834</c:v>
                </c:pt>
                <c:pt idx="100">
                  <c:v>100.94138019447342</c:v>
                </c:pt>
                <c:pt idx="101">
                  <c:v>101.73397789475614</c:v>
                </c:pt>
                <c:pt idx="102">
                  <c:v>104.06189353911088</c:v>
                </c:pt>
                <c:pt idx="103">
                  <c:v>104.04272111954494</c:v>
                </c:pt>
                <c:pt idx="104">
                  <c:v>106.9519375205664</c:v>
                </c:pt>
                <c:pt idx="105">
                  <c:v>105.94879074969391</c:v>
                </c:pt>
                <c:pt idx="106">
                  <c:v>106.50399231052194</c:v>
                </c:pt>
                <c:pt idx="107">
                  <c:v>103.46326061006638</c:v>
                </c:pt>
                <c:pt idx="108">
                  <c:v>102.03635126734213</c:v>
                </c:pt>
                <c:pt idx="109">
                  <c:v>103.8866592224369</c:v>
                </c:pt>
                <c:pt idx="110">
                  <c:v>103.83925356458525</c:v>
                </c:pt>
                <c:pt idx="111">
                  <c:v>102.0363028980112</c:v>
                </c:pt>
                <c:pt idx="112">
                  <c:v>101.69360034161259</c:v>
                </c:pt>
                <c:pt idx="113">
                  <c:v>98.277491192391295</c:v>
                </c:pt>
                <c:pt idx="114">
                  <c:v>98.05915840822604</c:v>
                </c:pt>
                <c:pt idx="115">
                  <c:v>99.80093424948474</c:v>
                </c:pt>
                <c:pt idx="116">
                  <c:v>96.914159532592976</c:v>
                </c:pt>
                <c:pt idx="117">
                  <c:v>92.875129280816694</c:v>
                </c:pt>
                <c:pt idx="118">
                  <c:v>93.636954104251984</c:v>
                </c:pt>
                <c:pt idx="119">
                  <c:v>94.182295523629406</c:v>
                </c:pt>
                <c:pt idx="120">
                  <c:v>95.040741760735855</c:v>
                </c:pt>
                <c:pt idx="121">
                  <c:v>93.295056020625751</c:v>
                </c:pt>
                <c:pt idx="122">
                  <c:v>87.80819025499504</c:v>
                </c:pt>
                <c:pt idx="123">
                  <c:v>85.577233569821175</c:v>
                </c:pt>
                <c:pt idx="124">
                  <c:v>87.348728578917232</c:v>
                </c:pt>
                <c:pt idx="125">
                  <c:v>88.67746713509284</c:v>
                </c:pt>
                <c:pt idx="126">
                  <c:v>88.396181965209408</c:v>
                </c:pt>
                <c:pt idx="127">
                  <c:v>89.173440723698619</c:v>
                </c:pt>
                <c:pt idx="128">
                  <c:v>89.336319893814959</c:v>
                </c:pt>
                <c:pt idx="129">
                  <c:v>87.184847003764318</c:v>
                </c:pt>
                <c:pt idx="130">
                  <c:v>88.840527656485605</c:v>
                </c:pt>
                <c:pt idx="131">
                  <c:v>88.792435508082605</c:v>
                </c:pt>
                <c:pt idx="132">
                  <c:v>89.008421007237757</c:v>
                </c:pt>
                <c:pt idx="133">
                  <c:v>87.003084582598888</c:v>
                </c:pt>
                <c:pt idx="134">
                  <c:v>86.020112946315933</c:v>
                </c:pt>
                <c:pt idx="135">
                  <c:v>84.790793802648992</c:v>
                </c:pt>
                <c:pt idx="136">
                  <c:v>85.884929187391876</c:v>
                </c:pt>
                <c:pt idx="137">
                  <c:v>86.032862743076635</c:v>
                </c:pt>
                <c:pt idx="138">
                  <c:v>85.817100759791728</c:v>
                </c:pt>
                <c:pt idx="139">
                  <c:v>86.779744730101655</c:v>
                </c:pt>
                <c:pt idx="140">
                  <c:v>87.224703954337272</c:v>
                </c:pt>
                <c:pt idx="141">
                  <c:v>86.68399549426772</c:v>
                </c:pt>
                <c:pt idx="142">
                  <c:v>88.891163917338616</c:v>
                </c:pt>
                <c:pt idx="143">
                  <c:v>89.636117401561975</c:v>
                </c:pt>
                <c:pt idx="144">
                  <c:v>89.483211737998616</c:v>
                </c:pt>
                <c:pt idx="145">
                  <c:v>90.9076061321948</c:v>
                </c:pt>
                <c:pt idx="146">
                  <c:v>89.292520352458297</c:v>
                </c:pt>
                <c:pt idx="147">
                  <c:v>88.790751031706421</c:v>
                </c:pt>
                <c:pt idx="148">
                  <c:v>87.845448417155197</c:v>
                </c:pt>
                <c:pt idx="149">
                  <c:v>88.29498026791407</c:v>
                </c:pt>
                <c:pt idx="150">
                  <c:v>88.649704123677722</c:v>
                </c:pt>
                <c:pt idx="151">
                  <c:v>89.285746772187181</c:v>
                </c:pt>
                <c:pt idx="152">
                  <c:v>90.949242553819147</c:v>
                </c:pt>
                <c:pt idx="153">
                  <c:v>93.444602221326875</c:v>
                </c:pt>
                <c:pt idx="154">
                  <c:v>92.960265292777223</c:v>
                </c:pt>
                <c:pt idx="155">
                  <c:v>94.184709178899865</c:v>
                </c:pt>
                <c:pt idx="156">
                  <c:v>94.077059527100843</c:v>
                </c:pt>
                <c:pt idx="157">
                  <c:v>93.714837286663183</c:v>
                </c:pt>
                <c:pt idx="158">
                  <c:v>94.43558837742664</c:v>
                </c:pt>
                <c:pt idx="159">
                  <c:v>93.844318252569451</c:v>
                </c:pt>
                <c:pt idx="160">
                  <c:v>92.684663727632397</c:v>
                </c:pt>
                <c:pt idx="161">
                  <c:v>93.021803896994385</c:v>
                </c:pt>
                <c:pt idx="162">
                  <c:v>93.916209964701522</c:v>
                </c:pt>
                <c:pt idx="163">
                  <c:v>93.96445172704999</c:v>
                </c:pt>
                <c:pt idx="164">
                  <c:v>95.592741466313896</c:v>
                </c:pt>
                <c:pt idx="165">
                  <c:v>96.43340940687392</c:v>
                </c:pt>
                <c:pt idx="166">
                  <c:v>96.003793917381898</c:v>
                </c:pt>
                <c:pt idx="167">
                  <c:v>97.361378395589441</c:v>
                </c:pt>
                <c:pt idx="168">
                  <c:v>97.083088850685343</c:v>
                </c:pt>
                <c:pt idx="169">
                  <c:v>98.69250926112197</c:v>
                </c:pt>
                <c:pt idx="170">
                  <c:v>99.335731918402431</c:v>
                </c:pt>
                <c:pt idx="171">
                  <c:v>98.637012918106151</c:v>
                </c:pt>
                <c:pt idx="172">
                  <c:v>97.666715253681758</c:v>
                </c:pt>
                <c:pt idx="173">
                  <c:v>96.751672241532631</c:v>
                </c:pt>
                <c:pt idx="174">
                  <c:v>94.481770150535823</c:v>
                </c:pt>
                <c:pt idx="175">
                  <c:v>93.253461820576661</c:v>
                </c:pt>
                <c:pt idx="176">
                  <c:v>93.325671794614422</c:v>
                </c:pt>
                <c:pt idx="177">
                  <c:v>94.19273476413268</c:v>
                </c:pt>
                <c:pt idx="178">
                  <c:v>96.106933136361135</c:v>
                </c:pt>
                <c:pt idx="179">
                  <c:v>94.462645647541734</c:v>
                </c:pt>
                <c:pt idx="180">
                  <c:v>94.610439746325198</c:v>
                </c:pt>
                <c:pt idx="181">
                  <c:v>92.872773999896779</c:v>
                </c:pt>
                <c:pt idx="182">
                  <c:v>93.734987357534393</c:v>
                </c:pt>
                <c:pt idx="183">
                  <c:v>92.980720655125495</c:v>
                </c:pt>
                <c:pt idx="184">
                  <c:v>94.026920756826996</c:v>
                </c:pt>
                <c:pt idx="185">
                  <c:v>94.346565623024276</c:v>
                </c:pt>
                <c:pt idx="186">
                  <c:v>93.894624618891569</c:v>
                </c:pt>
                <c:pt idx="187">
                  <c:v>94.168346773725816</c:v>
                </c:pt>
                <c:pt idx="188">
                  <c:v>93.418339957511478</c:v>
                </c:pt>
                <c:pt idx="189">
                  <c:v>94.907838756381551</c:v>
                </c:pt>
                <c:pt idx="190">
                  <c:v>94.720957259156776</c:v>
                </c:pt>
                <c:pt idx="191">
                  <c:v>93.387116634228022</c:v>
                </c:pt>
                <c:pt idx="192">
                  <c:v>92.735980811395763</c:v>
                </c:pt>
                <c:pt idx="193">
                  <c:v>90.770205010893335</c:v>
                </c:pt>
                <c:pt idx="194">
                  <c:v>91.226742795560867</c:v>
                </c:pt>
                <c:pt idx="195">
                  <c:v>90.285737928193029</c:v>
                </c:pt>
                <c:pt idx="196">
                  <c:v>88.598480532019408</c:v>
                </c:pt>
                <c:pt idx="197">
                  <c:v>89.866994548431052</c:v>
                </c:pt>
                <c:pt idx="198">
                  <c:v>90.877305194681227</c:v>
                </c:pt>
                <c:pt idx="199">
                  <c:v>91.241179975784107</c:v>
                </c:pt>
                <c:pt idx="200">
                  <c:v>92.717528481887044</c:v>
                </c:pt>
                <c:pt idx="201">
                  <c:v>92.704651374661637</c:v>
                </c:pt>
                <c:pt idx="202">
                  <c:v>92.089676126287785</c:v>
                </c:pt>
                <c:pt idx="203">
                  <c:v>93.064477188266935</c:v>
                </c:pt>
                <c:pt idx="204">
                  <c:v>93.390595809378766</c:v>
                </c:pt>
                <c:pt idx="205">
                  <c:v>95.899526430420522</c:v>
                </c:pt>
                <c:pt idx="206">
                  <c:v>97.165979375454171</c:v>
                </c:pt>
                <c:pt idx="207">
                  <c:v>97.782617979824437</c:v>
                </c:pt>
                <c:pt idx="208">
                  <c:v>96.275594692767314</c:v>
                </c:pt>
                <c:pt idx="209">
                  <c:v>97.854956756604139</c:v>
                </c:pt>
                <c:pt idx="210">
                  <c:v>95.506244157674971</c:v>
                </c:pt>
                <c:pt idx="211">
                  <c:v>95.537195247927201</c:v>
                </c:pt>
                <c:pt idx="212">
                  <c:v>94.220035791831634</c:v>
                </c:pt>
                <c:pt idx="213">
                  <c:v>93.106363311206209</c:v>
                </c:pt>
                <c:pt idx="214">
                  <c:v>92.000309622752695</c:v>
                </c:pt>
                <c:pt idx="215">
                  <c:v>93.651409063673697</c:v>
                </c:pt>
                <c:pt idx="216">
                  <c:v>94.749994194022477</c:v>
                </c:pt>
                <c:pt idx="217">
                  <c:v>93.210768949342864</c:v>
                </c:pt>
                <c:pt idx="218">
                  <c:v>91.980176309515997</c:v>
                </c:pt>
                <c:pt idx="219">
                  <c:v>92.524191089851271</c:v>
                </c:pt>
                <c:pt idx="220">
                  <c:v>91.917765911876103</c:v>
                </c:pt>
                <c:pt idx="221">
                  <c:v>91.568704312218657</c:v>
                </c:pt>
                <c:pt idx="222">
                  <c:v>91.728076210785858</c:v>
                </c:pt>
                <c:pt idx="223">
                  <c:v>92.396342427295622</c:v>
                </c:pt>
                <c:pt idx="224">
                  <c:v>92.138777290632021</c:v>
                </c:pt>
                <c:pt idx="225">
                  <c:v>92.81768168750348</c:v>
                </c:pt>
                <c:pt idx="226">
                  <c:v>91.314297553040035</c:v>
                </c:pt>
                <c:pt idx="227">
                  <c:v>90.378014656173093</c:v>
                </c:pt>
                <c:pt idx="228">
                  <c:v>88.839186861952129</c:v>
                </c:pt>
                <c:pt idx="229">
                  <c:v>90.226986800208493</c:v>
                </c:pt>
                <c:pt idx="230">
                  <c:v>90.284420528267944</c:v>
                </c:pt>
                <c:pt idx="231">
                  <c:v>89.954569134968395</c:v>
                </c:pt>
                <c:pt idx="232">
                  <c:v>90.565342149076869</c:v>
                </c:pt>
                <c:pt idx="233">
                  <c:v>91.569263880165849</c:v>
                </c:pt>
                <c:pt idx="234">
                  <c:v>90.10523172967342</c:v>
                </c:pt>
                <c:pt idx="235">
                  <c:v>90.061827462407734</c:v>
                </c:pt>
                <c:pt idx="236">
                  <c:v>91.254222727045999</c:v>
                </c:pt>
                <c:pt idx="237">
                  <c:v>91.540560236926098</c:v>
                </c:pt>
                <c:pt idx="238">
                  <c:v>94.104701830345505</c:v>
                </c:pt>
                <c:pt idx="239">
                  <c:v>93.499482910564694</c:v>
                </c:pt>
                <c:pt idx="240">
                  <c:v>94.547191774713554</c:v>
                </c:pt>
                <c:pt idx="241">
                  <c:v>94.657113840963746</c:v>
                </c:pt>
                <c:pt idx="242">
                  <c:v>97.200359218626488</c:v>
                </c:pt>
                <c:pt idx="243">
                  <c:v>96.770730557854336</c:v>
                </c:pt>
                <c:pt idx="244">
                  <c:v>97.987010443121846</c:v>
                </c:pt>
                <c:pt idx="245">
                  <c:v>98.418697164562275</c:v>
                </c:pt>
                <c:pt idx="246">
                  <c:v>99.889714524384104</c:v>
                </c:pt>
                <c:pt idx="247">
                  <c:v>97.418602355881973</c:v>
                </c:pt>
                <c:pt idx="248">
                  <c:v>99.64950184809436</c:v>
                </c:pt>
                <c:pt idx="249">
                  <c:v>102.02841897321248</c:v>
                </c:pt>
                <c:pt idx="250">
                  <c:v>99.134537092037704</c:v>
                </c:pt>
                <c:pt idx="251">
                  <c:v>99.72101910067866</c:v>
                </c:pt>
                <c:pt idx="252">
                  <c:v>101.49803272610146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4A3-4C3C-829F-BABE59D95A2D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[1]Feuil2!$BS$1:$BS$253</c:f>
              <c:numCache>
                <c:formatCode>General</c:formatCode>
                <c:ptCount val="253"/>
                <c:pt idx="0">
                  <c:v>100</c:v>
                </c:pt>
                <c:pt idx="1">
                  <c:v>99.562937317448203</c:v>
                </c:pt>
                <c:pt idx="2">
                  <c:v>97.749086418094336</c:v>
                </c:pt>
                <c:pt idx="3">
                  <c:v>96.659276192154167</c:v>
                </c:pt>
                <c:pt idx="4">
                  <c:v>99.35786203631686</c:v>
                </c:pt>
                <c:pt idx="5">
                  <c:v>98.621682297313683</c:v>
                </c:pt>
                <c:pt idx="6">
                  <c:v>97.610511753849167</c:v>
                </c:pt>
                <c:pt idx="7">
                  <c:v>98.323602919469664</c:v>
                </c:pt>
                <c:pt idx="8">
                  <c:v>99.425813729853687</c:v>
                </c:pt>
                <c:pt idx="9">
                  <c:v>99.063655051504114</c:v>
                </c:pt>
                <c:pt idx="10">
                  <c:v>99.565378540348902</c:v>
                </c:pt>
                <c:pt idx="11">
                  <c:v>102.48124585217157</c:v>
                </c:pt>
                <c:pt idx="12">
                  <c:v>102.61407937108295</c:v>
                </c:pt>
                <c:pt idx="13">
                  <c:v>104.48059184078504</c:v>
                </c:pt>
                <c:pt idx="14">
                  <c:v>103.89165129615124</c:v>
                </c:pt>
                <c:pt idx="15">
                  <c:v>99.989563973687524</c:v>
                </c:pt>
                <c:pt idx="16">
                  <c:v>98.815039494334073</c:v>
                </c:pt>
                <c:pt idx="17">
                  <c:v>96.946467274421252</c:v>
                </c:pt>
                <c:pt idx="18">
                  <c:v>97.374784882544688</c:v>
                </c:pt>
                <c:pt idx="19">
                  <c:v>96.378702812051543</c:v>
                </c:pt>
                <c:pt idx="20">
                  <c:v>93.657005261111308</c:v>
                </c:pt>
                <c:pt idx="21">
                  <c:v>91.632170259678333</c:v>
                </c:pt>
                <c:pt idx="22">
                  <c:v>90.905639619660661</c:v>
                </c:pt>
                <c:pt idx="23">
                  <c:v>90.104660624450844</c:v>
                </c:pt>
                <c:pt idx="24">
                  <c:v>92.072035916685664</c:v>
                </c:pt>
                <c:pt idx="25">
                  <c:v>90.193009595976875</c:v>
                </c:pt>
                <c:pt idx="26">
                  <c:v>90.099528802675138</c:v>
                </c:pt>
                <c:pt idx="27">
                  <c:v>90.006786114771515</c:v>
                </c:pt>
                <c:pt idx="28">
                  <c:v>91.035033914377394</c:v>
                </c:pt>
                <c:pt idx="29">
                  <c:v>93.381186755727043</c:v>
                </c:pt>
                <c:pt idx="30">
                  <c:v>94.605367654923228</c:v>
                </c:pt>
                <c:pt idx="31">
                  <c:v>97.596721430889318</c:v>
                </c:pt>
                <c:pt idx="32">
                  <c:v>97.092385187277344</c:v>
                </c:pt>
                <c:pt idx="33">
                  <c:v>96.124734939901288</c:v>
                </c:pt>
                <c:pt idx="34">
                  <c:v>95.163577902355527</c:v>
                </c:pt>
                <c:pt idx="35">
                  <c:v>94.749103044864299</c:v>
                </c:pt>
                <c:pt idx="36">
                  <c:v>97.343850576277703</c:v>
                </c:pt>
                <c:pt idx="37">
                  <c:v>98.389686163951751</c:v>
                </c:pt>
                <c:pt idx="38">
                  <c:v>97.472155920128287</c:v>
                </c:pt>
                <c:pt idx="39">
                  <c:v>94.594634085528412</c:v>
                </c:pt>
                <c:pt idx="40">
                  <c:v>91.352959968915172</c:v>
                </c:pt>
                <c:pt idx="41">
                  <c:v>92.220696432737455</c:v>
                </c:pt>
                <c:pt idx="42">
                  <c:v>92.95384178508327</c:v>
                </c:pt>
                <c:pt idx="43">
                  <c:v>92.310492916007746</c:v>
                </c:pt>
                <c:pt idx="44">
                  <c:v>92.39061956305072</c:v>
                </c:pt>
                <c:pt idx="45">
                  <c:v>92.520964472167222</c:v>
                </c:pt>
                <c:pt idx="46">
                  <c:v>92.20043028972583</c:v>
                </c:pt>
                <c:pt idx="47">
                  <c:v>91.917179090434416</c:v>
                </c:pt>
                <c:pt idx="48">
                  <c:v>90.934440679101044</c:v>
                </c:pt>
                <c:pt idx="49">
                  <c:v>93.543385929940982</c:v>
                </c:pt>
                <c:pt idx="50">
                  <c:v>93.862769240920827</c:v>
                </c:pt>
                <c:pt idx="51">
                  <c:v>92.637579008230446</c:v>
                </c:pt>
                <c:pt idx="52">
                  <c:v>92.149599926700773</c:v>
                </c:pt>
                <c:pt idx="53">
                  <c:v>93.324925310416887</c:v>
                </c:pt>
                <c:pt idx="54">
                  <c:v>94.531674249063158</c:v>
                </c:pt>
                <c:pt idx="55">
                  <c:v>94.161070996760756</c:v>
                </c:pt>
                <c:pt idx="56">
                  <c:v>93.037149632225166</c:v>
                </c:pt>
                <c:pt idx="57">
                  <c:v>92.692450273197252</c:v>
                </c:pt>
                <c:pt idx="58">
                  <c:v>91.753948353901293</c:v>
                </c:pt>
                <c:pt idx="59">
                  <c:v>91.781457565211099</c:v>
                </c:pt>
                <c:pt idx="60">
                  <c:v>92.048600922551799</c:v>
                </c:pt>
                <c:pt idx="61">
                  <c:v>91.647033476310568</c:v>
                </c:pt>
                <c:pt idx="62">
                  <c:v>92.50529110359173</c:v>
                </c:pt>
                <c:pt idx="63">
                  <c:v>92.877812005976253</c:v>
                </c:pt>
                <c:pt idx="64">
                  <c:v>91.494711152582084</c:v>
                </c:pt>
                <c:pt idx="65">
                  <c:v>92.516627010305001</c:v>
                </c:pt>
                <c:pt idx="66">
                  <c:v>93.622504467900498</c:v>
                </c:pt>
                <c:pt idx="67">
                  <c:v>95.091509692171968</c:v>
                </c:pt>
                <c:pt idx="68">
                  <c:v>93.114781808870362</c:v>
                </c:pt>
                <c:pt idx="69">
                  <c:v>93.151235617414002</c:v>
                </c:pt>
                <c:pt idx="70">
                  <c:v>93.737406194750861</c:v>
                </c:pt>
                <c:pt idx="71">
                  <c:v>92.909320439761231</c:v>
                </c:pt>
                <c:pt idx="72">
                  <c:v>94.576596195657629</c:v>
                </c:pt>
                <c:pt idx="73">
                  <c:v>94.117216359887081</c:v>
                </c:pt>
                <c:pt idx="74">
                  <c:v>92.498125871782392</c:v>
                </c:pt>
                <c:pt idx="75">
                  <c:v>92.154591518428347</c:v>
                </c:pt>
                <c:pt idx="76">
                  <c:v>91.252430857175611</c:v>
                </c:pt>
                <c:pt idx="77">
                  <c:v>91.076010005520217</c:v>
                </c:pt>
                <c:pt idx="78">
                  <c:v>90.498008721649668</c:v>
                </c:pt>
                <c:pt idx="79">
                  <c:v>90.279233329896499</c:v>
                </c:pt>
                <c:pt idx="80">
                  <c:v>90.002180019772112</c:v>
                </c:pt>
                <c:pt idx="81">
                  <c:v>90.081954895377379</c:v>
                </c:pt>
                <c:pt idx="82">
                  <c:v>89.784292707155089</c:v>
                </c:pt>
                <c:pt idx="83">
                  <c:v>88.346621705450687</c:v>
                </c:pt>
                <c:pt idx="84">
                  <c:v>87.674497831560757</c:v>
                </c:pt>
                <c:pt idx="85">
                  <c:v>87.336242107970051</c:v>
                </c:pt>
                <c:pt idx="86">
                  <c:v>86.483059728802502</c:v>
                </c:pt>
                <c:pt idx="87">
                  <c:v>86.052088778275177</c:v>
                </c:pt>
                <c:pt idx="88">
                  <c:v>87.056068372248447</c:v>
                </c:pt>
                <c:pt idx="89">
                  <c:v>89.077406610946909</c:v>
                </c:pt>
                <c:pt idx="90">
                  <c:v>88.87763993695728</c:v>
                </c:pt>
                <c:pt idx="91">
                  <c:v>90.317647226852017</c:v>
                </c:pt>
                <c:pt idx="92">
                  <c:v>89.139215095566129</c:v>
                </c:pt>
                <c:pt idx="93">
                  <c:v>89.590535675063137</c:v>
                </c:pt>
                <c:pt idx="94">
                  <c:v>92.361646338705043</c:v>
                </c:pt>
                <c:pt idx="95">
                  <c:v>92.212314471656128</c:v>
                </c:pt>
                <c:pt idx="96">
                  <c:v>91.943815237540818</c:v>
                </c:pt>
                <c:pt idx="97">
                  <c:v>92.092095303185886</c:v>
                </c:pt>
                <c:pt idx="98">
                  <c:v>88.951010320848525</c:v>
                </c:pt>
                <c:pt idx="99">
                  <c:v>86.646032375495707</c:v>
                </c:pt>
                <c:pt idx="100">
                  <c:v>87.237268428778322</c:v>
                </c:pt>
                <c:pt idx="101">
                  <c:v>88.188571920422689</c:v>
                </c:pt>
                <c:pt idx="102">
                  <c:v>87.14739396428233</c:v>
                </c:pt>
                <c:pt idx="103">
                  <c:v>87.665008764695941</c:v>
                </c:pt>
                <c:pt idx="104">
                  <c:v>87.569979264418322</c:v>
                </c:pt>
                <c:pt idx="105">
                  <c:v>86.909280257964824</c:v>
                </c:pt>
                <c:pt idx="106">
                  <c:v>87.84332083006808</c:v>
                </c:pt>
                <c:pt idx="107">
                  <c:v>86.482792977132931</c:v>
                </c:pt>
                <c:pt idx="108">
                  <c:v>85.413520213867542</c:v>
                </c:pt>
                <c:pt idx="109">
                  <c:v>84.116335414081163</c:v>
                </c:pt>
                <c:pt idx="110">
                  <c:v>85.541107002353513</c:v>
                </c:pt>
                <c:pt idx="111">
                  <c:v>83.198184155531223</c:v>
                </c:pt>
                <c:pt idx="112">
                  <c:v>83.333048406186634</c:v>
                </c:pt>
                <c:pt idx="113">
                  <c:v>82.113274887621372</c:v>
                </c:pt>
                <c:pt idx="114">
                  <c:v>83.094973181361212</c:v>
                </c:pt>
                <c:pt idx="115">
                  <c:v>82.8692968431819</c:v>
                </c:pt>
                <c:pt idx="116">
                  <c:v>82.956454555613092</c:v>
                </c:pt>
                <c:pt idx="117">
                  <c:v>84.825236358659012</c:v>
                </c:pt>
                <c:pt idx="118">
                  <c:v>84.993594629072433</c:v>
                </c:pt>
                <c:pt idx="119">
                  <c:v>82.678281918309992</c:v>
                </c:pt>
                <c:pt idx="120">
                  <c:v>81.964933661517705</c:v>
                </c:pt>
                <c:pt idx="121">
                  <c:v>80.605184479126791</c:v>
                </c:pt>
                <c:pt idx="122">
                  <c:v>80.201989245636099</c:v>
                </c:pt>
                <c:pt idx="123">
                  <c:v>80.153445584811095</c:v>
                </c:pt>
                <c:pt idx="124">
                  <c:v>79.619517007730806</c:v>
                </c:pt>
                <c:pt idx="125">
                  <c:v>80.531536519895056</c:v>
                </c:pt>
                <c:pt idx="126">
                  <c:v>81.481658954435119</c:v>
                </c:pt>
                <c:pt idx="127">
                  <c:v>82.403353050600444</c:v>
                </c:pt>
                <c:pt idx="128">
                  <c:v>84.357506107412519</c:v>
                </c:pt>
                <c:pt idx="129">
                  <c:v>83.38328165066504</c:v>
                </c:pt>
                <c:pt idx="130">
                  <c:v>83.201809663334458</c:v>
                </c:pt>
                <c:pt idx="131">
                  <c:v>80.313091809342694</c:v>
                </c:pt>
                <c:pt idx="132">
                  <c:v>79.032982690873254</c:v>
                </c:pt>
                <c:pt idx="133">
                  <c:v>77.039678430697904</c:v>
                </c:pt>
                <c:pt idx="134">
                  <c:v>75.703539922712579</c:v>
                </c:pt>
                <c:pt idx="135">
                  <c:v>77.57969683725031</c:v>
                </c:pt>
                <c:pt idx="136">
                  <c:v>76.205465318614259</c:v>
                </c:pt>
                <c:pt idx="137">
                  <c:v>75.970371933434066</c:v>
                </c:pt>
                <c:pt idx="138">
                  <c:v>74.700676999898789</c:v>
                </c:pt>
                <c:pt idx="139">
                  <c:v>74.904351998385508</c:v>
                </c:pt>
                <c:pt idx="140">
                  <c:v>74.538369054075261</c:v>
                </c:pt>
                <c:pt idx="141">
                  <c:v>74.41067234818729</c:v>
                </c:pt>
                <c:pt idx="142">
                  <c:v>75.197576738201874</c:v>
                </c:pt>
                <c:pt idx="143">
                  <c:v>72.720566843587477</c:v>
                </c:pt>
                <c:pt idx="144">
                  <c:v>71.140655735872144</c:v>
                </c:pt>
                <c:pt idx="145">
                  <c:v>69.597893319901658</c:v>
                </c:pt>
                <c:pt idx="146">
                  <c:v>70.239987010221256</c:v>
                </c:pt>
                <c:pt idx="147">
                  <c:v>70.38155610513202</c:v>
                </c:pt>
                <c:pt idx="148">
                  <c:v>69.784166940730856</c:v>
                </c:pt>
                <c:pt idx="149">
                  <c:v>70.249885950141618</c:v>
                </c:pt>
                <c:pt idx="150">
                  <c:v>72.091190624663383</c:v>
                </c:pt>
                <c:pt idx="151">
                  <c:v>73.149895581387327</c:v>
                </c:pt>
                <c:pt idx="152">
                  <c:v>74.437207719955012</c:v>
                </c:pt>
                <c:pt idx="153">
                  <c:v>73.288022232937749</c:v>
                </c:pt>
                <c:pt idx="154">
                  <c:v>72.587655635309062</c:v>
                </c:pt>
                <c:pt idx="155">
                  <c:v>73.180471435609945</c:v>
                </c:pt>
                <c:pt idx="156">
                  <c:v>74.781803174608825</c:v>
                </c:pt>
                <c:pt idx="157">
                  <c:v>77.519178129445621</c:v>
                </c:pt>
                <c:pt idx="158">
                  <c:v>76.940217203709636</c:v>
                </c:pt>
                <c:pt idx="159">
                  <c:v>78.045038673064596</c:v>
                </c:pt>
                <c:pt idx="160">
                  <c:v>76.904554543929109</c:v>
                </c:pt>
                <c:pt idx="161">
                  <c:v>77.763083862898696</c:v>
                </c:pt>
                <c:pt idx="162">
                  <c:v>78.783568182418279</c:v>
                </c:pt>
                <c:pt idx="163">
                  <c:v>80.78422232763964</c:v>
                </c:pt>
                <c:pt idx="164">
                  <c:v>79.001567572962756</c:v>
                </c:pt>
                <c:pt idx="165">
                  <c:v>77.013342597672349</c:v>
                </c:pt>
                <c:pt idx="166">
                  <c:v>77.429858528573689</c:v>
                </c:pt>
                <c:pt idx="167">
                  <c:v>78.722935800062729</c:v>
                </c:pt>
                <c:pt idx="168">
                  <c:v>76.503426322821511</c:v>
                </c:pt>
                <c:pt idx="169">
                  <c:v>77.008707141487648</c:v>
                </c:pt>
                <c:pt idx="170">
                  <c:v>75.136784022919016</c:v>
                </c:pt>
                <c:pt idx="171">
                  <c:v>76.05018236428927</c:v>
                </c:pt>
                <c:pt idx="172">
                  <c:v>76.391348871030402</c:v>
                </c:pt>
                <c:pt idx="173">
                  <c:v>77.303006824487298</c:v>
                </c:pt>
                <c:pt idx="174">
                  <c:v>77.322501007682362</c:v>
                </c:pt>
                <c:pt idx="175">
                  <c:v>77.846027469307046</c:v>
                </c:pt>
                <c:pt idx="176">
                  <c:v>78.886154653939769</c:v>
                </c:pt>
                <c:pt idx="177">
                  <c:v>80.263030082003056</c:v>
                </c:pt>
                <c:pt idx="178">
                  <c:v>79.132091457070047</c:v>
                </c:pt>
                <c:pt idx="179">
                  <c:v>81.780728093798317</c:v>
                </c:pt>
                <c:pt idx="180">
                  <c:v>82.370264878534158</c:v>
                </c:pt>
                <c:pt idx="181">
                  <c:v>81.886315803116617</c:v>
                </c:pt>
                <c:pt idx="182">
                  <c:v>83.547776307408327</c:v>
                </c:pt>
                <c:pt idx="183">
                  <c:v>82.384129822880297</c:v>
                </c:pt>
                <c:pt idx="184">
                  <c:v>82.697338848497722</c:v>
                </c:pt>
                <c:pt idx="185">
                  <c:v>84.388608874683612</c:v>
                </c:pt>
                <c:pt idx="186">
                  <c:v>82.590718732005925</c:v>
                </c:pt>
                <c:pt idx="187">
                  <c:v>82.471612637593338</c:v>
                </c:pt>
                <c:pt idx="188">
                  <c:v>84.146279073387888</c:v>
                </c:pt>
                <c:pt idx="189">
                  <c:v>82.959668622946538</c:v>
                </c:pt>
                <c:pt idx="190">
                  <c:v>84.316189972721219</c:v>
                </c:pt>
                <c:pt idx="191">
                  <c:v>84.043347403343475</c:v>
                </c:pt>
                <c:pt idx="192">
                  <c:v>84.226169645510495</c:v>
                </c:pt>
                <c:pt idx="193">
                  <c:v>82.92448735753031</c:v>
                </c:pt>
                <c:pt idx="194">
                  <c:v>80.110910493231117</c:v>
                </c:pt>
                <c:pt idx="195">
                  <c:v>79.54098177617071</c:v>
                </c:pt>
                <c:pt idx="196">
                  <c:v>77.254960201070858</c:v>
                </c:pt>
                <c:pt idx="197">
                  <c:v>74.982014227653465</c:v>
                </c:pt>
                <c:pt idx="198">
                  <c:v>75.29467045839408</c:v>
                </c:pt>
                <c:pt idx="199">
                  <c:v>76.015240554188395</c:v>
                </c:pt>
                <c:pt idx="200">
                  <c:v>74.836248906123799</c:v>
                </c:pt>
                <c:pt idx="201">
                  <c:v>73.665637457078887</c:v>
                </c:pt>
                <c:pt idx="202">
                  <c:v>73.999702085810057</c:v>
                </c:pt>
                <c:pt idx="203">
                  <c:v>71.861675286076334</c:v>
                </c:pt>
                <c:pt idx="204">
                  <c:v>71.772955901114074</c:v>
                </c:pt>
                <c:pt idx="205">
                  <c:v>70.411645239324088</c:v>
                </c:pt>
                <c:pt idx="206">
                  <c:v>72.02851109192153</c:v>
                </c:pt>
                <c:pt idx="207">
                  <c:v>73.315743691595188</c:v>
                </c:pt>
                <c:pt idx="208">
                  <c:v>73.230153658075068</c:v>
                </c:pt>
                <c:pt idx="209">
                  <c:v>73.898118790988292</c:v>
                </c:pt>
                <c:pt idx="210">
                  <c:v>74.481948389815969</c:v>
                </c:pt>
                <c:pt idx="211">
                  <c:v>75.371899324878257</c:v>
                </c:pt>
                <c:pt idx="212">
                  <c:v>75.264243489758627</c:v>
                </c:pt>
                <c:pt idx="213">
                  <c:v>75.351760293856174</c:v>
                </c:pt>
                <c:pt idx="214">
                  <c:v>77.152451902645382</c:v>
                </c:pt>
                <c:pt idx="215">
                  <c:v>75.767587147120594</c:v>
                </c:pt>
                <c:pt idx="216">
                  <c:v>73.977843293619244</c:v>
                </c:pt>
                <c:pt idx="217">
                  <c:v>73.328498921935065</c:v>
                </c:pt>
                <c:pt idx="218">
                  <c:v>71.3297038524492</c:v>
                </c:pt>
                <c:pt idx="219">
                  <c:v>70.344729859356391</c:v>
                </c:pt>
                <c:pt idx="220">
                  <c:v>69.030940625161662</c:v>
                </c:pt>
                <c:pt idx="221">
                  <c:v>69.593167555408755</c:v>
                </c:pt>
                <c:pt idx="222">
                  <c:v>71.040136432765237</c:v>
                </c:pt>
                <c:pt idx="223">
                  <c:v>70.646895206766388</c:v>
                </c:pt>
                <c:pt idx="224">
                  <c:v>71.966344287255623</c:v>
                </c:pt>
                <c:pt idx="225">
                  <c:v>72.238355851470899</c:v>
                </c:pt>
                <c:pt idx="226">
                  <c:v>71.635909907541119</c:v>
                </c:pt>
                <c:pt idx="227">
                  <c:v>71.39348128918887</c:v>
                </c:pt>
                <c:pt idx="228">
                  <c:v>72.620366813152344</c:v>
                </c:pt>
                <c:pt idx="229">
                  <c:v>71.626913217130237</c:v>
                </c:pt>
                <c:pt idx="230">
                  <c:v>71.498241836570273</c:v>
                </c:pt>
                <c:pt idx="231">
                  <c:v>69.916876872918181</c:v>
                </c:pt>
                <c:pt idx="232">
                  <c:v>68.923916695357363</c:v>
                </c:pt>
                <c:pt idx="233">
                  <c:v>70.024654260275952</c:v>
                </c:pt>
                <c:pt idx="234">
                  <c:v>72.294053070134595</c:v>
                </c:pt>
                <c:pt idx="235">
                  <c:v>73.91031524180633</c:v>
                </c:pt>
                <c:pt idx="236">
                  <c:v>74.25943937775952</c:v>
                </c:pt>
                <c:pt idx="237">
                  <c:v>73.306525191830886</c:v>
                </c:pt>
                <c:pt idx="238">
                  <c:v>72.478573408092643</c:v>
                </c:pt>
                <c:pt idx="239">
                  <c:v>71.975483181421538</c:v>
                </c:pt>
                <c:pt idx="240">
                  <c:v>72.862896811840173</c:v>
                </c:pt>
                <c:pt idx="241">
                  <c:v>74.298769378889062</c:v>
                </c:pt>
                <c:pt idx="242">
                  <c:v>73.337665615906872</c:v>
                </c:pt>
                <c:pt idx="243">
                  <c:v>73.843734199249525</c:v>
                </c:pt>
                <c:pt idx="244">
                  <c:v>74.56787000707024</c:v>
                </c:pt>
                <c:pt idx="245">
                  <c:v>73.256646963974831</c:v>
                </c:pt>
                <c:pt idx="246">
                  <c:v>73.330637315219889</c:v>
                </c:pt>
                <c:pt idx="247">
                  <c:v>74.646786105505853</c:v>
                </c:pt>
                <c:pt idx="248">
                  <c:v>74.932959243382115</c:v>
                </c:pt>
                <c:pt idx="249">
                  <c:v>74.734036853868574</c:v>
                </c:pt>
                <c:pt idx="250">
                  <c:v>73.708623597668179</c:v>
                </c:pt>
                <c:pt idx="251">
                  <c:v>74.359198956163496</c:v>
                </c:pt>
                <c:pt idx="252">
                  <c:v>72.613077329625995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4A3-4C3C-829F-BABE59D95A2D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[1]Feuil2!$BT$1:$BT$253</c:f>
              <c:numCache>
                <c:formatCode>General</c:formatCode>
                <c:ptCount val="253"/>
                <c:pt idx="0">
                  <c:v>100</c:v>
                </c:pt>
                <c:pt idx="1">
                  <c:v>103.05903810604104</c:v>
                </c:pt>
                <c:pt idx="2">
                  <c:v>104.69245143226858</c:v>
                </c:pt>
                <c:pt idx="3">
                  <c:v>106.31465249019155</c:v>
                </c:pt>
                <c:pt idx="4">
                  <c:v>103.88034602122384</c:v>
                </c:pt>
                <c:pt idx="5">
                  <c:v>103.80461157445957</c:v>
                </c:pt>
                <c:pt idx="6">
                  <c:v>103.34458233205704</c:v>
                </c:pt>
                <c:pt idx="7">
                  <c:v>104.23189712165902</c:v>
                </c:pt>
                <c:pt idx="8">
                  <c:v>104.00725031863183</c:v>
                </c:pt>
                <c:pt idx="9">
                  <c:v>102.59497729373413</c:v>
                </c:pt>
                <c:pt idx="10">
                  <c:v>103.94929418129104</c:v>
                </c:pt>
                <c:pt idx="11">
                  <c:v>103.10087675626855</c:v>
                </c:pt>
                <c:pt idx="12">
                  <c:v>103.48496792289244</c:v>
                </c:pt>
                <c:pt idx="13">
                  <c:v>103.12333045640705</c:v>
                </c:pt>
                <c:pt idx="14">
                  <c:v>104.73705504597345</c:v>
                </c:pt>
                <c:pt idx="15">
                  <c:v>104.67163010268841</c:v>
                </c:pt>
                <c:pt idx="16">
                  <c:v>102.29181044665854</c:v>
                </c:pt>
                <c:pt idx="17">
                  <c:v>105.13536349663606</c:v>
                </c:pt>
                <c:pt idx="18">
                  <c:v>106.96209909225939</c:v>
                </c:pt>
                <c:pt idx="19">
                  <c:v>107.9786344369704</c:v>
                </c:pt>
                <c:pt idx="20">
                  <c:v>106.39015559456172</c:v>
                </c:pt>
                <c:pt idx="21">
                  <c:v>105.41932990544548</c:v>
                </c:pt>
                <c:pt idx="22">
                  <c:v>106.1885971949331</c:v>
                </c:pt>
                <c:pt idx="23">
                  <c:v>107.61890985147478</c:v>
                </c:pt>
                <c:pt idx="24">
                  <c:v>108.29687945752971</c:v>
                </c:pt>
                <c:pt idx="25">
                  <c:v>106.97896507986394</c:v>
                </c:pt>
                <c:pt idx="26">
                  <c:v>106.56516896933579</c:v>
                </c:pt>
                <c:pt idx="27">
                  <c:v>107.82807897554461</c:v>
                </c:pt>
                <c:pt idx="28">
                  <c:v>107.95721117693475</c:v>
                </c:pt>
                <c:pt idx="29">
                  <c:v>108.95567671551309</c:v>
                </c:pt>
                <c:pt idx="30">
                  <c:v>108.29160018350049</c:v>
                </c:pt>
                <c:pt idx="31">
                  <c:v>104.28136134183492</c:v>
                </c:pt>
                <c:pt idx="32">
                  <c:v>101.87191442397352</c:v>
                </c:pt>
                <c:pt idx="33">
                  <c:v>101.71653570317361</c:v>
                </c:pt>
                <c:pt idx="34">
                  <c:v>100.8539274534666</c:v>
                </c:pt>
                <c:pt idx="35">
                  <c:v>102.73216633535969</c:v>
                </c:pt>
                <c:pt idx="36">
                  <c:v>101.3996206703645</c:v>
                </c:pt>
                <c:pt idx="37">
                  <c:v>102.87666830098671</c:v>
                </c:pt>
                <c:pt idx="38">
                  <c:v>101.80836738572565</c:v>
                </c:pt>
                <c:pt idx="39">
                  <c:v>105.7065934193779</c:v>
                </c:pt>
                <c:pt idx="40">
                  <c:v>104.06299330162464</c:v>
                </c:pt>
                <c:pt idx="41">
                  <c:v>101.18762857897953</c:v>
                </c:pt>
                <c:pt idx="42">
                  <c:v>103.75862920090835</c:v>
                </c:pt>
                <c:pt idx="43">
                  <c:v>105.71710340393899</c:v>
                </c:pt>
                <c:pt idx="44">
                  <c:v>109.49850876639032</c:v>
                </c:pt>
                <c:pt idx="45">
                  <c:v>107.38168597875638</c:v>
                </c:pt>
                <c:pt idx="46">
                  <c:v>106.80895152098135</c:v>
                </c:pt>
                <c:pt idx="47">
                  <c:v>106.3327581655825</c:v>
                </c:pt>
                <c:pt idx="48">
                  <c:v>106.79144177694117</c:v>
                </c:pt>
                <c:pt idx="49">
                  <c:v>112.87751872037843</c:v>
                </c:pt>
                <c:pt idx="50">
                  <c:v>113.49919770402084</c:v>
                </c:pt>
                <c:pt idx="51">
                  <c:v>114.07901531749741</c:v>
                </c:pt>
                <c:pt idx="52">
                  <c:v>116.75792498686212</c:v>
                </c:pt>
                <c:pt idx="53">
                  <c:v>114.77303512149383</c:v>
                </c:pt>
                <c:pt idx="54">
                  <c:v>117.13682594545719</c:v>
                </c:pt>
                <c:pt idx="55">
                  <c:v>119.00163264464996</c:v>
                </c:pt>
                <c:pt idx="56">
                  <c:v>119.4951365169521</c:v>
                </c:pt>
                <c:pt idx="57">
                  <c:v>119.18852048431089</c:v>
                </c:pt>
                <c:pt idx="58">
                  <c:v>119.81899476367833</c:v>
                </c:pt>
                <c:pt idx="59">
                  <c:v>122.43352204599965</c:v>
                </c:pt>
                <c:pt idx="60">
                  <c:v>119.38183837840421</c:v>
                </c:pt>
                <c:pt idx="61">
                  <c:v>118.19560231739923</c:v>
                </c:pt>
                <c:pt idx="62">
                  <c:v>117.73573615332506</c:v>
                </c:pt>
                <c:pt idx="63">
                  <c:v>115.87920353542377</c:v>
                </c:pt>
                <c:pt idx="64">
                  <c:v>114.7775917388642</c:v>
                </c:pt>
                <c:pt idx="65">
                  <c:v>114.47770565360884</c:v>
                </c:pt>
                <c:pt idx="66">
                  <c:v>111.99087464097524</c:v>
                </c:pt>
                <c:pt idx="67">
                  <c:v>115.10506293944155</c:v>
                </c:pt>
                <c:pt idx="68">
                  <c:v>113.55262734254697</c:v>
                </c:pt>
                <c:pt idx="69">
                  <c:v>113.29412517400074</c:v>
                </c:pt>
                <c:pt idx="70">
                  <c:v>113.11636073603432</c:v>
                </c:pt>
                <c:pt idx="71">
                  <c:v>113.08679637113772</c:v>
                </c:pt>
                <c:pt idx="72">
                  <c:v>114.45473337872652</c:v>
                </c:pt>
                <c:pt idx="73">
                  <c:v>114.91024560570476</c:v>
                </c:pt>
                <c:pt idx="74">
                  <c:v>114.43086367255623</c:v>
                </c:pt>
                <c:pt idx="75">
                  <c:v>112.4928838072214</c:v>
                </c:pt>
                <c:pt idx="76">
                  <c:v>112.05505206538155</c:v>
                </c:pt>
                <c:pt idx="77">
                  <c:v>112.93230240734623</c:v>
                </c:pt>
                <c:pt idx="78">
                  <c:v>111.08276073906426</c:v>
                </c:pt>
                <c:pt idx="79">
                  <c:v>111.84885531571763</c:v>
                </c:pt>
                <c:pt idx="80">
                  <c:v>110.29343954348413</c:v>
                </c:pt>
                <c:pt idx="81">
                  <c:v>111.34696129538243</c:v>
                </c:pt>
                <c:pt idx="82">
                  <c:v>111.46371373210658</c:v>
                </c:pt>
                <c:pt idx="83">
                  <c:v>110.82332491611172</c:v>
                </c:pt>
                <c:pt idx="84">
                  <c:v>112.4709959083178</c:v>
                </c:pt>
                <c:pt idx="85">
                  <c:v>112.24871209038611</c:v>
                </c:pt>
                <c:pt idx="86">
                  <c:v>114.2933312047948</c:v>
                </c:pt>
                <c:pt idx="87">
                  <c:v>113.28509930924868</c:v>
                </c:pt>
                <c:pt idx="88">
                  <c:v>110.91222653784028</c:v>
                </c:pt>
                <c:pt idx="89">
                  <c:v>112.2321849033456</c:v>
                </c:pt>
                <c:pt idx="90">
                  <c:v>113.17051167182795</c:v>
                </c:pt>
                <c:pt idx="91">
                  <c:v>114.86537048213171</c:v>
                </c:pt>
                <c:pt idx="92">
                  <c:v>114.24414455540067</c:v>
                </c:pt>
                <c:pt idx="93">
                  <c:v>113.20894752711501</c:v>
                </c:pt>
                <c:pt idx="94">
                  <c:v>111.76070851618216</c:v>
                </c:pt>
                <c:pt idx="95">
                  <c:v>109.79982384852649</c:v>
                </c:pt>
                <c:pt idx="96">
                  <c:v>111.96401651421817</c:v>
                </c:pt>
                <c:pt idx="97">
                  <c:v>110.30520548269649</c:v>
                </c:pt>
                <c:pt idx="98">
                  <c:v>111.62347126493592</c:v>
                </c:pt>
                <c:pt idx="99">
                  <c:v>111.31191544676427</c:v>
                </c:pt>
                <c:pt idx="100">
                  <c:v>111.25114608424703</c:v>
                </c:pt>
                <c:pt idx="101">
                  <c:v>114.2654483114016</c:v>
                </c:pt>
                <c:pt idx="102">
                  <c:v>115.21925891040203</c:v>
                </c:pt>
                <c:pt idx="103">
                  <c:v>115.82706455105354</c:v>
                </c:pt>
                <c:pt idx="104">
                  <c:v>110.81273098471749</c:v>
                </c:pt>
                <c:pt idx="105">
                  <c:v>110.53953487446401</c:v>
                </c:pt>
                <c:pt idx="106">
                  <c:v>109.04724755118463</c:v>
                </c:pt>
                <c:pt idx="107">
                  <c:v>109.75413128571836</c:v>
                </c:pt>
                <c:pt idx="108">
                  <c:v>111.45875468236132</c:v>
                </c:pt>
                <c:pt idx="109">
                  <c:v>110.17039382183162</c:v>
                </c:pt>
                <c:pt idx="110">
                  <c:v>110.21656130597894</c:v>
                </c:pt>
                <c:pt idx="111">
                  <c:v>109.3539286316626</c:v>
                </c:pt>
                <c:pt idx="112">
                  <c:v>107.08994561032515</c:v>
                </c:pt>
                <c:pt idx="113">
                  <c:v>108.02849344245799</c:v>
                </c:pt>
                <c:pt idx="114">
                  <c:v>107.06021499817504</c:v>
                </c:pt>
                <c:pt idx="115">
                  <c:v>106.79906480452321</c:v>
                </c:pt>
                <c:pt idx="116">
                  <c:v>106.79712802126295</c:v>
                </c:pt>
                <c:pt idx="117">
                  <c:v>109.44955028333199</c:v>
                </c:pt>
                <c:pt idx="118">
                  <c:v>108.35722346805916</c:v>
                </c:pt>
                <c:pt idx="119">
                  <c:v>107.9387380542486</c:v>
                </c:pt>
                <c:pt idx="120">
                  <c:v>108.63212937321848</c:v>
                </c:pt>
                <c:pt idx="121">
                  <c:v>107.88977877820111</c:v>
                </c:pt>
                <c:pt idx="122">
                  <c:v>107.21008709353731</c:v>
                </c:pt>
                <c:pt idx="123">
                  <c:v>108.09237013989249</c:v>
                </c:pt>
                <c:pt idx="124">
                  <c:v>106.20290108116316</c:v>
                </c:pt>
                <c:pt idx="125">
                  <c:v>106.22528790798049</c:v>
                </c:pt>
                <c:pt idx="126">
                  <c:v>104.31216610384487</c:v>
                </c:pt>
                <c:pt idx="127">
                  <c:v>106.02421124214851</c:v>
                </c:pt>
                <c:pt idx="128">
                  <c:v>105.50194872143078</c:v>
                </c:pt>
                <c:pt idx="129">
                  <c:v>107.62422888496158</c:v>
                </c:pt>
                <c:pt idx="130">
                  <c:v>108.97202136457088</c:v>
                </c:pt>
                <c:pt idx="131">
                  <c:v>107.84931544941942</c:v>
                </c:pt>
                <c:pt idx="132">
                  <c:v>110.24420360528481</c:v>
                </c:pt>
                <c:pt idx="133">
                  <c:v>111.907944130998</c:v>
                </c:pt>
                <c:pt idx="134">
                  <c:v>111.96689559398308</c:v>
                </c:pt>
                <c:pt idx="135">
                  <c:v>113.37734912364722</c:v>
                </c:pt>
                <c:pt idx="136">
                  <c:v>113.84669613965754</c:v>
                </c:pt>
                <c:pt idx="137">
                  <c:v>109.50633497433651</c:v>
                </c:pt>
                <c:pt idx="138">
                  <c:v>109.73575937703697</c:v>
                </c:pt>
                <c:pt idx="139">
                  <c:v>108.20177201732764</c:v>
                </c:pt>
                <c:pt idx="140">
                  <c:v>108.97840959700613</c:v>
                </c:pt>
                <c:pt idx="141">
                  <c:v>108.00785937103986</c:v>
                </c:pt>
                <c:pt idx="142">
                  <c:v>107.59409641513029</c:v>
                </c:pt>
                <c:pt idx="143">
                  <c:v>109.68544930623958</c:v>
                </c:pt>
                <c:pt idx="144">
                  <c:v>108.52388597746003</c:v>
                </c:pt>
                <c:pt idx="145">
                  <c:v>108.65616876615215</c:v>
                </c:pt>
                <c:pt idx="146">
                  <c:v>111.02219062836663</c:v>
                </c:pt>
                <c:pt idx="147">
                  <c:v>111.7154818673412</c:v>
                </c:pt>
                <c:pt idx="148">
                  <c:v>111.43603461898773</c:v>
                </c:pt>
                <c:pt idx="149">
                  <c:v>113.34365961171801</c:v>
                </c:pt>
                <c:pt idx="150">
                  <c:v>115.07890804058553</c:v>
                </c:pt>
                <c:pt idx="151">
                  <c:v>115.2012115074136</c:v>
                </c:pt>
                <c:pt idx="152">
                  <c:v>112.23415818412273</c:v>
                </c:pt>
                <c:pt idx="153">
                  <c:v>112.30674316390528</c:v>
                </c:pt>
                <c:pt idx="154">
                  <c:v>112.32377669196602</c:v>
                </c:pt>
                <c:pt idx="155">
                  <c:v>113.99148252270867</c:v>
                </c:pt>
                <c:pt idx="156">
                  <c:v>110.91603402597826</c:v>
                </c:pt>
                <c:pt idx="157">
                  <c:v>115.35784662353653</c:v>
                </c:pt>
                <c:pt idx="158">
                  <c:v>117.10655051284921</c:v>
                </c:pt>
                <c:pt idx="159">
                  <c:v>116.4440790617201</c:v>
                </c:pt>
                <c:pt idx="160">
                  <c:v>115.75270918073669</c:v>
                </c:pt>
                <c:pt idx="161">
                  <c:v>114.68998490134167</c:v>
                </c:pt>
                <c:pt idx="162">
                  <c:v>117.60266755543657</c:v>
                </c:pt>
                <c:pt idx="163">
                  <c:v>116.26811407129293</c:v>
                </c:pt>
                <c:pt idx="164">
                  <c:v>114.93019017780043</c:v>
                </c:pt>
                <c:pt idx="165">
                  <c:v>114.57573823110961</c:v>
                </c:pt>
                <c:pt idx="166">
                  <c:v>114.86448644824161</c:v>
                </c:pt>
                <c:pt idx="167">
                  <c:v>119.18013293721333</c:v>
                </c:pt>
                <c:pt idx="168">
                  <c:v>121.64147580943028</c:v>
                </c:pt>
                <c:pt idx="169">
                  <c:v>122.62259307529683</c:v>
                </c:pt>
                <c:pt idx="170">
                  <c:v>122.9904671601107</c:v>
                </c:pt>
                <c:pt idx="171">
                  <c:v>120.24994486448414</c:v>
                </c:pt>
                <c:pt idx="172">
                  <c:v>118.91317901058864</c:v>
                </c:pt>
                <c:pt idx="173">
                  <c:v>117.8933209957663</c:v>
                </c:pt>
                <c:pt idx="174">
                  <c:v>116.39595669653616</c:v>
                </c:pt>
                <c:pt idx="175">
                  <c:v>119.39176598035851</c:v>
                </c:pt>
                <c:pt idx="176">
                  <c:v>116.10840180890106</c:v>
                </c:pt>
                <c:pt idx="177">
                  <c:v>118.4584958641605</c:v>
                </c:pt>
                <c:pt idx="178">
                  <c:v>116.18795809667166</c:v>
                </c:pt>
                <c:pt idx="179">
                  <c:v>116.47545661944534</c:v>
                </c:pt>
                <c:pt idx="180">
                  <c:v>116.31053400226699</c:v>
                </c:pt>
                <c:pt idx="181">
                  <c:v>117.98320955716009</c:v>
                </c:pt>
                <c:pt idx="182">
                  <c:v>118.78006763425955</c:v>
                </c:pt>
                <c:pt idx="183">
                  <c:v>115.66952923548948</c:v>
                </c:pt>
                <c:pt idx="184">
                  <c:v>116.73420809804537</c:v>
                </c:pt>
                <c:pt idx="185">
                  <c:v>118.0260872252037</c:v>
                </c:pt>
                <c:pt idx="186">
                  <c:v>115.13893548535175</c:v>
                </c:pt>
                <c:pt idx="187">
                  <c:v>115.54984977833242</c:v>
                </c:pt>
                <c:pt idx="188">
                  <c:v>115.50791989560568</c:v>
                </c:pt>
                <c:pt idx="189">
                  <c:v>115.85829675821415</c:v>
                </c:pt>
                <c:pt idx="190">
                  <c:v>115.3505798794544</c:v>
                </c:pt>
                <c:pt idx="191">
                  <c:v>115.90278710676446</c:v>
                </c:pt>
                <c:pt idx="192">
                  <c:v>114.81754839397429</c:v>
                </c:pt>
                <c:pt idx="193">
                  <c:v>113.01907368071993</c:v>
                </c:pt>
                <c:pt idx="194">
                  <c:v>112.20179821824074</c:v>
                </c:pt>
                <c:pt idx="195">
                  <c:v>116.15940487101237</c:v>
                </c:pt>
                <c:pt idx="196">
                  <c:v>116.21666104064511</c:v>
                </c:pt>
                <c:pt idx="197">
                  <c:v>111.0440181097668</c:v>
                </c:pt>
                <c:pt idx="198">
                  <c:v>110.94635512273648</c:v>
                </c:pt>
                <c:pt idx="199">
                  <c:v>110.39299044007359</c:v>
                </c:pt>
                <c:pt idx="200">
                  <c:v>105.72871449882605</c:v>
                </c:pt>
                <c:pt idx="201">
                  <c:v>104.63217672243273</c:v>
                </c:pt>
                <c:pt idx="202">
                  <c:v>103.52119268119176</c:v>
                </c:pt>
                <c:pt idx="203">
                  <c:v>102.41910228976184</c:v>
                </c:pt>
                <c:pt idx="204">
                  <c:v>100.77889785306454</c:v>
                </c:pt>
                <c:pt idx="205">
                  <c:v>100.0875135411526</c:v>
                </c:pt>
                <c:pt idx="206">
                  <c:v>101.52202115214666</c:v>
                </c:pt>
                <c:pt idx="207">
                  <c:v>102.34115623066302</c:v>
                </c:pt>
                <c:pt idx="208">
                  <c:v>102.65788787339768</c:v>
                </c:pt>
                <c:pt idx="209">
                  <c:v>103.03783431749048</c:v>
                </c:pt>
                <c:pt idx="210">
                  <c:v>100.48271215831883</c:v>
                </c:pt>
                <c:pt idx="211">
                  <c:v>99.805811395365254</c:v>
                </c:pt>
                <c:pt idx="212">
                  <c:v>100.58745783237708</c:v>
                </c:pt>
                <c:pt idx="213">
                  <c:v>100.93074460699762</c:v>
                </c:pt>
                <c:pt idx="214">
                  <c:v>100.14267768514152</c:v>
                </c:pt>
                <c:pt idx="215">
                  <c:v>101.51786413764717</c:v>
                </c:pt>
                <c:pt idx="216">
                  <c:v>101.0890634287009</c:v>
                </c:pt>
                <c:pt idx="217">
                  <c:v>103.78231952469</c:v>
                </c:pt>
                <c:pt idx="218">
                  <c:v>105.08429308547318</c:v>
                </c:pt>
                <c:pt idx="219">
                  <c:v>105.22467283298211</c:v>
                </c:pt>
                <c:pt idx="220">
                  <c:v>105.08813227205252</c:v>
                </c:pt>
                <c:pt idx="221">
                  <c:v>101.69016189206052</c:v>
                </c:pt>
                <c:pt idx="222">
                  <c:v>99.973248290143744</c:v>
                </c:pt>
                <c:pt idx="223">
                  <c:v>99.308150650802617</c:v>
                </c:pt>
                <c:pt idx="224">
                  <c:v>99.611818698184422</c:v>
                </c:pt>
                <c:pt idx="225">
                  <c:v>98.411451224941288</c:v>
                </c:pt>
                <c:pt idx="226">
                  <c:v>98.219204866357643</c:v>
                </c:pt>
                <c:pt idx="227">
                  <c:v>97.986085003275235</c:v>
                </c:pt>
                <c:pt idx="228">
                  <c:v>95.918944961267385</c:v>
                </c:pt>
                <c:pt idx="229">
                  <c:v>98.912401613562139</c:v>
                </c:pt>
                <c:pt idx="230">
                  <c:v>97.886334002975261</c:v>
                </c:pt>
                <c:pt idx="231">
                  <c:v>97.123397304408513</c:v>
                </c:pt>
                <c:pt idx="232">
                  <c:v>98.138793941980268</c:v>
                </c:pt>
                <c:pt idx="233">
                  <c:v>98.313686952757735</c:v>
                </c:pt>
                <c:pt idx="234">
                  <c:v>97.224031273774884</c:v>
                </c:pt>
                <c:pt idx="235">
                  <c:v>97.309863864195947</c:v>
                </c:pt>
                <c:pt idx="236">
                  <c:v>98.015890461863719</c:v>
                </c:pt>
                <c:pt idx="237">
                  <c:v>95.759377668709448</c:v>
                </c:pt>
                <c:pt idx="238">
                  <c:v>95.907814050620203</c:v>
                </c:pt>
                <c:pt idx="239">
                  <c:v>93.791374720586518</c:v>
                </c:pt>
                <c:pt idx="240">
                  <c:v>96.907611466112272</c:v>
                </c:pt>
                <c:pt idx="241">
                  <c:v>95.509427345379109</c:v>
                </c:pt>
                <c:pt idx="242">
                  <c:v>96.929166324967042</c:v>
                </c:pt>
                <c:pt idx="243">
                  <c:v>95.890158961457843</c:v>
                </c:pt>
                <c:pt idx="244">
                  <c:v>96.111468148465534</c:v>
                </c:pt>
                <c:pt idx="245">
                  <c:v>97.400041608582882</c:v>
                </c:pt>
                <c:pt idx="246">
                  <c:v>95.108767167044476</c:v>
                </c:pt>
                <c:pt idx="247">
                  <c:v>95.188395545017613</c:v>
                </c:pt>
                <c:pt idx="248">
                  <c:v>94.385623099743242</c:v>
                </c:pt>
                <c:pt idx="249">
                  <c:v>95.325947204402709</c:v>
                </c:pt>
                <c:pt idx="250">
                  <c:v>97.588040148748405</c:v>
                </c:pt>
                <c:pt idx="251">
                  <c:v>97.726547110620089</c:v>
                </c:pt>
                <c:pt idx="252">
                  <c:v>96.985875125719929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4A3-4C3C-829F-BABE59D95A2D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[1]Feuil2!$BU$1:$BU$253</c:f>
              <c:numCache>
                <c:formatCode>General</c:formatCode>
                <c:ptCount val="253"/>
                <c:pt idx="0">
                  <c:v>100</c:v>
                </c:pt>
                <c:pt idx="1">
                  <c:v>99.007966740547062</c:v>
                </c:pt>
                <c:pt idx="2">
                  <c:v>101.34419131026485</c:v>
                </c:pt>
                <c:pt idx="3">
                  <c:v>101.5186379094197</c:v>
                </c:pt>
                <c:pt idx="4">
                  <c:v>103.82168488056989</c:v>
                </c:pt>
                <c:pt idx="5">
                  <c:v>107.2346671206012</c:v>
                </c:pt>
                <c:pt idx="6">
                  <c:v>104.58957395642541</c:v>
                </c:pt>
                <c:pt idx="7">
                  <c:v>103.76990854044602</c:v>
                </c:pt>
                <c:pt idx="8">
                  <c:v>102.98268380464781</c:v>
                </c:pt>
                <c:pt idx="9">
                  <c:v>102.29589865518848</c:v>
                </c:pt>
                <c:pt idx="10">
                  <c:v>105.47421522287297</c:v>
                </c:pt>
                <c:pt idx="11">
                  <c:v>108.13160899583866</c:v>
                </c:pt>
                <c:pt idx="12">
                  <c:v>107.80486064418272</c:v>
                </c:pt>
                <c:pt idx="13">
                  <c:v>110.34956583991755</c:v>
                </c:pt>
                <c:pt idx="14">
                  <c:v>111.19732739262255</c:v>
                </c:pt>
                <c:pt idx="15">
                  <c:v>109.57430817085967</c:v>
                </c:pt>
                <c:pt idx="16">
                  <c:v>109.21876133702479</c:v>
                </c:pt>
                <c:pt idx="17">
                  <c:v>106.81284477063868</c:v>
                </c:pt>
                <c:pt idx="18">
                  <c:v>107.73914986728674</c:v>
                </c:pt>
                <c:pt idx="19">
                  <c:v>109.14548082416067</c:v>
                </c:pt>
                <c:pt idx="20">
                  <c:v>109.19701216888168</c:v>
                </c:pt>
                <c:pt idx="21">
                  <c:v>109.31806332408951</c:v>
                </c:pt>
                <c:pt idx="22">
                  <c:v>108.27885279534968</c:v>
                </c:pt>
                <c:pt idx="23">
                  <c:v>106.43189258673245</c:v>
                </c:pt>
                <c:pt idx="24">
                  <c:v>108.22005236126759</c:v>
                </c:pt>
                <c:pt idx="25">
                  <c:v>107.94372240708395</c:v>
                </c:pt>
                <c:pt idx="26">
                  <c:v>110.02798865445841</c:v>
                </c:pt>
                <c:pt idx="27">
                  <c:v>110.04392216487413</c:v>
                </c:pt>
                <c:pt idx="28">
                  <c:v>110.03770508505282</c:v>
                </c:pt>
                <c:pt idx="29">
                  <c:v>112.67003288691448</c:v>
                </c:pt>
                <c:pt idx="30">
                  <c:v>111.61886870747622</c:v>
                </c:pt>
                <c:pt idx="31">
                  <c:v>113.71615645418673</c:v>
                </c:pt>
                <c:pt idx="32">
                  <c:v>114.63163799149488</c:v>
                </c:pt>
                <c:pt idx="33">
                  <c:v>114.51235681186485</c:v>
                </c:pt>
                <c:pt idx="34">
                  <c:v>114.26332295665401</c:v>
                </c:pt>
                <c:pt idx="35">
                  <c:v>114.78742851388643</c:v>
                </c:pt>
                <c:pt idx="36">
                  <c:v>112.68382937203624</c:v>
                </c:pt>
                <c:pt idx="37">
                  <c:v>114.16638139123418</c:v>
                </c:pt>
                <c:pt idx="38">
                  <c:v>113.70989722160402</c:v>
                </c:pt>
                <c:pt idx="39">
                  <c:v>115.34778110374941</c:v>
                </c:pt>
                <c:pt idx="40">
                  <c:v>112.87229182451415</c:v>
                </c:pt>
                <c:pt idx="41">
                  <c:v>112.05650963725448</c:v>
                </c:pt>
                <c:pt idx="42">
                  <c:v>108.99242763064287</c:v>
                </c:pt>
                <c:pt idx="43">
                  <c:v>105.95237540237058</c:v>
                </c:pt>
                <c:pt idx="44">
                  <c:v>105.55286469267239</c:v>
                </c:pt>
                <c:pt idx="45">
                  <c:v>103.8780093684402</c:v>
                </c:pt>
                <c:pt idx="46">
                  <c:v>105.96075369249905</c:v>
                </c:pt>
                <c:pt idx="47">
                  <c:v>107.32706226197962</c:v>
                </c:pt>
                <c:pt idx="48">
                  <c:v>109.80094032004016</c:v>
                </c:pt>
                <c:pt idx="49">
                  <c:v>113.63497932591136</c:v>
                </c:pt>
                <c:pt idx="50">
                  <c:v>113.24559632391819</c:v>
                </c:pt>
                <c:pt idx="51">
                  <c:v>114.41199076408601</c:v>
                </c:pt>
                <c:pt idx="52">
                  <c:v>117.10066492729004</c:v>
                </c:pt>
                <c:pt idx="53">
                  <c:v>117.58204780641951</c:v>
                </c:pt>
                <c:pt idx="54">
                  <c:v>119.23572391007515</c:v>
                </c:pt>
                <c:pt idx="55">
                  <c:v>119.31773445645123</c:v>
                </c:pt>
                <c:pt idx="56">
                  <c:v>119.34819631459432</c:v>
                </c:pt>
                <c:pt idx="57">
                  <c:v>119.65742934736049</c:v>
                </c:pt>
                <c:pt idx="58">
                  <c:v>118.59687188713777</c:v>
                </c:pt>
                <c:pt idx="59">
                  <c:v>117.59242297304452</c:v>
                </c:pt>
                <c:pt idx="60">
                  <c:v>116.6665449380824</c:v>
                </c:pt>
                <c:pt idx="61">
                  <c:v>118.3522484873871</c:v>
                </c:pt>
                <c:pt idx="62">
                  <c:v>119.88068321438858</c:v>
                </c:pt>
                <c:pt idx="63">
                  <c:v>119.03461682883803</c:v>
                </c:pt>
                <c:pt idx="64">
                  <c:v>119.53856051010359</c:v>
                </c:pt>
                <c:pt idx="65">
                  <c:v>118.35461440364004</c:v>
                </c:pt>
                <c:pt idx="66">
                  <c:v>119.2014509325671</c:v>
                </c:pt>
                <c:pt idx="67">
                  <c:v>121.69908892223401</c:v>
                </c:pt>
                <c:pt idx="68">
                  <c:v>121.02750272710468</c:v>
                </c:pt>
                <c:pt idx="69">
                  <c:v>121.2287543983971</c:v>
                </c:pt>
                <c:pt idx="70">
                  <c:v>119.41517638733579</c:v>
                </c:pt>
                <c:pt idx="71">
                  <c:v>122.2571700195722</c:v>
                </c:pt>
                <c:pt idx="72">
                  <c:v>120.07730678398551</c:v>
                </c:pt>
                <c:pt idx="73">
                  <c:v>116.7363824820462</c:v>
                </c:pt>
                <c:pt idx="74">
                  <c:v>119.42614143394958</c:v>
                </c:pt>
                <c:pt idx="75">
                  <c:v>120.73756462870213</c:v>
                </c:pt>
                <c:pt idx="76">
                  <c:v>119.3403729330183</c:v>
                </c:pt>
                <c:pt idx="77">
                  <c:v>118.86838130992803</c:v>
                </c:pt>
                <c:pt idx="78">
                  <c:v>114.9363090797351</c:v>
                </c:pt>
                <c:pt idx="79">
                  <c:v>115.56615938255159</c:v>
                </c:pt>
                <c:pt idx="80">
                  <c:v>114.18495204119108</c:v>
                </c:pt>
                <c:pt idx="81">
                  <c:v>110.95581945886151</c:v>
                </c:pt>
                <c:pt idx="82">
                  <c:v>109.10361157546723</c:v>
                </c:pt>
                <c:pt idx="83">
                  <c:v>108.76677946043165</c:v>
                </c:pt>
                <c:pt idx="84">
                  <c:v>110.58706503744287</c:v>
                </c:pt>
                <c:pt idx="85">
                  <c:v>109.27762433175361</c:v>
                </c:pt>
                <c:pt idx="86">
                  <c:v>110.64413604106541</c:v>
                </c:pt>
                <c:pt idx="87">
                  <c:v>113.11173956271993</c:v>
                </c:pt>
                <c:pt idx="88">
                  <c:v>113.52493655508705</c:v>
                </c:pt>
                <c:pt idx="89">
                  <c:v>114.1071580129825</c:v>
                </c:pt>
                <c:pt idx="90">
                  <c:v>112.9675006256043</c:v>
                </c:pt>
                <c:pt idx="91">
                  <c:v>113.39971298587918</c:v>
                </c:pt>
                <c:pt idx="92">
                  <c:v>115.21532081058989</c:v>
                </c:pt>
                <c:pt idx="93">
                  <c:v>116.78440105545899</c:v>
                </c:pt>
                <c:pt idx="94">
                  <c:v>119.71352206761445</c:v>
                </c:pt>
                <c:pt idx="95">
                  <c:v>119.25095467547661</c:v>
                </c:pt>
                <c:pt idx="96">
                  <c:v>122.68674325698721</c:v>
                </c:pt>
                <c:pt idx="97">
                  <c:v>122.58754322711563</c:v>
                </c:pt>
                <c:pt idx="98">
                  <c:v>123.7981188093574</c:v>
                </c:pt>
                <c:pt idx="99">
                  <c:v>126.84769267782853</c:v>
                </c:pt>
                <c:pt idx="100">
                  <c:v>122.20982412999376</c:v>
                </c:pt>
                <c:pt idx="101">
                  <c:v>122.85421118277409</c:v>
                </c:pt>
                <c:pt idx="102">
                  <c:v>121.97557859597019</c:v>
                </c:pt>
                <c:pt idx="103">
                  <c:v>117.95101375664049</c:v>
                </c:pt>
                <c:pt idx="104">
                  <c:v>120.75117274117329</c:v>
                </c:pt>
                <c:pt idx="105">
                  <c:v>117.24264921297663</c:v>
                </c:pt>
                <c:pt idx="106">
                  <c:v>114.16077090878001</c:v>
                </c:pt>
                <c:pt idx="107">
                  <c:v>115.28049516654043</c:v>
                </c:pt>
                <c:pt idx="108">
                  <c:v>115.47828080243906</c:v>
                </c:pt>
                <c:pt idx="109">
                  <c:v>111.36842119507122</c:v>
                </c:pt>
                <c:pt idx="110">
                  <c:v>111.41356273273881</c:v>
                </c:pt>
                <c:pt idx="111">
                  <c:v>110.9075672923742</c:v>
                </c:pt>
                <c:pt idx="112">
                  <c:v>109.13655825105702</c:v>
                </c:pt>
                <c:pt idx="113">
                  <c:v>108.61916451888595</c:v>
                </c:pt>
                <c:pt idx="114">
                  <c:v>108.92285744959501</c:v>
                </c:pt>
                <c:pt idx="115">
                  <c:v>110.59604408596414</c:v>
                </c:pt>
                <c:pt idx="116">
                  <c:v>108.69004374339539</c:v>
                </c:pt>
                <c:pt idx="117">
                  <c:v>109.48028980288741</c:v>
                </c:pt>
                <c:pt idx="118">
                  <c:v>109.58717915045284</c:v>
                </c:pt>
                <c:pt idx="119">
                  <c:v>111.52103682697837</c:v>
                </c:pt>
                <c:pt idx="120">
                  <c:v>110.70559995604553</c:v>
                </c:pt>
                <c:pt idx="121">
                  <c:v>110.94931737872938</c:v>
                </c:pt>
                <c:pt idx="122">
                  <c:v>108.64044303384499</c:v>
                </c:pt>
                <c:pt idx="123">
                  <c:v>110.79709398701377</c:v>
                </c:pt>
                <c:pt idx="124">
                  <c:v>111.27913351310309</c:v>
                </c:pt>
                <c:pt idx="125">
                  <c:v>109.77422595937719</c:v>
                </c:pt>
                <c:pt idx="126">
                  <c:v>108.7683795691817</c:v>
                </c:pt>
                <c:pt idx="127">
                  <c:v>108.4524730297656</c:v>
                </c:pt>
                <c:pt idx="128">
                  <c:v>109.89547443066573</c:v>
                </c:pt>
                <c:pt idx="129">
                  <c:v>109.00818856255763</c:v>
                </c:pt>
                <c:pt idx="130">
                  <c:v>106.85210631732743</c:v>
                </c:pt>
                <c:pt idx="131">
                  <c:v>105.07934485110138</c:v>
                </c:pt>
                <c:pt idx="132">
                  <c:v>104.00420138871958</c:v>
                </c:pt>
                <c:pt idx="133">
                  <c:v>101.57273556316771</c:v>
                </c:pt>
                <c:pt idx="134">
                  <c:v>102.78082646082471</c:v>
                </c:pt>
                <c:pt idx="135">
                  <c:v>101.58025134284085</c:v>
                </c:pt>
                <c:pt idx="136">
                  <c:v>103.64821201721743</c:v>
                </c:pt>
                <c:pt idx="137">
                  <c:v>102.03120501574058</c:v>
                </c:pt>
                <c:pt idx="138">
                  <c:v>100.13672764832501</c:v>
                </c:pt>
                <c:pt idx="139">
                  <c:v>100.29627554744398</c:v>
                </c:pt>
                <c:pt idx="140">
                  <c:v>98.929031386571097</c:v>
                </c:pt>
                <c:pt idx="141">
                  <c:v>99.607037647837714</c:v>
                </c:pt>
                <c:pt idx="142">
                  <c:v>98.306459220587129</c:v>
                </c:pt>
                <c:pt idx="143">
                  <c:v>96.462101820910604</c:v>
                </c:pt>
                <c:pt idx="144">
                  <c:v>95.202780742654227</c:v>
                </c:pt>
                <c:pt idx="145">
                  <c:v>96.174887232867547</c:v>
                </c:pt>
                <c:pt idx="146">
                  <c:v>98.819790751122781</c:v>
                </c:pt>
                <c:pt idx="147">
                  <c:v>98.524179894203371</c:v>
                </c:pt>
                <c:pt idx="148">
                  <c:v>97.133682815887326</c:v>
                </c:pt>
                <c:pt idx="149">
                  <c:v>96.816104179980513</c:v>
                </c:pt>
                <c:pt idx="150">
                  <c:v>97.303995008248094</c:v>
                </c:pt>
                <c:pt idx="151">
                  <c:v>99.551482419434691</c:v>
                </c:pt>
                <c:pt idx="152">
                  <c:v>100.07005274381997</c:v>
                </c:pt>
                <c:pt idx="153">
                  <c:v>99.343512565785232</c:v>
                </c:pt>
                <c:pt idx="154">
                  <c:v>96.749563831955371</c:v>
                </c:pt>
                <c:pt idx="155">
                  <c:v>96.631842409258596</c:v>
                </c:pt>
                <c:pt idx="156">
                  <c:v>97.951204662980672</c:v>
                </c:pt>
                <c:pt idx="157">
                  <c:v>96.143935502504021</c:v>
                </c:pt>
                <c:pt idx="158">
                  <c:v>96.722292257761211</c:v>
                </c:pt>
                <c:pt idx="159">
                  <c:v>94.605044664994551</c:v>
                </c:pt>
                <c:pt idx="160">
                  <c:v>91.069638339593553</c:v>
                </c:pt>
                <c:pt idx="161">
                  <c:v>90.713912062427994</c:v>
                </c:pt>
                <c:pt idx="162">
                  <c:v>90.774104807548369</c:v>
                </c:pt>
                <c:pt idx="163">
                  <c:v>89.712773191465075</c:v>
                </c:pt>
                <c:pt idx="164">
                  <c:v>90.866494761587347</c:v>
                </c:pt>
                <c:pt idx="165">
                  <c:v>91.43088596794226</c:v>
                </c:pt>
                <c:pt idx="166">
                  <c:v>90.844503544437799</c:v>
                </c:pt>
                <c:pt idx="167">
                  <c:v>88.812755513007843</c:v>
                </c:pt>
                <c:pt idx="168">
                  <c:v>88.766925112345973</c:v>
                </c:pt>
                <c:pt idx="169">
                  <c:v>86.981541323759203</c:v>
                </c:pt>
                <c:pt idx="170">
                  <c:v>87.142304062570361</c:v>
                </c:pt>
                <c:pt idx="171">
                  <c:v>87.181387198113654</c:v>
                </c:pt>
                <c:pt idx="172">
                  <c:v>89.781848246166518</c:v>
                </c:pt>
                <c:pt idx="173">
                  <c:v>87.879922736177789</c:v>
                </c:pt>
                <c:pt idx="174">
                  <c:v>88.080948194894276</c:v>
                </c:pt>
                <c:pt idx="175">
                  <c:v>88.443342007475877</c:v>
                </c:pt>
                <c:pt idx="176">
                  <c:v>88.73980395415208</c:v>
                </c:pt>
                <c:pt idx="177">
                  <c:v>88.905018046185091</c:v>
                </c:pt>
                <c:pt idx="178">
                  <c:v>86.973715761156313</c:v>
                </c:pt>
                <c:pt idx="179">
                  <c:v>87.73933227260386</c:v>
                </c:pt>
                <c:pt idx="180">
                  <c:v>88.560958582025151</c:v>
                </c:pt>
                <c:pt idx="181">
                  <c:v>88.755370003774672</c:v>
                </c:pt>
                <c:pt idx="182">
                  <c:v>86.894033296750351</c:v>
                </c:pt>
                <c:pt idx="183">
                  <c:v>87.193981602912501</c:v>
                </c:pt>
                <c:pt idx="184">
                  <c:v>86.191386208484374</c:v>
                </c:pt>
                <c:pt idx="185">
                  <c:v>85.482014899645222</c:v>
                </c:pt>
                <c:pt idx="186">
                  <c:v>85.155031432465236</c:v>
                </c:pt>
                <c:pt idx="187">
                  <c:v>83.515703776508346</c:v>
                </c:pt>
                <c:pt idx="188">
                  <c:v>84.841205378740952</c:v>
                </c:pt>
                <c:pt idx="189">
                  <c:v>84.67880941577458</c:v>
                </c:pt>
                <c:pt idx="190">
                  <c:v>85.214325194605323</c:v>
                </c:pt>
                <c:pt idx="191">
                  <c:v>88.014375967914674</c:v>
                </c:pt>
                <c:pt idx="192">
                  <c:v>87.762364855705343</c:v>
                </c:pt>
                <c:pt idx="193">
                  <c:v>87.2099912144499</c:v>
                </c:pt>
                <c:pt idx="194">
                  <c:v>87.385153400205667</c:v>
                </c:pt>
                <c:pt idx="195">
                  <c:v>86.212319028407904</c:v>
                </c:pt>
                <c:pt idx="196">
                  <c:v>87.125982273453275</c:v>
                </c:pt>
                <c:pt idx="197">
                  <c:v>85.782976545358082</c:v>
                </c:pt>
                <c:pt idx="198">
                  <c:v>86.189246014129836</c:v>
                </c:pt>
                <c:pt idx="199">
                  <c:v>85.723476444648071</c:v>
                </c:pt>
                <c:pt idx="200">
                  <c:v>86.649870885225909</c:v>
                </c:pt>
                <c:pt idx="201">
                  <c:v>86.12741218383313</c:v>
                </c:pt>
                <c:pt idx="202">
                  <c:v>85.863947275780447</c:v>
                </c:pt>
                <c:pt idx="203">
                  <c:v>84.33733405909291</c:v>
                </c:pt>
                <c:pt idx="204">
                  <c:v>84.697420495282586</c:v>
                </c:pt>
                <c:pt idx="205">
                  <c:v>84.35879028072182</c:v>
                </c:pt>
                <c:pt idx="206">
                  <c:v>84.281354139867304</c:v>
                </c:pt>
                <c:pt idx="207">
                  <c:v>84.322270701248044</c:v>
                </c:pt>
                <c:pt idx="208">
                  <c:v>87.117359120829846</c:v>
                </c:pt>
                <c:pt idx="209">
                  <c:v>87.201682792423924</c:v>
                </c:pt>
                <c:pt idx="210">
                  <c:v>85.667228745554539</c:v>
                </c:pt>
                <c:pt idx="211">
                  <c:v>83.301527120314532</c:v>
                </c:pt>
                <c:pt idx="212">
                  <c:v>85.914475544588313</c:v>
                </c:pt>
                <c:pt idx="213">
                  <c:v>85.845830962075425</c:v>
                </c:pt>
                <c:pt idx="214">
                  <c:v>85.464504146843865</c:v>
                </c:pt>
                <c:pt idx="215">
                  <c:v>85.466159300149073</c:v>
                </c:pt>
                <c:pt idx="216">
                  <c:v>86.891207031705108</c:v>
                </c:pt>
                <c:pt idx="217">
                  <c:v>87.098446717764247</c:v>
                </c:pt>
                <c:pt idx="218">
                  <c:v>87.473392721099216</c:v>
                </c:pt>
                <c:pt idx="219">
                  <c:v>86.958261213495177</c:v>
                </c:pt>
                <c:pt idx="220">
                  <c:v>86.228898353332013</c:v>
                </c:pt>
                <c:pt idx="221">
                  <c:v>89.164016417682589</c:v>
                </c:pt>
                <c:pt idx="222">
                  <c:v>88.159082100877029</c:v>
                </c:pt>
                <c:pt idx="223">
                  <c:v>86.747885473352639</c:v>
                </c:pt>
                <c:pt idx="224">
                  <c:v>85.292418944191752</c:v>
                </c:pt>
                <c:pt idx="225">
                  <c:v>87.931233383532728</c:v>
                </c:pt>
                <c:pt idx="226">
                  <c:v>86.294666515808046</c:v>
                </c:pt>
                <c:pt idx="227">
                  <c:v>85.873571285455611</c:v>
                </c:pt>
                <c:pt idx="228">
                  <c:v>87.237430888704864</c:v>
                </c:pt>
                <c:pt idx="229">
                  <c:v>86.547096445087789</c:v>
                </c:pt>
                <c:pt idx="230">
                  <c:v>86.878058442174776</c:v>
                </c:pt>
                <c:pt idx="231">
                  <c:v>83.616445582578706</c:v>
                </c:pt>
                <c:pt idx="232">
                  <c:v>84.19372902428421</c:v>
                </c:pt>
                <c:pt idx="233">
                  <c:v>83.470420384690911</c:v>
                </c:pt>
                <c:pt idx="234">
                  <c:v>83.380048861180185</c:v>
                </c:pt>
                <c:pt idx="235">
                  <c:v>82.810323967248792</c:v>
                </c:pt>
                <c:pt idx="236">
                  <c:v>82.672812471158011</c:v>
                </c:pt>
                <c:pt idx="237">
                  <c:v>82.922348782507541</c:v>
                </c:pt>
                <c:pt idx="238">
                  <c:v>82.402230381291844</c:v>
                </c:pt>
                <c:pt idx="239">
                  <c:v>83.064348394553193</c:v>
                </c:pt>
                <c:pt idx="240">
                  <c:v>83.692416389093793</c:v>
                </c:pt>
                <c:pt idx="241">
                  <c:v>84.444320171533747</c:v>
                </c:pt>
                <c:pt idx="242">
                  <c:v>84.076494834331186</c:v>
                </c:pt>
                <c:pt idx="243">
                  <c:v>85.113473594717689</c:v>
                </c:pt>
                <c:pt idx="244">
                  <c:v>85.267019814651306</c:v>
                </c:pt>
                <c:pt idx="245">
                  <c:v>85.680867232732808</c:v>
                </c:pt>
                <c:pt idx="246">
                  <c:v>84.894637525461278</c:v>
                </c:pt>
                <c:pt idx="247">
                  <c:v>84.367515256985683</c:v>
                </c:pt>
                <c:pt idx="248">
                  <c:v>86.627547448890382</c:v>
                </c:pt>
                <c:pt idx="249">
                  <c:v>87.392366734994354</c:v>
                </c:pt>
                <c:pt idx="250">
                  <c:v>85.459029998332156</c:v>
                </c:pt>
                <c:pt idx="251">
                  <c:v>85.682669309620408</c:v>
                </c:pt>
                <c:pt idx="252">
                  <c:v>87.520626002512728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4A3-4C3C-829F-BABE59D95A2D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[1]Feuil2!$BV$1:$BV$253</c:f>
              <c:numCache>
                <c:formatCode>General</c:formatCode>
                <c:ptCount val="253"/>
                <c:pt idx="0">
                  <c:v>100</c:v>
                </c:pt>
                <c:pt idx="1">
                  <c:v>100.59681006776478</c:v>
                </c:pt>
                <c:pt idx="2">
                  <c:v>102.33653448557243</c:v>
                </c:pt>
                <c:pt idx="3">
                  <c:v>100.77330292139978</c:v>
                </c:pt>
                <c:pt idx="4">
                  <c:v>99.996278191972323</c:v>
                </c:pt>
                <c:pt idx="5">
                  <c:v>98.761089944890813</c:v>
                </c:pt>
                <c:pt idx="6">
                  <c:v>97.129277068905509</c:v>
                </c:pt>
                <c:pt idx="7">
                  <c:v>96.962051082250753</c:v>
                </c:pt>
                <c:pt idx="8">
                  <c:v>94.953486188066634</c:v>
                </c:pt>
                <c:pt idx="9">
                  <c:v>98.009021454969158</c:v>
                </c:pt>
                <c:pt idx="10">
                  <c:v>100.25895050793011</c:v>
                </c:pt>
                <c:pt idx="11">
                  <c:v>102.10299574006088</c:v>
                </c:pt>
                <c:pt idx="12">
                  <c:v>101.0938070648704</c:v>
                </c:pt>
                <c:pt idx="13">
                  <c:v>100.1221438394474</c:v>
                </c:pt>
                <c:pt idx="14">
                  <c:v>99.300909370188691</c:v>
                </c:pt>
                <c:pt idx="15">
                  <c:v>100.0597241588487</c:v>
                </c:pt>
                <c:pt idx="16">
                  <c:v>101.63627597837423</c:v>
                </c:pt>
                <c:pt idx="17">
                  <c:v>103.98899634235478</c:v>
                </c:pt>
                <c:pt idx="18">
                  <c:v>104.5432854379459</c:v>
                </c:pt>
                <c:pt idx="19">
                  <c:v>104.54803248244285</c:v>
                </c:pt>
                <c:pt idx="20">
                  <c:v>105.45706928175395</c:v>
                </c:pt>
                <c:pt idx="21">
                  <c:v>105.88050089291413</c:v>
                </c:pt>
                <c:pt idx="22">
                  <c:v>106.00138331324933</c:v>
                </c:pt>
                <c:pt idx="23">
                  <c:v>109.56414572858645</c:v>
                </c:pt>
                <c:pt idx="24">
                  <c:v>109.16942114258342</c:v>
                </c:pt>
                <c:pt idx="25">
                  <c:v>108.84793944666296</c:v>
                </c:pt>
                <c:pt idx="26">
                  <c:v>109.72403514252095</c:v>
                </c:pt>
                <c:pt idx="27">
                  <c:v>110.07428800818758</c:v>
                </c:pt>
                <c:pt idx="28">
                  <c:v>112.9195345037339</c:v>
                </c:pt>
                <c:pt idx="29">
                  <c:v>110.66596957640758</c:v>
                </c:pt>
                <c:pt idx="30">
                  <c:v>109.47749638417122</c:v>
                </c:pt>
                <c:pt idx="31">
                  <c:v>111.43235990482854</c:v>
                </c:pt>
                <c:pt idx="32">
                  <c:v>111.04422934258371</c:v>
                </c:pt>
                <c:pt idx="33">
                  <c:v>108.91655353184331</c:v>
                </c:pt>
                <c:pt idx="34">
                  <c:v>108.11685907149533</c:v>
                </c:pt>
                <c:pt idx="35">
                  <c:v>106.77772653406618</c:v>
                </c:pt>
                <c:pt idx="36">
                  <c:v>105.37515169369881</c:v>
                </c:pt>
                <c:pt idx="37">
                  <c:v>104.87566845929355</c:v>
                </c:pt>
                <c:pt idx="38">
                  <c:v>104.3522388596304</c:v>
                </c:pt>
                <c:pt idx="39">
                  <c:v>101.97279250856302</c:v>
                </c:pt>
                <c:pt idx="40">
                  <c:v>101.4287164881576</c:v>
                </c:pt>
                <c:pt idx="41">
                  <c:v>101.87868148102822</c:v>
                </c:pt>
                <c:pt idx="42">
                  <c:v>102.74676826910576</c:v>
                </c:pt>
                <c:pt idx="43">
                  <c:v>105.37540811280077</c:v>
                </c:pt>
                <c:pt idx="44">
                  <c:v>106.62229625956604</c:v>
                </c:pt>
                <c:pt idx="45">
                  <c:v>107.75664674754339</c:v>
                </c:pt>
                <c:pt idx="46">
                  <c:v>107.25763898083487</c:v>
                </c:pt>
                <c:pt idx="47">
                  <c:v>110.19081178603902</c:v>
                </c:pt>
                <c:pt idx="48">
                  <c:v>114.6729310731973</c:v>
                </c:pt>
                <c:pt idx="49">
                  <c:v>114.08185359522817</c:v>
                </c:pt>
                <c:pt idx="50">
                  <c:v>113.98560582314465</c:v>
                </c:pt>
                <c:pt idx="51">
                  <c:v>114.86955360466908</c:v>
                </c:pt>
                <c:pt idx="52">
                  <c:v>117.11677555991692</c:v>
                </c:pt>
                <c:pt idx="53">
                  <c:v>118.23823330790302</c:v>
                </c:pt>
                <c:pt idx="54">
                  <c:v>118.16374179825961</c:v>
                </c:pt>
                <c:pt idx="55">
                  <c:v>117.38659730353577</c:v>
                </c:pt>
                <c:pt idx="56">
                  <c:v>119.70052560299328</c:v>
                </c:pt>
                <c:pt idx="57">
                  <c:v>121.6194934672699</c:v>
                </c:pt>
                <c:pt idx="58">
                  <c:v>125.5007162838023</c:v>
                </c:pt>
                <c:pt idx="59">
                  <c:v>125.09522067222009</c:v>
                </c:pt>
                <c:pt idx="60">
                  <c:v>122.35279420606905</c:v>
                </c:pt>
                <c:pt idx="61">
                  <c:v>122.02992011208838</c:v>
                </c:pt>
                <c:pt idx="62">
                  <c:v>124.2288240124623</c:v>
                </c:pt>
                <c:pt idx="63">
                  <c:v>126.16417703431155</c:v>
                </c:pt>
                <c:pt idx="64">
                  <c:v>129.00042332094745</c:v>
                </c:pt>
                <c:pt idx="65">
                  <c:v>132.80659719094464</c:v>
                </c:pt>
                <c:pt idx="66">
                  <c:v>129.70608712633285</c:v>
                </c:pt>
                <c:pt idx="67">
                  <c:v>124.7163859109011</c:v>
                </c:pt>
                <c:pt idx="68">
                  <c:v>125.28338227746346</c:v>
                </c:pt>
                <c:pt idx="69">
                  <c:v>127.89639238243957</c:v>
                </c:pt>
                <c:pt idx="70">
                  <c:v>124.14581874476224</c:v>
                </c:pt>
                <c:pt idx="71">
                  <c:v>125.93919380913752</c:v>
                </c:pt>
                <c:pt idx="72">
                  <c:v>127.67884961584343</c:v>
                </c:pt>
                <c:pt idx="73">
                  <c:v>127.61170222106652</c:v>
                </c:pt>
                <c:pt idx="74">
                  <c:v>128.63264641084581</c:v>
                </c:pt>
                <c:pt idx="75">
                  <c:v>126.08194597355869</c:v>
                </c:pt>
                <c:pt idx="76">
                  <c:v>124.71168340764477</c:v>
                </c:pt>
                <c:pt idx="77">
                  <c:v>121.09324508473405</c:v>
                </c:pt>
                <c:pt idx="78">
                  <c:v>119.16811340325839</c:v>
                </c:pt>
                <c:pt idx="79">
                  <c:v>117.67670909381592</c:v>
                </c:pt>
                <c:pt idx="80">
                  <c:v>117.6014897724607</c:v>
                </c:pt>
                <c:pt idx="81">
                  <c:v>119.98957849000504</c:v>
                </c:pt>
                <c:pt idx="82">
                  <c:v>119.99564645019778</c:v>
                </c:pt>
                <c:pt idx="83">
                  <c:v>120.88657801933842</c:v>
                </c:pt>
                <c:pt idx="84">
                  <c:v>120.19931648926344</c:v>
                </c:pt>
                <c:pt idx="85">
                  <c:v>122.73345809686236</c:v>
                </c:pt>
                <c:pt idx="86">
                  <c:v>122.84952717490411</c:v>
                </c:pt>
                <c:pt idx="87">
                  <c:v>122.28450233152694</c:v>
                </c:pt>
                <c:pt idx="88">
                  <c:v>119.55674709813771</c:v>
                </c:pt>
                <c:pt idx="89">
                  <c:v>118.70983874356659</c:v>
                </c:pt>
                <c:pt idx="90">
                  <c:v>118.1436528460966</c:v>
                </c:pt>
                <c:pt idx="91">
                  <c:v>117.26071524662082</c:v>
                </c:pt>
                <c:pt idx="92">
                  <c:v>116.43727419815922</c:v>
                </c:pt>
                <c:pt idx="93">
                  <c:v>117.42772192997874</c:v>
                </c:pt>
                <c:pt idx="94">
                  <c:v>118.15898911351144</c:v>
                </c:pt>
                <c:pt idx="95">
                  <c:v>118.37223838052242</c:v>
                </c:pt>
                <c:pt idx="96">
                  <c:v>120.07426449211216</c:v>
                </c:pt>
                <c:pt idx="97">
                  <c:v>118.40095443210868</c:v>
                </c:pt>
                <c:pt idx="98">
                  <c:v>121.82666158266414</c:v>
                </c:pt>
                <c:pt idx="99">
                  <c:v>119.04094490164785</c:v>
                </c:pt>
                <c:pt idx="100">
                  <c:v>119.49044149637361</c:v>
                </c:pt>
                <c:pt idx="101">
                  <c:v>122.99527363167965</c:v>
                </c:pt>
                <c:pt idx="102">
                  <c:v>126.88115167664257</c:v>
                </c:pt>
                <c:pt idx="103">
                  <c:v>128.7191179480449</c:v>
                </c:pt>
                <c:pt idx="104">
                  <c:v>125.90079612876259</c:v>
                </c:pt>
                <c:pt idx="105">
                  <c:v>124.92568620657245</c:v>
                </c:pt>
                <c:pt idx="106">
                  <c:v>126.01192720981115</c:v>
                </c:pt>
                <c:pt idx="107">
                  <c:v>125.23348395886244</c:v>
                </c:pt>
                <c:pt idx="108">
                  <c:v>127.79159230496113</c:v>
                </c:pt>
                <c:pt idx="109">
                  <c:v>128.76059221589242</c:v>
                </c:pt>
                <c:pt idx="110">
                  <c:v>128.43807599572025</c:v>
                </c:pt>
                <c:pt idx="111">
                  <c:v>128.63143887452298</c:v>
                </c:pt>
                <c:pt idx="112">
                  <c:v>128.27350581895354</c:v>
                </c:pt>
                <c:pt idx="113">
                  <c:v>127.14009780376212</c:v>
                </c:pt>
                <c:pt idx="114">
                  <c:v>125.44182386093007</c:v>
                </c:pt>
                <c:pt idx="115">
                  <c:v>127.46608497265156</c:v>
                </c:pt>
                <c:pt idx="116">
                  <c:v>125.8742732938785</c:v>
                </c:pt>
                <c:pt idx="117">
                  <c:v>127.34151639099686</c:v>
                </c:pt>
                <c:pt idx="118">
                  <c:v>128.4080392378138</c:v>
                </c:pt>
                <c:pt idx="119">
                  <c:v>127.6026788668249</c:v>
                </c:pt>
                <c:pt idx="120">
                  <c:v>128.86386427058491</c:v>
                </c:pt>
                <c:pt idx="121">
                  <c:v>129.03453347964631</c:v>
                </c:pt>
                <c:pt idx="122">
                  <c:v>127.72347634136645</c:v>
                </c:pt>
                <c:pt idx="123">
                  <c:v>126.99165111291454</c:v>
                </c:pt>
                <c:pt idx="124">
                  <c:v>128.09709427341562</c:v>
                </c:pt>
                <c:pt idx="125">
                  <c:v>124.83150200383406</c:v>
                </c:pt>
                <c:pt idx="126">
                  <c:v>125.74431887747677</c:v>
                </c:pt>
                <c:pt idx="127">
                  <c:v>126.85683776258502</c:v>
                </c:pt>
                <c:pt idx="128">
                  <c:v>127.05565194181374</c:v>
                </c:pt>
                <c:pt idx="129">
                  <c:v>123.49557282736983</c:v>
                </c:pt>
                <c:pt idx="130">
                  <c:v>122.16973020206274</c:v>
                </c:pt>
                <c:pt idx="131">
                  <c:v>120.03963714495838</c:v>
                </c:pt>
                <c:pt idx="132">
                  <c:v>118.8098950971456</c:v>
                </c:pt>
                <c:pt idx="133">
                  <c:v>120.33542435732349</c:v>
                </c:pt>
                <c:pt idx="134">
                  <c:v>117.64864992269615</c:v>
                </c:pt>
                <c:pt idx="135">
                  <c:v>117.78966811763827</c:v>
                </c:pt>
                <c:pt idx="136">
                  <c:v>119.27217885133766</c:v>
                </c:pt>
                <c:pt idx="137">
                  <c:v>117.76296429703129</c:v>
                </c:pt>
                <c:pt idx="138">
                  <c:v>116.84855390716037</c:v>
                </c:pt>
                <c:pt idx="139">
                  <c:v>120.60008905067113</c:v>
                </c:pt>
                <c:pt idx="140">
                  <c:v>120.22494252980397</c:v>
                </c:pt>
                <c:pt idx="141">
                  <c:v>122.14040798081399</c:v>
                </c:pt>
                <c:pt idx="142">
                  <c:v>122.07034303119791</c:v>
                </c:pt>
                <c:pt idx="143">
                  <c:v>120.01091225369078</c:v>
                </c:pt>
                <c:pt idx="144">
                  <c:v>121.17518020248315</c:v>
                </c:pt>
                <c:pt idx="145">
                  <c:v>122.2154828030659</c:v>
                </c:pt>
                <c:pt idx="146">
                  <c:v>124.40784123400313</c:v>
                </c:pt>
                <c:pt idx="147">
                  <c:v>122.49838247992348</c:v>
                </c:pt>
                <c:pt idx="148">
                  <c:v>123.03364996671591</c:v>
                </c:pt>
                <c:pt idx="149">
                  <c:v>123.05464530331201</c:v>
                </c:pt>
                <c:pt idx="150">
                  <c:v>125.63884499384361</c:v>
                </c:pt>
                <c:pt idx="151">
                  <c:v>122.82409901773916</c:v>
                </c:pt>
                <c:pt idx="152">
                  <c:v>126.07884632873814</c:v>
                </c:pt>
                <c:pt idx="153">
                  <c:v>121.56808560344734</c:v>
                </c:pt>
                <c:pt idx="154">
                  <c:v>120.46764347398774</c:v>
                </c:pt>
                <c:pt idx="155">
                  <c:v>122.02751473820609</c:v>
                </c:pt>
                <c:pt idx="156">
                  <c:v>121.16635545371592</c:v>
                </c:pt>
                <c:pt idx="157">
                  <c:v>121.14683935077012</c:v>
                </c:pt>
                <c:pt idx="158">
                  <c:v>121.27351321234514</c:v>
                </c:pt>
                <c:pt idx="159">
                  <c:v>122.77968790842985</c:v>
                </c:pt>
                <c:pt idx="160">
                  <c:v>123.97628784562386</c:v>
                </c:pt>
                <c:pt idx="161">
                  <c:v>122.52494745882784</c:v>
                </c:pt>
                <c:pt idx="162">
                  <c:v>123.50725889430969</c:v>
                </c:pt>
                <c:pt idx="163">
                  <c:v>122.81413964559847</c:v>
                </c:pt>
                <c:pt idx="164">
                  <c:v>123.50717064845787</c:v>
                </c:pt>
                <c:pt idx="165">
                  <c:v>123.28394142859354</c:v>
                </c:pt>
                <c:pt idx="166">
                  <c:v>125.2532374487573</c:v>
                </c:pt>
                <c:pt idx="167">
                  <c:v>126.40808756485505</c:v>
                </c:pt>
                <c:pt idx="168">
                  <c:v>124.61298328257675</c:v>
                </c:pt>
                <c:pt idx="169">
                  <c:v>121.54367361587325</c:v>
                </c:pt>
                <c:pt idx="170">
                  <c:v>123.29812291790881</c:v>
                </c:pt>
                <c:pt idx="171">
                  <c:v>121.36274273992616</c:v>
                </c:pt>
                <c:pt idx="172">
                  <c:v>123.44443451367759</c:v>
                </c:pt>
                <c:pt idx="173">
                  <c:v>127.37641087904366</c:v>
                </c:pt>
                <c:pt idx="174">
                  <c:v>128.11223168859598</c:v>
                </c:pt>
                <c:pt idx="175">
                  <c:v>127.12679564163321</c:v>
                </c:pt>
                <c:pt idx="176">
                  <c:v>127.78875591919302</c:v>
                </c:pt>
                <c:pt idx="177">
                  <c:v>124.72228904588474</c:v>
                </c:pt>
                <c:pt idx="178">
                  <c:v>128.46993811465745</c:v>
                </c:pt>
                <c:pt idx="179">
                  <c:v>128.09091095609739</c:v>
                </c:pt>
                <c:pt idx="180">
                  <c:v>129.77396867182605</c:v>
                </c:pt>
                <c:pt idx="181">
                  <c:v>130.04604184112429</c:v>
                </c:pt>
                <c:pt idx="182">
                  <c:v>130.14164617541263</c:v>
                </c:pt>
                <c:pt idx="183">
                  <c:v>129.54928929632968</c:v>
                </c:pt>
                <c:pt idx="184">
                  <c:v>130.1243587103624</c:v>
                </c:pt>
                <c:pt idx="185">
                  <c:v>128.44974056185129</c:v>
                </c:pt>
                <c:pt idx="186">
                  <c:v>126.14452996797492</c:v>
                </c:pt>
                <c:pt idx="187">
                  <c:v>124.71531917869039</c:v>
                </c:pt>
                <c:pt idx="188">
                  <c:v>122.8839494258583</c:v>
                </c:pt>
                <c:pt idx="189">
                  <c:v>122.04062250874139</c:v>
                </c:pt>
                <c:pt idx="190">
                  <c:v>124.17195863487581</c:v>
                </c:pt>
                <c:pt idx="191">
                  <c:v>125.53097651887178</c:v>
                </c:pt>
                <c:pt idx="192">
                  <c:v>126.86233274254847</c:v>
                </c:pt>
                <c:pt idx="193">
                  <c:v>126.53059929882089</c:v>
                </c:pt>
                <c:pt idx="194">
                  <c:v>130.51286937719286</c:v>
                </c:pt>
                <c:pt idx="195">
                  <c:v>126.36455881586474</c:v>
                </c:pt>
                <c:pt idx="196">
                  <c:v>127.53237025556147</c:v>
                </c:pt>
                <c:pt idx="197">
                  <c:v>130.18949680737157</c:v>
                </c:pt>
                <c:pt idx="198">
                  <c:v>129.07871763989951</c:v>
                </c:pt>
                <c:pt idx="199">
                  <c:v>130.49771595908078</c:v>
                </c:pt>
                <c:pt idx="200">
                  <c:v>132.29083781206475</c:v>
                </c:pt>
                <c:pt idx="201">
                  <c:v>131.92404657045265</c:v>
                </c:pt>
                <c:pt idx="202">
                  <c:v>136.93217158750852</c:v>
                </c:pt>
                <c:pt idx="203">
                  <c:v>135.46951829348663</c:v>
                </c:pt>
                <c:pt idx="204">
                  <c:v>131.81402345079212</c:v>
                </c:pt>
                <c:pt idx="205">
                  <c:v>130.26376966619424</c:v>
                </c:pt>
                <c:pt idx="206">
                  <c:v>131.26248547407647</c:v>
                </c:pt>
                <c:pt idx="207">
                  <c:v>134.7124310403405</c:v>
                </c:pt>
                <c:pt idx="208">
                  <c:v>136.56316089186171</c:v>
                </c:pt>
                <c:pt idx="209">
                  <c:v>134.44558431367435</c:v>
                </c:pt>
                <c:pt idx="210">
                  <c:v>134.1464684737565</c:v>
                </c:pt>
                <c:pt idx="211">
                  <c:v>133.5810047757162</c:v>
                </c:pt>
                <c:pt idx="212">
                  <c:v>129.63747626963396</c:v>
                </c:pt>
                <c:pt idx="213">
                  <c:v>128.50774304476798</c:v>
                </c:pt>
                <c:pt idx="214">
                  <c:v>128.13031560632805</c:v>
                </c:pt>
                <c:pt idx="215">
                  <c:v>127.60173482166654</c:v>
                </c:pt>
                <c:pt idx="216">
                  <c:v>129.16588469480635</c:v>
                </c:pt>
                <c:pt idx="217">
                  <c:v>128.5154228277203</c:v>
                </c:pt>
                <c:pt idx="218">
                  <c:v>127.63039583902911</c:v>
                </c:pt>
                <c:pt idx="219">
                  <c:v>125.20691669980368</c:v>
                </c:pt>
                <c:pt idx="220">
                  <c:v>126.87014093697964</c:v>
                </c:pt>
                <c:pt idx="221">
                  <c:v>124.631947068427</c:v>
                </c:pt>
                <c:pt idx="222">
                  <c:v>124.23696672448817</c:v>
                </c:pt>
                <c:pt idx="223">
                  <c:v>125.17060718609247</c:v>
                </c:pt>
                <c:pt idx="224">
                  <c:v>124.51468858669008</c:v>
                </c:pt>
                <c:pt idx="225">
                  <c:v>127.16155447389887</c:v>
                </c:pt>
                <c:pt idx="226">
                  <c:v>124.99409040468559</c:v>
                </c:pt>
                <c:pt idx="227">
                  <c:v>124.82527995193455</c:v>
                </c:pt>
                <c:pt idx="228">
                  <c:v>123.32842512623397</c:v>
                </c:pt>
                <c:pt idx="229">
                  <c:v>123.80344742216037</c:v>
                </c:pt>
                <c:pt idx="230">
                  <c:v>124.57148939339774</c:v>
                </c:pt>
                <c:pt idx="231">
                  <c:v>120.08655425610905</c:v>
                </c:pt>
                <c:pt idx="232">
                  <c:v>119.8688629113678</c:v>
                </c:pt>
                <c:pt idx="233">
                  <c:v>119.86641368553602</c:v>
                </c:pt>
                <c:pt idx="234">
                  <c:v>120.40862299364349</c:v>
                </c:pt>
                <c:pt idx="235">
                  <c:v>119.63871701216709</c:v>
                </c:pt>
                <c:pt idx="236">
                  <c:v>118.34276475933255</c:v>
                </c:pt>
                <c:pt idx="237">
                  <c:v>117.57745091209443</c:v>
                </c:pt>
                <c:pt idx="238">
                  <c:v>118.44707533159745</c:v>
                </c:pt>
                <c:pt idx="239">
                  <c:v>120.07055369864284</c:v>
                </c:pt>
                <c:pt idx="240">
                  <c:v>118.21527584926734</c:v>
                </c:pt>
                <c:pt idx="241">
                  <c:v>116.05294504285249</c:v>
                </c:pt>
                <c:pt idx="242">
                  <c:v>114.10350691580464</c:v>
                </c:pt>
                <c:pt idx="243">
                  <c:v>114.94089111845457</c:v>
                </c:pt>
                <c:pt idx="244">
                  <c:v>121.45083384255652</c:v>
                </c:pt>
                <c:pt idx="245">
                  <c:v>120.1440933197573</c:v>
                </c:pt>
                <c:pt idx="246">
                  <c:v>120.50506649931184</c:v>
                </c:pt>
                <c:pt idx="247">
                  <c:v>121.20826381853934</c:v>
                </c:pt>
                <c:pt idx="248">
                  <c:v>121.94093260688413</c:v>
                </c:pt>
                <c:pt idx="249">
                  <c:v>123.66035252794252</c:v>
                </c:pt>
                <c:pt idx="250">
                  <c:v>124.0197255025932</c:v>
                </c:pt>
                <c:pt idx="251">
                  <c:v>124.71734250675877</c:v>
                </c:pt>
                <c:pt idx="252">
                  <c:v>124.48003937771033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4A3-4C3C-829F-BABE59D95A2D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[1]Feuil2!$BW$1:$BW$253</c:f>
              <c:numCache>
                <c:formatCode>General</c:formatCode>
                <c:ptCount val="253"/>
                <c:pt idx="0">
                  <c:v>100</c:v>
                </c:pt>
                <c:pt idx="1">
                  <c:v>98.406825913114545</c:v>
                </c:pt>
                <c:pt idx="2">
                  <c:v>99.078659257570152</c:v>
                </c:pt>
                <c:pt idx="3">
                  <c:v>100.65768208663367</c:v>
                </c:pt>
                <c:pt idx="4">
                  <c:v>101.5211949780421</c:v>
                </c:pt>
                <c:pt idx="5">
                  <c:v>101.03548756097398</c:v>
                </c:pt>
                <c:pt idx="6">
                  <c:v>101.34149702024452</c:v>
                </c:pt>
                <c:pt idx="7">
                  <c:v>101.70534831777368</c:v>
                </c:pt>
                <c:pt idx="8">
                  <c:v>102.03844804421776</c:v>
                </c:pt>
                <c:pt idx="9">
                  <c:v>100.93214985717387</c:v>
                </c:pt>
                <c:pt idx="10">
                  <c:v>101.15098487868828</c:v>
                </c:pt>
                <c:pt idx="11">
                  <c:v>102.70927842286838</c:v>
                </c:pt>
                <c:pt idx="12">
                  <c:v>103.73535980478188</c:v>
                </c:pt>
                <c:pt idx="13">
                  <c:v>102.03839390077491</c:v>
                </c:pt>
                <c:pt idx="14">
                  <c:v>102.95259132032957</c:v>
                </c:pt>
                <c:pt idx="15">
                  <c:v>104.03255399875033</c:v>
                </c:pt>
                <c:pt idx="16">
                  <c:v>104.78978203932348</c:v>
                </c:pt>
                <c:pt idx="17">
                  <c:v>101.00980805059376</c:v>
                </c:pt>
                <c:pt idx="18">
                  <c:v>102.62355945498565</c:v>
                </c:pt>
                <c:pt idx="19">
                  <c:v>104.62175764627959</c:v>
                </c:pt>
                <c:pt idx="20">
                  <c:v>104.16853033700497</c:v>
                </c:pt>
                <c:pt idx="21">
                  <c:v>103.60674163751196</c:v>
                </c:pt>
                <c:pt idx="22">
                  <c:v>104.57284929145392</c:v>
                </c:pt>
                <c:pt idx="23">
                  <c:v>103.64768780445416</c:v>
                </c:pt>
                <c:pt idx="24">
                  <c:v>104.13835121380203</c:v>
                </c:pt>
                <c:pt idx="25">
                  <c:v>104.4119824246873</c:v>
                </c:pt>
                <c:pt idx="26">
                  <c:v>104.92461035248024</c:v>
                </c:pt>
                <c:pt idx="27">
                  <c:v>105.38278157029498</c:v>
                </c:pt>
                <c:pt idx="28">
                  <c:v>105.62915240525138</c:v>
                </c:pt>
                <c:pt idx="29">
                  <c:v>105.05771970549013</c:v>
                </c:pt>
                <c:pt idx="30">
                  <c:v>104.99612511547626</c:v>
                </c:pt>
                <c:pt idx="31">
                  <c:v>106.71054767846951</c:v>
                </c:pt>
                <c:pt idx="32">
                  <c:v>107.66376139459435</c:v>
                </c:pt>
                <c:pt idx="33">
                  <c:v>108.9360244780063</c:v>
                </c:pt>
                <c:pt idx="34">
                  <c:v>111.64066021118413</c:v>
                </c:pt>
                <c:pt idx="35">
                  <c:v>112.56181789074115</c:v>
                </c:pt>
                <c:pt idx="36">
                  <c:v>109.62918791573779</c:v>
                </c:pt>
                <c:pt idx="37">
                  <c:v>107.43502546037273</c:v>
                </c:pt>
                <c:pt idx="38">
                  <c:v>107.78031730482255</c:v>
                </c:pt>
                <c:pt idx="39">
                  <c:v>108.61064262962029</c:v>
                </c:pt>
                <c:pt idx="40">
                  <c:v>107.94423217020073</c:v>
                </c:pt>
                <c:pt idx="41">
                  <c:v>107.6150164649203</c:v>
                </c:pt>
                <c:pt idx="42">
                  <c:v>107.56920267839936</c:v>
                </c:pt>
                <c:pt idx="43">
                  <c:v>108.7053736513585</c:v>
                </c:pt>
                <c:pt idx="44">
                  <c:v>112.44879314016461</c:v>
                </c:pt>
                <c:pt idx="45">
                  <c:v>114.16073261979216</c:v>
                </c:pt>
                <c:pt idx="46">
                  <c:v>113.8932254829333</c:v>
                </c:pt>
                <c:pt idx="47">
                  <c:v>114.39419813222061</c:v>
                </c:pt>
                <c:pt idx="48">
                  <c:v>112.96760358211912</c:v>
                </c:pt>
                <c:pt idx="49">
                  <c:v>112.1031358405111</c:v>
                </c:pt>
                <c:pt idx="50">
                  <c:v>116.79022791970908</c:v>
                </c:pt>
                <c:pt idx="51">
                  <c:v>119.35782825569935</c:v>
                </c:pt>
                <c:pt idx="52">
                  <c:v>121.75182412256349</c:v>
                </c:pt>
                <c:pt idx="53">
                  <c:v>122.7069220701263</c:v>
                </c:pt>
                <c:pt idx="54">
                  <c:v>123.19226880045916</c:v>
                </c:pt>
                <c:pt idx="55">
                  <c:v>122.13323639410572</c:v>
                </c:pt>
                <c:pt idx="56">
                  <c:v>123.88293334911222</c:v>
                </c:pt>
                <c:pt idx="57">
                  <c:v>122.21739985461826</c:v>
                </c:pt>
                <c:pt idx="58">
                  <c:v>123.05516572099928</c:v>
                </c:pt>
                <c:pt idx="59">
                  <c:v>126.09448199098766</c:v>
                </c:pt>
                <c:pt idx="60">
                  <c:v>128.79125300331674</c:v>
                </c:pt>
                <c:pt idx="61">
                  <c:v>127.2138423959362</c:v>
                </c:pt>
                <c:pt idx="62">
                  <c:v>126.95318687627262</c:v>
                </c:pt>
                <c:pt idx="63">
                  <c:v>124.02975570249099</c:v>
                </c:pt>
                <c:pt idx="64">
                  <c:v>126.37019181671339</c:v>
                </c:pt>
                <c:pt idx="65">
                  <c:v>123.37946650415431</c:v>
                </c:pt>
                <c:pt idx="66">
                  <c:v>124.76341328641249</c:v>
                </c:pt>
                <c:pt idx="67">
                  <c:v>127.26577357843017</c:v>
                </c:pt>
                <c:pt idx="68">
                  <c:v>128.77136555271952</c:v>
                </c:pt>
                <c:pt idx="69">
                  <c:v>127.8493522928072</c:v>
                </c:pt>
                <c:pt idx="70">
                  <c:v>130.76221856084075</c:v>
                </c:pt>
                <c:pt idx="71">
                  <c:v>127.81955549244073</c:v>
                </c:pt>
                <c:pt idx="72">
                  <c:v>126.77100168775347</c:v>
                </c:pt>
                <c:pt idx="73">
                  <c:v>125.76695406069668</c:v>
                </c:pt>
                <c:pt idx="74">
                  <c:v>125.54661443999046</c:v>
                </c:pt>
                <c:pt idx="75">
                  <c:v>124.68075518367365</c:v>
                </c:pt>
                <c:pt idx="76">
                  <c:v>124.26962045203958</c:v>
                </c:pt>
                <c:pt idx="77">
                  <c:v>125.40900968895943</c:v>
                </c:pt>
                <c:pt idx="78">
                  <c:v>130.11600158806746</c:v>
                </c:pt>
                <c:pt idx="79">
                  <c:v>131.52029965860646</c:v>
                </c:pt>
                <c:pt idx="80">
                  <c:v>129.87906353050064</c:v>
                </c:pt>
                <c:pt idx="81">
                  <c:v>128.3445575156982</c:v>
                </c:pt>
                <c:pt idx="82">
                  <c:v>128.04475360678114</c:v>
                </c:pt>
                <c:pt idx="83">
                  <c:v>125.56755487196109</c:v>
                </c:pt>
                <c:pt idx="84">
                  <c:v>121.61677955930438</c:v>
                </c:pt>
                <c:pt idx="85">
                  <c:v>121.65234595028987</c:v>
                </c:pt>
                <c:pt idx="86">
                  <c:v>118.84229500402023</c:v>
                </c:pt>
                <c:pt idx="87">
                  <c:v>118.86889862861113</c:v>
                </c:pt>
                <c:pt idx="88">
                  <c:v>118.94923796775269</c:v>
                </c:pt>
                <c:pt idx="89">
                  <c:v>119.21709651726323</c:v>
                </c:pt>
                <c:pt idx="90">
                  <c:v>114.47690117107817</c:v>
                </c:pt>
                <c:pt idx="91">
                  <c:v>111.38855995094912</c:v>
                </c:pt>
                <c:pt idx="92">
                  <c:v>111.66484802529736</c:v>
                </c:pt>
                <c:pt idx="93">
                  <c:v>112.84324200503391</c:v>
                </c:pt>
                <c:pt idx="94">
                  <c:v>110.60293734888246</c:v>
                </c:pt>
                <c:pt idx="95">
                  <c:v>110.7918274286956</c:v>
                </c:pt>
                <c:pt idx="96">
                  <c:v>110.88001410678496</c:v>
                </c:pt>
                <c:pt idx="97">
                  <c:v>111.75755683843551</c:v>
                </c:pt>
                <c:pt idx="98">
                  <c:v>111.4046280200949</c:v>
                </c:pt>
                <c:pt idx="99">
                  <c:v>112.41081550777781</c:v>
                </c:pt>
                <c:pt idx="100">
                  <c:v>111.31915014775174</c:v>
                </c:pt>
                <c:pt idx="101">
                  <c:v>113.53862607786884</c:v>
                </c:pt>
                <c:pt idx="102">
                  <c:v>112.23143182009134</c:v>
                </c:pt>
                <c:pt idx="103">
                  <c:v>113.09255787908648</c:v>
                </c:pt>
                <c:pt idx="104">
                  <c:v>115.06309915426984</c:v>
                </c:pt>
                <c:pt idx="105">
                  <c:v>114.50663691481869</c:v>
                </c:pt>
                <c:pt idx="106">
                  <c:v>111.03303746899455</c:v>
                </c:pt>
                <c:pt idx="107">
                  <c:v>108.42000146383648</c:v>
                </c:pt>
                <c:pt idx="108">
                  <c:v>105.79913570432784</c:v>
                </c:pt>
                <c:pt idx="109">
                  <c:v>105.10146332587252</c:v>
                </c:pt>
                <c:pt idx="110">
                  <c:v>104.87693692615242</c:v>
                </c:pt>
                <c:pt idx="111">
                  <c:v>105.23999565507533</c:v>
                </c:pt>
                <c:pt idx="112">
                  <c:v>106.07931712711793</c:v>
                </c:pt>
                <c:pt idx="113">
                  <c:v>106.9085550118014</c:v>
                </c:pt>
                <c:pt idx="114">
                  <c:v>107.72844714917098</c:v>
                </c:pt>
                <c:pt idx="115">
                  <c:v>108.05591064420877</c:v>
                </c:pt>
                <c:pt idx="116">
                  <c:v>105.7086454014333</c:v>
                </c:pt>
                <c:pt idx="117">
                  <c:v>105.71877222680854</c:v>
                </c:pt>
                <c:pt idx="118">
                  <c:v>102.68526391094697</c:v>
                </c:pt>
                <c:pt idx="119">
                  <c:v>101.8844740189689</c:v>
                </c:pt>
                <c:pt idx="120">
                  <c:v>101.1212352111733</c:v>
                </c:pt>
                <c:pt idx="121">
                  <c:v>99.944941296686522</c:v>
                </c:pt>
                <c:pt idx="122">
                  <c:v>98.52999886772055</c:v>
                </c:pt>
                <c:pt idx="123">
                  <c:v>97.747058045044156</c:v>
                </c:pt>
                <c:pt idx="124">
                  <c:v>100.2674904496188</c:v>
                </c:pt>
                <c:pt idx="125">
                  <c:v>98.868472732376333</c:v>
                </c:pt>
                <c:pt idx="126">
                  <c:v>97.513460571369976</c:v>
                </c:pt>
                <c:pt idx="127">
                  <c:v>95.625366017062518</c:v>
                </c:pt>
                <c:pt idx="128">
                  <c:v>95.308338809219734</c:v>
                </c:pt>
                <c:pt idx="129">
                  <c:v>96.208142176470218</c:v>
                </c:pt>
                <c:pt idx="130">
                  <c:v>98.171778094443866</c:v>
                </c:pt>
                <c:pt idx="131">
                  <c:v>95.068254467421482</c:v>
                </c:pt>
                <c:pt idx="132">
                  <c:v>94.974863572198373</c:v>
                </c:pt>
                <c:pt idx="133">
                  <c:v>94.047949626218099</c:v>
                </c:pt>
                <c:pt idx="134">
                  <c:v>93.285954895765357</c:v>
                </c:pt>
                <c:pt idx="135">
                  <c:v>92.620712306482403</c:v>
                </c:pt>
                <c:pt idx="136">
                  <c:v>93.151490166541251</c:v>
                </c:pt>
                <c:pt idx="137">
                  <c:v>92.389047274760358</c:v>
                </c:pt>
                <c:pt idx="138">
                  <c:v>92.869371814641909</c:v>
                </c:pt>
                <c:pt idx="139">
                  <c:v>90.851433121300843</c:v>
                </c:pt>
                <c:pt idx="140">
                  <c:v>88.869505392267769</c:v>
                </c:pt>
                <c:pt idx="141">
                  <c:v>87.314444693802329</c:v>
                </c:pt>
                <c:pt idx="142">
                  <c:v>86.583708050507568</c:v>
                </c:pt>
                <c:pt idx="143">
                  <c:v>84.499396426265477</c:v>
                </c:pt>
                <c:pt idx="144">
                  <c:v>86.406482655108874</c:v>
                </c:pt>
                <c:pt idx="145">
                  <c:v>87.441735634275133</c:v>
                </c:pt>
                <c:pt idx="146">
                  <c:v>90.253447555052773</c:v>
                </c:pt>
                <c:pt idx="147">
                  <c:v>90.215999327174131</c:v>
                </c:pt>
                <c:pt idx="148">
                  <c:v>90.001319654854086</c:v>
                </c:pt>
                <c:pt idx="149">
                  <c:v>92.994757637820371</c:v>
                </c:pt>
                <c:pt idx="150">
                  <c:v>94.917908080949545</c:v>
                </c:pt>
                <c:pt idx="151">
                  <c:v>95.31534402595841</c:v>
                </c:pt>
                <c:pt idx="152">
                  <c:v>95.142345303583951</c:v>
                </c:pt>
                <c:pt idx="153">
                  <c:v>94.273674843593554</c:v>
                </c:pt>
                <c:pt idx="154">
                  <c:v>95.47336155036065</c:v>
                </c:pt>
                <c:pt idx="155">
                  <c:v>94.792891279627369</c:v>
                </c:pt>
                <c:pt idx="156">
                  <c:v>93.90749758932283</c:v>
                </c:pt>
                <c:pt idx="157">
                  <c:v>93.295425921666691</c:v>
                </c:pt>
                <c:pt idx="158">
                  <c:v>93.510801865700302</c:v>
                </c:pt>
                <c:pt idx="159">
                  <c:v>94.656035974533864</c:v>
                </c:pt>
                <c:pt idx="160">
                  <c:v>96.593340737497527</c:v>
                </c:pt>
                <c:pt idx="161">
                  <c:v>97.244888892598013</c:v>
                </c:pt>
                <c:pt idx="162">
                  <c:v>94.306677099485725</c:v>
                </c:pt>
                <c:pt idx="163">
                  <c:v>95.372976831892501</c:v>
                </c:pt>
                <c:pt idx="164">
                  <c:v>98.514052254836912</c:v>
                </c:pt>
                <c:pt idx="165">
                  <c:v>97.945019220471082</c:v>
                </c:pt>
                <c:pt idx="166">
                  <c:v>98.459630005229698</c:v>
                </c:pt>
                <c:pt idx="167">
                  <c:v>97.745185832517066</c:v>
                </c:pt>
                <c:pt idx="168">
                  <c:v>96.76849403613312</c:v>
                </c:pt>
                <c:pt idx="169">
                  <c:v>96.98062823600732</c:v>
                </c:pt>
                <c:pt idx="170">
                  <c:v>96.616993970537891</c:v>
                </c:pt>
                <c:pt idx="171">
                  <c:v>98.887290472769422</c:v>
                </c:pt>
                <c:pt idx="172">
                  <c:v>98.757199989516167</c:v>
                </c:pt>
                <c:pt idx="173">
                  <c:v>102.10220635697856</c:v>
                </c:pt>
                <c:pt idx="174">
                  <c:v>103.78918411905124</c:v>
                </c:pt>
                <c:pt idx="175">
                  <c:v>104.77885662785049</c:v>
                </c:pt>
                <c:pt idx="176">
                  <c:v>103.92615136343022</c:v>
                </c:pt>
                <c:pt idx="177">
                  <c:v>105.74924520353117</c:v>
                </c:pt>
                <c:pt idx="178">
                  <c:v>103.14935609566908</c:v>
                </c:pt>
                <c:pt idx="179">
                  <c:v>105.20126089006052</c:v>
                </c:pt>
                <c:pt idx="180">
                  <c:v>102.76631731705345</c:v>
                </c:pt>
                <c:pt idx="181">
                  <c:v>100.1530930436392</c:v>
                </c:pt>
                <c:pt idx="182">
                  <c:v>101.30232879873979</c:v>
                </c:pt>
                <c:pt idx="183">
                  <c:v>100.99863075456675</c:v>
                </c:pt>
                <c:pt idx="184">
                  <c:v>100.87288098512188</c:v>
                </c:pt>
                <c:pt idx="185">
                  <c:v>100.13662418847183</c:v>
                </c:pt>
                <c:pt idx="186">
                  <c:v>101.7394279420603</c:v>
                </c:pt>
                <c:pt idx="187">
                  <c:v>103.02802173678884</c:v>
                </c:pt>
                <c:pt idx="188">
                  <c:v>102.25819707879181</c:v>
                </c:pt>
                <c:pt idx="189">
                  <c:v>100.56737482801508</c:v>
                </c:pt>
                <c:pt idx="190">
                  <c:v>98.905213624448962</c:v>
                </c:pt>
                <c:pt idx="191">
                  <c:v>96.827721178578344</c:v>
                </c:pt>
                <c:pt idx="192">
                  <c:v>94.780423990029561</c:v>
                </c:pt>
                <c:pt idx="193">
                  <c:v>92.764779921141411</c:v>
                </c:pt>
                <c:pt idx="194">
                  <c:v>94.106868949583529</c:v>
                </c:pt>
                <c:pt idx="195">
                  <c:v>90.777427489728097</c:v>
                </c:pt>
                <c:pt idx="196">
                  <c:v>92.067008965364522</c:v>
                </c:pt>
                <c:pt idx="197">
                  <c:v>94.972782492594078</c:v>
                </c:pt>
                <c:pt idx="198">
                  <c:v>96.199341040727759</c:v>
                </c:pt>
                <c:pt idx="199">
                  <c:v>96.511550722033959</c:v>
                </c:pt>
                <c:pt idx="200">
                  <c:v>97.239095900179223</c:v>
                </c:pt>
                <c:pt idx="201">
                  <c:v>99.321877192456753</c:v>
                </c:pt>
                <c:pt idx="202">
                  <c:v>99.39680030003889</c:v>
                </c:pt>
                <c:pt idx="203">
                  <c:v>98.270332620562911</c:v>
                </c:pt>
                <c:pt idx="204">
                  <c:v>98.609087101642984</c:v>
                </c:pt>
                <c:pt idx="205">
                  <c:v>96.783410858070752</c:v>
                </c:pt>
                <c:pt idx="206">
                  <c:v>97.183813234295954</c:v>
                </c:pt>
                <c:pt idx="207">
                  <c:v>97.283901716940122</c:v>
                </c:pt>
                <c:pt idx="208">
                  <c:v>99.594626001227937</c:v>
                </c:pt>
                <c:pt idx="209">
                  <c:v>101.65136680783051</c:v>
                </c:pt>
                <c:pt idx="210">
                  <c:v>101.9940067232446</c:v>
                </c:pt>
                <c:pt idx="211">
                  <c:v>101.41196067951708</c:v>
                </c:pt>
                <c:pt idx="212">
                  <c:v>103.8298248743736</c:v>
                </c:pt>
                <c:pt idx="213">
                  <c:v>103.56365841664071</c:v>
                </c:pt>
                <c:pt idx="214">
                  <c:v>104.59970862655737</c:v>
                </c:pt>
                <c:pt idx="215">
                  <c:v>107.44363049401618</c:v>
                </c:pt>
                <c:pt idx="216">
                  <c:v>106.11328299751727</c:v>
                </c:pt>
                <c:pt idx="217">
                  <c:v>104.32449829643015</c:v>
                </c:pt>
                <c:pt idx="218">
                  <c:v>102.77149451873956</c:v>
                </c:pt>
                <c:pt idx="219">
                  <c:v>100.15482138723185</c:v>
                </c:pt>
                <c:pt idx="220">
                  <c:v>102.23652376671524</c:v>
                </c:pt>
                <c:pt idx="221">
                  <c:v>104.46030308577262</c:v>
                </c:pt>
                <c:pt idx="222">
                  <c:v>105.70804316576758</c:v>
                </c:pt>
                <c:pt idx="223">
                  <c:v>107.76576300687729</c:v>
                </c:pt>
                <c:pt idx="224">
                  <c:v>106.7246881564009</c:v>
                </c:pt>
                <c:pt idx="225">
                  <c:v>107.34216074041043</c:v>
                </c:pt>
                <c:pt idx="226">
                  <c:v>108.07612408219774</c:v>
                </c:pt>
                <c:pt idx="227">
                  <c:v>106.05727794055805</c:v>
                </c:pt>
                <c:pt idx="228">
                  <c:v>108.50299538219696</c:v>
                </c:pt>
                <c:pt idx="229">
                  <c:v>110.4204372479408</c:v>
                </c:pt>
                <c:pt idx="230">
                  <c:v>108.30638662401721</c:v>
                </c:pt>
                <c:pt idx="231">
                  <c:v>109.18120537545707</c:v>
                </c:pt>
                <c:pt idx="232">
                  <c:v>109.14962120647806</c:v>
                </c:pt>
                <c:pt idx="233">
                  <c:v>107.45187014038669</c:v>
                </c:pt>
                <c:pt idx="234">
                  <c:v>105.924739869259</c:v>
                </c:pt>
                <c:pt idx="235">
                  <c:v>107.72030429053449</c:v>
                </c:pt>
                <c:pt idx="236">
                  <c:v>107.62210280143276</c:v>
                </c:pt>
                <c:pt idx="237">
                  <c:v>106.86867436058778</c:v>
                </c:pt>
                <c:pt idx="238">
                  <c:v>107.01886740790758</c:v>
                </c:pt>
                <c:pt idx="239">
                  <c:v>103.95092953508811</c:v>
                </c:pt>
                <c:pt idx="240">
                  <c:v>102.93020827391557</c:v>
                </c:pt>
                <c:pt idx="241">
                  <c:v>103.48501945639089</c:v>
                </c:pt>
                <c:pt idx="242">
                  <c:v>105.51901084486477</c:v>
                </c:pt>
                <c:pt idx="243">
                  <c:v>105.75813282380834</c:v>
                </c:pt>
                <c:pt idx="244">
                  <c:v>105.65327795350778</c:v>
                </c:pt>
                <c:pt idx="245">
                  <c:v>106.81456908975044</c:v>
                </c:pt>
                <c:pt idx="246">
                  <c:v>104.61566185608652</c:v>
                </c:pt>
                <c:pt idx="247">
                  <c:v>105.18131389546578</c:v>
                </c:pt>
                <c:pt idx="248">
                  <c:v>103.68195120833704</c:v>
                </c:pt>
                <c:pt idx="249">
                  <c:v>104.50106200294505</c:v>
                </c:pt>
                <c:pt idx="250">
                  <c:v>106.63877096553267</c:v>
                </c:pt>
                <c:pt idx="251">
                  <c:v>105.73176012866637</c:v>
                </c:pt>
                <c:pt idx="252">
                  <c:v>105.96709051277406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4A3-4C3C-829F-BABE59D95A2D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[1]Feuil2!$BX$1:$BX$253</c:f>
              <c:numCache>
                <c:formatCode>General</c:formatCode>
                <c:ptCount val="253"/>
                <c:pt idx="0">
                  <c:v>100</c:v>
                </c:pt>
                <c:pt idx="1">
                  <c:v>96.562631761950882</c:v>
                </c:pt>
                <c:pt idx="2">
                  <c:v>100.9469009279703</c:v>
                </c:pt>
                <c:pt idx="3">
                  <c:v>101.03436363901675</c:v>
                </c:pt>
                <c:pt idx="4">
                  <c:v>102.04103012520706</c:v>
                </c:pt>
                <c:pt idx="5">
                  <c:v>106.54756548601573</c:v>
                </c:pt>
                <c:pt idx="6">
                  <c:v>106.79628312456533</c:v>
                </c:pt>
                <c:pt idx="7">
                  <c:v>107.52483216236079</c:v>
                </c:pt>
                <c:pt idx="8">
                  <c:v>106.69326720909147</c:v>
                </c:pt>
                <c:pt idx="9">
                  <c:v>105.19280713390565</c:v>
                </c:pt>
                <c:pt idx="10">
                  <c:v>104.07771160043413</c:v>
                </c:pt>
                <c:pt idx="11">
                  <c:v>103.69475016950277</c:v>
                </c:pt>
                <c:pt idx="12">
                  <c:v>104.67205625158883</c:v>
                </c:pt>
                <c:pt idx="13">
                  <c:v>104.76532950918977</c:v>
                </c:pt>
                <c:pt idx="14">
                  <c:v>104.17038519417642</c:v>
                </c:pt>
                <c:pt idx="15">
                  <c:v>107.6188850514842</c:v>
                </c:pt>
                <c:pt idx="16">
                  <c:v>105.81523909582943</c:v>
                </c:pt>
                <c:pt idx="17">
                  <c:v>106.61141142796059</c:v>
                </c:pt>
                <c:pt idx="18">
                  <c:v>106.62326055031343</c:v>
                </c:pt>
                <c:pt idx="19">
                  <c:v>106.62523545567431</c:v>
                </c:pt>
                <c:pt idx="20">
                  <c:v>107.35500407264959</c:v>
                </c:pt>
                <c:pt idx="21">
                  <c:v>107.52405036093801</c:v>
                </c:pt>
                <c:pt idx="22">
                  <c:v>107.91050413563246</c:v>
                </c:pt>
                <c:pt idx="23">
                  <c:v>109.57690607321106</c:v>
                </c:pt>
                <c:pt idx="24">
                  <c:v>108.25549848380116</c:v>
                </c:pt>
                <c:pt idx="25">
                  <c:v>105.1141548324254</c:v>
                </c:pt>
                <c:pt idx="26">
                  <c:v>104.0266429145465</c:v>
                </c:pt>
                <c:pt idx="27">
                  <c:v>102.58728755823628</c:v>
                </c:pt>
                <c:pt idx="28">
                  <c:v>101.33760761932253</c:v>
                </c:pt>
                <c:pt idx="29">
                  <c:v>99.167268454515835</c:v>
                </c:pt>
                <c:pt idx="30">
                  <c:v>97.719986909272023</c:v>
                </c:pt>
                <c:pt idx="31">
                  <c:v>98.736590957800772</c:v>
                </c:pt>
                <c:pt idx="32">
                  <c:v>97.208831952535704</c:v>
                </c:pt>
                <c:pt idx="33">
                  <c:v>97.550409273595534</c:v>
                </c:pt>
                <c:pt idx="34">
                  <c:v>97.869180975164909</c:v>
                </c:pt>
                <c:pt idx="35">
                  <c:v>95.786586078833466</c:v>
                </c:pt>
                <c:pt idx="36">
                  <c:v>94.671369303079203</c:v>
                </c:pt>
                <c:pt idx="37">
                  <c:v>94.667178674459237</c:v>
                </c:pt>
                <c:pt idx="38">
                  <c:v>92.52361780268555</c:v>
                </c:pt>
                <c:pt idx="39">
                  <c:v>92.884325092813114</c:v>
                </c:pt>
                <c:pt idx="40">
                  <c:v>91.50897075579114</c:v>
                </c:pt>
                <c:pt idx="41">
                  <c:v>91.506481055859936</c:v>
                </c:pt>
                <c:pt idx="42">
                  <c:v>90.438275731696066</c:v>
                </c:pt>
                <c:pt idx="43">
                  <c:v>91.683444025601645</c:v>
                </c:pt>
                <c:pt idx="44">
                  <c:v>91.634842240236893</c:v>
                </c:pt>
                <c:pt idx="45">
                  <c:v>90.153280334705457</c:v>
                </c:pt>
                <c:pt idx="46">
                  <c:v>91.150139827296911</c:v>
                </c:pt>
                <c:pt idx="47">
                  <c:v>92.10608455862581</c:v>
                </c:pt>
                <c:pt idx="48">
                  <c:v>92.715720421153435</c:v>
                </c:pt>
                <c:pt idx="49">
                  <c:v>93.621255183760724</c:v>
                </c:pt>
                <c:pt idx="50">
                  <c:v>94.371746825389096</c:v>
                </c:pt>
                <c:pt idx="51">
                  <c:v>95.461833034689207</c:v>
                </c:pt>
                <c:pt idx="52">
                  <c:v>98.34830820027905</c:v>
                </c:pt>
                <c:pt idx="53">
                  <c:v>99.606849294152767</c:v>
                </c:pt>
                <c:pt idx="54">
                  <c:v>96.932406076597559</c:v>
                </c:pt>
                <c:pt idx="55">
                  <c:v>97.134680119495584</c:v>
                </c:pt>
                <c:pt idx="56">
                  <c:v>93.763417615330823</c:v>
                </c:pt>
                <c:pt idx="57">
                  <c:v>94.737170042811826</c:v>
                </c:pt>
                <c:pt idx="58">
                  <c:v>93.993238556885444</c:v>
                </c:pt>
                <c:pt idx="59">
                  <c:v>91.270467034426105</c:v>
                </c:pt>
                <c:pt idx="60">
                  <c:v>92.429455522997117</c:v>
                </c:pt>
                <c:pt idx="61">
                  <c:v>93.574028906063845</c:v>
                </c:pt>
                <c:pt idx="62">
                  <c:v>95.808766679598307</c:v>
                </c:pt>
                <c:pt idx="63">
                  <c:v>93.633826937462544</c:v>
                </c:pt>
                <c:pt idx="64">
                  <c:v>93.660709026465895</c:v>
                </c:pt>
                <c:pt idx="65">
                  <c:v>93.495660174787602</c:v>
                </c:pt>
                <c:pt idx="66">
                  <c:v>94.550524679666538</c:v>
                </c:pt>
                <c:pt idx="67">
                  <c:v>94.281695151613363</c:v>
                </c:pt>
                <c:pt idx="68">
                  <c:v>93.572858569823993</c:v>
                </c:pt>
                <c:pt idx="69">
                  <c:v>94.485502190764763</c:v>
                </c:pt>
                <c:pt idx="70">
                  <c:v>93.838902648832914</c:v>
                </c:pt>
                <c:pt idx="71">
                  <c:v>92.460749876086638</c:v>
                </c:pt>
                <c:pt idx="72">
                  <c:v>91.909606445854337</c:v>
                </c:pt>
                <c:pt idx="73">
                  <c:v>88.891054659239629</c:v>
                </c:pt>
                <c:pt idx="74">
                  <c:v>89.266202153049079</c:v>
                </c:pt>
                <c:pt idx="75">
                  <c:v>88.869146127226983</c:v>
                </c:pt>
                <c:pt idx="76">
                  <c:v>88.386241852999262</c:v>
                </c:pt>
                <c:pt idx="77">
                  <c:v>91.836132038250042</c:v>
                </c:pt>
                <c:pt idx="78">
                  <c:v>93.531167686958341</c:v>
                </c:pt>
                <c:pt idx="79">
                  <c:v>92.384504739606172</c:v>
                </c:pt>
                <c:pt idx="80">
                  <c:v>92.743226855662087</c:v>
                </c:pt>
                <c:pt idx="81">
                  <c:v>94.316934252665902</c:v>
                </c:pt>
                <c:pt idx="82">
                  <c:v>93.070773643893361</c:v>
                </c:pt>
                <c:pt idx="83">
                  <c:v>92.694473523699685</c:v>
                </c:pt>
                <c:pt idx="84">
                  <c:v>91.481148644663065</c:v>
                </c:pt>
                <c:pt idx="85">
                  <c:v>91.884256148602788</c:v>
                </c:pt>
                <c:pt idx="86">
                  <c:v>92.181226342780519</c:v>
                </c:pt>
                <c:pt idx="87">
                  <c:v>91.920611089298646</c:v>
                </c:pt>
                <c:pt idx="88">
                  <c:v>93.817967852879363</c:v>
                </c:pt>
                <c:pt idx="89">
                  <c:v>95.914594936807134</c:v>
                </c:pt>
                <c:pt idx="90">
                  <c:v>97.1365937015009</c:v>
                </c:pt>
                <c:pt idx="91">
                  <c:v>97.261047714550799</c:v>
                </c:pt>
                <c:pt idx="92">
                  <c:v>97.451197104400222</c:v>
                </c:pt>
                <c:pt idx="93">
                  <c:v>96.656059928150981</c:v>
                </c:pt>
                <c:pt idx="94">
                  <c:v>95.7594543855474</c:v>
                </c:pt>
                <c:pt idx="95">
                  <c:v>98.638150161282624</c:v>
                </c:pt>
                <c:pt idx="96">
                  <c:v>97.645056474032316</c:v>
                </c:pt>
                <c:pt idx="97">
                  <c:v>99.567295341074384</c:v>
                </c:pt>
                <c:pt idx="98">
                  <c:v>97.254015097921069</c:v>
                </c:pt>
                <c:pt idx="99">
                  <c:v>96.079503612300556</c:v>
                </c:pt>
                <c:pt idx="100">
                  <c:v>95.208736785848231</c:v>
                </c:pt>
                <c:pt idx="101">
                  <c:v>94.493030937086331</c:v>
                </c:pt>
                <c:pt idx="102">
                  <c:v>95.306206710019822</c:v>
                </c:pt>
                <c:pt idx="103">
                  <c:v>96.309339984861239</c:v>
                </c:pt>
                <c:pt idx="104">
                  <c:v>95.581875137334336</c:v>
                </c:pt>
                <c:pt idx="105">
                  <c:v>93.763960896638892</c:v>
                </c:pt>
                <c:pt idx="106">
                  <c:v>94.85539026273409</c:v>
                </c:pt>
                <c:pt idx="107">
                  <c:v>94.904706662531382</c:v>
                </c:pt>
                <c:pt idx="108">
                  <c:v>94.655760908109457</c:v>
                </c:pt>
                <c:pt idx="109">
                  <c:v>93.67581587507658</c:v>
                </c:pt>
                <c:pt idx="110">
                  <c:v>93.740523907311427</c:v>
                </c:pt>
                <c:pt idx="111">
                  <c:v>94.287732249241444</c:v>
                </c:pt>
                <c:pt idx="112">
                  <c:v>96.753779221804052</c:v>
                </c:pt>
                <c:pt idx="113">
                  <c:v>96.521272581484482</c:v>
                </c:pt>
                <c:pt idx="114">
                  <c:v>99.607387952940854</c:v>
                </c:pt>
                <c:pt idx="115">
                  <c:v>97.635192941922654</c:v>
                </c:pt>
                <c:pt idx="116">
                  <c:v>99.078997048316182</c:v>
                </c:pt>
                <c:pt idx="117">
                  <c:v>98.318940618621923</c:v>
                </c:pt>
                <c:pt idx="118">
                  <c:v>96.698337706371547</c:v>
                </c:pt>
                <c:pt idx="119">
                  <c:v>95.820383600017649</c:v>
                </c:pt>
                <c:pt idx="120">
                  <c:v>97.03176971169097</c:v>
                </c:pt>
                <c:pt idx="121">
                  <c:v>97.509696746981547</c:v>
                </c:pt>
                <c:pt idx="122">
                  <c:v>98.829617932912043</c:v>
                </c:pt>
                <c:pt idx="123">
                  <c:v>98.473537041389363</c:v>
                </c:pt>
                <c:pt idx="124">
                  <c:v>97.019034969437214</c:v>
                </c:pt>
                <c:pt idx="125">
                  <c:v>100.81009458990626</c:v>
                </c:pt>
                <c:pt idx="126">
                  <c:v>101.38274964484951</c:v>
                </c:pt>
                <c:pt idx="127">
                  <c:v>102.89172002375939</c:v>
                </c:pt>
                <c:pt idx="128">
                  <c:v>102.73884050321703</c:v>
                </c:pt>
                <c:pt idx="129">
                  <c:v>105.11180391477518</c:v>
                </c:pt>
                <c:pt idx="130">
                  <c:v>106.48495753903012</c:v>
                </c:pt>
                <c:pt idx="131">
                  <c:v>108.76853536939954</c:v>
                </c:pt>
                <c:pt idx="132">
                  <c:v>107.70727641558078</c:v>
                </c:pt>
                <c:pt idx="133">
                  <c:v>105.14785586554042</c:v>
                </c:pt>
                <c:pt idx="134">
                  <c:v>104.61823849278323</c:v>
                </c:pt>
                <c:pt idx="135">
                  <c:v>104.37522761083039</c:v>
                </c:pt>
                <c:pt idx="136">
                  <c:v>104.84654552646448</c:v>
                </c:pt>
                <c:pt idx="137">
                  <c:v>105.34187790143511</c:v>
                </c:pt>
                <c:pt idx="138">
                  <c:v>105.27979172313619</c:v>
                </c:pt>
                <c:pt idx="139">
                  <c:v>105.58974274997236</c:v>
                </c:pt>
                <c:pt idx="140">
                  <c:v>105.33188030128265</c:v>
                </c:pt>
                <c:pt idx="141">
                  <c:v>104.02258129780611</c:v>
                </c:pt>
                <c:pt idx="142">
                  <c:v>106.40615758394897</c:v>
                </c:pt>
                <c:pt idx="143">
                  <c:v>108.57823019404844</c:v>
                </c:pt>
                <c:pt idx="144">
                  <c:v>107.65785583946162</c:v>
                </c:pt>
                <c:pt idx="145">
                  <c:v>107.92462759230087</c:v>
                </c:pt>
                <c:pt idx="146">
                  <c:v>106.12984565537663</c:v>
                </c:pt>
                <c:pt idx="147">
                  <c:v>108.92555839851329</c:v>
                </c:pt>
                <c:pt idx="148">
                  <c:v>108.21811158281407</c:v>
                </c:pt>
                <c:pt idx="149">
                  <c:v>110.60668159682446</c:v>
                </c:pt>
                <c:pt idx="150">
                  <c:v>109.01171494361905</c:v>
                </c:pt>
                <c:pt idx="151">
                  <c:v>108.03318401600282</c:v>
                </c:pt>
                <c:pt idx="152">
                  <c:v>109.3546953013112</c:v>
                </c:pt>
                <c:pt idx="153">
                  <c:v>108.76273585189968</c:v>
                </c:pt>
                <c:pt idx="154">
                  <c:v>109.65514148488025</c:v>
                </c:pt>
                <c:pt idx="155">
                  <c:v>108.59397825734064</c:v>
                </c:pt>
                <c:pt idx="156">
                  <c:v>110.08114660572213</c:v>
                </c:pt>
                <c:pt idx="157">
                  <c:v>110.45126226468224</c:v>
                </c:pt>
                <c:pt idx="158">
                  <c:v>108.93816789512233</c:v>
                </c:pt>
                <c:pt idx="159">
                  <c:v>108.75856396229833</c:v>
                </c:pt>
                <c:pt idx="160">
                  <c:v>110.66932331769821</c:v>
                </c:pt>
                <c:pt idx="161">
                  <c:v>110.27968683638443</c:v>
                </c:pt>
                <c:pt idx="162">
                  <c:v>110.03264520058597</c:v>
                </c:pt>
                <c:pt idx="163">
                  <c:v>109.21262480089105</c:v>
                </c:pt>
                <c:pt idx="164">
                  <c:v>111.44979116734274</c:v>
                </c:pt>
                <c:pt idx="165">
                  <c:v>110.25019161064508</c:v>
                </c:pt>
                <c:pt idx="166">
                  <c:v>114.39952160090796</c:v>
                </c:pt>
                <c:pt idx="167">
                  <c:v>117.53935170255411</c:v>
                </c:pt>
                <c:pt idx="168">
                  <c:v>120.12341769720928</c:v>
                </c:pt>
                <c:pt idx="169">
                  <c:v>121.5185964172545</c:v>
                </c:pt>
                <c:pt idx="170">
                  <c:v>122.67249314325829</c:v>
                </c:pt>
                <c:pt idx="171">
                  <c:v>121.93056166063573</c:v>
                </c:pt>
                <c:pt idx="172">
                  <c:v>120.47880263622567</c:v>
                </c:pt>
                <c:pt idx="173">
                  <c:v>116.18124167563805</c:v>
                </c:pt>
                <c:pt idx="174">
                  <c:v>117.73784944254871</c:v>
                </c:pt>
                <c:pt idx="175">
                  <c:v>116.3556976979916</c:v>
                </c:pt>
                <c:pt idx="176">
                  <c:v>116.0145956874177</c:v>
                </c:pt>
                <c:pt idx="177">
                  <c:v>112.45841256260641</c:v>
                </c:pt>
                <c:pt idx="178">
                  <c:v>112.33663130371185</c:v>
                </c:pt>
                <c:pt idx="179">
                  <c:v>110.92882631569401</c:v>
                </c:pt>
                <c:pt idx="180">
                  <c:v>111.17551477970446</c:v>
                </c:pt>
                <c:pt idx="181">
                  <c:v>109.44276386547422</c:v>
                </c:pt>
                <c:pt idx="182">
                  <c:v>110.28189841056899</c:v>
                </c:pt>
                <c:pt idx="183">
                  <c:v>109.31088250298991</c:v>
                </c:pt>
                <c:pt idx="184">
                  <c:v>110.80057031920403</c:v>
                </c:pt>
                <c:pt idx="185">
                  <c:v>108.88733360776929</c:v>
                </c:pt>
                <c:pt idx="186">
                  <c:v>108.60565657744304</c:v>
                </c:pt>
                <c:pt idx="187">
                  <c:v>109.64336653607054</c:v>
                </c:pt>
                <c:pt idx="188">
                  <c:v>110.41408638960267</c:v>
                </c:pt>
                <c:pt idx="189">
                  <c:v>109.10204802720112</c:v>
                </c:pt>
                <c:pt idx="190">
                  <c:v>110.58957858395344</c:v>
                </c:pt>
                <c:pt idx="191">
                  <c:v>108.90360116476599</c:v>
                </c:pt>
                <c:pt idx="192">
                  <c:v>108.95452394438522</c:v>
                </c:pt>
                <c:pt idx="193">
                  <c:v>107.04654345151502</c:v>
                </c:pt>
                <c:pt idx="194">
                  <c:v>106.12451880877444</c:v>
                </c:pt>
                <c:pt idx="195">
                  <c:v>105.97430838024977</c:v>
                </c:pt>
                <c:pt idx="196">
                  <c:v>106.58809844571617</c:v>
                </c:pt>
                <c:pt idx="197">
                  <c:v>107.25026698683065</c:v>
                </c:pt>
                <c:pt idx="198">
                  <c:v>109.21671118204776</c:v>
                </c:pt>
                <c:pt idx="199">
                  <c:v>107.85603543851857</c:v>
                </c:pt>
                <c:pt idx="200">
                  <c:v>110.44556380703445</c:v>
                </c:pt>
                <c:pt idx="201">
                  <c:v>108.79576412295101</c:v>
                </c:pt>
                <c:pt idx="202">
                  <c:v>109.59014173120676</c:v>
                </c:pt>
                <c:pt idx="203">
                  <c:v>109.91335505039348</c:v>
                </c:pt>
                <c:pt idx="204">
                  <c:v>108.70114756577945</c:v>
                </c:pt>
                <c:pt idx="205">
                  <c:v>108.43140475517629</c:v>
                </c:pt>
                <c:pt idx="206">
                  <c:v>108.09079277651979</c:v>
                </c:pt>
                <c:pt idx="207">
                  <c:v>111.36140705085322</c:v>
                </c:pt>
                <c:pt idx="208">
                  <c:v>110.7760377247582</c:v>
                </c:pt>
                <c:pt idx="209">
                  <c:v>109.98741384870625</c:v>
                </c:pt>
                <c:pt idx="210">
                  <c:v>111.28167197534758</c:v>
                </c:pt>
                <c:pt idx="211">
                  <c:v>112.76916552697477</c:v>
                </c:pt>
                <c:pt idx="212">
                  <c:v>113.6211555695827</c:v>
                </c:pt>
                <c:pt idx="213">
                  <c:v>115.29471519572063</c:v>
                </c:pt>
                <c:pt idx="214">
                  <c:v>117.12110586381493</c:v>
                </c:pt>
                <c:pt idx="215">
                  <c:v>118.44487812343776</c:v>
                </c:pt>
                <c:pt idx="216">
                  <c:v>118.48052439146102</c:v>
                </c:pt>
                <c:pt idx="217">
                  <c:v>114.06384272381366</c:v>
                </c:pt>
                <c:pt idx="218">
                  <c:v>115.18015368297689</c:v>
                </c:pt>
                <c:pt idx="219">
                  <c:v>115.30356818999044</c:v>
                </c:pt>
                <c:pt idx="220">
                  <c:v>117.41745276633212</c:v>
                </c:pt>
                <c:pt idx="221">
                  <c:v>118.47553087327016</c:v>
                </c:pt>
                <c:pt idx="222">
                  <c:v>119.53878869185728</c:v>
                </c:pt>
                <c:pt idx="223">
                  <c:v>120.65204134568225</c:v>
                </c:pt>
                <c:pt idx="224">
                  <c:v>120.7616453784204</c:v>
                </c:pt>
                <c:pt idx="225">
                  <c:v>119.86965912653503</c:v>
                </c:pt>
                <c:pt idx="226">
                  <c:v>121.88572422084458</c:v>
                </c:pt>
                <c:pt idx="227">
                  <c:v>122.0355648934238</c:v>
                </c:pt>
                <c:pt idx="228">
                  <c:v>124.42676786606629</c:v>
                </c:pt>
                <c:pt idx="229">
                  <c:v>122.68940314199746</c:v>
                </c:pt>
                <c:pt idx="230">
                  <c:v>123.40256067089213</c:v>
                </c:pt>
                <c:pt idx="231">
                  <c:v>121.81129030456906</c:v>
                </c:pt>
                <c:pt idx="232">
                  <c:v>124.73564536479455</c:v>
                </c:pt>
                <c:pt idx="233">
                  <c:v>122.58952800299102</c:v>
                </c:pt>
                <c:pt idx="234">
                  <c:v>121.4383021596494</c:v>
                </c:pt>
                <c:pt idx="235">
                  <c:v>119.77681911789018</c:v>
                </c:pt>
                <c:pt idx="236">
                  <c:v>124.03752261205111</c:v>
                </c:pt>
                <c:pt idx="237">
                  <c:v>124.44158106469369</c:v>
                </c:pt>
                <c:pt idx="238">
                  <c:v>122.21921657546648</c:v>
                </c:pt>
                <c:pt idx="239">
                  <c:v>121.16349012938741</c:v>
                </c:pt>
                <c:pt idx="240">
                  <c:v>119.58496099691907</c:v>
                </c:pt>
                <c:pt idx="241">
                  <c:v>120.05318933255117</c:v>
                </c:pt>
                <c:pt idx="242">
                  <c:v>120.86984197913851</c:v>
                </c:pt>
                <c:pt idx="243">
                  <c:v>121.57172748349171</c:v>
                </c:pt>
                <c:pt idx="244">
                  <c:v>125.98792618621378</c:v>
                </c:pt>
                <c:pt idx="245">
                  <c:v>124.22297841120407</c:v>
                </c:pt>
                <c:pt idx="246">
                  <c:v>124.13052762859215</c:v>
                </c:pt>
                <c:pt idx="247">
                  <c:v>120.17804813820932</c:v>
                </c:pt>
                <c:pt idx="248">
                  <c:v>118.54920433432079</c:v>
                </c:pt>
                <c:pt idx="249">
                  <c:v>117.49576393363151</c:v>
                </c:pt>
                <c:pt idx="250">
                  <c:v>118.96167510203</c:v>
                </c:pt>
                <c:pt idx="251">
                  <c:v>121.78674229643099</c:v>
                </c:pt>
                <c:pt idx="252">
                  <c:v>121.26665033719696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4A3-4C3C-829F-BABE59D95A2D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[1]Feuil2!$BY$1:$BY$253</c:f>
              <c:numCache>
                <c:formatCode>General</c:formatCode>
                <c:ptCount val="253"/>
                <c:pt idx="0">
                  <c:v>100</c:v>
                </c:pt>
                <c:pt idx="1">
                  <c:v>100.03450971363664</c:v>
                </c:pt>
                <c:pt idx="2">
                  <c:v>99.485508584501446</c:v>
                </c:pt>
                <c:pt idx="3">
                  <c:v>100.90384579858652</c:v>
                </c:pt>
                <c:pt idx="4">
                  <c:v>104.59982766674672</c:v>
                </c:pt>
                <c:pt idx="5">
                  <c:v>103.99767198210952</c:v>
                </c:pt>
                <c:pt idx="6">
                  <c:v>105.74055693581191</c:v>
                </c:pt>
                <c:pt idx="7">
                  <c:v>106.52069608369145</c:v>
                </c:pt>
                <c:pt idx="8">
                  <c:v>108.01665545130564</c:v>
                </c:pt>
                <c:pt idx="9">
                  <c:v>108.92609928466932</c:v>
                </c:pt>
                <c:pt idx="10">
                  <c:v>109.45150132272268</c:v>
                </c:pt>
                <c:pt idx="11">
                  <c:v>108.34820570733669</c:v>
                </c:pt>
                <c:pt idx="12">
                  <c:v>109.20298308459157</c:v>
                </c:pt>
                <c:pt idx="13">
                  <c:v>109.6399273091161</c:v>
                </c:pt>
                <c:pt idx="14">
                  <c:v>110.66578687512599</c:v>
                </c:pt>
                <c:pt idx="15">
                  <c:v>111.69604481592906</c:v>
                </c:pt>
                <c:pt idx="16">
                  <c:v>110.88376724757384</c:v>
                </c:pt>
                <c:pt idx="17">
                  <c:v>113.4632501009276</c:v>
                </c:pt>
                <c:pt idx="18">
                  <c:v>113.79963882794445</c:v>
                </c:pt>
                <c:pt idx="19">
                  <c:v>113.91152768714169</c:v>
                </c:pt>
                <c:pt idx="20">
                  <c:v>115.66384713491371</c:v>
                </c:pt>
                <c:pt idx="21">
                  <c:v>111.23378254772514</c:v>
                </c:pt>
                <c:pt idx="22">
                  <c:v>112.95024944563112</c:v>
                </c:pt>
                <c:pt idx="23">
                  <c:v>112.7228354879559</c:v>
                </c:pt>
                <c:pt idx="24">
                  <c:v>110.97776662613488</c:v>
                </c:pt>
                <c:pt idx="25">
                  <c:v>110.51807022117191</c:v>
                </c:pt>
                <c:pt idx="26">
                  <c:v>109.35140658107885</c:v>
                </c:pt>
                <c:pt idx="27">
                  <c:v>113.2794181848753</c:v>
                </c:pt>
                <c:pt idx="28">
                  <c:v>110.67251046200499</c:v>
                </c:pt>
                <c:pt idx="29">
                  <c:v>110.64202767684469</c:v>
                </c:pt>
                <c:pt idx="30">
                  <c:v>108.92656288584205</c:v>
                </c:pt>
                <c:pt idx="31">
                  <c:v>105.81193858245237</c:v>
                </c:pt>
                <c:pt idx="32">
                  <c:v>103.10870598756284</c:v>
                </c:pt>
                <c:pt idx="33">
                  <c:v>103.07827043214859</c:v>
                </c:pt>
                <c:pt idx="34">
                  <c:v>102.92473627611713</c:v>
                </c:pt>
                <c:pt idx="35">
                  <c:v>101.50625727292949</c:v>
                </c:pt>
                <c:pt idx="36">
                  <c:v>101.55761777036544</c:v>
                </c:pt>
                <c:pt idx="37">
                  <c:v>101.87840776919741</c:v>
                </c:pt>
                <c:pt idx="38">
                  <c:v>102.65287040399214</c:v>
                </c:pt>
                <c:pt idx="39">
                  <c:v>101.7422673329671</c:v>
                </c:pt>
                <c:pt idx="40">
                  <c:v>103.06660710779677</c:v>
                </c:pt>
                <c:pt idx="41">
                  <c:v>104.42692879535852</c:v>
                </c:pt>
                <c:pt idx="42">
                  <c:v>104.38504394261317</c:v>
                </c:pt>
                <c:pt idx="43">
                  <c:v>105.38543347227083</c:v>
                </c:pt>
                <c:pt idx="44">
                  <c:v>108.45424135420564</c:v>
                </c:pt>
                <c:pt idx="45">
                  <c:v>106.81280962345647</c:v>
                </c:pt>
                <c:pt idx="46">
                  <c:v>108.03186241977387</c:v>
                </c:pt>
                <c:pt idx="47">
                  <c:v>109.28375431164841</c:v>
                </c:pt>
                <c:pt idx="48">
                  <c:v>106.57558077222046</c:v>
                </c:pt>
                <c:pt idx="49">
                  <c:v>105.05619235572318</c:v>
                </c:pt>
                <c:pt idx="50">
                  <c:v>106.54797871683944</c:v>
                </c:pt>
                <c:pt idx="51">
                  <c:v>105.17738493719257</c:v>
                </c:pt>
                <c:pt idx="52">
                  <c:v>106.59579035909137</c:v>
                </c:pt>
                <c:pt idx="53">
                  <c:v>108.30685180958402</c:v>
                </c:pt>
                <c:pt idx="54">
                  <c:v>108.56932054810599</c:v>
                </c:pt>
                <c:pt idx="55">
                  <c:v>107.72527296482255</c:v>
                </c:pt>
                <c:pt idx="56">
                  <c:v>107.18164712311227</c:v>
                </c:pt>
                <c:pt idx="57">
                  <c:v>108.87885822998111</c:v>
                </c:pt>
                <c:pt idx="58">
                  <c:v>109.28583535205698</c:v>
                </c:pt>
                <c:pt idx="59">
                  <c:v>107.64826130767176</c:v>
                </c:pt>
                <c:pt idx="60">
                  <c:v>107.42726980327005</c:v>
                </c:pt>
                <c:pt idx="61">
                  <c:v>107.57493455718526</c:v>
                </c:pt>
                <c:pt idx="62">
                  <c:v>107.95105330737894</c:v>
                </c:pt>
                <c:pt idx="63">
                  <c:v>108.11701491399049</c:v>
                </c:pt>
                <c:pt idx="64">
                  <c:v>106.74619764274783</c:v>
                </c:pt>
                <c:pt idx="65">
                  <c:v>108.71894433226251</c:v>
                </c:pt>
                <c:pt idx="66">
                  <c:v>104.67905007285455</c:v>
                </c:pt>
                <c:pt idx="67">
                  <c:v>102.31354183289146</c:v>
                </c:pt>
                <c:pt idx="68">
                  <c:v>98.234351267654148</c:v>
                </c:pt>
                <c:pt idx="69">
                  <c:v>96.360377079404046</c:v>
                </c:pt>
                <c:pt idx="70">
                  <c:v>96.772294052811716</c:v>
                </c:pt>
                <c:pt idx="71">
                  <c:v>95.049694341254337</c:v>
                </c:pt>
                <c:pt idx="72">
                  <c:v>96.699552059908754</c:v>
                </c:pt>
                <c:pt idx="73">
                  <c:v>97.768029136514258</c:v>
                </c:pt>
                <c:pt idx="74">
                  <c:v>97.842645516971274</c:v>
                </c:pt>
                <c:pt idx="75">
                  <c:v>98.969614405753205</c:v>
                </c:pt>
                <c:pt idx="76">
                  <c:v>101.20907687302521</c:v>
                </c:pt>
                <c:pt idx="77">
                  <c:v>102.19274510177145</c:v>
                </c:pt>
                <c:pt idx="78">
                  <c:v>102.6885774522686</c:v>
                </c:pt>
                <c:pt idx="79">
                  <c:v>99.748313713579535</c:v>
                </c:pt>
                <c:pt idx="80">
                  <c:v>98.572921087430288</c:v>
                </c:pt>
                <c:pt idx="81">
                  <c:v>97.097088502889292</c:v>
                </c:pt>
                <c:pt idx="82">
                  <c:v>99.098344701898483</c:v>
                </c:pt>
                <c:pt idx="83">
                  <c:v>100.12039497778824</c:v>
                </c:pt>
                <c:pt idx="84">
                  <c:v>97.028604717156227</c:v>
                </c:pt>
                <c:pt idx="85">
                  <c:v>96.241242594989316</c:v>
                </c:pt>
                <c:pt idx="86">
                  <c:v>96.206355698717971</c:v>
                </c:pt>
                <c:pt idx="87">
                  <c:v>94.182739670165461</c:v>
                </c:pt>
                <c:pt idx="88">
                  <c:v>92.877838856693188</c:v>
                </c:pt>
                <c:pt idx="89">
                  <c:v>91.348293944810578</c:v>
                </c:pt>
                <c:pt idx="90">
                  <c:v>91.423248811935736</c:v>
                </c:pt>
                <c:pt idx="91">
                  <c:v>88.251118262996187</c:v>
                </c:pt>
                <c:pt idx="92">
                  <c:v>87.295197302561888</c:v>
                </c:pt>
                <c:pt idx="93">
                  <c:v>85.455473106665423</c:v>
                </c:pt>
                <c:pt idx="94">
                  <c:v>86.461869411569282</c:v>
                </c:pt>
                <c:pt idx="95">
                  <c:v>87.297074635275777</c:v>
                </c:pt>
                <c:pt idx="96">
                  <c:v>88.446712127742728</c:v>
                </c:pt>
                <c:pt idx="97">
                  <c:v>89.105951498646505</c:v>
                </c:pt>
                <c:pt idx="98">
                  <c:v>89.506123943624956</c:v>
                </c:pt>
                <c:pt idx="99">
                  <c:v>90.22918148222459</c:v>
                </c:pt>
                <c:pt idx="100">
                  <c:v>92.713979427581961</c:v>
                </c:pt>
                <c:pt idx="101">
                  <c:v>91.553231090562988</c:v>
                </c:pt>
                <c:pt idx="102">
                  <c:v>91.579474692987887</c:v>
                </c:pt>
                <c:pt idx="103">
                  <c:v>89.642659416679606</c:v>
                </c:pt>
                <c:pt idx="104">
                  <c:v>91.906315490856315</c:v>
                </c:pt>
                <c:pt idx="105">
                  <c:v>92.29349822596744</c:v>
                </c:pt>
                <c:pt idx="106">
                  <c:v>93.83117938133141</c:v>
                </c:pt>
                <c:pt idx="107">
                  <c:v>93.925100066073796</c:v>
                </c:pt>
                <c:pt idx="108">
                  <c:v>94.070766583763657</c:v>
                </c:pt>
                <c:pt idx="109">
                  <c:v>93.753365805076513</c:v>
                </c:pt>
                <c:pt idx="110">
                  <c:v>90.603684629342965</c:v>
                </c:pt>
                <c:pt idx="111">
                  <c:v>88.808717843111879</c:v>
                </c:pt>
                <c:pt idx="112">
                  <c:v>89.085896214465777</c:v>
                </c:pt>
                <c:pt idx="113">
                  <c:v>88.493085743590257</c:v>
                </c:pt>
                <c:pt idx="114">
                  <c:v>88.981026286034876</c:v>
                </c:pt>
                <c:pt idx="115">
                  <c:v>88.515052451971982</c:v>
                </c:pt>
                <c:pt idx="116">
                  <c:v>88.906897954706707</c:v>
                </c:pt>
                <c:pt idx="117">
                  <c:v>87.889556750750316</c:v>
                </c:pt>
                <c:pt idx="118">
                  <c:v>88.107678441452705</c:v>
                </c:pt>
                <c:pt idx="119">
                  <c:v>87.537030682078637</c:v>
                </c:pt>
                <c:pt idx="120">
                  <c:v>86.875578965548655</c:v>
                </c:pt>
                <c:pt idx="121">
                  <c:v>87.540400391246422</c:v>
                </c:pt>
                <c:pt idx="122">
                  <c:v>86.773239226408052</c:v>
                </c:pt>
                <c:pt idx="123">
                  <c:v>86.571385261783917</c:v>
                </c:pt>
                <c:pt idx="124">
                  <c:v>86.457637581388454</c:v>
                </c:pt>
                <c:pt idx="125">
                  <c:v>86.244881233535779</c:v>
                </c:pt>
                <c:pt idx="126">
                  <c:v>85.896018387956644</c:v>
                </c:pt>
                <c:pt idx="127">
                  <c:v>87.745348506544701</c:v>
                </c:pt>
                <c:pt idx="128">
                  <c:v>87.157461671211308</c:v>
                </c:pt>
                <c:pt idx="129">
                  <c:v>88.953575273788189</c:v>
                </c:pt>
                <c:pt idx="130">
                  <c:v>87.704000718836497</c:v>
                </c:pt>
                <c:pt idx="131">
                  <c:v>89.83208692555462</c:v>
                </c:pt>
                <c:pt idx="132">
                  <c:v>89.582264009905572</c:v>
                </c:pt>
                <c:pt idx="133">
                  <c:v>90.277251809970139</c:v>
                </c:pt>
                <c:pt idx="134">
                  <c:v>89.684233374868711</c:v>
                </c:pt>
                <c:pt idx="135">
                  <c:v>87.241466577722917</c:v>
                </c:pt>
                <c:pt idx="136">
                  <c:v>86.879258425569517</c:v>
                </c:pt>
                <c:pt idx="137">
                  <c:v>85.676760017580293</c:v>
                </c:pt>
                <c:pt idx="138">
                  <c:v>87.038053941838328</c:v>
                </c:pt>
                <c:pt idx="139">
                  <c:v>86.746850406104301</c:v>
                </c:pt>
                <c:pt idx="140">
                  <c:v>86.712172717925839</c:v>
                </c:pt>
                <c:pt idx="141">
                  <c:v>88.659985010500677</c:v>
                </c:pt>
                <c:pt idx="142">
                  <c:v>89.099913524820735</c:v>
                </c:pt>
                <c:pt idx="143">
                  <c:v>88.379680595268695</c:v>
                </c:pt>
                <c:pt idx="144">
                  <c:v>88.552839734295219</c:v>
                </c:pt>
                <c:pt idx="145">
                  <c:v>88.764227879656588</c:v>
                </c:pt>
                <c:pt idx="146">
                  <c:v>89.028538698451484</c:v>
                </c:pt>
                <c:pt idx="147">
                  <c:v>88.496608751160394</c:v>
                </c:pt>
                <c:pt idx="148">
                  <c:v>87.373455138718199</c:v>
                </c:pt>
                <c:pt idx="149">
                  <c:v>86.432497215723529</c:v>
                </c:pt>
                <c:pt idx="150">
                  <c:v>86.140494670263266</c:v>
                </c:pt>
                <c:pt idx="151">
                  <c:v>86.765401143438837</c:v>
                </c:pt>
                <c:pt idx="152">
                  <c:v>86.41178261094278</c:v>
                </c:pt>
                <c:pt idx="153">
                  <c:v>86.083945013531263</c:v>
                </c:pt>
                <c:pt idx="154">
                  <c:v>87.54053229312926</c:v>
                </c:pt>
                <c:pt idx="155">
                  <c:v>85.669988951080441</c:v>
                </c:pt>
                <c:pt idx="156">
                  <c:v>87.714421831573702</c:v>
                </c:pt>
                <c:pt idx="157">
                  <c:v>90.030726218070441</c:v>
                </c:pt>
                <c:pt idx="158">
                  <c:v>87.976390014142254</c:v>
                </c:pt>
                <c:pt idx="159">
                  <c:v>87.679391211171279</c:v>
                </c:pt>
                <c:pt idx="160">
                  <c:v>84.780511692632956</c:v>
                </c:pt>
                <c:pt idx="161">
                  <c:v>84.456935195199677</c:v>
                </c:pt>
                <c:pt idx="162">
                  <c:v>85.425640977778272</c:v>
                </c:pt>
                <c:pt idx="163">
                  <c:v>84.741853934218511</c:v>
                </c:pt>
                <c:pt idx="164">
                  <c:v>82.300601791384551</c:v>
                </c:pt>
                <c:pt idx="165">
                  <c:v>84.259182685711664</c:v>
                </c:pt>
                <c:pt idx="166">
                  <c:v>84.607439764531946</c:v>
                </c:pt>
                <c:pt idx="167">
                  <c:v>82.95538784153257</c:v>
                </c:pt>
                <c:pt idx="168">
                  <c:v>83.587638080524243</c:v>
                </c:pt>
                <c:pt idx="169">
                  <c:v>83.136629142150412</c:v>
                </c:pt>
                <c:pt idx="170">
                  <c:v>84.376970153595749</c:v>
                </c:pt>
                <c:pt idx="171">
                  <c:v>87.410925977164737</c:v>
                </c:pt>
                <c:pt idx="172">
                  <c:v>85.498245067443605</c:v>
                </c:pt>
                <c:pt idx="173">
                  <c:v>84.923189080073712</c:v>
                </c:pt>
                <c:pt idx="174">
                  <c:v>86.220953970658144</c:v>
                </c:pt>
                <c:pt idx="175">
                  <c:v>86.570662108106291</c:v>
                </c:pt>
                <c:pt idx="176">
                  <c:v>85.580699370453431</c:v>
                </c:pt>
                <c:pt idx="177">
                  <c:v>85.819468735515954</c:v>
                </c:pt>
                <c:pt idx="178">
                  <c:v>86.133814599097988</c:v>
                </c:pt>
                <c:pt idx="179">
                  <c:v>85.886102752716383</c:v>
                </c:pt>
                <c:pt idx="180">
                  <c:v>85.369346724002256</c:v>
                </c:pt>
                <c:pt idx="181">
                  <c:v>85.866918978470693</c:v>
                </c:pt>
                <c:pt idx="182">
                  <c:v>84.91136506628996</c:v>
                </c:pt>
                <c:pt idx="183">
                  <c:v>85.615989943572075</c:v>
                </c:pt>
                <c:pt idx="184">
                  <c:v>84.022941125641069</c:v>
                </c:pt>
                <c:pt idx="185">
                  <c:v>82.927543504390172</c:v>
                </c:pt>
                <c:pt idx="186">
                  <c:v>81.407182184922846</c:v>
                </c:pt>
                <c:pt idx="187">
                  <c:v>80.595331736507575</c:v>
                </c:pt>
                <c:pt idx="188">
                  <c:v>83.021161178235261</c:v>
                </c:pt>
                <c:pt idx="189">
                  <c:v>83.282548831959147</c:v>
                </c:pt>
                <c:pt idx="190">
                  <c:v>81.022362851300969</c:v>
                </c:pt>
                <c:pt idx="191">
                  <c:v>82.41377994145202</c:v>
                </c:pt>
                <c:pt idx="192">
                  <c:v>81.226930412950381</c:v>
                </c:pt>
                <c:pt idx="193">
                  <c:v>81.830602153286378</c:v>
                </c:pt>
                <c:pt idx="194">
                  <c:v>80.078026848195407</c:v>
                </c:pt>
                <c:pt idx="195">
                  <c:v>80.62412906029445</c:v>
                </c:pt>
                <c:pt idx="196">
                  <c:v>81.243585643027259</c:v>
                </c:pt>
                <c:pt idx="197">
                  <c:v>82.068033081687815</c:v>
                </c:pt>
                <c:pt idx="198">
                  <c:v>81.067262544376035</c:v>
                </c:pt>
                <c:pt idx="199">
                  <c:v>81.235626826341544</c:v>
                </c:pt>
                <c:pt idx="200">
                  <c:v>81.867528372557999</c:v>
                </c:pt>
                <c:pt idx="201">
                  <c:v>82.070852600372888</c:v>
                </c:pt>
                <c:pt idx="202">
                  <c:v>82.998346827815723</c:v>
                </c:pt>
                <c:pt idx="203">
                  <c:v>81.523055081998962</c:v>
                </c:pt>
                <c:pt idx="204">
                  <c:v>80.084503898004172</c:v>
                </c:pt>
                <c:pt idx="205">
                  <c:v>82.293161287402143</c:v>
                </c:pt>
                <c:pt idx="206">
                  <c:v>84.19234444806834</c:v>
                </c:pt>
                <c:pt idx="207">
                  <c:v>86.123322958915651</c:v>
                </c:pt>
                <c:pt idx="208">
                  <c:v>88.683409415843855</c:v>
                </c:pt>
                <c:pt idx="209">
                  <c:v>89.078335302850988</c:v>
                </c:pt>
                <c:pt idx="210">
                  <c:v>90.734014352069607</c:v>
                </c:pt>
                <c:pt idx="211">
                  <c:v>90.57168628003356</c:v>
                </c:pt>
                <c:pt idx="212">
                  <c:v>90.880524017379031</c:v>
                </c:pt>
                <c:pt idx="213">
                  <c:v>89.228887474611312</c:v>
                </c:pt>
                <c:pt idx="214">
                  <c:v>88.195768489064619</c:v>
                </c:pt>
                <c:pt idx="215">
                  <c:v>88.298660003936007</c:v>
                </c:pt>
                <c:pt idx="216">
                  <c:v>90.059444990267551</c:v>
                </c:pt>
                <c:pt idx="217">
                  <c:v>89.656833967911069</c:v>
                </c:pt>
                <c:pt idx="218">
                  <c:v>89.582652013779182</c:v>
                </c:pt>
                <c:pt idx="219">
                  <c:v>88.365481642017315</c:v>
                </c:pt>
                <c:pt idx="220">
                  <c:v>90.334773812278129</c:v>
                </c:pt>
                <c:pt idx="221">
                  <c:v>89.610849536468706</c:v>
                </c:pt>
                <c:pt idx="222">
                  <c:v>90.723434286096804</c:v>
                </c:pt>
                <c:pt idx="223">
                  <c:v>90.781739926217895</c:v>
                </c:pt>
                <c:pt idx="224">
                  <c:v>87.893761118174183</c:v>
                </c:pt>
                <c:pt idx="225">
                  <c:v>87.192237705257327</c:v>
                </c:pt>
                <c:pt idx="226">
                  <c:v>84.15657578663108</c:v>
                </c:pt>
                <c:pt idx="227">
                  <c:v>83.830482491212521</c:v>
                </c:pt>
                <c:pt idx="228">
                  <c:v>80.986275666878868</c:v>
                </c:pt>
                <c:pt idx="229">
                  <c:v>79.957348981783284</c:v>
                </c:pt>
                <c:pt idx="230">
                  <c:v>81.795296762758085</c:v>
                </c:pt>
                <c:pt idx="231">
                  <c:v>83.272164902049468</c:v>
                </c:pt>
                <c:pt idx="232">
                  <c:v>82.177920367809634</c:v>
                </c:pt>
                <c:pt idx="233">
                  <c:v>83.89496309490292</c:v>
                </c:pt>
                <c:pt idx="234">
                  <c:v>85.330746671194035</c:v>
                </c:pt>
                <c:pt idx="235">
                  <c:v>84.468114631934867</c:v>
                </c:pt>
                <c:pt idx="236">
                  <c:v>85.249423051398225</c:v>
                </c:pt>
                <c:pt idx="237">
                  <c:v>85.626633723147876</c:v>
                </c:pt>
                <c:pt idx="238">
                  <c:v>84.827154436914682</c:v>
                </c:pt>
                <c:pt idx="239">
                  <c:v>86.57077658065171</c:v>
                </c:pt>
                <c:pt idx="240">
                  <c:v>86.920361918919369</c:v>
                </c:pt>
                <c:pt idx="241">
                  <c:v>85.571925106790573</c:v>
                </c:pt>
                <c:pt idx="242">
                  <c:v>88.450588738782557</c:v>
                </c:pt>
                <c:pt idx="243">
                  <c:v>86.578162396756326</c:v>
                </c:pt>
                <c:pt idx="244">
                  <c:v>89.900803450989827</c:v>
                </c:pt>
                <c:pt idx="245">
                  <c:v>91.024209833881898</c:v>
                </c:pt>
                <c:pt idx="246">
                  <c:v>89.461552279154759</c:v>
                </c:pt>
                <c:pt idx="247">
                  <c:v>88.650244296626084</c:v>
                </c:pt>
                <c:pt idx="248">
                  <c:v>86.360443298965038</c:v>
                </c:pt>
                <c:pt idx="249">
                  <c:v>86.262435843222775</c:v>
                </c:pt>
                <c:pt idx="250">
                  <c:v>87.274510873585029</c:v>
                </c:pt>
                <c:pt idx="251">
                  <c:v>88.278646791895113</c:v>
                </c:pt>
                <c:pt idx="252">
                  <c:v>86.25093784838252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4A3-4C3C-829F-BABE59D95A2D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[1]Feuil2!$BZ$1:$BZ$253</c:f>
              <c:numCache>
                <c:formatCode>General</c:formatCode>
                <c:ptCount val="253"/>
                <c:pt idx="0">
                  <c:v>100</c:v>
                </c:pt>
                <c:pt idx="1">
                  <c:v>99.199344386653195</c:v>
                </c:pt>
                <c:pt idx="2">
                  <c:v>98.269898783240905</c:v>
                </c:pt>
                <c:pt idx="3">
                  <c:v>99.518532678380538</c:v>
                </c:pt>
                <c:pt idx="4">
                  <c:v>98.572700915813513</c:v>
                </c:pt>
                <c:pt idx="5">
                  <c:v>99.879319443381959</c:v>
                </c:pt>
                <c:pt idx="6">
                  <c:v>98.65756885987075</c:v>
                </c:pt>
                <c:pt idx="7">
                  <c:v>98.152262513492076</c:v>
                </c:pt>
                <c:pt idx="8">
                  <c:v>96.382186949153962</c:v>
                </c:pt>
                <c:pt idx="9">
                  <c:v>93.341411838713</c:v>
                </c:pt>
                <c:pt idx="10">
                  <c:v>93.122504640041171</c:v>
                </c:pt>
                <c:pt idx="11">
                  <c:v>90.76073752776685</c:v>
                </c:pt>
                <c:pt idx="12">
                  <c:v>92.018888673496946</c:v>
                </c:pt>
                <c:pt idx="13">
                  <c:v>90.433489357275832</c:v>
                </c:pt>
                <c:pt idx="14">
                  <c:v>91.737025932444624</c:v>
                </c:pt>
                <c:pt idx="15">
                  <c:v>93.343812483452297</c:v>
                </c:pt>
                <c:pt idx="16">
                  <c:v>93.883404722983158</c:v>
                </c:pt>
                <c:pt idx="17">
                  <c:v>94.91018191629523</c:v>
                </c:pt>
                <c:pt idx="18">
                  <c:v>97.092488414624313</c:v>
                </c:pt>
                <c:pt idx="19">
                  <c:v>98.541555351484064</c:v>
                </c:pt>
                <c:pt idx="20">
                  <c:v>101.08258531279569</c:v>
                </c:pt>
                <c:pt idx="21">
                  <c:v>100.22536509800558</c:v>
                </c:pt>
                <c:pt idx="22">
                  <c:v>101.58531001760555</c:v>
                </c:pt>
                <c:pt idx="23">
                  <c:v>101.90773736128662</c:v>
                </c:pt>
                <c:pt idx="24">
                  <c:v>100.03030610002607</c:v>
                </c:pt>
                <c:pt idx="25">
                  <c:v>101.65050300141863</c:v>
                </c:pt>
                <c:pt idx="26">
                  <c:v>101.75707180299233</c:v>
                </c:pt>
                <c:pt idx="27">
                  <c:v>100.05654671672941</c:v>
                </c:pt>
                <c:pt idx="28">
                  <c:v>100.26485325420873</c:v>
                </c:pt>
                <c:pt idx="29">
                  <c:v>99.780625676067899</c:v>
                </c:pt>
                <c:pt idx="30">
                  <c:v>98.381903754418758</c:v>
                </c:pt>
                <c:pt idx="31">
                  <c:v>99.858366871261069</c:v>
                </c:pt>
                <c:pt idx="32">
                  <c:v>100.89832906115626</c:v>
                </c:pt>
                <c:pt idx="33">
                  <c:v>102.07976859030769</c:v>
                </c:pt>
                <c:pt idx="34">
                  <c:v>101.94945416058731</c:v>
                </c:pt>
                <c:pt idx="35">
                  <c:v>100.84271234562159</c:v>
                </c:pt>
                <c:pt idx="36">
                  <c:v>103.30907748616444</c:v>
                </c:pt>
                <c:pt idx="37">
                  <c:v>100.93137971349016</c:v>
                </c:pt>
                <c:pt idx="38">
                  <c:v>99.459980948314467</c:v>
                </c:pt>
                <c:pt idx="39">
                  <c:v>96.831383846005721</c:v>
                </c:pt>
                <c:pt idx="40">
                  <c:v>97.867373391849085</c:v>
                </c:pt>
                <c:pt idx="41">
                  <c:v>96.897341556381306</c:v>
                </c:pt>
                <c:pt idx="42">
                  <c:v>98.165894478021528</c:v>
                </c:pt>
                <c:pt idx="43">
                  <c:v>100.27267516745528</c:v>
                </c:pt>
                <c:pt idx="44">
                  <c:v>103.99128737951189</c:v>
                </c:pt>
                <c:pt idx="45">
                  <c:v>105.50237826114839</c:v>
                </c:pt>
                <c:pt idx="46">
                  <c:v>103.55312932313029</c:v>
                </c:pt>
                <c:pt idx="47">
                  <c:v>101.4563004164377</c:v>
                </c:pt>
                <c:pt idx="48">
                  <c:v>100.26860126534301</c:v>
                </c:pt>
                <c:pt idx="49">
                  <c:v>101.13652309566454</c:v>
                </c:pt>
                <c:pt idx="50">
                  <c:v>103.21838060318666</c:v>
                </c:pt>
                <c:pt idx="51">
                  <c:v>104.04039665666565</c:v>
                </c:pt>
                <c:pt idx="52">
                  <c:v>101.65621358067804</c:v>
                </c:pt>
                <c:pt idx="53">
                  <c:v>102.92006738341463</c:v>
                </c:pt>
                <c:pt idx="54">
                  <c:v>100.32433374421986</c:v>
                </c:pt>
                <c:pt idx="55">
                  <c:v>99.994467594752152</c:v>
                </c:pt>
                <c:pt idx="56">
                  <c:v>100.84325591105819</c:v>
                </c:pt>
                <c:pt idx="57">
                  <c:v>101.36000430575895</c:v>
                </c:pt>
                <c:pt idx="58">
                  <c:v>98.390479059247511</c:v>
                </c:pt>
                <c:pt idx="59">
                  <c:v>100.0987273657302</c:v>
                </c:pt>
                <c:pt idx="60">
                  <c:v>99.184328744570934</c:v>
                </c:pt>
                <c:pt idx="61">
                  <c:v>99.001760150049535</c:v>
                </c:pt>
                <c:pt idx="62">
                  <c:v>99.636352506910313</c:v>
                </c:pt>
                <c:pt idx="63">
                  <c:v>98.788531593015676</c:v>
                </c:pt>
                <c:pt idx="64">
                  <c:v>100.03551276755536</c:v>
                </c:pt>
                <c:pt idx="65">
                  <c:v>100.18968288831327</c:v>
                </c:pt>
                <c:pt idx="66">
                  <c:v>99.768328087773455</c:v>
                </c:pt>
                <c:pt idx="67">
                  <c:v>100.22431079249473</c:v>
                </c:pt>
                <c:pt idx="68">
                  <c:v>100.75023645037425</c:v>
                </c:pt>
                <c:pt idx="69">
                  <c:v>99.885824691329063</c:v>
                </c:pt>
                <c:pt idx="70">
                  <c:v>100.90646529848546</c:v>
                </c:pt>
                <c:pt idx="71">
                  <c:v>102.06408982276041</c:v>
                </c:pt>
                <c:pt idx="72">
                  <c:v>104.56856882586541</c:v>
                </c:pt>
                <c:pt idx="73">
                  <c:v>104.65498917185467</c:v>
                </c:pt>
                <c:pt idx="74">
                  <c:v>103.46212146493312</c:v>
                </c:pt>
                <c:pt idx="75">
                  <c:v>104.55537874385197</c:v>
                </c:pt>
                <c:pt idx="76">
                  <c:v>104.6494704356555</c:v>
                </c:pt>
                <c:pt idx="77">
                  <c:v>104.5957339999682</c:v>
                </c:pt>
                <c:pt idx="78">
                  <c:v>105.15192163258256</c:v>
                </c:pt>
                <c:pt idx="79">
                  <c:v>103.62362446543942</c:v>
                </c:pt>
                <c:pt idx="80">
                  <c:v>105.55602356532482</c:v>
                </c:pt>
                <c:pt idx="81">
                  <c:v>103.5179165771378</c:v>
                </c:pt>
                <c:pt idx="82">
                  <c:v>101.51723720749142</c:v>
                </c:pt>
                <c:pt idx="83">
                  <c:v>102.06161375346549</c:v>
                </c:pt>
                <c:pt idx="84">
                  <c:v>105.83510910333813</c:v>
                </c:pt>
                <c:pt idx="85">
                  <c:v>106.13750073815984</c:v>
                </c:pt>
                <c:pt idx="86">
                  <c:v>107.00422093463271</c:v>
                </c:pt>
                <c:pt idx="87">
                  <c:v>106.62826119839157</c:v>
                </c:pt>
                <c:pt idx="88">
                  <c:v>106.3296782931448</c:v>
                </c:pt>
                <c:pt idx="89">
                  <c:v>103.44520570625258</c:v>
                </c:pt>
                <c:pt idx="90">
                  <c:v>103.88148120141844</c:v>
                </c:pt>
                <c:pt idx="91">
                  <c:v>103.24734635423269</c:v>
                </c:pt>
                <c:pt idx="92">
                  <c:v>103.59838680818191</c:v>
                </c:pt>
                <c:pt idx="93">
                  <c:v>102.63564864807906</c:v>
                </c:pt>
                <c:pt idx="94">
                  <c:v>103.55320934849384</c:v>
                </c:pt>
                <c:pt idx="95">
                  <c:v>102.70344819907888</c:v>
                </c:pt>
                <c:pt idx="96">
                  <c:v>103.95187560622463</c:v>
                </c:pt>
                <c:pt idx="97">
                  <c:v>105.89732911622383</c:v>
                </c:pt>
                <c:pt idx="98">
                  <c:v>105.13270316812748</c:v>
                </c:pt>
                <c:pt idx="99">
                  <c:v>103.43957114972268</c:v>
                </c:pt>
                <c:pt idx="100">
                  <c:v>103.49691748180766</c:v>
                </c:pt>
                <c:pt idx="101">
                  <c:v>103.87219090848167</c:v>
                </c:pt>
                <c:pt idx="102">
                  <c:v>102.64541924417095</c:v>
                </c:pt>
                <c:pt idx="103">
                  <c:v>102.94195967171687</c:v>
                </c:pt>
                <c:pt idx="104">
                  <c:v>101.81476413317654</c:v>
                </c:pt>
                <c:pt idx="105">
                  <c:v>102.10804577096589</c:v>
                </c:pt>
                <c:pt idx="106">
                  <c:v>104.67216637040669</c:v>
                </c:pt>
                <c:pt idx="107">
                  <c:v>105.27663990320519</c:v>
                </c:pt>
                <c:pt idx="108">
                  <c:v>106.96792049909985</c:v>
                </c:pt>
                <c:pt idx="109">
                  <c:v>105.0511527080494</c:v>
                </c:pt>
                <c:pt idx="110">
                  <c:v>107.44080896874152</c:v>
                </c:pt>
                <c:pt idx="111">
                  <c:v>103.60936202401081</c:v>
                </c:pt>
                <c:pt idx="112">
                  <c:v>104.56373266733151</c:v>
                </c:pt>
                <c:pt idx="113">
                  <c:v>106.10800230571148</c:v>
                </c:pt>
                <c:pt idx="114">
                  <c:v>107.48434656652147</c:v>
                </c:pt>
                <c:pt idx="115">
                  <c:v>106.80501560228528</c:v>
                </c:pt>
                <c:pt idx="116">
                  <c:v>108.04837208224708</c:v>
                </c:pt>
                <c:pt idx="117">
                  <c:v>106.12942620304986</c:v>
                </c:pt>
                <c:pt idx="118">
                  <c:v>105.77225523043339</c:v>
                </c:pt>
                <c:pt idx="119">
                  <c:v>105.7843670953494</c:v>
                </c:pt>
                <c:pt idx="120">
                  <c:v>108.37998822120852</c:v>
                </c:pt>
                <c:pt idx="121">
                  <c:v>107.75766166103826</c:v>
                </c:pt>
                <c:pt idx="122">
                  <c:v>110.62963376411302</c:v>
                </c:pt>
                <c:pt idx="123">
                  <c:v>109.92111980634709</c:v>
                </c:pt>
                <c:pt idx="124">
                  <c:v>109.14117809405998</c:v>
                </c:pt>
                <c:pt idx="125">
                  <c:v>108.81389175183793</c:v>
                </c:pt>
                <c:pt idx="126">
                  <c:v>106.74876967141321</c:v>
                </c:pt>
                <c:pt idx="127">
                  <c:v>106.03436294967149</c:v>
                </c:pt>
                <c:pt idx="128">
                  <c:v>106.08296395430597</c:v>
                </c:pt>
                <c:pt idx="129">
                  <c:v>105.26659199143657</c:v>
                </c:pt>
                <c:pt idx="130">
                  <c:v>106.16829770869836</c:v>
                </c:pt>
                <c:pt idx="131">
                  <c:v>105.44676107128308</c:v>
                </c:pt>
                <c:pt idx="132">
                  <c:v>105.93341381914792</c:v>
                </c:pt>
                <c:pt idx="133">
                  <c:v>105.44627111836458</c:v>
                </c:pt>
                <c:pt idx="134">
                  <c:v>105.33032591521318</c:v>
                </c:pt>
                <c:pt idx="135">
                  <c:v>103.43436264118945</c:v>
                </c:pt>
                <c:pt idx="136">
                  <c:v>103.45315680605496</c:v>
                </c:pt>
                <c:pt idx="137">
                  <c:v>101.70046068974001</c:v>
                </c:pt>
                <c:pt idx="138">
                  <c:v>100.31227696603966</c:v>
                </c:pt>
                <c:pt idx="139">
                  <c:v>100.20840321613598</c:v>
                </c:pt>
                <c:pt idx="140">
                  <c:v>100.80562350762436</c:v>
                </c:pt>
                <c:pt idx="141">
                  <c:v>100.89008684321625</c:v>
                </c:pt>
                <c:pt idx="142">
                  <c:v>97.547334687708684</c:v>
                </c:pt>
                <c:pt idx="143">
                  <c:v>96.165206345657893</c:v>
                </c:pt>
                <c:pt idx="144">
                  <c:v>94.977983735055162</c:v>
                </c:pt>
                <c:pt idx="145">
                  <c:v>93.967720129589225</c:v>
                </c:pt>
                <c:pt idx="146">
                  <c:v>93.646108909144104</c:v>
                </c:pt>
                <c:pt idx="147">
                  <c:v>95.038687956429328</c:v>
                </c:pt>
                <c:pt idx="148">
                  <c:v>93.563192110361413</c:v>
                </c:pt>
                <c:pt idx="149">
                  <c:v>91.755866537124987</c:v>
                </c:pt>
                <c:pt idx="150">
                  <c:v>92.036657262919107</c:v>
                </c:pt>
                <c:pt idx="151">
                  <c:v>92.356249387727345</c:v>
                </c:pt>
                <c:pt idx="152">
                  <c:v>94.465012072379736</c:v>
                </c:pt>
                <c:pt idx="153">
                  <c:v>95.746327801367315</c:v>
                </c:pt>
                <c:pt idx="154">
                  <c:v>94.18682995174396</c:v>
                </c:pt>
                <c:pt idx="155">
                  <c:v>94.644967577302751</c:v>
                </c:pt>
                <c:pt idx="156">
                  <c:v>93.137435035444526</c:v>
                </c:pt>
                <c:pt idx="157">
                  <c:v>92.659020170742167</c:v>
                </c:pt>
                <c:pt idx="158">
                  <c:v>91.96523325373623</c:v>
                </c:pt>
                <c:pt idx="159">
                  <c:v>91.085591198438124</c:v>
                </c:pt>
                <c:pt idx="160">
                  <c:v>91.073479917203883</c:v>
                </c:pt>
                <c:pt idx="161">
                  <c:v>90.36815388270449</c:v>
                </c:pt>
                <c:pt idx="162">
                  <c:v>92.789666394468838</c:v>
                </c:pt>
                <c:pt idx="163">
                  <c:v>91.718911828468563</c:v>
                </c:pt>
                <c:pt idx="164">
                  <c:v>92.554990359669574</c:v>
                </c:pt>
                <c:pt idx="165">
                  <c:v>94.678577841127336</c:v>
                </c:pt>
                <c:pt idx="166">
                  <c:v>95.031094535345801</c:v>
                </c:pt>
                <c:pt idx="167">
                  <c:v>94.804257500584583</c:v>
                </c:pt>
                <c:pt idx="168">
                  <c:v>93.769768989961406</c:v>
                </c:pt>
                <c:pt idx="169">
                  <c:v>94.593316364739636</c:v>
                </c:pt>
                <c:pt idx="170">
                  <c:v>94.588697633014007</c:v>
                </c:pt>
                <c:pt idx="171">
                  <c:v>93.948304572522702</c:v>
                </c:pt>
                <c:pt idx="172">
                  <c:v>96.016762023107745</c:v>
                </c:pt>
                <c:pt idx="173">
                  <c:v>94.359849555767994</c:v>
                </c:pt>
                <c:pt idx="174">
                  <c:v>94.666793595347272</c:v>
                </c:pt>
                <c:pt idx="175">
                  <c:v>96.554130462130388</c:v>
                </c:pt>
                <c:pt idx="176">
                  <c:v>101.44371389951151</c:v>
                </c:pt>
                <c:pt idx="177">
                  <c:v>103.21558005574681</c:v>
                </c:pt>
                <c:pt idx="178">
                  <c:v>105.88846714807794</c:v>
                </c:pt>
                <c:pt idx="179">
                  <c:v>105.79859557949884</c:v>
                </c:pt>
                <c:pt idx="180">
                  <c:v>107.22504895025664</c:v>
                </c:pt>
                <c:pt idx="181">
                  <c:v>107.38814001444575</c:v>
                </c:pt>
                <c:pt idx="182">
                  <c:v>106.70939693884903</c:v>
                </c:pt>
                <c:pt idx="183">
                  <c:v>107.29429351356445</c:v>
                </c:pt>
                <c:pt idx="184">
                  <c:v>107.10570169686029</c:v>
                </c:pt>
                <c:pt idx="185">
                  <c:v>106.05339729962206</c:v>
                </c:pt>
                <c:pt idx="186">
                  <c:v>105.63653279296527</c:v>
                </c:pt>
                <c:pt idx="187">
                  <c:v>104.61199582390611</c:v>
                </c:pt>
                <c:pt idx="188">
                  <c:v>102.53483664107573</c:v>
                </c:pt>
                <c:pt idx="189">
                  <c:v>102.03251207036466</c:v>
                </c:pt>
                <c:pt idx="190">
                  <c:v>105.81512667831871</c:v>
                </c:pt>
                <c:pt idx="191">
                  <c:v>106.58957467381958</c:v>
                </c:pt>
                <c:pt idx="192">
                  <c:v>105.37771096182107</c:v>
                </c:pt>
                <c:pt idx="193">
                  <c:v>107.76217752574107</c:v>
                </c:pt>
                <c:pt idx="194">
                  <c:v>108.22943379132262</c:v>
                </c:pt>
                <c:pt idx="195">
                  <c:v>107.45143817561227</c:v>
                </c:pt>
                <c:pt idx="196">
                  <c:v>106.77482861967857</c:v>
                </c:pt>
                <c:pt idx="197">
                  <c:v>108.82309132305143</c:v>
                </c:pt>
                <c:pt idx="198">
                  <c:v>109.69726383031249</c:v>
                </c:pt>
                <c:pt idx="199">
                  <c:v>108.13474896804932</c:v>
                </c:pt>
                <c:pt idx="200">
                  <c:v>109.09077742167798</c:v>
                </c:pt>
                <c:pt idx="201">
                  <c:v>111.35204658025944</c:v>
                </c:pt>
                <c:pt idx="202">
                  <c:v>108.4549958676872</c:v>
                </c:pt>
                <c:pt idx="203">
                  <c:v>110.7782037176088</c:v>
                </c:pt>
                <c:pt idx="204">
                  <c:v>111.53345451913475</c:v>
                </c:pt>
                <c:pt idx="205">
                  <c:v>114.32812534040492</c:v>
                </c:pt>
                <c:pt idx="206">
                  <c:v>114.47637807780377</c:v>
                </c:pt>
                <c:pt idx="207">
                  <c:v>117.14905965442568</c:v>
                </c:pt>
                <c:pt idx="208">
                  <c:v>118.32440626317944</c:v>
                </c:pt>
                <c:pt idx="209">
                  <c:v>119.24947810373796</c:v>
                </c:pt>
                <c:pt idx="210">
                  <c:v>123.1506737247158</c:v>
                </c:pt>
                <c:pt idx="211">
                  <c:v>125.35496156348951</c:v>
                </c:pt>
                <c:pt idx="212">
                  <c:v>128.85228125232632</c:v>
                </c:pt>
                <c:pt idx="213">
                  <c:v>125.98720722400074</c:v>
                </c:pt>
                <c:pt idx="214">
                  <c:v>126.01850755465654</c:v>
                </c:pt>
                <c:pt idx="215">
                  <c:v>124.79763639440583</c:v>
                </c:pt>
                <c:pt idx="216">
                  <c:v>125.19858577779972</c:v>
                </c:pt>
                <c:pt idx="217">
                  <c:v>125.38732649894632</c:v>
                </c:pt>
                <c:pt idx="218">
                  <c:v>125.16683487816529</c:v>
                </c:pt>
                <c:pt idx="219">
                  <c:v>126.20294244961713</c:v>
                </c:pt>
                <c:pt idx="220">
                  <c:v>127.38743747936006</c:v>
                </c:pt>
                <c:pt idx="221">
                  <c:v>130.13696597433935</c:v>
                </c:pt>
                <c:pt idx="222">
                  <c:v>127.94953239065065</c:v>
                </c:pt>
                <c:pt idx="223">
                  <c:v>128.60507210169504</c:v>
                </c:pt>
                <c:pt idx="224">
                  <c:v>123.49905437454211</c:v>
                </c:pt>
                <c:pt idx="225">
                  <c:v>123.72055507444642</c:v>
                </c:pt>
                <c:pt idx="226">
                  <c:v>124.85966157042623</c:v>
                </c:pt>
                <c:pt idx="227">
                  <c:v>124.38411270356305</c:v>
                </c:pt>
                <c:pt idx="228">
                  <c:v>124.29136379316334</c:v>
                </c:pt>
                <c:pt idx="229">
                  <c:v>123.41303793483566</c:v>
                </c:pt>
                <c:pt idx="230">
                  <c:v>120.180234529318</c:v>
                </c:pt>
                <c:pt idx="231">
                  <c:v>118.84480029275957</c:v>
                </c:pt>
                <c:pt idx="232">
                  <c:v>119.72586002636442</c:v>
                </c:pt>
                <c:pt idx="233">
                  <c:v>120.79164899949868</c:v>
                </c:pt>
                <c:pt idx="234">
                  <c:v>116.87130148326442</c:v>
                </c:pt>
                <c:pt idx="235">
                  <c:v>117.5328929056149</c:v>
                </c:pt>
                <c:pt idx="236">
                  <c:v>116.3273586420726</c:v>
                </c:pt>
                <c:pt idx="237">
                  <c:v>116.950170896735</c:v>
                </c:pt>
                <c:pt idx="238">
                  <c:v>119.64748266214706</c:v>
                </c:pt>
                <c:pt idx="239">
                  <c:v>120.81583641925045</c:v>
                </c:pt>
                <c:pt idx="240">
                  <c:v>118.93324519471193</c:v>
                </c:pt>
                <c:pt idx="241">
                  <c:v>124.55691135767644</c:v>
                </c:pt>
                <c:pt idx="242">
                  <c:v>124.51587361011873</c:v>
                </c:pt>
                <c:pt idx="243">
                  <c:v>121.61656706191229</c:v>
                </c:pt>
                <c:pt idx="244">
                  <c:v>121.44035052934575</c:v>
                </c:pt>
                <c:pt idx="245">
                  <c:v>121.14415541539991</c:v>
                </c:pt>
                <c:pt idx="246">
                  <c:v>124.0592703530897</c:v>
                </c:pt>
                <c:pt idx="247">
                  <c:v>123.18620251697139</c:v>
                </c:pt>
                <c:pt idx="248">
                  <c:v>123.39220948717603</c:v>
                </c:pt>
                <c:pt idx="249">
                  <c:v>125.16988790126643</c:v>
                </c:pt>
                <c:pt idx="250">
                  <c:v>126.53942300100773</c:v>
                </c:pt>
                <c:pt idx="251">
                  <c:v>127.97913154381777</c:v>
                </c:pt>
                <c:pt idx="252">
                  <c:v>131.94850885399566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4A3-4C3C-829F-BABE59D95A2D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[1]Feuil2!$CA$1:$CA$253</c:f>
              <c:numCache>
                <c:formatCode>General</c:formatCode>
                <c:ptCount val="253"/>
                <c:pt idx="0">
                  <c:v>100</c:v>
                </c:pt>
                <c:pt idx="1">
                  <c:v>99.80411834641933</c:v>
                </c:pt>
                <c:pt idx="2">
                  <c:v>98.197434265278787</c:v>
                </c:pt>
                <c:pt idx="3">
                  <c:v>98.320849329531399</c:v>
                </c:pt>
                <c:pt idx="4">
                  <c:v>99.174666014591708</c:v>
                </c:pt>
                <c:pt idx="5">
                  <c:v>98.813769782414241</c:v>
                </c:pt>
                <c:pt idx="6">
                  <c:v>101.64074367240934</c:v>
                </c:pt>
                <c:pt idx="7">
                  <c:v>102.23363470795211</c:v>
                </c:pt>
                <c:pt idx="8">
                  <c:v>103.62617913632637</c:v>
                </c:pt>
                <c:pt idx="9">
                  <c:v>103.16372216202065</c:v>
                </c:pt>
                <c:pt idx="10">
                  <c:v>103.42577793391655</c:v>
                </c:pt>
                <c:pt idx="11">
                  <c:v>102.36716745394106</c:v>
                </c:pt>
                <c:pt idx="12">
                  <c:v>105.22452524136646</c:v>
                </c:pt>
                <c:pt idx="13">
                  <c:v>106.58680462191691</c:v>
                </c:pt>
                <c:pt idx="14">
                  <c:v>106.45316598938004</c:v>
                </c:pt>
                <c:pt idx="15">
                  <c:v>106.13824760174738</c:v>
                </c:pt>
                <c:pt idx="16">
                  <c:v>107.3803508370507</c:v>
                </c:pt>
                <c:pt idx="17">
                  <c:v>107.05397129880515</c:v>
                </c:pt>
                <c:pt idx="18">
                  <c:v>107.62730062176352</c:v>
                </c:pt>
                <c:pt idx="19">
                  <c:v>109.03088134332147</c:v>
                </c:pt>
                <c:pt idx="20">
                  <c:v>108.75135264817462</c:v>
                </c:pt>
                <c:pt idx="21">
                  <c:v>106.66765390175169</c:v>
                </c:pt>
                <c:pt idx="22">
                  <c:v>106.75068923215424</c:v>
                </c:pt>
                <c:pt idx="23">
                  <c:v>106.36549942292471</c:v>
                </c:pt>
                <c:pt idx="24">
                  <c:v>108.03189264300588</c:v>
                </c:pt>
                <c:pt idx="25">
                  <c:v>107.22726252261219</c:v>
                </c:pt>
                <c:pt idx="26">
                  <c:v>107.31938479719069</c:v>
                </c:pt>
                <c:pt idx="27">
                  <c:v>107.60930976205452</c:v>
                </c:pt>
                <c:pt idx="28">
                  <c:v>108.78595558309544</c:v>
                </c:pt>
                <c:pt idx="29">
                  <c:v>105.26449097357269</c:v>
                </c:pt>
                <c:pt idx="30">
                  <c:v>102.57986285083456</c:v>
                </c:pt>
                <c:pt idx="31">
                  <c:v>104.1907951832614</c:v>
                </c:pt>
                <c:pt idx="32">
                  <c:v>101.0900101543735</c:v>
                </c:pt>
                <c:pt idx="33">
                  <c:v>99.183637134304902</c:v>
                </c:pt>
                <c:pt idx="34">
                  <c:v>98.742731781796522</c:v>
                </c:pt>
                <c:pt idx="35">
                  <c:v>100.36222867628257</c:v>
                </c:pt>
                <c:pt idx="36">
                  <c:v>99.088618208643666</c:v>
                </c:pt>
                <c:pt idx="37">
                  <c:v>97.524252172185669</c:v>
                </c:pt>
                <c:pt idx="38">
                  <c:v>97.589236644118785</c:v>
                </c:pt>
                <c:pt idx="39">
                  <c:v>96.281362046760236</c:v>
                </c:pt>
                <c:pt idx="40">
                  <c:v>96.67696193722378</c:v>
                </c:pt>
                <c:pt idx="41">
                  <c:v>96.893418336330896</c:v>
                </c:pt>
                <c:pt idx="42">
                  <c:v>96.154657671135723</c:v>
                </c:pt>
                <c:pt idx="43">
                  <c:v>96.960259291310564</c:v>
                </c:pt>
                <c:pt idx="44">
                  <c:v>97.501149211168496</c:v>
                </c:pt>
                <c:pt idx="45">
                  <c:v>98.429678018290971</c:v>
                </c:pt>
                <c:pt idx="46">
                  <c:v>98.064716847351676</c:v>
                </c:pt>
                <c:pt idx="47">
                  <c:v>97.148563563348404</c:v>
                </c:pt>
                <c:pt idx="48">
                  <c:v>97.242293055280882</c:v>
                </c:pt>
                <c:pt idx="49">
                  <c:v>96.643350622990241</c:v>
                </c:pt>
                <c:pt idx="50">
                  <c:v>94.911323673091758</c:v>
                </c:pt>
                <c:pt idx="51">
                  <c:v>96.232431441854871</c:v>
                </c:pt>
                <c:pt idx="52">
                  <c:v>94.082796642120613</c:v>
                </c:pt>
                <c:pt idx="53">
                  <c:v>96.010059590531782</c:v>
                </c:pt>
                <c:pt idx="54">
                  <c:v>96.384066763405016</c:v>
                </c:pt>
                <c:pt idx="55">
                  <c:v>97.119367556507356</c:v>
                </c:pt>
                <c:pt idx="56">
                  <c:v>98.807993535660231</c:v>
                </c:pt>
                <c:pt idx="57">
                  <c:v>98.163172027519636</c:v>
                </c:pt>
                <c:pt idx="58">
                  <c:v>95.754784492464211</c:v>
                </c:pt>
                <c:pt idx="59">
                  <c:v>96.658670439692642</c:v>
                </c:pt>
                <c:pt idx="60">
                  <c:v>96.670124900208052</c:v>
                </c:pt>
                <c:pt idx="61">
                  <c:v>97.939687646485538</c:v>
                </c:pt>
                <c:pt idx="62">
                  <c:v>96.629908526862948</c:v>
                </c:pt>
                <c:pt idx="63">
                  <c:v>95.302509021120414</c:v>
                </c:pt>
                <c:pt idx="64">
                  <c:v>92.575179882039635</c:v>
                </c:pt>
                <c:pt idx="65">
                  <c:v>90.004016600494765</c:v>
                </c:pt>
                <c:pt idx="66">
                  <c:v>91.915504020093437</c:v>
                </c:pt>
                <c:pt idx="67">
                  <c:v>92.305759471960869</c:v>
                </c:pt>
                <c:pt idx="68">
                  <c:v>92.311419533088298</c:v>
                </c:pt>
                <c:pt idx="69">
                  <c:v>90.571630874025431</c:v>
                </c:pt>
                <c:pt idx="70">
                  <c:v>88.286986402992383</c:v>
                </c:pt>
                <c:pt idx="71">
                  <c:v>89.378535469538406</c:v>
                </c:pt>
                <c:pt idx="72">
                  <c:v>87.316787607861116</c:v>
                </c:pt>
                <c:pt idx="73">
                  <c:v>87.407068387321559</c:v>
                </c:pt>
                <c:pt idx="74">
                  <c:v>87.988235645241431</c:v>
                </c:pt>
                <c:pt idx="75">
                  <c:v>89.747304167591565</c:v>
                </c:pt>
                <c:pt idx="76">
                  <c:v>92.042489134239617</c:v>
                </c:pt>
                <c:pt idx="77">
                  <c:v>92.893535333897105</c:v>
                </c:pt>
                <c:pt idx="78">
                  <c:v>93.668025408973691</c:v>
                </c:pt>
                <c:pt idx="79">
                  <c:v>91.520963454674998</c:v>
                </c:pt>
                <c:pt idx="80">
                  <c:v>90.964569736905929</c:v>
                </c:pt>
                <c:pt idx="81">
                  <c:v>90.571054705825816</c:v>
                </c:pt>
                <c:pt idx="82">
                  <c:v>89.436141767897425</c:v>
                </c:pt>
                <c:pt idx="83">
                  <c:v>89.051731035327236</c:v>
                </c:pt>
                <c:pt idx="84">
                  <c:v>90.096312492429874</c:v>
                </c:pt>
                <c:pt idx="85">
                  <c:v>90.543665285961652</c:v>
                </c:pt>
                <c:pt idx="86">
                  <c:v>91.605705241372888</c:v>
                </c:pt>
                <c:pt idx="87">
                  <c:v>92.657751722483695</c:v>
                </c:pt>
                <c:pt idx="88">
                  <c:v>90.66995129359394</c:v>
                </c:pt>
                <c:pt idx="89">
                  <c:v>93.727751191564579</c:v>
                </c:pt>
                <c:pt idx="90">
                  <c:v>96.240337486624782</c:v>
                </c:pt>
                <c:pt idx="91">
                  <c:v>96.690947813231432</c:v>
                </c:pt>
                <c:pt idx="92">
                  <c:v>95.957209529770452</c:v>
                </c:pt>
                <c:pt idx="93">
                  <c:v>93.46150567143853</c:v>
                </c:pt>
                <c:pt idx="94">
                  <c:v>91.824688272085965</c:v>
                </c:pt>
                <c:pt idx="95">
                  <c:v>93.424002870388094</c:v>
                </c:pt>
                <c:pt idx="96">
                  <c:v>89.957552337342804</c:v>
                </c:pt>
                <c:pt idx="97">
                  <c:v>87.044145735539558</c:v>
                </c:pt>
                <c:pt idx="98">
                  <c:v>86.053062296900691</c:v>
                </c:pt>
                <c:pt idx="99">
                  <c:v>84.854019544734285</c:v>
                </c:pt>
                <c:pt idx="100">
                  <c:v>82.111980092105227</c:v>
                </c:pt>
                <c:pt idx="101">
                  <c:v>82.324971123413746</c:v>
                </c:pt>
                <c:pt idx="102">
                  <c:v>81.739172804551842</c:v>
                </c:pt>
                <c:pt idx="103">
                  <c:v>82.165317250338774</c:v>
                </c:pt>
                <c:pt idx="104">
                  <c:v>82.144460285036388</c:v>
                </c:pt>
                <c:pt idx="105">
                  <c:v>82.830452375358348</c:v>
                </c:pt>
                <c:pt idx="106">
                  <c:v>82.149946864811312</c:v>
                </c:pt>
                <c:pt idx="107">
                  <c:v>82.901404603585547</c:v>
                </c:pt>
                <c:pt idx="108">
                  <c:v>82.617805718201296</c:v>
                </c:pt>
                <c:pt idx="109">
                  <c:v>82.23395562920544</c:v>
                </c:pt>
                <c:pt idx="110">
                  <c:v>81.349589978658813</c:v>
                </c:pt>
                <c:pt idx="111">
                  <c:v>82.05392806038499</c:v>
                </c:pt>
                <c:pt idx="112">
                  <c:v>83.935759192888654</c:v>
                </c:pt>
                <c:pt idx="113">
                  <c:v>83.666542935570732</c:v>
                </c:pt>
                <c:pt idx="114">
                  <c:v>83.990922149302008</c:v>
                </c:pt>
                <c:pt idx="115">
                  <c:v>84.102057365434703</c:v>
                </c:pt>
                <c:pt idx="116">
                  <c:v>84.063911498543618</c:v>
                </c:pt>
                <c:pt idx="117">
                  <c:v>84.197988194756036</c:v>
                </c:pt>
                <c:pt idx="118">
                  <c:v>81.137225766748855</c:v>
                </c:pt>
                <c:pt idx="119">
                  <c:v>78.427161728065386</c:v>
                </c:pt>
                <c:pt idx="120">
                  <c:v>78.580066522017248</c:v>
                </c:pt>
                <c:pt idx="121">
                  <c:v>79.47146393957847</c:v>
                </c:pt>
                <c:pt idx="122">
                  <c:v>81.972032702401492</c:v>
                </c:pt>
                <c:pt idx="123">
                  <c:v>83.011713304165141</c:v>
                </c:pt>
                <c:pt idx="124">
                  <c:v>81.392408214173486</c:v>
                </c:pt>
                <c:pt idx="125">
                  <c:v>81.918370934559704</c:v>
                </c:pt>
                <c:pt idx="126">
                  <c:v>79.098044318257109</c:v>
                </c:pt>
                <c:pt idx="127">
                  <c:v>78.171159294303649</c:v>
                </c:pt>
                <c:pt idx="128">
                  <c:v>78.569045273878686</c:v>
                </c:pt>
                <c:pt idx="129">
                  <c:v>79.167943939342592</c:v>
                </c:pt>
                <c:pt idx="130">
                  <c:v>77.796420588779142</c:v>
                </c:pt>
                <c:pt idx="131">
                  <c:v>79.387431929046343</c:v>
                </c:pt>
                <c:pt idx="132">
                  <c:v>77.204229132200851</c:v>
                </c:pt>
                <c:pt idx="133">
                  <c:v>74.906375835214277</c:v>
                </c:pt>
                <c:pt idx="134">
                  <c:v>75.726608650801424</c:v>
                </c:pt>
                <c:pt idx="135">
                  <c:v>75.253280630696437</c:v>
                </c:pt>
                <c:pt idx="136">
                  <c:v>75.008014783663953</c:v>
                </c:pt>
                <c:pt idx="137">
                  <c:v>73.182708057730252</c:v>
                </c:pt>
                <c:pt idx="138">
                  <c:v>74.785793017047425</c:v>
                </c:pt>
                <c:pt idx="139">
                  <c:v>74.78651919853732</c:v>
                </c:pt>
                <c:pt idx="140">
                  <c:v>75.209647549251756</c:v>
                </c:pt>
                <c:pt idx="141">
                  <c:v>75.92694364493002</c:v>
                </c:pt>
                <c:pt idx="142">
                  <c:v>74.243716850396041</c:v>
                </c:pt>
                <c:pt idx="143">
                  <c:v>73.079033117362712</c:v>
                </c:pt>
                <c:pt idx="144">
                  <c:v>73.013573898158825</c:v>
                </c:pt>
                <c:pt idx="145">
                  <c:v>72.744398215781942</c:v>
                </c:pt>
                <c:pt idx="146">
                  <c:v>72.968507070880861</c:v>
                </c:pt>
                <c:pt idx="147">
                  <c:v>73.511271523300948</c:v>
                </c:pt>
                <c:pt idx="148">
                  <c:v>73.543132700053263</c:v>
                </c:pt>
                <c:pt idx="149">
                  <c:v>73.535082610733312</c:v>
                </c:pt>
                <c:pt idx="150">
                  <c:v>70.398074117369561</c:v>
                </c:pt>
                <c:pt idx="151">
                  <c:v>71.220965020715127</c:v>
                </c:pt>
                <c:pt idx="152">
                  <c:v>73.11952485240505</c:v>
                </c:pt>
                <c:pt idx="153">
                  <c:v>72.205335285981064</c:v>
                </c:pt>
                <c:pt idx="154">
                  <c:v>74.684654345583837</c:v>
                </c:pt>
                <c:pt idx="155">
                  <c:v>73.236252318146896</c:v>
                </c:pt>
                <c:pt idx="156">
                  <c:v>73.705219340561428</c:v>
                </c:pt>
                <c:pt idx="157">
                  <c:v>72.662779965291847</c:v>
                </c:pt>
                <c:pt idx="158">
                  <c:v>71.866506242259447</c:v>
                </c:pt>
                <c:pt idx="159">
                  <c:v>71.378220777548506</c:v>
                </c:pt>
                <c:pt idx="160">
                  <c:v>70.966808215868468</c:v>
                </c:pt>
                <c:pt idx="161">
                  <c:v>71.133120786262609</c:v>
                </c:pt>
                <c:pt idx="162">
                  <c:v>71.790965098551297</c:v>
                </c:pt>
                <c:pt idx="163">
                  <c:v>73.399989585563986</c:v>
                </c:pt>
                <c:pt idx="164">
                  <c:v>75.778385233148853</c:v>
                </c:pt>
                <c:pt idx="165">
                  <c:v>74.456690209990938</c:v>
                </c:pt>
                <c:pt idx="166">
                  <c:v>74.763426820623295</c:v>
                </c:pt>
                <c:pt idx="167">
                  <c:v>79.684905873863855</c:v>
                </c:pt>
                <c:pt idx="168">
                  <c:v>79.302552730887314</c:v>
                </c:pt>
                <c:pt idx="169">
                  <c:v>76.974823044760512</c:v>
                </c:pt>
                <c:pt idx="170">
                  <c:v>77.835688024652825</c:v>
                </c:pt>
                <c:pt idx="171">
                  <c:v>76.790122061675163</c:v>
                </c:pt>
                <c:pt idx="172">
                  <c:v>79.230945671242438</c:v>
                </c:pt>
                <c:pt idx="173">
                  <c:v>79.001496381479214</c:v>
                </c:pt>
                <c:pt idx="174">
                  <c:v>79.101330037695817</c:v>
                </c:pt>
                <c:pt idx="175">
                  <c:v>78.729269599643729</c:v>
                </c:pt>
                <c:pt idx="176">
                  <c:v>79.077076334942433</c:v>
                </c:pt>
                <c:pt idx="177">
                  <c:v>79.465199419727867</c:v>
                </c:pt>
                <c:pt idx="178">
                  <c:v>80.491768350152867</c:v>
                </c:pt>
                <c:pt idx="179">
                  <c:v>80.624687680488066</c:v>
                </c:pt>
                <c:pt idx="180">
                  <c:v>79.760948751340194</c:v>
                </c:pt>
                <c:pt idx="181">
                  <c:v>81.13256467037273</c:v>
                </c:pt>
                <c:pt idx="182">
                  <c:v>82.624498212613659</c:v>
                </c:pt>
                <c:pt idx="183">
                  <c:v>81.066951947939515</c:v>
                </c:pt>
                <c:pt idx="184">
                  <c:v>81.617095400708592</c:v>
                </c:pt>
                <c:pt idx="185">
                  <c:v>81.987763407022868</c:v>
                </c:pt>
                <c:pt idx="186">
                  <c:v>84.368594612731712</c:v>
                </c:pt>
                <c:pt idx="187">
                  <c:v>84.460510679428268</c:v>
                </c:pt>
                <c:pt idx="188">
                  <c:v>86.890478711496343</c:v>
                </c:pt>
                <c:pt idx="189">
                  <c:v>86.77365082615313</c:v>
                </c:pt>
                <c:pt idx="190">
                  <c:v>86.295064118384261</c:v>
                </c:pt>
                <c:pt idx="191">
                  <c:v>85.600909118229893</c:v>
                </c:pt>
                <c:pt idx="192">
                  <c:v>86.797276324434961</c:v>
                </c:pt>
                <c:pt idx="193">
                  <c:v>87.541944459804412</c:v>
                </c:pt>
                <c:pt idx="194">
                  <c:v>87.961785580586977</c:v>
                </c:pt>
                <c:pt idx="195">
                  <c:v>86.352247797463576</c:v>
                </c:pt>
                <c:pt idx="196">
                  <c:v>86.653189446945618</c:v>
                </c:pt>
                <c:pt idx="197">
                  <c:v>87.32841999905996</c:v>
                </c:pt>
                <c:pt idx="198">
                  <c:v>90.516063391269441</c:v>
                </c:pt>
                <c:pt idx="199">
                  <c:v>90.607970502119272</c:v>
                </c:pt>
                <c:pt idx="200">
                  <c:v>92.096793552426973</c:v>
                </c:pt>
                <c:pt idx="201">
                  <c:v>93.139794040120833</c:v>
                </c:pt>
                <c:pt idx="202">
                  <c:v>92.357158895461708</c:v>
                </c:pt>
                <c:pt idx="203">
                  <c:v>92.873446233832567</c:v>
                </c:pt>
                <c:pt idx="204">
                  <c:v>93.882722757446018</c:v>
                </c:pt>
                <c:pt idx="205">
                  <c:v>96.652788626311832</c:v>
                </c:pt>
                <c:pt idx="206">
                  <c:v>95.898768328806099</c:v>
                </c:pt>
                <c:pt idx="207">
                  <c:v>95.173185558337195</c:v>
                </c:pt>
                <c:pt idx="208">
                  <c:v>96.615357450091167</c:v>
                </c:pt>
                <c:pt idx="209">
                  <c:v>96.32426789614675</c:v>
                </c:pt>
                <c:pt idx="210">
                  <c:v>96.640491004695377</c:v>
                </c:pt>
                <c:pt idx="211">
                  <c:v>93.926076262917377</c:v>
                </c:pt>
                <c:pt idx="212">
                  <c:v>90.668099918111963</c:v>
                </c:pt>
                <c:pt idx="213">
                  <c:v>92.186297778234277</c:v>
                </c:pt>
                <c:pt idx="214">
                  <c:v>93.976941829644872</c:v>
                </c:pt>
                <c:pt idx="215">
                  <c:v>93.411222547851651</c:v>
                </c:pt>
                <c:pt idx="216">
                  <c:v>94.419030966539182</c:v>
                </c:pt>
                <c:pt idx="217">
                  <c:v>93.246428200307378</c:v>
                </c:pt>
                <c:pt idx="218">
                  <c:v>94.681113056725266</c:v>
                </c:pt>
                <c:pt idx="219">
                  <c:v>91.937278038383113</c:v>
                </c:pt>
                <c:pt idx="220">
                  <c:v>93.920470974798647</c:v>
                </c:pt>
                <c:pt idx="221">
                  <c:v>93.254427645732008</c:v>
                </c:pt>
                <c:pt idx="222">
                  <c:v>94.919784757244756</c:v>
                </c:pt>
                <c:pt idx="223">
                  <c:v>93.858685985756907</c:v>
                </c:pt>
                <c:pt idx="224">
                  <c:v>94.959027596286461</c:v>
                </c:pt>
                <c:pt idx="225">
                  <c:v>94.768985378693898</c:v>
                </c:pt>
                <c:pt idx="226">
                  <c:v>95.177022183643558</c:v>
                </c:pt>
                <c:pt idx="227">
                  <c:v>93.126188204868342</c:v>
                </c:pt>
                <c:pt idx="228">
                  <c:v>92.748588701305763</c:v>
                </c:pt>
                <c:pt idx="229">
                  <c:v>93.07870716774805</c:v>
                </c:pt>
                <c:pt idx="230">
                  <c:v>94.679748069931577</c:v>
                </c:pt>
                <c:pt idx="231">
                  <c:v>94.736603067436974</c:v>
                </c:pt>
                <c:pt idx="232">
                  <c:v>92.830214605913653</c:v>
                </c:pt>
                <c:pt idx="233">
                  <c:v>93.453342432370036</c:v>
                </c:pt>
                <c:pt idx="234">
                  <c:v>92.666566002794028</c:v>
                </c:pt>
                <c:pt idx="235">
                  <c:v>93.624636503417108</c:v>
                </c:pt>
                <c:pt idx="236">
                  <c:v>92.623072382434486</c:v>
                </c:pt>
                <c:pt idx="237">
                  <c:v>89.632688178522642</c:v>
                </c:pt>
                <c:pt idx="238">
                  <c:v>90.318491189503078</c:v>
                </c:pt>
                <c:pt idx="239">
                  <c:v>87.983994614738194</c:v>
                </c:pt>
                <c:pt idx="240">
                  <c:v>88.010964207328584</c:v>
                </c:pt>
                <c:pt idx="241">
                  <c:v>88.072806590502765</c:v>
                </c:pt>
                <c:pt idx="242">
                  <c:v>86.776278453660709</c:v>
                </c:pt>
                <c:pt idx="243">
                  <c:v>85.601718799825676</c:v>
                </c:pt>
                <c:pt idx="244">
                  <c:v>84.240957534630127</c:v>
                </c:pt>
                <c:pt idx="245">
                  <c:v>84.594220485695502</c:v>
                </c:pt>
                <c:pt idx="246">
                  <c:v>83.011001980464968</c:v>
                </c:pt>
                <c:pt idx="247">
                  <c:v>82.102663713043285</c:v>
                </c:pt>
                <c:pt idx="248">
                  <c:v>82.589244203192891</c:v>
                </c:pt>
                <c:pt idx="249">
                  <c:v>84.059248724481805</c:v>
                </c:pt>
                <c:pt idx="250">
                  <c:v>83.499691092874428</c:v>
                </c:pt>
                <c:pt idx="251">
                  <c:v>83.425390604669573</c:v>
                </c:pt>
                <c:pt idx="252">
                  <c:v>83.653245096594475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4A3-4C3C-829F-BABE59D95A2D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[1]Feuil2!$CB$1:$CB$253</c:f>
              <c:numCache>
                <c:formatCode>General</c:formatCode>
                <c:ptCount val="253"/>
                <c:pt idx="0">
                  <c:v>100</c:v>
                </c:pt>
                <c:pt idx="1">
                  <c:v>97.595158662201925</c:v>
                </c:pt>
                <c:pt idx="2">
                  <c:v>101.31708553983709</c:v>
                </c:pt>
                <c:pt idx="3">
                  <c:v>102.84627589812676</c:v>
                </c:pt>
                <c:pt idx="4">
                  <c:v>103.4645480113527</c:v>
                </c:pt>
                <c:pt idx="5">
                  <c:v>102.8645014614397</c:v>
                </c:pt>
                <c:pt idx="6">
                  <c:v>101.80986712880794</c:v>
                </c:pt>
                <c:pt idx="7">
                  <c:v>100.13757821028014</c:v>
                </c:pt>
                <c:pt idx="8">
                  <c:v>99.3702044539084</c:v>
                </c:pt>
                <c:pt idx="9">
                  <c:v>100.88709464786521</c:v>
                </c:pt>
                <c:pt idx="10">
                  <c:v>100.41719021797297</c:v>
                </c:pt>
                <c:pt idx="11">
                  <c:v>102.97744240643217</c:v>
                </c:pt>
                <c:pt idx="12">
                  <c:v>100.77628730180487</c:v>
                </c:pt>
                <c:pt idx="13">
                  <c:v>102.53200702147757</c:v>
                </c:pt>
                <c:pt idx="14">
                  <c:v>103.42059766684943</c:v>
                </c:pt>
                <c:pt idx="15">
                  <c:v>103.4220280487111</c:v>
                </c:pt>
                <c:pt idx="16">
                  <c:v>107.50016767425569</c:v>
                </c:pt>
                <c:pt idx="17">
                  <c:v>105.72399722485055</c:v>
                </c:pt>
                <c:pt idx="18">
                  <c:v>105.51026823301206</c:v>
                </c:pt>
                <c:pt idx="19">
                  <c:v>105.72435722360446</c:v>
                </c:pt>
                <c:pt idx="20">
                  <c:v>106.17380239715571</c:v>
                </c:pt>
                <c:pt idx="21">
                  <c:v>104.0902463631264</c:v>
                </c:pt>
                <c:pt idx="22">
                  <c:v>102.41341387524128</c:v>
                </c:pt>
                <c:pt idx="23">
                  <c:v>100.87761780159398</c:v>
                </c:pt>
                <c:pt idx="24">
                  <c:v>100.3632946523</c:v>
                </c:pt>
                <c:pt idx="25">
                  <c:v>97.991780192766967</c:v>
                </c:pt>
                <c:pt idx="26">
                  <c:v>95.861748898769633</c:v>
                </c:pt>
                <c:pt idx="27">
                  <c:v>97.875952753681744</c:v>
                </c:pt>
                <c:pt idx="28">
                  <c:v>98.66452919374521</c:v>
                </c:pt>
                <c:pt idx="29">
                  <c:v>99.425627988602926</c:v>
                </c:pt>
                <c:pt idx="30">
                  <c:v>100.41700548841926</c:v>
                </c:pt>
                <c:pt idx="31">
                  <c:v>100.64050171846878</c:v>
                </c:pt>
                <c:pt idx="32">
                  <c:v>99.628846255905259</c:v>
                </c:pt>
                <c:pt idx="33">
                  <c:v>100.61074916140161</c:v>
                </c:pt>
                <c:pt idx="34">
                  <c:v>102.09000277067042</c:v>
                </c:pt>
                <c:pt idx="35">
                  <c:v>102.13608335693883</c:v>
                </c:pt>
                <c:pt idx="36">
                  <c:v>99.374637394449621</c:v>
                </c:pt>
                <c:pt idx="37">
                  <c:v>101.16927429041061</c:v>
                </c:pt>
                <c:pt idx="38">
                  <c:v>100.20770517368268</c:v>
                </c:pt>
                <c:pt idx="39">
                  <c:v>98.542851322128357</c:v>
                </c:pt>
                <c:pt idx="40">
                  <c:v>95.506347786337741</c:v>
                </c:pt>
                <c:pt idx="41">
                  <c:v>97.791904710520498</c:v>
                </c:pt>
                <c:pt idx="42">
                  <c:v>97.149376222339541</c:v>
                </c:pt>
                <c:pt idx="43">
                  <c:v>99.082641818560973</c:v>
                </c:pt>
                <c:pt idx="44">
                  <c:v>99.216106719214253</c:v>
                </c:pt>
                <c:pt idx="45">
                  <c:v>100.61259905165988</c:v>
                </c:pt>
                <c:pt idx="46">
                  <c:v>101.08921655170113</c:v>
                </c:pt>
                <c:pt idx="47">
                  <c:v>101.31326432177073</c:v>
                </c:pt>
                <c:pt idx="48">
                  <c:v>100.74471861426117</c:v>
                </c:pt>
                <c:pt idx="49">
                  <c:v>99.653869308524094</c:v>
                </c:pt>
                <c:pt idx="50">
                  <c:v>99.259970726051762</c:v>
                </c:pt>
                <c:pt idx="51">
                  <c:v>101.02332874321755</c:v>
                </c:pt>
                <c:pt idx="52">
                  <c:v>101.76772668477032</c:v>
                </c:pt>
                <c:pt idx="53">
                  <c:v>102.7740882098705</c:v>
                </c:pt>
                <c:pt idx="54">
                  <c:v>101.89474137602254</c:v>
                </c:pt>
                <c:pt idx="55">
                  <c:v>101.87951414141746</c:v>
                </c:pt>
                <c:pt idx="56">
                  <c:v>101.60078930173009</c:v>
                </c:pt>
                <c:pt idx="57">
                  <c:v>101.74468052628215</c:v>
                </c:pt>
                <c:pt idx="58">
                  <c:v>105.3613701054349</c:v>
                </c:pt>
                <c:pt idx="59">
                  <c:v>103.25601379692274</c:v>
                </c:pt>
                <c:pt idx="60">
                  <c:v>104.03497214089231</c:v>
                </c:pt>
                <c:pt idx="61">
                  <c:v>107.4086915561608</c:v>
                </c:pt>
                <c:pt idx="62">
                  <c:v>106.66951990966363</c:v>
                </c:pt>
                <c:pt idx="63">
                  <c:v>105.44242606553128</c:v>
                </c:pt>
                <c:pt idx="64">
                  <c:v>105.32055013166902</c:v>
                </c:pt>
                <c:pt idx="65">
                  <c:v>106.95960778126502</c:v>
                </c:pt>
                <c:pt idx="66">
                  <c:v>105.57728429776549</c:v>
                </c:pt>
                <c:pt idx="67">
                  <c:v>105.12403144649613</c:v>
                </c:pt>
                <c:pt idx="68">
                  <c:v>104.36274081548929</c:v>
                </c:pt>
                <c:pt idx="69">
                  <c:v>103.62264545287755</c:v>
                </c:pt>
                <c:pt idx="70">
                  <c:v>104.53569235093019</c:v>
                </c:pt>
                <c:pt idx="71">
                  <c:v>107.71967945580978</c:v>
                </c:pt>
                <c:pt idx="72">
                  <c:v>106.57489390172965</c:v>
                </c:pt>
                <c:pt idx="73">
                  <c:v>107.02578711468246</c:v>
                </c:pt>
                <c:pt idx="74">
                  <c:v>107.86627283238207</c:v>
                </c:pt>
                <c:pt idx="75">
                  <c:v>107.71590207215807</c:v>
                </c:pt>
                <c:pt idx="76">
                  <c:v>107.56617939656564</c:v>
                </c:pt>
                <c:pt idx="77">
                  <c:v>106.27646607175765</c:v>
                </c:pt>
                <c:pt idx="78">
                  <c:v>105.46256743662987</c:v>
                </c:pt>
                <c:pt idx="79">
                  <c:v>106.7915026158779</c:v>
                </c:pt>
                <c:pt idx="80">
                  <c:v>108.59466761744308</c:v>
                </c:pt>
                <c:pt idx="81">
                  <c:v>110.20856818526808</c:v>
                </c:pt>
                <c:pt idx="82">
                  <c:v>109.91247045723648</c:v>
                </c:pt>
                <c:pt idx="83">
                  <c:v>110.62856773407772</c:v>
                </c:pt>
                <c:pt idx="84">
                  <c:v>110.19835231244588</c:v>
                </c:pt>
                <c:pt idx="85">
                  <c:v>110.03777715897887</c:v>
                </c:pt>
                <c:pt idx="86">
                  <c:v>111.8555354935567</c:v>
                </c:pt>
                <c:pt idx="87">
                  <c:v>110.46910460559023</c:v>
                </c:pt>
                <c:pt idx="88">
                  <c:v>110.68516399745526</c:v>
                </c:pt>
                <c:pt idx="89">
                  <c:v>109.9412979889254</c:v>
                </c:pt>
                <c:pt idx="90">
                  <c:v>110.66918829790664</c:v>
                </c:pt>
                <c:pt idx="91">
                  <c:v>113.0634423750962</c:v>
                </c:pt>
                <c:pt idx="92">
                  <c:v>111.74992742476466</c:v>
                </c:pt>
                <c:pt idx="93">
                  <c:v>112.55736703345286</c:v>
                </c:pt>
                <c:pt idx="94">
                  <c:v>110.39807538831447</c:v>
                </c:pt>
                <c:pt idx="95">
                  <c:v>110.87595564860352</c:v>
                </c:pt>
                <c:pt idx="96">
                  <c:v>109.86646342553752</c:v>
                </c:pt>
                <c:pt idx="97">
                  <c:v>110.13230092600686</c:v>
                </c:pt>
                <c:pt idx="98">
                  <c:v>109.76939029746157</c:v>
                </c:pt>
                <c:pt idx="99">
                  <c:v>106.11582638072359</c:v>
                </c:pt>
                <c:pt idx="100">
                  <c:v>108.85143625842042</c:v>
                </c:pt>
                <c:pt idx="101">
                  <c:v>107.91468959628423</c:v>
                </c:pt>
                <c:pt idx="102">
                  <c:v>109.07556429205378</c:v>
                </c:pt>
                <c:pt idx="103">
                  <c:v>107.58665820573057</c:v>
                </c:pt>
                <c:pt idx="104">
                  <c:v>106.37459443463993</c:v>
                </c:pt>
                <c:pt idx="105">
                  <c:v>104.58450587043185</c:v>
                </c:pt>
                <c:pt idx="106">
                  <c:v>105.08397243475389</c:v>
                </c:pt>
                <c:pt idx="107">
                  <c:v>103.43140961987675</c:v>
                </c:pt>
                <c:pt idx="108">
                  <c:v>104.92016203485869</c:v>
                </c:pt>
                <c:pt idx="109">
                  <c:v>102.66607839316993</c:v>
                </c:pt>
                <c:pt idx="110">
                  <c:v>104.98544707464482</c:v>
                </c:pt>
                <c:pt idx="111">
                  <c:v>104.32663322147211</c:v>
                </c:pt>
                <c:pt idx="112">
                  <c:v>99.816383681825045</c:v>
                </c:pt>
                <c:pt idx="113">
                  <c:v>101.19012372875032</c:v>
                </c:pt>
                <c:pt idx="114">
                  <c:v>103.30861545316579</c:v>
                </c:pt>
                <c:pt idx="115">
                  <c:v>104.70066538072521</c:v>
                </c:pt>
                <c:pt idx="116">
                  <c:v>104.58755640765737</c:v>
                </c:pt>
                <c:pt idx="117">
                  <c:v>104.75744531503587</c:v>
                </c:pt>
                <c:pt idx="118">
                  <c:v>101.53535922074309</c:v>
                </c:pt>
                <c:pt idx="119">
                  <c:v>98.345576299774009</c:v>
                </c:pt>
                <c:pt idx="120">
                  <c:v>99.381578062488359</c:v>
                </c:pt>
                <c:pt idx="121">
                  <c:v>101.71892822019073</c:v>
                </c:pt>
                <c:pt idx="122">
                  <c:v>103.16063896141463</c:v>
                </c:pt>
                <c:pt idx="123">
                  <c:v>106.11893361297949</c:v>
                </c:pt>
                <c:pt idx="124">
                  <c:v>104.4693723920612</c:v>
                </c:pt>
                <c:pt idx="125">
                  <c:v>103.58793070530879</c:v>
                </c:pt>
                <c:pt idx="126">
                  <c:v>105.61000084215206</c:v>
                </c:pt>
                <c:pt idx="127">
                  <c:v>106.26568683406819</c:v>
                </c:pt>
                <c:pt idx="128">
                  <c:v>106.59000257705233</c:v>
                </c:pt>
                <c:pt idx="129">
                  <c:v>105.05189597635537</c:v>
                </c:pt>
                <c:pt idx="130">
                  <c:v>107.36247914312392</c:v>
                </c:pt>
                <c:pt idx="131">
                  <c:v>111.17676961297759</c:v>
                </c:pt>
                <c:pt idx="132">
                  <c:v>113.89180590482465</c:v>
                </c:pt>
                <c:pt idx="133">
                  <c:v>112.3426524893904</c:v>
                </c:pt>
                <c:pt idx="134">
                  <c:v>112.41280966896981</c:v>
                </c:pt>
                <c:pt idx="135">
                  <c:v>113.01805151304991</c:v>
                </c:pt>
                <c:pt idx="136">
                  <c:v>113.41266550975681</c:v>
                </c:pt>
                <c:pt idx="137">
                  <c:v>112.92369523508991</c:v>
                </c:pt>
                <c:pt idx="138">
                  <c:v>111.47810007018728</c:v>
                </c:pt>
                <c:pt idx="139">
                  <c:v>112.59199047077567</c:v>
                </c:pt>
                <c:pt idx="140">
                  <c:v>112.31721496099948</c:v>
                </c:pt>
                <c:pt idx="141">
                  <c:v>112.49758049502937</c:v>
                </c:pt>
                <c:pt idx="142">
                  <c:v>114.54148302581214</c:v>
                </c:pt>
                <c:pt idx="143">
                  <c:v>115.28351945419926</c:v>
                </c:pt>
                <c:pt idx="144">
                  <c:v>111.9263859431958</c:v>
                </c:pt>
                <c:pt idx="145">
                  <c:v>111.82224382193412</c:v>
                </c:pt>
                <c:pt idx="146">
                  <c:v>111.81039441327503</c:v>
                </c:pt>
                <c:pt idx="147">
                  <c:v>110.64304845084834</c:v>
                </c:pt>
                <c:pt idx="148">
                  <c:v>109.86708306750104</c:v>
                </c:pt>
                <c:pt idx="149">
                  <c:v>109.96090172697797</c:v>
                </c:pt>
                <c:pt idx="150">
                  <c:v>111.64228253476163</c:v>
                </c:pt>
                <c:pt idx="151">
                  <c:v>112.17396147433283</c:v>
                </c:pt>
                <c:pt idx="152">
                  <c:v>113.01642887715356</c:v>
                </c:pt>
                <c:pt idx="153">
                  <c:v>111.27214502063021</c:v>
                </c:pt>
                <c:pt idx="154">
                  <c:v>111.66444971510381</c:v>
                </c:pt>
                <c:pt idx="155">
                  <c:v>114.73729710497143</c:v>
                </c:pt>
                <c:pt idx="156">
                  <c:v>113.0482329543641</c:v>
                </c:pt>
                <c:pt idx="157">
                  <c:v>113.39305942040703</c:v>
                </c:pt>
                <c:pt idx="158">
                  <c:v>112.62316392931588</c:v>
                </c:pt>
                <c:pt idx="159">
                  <c:v>111.88106027462558</c:v>
                </c:pt>
                <c:pt idx="160">
                  <c:v>111.06665610798032</c:v>
                </c:pt>
                <c:pt idx="161">
                  <c:v>109.1535172760931</c:v>
                </c:pt>
                <c:pt idx="162">
                  <c:v>108.07795063466533</c:v>
                </c:pt>
                <c:pt idx="163">
                  <c:v>106.78976319122036</c:v>
                </c:pt>
                <c:pt idx="164">
                  <c:v>107.55224705443975</c:v>
                </c:pt>
                <c:pt idx="165">
                  <c:v>107.48872149000624</c:v>
                </c:pt>
                <c:pt idx="166">
                  <c:v>107.46172010693091</c:v>
                </c:pt>
                <c:pt idx="167">
                  <c:v>106.77217386520449</c:v>
                </c:pt>
                <c:pt idx="168">
                  <c:v>108.86976774377509</c:v>
                </c:pt>
                <c:pt idx="169">
                  <c:v>108.13870868243012</c:v>
                </c:pt>
                <c:pt idx="170">
                  <c:v>107.68702272132563</c:v>
                </c:pt>
                <c:pt idx="171">
                  <c:v>110.18414991874459</c:v>
                </c:pt>
                <c:pt idx="172">
                  <c:v>107.60324308024738</c:v>
                </c:pt>
                <c:pt idx="173">
                  <c:v>106.0800109434784</c:v>
                </c:pt>
                <c:pt idx="174">
                  <c:v>105.58829331528992</c:v>
                </c:pt>
                <c:pt idx="175">
                  <c:v>103.45762718158966</c:v>
                </c:pt>
                <c:pt idx="176">
                  <c:v>103.87789353216877</c:v>
                </c:pt>
                <c:pt idx="177">
                  <c:v>103.57640044854139</c:v>
                </c:pt>
                <c:pt idx="178">
                  <c:v>103.21171290838532</c:v>
                </c:pt>
                <c:pt idx="179">
                  <c:v>101.35952940801576</c:v>
                </c:pt>
                <c:pt idx="180">
                  <c:v>101.11895563099709</c:v>
                </c:pt>
                <c:pt idx="181">
                  <c:v>98.496231457178141</c:v>
                </c:pt>
                <c:pt idx="182">
                  <c:v>100.50568143641688</c:v>
                </c:pt>
                <c:pt idx="183">
                  <c:v>101.71521933066802</c:v>
                </c:pt>
                <c:pt idx="184">
                  <c:v>99.662369974051273</c:v>
                </c:pt>
                <c:pt idx="185">
                  <c:v>98.161782731269966</c:v>
                </c:pt>
                <c:pt idx="186">
                  <c:v>98.754835985908201</c:v>
                </c:pt>
                <c:pt idx="187">
                  <c:v>97.442706164306315</c:v>
                </c:pt>
                <c:pt idx="188">
                  <c:v>97.077410547703764</c:v>
                </c:pt>
                <c:pt idx="189">
                  <c:v>97.728806583425708</c:v>
                </c:pt>
                <c:pt idx="190">
                  <c:v>96.489730700234318</c:v>
                </c:pt>
                <c:pt idx="191">
                  <c:v>95.118978911517871</c:v>
                </c:pt>
                <c:pt idx="192">
                  <c:v>94.726242867412893</c:v>
                </c:pt>
                <c:pt idx="193">
                  <c:v>94.961958173523726</c:v>
                </c:pt>
                <c:pt idx="194">
                  <c:v>94.157455952214448</c:v>
                </c:pt>
                <c:pt idx="195">
                  <c:v>93.070575599821524</c:v>
                </c:pt>
                <c:pt idx="196">
                  <c:v>93.363016751953907</c:v>
                </c:pt>
                <c:pt idx="197">
                  <c:v>94.375926011598054</c:v>
                </c:pt>
                <c:pt idx="198">
                  <c:v>95.218078754743601</c:v>
                </c:pt>
                <c:pt idx="199">
                  <c:v>96.257725452256835</c:v>
                </c:pt>
                <c:pt idx="200">
                  <c:v>97.454091107958831</c:v>
                </c:pt>
                <c:pt idx="201">
                  <c:v>96.092577605623049</c:v>
                </c:pt>
                <c:pt idx="202">
                  <c:v>96.985750343704538</c:v>
                </c:pt>
                <c:pt idx="203">
                  <c:v>97.851491555308627</c:v>
                </c:pt>
                <c:pt idx="204">
                  <c:v>96.137671599506731</c:v>
                </c:pt>
                <c:pt idx="205">
                  <c:v>96.465522194812536</c:v>
                </c:pt>
                <c:pt idx="206">
                  <c:v>95.931895033347047</c:v>
                </c:pt>
                <c:pt idx="207">
                  <c:v>97.536286653506167</c:v>
                </c:pt>
                <c:pt idx="208">
                  <c:v>96.103437302964764</c:v>
                </c:pt>
                <c:pt idx="209">
                  <c:v>97.248620289894134</c:v>
                </c:pt>
                <c:pt idx="210">
                  <c:v>97.19009286468966</c:v>
                </c:pt>
                <c:pt idx="211">
                  <c:v>95.602993282410182</c:v>
                </c:pt>
                <c:pt idx="212">
                  <c:v>94.32904496700651</c:v>
                </c:pt>
                <c:pt idx="213">
                  <c:v>93.007009675506893</c:v>
                </c:pt>
                <c:pt idx="214">
                  <c:v>93.733497438976585</c:v>
                </c:pt>
                <c:pt idx="215">
                  <c:v>93.092479729779598</c:v>
                </c:pt>
                <c:pt idx="216">
                  <c:v>94.647436142671069</c:v>
                </c:pt>
                <c:pt idx="217">
                  <c:v>92.500258445482999</c:v>
                </c:pt>
                <c:pt idx="218">
                  <c:v>89.625053976867619</c:v>
                </c:pt>
                <c:pt idx="219">
                  <c:v>89.607815114523902</c:v>
                </c:pt>
                <c:pt idx="220">
                  <c:v>90.993310582189068</c:v>
                </c:pt>
                <c:pt idx="221">
                  <c:v>90.563555815107932</c:v>
                </c:pt>
                <c:pt idx="222">
                  <c:v>89.56989006968368</c:v>
                </c:pt>
                <c:pt idx="223">
                  <c:v>89.153273221448231</c:v>
                </c:pt>
                <c:pt idx="224">
                  <c:v>91.125402535003246</c:v>
                </c:pt>
                <c:pt idx="225">
                  <c:v>90.402031749774125</c:v>
                </c:pt>
                <c:pt idx="226">
                  <c:v>90.004934427017957</c:v>
                </c:pt>
                <c:pt idx="227">
                  <c:v>87.865974130881256</c:v>
                </c:pt>
                <c:pt idx="228">
                  <c:v>89.301470343272328</c:v>
                </c:pt>
                <c:pt idx="229">
                  <c:v>91.506130972496976</c:v>
                </c:pt>
                <c:pt idx="230">
                  <c:v>91.542394738515853</c:v>
                </c:pt>
                <c:pt idx="231">
                  <c:v>91.754909758325439</c:v>
                </c:pt>
                <c:pt idx="232">
                  <c:v>92.123190831933741</c:v>
                </c:pt>
                <c:pt idx="233">
                  <c:v>92.207471853809864</c:v>
                </c:pt>
                <c:pt idx="234">
                  <c:v>89.747918752975451</c:v>
                </c:pt>
                <c:pt idx="235">
                  <c:v>88.947253088086626</c:v>
                </c:pt>
                <c:pt idx="236">
                  <c:v>90.970013256360801</c:v>
                </c:pt>
                <c:pt idx="237">
                  <c:v>91.669190820582529</c:v>
                </c:pt>
                <c:pt idx="238">
                  <c:v>89.414259641885465</c:v>
                </c:pt>
                <c:pt idx="239">
                  <c:v>90.236421816458176</c:v>
                </c:pt>
                <c:pt idx="240">
                  <c:v>92.586973359486365</c:v>
                </c:pt>
                <c:pt idx="241">
                  <c:v>92.056481028596053</c:v>
                </c:pt>
                <c:pt idx="242">
                  <c:v>91.694802554209517</c:v>
                </c:pt>
                <c:pt idx="243">
                  <c:v>91.83975662119073</c:v>
                </c:pt>
                <c:pt idx="244">
                  <c:v>88.96900394758066</c:v>
                </c:pt>
                <c:pt idx="245">
                  <c:v>87.146859188043067</c:v>
                </c:pt>
                <c:pt idx="246">
                  <c:v>87.035106759536419</c:v>
                </c:pt>
                <c:pt idx="247">
                  <c:v>87.900834166339664</c:v>
                </c:pt>
                <c:pt idx="248">
                  <c:v>86.660476918156334</c:v>
                </c:pt>
                <c:pt idx="249">
                  <c:v>86.959077166092939</c:v>
                </c:pt>
                <c:pt idx="250">
                  <c:v>84.84110225589221</c:v>
                </c:pt>
                <c:pt idx="251">
                  <c:v>86.099012509753607</c:v>
                </c:pt>
                <c:pt idx="252">
                  <c:v>84.559517781417611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4A3-4C3C-829F-BABE59D95A2D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[1]Feuil2!$CC$1:$CC$253</c:f>
              <c:numCache>
                <c:formatCode>General</c:formatCode>
                <c:ptCount val="253"/>
                <c:pt idx="0">
                  <c:v>100</c:v>
                </c:pt>
                <c:pt idx="1">
                  <c:v>99.367005672128911</c:v>
                </c:pt>
                <c:pt idx="2">
                  <c:v>98.937753856211117</c:v>
                </c:pt>
                <c:pt idx="3">
                  <c:v>96.361202025320381</c:v>
                </c:pt>
                <c:pt idx="4">
                  <c:v>98.405240904140157</c:v>
                </c:pt>
                <c:pt idx="5">
                  <c:v>96.799939434056299</c:v>
                </c:pt>
                <c:pt idx="6">
                  <c:v>97.040082769450635</c:v>
                </c:pt>
                <c:pt idx="7">
                  <c:v>97.647940291535676</c:v>
                </c:pt>
                <c:pt idx="8">
                  <c:v>97.218602424771788</c:v>
                </c:pt>
                <c:pt idx="9">
                  <c:v>97.129808354265791</c:v>
                </c:pt>
                <c:pt idx="10">
                  <c:v>98.810571795411022</c:v>
                </c:pt>
                <c:pt idx="11">
                  <c:v>98.356673595735529</c:v>
                </c:pt>
                <c:pt idx="12">
                  <c:v>98.30070813086418</c:v>
                </c:pt>
                <c:pt idx="13">
                  <c:v>96.284786216861121</c:v>
                </c:pt>
                <c:pt idx="14">
                  <c:v>94.900147167370335</c:v>
                </c:pt>
                <c:pt idx="15">
                  <c:v>92.635672459326344</c:v>
                </c:pt>
                <c:pt idx="16">
                  <c:v>91.747944055579339</c:v>
                </c:pt>
                <c:pt idx="17">
                  <c:v>89.982520976921634</c:v>
                </c:pt>
                <c:pt idx="18">
                  <c:v>88.012880671680151</c:v>
                </c:pt>
                <c:pt idx="19">
                  <c:v>90.058788109345215</c:v>
                </c:pt>
                <c:pt idx="20">
                  <c:v>90.6516132467533</c:v>
                </c:pt>
                <c:pt idx="21">
                  <c:v>91.960966642790325</c:v>
                </c:pt>
                <c:pt idx="22">
                  <c:v>90.067697297236549</c:v>
                </c:pt>
                <c:pt idx="23">
                  <c:v>88.629645314869776</c:v>
                </c:pt>
                <c:pt idx="24">
                  <c:v>88.611559052412247</c:v>
                </c:pt>
                <c:pt idx="25">
                  <c:v>90.111771680226539</c:v>
                </c:pt>
                <c:pt idx="26">
                  <c:v>91.187574627837492</c:v>
                </c:pt>
                <c:pt idx="27">
                  <c:v>89.358520834319322</c:v>
                </c:pt>
                <c:pt idx="28">
                  <c:v>88.931386520986337</c:v>
                </c:pt>
                <c:pt idx="29">
                  <c:v>87.576693711774482</c:v>
                </c:pt>
                <c:pt idx="30">
                  <c:v>87.35499274935367</c:v>
                </c:pt>
                <c:pt idx="31">
                  <c:v>87.254206309255309</c:v>
                </c:pt>
                <c:pt idx="32">
                  <c:v>86.202723500717383</c:v>
                </c:pt>
                <c:pt idx="33">
                  <c:v>86.422359655471425</c:v>
                </c:pt>
                <c:pt idx="34">
                  <c:v>85.026610302483363</c:v>
                </c:pt>
                <c:pt idx="35">
                  <c:v>87.746221098192862</c:v>
                </c:pt>
                <c:pt idx="36">
                  <c:v>86.512651299280449</c:v>
                </c:pt>
                <c:pt idx="37">
                  <c:v>87.658280175442329</c:v>
                </c:pt>
                <c:pt idx="38">
                  <c:v>88.215118036085173</c:v>
                </c:pt>
                <c:pt idx="39">
                  <c:v>89.148644320911345</c:v>
                </c:pt>
                <c:pt idx="40">
                  <c:v>88.606180820254579</c:v>
                </c:pt>
                <c:pt idx="41">
                  <c:v>88.723892389973344</c:v>
                </c:pt>
                <c:pt idx="42">
                  <c:v>87.560974593315549</c:v>
                </c:pt>
                <c:pt idx="43">
                  <c:v>88.17522404062251</c:v>
                </c:pt>
                <c:pt idx="44">
                  <c:v>87.257722417590614</c:v>
                </c:pt>
                <c:pt idx="45">
                  <c:v>86.745957132592636</c:v>
                </c:pt>
                <c:pt idx="46">
                  <c:v>85.394695123077042</c:v>
                </c:pt>
                <c:pt idx="47">
                  <c:v>82.625587929687143</c:v>
                </c:pt>
                <c:pt idx="48">
                  <c:v>82.296889162468204</c:v>
                </c:pt>
                <c:pt idx="49">
                  <c:v>83.757967773767049</c:v>
                </c:pt>
                <c:pt idx="50">
                  <c:v>81.757252151735074</c:v>
                </c:pt>
                <c:pt idx="51">
                  <c:v>79.573899528964944</c:v>
                </c:pt>
                <c:pt idx="52">
                  <c:v>79.588945159979247</c:v>
                </c:pt>
                <c:pt idx="53">
                  <c:v>78.601291262832518</c:v>
                </c:pt>
                <c:pt idx="54">
                  <c:v>78.216805670774491</c:v>
                </c:pt>
                <c:pt idx="55">
                  <c:v>77.741330216448901</c:v>
                </c:pt>
                <c:pt idx="56">
                  <c:v>76.961980083700908</c:v>
                </c:pt>
                <c:pt idx="57">
                  <c:v>78.880582319001277</c:v>
                </c:pt>
                <c:pt idx="58">
                  <c:v>78.593139546147086</c:v>
                </c:pt>
                <c:pt idx="59">
                  <c:v>78.221543106784736</c:v>
                </c:pt>
                <c:pt idx="60">
                  <c:v>78.006293973643366</c:v>
                </c:pt>
                <c:pt idx="61">
                  <c:v>79.010499212980463</c:v>
                </c:pt>
                <c:pt idx="62">
                  <c:v>81.113499314205484</c:v>
                </c:pt>
                <c:pt idx="63">
                  <c:v>79.308672324066364</c:v>
                </c:pt>
                <c:pt idx="64">
                  <c:v>78.28432145333467</c:v>
                </c:pt>
                <c:pt idx="65">
                  <c:v>78.279000854073672</c:v>
                </c:pt>
                <c:pt idx="66">
                  <c:v>76.845074612363874</c:v>
                </c:pt>
                <c:pt idx="67">
                  <c:v>75.783511125455135</c:v>
                </c:pt>
                <c:pt idx="68">
                  <c:v>76.337939983653925</c:v>
                </c:pt>
                <c:pt idx="69">
                  <c:v>77.094809355534466</c:v>
                </c:pt>
                <c:pt idx="70">
                  <c:v>77.660315696563799</c:v>
                </c:pt>
                <c:pt idx="71">
                  <c:v>77.745354554399</c:v>
                </c:pt>
                <c:pt idx="72">
                  <c:v>80.426085320405335</c:v>
                </c:pt>
                <c:pt idx="73">
                  <c:v>82.667810021175868</c:v>
                </c:pt>
                <c:pt idx="74">
                  <c:v>82.753667509784293</c:v>
                </c:pt>
                <c:pt idx="75">
                  <c:v>86.017951946652289</c:v>
                </c:pt>
                <c:pt idx="76">
                  <c:v>87.354585460759665</c:v>
                </c:pt>
                <c:pt idx="77">
                  <c:v>88.163509997446027</c:v>
                </c:pt>
                <c:pt idx="78">
                  <c:v>87.125867194259712</c:v>
                </c:pt>
                <c:pt idx="79">
                  <c:v>88.625657284869035</c:v>
                </c:pt>
                <c:pt idx="80">
                  <c:v>88.290572745631252</c:v>
                </c:pt>
                <c:pt idx="81">
                  <c:v>87.977477051397571</c:v>
                </c:pt>
                <c:pt idx="82">
                  <c:v>85.865419048305938</c:v>
                </c:pt>
                <c:pt idx="83">
                  <c:v>88.712342933056007</c:v>
                </c:pt>
                <c:pt idx="84">
                  <c:v>87.979076262419326</c:v>
                </c:pt>
                <c:pt idx="85">
                  <c:v>88.430983180637611</c:v>
                </c:pt>
                <c:pt idx="86">
                  <c:v>86.608108886919425</c:v>
                </c:pt>
                <c:pt idx="87">
                  <c:v>85.783499223148198</c:v>
                </c:pt>
                <c:pt idx="88">
                  <c:v>84.990758988737255</c:v>
                </c:pt>
                <c:pt idx="89">
                  <c:v>84.592515543375072</c:v>
                </c:pt>
                <c:pt idx="90">
                  <c:v>83.844231190365988</c:v>
                </c:pt>
                <c:pt idx="91">
                  <c:v>84.472524640821788</c:v>
                </c:pt>
                <c:pt idx="92">
                  <c:v>85.615567989367065</c:v>
                </c:pt>
                <c:pt idx="93">
                  <c:v>85.790713152096799</c:v>
                </c:pt>
                <c:pt idx="94">
                  <c:v>83.975023421110635</c:v>
                </c:pt>
                <c:pt idx="95">
                  <c:v>85.030940279662744</c:v>
                </c:pt>
                <c:pt idx="96">
                  <c:v>84.688253234241614</c:v>
                </c:pt>
                <c:pt idx="97">
                  <c:v>86.203278204053362</c:v>
                </c:pt>
                <c:pt idx="98">
                  <c:v>83.603966602291564</c:v>
                </c:pt>
                <c:pt idx="99">
                  <c:v>84.949287221217062</c:v>
                </c:pt>
                <c:pt idx="100">
                  <c:v>87.032083297849823</c:v>
                </c:pt>
                <c:pt idx="101">
                  <c:v>87.632429043425489</c:v>
                </c:pt>
                <c:pt idx="102">
                  <c:v>86.69972034047143</c:v>
                </c:pt>
                <c:pt idx="103">
                  <c:v>86.55160107597392</c:v>
                </c:pt>
                <c:pt idx="104">
                  <c:v>87.491999915589659</c:v>
                </c:pt>
                <c:pt idx="105">
                  <c:v>89.512994299159743</c:v>
                </c:pt>
                <c:pt idx="106">
                  <c:v>91.513902718821825</c:v>
                </c:pt>
                <c:pt idx="107">
                  <c:v>92.199271986741891</c:v>
                </c:pt>
                <c:pt idx="108">
                  <c:v>90.87768108180785</c:v>
                </c:pt>
                <c:pt idx="109">
                  <c:v>93.087906524069751</c:v>
                </c:pt>
                <c:pt idx="110">
                  <c:v>93.659944535523039</c:v>
                </c:pt>
                <c:pt idx="111">
                  <c:v>92.91310440902636</c:v>
                </c:pt>
                <c:pt idx="112">
                  <c:v>92.071304334294538</c:v>
                </c:pt>
                <c:pt idx="113">
                  <c:v>89.69694179391</c:v>
                </c:pt>
                <c:pt idx="114">
                  <c:v>87.409683474108007</c:v>
                </c:pt>
                <c:pt idx="115">
                  <c:v>88.674875889232709</c:v>
                </c:pt>
                <c:pt idx="116">
                  <c:v>90.564319572843402</c:v>
                </c:pt>
                <c:pt idx="117">
                  <c:v>88.722766350473009</c:v>
                </c:pt>
                <c:pt idx="118">
                  <c:v>90.152446607092671</c:v>
                </c:pt>
                <c:pt idx="119">
                  <c:v>91.679213113295745</c:v>
                </c:pt>
                <c:pt idx="120">
                  <c:v>90.971380207671984</c:v>
                </c:pt>
                <c:pt idx="121">
                  <c:v>91.296375316473586</c:v>
                </c:pt>
                <c:pt idx="122">
                  <c:v>90.944361248311324</c:v>
                </c:pt>
                <c:pt idx="123">
                  <c:v>90.675494563964804</c:v>
                </c:pt>
                <c:pt idx="124">
                  <c:v>90.83571818900559</c:v>
                </c:pt>
                <c:pt idx="125">
                  <c:v>90.581562051508229</c:v>
                </c:pt>
                <c:pt idx="126">
                  <c:v>89.346835932553191</c:v>
                </c:pt>
                <c:pt idx="127">
                  <c:v>89.502786073543191</c:v>
                </c:pt>
                <c:pt idx="128">
                  <c:v>89.135494618456235</c:v>
                </c:pt>
                <c:pt idx="129">
                  <c:v>90.694367934831988</c:v>
                </c:pt>
                <c:pt idx="130">
                  <c:v>91.567611047067331</c:v>
                </c:pt>
                <c:pt idx="131">
                  <c:v>95.19531718327103</c:v>
                </c:pt>
                <c:pt idx="132">
                  <c:v>94.481198190155325</c:v>
                </c:pt>
                <c:pt idx="133">
                  <c:v>95.09348850058899</c:v>
                </c:pt>
                <c:pt idx="134">
                  <c:v>93.152709368507956</c:v>
                </c:pt>
                <c:pt idx="135">
                  <c:v>93.56362320904195</c:v>
                </c:pt>
                <c:pt idx="136">
                  <c:v>93.609523851374121</c:v>
                </c:pt>
                <c:pt idx="137">
                  <c:v>93.546587950700356</c:v>
                </c:pt>
                <c:pt idx="138">
                  <c:v>94.920728273817502</c:v>
                </c:pt>
                <c:pt idx="139">
                  <c:v>95.639973374271037</c:v>
                </c:pt>
                <c:pt idx="140">
                  <c:v>96.211099846187494</c:v>
                </c:pt>
                <c:pt idx="141">
                  <c:v>94.89287132469488</c:v>
                </c:pt>
                <c:pt idx="142">
                  <c:v>93.207954867560488</c:v>
                </c:pt>
                <c:pt idx="143">
                  <c:v>92.878393266230958</c:v>
                </c:pt>
                <c:pt idx="144">
                  <c:v>94.05243081967339</c:v>
                </c:pt>
                <c:pt idx="145">
                  <c:v>93.155958303606255</c:v>
                </c:pt>
                <c:pt idx="146">
                  <c:v>95.300813061295486</c:v>
                </c:pt>
                <c:pt idx="147">
                  <c:v>97.601872197140963</c:v>
                </c:pt>
                <c:pt idx="148">
                  <c:v>99.947353913467722</c:v>
                </c:pt>
                <c:pt idx="149">
                  <c:v>100.21814193257289</c:v>
                </c:pt>
                <c:pt idx="150">
                  <c:v>100.64787316400165</c:v>
                </c:pt>
                <c:pt idx="151">
                  <c:v>100.05360066870924</c:v>
                </c:pt>
                <c:pt idx="152">
                  <c:v>101.85034598566517</c:v>
                </c:pt>
                <c:pt idx="153">
                  <c:v>102.69037186505277</c:v>
                </c:pt>
                <c:pt idx="154">
                  <c:v>101.48027364685038</c:v>
                </c:pt>
                <c:pt idx="155">
                  <c:v>100.47193823932761</c:v>
                </c:pt>
                <c:pt idx="156">
                  <c:v>101.19413097888551</c:v>
                </c:pt>
                <c:pt idx="157">
                  <c:v>100.3319091938388</c:v>
                </c:pt>
                <c:pt idx="158">
                  <c:v>98.063566414555012</c:v>
                </c:pt>
                <c:pt idx="159">
                  <c:v>100.14464977404093</c:v>
                </c:pt>
                <c:pt idx="160">
                  <c:v>99.987390144087755</c:v>
                </c:pt>
                <c:pt idx="161">
                  <c:v>100.68826133283152</c:v>
                </c:pt>
                <c:pt idx="162">
                  <c:v>102.29189767592884</c:v>
                </c:pt>
                <c:pt idx="163">
                  <c:v>101.76384227605107</c:v>
                </c:pt>
                <c:pt idx="164">
                  <c:v>101.38645943699602</c:v>
                </c:pt>
                <c:pt idx="165">
                  <c:v>103.0560916000093</c:v>
                </c:pt>
                <c:pt idx="166">
                  <c:v>102.08329582501987</c:v>
                </c:pt>
                <c:pt idx="167">
                  <c:v>102.76237912337092</c:v>
                </c:pt>
                <c:pt idx="168">
                  <c:v>99.10914800020258</c:v>
                </c:pt>
                <c:pt idx="169">
                  <c:v>100.32796971539909</c:v>
                </c:pt>
                <c:pt idx="170">
                  <c:v>98.567269922994498</c:v>
                </c:pt>
                <c:pt idx="171">
                  <c:v>97.533773836506114</c:v>
                </c:pt>
                <c:pt idx="172">
                  <c:v>99.638281746417135</c:v>
                </c:pt>
                <c:pt idx="173">
                  <c:v>101.25095916481392</c:v>
                </c:pt>
                <c:pt idx="174">
                  <c:v>100.10320841938224</c:v>
                </c:pt>
                <c:pt idx="175">
                  <c:v>101.43309240304799</c:v>
                </c:pt>
                <c:pt idx="176">
                  <c:v>102.3072996190691</c:v>
                </c:pt>
                <c:pt idx="177">
                  <c:v>101.64933162806868</c:v>
                </c:pt>
                <c:pt idx="178">
                  <c:v>101.48026367602156</c:v>
                </c:pt>
                <c:pt idx="179">
                  <c:v>101.76638639677137</c:v>
                </c:pt>
                <c:pt idx="180">
                  <c:v>102.76820812168073</c:v>
                </c:pt>
                <c:pt idx="181">
                  <c:v>103.01183429869097</c:v>
                </c:pt>
                <c:pt idx="182">
                  <c:v>101.8933124044954</c:v>
                </c:pt>
                <c:pt idx="183">
                  <c:v>103.62566896376188</c:v>
                </c:pt>
                <c:pt idx="184">
                  <c:v>104.22740518185009</c:v>
                </c:pt>
                <c:pt idx="185">
                  <c:v>100.77138814798126</c:v>
                </c:pt>
                <c:pt idx="186">
                  <c:v>100.97495513202338</c:v>
                </c:pt>
                <c:pt idx="187">
                  <c:v>99.064515359100852</c:v>
                </c:pt>
                <c:pt idx="188">
                  <c:v>98.704680489649576</c:v>
                </c:pt>
                <c:pt idx="189">
                  <c:v>98.872707432456252</c:v>
                </c:pt>
                <c:pt idx="190">
                  <c:v>96.031481621906565</c:v>
                </c:pt>
                <c:pt idx="191">
                  <c:v>96.925876753331494</c:v>
                </c:pt>
                <c:pt idx="192">
                  <c:v>98.484744501106718</c:v>
                </c:pt>
                <c:pt idx="193">
                  <c:v>99.152943337213358</c:v>
                </c:pt>
                <c:pt idx="194">
                  <c:v>100.26969898009075</c:v>
                </c:pt>
                <c:pt idx="195">
                  <c:v>100.33525962412698</c:v>
                </c:pt>
                <c:pt idx="196">
                  <c:v>100.66777959848875</c:v>
                </c:pt>
                <c:pt idx="197">
                  <c:v>103.51656134075154</c:v>
                </c:pt>
                <c:pt idx="198">
                  <c:v>105.34147400739921</c:v>
                </c:pt>
                <c:pt idx="199">
                  <c:v>107.62580960590871</c:v>
                </c:pt>
                <c:pt idx="200">
                  <c:v>108.78245763091923</c:v>
                </c:pt>
                <c:pt idx="201">
                  <c:v>108.73063072734351</c:v>
                </c:pt>
                <c:pt idx="202">
                  <c:v>108.6207443064701</c:v>
                </c:pt>
                <c:pt idx="203">
                  <c:v>109.89680432429977</c:v>
                </c:pt>
                <c:pt idx="204">
                  <c:v>111.07474429529152</c:v>
                </c:pt>
                <c:pt idx="205">
                  <c:v>111.4918284850708</c:v>
                </c:pt>
                <c:pt idx="206">
                  <c:v>110.4828337803731</c:v>
                </c:pt>
                <c:pt idx="207">
                  <c:v>110.08368332914746</c:v>
                </c:pt>
                <c:pt idx="208">
                  <c:v>109.53440337617349</c:v>
                </c:pt>
                <c:pt idx="209">
                  <c:v>110.47857316788772</c:v>
                </c:pt>
                <c:pt idx="210">
                  <c:v>111.87608152067995</c:v>
                </c:pt>
                <c:pt idx="211">
                  <c:v>112.30662879052819</c:v>
                </c:pt>
                <c:pt idx="212">
                  <c:v>109.86081933348207</c:v>
                </c:pt>
                <c:pt idx="213">
                  <c:v>108.12300283285661</c:v>
                </c:pt>
                <c:pt idx="214">
                  <c:v>107.85134953640363</c:v>
                </c:pt>
                <c:pt idx="215">
                  <c:v>113.28514043031507</c:v>
                </c:pt>
                <c:pt idx="216">
                  <c:v>116.61574767944499</c:v>
                </c:pt>
                <c:pt idx="217">
                  <c:v>117.36539963247421</c:v>
                </c:pt>
                <c:pt idx="218">
                  <c:v>117.65749991153474</c:v>
                </c:pt>
                <c:pt idx="219">
                  <c:v>115.60282253937791</c:v>
                </c:pt>
                <c:pt idx="220">
                  <c:v>117.45327626924903</c:v>
                </c:pt>
                <c:pt idx="221">
                  <c:v>117.54404403103224</c:v>
                </c:pt>
                <c:pt idx="222">
                  <c:v>113.53633452676736</c:v>
                </c:pt>
                <c:pt idx="223">
                  <c:v>112.00767962844127</c:v>
                </c:pt>
                <c:pt idx="224">
                  <c:v>114.88740030411523</c:v>
                </c:pt>
                <c:pt idx="225">
                  <c:v>113.81024260567924</c:v>
                </c:pt>
                <c:pt idx="226">
                  <c:v>113.88020999312268</c:v>
                </c:pt>
                <c:pt idx="227">
                  <c:v>114.09691793743696</c:v>
                </c:pt>
                <c:pt idx="228">
                  <c:v>112.16494813762651</c:v>
                </c:pt>
                <c:pt idx="229">
                  <c:v>111.74660040783662</c:v>
                </c:pt>
                <c:pt idx="230">
                  <c:v>112.33965891153345</c:v>
                </c:pt>
                <c:pt idx="231">
                  <c:v>111.45579566960853</c:v>
                </c:pt>
                <c:pt idx="232">
                  <c:v>114.87340803587537</c:v>
                </c:pt>
                <c:pt idx="233">
                  <c:v>114.21913142599941</c:v>
                </c:pt>
                <c:pt idx="234">
                  <c:v>114.90592786793988</c:v>
                </c:pt>
                <c:pt idx="235">
                  <c:v>116.09236140421604</c:v>
                </c:pt>
                <c:pt idx="236">
                  <c:v>116.20104948681197</c:v>
                </c:pt>
                <c:pt idx="237">
                  <c:v>118.66298349675769</c:v>
                </c:pt>
                <c:pt idx="238">
                  <c:v>119.25380429157089</c:v>
                </c:pt>
                <c:pt idx="239">
                  <c:v>119.80490085744188</c:v>
                </c:pt>
                <c:pt idx="240">
                  <c:v>120.75750623547488</c:v>
                </c:pt>
                <c:pt idx="241">
                  <c:v>121.92945389908898</c:v>
                </c:pt>
                <c:pt idx="242">
                  <c:v>122.03686494202293</c:v>
                </c:pt>
                <c:pt idx="243">
                  <c:v>120.5925839811911</c:v>
                </c:pt>
                <c:pt idx="244">
                  <c:v>121.09332962646819</c:v>
                </c:pt>
                <c:pt idx="245">
                  <c:v>122.57497107582013</c:v>
                </c:pt>
                <c:pt idx="246">
                  <c:v>120.90817632040508</c:v>
                </c:pt>
                <c:pt idx="247">
                  <c:v>118.95822028917755</c:v>
                </c:pt>
                <c:pt idx="248">
                  <c:v>117.8029572959661</c:v>
                </c:pt>
                <c:pt idx="249">
                  <c:v>118.10326115124253</c:v>
                </c:pt>
                <c:pt idx="250">
                  <c:v>118.25724379784043</c:v>
                </c:pt>
                <c:pt idx="251">
                  <c:v>115.81883828542986</c:v>
                </c:pt>
                <c:pt idx="252">
                  <c:v>116.72437206301601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4A3-4C3C-829F-BABE59D95A2D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[1]Feuil2!$CD$1:$CD$253</c:f>
              <c:numCache>
                <c:formatCode>General</c:formatCode>
                <c:ptCount val="253"/>
                <c:pt idx="0">
                  <c:v>100</c:v>
                </c:pt>
                <c:pt idx="1">
                  <c:v>101.3568940146683</c:v>
                </c:pt>
                <c:pt idx="2">
                  <c:v>100.31810116022906</c:v>
                </c:pt>
                <c:pt idx="3">
                  <c:v>100.14021001352924</c:v>
                </c:pt>
                <c:pt idx="4">
                  <c:v>100.67577877173389</c:v>
                </c:pt>
                <c:pt idx="5">
                  <c:v>101.55465450394985</c:v>
                </c:pt>
                <c:pt idx="6">
                  <c:v>104.15708439392482</c:v>
                </c:pt>
                <c:pt idx="7">
                  <c:v>102.82488824047749</c:v>
                </c:pt>
                <c:pt idx="8">
                  <c:v>102.74953642435595</c:v>
                </c:pt>
                <c:pt idx="9">
                  <c:v>106.01079581490245</c:v>
                </c:pt>
                <c:pt idx="10">
                  <c:v>104.64970092075906</c:v>
                </c:pt>
                <c:pt idx="11">
                  <c:v>103.42392368353602</c:v>
                </c:pt>
                <c:pt idx="12">
                  <c:v>102.89071242439672</c:v>
                </c:pt>
                <c:pt idx="13">
                  <c:v>102.89339680230691</c:v>
                </c:pt>
                <c:pt idx="14">
                  <c:v>102.37916772003108</c:v>
                </c:pt>
                <c:pt idx="15">
                  <c:v>101.66768579278401</c:v>
                </c:pt>
                <c:pt idx="16">
                  <c:v>100.7100655500047</c:v>
                </c:pt>
                <c:pt idx="17">
                  <c:v>101.39600157337166</c:v>
                </c:pt>
                <c:pt idx="18">
                  <c:v>102.63644973522209</c:v>
                </c:pt>
                <c:pt idx="19">
                  <c:v>103.18868397296255</c:v>
                </c:pt>
                <c:pt idx="20">
                  <c:v>103.97943574273661</c:v>
                </c:pt>
                <c:pt idx="21">
                  <c:v>104.36375877589172</c:v>
                </c:pt>
                <c:pt idx="22">
                  <c:v>103.79804688182318</c:v>
                </c:pt>
                <c:pt idx="23">
                  <c:v>103.24891027268056</c:v>
                </c:pt>
                <c:pt idx="24">
                  <c:v>100.3584044563719</c:v>
                </c:pt>
                <c:pt idx="25">
                  <c:v>98.639550354762662</c:v>
                </c:pt>
                <c:pt idx="26">
                  <c:v>97.205313894326551</c:v>
                </c:pt>
                <c:pt idx="27">
                  <c:v>96.354111883191848</c:v>
                </c:pt>
                <c:pt idx="28">
                  <c:v>92.758462415570804</c:v>
                </c:pt>
                <c:pt idx="29">
                  <c:v>92.678196109463059</c:v>
                </c:pt>
                <c:pt idx="30">
                  <c:v>94.060523495328951</c:v>
                </c:pt>
                <c:pt idx="31">
                  <c:v>92.873597066796478</c:v>
                </c:pt>
                <c:pt idx="32">
                  <c:v>94.55077016261825</c:v>
                </c:pt>
                <c:pt idx="33">
                  <c:v>94.279638809406151</c:v>
                </c:pt>
                <c:pt idx="34">
                  <c:v>97.177449432344432</c:v>
                </c:pt>
                <c:pt idx="35">
                  <c:v>96.970280350630702</c:v>
                </c:pt>
                <c:pt idx="36">
                  <c:v>95.728191539543104</c:v>
                </c:pt>
                <c:pt idx="37">
                  <c:v>95.747943634503613</c:v>
                </c:pt>
                <c:pt idx="38">
                  <c:v>97.239297632502954</c:v>
                </c:pt>
                <c:pt idx="39">
                  <c:v>97.039920382603341</c:v>
                </c:pt>
                <c:pt idx="40">
                  <c:v>98.143475502388881</c:v>
                </c:pt>
                <c:pt idx="41">
                  <c:v>99.16715038492643</c:v>
                </c:pt>
                <c:pt idx="42">
                  <c:v>100.50379126477903</c:v>
                </c:pt>
                <c:pt idx="43">
                  <c:v>99.830212867987399</c:v>
                </c:pt>
                <c:pt idx="44">
                  <c:v>97.208620693739746</c:v>
                </c:pt>
                <c:pt idx="45">
                  <c:v>97.362642862160683</c:v>
                </c:pt>
                <c:pt idx="46">
                  <c:v>99.184019109122076</c:v>
                </c:pt>
                <c:pt idx="47">
                  <c:v>100.82003739821596</c:v>
                </c:pt>
                <c:pt idx="48">
                  <c:v>101.76985198104711</c:v>
                </c:pt>
                <c:pt idx="49">
                  <c:v>102.72248034371839</c:v>
                </c:pt>
                <c:pt idx="50">
                  <c:v>102.41653524361469</c:v>
                </c:pt>
                <c:pt idx="51">
                  <c:v>101.58465478527079</c:v>
                </c:pt>
                <c:pt idx="52">
                  <c:v>101.36396814871023</c:v>
                </c:pt>
                <c:pt idx="53">
                  <c:v>101.27736607622928</c:v>
                </c:pt>
                <c:pt idx="54">
                  <c:v>99.697760309049727</c:v>
                </c:pt>
                <c:pt idx="55">
                  <c:v>99.304467059842935</c:v>
                </c:pt>
                <c:pt idx="56">
                  <c:v>99.498229508889139</c:v>
                </c:pt>
                <c:pt idx="57">
                  <c:v>101.55576964055409</c:v>
                </c:pt>
                <c:pt idx="58">
                  <c:v>102.46975711482571</c:v>
                </c:pt>
                <c:pt idx="59">
                  <c:v>106.75387784645694</c:v>
                </c:pt>
                <c:pt idx="60">
                  <c:v>104.49938800526481</c:v>
                </c:pt>
                <c:pt idx="61">
                  <c:v>102.0845531069657</c:v>
                </c:pt>
                <c:pt idx="62">
                  <c:v>101.08378159365141</c:v>
                </c:pt>
                <c:pt idx="63">
                  <c:v>100.95130324704257</c:v>
                </c:pt>
                <c:pt idx="64">
                  <c:v>100.78855891990344</c:v>
                </c:pt>
                <c:pt idx="65">
                  <c:v>101.01741426194177</c:v>
                </c:pt>
                <c:pt idx="66">
                  <c:v>100.2779110990174</c:v>
                </c:pt>
                <c:pt idx="67">
                  <c:v>102.03898552350036</c:v>
                </c:pt>
                <c:pt idx="68">
                  <c:v>102.53233437283224</c:v>
                </c:pt>
                <c:pt idx="69">
                  <c:v>96.697357729112696</c:v>
                </c:pt>
                <c:pt idx="70">
                  <c:v>94.255491416143144</c:v>
                </c:pt>
                <c:pt idx="71">
                  <c:v>91.643161392023771</c:v>
                </c:pt>
                <c:pt idx="72">
                  <c:v>87.763263275554976</c:v>
                </c:pt>
                <c:pt idx="73">
                  <c:v>86.024222106989896</c:v>
                </c:pt>
                <c:pt idx="74">
                  <c:v>83.541416871155619</c:v>
                </c:pt>
                <c:pt idx="75">
                  <c:v>84.35636870269343</c:v>
                </c:pt>
                <c:pt idx="76">
                  <c:v>83.268616109225007</c:v>
                </c:pt>
                <c:pt idx="77">
                  <c:v>84.357354567926592</c:v>
                </c:pt>
                <c:pt idx="78">
                  <c:v>83.800530731783383</c:v>
                </c:pt>
                <c:pt idx="79">
                  <c:v>82.914768513547912</c:v>
                </c:pt>
                <c:pt idx="80">
                  <c:v>83.858506500635201</c:v>
                </c:pt>
                <c:pt idx="81">
                  <c:v>85.806111883692608</c:v>
                </c:pt>
                <c:pt idx="82">
                  <c:v>87.11757219449494</c:v>
                </c:pt>
                <c:pt idx="83">
                  <c:v>86.517458965105959</c:v>
                </c:pt>
                <c:pt idx="84">
                  <c:v>86.225724029119974</c:v>
                </c:pt>
                <c:pt idx="85">
                  <c:v>86.315738716870385</c:v>
                </c:pt>
                <c:pt idx="86">
                  <c:v>86.370910455276984</c:v>
                </c:pt>
                <c:pt idx="87">
                  <c:v>85.520798779687041</c:v>
                </c:pt>
                <c:pt idx="88">
                  <c:v>84.137397850447925</c:v>
                </c:pt>
                <c:pt idx="89">
                  <c:v>84.56995002944673</c:v>
                </c:pt>
                <c:pt idx="90">
                  <c:v>86.874215989168263</c:v>
                </c:pt>
                <c:pt idx="91">
                  <c:v>86.532040216790563</c:v>
                </c:pt>
                <c:pt idx="92">
                  <c:v>88.565233683885211</c:v>
                </c:pt>
                <c:pt idx="93">
                  <c:v>90.344064622510828</c:v>
                </c:pt>
                <c:pt idx="94">
                  <c:v>90.580602009156721</c:v>
                </c:pt>
                <c:pt idx="95">
                  <c:v>91.24339609822168</c:v>
                </c:pt>
                <c:pt idx="96">
                  <c:v>90.618288762216977</c:v>
                </c:pt>
                <c:pt idx="97">
                  <c:v>91.935267496125604</c:v>
                </c:pt>
                <c:pt idx="98">
                  <c:v>93.400015760458032</c:v>
                </c:pt>
                <c:pt idx="99">
                  <c:v>92.431582237329678</c:v>
                </c:pt>
                <c:pt idx="100">
                  <c:v>94.042184562549906</c:v>
                </c:pt>
                <c:pt idx="101">
                  <c:v>95.711729598060586</c:v>
                </c:pt>
                <c:pt idx="102">
                  <c:v>93.956719609310284</c:v>
                </c:pt>
                <c:pt idx="103">
                  <c:v>94.372173067447889</c:v>
                </c:pt>
                <c:pt idx="104">
                  <c:v>92.931325324667981</c:v>
                </c:pt>
                <c:pt idx="105">
                  <c:v>95.137865753873541</c:v>
                </c:pt>
                <c:pt idx="106">
                  <c:v>93.999411428454664</c:v>
                </c:pt>
                <c:pt idx="107">
                  <c:v>95.169409370933067</c:v>
                </c:pt>
                <c:pt idx="108">
                  <c:v>95.991176586219822</c:v>
                </c:pt>
                <c:pt idx="109">
                  <c:v>97.302919117464938</c:v>
                </c:pt>
                <c:pt idx="110">
                  <c:v>97.667923369427456</c:v>
                </c:pt>
                <c:pt idx="111">
                  <c:v>96.525776056230868</c:v>
                </c:pt>
                <c:pt idx="112">
                  <c:v>97.042082007849586</c:v>
                </c:pt>
                <c:pt idx="113">
                  <c:v>97.254012032817769</c:v>
                </c:pt>
                <c:pt idx="114">
                  <c:v>98.164944014035129</c:v>
                </c:pt>
                <c:pt idx="115">
                  <c:v>96.629935576255164</c:v>
                </c:pt>
                <c:pt idx="116">
                  <c:v>96.103683068796158</c:v>
                </c:pt>
                <c:pt idx="117">
                  <c:v>95.179599723959129</c:v>
                </c:pt>
                <c:pt idx="118">
                  <c:v>96.604365765430742</c:v>
                </c:pt>
                <c:pt idx="119">
                  <c:v>96.30643811468984</c:v>
                </c:pt>
                <c:pt idx="120">
                  <c:v>97.403357401708575</c:v>
                </c:pt>
                <c:pt idx="121">
                  <c:v>96.797245216418133</c:v>
                </c:pt>
                <c:pt idx="122">
                  <c:v>97.248890810032464</c:v>
                </c:pt>
                <c:pt idx="123">
                  <c:v>94.318657196720523</c:v>
                </c:pt>
                <c:pt idx="124">
                  <c:v>96.637248713530198</c:v>
                </c:pt>
                <c:pt idx="125">
                  <c:v>98.336554021357344</c:v>
                </c:pt>
                <c:pt idx="126">
                  <c:v>98.040081345795087</c:v>
                </c:pt>
                <c:pt idx="127">
                  <c:v>97.134781184290276</c:v>
                </c:pt>
                <c:pt idx="128">
                  <c:v>96.943080664002778</c:v>
                </c:pt>
                <c:pt idx="129">
                  <c:v>95.388189241848863</c:v>
                </c:pt>
                <c:pt idx="130">
                  <c:v>96.521146853024717</c:v>
                </c:pt>
                <c:pt idx="131">
                  <c:v>98.44368400899269</c:v>
                </c:pt>
                <c:pt idx="132">
                  <c:v>101.35986921339791</c:v>
                </c:pt>
                <c:pt idx="133">
                  <c:v>102.01049402484566</c:v>
                </c:pt>
                <c:pt idx="134">
                  <c:v>103.93138510225195</c:v>
                </c:pt>
                <c:pt idx="135">
                  <c:v>104.67732719031197</c:v>
                </c:pt>
                <c:pt idx="136">
                  <c:v>105.30896977778013</c:v>
                </c:pt>
                <c:pt idx="137">
                  <c:v>104.57612032255025</c:v>
                </c:pt>
                <c:pt idx="138">
                  <c:v>104.06242371538582</c:v>
                </c:pt>
                <c:pt idx="139">
                  <c:v>105.40071201847233</c:v>
                </c:pt>
                <c:pt idx="140">
                  <c:v>101.60940221146048</c:v>
                </c:pt>
                <c:pt idx="141">
                  <c:v>102.02327409755267</c:v>
                </c:pt>
                <c:pt idx="142">
                  <c:v>105.21084450388119</c:v>
                </c:pt>
                <c:pt idx="143">
                  <c:v>104.15797366828106</c:v>
                </c:pt>
                <c:pt idx="144">
                  <c:v>102.37932964389132</c:v>
                </c:pt>
                <c:pt idx="145">
                  <c:v>101.93827865171892</c:v>
                </c:pt>
                <c:pt idx="146">
                  <c:v>104.46637579941515</c:v>
                </c:pt>
                <c:pt idx="147">
                  <c:v>100.38009000664704</c:v>
                </c:pt>
                <c:pt idx="148">
                  <c:v>102.97331836595382</c:v>
                </c:pt>
                <c:pt idx="149">
                  <c:v>103.1821433921163</c:v>
                </c:pt>
                <c:pt idx="150">
                  <c:v>100.68935611890248</c:v>
                </c:pt>
                <c:pt idx="151">
                  <c:v>99.419963126405804</c:v>
                </c:pt>
                <c:pt idx="152">
                  <c:v>96.723596019365786</c:v>
                </c:pt>
                <c:pt idx="153">
                  <c:v>97.209187237928745</c:v>
                </c:pt>
                <c:pt idx="154">
                  <c:v>97.34079277604144</c:v>
                </c:pt>
                <c:pt idx="155">
                  <c:v>95.559060879619921</c:v>
                </c:pt>
                <c:pt idx="156">
                  <c:v>97.084495317224651</c:v>
                </c:pt>
                <c:pt idx="157">
                  <c:v>96.896630830591604</c:v>
                </c:pt>
                <c:pt idx="158">
                  <c:v>95.094927892615246</c:v>
                </c:pt>
                <c:pt idx="159">
                  <c:v>97.881319413612502</c:v>
                </c:pt>
                <c:pt idx="160">
                  <c:v>96.194125402820276</c:v>
                </c:pt>
                <c:pt idx="161">
                  <c:v>95.07498349308122</c:v>
                </c:pt>
                <c:pt idx="162">
                  <c:v>94.9095139195326</c:v>
                </c:pt>
                <c:pt idx="163">
                  <c:v>96.901669017083591</c:v>
                </c:pt>
                <c:pt idx="164">
                  <c:v>97.672814596412124</c:v>
                </c:pt>
                <c:pt idx="165">
                  <c:v>97.84531699017559</c:v>
                </c:pt>
                <c:pt idx="166">
                  <c:v>98.614388161107854</c:v>
                </c:pt>
                <c:pt idx="167">
                  <c:v>97.210898898779419</c:v>
                </c:pt>
                <c:pt idx="168">
                  <c:v>97.601158917360834</c:v>
                </c:pt>
                <c:pt idx="169">
                  <c:v>98.759843426926679</c:v>
                </c:pt>
                <c:pt idx="170">
                  <c:v>99.871946159964125</c:v>
                </c:pt>
                <c:pt idx="171">
                  <c:v>100.08592496131209</c:v>
                </c:pt>
                <c:pt idx="172">
                  <c:v>98.15766385372973</c:v>
                </c:pt>
                <c:pt idx="173">
                  <c:v>96.846534818486631</c:v>
                </c:pt>
                <c:pt idx="174">
                  <c:v>96.79937175030858</c:v>
                </c:pt>
                <c:pt idx="175">
                  <c:v>95.329761535575116</c:v>
                </c:pt>
                <c:pt idx="176">
                  <c:v>94.842020372603628</c:v>
                </c:pt>
                <c:pt idx="177">
                  <c:v>93.531621849175224</c:v>
                </c:pt>
                <c:pt idx="178">
                  <c:v>94.712707600267834</c:v>
                </c:pt>
                <c:pt idx="179">
                  <c:v>93.439209869984666</c:v>
                </c:pt>
                <c:pt idx="180">
                  <c:v>91.586293722882132</c:v>
                </c:pt>
                <c:pt idx="181">
                  <c:v>93.11821046469646</c:v>
                </c:pt>
                <c:pt idx="182">
                  <c:v>94.803278329439266</c:v>
                </c:pt>
                <c:pt idx="183">
                  <c:v>93.091819572496874</c:v>
                </c:pt>
                <c:pt idx="184">
                  <c:v>90.608829248498239</c:v>
                </c:pt>
                <c:pt idx="185">
                  <c:v>92.31954526688493</c:v>
                </c:pt>
                <c:pt idx="186">
                  <c:v>93.248828815508489</c:v>
                </c:pt>
                <c:pt idx="187">
                  <c:v>94.54062239237436</c:v>
                </c:pt>
                <c:pt idx="188">
                  <c:v>94.624779214596643</c:v>
                </c:pt>
                <c:pt idx="189">
                  <c:v>96.336856161499966</c:v>
                </c:pt>
                <c:pt idx="190">
                  <c:v>95.054074014330027</c:v>
                </c:pt>
                <c:pt idx="191">
                  <c:v>94.956858836834243</c:v>
                </c:pt>
                <c:pt idx="192">
                  <c:v>93.732015772291618</c:v>
                </c:pt>
                <c:pt idx="193">
                  <c:v>90.104694292480715</c:v>
                </c:pt>
                <c:pt idx="194">
                  <c:v>90.608427650687574</c:v>
                </c:pt>
                <c:pt idx="195">
                  <c:v>89.857374905277155</c:v>
                </c:pt>
                <c:pt idx="196">
                  <c:v>86.764699857413731</c:v>
                </c:pt>
                <c:pt idx="197">
                  <c:v>86.809816009857869</c:v>
                </c:pt>
                <c:pt idx="198">
                  <c:v>88.317951870877451</c:v>
                </c:pt>
                <c:pt idx="199">
                  <c:v>87.029871503089041</c:v>
                </c:pt>
                <c:pt idx="200">
                  <c:v>90.091883216053617</c:v>
                </c:pt>
                <c:pt idx="201">
                  <c:v>91.240430216863686</c:v>
                </c:pt>
                <c:pt idx="202">
                  <c:v>89.303363887836241</c:v>
                </c:pt>
                <c:pt idx="203">
                  <c:v>89.968495720986212</c:v>
                </c:pt>
                <c:pt idx="204">
                  <c:v>90.515392046260615</c:v>
                </c:pt>
                <c:pt idx="205">
                  <c:v>89.417795571918191</c:v>
                </c:pt>
                <c:pt idx="206">
                  <c:v>90.321322449760402</c:v>
                </c:pt>
                <c:pt idx="207">
                  <c:v>90.540311789566189</c:v>
                </c:pt>
                <c:pt idx="208">
                  <c:v>92.283828413201334</c:v>
                </c:pt>
                <c:pt idx="209">
                  <c:v>91.842840402443869</c:v>
                </c:pt>
                <c:pt idx="210">
                  <c:v>90.770033752253397</c:v>
                </c:pt>
                <c:pt idx="211">
                  <c:v>89.549437745602006</c:v>
                </c:pt>
                <c:pt idx="212">
                  <c:v>88.173015164635146</c:v>
                </c:pt>
                <c:pt idx="213">
                  <c:v>89.348871349559815</c:v>
                </c:pt>
                <c:pt idx="214">
                  <c:v>89.161004833912841</c:v>
                </c:pt>
                <c:pt idx="215">
                  <c:v>90.025651309888985</c:v>
                </c:pt>
                <c:pt idx="216">
                  <c:v>90.429544897481705</c:v>
                </c:pt>
                <c:pt idx="217">
                  <c:v>89.777121498158991</c:v>
                </c:pt>
                <c:pt idx="218">
                  <c:v>91.635415709471204</c:v>
                </c:pt>
                <c:pt idx="219">
                  <c:v>90.040663210893513</c:v>
                </c:pt>
                <c:pt idx="220">
                  <c:v>90.364959943557537</c:v>
                </c:pt>
                <c:pt idx="221">
                  <c:v>90.440792704671324</c:v>
                </c:pt>
                <c:pt idx="222">
                  <c:v>90.781981116226831</c:v>
                </c:pt>
                <c:pt idx="223">
                  <c:v>90.34827050823796</c:v>
                </c:pt>
                <c:pt idx="224">
                  <c:v>88.748201990936764</c:v>
                </c:pt>
                <c:pt idx="225">
                  <c:v>91.140501515822379</c:v>
                </c:pt>
                <c:pt idx="226">
                  <c:v>92.059240772551945</c:v>
                </c:pt>
                <c:pt idx="227">
                  <c:v>91.92418681107533</c:v>
                </c:pt>
                <c:pt idx="228">
                  <c:v>90.09237755084763</c:v>
                </c:pt>
                <c:pt idx="229">
                  <c:v>90.52106091643715</c:v>
                </c:pt>
                <c:pt idx="230">
                  <c:v>92.926048057514421</c:v>
                </c:pt>
                <c:pt idx="231">
                  <c:v>92.220474481935824</c:v>
                </c:pt>
                <c:pt idx="232">
                  <c:v>90.715258602497642</c:v>
                </c:pt>
                <c:pt idx="233">
                  <c:v>88.121653437403708</c:v>
                </c:pt>
                <c:pt idx="234">
                  <c:v>91.141708422637578</c:v>
                </c:pt>
                <c:pt idx="235">
                  <c:v>91.823797014926114</c:v>
                </c:pt>
                <c:pt idx="236">
                  <c:v>91.992515009909184</c:v>
                </c:pt>
                <c:pt idx="237">
                  <c:v>91.938520385999865</c:v>
                </c:pt>
                <c:pt idx="238">
                  <c:v>89.870071874786078</c:v>
                </c:pt>
                <c:pt idx="239">
                  <c:v>88.941622250898391</c:v>
                </c:pt>
                <c:pt idx="240">
                  <c:v>90.136728764569355</c:v>
                </c:pt>
                <c:pt idx="241">
                  <c:v>87.572125153248052</c:v>
                </c:pt>
                <c:pt idx="242">
                  <c:v>89.142014059728098</c:v>
                </c:pt>
                <c:pt idx="243">
                  <c:v>88.406681531554668</c:v>
                </c:pt>
                <c:pt idx="244">
                  <c:v>87.223876753326707</c:v>
                </c:pt>
                <c:pt idx="245">
                  <c:v>86.37426545941392</c:v>
                </c:pt>
                <c:pt idx="246">
                  <c:v>88.289307822096802</c:v>
                </c:pt>
                <c:pt idx="247">
                  <c:v>86.395650373769541</c:v>
                </c:pt>
                <c:pt idx="248">
                  <c:v>87.155168161070179</c:v>
                </c:pt>
                <c:pt idx="249">
                  <c:v>85.245876850796478</c:v>
                </c:pt>
                <c:pt idx="250">
                  <c:v>86.45168699324968</c:v>
                </c:pt>
                <c:pt idx="251">
                  <c:v>85.779063926707337</c:v>
                </c:pt>
                <c:pt idx="252">
                  <c:v>87.288837473539544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4A3-4C3C-829F-BABE59D95A2D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[1]Feuil2!$CE$1:$CE$253</c:f>
              <c:numCache>
                <c:formatCode>General</c:formatCode>
                <c:ptCount val="253"/>
                <c:pt idx="0">
                  <c:v>100</c:v>
                </c:pt>
                <c:pt idx="1">
                  <c:v>97.743990521438164</c:v>
                </c:pt>
                <c:pt idx="2">
                  <c:v>96.108537515282663</c:v>
                </c:pt>
                <c:pt idx="3">
                  <c:v>97.521183803527748</c:v>
                </c:pt>
                <c:pt idx="4">
                  <c:v>97.522173157095764</c:v>
                </c:pt>
                <c:pt idx="5">
                  <c:v>102.07759793238706</c:v>
                </c:pt>
                <c:pt idx="6">
                  <c:v>104.47395156068534</c:v>
                </c:pt>
                <c:pt idx="7">
                  <c:v>105.6407193010249</c:v>
                </c:pt>
                <c:pt idx="8">
                  <c:v>106.46543453731469</c:v>
                </c:pt>
                <c:pt idx="9">
                  <c:v>104.93504816864598</c:v>
                </c:pt>
                <c:pt idx="10">
                  <c:v>101.69228804386351</c:v>
                </c:pt>
                <c:pt idx="11">
                  <c:v>102.45179826698566</c:v>
                </c:pt>
                <c:pt idx="12">
                  <c:v>104.30743943013853</c:v>
                </c:pt>
                <c:pt idx="13">
                  <c:v>104.44822705741734</c:v>
                </c:pt>
                <c:pt idx="14">
                  <c:v>104.40816105636294</c:v>
                </c:pt>
                <c:pt idx="15">
                  <c:v>103.58509309352306</c:v>
                </c:pt>
                <c:pt idx="16">
                  <c:v>104.65761197092394</c:v>
                </c:pt>
                <c:pt idx="17">
                  <c:v>104.38568554893905</c:v>
                </c:pt>
                <c:pt idx="18">
                  <c:v>102.93281060610384</c:v>
                </c:pt>
                <c:pt idx="19">
                  <c:v>104.61552613227768</c:v>
                </c:pt>
                <c:pt idx="20">
                  <c:v>106.28618445426999</c:v>
                </c:pt>
                <c:pt idx="21">
                  <c:v>108.88296890495472</c:v>
                </c:pt>
                <c:pt idx="22">
                  <c:v>108.34603298033323</c:v>
                </c:pt>
                <c:pt idx="23">
                  <c:v>108.12827517669194</c:v>
                </c:pt>
                <c:pt idx="24">
                  <c:v>106.58047777511742</c:v>
                </c:pt>
                <c:pt idx="25">
                  <c:v>107.54995741653958</c:v>
                </c:pt>
                <c:pt idx="26">
                  <c:v>108.48016534524777</c:v>
                </c:pt>
                <c:pt idx="27">
                  <c:v>109.68016650315961</c:v>
                </c:pt>
                <c:pt idx="28">
                  <c:v>107.19884919841581</c:v>
                </c:pt>
                <c:pt idx="29">
                  <c:v>107.69490509058889</c:v>
                </c:pt>
                <c:pt idx="30">
                  <c:v>107.53208542243988</c:v>
                </c:pt>
                <c:pt idx="31">
                  <c:v>107.53196421958235</c:v>
                </c:pt>
                <c:pt idx="32">
                  <c:v>107.39607100184281</c:v>
                </c:pt>
                <c:pt idx="33">
                  <c:v>105.24969769255057</c:v>
                </c:pt>
                <c:pt idx="34">
                  <c:v>103.3301897988089</c:v>
                </c:pt>
                <c:pt idx="35">
                  <c:v>102.59614332043176</c:v>
                </c:pt>
                <c:pt idx="36">
                  <c:v>104.00734725183045</c:v>
                </c:pt>
                <c:pt idx="37">
                  <c:v>102.12700277156922</c:v>
                </c:pt>
                <c:pt idx="38">
                  <c:v>100.40573480562054</c:v>
                </c:pt>
                <c:pt idx="39">
                  <c:v>101.64732264634431</c:v>
                </c:pt>
                <c:pt idx="40">
                  <c:v>101.29558217375846</c:v>
                </c:pt>
                <c:pt idx="41">
                  <c:v>102.73506874277487</c:v>
                </c:pt>
                <c:pt idx="42">
                  <c:v>104.0203930730798</c:v>
                </c:pt>
                <c:pt idx="43">
                  <c:v>105.67698770773103</c:v>
                </c:pt>
                <c:pt idx="44">
                  <c:v>105.23505709527858</c:v>
                </c:pt>
                <c:pt idx="45">
                  <c:v>106.42182874275974</c:v>
                </c:pt>
                <c:pt idx="46">
                  <c:v>107.8192171872974</c:v>
                </c:pt>
                <c:pt idx="47">
                  <c:v>106.80968569563846</c:v>
                </c:pt>
                <c:pt idx="48">
                  <c:v>106.9224212525146</c:v>
                </c:pt>
                <c:pt idx="49">
                  <c:v>106.35947947681939</c:v>
                </c:pt>
                <c:pt idx="50">
                  <c:v>111.65718372418297</c:v>
                </c:pt>
                <c:pt idx="51">
                  <c:v>109.2075913914905</c:v>
                </c:pt>
                <c:pt idx="52">
                  <c:v>110.58882277530546</c:v>
                </c:pt>
                <c:pt idx="53">
                  <c:v>110.20011414641978</c:v>
                </c:pt>
                <c:pt idx="54">
                  <c:v>109.01491152143814</c:v>
                </c:pt>
                <c:pt idx="55">
                  <c:v>108.37629124980607</c:v>
                </c:pt>
                <c:pt idx="56">
                  <c:v>105.67527149006557</c:v>
                </c:pt>
                <c:pt idx="57">
                  <c:v>103.09359297539855</c:v>
                </c:pt>
                <c:pt idx="58">
                  <c:v>105.82380564791026</c:v>
                </c:pt>
                <c:pt idx="59">
                  <c:v>105.36842987439078</c:v>
                </c:pt>
                <c:pt idx="60">
                  <c:v>106.3107864244014</c:v>
                </c:pt>
                <c:pt idx="61">
                  <c:v>107.77858756435114</c:v>
                </c:pt>
                <c:pt idx="62">
                  <c:v>109.91973733205282</c:v>
                </c:pt>
                <c:pt idx="63">
                  <c:v>110.59024174696511</c:v>
                </c:pt>
                <c:pt idx="64">
                  <c:v>112.23128460289347</c:v>
                </c:pt>
                <c:pt idx="65">
                  <c:v>114.54836133744671</c:v>
                </c:pt>
                <c:pt idx="66">
                  <c:v>115.08976942947949</c:v>
                </c:pt>
                <c:pt idx="67">
                  <c:v>112.8966217555316</c:v>
                </c:pt>
                <c:pt idx="68">
                  <c:v>112.35721189749887</c:v>
                </c:pt>
                <c:pt idx="69">
                  <c:v>112.55531535212761</c:v>
                </c:pt>
                <c:pt idx="70">
                  <c:v>112.76108787689478</c:v>
                </c:pt>
                <c:pt idx="71">
                  <c:v>114.7053519413686</c:v>
                </c:pt>
                <c:pt idx="72">
                  <c:v>113.72618977125146</c:v>
                </c:pt>
                <c:pt idx="73">
                  <c:v>115.36486053504218</c:v>
                </c:pt>
                <c:pt idx="74">
                  <c:v>114.02041295464443</c:v>
                </c:pt>
                <c:pt idx="75">
                  <c:v>112.95927532532802</c:v>
                </c:pt>
                <c:pt idx="76">
                  <c:v>111.55638075520534</c:v>
                </c:pt>
                <c:pt idx="77">
                  <c:v>111.83786168188902</c:v>
                </c:pt>
                <c:pt idx="78">
                  <c:v>113.27357053136943</c:v>
                </c:pt>
                <c:pt idx="79">
                  <c:v>112.17017424873167</c:v>
                </c:pt>
                <c:pt idx="80">
                  <c:v>111.82839374897063</c:v>
                </c:pt>
                <c:pt idx="81">
                  <c:v>113.29481701941155</c:v>
                </c:pt>
                <c:pt idx="82">
                  <c:v>114.44269145647772</c:v>
                </c:pt>
                <c:pt idx="83">
                  <c:v>112.72791314802308</c:v>
                </c:pt>
                <c:pt idx="84">
                  <c:v>113.93085512081279</c:v>
                </c:pt>
                <c:pt idx="85">
                  <c:v>112.78969222578309</c:v>
                </c:pt>
                <c:pt idx="86">
                  <c:v>112.64830554503042</c:v>
                </c:pt>
                <c:pt idx="87">
                  <c:v>112.12035008271005</c:v>
                </c:pt>
                <c:pt idx="88">
                  <c:v>113.16416787119215</c:v>
                </c:pt>
                <c:pt idx="89">
                  <c:v>116.48275743026501</c:v>
                </c:pt>
                <c:pt idx="90">
                  <c:v>117.06352797640405</c:v>
                </c:pt>
                <c:pt idx="91">
                  <c:v>118.46777910351992</c:v>
                </c:pt>
                <c:pt idx="92">
                  <c:v>118.86050428242001</c:v>
                </c:pt>
                <c:pt idx="93">
                  <c:v>119.85634141477135</c:v>
                </c:pt>
                <c:pt idx="94">
                  <c:v>119.84834254611576</c:v>
                </c:pt>
                <c:pt idx="95">
                  <c:v>122.26689553875875</c:v>
                </c:pt>
                <c:pt idx="96">
                  <c:v>125.07434775991997</c:v>
                </c:pt>
                <c:pt idx="97">
                  <c:v>121.25916691012429</c:v>
                </c:pt>
                <c:pt idx="98">
                  <c:v>122.36349695412997</c:v>
                </c:pt>
                <c:pt idx="99">
                  <c:v>121.13350041129688</c:v>
                </c:pt>
                <c:pt idx="100">
                  <c:v>118.68202275987467</c:v>
                </c:pt>
                <c:pt idx="101">
                  <c:v>117.70978940950241</c:v>
                </c:pt>
                <c:pt idx="102">
                  <c:v>116.769851346452</c:v>
                </c:pt>
                <c:pt idx="103">
                  <c:v>116.71088489320456</c:v>
                </c:pt>
                <c:pt idx="104">
                  <c:v>118.16762617847549</c:v>
                </c:pt>
                <c:pt idx="105">
                  <c:v>115.77778605404934</c:v>
                </c:pt>
                <c:pt idx="106">
                  <c:v>117.70729720514058</c:v>
                </c:pt>
                <c:pt idx="107">
                  <c:v>115.33558565529955</c:v>
                </c:pt>
                <c:pt idx="108">
                  <c:v>116.44378792526206</c:v>
                </c:pt>
                <c:pt idx="109">
                  <c:v>116.34885028574392</c:v>
                </c:pt>
                <c:pt idx="110">
                  <c:v>115.49741942928365</c:v>
                </c:pt>
                <c:pt idx="111">
                  <c:v>113.91126275259538</c:v>
                </c:pt>
                <c:pt idx="112">
                  <c:v>116.60935247677484</c:v>
                </c:pt>
                <c:pt idx="113">
                  <c:v>117.33047979514598</c:v>
                </c:pt>
                <c:pt idx="114">
                  <c:v>117.10801975737395</c:v>
                </c:pt>
                <c:pt idx="115">
                  <c:v>120.31469691180857</c:v>
                </c:pt>
                <c:pt idx="116">
                  <c:v>122.00568051838353</c:v>
                </c:pt>
                <c:pt idx="117">
                  <c:v>120.78619238534752</c:v>
                </c:pt>
                <c:pt idx="118">
                  <c:v>118.70373980347065</c:v>
                </c:pt>
                <c:pt idx="119">
                  <c:v>117.51031897032716</c:v>
                </c:pt>
                <c:pt idx="120">
                  <c:v>117.28969295243779</c:v>
                </c:pt>
                <c:pt idx="121">
                  <c:v>117.22543389420198</c:v>
                </c:pt>
                <c:pt idx="122">
                  <c:v>118.34566643041217</c:v>
                </c:pt>
                <c:pt idx="123">
                  <c:v>118.79359044062456</c:v>
                </c:pt>
                <c:pt idx="124">
                  <c:v>119.83526571932244</c:v>
                </c:pt>
                <c:pt idx="125">
                  <c:v>118.05617646429091</c:v>
                </c:pt>
                <c:pt idx="126">
                  <c:v>119.55081954083286</c:v>
                </c:pt>
                <c:pt idx="127">
                  <c:v>120.91465862015824</c:v>
                </c:pt>
                <c:pt idx="128">
                  <c:v>121.23737370537594</c:v>
                </c:pt>
                <c:pt idx="129">
                  <c:v>121.84498644215367</c:v>
                </c:pt>
                <c:pt idx="130">
                  <c:v>123.4006219647634</c:v>
                </c:pt>
                <c:pt idx="131">
                  <c:v>119.83897211533282</c:v>
                </c:pt>
                <c:pt idx="132">
                  <c:v>120.33160223330459</c:v>
                </c:pt>
                <c:pt idx="133">
                  <c:v>121.42879661722743</c:v>
                </c:pt>
                <c:pt idx="134">
                  <c:v>124.46499302942324</c:v>
                </c:pt>
                <c:pt idx="135">
                  <c:v>126.87323237150524</c:v>
                </c:pt>
                <c:pt idx="136">
                  <c:v>122.97992771505955</c:v>
                </c:pt>
                <c:pt idx="137">
                  <c:v>123.91959690740327</c:v>
                </c:pt>
                <c:pt idx="138">
                  <c:v>123.61566800619134</c:v>
                </c:pt>
                <c:pt idx="139">
                  <c:v>121.79779822550088</c:v>
                </c:pt>
                <c:pt idx="140">
                  <c:v>123.77228167996404</c:v>
                </c:pt>
                <c:pt idx="141">
                  <c:v>126.49720430759361</c:v>
                </c:pt>
                <c:pt idx="142">
                  <c:v>125.6685490085403</c:v>
                </c:pt>
                <c:pt idx="143">
                  <c:v>123.32716802425006</c:v>
                </c:pt>
                <c:pt idx="144">
                  <c:v>121.90656153960917</c:v>
                </c:pt>
                <c:pt idx="145">
                  <c:v>122.47632745357068</c:v>
                </c:pt>
                <c:pt idx="146">
                  <c:v>122.03677599677394</c:v>
                </c:pt>
                <c:pt idx="147">
                  <c:v>123.75697887111178</c:v>
                </c:pt>
                <c:pt idx="148">
                  <c:v>124.05690525738036</c:v>
                </c:pt>
                <c:pt idx="149">
                  <c:v>125.88195446068039</c:v>
                </c:pt>
                <c:pt idx="150">
                  <c:v>125.63230554220662</c:v>
                </c:pt>
                <c:pt idx="151">
                  <c:v>122.08078796102754</c:v>
                </c:pt>
                <c:pt idx="152">
                  <c:v>121.5442353074268</c:v>
                </c:pt>
                <c:pt idx="153">
                  <c:v>120.14675869408931</c:v>
                </c:pt>
                <c:pt idx="154">
                  <c:v>120.04940674416552</c:v>
                </c:pt>
                <c:pt idx="155">
                  <c:v>122.59236535906187</c:v>
                </c:pt>
                <c:pt idx="156">
                  <c:v>119.90302559493198</c:v>
                </c:pt>
                <c:pt idx="157">
                  <c:v>121.67372935018462</c:v>
                </c:pt>
                <c:pt idx="158">
                  <c:v>120.58720903994258</c:v>
                </c:pt>
                <c:pt idx="159">
                  <c:v>121.6357095941722</c:v>
                </c:pt>
                <c:pt idx="160">
                  <c:v>124.00343613947764</c:v>
                </c:pt>
                <c:pt idx="161">
                  <c:v>122.05833785140968</c:v>
                </c:pt>
                <c:pt idx="162">
                  <c:v>121.35958573200344</c:v>
                </c:pt>
                <c:pt idx="163">
                  <c:v>121.65435225805196</c:v>
                </c:pt>
                <c:pt idx="164">
                  <c:v>118.84545720993665</c:v>
                </c:pt>
                <c:pt idx="165">
                  <c:v>121.06787339257524</c:v>
                </c:pt>
                <c:pt idx="166">
                  <c:v>121.62167925123403</c:v>
                </c:pt>
                <c:pt idx="167">
                  <c:v>123.83343684322008</c:v>
                </c:pt>
                <c:pt idx="168">
                  <c:v>119.88250552796517</c:v>
                </c:pt>
                <c:pt idx="169">
                  <c:v>116.00163895751008</c:v>
                </c:pt>
                <c:pt idx="170">
                  <c:v>114.21680813707582</c:v>
                </c:pt>
                <c:pt idx="171">
                  <c:v>111.24146353977206</c:v>
                </c:pt>
                <c:pt idx="172">
                  <c:v>110.22342517267847</c:v>
                </c:pt>
                <c:pt idx="173">
                  <c:v>110.16442602095826</c:v>
                </c:pt>
                <c:pt idx="174">
                  <c:v>108.35689473845778</c:v>
                </c:pt>
                <c:pt idx="175">
                  <c:v>108.02897578398492</c:v>
                </c:pt>
                <c:pt idx="176">
                  <c:v>107.88392623843069</c:v>
                </c:pt>
                <c:pt idx="177">
                  <c:v>110.86374731038877</c:v>
                </c:pt>
                <c:pt idx="178">
                  <c:v>109.32926674920367</c:v>
                </c:pt>
                <c:pt idx="179">
                  <c:v>108.56286322624744</c:v>
                </c:pt>
                <c:pt idx="180">
                  <c:v>108.89746129762598</c:v>
                </c:pt>
                <c:pt idx="181">
                  <c:v>108.02842734104611</c:v>
                </c:pt>
                <c:pt idx="182">
                  <c:v>109.22734134473902</c:v>
                </c:pt>
                <c:pt idx="183">
                  <c:v>107.89864560337972</c:v>
                </c:pt>
                <c:pt idx="184">
                  <c:v>109.42646561765494</c:v>
                </c:pt>
                <c:pt idx="185">
                  <c:v>109.05821813990897</c:v>
                </c:pt>
                <c:pt idx="186">
                  <c:v>111.89400434967483</c:v>
                </c:pt>
                <c:pt idx="187">
                  <c:v>113.08789744614808</c:v>
                </c:pt>
                <c:pt idx="188">
                  <c:v>113.81016345695845</c:v>
                </c:pt>
                <c:pt idx="189">
                  <c:v>115.87894659280082</c:v>
                </c:pt>
                <c:pt idx="190">
                  <c:v>114.06263123327108</c:v>
                </c:pt>
                <c:pt idx="191">
                  <c:v>112.46771848117653</c:v>
                </c:pt>
                <c:pt idx="192">
                  <c:v>111.84811277489877</c:v>
                </c:pt>
                <c:pt idx="193">
                  <c:v>111.20611260546046</c:v>
                </c:pt>
                <c:pt idx="194">
                  <c:v>113.15350852100157</c:v>
                </c:pt>
                <c:pt idx="195">
                  <c:v>113.30462851386039</c:v>
                </c:pt>
                <c:pt idx="196">
                  <c:v>111.83683935308267</c:v>
                </c:pt>
                <c:pt idx="197">
                  <c:v>113.36601753194886</c:v>
                </c:pt>
                <c:pt idx="198">
                  <c:v>113.63117885118758</c:v>
                </c:pt>
                <c:pt idx="199">
                  <c:v>115.10163768582959</c:v>
                </c:pt>
                <c:pt idx="200">
                  <c:v>115.3692734101696</c:v>
                </c:pt>
                <c:pt idx="201">
                  <c:v>114.57022250640409</c:v>
                </c:pt>
                <c:pt idx="202">
                  <c:v>113.2900221357404</c:v>
                </c:pt>
                <c:pt idx="203">
                  <c:v>111.37502769659284</c:v>
                </c:pt>
                <c:pt idx="204">
                  <c:v>111.906521851005</c:v>
                </c:pt>
                <c:pt idx="205">
                  <c:v>109.89413300533901</c:v>
                </c:pt>
                <c:pt idx="206">
                  <c:v>108.18003975300635</c:v>
                </c:pt>
                <c:pt idx="207">
                  <c:v>108.81780080459853</c:v>
                </c:pt>
                <c:pt idx="208">
                  <c:v>108.31905355138026</c:v>
                </c:pt>
                <c:pt idx="209">
                  <c:v>108.12665367437019</c:v>
                </c:pt>
                <c:pt idx="210">
                  <c:v>106.43285309847317</c:v>
                </c:pt>
                <c:pt idx="211">
                  <c:v>108.4517418050677</c:v>
                </c:pt>
                <c:pt idx="212">
                  <c:v>108.98045345010247</c:v>
                </c:pt>
                <c:pt idx="213">
                  <c:v>107.88934767784234</c:v>
                </c:pt>
                <c:pt idx="214">
                  <c:v>108.5489375313051</c:v>
                </c:pt>
                <c:pt idx="215">
                  <c:v>109.06265351154104</c:v>
                </c:pt>
                <c:pt idx="216">
                  <c:v>107.44668554310535</c:v>
                </c:pt>
                <c:pt idx="217">
                  <c:v>109.75259687122673</c:v>
                </c:pt>
                <c:pt idx="218">
                  <c:v>108.14990874405736</c:v>
                </c:pt>
                <c:pt idx="219">
                  <c:v>108.06904908275474</c:v>
                </c:pt>
                <c:pt idx="220">
                  <c:v>106.58907251483552</c:v>
                </c:pt>
                <c:pt idx="221">
                  <c:v>105.92206744429694</c:v>
                </c:pt>
                <c:pt idx="222">
                  <c:v>107.67274027767648</c:v>
                </c:pt>
                <c:pt idx="223">
                  <c:v>107.02730470412172</c:v>
                </c:pt>
                <c:pt idx="224">
                  <c:v>106.77563635813652</c:v>
                </c:pt>
                <c:pt idx="225">
                  <c:v>108.61298808645726</c:v>
                </c:pt>
                <c:pt idx="226">
                  <c:v>108.00810990105418</c:v>
                </c:pt>
                <c:pt idx="227">
                  <c:v>108.68178539580506</c:v>
                </c:pt>
                <c:pt idx="228">
                  <c:v>108.02979772568027</c:v>
                </c:pt>
                <c:pt idx="229">
                  <c:v>106.26976344927873</c:v>
                </c:pt>
                <c:pt idx="230">
                  <c:v>109.00017476485267</c:v>
                </c:pt>
                <c:pt idx="231">
                  <c:v>111.36490990538013</c:v>
                </c:pt>
                <c:pt idx="232">
                  <c:v>109.52491426511277</c:v>
                </c:pt>
                <c:pt idx="233">
                  <c:v>107.54520200681449</c:v>
                </c:pt>
                <c:pt idx="234">
                  <c:v>109.7954806763278</c:v>
                </c:pt>
                <c:pt idx="235">
                  <c:v>106.43726046963359</c:v>
                </c:pt>
                <c:pt idx="236">
                  <c:v>107.07120712639524</c:v>
                </c:pt>
                <c:pt idx="237">
                  <c:v>104.06784340688242</c:v>
                </c:pt>
                <c:pt idx="238">
                  <c:v>104.08891030238817</c:v>
                </c:pt>
                <c:pt idx="239">
                  <c:v>102.10805150772337</c:v>
                </c:pt>
                <c:pt idx="240">
                  <c:v>101.40591715417344</c:v>
                </c:pt>
                <c:pt idx="241">
                  <c:v>103.68071555461073</c:v>
                </c:pt>
                <c:pt idx="242">
                  <c:v>105.50952971917938</c:v>
                </c:pt>
                <c:pt idx="243">
                  <c:v>106.7172161211524</c:v>
                </c:pt>
                <c:pt idx="244">
                  <c:v>108.87939892459435</c:v>
                </c:pt>
                <c:pt idx="245">
                  <c:v>109.76943110623662</c:v>
                </c:pt>
                <c:pt idx="246">
                  <c:v>108.81812139222723</c:v>
                </c:pt>
                <c:pt idx="247">
                  <c:v>106.81427348508683</c:v>
                </c:pt>
                <c:pt idx="248">
                  <c:v>107.48704440315593</c:v>
                </c:pt>
                <c:pt idx="249">
                  <c:v>110.36140864755758</c:v>
                </c:pt>
                <c:pt idx="250">
                  <c:v>109.47787316880424</c:v>
                </c:pt>
                <c:pt idx="251">
                  <c:v>109.03964876734989</c:v>
                </c:pt>
                <c:pt idx="252">
                  <c:v>109.327530585212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4A3-4C3C-829F-BABE59D95A2D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[1]Feuil2!$CF$1:$CF$253</c:f>
              <c:numCache>
                <c:formatCode>General</c:formatCode>
                <c:ptCount val="253"/>
                <c:pt idx="0">
                  <c:v>100</c:v>
                </c:pt>
                <c:pt idx="1">
                  <c:v>100.00983338729748</c:v>
                </c:pt>
                <c:pt idx="2">
                  <c:v>96.665035314829737</c:v>
                </c:pt>
                <c:pt idx="3">
                  <c:v>94.322942752302268</c:v>
                </c:pt>
                <c:pt idx="4">
                  <c:v>94.908344070406102</c:v>
                </c:pt>
                <c:pt idx="5">
                  <c:v>94.874747327131871</c:v>
                </c:pt>
                <c:pt idx="6">
                  <c:v>96.639841134936404</c:v>
                </c:pt>
                <c:pt idx="7">
                  <c:v>97.249509484411462</c:v>
                </c:pt>
                <c:pt idx="8">
                  <c:v>97.989426479760837</c:v>
                </c:pt>
                <c:pt idx="9">
                  <c:v>97.326723908184363</c:v>
                </c:pt>
                <c:pt idx="10">
                  <c:v>97.024271028840161</c:v>
                </c:pt>
                <c:pt idx="11">
                  <c:v>97.623176080025345</c:v>
                </c:pt>
                <c:pt idx="12">
                  <c:v>97.729561802471736</c:v>
                </c:pt>
                <c:pt idx="13">
                  <c:v>99.161919065220374</c:v>
                </c:pt>
                <c:pt idx="14">
                  <c:v>100.21443534335909</c:v>
                </c:pt>
                <c:pt idx="15">
                  <c:v>100.26468559988436</c:v>
                </c:pt>
                <c:pt idx="16">
                  <c:v>100.4563988967149</c:v>
                </c:pt>
                <c:pt idx="17">
                  <c:v>101.41630361087824</c:v>
                </c:pt>
                <c:pt idx="18">
                  <c:v>100.62180314755511</c:v>
                </c:pt>
                <c:pt idx="19">
                  <c:v>103.13267209324316</c:v>
                </c:pt>
                <c:pt idx="20">
                  <c:v>104.13919346476473</c:v>
                </c:pt>
                <c:pt idx="21">
                  <c:v>102.57498123150708</c:v>
                </c:pt>
                <c:pt idx="22">
                  <c:v>102.72656143092141</c:v>
                </c:pt>
                <c:pt idx="23">
                  <c:v>104.39259306585609</c:v>
                </c:pt>
                <c:pt idx="24">
                  <c:v>105.11185881563084</c:v>
                </c:pt>
                <c:pt idx="25">
                  <c:v>106.79788397108328</c:v>
                </c:pt>
                <c:pt idx="26">
                  <c:v>107.76765183954849</c:v>
                </c:pt>
                <c:pt idx="27">
                  <c:v>107.92929077256029</c:v>
                </c:pt>
                <c:pt idx="28">
                  <c:v>108.52849084958265</c:v>
                </c:pt>
                <c:pt idx="29">
                  <c:v>109.46767579413955</c:v>
                </c:pt>
                <c:pt idx="30">
                  <c:v>109.5003584752041</c:v>
                </c:pt>
                <c:pt idx="31">
                  <c:v>108.47245903805263</c:v>
                </c:pt>
                <c:pt idx="32">
                  <c:v>103.07789022275598</c:v>
                </c:pt>
                <c:pt idx="33">
                  <c:v>103.66966310005891</c:v>
                </c:pt>
                <c:pt idx="34">
                  <c:v>100.86113158227138</c:v>
                </c:pt>
                <c:pt idx="35">
                  <c:v>97.78930480130839</c:v>
                </c:pt>
                <c:pt idx="36">
                  <c:v>99.124032441316203</c:v>
                </c:pt>
                <c:pt idx="37">
                  <c:v>99.314039522847537</c:v>
                </c:pt>
                <c:pt idx="38">
                  <c:v>103.22498546501764</c:v>
                </c:pt>
                <c:pt idx="39">
                  <c:v>103.87249990601902</c:v>
                </c:pt>
                <c:pt idx="40">
                  <c:v>102.07031744189104</c:v>
                </c:pt>
                <c:pt idx="41">
                  <c:v>103.67527580180239</c:v>
                </c:pt>
                <c:pt idx="42">
                  <c:v>104.67241271230277</c:v>
                </c:pt>
                <c:pt idx="43">
                  <c:v>106.64069704746262</c:v>
                </c:pt>
                <c:pt idx="44">
                  <c:v>109.36090943420568</c:v>
                </c:pt>
                <c:pt idx="45">
                  <c:v>107.89050418851706</c:v>
                </c:pt>
                <c:pt idx="46">
                  <c:v>110.34900327210457</c:v>
                </c:pt>
                <c:pt idx="47">
                  <c:v>107.96917211102094</c:v>
                </c:pt>
                <c:pt idx="48">
                  <c:v>109.77571715107791</c:v>
                </c:pt>
                <c:pt idx="49">
                  <c:v>109.58759354934533</c:v>
                </c:pt>
                <c:pt idx="50">
                  <c:v>112.08220399812917</c:v>
                </c:pt>
                <c:pt idx="51">
                  <c:v>111.99499658037476</c:v>
                </c:pt>
                <c:pt idx="52">
                  <c:v>111.86027002023323</c:v>
                </c:pt>
                <c:pt idx="53">
                  <c:v>112.79854483800649</c:v>
                </c:pt>
                <c:pt idx="54">
                  <c:v>112.81781122654847</c:v>
                </c:pt>
                <c:pt idx="55">
                  <c:v>108.7458731471142</c:v>
                </c:pt>
                <c:pt idx="56">
                  <c:v>107.68797679715924</c:v>
                </c:pt>
                <c:pt idx="57">
                  <c:v>108.42532883484944</c:v>
                </c:pt>
                <c:pt idx="58">
                  <c:v>108.48162585554819</c:v>
                </c:pt>
                <c:pt idx="59">
                  <c:v>107.06827105862247</c:v>
                </c:pt>
                <c:pt idx="60">
                  <c:v>106.72547764698325</c:v>
                </c:pt>
                <c:pt idx="61">
                  <c:v>105.95633049895665</c:v>
                </c:pt>
                <c:pt idx="62">
                  <c:v>105.56141440631458</c:v>
                </c:pt>
                <c:pt idx="63">
                  <c:v>105.65295760923489</c:v>
                </c:pt>
                <c:pt idx="64">
                  <c:v>106.85892510939577</c:v>
                </c:pt>
                <c:pt idx="65">
                  <c:v>108.00058626209419</c:v>
                </c:pt>
                <c:pt idx="66">
                  <c:v>105.98450623803373</c:v>
                </c:pt>
                <c:pt idx="67">
                  <c:v>105.75265450951449</c:v>
                </c:pt>
                <c:pt idx="68">
                  <c:v>103.143706910384</c:v>
                </c:pt>
                <c:pt idx="69">
                  <c:v>104.1232380002441</c:v>
                </c:pt>
                <c:pt idx="70">
                  <c:v>103.77567238676141</c:v>
                </c:pt>
                <c:pt idx="71">
                  <c:v>100.25169769879912</c:v>
                </c:pt>
                <c:pt idx="72">
                  <c:v>99.943105760102966</c:v>
                </c:pt>
                <c:pt idx="73">
                  <c:v>103.35247810112799</c:v>
                </c:pt>
                <c:pt idx="74">
                  <c:v>103.72870574025174</c:v>
                </c:pt>
                <c:pt idx="75">
                  <c:v>106.29517435165319</c:v>
                </c:pt>
                <c:pt idx="76">
                  <c:v>106.20127657201714</c:v>
                </c:pt>
                <c:pt idx="77">
                  <c:v>110.04074724236287</c:v>
                </c:pt>
                <c:pt idx="78">
                  <c:v>108.60414919223712</c:v>
                </c:pt>
                <c:pt idx="79">
                  <c:v>110.09775729460863</c:v>
                </c:pt>
                <c:pt idx="80">
                  <c:v>107.90702855865716</c:v>
                </c:pt>
                <c:pt idx="81">
                  <c:v>109.56725585657838</c:v>
                </c:pt>
                <c:pt idx="82">
                  <c:v>112.54171775975975</c:v>
                </c:pt>
                <c:pt idx="83">
                  <c:v>113.13608482180136</c:v>
                </c:pt>
                <c:pt idx="84">
                  <c:v>112.09771269067413</c:v>
                </c:pt>
                <c:pt idx="85">
                  <c:v>109.10422907740488</c:v>
                </c:pt>
                <c:pt idx="86">
                  <c:v>109.21432141880452</c:v>
                </c:pt>
                <c:pt idx="87">
                  <c:v>106.82773793520632</c:v>
                </c:pt>
                <c:pt idx="88">
                  <c:v>107.64614926575122</c:v>
                </c:pt>
                <c:pt idx="89">
                  <c:v>107.54055776766698</c:v>
                </c:pt>
                <c:pt idx="90">
                  <c:v>105.7398368482298</c:v>
                </c:pt>
                <c:pt idx="91">
                  <c:v>105.4865908222577</c:v>
                </c:pt>
                <c:pt idx="92">
                  <c:v>108.81659160062689</c:v>
                </c:pt>
                <c:pt idx="93">
                  <c:v>107.24121359216139</c:v>
                </c:pt>
                <c:pt idx="94">
                  <c:v>105.33113217746673</c:v>
                </c:pt>
                <c:pt idx="95">
                  <c:v>104.82945002752791</c:v>
                </c:pt>
                <c:pt idx="96">
                  <c:v>104.80511182232185</c:v>
                </c:pt>
                <c:pt idx="97">
                  <c:v>104.04217045761061</c:v>
                </c:pt>
                <c:pt idx="98">
                  <c:v>104.01728922867008</c:v>
                </c:pt>
                <c:pt idx="99">
                  <c:v>108.33851028120974</c:v>
                </c:pt>
                <c:pt idx="100">
                  <c:v>105.69864851578481</c:v>
                </c:pt>
                <c:pt idx="101">
                  <c:v>104.54244817880974</c:v>
                </c:pt>
                <c:pt idx="102">
                  <c:v>106.3245077568766</c:v>
                </c:pt>
                <c:pt idx="103">
                  <c:v>108.24535731407505</c:v>
                </c:pt>
                <c:pt idx="104">
                  <c:v>109.60871394549831</c:v>
                </c:pt>
                <c:pt idx="105">
                  <c:v>109.21256599438699</c:v>
                </c:pt>
                <c:pt idx="106">
                  <c:v>106.2610546898982</c:v>
                </c:pt>
                <c:pt idx="107">
                  <c:v>103.34260048678844</c:v>
                </c:pt>
                <c:pt idx="108">
                  <c:v>102.90227302835761</c:v>
                </c:pt>
                <c:pt idx="109">
                  <c:v>102.41148994173763</c:v>
                </c:pt>
                <c:pt idx="110">
                  <c:v>100.88007373334985</c:v>
                </c:pt>
                <c:pt idx="111">
                  <c:v>101.87071916909265</c:v>
                </c:pt>
                <c:pt idx="112">
                  <c:v>105.48100345666805</c:v>
                </c:pt>
                <c:pt idx="113">
                  <c:v>106.60622569914918</c:v>
                </c:pt>
                <c:pt idx="114">
                  <c:v>107.16928583519108</c:v>
                </c:pt>
                <c:pt idx="115">
                  <c:v>107.10759023260646</c:v>
                </c:pt>
                <c:pt idx="116">
                  <c:v>105.06982515990421</c:v>
                </c:pt>
                <c:pt idx="117">
                  <c:v>105.07820052293077</c:v>
                </c:pt>
                <c:pt idx="118">
                  <c:v>105.80637673929245</c:v>
                </c:pt>
                <c:pt idx="119">
                  <c:v>107.75238823953516</c:v>
                </c:pt>
                <c:pt idx="120">
                  <c:v>108.02057612240114</c:v>
                </c:pt>
                <c:pt idx="121">
                  <c:v>111.46830723146165</c:v>
                </c:pt>
                <c:pt idx="122">
                  <c:v>115.48445103990232</c:v>
                </c:pt>
                <c:pt idx="123">
                  <c:v>115.66980965212976</c:v>
                </c:pt>
                <c:pt idx="124">
                  <c:v>111.10864381731736</c:v>
                </c:pt>
                <c:pt idx="125">
                  <c:v>110.10152840169791</c:v>
                </c:pt>
                <c:pt idx="126">
                  <c:v>108.65656621375715</c:v>
                </c:pt>
                <c:pt idx="127">
                  <c:v>106.62296010707912</c:v>
                </c:pt>
                <c:pt idx="128">
                  <c:v>108.65513743214591</c:v>
                </c:pt>
                <c:pt idx="129">
                  <c:v>109.09955596260954</c:v>
                </c:pt>
                <c:pt idx="130">
                  <c:v>108.95839384354309</c:v>
                </c:pt>
                <c:pt idx="131">
                  <c:v>107.13533717522222</c:v>
                </c:pt>
                <c:pt idx="132">
                  <c:v>109.89660115364421</c:v>
                </c:pt>
                <c:pt idx="133">
                  <c:v>110.26132477841571</c:v>
                </c:pt>
                <c:pt idx="134">
                  <c:v>105.32595237342706</c:v>
                </c:pt>
                <c:pt idx="135">
                  <c:v>102.67386587410333</c:v>
                </c:pt>
                <c:pt idx="136">
                  <c:v>104.15630634648402</c:v>
                </c:pt>
                <c:pt idx="137">
                  <c:v>103.40144455169394</c:v>
                </c:pt>
                <c:pt idx="138">
                  <c:v>106.17669725513193</c:v>
                </c:pt>
                <c:pt idx="139">
                  <c:v>106.87785049621898</c:v>
                </c:pt>
                <c:pt idx="140">
                  <c:v>106.97980003989159</c:v>
                </c:pt>
                <c:pt idx="141">
                  <c:v>106.07566523247861</c:v>
                </c:pt>
                <c:pt idx="142">
                  <c:v>102.04439525859642</c:v>
                </c:pt>
                <c:pt idx="143">
                  <c:v>101.55317823164856</c:v>
                </c:pt>
                <c:pt idx="144">
                  <c:v>100.19740661156877</c:v>
                </c:pt>
                <c:pt idx="145">
                  <c:v>99.870732795649445</c:v>
                </c:pt>
                <c:pt idx="146">
                  <c:v>97.719087147042472</c:v>
                </c:pt>
                <c:pt idx="147">
                  <c:v>97.556093634412719</c:v>
                </c:pt>
                <c:pt idx="148">
                  <c:v>97.845029122382883</c:v>
                </c:pt>
                <c:pt idx="149">
                  <c:v>101.80187653707711</c:v>
                </c:pt>
                <c:pt idx="150">
                  <c:v>102.79688632352439</c:v>
                </c:pt>
                <c:pt idx="151">
                  <c:v>103.00114508292401</c:v>
                </c:pt>
                <c:pt idx="152">
                  <c:v>105.16318722629197</c:v>
                </c:pt>
                <c:pt idx="153">
                  <c:v>107.23621743896031</c:v>
                </c:pt>
                <c:pt idx="154">
                  <c:v>108.15291514061886</c:v>
                </c:pt>
                <c:pt idx="155">
                  <c:v>108.02050481157633</c:v>
                </c:pt>
                <c:pt idx="156">
                  <c:v>106.70633201153068</c:v>
                </c:pt>
                <c:pt idx="157">
                  <c:v>107.1211315956879</c:v>
                </c:pt>
                <c:pt idx="158">
                  <c:v>109.00748570533725</c:v>
                </c:pt>
                <c:pt idx="159">
                  <c:v>106.1238051439198</c:v>
                </c:pt>
                <c:pt idx="160">
                  <c:v>107.13398049617055</c:v>
                </c:pt>
                <c:pt idx="161">
                  <c:v>108.35647011787846</c:v>
                </c:pt>
                <c:pt idx="162">
                  <c:v>107.08224958140195</c:v>
                </c:pt>
                <c:pt idx="163">
                  <c:v>106.98345079018038</c:v>
                </c:pt>
                <c:pt idx="164">
                  <c:v>104.48339799280254</c:v>
                </c:pt>
                <c:pt idx="165">
                  <c:v>104.58557194732577</c:v>
                </c:pt>
                <c:pt idx="166">
                  <c:v>103.40839861123594</c:v>
                </c:pt>
                <c:pt idx="167">
                  <c:v>104.3281814671017</c:v>
                </c:pt>
                <c:pt idx="168">
                  <c:v>104.94823616839408</c:v>
                </c:pt>
                <c:pt idx="169">
                  <c:v>105.78958031010852</c:v>
                </c:pt>
                <c:pt idx="170">
                  <c:v>103.20450244623056</c:v>
                </c:pt>
                <c:pt idx="171">
                  <c:v>102.85814781058919</c:v>
                </c:pt>
                <c:pt idx="172">
                  <c:v>103.09546504738715</c:v>
                </c:pt>
                <c:pt idx="173">
                  <c:v>102.27080661316917</c:v>
                </c:pt>
                <c:pt idx="174">
                  <c:v>102.88308740972501</c:v>
                </c:pt>
                <c:pt idx="175">
                  <c:v>105.32531054664513</c:v>
                </c:pt>
                <c:pt idx="176">
                  <c:v>103.46506477012538</c:v>
                </c:pt>
                <c:pt idx="177">
                  <c:v>101.53076514618144</c:v>
                </c:pt>
                <c:pt idx="178">
                  <c:v>101.56257057015239</c:v>
                </c:pt>
                <c:pt idx="179">
                  <c:v>102.40564713061254</c:v>
                </c:pt>
                <c:pt idx="180">
                  <c:v>102.33479257469604</c:v>
                </c:pt>
                <c:pt idx="181">
                  <c:v>103.20977228606135</c:v>
                </c:pt>
                <c:pt idx="182">
                  <c:v>102.43864518293118</c:v>
                </c:pt>
                <c:pt idx="183">
                  <c:v>102.60391098204786</c:v>
                </c:pt>
                <c:pt idx="184">
                  <c:v>102.47326028590804</c:v>
                </c:pt>
                <c:pt idx="185">
                  <c:v>101.71105320734371</c:v>
                </c:pt>
                <c:pt idx="186">
                  <c:v>103.85905466538442</c:v>
                </c:pt>
                <c:pt idx="187">
                  <c:v>104.21546971082682</c:v>
                </c:pt>
                <c:pt idx="188">
                  <c:v>101.38460127347389</c:v>
                </c:pt>
                <c:pt idx="189">
                  <c:v>99.196127343352813</c:v>
                </c:pt>
                <c:pt idx="190">
                  <c:v>99.697266220456044</c:v>
                </c:pt>
                <c:pt idx="191">
                  <c:v>101.56292921080585</c:v>
                </c:pt>
                <c:pt idx="192">
                  <c:v>101.90632379038665</c:v>
                </c:pt>
                <c:pt idx="193">
                  <c:v>100.15773331012265</c:v>
                </c:pt>
                <c:pt idx="194">
                  <c:v>99.792270520241857</c:v>
                </c:pt>
                <c:pt idx="195">
                  <c:v>97.678383211073111</c:v>
                </c:pt>
                <c:pt idx="196">
                  <c:v>96.307955194249658</c:v>
                </c:pt>
                <c:pt idx="197">
                  <c:v>96.939103896230421</c:v>
                </c:pt>
                <c:pt idx="198">
                  <c:v>94.271104977803517</c:v>
                </c:pt>
                <c:pt idx="199">
                  <c:v>94.709950433445869</c:v>
                </c:pt>
                <c:pt idx="200">
                  <c:v>93.695116781786922</c:v>
                </c:pt>
                <c:pt idx="201">
                  <c:v>92.28595213274636</c:v>
                </c:pt>
                <c:pt idx="202">
                  <c:v>91.897187007667398</c:v>
                </c:pt>
                <c:pt idx="203">
                  <c:v>90.169773567272102</c:v>
                </c:pt>
                <c:pt idx="204">
                  <c:v>91.527354621294876</c:v>
                </c:pt>
                <c:pt idx="205">
                  <c:v>91.77056822417903</c:v>
                </c:pt>
                <c:pt idx="206">
                  <c:v>96.288098313933915</c:v>
                </c:pt>
                <c:pt idx="207">
                  <c:v>97.941067759296743</c:v>
                </c:pt>
                <c:pt idx="208">
                  <c:v>98.977249265361365</c:v>
                </c:pt>
                <c:pt idx="209">
                  <c:v>98.967953007270268</c:v>
                </c:pt>
                <c:pt idx="210">
                  <c:v>100.25651087261686</c:v>
                </c:pt>
                <c:pt idx="211">
                  <c:v>102.00784102915566</c:v>
                </c:pt>
                <c:pt idx="212">
                  <c:v>101.03676483387504</c:v>
                </c:pt>
                <c:pt idx="213">
                  <c:v>101.89745631087077</c:v>
                </c:pt>
                <c:pt idx="214">
                  <c:v>99.747366933301478</c:v>
                </c:pt>
                <c:pt idx="215">
                  <c:v>97.763779518561734</c:v>
                </c:pt>
                <c:pt idx="216">
                  <c:v>95.447397069841912</c:v>
                </c:pt>
                <c:pt idx="217">
                  <c:v>94.175570527284776</c:v>
                </c:pt>
                <c:pt idx="218">
                  <c:v>93.222944463136898</c:v>
                </c:pt>
                <c:pt idx="219">
                  <c:v>94.233443897291764</c:v>
                </c:pt>
                <c:pt idx="220">
                  <c:v>94.799231223375244</c:v>
                </c:pt>
                <c:pt idx="221">
                  <c:v>92.864393049383708</c:v>
                </c:pt>
                <c:pt idx="222">
                  <c:v>93.570585621697788</c:v>
                </c:pt>
                <c:pt idx="223">
                  <c:v>90.727424231788632</c:v>
                </c:pt>
                <c:pt idx="224">
                  <c:v>89.650593377891042</c:v>
                </c:pt>
                <c:pt idx="225">
                  <c:v>89.597579406351656</c:v>
                </c:pt>
                <c:pt idx="226">
                  <c:v>88.501384478031028</c:v>
                </c:pt>
                <c:pt idx="227">
                  <c:v>89.43435210998598</c:v>
                </c:pt>
                <c:pt idx="228">
                  <c:v>89.089638763725802</c:v>
                </c:pt>
                <c:pt idx="229">
                  <c:v>86.191962992998114</c:v>
                </c:pt>
                <c:pt idx="230">
                  <c:v>88.814790388224424</c:v>
                </c:pt>
                <c:pt idx="231">
                  <c:v>88.170760998098586</c:v>
                </c:pt>
                <c:pt idx="232">
                  <c:v>89.834081275458303</c:v>
                </c:pt>
                <c:pt idx="233">
                  <c:v>90.754191899349351</c:v>
                </c:pt>
                <c:pt idx="234">
                  <c:v>90.266419798312981</c:v>
                </c:pt>
                <c:pt idx="235">
                  <c:v>90.873321064345134</c:v>
                </c:pt>
                <c:pt idx="236">
                  <c:v>91.411145360624289</c:v>
                </c:pt>
                <c:pt idx="237">
                  <c:v>90.71946779545182</c:v>
                </c:pt>
                <c:pt idx="238">
                  <c:v>92.703893294403429</c:v>
                </c:pt>
                <c:pt idx="239">
                  <c:v>92.401308283478897</c:v>
                </c:pt>
                <c:pt idx="240">
                  <c:v>90.99219514641851</c:v>
                </c:pt>
                <c:pt idx="241">
                  <c:v>89.611456307051782</c:v>
                </c:pt>
                <c:pt idx="242">
                  <c:v>88.262399491117606</c:v>
                </c:pt>
                <c:pt idx="243">
                  <c:v>87.313949267272704</c:v>
                </c:pt>
                <c:pt idx="244">
                  <c:v>87.588069054948036</c:v>
                </c:pt>
                <c:pt idx="245">
                  <c:v>87.405627246489018</c:v>
                </c:pt>
                <c:pt idx="246">
                  <c:v>87.059496992948553</c:v>
                </c:pt>
                <c:pt idx="247">
                  <c:v>85.55367733785755</c:v>
                </c:pt>
                <c:pt idx="248">
                  <c:v>87.999610507614065</c:v>
                </c:pt>
                <c:pt idx="249">
                  <c:v>86.456813327071274</c:v>
                </c:pt>
                <c:pt idx="250">
                  <c:v>87.19691108047779</c:v>
                </c:pt>
                <c:pt idx="251">
                  <c:v>85.292303547222218</c:v>
                </c:pt>
                <c:pt idx="252">
                  <c:v>85.738584190583481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4A3-4C3C-829F-BABE59D95A2D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[1]Feuil2!$CG$1:$CG$253</c:f>
              <c:numCache>
                <c:formatCode>General</c:formatCode>
                <c:ptCount val="253"/>
                <c:pt idx="0">
                  <c:v>100</c:v>
                </c:pt>
                <c:pt idx="1">
                  <c:v>101.57740640829897</c:v>
                </c:pt>
                <c:pt idx="2">
                  <c:v>100.83066773482552</c:v>
                </c:pt>
                <c:pt idx="3">
                  <c:v>103.97623268959207</c:v>
                </c:pt>
                <c:pt idx="4">
                  <c:v>102.52826223469677</c:v>
                </c:pt>
                <c:pt idx="5">
                  <c:v>100.30638696470987</c:v>
                </c:pt>
                <c:pt idx="6">
                  <c:v>102.45992028475347</c:v>
                </c:pt>
                <c:pt idx="7">
                  <c:v>104.1359395337516</c:v>
                </c:pt>
                <c:pt idx="8">
                  <c:v>104.00238056896823</c:v>
                </c:pt>
                <c:pt idx="9">
                  <c:v>102.84394662675297</c:v>
                </c:pt>
                <c:pt idx="10">
                  <c:v>99.960209500685352</c:v>
                </c:pt>
                <c:pt idx="11">
                  <c:v>101.84712980923972</c:v>
                </c:pt>
                <c:pt idx="12">
                  <c:v>101.48359857473295</c:v>
                </c:pt>
                <c:pt idx="13">
                  <c:v>99.057701879644327</c:v>
                </c:pt>
                <c:pt idx="14">
                  <c:v>96.675919748690418</c:v>
                </c:pt>
                <c:pt idx="15">
                  <c:v>98.818491652778391</c:v>
                </c:pt>
                <c:pt idx="16">
                  <c:v>99.089517894347921</c:v>
                </c:pt>
                <c:pt idx="17">
                  <c:v>98.12780685999742</c:v>
                </c:pt>
                <c:pt idx="18">
                  <c:v>96.832309721844368</c:v>
                </c:pt>
                <c:pt idx="19">
                  <c:v>99.285047362441347</c:v>
                </c:pt>
                <c:pt idx="20">
                  <c:v>99.232306953783521</c:v>
                </c:pt>
                <c:pt idx="21">
                  <c:v>97.661140647862879</c:v>
                </c:pt>
                <c:pt idx="22">
                  <c:v>99.367569670800336</c:v>
                </c:pt>
                <c:pt idx="23">
                  <c:v>98.14837501992497</c:v>
                </c:pt>
                <c:pt idx="24">
                  <c:v>97.553519603067073</c:v>
                </c:pt>
                <c:pt idx="25">
                  <c:v>95.297231218647269</c:v>
                </c:pt>
                <c:pt idx="26">
                  <c:v>97.169782207116256</c:v>
                </c:pt>
                <c:pt idx="27">
                  <c:v>96.402539835180789</c:v>
                </c:pt>
                <c:pt idx="28">
                  <c:v>93.210552693594607</c:v>
                </c:pt>
                <c:pt idx="29">
                  <c:v>93.732557022763785</c:v>
                </c:pt>
                <c:pt idx="30">
                  <c:v>93.691112673835576</c:v>
                </c:pt>
                <c:pt idx="31">
                  <c:v>92.236184922765474</c:v>
                </c:pt>
                <c:pt idx="32">
                  <c:v>91.312755638109749</c:v>
                </c:pt>
                <c:pt idx="33">
                  <c:v>89.822806179895977</c:v>
                </c:pt>
                <c:pt idx="34">
                  <c:v>87.803195766092045</c:v>
                </c:pt>
                <c:pt idx="35">
                  <c:v>88.226260378309647</c:v>
                </c:pt>
                <c:pt idx="36">
                  <c:v>88.799997458826013</c:v>
                </c:pt>
                <c:pt idx="37">
                  <c:v>90.595164786640467</c:v>
                </c:pt>
                <c:pt idx="38">
                  <c:v>90.815612333141033</c:v>
                </c:pt>
                <c:pt idx="39">
                  <c:v>89.879702676842086</c:v>
                </c:pt>
                <c:pt idx="40">
                  <c:v>90.829867258164754</c:v>
                </c:pt>
                <c:pt idx="41">
                  <c:v>93.854647960422952</c:v>
                </c:pt>
                <c:pt idx="42">
                  <c:v>92.170467254618885</c:v>
                </c:pt>
                <c:pt idx="43">
                  <c:v>92.599689234763872</c:v>
                </c:pt>
                <c:pt idx="44">
                  <c:v>93.810587073927536</c:v>
                </c:pt>
                <c:pt idx="45">
                  <c:v>94.480884180792216</c:v>
                </c:pt>
                <c:pt idx="46">
                  <c:v>95.46549701699945</c:v>
                </c:pt>
                <c:pt idx="47">
                  <c:v>97.447830608371845</c:v>
                </c:pt>
                <c:pt idx="48">
                  <c:v>97.881948625345288</c:v>
                </c:pt>
                <c:pt idx="49">
                  <c:v>99.292502818292888</c:v>
                </c:pt>
                <c:pt idx="50">
                  <c:v>100.60619742556997</c:v>
                </c:pt>
                <c:pt idx="51">
                  <c:v>99.405243737644938</c:v>
                </c:pt>
                <c:pt idx="52">
                  <c:v>101.77634068484346</c:v>
                </c:pt>
                <c:pt idx="53">
                  <c:v>104.02482413628753</c:v>
                </c:pt>
                <c:pt idx="54">
                  <c:v>107.27302375907334</c:v>
                </c:pt>
                <c:pt idx="55">
                  <c:v>107.89395821682518</c:v>
                </c:pt>
                <c:pt idx="56">
                  <c:v>109.11403002531587</c:v>
                </c:pt>
                <c:pt idx="57">
                  <c:v>107.0815503908684</c:v>
                </c:pt>
                <c:pt idx="58">
                  <c:v>105.1280455106274</c:v>
                </c:pt>
                <c:pt idx="59">
                  <c:v>105.2247486874962</c:v>
                </c:pt>
                <c:pt idx="60">
                  <c:v>104.13881875286482</c:v>
                </c:pt>
                <c:pt idx="61">
                  <c:v>102.95738477701475</c:v>
                </c:pt>
                <c:pt idx="62">
                  <c:v>105.48797438244603</c:v>
                </c:pt>
                <c:pt idx="63">
                  <c:v>106.26955565157549</c:v>
                </c:pt>
                <c:pt idx="64">
                  <c:v>106.49550213064525</c:v>
                </c:pt>
                <c:pt idx="65">
                  <c:v>105.55992988580257</c:v>
                </c:pt>
                <c:pt idx="66">
                  <c:v>105.10571669561929</c:v>
                </c:pt>
                <c:pt idx="67">
                  <c:v>104.17018035139677</c:v>
                </c:pt>
                <c:pt idx="68">
                  <c:v>104.06374092032594</c:v>
                </c:pt>
                <c:pt idx="69">
                  <c:v>104.69734520087657</c:v>
                </c:pt>
                <c:pt idx="70">
                  <c:v>106.02700921747254</c:v>
                </c:pt>
                <c:pt idx="71">
                  <c:v>108.3027662251768</c:v>
                </c:pt>
                <c:pt idx="72">
                  <c:v>108.15435659222521</c:v>
                </c:pt>
                <c:pt idx="73">
                  <c:v>105.42928017995801</c:v>
                </c:pt>
                <c:pt idx="74">
                  <c:v>106.05516630776707</c:v>
                </c:pt>
                <c:pt idx="75">
                  <c:v>107.98916314916674</c:v>
                </c:pt>
                <c:pt idx="76">
                  <c:v>107.66822601544803</c:v>
                </c:pt>
                <c:pt idx="77">
                  <c:v>109.51574084510284</c:v>
                </c:pt>
                <c:pt idx="78">
                  <c:v>106.9160688637817</c:v>
                </c:pt>
                <c:pt idx="79">
                  <c:v>104.49470989032261</c:v>
                </c:pt>
                <c:pt idx="80">
                  <c:v>107.5381553788235</c:v>
                </c:pt>
                <c:pt idx="81">
                  <c:v>108.66464551453221</c:v>
                </c:pt>
                <c:pt idx="82">
                  <c:v>111.79404557934888</c:v>
                </c:pt>
                <c:pt idx="83">
                  <c:v>110.89859040983411</c:v>
                </c:pt>
                <c:pt idx="84">
                  <c:v>108.08840916979902</c:v>
                </c:pt>
                <c:pt idx="85">
                  <c:v>107.96585097526182</c:v>
                </c:pt>
                <c:pt idx="86">
                  <c:v>109.85815234618622</c:v>
                </c:pt>
                <c:pt idx="87">
                  <c:v>111.43328662375878</c:v>
                </c:pt>
                <c:pt idx="88">
                  <c:v>111.43623799787919</c:v>
                </c:pt>
                <c:pt idx="89">
                  <c:v>114.79369456632743</c:v>
                </c:pt>
                <c:pt idx="90">
                  <c:v>113.28492830915728</c:v>
                </c:pt>
                <c:pt idx="91">
                  <c:v>114.40911510078675</c:v>
                </c:pt>
                <c:pt idx="92">
                  <c:v>114.83774518711907</c:v>
                </c:pt>
                <c:pt idx="93">
                  <c:v>115.88712763284413</c:v>
                </c:pt>
                <c:pt idx="94">
                  <c:v>112.78355222499756</c:v>
                </c:pt>
                <c:pt idx="95">
                  <c:v>114.30850919333214</c:v>
                </c:pt>
                <c:pt idx="96">
                  <c:v>115.27144894502271</c:v>
                </c:pt>
                <c:pt idx="97">
                  <c:v>116.84041892357797</c:v>
                </c:pt>
                <c:pt idx="98">
                  <c:v>116.5909484237112</c:v>
                </c:pt>
                <c:pt idx="99">
                  <c:v>120.10017801773756</c:v>
                </c:pt>
                <c:pt idx="100">
                  <c:v>119.93391359061673</c:v>
                </c:pt>
                <c:pt idx="101">
                  <c:v>119.25757064878425</c:v>
                </c:pt>
                <c:pt idx="102">
                  <c:v>116.74414267296939</c:v>
                </c:pt>
                <c:pt idx="103">
                  <c:v>114.70933422311434</c:v>
                </c:pt>
                <c:pt idx="104">
                  <c:v>111.94274629840346</c:v>
                </c:pt>
                <c:pt idx="105">
                  <c:v>109.45622509119853</c:v>
                </c:pt>
                <c:pt idx="106">
                  <c:v>108.14957783810925</c:v>
                </c:pt>
                <c:pt idx="107">
                  <c:v>111.47757830695964</c:v>
                </c:pt>
                <c:pt idx="108">
                  <c:v>112.13879498680319</c:v>
                </c:pt>
                <c:pt idx="109">
                  <c:v>112.73943262025261</c:v>
                </c:pt>
                <c:pt idx="110">
                  <c:v>116.02737904793005</c:v>
                </c:pt>
                <c:pt idx="111">
                  <c:v>114.31641541549521</c:v>
                </c:pt>
                <c:pt idx="112">
                  <c:v>115.11747734460303</c:v>
                </c:pt>
                <c:pt idx="113">
                  <c:v>118.21069723531872</c:v>
                </c:pt>
                <c:pt idx="114">
                  <c:v>120.3748567802799</c:v>
                </c:pt>
                <c:pt idx="115">
                  <c:v>124.19876652912944</c:v>
                </c:pt>
                <c:pt idx="116">
                  <c:v>125.32438096931601</c:v>
                </c:pt>
                <c:pt idx="117">
                  <c:v>123.65864729087288</c:v>
                </c:pt>
                <c:pt idx="118">
                  <c:v>125.05568197417668</c:v>
                </c:pt>
                <c:pt idx="119">
                  <c:v>127.09306129430853</c:v>
                </c:pt>
                <c:pt idx="120">
                  <c:v>127.62364289213951</c:v>
                </c:pt>
                <c:pt idx="121">
                  <c:v>125.20686803915783</c:v>
                </c:pt>
                <c:pt idx="122">
                  <c:v>122.48583212379712</c:v>
                </c:pt>
                <c:pt idx="123">
                  <c:v>120.9684631664296</c:v>
                </c:pt>
                <c:pt idx="124">
                  <c:v>119.81641433625553</c:v>
                </c:pt>
                <c:pt idx="125">
                  <c:v>119.92119604580013</c:v>
                </c:pt>
                <c:pt idx="126">
                  <c:v>118.19747944113084</c:v>
                </c:pt>
                <c:pt idx="127">
                  <c:v>117.71915563309298</c:v>
                </c:pt>
                <c:pt idx="128">
                  <c:v>120.40727872086438</c:v>
                </c:pt>
                <c:pt idx="129">
                  <c:v>122.06378883622659</c:v>
                </c:pt>
                <c:pt idx="130">
                  <c:v>120.88203554910615</c:v>
                </c:pt>
                <c:pt idx="131">
                  <c:v>120.81391809928927</c:v>
                </c:pt>
                <c:pt idx="132">
                  <c:v>123.82007115555858</c:v>
                </c:pt>
                <c:pt idx="133">
                  <c:v>123.88434307680737</c:v>
                </c:pt>
                <c:pt idx="134">
                  <c:v>122.0331874411158</c:v>
                </c:pt>
                <c:pt idx="135">
                  <c:v>119.92901832630837</c:v>
                </c:pt>
                <c:pt idx="136">
                  <c:v>123.33530459241885</c:v>
                </c:pt>
                <c:pt idx="137">
                  <c:v>122.48078426095043</c:v>
                </c:pt>
                <c:pt idx="138">
                  <c:v>119.73754139034612</c:v>
                </c:pt>
                <c:pt idx="139">
                  <c:v>128.03267916294737</c:v>
                </c:pt>
                <c:pt idx="140">
                  <c:v>128.41058883222294</c:v>
                </c:pt>
                <c:pt idx="141">
                  <c:v>129.17319577952827</c:v>
                </c:pt>
                <c:pt idx="142">
                  <c:v>130.13329349569037</c:v>
                </c:pt>
                <c:pt idx="143">
                  <c:v>131.58699149078697</c:v>
                </c:pt>
                <c:pt idx="144">
                  <c:v>128.21162473575109</c:v>
                </c:pt>
                <c:pt idx="145">
                  <c:v>131.9573425945174</c:v>
                </c:pt>
                <c:pt idx="146">
                  <c:v>132.09670673066802</c:v>
                </c:pt>
                <c:pt idx="147">
                  <c:v>130.71609100604292</c:v>
                </c:pt>
                <c:pt idx="148">
                  <c:v>133.41027344986932</c:v>
                </c:pt>
                <c:pt idx="149">
                  <c:v>130.52231734765024</c:v>
                </c:pt>
                <c:pt idx="150">
                  <c:v>131.25382142521269</c:v>
                </c:pt>
                <c:pt idx="151">
                  <c:v>129.22396197940608</c:v>
                </c:pt>
                <c:pt idx="152">
                  <c:v>129.49979187739476</c:v>
                </c:pt>
                <c:pt idx="153">
                  <c:v>131.41328558119577</c:v>
                </c:pt>
                <c:pt idx="154">
                  <c:v>134.77109659900725</c:v>
                </c:pt>
                <c:pt idx="155">
                  <c:v>139.00206392868409</c:v>
                </c:pt>
                <c:pt idx="156">
                  <c:v>133.4205372877712</c:v>
                </c:pt>
                <c:pt idx="157">
                  <c:v>132.26587720826183</c:v>
                </c:pt>
                <c:pt idx="158">
                  <c:v>130.41720978423888</c:v>
                </c:pt>
                <c:pt idx="159">
                  <c:v>129.14376305089871</c:v>
                </c:pt>
                <c:pt idx="160">
                  <c:v>130.50744649481337</c:v>
                </c:pt>
                <c:pt idx="161">
                  <c:v>132.9899993443799</c:v>
                </c:pt>
                <c:pt idx="162">
                  <c:v>134.80015328837897</c:v>
                </c:pt>
                <c:pt idx="163">
                  <c:v>138.40463361319036</c:v>
                </c:pt>
                <c:pt idx="164">
                  <c:v>140.21021843957865</c:v>
                </c:pt>
                <c:pt idx="165">
                  <c:v>143.51345222934515</c:v>
                </c:pt>
                <c:pt idx="166">
                  <c:v>142.3057764887179</c:v>
                </c:pt>
                <c:pt idx="167">
                  <c:v>142.32306801017626</c:v>
                </c:pt>
                <c:pt idx="168">
                  <c:v>140.42151111581592</c:v>
                </c:pt>
                <c:pt idx="169">
                  <c:v>139.64350593063341</c:v>
                </c:pt>
                <c:pt idx="170">
                  <c:v>141.4320794826404</c:v>
                </c:pt>
                <c:pt idx="171">
                  <c:v>142.71612860332738</c:v>
                </c:pt>
                <c:pt idx="172">
                  <c:v>141.86189053376754</c:v>
                </c:pt>
                <c:pt idx="173">
                  <c:v>140.68750971710787</c:v>
                </c:pt>
                <c:pt idx="174">
                  <c:v>140.40320989617319</c:v>
                </c:pt>
                <c:pt idx="175">
                  <c:v>139.29025133111639</c:v>
                </c:pt>
                <c:pt idx="176">
                  <c:v>139.92874528287877</c:v>
                </c:pt>
                <c:pt idx="177">
                  <c:v>140.00910828955512</c:v>
                </c:pt>
                <c:pt idx="178">
                  <c:v>141.20829860254511</c:v>
                </c:pt>
                <c:pt idx="179">
                  <c:v>145.73972964042321</c:v>
                </c:pt>
                <c:pt idx="180">
                  <c:v>144.95936245020263</c:v>
                </c:pt>
                <c:pt idx="181">
                  <c:v>147.51486260742669</c:v>
                </c:pt>
                <c:pt idx="182">
                  <c:v>145.10396594094317</c:v>
                </c:pt>
                <c:pt idx="183">
                  <c:v>147.95355648508425</c:v>
                </c:pt>
                <c:pt idx="184">
                  <c:v>148.26293522472531</c:v>
                </c:pt>
                <c:pt idx="185">
                  <c:v>148.63337936550968</c:v>
                </c:pt>
                <c:pt idx="186">
                  <c:v>148.7243681597669</c:v>
                </c:pt>
                <c:pt idx="187">
                  <c:v>150.19247101436156</c:v>
                </c:pt>
                <c:pt idx="188">
                  <c:v>151.4153854000038</c:v>
                </c:pt>
                <c:pt idx="189">
                  <c:v>153.44731772231125</c:v>
                </c:pt>
                <c:pt idx="190">
                  <c:v>156.52191735872708</c:v>
                </c:pt>
                <c:pt idx="191">
                  <c:v>155.65322120530774</c:v>
                </c:pt>
                <c:pt idx="192">
                  <c:v>159.37539975080338</c:v>
                </c:pt>
                <c:pt idx="193">
                  <c:v>154.05755457705314</c:v>
                </c:pt>
                <c:pt idx="194">
                  <c:v>153.24451729850492</c:v>
                </c:pt>
                <c:pt idx="195">
                  <c:v>152.79489355072874</c:v>
                </c:pt>
                <c:pt idx="196">
                  <c:v>149.43770572388652</c:v>
                </c:pt>
                <c:pt idx="197">
                  <c:v>153.17935829263547</c:v>
                </c:pt>
                <c:pt idx="198">
                  <c:v>149.15787675594578</c:v>
                </c:pt>
                <c:pt idx="199">
                  <c:v>148.69755378028373</c:v>
                </c:pt>
                <c:pt idx="200">
                  <c:v>149.3956630626646</c:v>
                </c:pt>
                <c:pt idx="201">
                  <c:v>149.3553055406181</c:v>
                </c:pt>
                <c:pt idx="202">
                  <c:v>152.74830606205515</c:v>
                </c:pt>
                <c:pt idx="203">
                  <c:v>152.55030891927117</c:v>
                </c:pt>
                <c:pt idx="204">
                  <c:v>152.32347273485755</c:v>
                </c:pt>
                <c:pt idx="205">
                  <c:v>153.19615032621587</c:v>
                </c:pt>
                <c:pt idx="206">
                  <c:v>153.80884107082085</c:v>
                </c:pt>
                <c:pt idx="207">
                  <c:v>155.34608618983373</c:v>
                </c:pt>
                <c:pt idx="208">
                  <c:v>160.76761421150215</c:v>
                </c:pt>
                <c:pt idx="209">
                  <c:v>158.9612454613671</c:v>
                </c:pt>
                <c:pt idx="210">
                  <c:v>157.83670280938264</c:v>
                </c:pt>
                <c:pt idx="211">
                  <c:v>154.96565424108641</c:v>
                </c:pt>
                <c:pt idx="212">
                  <c:v>158.92911646485061</c:v>
                </c:pt>
                <c:pt idx="213">
                  <c:v>160.38322704248878</c:v>
                </c:pt>
                <c:pt idx="214">
                  <c:v>157.60375538490371</c:v>
                </c:pt>
                <c:pt idx="215">
                  <c:v>156.24893658537522</c:v>
                </c:pt>
                <c:pt idx="216">
                  <c:v>161.16036880703584</c:v>
                </c:pt>
                <c:pt idx="217">
                  <c:v>160.10773694021427</c:v>
                </c:pt>
                <c:pt idx="218">
                  <c:v>158.04501612804074</c:v>
                </c:pt>
                <c:pt idx="219">
                  <c:v>156.72558988184377</c:v>
                </c:pt>
                <c:pt idx="220">
                  <c:v>158.36248962466641</c:v>
                </c:pt>
                <c:pt idx="221">
                  <c:v>157.31864459514517</c:v>
                </c:pt>
                <c:pt idx="222">
                  <c:v>156.34265270603322</c:v>
                </c:pt>
                <c:pt idx="223">
                  <c:v>154.1198817897141</c:v>
                </c:pt>
                <c:pt idx="224">
                  <c:v>161.04387222836274</c:v>
                </c:pt>
                <c:pt idx="225">
                  <c:v>158.81783085188476</c:v>
                </c:pt>
                <c:pt idx="226">
                  <c:v>161.20365005222297</c:v>
                </c:pt>
                <c:pt idx="227">
                  <c:v>158.07043662674388</c:v>
                </c:pt>
                <c:pt idx="228">
                  <c:v>155.32150344962366</c:v>
                </c:pt>
                <c:pt idx="229">
                  <c:v>158.08786250909841</c:v>
                </c:pt>
                <c:pt idx="230">
                  <c:v>159.03339123494152</c:v>
                </c:pt>
                <c:pt idx="231">
                  <c:v>160.67567596662823</c:v>
                </c:pt>
                <c:pt idx="232">
                  <c:v>159.83444585814587</c:v>
                </c:pt>
                <c:pt idx="233">
                  <c:v>161.61463790123639</c:v>
                </c:pt>
                <c:pt idx="234">
                  <c:v>160.48869843977096</c:v>
                </c:pt>
                <c:pt idx="235">
                  <c:v>164.27431882146004</c:v>
                </c:pt>
                <c:pt idx="236">
                  <c:v>162.77151247532404</c:v>
                </c:pt>
                <c:pt idx="237">
                  <c:v>159.49124196633036</c:v>
                </c:pt>
                <c:pt idx="238">
                  <c:v>159.22215389975409</c:v>
                </c:pt>
                <c:pt idx="239">
                  <c:v>159.00989978813678</c:v>
                </c:pt>
                <c:pt idx="240">
                  <c:v>159.82662613786158</c:v>
                </c:pt>
                <c:pt idx="241">
                  <c:v>156.57557364686923</c:v>
                </c:pt>
                <c:pt idx="242">
                  <c:v>155.2973271499319</c:v>
                </c:pt>
                <c:pt idx="243">
                  <c:v>159.79633368392476</c:v>
                </c:pt>
                <c:pt idx="244">
                  <c:v>162.67344739097553</c:v>
                </c:pt>
                <c:pt idx="245">
                  <c:v>167.15200595987292</c:v>
                </c:pt>
                <c:pt idx="246">
                  <c:v>167.32019031139328</c:v>
                </c:pt>
                <c:pt idx="247">
                  <c:v>168.34097165342988</c:v>
                </c:pt>
                <c:pt idx="248">
                  <c:v>171.78292180371494</c:v>
                </c:pt>
                <c:pt idx="249">
                  <c:v>170.87326346891166</c:v>
                </c:pt>
                <c:pt idx="250">
                  <c:v>173.14054863482465</c:v>
                </c:pt>
                <c:pt idx="251">
                  <c:v>175.40831644379966</c:v>
                </c:pt>
                <c:pt idx="252">
                  <c:v>177.13473947413215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4A3-4C3C-829F-BABE59D95A2D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[1]Feuil2!$CH$1:$CH$253</c:f>
              <c:numCache>
                <c:formatCode>General</c:formatCode>
                <c:ptCount val="253"/>
                <c:pt idx="0">
                  <c:v>100</c:v>
                </c:pt>
                <c:pt idx="1">
                  <c:v>101.06640137078931</c:v>
                </c:pt>
                <c:pt idx="2">
                  <c:v>98.875077801129706</c:v>
                </c:pt>
                <c:pt idx="3">
                  <c:v>101.63353533856399</c:v>
                </c:pt>
                <c:pt idx="4">
                  <c:v>101.72128616092488</c:v>
                </c:pt>
                <c:pt idx="5">
                  <c:v>102.39357771964021</c:v>
                </c:pt>
                <c:pt idx="6">
                  <c:v>103.13537715708455</c:v>
                </c:pt>
                <c:pt idx="7">
                  <c:v>102.42369249090544</c:v>
                </c:pt>
                <c:pt idx="8">
                  <c:v>101.61155583570488</c:v>
                </c:pt>
                <c:pt idx="9">
                  <c:v>101.17073953165509</c:v>
                </c:pt>
                <c:pt idx="10">
                  <c:v>100.36733848042263</c:v>
                </c:pt>
                <c:pt idx="11">
                  <c:v>101.45769595729</c:v>
                </c:pt>
                <c:pt idx="12">
                  <c:v>101.50223104140254</c:v>
                </c:pt>
                <c:pt idx="13">
                  <c:v>100.97961428730888</c:v>
                </c:pt>
                <c:pt idx="14">
                  <c:v>101.61838077451004</c:v>
                </c:pt>
                <c:pt idx="15">
                  <c:v>103.96162766159885</c:v>
                </c:pt>
                <c:pt idx="16">
                  <c:v>104.29504464914496</c:v>
                </c:pt>
                <c:pt idx="17">
                  <c:v>102.4377755436917</c:v>
                </c:pt>
                <c:pt idx="18">
                  <c:v>100.64093878564222</c:v>
                </c:pt>
                <c:pt idx="19">
                  <c:v>98.013377854085107</c:v>
                </c:pt>
                <c:pt idx="20">
                  <c:v>98.339154090323916</c:v>
                </c:pt>
                <c:pt idx="21">
                  <c:v>96.743248775329917</c:v>
                </c:pt>
                <c:pt idx="22">
                  <c:v>95.725855202083878</c:v>
                </c:pt>
                <c:pt idx="23">
                  <c:v>96.156466942422753</c:v>
                </c:pt>
                <c:pt idx="24">
                  <c:v>97.165432265925887</c:v>
                </c:pt>
                <c:pt idx="25">
                  <c:v>97.636031515565364</c:v>
                </c:pt>
                <c:pt idx="26">
                  <c:v>97.963680034574722</c:v>
                </c:pt>
                <c:pt idx="27">
                  <c:v>99.250680348469174</c:v>
                </c:pt>
                <c:pt idx="28">
                  <c:v>98.490427801746648</c:v>
                </c:pt>
                <c:pt idx="29">
                  <c:v>95.919623850418333</c:v>
                </c:pt>
                <c:pt idx="30">
                  <c:v>96.446829746354936</c:v>
                </c:pt>
                <c:pt idx="31">
                  <c:v>94.080739444640884</c:v>
                </c:pt>
                <c:pt idx="32">
                  <c:v>91.98043420248284</c:v>
                </c:pt>
                <c:pt idx="33">
                  <c:v>88.418679377214644</c:v>
                </c:pt>
                <c:pt idx="34">
                  <c:v>88.770715187675648</c:v>
                </c:pt>
                <c:pt idx="35">
                  <c:v>90.880508516203989</c:v>
                </c:pt>
                <c:pt idx="36">
                  <c:v>91.786131100653122</c:v>
                </c:pt>
                <c:pt idx="37">
                  <c:v>92.688301448961965</c:v>
                </c:pt>
                <c:pt idx="38">
                  <c:v>92.382086168432096</c:v>
                </c:pt>
                <c:pt idx="39">
                  <c:v>92.657184815200694</c:v>
                </c:pt>
                <c:pt idx="40">
                  <c:v>92.104128829658023</c:v>
                </c:pt>
                <c:pt idx="41">
                  <c:v>91.711726080057048</c:v>
                </c:pt>
                <c:pt idx="42">
                  <c:v>91.30233143202743</c:v>
                </c:pt>
                <c:pt idx="43">
                  <c:v>90.617106071100082</c:v>
                </c:pt>
                <c:pt idx="44">
                  <c:v>91.060401997638252</c:v>
                </c:pt>
                <c:pt idx="45">
                  <c:v>90.40940295933531</c:v>
                </c:pt>
                <c:pt idx="46">
                  <c:v>91.940418855345811</c:v>
                </c:pt>
                <c:pt idx="47">
                  <c:v>90.991742007875942</c:v>
                </c:pt>
                <c:pt idx="48">
                  <c:v>88.359458105424523</c:v>
                </c:pt>
                <c:pt idx="49">
                  <c:v>88.90481262592894</c:v>
                </c:pt>
                <c:pt idx="50">
                  <c:v>88.306417977317722</c:v>
                </c:pt>
                <c:pt idx="51">
                  <c:v>88.144533808790456</c:v>
                </c:pt>
                <c:pt idx="52">
                  <c:v>88.83257177371469</c:v>
                </c:pt>
                <c:pt idx="53">
                  <c:v>88.988996576639735</c:v>
                </c:pt>
                <c:pt idx="54">
                  <c:v>87.427131599441694</c:v>
                </c:pt>
                <c:pt idx="55">
                  <c:v>87.888560957337106</c:v>
                </c:pt>
                <c:pt idx="56">
                  <c:v>85.71345332533798</c:v>
                </c:pt>
                <c:pt idx="57">
                  <c:v>86.083641728895657</c:v>
                </c:pt>
                <c:pt idx="58">
                  <c:v>89.296072221920625</c:v>
                </c:pt>
                <c:pt idx="59">
                  <c:v>89.652103678540001</c:v>
                </c:pt>
                <c:pt idx="60">
                  <c:v>87.988435073543215</c:v>
                </c:pt>
                <c:pt idx="61">
                  <c:v>90.533551825865374</c:v>
                </c:pt>
                <c:pt idx="62">
                  <c:v>92.176468092283301</c:v>
                </c:pt>
                <c:pt idx="63">
                  <c:v>91.712722920258017</c:v>
                </c:pt>
                <c:pt idx="64">
                  <c:v>93.642757430005645</c:v>
                </c:pt>
                <c:pt idx="65">
                  <c:v>92.597556081538158</c:v>
                </c:pt>
                <c:pt idx="66">
                  <c:v>93.171472896199575</c:v>
                </c:pt>
                <c:pt idx="67">
                  <c:v>93.128218477914871</c:v>
                </c:pt>
                <c:pt idx="68">
                  <c:v>94.206211650171753</c:v>
                </c:pt>
                <c:pt idx="69">
                  <c:v>95.409461727836927</c:v>
                </c:pt>
                <c:pt idx="70">
                  <c:v>93.424809190590366</c:v>
                </c:pt>
                <c:pt idx="71">
                  <c:v>95.223447182113603</c:v>
                </c:pt>
                <c:pt idx="72">
                  <c:v>94.720964284784557</c:v>
                </c:pt>
                <c:pt idx="73">
                  <c:v>93.98067123898808</c:v>
                </c:pt>
                <c:pt idx="74">
                  <c:v>92.942428622070778</c:v>
                </c:pt>
                <c:pt idx="75">
                  <c:v>94.37017920046641</c:v>
                </c:pt>
                <c:pt idx="76">
                  <c:v>94.245108641880094</c:v>
                </c:pt>
                <c:pt idx="77">
                  <c:v>93.724721172549224</c:v>
                </c:pt>
                <c:pt idx="78">
                  <c:v>92.825050672169866</c:v>
                </c:pt>
                <c:pt idx="79">
                  <c:v>91.345866526172259</c:v>
                </c:pt>
                <c:pt idx="80">
                  <c:v>91.118753599820735</c:v>
                </c:pt>
                <c:pt idx="81">
                  <c:v>92.202222104187442</c:v>
                </c:pt>
                <c:pt idx="82">
                  <c:v>94.66428764924504</c:v>
                </c:pt>
                <c:pt idx="83">
                  <c:v>96.637766523670109</c:v>
                </c:pt>
                <c:pt idx="84">
                  <c:v>99.040530012809313</c:v>
                </c:pt>
                <c:pt idx="85">
                  <c:v>98.278727625209129</c:v>
                </c:pt>
                <c:pt idx="86">
                  <c:v>98.538021203388212</c:v>
                </c:pt>
                <c:pt idx="87">
                  <c:v>99.342866879173528</c:v>
                </c:pt>
                <c:pt idx="88">
                  <c:v>102.55194707239626</c:v>
                </c:pt>
                <c:pt idx="89">
                  <c:v>102.51699444812039</c:v>
                </c:pt>
                <c:pt idx="90">
                  <c:v>104.87920771953041</c:v>
                </c:pt>
                <c:pt idx="91">
                  <c:v>103.97042063776506</c:v>
                </c:pt>
                <c:pt idx="92">
                  <c:v>106.32394858185805</c:v>
                </c:pt>
                <c:pt idx="93">
                  <c:v>103.24805331835073</c:v>
                </c:pt>
                <c:pt idx="94">
                  <c:v>106.03510732198656</c:v>
                </c:pt>
                <c:pt idx="95">
                  <c:v>105.83809512038508</c:v>
                </c:pt>
                <c:pt idx="96">
                  <c:v>108.19644668029346</c:v>
                </c:pt>
                <c:pt idx="97">
                  <c:v>107.57092415034211</c:v>
                </c:pt>
                <c:pt idx="98">
                  <c:v>110.49518924079469</c:v>
                </c:pt>
                <c:pt idx="99">
                  <c:v>111.3711176145961</c:v>
                </c:pt>
                <c:pt idx="100">
                  <c:v>109.81110542649222</c:v>
                </c:pt>
                <c:pt idx="101">
                  <c:v>109.4562684544196</c:v>
                </c:pt>
                <c:pt idx="102">
                  <c:v>107.92081972523295</c:v>
                </c:pt>
                <c:pt idx="103">
                  <c:v>107.95045003254656</c:v>
                </c:pt>
                <c:pt idx="104">
                  <c:v>108.65205186022797</c:v>
                </c:pt>
                <c:pt idx="105">
                  <c:v>107.97222788643418</c:v>
                </c:pt>
                <c:pt idx="106">
                  <c:v>105.55677236304886</c:v>
                </c:pt>
                <c:pt idx="107">
                  <c:v>104.14900194229938</c:v>
                </c:pt>
                <c:pt idx="108">
                  <c:v>103.15906967614062</c:v>
                </c:pt>
                <c:pt idx="109">
                  <c:v>103.56341057813681</c:v>
                </c:pt>
                <c:pt idx="110">
                  <c:v>100.60952277451945</c:v>
                </c:pt>
                <c:pt idx="111">
                  <c:v>101.94828790980067</c:v>
                </c:pt>
                <c:pt idx="112">
                  <c:v>103.59693249682192</c:v>
                </c:pt>
                <c:pt idx="113">
                  <c:v>103.35354687130291</c:v>
                </c:pt>
                <c:pt idx="114">
                  <c:v>101.34940556430949</c:v>
                </c:pt>
                <c:pt idx="115">
                  <c:v>102.50575026312829</c:v>
                </c:pt>
                <c:pt idx="116">
                  <c:v>100.82882707801373</c:v>
                </c:pt>
                <c:pt idx="117">
                  <c:v>100.85234036548553</c:v>
                </c:pt>
                <c:pt idx="118">
                  <c:v>101.61281942542804</c:v>
                </c:pt>
                <c:pt idx="119">
                  <c:v>102.74543000976992</c:v>
                </c:pt>
                <c:pt idx="120">
                  <c:v>100.06801832366362</c:v>
                </c:pt>
                <c:pt idx="121">
                  <c:v>101.03745268451823</c:v>
                </c:pt>
                <c:pt idx="122">
                  <c:v>100.57031536144339</c:v>
                </c:pt>
                <c:pt idx="123">
                  <c:v>101.91041766238691</c:v>
                </c:pt>
                <c:pt idx="124">
                  <c:v>101.92215906313777</c:v>
                </c:pt>
                <c:pt idx="125">
                  <c:v>102.26343553564645</c:v>
                </c:pt>
                <c:pt idx="126">
                  <c:v>106.16444640708457</c:v>
                </c:pt>
                <c:pt idx="127">
                  <c:v>105.31097959189904</c:v>
                </c:pt>
                <c:pt idx="128">
                  <c:v>105.06157729901122</c:v>
                </c:pt>
                <c:pt idx="129">
                  <c:v>106.6919013998511</c:v>
                </c:pt>
                <c:pt idx="130">
                  <c:v>108.58346940739902</c:v>
                </c:pt>
                <c:pt idx="131">
                  <c:v>108.02588878696918</c:v>
                </c:pt>
                <c:pt idx="132">
                  <c:v>106.86054975713347</c:v>
                </c:pt>
                <c:pt idx="133">
                  <c:v>106.90609055960466</c:v>
                </c:pt>
                <c:pt idx="134">
                  <c:v>107.71135952328346</c:v>
                </c:pt>
                <c:pt idx="135">
                  <c:v>107.63671332016236</c:v>
                </c:pt>
                <c:pt idx="136">
                  <c:v>108.23008554301103</c:v>
                </c:pt>
                <c:pt idx="137">
                  <c:v>109.04388890143606</c:v>
                </c:pt>
                <c:pt idx="138">
                  <c:v>111.5096608949967</c:v>
                </c:pt>
                <c:pt idx="139">
                  <c:v>112.85097816967924</c:v>
                </c:pt>
                <c:pt idx="140">
                  <c:v>114.07182696111992</c:v>
                </c:pt>
                <c:pt idx="141">
                  <c:v>114.16372539844198</c:v>
                </c:pt>
                <c:pt idx="142">
                  <c:v>115.854581034145</c:v>
                </c:pt>
                <c:pt idx="143">
                  <c:v>116.62724259818046</c:v>
                </c:pt>
                <c:pt idx="144">
                  <c:v>119.20316139507639</c:v>
                </c:pt>
                <c:pt idx="145">
                  <c:v>121.55590213209497</c:v>
                </c:pt>
                <c:pt idx="146">
                  <c:v>121.70448202216788</c:v>
                </c:pt>
                <c:pt idx="147">
                  <c:v>121.95664290898829</c:v>
                </c:pt>
                <c:pt idx="148">
                  <c:v>122.12912296219135</c:v>
                </c:pt>
                <c:pt idx="149">
                  <c:v>124.20053110959695</c:v>
                </c:pt>
                <c:pt idx="150">
                  <c:v>124.25762596579828</c:v>
                </c:pt>
                <c:pt idx="151">
                  <c:v>126.44155099445381</c:v>
                </c:pt>
                <c:pt idx="152">
                  <c:v>125.18269953473948</c:v>
                </c:pt>
                <c:pt idx="153">
                  <c:v>124.8687146066552</c:v>
                </c:pt>
                <c:pt idx="154">
                  <c:v>122.86008363695778</c:v>
                </c:pt>
                <c:pt idx="155">
                  <c:v>121.81661377303129</c:v>
                </c:pt>
                <c:pt idx="156">
                  <c:v>120.38279630592629</c:v>
                </c:pt>
                <c:pt idx="157">
                  <c:v>116.74849489002077</c:v>
                </c:pt>
                <c:pt idx="158">
                  <c:v>116.79921519081067</c:v>
                </c:pt>
                <c:pt idx="159">
                  <c:v>117.32687359784912</c:v>
                </c:pt>
                <c:pt idx="160">
                  <c:v>119.07962846558</c:v>
                </c:pt>
                <c:pt idx="161">
                  <c:v>120.15603590919106</c:v>
                </c:pt>
                <c:pt idx="162">
                  <c:v>121.81395502296276</c:v>
                </c:pt>
                <c:pt idx="163">
                  <c:v>121.25383721079638</c:v>
                </c:pt>
                <c:pt idx="164">
                  <c:v>122.37565994736254</c:v>
                </c:pt>
                <c:pt idx="165">
                  <c:v>123.41344481439174</c:v>
                </c:pt>
                <c:pt idx="166">
                  <c:v>119.02263054541837</c:v>
                </c:pt>
                <c:pt idx="167">
                  <c:v>119.18759036912552</c:v>
                </c:pt>
                <c:pt idx="168">
                  <c:v>116.89292294869001</c:v>
                </c:pt>
                <c:pt idx="169">
                  <c:v>115.97978669514465</c:v>
                </c:pt>
                <c:pt idx="170">
                  <c:v>117.10398323923496</c:v>
                </c:pt>
                <c:pt idx="171">
                  <c:v>118.63679037809618</c:v>
                </c:pt>
                <c:pt idx="172">
                  <c:v>117.81651987992718</c:v>
                </c:pt>
                <c:pt idx="173">
                  <c:v>115.71162537980092</c:v>
                </c:pt>
                <c:pt idx="174">
                  <c:v>116.395424778799</c:v>
                </c:pt>
                <c:pt idx="175">
                  <c:v>115.60152930195852</c:v>
                </c:pt>
                <c:pt idx="176">
                  <c:v>116.77263656609939</c:v>
                </c:pt>
                <c:pt idx="177">
                  <c:v>115.80538347244175</c:v>
                </c:pt>
                <c:pt idx="178">
                  <c:v>115.32456826397247</c:v>
                </c:pt>
                <c:pt idx="179">
                  <c:v>113.95594076150624</c:v>
                </c:pt>
                <c:pt idx="180">
                  <c:v>113.07769245422553</c:v>
                </c:pt>
                <c:pt idx="181">
                  <c:v>113.01573420050957</c:v>
                </c:pt>
                <c:pt idx="182">
                  <c:v>112.49534416546499</c:v>
                </c:pt>
                <c:pt idx="183">
                  <c:v>112.89576624512833</c:v>
                </c:pt>
                <c:pt idx="184">
                  <c:v>110.77824169239693</c:v>
                </c:pt>
                <c:pt idx="185">
                  <c:v>106.07323156075044</c:v>
                </c:pt>
                <c:pt idx="186">
                  <c:v>106.99462254284737</c:v>
                </c:pt>
                <c:pt idx="187">
                  <c:v>105.55497873240957</c:v>
                </c:pt>
                <c:pt idx="188">
                  <c:v>105.34542477687742</c:v>
                </c:pt>
                <c:pt idx="189">
                  <c:v>106.77227511699482</c:v>
                </c:pt>
                <c:pt idx="190">
                  <c:v>108.12229348712668</c:v>
                </c:pt>
                <c:pt idx="191">
                  <c:v>105.88271108370786</c:v>
                </c:pt>
                <c:pt idx="192">
                  <c:v>106.04801869772876</c:v>
                </c:pt>
                <c:pt idx="193">
                  <c:v>103.80786709792362</c:v>
                </c:pt>
                <c:pt idx="194">
                  <c:v>102.78353502496651</c:v>
                </c:pt>
                <c:pt idx="195">
                  <c:v>103.28556770929355</c:v>
                </c:pt>
                <c:pt idx="196">
                  <c:v>105.90399984404276</c:v>
                </c:pt>
                <c:pt idx="197">
                  <c:v>107.35487397847281</c:v>
                </c:pt>
                <c:pt idx="198">
                  <c:v>106.85787016041139</c:v>
                </c:pt>
                <c:pt idx="199">
                  <c:v>104.28504189544827</c:v>
                </c:pt>
                <c:pt idx="200">
                  <c:v>104.36984245632732</c:v>
                </c:pt>
                <c:pt idx="201">
                  <c:v>102.98809144201489</c:v>
                </c:pt>
                <c:pt idx="202">
                  <c:v>103.11310344444669</c:v>
                </c:pt>
                <c:pt idx="203">
                  <c:v>104.17991534440938</c:v>
                </c:pt>
                <c:pt idx="204">
                  <c:v>104.45832015124449</c:v>
                </c:pt>
                <c:pt idx="205">
                  <c:v>101.65621231108881</c:v>
                </c:pt>
                <c:pt idx="206">
                  <c:v>101.95096887279473</c:v>
                </c:pt>
                <c:pt idx="207">
                  <c:v>100.18817936892914</c:v>
                </c:pt>
                <c:pt idx="208">
                  <c:v>100.40269270285491</c:v>
                </c:pt>
                <c:pt idx="209">
                  <c:v>99.979646005688224</c:v>
                </c:pt>
                <c:pt idx="210">
                  <c:v>103.83261706567858</c:v>
                </c:pt>
                <c:pt idx="211">
                  <c:v>102.66560151709322</c:v>
                </c:pt>
                <c:pt idx="212">
                  <c:v>101.71208581611818</c:v>
                </c:pt>
                <c:pt idx="213">
                  <c:v>101.70135249747406</c:v>
                </c:pt>
                <c:pt idx="214">
                  <c:v>104.39458856707485</c:v>
                </c:pt>
                <c:pt idx="215">
                  <c:v>104.70083681033866</c:v>
                </c:pt>
                <c:pt idx="216">
                  <c:v>104.17670862311299</c:v>
                </c:pt>
                <c:pt idx="217">
                  <c:v>101.21884147986403</c:v>
                </c:pt>
                <c:pt idx="218">
                  <c:v>101.65047955466706</c:v>
                </c:pt>
                <c:pt idx="219">
                  <c:v>101.06168529775802</c:v>
                </c:pt>
                <c:pt idx="220">
                  <c:v>99.762267705325442</c:v>
                </c:pt>
                <c:pt idx="221">
                  <c:v>95.021045141022313</c:v>
                </c:pt>
                <c:pt idx="222">
                  <c:v>93.892987253862756</c:v>
                </c:pt>
                <c:pt idx="223">
                  <c:v>93.993967473593187</c:v>
                </c:pt>
                <c:pt idx="224">
                  <c:v>94.833455256391005</c:v>
                </c:pt>
                <c:pt idx="225">
                  <c:v>93.634984768365101</c:v>
                </c:pt>
                <c:pt idx="226">
                  <c:v>93.96693181258857</c:v>
                </c:pt>
                <c:pt idx="227">
                  <c:v>93.792843828597157</c:v>
                </c:pt>
                <c:pt idx="228">
                  <c:v>93.904925056711036</c:v>
                </c:pt>
                <c:pt idx="229">
                  <c:v>93.977664694123888</c:v>
                </c:pt>
                <c:pt idx="230">
                  <c:v>94.794104419743135</c:v>
                </c:pt>
                <c:pt idx="231">
                  <c:v>93.088607844932497</c:v>
                </c:pt>
                <c:pt idx="232">
                  <c:v>91.848928742134532</c:v>
                </c:pt>
                <c:pt idx="233">
                  <c:v>93.965071959500634</c:v>
                </c:pt>
                <c:pt idx="234">
                  <c:v>92.706120472408713</c:v>
                </c:pt>
                <c:pt idx="235">
                  <c:v>92.002357122454441</c:v>
                </c:pt>
                <c:pt idx="236">
                  <c:v>93.389505891456906</c:v>
                </c:pt>
                <c:pt idx="237">
                  <c:v>92.135684539007585</c:v>
                </c:pt>
                <c:pt idx="238">
                  <c:v>88.274685009950545</c:v>
                </c:pt>
                <c:pt idx="239">
                  <c:v>86.921086326587712</c:v>
                </c:pt>
                <c:pt idx="240">
                  <c:v>87.224059252269711</c:v>
                </c:pt>
                <c:pt idx="241">
                  <c:v>85.662031113352867</c:v>
                </c:pt>
                <c:pt idx="242">
                  <c:v>84.481829375555932</c:v>
                </c:pt>
                <c:pt idx="243">
                  <c:v>84.787640091500052</c:v>
                </c:pt>
                <c:pt idx="244">
                  <c:v>84.423664299662079</c:v>
                </c:pt>
                <c:pt idx="245">
                  <c:v>83.272357213112187</c:v>
                </c:pt>
                <c:pt idx="246">
                  <c:v>83.035162948273481</c:v>
                </c:pt>
                <c:pt idx="247">
                  <c:v>81.535000631099976</c:v>
                </c:pt>
                <c:pt idx="248">
                  <c:v>82.283797677779944</c:v>
                </c:pt>
                <c:pt idx="249">
                  <c:v>82.580983687874436</c:v>
                </c:pt>
                <c:pt idx="250">
                  <c:v>83.006555043829522</c:v>
                </c:pt>
                <c:pt idx="251">
                  <c:v>83.246460150482591</c:v>
                </c:pt>
                <c:pt idx="252">
                  <c:v>84.051248515220649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4A3-4C3C-829F-BABE59D95A2D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[1]Feuil2!$CI$1:$CI$253</c:f>
              <c:numCache>
                <c:formatCode>General</c:formatCode>
                <c:ptCount val="253"/>
                <c:pt idx="0">
                  <c:v>100</c:v>
                </c:pt>
                <c:pt idx="1">
                  <c:v>101.19545666431571</c:v>
                </c:pt>
                <c:pt idx="2">
                  <c:v>99.413364748645392</c:v>
                </c:pt>
                <c:pt idx="3">
                  <c:v>98.413811045241602</c:v>
                </c:pt>
                <c:pt idx="4">
                  <c:v>93.905135402749877</c:v>
                </c:pt>
                <c:pt idx="5">
                  <c:v>95.053297340688701</c:v>
                </c:pt>
                <c:pt idx="6">
                  <c:v>96.281642553562293</c:v>
                </c:pt>
                <c:pt idx="7">
                  <c:v>96.875783600542277</c:v>
                </c:pt>
                <c:pt idx="8">
                  <c:v>96.305073815767614</c:v>
                </c:pt>
                <c:pt idx="9">
                  <c:v>94.337866509145201</c:v>
                </c:pt>
                <c:pt idx="10">
                  <c:v>93.657216294934841</c:v>
                </c:pt>
                <c:pt idx="11">
                  <c:v>92.687905887785362</c:v>
                </c:pt>
                <c:pt idx="12">
                  <c:v>94.136517832313984</c:v>
                </c:pt>
                <c:pt idx="13">
                  <c:v>94.896124609877177</c:v>
                </c:pt>
                <c:pt idx="14">
                  <c:v>97.436657634596457</c:v>
                </c:pt>
                <c:pt idx="15">
                  <c:v>96.669337187764143</c:v>
                </c:pt>
                <c:pt idx="16">
                  <c:v>95.384490717584683</c:v>
                </c:pt>
                <c:pt idx="17">
                  <c:v>93.876474668215479</c:v>
                </c:pt>
                <c:pt idx="18">
                  <c:v>91.870109263267508</c:v>
                </c:pt>
                <c:pt idx="19">
                  <c:v>94.026746879725437</c:v>
                </c:pt>
                <c:pt idx="20">
                  <c:v>93.464874004421091</c:v>
                </c:pt>
                <c:pt idx="21">
                  <c:v>95.238638533841495</c:v>
                </c:pt>
                <c:pt idx="22">
                  <c:v>95.486890027085366</c:v>
                </c:pt>
                <c:pt idx="23">
                  <c:v>95.003722624605416</c:v>
                </c:pt>
                <c:pt idx="24">
                  <c:v>93.96648658798091</c:v>
                </c:pt>
                <c:pt idx="25">
                  <c:v>91.718086220224876</c:v>
                </c:pt>
                <c:pt idx="26">
                  <c:v>94.092120428981346</c:v>
                </c:pt>
                <c:pt idx="27">
                  <c:v>90.9994255494545</c:v>
                </c:pt>
                <c:pt idx="28">
                  <c:v>93.259356173646694</c:v>
                </c:pt>
                <c:pt idx="29">
                  <c:v>93.818820945077576</c:v>
                </c:pt>
                <c:pt idx="30">
                  <c:v>91.596361449290285</c:v>
                </c:pt>
                <c:pt idx="31">
                  <c:v>93.417616165287768</c:v>
                </c:pt>
                <c:pt idx="32">
                  <c:v>92.624557909914301</c:v>
                </c:pt>
                <c:pt idx="33">
                  <c:v>92.889965680623277</c:v>
                </c:pt>
                <c:pt idx="34">
                  <c:v>92.714040214996658</c:v>
                </c:pt>
                <c:pt idx="35">
                  <c:v>92.979342757813086</c:v>
                </c:pt>
                <c:pt idx="36">
                  <c:v>91.916397896910766</c:v>
                </c:pt>
                <c:pt idx="37">
                  <c:v>92.937813782323133</c:v>
                </c:pt>
                <c:pt idx="38">
                  <c:v>90.436527821952652</c:v>
                </c:pt>
                <c:pt idx="39">
                  <c:v>89.723524434611406</c:v>
                </c:pt>
                <c:pt idx="40">
                  <c:v>90.367542916831866</c:v>
                </c:pt>
                <c:pt idx="41">
                  <c:v>90.433953411862717</c:v>
                </c:pt>
                <c:pt idx="42">
                  <c:v>89.602550179163785</c:v>
                </c:pt>
                <c:pt idx="43">
                  <c:v>89.132513242194804</c:v>
                </c:pt>
                <c:pt idx="44">
                  <c:v>88.294736448726411</c:v>
                </c:pt>
                <c:pt idx="45">
                  <c:v>87.831278443162361</c:v>
                </c:pt>
                <c:pt idx="46">
                  <c:v>87.525659733578053</c:v>
                </c:pt>
                <c:pt idx="47">
                  <c:v>87.116378789987152</c:v>
                </c:pt>
                <c:pt idx="48">
                  <c:v>86.127685730918557</c:v>
                </c:pt>
                <c:pt idx="49">
                  <c:v>85.266013184302068</c:v>
                </c:pt>
                <c:pt idx="50">
                  <c:v>84.354926813628381</c:v>
                </c:pt>
                <c:pt idx="51">
                  <c:v>85.98442946332537</c:v>
                </c:pt>
                <c:pt idx="52">
                  <c:v>86.68353104295106</c:v>
                </c:pt>
                <c:pt idx="53">
                  <c:v>87.451597534330716</c:v>
                </c:pt>
                <c:pt idx="54">
                  <c:v>89.810999904302165</c:v>
                </c:pt>
                <c:pt idx="55">
                  <c:v>90.69410142959137</c:v>
                </c:pt>
                <c:pt idx="56">
                  <c:v>89.765908024749606</c:v>
                </c:pt>
                <c:pt idx="57">
                  <c:v>88.039723523657088</c:v>
                </c:pt>
                <c:pt idx="58">
                  <c:v>88.382425868810699</c:v>
                </c:pt>
                <c:pt idx="59">
                  <c:v>91.033072581342651</c:v>
                </c:pt>
                <c:pt idx="60">
                  <c:v>91.223889726447325</c:v>
                </c:pt>
                <c:pt idx="61">
                  <c:v>91.542236473651329</c:v>
                </c:pt>
                <c:pt idx="62">
                  <c:v>90.665740598925197</c:v>
                </c:pt>
                <c:pt idx="63">
                  <c:v>89.115903790770886</c:v>
                </c:pt>
                <c:pt idx="64">
                  <c:v>92.162771333614103</c:v>
                </c:pt>
                <c:pt idx="65">
                  <c:v>91.517797766177111</c:v>
                </c:pt>
                <c:pt idx="66">
                  <c:v>90.167744062595219</c:v>
                </c:pt>
                <c:pt idx="67">
                  <c:v>89.361271864301528</c:v>
                </c:pt>
                <c:pt idx="68">
                  <c:v>90.813350574774745</c:v>
                </c:pt>
                <c:pt idx="69">
                  <c:v>89.733611841709518</c:v>
                </c:pt>
                <c:pt idx="70">
                  <c:v>92.235501936641739</c:v>
                </c:pt>
                <c:pt idx="71">
                  <c:v>90.79388010479984</c:v>
                </c:pt>
                <c:pt idx="72">
                  <c:v>87.744269546816724</c:v>
                </c:pt>
                <c:pt idx="73">
                  <c:v>89.067119388956641</c:v>
                </c:pt>
                <c:pt idx="74">
                  <c:v>89.055446416065934</c:v>
                </c:pt>
                <c:pt idx="75">
                  <c:v>88.493498692026392</c:v>
                </c:pt>
                <c:pt idx="76">
                  <c:v>88.557680639863094</c:v>
                </c:pt>
                <c:pt idx="77">
                  <c:v>87.936467012810084</c:v>
                </c:pt>
                <c:pt idx="78">
                  <c:v>88.56009168006949</c:v>
                </c:pt>
                <c:pt idx="79">
                  <c:v>89.729309446796393</c:v>
                </c:pt>
                <c:pt idx="80">
                  <c:v>88.717855264493323</c:v>
                </c:pt>
                <c:pt idx="81">
                  <c:v>88.271580052562328</c:v>
                </c:pt>
                <c:pt idx="82">
                  <c:v>87.497529382415991</c:v>
                </c:pt>
                <c:pt idx="83">
                  <c:v>88.504960670169353</c:v>
                </c:pt>
                <c:pt idx="84">
                  <c:v>86.427814938698475</c:v>
                </c:pt>
                <c:pt idx="85">
                  <c:v>85.566554762092338</c:v>
                </c:pt>
                <c:pt idx="86">
                  <c:v>85.675869550108501</c:v>
                </c:pt>
                <c:pt idx="87">
                  <c:v>85.648566982976931</c:v>
                </c:pt>
                <c:pt idx="88">
                  <c:v>86.892806296993115</c:v>
                </c:pt>
                <c:pt idx="89">
                  <c:v>87.956695216752919</c:v>
                </c:pt>
                <c:pt idx="90">
                  <c:v>86.112115398778741</c:v>
                </c:pt>
                <c:pt idx="91">
                  <c:v>86.611117020655712</c:v>
                </c:pt>
                <c:pt idx="92">
                  <c:v>86.061223075909396</c:v>
                </c:pt>
                <c:pt idx="93">
                  <c:v>87.475853666805634</c:v>
                </c:pt>
                <c:pt idx="94">
                  <c:v>89.233988593788155</c:v>
                </c:pt>
                <c:pt idx="95">
                  <c:v>89.515505864181662</c:v>
                </c:pt>
                <c:pt idx="96">
                  <c:v>92.129194659491716</c:v>
                </c:pt>
                <c:pt idx="97">
                  <c:v>93.960996381280253</c:v>
                </c:pt>
                <c:pt idx="98">
                  <c:v>92.426606227802935</c:v>
                </c:pt>
                <c:pt idx="99">
                  <c:v>92.03361405889008</c:v>
                </c:pt>
                <c:pt idx="100">
                  <c:v>93.459393496457565</c:v>
                </c:pt>
                <c:pt idx="101">
                  <c:v>94.386679771177825</c:v>
                </c:pt>
                <c:pt idx="102">
                  <c:v>96.718864422052391</c:v>
                </c:pt>
                <c:pt idx="103">
                  <c:v>97.032600745855206</c:v>
                </c:pt>
                <c:pt idx="104">
                  <c:v>97.390420758880666</c:v>
                </c:pt>
                <c:pt idx="105">
                  <c:v>96.762972316420729</c:v>
                </c:pt>
                <c:pt idx="106">
                  <c:v>97.691186483978242</c:v>
                </c:pt>
                <c:pt idx="107">
                  <c:v>98.498975057965126</c:v>
                </c:pt>
                <c:pt idx="108">
                  <c:v>98.639315749484354</c:v>
                </c:pt>
                <c:pt idx="109">
                  <c:v>97.940407634832439</c:v>
                </c:pt>
                <c:pt idx="110">
                  <c:v>99.029349620765458</c:v>
                </c:pt>
                <c:pt idx="111">
                  <c:v>99.532545922230113</c:v>
                </c:pt>
                <c:pt idx="112">
                  <c:v>102.13519705857122</c:v>
                </c:pt>
                <c:pt idx="113">
                  <c:v>99.782733504859436</c:v>
                </c:pt>
                <c:pt idx="114">
                  <c:v>99.78193256088602</c:v>
                </c:pt>
                <c:pt idx="115">
                  <c:v>99.756879830787895</c:v>
                </c:pt>
                <c:pt idx="116">
                  <c:v>97.634283684545423</c:v>
                </c:pt>
                <c:pt idx="117">
                  <c:v>98.017757432613294</c:v>
                </c:pt>
                <c:pt idx="118">
                  <c:v>100.05779799494832</c:v>
                </c:pt>
                <c:pt idx="119">
                  <c:v>101.55459090473281</c:v>
                </c:pt>
                <c:pt idx="120">
                  <c:v>101.02114589563062</c:v>
                </c:pt>
                <c:pt idx="121">
                  <c:v>101.25345875629526</c:v>
                </c:pt>
                <c:pt idx="122">
                  <c:v>105.13279335044996</c:v>
                </c:pt>
                <c:pt idx="123">
                  <c:v>107.04440088204245</c:v>
                </c:pt>
                <c:pt idx="124">
                  <c:v>109.26505182285443</c:v>
                </c:pt>
                <c:pt idx="125">
                  <c:v>107.66867476011201</c:v>
                </c:pt>
                <c:pt idx="126">
                  <c:v>106.18190141696623</c:v>
                </c:pt>
                <c:pt idx="127">
                  <c:v>103.39062922004979</c:v>
                </c:pt>
                <c:pt idx="128">
                  <c:v>101.31817496909689</c:v>
                </c:pt>
                <c:pt idx="129">
                  <c:v>102.34304259022642</c:v>
                </c:pt>
                <c:pt idx="130">
                  <c:v>101.38678286570281</c:v>
                </c:pt>
                <c:pt idx="131">
                  <c:v>101.18515371723078</c:v>
                </c:pt>
                <c:pt idx="132">
                  <c:v>99.166609048646009</c:v>
                </c:pt>
                <c:pt idx="133">
                  <c:v>101.7511547206846</c:v>
                </c:pt>
                <c:pt idx="134">
                  <c:v>101.71509310929683</c:v>
                </c:pt>
                <c:pt idx="135">
                  <c:v>101.74589015936556</c:v>
                </c:pt>
                <c:pt idx="136">
                  <c:v>102.81544078679799</c:v>
                </c:pt>
                <c:pt idx="137">
                  <c:v>104.32879696930947</c:v>
                </c:pt>
                <c:pt idx="138">
                  <c:v>105.90479315648551</c:v>
                </c:pt>
                <c:pt idx="139">
                  <c:v>107.44446817100018</c:v>
                </c:pt>
                <c:pt idx="140">
                  <c:v>107.51840870576255</c:v>
                </c:pt>
                <c:pt idx="141">
                  <c:v>106.89545434242058</c:v>
                </c:pt>
                <c:pt idx="142">
                  <c:v>108.77123449588007</c:v>
                </c:pt>
                <c:pt idx="143">
                  <c:v>105.88759659160804</c:v>
                </c:pt>
                <c:pt idx="144">
                  <c:v>103.43933069811591</c:v>
                </c:pt>
                <c:pt idx="145">
                  <c:v>103.64119258498468</c:v>
                </c:pt>
                <c:pt idx="146">
                  <c:v>105.43889067478706</c:v>
                </c:pt>
                <c:pt idx="147">
                  <c:v>102.96664220292023</c:v>
                </c:pt>
                <c:pt idx="148">
                  <c:v>103.81086125248329</c:v>
                </c:pt>
                <c:pt idx="149">
                  <c:v>103.95473861333529</c:v>
                </c:pt>
                <c:pt idx="150">
                  <c:v>103.04709429900795</c:v>
                </c:pt>
                <c:pt idx="151">
                  <c:v>103.47887368439673</c:v>
                </c:pt>
                <c:pt idx="152">
                  <c:v>103.867817841361</c:v>
                </c:pt>
                <c:pt idx="153">
                  <c:v>104.1822744810656</c:v>
                </c:pt>
                <c:pt idx="154">
                  <c:v>104.97114435351598</c:v>
                </c:pt>
                <c:pt idx="155">
                  <c:v>103.84299809126945</c:v>
                </c:pt>
                <c:pt idx="156">
                  <c:v>106.10439290393204</c:v>
                </c:pt>
                <c:pt idx="157">
                  <c:v>105.1602061754281</c:v>
                </c:pt>
                <c:pt idx="158">
                  <c:v>107.82834355208931</c:v>
                </c:pt>
                <c:pt idx="159">
                  <c:v>103.66264803091686</c:v>
                </c:pt>
                <c:pt idx="160">
                  <c:v>104.30432655190887</c:v>
                </c:pt>
                <c:pt idx="161">
                  <c:v>105.35683779302245</c:v>
                </c:pt>
                <c:pt idx="162">
                  <c:v>104.44053471751992</c:v>
                </c:pt>
                <c:pt idx="163">
                  <c:v>106.29704062322929</c:v>
                </c:pt>
                <c:pt idx="164">
                  <c:v>104.45253786751213</c:v>
                </c:pt>
                <c:pt idx="165">
                  <c:v>104.64153751707822</c:v>
                </c:pt>
                <c:pt idx="166">
                  <c:v>106.14953840316812</c:v>
                </c:pt>
                <c:pt idx="167">
                  <c:v>109.11045575196019</c:v>
                </c:pt>
                <c:pt idx="168">
                  <c:v>109.74948135906722</c:v>
                </c:pt>
                <c:pt idx="169">
                  <c:v>108.83583427820271</c:v>
                </c:pt>
                <c:pt idx="170">
                  <c:v>106.66955991669894</c:v>
                </c:pt>
                <c:pt idx="171">
                  <c:v>106.37772529072492</c:v>
                </c:pt>
                <c:pt idx="172">
                  <c:v>112.00677062948436</c:v>
                </c:pt>
                <c:pt idx="173">
                  <c:v>110.37780919465463</c:v>
                </c:pt>
                <c:pt idx="174">
                  <c:v>113.88968859152709</c:v>
                </c:pt>
                <c:pt idx="175">
                  <c:v>111.02183760104596</c:v>
                </c:pt>
                <c:pt idx="176">
                  <c:v>110.00164711842359</c:v>
                </c:pt>
                <c:pt idx="177">
                  <c:v>107.462031852633</c:v>
                </c:pt>
                <c:pt idx="178">
                  <c:v>105.59599910283696</c:v>
                </c:pt>
                <c:pt idx="179">
                  <c:v>104.61859132178375</c:v>
                </c:pt>
                <c:pt idx="180">
                  <c:v>101.93161949122792</c:v>
                </c:pt>
                <c:pt idx="181">
                  <c:v>100.49609810284878</c:v>
                </c:pt>
                <c:pt idx="182">
                  <c:v>96.790470922147378</c:v>
                </c:pt>
                <c:pt idx="183">
                  <c:v>99.010814828888812</c:v>
                </c:pt>
                <c:pt idx="184">
                  <c:v>98.349937604704579</c:v>
                </c:pt>
                <c:pt idx="185">
                  <c:v>94.607823643134878</c:v>
                </c:pt>
                <c:pt idx="186">
                  <c:v>95.582200264706216</c:v>
                </c:pt>
                <c:pt idx="187">
                  <c:v>97.786689834969593</c:v>
                </c:pt>
                <c:pt idx="188">
                  <c:v>98.399909133423051</c:v>
                </c:pt>
                <c:pt idx="189">
                  <c:v>100.13913872260744</c:v>
                </c:pt>
                <c:pt idx="190">
                  <c:v>101.89781506664353</c:v>
                </c:pt>
                <c:pt idx="191">
                  <c:v>101.88051387663722</c:v>
                </c:pt>
                <c:pt idx="192">
                  <c:v>101.43348384154679</c:v>
                </c:pt>
                <c:pt idx="193">
                  <c:v>99.083934850253044</c:v>
                </c:pt>
                <c:pt idx="194">
                  <c:v>99.309841506036278</c:v>
                </c:pt>
                <c:pt idx="195">
                  <c:v>101.21103210614152</c:v>
                </c:pt>
                <c:pt idx="196">
                  <c:v>106.98267324397474</c:v>
                </c:pt>
                <c:pt idx="197">
                  <c:v>105.85432261375412</c:v>
                </c:pt>
                <c:pt idx="198">
                  <c:v>104.61722922572923</c:v>
                </c:pt>
                <c:pt idx="199">
                  <c:v>108.57769413572512</c:v>
                </c:pt>
                <c:pt idx="200">
                  <c:v>109.18011462571981</c:v>
                </c:pt>
                <c:pt idx="201">
                  <c:v>109.25837262328702</c:v>
                </c:pt>
                <c:pt idx="202">
                  <c:v>110.88601107571425</c:v>
                </c:pt>
                <c:pt idx="203">
                  <c:v>111.61720928411459</c:v>
                </c:pt>
                <c:pt idx="204">
                  <c:v>112.37582039558103</c:v>
                </c:pt>
                <c:pt idx="205">
                  <c:v>112.81400816687204</c:v>
                </c:pt>
                <c:pt idx="206">
                  <c:v>112.67837756142484</c:v>
                </c:pt>
                <c:pt idx="207">
                  <c:v>110.76248703009502</c:v>
                </c:pt>
                <c:pt idx="208">
                  <c:v>109.64863508685744</c:v>
                </c:pt>
                <c:pt idx="209">
                  <c:v>107.14434158157684</c:v>
                </c:pt>
                <c:pt idx="210">
                  <c:v>104.08139143406363</c:v>
                </c:pt>
                <c:pt idx="211">
                  <c:v>104.06072390895733</c:v>
                </c:pt>
                <c:pt idx="212">
                  <c:v>105.20723416818292</c:v>
                </c:pt>
                <c:pt idx="213">
                  <c:v>101.74920854475155</c:v>
                </c:pt>
                <c:pt idx="214">
                  <c:v>102.28265030338069</c:v>
                </c:pt>
                <c:pt idx="215">
                  <c:v>102.42507309944853</c:v>
                </c:pt>
                <c:pt idx="216">
                  <c:v>102.97326646616054</c:v>
                </c:pt>
                <c:pt idx="217">
                  <c:v>101.62737828848989</c:v>
                </c:pt>
                <c:pt idx="218">
                  <c:v>101.55199371917081</c:v>
                </c:pt>
                <c:pt idx="219">
                  <c:v>102.60012094432432</c:v>
                </c:pt>
                <c:pt idx="220">
                  <c:v>103.50394306258914</c:v>
                </c:pt>
                <c:pt idx="221">
                  <c:v>103.22316999979465</c:v>
                </c:pt>
                <c:pt idx="222">
                  <c:v>103.03812608050124</c:v>
                </c:pt>
                <c:pt idx="223">
                  <c:v>102.57596406197206</c:v>
                </c:pt>
                <c:pt idx="224">
                  <c:v>101.63865043460481</c:v>
                </c:pt>
                <c:pt idx="225">
                  <c:v>104.89764341218927</c:v>
                </c:pt>
                <c:pt idx="226">
                  <c:v>103.67962766423216</c:v>
                </c:pt>
                <c:pt idx="227">
                  <c:v>103.05569095328725</c:v>
                </c:pt>
                <c:pt idx="228">
                  <c:v>102.46944445784305</c:v>
                </c:pt>
                <c:pt idx="229">
                  <c:v>98.762892384275062</c:v>
                </c:pt>
                <c:pt idx="230">
                  <c:v>101.33612090702249</c:v>
                </c:pt>
                <c:pt idx="231">
                  <c:v>102.11054254325319</c:v>
                </c:pt>
                <c:pt idx="232">
                  <c:v>103.1822281561882</c:v>
                </c:pt>
                <c:pt idx="233">
                  <c:v>105.83874804231419</c:v>
                </c:pt>
                <c:pt idx="234">
                  <c:v>105.20473203044405</c:v>
                </c:pt>
                <c:pt idx="235">
                  <c:v>105.38262945717088</c:v>
                </c:pt>
                <c:pt idx="236">
                  <c:v>106.64847002934754</c:v>
                </c:pt>
                <c:pt idx="237">
                  <c:v>107.13994986230973</c:v>
                </c:pt>
                <c:pt idx="238">
                  <c:v>109.95553128393912</c:v>
                </c:pt>
                <c:pt idx="239">
                  <c:v>112.92194952653138</c:v>
                </c:pt>
                <c:pt idx="240">
                  <c:v>114.4808645013425</c:v>
                </c:pt>
                <c:pt idx="241">
                  <c:v>115.22986187112483</c:v>
                </c:pt>
                <c:pt idx="242">
                  <c:v>116.8657725389366</c:v>
                </c:pt>
                <c:pt idx="243">
                  <c:v>112.14829106221131</c:v>
                </c:pt>
                <c:pt idx="244">
                  <c:v>112.37071449608712</c:v>
                </c:pt>
                <c:pt idx="245">
                  <c:v>113.30524095368013</c:v>
                </c:pt>
                <c:pt idx="246">
                  <c:v>115.45418970894052</c:v>
                </c:pt>
                <c:pt idx="247">
                  <c:v>113.5282566003244</c:v>
                </c:pt>
                <c:pt idx="248">
                  <c:v>111.98831772012721</c:v>
                </c:pt>
                <c:pt idx="249">
                  <c:v>112.56550315469674</c:v>
                </c:pt>
                <c:pt idx="250">
                  <c:v>111.73012644422724</c:v>
                </c:pt>
                <c:pt idx="251">
                  <c:v>111.75026748184766</c:v>
                </c:pt>
                <c:pt idx="252">
                  <c:v>113.34213591026599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4A3-4C3C-829F-BABE59D95A2D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[1]Feuil2!$CJ$1:$CJ$253</c:f>
              <c:numCache>
                <c:formatCode>General</c:formatCode>
                <c:ptCount val="253"/>
                <c:pt idx="0">
                  <c:v>100</c:v>
                </c:pt>
                <c:pt idx="1">
                  <c:v>104.67490443501065</c:v>
                </c:pt>
                <c:pt idx="2">
                  <c:v>104.09217138050167</c:v>
                </c:pt>
                <c:pt idx="3">
                  <c:v>103.59775750199455</c:v>
                </c:pt>
                <c:pt idx="4">
                  <c:v>103.6266408637546</c:v>
                </c:pt>
                <c:pt idx="5">
                  <c:v>104.93254644059775</c:v>
                </c:pt>
                <c:pt idx="6">
                  <c:v>105.22005279095943</c:v>
                </c:pt>
                <c:pt idx="7">
                  <c:v>104.70678715877139</c:v>
                </c:pt>
                <c:pt idx="8">
                  <c:v>105.14684560267976</c:v>
                </c:pt>
                <c:pt idx="9">
                  <c:v>103.16085022665321</c:v>
                </c:pt>
                <c:pt idx="10">
                  <c:v>103.70219748889821</c:v>
                </c:pt>
                <c:pt idx="11">
                  <c:v>102.7173602586887</c:v>
                </c:pt>
                <c:pt idx="12">
                  <c:v>102.23723938651393</c:v>
                </c:pt>
                <c:pt idx="13">
                  <c:v>103.93519261227136</c:v>
                </c:pt>
                <c:pt idx="14">
                  <c:v>104.0832256677221</c:v>
                </c:pt>
                <c:pt idx="15">
                  <c:v>105.17532896063243</c:v>
                </c:pt>
                <c:pt idx="16">
                  <c:v>105.52447525826564</c:v>
                </c:pt>
                <c:pt idx="17">
                  <c:v>107.80714642660038</c:v>
                </c:pt>
                <c:pt idx="18">
                  <c:v>107.58221278243917</c:v>
                </c:pt>
                <c:pt idx="19">
                  <c:v>109.19072355749238</c:v>
                </c:pt>
                <c:pt idx="20">
                  <c:v>108.25687338735396</c:v>
                </c:pt>
                <c:pt idx="21">
                  <c:v>108.26666888491349</c:v>
                </c:pt>
                <c:pt idx="22">
                  <c:v>105.96767249734232</c:v>
                </c:pt>
                <c:pt idx="23">
                  <c:v>107.67211243958607</c:v>
                </c:pt>
                <c:pt idx="24">
                  <c:v>110.03223208357812</c:v>
                </c:pt>
                <c:pt idx="25">
                  <c:v>111.97059893033307</c:v>
                </c:pt>
                <c:pt idx="26">
                  <c:v>112.11490844638379</c:v>
                </c:pt>
                <c:pt idx="27">
                  <c:v>111.47695711674913</c:v>
                </c:pt>
                <c:pt idx="28">
                  <c:v>111.96557055183578</c:v>
                </c:pt>
                <c:pt idx="29">
                  <c:v>111.18286062578547</c:v>
                </c:pt>
                <c:pt idx="30">
                  <c:v>113.59003854735026</c:v>
                </c:pt>
                <c:pt idx="31">
                  <c:v>113.64807197504658</c:v>
                </c:pt>
                <c:pt idx="32">
                  <c:v>112.76625274734975</c:v>
                </c:pt>
                <c:pt idx="33">
                  <c:v>113.37474167764472</c:v>
                </c:pt>
                <c:pt idx="34">
                  <c:v>114.26548520540966</c:v>
                </c:pt>
                <c:pt idx="35">
                  <c:v>111.97666580623537</c:v>
                </c:pt>
                <c:pt idx="36">
                  <c:v>110.7080066265811</c:v>
                </c:pt>
                <c:pt idx="37">
                  <c:v>110.27121638349514</c:v>
                </c:pt>
                <c:pt idx="38">
                  <c:v>113.69774040326737</c:v>
                </c:pt>
                <c:pt idx="39">
                  <c:v>116.08113972838261</c:v>
                </c:pt>
                <c:pt idx="40">
                  <c:v>113.33935190978966</c:v>
                </c:pt>
                <c:pt idx="41">
                  <c:v>114.6249042793484</c:v>
                </c:pt>
                <c:pt idx="42">
                  <c:v>112.83819156645254</c:v>
                </c:pt>
                <c:pt idx="43">
                  <c:v>113.26293543493026</c:v>
                </c:pt>
                <c:pt idx="44">
                  <c:v>114.46442244221541</c:v>
                </c:pt>
                <c:pt idx="45">
                  <c:v>115.6881380180721</c:v>
                </c:pt>
                <c:pt idx="46">
                  <c:v>117.10453858112206</c:v>
                </c:pt>
                <c:pt idx="47">
                  <c:v>114.43268559811463</c:v>
                </c:pt>
                <c:pt idx="48">
                  <c:v>114.59902197928355</c:v>
                </c:pt>
                <c:pt idx="49">
                  <c:v>114.95740827878585</c:v>
                </c:pt>
                <c:pt idx="50">
                  <c:v>116.19246880976164</c:v>
                </c:pt>
                <c:pt idx="51">
                  <c:v>116.13953255238506</c:v>
                </c:pt>
                <c:pt idx="52">
                  <c:v>117.56364299325332</c:v>
                </c:pt>
                <c:pt idx="53">
                  <c:v>118.06840850010123</c:v>
                </c:pt>
                <c:pt idx="54">
                  <c:v>119.69917134383388</c:v>
                </c:pt>
                <c:pt idx="55">
                  <c:v>116.99792357830663</c:v>
                </c:pt>
                <c:pt idx="56">
                  <c:v>121.46236730920219</c:v>
                </c:pt>
                <c:pt idx="57">
                  <c:v>123.54474222188527</c:v>
                </c:pt>
                <c:pt idx="58">
                  <c:v>122.5861527840645</c:v>
                </c:pt>
                <c:pt idx="59">
                  <c:v>122.13414276490879</c:v>
                </c:pt>
                <c:pt idx="60">
                  <c:v>120.64027020846804</c:v>
                </c:pt>
                <c:pt idx="61">
                  <c:v>122.42595003453299</c:v>
                </c:pt>
                <c:pt idx="62">
                  <c:v>122.59923535024943</c:v>
                </c:pt>
                <c:pt idx="63">
                  <c:v>123.00612746961312</c:v>
                </c:pt>
                <c:pt idx="64">
                  <c:v>124.12372418885909</c:v>
                </c:pt>
                <c:pt idx="65">
                  <c:v>124.48474234074453</c:v>
                </c:pt>
                <c:pt idx="66">
                  <c:v>122.59332587013046</c:v>
                </c:pt>
                <c:pt idx="67">
                  <c:v>119.89945546910076</c:v>
                </c:pt>
                <c:pt idx="68">
                  <c:v>117.68582010693426</c:v>
                </c:pt>
                <c:pt idx="69">
                  <c:v>116.96081149556323</c:v>
                </c:pt>
                <c:pt idx="70">
                  <c:v>116.33795714085203</c:v>
                </c:pt>
                <c:pt idx="71">
                  <c:v>115.41181012370492</c:v>
                </c:pt>
                <c:pt idx="72">
                  <c:v>114.77204446934643</c:v>
                </c:pt>
                <c:pt idx="73">
                  <c:v>113.86884649166817</c:v>
                </c:pt>
                <c:pt idx="74">
                  <c:v>113.84401906425587</c:v>
                </c:pt>
                <c:pt idx="75">
                  <c:v>112.02726522859788</c:v>
                </c:pt>
                <c:pt idx="76">
                  <c:v>110.63741204496112</c:v>
                </c:pt>
                <c:pt idx="77">
                  <c:v>112.1519877642755</c:v>
                </c:pt>
                <c:pt idx="78">
                  <c:v>109.60723241607057</c:v>
                </c:pt>
                <c:pt idx="79">
                  <c:v>109.25902559500507</c:v>
                </c:pt>
                <c:pt idx="80">
                  <c:v>108.37024350016856</c:v>
                </c:pt>
                <c:pt idx="81">
                  <c:v>110.27590476566317</c:v>
                </c:pt>
                <c:pt idx="82">
                  <c:v>109.06794829197463</c:v>
                </c:pt>
                <c:pt idx="83">
                  <c:v>106.3166364046085</c:v>
                </c:pt>
                <c:pt idx="84">
                  <c:v>105.85593384140715</c:v>
                </c:pt>
                <c:pt idx="85">
                  <c:v>104.57776958375285</c:v>
                </c:pt>
                <c:pt idx="86">
                  <c:v>105.46341218524245</c:v>
                </c:pt>
                <c:pt idx="87">
                  <c:v>100.02768607364538</c:v>
                </c:pt>
                <c:pt idx="88">
                  <c:v>99.673164055262504</c:v>
                </c:pt>
                <c:pt idx="89">
                  <c:v>100.13968633278203</c:v>
                </c:pt>
                <c:pt idx="90">
                  <c:v>99.378717566117416</c:v>
                </c:pt>
                <c:pt idx="91">
                  <c:v>101.65691111470983</c:v>
                </c:pt>
                <c:pt idx="92">
                  <c:v>100.60437030543629</c:v>
                </c:pt>
                <c:pt idx="93">
                  <c:v>102.16900518733043</c:v>
                </c:pt>
                <c:pt idx="94">
                  <c:v>103.93866867099725</c:v>
                </c:pt>
                <c:pt idx="95">
                  <c:v>104.5601524327521</c:v>
                </c:pt>
                <c:pt idx="96">
                  <c:v>105.42464562708665</c:v>
                </c:pt>
                <c:pt idx="97">
                  <c:v>106.79260276433753</c:v>
                </c:pt>
                <c:pt idx="98">
                  <c:v>106.18704638797819</c:v>
                </c:pt>
                <c:pt idx="99">
                  <c:v>105.47409227670558</c:v>
                </c:pt>
                <c:pt idx="100">
                  <c:v>108.75775827867984</c:v>
                </c:pt>
                <c:pt idx="101">
                  <c:v>108.18250128616582</c:v>
                </c:pt>
                <c:pt idx="102">
                  <c:v>108.47380784977575</c:v>
                </c:pt>
                <c:pt idx="103">
                  <c:v>108.98123852605858</c:v>
                </c:pt>
                <c:pt idx="104">
                  <c:v>111.3814622240854</c:v>
                </c:pt>
                <c:pt idx="105">
                  <c:v>113.12762882451484</c:v>
                </c:pt>
                <c:pt idx="106">
                  <c:v>114.4750400088857</c:v>
                </c:pt>
                <c:pt idx="107">
                  <c:v>113.07066978886633</c:v>
                </c:pt>
                <c:pt idx="108">
                  <c:v>114.90109896463726</c:v>
                </c:pt>
                <c:pt idx="109">
                  <c:v>115.11186265542855</c:v>
                </c:pt>
                <c:pt idx="110">
                  <c:v>116.55808748183877</c:v>
                </c:pt>
                <c:pt idx="111">
                  <c:v>116.37845148680505</c:v>
                </c:pt>
                <c:pt idx="112">
                  <c:v>115.3670008382522</c:v>
                </c:pt>
                <c:pt idx="113">
                  <c:v>114.42159551922806</c:v>
                </c:pt>
                <c:pt idx="114">
                  <c:v>115.99923178003803</c:v>
                </c:pt>
                <c:pt idx="115">
                  <c:v>116.31724032123365</c:v>
                </c:pt>
                <c:pt idx="116">
                  <c:v>118.89226823018801</c:v>
                </c:pt>
                <c:pt idx="117">
                  <c:v>119.34028156417621</c:v>
                </c:pt>
                <c:pt idx="118">
                  <c:v>122.80744808385606</c:v>
                </c:pt>
                <c:pt idx="119">
                  <c:v>124.86885488512318</c:v>
                </c:pt>
                <c:pt idx="120">
                  <c:v>125.51317828902738</c:v>
                </c:pt>
                <c:pt idx="121">
                  <c:v>124.52033073101673</c:v>
                </c:pt>
                <c:pt idx="122">
                  <c:v>125.37769892764281</c:v>
                </c:pt>
                <c:pt idx="123">
                  <c:v>123.14099378100974</c:v>
                </c:pt>
                <c:pt idx="124">
                  <c:v>124.47458184138016</c:v>
                </c:pt>
                <c:pt idx="125">
                  <c:v>126.58279867690814</c:v>
                </c:pt>
                <c:pt idx="126">
                  <c:v>126.02536577599956</c:v>
                </c:pt>
                <c:pt idx="127">
                  <c:v>127.35113433552881</c:v>
                </c:pt>
                <c:pt idx="128">
                  <c:v>128.21383160217331</c:v>
                </c:pt>
                <c:pt idx="129">
                  <c:v>128.64691232194366</c:v>
                </c:pt>
                <c:pt idx="130">
                  <c:v>125.17346388537788</c:v>
                </c:pt>
                <c:pt idx="131">
                  <c:v>124.75605978300595</c:v>
                </c:pt>
                <c:pt idx="132">
                  <c:v>122.63893125923389</c:v>
                </c:pt>
                <c:pt idx="133">
                  <c:v>120.62847270687742</c:v>
                </c:pt>
                <c:pt idx="134">
                  <c:v>123.86968504902873</c:v>
                </c:pt>
                <c:pt idx="135">
                  <c:v>120.99737131569316</c:v>
                </c:pt>
                <c:pt idx="136">
                  <c:v>120.79945739466493</c:v>
                </c:pt>
                <c:pt idx="137">
                  <c:v>120.33808961597904</c:v>
                </c:pt>
                <c:pt idx="138">
                  <c:v>123.05845537509283</c:v>
                </c:pt>
                <c:pt idx="139">
                  <c:v>123.04668048523322</c:v>
                </c:pt>
                <c:pt idx="140">
                  <c:v>124.93563340195529</c:v>
                </c:pt>
                <c:pt idx="141">
                  <c:v>124.02434913246364</c:v>
                </c:pt>
                <c:pt idx="142">
                  <c:v>122.23813477329341</c:v>
                </c:pt>
                <c:pt idx="143">
                  <c:v>122.24915384092664</c:v>
                </c:pt>
                <c:pt idx="144">
                  <c:v>124.45739318340203</c:v>
                </c:pt>
                <c:pt idx="145">
                  <c:v>123.80509142123378</c:v>
                </c:pt>
                <c:pt idx="146">
                  <c:v>121.54301067665484</c:v>
                </c:pt>
                <c:pt idx="147">
                  <c:v>118.52912331797599</c:v>
                </c:pt>
                <c:pt idx="148">
                  <c:v>116.44838164194772</c:v>
                </c:pt>
                <c:pt idx="149">
                  <c:v>120.14676716707069</c:v>
                </c:pt>
                <c:pt idx="150">
                  <c:v>120.01747404045477</c:v>
                </c:pt>
                <c:pt idx="151">
                  <c:v>119.9206369030568</c:v>
                </c:pt>
                <c:pt idx="152">
                  <c:v>121.55269138730365</c:v>
                </c:pt>
                <c:pt idx="153">
                  <c:v>121.93026776819131</c:v>
                </c:pt>
                <c:pt idx="154">
                  <c:v>121.31372882073016</c:v>
                </c:pt>
                <c:pt idx="155">
                  <c:v>121.9733301647283</c:v>
                </c:pt>
                <c:pt idx="156">
                  <c:v>120.84351325252406</c:v>
                </c:pt>
                <c:pt idx="157">
                  <c:v>120.45493146142178</c:v>
                </c:pt>
                <c:pt idx="158">
                  <c:v>118.75382544657921</c:v>
                </c:pt>
                <c:pt idx="159">
                  <c:v>120.97413568155804</c:v>
                </c:pt>
                <c:pt idx="160">
                  <c:v>119.06318009918861</c:v>
                </c:pt>
                <c:pt idx="161">
                  <c:v>117.8704653757644</c:v>
                </c:pt>
                <c:pt idx="162">
                  <c:v>119.12369490145745</c:v>
                </c:pt>
                <c:pt idx="163">
                  <c:v>117.23389792878386</c:v>
                </c:pt>
                <c:pt idx="164">
                  <c:v>120.6983546348625</c:v>
                </c:pt>
                <c:pt idx="165">
                  <c:v>119.39726556768929</c:v>
                </c:pt>
                <c:pt idx="166">
                  <c:v>117.42753411814856</c:v>
                </c:pt>
                <c:pt idx="167">
                  <c:v>116.78250370133138</c:v>
                </c:pt>
                <c:pt idx="168">
                  <c:v>114.71289227314038</c:v>
                </c:pt>
                <c:pt idx="169">
                  <c:v>115.4434026853646</c:v>
                </c:pt>
                <c:pt idx="170">
                  <c:v>116.45253353214966</c:v>
                </c:pt>
                <c:pt idx="171">
                  <c:v>116.4183154228356</c:v>
                </c:pt>
                <c:pt idx="172">
                  <c:v>116.84581622681178</c:v>
                </c:pt>
                <c:pt idx="173">
                  <c:v>115.11846783332359</c:v>
                </c:pt>
                <c:pt idx="174">
                  <c:v>115.83873573615985</c:v>
                </c:pt>
                <c:pt idx="175">
                  <c:v>115.1530888088477</c:v>
                </c:pt>
                <c:pt idx="176">
                  <c:v>116.30171627749726</c:v>
                </c:pt>
                <c:pt idx="177">
                  <c:v>117.51973549071553</c:v>
                </c:pt>
                <c:pt idx="178">
                  <c:v>118.15760005102736</c:v>
                </c:pt>
                <c:pt idx="179">
                  <c:v>115.75888993942466</c:v>
                </c:pt>
                <c:pt idx="180">
                  <c:v>113.64931837660475</c:v>
                </c:pt>
                <c:pt idx="181">
                  <c:v>118.2884189517182</c:v>
                </c:pt>
                <c:pt idx="182">
                  <c:v>119.46727772991439</c:v>
                </c:pt>
                <c:pt idx="183">
                  <c:v>118.05771307021745</c:v>
                </c:pt>
                <c:pt idx="184">
                  <c:v>116.37793455843044</c:v>
                </c:pt>
                <c:pt idx="185">
                  <c:v>117.246769856852</c:v>
                </c:pt>
                <c:pt idx="186">
                  <c:v>115.76907665334916</c:v>
                </c:pt>
                <c:pt idx="187">
                  <c:v>116.97275423010684</c:v>
                </c:pt>
                <c:pt idx="188">
                  <c:v>117.97921164587495</c:v>
                </c:pt>
                <c:pt idx="189">
                  <c:v>121.91184276086628</c:v>
                </c:pt>
                <c:pt idx="190">
                  <c:v>120.59167313020863</c:v>
                </c:pt>
                <c:pt idx="191">
                  <c:v>122.90068231429829</c:v>
                </c:pt>
                <c:pt idx="192">
                  <c:v>120.91369536318213</c:v>
                </c:pt>
                <c:pt idx="193">
                  <c:v>120.21681574549288</c:v>
                </c:pt>
                <c:pt idx="194">
                  <c:v>121.41085213389516</c:v>
                </c:pt>
                <c:pt idx="195">
                  <c:v>122.20379685203372</c:v>
                </c:pt>
                <c:pt idx="196">
                  <c:v>119.53732001834329</c:v>
                </c:pt>
                <c:pt idx="197">
                  <c:v>119.77348118633194</c:v>
                </c:pt>
                <c:pt idx="198">
                  <c:v>119.85847188862414</c:v>
                </c:pt>
                <c:pt idx="199">
                  <c:v>121.9568660172806</c:v>
                </c:pt>
                <c:pt idx="200">
                  <c:v>123.79087806197286</c:v>
                </c:pt>
                <c:pt idx="201">
                  <c:v>123.43679583338233</c:v>
                </c:pt>
                <c:pt idx="202">
                  <c:v>125.7649684432368</c:v>
                </c:pt>
                <c:pt idx="203">
                  <c:v>126.00735863122446</c:v>
                </c:pt>
                <c:pt idx="204">
                  <c:v>127.068776740034</c:v>
                </c:pt>
                <c:pt idx="205">
                  <c:v>128.23405812428962</c:v>
                </c:pt>
                <c:pt idx="206">
                  <c:v>130.91062067157168</c:v>
                </c:pt>
                <c:pt idx="207">
                  <c:v>134.85631083932344</c:v>
                </c:pt>
                <c:pt idx="208">
                  <c:v>135.20403563067464</c:v>
                </c:pt>
                <c:pt idx="209">
                  <c:v>135.91532248573938</c:v>
                </c:pt>
                <c:pt idx="210">
                  <c:v>136.81645757206863</c:v>
                </c:pt>
                <c:pt idx="211">
                  <c:v>136.11392738583658</c:v>
                </c:pt>
                <c:pt idx="212">
                  <c:v>136.87056841399928</c:v>
                </c:pt>
                <c:pt idx="213">
                  <c:v>134.08247662028029</c:v>
                </c:pt>
                <c:pt idx="214">
                  <c:v>134.77332133426054</c:v>
                </c:pt>
                <c:pt idx="215">
                  <c:v>135.443577699522</c:v>
                </c:pt>
                <c:pt idx="216">
                  <c:v>136.30052088585745</c:v>
                </c:pt>
                <c:pt idx="217">
                  <c:v>141.82426566705587</c:v>
                </c:pt>
                <c:pt idx="218">
                  <c:v>139.73688304474561</c:v>
                </c:pt>
                <c:pt idx="219">
                  <c:v>140.66574841174975</c:v>
                </c:pt>
                <c:pt idx="220">
                  <c:v>139.04816911490386</c:v>
                </c:pt>
                <c:pt idx="221">
                  <c:v>141.2920149060638</c:v>
                </c:pt>
                <c:pt idx="222">
                  <c:v>142.30881879914884</c:v>
                </c:pt>
                <c:pt idx="223">
                  <c:v>138.96090302770827</c:v>
                </c:pt>
                <c:pt idx="224">
                  <c:v>138.38316829184973</c:v>
                </c:pt>
                <c:pt idx="225">
                  <c:v>139.41870779122667</c:v>
                </c:pt>
                <c:pt idx="226">
                  <c:v>139.97509921670559</c:v>
                </c:pt>
                <c:pt idx="227">
                  <c:v>139.48442502312042</c:v>
                </c:pt>
                <c:pt idx="228">
                  <c:v>137.11605866081925</c:v>
                </c:pt>
                <c:pt idx="229">
                  <c:v>134.73087558793938</c:v>
                </c:pt>
                <c:pt idx="230">
                  <c:v>137.38084841481458</c:v>
                </c:pt>
                <c:pt idx="231">
                  <c:v>138.21220406285116</c:v>
                </c:pt>
                <c:pt idx="232">
                  <c:v>136.69898727968118</c:v>
                </c:pt>
                <c:pt idx="233">
                  <c:v>139.39632213683086</c:v>
                </c:pt>
                <c:pt idx="234">
                  <c:v>135.81461176673105</c:v>
                </c:pt>
                <c:pt idx="235">
                  <c:v>133.08622859283273</c:v>
                </c:pt>
                <c:pt idx="236">
                  <c:v>134.70134750199651</c:v>
                </c:pt>
                <c:pt idx="237">
                  <c:v>133.71512383197359</c:v>
                </c:pt>
                <c:pt idx="238">
                  <c:v>132.41582020174224</c:v>
                </c:pt>
                <c:pt idx="239">
                  <c:v>133.77940767473007</c:v>
                </c:pt>
                <c:pt idx="240">
                  <c:v>129.06744621662918</c:v>
                </c:pt>
                <c:pt idx="241">
                  <c:v>131.58669777963755</c:v>
                </c:pt>
                <c:pt idx="242">
                  <c:v>132.81262639966553</c:v>
                </c:pt>
                <c:pt idx="243">
                  <c:v>134.53664697831212</c:v>
                </c:pt>
                <c:pt idx="244">
                  <c:v>133.39475034773974</c:v>
                </c:pt>
                <c:pt idx="245">
                  <c:v>133.75731327102446</c:v>
                </c:pt>
                <c:pt idx="246">
                  <c:v>135.19413353366966</c:v>
                </c:pt>
                <c:pt idx="247">
                  <c:v>134.51724509827261</c:v>
                </c:pt>
                <c:pt idx="248">
                  <c:v>136.05524999463373</c:v>
                </c:pt>
                <c:pt idx="249">
                  <c:v>134.93725114999316</c:v>
                </c:pt>
                <c:pt idx="250">
                  <c:v>134.16396139175387</c:v>
                </c:pt>
                <c:pt idx="251">
                  <c:v>136.48036623944782</c:v>
                </c:pt>
                <c:pt idx="252">
                  <c:v>139.05992946148575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4A3-4C3C-829F-BABE59D95A2D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[1]Feuil2!$CK$1:$CK$253</c:f>
              <c:numCache>
                <c:formatCode>General</c:formatCode>
                <c:ptCount val="253"/>
                <c:pt idx="0">
                  <c:v>100</c:v>
                </c:pt>
                <c:pt idx="1">
                  <c:v>99.115348779411534</c:v>
                </c:pt>
                <c:pt idx="2">
                  <c:v>101.7092267459934</c:v>
                </c:pt>
                <c:pt idx="3">
                  <c:v>105.22965074084554</c:v>
                </c:pt>
                <c:pt idx="4">
                  <c:v>103.89492440718186</c:v>
                </c:pt>
                <c:pt idx="5">
                  <c:v>106.1145518467726</c:v>
                </c:pt>
                <c:pt idx="6">
                  <c:v>107.65980117180366</c:v>
                </c:pt>
                <c:pt idx="7">
                  <c:v>107.22205820015293</c:v>
                </c:pt>
                <c:pt idx="8">
                  <c:v>105.66710295280839</c:v>
                </c:pt>
                <c:pt idx="9">
                  <c:v>106.41790227587309</c:v>
                </c:pt>
                <c:pt idx="10">
                  <c:v>104.18441252505268</c:v>
                </c:pt>
                <c:pt idx="11">
                  <c:v>103.9275630956553</c:v>
                </c:pt>
                <c:pt idx="12">
                  <c:v>101.41833055545621</c:v>
                </c:pt>
                <c:pt idx="13">
                  <c:v>99.640031838348293</c:v>
                </c:pt>
                <c:pt idx="14">
                  <c:v>99.93845320106827</c:v>
                </c:pt>
                <c:pt idx="15">
                  <c:v>99.26720102963462</c:v>
                </c:pt>
                <c:pt idx="16">
                  <c:v>96.578051070931977</c:v>
                </c:pt>
                <c:pt idx="17">
                  <c:v>96.081656126166351</c:v>
                </c:pt>
                <c:pt idx="18">
                  <c:v>92.635501126799909</c:v>
                </c:pt>
                <c:pt idx="19">
                  <c:v>92.018572751587641</c:v>
                </c:pt>
                <c:pt idx="20">
                  <c:v>94.729510860356996</c:v>
                </c:pt>
                <c:pt idx="21">
                  <c:v>94.537840828513112</c:v>
                </c:pt>
                <c:pt idx="22">
                  <c:v>92.623853826495164</c:v>
                </c:pt>
                <c:pt idx="23">
                  <c:v>92.284258808143704</c:v>
                </c:pt>
                <c:pt idx="24">
                  <c:v>93.13825208594335</c:v>
                </c:pt>
                <c:pt idx="25">
                  <c:v>93.868845141613548</c:v>
                </c:pt>
                <c:pt idx="26">
                  <c:v>97.069474933605832</c:v>
                </c:pt>
                <c:pt idx="27">
                  <c:v>94.463743624087357</c:v>
                </c:pt>
                <c:pt idx="28">
                  <c:v>93.352163274620338</c:v>
                </c:pt>
                <c:pt idx="29">
                  <c:v>92.5800628492686</c:v>
                </c:pt>
                <c:pt idx="30">
                  <c:v>92.486030141521596</c:v>
                </c:pt>
                <c:pt idx="31">
                  <c:v>92.001635987210364</c:v>
                </c:pt>
                <c:pt idx="32">
                  <c:v>92.201015699471313</c:v>
                </c:pt>
                <c:pt idx="33">
                  <c:v>95.38762124855694</c:v>
                </c:pt>
                <c:pt idx="34">
                  <c:v>94.295602820541845</c:v>
                </c:pt>
                <c:pt idx="35">
                  <c:v>96.685336364764282</c:v>
                </c:pt>
                <c:pt idx="36">
                  <c:v>96.864183830803981</c:v>
                </c:pt>
                <c:pt idx="37">
                  <c:v>96.978082529751134</c:v>
                </c:pt>
                <c:pt idx="38">
                  <c:v>95.75420095904903</c:v>
                </c:pt>
                <c:pt idx="39">
                  <c:v>98.283663000991012</c:v>
                </c:pt>
                <c:pt idx="40">
                  <c:v>96.168389398672005</c:v>
                </c:pt>
                <c:pt idx="41">
                  <c:v>96.015901021838346</c:v>
                </c:pt>
                <c:pt idx="42">
                  <c:v>98.051003129420991</c:v>
                </c:pt>
                <c:pt idx="43">
                  <c:v>98.664581674755738</c:v>
                </c:pt>
                <c:pt idx="44">
                  <c:v>97.065237083671875</c:v>
                </c:pt>
                <c:pt idx="45">
                  <c:v>96.087429564571337</c:v>
                </c:pt>
                <c:pt idx="46">
                  <c:v>96.02604736105026</c:v>
                </c:pt>
                <c:pt idx="47">
                  <c:v>96.575448241842992</c:v>
                </c:pt>
                <c:pt idx="48">
                  <c:v>97.641827599178455</c:v>
                </c:pt>
                <c:pt idx="49">
                  <c:v>98.555072833885546</c:v>
                </c:pt>
                <c:pt idx="50">
                  <c:v>95.956332262336062</c:v>
                </c:pt>
                <c:pt idx="51">
                  <c:v>97.49001953724887</c:v>
                </c:pt>
                <c:pt idx="52">
                  <c:v>99.9522237058369</c:v>
                </c:pt>
                <c:pt idx="53">
                  <c:v>97.137680113165828</c:v>
                </c:pt>
                <c:pt idx="54">
                  <c:v>98.777774640751687</c:v>
                </c:pt>
                <c:pt idx="55">
                  <c:v>96.262997725322492</c:v>
                </c:pt>
                <c:pt idx="56">
                  <c:v>95.839865225031801</c:v>
                </c:pt>
                <c:pt idx="57">
                  <c:v>97.819098047126658</c:v>
                </c:pt>
                <c:pt idx="58">
                  <c:v>97.698307030330511</c:v>
                </c:pt>
                <c:pt idx="59">
                  <c:v>95.196504517426419</c:v>
                </c:pt>
                <c:pt idx="60">
                  <c:v>95.855528188739044</c:v>
                </c:pt>
                <c:pt idx="61">
                  <c:v>95.892002597563788</c:v>
                </c:pt>
                <c:pt idx="62">
                  <c:v>96.188424927650843</c:v>
                </c:pt>
                <c:pt idx="63">
                  <c:v>95.138620226721429</c:v>
                </c:pt>
                <c:pt idx="64">
                  <c:v>94.540384362911155</c:v>
                </c:pt>
                <c:pt idx="65">
                  <c:v>92.357175317914781</c:v>
                </c:pt>
                <c:pt idx="66">
                  <c:v>92.387859373211711</c:v>
                </c:pt>
                <c:pt idx="67">
                  <c:v>87.600767212799312</c:v>
                </c:pt>
                <c:pt idx="68">
                  <c:v>88.370527058903704</c:v>
                </c:pt>
                <c:pt idx="69">
                  <c:v>85.862082488389191</c:v>
                </c:pt>
                <c:pt idx="70">
                  <c:v>85.975765529399794</c:v>
                </c:pt>
                <c:pt idx="71">
                  <c:v>85.716238224948768</c:v>
                </c:pt>
                <c:pt idx="72">
                  <c:v>85.291467569806684</c:v>
                </c:pt>
                <c:pt idx="73">
                  <c:v>86.736109143671911</c:v>
                </c:pt>
                <c:pt idx="74">
                  <c:v>86.507185852118894</c:v>
                </c:pt>
                <c:pt idx="75">
                  <c:v>86.047752245031148</c:v>
                </c:pt>
                <c:pt idx="76">
                  <c:v>86.82144696065204</c:v>
                </c:pt>
                <c:pt idx="77">
                  <c:v>86.52069289976302</c:v>
                </c:pt>
                <c:pt idx="78">
                  <c:v>86.518969077268338</c:v>
                </c:pt>
                <c:pt idx="79">
                  <c:v>86.834078554690137</c:v>
                </c:pt>
                <c:pt idx="80">
                  <c:v>86.782940287223141</c:v>
                </c:pt>
                <c:pt idx="81">
                  <c:v>88.476577811623415</c:v>
                </c:pt>
                <c:pt idx="82">
                  <c:v>88.744682472973665</c:v>
                </c:pt>
                <c:pt idx="83">
                  <c:v>90.173606681385991</c:v>
                </c:pt>
                <c:pt idx="84">
                  <c:v>89.295627324592957</c:v>
                </c:pt>
                <c:pt idx="85">
                  <c:v>86.840479628961404</c:v>
                </c:pt>
                <c:pt idx="86">
                  <c:v>87.33481821045369</c:v>
                </c:pt>
                <c:pt idx="87">
                  <c:v>87.608814944211915</c:v>
                </c:pt>
                <c:pt idx="88">
                  <c:v>88.374852489689957</c:v>
                </c:pt>
                <c:pt idx="89">
                  <c:v>87.325035679853443</c:v>
                </c:pt>
                <c:pt idx="90">
                  <c:v>86.605544575117577</c:v>
                </c:pt>
                <c:pt idx="91">
                  <c:v>84.259458217215126</c:v>
                </c:pt>
                <c:pt idx="92">
                  <c:v>83.318414518296677</c:v>
                </c:pt>
                <c:pt idx="93">
                  <c:v>83.978957716403698</c:v>
                </c:pt>
                <c:pt idx="94">
                  <c:v>82.535225484019236</c:v>
                </c:pt>
                <c:pt idx="95">
                  <c:v>81.489505535234755</c:v>
                </c:pt>
                <c:pt idx="96">
                  <c:v>82.398402670751807</c:v>
                </c:pt>
                <c:pt idx="97">
                  <c:v>80.538082635790758</c:v>
                </c:pt>
                <c:pt idx="98">
                  <c:v>82.024507794806311</c:v>
                </c:pt>
                <c:pt idx="99">
                  <c:v>80.897639245847714</c:v>
                </c:pt>
                <c:pt idx="100">
                  <c:v>81.116031235316058</c:v>
                </c:pt>
                <c:pt idx="101">
                  <c:v>82.225900285510463</c:v>
                </c:pt>
                <c:pt idx="102">
                  <c:v>81.294062746518321</c:v>
                </c:pt>
                <c:pt idx="103">
                  <c:v>82.062582047936331</c:v>
                </c:pt>
                <c:pt idx="104">
                  <c:v>82.882563767440743</c:v>
                </c:pt>
                <c:pt idx="105">
                  <c:v>84.084438637969185</c:v>
                </c:pt>
                <c:pt idx="106">
                  <c:v>84.56754349326512</c:v>
                </c:pt>
                <c:pt idx="107">
                  <c:v>85.313597674221555</c:v>
                </c:pt>
                <c:pt idx="108">
                  <c:v>82.19059947297113</c:v>
                </c:pt>
                <c:pt idx="109">
                  <c:v>84.496319641563545</c:v>
                </c:pt>
                <c:pt idx="110">
                  <c:v>84.055706187222086</c:v>
                </c:pt>
                <c:pt idx="111">
                  <c:v>82.858399373950917</c:v>
                </c:pt>
                <c:pt idx="112">
                  <c:v>81.653973289144233</c:v>
                </c:pt>
                <c:pt idx="113">
                  <c:v>80.601859959564948</c:v>
                </c:pt>
                <c:pt idx="114">
                  <c:v>80.031149628782146</c:v>
                </c:pt>
                <c:pt idx="115">
                  <c:v>80.088771530309259</c:v>
                </c:pt>
                <c:pt idx="116">
                  <c:v>77.828256660783765</c:v>
                </c:pt>
                <c:pt idx="117">
                  <c:v>76.758914033838096</c:v>
                </c:pt>
                <c:pt idx="118">
                  <c:v>73.430615677293488</c:v>
                </c:pt>
                <c:pt idx="119">
                  <c:v>72.813623556401026</c:v>
                </c:pt>
                <c:pt idx="120">
                  <c:v>72.51392115712585</c:v>
                </c:pt>
                <c:pt idx="121">
                  <c:v>73.480359225709535</c:v>
                </c:pt>
                <c:pt idx="122">
                  <c:v>73.427795767530355</c:v>
                </c:pt>
                <c:pt idx="123">
                  <c:v>72.736637986603341</c:v>
                </c:pt>
                <c:pt idx="124">
                  <c:v>72.802945613358631</c:v>
                </c:pt>
                <c:pt idx="125">
                  <c:v>72.735331656162728</c:v>
                </c:pt>
                <c:pt idx="126">
                  <c:v>73.047959529617742</c:v>
                </c:pt>
                <c:pt idx="127">
                  <c:v>73.610272958987395</c:v>
                </c:pt>
                <c:pt idx="128">
                  <c:v>72.790087654609366</c:v>
                </c:pt>
                <c:pt idx="129">
                  <c:v>73.300398578620303</c:v>
                </c:pt>
                <c:pt idx="130">
                  <c:v>74.848045610179781</c:v>
                </c:pt>
                <c:pt idx="131">
                  <c:v>75.06691160922891</c:v>
                </c:pt>
                <c:pt idx="132">
                  <c:v>75.526590457653</c:v>
                </c:pt>
                <c:pt idx="133">
                  <c:v>72.342986256892274</c:v>
                </c:pt>
                <c:pt idx="134">
                  <c:v>72.313257439984312</c:v>
                </c:pt>
                <c:pt idx="135">
                  <c:v>72.32545012576179</c:v>
                </c:pt>
                <c:pt idx="136">
                  <c:v>73.13915287935761</c:v>
                </c:pt>
                <c:pt idx="137">
                  <c:v>71.725944923572101</c:v>
                </c:pt>
                <c:pt idx="138">
                  <c:v>71.464068150113192</c:v>
                </c:pt>
                <c:pt idx="139">
                  <c:v>69.771031839750805</c:v>
                </c:pt>
                <c:pt idx="140">
                  <c:v>70.976888055827629</c:v>
                </c:pt>
                <c:pt idx="141">
                  <c:v>73.172510273503747</c:v>
                </c:pt>
                <c:pt idx="142">
                  <c:v>71.750627796106372</c:v>
                </c:pt>
                <c:pt idx="143">
                  <c:v>71.523153872618209</c:v>
                </c:pt>
                <c:pt idx="144">
                  <c:v>69.715044721430957</c:v>
                </c:pt>
                <c:pt idx="145">
                  <c:v>69.581709090589072</c:v>
                </c:pt>
                <c:pt idx="146">
                  <c:v>70.378719335905956</c:v>
                </c:pt>
                <c:pt idx="147">
                  <c:v>70.597864140003693</c:v>
                </c:pt>
                <c:pt idx="148">
                  <c:v>70.935959282192542</c:v>
                </c:pt>
                <c:pt idx="149">
                  <c:v>69.336145900843192</c:v>
                </c:pt>
                <c:pt idx="150">
                  <c:v>69.086810584535499</c:v>
                </c:pt>
                <c:pt idx="151">
                  <c:v>72.002691668053629</c:v>
                </c:pt>
                <c:pt idx="152">
                  <c:v>72.397689471356514</c:v>
                </c:pt>
                <c:pt idx="153">
                  <c:v>72.006382040926724</c:v>
                </c:pt>
                <c:pt idx="154">
                  <c:v>71.061000451375662</c:v>
                </c:pt>
                <c:pt idx="155">
                  <c:v>70.357765936349026</c:v>
                </c:pt>
                <c:pt idx="156">
                  <c:v>67.373482841165625</c:v>
                </c:pt>
                <c:pt idx="157">
                  <c:v>67.855688570680599</c:v>
                </c:pt>
                <c:pt idx="158">
                  <c:v>66.735787432624264</c:v>
                </c:pt>
                <c:pt idx="159">
                  <c:v>67.037878920847149</c:v>
                </c:pt>
                <c:pt idx="160">
                  <c:v>66.33407320929804</c:v>
                </c:pt>
                <c:pt idx="161">
                  <c:v>66.361202012275541</c:v>
                </c:pt>
                <c:pt idx="162">
                  <c:v>66.942288030924416</c:v>
                </c:pt>
                <c:pt idx="163">
                  <c:v>65.781953552235677</c:v>
                </c:pt>
                <c:pt idx="164">
                  <c:v>66.635701264627926</c:v>
                </c:pt>
                <c:pt idx="165">
                  <c:v>63.645761960790963</c:v>
                </c:pt>
                <c:pt idx="166">
                  <c:v>63.825553008185686</c:v>
                </c:pt>
                <c:pt idx="167">
                  <c:v>63.468396324365415</c:v>
                </c:pt>
                <c:pt idx="168">
                  <c:v>63.207963660894258</c:v>
                </c:pt>
                <c:pt idx="169">
                  <c:v>65.523710574542662</c:v>
                </c:pt>
                <c:pt idx="170">
                  <c:v>66.427535540593681</c:v>
                </c:pt>
                <c:pt idx="171">
                  <c:v>65.446713240198207</c:v>
                </c:pt>
                <c:pt idx="172">
                  <c:v>65.352784604036714</c:v>
                </c:pt>
                <c:pt idx="173">
                  <c:v>65.325430275368916</c:v>
                </c:pt>
                <c:pt idx="174">
                  <c:v>66.084098100658508</c:v>
                </c:pt>
                <c:pt idx="175">
                  <c:v>65.953800901148838</c:v>
                </c:pt>
                <c:pt idx="176">
                  <c:v>64.965142930460516</c:v>
                </c:pt>
                <c:pt idx="177">
                  <c:v>65.619905199375964</c:v>
                </c:pt>
                <c:pt idx="178">
                  <c:v>65.969740762020834</c:v>
                </c:pt>
                <c:pt idx="179">
                  <c:v>67.933543557733728</c:v>
                </c:pt>
                <c:pt idx="180">
                  <c:v>68.306807156146775</c:v>
                </c:pt>
                <c:pt idx="181">
                  <c:v>67.874051512289398</c:v>
                </c:pt>
                <c:pt idx="182">
                  <c:v>66.186778739883323</c:v>
                </c:pt>
                <c:pt idx="183">
                  <c:v>64.803304095551866</c:v>
                </c:pt>
                <c:pt idx="184">
                  <c:v>64.961351343091465</c:v>
                </c:pt>
                <c:pt idx="185">
                  <c:v>64.034553115633429</c:v>
                </c:pt>
                <c:pt idx="186">
                  <c:v>65.291331002307771</c:v>
                </c:pt>
                <c:pt idx="187">
                  <c:v>67.27441935451165</c:v>
                </c:pt>
                <c:pt idx="188">
                  <c:v>66.932948748748885</c:v>
                </c:pt>
                <c:pt idx="189">
                  <c:v>66.31342766819715</c:v>
                </c:pt>
                <c:pt idx="190">
                  <c:v>65.195483234945243</c:v>
                </c:pt>
                <c:pt idx="191">
                  <c:v>66.166137813412746</c:v>
                </c:pt>
                <c:pt idx="192">
                  <c:v>66.156551846630137</c:v>
                </c:pt>
                <c:pt idx="193">
                  <c:v>64.968075724213264</c:v>
                </c:pt>
                <c:pt idx="194">
                  <c:v>65.66355235406283</c:v>
                </c:pt>
                <c:pt idx="195">
                  <c:v>64.544647034320377</c:v>
                </c:pt>
                <c:pt idx="196">
                  <c:v>63.905929519828568</c:v>
                </c:pt>
                <c:pt idx="197">
                  <c:v>64.6299583992636</c:v>
                </c:pt>
                <c:pt idx="198">
                  <c:v>64.621937578424934</c:v>
                </c:pt>
                <c:pt idx="199">
                  <c:v>64.621127632925365</c:v>
                </c:pt>
                <c:pt idx="200">
                  <c:v>64.4800522475565</c:v>
                </c:pt>
                <c:pt idx="201">
                  <c:v>64.512877032638528</c:v>
                </c:pt>
                <c:pt idx="202">
                  <c:v>64.220578496993767</c:v>
                </c:pt>
                <c:pt idx="203">
                  <c:v>63.805871156037178</c:v>
                </c:pt>
                <c:pt idx="204">
                  <c:v>64.025821179319806</c:v>
                </c:pt>
                <c:pt idx="205">
                  <c:v>63.411432933025559</c:v>
                </c:pt>
                <c:pt idx="206">
                  <c:v>65.035870711236726</c:v>
                </c:pt>
                <c:pt idx="207">
                  <c:v>64.385653575812839</c:v>
                </c:pt>
                <c:pt idx="208">
                  <c:v>63.743494715781431</c:v>
                </c:pt>
                <c:pt idx="209">
                  <c:v>62.02908851868753</c:v>
                </c:pt>
                <c:pt idx="210">
                  <c:v>62.043287167764291</c:v>
                </c:pt>
                <c:pt idx="211">
                  <c:v>60.981891173097665</c:v>
                </c:pt>
                <c:pt idx="212">
                  <c:v>60.040051515242453</c:v>
                </c:pt>
                <c:pt idx="213">
                  <c:v>59.535358291465194</c:v>
                </c:pt>
                <c:pt idx="214">
                  <c:v>58.753131199022725</c:v>
                </c:pt>
                <c:pt idx="215">
                  <c:v>59.653502263896414</c:v>
                </c:pt>
                <c:pt idx="216">
                  <c:v>60.756514375762485</c:v>
                </c:pt>
                <c:pt idx="217">
                  <c:v>60.572668387996444</c:v>
                </c:pt>
                <c:pt idx="218">
                  <c:v>59.503715823908948</c:v>
                </c:pt>
                <c:pt idx="219">
                  <c:v>60.930386568330647</c:v>
                </c:pt>
                <c:pt idx="220">
                  <c:v>60.798954821921477</c:v>
                </c:pt>
                <c:pt idx="221">
                  <c:v>60.483124408963086</c:v>
                </c:pt>
                <c:pt idx="222">
                  <c:v>58.952324030735646</c:v>
                </c:pt>
                <c:pt idx="223">
                  <c:v>59.015585635687586</c:v>
                </c:pt>
                <c:pt idx="224">
                  <c:v>59.249465946923223</c:v>
                </c:pt>
                <c:pt idx="225">
                  <c:v>57.464166761211253</c:v>
                </c:pt>
                <c:pt idx="226">
                  <c:v>56.333071920826029</c:v>
                </c:pt>
                <c:pt idx="227">
                  <c:v>55.871905048772135</c:v>
                </c:pt>
                <c:pt idx="228">
                  <c:v>55.564327931622429</c:v>
                </c:pt>
                <c:pt idx="229">
                  <c:v>55.349708663326318</c:v>
                </c:pt>
                <c:pt idx="230">
                  <c:v>55.075730857726022</c:v>
                </c:pt>
                <c:pt idx="231">
                  <c:v>54.563205654317386</c:v>
                </c:pt>
                <c:pt idx="232">
                  <c:v>55.373974305692762</c:v>
                </c:pt>
                <c:pt idx="233">
                  <c:v>56.459031952388472</c:v>
                </c:pt>
                <c:pt idx="234">
                  <c:v>56.04579158791681</c:v>
                </c:pt>
                <c:pt idx="235">
                  <c:v>56.112612393952581</c:v>
                </c:pt>
                <c:pt idx="236">
                  <c:v>54.731889587566897</c:v>
                </c:pt>
                <c:pt idx="237">
                  <c:v>55.235107515728039</c:v>
                </c:pt>
                <c:pt idx="238">
                  <c:v>55.334164605027844</c:v>
                </c:pt>
                <c:pt idx="239">
                  <c:v>55.811771750288592</c:v>
                </c:pt>
                <c:pt idx="240">
                  <c:v>56.343418479385335</c:v>
                </c:pt>
                <c:pt idx="241">
                  <c:v>55.737999323398469</c:v>
                </c:pt>
                <c:pt idx="242">
                  <c:v>56.164447421417691</c:v>
                </c:pt>
                <c:pt idx="243">
                  <c:v>56.042151076453067</c:v>
                </c:pt>
                <c:pt idx="244">
                  <c:v>56.407817292839695</c:v>
                </c:pt>
                <c:pt idx="245">
                  <c:v>57.53407419239678</c:v>
                </c:pt>
                <c:pt idx="246">
                  <c:v>56.839859327132594</c:v>
                </c:pt>
                <c:pt idx="247">
                  <c:v>56.295061067839782</c:v>
                </c:pt>
                <c:pt idx="248">
                  <c:v>57.021502154108205</c:v>
                </c:pt>
                <c:pt idx="249">
                  <c:v>57.111405928191651</c:v>
                </c:pt>
                <c:pt idx="250">
                  <c:v>57.692393103952902</c:v>
                </c:pt>
                <c:pt idx="251">
                  <c:v>58.59242647454851</c:v>
                </c:pt>
                <c:pt idx="252">
                  <c:v>59.447380172246255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4A3-4C3C-829F-BABE59D95A2D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[1]Feuil2!$CL$1:$CL$253</c:f>
              <c:numCache>
                <c:formatCode>General</c:formatCode>
                <c:ptCount val="253"/>
                <c:pt idx="0">
                  <c:v>100</c:v>
                </c:pt>
                <c:pt idx="1">
                  <c:v>97.563914675526078</c:v>
                </c:pt>
                <c:pt idx="2">
                  <c:v>96.938113118180055</c:v>
                </c:pt>
                <c:pt idx="3">
                  <c:v>96.954407792818884</c:v>
                </c:pt>
                <c:pt idx="4">
                  <c:v>101.75151053317661</c:v>
                </c:pt>
                <c:pt idx="5">
                  <c:v>100.69264873786865</c:v>
                </c:pt>
                <c:pt idx="6">
                  <c:v>101.70513059838301</c:v>
                </c:pt>
                <c:pt idx="7">
                  <c:v>99.810779458614576</c:v>
                </c:pt>
                <c:pt idx="8">
                  <c:v>99.749427679645919</c:v>
                </c:pt>
                <c:pt idx="9">
                  <c:v>99.365694529081921</c:v>
                </c:pt>
                <c:pt idx="10">
                  <c:v>97.441699654277059</c:v>
                </c:pt>
                <c:pt idx="11">
                  <c:v>93.891159050832727</c:v>
                </c:pt>
                <c:pt idx="12">
                  <c:v>94.67532537109642</c:v>
                </c:pt>
                <c:pt idx="13">
                  <c:v>94.265548937670559</c:v>
                </c:pt>
                <c:pt idx="14">
                  <c:v>95.51595996805834</c:v>
                </c:pt>
                <c:pt idx="15">
                  <c:v>96.180223928355076</c:v>
                </c:pt>
                <c:pt idx="16">
                  <c:v>98.585988027971368</c:v>
                </c:pt>
                <c:pt idx="17">
                  <c:v>99.745942928502259</c:v>
                </c:pt>
                <c:pt idx="18">
                  <c:v>99.554683293617586</c:v>
                </c:pt>
                <c:pt idx="19">
                  <c:v>99.649993771909166</c:v>
                </c:pt>
                <c:pt idx="20">
                  <c:v>100.54845917303575</c:v>
                </c:pt>
                <c:pt idx="21">
                  <c:v>100.2903127418633</c:v>
                </c:pt>
                <c:pt idx="22">
                  <c:v>102.90182788246889</c:v>
                </c:pt>
                <c:pt idx="23">
                  <c:v>103.61590685572777</c:v>
                </c:pt>
                <c:pt idx="24">
                  <c:v>103.55817264744779</c:v>
                </c:pt>
                <c:pt idx="25">
                  <c:v>102.72214272140435</c:v>
                </c:pt>
                <c:pt idx="26">
                  <c:v>105.96818797508935</c:v>
                </c:pt>
                <c:pt idx="27">
                  <c:v>104.21522149297405</c:v>
                </c:pt>
                <c:pt idx="28">
                  <c:v>103.71756607178706</c:v>
                </c:pt>
                <c:pt idx="29">
                  <c:v>104.16141532333037</c:v>
                </c:pt>
                <c:pt idx="30">
                  <c:v>104.53856808066642</c:v>
                </c:pt>
                <c:pt idx="31">
                  <c:v>101.26475317525322</c:v>
                </c:pt>
                <c:pt idx="32">
                  <c:v>103.9246684577991</c:v>
                </c:pt>
                <c:pt idx="33">
                  <c:v>105.49337743968569</c:v>
                </c:pt>
                <c:pt idx="34">
                  <c:v>106.55523762199411</c:v>
                </c:pt>
                <c:pt idx="35">
                  <c:v>108.86763864805866</c:v>
                </c:pt>
                <c:pt idx="36">
                  <c:v>110.85222171067036</c:v>
                </c:pt>
                <c:pt idx="37">
                  <c:v>110.11194042989838</c:v>
                </c:pt>
                <c:pt idx="38">
                  <c:v>110.6889067655153</c:v>
                </c:pt>
                <c:pt idx="39">
                  <c:v>109.51461821619105</c:v>
                </c:pt>
                <c:pt idx="40">
                  <c:v>109.59411070670886</c:v>
                </c:pt>
                <c:pt idx="41">
                  <c:v>109.95100482745647</c:v>
                </c:pt>
                <c:pt idx="42">
                  <c:v>110.65023962717423</c:v>
                </c:pt>
                <c:pt idx="43">
                  <c:v>111.19040169183155</c:v>
                </c:pt>
                <c:pt idx="44">
                  <c:v>111.41362991955926</c:v>
                </c:pt>
                <c:pt idx="45">
                  <c:v>111.09740467634191</c:v>
                </c:pt>
                <c:pt idx="46">
                  <c:v>111.76270875252052</c:v>
                </c:pt>
                <c:pt idx="47">
                  <c:v>110.78817046726603</c:v>
                </c:pt>
                <c:pt idx="48">
                  <c:v>109.14283547422728</c:v>
                </c:pt>
                <c:pt idx="49">
                  <c:v>109.067991430294</c:v>
                </c:pt>
                <c:pt idx="50">
                  <c:v>107.68894598765588</c:v>
                </c:pt>
                <c:pt idx="51">
                  <c:v>107.29370453931317</c:v>
                </c:pt>
                <c:pt idx="52">
                  <c:v>108.41746440309339</c:v>
                </c:pt>
                <c:pt idx="53">
                  <c:v>107.16691522923354</c:v>
                </c:pt>
                <c:pt idx="54">
                  <c:v>106.95983544414955</c:v>
                </c:pt>
                <c:pt idx="55">
                  <c:v>106.25396406026766</c:v>
                </c:pt>
                <c:pt idx="56">
                  <c:v>107.30832377496337</c:v>
                </c:pt>
                <c:pt idx="57">
                  <c:v>107.41725078887711</c:v>
                </c:pt>
                <c:pt idx="58">
                  <c:v>105.4007950051521</c:v>
                </c:pt>
                <c:pt idx="59">
                  <c:v>105.27008001102173</c:v>
                </c:pt>
                <c:pt idx="60">
                  <c:v>107.29184203176639</c:v>
                </c:pt>
                <c:pt idx="61">
                  <c:v>108.95859642855321</c:v>
                </c:pt>
                <c:pt idx="62">
                  <c:v>114.66196555831202</c:v>
                </c:pt>
                <c:pt idx="63">
                  <c:v>113.71940479861713</c:v>
                </c:pt>
                <c:pt idx="64">
                  <c:v>114.68617905716239</c:v>
                </c:pt>
                <c:pt idx="65">
                  <c:v>116.91142158189028</c:v>
                </c:pt>
                <c:pt idx="66">
                  <c:v>117.35036602607504</c:v>
                </c:pt>
                <c:pt idx="67">
                  <c:v>117.71903622282944</c:v>
                </c:pt>
                <c:pt idx="68">
                  <c:v>119.60758455883212</c:v>
                </c:pt>
                <c:pt idx="69">
                  <c:v>121.43668775120398</c:v>
                </c:pt>
                <c:pt idx="70">
                  <c:v>118.29982212659382</c:v>
                </c:pt>
                <c:pt idx="71">
                  <c:v>121.30701252545359</c:v>
                </c:pt>
                <c:pt idx="72">
                  <c:v>121.09694795774953</c:v>
                </c:pt>
                <c:pt idx="73">
                  <c:v>122.92963170676616</c:v>
                </c:pt>
                <c:pt idx="74">
                  <c:v>124.27742401285828</c:v>
                </c:pt>
                <c:pt idx="75">
                  <c:v>124.15940937064619</c:v>
                </c:pt>
                <c:pt idx="76">
                  <c:v>120.61497864416927</c:v>
                </c:pt>
                <c:pt idx="77">
                  <c:v>124.19786260261581</c:v>
                </c:pt>
                <c:pt idx="78">
                  <c:v>122.92615821981984</c:v>
                </c:pt>
                <c:pt idx="79">
                  <c:v>121.53424042857641</c:v>
                </c:pt>
                <c:pt idx="80">
                  <c:v>122.50330406328918</c:v>
                </c:pt>
                <c:pt idx="81">
                  <c:v>122.99070152854368</c:v>
                </c:pt>
                <c:pt idx="82">
                  <c:v>122.77388435200997</c:v>
                </c:pt>
                <c:pt idx="83">
                  <c:v>119.38090483861794</c:v>
                </c:pt>
                <c:pt idx="84">
                  <c:v>118.09319764920397</c:v>
                </c:pt>
                <c:pt idx="85">
                  <c:v>115.69529796374992</c:v>
                </c:pt>
                <c:pt idx="86">
                  <c:v>116.28773198625522</c:v>
                </c:pt>
                <c:pt idx="87">
                  <c:v>118.11884102814641</c:v>
                </c:pt>
                <c:pt idx="88">
                  <c:v>115.61917759217337</c:v>
                </c:pt>
                <c:pt idx="89">
                  <c:v>119.33841546951301</c:v>
                </c:pt>
                <c:pt idx="90">
                  <c:v>120.45192699967455</c:v>
                </c:pt>
                <c:pt idx="91">
                  <c:v>120.43439568344546</c:v>
                </c:pt>
                <c:pt idx="92">
                  <c:v>121.17911209475592</c:v>
                </c:pt>
                <c:pt idx="93">
                  <c:v>121.63314402680896</c:v>
                </c:pt>
                <c:pt idx="94">
                  <c:v>125.02453949294706</c:v>
                </c:pt>
                <c:pt idx="95">
                  <c:v>127.33367203635972</c:v>
                </c:pt>
                <c:pt idx="96">
                  <c:v>126.8290315466467</c:v>
                </c:pt>
                <c:pt idx="97">
                  <c:v>123.44250468634215</c:v>
                </c:pt>
                <c:pt idx="98">
                  <c:v>124.15843461802824</c:v>
                </c:pt>
                <c:pt idx="99">
                  <c:v>122.7876924881471</c:v>
                </c:pt>
                <c:pt idx="100">
                  <c:v>125.09896134968267</c:v>
                </c:pt>
                <c:pt idx="101">
                  <c:v>124.94576659820568</c:v>
                </c:pt>
                <c:pt idx="102">
                  <c:v>127.39737559923464</c:v>
                </c:pt>
                <c:pt idx="103">
                  <c:v>127.64449425823317</c:v>
                </c:pt>
                <c:pt idx="104">
                  <c:v>128.69064878085933</c:v>
                </c:pt>
                <c:pt idx="105">
                  <c:v>128.97239818456902</c:v>
                </c:pt>
                <c:pt idx="106">
                  <c:v>127.29044079407798</c:v>
                </c:pt>
                <c:pt idx="107">
                  <c:v>128.21912893047278</c:v>
                </c:pt>
                <c:pt idx="108">
                  <c:v>126.94072493823822</c:v>
                </c:pt>
                <c:pt idx="109">
                  <c:v>129.57454296520982</c:v>
                </c:pt>
                <c:pt idx="110">
                  <c:v>130.16543700226097</c:v>
                </c:pt>
                <c:pt idx="111">
                  <c:v>132.25305043364585</c:v>
                </c:pt>
                <c:pt idx="112">
                  <c:v>132.69732178424366</c:v>
                </c:pt>
                <c:pt idx="113">
                  <c:v>135.71184853210124</c:v>
                </c:pt>
                <c:pt idx="114">
                  <c:v>136.37311382727688</c:v>
                </c:pt>
                <c:pt idx="115">
                  <c:v>134.39117028062384</c:v>
                </c:pt>
                <c:pt idx="116">
                  <c:v>133.04782289173656</c:v>
                </c:pt>
                <c:pt idx="117">
                  <c:v>131.17724516070007</c:v>
                </c:pt>
                <c:pt idx="118">
                  <c:v>131.43148664253363</c:v>
                </c:pt>
                <c:pt idx="119">
                  <c:v>131.52753075995267</c:v>
                </c:pt>
                <c:pt idx="120">
                  <c:v>134.47380931299855</c:v>
                </c:pt>
                <c:pt idx="121">
                  <c:v>133.75771802120036</c:v>
                </c:pt>
                <c:pt idx="122">
                  <c:v>132.2496447487498</c:v>
                </c:pt>
                <c:pt idx="123">
                  <c:v>133.34124002802164</c:v>
                </c:pt>
                <c:pt idx="124">
                  <c:v>129.90703952210313</c:v>
                </c:pt>
                <c:pt idx="125">
                  <c:v>129.57690020594396</c:v>
                </c:pt>
                <c:pt idx="126">
                  <c:v>132.81239494237886</c:v>
                </c:pt>
                <c:pt idx="127">
                  <c:v>132.10611435341912</c:v>
                </c:pt>
                <c:pt idx="128">
                  <c:v>131.71046357345682</c:v>
                </c:pt>
                <c:pt idx="129">
                  <c:v>134.20706494597607</c:v>
                </c:pt>
                <c:pt idx="130">
                  <c:v>137.85443315453884</c:v>
                </c:pt>
                <c:pt idx="131">
                  <c:v>138.92701586579619</c:v>
                </c:pt>
                <c:pt idx="132">
                  <c:v>136.63608540032104</c:v>
                </c:pt>
                <c:pt idx="133">
                  <c:v>137.49325809562743</c:v>
                </c:pt>
                <c:pt idx="134">
                  <c:v>136.32759825147974</c:v>
                </c:pt>
                <c:pt idx="135">
                  <c:v>136.09887498525126</c:v>
                </c:pt>
                <c:pt idx="136">
                  <c:v>136.44530591451905</c:v>
                </c:pt>
                <c:pt idx="137">
                  <c:v>138.03149159603808</c:v>
                </c:pt>
                <c:pt idx="138">
                  <c:v>137.84848415173309</c:v>
                </c:pt>
                <c:pt idx="139">
                  <c:v>137.24231558670871</c:v>
                </c:pt>
                <c:pt idx="140">
                  <c:v>136.77533542553715</c:v>
                </c:pt>
                <c:pt idx="141">
                  <c:v>139.86730799423833</c:v>
                </c:pt>
                <c:pt idx="142">
                  <c:v>136.56446227740244</c:v>
                </c:pt>
                <c:pt idx="143">
                  <c:v>138.85867718622217</c:v>
                </c:pt>
                <c:pt idx="144">
                  <c:v>141.21949631762143</c:v>
                </c:pt>
                <c:pt idx="145">
                  <c:v>140.10385159361039</c:v>
                </c:pt>
                <c:pt idx="146">
                  <c:v>137.2933461253667</c:v>
                </c:pt>
                <c:pt idx="147">
                  <c:v>142.36037445777151</c:v>
                </c:pt>
                <c:pt idx="148">
                  <c:v>142.3786288598194</c:v>
                </c:pt>
                <c:pt idx="149">
                  <c:v>139.20656113595774</c:v>
                </c:pt>
                <c:pt idx="150">
                  <c:v>137.8876190155828</c:v>
                </c:pt>
                <c:pt idx="151">
                  <c:v>135.90893743295348</c:v>
                </c:pt>
                <c:pt idx="152">
                  <c:v>137.95249403356794</c:v>
                </c:pt>
                <c:pt idx="153">
                  <c:v>137.63699179434582</c:v>
                </c:pt>
                <c:pt idx="154">
                  <c:v>134.72728856587983</c:v>
                </c:pt>
                <c:pt idx="155">
                  <c:v>130.96052997604352</c:v>
                </c:pt>
                <c:pt idx="156">
                  <c:v>131.36715771269945</c:v>
                </c:pt>
                <c:pt idx="157">
                  <c:v>131.02138523026503</c:v>
                </c:pt>
                <c:pt idx="158">
                  <c:v>129.19940806826489</c:v>
                </c:pt>
                <c:pt idx="159">
                  <c:v>131.28368359312796</c:v>
                </c:pt>
                <c:pt idx="160">
                  <c:v>129.84770917486944</c:v>
                </c:pt>
                <c:pt idx="161">
                  <c:v>131.20652952414753</c:v>
                </c:pt>
                <c:pt idx="162">
                  <c:v>132.51133955647003</c:v>
                </c:pt>
                <c:pt idx="163">
                  <c:v>135.56873183207185</c:v>
                </c:pt>
                <c:pt idx="164">
                  <c:v>137.01867740510613</c:v>
                </c:pt>
                <c:pt idx="165">
                  <c:v>139.72169815921012</c:v>
                </c:pt>
                <c:pt idx="166">
                  <c:v>140.36735411451602</c:v>
                </c:pt>
                <c:pt idx="167">
                  <c:v>141.04185805221937</c:v>
                </c:pt>
                <c:pt idx="168">
                  <c:v>142.55914923376955</c:v>
                </c:pt>
                <c:pt idx="169">
                  <c:v>143.65060776619148</c:v>
                </c:pt>
                <c:pt idx="170">
                  <c:v>141.71591868341631</c:v>
                </c:pt>
                <c:pt idx="171">
                  <c:v>145.30023752770106</c:v>
                </c:pt>
                <c:pt idx="172">
                  <c:v>150.08222310993042</c:v>
                </c:pt>
                <c:pt idx="173">
                  <c:v>152.31390652836347</c:v>
                </c:pt>
                <c:pt idx="174">
                  <c:v>151.27903108242401</c:v>
                </c:pt>
                <c:pt idx="175">
                  <c:v>151.72135247352284</c:v>
                </c:pt>
                <c:pt idx="176">
                  <c:v>153.08956144600847</c:v>
                </c:pt>
                <c:pt idx="177">
                  <c:v>155.92403556184496</c:v>
                </c:pt>
                <c:pt idx="178">
                  <c:v>152.81499230448242</c:v>
                </c:pt>
                <c:pt idx="179">
                  <c:v>150.64905058761491</c:v>
                </c:pt>
                <c:pt idx="180">
                  <c:v>149.67717236902917</c:v>
                </c:pt>
                <c:pt idx="181">
                  <c:v>149.4640767145487</c:v>
                </c:pt>
                <c:pt idx="182">
                  <c:v>150.69263007517497</c:v>
                </c:pt>
                <c:pt idx="183">
                  <c:v>150.59125040832268</c:v>
                </c:pt>
                <c:pt idx="184">
                  <c:v>147.68278090093148</c:v>
                </c:pt>
                <c:pt idx="185">
                  <c:v>148.30480578202983</c:v>
                </c:pt>
                <c:pt idx="186">
                  <c:v>151.19357410221946</c:v>
                </c:pt>
                <c:pt idx="187">
                  <c:v>150.60604066045119</c:v>
                </c:pt>
                <c:pt idx="188">
                  <c:v>148.25821319989439</c:v>
                </c:pt>
                <c:pt idx="189">
                  <c:v>149.15220290304239</c:v>
                </c:pt>
                <c:pt idx="190">
                  <c:v>150.04731605693536</c:v>
                </c:pt>
                <c:pt idx="191">
                  <c:v>149.70752310663974</c:v>
                </c:pt>
                <c:pt idx="192">
                  <c:v>150.35337579763498</c:v>
                </c:pt>
                <c:pt idx="193">
                  <c:v>150.41169993544631</c:v>
                </c:pt>
                <c:pt idx="194">
                  <c:v>151.19174617336481</c:v>
                </c:pt>
                <c:pt idx="195">
                  <c:v>154.15498036978374</c:v>
                </c:pt>
                <c:pt idx="196">
                  <c:v>157.94137155055788</c:v>
                </c:pt>
                <c:pt idx="197">
                  <c:v>159.0659614843064</c:v>
                </c:pt>
                <c:pt idx="198">
                  <c:v>162.27763706876453</c:v>
                </c:pt>
                <c:pt idx="199">
                  <c:v>162.56448254818326</c:v>
                </c:pt>
                <c:pt idx="200">
                  <c:v>162.78837645143852</c:v>
                </c:pt>
                <c:pt idx="201">
                  <c:v>165.01058232903878</c:v>
                </c:pt>
                <c:pt idx="202">
                  <c:v>169.26924695889969</c:v>
                </c:pt>
                <c:pt idx="203">
                  <c:v>167.84881554814677</c:v>
                </c:pt>
                <c:pt idx="204">
                  <c:v>169.80961986326045</c:v>
                </c:pt>
                <c:pt idx="205">
                  <c:v>168.4040661452741</c:v>
                </c:pt>
                <c:pt idx="206">
                  <c:v>168.59421864988875</c:v>
                </c:pt>
                <c:pt idx="207">
                  <c:v>168.21623882987623</c:v>
                </c:pt>
                <c:pt idx="208">
                  <c:v>165.91302248518491</c:v>
                </c:pt>
                <c:pt idx="209">
                  <c:v>168.27188915388891</c:v>
                </c:pt>
                <c:pt idx="210">
                  <c:v>167.16305862082925</c:v>
                </c:pt>
                <c:pt idx="211">
                  <c:v>164.71409176807876</c:v>
                </c:pt>
                <c:pt idx="212">
                  <c:v>159.98390979867321</c:v>
                </c:pt>
                <c:pt idx="213">
                  <c:v>155.31198710108387</c:v>
                </c:pt>
                <c:pt idx="214">
                  <c:v>154.43908053923235</c:v>
                </c:pt>
                <c:pt idx="215">
                  <c:v>154.1960242687648</c:v>
                </c:pt>
                <c:pt idx="216">
                  <c:v>152.40036194655875</c:v>
                </c:pt>
                <c:pt idx="217">
                  <c:v>152.06601272196184</c:v>
                </c:pt>
                <c:pt idx="218">
                  <c:v>152.53698705418722</c:v>
                </c:pt>
                <c:pt idx="219">
                  <c:v>153.28754530553078</c:v>
                </c:pt>
                <c:pt idx="220">
                  <c:v>153.15164628219816</c:v>
                </c:pt>
                <c:pt idx="221">
                  <c:v>150.19320504592923</c:v>
                </c:pt>
                <c:pt idx="222">
                  <c:v>151.44396404643581</c:v>
                </c:pt>
                <c:pt idx="223">
                  <c:v>150.39243792984996</c:v>
                </c:pt>
                <c:pt idx="224">
                  <c:v>144.1189671583879</c:v>
                </c:pt>
                <c:pt idx="225">
                  <c:v>143.57018427374831</c:v>
                </c:pt>
                <c:pt idx="226">
                  <c:v>144.03772291622352</c:v>
                </c:pt>
                <c:pt idx="227">
                  <c:v>144.90899125723794</c:v>
                </c:pt>
                <c:pt idx="228">
                  <c:v>149.57925457534105</c:v>
                </c:pt>
                <c:pt idx="229">
                  <c:v>151.32160650299943</c:v>
                </c:pt>
                <c:pt idx="230">
                  <c:v>147.78229487353696</c:v>
                </c:pt>
                <c:pt idx="231">
                  <c:v>148.19628498204099</c:v>
                </c:pt>
                <c:pt idx="232">
                  <c:v>146.53336590760719</c:v>
                </c:pt>
                <c:pt idx="233">
                  <c:v>144.82063387929483</c:v>
                </c:pt>
                <c:pt idx="234">
                  <c:v>141.91163457208995</c:v>
                </c:pt>
                <c:pt idx="235">
                  <c:v>143.45818039924052</c:v>
                </c:pt>
                <c:pt idx="236">
                  <c:v>140.24003064321394</c:v>
                </c:pt>
                <c:pt idx="237">
                  <c:v>142.10193807614309</c:v>
                </c:pt>
                <c:pt idx="238">
                  <c:v>143.89381016894919</c:v>
                </c:pt>
                <c:pt idx="239">
                  <c:v>144.53684283337137</c:v>
                </c:pt>
                <c:pt idx="240">
                  <c:v>147.13975479292424</c:v>
                </c:pt>
                <c:pt idx="241">
                  <c:v>149.88463680080193</c:v>
                </c:pt>
                <c:pt idx="242">
                  <c:v>147.13256809256001</c:v>
                </c:pt>
                <c:pt idx="243">
                  <c:v>146.94920833223665</c:v>
                </c:pt>
                <c:pt idx="244">
                  <c:v>145.00559294727444</c:v>
                </c:pt>
                <c:pt idx="245">
                  <c:v>146.33655907383522</c:v>
                </c:pt>
                <c:pt idx="246">
                  <c:v>145.09254498972376</c:v>
                </c:pt>
                <c:pt idx="247">
                  <c:v>143.08581758883085</c:v>
                </c:pt>
                <c:pt idx="248">
                  <c:v>142.03425861073589</c:v>
                </c:pt>
                <c:pt idx="249">
                  <c:v>140.29488509109768</c:v>
                </c:pt>
                <c:pt idx="250">
                  <c:v>138.49504825410472</c:v>
                </c:pt>
                <c:pt idx="251">
                  <c:v>136.70517710379823</c:v>
                </c:pt>
                <c:pt idx="252">
                  <c:v>134.44776528810414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4A3-4C3C-829F-BABE59D95A2D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[1]Feuil2!$CM$1:$CM$253</c:f>
              <c:numCache>
                <c:formatCode>General</c:formatCode>
                <c:ptCount val="253"/>
                <c:pt idx="0">
                  <c:v>100</c:v>
                </c:pt>
                <c:pt idx="1">
                  <c:v>101.38360060371248</c:v>
                </c:pt>
                <c:pt idx="2">
                  <c:v>100.82929206413739</c:v>
                </c:pt>
                <c:pt idx="3">
                  <c:v>103.38733940801561</c:v>
                </c:pt>
                <c:pt idx="4">
                  <c:v>101.39618578511337</c:v>
                </c:pt>
                <c:pt idx="5">
                  <c:v>104.09447875638396</c:v>
                </c:pt>
                <c:pt idx="6">
                  <c:v>104.76320561457628</c:v>
                </c:pt>
                <c:pt idx="7">
                  <c:v>106.19343955180035</c:v>
                </c:pt>
                <c:pt idx="8">
                  <c:v>108.69319648778803</c:v>
                </c:pt>
                <c:pt idx="9">
                  <c:v>109.48009924039319</c:v>
                </c:pt>
                <c:pt idx="10">
                  <c:v>110.05772626599784</c:v>
                </c:pt>
                <c:pt idx="11">
                  <c:v>110.32951150231256</c:v>
                </c:pt>
                <c:pt idx="12">
                  <c:v>113.04224746602165</c:v>
                </c:pt>
                <c:pt idx="13">
                  <c:v>113.03261678201883</c:v>
                </c:pt>
                <c:pt idx="14">
                  <c:v>111.77707992536359</c:v>
                </c:pt>
                <c:pt idx="15">
                  <c:v>111.43225210193722</c:v>
                </c:pt>
                <c:pt idx="16">
                  <c:v>114.64084935797196</c:v>
                </c:pt>
                <c:pt idx="17">
                  <c:v>117.65656222837816</c:v>
                </c:pt>
                <c:pt idx="18">
                  <c:v>115.72559740439002</c:v>
                </c:pt>
                <c:pt idx="19">
                  <c:v>115.93608706888854</c:v>
                </c:pt>
                <c:pt idx="20">
                  <c:v>117.18955195560659</c:v>
                </c:pt>
                <c:pt idx="21">
                  <c:v>118.14112010176933</c:v>
                </c:pt>
                <c:pt idx="22">
                  <c:v>118.53971979631088</c:v>
                </c:pt>
                <c:pt idx="23">
                  <c:v>116.33030838594618</c:v>
                </c:pt>
                <c:pt idx="24">
                  <c:v>116.92916095890574</c:v>
                </c:pt>
                <c:pt idx="25">
                  <c:v>116.27606459009986</c:v>
                </c:pt>
                <c:pt idx="26">
                  <c:v>116.34239744062934</c:v>
                </c:pt>
                <c:pt idx="27">
                  <c:v>117.11465933502666</c:v>
                </c:pt>
                <c:pt idx="28">
                  <c:v>117.52064645480559</c:v>
                </c:pt>
                <c:pt idx="29">
                  <c:v>118.26873026593466</c:v>
                </c:pt>
                <c:pt idx="30">
                  <c:v>117.27365337805283</c:v>
                </c:pt>
                <c:pt idx="31">
                  <c:v>120.38035942316699</c:v>
                </c:pt>
                <c:pt idx="32">
                  <c:v>120.50511089557918</c:v>
                </c:pt>
                <c:pt idx="33">
                  <c:v>121.06819764497436</c:v>
                </c:pt>
                <c:pt idx="34">
                  <c:v>121.58636396219404</c:v>
                </c:pt>
                <c:pt idx="35">
                  <c:v>121.13063289021136</c:v>
                </c:pt>
                <c:pt idx="36">
                  <c:v>121.1112357809036</c:v>
                </c:pt>
                <c:pt idx="37">
                  <c:v>120.8013938786338</c:v>
                </c:pt>
                <c:pt idx="38">
                  <c:v>124.02517140778541</c:v>
                </c:pt>
                <c:pt idx="39">
                  <c:v>122.98360368621165</c:v>
                </c:pt>
                <c:pt idx="40">
                  <c:v>125.54330052266516</c:v>
                </c:pt>
                <c:pt idx="41">
                  <c:v>123.92368428731075</c:v>
                </c:pt>
                <c:pt idx="42">
                  <c:v>124.17725910928456</c:v>
                </c:pt>
                <c:pt idx="43">
                  <c:v>127.74074070872597</c:v>
                </c:pt>
                <c:pt idx="44">
                  <c:v>123.88626650867042</c:v>
                </c:pt>
                <c:pt idx="45">
                  <c:v>124.02535032483098</c:v>
                </c:pt>
                <c:pt idx="46">
                  <c:v>120.17155298321505</c:v>
                </c:pt>
                <c:pt idx="47">
                  <c:v>120.83909397901061</c:v>
                </c:pt>
                <c:pt idx="48">
                  <c:v>123.41619236287066</c:v>
                </c:pt>
                <c:pt idx="49">
                  <c:v>123.9127086016029</c:v>
                </c:pt>
                <c:pt idx="50">
                  <c:v>125.03855361437685</c:v>
                </c:pt>
                <c:pt idx="51">
                  <c:v>123.78245113811671</c:v>
                </c:pt>
                <c:pt idx="52">
                  <c:v>118.31753945295459</c:v>
                </c:pt>
                <c:pt idx="53">
                  <c:v>119.28966684332406</c:v>
                </c:pt>
                <c:pt idx="54">
                  <c:v>115.44486325176656</c:v>
                </c:pt>
                <c:pt idx="55">
                  <c:v>116.25041951385761</c:v>
                </c:pt>
                <c:pt idx="56">
                  <c:v>116.57546349590638</c:v>
                </c:pt>
                <c:pt idx="57">
                  <c:v>114.39141652329913</c:v>
                </c:pt>
                <c:pt idx="58">
                  <c:v>118.7849242272475</c:v>
                </c:pt>
                <c:pt idx="59">
                  <c:v>118.0308686434296</c:v>
                </c:pt>
                <c:pt idx="60">
                  <c:v>118.39485177032417</c:v>
                </c:pt>
                <c:pt idx="61">
                  <c:v>119.92985784758619</c:v>
                </c:pt>
                <c:pt idx="62">
                  <c:v>120.66519196621091</c:v>
                </c:pt>
                <c:pt idx="63">
                  <c:v>124.0491923713835</c:v>
                </c:pt>
                <c:pt idx="64">
                  <c:v>124.40285836989379</c:v>
                </c:pt>
                <c:pt idx="65">
                  <c:v>118.72244138141434</c:v>
                </c:pt>
                <c:pt idx="66">
                  <c:v>120.39058783600011</c:v>
                </c:pt>
                <c:pt idx="67">
                  <c:v>120.45508954524846</c:v>
                </c:pt>
                <c:pt idx="68">
                  <c:v>119.73639110650626</c:v>
                </c:pt>
                <c:pt idx="69">
                  <c:v>121.11651016215596</c:v>
                </c:pt>
                <c:pt idx="70">
                  <c:v>119.39096028766755</c:v>
                </c:pt>
                <c:pt idx="71">
                  <c:v>117.34819751237141</c:v>
                </c:pt>
                <c:pt idx="72">
                  <c:v>119.76011051685083</c:v>
                </c:pt>
                <c:pt idx="73">
                  <c:v>116.85761967010231</c:v>
                </c:pt>
                <c:pt idx="74">
                  <c:v>120.07749573348859</c:v>
                </c:pt>
                <c:pt idx="75">
                  <c:v>121.10392424618344</c:v>
                </c:pt>
                <c:pt idx="76">
                  <c:v>123.99713015428512</c:v>
                </c:pt>
                <c:pt idx="77">
                  <c:v>122.87006580491928</c:v>
                </c:pt>
                <c:pt idx="78">
                  <c:v>123.33347539952273</c:v>
                </c:pt>
                <c:pt idx="79">
                  <c:v>122.48461652472936</c:v>
                </c:pt>
                <c:pt idx="80">
                  <c:v>122.483683822689</c:v>
                </c:pt>
                <c:pt idx="81">
                  <c:v>120.57246683688723</c:v>
                </c:pt>
                <c:pt idx="82">
                  <c:v>122.86128736518098</c:v>
                </c:pt>
                <c:pt idx="83">
                  <c:v>123.93971299692716</c:v>
                </c:pt>
                <c:pt idx="84">
                  <c:v>124.18762993969642</c:v>
                </c:pt>
                <c:pt idx="85">
                  <c:v>124.78371626139017</c:v>
                </c:pt>
                <c:pt idx="86">
                  <c:v>125.60232971961405</c:v>
                </c:pt>
                <c:pt idx="87">
                  <c:v>124.11967146489624</c:v>
                </c:pt>
                <c:pt idx="88">
                  <c:v>126.52510249005232</c:v>
                </c:pt>
                <c:pt idx="89">
                  <c:v>124.36941404987965</c:v>
                </c:pt>
                <c:pt idx="90">
                  <c:v>124.36657421132945</c:v>
                </c:pt>
                <c:pt idx="91">
                  <c:v>123.6199903421695</c:v>
                </c:pt>
                <c:pt idx="92">
                  <c:v>122.87445507923782</c:v>
                </c:pt>
                <c:pt idx="93">
                  <c:v>121.70714354200297</c:v>
                </c:pt>
                <c:pt idx="94">
                  <c:v>118.24406283340036</c:v>
                </c:pt>
                <c:pt idx="95">
                  <c:v>118.18914226843216</c:v>
                </c:pt>
                <c:pt idx="96">
                  <c:v>118.54393594268201</c:v>
                </c:pt>
                <c:pt idx="97">
                  <c:v>119.96280514648637</c:v>
                </c:pt>
                <c:pt idx="98">
                  <c:v>119.51382656451725</c:v>
                </c:pt>
                <c:pt idx="99">
                  <c:v>120.16067185877284</c:v>
                </c:pt>
                <c:pt idx="100">
                  <c:v>120.17283404783464</c:v>
                </c:pt>
                <c:pt idx="101">
                  <c:v>121.37598957008977</c:v>
                </c:pt>
                <c:pt idx="102">
                  <c:v>119.55779181506281</c:v>
                </c:pt>
                <c:pt idx="103">
                  <c:v>125.89426985702858</c:v>
                </c:pt>
                <c:pt idx="104">
                  <c:v>124.47939410693641</c:v>
                </c:pt>
                <c:pt idx="105">
                  <c:v>129.05096712834467</c:v>
                </c:pt>
                <c:pt idx="106">
                  <c:v>126.47138436439737</c:v>
                </c:pt>
                <c:pt idx="107">
                  <c:v>128.78943186451806</c:v>
                </c:pt>
                <c:pt idx="108">
                  <c:v>127.46814257144601</c:v>
                </c:pt>
                <c:pt idx="109">
                  <c:v>126.14892293669128</c:v>
                </c:pt>
                <c:pt idx="110">
                  <c:v>126.90366212696547</c:v>
                </c:pt>
                <c:pt idx="111">
                  <c:v>125.10379162908369</c:v>
                </c:pt>
                <c:pt idx="112">
                  <c:v>125.47166226475717</c:v>
                </c:pt>
                <c:pt idx="113">
                  <c:v>126.36086634404725</c:v>
                </c:pt>
                <c:pt idx="114">
                  <c:v>130.23225561102262</c:v>
                </c:pt>
                <c:pt idx="115">
                  <c:v>129.19680730166255</c:v>
                </c:pt>
                <c:pt idx="116">
                  <c:v>130.02357425825724</c:v>
                </c:pt>
                <c:pt idx="117">
                  <c:v>132.65571933902748</c:v>
                </c:pt>
                <c:pt idx="118">
                  <c:v>132.74220887571298</c:v>
                </c:pt>
                <c:pt idx="119">
                  <c:v>133.98593629869927</c:v>
                </c:pt>
                <c:pt idx="120">
                  <c:v>136.25868853772809</c:v>
                </c:pt>
                <c:pt idx="121">
                  <c:v>134.16548475294596</c:v>
                </c:pt>
                <c:pt idx="122">
                  <c:v>131.79325224322938</c:v>
                </c:pt>
                <c:pt idx="123">
                  <c:v>132.1587116372659</c:v>
                </c:pt>
                <c:pt idx="124">
                  <c:v>136.79578560852474</c:v>
                </c:pt>
                <c:pt idx="125">
                  <c:v>135.10855605530813</c:v>
                </c:pt>
                <c:pt idx="126">
                  <c:v>136.57461520845266</c:v>
                </c:pt>
                <c:pt idx="127">
                  <c:v>133.55666734344172</c:v>
                </c:pt>
                <c:pt idx="128">
                  <c:v>132.28203448451569</c:v>
                </c:pt>
                <c:pt idx="129">
                  <c:v>132.25083960336633</c:v>
                </c:pt>
                <c:pt idx="130">
                  <c:v>133.55805767055722</c:v>
                </c:pt>
                <c:pt idx="131">
                  <c:v>133.66374936793588</c:v>
                </c:pt>
                <c:pt idx="132">
                  <c:v>136.11582977392752</c:v>
                </c:pt>
                <c:pt idx="133">
                  <c:v>136.09478086519263</c:v>
                </c:pt>
                <c:pt idx="134">
                  <c:v>138.27960028336909</c:v>
                </c:pt>
                <c:pt idx="135">
                  <c:v>135.16683905808512</c:v>
                </c:pt>
                <c:pt idx="136">
                  <c:v>135.67208202311946</c:v>
                </c:pt>
                <c:pt idx="137">
                  <c:v>137.95272788069465</c:v>
                </c:pt>
                <c:pt idx="138">
                  <c:v>140.15892992611606</c:v>
                </c:pt>
                <c:pt idx="139">
                  <c:v>141.46037730295123</c:v>
                </c:pt>
                <c:pt idx="140">
                  <c:v>141.78056974430783</c:v>
                </c:pt>
                <c:pt idx="141">
                  <c:v>140.03891180904654</c:v>
                </c:pt>
                <c:pt idx="142">
                  <c:v>137.63373598381622</c:v>
                </c:pt>
                <c:pt idx="143">
                  <c:v>141.72914938382465</c:v>
                </c:pt>
                <c:pt idx="144">
                  <c:v>138.94994408286274</c:v>
                </c:pt>
                <c:pt idx="145">
                  <c:v>137.95464567970393</c:v>
                </c:pt>
                <c:pt idx="146">
                  <c:v>133.89154183269244</c:v>
                </c:pt>
                <c:pt idx="147">
                  <c:v>133.32745472778024</c:v>
                </c:pt>
                <c:pt idx="148">
                  <c:v>135.70608399983473</c:v>
                </c:pt>
                <c:pt idx="149">
                  <c:v>137.77244367944107</c:v>
                </c:pt>
                <c:pt idx="150">
                  <c:v>141.56108574898045</c:v>
                </c:pt>
                <c:pt idx="151">
                  <c:v>138.89840716238754</c:v>
                </c:pt>
                <c:pt idx="152">
                  <c:v>137.04267403855101</c:v>
                </c:pt>
                <c:pt idx="153">
                  <c:v>133.4129305029397</c:v>
                </c:pt>
                <c:pt idx="154">
                  <c:v>133.02022939900181</c:v>
                </c:pt>
                <c:pt idx="155">
                  <c:v>132.15911428282439</c:v>
                </c:pt>
                <c:pt idx="156">
                  <c:v>135.84475057360862</c:v>
                </c:pt>
                <c:pt idx="157">
                  <c:v>131.39143526901407</c:v>
                </c:pt>
                <c:pt idx="158">
                  <c:v>135.66217131283369</c:v>
                </c:pt>
                <c:pt idx="159">
                  <c:v>138.12152750320027</c:v>
                </c:pt>
                <c:pt idx="160">
                  <c:v>137.86460004017988</c:v>
                </c:pt>
                <c:pt idx="161">
                  <c:v>138.00014040633906</c:v>
                </c:pt>
                <c:pt idx="162">
                  <c:v>139.27815164247426</c:v>
                </c:pt>
                <c:pt idx="163">
                  <c:v>136.1502053384344</c:v>
                </c:pt>
                <c:pt idx="164">
                  <c:v>135.09006461593944</c:v>
                </c:pt>
                <c:pt idx="165">
                  <c:v>136.21574267015475</c:v>
                </c:pt>
                <c:pt idx="166">
                  <c:v>137.16567837033153</c:v>
                </c:pt>
                <c:pt idx="167">
                  <c:v>140.98500695700096</c:v>
                </c:pt>
                <c:pt idx="168">
                  <c:v>142.31455237013589</c:v>
                </c:pt>
                <c:pt idx="169">
                  <c:v>141.76395148184795</c:v>
                </c:pt>
                <c:pt idx="170">
                  <c:v>139.59202598361711</c:v>
                </c:pt>
                <c:pt idx="171">
                  <c:v>138.2671923498817</c:v>
                </c:pt>
                <c:pt idx="172">
                  <c:v>140.96208754573362</c:v>
                </c:pt>
                <c:pt idx="173">
                  <c:v>141.59849181824762</c:v>
                </c:pt>
                <c:pt idx="174">
                  <c:v>142.19619645512589</c:v>
                </c:pt>
                <c:pt idx="175">
                  <c:v>144.57727347414612</c:v>
                </c:pt>
                <c:pt idx="176">
                  <c:v>142.95721362880309</c:v>
                </c:pt>
                <c:pt idx="177">
                  <c:v>144.62761188595374</c:v>
                </c:pt>
                <c:pt idx="178">
                  <c:v>139.80724061814618</c:v>
                </c:pt>
                <c:pt idx="179">
                  <c:v>137.50906882218641</c:v>
                </c:pt>
                <c:pt idx="180">
                  <c:v>141.36664719669741</c:v>
                </c:pt>
                <c:pt idx="181">
                  <c:v>140.81153119908129</c:v>
                </c:pt>
                <c:pt idx="182">
                  <c:v>139.78983900136299</c:v>
                </c:pt>
                <c:pt idx="183">
                  <c:v>142.54531837874862</c:v>
                </c:pt>
                <c:pt idx="184">
                  <c:v>138.6850938478625</c:v>
                </c:pt>
                <c:pt idx="185">
                  <c:v>138.44335918012044</c:v>
                </c:pt>
                <c:pt idx="186">
                  <c:v>135.52200337131205</c:v>
                </c:pt>
                <c:pt idx="187">
                  <c:v>132.35034474766729</c:v>
                </c:pt>
                <c:pt idx="188">
                  <c:v>132.02538270020943</c:v>
                </c:pt>
                <c:pt idx="189">
                  <c:v>129.36372358103802</c:v>
                </c:pt>
                <c:pt idx="190">
                  <c:v>127.3870645726866</c:v>
                </c:pt>
                <c:pt idx="191">
                  <c:v>128.76991173767004</c:v>
                </c:pt>
                <c:pt idx="192">
                  <c:v>127.97148546852188</c:v>
                </c:pt>
                <c:pt idx="193">
                  <c:v>127.28803551460808</c:v>
                </c:pt>
                <c:pt idx="194">
                  <c:v>129.43139093019073</c:v>
                </c:pt>
                <c:pt idx="195">
                  <c:v>128.41533885947186</c:v>
                </c:pt>
                <c:pt idx="196">
                  <c:v>127.25938662108466</c:v>
                </c:pt>
                <c:pt idx="197">
                  <c:v>123.45000383737113</c:v>
                </c:pt>
                <c:pt idx="198">
                  <c:v>121.6739621342456</c:v>
                </c:pt>
                <c:pt idx="199">
                  <c:v>122.94366383685902</c:v>
                </c:pt>
                <c:pt idx="200">
                  <c:v>122.44851475264807</c:v>
                </c:pt>
                <c:pt idx="201">
                  <c:v>123.54516233638556</c:v>
                </c:pt>
                <c:pt idx="202">
                  <c:v>125.91784265249859</c:v>
                </c:pt>
                <c:pt idx="203">
                  <c:v>126.6427788320871</c:v>
                </c:pt>
                <c:pt idx="204">
                  <c:v>127.75285550457342</c:v>
                </c:pt>
                <c:pt idx="205">
                  <c:v>128.11807553203315</c:v>
                </c:pt>
                <c:pt idx="206">
                  <c:v>126.53365775856167</c:v>
                </c:pt>
                <c:pt idx="207">
                  <c:v>128.82543593463632</c:v>
                </c:pt>
                <c:pt idx="208">
                  <c:v>129.56138480041471</c:v>
                </c:pt>
                <c:pt idx="209">
                  <c:v>125.79017488727055</c:v>
                </c:pt>
                <c:pt idx="210">
                  <c:v>127.95414631691305</c:v>
                </c:pt>
                <c:pt idx="211">
                  <c:v>128.62775679726803</c:v>
                </c:pt>
                <c:pt idx="212">
                  <c:v>127.9920414636187</c:v>
                </c:pt>
                <c:pt idx="213">
                  <c:v>127.97228154129262</c:v>
                </c:pt>
                <c:pt idx="214">
                  <c:v>124.60572622791403</c:v>
                </c:pt>
                <c:pt idx="215">
                  <c:v>126.53585280999553</c:v>
                </c:pt>
                <c:pt idx="216">
                  <c:v>127.53143801633247</c:v>
                </c:pt>
                <c:pt idx="217">
                  <c:v>123.24837634820896</c:v>
                </c:pt>
                <c:pt idx="218">
                  <c:v>123.16697401816928</c:v>
                </c:pt>
                <c:pt idx="219">
                  <c:v>124.79861776212803</c:v>
                </c:pt>
                <c:pt idx="220">
                  <c:v>122.72390708547179</c:v>
                </c:pt>
                <c:pt idx="221">
                  <c:v>122.58848069754563</c:v>
                </c:pt>
                <c:pt idx="222">
                  <c:v>123.37079329365829</c:v>
                </c:pt>
                <c:pt idx="223">
                  <c:v>124.04266336536801</c:v>
                </c:pt>
                <c:pt idx="224">
                  <c:v>125.89052059625176</c:v>
                </c:pt>
                <c:pt idx="225">
                  <c:v>124.58792484280393</c:v>
                </c:pt>
                <c:pt idx="226">
                  <c:v>122.56546568568574</c:v>
                </c:pt>
                <c:pt idx="227">
                  <c:v>121.4465177975617</c:v>
                </c:pt>
                <c:pt idx="228">
                  <c:v>117.52375766085831</c:v>
                </c:pt>
                <c:pt idx="229">
                  <c:v>120.12815866308092</c:v>
                </c:pt>
                <c:pt idx="230">
                  <c:v>122.25568495931599</c:v>
                </c:pt>
                <c:pt idx="231">
                  <c:v>125.13516963320218</c:v>
                </c:pt>
                <c:pt idx="232">
                  <c:v>125.60877796559457</c:v>
                </c:pt>
                <c:pt idx="233">
                  <c:v>125.26763007324327</c:v>
                </c:pt>
                <c:pt idx="234">
                  <c:v>125.71542405325509</c:v>
                </c:pt>
                <c:pt idx="235">
                  <c:v>128.44854398868313</c:v>
                </c:pt>
                <c:pt idx="236">
                  <c:v>126.15387325091783</c:v>
                </c:pt>
                <c:pt idx="237">
                  <c:v>124.86003121597834</c:v>
                </c:pt>
                <c:pt idx="238">
                  <c:v>126.1782532487002</c:v>
                </c:pt>
                <c:pt idx="239">
                  <c:v>128.46553573414903</c:v>
                </c:pt>
                <c:pt idx="240">
                  <c:v>129.49184270113253</c:v>
                </c:pt>
                <c:pt idx="241">
                  <c:v>128.32835948983293</c:v>
                </c:pt>
                <c:pt idx="242">
                  <c:v>124.9831977449354</c:v>
                </c:pt>
                <c:pt idx="243">
                  <c:v>123.12662671590844</c:v>
                </c:pt>
                <c:pt idx="244">
                  <c:v>123.17155016434739</c:v>
                </c:pt>
                <c:pt idx="245">
                  <c:v>122.34111092725371</c:v>
                </c:pt>
                <c:pt idx="246">
                  <c:v>123.88987289726113</c:v>
                </c:pt>
                <c:pt idx="247">
                  <c:v>123.91177591914851</c:v>
                </c:pt>
                <c:pt idx="248">
                  <c:v>127.40320636702513</c:v>
                </c:pt>
                <c:pt idx="249">
                  <c:v>127.19919014953715</c:v>
                </c:pt>
                <c:pt idx="250">
                  <c:v>131.29410605092639</c:v>
                </c:pt>
                <c:pt idx="251">
                  <c:v>132.42653662317707</c:v>
                </c:pt>
                <c:pt idx="252">
                  <c:v>129.37523811195368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4A3-4C3C-829F-BABE59D95A2D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[1]Feuil2!$CN$1:$CN$253</c:f>
              <c:numCache>
                <c:formatCode>General</c:formatCode>
                <c:ptCount val="253"/>
                <c:pt idx="0">
                  <c:v>100</c:v>
                </c:pt>
                <c:pt idx="1">
                  <c:v>100.28006260642486</c:v>
                </c:pt>
                <c:pt idx="2">
                  <c:v>99.765299707490854</c:v>
                </c:pt>
                <c:pt idx="3">
                  <c:v>98.935350217710251</c:v>
                </c:pt>
                <c:pt idx="4">
                  <c:v>96.524844622321027</c:v>
                </c:pt>
                <c:pt idx="5">
                  <c:v>93.524003351192945</c:v>
                </c:pt>
                <c:pt idx="6">
                  <c:v>94.67489775659017</c:v>
                </c:pt>
                <c:pt idx="7">
                  <c:v>94.451937230146157</c:v>
                </c:pt>
                <c:pt idx="8">
                  <c:v>92.934378781164583</c:v>
                </c:pt>
                <c:pt idx="9">
                  <c:v>93.155520292292053</c:v>
                </c:pt>
                <c:pt idx="10">
                  <c:v>94.957228078313349</c:v>
                </c:pt>
                <c:pt idx="11">
                  <c:v>96.567116307265323</c:v>
                </c:pt>
                <c:pt idx="12">
                  <c:v>96.027530665310636</c:v>
                </c:pt>
                <c:pt idx="13">
                  <c:v>94.901010985821685</c:v>
                </c:pt>
                <c:pt idx="14">
                  <c:v>91.366816976512553</c:v>
                </c:pt>
                <c:pt idx="15">
                  <c:v>90.852233417739029</c:v>
                </c:pt>
                <c:pt idx="16">
                  <c:v>90.373943243207108</c:v>
                </c:pt>
                <c:pt idx="17">
                  <c:v>90.640613005601253</c:v>
                </c:pt>
                <c:pt idx="18">
                  <c:v>90.574502739196603</c:v>
                </c:pt>
                <c:pt idx="19">
                  <c:v>89.618999499415267</c:v>
                </c:pt>
                <c:pt idx="20">
                  <c:v>89.43719600245656</c:v>
                </c:pt>
                <c:pt idx="21">
                  <c:v>88.991840687357382</c:v>
                </c:pt>
                <c:pt idx="22">
                  <c:v>88.988846625959738</c:v>
                </c:pt>
                <c:pt idx="23">
                  <c:v>89.409186137327552</c:v>
                </c:pt>
                <c:pt idx="24">
                  <c:v>90.865543378818771</c:v>
                </c:pt>
                <c:pt idx="25">
                  <c:v>89.084559012870542</c:v>
                </c:pt>
                <c:pt idx="26">
                  <c:v>88.829898198094568</c:v>
                </c:pt>
                <c:pt idx="27">
                  <c:v>89.658021080226078</c:v>
                </c:pt>
                <c:pt idx="28">
                  <c:v>91.091690232073489</c:v>
                </c:pt>
                <c:pt idx="29">
                  <c:v>92.31420647039495</c:v>
                </c:pt>
                <c:pt idx="30">
                  <c:v>92.408542650759415</c:v>
                </c:pt>
                <c:pt idx="31">
                  <c:v>90.616316453866943</c:v>
                </c:pt>
                <c:pt idx="32">
                  <c:v>91.710883342693478</c:v>
                </c:pt>
                <c:pt idx="33">
                  <c:v>92.743848672742786</c:v>
                </c:pt>
                <c:pt idx="34">
                  <c:v>91.856671039596478</c:v>
                </c:pt>
                <c:pt idx="35">
                  <c:v>90.392996051150234</c:v>
                </c:pt>
                <c:pt idx="36">
                  <c:v>86.981888905963459</c:v>
                </c:pt>
                <c:pt idx="37">
                  <c:v>85.900139712976809</c:v>
                </c:pt>
                <c:pt idx="38">
                  <c:v>85.990051352246525</c:v>
                </c:pt>
                <c:pt idx="39">
                  <c:v>88.180969188038347</c:v>
                </c:pt>
                <c:pt idx="40">
                  <c:v>87.294416015995111</c:v>
                </c:pt>
                <c:pt idx="41">
                  <c:v>86.359542138970056</c:v>
                </c:pt>
                <c:pt idx="42">
                  <c:v>84.038067914102839</c:v>
                </c:pt>
                <c:pt idx="43">
                  <c:v>83.763461538432722</c:v>
                </c:pt>
                <c:pt idx="44">
                  <c:v>85.659682873994697</c:v>
                </c:pt>
                <c:pt idx="45">
                  <c:v>86.536884566982067</c:v>
                </c:pt>
                <c:pt idx="46">
                  <c:v>84.594318180457378</c:v>
                </c:pt>
                <c:pt idx="47">
                  <c:v>85.163281210058628</c:v>
                </c:pt>
                <c:pt idx="48">
                  <c:v>86.505373640131722</c:v>
                </c:pt>
                <c:pt idx="49">
                  <c:v>85.67895763258565</c:v>
                </c:pt>
                <c:pt idx="50">
                  <c:v>86.077909212875909</c:v>
                </c:pt>
                <c:pt idx="51">
                  <c:v>87.020166372995519</c:v>
                </c:pt>
                <c:pt idx="52">
                  <c:v>89.266198292882805</c:v>
                </c:pt>
                <c:pt idx="53">
                  <c:v>90.361491413749732</c:v>
                </c:pt>
                <c:pt idx="54">
                  <c:v>92.173241712761495</c:v>
                </c:pt>
                <c:pt idx="55">
                  <c:v>90.465263245034279</c:v>
                </c:pt>
                <c:pt idx="56">
                  <c:v>91.11659779193441</c:v>
                </c:pt>
                <c:pt idx="57">
                  <c:v>90.73585865908619</c:v>
                </c:pt>
                <c:pt idx="58">
                  <c:v>90.415562681633872</c:v>
                </c:pt>
                <c:pt idx="59">
                  <c:v>90.906114055737376</c:v>
                </c:pt>
                <c:pt idx="60">
                  <c:v>89.947645674573238</c:v>
                </c:pt>
                <c:pt idx="61">
                  <c:v>87.624427079162714</c:v>
                </c:pt>
                <c:pt idx="62">
                  <c:v>86.211516871967305</c:v>
                </c:pt>
                <c:pt idx="63">
                  <c:v>87.164405846134741</c:v>
                </c:pt>
                <c:pt idx="64">
                  <c:v>87.301958214529037</c:v>
                </c:pt>
                <c:pt idx="65">
                  <c:v>87.159842638067531</c:v>
                </c:pt>
                <c:pt idx="66">
                  <c:v>88.040449979421581</c:v>
                </c:pt>
                <c:pt idx="67">
                  <c:v>89.071013522254773</c:v>
                </c:pt>
                <c:pt idx="68">
                  <c:v>89.312439370010964</c:v>
                </c:pt>
                <c:pt idx="69">
                  <c:v>88.809411839489229</c:v>
                </c:pt>
                <c:pt idx="70">
                  <c:v>87.790243643742457</c:v>
                </c:pt>
                <c:pt idx="71">
                  <c:v>88.186943692594213</c:v>
                </c:pt>
                <c:pt idx="72">
                  <c:v>87.815820221543476</c:v>
                </c:pt>
                <c:pt idx="73">
                  <c:v>84.927951155122798</c:v>
                </c:pt>
                <c:pt idx="74">
                  <c:v>85.269108599712609</c:v>
                </c:pt>
                <c:pt idx="75">
                  <c:v>84.604468775974198</c:v>
                </c:pt>
                <c:pt idx="76">
                  <c:v>84.133895785091525</c:v>
                </c:pt>
                <c:pt idx="77">
                  <c:v>83.525818431927888</c:v>
                </c:pt>
                <c:pt idx="78">
                  <c:v>84.118103250584397</c:v>
                </c:pt>
                <c:pt idx="79">
                  <c:v>84.310662245093624</c:v>
                </c:pt>
                <c:pt idx="80">
                  <c:v>84.793657769061042</c:v>
                </c:pt>
                <c:pt idx="81">
                  <c:v>82.280112081751795</c:v>
                </c:pt>
                <c:pt idx="82">
                  <c:v>82.383866857813047</c:v>
                </c:pt>
                <c:pt idx="83">
                  <c:v>79.671008209498922</c:v>
                </c:pt>
                <c:pt idx="84">
                  <c:v>80.946203514679695</c:v>
                </c:pt>
                <c:pt idx="85">
                  <c:v>81.014063509195338</c:v>
                </c:pt>
                <c:pt idx="86">
                  <c:v>81.622214790881827</c:v>
                </c:pt>
                <c:pt idx="87">
                  <c:v>80.271746776841169</c:v>
                </c:pt>
                <c:pt idx="88">
                  <c:v>81.635622875767751</c:v>
                </c:pt>
                <c:pt idx="89">
                  <c:v>83.487371260391683</c:v>
                </c:pt>
                <c:pt idx="90">
                  <c:v>83.949111884381068</c:v>
                </c:pt>
                <c:pt idx="91">
                  <c:v>86.032472870430098</c:v>
                </c:pt>
                <c:pt idx="92">
                  <c:v>85.342114644909628</c:v>
                </c:pt>
                <c:pt idx="93">
                  <c:v>86.283461916810339</c:v>
                </c:pt>
                <c:pt idx="94">
                  <c:v>87.114439578466431</c:v>
                </c:pt>
                <c:pt idx="95">
                  <c:v>85.590989007334187</c:v>
                </c:pt>
                <c:pt idx="96">
                  <c:v>84.620552069659809</c:v>
                </c:pt>
                <c:pt idx="97">
                  <c:v>82.845252246373676</c:v>
                </c:pt>
                <c:pt idx="98">
                  <c:v>82.674029103298963</c:v>
                </c:pt>
                <c:pt idx="99">
                  <c:v>82.951279593690558</c:v>
                </c:pt>
                <c:pt idx="100">
                  <c:v>82.67244628878862</c:v>
                </c:pt>
                <c:pt idx="101">
                  <c:v>82.6379685554692</c:v>
                </c:pt>
                <c:pt idx="102">
                  <c:v>83.261253185536134</c:v>
                </c:pt>
                <c:pt idx="103">
                  <c:v>82.479370213933606</c:v>
                </c:pt>
                <c:pt idx="104">
                  <c:v>82.401187275897087</c:v>
                </c:pt>
                <c:pt idx="105">
                  <c:v>81.160365706496236</c:v>
                </c:pt>
                <c:pt idx="106">
                  <c:v>79.703004464234112</c:v>
                </c:pt>
                <c:pt idx="107">
                  <c:v>80.224459174621202</c:v>
                </c:pt>
                <c:pt idx="108">
                  <c:v>81.604259196835827</c:v>
                </c:pt>
                <c:pt idx="109">
                  <c:v>81.164120313638392</c:v>
                </c:pt>
                <c:pt idx="110">
                  <c:v>79.459607731935321</c:v>
                </c:pt>
                <c:pt idx="111">
                  <c:v>80.154686001019044</c:v>
                </c:pt>
                <c:pt idx="112">
                  <c:v>81.067522039147377</c:v>
                </c:pt>
                <c:pt idx="113">
                  <c:v>80.512966985331573</c:v>
                </c:pt>
                <c:pt idx="114">
                  <c:v>79.286360780643591</c:v>
                </c:pt>
                <c:pt idx="115">
                  <c:v>78.789074254015674</c:v>
                </c:pt>
                <c:pt idx="116">
                  <c:v>77.231275129600931</c:v>
                </c:pt>
                <c:pt idx="117">
                  <c:v>76.245137014581132</c:v>
                </c:pt>
                <c:pt idx="118">
                  <c:v>79.606393234439594</c:v>
                </c:pt>
                <c:pt idx="119">
                  <c:v>79.325694789680099</c:v>
                </c:pt>
                <c:pt idx="120">
                  <c:v>82.563691125084432</c:v>
                </c:pt>
                <c:pt idx="121">
                  <c:v>84.853281066254496</c:v>
                </c:pt>
                <c:pt idx="122">
                  <c:v>85.205920968236043</c:v>
                </c:pt>
                <c:pt idx="123">
                  <c:v>84.861464485722792</c:v>
                </c:pt>
                <c:pt idx="124">
                  <c:v>85.730766807138636</c:v>
                </c:pt>
                <c:pt idx="125">
                  <c:v>85.196739270461421</c:v>
                </c:pt>
                <c:pt idx="126">
                  <c:v>84.932069576013276</c:v>
                </c:pt>
                <c:pt idx="127">
                  <c:v>87.078972160606938</c:v>
                </c:pt>
                <c:pt idx="128">
                  <c:v>87.040841360980593</c:v>
                </c:pt>
                <c:pt idx="129">
                  <c:v>86.395677316592796</c:v>
                </c:pt>
                <c:pt idx="130">
                  <c:v>87.143838568150599</c:v>
                </c:pt>
                <c:pt idx="131">
                  <c:v>86.483442846184062</c:v>
                </c:pt>
                <c:pt idx="132">
                  <c:v>87.355385694733926</c:v>
                </c:pt>
                <c:pt idx="133">
                  <c:v>89.657049978696193</c:v>
                </c:pt>
                <c:pt idx="134">
                  <c:v>91.457565632611661</c:v>
                </c:pt>
                <c:pt idx="135">
                  <c:v>92.299648779489758</c:v>
                </c:pt>
                <c:pt idx="136">
                  <c:v>91.483326726522847</c:v>
                </c:pt>
                <c:pt idx="137">
                  <c:v>92.970273359441535</c:v>
                </c:pt>
                <c:pt idx="138">
                  <c:v>92.441573333627488</c:v>
                </c:pt>
                <c:pt idx="139">
                  <c:v>92.589127866961348</c:v>
                </c:pt>
                <c:pt idx="140">
                  <c:v>92.759528631649559</c:v>
                </c:pt>
                <c:pt idx="141">
                  <c:v>91.647854958993406</c:v>
                </c:pt>
                <c:pt idx="142">
                  <c:v>91.174334144221049</c:v>
                </c:pt>
                <c:pt idx="143">
                  <c:v>90.682732659339322</c:v>
                </c:pt>
                <c:pt idx="144">
                  <c:v>91.075720575701467</c:v>
                </c:pt>
                <c:pt idx="145">
                  <c:v>89.390414514263796</c:v>
                </c:pt>
                <c:pt idx="146">
                  <c:v>88.741623704188527</c:v>
                </c:pt>
                <c:pt idx="147">
                  <c:v>85.496097448553996</c:v>
                </c:pt>
                <c:pt idx="148">
                  <c:v>84.198400255641957</c:v>
                </c:pt>
                <c:pt idx="149">
                  <c:v>82.596004276853407</c:v>
                </c:pt>
                <c:pt idx="150">
                  <c:v>82.956103341302708</c:v>
                </c:pt>
                <c:pt idx="151">
                  <c:v>82.176662825580223</c:v>
                </c:pt>
                <c:pt idx="152">
                  <c:v>81.030793812944623</c:v>
                </c:pt>
                <c:pt idx="153">
                  <c:v>81.865924732224727</c:v>
                </c:pt>
                <c:pt idx="154">
                  <c:v>81.757389239406479</c:v>
                </c:pt>
                <c:pt idx="155">
                  <c:v>84.150164850539753</c:v>
                </c:pt>
                <c:pt idx="156">
                  <c:v>82.423544395500684</c:v>
                </c:pt>
                <c:pt idx="157">
                  <c:v>80.95405324814206</c:v>
                </c:pt>
                <c:pt idx="158">
                  <c:v>80.740985152149349</c:v>
                </c:pt>
                <c:pt idx="159">
                  <c:v>79.320835349866115</c:v>
                </c:pt>
                <c:pt idx="160">
                  <c:v>81.906084114283487</c:v>
                </c:pt>
                <c:pt idx="161">
                  <c:v>81.579070536419394</c:v>
                </c:pt>
                <c:pt idx="162">
                  <c:v>83.373210034104346</c:v>
                </c:pt>
                <c:pt idx="163">
                  <c:v>85.480642451718822</c:v>
                </c:pt>
                <c:pt idx="164">
                  <c:v>87.18226228891848</c:v>
                </c:pt>
                <c:pt idx="165">
                  <c:v>88.560030660715654</c:v>
                </c:pt>
                <c:pt idx="166">
                  <c:v>90.639914912035138</c:v>
                </c:pt>
                <c:pt idx="167">
                  <c:v>87.807167435994629</c:v>
                </c:pt>
                <c:pt idx="168">
                  <c:v>86.835595497884654</c:v>
                </c:pt>
                <c:pt idx="169">
                  <c:v>85.380903688671509</c:v>
                </c:pt>
                <c:pt idx="170">
                  <c:v>85.535964957488645</c:v>
                </c:pt>
                <c:pt idx="171">
                  <c:v>84.946407385505125</c:v>
                </c:pt>
                <c:pt idx="172">
                  <c:v>86.942944675878806</c:v>
                </c:pt>
                <c:pt idx="173">
                  <c:v>89.29540340621368</c:v>
                </c:pt>
                <c:pt idx="174">
                  <c:v>88.121720166556585</c:v>
                </c:pt>
                <c:pt idx="175">
                  <c:v>88.49967426589204</c:v>
                </c:pt>
                <c:pt idx="176">
                  <c:v>86.438207359573042</c:v>
                </c:pt>
                <c:pt idx="177">
                  <c:v>86.391163398797204</c:v>
                </c:pt>
                <c:pt idx="178">
                  <c:v>87.043419308428142</c:v>
                </c:pt>
                <c:pt idx="179">
                  <c:v>84.782981635451236</c:v>
                </c:pt>
                <c:pt idx="180">
                  <c:v>80.403606537704746</c:v>
                </c:pt>
                <c:pt idx="181">
                  <c:v>81.71815954391171</c:v>
                </c:pt>
                <c:pt idx="182">
                  <c:v>82.332440429127999</c:v>
                </c:pt>
                <c:pt idx="183">
                  <c:v>82.765378124754463</c:v>
                </c:pt>
                <c:pt idx="184">
                  <c:v>82.03647397593133</c:v>
                </c:pt>
                <c:pt idx="185">
                  <c:v>81.269109622753973</c:v>
                </c:pt>
                <c:pt idx="186">
                  <c:v>80.750341339991508</c:v>
                </c:pt>
                <c:pt idx="187">
                  <c:v>81.215856246778856</c:v>
                </c:pt>
                <c:pt idx="188">
                  <c:v>80.788124187620127</c:v>
                </c:pt>
                <c:pt idx="189">
                  <c:v>80.062240622270394</c:v>
                </c:pt>
                <c:pt idx="190">
                  <c:v>79.806157300138977</c:v>
                </c:pt>
                <c:pt idx="191">
                  <c:v>79.483107571672392</c:v>
                </c:pt>
                <c:pt idx="192">
                  <c:v>79.681892642339818</c:v>
                </c:pt>
                <c:pt idx="193">
                  <c:v>77.624141317195566</c:v>
                </c:pt>
                <c:pt idx="194">
                  <c:v>77.754773733879475</c:v>
                </c:pt>
                <c:pt idx="195">
                  <c:v>77.368176985077923</c:v>
                </c:pt>
                <c:pt idx="196">
                  <c:v>79.884707499772674</c:v>
                </c:pt>
                <c:pt idx="197">
                  <c:v>80.0865842756304</c:v>
                </c:pt>
                <c:pt idx="198">
                  <c:v>81.172267102858925</c:v>
                </c:pt>
                <c:pt idx="199">
                  <c:v>81.655280772523867</c:v>
                </c:pt>
                <c:pt idx="200">
                  <c:v>81.635082479777438</c:v>
                </c:pt>
                <c:pt idx="201">
                  <c:v>81.238290794662561</c:v>
                </c:pt>
                <c:pt idx="202">
                  <c:v>81.452681802865726</c:v>
                </c:pt>
                <c:pt idx="203">
                  <c:v>80.558086922173516</c:v>
                </c:pt>
                <c:pt idx="204">
                  <c:v>78.29937408879276</c:v>
                </c:pt>
                <c:pt idx="205">
                  <c:v>78.925258217464417</c:v>
                </c:pt>
                <c:pt idx="206">
                  <c:v>77.161748771957789</c:v>
                </c:pt>
                <c:pt idx="207">
                  <c:v>77.898242890809442</c:v>
                </c:pt>
                <c:pt idx="208">
                  <c:v>79.593312539001786</c:v>
                </c:pt>
                <c:pt idx="209">
                  <c:v>77.226928578034332</c:v>
                </c:pt>
                <c:pt idx="210">
                  <c:v>78.975517263078345</c:v>
                </c:pt>
                <c:pt idx="211">
                  <c:v>78.163835767590157</c:v>
                </c:pt>
                <c:pt idx="212">
                  <c:v>77.320724225378456</c:v>
                </c:pt>
                <c:pt idx="213">
                  <c:v>77.810513551841225</c:v>
                </c:pt>
                <c:pt idx="214">
                  <c:v>75.268190535233728</c:v>
                </c:pt>
                <c:pt idx="215">
                  <c:v>74.750062619643046</c:v>
                </c:pt>
                <c:pt idx="216">
                  <c:v>74.998597675273317</c:v>
                </c:pt>
                <c:pt idx="217">
                  <c:v>73.636256551118194</c:v>
                </c:pt>
                <c:pt idx="218">
                  <c:v>74.099017368925175</c:v>
                </c:pt>
                <c:pt idx="219">
                  <c:v>75.232101507824225</c:v>
                </c:pt>
                <c:pt idx="220">
                  <c:v>73.242212155909314</c:v>
                </c:pt>
                <c:pt idx="221">
                  <c:v>74.280691724493551</c:v>
                </c:pt>
                <c:pt idx="222">
                  <c:v>74.895202849297846</c:v>
                </c:pt>
                <c:pt idx="223">
                  <c:v>75.058146482181385</c:v>
                </c:pt>
                <c:pt idx="224">
                  <c:v>76.584870162808969</c:v>
                </c:pt>
                <c:pt idx="225">
                  <c:v>74.750622989632561</c:v>
                </c:pt>
                <c:pt idx="226">
                  <c:v>76.219532907432182</c:v>
                </c:pt>
                <c:pt idx="227">
                  <c:v>75.455407429673187</c:v>
                </c:pt>
                <c:pt idx="228">
                  <c:v>77.113861635277786</c:v>
                </c:pt>
                <c:pt idx="229">
                  <c:v>76.773431497020539</c:v>
                </c:pt>
                <c:pt idx="230">
                  <c:v>78.565622851985523</c:v>
                </c:pt>
                <c:pt idx="231">
                  <c:v>78.795740212347496</c:v>
                </c:pt>
                <c:pt idx="232">
                  <c:v>80.647312365645476</c:v>
                </c:pt>
                <c:pt idx="233">
                  <c:v>81.892792588895176</c:v>
                </c:pt>
                <c:pt idx="234">
                  <c:v>83.851246077804916</c:v>
                </c:pt>
                <c:pt idx="235">
                  <c:v>85.449139895875135</c:v>
                </c:pt>
                <c:pt idx="236">
                  <c:v>84.404419926922728</c:v>
                </c:pt>
                <c:pt idx="237">
                  <c:v>86.975512795591484</c:v>
                </c:pt>
                <c:pt idx="238">
                  <c:v>86.063920676795178</c:v>
                </c:pt>
                <c:pt idx="239">
                  <c:v>86.024419739003065</c:v>
                </c:pt>
                <c:pt idx="240">
                  <c:v>85.129171659404577</c:v>
                </c:pt>
                <c:pt idx="241">
                  <c:v>84.644443077839824</c:v>
                </c:pt>
                <c:pt idx="242">
                  <c:v>85.215258954083112</c:v>
                </c:pt>
                <c:pt idx="243">
                  <c:v>87.032317172476411</c:v>
                </c:pt>
                <c:pt idx="244">
                  <c:v>85.919955378475024</c:v>
                </c:pt>
                <c:pt idx="245">
                  <c:v>85.418723552713629</c:v>
                </c:pt>
                <c:pt idx="246">
                  <c:v>84.416969033427634</c:v>
                </c:pt>
                <c:pt idx="247">
                  <c:v>84.046573164013211</c:v>
                </c:pt>
                <c:pt idx="248">
                  <c:v>85.011743463916758</c:v>
                </c:pt>
                <c:pt idx="249">
                  <c:v>86.094017459193083</c:v>
                </c:pt>
                <c:pt idx="250">
                  <c:v>83.280886566298605</c:v>
                </c:pt>
                <c:pt idx="251">
                  <c:v>82.913830788252497</c:v>
                </c:pt>
                <c:pt idx="252">
                  <c:v>85.228327953704152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4A3-4C3C-829F-BABE59D95A2D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[1]Feuil2!$CO$1:$CO$253</c:f>
              <c:numCache>
                <c:formatCode>General</c:formatCode>
                <c:ptCount val="253"/>
                <c:pt idx="0">
                  <c:v>100</c:v>
                </c:pt>
                <c:pt idx="1">
                  <c:v>99.768955359957431</c:v>
                </c:pt>
                <c:pt idx="2">
                  <c:v>100.27560116006856</c:v>
                </c:pt>
                <c:pt idx="3">
                  <c:v>97.801068674113438</c:v>
                </c:pt>
                <c:pt idx="4">
                  <c:v>96.256693565370995</c:v>
                </c:pt>
                <c:pt idx="5">
                  <c:v>98.393825189900539</c:v>
                </c:pt>
                <c:pt idx="6">
                  <c:v>98.973377064021093</c:v>
                </c:pt>
                <c:pt idx="7">
                  <c:v>100.1551184040584</c:v>
                </c:pt>
                <c:pt idx="8">
                  <c:v>101.02360877341785</c:v>
                </c:pt>
                <c:pt idx="9">
                  <c:v>100.12475145940809</c:v>
                </c:pt>
                <c:pt idx="10">
                  <c:v>99.11794011984307</c:v>
                </c:pt>
                <c:pt idx="11">
                  <c:v>98.396285767733943</c:v>
                </c:pt>
                <c:pt idx="12">
                  <c:v>97.115564814117846</c:v>
                </c:pt>
                <c:pt idx="13">
                  <c:v>97.464680199740926</c:v>
                </c:pt>
                <c:pt idx="14">
                  <c:v>94.529937334977191</c:v>
                </c:pt>
                <c:pt idx="15">
                  <c:v>95.685080603009013</c:v>
                </c:pt>
                <c:pt idx="16">
                  <c:v>96.221569971825275</c:v>
                </c:pt>
                <c:pt idx="17">
                  <c:v>97.154112759656044</c:v>
                </c:pt>
                <c:pt idx="18">
                  <c:v>94.677625888386046</c:v>
                </c:pt>
                <c:pt idx="19">
                  <c:v>92.779603018782282</c:v>
                </c:pt>
                <c:pt idx="20">
                  <c:v>92.322175258171498</c:v>
                </c:pt>
                <c:pt idx="21">
                  <c:v>95.590678594138879</c:v>
                </c:pt>
                <c:pt idx="22">
                  <c:v>97.333683693526893</c:v>
                </c:pt>
                <c:pt idx="23">
                  <c:v>96.888653832752226</c:v>
                </c:pt>
                <c:pt idx="24">
                  <c:v>95.827873468899668</c:v>
                </c:pt>
                <c:pt idx="25">
                  <c:v>98.05919933262841</c:v>
                </c:pt>
                <c:pt idx="26">
                  <c:v>99.450344604126514</c:v>
                </c:pt>
                <c:pt idx="27">
                  <c:v>100.94172388944095</c:v>
                </c:pt>
                <c:pt idx="28">
                  <c:v>101.88668324484304</c:v>
                </c:pt>
                <c:pt idx="29">
                  <c:v>103.84150213826065</c:v>
                </c:pt>
                <c:pt idx="30">
                  <c:v>104.86740309295335</c:v>
                </c:pt>
                <c:pt idx="31">
                  <c:v>107.0625628743903</c:v>
                </c:pt>
                <c:pt idx="32">
                  <c:v>107.65382228644953</c:v>
                </c:pt>
                <c:pt idx="33">
                  <c:v>106.72718828443517</c:v>
                </c:pt>
                <c:pt idx="34">
                  <c:v>103.7713194084986</c:v>
                </c:pt>
                <c:pt idx="35">
                  <c:v>103.34291457939176</c:v>
                </c:pt>
                <c:pt idx="36">
                  <c:v>105.80638455007431</c:v>
                </c:pt>
                <c:pt idx="37">
                  <c:v>107.25504634994948</c:v>
                </c:pt>
                <c:pt idx="38">
                  <c:v>107.4029375269748</c:v>
                </c:pt>
                <c:pt idx="39">
                  <c:v>107.71072451024864</c:v>
                </c:pt>
                <c:pt idx="40">
                  <c:v>107.62608155585552</c:v>
                </c:pt>
                <c:pt idx="41">
                  <c:v>108.77819619635086</c:v>
                </c:pt>
                <c:pt idx="42">
                  <c:v>110.37012380287618</c:v>
                </c:pt>
                <c:pt idx="43">
                  <c:v>105.95436258094009</c:v>
                </c:pt>
                <c:pt idx="44">
                  <c:v>108.25171684657408</c:v>
                </c:pt>
                <c:pt idx="45">
                  <c:v>106.87660286295761</c:v>
                </c:pt>
                <c:pt idx="46">
                  <c:v>108.09340209473115</c:v>
                </c:pt>
                <c:pt idx="47">
                  <c:v>108.80143698157822</c:v>
                </c:pt>
                <c:pt idx="48">
                  <c:v>111.23140442860627</c:v>
                </c:pt>
                <c:pt idx="49">
                  <c:v>111.1886809316217</c:v>
                </c:pt>
                <c:pt idx="50">
                  <c:v>110.22655333753787</c:v>
                </c:pt>
                <c:pt idx="51">
                  <c:v>109.74664687991115</c:v>
                </c:pt>
                <c:pt idx="52">
                  <c:v>112.91836693999045</c:v>
                </c:pt>
                <c:pt idx="53">
                  <c:v>118.92181707254068</c:v>
                </c:pt>
                <c:pt idx="54">
                  <c:v>117.21425120139574</c:v>
                </c:pt>
                <c:pt idx="55">
                  <c:v>117.32688616205596</c:v>
                </c:pt>
                <c:pt idx="56">
                  <c:v>114.98211515706079</c:v>
                </c:pt>
                <c:pt idx="57">
                  <c:v>114.25816803677262</c:v>
                </c:pt>
                <c:pt idx="58">
                  <c:v>114.37877936970459</c:v>
                </c:pt>
                <c:pt idx="59">
                  <c:v>114.99695599641971</c:v>
                </c:pt>
                <c:pt idx="60">
                  <c:v>114.9362537063212</c:v>
                </c:pt>
                <c:pt idx="61">
                  <c:v>115.46800326568591</c:v>
                </c:pt>
                <c:pt idx="62">
                  <c:v>113.6447882892035</c:v>
                </c:pt>
                <c:pt idx="63">
                  <c:v>115.48053382564645</c:v>
                </c:pt>
                <c:pt idx="64">
                  <c:v>116.53195256677253</c:v>
                </c:pt>
                <c:pt idx="65">
                  <c:v>120.99056481925675</c:v>
                </c:pt>
                <c:pt idx="66">
                  <c:v>121.01052225650604</c:v>
                </c:pt>
                <c:pt idx="67">
                  <c:v>121.48823648644962</c:v>
                </c:pt>
                <c:pt idx="68">
                  <c:v>123.29416505158733</c:v>
                </c:pt>
                <c:pt idx="69">
                  <c:v>123.70025184531721</c:v>
                </c:pt>
                <c:pt idx="70">
                  <c:v>123.47407229249167</c:v>
                </c:pt>
                <c:pt idx="71">
                  <c:v>124.858922260315</c:v>
                </c:pt>
                <c:pt idx="72">
                  <c:v>124.20435499375384</c:v>
                </c:pt>
                <c:pt idx="73">
                  <c:v>123.51607671950789</c:v>
                </c:pt>
                <c:pt idx="74">
                  <c:v>122.85165493173217</c:v>
                </c:pt>
                <c:pt idx="75">
                  <c:v>121.68425619555296</c:v>
                </c:pt>
                <c:pt idx="76">
                  <c:v>120.55950397620636</c:v>
                </c:pt>
                <c:pt idx="77">
                  <c:v>120.22290040272125</c:v>
                </c:pt>
                <c:pt idx="78">
                  <c:v>122.71896626188665</c:v>
                </c:pt>
                <c:pt idx="79">
                  <c:v>123.00400911126802</c:v>
                </c:pt>
                <c:pt idx="80">
                  <c:v>120.3508496253353</c:v>
                </c:pt>
                <c:pt idx="81">
                  <c:v>120.94498486101718</c:v>
                </c:pt>
                <c:pt idx="82">
                  <c:v>120.69211613290351</c:v>
                </c:pt>
                <c:pt idx="83">
                  <c:v>122.25876947015787</c:v>
                </c:pt>
                <c:pt idx="84">
                  <c:v>117.26472325207395</c:v>
                </c:pt>
                <c:pt idx="85">
                  <c:v>114.71538882349815</c:v>
                </c:pt>
                <c:pt idx="86">
                  <c:v>114.06372606873028</c:v>
                </c:pt>
                <c:pt idx="87">
                  <c:v>114.1410044146394</c:v>
                </c:pt>
                <c:pt idx="88">
                  <c:v>113.2853998232586</c:v>
                </c:pt>
                <c:pt idx="89">
                  <c:v>115.43113773352364</c:v>
                </c:pt>
                <c:pt idx="90">
                  <c:v>114.60095815167251</c:v>
                </c:pt>
                <c:pt idx="91">
                  <c:v>116.52316948274323</c:v>
                </c:pt>
                <c:pt idx="92">
                  <c:v>117.69122655142444</c:v>
                </c:pt>
                <c:pt idx="93">
                  <c:v>117.93545701411857</c:v>
                </c:pt>
                <c:pt idx="94">
                  <c:v>120.35575797709998</c:v>
                </c:pt>
                <c:pt idx="95">
                  <c:v>117.06939325224559</c:v>
                </c:pt>
                <c:pt idx="96">
                  <c:v>117.885700164827</c:v>
                </c:pt>
                <c:pt idx="97">
                  <c:v>120.78672703264949</c:v>
                </c:pt>
                <c:pt idx="98">
                  <c:v>120.9800402311953</c:v>
                </c:pt>
                <c:pt idx="99">
                  <c:v>120.69027468753401</c:v>
                </c:pt>
                <c:pt idx="100">
                  <c:v>121.43352669842126</c:v>
                </c:pt>
                <c:pt idx="101">
                  <c:v>121.81385030063537</c:v>
                </c:pt>
                <c:pt idx="102">
                  <c:v>128.03136227635565</c:v>
                </c:pt>
                <c:pt idx="103">
                  <c:v>130.5692168228143</c:v>
                </c:pt>
                <c:pt idx="104">
                  <c:v>131.06281259553353</c:v>
                </c:pt>
                <c:pt idx="105">
                  <c:v>126.84352784648414</c:v>
                </c:pt>
                <c:pt idx="106">
                  <c:v>126.30682625203471</c:v>
                </c:pt>
                <c:pt idx="107">
                  <c:v>123.95798518950951</c:v>
                </c:pt>
                <c:pt idx="108">
                  <c:v>124.49621383503249</c:v>
                </c:pt>
                <c:pt idx="109">
                  <c:v>128.8343207954963</c:v>
                </c:pt>
                <c:pt idx="110">
                  <c:v>129.03628662628822</c:v>
                </c:pt>
                <c:pt idx="111">
                  <c:v>130.43460331972264</c:v>
                </c:pt>
                <c:pt idx="112">
                  <c:v>127.11931648020594</c:v>
                </c:pt>
                <c:pt idx="113">
                  <c:v>130.91008241986367</c:v>
                </c:pt>
                <c:pt idx="114">
                  <c:v>131.0743522497938</c:v>
                </c:pt>
                <c:pt idx="115">
                  <c:v>134.47962411859208</c:v>
                </c:pt>
                <c:pt idx="116">
                  <c:v>133.67642791469171</c:v>
                </c:pt>
                <c:pt idx="117">
                  <c:v>135.67900723616452</c:v>
                </c:pt>
                <c:pt idx="118">
                  <c:v>135.8400619857388</c:v>
                </c:pt>
                <c:pt idx="119">
                  <c:v>132.78528280028021</c:v>
                </c:pt>
                <c:pt idx="120">
                  <c:v>135.31834753755999</c:v>
                </c:pt>
                <c:pt idx="121">
                  <c:v>132.88462068862049</c:v>
                </c:pt>
                <c:pt idx="122">
                  <c:v>136.41013012633903</c:v>
                </c:pt>
                <c:pt idx="123">
                  <c:v>137.04081194301591</c:v>
                </c:pt>
                <c:pt idx="124">
                  <c:v>138.59901514102313</c:v>
                </c:pt>
                <c:pt idx="125">
                  <c:v>135.88201656529881</c:v>
                </c:pt>
                <c:pt idx="126">
                  <c:v>136.67798857780593</c:v>
                </c:pt>
                <c:pt idx="127">
                  <c:v>136.23077379970525</c:v>
                </c:pt>
                <c:pt idx="128">
                  <c:v>137.62800994966454</c:v>
                </c:pt>
                <c:pt idx="129">
                  <c:v>137.3689641274689</c:v>
                </c:pt>
                <c:pt idx="130">
                  <c:v>138.53693691320888</c:v>
                </c:pt>
                <c:pt idx="131">
                  <c:v>138.52463571770133</c:v>
                </c:pt>
                <c:pt idx="132">
                  <c:v>141.11142594098027</c:v>
                </c:pt>
                <c:pt idx="133">
                  <c:v>143.97841132176345</c:v>
                </c:pt>
                <c:pt idx="134">
                  <c:v>145.25596647816343</c:v>
                </c:pt>
                <c:pt idx="135">
                  <c:v>141.34911659951291</c:v>
                </c:pt>
                <c:pt idx="136">
                  <c:v>143.29921039092193</c:v>
                </c:pt>
                <c:pt idx="137">
                  <c:v>142.15907810487215</c:v>
                </c:pt>
                <c:pt idx="138">
                  <c:v>141.93022870004879</c:v>
                </c:pt>
                <c:pt idx="139">
                  <c:v>143.53893544096425</c:v>
                </c:pt>
                <c:pt idx="140">
                  <c:v>144.35873005557997</c:v>
                </c:pt>
                <c:pt idx="141">
                  <c:v>146.24455326674592</c:v>
                </c:pt>
                <c:pt idx="142">
                  <c:v>146.44020208149149</c:v>
                </c:pt>
                <c:pt idx="143">
                  <c:v>147.9171909914906</c:v>
                </c:pt>
                <c:pt idx="144">
                  <c:v>149.52791419802389</c:v>
                </c:pt>
                <c:pt idx="145">
                  <c:v>148.46883353686303</c:v>
                </c:pt>
                <c:pt idx="146">
                  <c:v>144.60503494467534</c:v>
                </c:pt>
                <c:pt idx="147">
                  <c:v>143.98828063151024</c:v>
                </c:pt>
                <c:pt idx="148">
                  <c:v>142.82498039350037</c:v>
                </c:pt>
                <c:pt idx="149">
                  <c:v>140.55611272228126</c:v>
                </c:pt>
                <c:pt idx="150">
                  <c:v>139.46593506861069</c:v>
                </c:pt>
                <c:pt idx="151">
                  <c:v>140.30207223905163</c:v>
                </c:pt>
                <c:pt idx="152">
                  <c:v>138.15735121422782</c:v>
                </c:pt>
                <c:pt idx="153">
                  <c:v>143.81278256087771</c:v>
                </c:pt>
                <c:pt idx="154">
                  <c:v>144.54764091278304</c:v>
                </c:pt>
                <c:pt idx="155">
                  <c:v>146.46190276592264</c:v>
                </c:pt>
                <c:pt idx="156">
                  <c:v>145.98987517309905</c:v>
                </c:pt>
                <c:pt idx="157">
                  <c:v>145.31625079467341</c:v>
                </c:pt>
                <c:pt idx="158">
                  <c:v>144.99414027604757</c:v>
                </c:pt>
                <c:pt idx="159">
                  <c:v>145.61259762002459</c:v>
                </c:pt>
                <c:pt idx="160">
                  <c:v>143.82769716842799</c:v>
                </c:pt>
                <c:pt idx="161">
                  <c:v>143.95949558350031</c:v>
                </c:pt>
                <c:pt idx="162">
                  <c:v>147.21552848122118</c:v>
                </c:pt>
                <c:pt idx="163">
                  <c:v>146.69288414794531</c:v>
                </c:pt>
                <c:pt idx="164">
                  <c:v>147.37188864393221</c:v>
                </c:pt>
                <c:pt idx="165">
                  <c:v>140.19926150717018</c:v>
                </c:pt>
                <c:pt idx="166">
                  <c:v>138.72464912201198</c:v>
                </c:pt>
                <c:pt idx="167">
                  <c:v>142.30270365613515</c:v>
                </c:pt>
                <c:pt idx="168">
                  <c:v>143.15350434137451</c:v>
                </c:pt>
                <c:pt idx="169">
                  <c:v>141.71026679108061</c:v>
                </c:pt>
                <c:pt idx="170">
                  <c:v>141.33073684201463</c:v>
                </c:pt>
                <c:pt idx="171">
                  <c:v>138.6889044982199</c:v>
                </c:pt>
                <c:pt idx="172">
                  <c:v>139.0373851414293</c:v>
                </c:pt>
                <c:pt idx="173">
                  <c:v>138.63356769676508</c:v>
                </c:pt>
                <c:pt idx="174">
                  <c:v>137.71985526362806</c:v>
                </c:pt>
                <c:pt idx="175">
                  <c:v>139.47495746385681</c:v>
                </c:pt>
                <c:pt idx="176">
                  <c:v>137.01603246269673</c:v>
                </c:pt>
                <c:pt idx="177">
                  <c:v>136.07873693767635</c:v>
                </c:pt>
                <c:pt idx="178">
                  <c:v>132.39694812858301</c:v>
                </c:pt>
                <c:pt idx="179">
                  <c:v>133.29133377941233</c:v>
                </c:pt>
                <c:pt idx="180">
                  <c:v>133.60555669320959</c:v>
                </c:pt>
                <c:pt idx="181">
                  <c:v>130.51103804379972</c:v>
                </c:pt>
                <c:pt idx="182">
                  <c:v>131.25647674299387</c:v>
                </c:pt>
                <c:pt idx="183">
                  <c:v>130.65861796104895</c:v>
                </c:pt>
                <c:pt idx="184">
                  <c:v>130.0980727130316</c:v>
                </c:pt>
                <c:pt idx="185">
                  <c:v>131.47928196884561</c:v>
                </c:pt>
                <c:pt idx="186">
                  <c:v>131.84402425274604</c:v>
                </c:pt>
                <c:pt idx="187">
                  <c:v>133.56382089351044</c:v>
                </c:pt>
                <c:pt idx="188">
                  <c:v>131.73993416312061</c:v>
                </c:pt>
                <c:pt idx="189">
                  <c:v>133.65964946599175</c:v>
                </c:pt>
                <c:pt idx="190">
                  <c:v>134.32261029297817</c:v>
                </c:pt>
                <c:pt idx="191">
                  <c:v>136.61032750635059</c:v>
                </c:pt>
                <c:pt idx="192">
                  <c:v>139.45351110537715</c:v>
                </c:pt>
                <c:pt idx="193">
                  <c:v>140.49199984998575</c:v>
                </c:pt>
                <c:pt idx="194">
                  <c:v>141.73981801861765</c:v>
                </c:pt>
                <c:pt idx="195">
                  <c:v>141.64687031964354</c:v>
                </c:pt>
                <c:pt idx="196">
                  <c:v>140.02259167819562</c:v>
                </c:pt>
                <c:pt idx="197">
                  <c:v>143.66810162719204</c:v>
                </c:pt>
                <c:pt idx="198">
                  <c:v>144.17291131443324</c:v>
                </c:pt>
                <c:pt idx="199">
                  <c:v>144.21870051181585</c:v>
                </c:pt>
                <c:pt idx="200">
                  <c:v>142.88497956087232</c:v>
                </c:pt>
                <c:pt idx="201">
                  <c:v>143.0807819188787</c:v>
                </c:pt>
                <c:pt idx="202">
                  <c:v>143.71885720005483</c:v>
                </c:pt>
                <c:pt idx="203">
                  <c:v>141.4496399415151</c:v>
                </c:pt>
                <c:pt idx="204">
                  <c:v>136.06960023348631</c:v>
                </c:pt>
                <c:pt idx="205">
                  <c:v>138.28414843777668</c:v>
                </c:pt>
                <c:pt idx="206">
                  <c:v>138.17489109231755</c:v>
                </c:pt>
                <c:pt idx="207">
                  <c:v>137.3673257047756</c:v>
                </c:pt>
                <c:pt idx="208">
                  <c:v>136.32460638525669</c:v>
                </c:pt>
                <c:pt idx="209">
                  <c:v>138.54811784503204</c:v>
                </c:pt>
                <c:pt idx="210">
                  <c:v>136.52329445892238</c:v>
                </c:pt>
                <c:pt idx="211">
                  <c:v>136.00011898207833</c:v>
                </c:pt>
                <c:pt idx="212">
                  <c:v>133.84234300488598</c:v>
                </c:pt>
                <c:pt idx="213">
                  <c:v>131.38489703305044</c:v>
                </c:pt>
                <c:pt idx="214">
                  <c:v>131.2834276176379</c:v>
                </c:pt>
                <c:pt idx="215">
                  <c:v>133.96820602872486</c:v>
                </c:pt>
                <c:pt idx="216">
                  <c:v>135.95694095339823</c:v>
                </c:pt>
                <c:pt idx="217">
                  <c:v>136.3697873049629</c:v>
                </c:pt>
                <c:pt idx="218">
                  <c:v>136.9984403708317</c:v>
                </c:pt>
                <c:pt idx="219">
                  <c:v>136.93706145737193</c:v>
                </c:pt>
                <c:pt idx="220">
                  <c:v>135.02832020305999</c:v>
                </c:pt>
                <c:pt idx="221">
                  <c:v>133.35873412494755</c:v>
                </c:pt>
                <c:pt idx="222">
                  <c:v>135.13990200002164</c:v>
                </c:pt>
                <c:pt idx="223">
                  <c:v>133.30450732341771</c:v>
                </c:pt>
                <c:pt idx="224">
                  <c:v>132.7700520824601</c:v>
                </c:pt>
                <c:pt idx="225">
                  <c:v>133.56321993081482</c:v>
                </c:pt>
                <c:pt idx="226">
                  <c:v>133.21863440188937</c:v>
                </c:pt>
                <c:pt idx="227">
                  <c:v>133.91528442200442</c:v>
                </c:pt>
                <c:pt idx="228">
                  <c:v>136.71912294675261</c:v>
                </c:pt>
                <c:pt idx="229">
                  <c:v>135.45504856471541</c:v>
                </c:pt>
                <c:pt idx="230">
                  <c:v>137.61807229670518</c:v>
                </c:pt>
                <c:pt idx="231">
                  <c:v>141.42766443281874</c:v>
                </c:pt>
                <c:pt idx="232">
                  <c:v>143.46524419386023</c:v>
                </c:pt>
                <c:pt idx="233">
                  <c:v>143.97793516306544</c:v>
                </c:pt>
                <c:pt idx="234">
                  <c:v>147.63131556802981</c:v>
                </c:pt>
                <c:pt idx="235">
                  <c:v>151.35133534250929</c:v>
                </c:pt>
                <c:pt idx="236">
                  <c:v>153.43528416063066</c:v>
                </c:pt>
                <c:pt idx="237">
                  <c:v>153.95152975377027</c:v>
                </c:pt>
                <c:pt idx="238">
                  <c:v>155.46898540867605</c:v>
                </c:pt>
                <c:pt idx="239">
                  <c:v>154.90715092905569</c:v>
                </c:pt>
                <c:pt idx="240">
                  <c:v>154.79917494054087</c:v>
                </c:pt>
                <c:pt idx="241">
                  <c:v>156.59650602891429</c:v>
                </c:pt>
                <c:pt idx="242">
                  <c:v>159.24315670842154</c:v>
                </c:pt>
                <c:pt idx="243">
                  <c:v>156.52039551888231</c:v>
                </c:pt>
                <c:pt idx="244">
                  <c:v>156.34717505693371</c:v>
                </c:pt>
                <c:pt idx="245">
                  <c:v>155.45975524431978</c:v>
                </c:pt>
                <c:pt idx="246">
                  <c:v>153.57962404198295</c:v>
                </c:pt>
                <c:pt idx="247">
                  <c:v>155.07110378178979</c:v>
                </c:pt>
                <c:pt idx="248">
                  <c:v>153.55894118243538</c:v>
                </c:pt>
                <c:pt idx="249">
                  <c:v>156.14659650586316</c:v>
                </c:pt>
                <c:pt idx="250">
                  <c:v>154.71915913570842</c:v>
                </c:pt>
                <c:pt idx="251">
                  <c:v>158.36537301579398</c:v>
                </c:pt>
                <c:pt idx="252">
                  <c:v>164.09979124591763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4A3-4C3C-829F-BABE59D95A2D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[1]Feuil2!$CP$1:$CP$253</c:f>
              <c:numCache>
                <c:formatCode>General</c:formatCode>
                <c:ptCount val="253"/>
                <c:pt idx="0">
                  <c:v>100</c:v>
                </c:pt>
                <c:pt idx="1">
                  <c:v>101.36449506893055</c:v>
                </c:pt>
                <c:pt idx="2">
                  <c:v>99.963863756206138</c:v>
                </c:pt>
                <c:pt idx="3">
                  <c:v>99.566923810115028</c:v>
                </c:pt>
                <c:pt idx="4">
                  <c:v>99.545620968064611</c:v>
                </c:pt>
                <c:pt idx="5">
                  <c:v>101.51988229819003</c:v>
                </c:pt>
                <c:pt idx="6">
                  <c:v>100.12511050906225</c:v>
                </c:pt>
                <c:pt idx="7">
                  <c:v>98.602258830283489</c:v>
                </c:pt>
                <c:pt idx="8">
                  <c:v>100.36455665132395</c:v>
                </c:pt>
                <c:pt idx="9">
                  <c:v>97.306042456096421</c:v>
                </c:pt>
                <c:pt idx="10">
                  <c:v>96.452817678892686</c:v>
                </c:pt>
                <c:pt idx="11">
                  <c:v>98.209262299084983</c:v>
                </c:pt>
                <c:pt idx="12">
                  <c:v>98.706581605699157</c:v>
                </c:pt>
                <c:pt idx="13">
                  <c:v>97.875587745388344</c:v>
                </c:pt>
                <c:pt idx="14">
                  <c:v>97.918727481234512</c:v>
                </c:pt>
                <c:pt idx="15">
                  <c:v>99.09468231714942</c:v>
                </c:pt>
                <c:pt idx="16">
                  <c:v>98.400302554462456</c:v>
                </c:pt>
                <c:pt idx="17">
                  <c:v>96.333133992979384</c:v>
                </c:pt>
                <c:pt idx="18">
                  <c:v>98.039811123575575</c:v>
                </c:pt>
                <c:pt idx="19">
                  <c:v>97.836120857511077</c:v>
                </c:pt>
                <c:pt idx="20">
                  <c:v>99.696714190238666</c:v>
                </c:pt>
                <c:pt idx="21">
                  <c:v>100.33872911124291</c:v>
                </c:pt>
                <c:pt idx="22">
                  <c:v>102.19801816302351</c:v>
                </c:pt>
                <c:pt idx="23">
                  <c:v>102.35125542225664</c:v>
                </c:pt>
                <c:pt idx="24">
                  <c:v>100.7608342797848</c:v>
                </c:pt>
                <c:pt idx="25">
                  <c:v>102.04964261774315</c:v>
                </c:pt>
                <c:pt idx="26">
                  <c:v>100.69529855460812</c:v>
                </c:pt>
                <c:pt idx="27">
                  <c:v>99.800313886844691</c:v>
                </c:pt>
                <c:pt idx="28">
                  <c:v>99.170797246038717</c:v>
                </c:pt>
                <c:pt idx="29">
                  <c:v>100.12411608247656</c:v>
                </c:pt>
                <c:pt idx="30">
                  <c:v>99.752683815581733</c:v>
                </c:pt>
                <c:pt idx="31">
                  <c:v>99.931570878184047</c:v>
                </c:pt>
                <c:pt idx="32">
                  <c:v>101.39349545347702</c:v>
                </c:pt>
                <c:pt idx="33">
                  <c:v>101.69964314720953</c:v>
                </c:pt>
                <c:pt idx="34">
                  <c:v>99.469812313251083</c:v>
                </c:pt>
                <c:pt idx="35">
                  <c:v>101.29998306377941</c:v>
                </c:pt>
                <c:pt idx="36">
                  <c:v>103.65764902417915</c:v>
                </c:pt>
                <c:pt idx="37">
                  <c:v>102.07055397518184</c:v>
                </c:pt>
                <c:pt idx="38">
                  <c:v>100.10455280337783</c:v>
                </c:pt>
                <c:pt idx="39">
                  <c:v>101.96417592216537</c:v>
                </c:pt>
                <c:pt idx="40">
                  <c:v>103.21816911512373</c:v>
                </c:pt>
                <c:pt idx="41">
                  <c:v>105.32736076916272</c:v>
                </c:pt>
                <c:pt idx="42">
                  <c:v>108.00531076689217</c:v>
                </c:pt>
                <c:pt idx="43">
                  <c:v>104.59960326937792</c:v>
                </c:pt>
                <c:pt idx="44">
                  <c:v>108.1814895975628</c:v>
                </c:pt>
                <c:pt idx="45">
                  <c:v>108.27877401317659</c:v>
                </c:pt>
                <c:pt idx="46">
                  <c:v>109.5669403287998</c:v>
                </c:pt>
                <c:pt idx="47">
                  <c:v>109.41231041394965</c:v>
                </c:pt>
                <c:pt idx="48">
                  <c:v>109.40811988453372</c:v>
                </c:pt>
                <c:pt idx="49">
                  <c:v>109.49858671032199</c:v>
                </c:pt>
                <c:pt idx="50">
                  <c:v>107.42175164075543</c:v>
                </c:pt>
                <c:pt idx="51">
                  <c:v>106.21617255495873</c:v>
                </c:pt>
                <c:pt idx="52">
                  <c:v>105.90137955394329</c:v>
                </c:pt>
                <c:pt idx="53">
                  <c:v>106.47698390455318</c:v>
                </c:pt>
                <c:pt idx="54">
                  <c:v>107.57947134893001</c:v>
                </c:pt>
                <c:pt idx="55">
                  <c:v>108.91973479533654</c:v>
                </c:pt>
                <c:pt idx="56">
                  <c:v>108.11518697590725</c:v>
                </c:pt>
                <c:pt idx="57">
                  <c:v>111.31517733679921</c:v>
                </c:pt>
                <c:pt idx="58">
                  <c:v>112.59754308902818</c:v>
                </c:pt>
                <c:pt idx="59">
                  <c:v>111.77799388427542</c:v>
                </c:pt>
                <c:pt idx="60">
                  <c:v>110.2476755613495</c:v>
                </c:pt>
                <c:pt idx="61">
                  <c:v>107.93428242581413</c:v>
                </c:pt>
                <c:pt idx="62">
                  <c:v>107.43740337186746</c:v>
                </c:pt>
                <c:pt idx="63">
                  <c:v>108.57771711500995</c:v>
                </c:pt>
                <c:pt idx="64">
                  <c:v>107.32286148094029</c:v>
                </c:pt>
                <c:pt idx="65">
                  <c:v>101.96711586829643</c:v>
                </c:pt>
                <c:pt idx="66">
                  <c:v>102.06123058788174</c:v>
                </c:pt>
                <c:pt idx="67">
                  <c:v>101.79589514887648</c:v>
                </c:pt>
                <c:pt idx="68">
                  <c:v>105.0424062266809</c:v>
                </c:pt>
                <c:pt idx="69">
                  <c:v>108.62890293719251</c:v>
                </c:pt>
                <c:pt idx="70">
                  <c:v>108.01106787027811</c:v>
                </c:pt>
                <c:pt idx="71">
                  <c:v>106.97563126128169</c:v>
                </c:pt>
                <c:pt idx="72">
                  <c:v>106.98002848613015</c:v>
                </c:pt>
                <c:pt idx="73">
                  <c:v>108.39094472046594</c:v>
                </c:pt>
                <c:pt idx="74">
                  <c:v>105.2446236494051</c:v>
                </c:pt>
                <c:pt idx="75">
                  <c:v>102.71800369522899</c:v>
                </c:pt>
                <c:pt idx="76">
                  <c:v>103.58004499693773</c:v>
                </c:pt>
                <c:pt idx="77">
                  <c:v>102.90610956364223</c:v>
                </c:pt>
                <c:pt idx="78">
                  <c:v>101.85390690739571</c:v>
                </c:pt>
                <c:pt idx="79">
                  <c:v>102.15032784130881</c:v>
                </c:pt>
                <c:pt idx="80">
                  <c:v>102.2932465466409</c:v>
                </c:pt>
                <c:pt idx="81">
                  <c:v>101.09037670844224</c:v>
                </c:pt>
                <c:pt idx="82">
                  <c:v>101.40181500530066</c:v>
                </c:pt>
                <c:pt idx="83">
                  <c:v>101.66298880457497</c:v>
                </c:pt>
                <c:pt idx="84">
                  <c:v>101.61447680681002</c:v>
                </c:pt>
                <c:pt idx="85">
                  <c:v>101.90281244008699</c:v>
                </c:pt>
                <c:pt idx="86">
                  <c:v>102.66634835996462</c:v>
                </c:pt>
                <c:pt idx="87">
                  <c:v>103.38660970105582</c:v>
                </c:pt>
                <c:pt idx="88">
                  <c:v>105.8694106161865</c:v>
                </c:pt>
                <c:pt idx="89">
                  <c:v>106.58667946405126</c:v>
                </c:pt>
                <c:pt idx="90">
                  <c:v>105.70297306847868</c:v>
                </c:pt>
                <c:pt idx="91">
                  <c:v>102.31224054207647</c:v>
                </c:pt>
                <c:pt idx="92">
                  <c:v>101.97916258607863</c:v>
                </c:pt>
                <c:pt idx="93">
                  <c:v>98.804371831567693</c:v>
                </c:pt>
                <c:pt idx="94">
                  <c:v>100.08558912724442</c:v>
                </c:pt>
                <c:pt idx="95">
                  <c:v>100.36276127861163</c:v>
                </c:pt>
                <c:pt idx="96">
                  <c:v>99.52979243801903</c:v>
                </c:pt>
                <c:pt idx="97">
                  <c:v>96.441783314554201</c:v>
                </c:pt>
                <c:pt idx="98">
                  <c:v>96.972534554926611</c:v>
                </c:pt>
                <c:pt idx="99">
                  <c:v>98.200967849754761</c:v>
                </c:pt>
                <c:pt idx="100">
                  <c:v>94.226071122237471</c:v>
                </c:pt>
                <c:pt idx="101">
                  <c:v>96.307601155735</c:v>
                </c:pt>
                <c:pt idx="102">
                  <c:v>94.238682081819888</c:v>
                </c:pt>
                <c:pt idx="103">
                  <c:v>96.290865038575348</c:v>
                </c:pt>
                <c:pt idx="104">
                  <c:v>94.420579597818815</c:v>
                </c:pt>
                <c:pt idx="105">
                  <c:v>95.084011629185312</c:v>
                </c:pt>
                <c:pt idx="106">
                  <c:v>96.419693116036925</c:v>
                </c:pt>
                <c:pt idx="107">
                  <c:v>96.313087007261785</c:v>
                </c:pt>
                <c:pt idx="108">
                  <c:v>95.516026891393537</c:v>
                </c:pt>
                <c:pt idx="109">
                  <c:v>94.19859500644813</c:v>
                </c:pt>
                <c:pt idx="110">
                  <c:v>94.187557305728902</c:v>
                </c:pt>
                <c:pt idx="111">
                  <c:v>95.383655075649457</c:v>
                </c:pt>
                <c:pt idx="112">
                  <c:v>94.588365904088363</c:v>
                </c:pt>
                <c:pt idx="113">
                  <c:v>93.904733411202002</c:v>
                </c:pt>
                <c:pt idx="114">
                  <c:v>92.304164891688373</c:v>
                </c:pt>
                <c:pt idx="115">
                  <c:v>92.028334560750977</c:v>
                </c:pt>
                <c:pt idx="116">
                  <c:v>93.375104260871439</c:v>
                </c:pt>
                <c:pt idx="117">
                  <c:v>93.631053473582142</c:v>
                </c:pt>
                <c:pt idx="118">
                  <c:v>92.369418295768497</c:v>
                </c:pt>
                <c:pt idx="119">
                  <c:v>91.888940583501793</c:v>
                </c:pt>
                <c:pt idx="120">
                  <c:v>90.31730238720003</c:v>
                </c:pt>
                <c:pt idx="121">
                  <c:v>91.82437486731078</c:v>
                </c:pt>
                <c:pt idx="122">
                  <c:v>90.013020898425125</c:v>
                </c:pt>
                <c:pt idx="123">
                  <c:v>91.007928935508332</c:v>
                </c:pt>
                <c:pt idx="124">
                  <c:v>91.450872014805341</c:v>
                </c:pt>
                <c:pt idx="125">
                  <c:v>88.991829354124064</c:v>
                </c:pt>
                <c:pt idx="126">
                  <c:v>89.349742748645895</c:v>
                </c:pt>
                <c:pt idx="127">
                  <c:v>88.237935945891707</c:v>
                </c:pt>
                <c:pt idx="128">
                  <c:v>87.700375147652622</c:v>
                </c:pt>
                <c:pt idx="129">
                  <c:v>87.14012562787704</c:v>
                </c:pt>
                <c:pt idx="130">
                  <c:v>85.317676553729385</c:v>
                </c:pt>
                <c:pt idx="131">
                  <c:v>86.119354416216154</c:v>
                </c:pt>
                <c:pt idx="132">
                  <c:v>85.345685793672544</c:v>
                </c:pt>
                <c:pt idx="133">
                  <c:v>84.257439918307171</c:v>
                </c:pt>
                <c:pt idx="134">
                  <c:v>85.361060746842696</c:v>
                </c:pt>
                <c:pt idx="135">
                  <c:v>85.708030620168756</c:v>
                </c:pt>
                <c:pt idx="136">
                  <c:v>86.170068203935486</c:v>
                </c:pt>
                <c:pt idx="137">
                  <c:v>85.466683194424022</c:v>
                </c:pt>
                <c:pt idx="138">
                  <c:v>88.309819110413727</c:v>
                </c:pt>
                <c:pt idx="139">
                  <c:v>87.270606377401862</c:v>
                </c:pt>
                <c:pt idx="140">
                  <c:v>88.242411489439746</c:v>
                </c:pt>
                <c:pt idx="141">
                  <c:v>89.907202421987961</c:v>
                </c:pt>
                <c:pt idx="142">
                  <c:v>90.958753406731688</c:v>
                </c:pt>
                <c:pt idx="143">
                  <c:v>93.128071238365933</c:v>
                </c:pt>
                <c:pt idx="144">
                  <c:v>93.129905891207116</c:v>
                </c:pt>
                <c:pt idx="145">
                  <c:v>94.073961444024491</c:v>
                </c:pt>
                <c:pt idx="146">
                  <c:v>95.743914650688339</c:v>
                </c:pt>
                <c:pt idx="147">
                  <c:v>96.934909452955722</c:v>
                </c:pt>
                <c:pt idx="148">
                  <c:v>96.7776842269393</c:v>
                </c:pt>
                <c:pt idx="149">
                  <c:v>97.367671688091207</c:v>
                </c:pt>
                <c:pt idx="150">
                  <c:v>97.774298161012425</c:v>
                </c:pt>
                <c:pt idx="151">
                  <c:v>96.5327002439181</c:v>
                </c:pt>
                <c:pt idx="152">
                  <c:v>93.289356975033556</c:v>
                </c:pt>
                <c:pt idx="153">
                  <c:v>93.803808672439743</c:v>
                </c:pt>
                <c:pt idx="154">
                  <c:v>94.637975479116122</c:v>
                </c:pt>
                <c:pt idx="155">
                  <c:v>92.026638759197169</c:v>
                </c:pt>
                <c:pt idx="156">
                  <c:v>93.264743488635077</c:v>
                </c:pt>
                <c:pt idx="157">
                  <c:v>92.165314947975148</c:v>
                </c:pt>
                <c:pt idx="158">
                  <c:v>90.917800706962552</c:v>
                </c:pt>
                <c:pt idx="159">
                  <c:v>90.988176101136233</c:v>
                </c:pt>
                <c:pt idx="160">
                  <c:v>91.143378058414967</c:v>
                </c:pt>
                <c:pt idx="161">
                  <c:v>89.976875172195577</c:v>
                </c:pt>
                <c:pt idx="162">
                  <c:v>90.328616470953989</c:v>
                </c:pt>
                <c:pt idx="163">
                  <c:v>89.286398940027439</c:v>
                </c:pt>
                <c:pt idx="164">
                  <c:v>87.905127499805644</c:v>
                </c:pt>
                <c:pt idx="165">
                  <c:v>90.070072078528383</c:v>
                </c:pt>
                <c:pt idx="166">
                  <c:v>88.451047246513369</c:v>
                </c:pt>
                <c:pt idx="167">
                  <c:v>87.162799180593893</c:v>
                </c:pt>
                <c:pt idx="168">
                  <c:v>88.043803438302533</c:v>
                </c:pt>
                <c:pt idx="169">
                  <c:v>86.844400715229753</c:v>
                </c:pt>
                <c:pt idx="170">
                  <c:v>86.358263802415379</c:v>
                </c:pt>
                <c:pt idx="171">
                  <c:v>84.322422027770074</c:v>
                </c:pt>
                <c:pt idx="172">
                  <c:v>83.569486723473105</c:v>
                </c:pt>
                <c:pt idx="173">
                  <c:v>81.687810291072978</c:v>
                </c:pt>
                <c:pt idx="174">
                  <c:v>80.96288093849526</c:v>
                </c:pt>
                <c:pt idx="175">
                  <c:v>82.388142887685788</c:v>
                </c:pt>
                <c:pt idx="176">
                  <c:v>83.39640270244297</c:v>
                </c:pt>
                <c:pt idx="177">
                  <c:v>84.019499290863976</c:v>
                </c:pt>
                <c:pt idx="178">
                  <c:v>83.299912445312529</c:v>
                </c:pt>
                <c:pt idx="179">
                  <c:v>84.927152464764561</c:v>
                </c:pt>
                <c:pt idx="180">
                  <c:v>83.755611178677469</c:v>
                </c:pt>
                <c:pt idx="181">
                  <c:v>83.678851309495442</c:v>
                </c:pt>
                <c:pt idx="182">
                  <c:v>83.519951568835367</c:v>
                </c:pt>
                <c:pt idx="183">
                  <c:v>81.913107187235482</c:v>
                </c:pt>
                <c:pt idx="184">
                  <c:v>82.337469569815639</c:v>
                </c:pt>
                <c:pt idx="185">
                  <c:v>82.934694514909381</c:v>
                </c:pt>
                <c:pt idx="186">
                  <c:v>83.95634535053901</c:v>
                </c:pt>
                <c:pt idx="187">
                  <c:v>85.302541797524697</c:v>
                </c:pt>
                <c:pt idx="188">
                  <c:v>85.64170809157622</c:v>
                </c:pt>
                <c:pt idx="189">
                  <c:v>85.650551022013374</c:v>
                </c:pt>
                <c:pt idx="190">
                  <c:v>86.664903154966552</c:v>
                </c:pt>
                <c:pt idx="191">
                  <c:v>85.650134338966041</c:v>
                </c:pt>
                <c:pt idx="192">
                  <c:v>84.444563360647123</c:v>
                </c:pt>
                <c:pt idx="193">
                  <c:v>85.529309766991418</c:v>
                </c:pt>
                <c:pt idx="194">
                  <c:v>86.199342379124587</c:v>
                </c:pt>
                <c:pt idx="195">
                  <c:v>87.940569017331782</c:v>
                </c:pt>
                <c:pt idx="196">
                  <c:v>88.201097029821028</c:v>
                </c:pt>
                <c:pt idx="197">
                  <c:v>91.168687650958987</c:v>
                </c:pt>
                <c:pt idx="198">
                  <c:v>91.987378672215328</c:v>
                </c:pt>
                <c:pt idx="199">
                  <c:v>91.817654827233412</c:v>
                </c:pt>
                <c:pt idx="200">
                  <c:v>91.865290540074227</c:v>
                </c:pt>
                <c:pt idx="201">
                  <c:v>91.75291925633465</c:v>
                </c:pt>
                <c:pt idx="202">
                  <c:v>90.5371710285402</c:v>
                </c:pt>
                <c:pt idx="203">
                  <c:v>88.663600441176314</c:v>
                </c:pt>
                <c:pt idx="204">
                  <c:v>88.501703034898725</c:v>
                </c:pt>
                <c:pt idx="205">
                  <c:v>86.239612422810595</c:v>
                </c:pt>
                <c:pt idx="206">
                  <c:v>87.18055572864435</c:v>
                </c:pt>
                <c:pt idx="207">
                  <c:v>85.940099217686893</c:v>
                </c:pt>
                <c:pt idx="208">
                  <c:v>87.355482149722278</c:v>
                </c:pt>
                <c:pt idx="209">
                  <c:v>87.884438447407476</c:v>
                </c:pt>
                <c:pt idx="210">
                  <c:v>89.933526976208952</c:v>
                </c:pt>
                <c:pt idx="211">
                  <c:v>91.741774237578952</c:v>
                </c:pt>
                <c:pt idx="212">
                  <c:v>91.187747634014983</c:v>
                </c:pt>
                <c:pt idx="213">
                  <c:v>92.979785143002346</c:v>
                </c:pt>
                <c:pt idx="214">
                  <c:v>93.209262639886262</c:v>
                </c:pt>
                <c:pt idx="215">
                  <c:v>92.595585631545305</c:v>
                </c:pt>
                <c:pt idx="216">
                  <c:v>91.694141036701367</c:v>
                </c:pt>
                <c:pt idx="217">
                  <c:v>90.401853423781802</c:v>
                </c:pt>
                <c:pt idx="218">
                  <c:v>89.80335594673204</c:v>
                </c:pt>
                <c:pt idx="219">
                  <c:v>91.905749157254746</c:v>
                </c:pt>
                <c:pt idx="220">
                  <c:v>92.86320496079442</c:v>
                </c:pt>
                <c:pt idx="221">
                  <c:v>92.201573103569473</c:v>
                </c:pt>
                <c:pt idx="222">
                  <c:v>91.221899655085352</c:v>
                </c:pt>
                <c:pt idx="223">
                  <c:v>93.327066192811373</c:v>
                </c:pt>
                <c:pt idx="224">
                  <c:v>93.130620433509264</c:v>
                </c:pt>
                <c:pt idx="225">
                  <c:v>94.548842691689856</c:v>
                </c:pt>
                <c:pt idx="226">
                  <c:v>93.963570778384707</c:v>
                </c:pt>
                <c:pt idx="227">
                  <c:v>92.300104349480634</c:v>
                </c:pt>
                <c:pt idx="228">
                  <c:v>94.270755714766139</c:v>
                </c:pt>
                <c:pt idx="229">
                  <c:v>92.574862645585824</c:v>
                </c:pt>
                <c:pt idx="230">
                  <c:v>91.973227089351099</c:v>
                </c:pt>
                <c:pt idx="231">
                  <c:v>91.992419472776007</c:v>
                </c:pt>
                <c:pt idx="232">
                  <c:v>90.347401092040997</c:v>
                </c:pt>
                <c:pt idx="233">
                  <c:v>91.592957429153557</c:v>
                </c:pt>
                <c:pt idx="234">
                  <c:v>91.921997994296319</c:v>
                </c:pt>
                <c:pt idx="235">
                  <c:v>91.757117265607675</c:v>
                </c:pt>
                <c:pt idx="236">
                  <c:v>93.286238432772009</c:v>
                </c:pt>
                <c:pt idx="237">
                  <c:v>94.029759941202343</c:v>
                </c:pt>
                <c:pt idx="238">
                  <c:v>94.981836992619392</c:v>
                </c:pt>
                <c:pt idx="239">
                  <c:v>94.2056641955282</c:v>
                </c:pt>
                <c:pt idx="240">
                  <c:v>95.472647639681227</c:v>
                </c:pt>
                <c:pt idx="241">
                  <c:v>97.327982737829814</c:v>
                </c:pt>
                <c:pt idx="242">
                  <c:v>97.107203232058097</c:v>
                </c:pt>
                <c:pt idx="243">
                  <c:v>96.056159862274839</c:v>
                </c:pt>
                <c:pt idx="244">
                  <c:v>96.649324097411636</c:v>
                </c:pt>
                <c:pt idx="245">
                  <c:v>97.615473625099156</c:v>
                </c:pt>
                <c:pt idx="246">
                  <c:v>97.059397187750037</c:v>
                </c:pt>
                <c:pt idx="247">
                  <c:v>98.047841587119123</c:v>
                </c:pt>
                <c:pt idx="248">
                  <c:v>97.875680887817353</c:v>
                </c:pt>
                <c:pt idx="249">
                  <c:v>96.95949042574486</c:v>
                </c:pt>
                <c:pt idx="250">
                  <c:v>95.51665687352147</c:v>
                </c:pt>
                <c:pt idx="251">
                  <c:v>93.135238410872219</c:v>
                </c:pt>
                <c:pt idx="252">
                  <c:v>90.967375196348712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4A3-4C3C-829F-BABE59D95A2D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[1]Feuil2!$CQ$1:$CQ$253</c:f>
              <c:numCache>
                <c:formatCode>General</c:formatCode>
                <c:ptCount val="253"/>
                <c:pt idx="0">
                  <c:v>100</c:v>
                </c:pt>
                <c:pt idx="1">
                  <c:v>98.937109896441171</c:v>
                </c:pt>
                <c:pt idx="2">
                  <c:v>101.36331493937979</c:v>
                </c:pt>
                <c:pt idx="3">
                  <c:v>104.2494138490291</c:v>
                </c:pt>
                <c:pt idx="4">
                  <c:v>105.28734915240554</c:v>
                </c:pt>
                <c:pt idx="5">
                  <c:v>106.9507980728073</c:v>
                </c:pt>
                <c:pt idx="6">
                  <c:v>107.06917401163258</c:v>
                </c:pt>
                <c:pt idx="7">
                  <c:v>105.34435194232837</c:v>
                </c:pt>
                <c:pt idx="8">
                  <c:v>104.73070668519816</c:v>
                </c:pt>
                <c:pt idx="9">
                  <c:v>103.48215207601052</c:v>
                </c:pt>
                <c:pt idx="10">
                  <c:v>103.62910647578893</c:v>
                </c:pt>
                <c:pt idx="11">
                  <c:v>102.92017378954812</c:v>
                </c:pt>
                <c:pt idx="12">
                  <c:v>101.1260961433558</c:v>
                </c:pt>
                <c:pt idx="13">
                  <c:v>98.731440456685334</c:v>
                </c:pt>
                <c:pt idx="14">
                  <c:v>97.816281326674627</c:v>
                </c:pt>
                <c:pt idx="15">
                  <c:v>97.647323620859567</c:v>
                </c:pt>
                <c:pt idx="16">
                  <c:v>97.363559178337383</c:v>
                </c:pt>
                <c:pt idx="17">
                  <c:v>95.184124741815026</c:v>
                </c:pt>
                <c:pt idx="18">
                  <c:v>93.976084500509288</c:v>
                </c:pt>
                <c:pt idx="19">
                  <c:v>93.750097113018583</c:v>
                </c:pt>
                <c:pt idx="20">
                  <c:v>95.440526843764701</c:v>
                </c:pt>
                <c:pt idx="21">
                  <c:v>96.209385892137973</c:v>
                </c:pt>
                <c:pt idx="22">
                  <c:v>98.117930208713716</c:v>
                </c:pt>
                <c:pt idx="23">
                  <c:v>98.560892877056062</c:v>
                </c:pt>
                <c:pt idx="24">
                  <c:v>98.034408043912919</c:v>
                </c:pt>
                <c:pt idx="25">
                  <c:v>98.289832229467763</c:v>
                </c:pt>
                <c:pt idx="26">
                  <c:v>98.147126548065941</c:v>
                </c:pt>
                <c:pt idx="27">
                  <c:v>99.624209661958261</c:v>
                </c:pt>
                <c:pt idx="28">
                  <c:v>98.629420784691177</c:v>
                </c:pt>
                <c:pt idx="29">
                  <c:v>96.606312285871411</c:v>
                </c:pt>
                <c:pt idx="30">
                  <c:v>97.589429106029456</c:v>
                </c:pt>
                <c:pt idx="31">
                  <c:v>98.355273039332914</c:v>
                </c:pt>
                <c:pt idx="32">
                  <c:v>96.688004739572364</c:v>
                </c:pt>
                <c:pt idx="33">
                  <c:v>98.861975861504717</c:v>
                </c:pt>
                <c:pt idx="34">
                  <c:v>98.003695916672399</c:v>
                </c:pt>
                <c:pt idx="35">
                  <c:v>97.894530223661292</c:v>
                </c:pt>
                <c:pt idx="36">
                  <c:v>97.604797389442112</c:v>
                </c:pt>
                <c:pt idx="37">
                  <c:v>101.44616976130284</c:v>
                </c:pt>
                <c:pt idx="38">
                  <c:v>101.19684535036357</c:v>
                </c:pt>
                <c:pt idx="39">
                  <c:v>102.7650121864659</c:v>
                </c:pt>
                <c:pt idx="40">
                  <c:v>100.64019710322478</c:v>
                </c:pt>
                <c:pt idx="41">
                  <c:v>97.261272074021775</c:v>
                </c:pt>
                <c:pt idx="42">
                  <c:v>96.691385086336467</c:v>
                </c:pt>
                <c:pt idx="43">
                  <c:v>95.761063850337663</c:v>
                </c:pt>
                <c:pt idx="44">
                  <c:v>97.732008935494321</c:v>
                </c:pt>
                <c:pt idx="45">
                  <c:v>98.229635565774885</c:v>
                </c:pt>
                <c:pt idx="46">
                  <c:v>99.493734308543878</c:v>
                </c:pt>
                <c:pt idx="47">
                  <c:v>99.334690267494082</c:v>
                </c:pt>
                <c:pt idx="48">
                  <c:v>102.18198272751293</c:v>
                </c:pt>
                <c:pt idx="49">
                  <c:v>103.54425468581255</c:v>
                </c:pt>
                <c:pt idx="50">
                  <c:v>102.64651330259649</c:v>
                </c:pt>
                <c:pt idx="51">
                  <c:v>102.95024405993605</c:v>
                </c:pt>
                <c:pt idx="52">
                  <c:v>104.25283233895394</c:v>
                </c:pt>
                <c:pt idx="53">
                  <c:v>105.27257416247238</c:v>
                </c:pt>
                <c:pt idx="54">
                  <c:v>104.63505650943532</c:v>
                </c:pt>
                <c:pt idx="55">
                  <c:v>109.28689256335666</c:v>
                </c:pt>
                <c:pt idx="56">
                  <c:v>109.51539718389127</c:v>
                </c:pt>
                <c:pt idx="57">
                  <c:v>106.05947086463998</c:v>
                </c:pt>
                <c:pt idx="58">
                  <c:v>107.64902588597749</c:v>
                </c:pt>
                <c:pt idx="59">
                  <c:v>106.10075137698075</c:v>
                </c:pt>
                <c:pt idx="60">
                  <c:v>102.88131476021968</c:v>
                </c:pt>
                <c:pt idx="61">
                  <c:v>102.99402084002099</c:v>
                </c:pt>
                <c:pt idx="62">
                  <c:v>106.37732286093163</c:v>
                </c:pt>
                <c:pt idx="63">
                  <c:v>109.21629093228925</c:v>
                </c:pt>
                <c:pt idx="64">
                  <c:v>111.69361059502305</c:v>
                </c:pt>
                <c:pt idx="65">
                  <c:v>112.99908431852785</c:v>
                </c:pt>
                <c:pt idx="66">
                  <c:v>111.05886593864405</c:v>
                </c:pt>
                <c:pt idx="67">
                  <c:v>112.21479275143481</c:v>
                </c:pt>
                <c:pt idx="68">
                  <c:v>113.33509006457035</c:v>
                </c:pt>
                <c:pt idx="69">
                  <c:v>112.49657677340434</c:v>
                </c:pt>
                <c:pt idx="70">
                  <c:v>112.17021633972013</c:v>
                </c:pt>
                <c:pt idx="71">
                  <c:v>111.81959729393472</c:v>
                </c:pt>
                <c:pt idx="72">
                  <c:v>113.18720019917427</c:v>
                </c:pt>
                <c:pt idx="73">
                  <c:v>110.79046689560427</c:v>
                </c:pt>
                <c:pt idx="74">
                  <c:v>113.74819837743907</c:v>
                </c:pt>
                <c:pt idx="75">
                  <c:v>113.9352018716139</c:v>
                </c:pt>
                <c:pt idx="76">
                  <c:v>113.35637070309578</c:v>
                </c:pt>
                <c:pt idx="77">
                  <c:v>113.21627514177364</c:v>
                </c:pt>
                <c:pt idx="78">
                  <c:v>112.97050241821923</c:v>
                </c:pt>
                <c:pt idx="79">
                  <c:v>111.55803098364458</c:v>
                </c:pt>
                <c:pt idx="80">
                  <c:v>108.40574453444015</c:v>
                </c:pt>
                <c:pt idx="81">
                  <c:v>106.91005023405495</c:v>
                </c:pt>
                <c:pt idx="82">
                  <c:v>108.10932559352887</c:v>
                </c:pt>
                <c:pt idx="83">
                  <c:v>108.22649116803977</c:v>
                </c:pt>
                <c:pt idx="84">
                  <c:v>105.34223962932796</c:v>
                </c:pt>
                <c:pt idx="85">
                  <c:v>106.68141156028778</c:v>
                </c:pt>
                <c:pt idx="86">
                  <c:v>106.71160642989146</c:v>
                </c:pt>
                <c:pt idx="87">
                  <c:v>106.00359708659308</c:v>
                </c:pt>
                <c:pt idx="88">
                  <c:v>102.96522342486904</c:v>
                </c:pt>
                <c:pt idx="89">
                  <c:v>105.22182617849975</c:v>
                </c:pt>
                <c:pt idx="90">
                  <c:v>104.38171262456676</c:v>
                </c:pt>
                <c:pt idx="91">
                  <c:v>101.60254938444872</c:v>
                </c:pt>
                <c:pt idx="92">
                  <c:v>103.47769903651893</c:v>
                </c:pt>
                <c:pt idx="93">
                  <c:v>103.24686852687846</c:v>
                </c:pt>
                <c:pt idx="94">
                  <c:v>103.32018287714382</c:v>
                </c:pt>
                <c:pt idx="95">
                  <c:v>102.81916538553942</c:v>
                </c:pt>
                <c:pt idx="96">
                  <c:v>101.70858322865062</c:v>
                </c:pt>
                <c:pt idx="97">
                  <c:v>101.31258481354016</c:v>
                </c:pt>
                <c:pt idx="98">
                  <c:v>98.321278220064656</c:v>
                </c:pt>
                <c:pt idx="99">
                  <c:v>99.971036065753736</c:v>
                </c:pt>
                <c:pt idx="100">
                  <c:v>98.52688186456794</c:v>
                </c:pt>
                <c:pt idx="101">
                  <c:v>99.502042977693293</c:v>
                </c:pt>
                <c:pt idx="102">
                  <c:v>97.903857593115688</c:v>
                </c:pt>
                <c:pt idx="103">
                  <c:v>97.530245804933728</c:v>
                </c:pt>
                <c:pt idx="104">
                  <c:v>98.31339537989632</c:v>
                </c:pt>
                <c:pt idx="105">
                  <c:v>99.524843578517761</c:v>
                </c:pt>
                <c:pt idx="106">
                  <c:v>97.84283410303469</c:v>
                </c:pt>
                <c:pt idx="107">
                  <c:v>98.245282244232243</c:v>
                </c:pt>
                <c:pt idx="108">
                  <c:v>99.476755990870771</c:v>
                </c:pt>
                <c:pt idx="109">
                  <c:v>101.35851286282126</c:v>
                </c:pt>
                <c:pt idx="110">
                  <c:v>101.49427614401247</c:v>
                </c:pt>
                <c:pt idx="111">
                  <c:v>103.99315781911331</c:v>
                </c:pt>
                <c:pt idx="112">
                  <c:v>103.94659691365138</c:v>
                </c:pt>
                <c:pt idx="113">
                  <c:v>104.27142903746454</c:v>
                </c:pt>
                <c:pt idx="114">
                  <c:v>105.09291185340102</c:v>
                </c:pt>
                <c:pt idx="115">
                  <c:v>106.83182925847447</c:v>
                </c:pt>
                <c:pt idx="116">
                  <c:v>106.95992665183842</c:v>
                </c:pt>
                <c:pt idx="117">
                  <c:v>108.08288377761851</c:v>
                </c:pt>
                <c:pt idx="118">
                  <c:v>107.28145300147692</c:v>
                </c:pt>
                <c:pt idx="119">
                  <c:v>105.56863120344958</c:v>
                </c:pt>
                <c:pt idx="120">
                  <c:v>106.58525287714923</c:v>
                </c:pt>
                <c:pt idx="121">
                  <c:v>110.76272830291657</c:v>
                </c:pt>
                <c:pt idx="122">
                  <c:v>111.54438402849685</c:v>
                </c:pt>
                <c:pt idx="123">
                  <c:v>112.46438322317874</c:v>
                </c:pt>
                <c:pt idx="124">
                  <c:v>112.53836592130503</c:v>
                </c:pt>
                <c:pt idx="125">
                  <c:v>113.53531407030086</c:v>
                </c:pt>
                <c:pt idx="126">
                  <c:v>115.21231945742315</c:v>
                </c:pt>
                <c:pt idx="127">
                  <c:v>115.8812232970961</c:v>
                </c:pt>
                <c:pt idx="128">
                  <c:v>117.50468471321855</c:v>
                </c:pt>
                <c:pt idx="129">
                  <c:v>118.91216545976815</c:v>
                </c:pt>
                <c:pt idx="130">
                  <c:v>117.19559357001381</c:v>
                </c:pt>
                <c:pt idx="131">
                  <c:v>122.39268507078549</c:v>
                </c:pt>
                <c:pt idx="132">
                  <c:v>121.29098102026538</c:v>
                </c:pt>
                <c:pt idx="133">
                  <c:v>122.2083564136563</c:v>
                </c:pt>
                <c:pt idx="134">
                  <c:v>119.00827832221718</c:v>
                </c:pt>
                <c:pt idx="135">
                  <c:v>118.39547473264342</c:v>
                </c:pt>
                <c:pt idx="136">
                  <c:v>120.28605989696987</c:v>
                </c:pt>
                <c:pt idx="137">
                  <c:v>121.4080179158925</c:v>
                </c:pt>
                <c:pt idx="138">
                  <c:v>122.42147049981229</c:v>
                </c:pt>
                <c:pt idx="139">
                  <c:v>123.17479752218996</c:v>
                </c:pt>
                <c:pt idx="140">
                  <c:v>125.02298695539217</c:v>
                </c:pt>
                <c:pt idx="141">
                  <c:v>123.46704239764149</c:v>
                </c:pt>
                <c:pt idx="142">
                  <c:v>121.35045130033723</c:v>
                </c:pt>
                <c:pt idx="143">
                  <c:v>119.51791976898835</c:v>
                </c:pt>
                <c:pt idx="144">
                  <c:v>118.34564916326308</c:v>
                </c:pt>
                <c:pt idx="145">
                  <c:v>119.94593130115786</c:v>
                </c:pt>
                <c:pt idx="146">
                  <c:v>119.7710434730154</c:v>
                </c:pt>
                <c:pt idx="147">
                  <c:v>119.83643687410937</c:v>
                </c:pt>
                <c:pt idx="148">
                  <c:v>116.6087978896537</c:v>
                </c:pt>
                <c:pt idx="149">
                  <c:v>117.54173040681562</c:v>
                </c:pt>
                <c:pt idx="150">
                  <c:v>114.40692156475539</c:v>
                </c:pt>
                <c:pt idx="151">
                  <c:v>114.07448282330141</c:v>
                </c:pt>
                <c:pt idx="152">
                  <c:v>116.6735237837012</c:v>
                </c:pt>
                <c:pt idx="153">
                  <c:v>115.35197057678543</c:v>
                </c:pt>
                <c:pt idx="154">
                  <c:v>114.69708353584289</c:v>
                </c:pt>
                <c:pt idx="155">
                  <c:v>113.56070435595879</c:v>
                </c:pt>
                <c:pt idx="156">
                  <c:v>114.79850422708283</c:v>
                </c:pt>
                <c:pt idx="157">
                  <c:v>115.47354193153417</c:v>
                </c:pt>
                <c:pt idx="158">
                  <c:v>115.55306268261069</c:v>
                </c:pt>
                <c:pt idx="159">
                  <c:v>113.19625690577756</c:v>
                </c:pt>
                <c:pt idx="160">
                  <c:v>113.51025953128415</c:v>
                </c:pt>
                <c:pt idx="161">
                  <c:v>110.35433423959823</c:v>
                </c:pt>
                <c:pt idx="162">
                  <c:v>108.6596606536051</c:v>
                </c:pt>
                <c:pt idx="163">
                  <c:v>106.43351649291783</c:v>
                </c:pt>
                <c:pt idx="164">
                  <c:v>104.59354644775314</c:v>
                </c:pt>
                <c:pt idx="165">
                  <c:v>102.92656487677428</c:v>
                </c:pt>
                <c:pt idx="166">
                  <c:v>102.24137018145416</c:v>
                </c:pt>
                <c:pt idx="167">
                  <c:v>103.34282903985466</c:v>
                </c:pt>
                <c:pt idx="168">
                  <c:v>104.79673113036093</c:v>
                </c:pt>
                <c:pt idx="169">
                  <c:v>104.63326926136759</c:v>
                </c:pt>
                <c:pt idx="170">
                  <c:v>104.97397842095442</c:v>
                </c:pt>
                <c:pt idx="171">
                  <c:v>106.24914272015253</c:v>
                </c:pt>
                <c:pt idx="172">
                  <c:v>107.1235782596623</c:v>
                </c:pt>
                <c:pt idx="173">
                  <c:v>108.486867761217</c:v>
                </c:pt>
                <c:pt idx="174">
                  <c:v>108.37466406674298</c:v>
                </c:pt>
                <c:pt idx="175">
                  <c:v>104.7504319253339</c:v>
                </c:pt>
                <c:pt idx="176">
                  <c:v>103.65208133483787</c:v>
                </c:pt>
                <c:pt idx="177">
                  <c:v>104.34039725107057</c:v>
                </c:pt>
                <c:pt idx="178">
                  <c:v>104.91627473502298</c:v>
                </c:pt>
                <c:pt idx="179">
                  <c:v>107.3631699790356</c:v>
                </c:pt>
                <c:pt idx="180">
                  <c:v>107.43107031950338</c:v>
                </c:pt>
                <c:pt idx="181">
                  <c:v>109.33208947002277</c:v>
                </c:pt>
                <c:pt idx="182">
                  <c:v>109.6668477245982</c:v>
                </c:pt>
                <c:pt idx="183">
                  <c:v>107.28302807649993</c:v>
                </c:pt>
                <c:pt idx="184">
                  <c:v>108.8708011759264</c:v>
                </c:pt>
                <c:pt idx="185">
                  <c:v>109.8147153139129</c:v>
                </c:pt>
                <c:pt idx="186">
                  <c:v>111.87302886106963</c:v>
                </c:pt>
                <c:pt idx="187">
                  <c:v>116.26803811635962</c:v>
                </c:pt>
                <c:pt idx="188">
                  <c:v>118.34413042917842</c:v>
                </c:pt>
                <c:pt idx="189">
                  <c:v>119.81659271528076</c:v>
                </c:pt>
                <c:pt idx="190">
                  <c:v>122.6169348476669</c:v>
                </c:pt>
                <c:pt idx="191">
                  <c:v>121.41419908446566</c:v>
                </c:pt>
                <c:pt idx="192">
                  <c:v>122.56589902389155</c:v>
                </c:pt>
                <c:pt idx="193">
                  <c:v>126.22561242502331</c:v>
                </c:pt>
                <c:pt idx="194">
                  <c:v>128.3045167274166</c:v>
                </c:pt>
                <c:pt idx="195">
                  <c:v>128.0938897674242</c:v>
                </c:pt>
                <c:pt idx="196">
                  <c:v>124.85307046766435</c:v>
                </c:pt>
                <c:pt idx="197">
                  <c:v>126.69946113803692</c:v>
                </c:pt>
                <c:pt idx="198">
                  <c:v>122.53999049646546</c:v>
                </c:pt>
                <c:pt idx="199">
                  <c:v>124.89190318000661</c:v>
                </c:pt>
                <c:pt idx="200">
                  <c:v>125.00373214864918</c:v>
                </c:pt>
                <c:pt idx="201">
                  <c:v>124.15457358994816</c:v>
                </c:pt>
                <c:pt idx="202">
                  <c:v>125.49520580469968</c:v>
                </c:pt>
                <c:pt idx="203">
                  <c:v>125.61842426830496</c:v>
                </c:pt>
                <c:pt idx="204">
                  <c:v>124.20830538765533</c:v>
                </c:pt>
                <c:pt idx="205">
                  <c:v>124.85176390635766</c:v>
                </c:pt>
                <c:pt idx="206">
                  <c:v>124.95505177071965</c:v>
                </c:pt>
                <c:pt idx="207">
                  <c:v>125.6150509662214</c:v>
                </c:pt>
                <c:pt idx="208">
                  <c:v>125.92640709997249</c:v>
                </c:pt>
                <c:pt idx="209">
                  <c:v>125.17708376568062</c:v>
                </c:pt>
                <c:pt idx="210">
                  <c:v>125.4223099197488</c:v>
                </c:pt>
                <c:pt idx="211">
                  <c:v>125.07553438443728</c:v>
                </c:pt>
                <c:pt idx="212">
                  <c:v>123.32993048622005</c:v>
                </c:pt>
                <c:pt idx="213">
                  <c:v>121.22306355907037</c:v>
                </c:pt>
                <c:pt idx="214">
                  <c:v>122.70787950354493</c:v>
                </c:pt>
                <c:pt idx="215">
                  <c:v>124.74606166827517</c:v>
                </c:pt>
                <c:pt idx="216">
                  <c:v>122.36671040026633</c:v>
                </c:pt>
                <c:pt idx="217">
                  <c:v>121.76564636145118</c:v>
                </c:pt>
                <c:pt idx="218">
                  <c:v>121.21339490005877</c:v>
                </c:pt>
                <c:pt idx="219">
                  <c:v>121.34270393297551</c:v>
                </c:pt>
                <c:pt idx="220">
                  <c:v>122.39954855152961</c:v>
                </c:pt>
                <c:pt idx="221">
                  <c:v>120.33644015539589</c:v>
                </c:pt>
                <c:pt idx="222">
                  <c:v>123.38638890537833</c:v>
                </c:pt>
                <c:pt idx="223">
                  <c:v>122.33903974668787</c:v>
                </c:pt>
                <c:pt idx="224">
                  <c:v>122.59852431731215</c:v>
                </c:pt>
                <c:pt idx="225">
                  <c:v>118.81963267811685</c:v>
                </c:pt>
                <c:pt idx="226">
                  <c:v>118.90429379342729</c:v>
                </c:pt>
                <c:pt idx="227">
                  <c:v>120.79174240758522</c:v>
                </c:pt>
                <c:pt idx="228">
                  <c:v>120.53686974332076</c:v>
                </c:pt>
                <c:pt idx="229">
                  <c:v>121.09614507530935</c:v>
                </c:pt>
                <c:pt idx="230">
                  <c:v>121.53868801414819</c:v>
                </c:pt>
                <c:pt idx="231">
                  <c:v>121.63746042075104</c:v>
                </c:pt>
                <c:pt idx="232">
                  <c:v>123.02239747272868</c:v>
                </c:pt>
                <c:pt idx="233">
                  <c:v>123.1366847989779</c:v>
                </c:pt>
                <c:pt idx="234">
                  <c:v>120.49666142713619</c:v>
                </c:pt>
                <c:pt idx="235">
                  <c:v>119.4362001820426</c:v>
                </c:pt>
                <c:pt idx="236">
                  <c:v>118.74358996454852</c:v>
                </c:pt>
                <c:pt idx="237">
                  <c:v>118.5832147046947</c:v>
                </c:pt>
                <c:pt idx="238">
                  <c:v>117.85767648236765</c:v>
                </c:pt>
                <c:pt idx="239">
                  <c:v>116.84580671125498</c:v>
                </c:pt>
                <c:pt idx="240">
                  <c:v>116.64364658939336</c:v>
                </c:pt>
                <c:pt idx="241">
                  <c:v>117.03636118754407</c:v>
                </c:pt>
                <c:pt idx="242">
                  <c:v>120.93894508956826</c:v>
                </c:pt>
                <c:pt idx="243">
                  <c:v>121.82345936837412</c:v>
                </c:pt>
                <c:pt idx="244">
                  <c:v>121.40096060796282</c:v>
                </c:pt>
                <c:pt idx="245">
                  <c:v>122.09838473515417</c:v>
                </c:pt>
                <c:pt idx="246">
                  <c:v>123.18947555551645</c:v>
                </c:pt>
                <c:pt idx="247">
                  <c:v>124.35655680739667</c:v>
                </c:pt>
                <c:pt idx="248">
                  <c:v>125.15842517842138</c:v>
                </c:pt>
                <c:pt idx="249">
                  <c:v>123.25322820225934</c:v>
                </c:pt>
                <c:pt idx="250">
                  <c:v>122.4253289632212</c:v>
                </c:pt>
                <c:pt idx="251">
                  <c:v>123.50106514674704</c:v>
                </c:pt>
                <c:pt idx="252">
                  <c:v>123.31698380639351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4A3-4C3C-829F-BABE59D95A2D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[1]Feuil2!$CR$1:$CR$253</c:f>
              <c:numCache>
                <c:formatCode>General</c:formatCode>
                <c:ptCount val="253"/>
                <c:pt idx="0">
                  <c:v>100</c:v>
                </c:pt>
                <c:pt idx="1">
                  <c:v>101.69124932144197</c:v>
                </c:pt>
                <c:pt idx="2">
                  <c:v>100.73974869150679</c:v>
                </c:pt>
                <c:pt idx="3">
                  <c:v>101.23244700509778</c:v>
                </c:pt>
                <c:pt idx="4">
                  <c:v>102.75648288966011</c:v>
                </c:pt>
                <c:pt idx="5">
                  <c:v>104.0167771049022</c:v>
                </c:pt>
                <c:pt idx="6">
                  <c:v>104.12568099484521</c:v>
                </c:pt>
                <c:pt idx="7">
                  <c:v>102.72717623781706</c:v>
                </c:pt>
                <c:pt idx="8">
                  <c:v>104.7762319712191</c:v>
                </c:pt>
                <c:pt idx="9">
                  <c:v>105.14794269928267</c:v>
                </c:pt>
                <c:pt idx="10">
                  <c:v>105.36737256781385</c:v>
                </c:pt>
                <c:pt idx="11">
                  <c:v>105.78484751703782</c:v>
                </c:pt>
                <c:pt idx="12">
                  <c:v>106.91910121122879</c:v>
                </c:pt>
                <c:pt idx="13">
                  <c:v>109.79617217277787</c:v>
                </c:pt>
                <c:pt idx="14">
                  <c:v>108.24919058355728</c:v>
                </c:pt>
                <c:pt idx="15">
                  <c:v>108.37923348358815</c:v>
                </c:pt>
                <c:pt idx="16">
                  <c:v>107.68231742657778</c:v>
                </c:pt>
                <c:pt idx="17">
                  <c:v>108.12935595343069</c:v>
                </c:pt>
                <c:pt idx="18">
                  <c:v>107.69018666142067</c:v>
                </c:pt>
                <c:pt idx="19">
                  <c:v>109.16428354088561</c:v>
                </c:pt>
                <c:pt idx="20">
                  <c:v>107.27592370925115</c:v>
                </c:pt>
                <c:pt idx="21">
                  <c:v>106.40378294820421</c:v>
                </c:pt>
                <c:pt idx="22">
                  <c:v>106.24226487880757</c:v>
                </c:pt>
                <c:pt idx="23">
                  <c:v>106.14730145228361</c:v>
                </c:pt>
                <c:pt idx="24">
                  <c:v>103.90335839183169</c:v>
                </c:pt>
                <c:pt idx="25">
                  <c:v>104.70054163625241</c:v>
                </c:pt>
                <c:pt idx="26">
                  <c:v>103.89948555680964</c:v>
                </c:pt>
                <c:pt idx="27">
                  <c:v>104.40754117465556</c:v>
                </c:pt>
                <c:pt idx="28">
                  <c:v>104.34329689459966</c:v>
                </c:pt>
                <c:pt idx="29">
                  <c:v>102.21364975827535</c:v>
                </c:pt>
                <c:pt idx="30">
                  <c:v>102.88768061852518</c:v>
                </c:pt>
                <c:pt idx="31">
                  <c:v>101.81704063508342</c:v>
                </c:pt>
                <c:pt idx="32">
                  <c:v>101.55395572604698</c:v>
                </c:pt>
                <c:pt idx="33">
                  <c:v>101.24943895302239</c:v>
                </c:pt>
                <c:pt idx="34">
                  <c:v>101.83284025406061</c:v>
                </c:pt>
                <c:pt idx="35">
                  <c:v>103.87107638878462</c:v>
                </c:pt>
                <c:pt idx="36">
                  <c:v>102.0748229538865</c:v>
                </c:pt>
                <c:pt idx="37">
                  <c:v>102.01219486421842</c:v>
                </c:pt>
                <c:pt idx="38">
                  <c:v>101.55976994059021</c:v>
                </c:pt>
                <c:pt idx="39">
                  <c:v>99.51534981032249</c:v>
                </c:pt>
                <c:pt idx="40">
                  <c:v>97.984795927588095</c:v>
                </c:pt>
                <c:pt idx="41">
                  <c:v>96.37617710237339</c:v>
                </c:pt>
                <c:pt idx="42">
                  <c:v>95.335021935796306</c:v>
                </c:pt>
                <c:pt idx="43">
                  <c:v>94.521425437625624</c:v>
                </c:pt>
                <c:pt idx="44">
                  <c:v>94.54970112727807</c:v>
                </c:pt>
                <c:pt idx="45">
                  <c:v>95.387402447636404</c:v>
                </c:pt>
                <c:pt idx="46">
                  <c:v>94.953349215091208</c:v>
                </c:pt>
                <c:pt idx="47">
                  <c:v>93.482177715909629</c:v>
                </c:pt>
                <c:pt idx="48">
                  <c:v>93.523603731853868</c:v>
                </c:pt>
                <c:pt idx="49">
                  <c:v>93.966709590133462</c:v>
                </c:pt>
                <c:pt idx="50">
                  <c:v>94.111873208434957</c:v>
                </c:pt>
                <c:pt idx="51">
                  <c:v>93.441699868507868</c:v>
                </c:pt>
                <c:pt idx="52">
                  <c:v>93.984739607588963</c:v>
                </c:pt>
                <c:pt idx="53">
                  <c:v>95.926047406413048</c:v>
                </c:pt>
                <c:pt idx="54">
                  <c:v>95.765476968845064</c:v>
                </c:pt>
                <c:pt idx="55">
                  <c:v>96.915063402629585</c:v>
                </c:pt>
                <c:pt idx="56">
                  <c:v>97.993451283665152</c:v>
                </c:pt>
                <c:pt idx="57">
                  <c:v>98.529579662435708</c:v>
                </c:pt>
                <c:pt idx="58">
                  <c:v>98.22339315639536</c:v>
                </c:pt>
                <c:pt idx="59">
                  <c:v>95.733651530563165</c:v>
                </c:pt>
                <c:pt idx="60">
                  <c:v>97.417430576092144</c:v>
                </c:pt>
                <c:pt idx="61">
                  <c:v>97.447620120528924</c:v>
                </c:pt>
                <c:pt idx="62">
                  <c:v>98.232903642705878</c:v>
                </c:pt>
                <c:pt idx="63">
                  <c:v>99.048922861043238</c:v>
                </c:pt>
                <c:pt idx="64">
                  <c:v>100.48341020878861</c:v>
                </c:pt>
                <c:pt idx="65">
                  <c:v>99.609449782664541</c:v>
                </c:pt>
                <c:pt idx="66">
                  <c:v>99.99239420616469</c:v>
                </c:pt>
                <c:pt idx="67">
                  <c:v>102.68898764707596</c:v>
                </c:pt>
                <c:pt idx="68">
                  <c:v>101.49604618657224</c:v>
                </c:pt>
                <c:pt idx="69">
                  <c:v>102.85185459939332</c:v>
                </c:pt>
                <c:pt idx="70">
                  <c:v>101.97959938292848</c:v>
                </c:pt>
                <c:pt idx="71">
                  <c:v>102.0027492569472</c:v>
                </c:pt>
                <c:pt idx="72">
                  <c:v>101.63374226062014</c:v>
                </c:pt>
                <c:pt idx="73">
                  <c:v>102.26178538546226</c:v>
                </c:pt>
                <c:pt idx="74">
                  <c:v>102.51520779794137</c:v>
                </c:pt>
                <c:pt idx="75">
                  <c:v>102.22576689054178</c:v>
                </c:pt>
                <c:pt idx="76">
                  <c:v>101.00356242469586</c:v>
                </c:pt>
                <c:pt idx="77">
                  <c:v>101.75408957382665</c:v>
                </c:pt>
                <c:pt idx="78">
                  <c:v>102.77755737594583</c:v>
                </c:pt>
                <c:pt idx="79">
                  <c:v>103.80814739018584</c:v>
                </c:pt>
                <c:pt idx="80">
                  <c:v>103.17394379097442</c:v>
                </c:pt>
                <c:pt idx="81">
                  <c:v>99.754126006753367</c:v>
                </c:pt>
                <c:pt idx="82">
                  <c:v>98.790430733670505</c:v>
                </c:pt>
                <c:pt idx="83">
                  <c:v>102.66195167540218</c:v>
                </c:pt>
                <c:pt idx="84">
                  <c:v>102.99477524332839</c:v>
                </c:pt>
                <c:pt idx="85">
                  <c:v>103.30184089826137</c:v>
                </c:pt>
                <c:pt idx="86">
                  <c:v>104.96668767947654</c:v>
                </c:pt>
                <c:pt idx="87">
                  <c:v>103.26496930647863</c:v>
                </c:pt>
                <c:pt idx="88">
                  <c:v>105.36021691820494</c:v>
                </c:pt>
                <c:pt idx="89">
                  <c:v>105.57602332237269</c:v>
                </c:pt>
                <c:pt idx="90">
                  <c:v>105.77451937159385</c:v>
                </c:pt>
                <c:pt idx="91">
                  <c:v>107.38596594054026</c:v>
                </c:pt>
                <c:pt idx="92">
                  <c:v>104.47422553833948</c:v>
                </c:pt>
                <c:pt idx="93">
                  <c:v>103.79280411162563</c:v>
                </c:pt>
                <c:pt idx="94">
                  <c:v>102.23663494867003</c:v>
                </c:pt>
                <c:pt idx="95">
                  <c:v>103.09584495398552</c:v>
                </c:pt>
                <c:pt idx="96">
                  <c:v>105.06262971352206</c:v>
                </c:pt>
                <c:pt idx="97">
                  <c:v>102.44505331789408</c:v>
                </c:pt>
                <c:pt idx="98">
                  <c:v>100.30875078340489</c:v>
                </c:pt>
                <c:pt idx="99">
                  <c:v>101.12346651446097</c:v>
                </c:pt>
                <c:pt idx="100">
                  <c:v>100.4566520253185</c:v>
                </c:pt>
                <c:pt idx="101">
                  <c:v>100.67892247237572</c:v>
                </c:pt>
                <c:pt idx="102">
                  <c:v>100.7966763097849</c:v>
                </c:pt>
                <c:pt idx="103">
                  <c:v>100.73990142667297</c:v>
                </c:pt>
                <c:pt idx="104">
                  <c:v>102.31377952663082</c:v>
                </c:pt>
                <c:pt idx="105">
                  <c:v>105.87112725342043</c:v>
                </c:pt>
                <c:pt idx="106">
                  <c:v>105.4438470406991</c:v>
                </c:pt>
                <c:pt idx="107">
                  <c:v>102.02243441006911</c:v>
                </c:pt>
                <c:pt idx="108">
                  <c:v>103.93827102056898</c:v>
                </c:pt>
                <c:pt idx="109">
                  <c:v>106.77559691614265</c:v>
                </c:pt>
                <c:pt idx="110">
                  <c:v>106.41804604822491</c:v>
                </c:pt>
                <c:pt idx="111">
                  <c:v>106.66633995377977</c:v>
                </c:pt>
                <c:pt idx="112">
                  <c:v>107.76437538226313</c:v>
                </c:pt>
                <c:pt idx="113">
                  <c:v>108.23491964189004</c:v>
                </c:pt>
                <c:pt idx="114">
                  <c:v>108.74866713502306</c:v>
                </c:pt>
                <c:pt idx="115">
                  <c:v>112.07210484414917</c:v>
                </c:pt>
                <c:pt idx="116">
                  <c:v>109.35663036392009</c:v>
                </c:pt>
                <c:pt idx="117">
                  <c:v>107.02570613919059</c:v>
                </c:pt>
                <c:pt idx="118">
                  <c:v>105.57846160041211</c:v>
                </c:pt>
                <c:pt idx="119">
                  <c:v>105.75273729669961</c:v>
                </c:pt>
                <c:pt idx="120">
                  <c:v>104.87904510786227</c:v>
                </c:pt>
                <c:pt idx="121">
                  <c:v>107.65536796374151</c:v>
                </c:pt>
                <c:pt idx="122">
                  <c:v>109.39164570758386</c:v>
                </c:pt>
                <c:pt idx="123">
                  <c:v>110.86310520990142</c:v>
                </c:pt>
                <c:pt idx="124">
                  <c:v>109.25300702998372</c:v>
                </c:pt>
                <c:pt idx="125">
                  <c:v>108.58029665400754</c:v>
                </c:pt>
                <c:pt idx="126">
                  <c:v>111.33710785516537</c:v>
                </c:pt>
                <c:pt idx="127">
                  <c:v>110.23594408614223</c:v>
                </c:pt>
                <c:pt idx="128">
                  <c:v>106.48314439735201</c:v>
                </c:pt>
                <c:pt idx="129">
                  <c:v>108.60210818261891</c:v>
                </c:pt>
                <c:pt idx="130">
                  <c:v>108.38666732058319</c:v>
                </c:pt>
                <c:pt idx="131">
                  <c:v>111.05076330912232</c:v>
                </c:pt>
                <c:pt idx="132">
                  <c:v>110.05903920409811</c:v>
                </c:pt>
                <c:pt idx="133">
                  <c:v>107.91363420170157</c:v>
                </c:pt>
                <c:pt idx="134">
                  <c:v>107.21988691436704</c:v>
                </c:pt>
                <c:pt idx="135">
                  <c:v>106.57428507017124</c:v>
                </c:pt>
                <c:pt idx="136">
                  <c:v>108.54836653034697</c:v>
                </c:pt>
                <c:pt idx="137">
                  <c:v>106.67878840942502</c:v>
                </c:pt>
                <c:pt idx="138">
                  <c:v>108.79378077738745</c:v>
                </c:pt>
                <c:pt idx="139">
                  <c:v>108.30488263337315</c:v>
                </c:pt>
                <c:pt idx="140">
                  <c:v>105.46666218786872</c:v>
                </c:pt>
                <c:pt idx="141">
                  <c:v>106.65035624335918</c:v>
                </c:pt>
                <c:pt idx="142">
                  <c:v>106.7934642992025</c:v>
                </c:pt>
                <c:pt idx="143">
                  <c:v>108.63369418369403</c:v>
                </c:pt>
                <c:pt idx="144">
                  <c:v>105.03668205235773</c:v>
                </c:pt>
                <c:pt idx="145">
                  <c:v>106.07697683641864</c:v>
                </c:pt>
                <c:pt idx="146">
                  <c:v>105.56318693134894</c:v>
                </c:pt>
                <c:pt idx="147">
                  <c:v>105.53069986624298</c:v>
                </c:pt>
                <c:pt idx="148">
                  <c:v>105.03982013689991</c:v>
                </c:pt>
                <c:pt idx="149">
                  <c:v>106.15813441629314</c:v>
                </c:pt>
                <c:pt idx="150">
                  <c:v>105.54400695078903</c:v>
                </c:pt>
                <c:pt idx="151">
                  <c:v>106.72295724153705</c:v>
                </c:pt>
                <c:pt idx="152">
                  <c:v>106.31684814643879</c:v>
                </c:pt>
                <c:pt idx="153">
                  <c:v>107.52595726246615</c:v>
                </c:pt>
                <c:pt idx="154">
                  <c:v>110.73024213019384</c:v>
                </c:pt>
                <c:pt idx="155">
                  <c:v>111.698894082889</c:v>
                </c:pt>
                <c:pt idx="156">
                  <c:v>109.12533350879127</c:v>
                </c:pt>
                <c:pt idx="157">
                  <c:v>110.5703909468788</c:v>
                </c:pt>
                <c:pt idx="158">
                  <c:v>109.84495523594907</c:v>
                </c:pt>
                <c:pt idx="159">
                  <c:v>111.16212328978116</c:v>
                </c:pt>
                <c:pt idx="160">
                  <c:v>111.36401030640643</c:v>
                </c:pt>
                <c:pt idx="161">
                  <c:v>114.17281701890413</c:v>
                </c:pt>
                <c:pt idx="162">
                  <c:v>114.89245140996185</c:v>
                </c:pt>
                <c:pt idx="163">
                  <c:v>114.28502012977184</c:v>
                </c:pt>
                <c:pt idx="164">
                  <c:v>114.50196283569174</c:v>
                </c:pt>
                <c:pt idx="165">
                  <c:v>110.26458872163121</c:v>
                </c:pt>
                <c:pt idx="166">
                  <c:v>111.12550714090716</c:v>
                </c:pt>
                <c:pt idx="167">
                  <c:v>110.4223074421847</c:v>
                </c:pt>
                <c:pt idx="168">
                  <c:v>109.66322161289457</c:v>
                </c:pt>
                <c:pt idx="169">
                  <c:v>110.54436137220466</c:v>
                </c:pt>
                <c:pt idx="170">
                  <c:v>110.80013871513799</c:v>
                </c:pt>
                <c:pt idx="171">
                  <c:v>111.0308594861725</c:v>
                </c:pt>
                <c:pt idx="172">
                  <c:v>110.21898722885821</c:v>
                </c:pt>
                <c:pt idx="173">
                  <c:v>111.95555546078802</c:v>
                </c:pt>
                <c:pt idx="174">
                  <c:v>112.55497509601773</c:v>
                </c:pt>
                <c:pt idx="175">
                  <c:v>112.23329805332089</c:v>
                </c:pt>
                <c:pt idx="176">
                  <c:v>113.25552826694181</c:v>
                </c:pt>
                <c:pt idx="177">
                  <c:v>115.66272396720302</c:v>
                </c:pt>
                <c:pt idx="178">
                  <c:v>114.26930581001135</c:v>
                </c:pt>
                <c:pt idx="179">
                  <c:v>113.12092135116893</c:v>
                </c:pt>
                <c:pt idx="180">
                  <c:v>117.46281613134241</c:v>
                </c:pt>
                <c:pt idx="181">
                  <c:v>119.67690350849469</c:v>
                </c:pt>
                <c:pt idx="182">
                  <c:v>117.50655536545476</c:v>
                </c:pt>
                <c:pt idx="183">
                  <c:v>117.11548088506541</c:v>
                </c:pt>
                <c:pt idx="184">
                  <c:v>120.01503587102785</c:v>
                </c:pt>
                <c:pt idx="185">
                  <c:v>121.9002300422127</c:v>
                </c:pt>
                <c:pt idx="186">
                  <c:v>119.32949781902512</c:v>
                </c:pt>
                <c:pt idx="187">
                  <c:v>119.02229274810912</c:v>
                </c:pt>
                <c:pt idx="188">
                  <c:v>116.17254121366288</c:v>
                </c:pt>
                <c:pt idx="189">
                  <c:v>119.68862204439608</c:v>
                </c:pt>
                <c:pt idx="190">
                  <c:v>119.59948101734342</c:v>
                </c:pt>
                <c:pt idx="191">
                  <c:v>120.20618898871743</c:v>
                </c:pt>
                <c:pt idx="192">
                  <c:v>120.15993976509756</c:v>
                </c:pt>
                <c:pt idx="193">
                  <c:v>118.85978695849214</c:v>
                </c:pt>
                <c:pt idx="194">
                  <c:v>118.15110336163389</c:v>
                </c:pt>
                <c:pt idx="195">
                  <c:v>119.07140013593383</c:v>
                </c:pt>
                <c:pt idx="196">
                  <c:v>120.27394928259183</c:v>
                </c:pt>
                <c:pt idx="197">
                  <c:v>124.38119671073824</c:v>
                </c:pt>
                <c:pt idx="198">
                  <c:v>123.67196811318203</c:v>
                </c:pt>
                <c:pt idx="199">
                  <c:v>122.81819598470572</c:v>
                </c:pt>
                <c:pt idx="200">
                  <c:v>121.76348316614617</c:v>
                </c:pt>
                <c:pt idx="201">
                  <c:v>123.33402771048375</c:v>
                </c:pt>
                <c:pt idx="202">
                  <c:v>122.85472436581198</c:v>
                </c:pt>
                <c:pt idx="203">
                  <c:v>125.68012745856538</c:v>
                </c:pt>
                <c:pt idx="204">
                  <c:v>127.06176819831261</c:v>
                </c:pt>
                <c:pt idx="205">
                  <c:v>126.55065050472746</c:v>
                </c:pt>
                <c:pt idx="206">
                  <c:v>127.66012397814491</c:v>
                </c:pt>
                <c:pt idx="207">
                  <c:v>126.55126831727115</c:v>
                </c:pt>
                <c:pt idx="208">
                  <c:v>126.5811964401358</c:v>
                </c:pt>
                <c:pt idx="209">
                  <c:v>128.18725401875574</c:v>
                </c:pt>
                <c:pt idx="210">
                  <c:v>130.56338902913532</c:v>
                </c:pt>
                <c:pt idx="211">
                  <c:v>128.93219853179409</c:v>
                </c:pt>
                <c:pt idx="212">
                  <c:v>131.70542056063496</c:v>
                </c:pt>
                <c:pt idx="213">
                  <c:v>128.6106593192342</c:v>
                </c:pt>
                <c:pt idx="214">
                  <c:v>131.83632364676558</c:v>
                </c:pt>
                <c:pt idx="215">
                  <c:v>135.51000876757226</c:v>
                </c:pt>
                <c:pt idx="216">
                  <c:v>136.8152145834197</c:v>
                </c:pt>
                <c:pt idx="217">
                  <c:v>134.1358971465703</c:v>
                </c:pt>
                <c:pt idx="218">
                  <c:v>131.54403344554143</c:v>
                </c:pt>
                <c:pt idx="219">
                  <c:v>130.74031169487614</c:v>
                </c:pt>
                <c:pt idx="220">
                  <c:v>128.71803037093088</c:v>
                </c:pt>
                <c:pt idx="221">
                  <c:v>129.38477022996111</c:v>
                </c:pt>
                <c:pt idx="222">
                  <c:v>125.00515141891958</c:v>
                </c:pt>
                <c:pt idx="223">
                  <c:v>123.34316739059592</c:v>
                </c:pt>
                <c:pt idx="224">
                  <c:v>122.9751346183572</c:v>
                </c:pt>
                <c:pt idx="225">
                  <c:v>121.87658085842747</c:v>
                </c:pt>
                <c:pt idx="226">
                  <c:v>120.68192285294479</c:v>
                </c:pt>
                <c:pt idx="227">
                  <c:v>122.15716946909286</c:v>
                </c:pt>
                <c:pt idx="228">
                  <c:v>119.34875993825199</c:v>
                </c:pt>
                <c:pt idx="229">
                  <c:v>117.40821674844629</c:v>
                </c:pt>
                <c:pt idx="230">
                  <c:v>115.29889821302683</c:v>
                </c:pt>
                <c:pt idx="231">
                  <c:v>114.85825441415321</c:v>
                </c:pt>
                <c:pt idx="232">
                  <c:v>117.09549025764521</c:v>
                </c:pt>
                <c:pt idx="233">
                  <c:v>115.60569155083166</c:v>
                </c:pt>
                <c:pt idx="234">
                  <c:v>120.96540929773172</c:v>
                </c:pt>
                <c:pt idx="235">
                  <c:v>121.27904282439422</c:v>
                </c:pt>
                <c:pt idx="236">
                  <c:v>124.16780545797555</c:v>
                </c:pt>
                <c:pt idx="237">
                  <c:v>121.29821362468711</c:v>
                </c:pt>
                <c:pt idx="238">
                  <c:v>124.84432810111609</c:v>
                </c:pt>
                <c:pt idx="239">
                  <c:v>126.65200257774295</c:v>
                </c:pt>
                <c:pt idx="240">
                  <c:v>128.55320091560156</c:v>
                </c:pt>
                <c:pt idx="241">
                  <c:v>129.83389676508273</c:v>
                </c:pt>
                <c:pt idx="242">
                  <c:v>131.39567259216849</c:v>
                </c:pt>
                <c:pt idx="243">
                  <c:v>134.68143992459434</c:v>
                </c:pt>
                <c:pt idx="244">
                  <c:v>138.19007737690225</c:v>
                </c:pt>
                <c:pt idx="245">
                  <c:v>135.30262381533169</c:v>
                </c:pt>
                <c:pt idx="246">
                  <c:v>139.83172904494944</c:v>
                </c:pt>
                <c:pt idx="247">
                  <c:v>137.79635269315807</c:v>
                </c:pt>
                <c:pt idx="248">
                  <c:v>136.92204054802795</c:v>
                </c:pt>
                <c:pt idx="249">
                  <c:v>139.53678479791651</c:v>
                </c:pt>
                <c:pt idx="250">
                  <c:v>140.06949128586857</c:v>
                </c:pt>
                <c:pt idx="251">
                  <c:v>138.03599916615616</c:v>
                </c:pt>
                <c:pt idx="252">
                  <c:v>137.42044809944011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4A3-4C3C-829F-BABE59D95A2D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[1]Feuil2!$CS$1:$CS$253</c:f>
              <c:numCache>
                <c:formatCode>General</c:formatCode>
                <c:ptCount val="253"/>
                <c:pt idx="0">
                  <c:v>100</c:v>
                </c:pt>
                <c:pt idx="1">
                  <c:v>100.0333008439203</c:v>
                </c:pt>
                <c:pt idx="2">
                  <c:v>100.02336324720075</c:v>
                </c:pt>
                <c:pt idx="3">
                  <c:v>100.91641734976055</c:v>
                </c:pt>
                <c:pt idx="4">
                  <c:v>101.73144867811679</c:v>
                </c:pt>
                <c:pt idx="5">
                  <c:v>100.98118931213072</c:v>
                </c:pt>
                <c:pt idx="6">
                  <c:v>101.28769813769463</c:v>
                </c:pt>
                <c:pt idx="7">
                  <c:v>102.02034561842437</c:v>
                </c:pt>
                <c:pt idx="8">
                  <c:v>103.94912898839884</c:v>
                </c:pt>
                <c:pt idx="9">
                  <c:v>104.16486097684445</c:v>
                </c:pt>
                <c:pt idx="10">
                  <c:v>101.64166395248391</c:v>
                </c:pt>
                <c:pt idx="11">
                  <c:v>102.15440142611888</c:v>
                </c:pt>
                <c:pt idx="12">
                  <c:v>102.79789214468587</c:v>
                </c:pt>
                <c:pt idx="13">
                  <c:v>104.0667104985305</c:v>
                </c:pt>
                <c:pt idx="14">
                  <c:v>106.78986981660199</c:v>
                </c:pt>
                <c:pt idx="15">
                  <c:v>107.77001418940775</c:v>
                </c:pt>
                <c:pt idx="16">
                  <c:v>108.68426295219581</c:v>
                </c:pt>
                <c:pt idx="17">
                  <c:v>109.68719365932834</c:v>
                </c:pt>
                <c:pt idx="18">
                  <c:v>106.60906676640826</c:v>
                </c:pt>
                <c:pt idx="19">
                  <c:v>107.31148549734309</c:v>
                </c:pt>
                <c:pt idx="20">
                  <c:v>108.4914958745053</c:v>
                </c:pt>
                <c:pt idx="21">
                  <c:v>110.66210344598106</c:v>
                </c:pt>
                <c:pt idx="22">
                  <c:v>109.98896426221265</c:v>
                </c:pt>
                <c:pt idx="23">
                  <c:v>110.61947059484582</c:v>
                </c:pt>
                <c:pt idx="24">
                  <c:v>109.63726758069393</c:v>
                </c:pt>
                <c:pt idx="25">
                  <c:v>109.39558719127184</c:v>
                </c:pt>
                <c:pt idx="26">
                  <c:v>110.11622438442919</c:v>
                </c:pt>
                <c:pt idx="27">
                  <c:v>110.70992005776399</c:v>
                </c:pt>
                <c:pt idx="28">
                  <c:v>110.80169841391076</c:v>
                </c:pt>
                <c:pt idx="29">
                  <c:v>108.97522730964911</c:v>
                </c:pt>
                <c:pt idx="30">
                  <c:v>113.22335308191582</c:v>
                </c:pt>
                <c:pt idx="31">
                  <c:v>115.75012730478768</c:v>
                </c:pt>
                <c:pt idx="32">
                  <c:v>110.79293094957283</c:v>
                </c:pt>
                <c:pt idx="33">
                  <c:v>112.20236378174623</c:v>
                </c:pt>
                <c:pt idx="34">
                  <c:v>111.69658510740152</c:v>
                </c:pt>
                <c:pt idx="35">
                  <c:v>112.28516251063921</c:v>
                </c:pt>
                <c:pt idx="36">
                  <c:v>109.55230257480046</c:v>
                </c:pt>
                <c:pt idx="37">
                  <c:v>108.08231218726331</c:v>
                </c:pt>
                <c:pt idx="38">
                  <c:v>108.38909839113285</c:v>
                </c:pt>
                <c:pt idx="39">
                  <c:v>109.22739232012513</c:v>
                </c:pt>
                <c:pt idx="40">
                  <c:v>110.71873438181223</c:v>
                </c:pt>
                <c:pt idx="41">
                  <c:v>114.71346071355003</c:v>
                </c:pt>
                <c:pt idx="42">
                  <c:v>114.61318758553131</c:v>
                </c:pt>
                <c:pt idx="43">
                  <c:v>115.95287646795153</c:v>
                </c:pt>
                <c:pt idx="44">
                  <c:v>118.48149774846563</c:v>
                </c:pt>
                <c:pt idx="45">
                  <c:v>118.91035913348991</c:v>
                </c:pt>
                <c:pt idx="46">
                  <c:v>122.38043439954215</c:v>
                </c:pt>
                <c:pt idx="47">
                  <c:v>125.39570916082772</c:v>
                </c:pt>
                <c:pt idx="48">
                  <c:v>126.27613329263667</c:v>
                </c:pt>
                <c:pt idx="49">
                  <c:v>124.53607873093341</c:v>
                </c:pt>
                <c:pt idx="50">
                  <c:v>124.46749998303103</c:v>
                </c:pt>
                <c:pt idx="51">
                  <c:v>126.12542139909306</c:v>
                </c:pt>
                <c:pt idx="52">
                  <c:v>126.73658782215034</c:v>
                </c:pt>
                <c:pt idx="53">
                  <c:v>124.79370331348538</c:v>
                </c:pt>
                <c:pt idx="54">
                  <c:v>127.38143298210576</c:v>
                </c:pt>
                <c:pt idx="55">
                  <c:v>129.90576726190719</c:v>
                </c:pt>
                <c:pt idx="56">
                  <c:v>129.79220972847702</c:v>
                </c:pt>
                <c:pt idx="57">
                  <c:v>129.13580724824388</c:v>
                </c:pt>
                <c:pt idx="58">
                  <c:v>130.19057499278563</c:v>
                </c:pt>
                <c:pt idx="59">
                  <c:v>133.41167545105026</c:v>
                </c:pt>
                <c:pt idx="60">
                  <c:v>132.15848620919979</c:v>
                </c:pt>
                <c:pt idx="61">
                  <c:v>133.46997698795747</c:v>
                </c:pt>
                <c:pt idx="62">
                  <c:v>133.96653464227154</c:v>
                </c:pt>
                <c:pt idx="63">
                  <c:v>133.03825847656304</c:v>
                </c:pt>
                <c:pt idx="64">
                  <c:v>132.74494247736089</c:v>
                </c:pt>
                <c:pt idx="65">
                  <c:v>132.42172888955628</c:v>
                </c:pt>
                <c:pt idx="66">
                  <c:v>131.77306441753626</c:v>
                </c:pt>
                <c:pt idx="67">
                  <c:v>131.80536084272552</c:v>
                </c:pt>
                <c:pt idx="68">
                  <c:v>132.18416146189645</c:v>
                </c:pt>
                <c:pt idx="69">
                  <c:v>130.83167815484268</c:v>
                </c:pt>
                <c:pt idx="70">
                  <c:v>132.45174689400596</c:v>
                </c:pt>
                <c:pt idx="71">
                  <c:v>134.58207671830283</c:v>
                </c:pt>
                <c:pt idx="72">
                  <c:v>138.89610450750536</c:v>
                </c:pt>
                <c:pt idx="73">
                  <c:v>139.91537460082807</c:v>
                </c:pt>
                <c:pt idx="74">
                  <c:v>142.686161386566</c:v>
                </c:pt>
                <c:pt idx="75">
                  <c:v>141.94218397347865</c:v>
                </c:pt>
                <c:pt idx="76">
                  <c:v>144.86553663545149</c:v>
                </c:pt>
                <c:pt idx="77">
                  <c:v>142.17926833697797</c:v>
                </c:pt>
                <c:pt idx="78">
                  <c:v>143.11831542582846</c:v>
                </c:pt>
                <c:pt idx="79">
                  <c:v>141.76047873938793</c:v>
                </c:pt>
                <c:pt idx="80">
                  <c:v>141.31525462840125</c:v>
                </c:pt>
                <c:pt idx="81">
                  <c:v>141.31364582127173</c:v>
                </c:pt>
                <c:pt idx="82">
                  <c:v>141.32383778759814</c:v>
                </c:pt>
                <c:pt idx="83">
                  <c:v>139.26086834607594</c:v>
                </c:pt>
                <c:pt idx="84">
                  <c:v>139.41133789920102</c:v>
                </c:pt>
                <c:pt idx="85">
                  <c:v>143.41527275639626</c:v>
                </c:pt>
                <c:pt idx="86">
                  <c:v>144.55427363193274</c:v>
                </c:pt>
                <c:pt idx="87">
                  <c:v>145.5348415932003</c:v>
                </c:pt>
                <c:pt idx="88">
                  <c:v>148.81047784212461</c:v>
                </c:pt>
                <c:pt idx="89">
                  <c:v>148.19519787581228</c:v>
                </c:pt>
                <c:pt idx="90">
                  <c:v>146.78889424156907</c:v>
                </c:pt>
                <c:pt idx="91">
                  <c:v>149.17567984998303</c:v>
                </c:pt>
                <c:pt idx="92">
                  <c:v>150.69206031423289</c:v>
                </c:pt>
                <c:pt idx="93">
                  <c:v>150.85904325212852</c:v>
                </c:pt>
                <c:pt idx="94">
                  <c:v>147.02277138341054</c:v>
                </c:pt>
                <c:pt idx="95">
                  <c:v>148.08522950644073</c:v>
                </c:pt>
                <c:pt idx="96">
                  <c:v>146.87765188843989</c:v>
                </c:pt>
                <c:pt idx="97">
                  <c:v>145.74737777869655</c:v>
                </c:pt>
                <c:pt idx="98">
                  <c:v>144.3666024453874</c:v>
                </c:pt>
                <c:pt idx="99">
                  <c:v>145.86998763420141</c:v>
                </c:pt>
                <c:pt idx="100">
                  <c:v>142.80550754761208</c:v>
                </c:pt>
                <c:pt idx="101">
                  <c:v>147.53840738068723</c:v>
                </c:pt>
                <c:pt idx="102">
                  <c:v>150.21117246958548</c:v>
                </c:pt>
                <c:pt idx="103">
                  <c:v>151.13815834915943</c:v>
                </c:pt>
                <c:pt idx="104">
                  <c:v>147.38350869119793</c:v>
                </c:pt>
                <c:pt idx="105">
                  <c:v>146.56407259823757</c:v>
                </c:pt>
                <c:pt idx="106">
                  <c:v>148.39106655899485</c:v>
                </c:pt>
                <c:pt idx="107">
                  <c:v>152.91250253139842</c:v>
                </c:pt>
                <c:pt idx="108">
                  <c:v>158.08357436823394</c:v>
                </c:pt>
                <c:pt idx="109">
                  <c:v>159.55960749578023</c:v>
                </c:pt>
                <c:pt idx="110">
                  <c:v>162.57809447906018</c:v>
                </c:pt>
                <c:pt idx="111">
                  <c:v>164.08417984685781</c:v>
                </c:pt>
                <c:pt idx="112">
                  <c:v>167.98856837753814</c:v>
                </c:pt>
                <c:pt idx="113">
                  <c:v>168.54574694015412</c:v>
                </c:pt>
                <c:pt idx="114">
                  <c:v>169.07615736305397</c:v>
                </c:pt>
                <c:pt idx="115">
                  <c:v>169.4872276671735</c:v>
                </c:pt>
                <c:pt idx="116">
                  <c:v>176.11752882856862</c:v>
                </c:pt>
                <c:pt idx="117">
                  <c:v>178.53819198852253</c:v>
                </c:pt>
                <c:pt idx="118">
                  <c:v>180.69113786301304</c:v>
                </c:pt>
                <c:pt idx="119">
                  <c:v>178.14959822196533</c:v>
                </c:pt>
                <c:pt idx="120">
                  <c:v>176.32474357843745</c:v>
                </c:pt>
                <c:pt idx="121">
                  <c:v>174.23093973058747</c:v>
                </c:pt>
                <c:pt idx="122">
                  <c:v>172.29978744263752</c:v>
                </c:pt>
                <c:pt idx="123">
                  <c:v>171.74178302415993</c:v>
                </c:pt>
                <c:pt idx="124">
                  <c:v>170.9582764989544</c:v>
                </c:pt>
                <c:pt idx="125">
                  <c:v>170.12937555018618</c:v>
                </c:pt>
                <c:pt idx="126">
                  <c:v>168.52309598919695</c:v>
                </c:pt>
                <c:pt idx="127">
                  <c:v>170.81734523901247</c:v>
                </c:pt>
                <c:pt idx="128">
                  <c:v>175.76383085237518</c:v>
                </c:pt>
                <c:pt idx="129">
                  <c:v>177.38266619179882</c:v>
                </c:pt>
                <c:pt idx="130">
                  <c:v>178.18475550833332</c:v>
                </c:pt>
                <c:pt idx="131">
                  <c:v>179.7412151976965</c:v>
                </c:pt>
                <c:pt idx="132">
                  <c:v>179.61086915592588</c:v>
                </c:pt>
                <c:pt idx="133">
                  <c:v>179.34673680349235</c:v>
                </c:pt>
                <c:pt idx="134">
                  <c:v>178.47373765276558</c:v>
                </c:pt>
                <c:pt idx="135">
                  <c:v>183.28174196145213</c:v>
                </c:pt>
                <c:pt idx="136">
                  <c:v>187.22382360911513</c:v>
                </c:pt>
                <c:pt idx="137">
                  <c:v>187.31428734743704</c:v>
                </c:pt>
                <c:pt idx="138">
                  <c:v>188.60481486196076</c:v>
                </c:pt>
                <c:pt idx="139">
                  <c:v>189.27870849461533</c:v>
                </c:pt>
                <c:pt idx="140">
                  <c:v>180.75399731716058</c:v>
                </c:pt>
                <c:pt idx="141">
                  <c:v>181.06608686666252</c:v>
                </c:pt>
                <c:pt idx="142">
                  <c:v>182.35966815695107</c:v>
                </c:pt>
                <c:pt idx="143">
                  <c:v>180.15922622088928</c:v>
                </c:pt>
                <c:pt idx="144">
                  <c:v>177.55728064746847</c:v>
                </c:pt>
                <c:pt idx="145">
                  <c:v>175.36170983035285</c:v>
                </c:pt>
                <c:pt idx="146">
                  <c:v>175.94464357276144</c:v>
                </c:pt>
                <c:pt idx="147">
                  <c:v>174.25711479343221</c:v>
                </c:pt>
                <c:pt idx="148">
                  <c:v>171.01350790267713</c:v>
                </c:pt>
                <c:pt idx="149">
                  <c:v>170.77238165793088</c:v>
                </c:pt>
                <c:pt idx="150">
                  <c:v>175.75218412964637</c:v>
                </c:pt>
                <c:pt idx="151">
                  <c:v>173.90842026055788</c:v>
                </c:pt>
                <c:pt idx="152">
                  <c:v>167.66703200797195</c:v>
                </c:pt>
                <c:pt idx="153">
                  <c:v>169.6162353971101</c:v>
                </c:pt>
                <c:pt idx="154">
                  <c:v>167.56053890799583</c:v>
                </c:pt>
                <c:pt idx="155">
                  <c:v>164.66814221395254</c:v>
                </c:pt>
                <c:pt idx="156">
                  <c:v>161.68645377861233</c:v>
                </c:pt>
                <c:pt idx="157">
                  <c:v>159.90540727093264</c:v>
                </c:pt>
                <c:pt idx="158">
                  <c:v>160.60982826343781</c:v>
                </c:pt>
                <c:pt idx="159">
                  <c:v>158.6542615776506</c:v>
                </c:pt>
                <c:pt idx="160">
                  <c:v>158.52116094847042</c:v>
                </c:pt>
                <c:pt idx="161">
                  <c:v>158.12366156853216</c:v>
                </c:pt>
                <c:pt idx="162">
                  <c:v>156.01539270479643</c:v>
                </c:pt>
                <c:pt idx="163">
                  <c:v>155.45181496683406</c:v>
                </c:pt>
                <c:pt idx="164">
                  <c:v>155.76773771378524</c:v>
                </c:pt>
                <c:pt idx="165">
                  <c:v>155.21583210895344</c:v>
                </c:pt>
                <c:pt idx="166">
                  <c:v>157.66677693985255</c:v>
                </c:pt>
                <c:pt idx="167">
                  <c:v>154.50789882881378</c:v>
                </c:pt>
                <c:pt idx="168">
                  <c:v>152.76898616434076</c:v>
                </c:pt>
                <c:pt idx="169">
                  <c:v>149.18019329841727</c:v>
                </c:pt>
                <c:pt idx="170">
                  <c:v>151.56328318467871</c:v>
                </c:pt>
                <c:pt idx="171">
                  <c:v>147.7765220906976</c:v>
                </c:pt>
                <c:pt idx="172">
                  <c:v>147.72317267632562</c:v>
                </c:pt>
                <c:pt idx="173">
                  <c:v>146.57716025282906</c:v>
                </c:pt>
                <c:pt idx="174">
                  <c:v>144.64596884205895</c:v>
                </c:pt>
                <c:pt idx="175">
                  <c:v>145.41424200027953</c:v>
                </c:pt>
                <c:pt idx="176">
                  <c:v>149.04819580405751</c:v>
                </c:pt>
                <c:pt idx="177">
                  <c:v>147.91364325198492</c:v>
                </c:pt>
                <c:pt idx="178">
                  <c:v>147.41980182896484</c:v>
                </c:pt>
                <c:pt idx="179">
                  <c:v>151.2109630303311</c:v>
                </c:pt>
                <c:pt idx="180">
                  <c:v>153.02542575489684</c:v>
                </c:pt>
                <c:pt idx="181">
                  <c:v>147.7779714703376</c:v>
                </c:pt>
                <c:pt idx="182">
                  <c:v>147.5744356385394</c:v>
                </c:pt>
                <c:pt idx="183">
                  <c:v>149.37764420408058</c:v>
                </c:pt>
                <c:pt idx="184">
                  <c:v>150.8594600036416</c:v>
                </c:pt>
                <c:pt idx="185">
                  <c:v>148.55218180476299</c:v>
                </c:pt>
                <c:pt idx="186">
                  <c:v>144.0186388045752</c:v>
                </c:pt>
                <c:pt idx="187">
                  <c:v>144.78913966008099</c:v>
                </c:pt>
                <c:pt idx="188">
                  <c:v>143.0530866166479</c:v>
                </c:pt>
                <c:pt idx="189">
                  <c:v>142.76599873789399</c:v>
                </c:pt>
                <c:pt idx="190">
                  <c:v>146.94230353081082</c:v>
                </c:pt>
                <c:pt idx="191">
                  <c:v>145.37874471362841</c:v>
                </c:pt>
                <c:pt idx="192">
                  <c:v>147.02743109999213</c:v>
                </c:pt>
                <c:pt idx="193">
                  <c:v>145.45499488315107</c:v>
                </c:pt>
                <c:pt idx="194">
                  <c:v>144.46420587347686</c:v>
                </c:pt>
                <c:pt idx="195">
                  <c:v>141.09930979389915</c:v>
                </c:pt>
                <c:pt idx="196">
                  <c:v>143.69932940233986</c:v>
                </c:pt>
                <c:pt idx="197">
                  <c:v>143.88019171247439</c:v>
                </c:pt>
                <c:pt idx="198">
                  <c:v>142.3636363147007</c:v>
                </c:pt>
                <c:pt idx="199">
                  <c:v>142.88231871741934</c:v>
                </c:pt>
                <c:pt idx="200">
                  <c:v>146.96807007636752</c:v>
                </c:pt>
                <c:pt idx="201">
                  <c:v>145.75697514810238</c:v>
                </c:pt>
                <c:pt idx="202">
                  <c:v>150.04306281544234</c:v>
                </c:pt>
                <c:pt idx="203">
                  <c:v>147.67056298930402</c:v>
                </c:pt>
                <c:pt idx="204">
                  <c:v>147.39540197766487</c:v>
                </c:pt>
                <c:pt idx="205">
                  <c:v>150.63895085283073</c:v>
                </c:pt>
                <c:pt idx="206">
                  <c:v>154.06959029114168</c:v>
                </c:pt>
                <c:pt idx="207">
                  <c:v>155.16155937294062</c:v>
                </c:pt>
                <c:pt idx="208">
                  <c:v>154.39881421515102</c:v>
                </c:pt>
                <c:pt idx="209">
                  <c:v>156.49736149113005</c:v>
                </c:pt>
                <c:pt idx="210">
                  <c:v>156.66501997535076</c:v>
                </c:pt>
                <c:pt idx="211">
                  <c:v>156.92459698232008</c:v>
                </c:pt>
                <c:pt idx="212">
                  <c:v>153.80084412482654</c:v>
                </c:pt>
                <c:pt idx="213">
                  <c:v>150.15122172232185</c:v>
                </c:pt>
                <c:pt idx="214">
                  <c:v>150.47922825922097</c:v>
                </c:pt>
                <c:pt idx="215">
                  <c:v>151.9681711470939</c:v>
                </c:pt>
                <c:pt idx="216">
                  <c:v>149.45596899860382</c:v>
                </c:pt>
                <c:pt idx="217">
                  <c:v>151.66631991809848</c:v>
                </c:pt>
                <c:pt idx="218">
                  <c:v>151.321381535417</c:v>
                </c:pt>
                <c:pt idx="219">
                  <c:v>153.24127462825172</c:v>
                </c:pt>
                <c:pt idx="220">
                  <c:v>155.22963281445249</c:v>
                </c:pt>
                <c:pt idx="221">
                  <c:v>155.2692323578064</c:v>
                </c:pt>
                <c:pt idx="222">
                  <c:v>156.01801086064589</c:v>
                </c:pt>
                <c:pt idx="223">
                  <c:v>158.23220490611214</c:v>
                </c:pt>
                <c:pt idx="224">
                  <c:v>157.53700786936631</c:v>
                </c:pt>
                <c:pt idx="225">
                  <c:v>156.22254869359989</c:v>
                </c:pt>
                <c:pt idx="226">
                  <c:v>154.07723437050961</c:v>
                </c:pt>
                <c:pt idx="227">
                  <c:v>152.84438444317107</c:v>
                </c:pt>
                <c:pt idx="228">
                  <c:v>152.88614782754533</c:v>
                </c:pt>
                <c:pt idx="229">
                  <c:v>151.96591390288424</c:v>
                </c:pt>
                <c:pt idx="230">
                  <c:v>155.90829164430778</c:v>
                </c:pt>
                <c:pt idx="231">
                  <c:v>155.40418129249437</c:v>
                </c:pt>
                <c:pt idx="232">
                  <c:v>153.51828573814782</c:v>
                </c:pt>
                <c:pt idx="233">
                  <c:v>150.46825490922274</c:v>
                </c:pt>
                <c:pt idx="234">
                  <c:v>151.34726457026161</c:v>
                </c:pt>
                <c:pt idx="235">
                  <c:v>152.99962573950782</c:v>
                </c:pt>
                <c:pt idx="236">
                  <c:v>155.30743995934924</c:v>
                </c:pt>
                <c:pt idx="237">
                  <c:v>156.27994352994239</c:v>
                </c:pt>
                <c:pt idx="238">
                  <c:v>151.76637030137348</c:v>
                </c:pt>
                <c:pt idx="239">
                  <c:v>153.21358494867457</c:v>
                </c:pt>
                <c:pt idx="240">
                  <c:v>155.8822051740139</c:v>
                </c:pt>
                <c:pt idx="241">
                  <c:v>157.01022706970744</c:v>
                </c:pt>
                <c:pt idx="242">
                  <c:v>154.88654028035182</c:v>
                </c:pt>
                <c:pt idx="243">
                  <c:v>156.61715274463134</c:v>
                </c:pt>
                <c:pt idx="244">
                  <c:v>158.34121878221879</c:v>
                </c:pt>
                <c:pt idx="245">
                  <c:v>159.83926588404711</c:v>
                </c:pt>
                <c:pt idx="246">
                  <c:v>155.85657012831024</c:v>
                </c:pt>
                <c:pt idx="247">
                  <c:v>154.20622842931553</c:v>
                </c:pt>
                <c:pt idx="248">
                  <c:v>153.50590851067201</c:v>
                </c:pt>
                <c:pt idx="249">
                  <c:v>156.08168014627896</c:v>
                </c:pt>
                <c:pt idx="250">
                  <c:v>155.89082375556632</c:v>
                </c:pt>
                <c:pt idx="251">
                  <c:v>156.2738523519495</c:v>
                </c:pt>
                <c:pt idx="252">
                  <c:v>156.94994250307434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4A3-4C3C-829F-BABE59D95A2D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[1]Feuil2!$CT$1:$CT$253</c:f>
              <c:numCache>
                <c:formatCode>General</c:formatCode>
                <c:ptCount val="253"/>
                <c:pt idx="0">
                  <c:v>100</c:v>
                </c:pt>
                <c:pt idx="1">
                  <c:v>97.752290768498256</c:v>
                </c:pt>
                <c:pt idx="2">
                  <c:v>99.377420817422575</c:v>
                </c:pt>
                <c:pt idx="3">
                  <c:v>97.448984640850824</c:v>
                </c:pt>
                <c:pt idx="4">
                  <c:v>99.682594133699254</c:v>
                </c:pt>
                <c:pt idx="5">
                  <c:v>100.39706857536876</c:v>
                </c:pt>
                <c:pt idx="6">
                  <c:v>101.46218727597139</c:v>
                </c:pt>
                <c:pt idx="7">
                  <c:v>99.070776488616815</c:v>
                </c:pt>
                <c:pt idx="8">
                  <c:v>96.663197806956518</c:v>
                </c:pt>
                <c:pt idx="9">
                  <c:v>95.428133468863123</c:v>
                </c:pt>
                <c:pt idx="10">
                  <c:v>95.771789800954963</c:v>
                </c:pt>
                <c:pt idx="11">
                  <c:v>97.204196339789192</c:v>
                </c:pt>
                <c:pt idx="12">
                  <c:v>97.93200852825683</c:v>
                </c:pt>
                <c:pt idx="13">
                  <c:v>96.66700337367763</c:v>
                </c:pt>
                <c:pt idx="14">
                  <c:v>96.41522925022133</c:v>
                </c:pt>
                <c:pt idx="15">
                  <c:v>99.136862149194741</c:v>
                </c:pt>
                <c:pt idx="16">
                  <c:v>98.739868622321978</c:v>
                </c:pt>
                <c:pt idx="17">
                  <c:v>98.615946886609692</c:v>
                </c:pt>
                <c:pt idx="18">
                  <c:v>98.059678689342419</c:v>
                </c:pt>
                <c:pt idx="19">
                  <c:v>99.308154435521857</c:v>
                </c:pt>
                <c:pt idx="20">
                  <c:v>99.492156528047801</c:v>
                </c:pt>
                <c:pt idx="21">
                  <c:v>102.52019904954929</c:v>
                </c:pt>
                <c:pt idx="22">
                  <c:v>106.7050345957975</c:v>
                </c:pt>
                <c:pt idx="23">
                  <c:v>105.16199280596169</c:v>
                </c:pt>
                <c:pt idx="24">
                  <c:v>106.66964063266114</c:v>
                </c:pt>
                <c:pt idx="25">
                  <c:v>106.01733981931935</c:v>
                </c:pt>
                <c:pt idx="26">
                  <c:v>103.71473225993718</c:v>
                </c:pt>
                <c:pt idx="27">
                  <c:v>102.79748552579493</c:v>
                </c:pt>
                <c:pt idx="28">
                  <c:v>103.51712478113561</c:v>
                </c:pt>
                <c:pt idx="29">
                  <c:v>103.97617259517889</c:v>
                </c:pt>
                <c:pt idx="30">
                  <c:v>105.24164339480433</c:v>
                </c:pt>
                <c:pt idx="31">
                  <c:v>105.98924964413024</c:v>
                </c:pt>
                <c:pt idx="32">
                  <c:v>103.20092296196182</c:v>
                </c:pt>
                <c:pt idx="33">
                  <c:v>101.47878675485572</c:v>
                </c:pt>
                <c:pt idx="34">
                  <c:v>101.82761123529363</c:v>
                </c:pt>
                <c:pt idx="35">
                  <c:v>102.40192389518249</c:v>
                </c:pt>
                <c:pt idx="36">
                  <c:v>103.47718155313429</c:v>
                </c:pt>
                <c:pt idx="37">
                  <c:v>105.26418280710037</c:v>
                </c:pt>
                <c:pt idx="38">
                  <c:v>103.63929116226258</c:v>
                </c:pt>
                <c:pt idx="39">
                  <c:v>103.86043828162092</c:v>
                </c:pt>
                <c:pt idx="40">
                  <c:v>102.60033668815443</c:v>
                </c:pt>
                <c:pt idx="41">
                  <c:v>103.33349158668135</c:v>
                </c:pt>
                <c:pt idx="42">
                  <c:v>102.47501545571767</c:v>
                </c:pt>
                <c:pt idx="43">
                  <c:v>103.08819378121575</c:v>
                </c:pt>
                <c:pt idx="44">
                  <c:v>102.15554662571559</c:v>
                </c:pt>
                <c:pt idx="45">
                  <c:v>99.323226006946115</c:v>
                </c:pt>
                <c:pt idx="46">
                  <c:v>99.025600057243338</c:v>
                </c:pt>
                <c:pt idx="47">
                  <c:v>100.21404586397367</c:v>
                </c:pt>
                <c:pt idx="48">
                  <c:v>98.581219155629583</c:v>
                </c:pt>
                <c:pt idx="49">
                  <c:v>98.829534737165147</c:v>
                </c:pt>
                <c:pt idx="50">
                  <c:v>96.657711776599299</c:v>
                </c:pt>
                <c:pt idx="51">
                  <c:v>96.126725207974005</c:v>
                </c:pt>
                <c:pt idx="52">
                  <c:v>98.459420211005437</c:v>
                </c:pt>
                <c:pt idx="53">
                  <c:v>98.428915044092747</c:v>
                </c:pt>
                <c:pt idx="54">
                  <c:v>98.305402765158021</c:v>
                </c:pt>
                <c:pt idx="55">
                  <c:v>97.106478614624294</c:v>
                </c:pt>
                <c:pt idx="56">
                  <c:v>95.831633308411867</c:v>
                </c:pt>
                <c:pt idx="57">
                  <c:v>94.43046169633304</c:v>
                </c:pt>
                <c:pt idx="58">
                  <c:v>98.289836206437329</c:v>
                </c:pt>
                <c:pt idx="59">
                  <c:v>100.38026898929152</c:v>
                </c:pt>
                <c:pt idx="60">
                  <c:v>99.840541696929662</c:v>
                </c:pt>
                <c:pt idx="61">
                  <c:v>99.313527388473972</c:v>
                </c:pt>
                <c:pt idx="62">
                  <c:v>100.26808848732939</c:v>
                </c:pt>
                <c:pt idx="63">
                  <c:v>99.678855795486228</c:v>
                </c:pt>
                <c:pt idx="64">
                  <c:v>99.517233324627114</c:v>
                </c:pt>
                <c:pt idx="65">
                  <c:v>99.024909176353589</c:v>
                </c:pt>
                <c:pt idx="66">
                  <c:v>100.19482156141466</c:v>
                </c:pt>
                <c:pt idx="67">
                  <c:v>98.062135649863237</c:v>
                </c:pt>
                <c:pt idx="68">
                  <c:v>97.846864334141642</c:v>
                </c:pt>
                <c:pt idx="69">
                  <c:v>99.150531720923027</c:v>
                </c:pt>
                <c:pt idx="70">
                  <c:v>99.727714932222099</c:v>
                </c:pt>
                <c:pt idx="71">
                  <c:v>101.55784406446357</c:v>
                </c:pt>
                <c:pt idx="72">
                  <c:v>100.25790044024271</c:v>
                </c:pt>
                <c:pt idx="73">
                  <c:v>102.67466100144274</c:v>
                </c:pt>
                <c:pt idx="74">
                  <c:v>103.12971008315608</c:v>
                </c:pt>
                <c:pt idx="75">
                  <c:v>102.02100567282309</c:v>
                </c:pt>
                <c:pt idx="76">
                  <c:v>102.13297385596663</c:v>
                </c:pt>
                <c:pt idx="77">
                  <c:v>103.18120418352724</c:v>
                </c:pt>
                <c:pt idx="78">
                  <c:v>103.83038292536105</c:v>
                </c:pt>
                <c:pt idx="79">
                  <c:v>104.67089805809943</c:v>
                </c:pt>
                <c:pt idx="80">
                  <c:v>101.72861306310533</c:v>
                </c:pt>
                <c:pt idx="81">
                  <c:v>98.757853253495568</c:v>
                </c:pt>
                <c:pt idx="82">
                  <c:v>97.75801322583888</c:v>
                </c:pt>
                <c:pt idx="83">
                  <c:v>97.990248268450586</c:v>
                </c:pt>
                <c:pt idx="84">
                  <c:v>95.491338514898729</c:v>
                </c:pt>
                <c:pt idx="85">
                  <c:v>93.270390419201618</c:v>
                </c:pt>
                <c:pt idx="86">
                  <c:v>95.206455151144098</c:v>
                </c:pt>
                <c:pt idx="87">
                  <c:v>96.441660496910927</c:v>
                </c:pt>
                <c:pt idx="88">
                  <c:v>96.604515686359917</c:v>
                </c:pt>
                <c:pt idx="89">
                  <c:v>97.456178458363382</c:v>
                </c:pt>
                <c:pt idx="90">
                  <c:v>98.088585236076071</c:v>
                </c:pt>
                <c:pt idx="91">
                  <c:v>99.223088201755644</c:v>
                </c:pt>
                <c:pt idx="92">
                  <c:v>100.80541910871408</c:v>
                </c:pt>
                <c:pt idx="93">
                  <c:v>100.41989897272462</c:v>
                </c:pt>
                <c:pt idx="94">
                  <c:v>101.56504750540714</c:v>
                </c:pt>
                <c:pt idx="95">
                  <c:v>102.48040009392697</c:v>
                </c:pt>
                <c:pt idx="96">
                  <c:v>104.02026881782226</c:v>
                </c:pt>
                <c:pt idx="97">
                  <c:v>103.92006534990315</c:v>
                </c:pt>
                <c:pt idx="98">
                  <c:v>101.22474198179698</c:v>
                </c:pt>
                <c:pt idx="99">
                  <c:v>101.47220763736966</c:v>
                </c:pt>
                <c:pt idx="100">
                  <c:v>101.02341828635038</c:v>
                </c:pt>
                <c:pt idx="101">
                  <c:v>103.37796674289815</c:v>
                </c:pt>
                <c:pt idx="102">
                  <c:v>104.39747588757862</c:v>
                </c:pt>
                <c:pt idx="103">
                  <c:v>105.06093777541467</c:v>
                </c:pt>
                <c:pt idx="104">
                  <c:v>105.35676832694381</c:v>
                </c:pt>
                <c:pt idx="105">
                  <c:v>104.58296018675046</c:v>
                </c:pt>
                <c:pt idx="106">
                  <c:v>109.41976810594562</c:v>
                </c:pt>
                <c:pt idx="107">
                  <c:v>109.72472406039944</c:v>
                </c:pt>
                <c:pt idx="108">
                  <c:v>107.25064282487634</c:v>
                </c:pt>
                <c:pt idx="109">
                  <c:v>109.14675273146531</c:v>
                </c:pt>
                <c:pt idx="110">
                  <c:v>111.17523995299783</c:v>
                </c:pt>
                <c:pt idx="111">
                  <c:v>111.58645794223304</c:v>
                </c:pt>
                <c:pt idx="112">
                  <c:v>112.92949421996178</c:v>
                </c:pt>
                <c:pt idx="113">
                  <c:v>111.20907842773424</c:v>
                </c:pt>
                <c:pt idx="114">
                  <c:v>110.41820484178554</c:v>
                </c:pt>
                <c:pt idx="115">
                  <c:v>109.46641449191479</c:v>
                </c:pt>
                <c:pt idx="116">
                  <c:v>108.2278647768339</c:v>
                </c:pt>
                <c:pt idx="117">
                  <c:v>105.61334772121228</c:v>
                </c:pt>
                <c:pt idx="118">
                  <c:v>108.22950080080683</c:v>
                </c:pt>
                <c:pt idx="119">
                  <c:v>107.22689084149292</c:v>
                </c:pt>
                <c:pt idx="120">
                  <c:v>106.97572636119692</c:v>
                </c:pt>
                <c:pt idx="121">
                  <c:v>109.4765827487784</c:v>
                </c:pt>
                <c:pt idx="122">
                  <c:v>110.80778512221589</c:v>
                </c:pt>
                <c:pt idx="123">
                  <c:v>108.64722868318245</c:v>
                </c:pt>
                <c:pt idx="124">
                  <c:v>110.30466539373597</c:v>
                </c:pt>
                <c:pt idx="125">
                  <c:v>109.46776724130095</c:v>
                </c:pt>
                <c:pt idx="126">
                  <c:v>110.72032904831288</c:v>
                </c:pt>
                <c:pt idx="127">
                  <c:v>113.07344269073363</c:v>
                </c:pt>
                <c:pt idx="128">
                  <c:v>113.95088214698893</c:v>
                </c:pt>
                <c:pt idx="129">
                  <c:v>113.21209692578289</c:v>
                </c:pt>
                <c:pt idx="130">
                  <c:v>115.75228980735442</c:v>
                </c:pt>
                <c:pt idx="131">
                  <c:v>114.93227141383559</c:v>
                </c:pt>
                <c:pt idx="132">
                  <c:v>117.35044958189272</c:v>
                </c:pt>
                <c:pt idx="133">
                  <c:v>116.24641169806893</c:v>
                </c:pt>
                <c:pt idx="134">
                  <c:v>117.29630070650983</c:v>
                </c:pt>
                <c:pt idx="135">
                  <c:v>116.75672681111634</c:v>
                </c:pt>
                <c:pt idx="136">
                  <c:v>115.45281243183683</c:v>
                </c:pt>
                <c:pt idx="137">
                  <c:v>113.71070868579183</c:v>
                </c:pt>
                <c:pt idx="138">
                  <c:v>115.16718211491474</c:v>
                </c:pt>
                <c:pt idx="139">
                  <c:v>114.33230537617609</c:v>
                </c:pt>
                <c:pt idx="140">
                  <c:v>116.10842143448193</c:v>
                </c:pt>
                <c:pt idx="141">
                  <c:v>115.81515760224322</c:v>
                </c:pt>
                <c:pt idx="142">
                  <c:v>114.72253511324178</c:v>
                </c:pt>
                <c:pt idx="143">
                  <c:v>115.56853096470779</c:v>
                </c:pt>
                <c:pt idx="144">
                  <c:v>116.29662051459354</c:v>
                </c:pt>
                <c:pt idx="145">
                  <c:v>117.25927802752257</c:v>
                </c:pt>
                <c:pt idx="146">
                  <c:v>119.69447493733087</c:v>
                </c:pt>
                <c:pt idx="147">
                  <c:v>118.24263577425265</c:v>
                </c:pt>
                <c:pt idx="148">
                  <c:v>119.29271280668367</c:v>
                </c:pt>
                <c:pt idx="149">
                  <c:v>122.37820135186189</c:v>
                </c:pt>
                <c:pt idx="150">
                  <c:v>123.68905175701273</c:v>
                </c:pt>
                <c:pt idx="151">
                  <c:v>124.38909486991352</c:v>
                </c:pt>
                <c:pt idx="152">
                  <c:v>124.14877160698475</c:v>
                </c:pt>
                <c:pt idx="153">
                  <c:v>126.62045087196783</c:v>
                </c:pt>
                <c:pt idx="154">
                  <c:v>123.71937523620056</c:v>
                </c:pt>
                <c:pt idx="155">
                  <c:v>123.23864506415858</c:v>
                </c:pt>
                <c:pt idx="156">
                  <c:v>121.57128707878987</c:v>
                </c:pt>
                <c:pt idx="157">
                  <c:v>122.89956265140364</c:v>
                </c:pt>
                <c:pt idx="158">
                  <c:v>122.16235736738814</c:v>
                </c:pt>
                <c:pt idx="159">
                  <c:v>122.50354940332683</c:v>
                </c:pt>
                <c:pt idx="160">
                  <c:v>121.87966832791085</c:v>
                </c:pt>
                <c:pt idx="161">
                  <c:v>125.54538055158379</c:v>
                </c:pt>
                <c:pt idx="162">
                  <c:v>126.45448670466983</c:v>
                </c:pt>
                <c:pt idx="163">
                  <c:v>128.11667327824324</c:v>
                </c:pt>
                <c:pt idx="164">
                  <c:v>129.74164367300872</c:v>
                </c:pt>
                <c:pt idx="165">
                  <c:v>129.86519566463812</c:v>
                </c:pt>
                <c:pt idx="166">
                  <c:v>132.53909962044889</c:v>
                </c:pt>
                <c:pt idx="167">
                  <c:v>135.72638844704247</c:v>
                </c:pt>
                <c:pt idx="168">
                  <c:v>134.58812923974477</c:v>
                </c:pt>
                <c:pt idx="169">
                  <c:v>134.71887624193005</c:v>
                </c:pt>
                <c:pt idx="170">
                  <c:v>133.42956905174816</c:v>
                </c:pt>
                <c:pt idx="171">
                  <c:v>130.28274945081736</c:v>
                </c:pt>
                <c:pt idx="172">
                  <c:v>130.85903995876194</c:v>
                </c:pt>
                <c:pt idx="173">
                  <c:v>130.61892598055957</c:v>
                </c:pt>
                <c:pt idx="174">
                  <c:v>132.44792854534791</c:v>
                </c:pt>
                <c:pt idx="175">
                  <c:v>130.4821328526609</c:v>
                </c:pt>
                <c:pt idx="176">
                  <c:v>132.7850211873812</c:v>
                </c:pt>
                <c:pt idx="177">
                  <c:v>133.97514291913086</c:v>
                </c:pt>
                <c:pt idx="178">
                  <c:v>134.11650446958078</c:v>
                </c:pt>
                <c:pt idx="179">
                  <c:v>135.19343006772797</c:v>
                </c:pt>
                <c:pt idx="180">
                  <c:v>137.34359915861097</c:v>
                </c:pt>
                <c:pt idx="181">
                  <c:v>136.85025935652956</c:v>
                </c:pt>
                <c:pt idx="182">
                  <c:v>134.36777793147405</c:v>
                </c:pt>
                <c:pt idx="183">
                  <c:v>133.79230943979894</c:v>
                </c:pt>
                <c:pt idx="184">
                  <c:v>133.0969748105743</c:v>
                </c:pt>
                <c:pt idx="185">
                  <c:v>131.81277207620306</c:v>
                </c:pt>
                <c:pt idx="186">
                  <c:v>130.30432498408217</c:v>
                </c:pt>
                <c:pt idx="187">
                  <c:v>131.53340676237931</c:v>
                </c:pt>
                <c:pt idx="188">
                  <c:v>129.09419562341805</c:v>
                </c:pt>
                <c:pt idx="189">
                  <c:v>128.59083003189019</c:v>
                </c:pt>
                <c:pt idx="190">
                  <c:v>129.55287261553977</c:v>
                </c:pt>
                <c:pt idx="191">
                  <c:v>127.35456049339389</c:v>
                </c:pt>
                <c:pt idx="192">
                  <c:v>127.57027900898896</c:v>
                </c:pt>
                <c:pt idx="193">
                  <c:v>126.1492296088735</c:v>
                </c:pt>
                <c:pt idx="194">
                  <c:v>126.41138982908515</c:v>
                </c:pt>
                <c:pt idx="195">
                  <c:v>125.21089798750307</c:v>
                </c:pt>
                <c:pt idx="196">
                  <c:v>124.46708410969254</c:v>
                </c:pt>
                <c:pt idx="197">
                  <c:v>126.23535300509593</c:v>
                </c:pt>
                <c:pt idx="198">
                  <c:v>129.59139353839433</c:v>
                </c:pt>
                <c:pt idx="199">
                  <c:v>128.540340073142</c:v>
                </c:pt>
                <c:pt idx="200">
                  <c:v>132.62988502049697</c:v>
                </c:pt>
                <c:pt idx="201">
                  <c:v>134.64449182979413</c:v>
                </c:pt>
                <c:pt idx="202">
                  <c:v>135.62398106572144</c:v>
                </c:pt>
                <c:pt idx="203">
                  <c:v>133.46607381913947</c:v>
                </c:pt>
                <c:pt idx="204">
                  <c:v>130.64340017844793</c:v>
                </c:pt>
                <c:pt idx="205">
                  <c:v>131.67229203879006</c:v>
                </c:pt>
                <c:pt idx="206">
                  <c:v>132.38350782461509</c:v>
                </c:pt>
                <c:pt idx="207">
                  <c:v>124.64976344945049</c:v>
                </c:pt>
                <c:pt idx="208">
                  <c:v>124.4405360282702</c:v>
                </c:pt>
                <c:pt idx="209">
                  <c:v>122.87617947549909</c:v>
                </c:pt>
                <c:pt idx="210">
                  <c:v>122.42193802248298</c:v>
                </c:pt>
                <c:pt idx="211">
                  <c:v>123.83508583141997</c:v>
                </c:pt>
                <c:pt idx="212">
                  <c:v>124.79655131156125</c:v>
                </c:pt>
                <c:pt idx="213">
                  <c:v>122.82208300994328</c:v>
                </c:pt>
                <c:pt idx="214">
                  <c:v>122.9690811386638</c:v>
                </c:pt>
                <c:pt idx="215">
                  <c:v>124.33028061474685</c:v>
                </c:pt>
                <c:pt idx="216">
                  <c:v>124.74625144195582</c:v>
                </c:pt>
                <c:pt idx="217">
                  <c:v>124.73830702576542</c:v>
                </c:pt>
                <c:pt idx="218">
                  <c:v>126.2935310263872</c:v>
                </c:pt>
                <c:pt idx="219">
                  <c:v>124.42644275119738</c:v>
                </c:pt>
                <c:pt idx="220">
                  <c:v>121.02651069199116</c:v>
                </c:pt>
                <c:pt idx="221">
                  <c:v>120.10507895621116</c:v>
                </c:pt>
                <c:pt idx="222">
                  <c:v>120.75707530857532</c:v>
                </c:pt>
                <c:pt idx="223">
                  <c:v>120.27437928277602</c:v>
                </c:pt>
                <c:pt idx="224">
                  <c:v>121.71909721552109</c:v>
                </c:pt>
                <c:pt idx="225">
                  <c:v>118.05913448000044</c:v>
                </c:pt>
                <c:pt idx="226">
                  <c:v>119.69258838162557</c:v>
                </c:pt>
                <c:pt idx="227">
                  <c:v>122.27236919673464</c:v>
                </c:pt>
                <c:pt idx="228">
                  <c:v>124.81621263325901</c:v>
                </c:pt>
                <c:pt idx="229">
                  <c:v>126.76119169463675</c:v>
                </c:pt>
                <c:pt idx="230">
                  <c:v>125.60422707638831</c:v>
                </c:pt>
                <c:pt idx="231">
                  <c:v>121.35877479894219</c:v>
                </c:pt>
                <c:pt idx="232">
                  <c:v>124.32880053635823</c:v>
                </c:pt>
                <c:pt idx="233">
                  <c:v>124.17911052599345</c:v>
                </c:pt>
                <c:pt idx="234">
                  <c:v>123.9399424358742</c:v>
                </c:pt>
                <c:pt idx="235">
                  <c:v>123.57255833549745</c:v>
                </c:pt>
                <c:pt idx="236">
                  <c:v>124.6900662325547</c:v>
                </c:pt>
                <c:pt idx="237">
                  <c:v>121.56248428520774</c:v>
                </c:pt>
                <c:pt idx="238">
                  <c:v>123.4473946688547</c:v>
                </c:pt>
                <c:pt idx="239">
                  <c:v>120.94977324522387</c:v>
                </c:pt>
                <c:pt idx="240">
                  <c:v>119.04972797293544</c:v>
                </c:pt>
                <c:pt idx="241">
                  <c:v>120.18232297602538</c:v>
                </c:pt>
                <c:pt idx="242">
                  <c:v>119.51449412210087</c:v>
                </c:pt>
                <c:pt idx="243">
                  <c:v>117.56703037737506</c:v>
                </c:pt>
                <c:pt idx="244">
                  <c:v>116.63502322665352</c:v>
                </c:pt>
                <c:pt idx="245">
                  <c:v>118.07255237646635</c:v>
                </c:pt>
                <c:pt idx="246">
                  <c:v>117.52756210623815</c:v>
                </c:pt>
                <c:pt idx="247">
                  <c:v>117.86185828998626</c:v>
                </c:pt>
                <c:pt idx="248">
                  <c:v>121.40994564093803</c:v>
                </c:pt>
                <c:pt idx="249">
                  <c:v>122.81692167849623</c:v>
                </c:pt>
                <c:pt idx="250">
                  <c:v>122.65373568590827</c:v>
                </c:pt>
                <c:pt idx="251">
                  <c:v>126.96012442296741</c:v>
                </c:pt>
                <c:pt idx="252">
                  <c:v>132.61365580302612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4A3-4C3C-829F-BABE59D95A2D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[1]Feuil2!$CU$1:$CU$253</c:f>
              <c:numCache>
                <c:formatCode>General</c:formatCode>
                <c:ptCount val="253"/>
                <c:pt idx="0">
                  <c:v>100</c:v>
                </c:pt>
                <c:pt idx="1">
                  <c:v>101.03851772820363</c:v>
                </c:pt>
                <c:pt idx="2">
                  <c:v>101.74236382563316</c:v>
                </c:pt>
                <c:pt idx="3">
                  <c:v>102.22470067303688</c:v>
                </c:pt>
                <c:pt idx="4">
                  <c:v>102.26856375567746</c:v>
                </c:pt>
                <c:pt idx="5">
                  <c:v>104.8995074856884</c:v>
                </c:pt>
                <c:pt idx="6">
                  <c:v>103.84618711756748</c:v>
                </c:pt>
                <c:pt idx="7">
                  <c:v>99.581205515378826</c:v>
                </c:pt>
                <c:pt idx="8">
                  <c:v>99.903012385971309</c:v>
                </c:pt>
                <c:pt idx="9">
                  <c:v>100.24021895871198</c:v>
                </c:pt>
                <c:pt idx="10">
                  <c:v>99.571021155610467</c:v>
                </c:pt>
                <c:pt idx="11">
                  <c:v>99.706672746139162</c:v>
                </c:pt>
                <c:pt idx="12">
                  <c:v>100.61048740055035</c:v>
                </c:pt>
                <c:pt idx="13">
                  <c:v>99.347021179187919</c:v>
                </c:pt>
                <c:pt idx="14">
                  <c:v>100.49546559922145</c:v>
                </c:pt>
                <c:pt idx="15">
                  <c:v>99.572921263002542</c:v>
                </c:pt>
                <c:pt idx="16">
                  <c:v>99.180724277644757</c:v>
                </c:pt>
                <c:pt idx="17">
                  <c:v>100.86518686740459</c:v>
                </c:pt>
                <c:pt idx="18">
                  <c:v>99.174457528779911</c:v>
                </c:pt>
                <c:pt idx="19">
                  <c:v>98.757020565978166</c:v>
                </c:pt>
                <c:pt idx="20">
                  <c:v>97.972857765503974</c:v>
                </c:pt>
                <c:pt idx="21">
                  <c:v>97.745314691669577</c:v>
                </c:pt>
                <c:pt idx="22">
                  <c:v>98.568186641898407</c:v>
                </c:pt>
                <c:pt idx="23">
                  <c:v>98.772832539539735</c:v>
                </c:pt>
                <c:pt idx="24">
                  <c:v>97.92515006625203</c:v>
                </c:pt>
                <c:pt idx="25">
                  <c:v>98.825071494662922</c:v>
                </c:pt>
                <c:pt idx="26">
                  <c:v>98.744504471773041</c:v>
                </c:pt>
                <c:pt idx="27">
                  <c:v>101.68837168599022</c:v>
                </c:pt>
                <c:pt idx="28">
                  <c:v>101.55635898883455</c:v>
                </c:pt>
                <c:pt idx="29">
                  <c:v>100.08841340665445</c:v>
                </c:pt>
                <c:pt idx="30">
                  <c:v>101.066232908757</c:v>
                </c:pt>
                <c:pt idx="31">
                  <c:v>103.78138690906279</c:v>
                </c:pt>
                <c:pt idx="32">
                  <c:v>104.43171459579447</c:v>
                </c:pt>
                <c:pt idx="33">
                  <c:v>102.50670935844363</c:v>
                </c:pt>
                <c:pt idx="34">
                  <c:v>102.2480603716635</c:v>
                </c:pt>
                <c:pt idx="35">
                  <c:v>102.18881250686472</c:v>
                </c:pt>
                <c:pt idx="36">
                  <c:v>100.65121018674674</c:v>
                </c:pt>
                <c:pt idx="37">
                  <c:v>103.01436004340056</c:v>
                </c:pt>
                <c:pt idx="38">
                  <c:v>104.68254712149016</c:v>
                </c:pt>
                <c:pt idx="39">
                  <c:v>105.77457733681241</c:v>
                </c:pt>
                <c:pt idx="40">
                  <c:v>103.80106235544234</c:v>
                </c:pt>
                <c:pt idx="41">
                  <c:v>102.57966100347031</c:v>
                </c:pt>
                <c:pt idx="42">
                  <c:v>105.78529287851624</c:v>
                </c:pt>
                <c:pt idx="43">
                  <c:v>103.82567784359198</c:v>
                </c:pt>
                <c:pt idx="44">
                  <c:v>103.50741099200678</c:v>
                </c:pt>
                <c:pt idx="45">
                  <c:v>104.5654339102726</c:v>
                </c:pt>
                <c:pt idx="46">
                  <c:v>106.4823066306941</c:v>
                </c:pt>
                <c:pt idx="47">
                  <c:v>105.88578478345727</c:v>
                </c:pt>
                <c:pt idx="48">
                  <c:v>107.82576719061329</c:v>
                </c:pt>
                <c:pt idx="49">
                  <c:v>107.16133246485076</c:v>
                </c:pt>
                <c:pt idx="50">
                  <c:v>107.71970692297494</c:v>
                </c:pt>
                <c:pt idx="51">
                  <c:v>109.00064848803126</c:v>
                </c:pt>
                <c:pt idx="52">
                  <c:v>107.02050761358626</c:v>
                </c:pt>
                <c:pt idx="53">
                  <c:v>108.86393038392595</c:v>
                </c:pt>
                <c:pt idx="54">
                  <c:v>109.12657197942357</c:v>
                </c:pt>
                <c:pt idx="55">
                  <c:v>109.79933467129149</c:v>
                </c:pt>
                <c:pt idx="56">
                  <c:v>112.17457087891215</c:v>
                </c:pt>
                <c:pt idx="57">
                  <c:v>113.62400712191744</c:v>
                </c:pt>
                <c:pt idx="58">
                  <c:v>114.11584799122116</c:v>
                </c:pt>
                <c:pt idx="59">
                  <c:v>117.76136296866389</c:v>
                </c:pt>
                <c:pt idx="60">
                  <c:v>118.02620717889513</c:v>
                </c:pt>
                <c:pt idx="61">
                  <c:v>113.91376819113952</c:v>
                </c:pt>
                <c:pt idx="62">
                  <c:v>117.16918415004507</c:v>
                </c:pt>
                <c:pt idx="63">
                  <c:v>119.72394594919547</c:v>
                </c:pt>
                <c:pt idx="64">
                  <c:v>117.6941989222222</c:v>
                </c:pt>
                <c:pt idx="65">
                  <c:v>112.4303825907182</c:v>
                </c:pt>
                <c:pt idx="66">
                  <c:v>112.03468169529241</c:v>
                </c:pt>
                <c:pt idx="67">
                  <c:v>113.63997507319733</c:v>
                </c:pt>
                <c:pt idx="68">
                  <c:v>112.35798642018615</c:v>
                </c:pt>
                <c:pt idx="69">
                  <c:v>112.32774252841929</c:v>
                </c:pt>
                <c:pt idx="70">
                  <c:v>112.2221635398645</c:v>
                </c:pt>
                <c:pt idx="71">
                  <c:v>110.74214965015712</c:v>
                </c:pt>
                <c:pt idx="72">
                  <c:v>109.51653473061059</c:v>
                </c:pt>
                <c:pt idx="73">
                  <c:v>109.26644475773233</c:v>
                </c:pt>
                <c:pt idx="74">
                  <c:v>111.18715873184529</c:v>
                </c:pt>
                <c:pt idx="75">
                  <c:v>110.35735588947084</c:v>
                </c:pt>
                <c:pt idx="76">
                  <c:v>111.24041185483341</c:v>
                </c:pt>
                <c:pt idx="77">
                  <c:v>109.68207196674811</c:v>
                </c:pt>
                <c:pt idx="78">
                  <c:v>108.22917303993083</c:v>
                </c:pt>
                <c:pt idx="79">
                  <c:v>108.02464777038313</c:v>
                </c:pt>
                <c:pt idx="80">
                  <c:v>108.35740975386601</c:v>
                </c:pt>
                <c:pt idx="81">
                  <c:v>108.35574255182948</c:v>
                </c:pt>
                <c:pt idx="82">
                  <c:v>107.68281963924169</c:v>
                </c:pt>
                <c:pt idx="83">
                  <c:v>106.42018866595512</c:v>
                </c:pt>
                <c:pt idx="84">
                  <c:v>104.99311694699904</c:v>
                </c:pt>
                <c:pt idx="85">
                  <c:v>105.07499330431683</c:v>
                </c:pt>
                <c:pt idx="86">
                  <c:v>103.29691197412862</c:v>
                </c:pt>
                <c:pt idx="87">
                  <c:v>100.74744841818236</c:v>
                </c:pt>
                <c:pt idx="88">
                  <c:v>103.61318214866523</c:v>
                </c:pt>
                <c:pt idx="89">
                  <c:v>101.40019434284808</c:v>
                </c:pt>
                <c:pt idx="90">
                  <c:v>101.94350424375057</c:v>
                </c:pt>
                <c:pt idx="91">
                  <c:v>102.35876655015466</c:v>
                </c:pt>
                <c:pt idx="92">
                  <c:v>101.34979231894226</c:v>
                </c:pt>
                <c:pt idx="93">
                  <c:v>104.0131005174394</c:v>
                </c:pt>
                <c:pt idx="94">
                  <c:v>105.9933685178047</c:v>
                </c:pt>
                <c:pt idx="95">
                  <c:v>103.85223665646033</c:v>
                </c:pt>
                <c:pt idx="96">
                  <c:v>104.18638466912469</c:v>
                </c:pt>
                <c:pt idx="97">
                  <c:v>104.941795960487</c:v>
                </c:pt>
                <c:pt idx="98">
                  <c:v>106.81804946565151</c:v>
                </c:pt>
                <c:pt idx="99">
                  <c:v>105.91915307514253</c:v>
                </c:pt>
                <c:pt idx="100">
                  <c:v>105.13303095342513</c:v>
                </c:pt>
                <c:pt idx="101">
                  <c:v>106.27859019579873</c:v>
                </c:pt>
                <c:pt idx="102">
                  <c:v>109.07867531263693</c:v>
                </c:pt>
                <c:pt idx="103">
                  <c:v>107.55395188275602</c:v>
                </c:pt>
                <c:pt idx="104">
                  <c:v>105.71660185287234</c:v>
                </c:pt>
                <c:pt idx="105">
                  <c:v>105.26301544258665</c:v>
                </c:pt>
                <c:pt idx="106">
                  <c:v>106.50975942548165</c:v>
                </c:pt>
                <c:pt idx="107">
                  <c:v>108.03983040680708</c:v>
                </c:pt>
                <c:pt idx="108">
                  <c:v>107.91945599501433</c:v>
                </c:pt>
                <c:pt idx="109">
                  <c:v>106.67538347687973</c:v>
                </c:pt>
                <c:pt idx="110">
                  <c:v>104.95630771807227</c:v>
                </c:pt>
                <c:pt idx="111">
                  <c:v>99.867383089813899</c:v>
                </c:pt>
                <c:pt idx="112">
                  <c:v>97.551588982612415</c:v>
                </c:pt>
                <c:pt idx="113">
                  <c:v>96.028705625006083</c:v>
                </c:pt>
                <c:pt idx="114">
                  <c:v>94.754465490138955</c:v>
                </c:pt>
                <c:pt idx="115">
                  <c:v>95.109497989227521</c:v>
                </c:pt>
                <c:pt idx="116">
                  <c:v>95.282292899702171</c:v>
                </c:pt>
                <c:pt idx="117">
                  <c:v>95.961596807931642</c:v>
                </c:pt>
                <c:pt idx="118">
                  <c:v>97.200814593347488</c:v>
                </c:pt>
                <c:pt idx="119">
                  <c:v>95.924950740862357</c:v>
                </c:pt>
                <c:pt idx="120">
                  <c:v>97.644297983650745</c:v>
                </c:pt>
                <c:pt idx="121">
                  <c:v>96.846283452040666</c:v>
                </c:pt>
                <c:pt idx="122">
                  <c:v>95.730798658473461</c:v>
                </c:pt>
                <c:pt idx="123">
                  <c:v>96.641448337403688</c:v>
                </c:pt>
                <c:pt idx="124">
                  <c:v>95.335424952273073</c:v>
                </c:pt>
                <c:pt idx="125">
                  <c:v>93.816716863762935</c:v>
                </c:pt>
                <c:pt idx="126">
                  <c:v>95.85650296750191</c:v>
                </c:pt>
                <c:pt idx="127">
                  <c:v>93.087325120687552</c:v>
                </c:pt>
                <c:pt idx="128">
                  <c:v>92.099135393171039</c:v>
                </c:pt>
                <c:pt idx="129">
                  <c:v>90.557627978653144</c:v>
                </c:pt>
                <c:pt idx="130">
                  <c:v>90.694047169034249</c:v>
                </c:pt>
                <c:pt idx="131">
                  <c:v>91.408887043161826</c:v>
                </c:pt>
                <c:pt idx="132">
                  <c:v>94.477340782429977</c:v>
                </c:pt>
                <c:pt idx="133">
                  <c:v>95.80629509091375</c:v>
                </c:pt>
                <c:pt idx="134">
                  <c:v>96.628916225745897</c:v>
                </c:pt>
                <c:pt idx="135">
                  <c:v>95.253466056232497</c:v>
                </c:pt>
                <c:pt idx="136">
                  <c:v>95.676571812872922</c:v>
                </c:pt>
                <c:pt idx="137">
                  <c:v>96.264086458610294</c:v>
                </c:pt>
                <c:pt idx="138">
                  <c:v>96.367092674689971</c:v>
                </c:pt>
                <c:pt idx="139">
                  <c:v>97.947740151877582</c:v>
                </c:pt>
                <c:pt idx="140">
                  <c:v>97.481878309765975</c:v>
                </c:pt>
                <c:pt idx="141">
                  <c:v>96.703488171897845</c:v>
                </c:pt>
                <c:pt idx="142">
                  <c:v>95.16493531754611</c:v>
                </c:pt>
                <c:pt idx="143">
                  <c:v>94.241234843175519</c:v>
                </c:pt>
                <c:pt idx="144">
                  <c:v>94.764412509232471</c:v>
                </c:pt>
                <c:pt idx="145">
                  <c:v>95.395031968477184</c:v>
                </c:pt>
                <c:pt idx="146">
                  <c:v>97.043090672691989</c:v>
                </c:pt>
                <c:pt idx="147">
                  <c:v>97.720459660875292</c:v>
                </c:pt>
                <c:pt idx="148">
                  <c:v>100.18521407903575</c:v>
                </c:pt>
                <c:pt idx="149">
                  <c:v>97.968715837455122</c:v>
                </c:pt>
                <c:pt idx="150">
                  <c:v>100.78093799707588</c:v>
                </c:pt>
                <c:pt idx="151">
                  <c:v>99.984518778567363</c:v>
                </c:pt>
                <c:pt idx="152">
                  <c:v>97.656030020845989</c:v>
                </c:pt>
                <c:pt idx="153">
                  <c:v>100.14767947813947</c:v>
                </c:pt>
                <c:pt idx="154">
                  <c:v>99.297879004834599</c:v>
                </c:pt>
                <c:pt idx="155">
                  <c:v>97.365422722362553</c:v>
                </c:pt>
                <c:pt idx="156">
                  <c:v>97.685862788071461</c:v>
                </c:pt>
                <c:pt idx="157">
                  <c:v>97.446396309158033</c:v>
                </c:pt>
                <c:pt idx="158">
                  <c:v>100.51916730073938</c:v>
                </c:pt>
                <c:pt idx="159">
                  <c:v>100.93534303250082</c:v>
                </c:pt>
                <c:pt idx="160">
                  <c:v>100.83034225283058</c:v>
                </c:pt>
                <c:pt idx="161">
                  <c:v>100.58415614938863</c:v>
                </c:pt>
                <c:pt idx="162">
                  <c:v>101.70151992038944</c:v>
                </c:pt>
                <c:pt idx="163">
                  <c:v>102.22586956637149</c:v>
                </c:pt>
                <c:pt idx="164">
                  <c:v>100.64801429829403</c:v>
                </c:pt>
                <c:pt idx="165">
                  <c:v>101.28935956730996</c:v>
                </c:pt>
                <c:pt idx="166">
                  <c:v>100.3096812086425</c:v>
                </c:pt>
                <c:pt idx="167">
                  <c:v>102.31983763599658</c:v>
                </c:pt>
                <c:pt idx="168">
                  <c:v>102.40920146547008</c:v>
                </c:pt>
                <c:pt idx="169">
                  <c:v>104.12852362342116</c:v>
                </c:pt>
                <c:pt idx="170">
                  <c:v>106.84094626773806</c:v>
                </c:pt>
                <c:pt idx="171">
                  <c:v>106.89397715259375</c:v>
                </c:pt>
                <c:pt idx="172">
                  <c:v>106.49020334901026</c:v>
                </c:pt>
                <c:pt idx="173">
                  <c:v>106.35793799710636</c:v>
                </c:pt>
                <c:pt idx="174">
                  <c:v>109.8680609407885</c:v>
                </c:pt>
                <c:pt idx="175">
                  <c:v>109.57863414905083</c:v>
                </c:pt>
                <c:pt idx="176">
                  <c:v>108.92086706239036</c:v>
                </c:pt>
                <c:pt idx="177">
                  <c:v>110.82257287618766</c:v>
                </c:pt>
                <c:pt idx="178">
                  <c:v>110.74357553617614</c:v>
                </c:pt>
                <c:pt idx="179">
                  <c:v>110.81447553127792</c:v>
                </c:pt>
                <c:pt idx="180">
                  <c:v>108.35029902357344</c:v>
                </c:pt>
                <c:pt idx="181">
                  <c:v>108.92393597811551</c:v>
                </c:pt>
                <c:pt idx="182">
                  <c:v>108.96461440145792</c:v>
                </c:pt>
                <c:pt idx="183">
                  <c:v>109.23106275416967</c:v>
                </c:pt>
                <c:pt idx="184">
                  <c:v>109.14202105507469</c:v>
                </c:pt>
                <c:pt idx="185">
                  <c:v>111.51289702095416</c:v>
                </c:pt>
                <c:pt idx="186">
                  <c:v>109.5320852604993</c:v>
                </c:pt>
                <c:pt idx="187">
                  <c:v>108.99818718898827</c:v>
                </c:pt>
                <c:pt idx="188">
                  <c:v>109.15553626554147</c:v>
                </c:pt>
                <c:pt idx="189">
                  <c:v>111.97645464570897</c:v>
                </c:pt>
                <c:pt idx="190">
                  <c:v>114.89431329769813</c:v>
                </c:pt>
                <c:pt idx="191">
                  <c:v>112.17946543824765</c:v>
                </c:pt>
                <c:pt idx="192">
                  <c:v>113.93560494914485</c:v>
                </c:pt>
                <c:pt idx="193">
                  <c:v>113.48168250535572</c:v>
                </c:pt>
                <c:pt idx="194">
                  <c:v>114.18026626410158</c:v>
                </c:pt>
                <c:pt idx="195">
                  <c:v>114.39548808606369</c:v>
                </c:pt>
                <c:pt idx="196">
                  <c:v>116.32975201413814</c:v>
                </c:pt>
                <c:pt idx="197">
                  <c:v>116.43369554814483</c:v>
                </c:pt>
                <c:pt idx="198">
                  <c:v>115.85093931238784</c:v>
                </c:pt>
                <c:pt idx="199">
                  <c:v>110.87139926786526</c:v>
                </c:pt>
                <c:pt idx="200">
                  <c:v>111.05798547249928</c:v>
                </c:pt>
                <c:pt idx="201">
                  <c:v>111.34868389812041</c:v>
                </c:pt>
                <c:pt idx="202">
                  <c:v>111.49755599130033</c:v>
                </c:pt>
                <c:pt idx="203">
                  <c:v>112.90275721164227</c:v>
                </c:pt>
                <c:pt idx="204">
                  <c:v>112.21259210052256</c:v>
                </c:pt>
                <c:pt idx="205">
                  <c:v>111.04329401638368</c:v>
                </c:pt>
                <c:pt idx="206">
                  <c:v>112.29691053937353</c:v>
                </c:pt>
                <c:pt idx="207">
                  <c:v>114.36550475805542</c:v>
                </c:pt>
                <c:pt idx="208">
                  <c:v>110.68264829145616</c:v>
                </c:pt>
                <c:pt idx="209">
                  <c:v>108.18921273989521</c:v>
                </c:pt>
                <c:pt idx="210">
                  <c:v>105.99814665354832</c:v>
                </c:pt>
                <c:pt idx="211">
                  <c:v>104.24298473954444</c:v>
                </c:pt>
                <c:pt idx="212">
                  <c:v>107.37475149013687</c:v>
                </c:pt>
                <c:pt idx="213">
                  <c:v>108.23512431037331</c:v>
                </c:pt>
                <c:pt idx="214">
                  <c:v>108.49925132803851</c:v>
                </c:pt>
                <c:pt idx="215">
                  <c:v>106.35640577369252</c:v>
                </c:pt>
                <c:pt idx="216">
                  <c:v>105.36162927187385</c:v>
                </c:pt>
                <c:pt idx="217">
                  <c:v>105.65885618659492</c:v>
                </c:pt>
                <c:pt idx="218">
                  <c:v>106.43419801942362</c:v>
                </c:pt>
                <c:pt idx="219">
                  <c:v>106.10771789279231</c:v>
                </c:pt>
                <c:pt idx="220">
                  <c:v>106.40991958081763</c:v>
                </c:pt>
                <c:pt idx="221">
                  <c:v>104.43695701631189</c:v>
                </c:pt>
                <c:pt idx="222">
                  <c:v>103.39999579295659</c:v>
                </c:pt>
                <c:pt idx="223">
                  <c:v>99.613688675642095</c:v>
                </c:pt>
                <c:pt idx="224">
                  <c:v>99.614232953145617</c:v>
                </c:pt>
                <c:pt idx="225">
                  <c:v>100.35633139798756</c:v>
                </c:pt>
                <c:pt idx="226">
                  <c:v>100.16013319904002</c:v>
                </c:pt>
                <c:pt idx="227">
                  <c:v>101.3165994023075</c:v>
                </c:pt>
                <c:pt idx="228">
                  <c:v>101.8755154289627</c:v>
                </c:pt>
                <c:pt idx="229">
                  <c:v>102.16125506976931</c:v>
                </c:pt>
                <c:pt idx="230">
                  <c:v>100.8720081599308</c:v>
                </c:pt>
                <c:pt idx="231">
                  <c:v>99.722884221933001</c:v>
                </c:pt>
                <c:pt idx="232">
                  <c:v>98.875777708690705</c:v>
                </c:pt>
                <c:pt idx="233">
                  <c:v>100.62837392797348</c:v>
                </c:pt>
                <c:pt idx="234">
                  <c:v>101.04554211675013</c:v>
                </c:pt>
                <c:pt idx="235">
                  <c:v>102.47074543790448</c:v>
                </c:pt>
                <c:pt idx="236">
                  <c:v>103.61158330631174</c:v>
                </c:pt>
                <c:pt idx="237">
                  <c:v>105.88567020105391</c:v>
                </c:pt>
                <c:pt idx="238">
                  <c:v>106.96656086690778</c:v>
                </c:pt>
                <c:pt idx="239">
                  <c:v>109.57323002984712</c:v>
                </c:pt>
                <c:pt idx="240">
                  <c:v>111.32865938225586</c:v>
                </c:pt>
                <c:pt idx="241">
                  <c:v>109.10850000289624</c:v>
                </c:pt>
                <c:pt idx="242">
                  <c:v>106.90100693057798</c:v>
                </c:pt>
                <c:pt idx="243">
                  <c:v>107.88419777634975</c:v>
                </c:pt>
                <c:pt idx="244">
                  <c:v>107.89117238324411</c:v>
                </c:pt>
                <c:pt idx="245">
                  <c:v>107.70890295079431</c:v>
                </c:pt>
                <c:pt idx="246">
                  <c:v>106.9132767728793</c:v>
                </c:pt>
                <c:pt idx="247">
                  <c:v>107.42730726353309</c:v>
                </c:pt>
                <c:pt idx="248">
                  <c:v>108.27442729963209</c:v>
                </c:pt>
                <c:pt idx="249">
                  <c:v>107.39701476148035</c:v>
                </c:pt>
                <c:pt idx="250">
                  <c:v>106.87929313337702</c:v>
                </c:pt>
                <c:pt idx="251">
                  <c:v>110.27927142038617</c:v>
                </c:pt>
                <c:pt idx="252">
                  <c:v>106.92232712014572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4A3-4C3C-829F-BABE59D95A2D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[1]Feuil2!$CV$1:$CV$253</c:f>
              <c:numCache>
                <c:formatCode>General</c:formatCode>
                <c:ptCount val="253"/>
                <c:pt idx="0">
                  <c:v>100</c:v>
                </c:pt>
                <c:pt idx="1">
                  <c:v>100.98354032981149</c:v>
                </c:pt>
                <c:pt idx="2">
                  <c:v>99.464555443632307</c:v>
                </c:pt>
                <c:pt idx="3">
                  <c:v>99.207027732991136</c:v>
                </c:pt>
                <c:pt idx="4">
                  <c:v>100.7252899305774</c:v>
                </c:pt>
                <c:pt idx="5">
                  <c:v>101.57936158449327</c:v>
                </c:pt>
                <c:pt idx="6">
                  <c:v>102.26635923888725</c:v>
                </c:pt>
                <c:pt idx="7">
                  <c:v>103.90108512650234</c:v>
                </c:pt>
                <c:pt idx="8">
                  <c:v>103.63891779452925</c:v>
                </c:pt>
                <c:pt idx="9">
                  <c:v>102.07581810902103</c:v>
                </c:pt>
                <c:pt idx="10">
                  <c:v>102.49031526517159</c:v>
                </c:pt>
                <c:pt idx="11">
                  <c:v>102.10909756671312</c:v>
                </c:pt>
                <c:pt idx="12">
                  <c:v>104.54888113678105</c:v>
                </c:pt>
                <c:pt idx="13">
                  <c:v>102.20990858561746</c:v>
                </c:pt>
                <c:pt idx="14">
                  <c:v>102.39769429855478</c:v>
                </c:pt>
                <c:pt idx="15">
                  <c:v>100.51732441787347</c:v>
                </c:pt>
                <c:pt idx="16">
                  <c:v>100.60617800058769</c:v>
                </c:pt>
                <c:pt idx="17">
                  <c:v>101.86237652625199</c:v>
                </c:pt>
                <c:pt idx="18">
                  <c:v>103.23761108069107</c:v>
                </c:pt>
                <c:pt idx="19">
                  <c:v>104.92954807833775</c:v>
                </c:pt>
                <c:pt idx="20">
                  <c:v>103.45987498733287</c:v>
                </c:pt>
                <c:pt idx="21">
                  <c:v>102.59295802595865</c:v>
                </c:pt>
                <c:pt idx="22">
                  <c:v>100.9228491741878</c:v>
                </c:pt>
                <c:pt idx="23">
                  <c:v>102.61896657077665</c:v>
                </c:pt>
                <c:pt idx="24">
                  <c:v>100.07192364953633</c:v>
                </c:pt>
                <c:pt idx="25">
                  <c:v>100.64057494179286</c:v>
                </c:pt>
                <c:pt idx="26">
                  <c:v>100.86057720855227</c:v>
                </c:pt>
                <c:pt idx="27">
                  <c:v>100.63444856253332</c:v>
                </c:pt>
                <c:pt idx="28">
                  <c:v>99.206769344488038</c:v>
                </c:pt>
                <c:pt idx="29">
                  <c:v>96.277342895269157</c:v>
                </c:pt>
                <c:pt idx="30">
                  <c:v>95.538396989356045</c:v>
                </c:pt>
                <c:pt idx="31">
                  <c:v>95.330891048285054</c:v>
                </c:pt>
                <c:pt idx="32">
                  <c:v>93.313033076883798</c:v>
                </c:pt>
                <c:pt idx="33">
                  <c:v>91.672034256520504</c:v>
                </c:pt>
                <c:pt idx="34">
                  <c:v>91.682631709486884</c:v>
                </c:pt>
                <c:pt idx="35">
                  <c:v>92.984841978155572</c:v>
                </c:pt>
                <c:pt idx="36">
                  <c:v>93.898178247701395</c:v>
                </c:pt>
                <c:pt idx="37">
                  <c:v>96.400765598430041</c:v>
                </c:pt>
                <c:pt idx="38">
                  <c:v>97.780785978093988</c:v>
                </c:pt>
                <c:pt idx="39">
                  <c:v>96.226241579849756</c:v>
                </c:pt>
                <c:pt idx="40">
                  <c:v>97.871290476814096</c:v>
                </c:pt>
                <c:pt idx="41">
                  <c:v>98.386480671496784</c:v>
                </c:pt>
                <c:pt idx="42">
                  <c:v>97.659834845445019</c:v>
                </c:pt>
                <c:pt idx="43">
                  <c:v>98.329132768653849</c:v>
                </c:pt>
                <c:pt idx="44">
                  <c:v>100.19984455671002</c:v>
                </c:pt>
                <c:pt idx="45">
                  <c:v>101.78617059943008</c:v>
                </c:pt>
                <c:pt idx="46">
                  <c:v>101.75272637546377</c:v>
                </c:pt>
                <c:pt idx="47">
                  <c:v>101.98279388406483</c:v>
                </c:pt>
                <c:pt idx="48">
                  <c:v>102.19815077335511</c:v>
                </c:pt>
                <c:pt idx="49">
                  <c:v>103.27639864940755</c:v>
                </c:pt>
                <c:pt idx="50">
                  <c:v>101.07369570604045</c:v>
                </c:pt>
                <c:pt idx="51">
                  <c:v>101.8380090347782</c:v>
                </c:pt>
                <c:pt idx="52">
                  <c:v>103.57561660181439</c:v>
                </c:pt>
                <c:pt idx="53">
                  <c:v>103.13758848774694</c:v>
                </c:pt>
                <c:pt idx="54">
                  <c:v>102.75115631876555</c:v>
                </c:pt>
                <c:pt idx="55">
                  <c:v>105.09691114272989</c:v>
                </c:pt>
                <c:pt idx="56">
                  <c:v>102.99563265126986</c:v>
                </c:pt>
                <c:pt idx="57">
                  <c:v>103.15206554224203</c:v>
                </c:pt>
                <c:pt idx="58">
                  <c:v>101.28231065211629</c:v>
                </c:pt>
                <c:pt idx="59">
                  <c:v>102.83797416547878</c:v>
                </c:pt>
                <c:pt idx="60">
                  <c:v>104.27548357436261</c:v>
                </c:pt>
                <c:pt idx="61">
                  <c:v>100.40320928277838</c:v>
                </c:pt>
                <c:pt idx="62">
                  <c:v>99.764693360010696</c:v>
                </c:pt>
                <c:pt idx="63">
                  <c:v>96.286668953700826</c:v>
                </c:pt>
                <c:pt idx="64">
                  <c:v>95.575420175144373</c:v>
                </c:pt>
                <c:pt idx="65">
                  <c:v>93.291722540619972</c:v>
                </c:pt>
                <c:pt idx="66">
                  <c:v>90.516835000360729</c:v>
                </c:pt>
                <c:pt idx="67">
                  <c:v>91.282532137887216</c:v>
                </c:pt>
                <c:pt idx="68">
                  <c:v>90.473650508540103</c:v>
                </c:pt>
                <c:pt idx="69">
                  <c:v>89.125639869668774</c:v>
                </c:pt>
                <c:pt idx="70">
                  <c:v>87.905237486603383</c:v>
                </c:pt>
                <c:pt idx="71">
                  <c:v>87.722145808524388</c:v>
                </c:pt>
                <c:pt idx="72">
                  <c:v>90.069615826617053</c:v>
                </c:pt>
                <c:pt idx="73">
                  <c:v>88.832250398157896</c:v>
                </c:pt>
                <c:pt idx="74">
                  <c:v>87.618045061440526</c:v>
                </c:pt>
                <c:pt idx="75">
                  <c:v>88.806380018227529</c:v>
                </c:pt>
                <c:pt idx="76">
                  <c:v>90.094148108766348</c:v>
                </c:pt>
                <c:pt idx="77">
                  <c:v>89.381133752610026</c:v>
                </c:pt>
                <c:pt idx="78">
                  <c:v>90.426100321009045</c:v>
                </c:pt>
                <c:pt idx="79">
                  <c:v>89.967674282905364</c:v>
                </c:pt>
                <c:pt idx="80">
                  <c:v>91.224958551324775</c:v>
                </c:pt>
                <c:pt idx="81">
                  <c:v>93.708256640069806</c:v>
                </c:pt>
                <c:pt idx="82">
                  <c:v>94.77410327533623</c:v>
                </c:pt>
                <c:pt idx="83">
                  <c:v>97.198839465078862</c:v>
                </c:pt>
                <c:pt idx="84">
                  <c:v>95.343269923172713</c:v>
                </c:pt>
                <c:pt idx="85">
                  <c:v>95.195155156465916</c:v>
                </c:pt>
                <c:pt idx="86">
                  <c:v>96.116203969415182</c:v>
                </c:pt>
                <c:pt idx="87">
                  <c:v>96.314013004716543</c:v>
                </c:pt>
                <c:pt idx="88">
                  <c:v>93.6706738235454</c:v>
                </c:pt>
                <c:pt idx="89">
                  <c:v>91.399667732239706</c:v>
                </c:pt>
                <c:pt idx="90">
                  <c:v>92.825235695987416</c:v>
                </c:pt>
                <c:pt idx="91">
                  <c:v>94.000647559957855</c:v>
                </c:pt>
                <c:pt idx="92">
                  <c:v>95.416825958875577</c:v>
                </c:pt>
                <c:pt idx="93">
                  <c:v>94.228404171017047</c:v>
                </c:pt>
                <c:pt idx="94">
                  <c:v>96.111960782463285</c:v>
                </c:pt>
                <c:pt idx="95">
                  <c:v>98.089371909577665</c:v>
                </c:pt>
                <c:pt idx="96">
                  <c:v>98.091787024899531</c:v>
                </c:pt>
                <c:pt idx="97">
                  <c:v>96.064951933074411</c:v>
                </c:pt>
                <c:pt idx="98">
                  <c:v>96.515458220678681</c:v>
                </c:pt>
                <c:pt idx="99">
                  <c:v>95.860149015402968</c:v>
                </c:pt>
                <c:pt idx="100">
                  <c:v>97.021571613504548</c:v>
                </c:pt>
                <c:pt idx="101">
                  <c:v>97.954718787457722</c:v>
                </c:pt>
                <c:pt idx="102">
                  <c:v>97.962484656603706</c:v>
                </c:pt>
                <c:pt idx="103">
                  <c:v>97.637049587933944</c:v>
                </c:pt>
                <c:pt idx="104">
                  <c:v>94.417863587885492</c:v>
                </c:pt>
                <c:pt idx="105">
                  <c:v>94.089889172470379</c:v>
                </c:pt>
                <c:pt idx="106">
                  <c:v>92.334581460092068</c:v>
                </c:pt>
                <c:pt idx="107">
                  <c:v>92.902052313653101</c:v>
                </c:pt>
                <c:pt idx="108">
                  <c:v>90.366752996199963</c:v>
                </c:pt>
                <c:pt idx="109">
                  <c:v>91.260622149410565</c:v>
                </c:pt>
                <c:pt idx="110">
                  <c:v>90.018958718941434</c:v>
                </c:pt>
                <c:pt idx="111">
                  <c:v>89.569564258052822</c:v>
                </c:pt>
                <c:pt idx="112">
                  <c:v>91.375994486573944</c:v>
                </c:pt>
                <c:pt idx="113">
                  <c:v>93.363956331705324</c:v>
                </c:pt>
                <c:pt idx="114">
                  <c:v>90.917161526350711</c:v>
                </c:pt>
                <c:pt idx="115">
                  <c:v>92.183856621701906</c:v>
                </c:pt>
                <c:pt idx="116">
                  <c:v>91.714819968200118</c:v>
                </c:pt>
                <c:pt idx="117">
                  <c:v>92.531333521822845</c:v>
                </c:pt>
                <c:pt idx="118">
                  <c:v>93.021904689351018</c:v>
                </c:pt>
                <c:pt idx="119">
                  <c:v>92.174415736589523</c:v>
                </c:pt>
                <c:pt idx="120">
                  <c:v>91.455800630847449</c:v>
                </c:pt>
                <c:pt idx="121">
                  <c:v>90.746209893962629</c:v>
                </c:pt>
                <c:pt idx="122">
                  <c:v>89.289988280382204</c:v>
                </c:pt>
                <c:pt idx="123">
                  <c:v>90.887488000750153</c:v>
                </c:pt>
                <c:pt idx="124">
                  <c:v>91.687188550001238</c:v>
                </c:pt>
                <c:pt idx="125">
                  <c:v>92.260685902458178</c:v>
                </c:pt>
                <c:pt idx="126">
                  <c:v>91.656925614466815</c:v>
                </c:pt>
                <c:pt idx="127">
                  <c:v>92.696935783374727</c:v>
                </c:pt>
                <c:pt idx="128">
                  <c:v>95.57975521041179</c:v>
                </c:pt>
                <c:pt idx="129">
                  <c:v>94.601842880253898</c:v>
                </c:pt>
                <c:pt idx="130">
                  <c:v>92.696622466279152</c:v>
                </c:pt>
                <c:pt idx="131">
                  <c:v>92.242550671292079</c:v>
                </c:pt>
                <c:pt idx="132">
                  <c:v>94.08975297614451</c:v>
                </c:pt>
                <c:pt idx="133">
                  <c:v>95.078121700807998</c:v>
                </c:pt>
                <c:pt idx="134">
                  <c:v>96.023885629227991</c:v>
                </c:pt>
                <c:pt idx="135">
                  <c:v>96.783075815526587</c:v>
                </c:pt>
                <c:pt idx="136">
                  <c:v>96.890502508284925</c:v>
                </c:pt>
                <c:pt idx="137">
                  <c:v>98.947537925894721</c:v>
                </c:pt>
                <c:pt idx="138">
                  <c:v>100.07280487826978</c:v>
                </c:pt>
                <c:pt idx="139">
                  <c:v>101.90885275768835</c:v>
                </c:pt>
                <c:pt idx="140">
                  <c:v>102.83700579634035</c:v>
                </c:pt>
                <c:pt idx="141">
                  <c:v>103.33896089295214</c:v>
                </c:pt>
                <c:pt idx="142">
                  <c:v>107.17898020838753</c:v>
                </c:pt>
                <c:pt idx="143">
                  <c:v>106.31762087074027</c:v>
                </c:pt>
                <c:pt idx="144">
                  <c:v>107.06867764421258</c:v>
                </c:pt>
                <c:pt idx="145">
                  <c:v>110.0657465962756</c:v>
                </c:pt>
                <c:pt idx="146">
                  <c:v>112.16375981271376</c:v>
                </c:pt>
                <c:pt idx="147">
                  <c:v>113.41172183365329</c:v>
                </c:pt>
                <c:pt idx="148">
                  <c:v>115.87418064077414</c:v>
                </c:pt>
                <c:pt idx="149">
                  <c:v>116.78557284934499</c:v>
                </c:pt>
                <c:pt idx="150">
                  <c:v>113.67066097977822</c:v>
                </c:pt>
                <c:pt idx="151">
                  <c:v>115.4684539910799</c:v>
                </c:pt>
                <c:pt idx="152">
                  <c:v>115.49104466967646</c:v>
                </c:pt>
                <c:pt idx="153">
                  <c:v>116.09751367902621</c:v>
                </c:pt>
                <c:pt idx="154">
                  <c:v>114.98573248472914</c:v>
                </c:pt>
                <c:pt idx="155">
                  <c:v>114.59273599537765</c:v>
                </c:pt>
                <c:pt idx="156">
                  <c:v>114.78129047934418</c:v>
                </c:pt>
                <c:pt idx="157">
                  <c:v>113.55012447690463</c:v>
                </c:pt>
                <c:pt idx="158">
                  <c:v>113.87924289969753</c:v>
                </c:pt>
                <c:pt idx="159">
                  <c:v>113.75322582778213</c:v>
                </c:pt>
                <c:pt idx="160">
                  <c:v>112.96498864369052</c:v>
                </c:pt>
                <c:pt idx="161">
                  <c:v>114.08711972523281</c:v>
                </c:pt>
                <c:pt idx="162">
                  <c:v>113.27777163138811</c:v>
                </c:pt>
                <c:pt idx="163">
                  <c:v>115.17414665229501</c:v>
                </c:pt>
                <c:pt idx="164">
                  <c:v>119.79414769668969</c:v>
                </c:pt>
                <c:pt idx="165">
                  <c:v>119.32330793404623</c:v>
                </c:pt>
                <c:pt idx="166">
                  <c:v>116.64618022904692</c:v>
                </c:pt>
                <c:pt idx="167">
                  <c:v>120.45099644553456</c:v>
                </c:pt>
                <c:pt idx="168">
                  <c:v>118.774254139543</c:v>
                </c:pt>
                <c:pt idx="169">
                  <c:v>117.89531101471827</c:v>
                </c:pt>
                <c:pt idx="170">
                  <c:v>116.71997454391187</c:v>
                </c:pt>
                <c:pt idx="171">
                  <c:v>115.54715359589569</c:v>
                </c:pt>
                <c:pt idx="172">
                  <c:v>116.43255821703848</c:v>
                </c:pt>
                <c:pt idx="173">
                  <c:v>117.67799371507142</c:v>
                </c:pt>
                <c:pt idx="174">
                  <c:v>118.38201216432893</c:v>
                </c:pt>
                <c:pt idx="175">
                  <c:v>115.738842268977</c:v>
                </c:pt>
                <c:pt idx="176">
                  <c:v>116.81988140180206</c:v>
                </c:pt>
                <c:pt idx="177">
                  <c:v>116.45541662799072</c:v>
                </c:pt>
                <c:pt idx="178">
                  <c:v>118.76095590762097</c:v>
                </c:pt>
                <c:pt idx="179">
                  <c:v>118.96902100517632</c:v>
                </c:pt>
                <c:pt idx="180">
                  <c:v>119.6212819537233</c:v>
                </c:pt>
                <c:pt idx="181">
                  <c:v>119.43006124392974</c:v>
                </c:pt>
                <c:pt idx="182">
                  <c:v>120.29305818777407</c:v>
                </c:pt>
                <c:pt idx="183">
                  <c:v>117.24413775362594</c:v>
                </c:pt>
                <c:pt idx="184">
                  <c:v>111.40697206064834</c:v>
                </c:pt>
                <c:pt idx="185">
                  <c:v>109.87032012074599</c:v>
                </c:pt>
                <c:pt idx="186">
                  <c:v>107.82912976646163</c:v>
                </c:pt>
                <c:pt idx="187">
                  <c:v>109.54811573198073</c:v>
                </c:pt>
                <c:pt idx="188">
                  <c:v>111.43732723616503</c:v>
                </c:pt>
                <c:pt idx="189">
                  <c:v>110.5678138125101</c:v>
                </c:pt>
                <c:pt idx="190">
                  <c:v>107.5794107798847</c:v>
                </c:pt>
                <c:pt idx="191">
                  <c:v>105.78899796981399</c:v>
                </c:pt>
                <c:pt idx="192">
                  <c:v>104.75165711912183</c:v>
                </c:pt>
                <c:pt idx="193">
                  <c:v>103.72497910728532</c:v>
                </c:pt>
                <c:pt idx="194">
                  <c:v>105.02788825676687</c:v>
                </c:pt>
                <c:pt idx="195">
                  <c:v>104.26379768729723</c:v>
                </c:pt>
                <c:pt idx="196">
                  <c:v>102.74388981640452</c:v>
                </c:pt>
                <c:pt idx="197">
                  <c:v>101.76002554285473</c:v>
                </c:pt>
                <c:pt idx="198">
                  <c:v>103.40852355291719</c:v>
                </c:pt>
                <c:pt idx="199">
                  <c:v>107.88744352346748</c:v>
                </c:pt>
                <c:pt idx="200">
                  <c:v>109.49345617324707</c:v>
                </c:pt>
                <c:pt idx="201">
                  <c:v>109.13964162691963</c:v>
                </c:pt>
                <c:pt idx="202">
                  <c:v>108.13507708133241</c:v>
                </c:pt>
                <c:pt idx="203">
                  <c:v>108.50763950306919</c:v>
                </c:pt>
                <c:pt idx="204">
                  <c:v>111.03689462451062</c:v>
                </c:pt>
                <c:pt idx="205">
                  <c:v>109.20468920086654</c:v>
                </c:pt>
                <c:pt idx="206">
                  <c:v>108.29883858293208</c:v>
                </c:pt>
                <c:pt idx="207">
                  <c:v>108.51667431027005</c:v>
                </c:pt>
                <c:pt idx="208">
                  <c:v>106.54713968990157</c:v>
                </c:pt>
                <c:pt idx="209">
                  <c:v>105.02890035851792</c:v>
                </c:pt>
                <c:pt idx="210">
                  <c:v>104.07666291760964</c:v>
                </c:pt>
                <c:pt idx="211">
                  <c:v>104.32962321507806</c:v>
                </c:pt>
                <c:pt idx="212">
                  <c:v>105.97611805882926</c:v>
                </c:pt>
                <c:pt idx="213">
                  <c:v>107.66072459660427</c:v>
                </c:pt>
                <c:pt idx="214">
                  <c:v>106.97049069943613</c:v>
                </c:pt>
                <c:pt idx="215">
                  <c:v>107.63154747175179</c:v>
                </c:pt>
                <c:pt idx="216">
                  <c:v>109.42166722091953</c:v>
                </c:pt>
                <c:pt idx="217">
                  <c:v>109.47281886366299</c:v>
                </c:pt>
                <c:pt idx="218">
                  <c:v>109.66816747257536</c:v>
                </c:pt>
                <c:pt idx="219">
                  <c:v>110.68686714628336</c:v>
                </c:pt>
                <c:pt idx="220">
                  <c:v>112.08712400936207</c:v>
                </c:pt>
                <c:pt idx="221">
                  <c:v>112.83557945174358</c:v>
                </c:pt>
                <c:pt idx="222">
                  <c:v>113.28608755294796</c:v>
                </c:pt>
                <c:pt idx="223">
                  <c:v>111.25109339071062</c:v>
                </c:pt>
                <c:pt idx="224">
                  <c:v>111.88106584300075</c:v>
                </c:pt>
                <c:pt idx="225">
                  <c:v>110.96360760742415</c:v>
                </c:pt>
                <c:pt idx="226">
                  <c:v>110.99440586183812</c:v>
                </c:pt>
                <c:pt idx="227">
                  <c:v>112.42800041399398</c:v>
                </c:pt>
                <c:pt idx="228">
                  <c:v>111.66430145947794</c:v>
                </c:pt>
                <c:pt idx="229">
                  <c:v>109.77036341616777</c:v>
                </c:pt>
                <c:pt idx="230">
                  <c:v>111.10895563544273</c:v>
                </c:pt>
                <c:pt idx="231">
                  <c:v>111.17634964508271</c:v>
                </c:pt>
                <c:pt idx="232">
                  <c:v>111.12283042840016</c:v>
                </c:pt>
                <c:pt idx="233">
                  <c:v>111.6621702444873</c:v>
                </c:pt>
                <c:pt idx="234">
                  <c:v>109.91900597941981</c:v>
                </c:pt>
                <c:pt idx="235">
                  <c:v>113.29593305678762</c:v>
                </c:pt>
                <c:pt idx="236">
                  <c:v>113.05725481276026</c:v>
                </c:pt>
                <c:pt idx="237">
                  <c:v>112.61310431656968</c:v>
                </c:pt>
                <c:pt idx="238">
                  <c:v>111.40997572414973</c:v>
                </c:pt>
                <c:pt idx="239">
                  <c:v>114.95467544434366</c:v>
                </c:pt>
                <c:pt idx="240">
                  <c:v>118.58140159206354</c:v>
                </c:pt>
                <c:pt idx="241">
                  <c:v>119.10507147916529</c:v>
                </c:pt>
                <c:pt idx="242">
                  <c:v>118.2634092625993</c:v>
                </c:pt>
                <c:pt idx="243">
                  <c:v>116.73763055808836</c:v>
                </c:pt>
                <c:pt idx="244">
                  <c:v>117.32325820883077</c:v>
                </c:pt>
                <c:pt idx="245">
                  <c:v>117.21270304436594</c:v>
                </c:pt>
                <c:pt idx="246">
                  <c:v>116.69024015968979</c:v>
                </c:pt>
                <c:pt idx="247">
                  <c:v>117.71717379636532</c:v>
                </c:pt>
                <c:pt idx="248">
                  <c:v>118.65050962531457</c:v>
                </c:pt>
                <c:pt idx="249">
                  <c:v>115.55192302033369</c:v>
                </c:pt>
                <c:pt idx="250">
                  <c:v>122.79276663236722</c:v>
                </c:pt>
                <c:pt idx="251">
                  <c:v>124.68512232656386</c:v>
                </c:pt>
                <c:pt idx="252">
                  <c:v>124.44719986146842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4A3-4C3C-829F-BABE59D95A2D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[1]Feuil2!$CW$1:$CW$253</c:f>
              <c:numCache>
                <c:formatCode>General</c:formatCode>
                <c:ptCount val="253"/>
                <c:pt idx="0">
                  <c:v>100</c:v>
                </c:pt>
                <c:pt idx="1">
                  <c:v>102.23683264314352</c:v>
                </c:pt>
                <c:pt idx="2">
                  <c:v>104.13590224873487</c:v>
                </c:pt>
                <c:pt idx="3">
                  <c:v>104.40715340925887</c:v>
                </c:pt>
                <c:pt idx="4">
                  <c:v>102.8266249573927</c:v>
                </c:pt>
                <c:pt idx="5">
                  <c:v>100.6811525886812</c:v>
                </c:pt>
                <c:pt idx="6">
                  <c:v>96.032543106780295</c:v>
                </c:pt>
                <c:pt idx="7">
                  <c:v>95.61388418363623</c:v>
                </c:pt>
                <c:pt idx="8">
                  <c:v>95.556084115826053</c:v>
                </c:pt>
                <c:pt idx="9">
                  <c:v>92.931062253786735</c:v>
                </c:pt>
                <c:pt idx="10">
                  <c:v>93.778520751248976</c:v>
                </c:pt>
                <c:pt idx="11">
                  <c:v>93.867718153538689</c:v>
                </c:pt>
                <c:pt idx="12">
                  <c:v>94.726483935175295</c:v>
                </c:pt>
                <c:pt idx="13">
                  <c:v>92.875442602415092</c:v>
                </c:pt>
                <c:pt idx="14">
                  <c:v>89.633103451070639</c:v>
                </c:pt>
                <c:pt idx="15">
                  <c:v>90.977355035412202</c:v>
                </c:pt>
                <c:pt idx="16">
                  <c:v>90.762774911194825</c:v>
                </c:pt>
                <c:pt idx="17">
                  <c:v>90.389967583905332</c:v>
                </c:pt>
                <c:pt idx="18">
                  <c:v>88.031062912199559</c:v>
                </c:pt>
                <c:pt idx="19">
                  <c:v>88.890609889263359</c:v>
                </c:pt>
                <c:pt idx="20">
                  <c:v>89.653181329439803</c:v>
                </c:pt>
                <c:pt idx="21">
                  <c:v>89.126435541851833</c:v>
                </c:pt>
                <c:pt idx="22">
                  <c:v>87.300377031300641</c:v>
                </c:pt>
                <c:pt idx="23">
                  <c:v>88.216350581792867</c:v>
                </c:pt>
                <c:pt idx="24">
                  <c:v>92.232259223074379</c:v>
                </c:pt>
                <c:pt idx="25">
                  <c:v>92.481790701797863</c:v>
                </c:pt>
                <c:pt idx="26">
                  <c:v>91.675139953058576</c:v>
                </c:pt>
                <c:pt idx="27">
                  <c:v>91.178132295068167</c:v>
                </c:pt>
                <c:pt idx="28">
                  <c:v>90.658163799156</c:v>
                </c:pt>
                <c:pt idx="29">
                  <c:v>88.608883747913751</c:v>
                </c:pt>
                <c:pt idx="30">
                  <c:v>90.888210384714299</c:v>
                </c:pt>
                <c:pt idx="31">
                  <c:v>89.366068300773961</c:v>
                </c:pt>
                <c:pt idx="32">
                  <c:v>87.680201755610085</c:v>
                </c:pt>
                <c:pt idx="33">
                  <c:v>88.892072999720341</c:v>
                </c:pt>
                <c:pt idx="34">
                  <c:v>89.28770267197298</c:v>
                </c:pt>
                <c:pt idx="35">
                  <c:v>87.948837990339769</c:v>
                </c:pt>
                <c:pt idx="36">
                  <c:v>88.194802373815136</c:v>
                </c:pt>
                <c:pt idx="37">
                  <c:v>86.151891838097455</c:v>
                </c:pt>
                <c:pt idx="38">
                  <c:v>86.855588565642961</c:v>
                </c:pt>
                <c:pt idx="39">
                  <c:v>88.592290215300054</c:v>
                </c:pt>
                <c:pt idx="40">
                  <c:v>86.843860765390644</c:v>
                </c:pt>
                <c:pt idx="41">
                  <c:v>87.321204510337367</c:v>
                </c:pt>
                <c:pt idx="42">
                  <c:v>89.481865581259498</c:v>
                </c:pt>
                <c:pt idx="43">
                  <c:v>89.141103891178147</c:v>
                </c:pt>
                <c:pt idx="44">
                  <c:v>88.239840806705701</c:v>
                </c:pt>
                <c:pt idx="45">
                  <c:v>87.600254554475882</c:v>
                </c:pt>
                <c:pt idx="46">
                  <c:v>88.515974368644891</c:v>
                </c:pt>
                <c:pt idx="47">
                  <c:v>89.520664173290854</c:v>
                </c:pt>
                <c:pt idx="48">
                  <c:v>91.269116306927017</c:v>
                </c:pt>
                <c:pt idx="49">
                  <c:v>89.740457372482325</c:v>
                </c:pt>
                <c:pt idx="50">
                  <c:v>90.645851073039964</c:v>
                </c:pt>
                <c:pt idx="51">
                  <c:v>93.393947604921664</c:v>
                </c:pt>
                <c:pt idx="52">
                  <c:v>94.261860923152597</c:v>
                </c:pt>
                <c:pt idx="53">
                  <c:v>93.496041755364203</c:v>
                </c:pt>
                <c:pt idx="54">
                  <c:v>93.881095928701868</c:v>
                </c:pt>
                <c:pt idx="55">
                  <c:v>93.278726076536074</c:v>
                </c:pt>
                <c:pt idx="56">
                  <c:v>93.689169862585814</c:v>
                </c:pt>
                <c:pt idx="57">
                  <c:v>95.060243745588579</c:v>
                </c:pt>
                <c:pt idx="58">
                  <c:v>95.336902664550053</c:v>
                </c:pt>
                <c:pt idx="59">
                  <c:v>97.839514174360346</c:v>
                </c:pt>
                <c:pt idx="60">
                  <c:v>100.14137539012982</c:v>
                </c:pt>
                <c:pt idx="61">
                  <c:v>99.784879933012093</c:v>
                </c:pt>
                <c:pt idx="62">
                  <c:v>101.64021080356318</c:v>
                </c:pt>
                <c:pt idx="63">
                  <c:v>104.43602263178012</c:v>
                </c:pt>
                <c:pt idx="64">
                  <c:v>106.57668727938758</c:v>
                </c:pt>
                <c:pt idx="65">
                  <c:v>106.46355858075528</c:v>
                </c:pt>
                <c:pt idx="66">
                  <c:v>107.37118610048861</c:v>
                </c:pt>
                <c:pt idx="67">
                  <c:v>105.95166779931718</c:v>
                </c:pt>
                <c:pt idx="68">
                  <c:v>108.63422469926316</c:v>
                </c:pt>
                <c:pt idx="69">
                  <c:v>109.76453076582104</c:v>
                </c:pt>
                <c:pt idx="70">
                  <c:v>112.03151238065057</c:v>
                </c:pt>
                <c:pt idx="71">
                  <c:v>112.68536782249899</c:v>
                </c:pt>
                <c:pt idx="72">
                  <c:v>112.3332332533875</c:v>
                </c:pt>
                <c:pt idx="73">
                  <c:v>113.94785856431871</c:v>
                </c:pt>
                <c:pt idx="74">
                  <c:v>112.14901276853178</c:v>
                </c:pt>
                <c:pt idx="75">
                  <c:v>112.29328233765889</c:v>
                </c:pt>
                <c:pt idx="76">
                  <c:v>113.28291508375631</c:v>
                </c:pt>
                <c:pt idx="77">
                  <c:v>113.86533309162353</c:v>
                </c:pt>
                <c:pt idx="78">
                  <c:v>114.37356331500258</c:v>
                </c:pt>
                <c:pt idx="79">
                  <c:v>114.89036057325134</c:v>
                </c:pt>
                <c:pt idx="80">
                  <c:v>116.25689816832612</c:v>
                </c:pt>
                <c:pt idx="81">
                  <c:v>114.57450546320814</c:v>
                </c:pt>
                <c:pt idx="82">
                  <c:v>116.48239554890813</c:v>
                </c:pt>
                <c:pt idx="83">
                  <c:v>115.57852368091866</c:v>
                </c:pt>
                <c:pt idx="84">
                  <c:v>117.35983748102386</c:v>
                </c:pt>
                <c:pt idx="85">
                  <c:v>118.97160867185642</c:v>
                </c:pt>
                <c:pt idx="86">
                  <c:v>116.2087073323391</c:v>
                </c:pt>
                <c:pt idx="87">
                  <c:v>118.71721537696301</c:v>
                </c:pt>
                <c:pt idx="88">
                  <c:v>118.65324802066793</c:v>
                </c:pt>
                <c:pt idx="89">
                  <c:v>120.53609979791989</c:v>
                </c:pt>
                <c:pt idx="90">
                  <c:v>118.65266198504023</c:v>
                </c:pt>
                <c:pt idx="91">
                  <c:v>121.80279476536703</c:v>
                </c:pt>
                <c:pt idx="92">
                  <c:v>119.06331356652773</c:v>
                </c:pt>
                <c:pt idx="93">
                  <c:v>119.77285516186166</c:v>
                </c:pt>
                <c:pt idx="94">
                  <c:v>119.4235049666256</c:v>
                </c:pt>
                <c:pt idx="95">
                  <c:v>121.18539984233466</c:v>
                </c:pt>
                <c:pt idx="96">
                  <c:v>122.68892145968543</c:v>
                </c:pt>
                <c:pt idx="97">
                  <c:v>122.00482711313231</c:v>
                </c:pt>
                <c:pt idx="98">
                  <c:v>127.52176826560522</c:v>
                </c:pt>
                <c:pt idx="99">
                  <c:v>127.0511794557509</c:v>
                </c:pt>
                <c:pt idx="100">
                  <c:v>125.140231465575</c:v>
                </c:pt>
                <c:pt idx="101">
                  <c:v>129.11675758196938</c:v>
                </c:pt>
                <c:pt idx="102">
                  <c:v>129.48274630646583</c:v>
                </c:pt>
                <c:pt idx="103">
                  <c:v>129.68251969104446</c:v>
                </c:pt>
                <c:pt idx="104">
                  <c:v>130.09316387823054</c:v>
                </c:pt>
                <c:pt idx="105">
                  <c:v>127.6882653615837</c:v>
                </c:pt>
                <c:pt idx="106">
                  <c:v>125.53620669929778</c:v>
                </c:pt>
                <c:pt idx="107">
                  <c:v>123.84724304793258</c:v>
                </c:pt>
                <c:pt idx="108">
                  <c:v>122.69100236681066</c:v>
                </c:pt>
                <c:pt idx="109">
                  <c:v>121.49283578619445</c:v>
                </c:pt>
                <c:pt idx="110">
                  <c:v>121.49936415261237</c:v>
                </c:pt>
                <c:pt idx="111">
                  <c:v>121.55499003352317</c:v>
                </c:pt>
                <c:pt idx="112">
                  <c:v>119.85721577219373</c:v>
                </c:pt>
                <c:pt idx="113">
                  <c:v>118.52921222522821</c:v>
                </c:pt>
                <c:pt idx="114">
                  <c:v>119.39389800379867</c:v>
                </c:pt>
                <c:pt idx="115">
                  <c:v>118.16195504684185</c:v>
                </c:pt>
                <c:pt idx="116">
                  <c:v>120.49964950212733</c:v>
                </c:pt>
                <c:pt idx="117">
                  <c:v>120.39316661690177</c:v>
                </c:pt>
                <c:pt idx="118">
                  <c:v>119.68649962655009</c:v>
                </c:pt>
                <c:pt idx="119">
                  <c:v>121.30150767387231</c:v>
                </c:pt>
                <c:pt idx="120">
                  <c:v>122.35292041946491</c:v>
                </c:pt>
                <c:pt idx="121">
                  <c:v>119.02584311939634</c:v>
                </c:pt>
                <c:pt idx="122">
                  <c:v>119.57578513498405</c:v>
                </c:pt>
                <c:pt idx="123">
                  <c:v>115.13149659058466</c:v>
                </c:pt>
                <c:pt idx="124">
                  <c:v>114.65455018346047</c:v>
                </c:pt>
                <c:pt idx="125">
                  <c:v>115.29044113668061</c:v>
                </c:pt>
                <c:pt idx="126">
                  <c:v>113.61305590623499</c:v>
                </c:pt>
                <c:pt idx="127">
                  <c:v>116.6986435778896</c:v>
                </c:pt>
                <c:pt idx="128">
                  <c:v>115.81533341504085</c:v>
                </c:pt>
                <c:pt idx="129">
                  <c:v>116.7675537826821</c:v>
                </c:pt>
                <c:pt idx="130">
                  <c:v>115.6899151778062</c:v>
                </c:pt>
                <c:pt idx="131">
                  <c:v>119.80713946028254</c:v>
                </c:pt>
                <c:pt idx="132">
                  <c:v>121.26089620107358</c:v>
                </c:pt>
                <c:pt idx="133">
                  <c:v>122.32262502741122</c:v>
                </c:pt>
                <c:pt idx="134">
                  <c:v>121.79098447082943</c:v>
                </c:pt>
                <c:pt idx="135">
                  <c:v>121.91705544735802</c:v>
                </c:pt>
                <c:pt idx="136">
                  <c:v>117.57208078264949</c:v>
                </c:pt>
                <c:pt idx="137">
                  <c:v>116.37253689598118</c:v>
                </c:pt>
                <c:pt idx="138">
                  <c:v>116.34954829019738</c:v>
                </c:pt>
                <c:pt idx="139">
                  <c:v>116.5777154792379</c:v>
                </c:pt>
                <c:pt idx="140">
                  <c:v>115.86412213741299</c:v>
                </c:pt>
                <c:pt idx="141">
                  <c:v>116.17613788977039</c:v>
                </c:pt>
                <c:pt idx="142">
                  <c:v>114.87320284271306</c:v>
                </c:pt>
                <c:pt idx="143">
                  <c:v>115.44723124948969</c:v>
                </c:pt>
                <c:pt idx="144">
                  <c:v>115.77582197359801</c:v>
                </c:pt>
                <c:pt idx="145">
                  <c:v>116.72833362322278</c:v>
                </c:pt>
                <c:pt idx="146">
                  <c:v>117.00518987032154</c:v>
                </c:pt>
                <c:pt idx="147">
                  <c:v>118.44495838428563</c:v>
                </c:pt>
                <c:pt idx="148">
                  <c:v>115.88424058647692</c:v>
                </c:pt>
                <c:pt idx="149">
                  <c:v>118.8847274095417</c:v>
                </c:pt>
                <c:pt idx="150">
                  <c:v>117.43982816190581</c:v>
                </c:pt>
                <c:pt idx="151">
                  <c:v>116.67052915417807</c:v>
                </c:pt>
                <c:pt idx="152">
                  <c:v>117.80946017509837</c:v>
                </c:pt>
                <c:pt idx="153">
                  <c:v>119.04778214302031</c:v>
                </c:pt>
                <c:pt idx="154">
                  <c:v>116.88250002809285</c:v>
                </c:pt>
                <c:pt idx="155">
                  <c:v>113.06911617132917</c:v>
                </c:pt>
                <c:pt idx="156">
                  <c:v>114.31547797906985</c:v>
                </c:pt>
                <c:pt idx="157">
                  <c:v>111.39310597753071</c:v>
                </c:pt>
                <c:pt idx="158">
                  <c:v>112.91460598153587</c:v>
                </c:pt>
                <c:pt idx="159">
                  <c:v>115.3179890910524</c:v>
                </c:pt>
                <c:pt idx="160">
                  <c:v>116.67395467085865</c:v>
                </c:pt>
                <c:pt idx="161">
                  <c:v>117.87529196477746</c:v>
                </c:pt>
                <c:pt idx="162">
                  <c:v>119.80069455044737</c:v>
                </c:pt>
                <c:pt idx="163">
                  <c:v>120.21587677194195</c:v>
                </c:pt>
                <c:pt idx="164">
                  <c:v>117.94113574509534</c:v>
                </c:pt>
                <c:pt idx="165">
                  <c:v>118.51858195541334</c:v>
                </c:pt>
                <c:pt idx="166">
                  <c:v>118.58129813170292</c:v>
                </c:pt>
                <c:pt idx="167">
                  <c:v>122.16808846163724</c:v>
                </c:pt>
                <c:pt idx="168">
                  <c:v>119.87993665085666</c:v>
                </c:pt>
                <c:pt idx="169">
                  <c:v>115.53780702944118</c:v>
                </c:pt>
                <c:pt idx="170">
                  <c:v>114.05691708048884</c:v>
                </c:pt>
                <c:pt idx="171">
                  <c:v>111.8108601460487</c:v>
                </c:pt>
                <c:pt idx="172">
                  <c:v>115.41295161125697</c:v>
                </c:pt>
                <c:pt idx="173">
                  <c:v>114.69831846035757</c:v>
                </c:pt>
                <c:pt idx="174">
                  <c:v>116.51284699058517</c:v>
                </c:pt>
                <c:pt idx="175">
                  <c:v>116.33116290357857</c:v>
                </c:pt>
                <c:pt idx="176">
                  <c:v>117.84524710567985</c:v>
                </c:pt>
                <c:pt idx="177">
                  <c:v>119.14593874714797</c:v>
                </c:pt>
                <c:pt idx="178">
                  <c:v>117.8695650273261</c:v>
                </c:pt>
                <c:pt idx="179">
                  <c:v>117.50519046899025</c:v>
                </c:pt>
                <c:pt idx="180">
                  <c:v>118.55644707701393</c:v>
                </c:pt>
                <c:pt idx="181">
                  <c:v>117.16772797901109</c:v>
                </c:pt>
                <c:pt idx="182">
                  <c:v>119.14472818280147</c:v>
                </c:pt>
                <c:pt idx="183">
                  <c:v>115.42521479886695</c:v>
                </c:pt>
                <c:pt idx="184">
                  <c:v>113.69829118813793</c:v>
                </c:pt>
                <c:pt idx="185">
                  <c:v>112.07334612507232</c:v>
                </c:pt>
                <c:pt idx="186">
                  <c:v>111.14778707195261</c:v>
                </c:pt>
                <c:pt idx="187">
                  <c:v>111.57214337599547</c:v>
                </c:pt>
                <c:pt idx="188">
                  <c:v>113.16958146310839</c:v>
                </c:pt>
                <c:pt idx="189">
                  <c:v>111.93370627187774</c:v>
                </c:pt>
                <c:pt idx="190">
                  <c:v>111.01699786369809</c:v>
                </c:pt>
                <c:pt idx="191">
                  <c:v>112.43753665123199</c:v>
                </c:pt>
                <c:pt idx="192">
                  <c:v>112.54954826723588</c:v>
                </c:pt>
                <c:pt idx="193">
                  <c:v>113.32099144256799</c:v>
                </c:pt>
                <c:pt idx="194">
                  <c:v>114.78566168362221</c:v>
                </c:pt>
                <c:pt idx="195">
                  <c:v>112.22414295885547</c:v>
                </c:pt>
                <c:pt idx="196">
                  <c:v>113.19258673080358</c:v>
                </c:pt>
                <c:pt idx="197">
                  <c:v>112.02023868346106</c:v>
                </c:pt>
                <c:pt idx="198">
                  <c:v>118.31513852328587</c:v>
                </c:pt>
                <c:pt idx="199">
                  <c:v>114.9210094259998</c:v>
                </c:pt>
                <c:pt idx="200">
                  <c:v>116.83322538491669</c:v>
                </c:pt>
                <c:pt idx="201">
                  <c:v>119.08191548127211</c:v>
                </c:pt>
                <c:pt idx="202">
                  <c:v>116.98998262811067</c:v>
                </c:pt>
                <c:pt idx="203">
                  <c:v>119.53854323027741</c:v>
                </c:pt>
                <c:pt idx="204">
                  <c:v>120.73677401111013</c:v>
                </c:pt>
                <c:pt idx="205">
                  <c:v>120.09828753311314</c:v>
                </c:pt>
                <c:pt idx="206">
                  <c:v>120.21798736533438</c:v>
                </c:pt>
                <c:pt idx="207">
                  <c:v>121.1716791631427</c:v>
                </c:pt>
                <c:pt idx="208">
                  <c:v>121.77568191569277</c:v>
                </c:pt>
                <c:pt idx="209">
                  <c:v>122.10141868470274</c:v>
                </c:pt>
                <c:pt idx="210">
                  <c:v>121.50041754749134</c:v>
                </c:pt>
                <c:pt idx="211">
                  <c:v>123.84753648801535</c:v>
                </c:pt>
                <c:pt idx="212">
                  <c:v>124.43368438189353</c:v>
                </c:pt>
                <c:pt idx="213">
                  <c:v>126.63322699247057</c:v>
                </c:pt>
                <c:pt idx="214">
                  <c:v>126.39347005016361</c:v>
                </c:pt>
                <c:pt idx="215">
                  <c:v>123.71558149577942</c:v>
                </c:pt>
                <c:pt idx="216">
                  <c:v>123.45026132577669</c:v>
                </c:pt>
                <c:pt idx="217">
                  <c:v>122.22277249882943</c:v>
                </c:pt>
                <c:pt idx="218">
                  <c:v>122.49135360373772</c:v>
                </c:pt>
                <c:pt idx="219">
                  <c:v>125.58140221643042</c:v>
                </c:pt>
                <c:pt idx="220">
                  <c:v>125.39583813397572</c:v>
                </c:pt>
                <c:pt idx="221">
                  <c:v>125.21315964000934</c:v>
                </c:pt>
                <c:pt idx="222">
                  <c:v>122.39169262738881</c:v>
                </c:pt>
                <c:pt idx="223">
                  <c:v>120.94427589032286</c:v>
                </c:pt>
                <c:pt idx="224">
                  <c:v>119.61746024387014</c:v>
                </c:pt>
                <c:pt idx="225">
                  <c:v>120.97879545800228</c:v>
                </c:pt>
                <c:pt idx="226">
                  <c:v>119.90739108571171</c:v>
                </c:pt>
                <c:pt idx="227">
                  <c:v>121.65557713587155</c:v>
                </c:pt>
                <c:pt idx="228">
                  <c:v>119.77552599341388</c:v>
                </c:pt>
                <c:pt idx="229">
                  <c:v>119.36867228859182</c:v>
                </c:pt>
                <c:pt idx="230">
                  <c:v>119.03552181557052</c:v>
                </c:pt>
                <c:pt idx="231">
                  <c:v>118.11446442137338</c:v>
                </c:pt>
                <c:pt idx="232">
                  <c:v>114.23833685633454</c:v>
                </c:pt>
                <c:pt idx="233">
                  <c:v>110.2225578932848</c:v>
                </c:pt>
                <c:pt idx="234">
                  <c:v>110.38530219493308</c:v>
                </c:pt>
                <c:pt idx="235">
                  <c:v>112.71274927936255</c:v>
                </c:pt>
                <c:pt idx="236">
                  <c:v>110.90763718868982</c:v>
                </c:pt>
                <c:pt idx="237">
                  <c:v>111.51483267912732</c:v>
                </c:pt>
                <c:pt idx="238">
                  <c:v>111.24372413989384</c:v>
                </c:pt>
                <c:pt idx="239">
                  <c:v>110.79553203007966</c:v>
                </c:pt>
                <c:pt idx="240">
                  <c:v>112.8530391467998</c:v>
                </c:pt>
                <c:pt idx="241">
                  <c:v>115.01399868244944</c:v>
                </c:pt>
                <c:pt idx="242">
                  <c:v>117.10656064543549</c:v>
                </c:pt>
                <c:pt idx="243">
                  <c:v>121.00590920765197</c:v>
                </c:pt>
                <c:pt idx="244">
                  <c:v>121.80328938562576</c:v>
                </c:pt>
                <c:pt idx="245">
                  <c:v>121.04050798969088</c:v>
                </c:pt>
                <c:pt idx="246">
                  <c:v>123.17211029104992</c:v>
                </c:pt>
                <c:pt idx="247">
                  <c:v>121.39133063055753</c:v>
                </c:pt>
                <c:pt idx="248">
                  <c:v>121.30518555404284</c:v>
                </c:pt>
                <c:pt idx="249">
                  <c:v>123.4913791499136</c:v>
                </c:pt>
                <c:pt idx="250">
                  <c:v>123.14921727425295</c:v>
                </c:pt>
                <c:pt idx="251">
                  <c:v>118.33811144757158</c:v>
                </c:pt>
                <c:pt idx="252">
                  <c:v>118.19457902889772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4A3-4C3C-829F-BABE59D95A2D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[1]Feuil2!$CX$1:$CX$253</c:f>
              <c:numCache>
                <c:formatCode>General</c:formatCode>
                <c:ptCount val="253"/>
                <c:pt idx="0">
                  <c:v>100</c:v>
                </c:pt>
                <c:pt idx="1">
                  <c:v>98.67393082790521</c:v>
                </c:pt>
                <c:pt idx="2">
                  <c:v>98.446796770181493</c:v>
                </c:pt>
                <c:pt idx="3">
                  <c:v>100.04551763357426</c:v>
                </c:pt>
                <c:pt idx="4">
                  <c:v>100.79984204553148</c:v>
                </c:pt>
                <c:pt idx="5">
                  <c:v>102.14763615652508</c:v>
                </c:pt>
                <c:pt idx="6">
                  <c:v>102.39048782403827</c:v>
                </c:pt>
                <c:pt idx="7">
                  <c:v>102.39056038686581</c:v>
                </c:pt>
                <c:pt idx="8">
                  <c:v>101.09499532906288</c:v>
                </c:pt>
                <c:pt idx="9">
                  <c:v>101.90725650493818</c:v>
                </c:pt>
                <c:pt idx="10">
                  <c:v>105.99400427206383</c:v>
                </c:pt>
                <c:pt idx="11">
                  <c:v>105.88817766098222</c:v>
                </c:pt>
                <c:pt idx="12">
                  <c:v>107.03608159365692</c:v>
                </c:pt>
                <c:pt idx="13">
                  <c:v>106.1218541991292</c:v>
                </c:pt>
                <c:pt idx="14">
                  <c:v>103.65341397169948</c:v>
                </c:pt>
                <c:pt idx="15">
                  <c:v>102.54285130579866</c:v>
                </c:pt>
                <c:pt idx="16">
                  <c:v>102.58360033179405</c:v>
                </c:pt>
                <c:pt idx="17">
                  <c:v>99.352852665668379</c:v>
                </c:pt>
                <c:pt idx="18">
                  <c:v>101.0429251522564</c:v>
                </c:pt>
                <c:pt idx="19">
                  <c:v>100.5955433679248</c:v>
                </c:pt>
                <c:pt idx="20">
                  <c:v>98.38524840836773</c:v>
                </c:pt>
                <c:pt idx="21">
                  <c:v>98.788892603465058</c:v>
                </c:pt>
                <c:pt idx="22">
                  <c:v>102.19339831404876</c:v>
                </c:pt>
                <c:pt idx="23">
                  <c:v>97.370084835765397</c:v>
                </c:pt>
                <c:pt idx="24">
                  <c:v>98.389861181880903</c:v>
                </c:pt>
                <c:pt idx="25">
                  <c:v>98.08293454831859</c:v>
                </c:pt>
                <c:pt idx="26">
                  <c:v>100.99100000120549</c:v>
                </c:pt>
                <c:pt idx="27">
                  <c:v>100.09311135837814</c:v>
                </c:pt>
                <c:pt idx="28">
                  <c:v>100.03908581093609</c:v>
                </c:pt>
                <c:pt idx="29">
                  <c:v>99.924444393614309</c:v>
                </c:pt>
                <c:pt idx="30">
                  <c:v>102.28251843466049</c:v>
                </c:pt>
                <c:pt idx="31">
                  <c:v>102.26288787937689</c:v>
                </c:pt>
                <c:pt idx="32">
                  <c:v>104.47117184066219</c:v>
                </c:pt>
                <c:pt idx="33">
                  <c:v>103.5001709480031</c:v>
                </c:pt>
                <c:pt idx="34">
                  <c:v>103.41357175050324</c:v>
                </c:pt>
                <c:pt idx="35">
                  <c:v>100.74974089469485</c:v>
                </c:pt>
                <c:pt idx="36">
                  <c:v>99.894015848267898</c:v>
                </c:pt>
                <c:pt idx="37">
                  <c:v>99.416202824977333</c:v>
                </c:pt>
                <c:pt idx="38">
                  <c:v>99.519255313171385</c:v>
                </c:pt>
                <c:pt idx="39">
                  <c:v>99.15996596931997</c:v>
                </c:pt>
                <c:pt idx="40">
                  <c:v>102.17750746731777</c:v>
                </c:pt>
                <c:pt idx="41">
                  <c:v>102.49505602399013</c:v>
                </c:pt>
                <c:pt idx="42">
                  <c:v>100.69963081268884</c:v>
                </c:pt>
                <c:pt idx="43">
                  <c:v>98.892920102502728</c:v>
                </c:pt>
                <c:pt idx="44">
                  <c:v>100.15199811360553</c:v>
                </c:pt>
                <c:pt idx="45">
                  <c:v>99.283335512666042</c:v>
                </c:pt>
                <c:pt idx="46">
                  <c:v>100.38734613798162</c:v>
                </c:pt>
                <c:pt idx="47">
                  <c:v>99.0131340746223</c:v>
                </c:pt>
                <c:pt idx="48">
                  <c:v>97.145760880228877</c:v>
                </c:pt>
                <c:pt idx="49">
                  <c:v>99.706840903231637</c:v>
                </c:pt>
                <c:pt idx="50">
                  <c:v>99.399081793752913</c:v>
                </c:pt>
                <c:pt idx="51">
                  <c:v>100.87346571337528</c:v>
                </c:pt>
                <c:pt idx="52">
                  <c:v>99.668108120421991</c:v>
                </c:pt>
                <c:pt idx="53">
                  <c:v>102.33959326780742</c:v>
                </c:pt>
                <c:pt idx="54">
                  <c:v>103.85268817251891</c:v>
                </c:pt>
                <c:pt idx="55">
                  <c:v>104.6574573986256</c:v>
                </c:pt>
                <c:pt idx="56">
                  <c:v>106.44156027624915</c:v>
                </c:pt>
                <c:pt idx="57">
                  <c:v>106.5186293968476</c:v>
                </c:pt>
                <c:pt idx="58">
                  <c:v>105.46836229791347</c:v>
                </c:pt>
                <c:pt idx="59">
                  <c:v>107.52782378791302</c:v>
                </c:pt>
                <c:pt idx="60">
                  <c:v>106.5082800191209</c:v>
                </c:pt>
                <c:pt idx="61">
                  <c:v>106.11818606311734</c:v>
                </c:pt>
                <c:pt idx="62">
                  <c:v>105.65538331768329</c:v>
                </c:pt>
                <c:pt idx="63">
                  <c:v>105.67296639558711</c:v>
                </c:pt>
                <c:pt idx="64">
                  <c:v>104.72929803308747</c:v>
                </c:pt>
                <c:pt idx="65">
                  <c:v>104.35346526998507</c:v>
                </c:pt>
                <c:pt idx="66">
                  <c:v>103.59919992954022</c:v>
                </c:pt>
                <c:pt idx="67">
                  <c:v>102.6380777498084</c:v>
                </c:pt>
                <c:pt idx="68">
                  <c:v>101.18092715890261</c:v>
                </c:pt>
                <c:pt idx="69">
                  <c:v>103.13238296053284</c:v>
                </c:pt>
                <c:pt idx="70">
                  <c:v>102.65349586670729</c:v>
                </c:pt>
                <c:pt idx="71">
                  <c:v>103.376963865948</c:v>
                </c:pt>
                <c:pt idx="72">
                  <c:v>105.79826580039605</c:v>
                </c:pt>
                <c:pt idx="73">
                  <c:v>105.33621939335254</c:v>
                </c:pt>
                <c:pt idx="74">
                  <c:v>105.88510430985174</c:v>
                </c:pt>
                <c:pt idx="75">
                  <c:v>104.16707909903228</c:v>
                </c:pt>
                <c:pt idx="76">
                  <c:v>102.6765313800593</c:v>
                </c:pt>
                <c:pt idx="77">
                  <c:v>99.128399842719617</c:v>
                </c:pt>
                <c:pt idx="78">
                  <c:v>98.545859043772921</c:v>
                </c:pt>
                <c:pt idx="79">
                  <c:v>98.040994359025191</c:v>
                </c:pt>
                <c:pt idx="80">
                  <c:v>96.340725661731796</c:v>
                </c:pt>
                <c:pt idx="81">
                  <c:v>96.300694819285368</c:v>
                </c:pt>
                <c:pt idx="82">
                  <c:v>95.533060446676942</c:v>
                </c:pt>
                <c:pt idx="83">
                  <c:v>98.328387358250993</c:v>
                </c:pt>
                <c:pt idx="84">
                  <c:v>100.77734144524648</c:v>
                </c:pt>
                <c:pt idx="85">
                  <c:v>101.78143583889698</c:v>
                </c:pt>
                <c:pt idx="86">
                  <c:v>102.56238711448644</c:v>
                </c:pt>
                <c:pt idx="87">
                  <c:v>101.87916723464058</c:v>
                </c:pt>
                <c:pt idx="88">
                  <c:v>100.20689078026292</c:v>
                </c:pt>
                <c:pt idx="89">
                  <c:v>99.696367144605659</c:v>
                </c:pt>
                <c:pt idx="90">
                  <c:v>100.49923571979311</c:v>
                </c:pt>
                <c:pt idx="91">
                  <c:v>101.29460348275919</c:v>
                </c:pt>
                <c:pt idx="92">
                  <c:v>101.42797131711175</c:v>
                </c:pt>
                <c:pt idx="93">
                  <c:v>100.7444184110483</c:v>
                </c:pt>
                <c:pt idx="94">
                  <c:v>100.16422642611093</c:v>
                </c:pt>
                <c:pt idx="95">
                  <c:v>101.91911913474441</c:v>
                </c:pt>
                <c:pt idx="96">
                  <c:v>102.466742577388</c:v>
                </c:pt>
                <c:pt idx="97">
                  <c:v>102.98094532631744</c:v>
                </c:pt>
                <c:pt idx="98">
                  <c:v>104.45134106653374</c:v>
                </c:pt>
                <c:pt idx="99">
                  <c:v>102.92635904495134</c:v>
                </c:pt>
                <c:pt idx="100">
                  <c:v>106.23161330964116</c:v>
                </c:pt>
                <c:pt idx="101">
                  <c:v>107.00982909986273</c:v>
                </c:pt>
                <c:pt idx="102">
                  <c:v>105.69686553637779</c:v>
                </c:pt>
                <c:pt idx="103">
                  <c:v>104.23405428097104</c:v>
                </c:pt>
                <c:pt idx="104">
                  <c:v>104.85008354742243</c:v>
                </c:pt>
                <c:pt idx="105">
                  <c:v>104.46247070397455</c:v>
                </c:pt>
                <c:pt idx="106">
                  <c:v>102.39805847085682</c:v>
                </c:pt>
                <c:pt idx="107">
                  <c:v>100.00837024000631</c:v>
                </c:pt>
                <c:pt idx="108">
                  <c:v>101.6255178391911</c:v>
                </c:pt>
                <c:pt idx="109">
                  <c:v>100.47986615439774</c:v>
                </c:pt>
                <c:pt idx="110">
                  <c:v>98.800160546851558</c:v>
                </c:pt>
                <c:pt idx="111">
                  <c:v>96.604235730123364</c:v>
                </c:pt>
                <c:pt idx="112">
                  <c:v>97.712549686258185</c:v>
                </c:pt>
                <c:pt idx="113">
                  <c:v>97.95138464021602</c:v>
                </c:pt>
                <c:pt idx="114">
                  <c:v>99.932268067310446</c:v>
                </c:pt>
                <c:pt idx="115">
                  <c:v>101.1960334955775</c:v>
                </c:pt>
                <c:pt idx="116">
                  <c:v>101.56531338618247</c:v>
                </c:pt>
                <c:pt idx="117">
                  <c:v>101.57243661109936</c:v>
                </c:pt>
                <c:pt idx="118">
                  <c:v>101.78598437080596</c:v>
                </c:pt>
                <c:pt idx="119">
                  <c:v>105.20083074134288</c:v>
                </c:pt>
                <c:pt idx="120">
                  <c:v>105.60314598376034</c:v>
                </c:pt>
                <c:pt idx="121">
                  <c:v>106.21047738723838</c:v>
                </c:pt>
                <c:pt idx="122">
                  <c:v>108.75561496675022</c:v>
                </c:pt>
                <c:pt idx="123">
                  <c:v>108.76498895308573</c:v>
                </c:pt>
                <c:pt idx="124">
                  <c:v>106.25241421340453</c:v>
                </c:pt>
                <c:pt idx="125">
                  <c:v>105.89852034484716</c:v>
                </c:pt>
                <c:pt idx="126">
                  <c:v>105.99063011138287</c:v>
                </c:pt>
                <c:pt idx="127">
                  <c:v>106.48344812044488</c:v>
                </c:pt>
                <c:pt idx="128">
                  <c:v>108.16575963573092</c:v>
                </c:pt>
                <c:pt idx="129">
                  <c:v>106.54210471770151</c:v>
                </c:pt>
                <c:pt idx="130">
                  <c:v>105.60156821830351</c:v>
                </c:pt>
                <c:pt idx="131">
                  <c:v>106.71144470514845</c:v>
                </c:pt>
                <c:pt idx="132">
                  <c:v>104.37543007404344</c:v>
                </c:pt>
                <c:pt idx="133">
                  <c:v>103.59101134444511</c:v>
                </c:pt>
                <c:pt idx="134">
                  <c:v>104.85243808582786</c:v>
                </c:pt>
                <c:pt idx="135">
                  <c:v>104.21274314172327</c:v>
                </c:pt>
                <c:pt idx="136">
                  <c:v>102.53864671685565</c:v>
                </c:pt>
                <c:pt idx="137">
                  <c:v>103.3032949317971</c:v>
                </c:pt>
                <c:pt idx="138">
                  <c:v>104.18971306574151</c:v>
                </c:pt>
                <c:pt idx="139">
                  <c:v>103.57123044353102</c:v>
                </c:pt>
                <c:pt idx="140">
                  <c:v>104.08734555432336</c:v>
                </c:pt>
                <c:pt idx="141">
                  <c:v>106.09728453367653</c:v>
                </c:pt>
                <c:pt idx="142">
                  <c:v>105.20267917677914</c:v>
                </c:pt>
                <c:pt idx="143">
                  <c:v>105.36317895486984</c:v>
                </c:pt>
                <c:pt idx="144">
                  <c:v>106.09766984861488</c:v>
                </c:pt>
                <c:pt idx="145">
                  <c:v>105.40129312163106</c:v>
                </c:pt>
                <c:pt idx="146">
                  <c:v>107.00448661764003</c:v>
                </c:pt>
                <c:pt idx="147">
                  <c:v>107.99281248654076</c:v>
                </c:pt>
                <c:pt idx="148">
                  <c:v>108.83084377595695</c:v>
                </c:pt>
                <c:pt idx="149">
                  <c:v>108.71563884782165</c:v>
                </c:pt>
                <c:pt idx="150">
                  <c:v>107.93569984388905</c:v>
                </c:pt>
                <c:pt idx="151">
                  <c:v>105.23896523172404</c:v>
                </c:pt>
                <c:pt idx="152">
                  <c:v>105.49446696298922</c:v>
                </c:pt>
                <c:pt idx="153">
                  <c:v>106.17553157493936</c:v>
                </c:pt>
                <c:pt idx="154">
                  <c:v>106.15444405188725</c:v>
                </c:pt>
                <c:pt idx="155">
                  <c:v>108.05766191259728</c:v>
                </c:pt>
                <c:pt idx="156">
                  <c:v>106.60594499841714</c:v>
                </c:pt>
                <c:pt idx="157">
                  <c:v>107.740543127962</c:v>
                </c:pt>
                <c:pt idx="158">
                  <c:v>104.52371038192307</c:v>
                </c:pt>
                <c:pt idx="159">
                  <c:v>107.33713923141332</c:v>
                </c:pt>
                <c:pt idx="160">
                  <c:v>104.12442664406619</c:v>
                </c:pt>
                <c:pt idx="161">
                  <c:v>102.6711368437617</c:v>
                </c:pt>
                <c:pt idx="162">
                  <c:v>101.91196638804517</c:v>
                </c:pt>
                <c:pt idx="163">
                  <c:v>101.95789295425831</c:v>
                </c:pt>
                <c:pt idx="164">
                  <c:v>102.41349047871891</c:v>
                </c:pt>
                <c:pt idx="165">
                  <c:v>100.49962150476557</c:v>
                </c:pt>
                <c:pt idx="166">
                  <c:v>100.65894858498638</c:v>
                </c:pt>
                <c:pt idx="167">
                  <c:v>101.29141698174377</c:v>
                </c:pt>
                <c:pt idx="168">
                  <c:v>99.549908281210321</c:v>
                </c:pt>
                <c:pt idx="169">
                  <c:v>100.40912748076515</c:v>
                </c:pt>
                <c:pt idx="170">
                  <c:v>97.90387629086851</c:v>
                </c:pt>
                <c:pt idx="171">
                  <c:v>98.8618905839337</c:v>
                </c:pt>
                <c:pt idx="172">
                  <c:v>95.664568708158185</c:v>
                </c:pt>
                <c:pt idx="173">
                  <c:v>96.043915053740079</c:v>
                </c:pt>
                <c:pt idx="174">
                  <c:v>96.966188168900629</c:v>
                </c:pt>
                <c:pt idx="175">
                  <c:v>95.667418094961633</c:v>
                </c:pt>
                <c:pt idx="176">
                  <c:v>93.937764925667352</c:v>
                </c:pt>
                <c:pt idx="177">
                  <c:v>96.173076284821562</c:v>
                </c:pt>
                <c:pt idx="178">
                  <c:v>96.024795415301455</c:v>
                </c:pt>
                <c:pt idx="179">
                  <c:v>97.332994368214827</c:v>
                </c:pt>
                <c:pt idx="180">
                  <c:v>98.752917831743105</c:v>
                </c:pt>
                <c:pt idx="181">
                  <c:v>99.733256277720969</c:v>
                </c:pt>
                <c:pt idx="182">
                  <c:v>97.778570393488437</c:v>
                </c:pt>
                <c:pt idx="183">
                  <c:v>96.881283037257347</c:v>
                </c:pt>
                <c:pt idx="184">
                  <c:v>97.941151712422311</c:v>
                </c:pt>
                <c:pt idx="185">
                  <c:v>98.44398430350364</c:v>
                </c:pt>
                <c:pt idx="186">
                  <c:v>97.764937743876573</c:v>
                </c:pt>
                <c:pt idx="187">
                  <c:v>94.236900971101775</c:v>
                </c:pt>
                <c:pt idx="188">
                  <c:v>95.865385758806568</c:v>
                </c:pt>
                <c:pt idx="189">
                  <c:v>97.526366442348888</c:v>
                </c:pt>
                <c:pt idx="190">
                  <c:v>93.620855947487243</c:v>
                </c:pt>
                <c:pt idx="191">
                  <c:v>93.578090181317094</c:v>
                </c:pt>
                <c:pt idx="192">
                  <c:v>94.979622426882699</c:v>
                </c:pt>
                <c:pt idx="193">
                  <c:v>91.337740700325028</c:v>
                </c:pt>
                <c:pt idx="194">
                  <c:v>89.161680147263922</c:v>
                </c:pt>
                <c:pt idx="195">
                  <c:v>88.966192835487973</c:v>
                </c:pt>
                <c:pt idx="196">
                  <c:v>88.48138948821196</c:v>
                </c:pt>
                <c:pt idx="197">
                  <c:v>88.217532334429151</c:v>
                </c:pt>
                <c:pt idx="198">
                  <c:v>85.643510489902241</c:v>
                </c:pt>
                <c:pt idx="199">
                  <c:v>84.506173551412743</c:v>
                </c:pt>
                <c:pt idx="200">
                  <c:v>86.04155446960975</c:v>
                </c:pt>
                <c:pt idx="201">
                  <c:v>85.648943714241824</c:v>
                </c:pt>
                <c:pt idx="202">
                  <c:v>84.561051900291318</c:v>
                </c:pt>
                <c:pt idx="203">
                  <c:v>83.381857897981845</c:v>
                </c:pt>
                <c:pt idx="204">
                  <c:v>82.250249477397332</c:v>
                </c:pt>
                <c:pt idx="205">
                  <c:v>82.55816822688638</c:v>
                </c:pt>
                <c:pt idx="206">
                  <c:v>82.056102882639394</c:v>
                </c:pt>
                <c:pt idx="207">
                  <c:v>82.730544843669691</c:v>
                </c:pt>
                <c:pt idx="208">
                  <c:v>82.817827076616055</c:v>
                </c:pt>
                <c:pt idx="209">
                  <c:v>80.687248241761026</c:v>
                </c:pt>
                <c:pt idx="210">
                  <c:v>81.063376120518143</c:v>
                </c:pt>
                <c:pt idx="211">
                  <c:v>77.919249963832144</c:v>
                </c:pt>
                <c:pt idx="212">
                  <c:v>77.377466558487015</c:v>
                </c:pt>
                <c:pt idx="213">
                  <c:v>78.932080528106653</c:v>
                </c:pt>
                <c:pt idx="214">
                  <c:v>78.088833077934879</c:v>
                </c:pt>
                <c:pt idx="215">
                  <c:v>77.349255408189322</c:v>
                </c:pt>
                <c:pt idx="216">
                  <c:v>75.882425824269973</c:v>
                </c:pt>
                <c:pt idx="217">
                  <c:v>75.552945411215433</c:v>
                </c:pt>
                <c:pt idx="218">
                  <c:v>73.14609250835754</c:v>
                </c:pt>
                <c:pt idx="219">
                  <c:v>73.548650793186496</c:v>
                </c:pt>
                <c:pt idx="220">
                  <c:v>73.514941663368901</c:v>
                </c:pt>
                <c:pt idx="221">
                  <c:v>73.879607016299943</c:v>
                </c:pt>
                <c:pt idx="222">
                  <c:v>70.628785714847822</c:v>
                </c:pt>
                <c:pt idx="223">
                  <c:v>68.124286914734583</c:v>
                </c:pt>
                <c:pt idx="224">
                  <c:v>68.593816656232065</c:v>
                </c:pt>
                <c:pt idx="225">
                  <c:v>69.138758916466045</c:v>
                </c:pt>
                <c:pt idx="226">
                  <c:v>69.739430885566534</c:v>
                </c:pt>
                <c:pt idx="227">
                  <c:v>68.807726758230558</c:v>
                </c:pt>
                <c:pt idx="228">
                  <c:v>67.248201103068624</c:v>
                </c:pt>
                <c:pt idx="229">
                  <c:v>67.030540203602399</c:v>
                </c:pt>
                <c:pt idx="230">
                  <c:v>68.347032421106391</c:v>
                </c:pt>
                <c:pt idx="231">
                  <c:v>68.529254454817107</c:v>
                </c:pt>
                <c:pt idx="232">
                  <c:v>69.10492206392226</c:v>
                </c:pt>
                <c:pt idx="233">
                  <c:v>69.086202544675629</c:v>
                </c:pt>
                <c:pt idx="234">
                  <c:v>69.756233668800448</c:v>
                </c:pt>
                <c:pt idx="235">
                  <c:v>70.109313443026267</c:v>
                </c:pt>
                <c:pt idx="236">
                  <c:v>69.598365675873993</c:v>
                </c:pt>
                <c:pt idx="237">
                  <c:v>69.87724802513533</c:v>
                </c:pt>
                <c:pt idx="238">
                  <c:v>70.203245420132887</c:v>
                </c:pt>
                <c:pt idx="239">
                  <c:v>70.524519904133655</c:v>
                </c:pt>
                <c:pt idx="240">
                  <c:v>69.537788897244823</c:v>
                </c:pt>
                <c:pt idx="241">
                  <c:v>69.359722740758102</c:v>
                </c:pt>
                <c:pt idx="242">
                  <c:v>68.598958747296408</c:v>
                </c:pt>
                <c:pt idx="243">
                  <c:v>67.676927935563157</c:v>
                </c:pt>
                <c:pt idx="244">
                  <c:v>65.518926758780381</c:v>
                </c:pt>
                <c:pt idx="245">
                  <c:v>64.030756359142771</c:v>
                </c:pt>
                <c:pt idx="246">
                  <c:v>63.181121919167381</c:v>
                </c:pt>
                <c:pt idx="247">
                  <c:v>64.431072136299576</c:v>
                </c:pt>
                <c:pt idx="248">
                  <c:v>66.602426187297482</c:v>
                </c:pt>
                <c:pt idx="249">
                  <c:v>67.51171678402612</c:v>
                </c:pt>
                <c:pt idx="250">
                  <c:v>67.786250609430724</c:v>
                </c:pt>
                <c:pt idx="251">
                  <c:v>68.548651522185878</c:v>
                </c:pt>
                <c:pt idx="252">
                  <c:v>68.680892527706135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4A3-4C3C-829F-BABE59D95A2D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[1]Feuil2!$CY$1:$CY$253</c:f>
              <c:numCache>
                <c:formatCode>General</c:formatCode>
                <c:ptCount val="253"/>
                <c:pt idx="0">
                  <c:v>100</c:v>
                </c:pt>
                <c:pt idx="1">
                  <c:v>101.70713869288745</c:v>
                </c:pt>
                <c:pt idx="2">
                  <c:v>101.91306569318608</c:v>
                </c:pt>
                <c:pt idx="3">
                  <c:v>101.23623558118324</c:v>
                </c:pt>
                <c:pt idx="4">
                  <c:v>99.65337335395435</c:v>
                </c:pt>
                <c:pt idx="5">
                  <c:v>98.624583939453956</c:v>
                </c:pt>
                <c:pt idx="6">
                  <c:v>98.177375138611836</c:v>
                </c:pt>
                <c:pt idx="7">
                  <c:v>94.836422965044491</c:v>
                </c:pt>
                <c:pt idx="8">
                  <c:v>93.854749341223766</c:v>
                </c:pt>
                <c:pt idx="9">
                  <c:v>94.071445474870117</c:v>
                </c:pt>
                <c:pt idx="10">
                  <c:v>94.088382117672495</c:v>
                </c:pt>
                <c:pt idx="11">
                  <c:v>91.907454953638435</c:v>
                </c:pt>
                <c:pt idx="12">
                  <c:v>91.071972453647064</c:v>
                </c:pt>
                <c:pt idx="13">
                  <c:v>89.053015702563101</c:v>
                </c:pt>
                <c:pt idx="14">
                  <c:v>87.879929830437931</c:v>
                </c:pt>
                <c:pt idx="15">
                  <c:v>86.545469906081436</c:v>
                </c:pt>
                <c:pt idx="16">
                  <c:v>85.985929380050734</c:v>
                </c:pt>
                <c:pt idx="17">
                  <c:v>86.893347323410737</c:v>
                </c:pt>
                <c:pt idx="18">
                  <c:v>85.052679820551447</c:v>
                </c:pt>
                <c:pt idx="19">
                  <c:v>84.592900622118592</c:v>
                </c:pt>
                <c:pt idx="20">
                  <c:v>84.547159800127829</c:v>
                </c:pt>
                <c:pt idx="21">
                  <c:v>84.664764180139272</c:v>
                </c:pt>
                <c:pt idx="22">
                  <c:v>84.409831777888257</c:v>
                </c:pt>
                <c:pt idx="23">
                  <c:v>85.356788701135102</c:v>
                </c:pt>
                <c:pt idx="24">
                  <c:v>85.121823853221542</c:v>
                </c:pt>
                <c:pt idx="25">
                  <c:v>85.221040334635489</c:v>
                </c:pt>
                <c:pt idx="26">
                  <c:v>85.060287361952447</c:v>
                </c:pt>
                <c:pt idx="27">
                  <c:v>85.478798798548766</c:v>
                </c:pt>
                <c:pt idx="28">
                  <c:v>84.383374027178007</c:v>
                </c:pt>
                <c:pt idx="29">
                  <c:v>81.612219468184094</c:v>
                </c:pt>
                <c:pt idx="30">
                  <c:v>83.820788700459417</c:v>
                </c:pt>
                <c:pt idx="31">
                  <c:v>84.416531562849258</c:v>
                </c:pt>
                <c:pt idx="32">
                  <c:v>83.543625574664546</c:v>
                </c:pt>
                <c:pt idx="33">
                  <c:v>81.50369449778961</c:v>
                </c:pt>
                <c:pt idx="34">
                  <c:v>77.879833203648644</c:v>
                </c:pt>
                <c:pt idx="35">
                  <c:v>77.497258729474609</c:v>
                </c:pt>
                <c:pt idx="36">
                  <c:v>78.12405150695281</c:v>
                </c:pt>
                <c:pt idx="37">
                  <c:v>78.863431098759847</c:v>
                </c:pt>
                <c:pt idx="38">
                  <c:v>79.90474576235286</c:v>
                </c:pt>
                <c:pt idx="39">
                  <c:v>77.455895265594449</c:v>
                </c:pt>
                <c:pt idx="40">
                  <c:v>76.404716071660431</c:v>
                </c:pt>
                <c:pt idx="41">
                  <c:v>76.280778916677832</c:v>
                </c:pt>
                <c:pt idx="42">
                  <c:v>75.061207678049357</c:v>
                </c:pt>
                <c:pt idx="43">
                  <c:v>77.5948743653543</c:v>
                </c:pt>
                <c:pt idx="44">
                  <c:v>76.676274994010612</c:v>
                </c:pt>
                <c:pt idx="45">
                  <c:v>78.443909148505796</c:v>
                </c:pt>
                <c:pt idx="46">
                  <c:v>77.964381171717804</c:v>
                </c:pt>
                <c:pt idx="47">
                  <c:v>76.302055964219292</c:v>
                </c:pt>
                <c:pt idx="48">
                  <c:v>75.871719711072174</c:v>
                </c:pt>
                <c:pt idx="49">
                  <c:v>76.842106875712361</c:v>
                </c:pt>
                <c:pt idx="50">
                  <c:v>77.652526031219296</c:v>
                </c:pt>
                <c:pt idx="51">
                  <c:v>76.36911351432002</c:v>
                </c:pt>
                <c:pt idx="52">
                  <c:v>77.739269131981459</c:v>
                </c:pt>
                <c:pt idx="53">
                  <c:v>77.746159294571513</c:v>
                </c:pt>
                <c:pt idx="54">
                  <c:v>76.988971618441383</c:v>
                </c:pt>
                <c:pt idx="55">
                  <c:v>76.546517906443313</c:v>
                </c:pt>
                <c:pt idx="56">
                  <c:v>75.753962093953547</c:v>
                </c:pt>
                <c:pt idx="57">
                  <c:v>76.54741280470283</c:v>
                </c:pt>
                <c:pt idx="58">
                  <c:v>76.300016655674895</c:v>
                </c:pt>
                <c:pt idx="59">
                  <c:v>75.290034763308299</c:v>
                </c:pt>
                <c:pt idx="60">
                  <c:v>74.819030889006058</c:v>
                </c:pt>
                <c:pt idx="61">
                  <c:v>74.985559474012547</c:v>
                </c:pt>
                <c:pt idx="62">
                  <c:v>75.248315727185656</c:v>
                </c:pt>
                <c:pt idx="63">
                  <c:v>76.129421155024687</c:v>
                </c:pt>
                <c:pt idx="64">
                  <c:v>74.718642282964396</c:v>
                </c:pt>
                <c:pt idx="65">
                  <c:v>73.076758572609634</c:v>
                </c:pt>
                <c:pt idx="66">
                  <c:v>73.745898022050753</c:v>
                </c:pt>
                <c:pt idx="67">
                  <c:v>72.556759299267682</c:v>
                </c:pt>
                <c:pt idx="68">
                  <c:v>72.65812670622681</c:v>
                </c:pt>
                <c:pt idx="69">
                  <c:v>72.530922300157911</c:v>
                </c:pt>
                <c:pt idx="70">
                  <c:v>72.558232762364966</c:v>
                </c:pt>
                <c:pt idx="71">
                  <c:v>71.968922198677205</c:v>
                </c:pt>
                <c:pt idx="72">
                  <c:v>73.188188661360329</c:v>
                </c:pt>
                <c:pt idx="73">
                  <c:v>71.811791549399786</c:v>
                </c:pt>
                <c:pt idx="74">
                  <c:v>70.264517551769544</c:v>
                </c:pt>
                <c:pt idx="75">
                  <c:v>70.312384362973603</c:v>
                </c:pt>
                <c:pt idx="76">
                  <c:v>69.35866223988937</c:v>
                </c:pt>
                <c:pt idx="77">
                  <c:v>67.460012538660934</c:v>
                </c:pt>
                <c:pt idx="78">
                  <c:v>66.994121843480755</c:v>
                </c:pt>
                <c:pt idx="79">
                  <c:v>66.536791794533286</c:v>
                </c:pt>
                <c:pt idx="80">
                  <c:v>65.282197303180808</c:v>
                </c:pt>
                <c:pt idx="81">
                  <c:v>65.345597302304114</c:v>
                </c:pt>
                <c:pt idx="82">
                  <c:v>64.542726636478818</c:v>
                </c:pt>
                <c:pt idx="83">
                  <c:v>63.911421870251274</c:v>
                </c:pt>
                <c:pt idx="84">
                  <c:v>62.674085360536488</c:v>
                </c:pt>
                <c:pt idx="85">
                  <c:v>63.25112173687257</c:v>
                </c:pt>
                <c:pt idx="86">
                  <c:v>62.240907875610311</c:v>
                </c:pt>
                <c:pt idx="87">
                  <c:v>63.392345899858313</c:v>
                </c:pt>
                <c:pt idx="88">
                  <c:v>63.214863300015082</c:v>
                </c:pt>
                <c:pt idx="89">
                  <c:v>63.013130816017416</c:v>
                </c:pt>
                <c:pt idx="90">
                  <c:v>62.349763065734145</c:v>
                </c:pt>
                <c:pt idx="91">
                  <c:v>62.072531230975699</c:v>
                </c:pt>
                <c:pt idx="92">
                  <c:v>62.451638283524737</c:v>
                </c:pt>
                <c:pt idx="93">
                  <c:v>62.901390547094827</c:v>
                </c:pt>
                <c:pt idx="94">
                  <c:v>62.283220393359272</c:v>
                </c:pt>
                <c:pt idx="95">
                  <c:v>62.325507435014515</c:v>
                </c:pt>
                <c:pt idx="96">
                  <c:v>62.714943186578488</c:v>
                </c:pt>
                <c:pt idx="97">
                  <c:v>64.283208401383462</c:v>
                </c:pt>
                <c:pt idx="98">
                  <c:v>64.230950409146558</c:v>
                </c:pt>
                <c:pt idx="99">
                  <c:v>62.216096482495622</c:v>
                </c:pt>
                <c:pt idx="100">
                  <c:v>60.799521745472724</c:v>
                </c:pt>
                <c:pt idx="101">
                  <c:v>58.38625522994068</c:v>
                </c:pt>
                <c:pt idx="102">
                  <c:v>55.813394152390245</c:v>
                </c:pt>
                <c:pt idx="103">
                  <c:v>55.8713313390286</c:v>
                </c:pt>
                <c:pt idx="104">
                  <c:v>54.730907163350622</c:v>
                </c:pt>
                <c:pt idx="105">
                  <c:v>54.784201076217471</c:v>
                </c:pt>
                <c:pt idx="106">
                  <c:v>55.351993194328386</c:v>
                </c:pt>
                <c:pt idx="107">
                  <c:v>55.591497052105652</c:v>
                </c:pt>
                <c:pt idx="108">
                  <c:v>54.987628005544529</c:v>
                </c:pt>
                <c:pt idx="109">
                  <c:v>54.13502245845514</c:v>
                </c:pt>
                <c:pt idx="110">
                  <c:v>53.110228406195517</c:v>
                </c:pt>
                <c:pt idx="111">
                  <c:v>52.912462692742551</c:v>
                </c:pt>
                <c:pt idx="112">
                  <c:v>51.868607188882109</c:v>
                </c:pt>
                <c:pt idx="113">
                  <c:v>52.419244808359956</c:v>
                </c:pt>
                <c:pt idx="114">
                  <c:v>51.780837968321123</c:v>
                </c:pt>
                <c:pt idx="115">
                  <c:v>51.239388248467606</c:v>
                </c:pt>
                <c:pt idx="116">
                  <c:v>50.841522704481335</c:v>
                </c:pt>
                <c:pt idx="117">
                  <c:v>50.952762265715378</c:v>
                </c:pt>
                <c:pt idx="118">
                  <c:v>51.692027543505702</c:v>
                </c:pt>
                <c:pt idx="119">
                  <c:v>51.483219494530374</c:v>
                </c:pt>
                <c:pt idx="120">
                  <c:v>51.312005813149199</c:v>
                </c:pt>
                <c:pt idx="121">
                  <c:v>51.623230906644807</c:v>
                </c:pt>
                <c:pt idx="122">
                  <c:v>50.641108786470099</c:v>
                </c:pt>
                <c:pt idx="123">
                  <c:v>48.793147614203299</c:v>
                </c:pt>
                <c:pt idx="124">
                  <c:v>49.695557002757603</c:v>
                </c:pt>
                <c:pt idx="125">
                  <c:v>49.769360187786774</c:v>
                </c:pt>
                <c:pt idx="126">
                  <c:v>48.940431436617693</c:v>
                </c:pt>
                <c:pt idx="127">
                  <c:v>47.942353997465524</c:v>
                </c:pt>
                <c:pt idx="128">
                  <c:v>48.397762394398477</c:v>
                </c:pt>
                <c:pt idx="129">
                  <c:v>49.255901444623376</c:v>
                </c:pt>
                <c:pt idx="130">
                  <c:v>49.447727933275495</c:v>
                </c:pt>
                <c:pt idx="131">
                  <c:v>48.844971596232213</c:v>
                </c:pt>
                <c:pt idx="132">
                  <c:v>48.283104042062888</c:v>
                </c:pt>
                <c:pt idx="133">
                  <c:v>48.75690425817232</c:v>
                </c:pt>
                <c:pt idx="134">
                  <c:v>48.176690544429434</c:v>
                </c:pt>
                <c:pt idx="135">
                  <c:v>47.440209875521361</c:v>
                </c:pt>
                <c:pt idx="136">
                  <c:v>48.467016087502792</c:v>
                </c:pt>
                <c:pt idx="137">
                  <c:v>47.50192843737954</c:v>
                </c:pt>
                <c:pt idx="138">
                  <c:v>48.584885842595739</c:v>
                </c:pt>
                <c:pt idx="139">
                  <c:v>49.214026144384491</c:v>
                </c:pt>
                <c:pt idx="140">
                  <c:v>48.883523759606135</c:v>
                </c:pt>
                <c:pt idx="141">
                  <c:v>48.172943316512551</c:v>
                </c:pt>
                <c:pt idx="142">
                  <c:v>49.518818984088725</c:v>
                </c:pt>
                <c:pt idx="143">
                  <c:v>49.377219718557939</c:v>
                </c:pt>
                <c:pt idx="144">
                  <c:v>49.68940671426197</c:v>
                </c:pt>
                <c:pt idx="145">
                  <c:v>50.463931802664945</c:v>
                </c:pt>
                <c:pt idx="146">
                  <c:v>50.293406108456679</c:v>
                </c:pt>
                <c:pt idx="147">
                  <c:v>49.712009695286852</c:v>
                </c:pt>
                <c:pt idx="148">
                  <c:v>50.759426529239484</c:v>
                </c:pt>
                <c:pt idx="149">
                  <c:v>51.164721493683409</c:v>
                </c:pt>
                <c:pt idx="150">
                  <c:v>49.878213426558226</c:v>
                </c:pt>
                <c:pt idx="151">
                  <c:v>50.421176240249707</c:v>
                </c:pt>
                <c:pt idx="152">
                  <c:v>52.031787489222033</c:v>
                </c:pt>
                <c:pt idx="153">
                  <c:v>51.391350045164081</c:v>
                </c:pt>
                <c:pt idx="154">
                  <c:v>50.766016405405786</c:v>
                </c:pt>
                <c:pt idx="155">
                  <c:v>50.355316757212535</c:v>
                </c:pt>
                <c:pt idx="156">
                  <c:v>48.874207378623353</c:v>
                </c:pt>
                <c:pt idx="157">
                  <c:v>48.116389098143898</c:v>
                </c:pt>
                <c:pt idx="158">
                  <c:v>48.409884710372637</c:v>
                </c:pt>
                <c:pt idx="159">
                  <c:v>48.731828550543909</c:v>
                </c:pt>
                <c:pt idx="160">
                  <c:v>48.504171214513896</c:v>
                </c:pt>
                <c:pt idx="161">
                  <c:v>49.538026129880429</c:v>
                </c:pt>
                <c:pt idx="162">
                  <c:v>49.479717131573437</c:v>
                </c:pt>
                <c:pt idx="163">
                  <c:v>49.019419816771673</c:v>
                </c:pt>
                <c:pt idx="164">
                  <c:v>49.77318946947485</c:v>
                </c:pt>
                <c:pt idx="165">
                  <c:v>50.394877826794833</c:v>
                </c:pt>
                <c:pt idx="166">
                  <c:v>50.182281214515228</c:v>
                </c:pt>
                <c:pt idx="167">
                  <c:v>50.427320998925552</c:v>
                </c:pt>
                <c:pt idx="168">
                  <c:v>50.116724115337803</c:v>
                </c:pt>
                <c:pt idx="169">
                  <c:v>50.980764114099252</c:v>
                </c:pt>
                <c:pt idx="170">
                  <c:v>51.5734022793091</c:v>
                </c:pt>
                <c:pt idx="171">
                  <c:v>50.49928001817122</c:v>
                </c:pt>
                <c:pt idx="172">
                  <c:v>49.226252144983832</c:v>
                </c:pt>
                <c:pt idx="173">
                  <c:v>49.885591210605533</c:v>
                </c:pt>
                <c:pt idx="174">
                  <c:v>49.699895225728518</c:v>
                </c:pt>
                <c:pt idx="175">
                  <c:v>49.631614883892475</c:v>
                </c:pt>
                <c:pt idx="176">
                  <c:v>50.313604444708758</c:v>
                </c:pt>
                <c:pt idx="177">
                  <c:v>50.756672499783662</c:v>
                </c:pt>
                <c:pt idx="178">
                  <c:v>50.934208511934649</c:v>
                </c:pt>
                <c:pt idx="179">
                  <c:v>49.971568410252651</c:v>
                </c:pt>
                <c:pt idx="180">
                  <c:v>50.123790672120592</c:v>
                </c:pt>
                <c:pt idx="181">
                  <c:v>49.737591720811096</c:v>
                </c:pt>
                <c:pt idx="182">
                  <c:v>49.128676933852873</c:v>
                </c:pt>
                <c:pt idx="183">
                  <c:v>50.235702229570023</c:v>
                </c:pt>
                <c:pt idx="184">
                  <c:v>50.768153849982824</c:v>
                </c:pt>
                <c:pt idx="185">
                  <c:v>51.359268010941278</c:v>
                </c:pt>
                <c:pt idx="186">
                  <c:v>52.171229165950749</c:v>
                </c:pt>
                <c:pt idx="187">
                  <c:v>51.175530287123649</c:v>
                </c:pt>
                <c:pt idx="188">
                  <c:v>51.219236835889333</c:v>
                </c:pt>
                <c:pt idx="189">
                  <c:v>51.116628352657557</c:v>
                </c:pt>
                <c:pt idx="190">
                  <c:v>50.680938207720352</c:v>
                </c:pt>
                <c:pt idx="191">
                  <c:v>51.057013257091931</c:v>
                </c:pt>
                <c:pt idx="192">
                  <c:v>50.50730903120553</c:v>
                </c:pt>
                <c:pt idx="193">
                  <c:v>50.161064900223451</c:v>
                </c:pt>
                <c:pt idx="194">
                  <c:v>49.888938272381537</c:v>
                </c:pt>
                <c:pt idx="195">
                  <c:v>50.172281012232467</c:v>
                </c:pt>
                <c:pt idx="196">
                  <c:v>50.478912629042505</c:v>
                </c:pt>
                <c:pt idx="197">
                  <c:v>51.089512061264585</c:v>
                </c:pt>
                <c:pt idx="198">
                  <c:v>51.502366870524916</c:v>
                </c:pt>
                <c:pt idx="199">
                  <c:v>51.16994348650114</c:v>
                </c:pt>
                <c:pt idx="200">
                  <c:v>52.400406813504958</c:v>
                </c:pt>
                <c:pt idx="201">
                  <c:v>53.183919167699301</c:v>
                </c:pt>
                <c:pt idx="202">
                  <c:v>53.24660592430849</c:v>
                </c:pt>
                <c:pt idx="203">
                  <c:v>52.7758772496463</c:v>
                </c:pt>
                <c:pt idx="204">
                  <c:v>52.359104190215177</c:v>
                </c:pt>
                <c:pt idx="205">
                  <c:v>51.99007051290257</c:v>
                </c:pt>
                <c:pt idx="206">
                  <c:v>53.251479928320407</c:v>
                </c:pt>
                <c:pt idx="207">
                  <c:v>53.162813252659348</c:v>
                </c:pt>
                <c:pt idx="208">
                  <c:v>51.904788572055047</c:v>
                </c:pt>
                <c:pt idx="209">
                  <c:v>52.964934269845045</c:v>
                </c:pt>
                <c:pt idx="210">
                  <c:v>53.522200312001807</c:v>
                </c:pt>
                <c:pt idx="211">
                  <c:v>53.323784242148321</c:v>
                </c:pt>
                <c:pt idx="212">
                  <c:v>53.021948422627894</c:v>
                </c:pt>
                <c:pt idx="213">
                  <c:v>53.040241932058436</c:v>
                </c:pt>
                <c:pt idx="214">
                  <c:v>53.139949913969659</c:v>
                </c:pt>
                <c:pt idx="215">
                  <c:v>53.645227322932939</c:v>
                </c:pt>
                <c:pt idx="216">
                  <c:v>54.740682457031539</c:v>
                </c:pt>
                <c:pt idx="217">
                  <c:v>53.76498098345413</c:v>
                </c:pt>
                <c:pt idx="218">
                  <c:v>54.448664771646314</c:v>
                </c:pt>
                <c:pt idx="219">
                  <c:v>55.345220540074564</c:v>
                </c:pt>
                <c:pt idx="220">
                  <c:v>55.721917920748915</c:v>
                </c:pt>
                <c:pt idx="221">
                  <c:v>54.274108628538627</c:v>
                </c:pt>
                <c:pt idx="222">
                  <c:v>52.791964202393167</c:v>
                </c:pt>
                <c:pt idx="223">
                  <c:v>52.774889633217228</c:v>
                </c:pt>
                <c:pt idx="224">
                  <c:v>52.583265383833911</c:v>
                </c:pt>
                <c:pt idx="225">
                  <c:v>52.696678014978218</c:v>
                </c:pt>
                <c:pt idx="226">
                  <c:v>53.547260641651157</c:v>
                </c:pt>
                <c:pt idx="227">
                  <c:v>52.587468566884823</c:v>
                </c:pt>
                <c:pt idx="228">
                  <c:v>52.522782430875623</c:v>
                </c:pt>
                <c:pt idx="229">
                  <c:v>53.389772480265172</c:v>
                </c:pt>
                <c:pt idx="230">
                  <c:v>53.225774039640342</c:v>
                </c:pt>
                <c:pt idx="231">
                  <c:v>52.666128824661165</c:v>
                </c:pt>
                <c:pt idx="232">
                  <c:v>52.479981724230441</c:v>
                </c:pt>
                <c:pt idx="233">
                  <c:v>52.548743647068058</c:v>
                </c:pt>
                <c:pt idx="234">
                  <c:v>52.087628597172213</c:v>
                </c:pt>
                <c:pt idx="235">
                  <c:v>51.671465056777215</c:v>
                </c:pt>
                <c:pt idx="236">
                  <c:v>51.208059547539172</c:v>
                </c:pt>
                <c:pt idx="237">
                  <c:v>52.735446783796945</c:v>
                </c:pt>
                <c:pt idx="238">
                  <c:v>52.709683190745274</c:v>
                </c:pt>
                <c:pt idx="239">
                  <c:v>53.773284563883045</c:v>
                </c:pt>
                <c:pt idx="240">
                  <c:v>53.218921670211181</c:v>
                </c:pt>
                <c:pt idx="241">
                  <c:v>54.041115871035778</c:v>
                </c:pt>
                <c:pt idx="242">
                  <c:v>53.708386597403845</c:v>
                </c:pt>
                <c:pt idx="243">
                  <c:v>54.33618825418754</c:v>
                </c:pt>
                <c:pt idx="244">
                  <c:v>53.037738509175718</c:v>
                </c:pt>
                <c:pt idx="245">
                  <c:v>53.670683000033939</c:v>
                </c:pt>
                <c:pt idx="246">
                  <c:v>53.574642647035787</c:v>
                </c:pt>
                <c:pt idx="247">
                  <c:v>54.593299744031626</c:v>
                </c:pt>
                <c:pt idx="248">
                  <c:v>53.837526695226167</c:v>
                </c:pt>
                <c:pt idx="249">
                  <c:v>54.538003236592829</c:v>
                </c:pt>
                <c:pt idx="250">
                  <c:v>54.220843031220333</c:v>
                </c:pt>
                <c:pt idx="251">
                  <c:v>54.488011515858226</c:v>
                </c:pt>
                <c:pt idx="252">
                  <c:v>53.434170565844695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4A3-4C3C-829F-BABE59D95A2D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[1]Feuil2!$CZ$1:$CZ$253</c:f>
              <c:numCache>
                <c:formatCode>General</c:formatCode>
                <c:ptCount val="253"/>
                <c:pt idx="0">
                  <c:v>100</c:v>
                </c:pt>
                <c:pt idx="1">
                  <c:v>96.574907444696464</c:v>
                </c:pt>
                <c:pt idx="2">
                  <c:v>94.394026099814937</c:v>
                </c:pt>
                <c:pt idx="3">
                  <c:v>91.429891782236481</c:v>
                </c:pt>
                <c:pt idx="4">
                  <c:v>94.257652855367368</c:v>
                </c:pt>
                <c:pt idx="5">
                  <c:v>94.305850880051523</c:v>
                </c:pt>
                <c:pt idx="6">
                  <c:v>94.128765185717569</c:v>
                </c:pt>
                <c:pt idx="7">
                  <c:v>96.475989328748824</c:v>
                </c:pt>
                <c:pt idx="8">
                  <c:v>95.663694961401404</c:v>
                </c:pt>
                <c:pt idx="9">
                  <c:v>95.299156872571388</c:v>
                </c:pt>
                <c:pt idx="10">
                  <c:v>94.032546880970941</c:v>
                </c:pt>
                <c:pt idx="11">
                  <c:v>92.031163578277855</c:v>
                </c:pt>
                <c:pt idx="12">
                  <c:v>90.844217327269718</c:v>
                </c:pt>
                <c:pt idx="13">
                  <c:v>91.017474119516592</c:v>
                </c:pt>
                <c:pt idx="14">
                  <c:v>90.25413254715933</c:v>
                </c:pt>
                <c:pt idx="15">
                  <c:v>91.566967555769352</c:v>
                </c:pt>
                <c:pt idx="16">
                  <c:v>93.019830430703351</c:v>
                </c:pt>
                <c:pt idx="17">
                  <c:v>92.203031808837693</c:v>
                </c:pt>
                <c:pt idx="18">
                  <c:v>91.891640202408709</c:v>
                </c:pt>
                <c:pt idx="19">
                  <c:v>90.314374002437091</c:v>
                </c:pt>
                <c:pt idx="20">
                  <c:v>88.980592195337195</c:v>
                </c:pt>
                <c:pt idx="21">
                  <c:v>90.051260903411432</c:v>
                </c:pt>
                <c:pt idx="22">
                  <c:v>91.168867853211964</c:v>
                </c:pt>
                <c:pt idx="23">
                  <c:v>89.924475605834346</c:v>
                </c:pt>
                <c:pt idx="24">
                  <c:v>91.020463332251452</c:v>
                </c:pt>
                <c:pt idx="25">
                  <c:v>89.03431191444281</c:v>
                </c:pt>
                <c:pt idx="26">
                  <c:v>87.658226085718951</c:v>
                </c:pt>
                <c:pt idx="27">
                  <c:v>88.202392914767501</c:v>
                </c:pt>
                <c:pt idx="28">
                  <c:v>89.839426020660937</c:v>
                </c:pt>
                <c:pt idx="29">
                  <c:v>87.678011088063002</c:v>
                </c:pt>
                <c:pt idx="30">
                  <c:v>89.240899062587403</c:v>
                </c:pt>
                <c:pt idx="31">
                  <c:v>89.564194192666477</c:v>
                </c:pt>
                <c:pt idx="32">
                  <c:v>92.752704644420234</c:v>
                </c:pt>
                <c:pt idx="33">
                  <c:v>92.393756618840939</c:v>
                </c:pt>
                <c:pt idx="34">
                  <c:v>91.481573178022515</c:v>
                </c:pt>
                <c:pt idx="35">
                  <c:v>90.830587006562027</c:v>
                </c:pt>
                <c:pt idx="36">
                  <c:v>90.463529874896665</c:v>
                </c:pt>
                <c:pt idx="37">
                  <c:v>88.588448991683777</c:v>
                </c:pt>
                <c:pt idx="38">
                  <c:v>89.437021704818235</c:v>
                </c:pt>
                <c:pt idx="39">
                  <c:v>88.820551662390088</c:v>
                </c:pt>
                <c:pt idx="40">
                  <c:v>88.264758072329229</c:v>
                </c:pt>
                <c:pt idx="41">
                  <c:v>87.519745376616825</c:v>
                </c:pt>
                <c:pt idx="42">
                  <c:v>85.512997518083637</c:v>
                </c:pt>
                <c:pt idx="43">
                  <c:v>84.399378008729897</c:v>
                </c:pt>
                <c:pt idx="44">
                  <c:v>85.176879548415997</c:v>
                </c:pt>
                <c:pt idx="45">
                  <c:v>85.062923490616924</c:v>
                </c:pt>
                <c:pt idx="46">
                  <c:v>85.338717863533546</c:v>
                </c:pt>
                <c:pt idx="47">
                  <c:v>83.738167769474487</c:v>
                </c:pt>
                <c:pt idx="48">
                  <c:v>85.250824178179769</c:v>
                </c:pt>
                <c:pt idx="49">
                  <c:v>86.547288883675577</c:v>
                </c:pt>
                <c:pt idx="50">
                  <c:v>87.472135171826579</c:v>
                </c:pt>
                <c:pt idx="51">
                  <c:v>87.898831581287027</c:v>
                </c:pt>
                <c:pt idx="52">
                  <c:v>85.143447682543226</c:v>
                </c:pt>
                <c:pt idx="53">
                  <c:v>85.276144020568026</c:v>
                </c:pt>
                <c:pt idx="54">
                  <c:v>85.855578613274531</c:v>
                </c:pt>
                <c:pt idx="55">
                  <c:v>83.555711976926503</c:v>
                </c:pt>
                <c:pt idx="56">
                  <c:v>82.689942053480465</c:v>
                </c:pt>
                <c:pt idx="57">
                  <c:v>83.338984671969484</c:v>
                </c:pt>
                <c:pt idx="58">
                  <c:v>84.540440381774971</c:v>
                </c:pt>
                <c:pt idx="59">
                  <c:v>82.819215459764095</c:v>
                </c:pt>
                <c:pt idx="60">
                  <c:v>82.657920510791399</c:v>
                </c:pt>
                <c:pt idx="61">
                  <c:v>82.823836279679497</c:v>
                </c:pt>
                <c:pt idx="62">
                  <c:v>83.694305218646662</c:v>
                </c:pt>
                <c:pt idx="63">
                  <c:v>84.28144440296748</c:v>
                </c:pt>
                <c:pt idx="64">
                  <c:v>85.223913130411233</c:v>
                </c:pt>
                <c:pt idx="65">
                  <c:v>86.512921753647106</c:v>
                </c:pt>
                <c:pt idx="66">
                  <c:v>88.655072173744372</c:v>
                </c:pt>
                <c:pt idx="67">
                  <c:v>87.996163790723671</c:v>
                </c:pt>
                <c:pt idx="68">
                  <c:v>87.009334036804532</c:v>
                </c:pt>
                <c:pt idx="69">
                  <c:v>86.978342536948503</c:v>
                </c:pt>
                <c:pt idx="70">
                  <c:v>85.353290879623344</c:v>
                </c:pt>
                <c:pt idx="71">
                  <c:v>83.887295097006174</c:v>
                </c:pt>
                <c:pt idx="72">
                  <c:v>83.449006118373461</c:v>
                </c:pt>
                <c:pt idx="73">
                  <c:v>82.251004837519844</c:v>
                </c:pt>
                <c:pt idx="74">
                  <c:v>81.612299383037879</c:v>
                </c:pt>
                <c:pt idx="75">
                  <c:v>80.842065729845658</c:v>
                </c:pt>
                <c:pt idx="76">
                  <c:v>81.415703172769199</c:v>
                </c:pt>
                <c:pt idx="77">
                  <c:v>80.865739353820899</c:v>
                </c:pt>
                <c:pt idx="78">
                  <c:v>81.131914982469041</c:v>
                </c:pt>
                <c:pt idx="79">
                  <c:v>82.601384971544803</c:v>
                </c:pt>
                <c:pt idx="80">
                  <c:v>81.85333335169949</c:v>
                </c:pt>
                <c:pt idx="81">
                  <c:v>82.107580073735335</c:v>
                </c:pt>
                <c:pt idx="82">
                  <c:v>83.031991183363388</c:v>
                </c:pt>
                <c:pt idx="83">
                  <c:v>83.119366578786668</c:v>
                </c:pt>
                <c:pt idx="84">
                  <c:v>83.134284012024679</c:v>
                </c:pt>
                <c:pt idx="85">
                  <c:v>81.849977969150402</c:v>
                </c:pt>
                <c:pt idx="86">
                  <c:v>82.752022991561134</c:v>
                </c:pt>
                <c:pt idx="87">
                  <c:v>83.518390444306988</c:v>
                </c:pt>
                <c:pt idx="88">
                  <c:v>83.767350331213436</c:v>
                </c:pt>
                <c:pt idx="89">
                  <c:v>83.163694985320376</c:v>
                </c:pt>
                <c:pt idx="90">
                  <c:v>84.400134346478808</c:v>
                </c:pt>
                <c:pt idx="91">
                  <c:v>83.454481496539998</c:v>
                </c:pt>
                <c:pt idx="92">
                  <c:v>84.449845791325302</c:v>
                </c:pt>
                <c:pt idx="93">
                  <c:v>85.639044698281992</c:v>
                </c:pt>
                <c:pt idx="94">
                  <c:v>86.942690340906353</c:v>
                </c:pt>
                <c:pt idx="95">
                  <c:v>89.633155769530006</c:v>
                </c:pt>
                <c:pt idx="96">
                  <c:v>89.328681486491604</c:v>
                </c:pt>
                <c:pt idx="97">
                  <c:v>90.301471407249991</c:v>
                </c:pt>
                <c:pt idx="98">
                  <c:v>91.38660965674265</c:v>
                </c:pt>
                <c:pt idx="99">
                  <c:v>90.59536741350027</c:v>
                </c:pt>
                <c:pt idx="100">
                  <c:v>90.37175689919178</c:v>
                </c:pt>
                <c:pt idx="101">
                  <c:v>91.274766949728416</c:v>
                </c:pt>
                <c:pt idx="102">
                  <c:v>90.316458757396049</c:v>
                </c:pt>
                <c:pt idx="103">
                  <c:v>90.922418382074866</c:v>
                </c:pt>
                <c:pt idx="104">
                  <c:v>89.675105059616939</c:v>
                </c:pt>
                <c:pt idx="105">
                  <c:v>90.241483604258789</c:v>
                </c:pt>
                <c:pt idx="106">
                  <c:v>91.572684226183569</c:v>
                </c:pt>
                <c:pt idx="107">
                  <c:v>91.980738186709516</c:v>
                </c:pt>
                <c:pt idx="108">
                  <c:v>91.04695025353432</c:v>
                </c:pt>
                <c:pt idx="109">
                  <c:v>92.015815469935234</c:v>
                </c:pt>
                <c:pt idx="110">
                  <c:v>91.432522308122643</c:v>
                </c:pt>
                <c:pt idx="111">
                  <c:v>91.00182147534521</c:v>
                </c:pt>
                <c:pt idx="112">
                  <c:v>91.709100900827266</c:v>
                </c:pt>
                <c:pt idx="113">
                  <c:v>91.160261658446757</c:v>
                </c:pt>
                <c:pt idx="114">
                  <c:v>92.212802898074457</c:v>
                </c:pt>
                <c:pt idx="115">
                  <c:v>93.750169741103775</c:v>
                </c:pt>
                <c:pt idx="116">
                  <c:v>92.713081375181574</c:v>
                </c:pt>
                <c:pt idx="117">
                  <c:v>94.280516670246385</c:v>
                </c:pt>
                <c:pt idx="118">
                  <c:v>95.735415613413039</c:v>
                </c:pt>
                <c:pt idx="119">
                  <c:v>97.136220432873358</c:v>
                </c:pt>
                <c:pt idx="120">
                  <c:v>98.521401557199027</c:v>
                </c:pt>
                <c:pt idx="121">
                  <c:v>97.909399055551475</c:v>
                </c:pt>
                <c:pt idx="122">
                  <c:v>98.239156142188648</c:v>
                </c:pt>
                <c:pt idx="123">
                  <c:v>98.084648274534786</c:v>
                </c:pt>
                <c:pt idx="124">
                  <c:v>95.366865795041022</c:v>
                </c:pt>
                <c:pt idx="125">
                  <c:v>95.889708222897468</c:v>
                </c:pt>
                <c:pt idx="126">
                  <c:v>95.753119799789431</c:v>
                </c:pt>
                <c:pt idx="127">
                  <c:v>97.811289953178729</c:v>
                </c:pt>
                <c:pt idx="128">
                  <c:v>98.076796667595275</c:v>
                </c:pt>
                <c:pt idx="129">
                  <c:v>96.986701247811823</c:v>
                </c:pt>
                <c:pt idx="130">
                  <c:v>97.785178995170497</c:v>
                </c:pt>
                <c:pt idx="131">
                  <c:v>97.383777518265063</c:v>
                </c:pt>
                <c:pt idx="132">
                  <c:v>96.537618365925866</c:v>
                </c:pt>
                <c:pt idx="133">
                  <c:v>96.710274463235791</c:v>
                </c:pt>
                <c:pt idx="134">
                  <c:v>97.535192101948283</c:v>
                </c:pt>
                <c:pt idx="135">
                  <c:v>98.605672133640979</c:v>
                </c:pt>
                <c:pt idx="136">
                  <c:v>97.48604999226194</c:v>
                </c:pt>
                <c:pt idx="137">
                  <c:v>96.461472080741842</c:v>
                </c:pt>
                <c:pt idx="138">
                  <c:v>100.03330877348961</c:v>
                </c:pt>
                <c:pt idx="139">
                  <c:v>100.12071575640852</c:v>
                </c:pt>
                <c:pt idx="140">
                  <c:v>99.554092004759227</c:v>
                </c:pt>
                <c:pt idx="141">
                  <c:v>101.69784656944962</c:v>
                </c:pt>
                <c:pt idx="142">
                  <c:v>100.29108417185668</c:v>
                </c:pt>
                <c:pt idx="143">
                  <c:v>101.42418599317337</c:v>
                </c:pt>
                <c:pt idx="144">
                  <c:v>99.920410414849925</c:v>
                </c:pt>
                <c:pt idx="145">
                  <c:v>98.691749923229779</c:v>
                </c:pt>
                <c:pt idx="146">
                  <c:v>98.91194987078805</c:v>
                </c:pt>
                <c:pt idx="147">
                  <c:v>99.864251707931345</c:v>
                </c:pt>
                <c:pt idx="148">
                  <c:v>101.72322746162749</c:v>
                </c:pt>
                <c:pt idx="149">
                  <c:v>103.27446207584923</c:v>
                </c:pt>
                <c:pt idx="150">
                  <c:v>106.35425741542738</c:v>
                </c:pt>
                <c:pt idx="151">
                  <c:v>107.89331528307497</c:v>
                </c:pt>
                <c:pt idx="152">
                  <c:v>108.98579265281229</c:v>
                </c:pt>
                <c:pt idx="153">
                  <c:v>111.37059232153548</c:v>
                </c:pt>
                <c:pt idx="154">
                  <c:v>114.11935935634587</c:v>
                </c:pt>
                <c:pt idx="155">
                  <c:v>115.49555395413516</c:v>
                </c:pt>
                <c:pt idx="156">
                  <c:v>117.56075692957108</c:v>
                </c:pt>
                <c:pt idx="157">
                  <c:v>119.59732534172585</c:v>
                </c:pt>
                <c:pt idx="158">
                  <c:v>122.40592877078291</c:v>
                </c:pt>
                <c:pt idx="159">
                  <c:v>121.87714404394524</c:v>
                </c:pt>
                <c:pt idx="160">
                  <c:v>121.69862780529614</c:v>
                </c:pt>
                <c:pt idx="161">
                  <c:v>120.97120661653828</c:v>
                </c:pt>
                <c:pt idx="162">
                  <c:v>122.63633578679485</c:v>
                </c:pt>
                <c:pt idx="163">
                  <c:v>126.20239468053595</c:v>
                </c:pt>
                <c:pt idx="164">
                  <c:v>125.96866742428099</c:v>
                </c:pt>
                <c:pt idx="165">
                  <c:v>126.17373144782462</c:v>
                </c:pt>
                <c:pt idx="166">
                  <c:v>125.48094400285967</c:v>
                </c:pt>
                <c:pt idx="167">
                  <c:v>124.15141050074934</c:v>
                </c:pt>
                <c:pt idx="168">
                  <c:v>125.45076011233061</c:v>
                </c:pt>
                <c:pt idx="169">
                  <c:v>125.19192127985623</c:v>
                </c:pt>
                <c:pt idx="170">
                  <c:v>126.41535843404195</c:v>
                </c:pt>
                <c:pt idx="171">
                  <c:v>127.66335187620869</c:v>
                </c:pt>
                <c:pt idx="172">
                  <c:v>129.92913402130699</c:v>
                </c:pt>
                <c:pt idx="173">
                  <c:v>133.82780687007133</c:v>
                </c:pt>
                <c:pt idx="174">
                  <c:v>133.47219338595616</c:v>
                </c:pt>
                <c:pt idx="175">
                  <c:v>136.65997345661754</c:v>
                </c:pt>
                <c:pt idx="176">
                  <c:v>137.83612508557539</c:v>
                </c:pt>
                <c:pt idx="177">
                  <c:v>137.18015050164249</c:v>
                </c:pt>
                <c:pt idx="178">
                  <c:v>132.89053462301584</c:v>
                </c:pt>
                <c:pt idx="179">
                  <c:v>132.3279506432458</c:v>
                </c:pt>
                <c:pt idx="180">
                  <c:v>131.04675449449829</c:v>
                </c:pt>
                <c:pt idx="181">
                  <c:v>128.67960703572192</c:v>
                </c:pt>
                <c:pt idx="182">
                  <c:v>130.22547203850885</c:v>
                </c:pt>
                <c:pt idx="183">
                  <c:v>127.56513440120563</c:v>
                </c:pt>
                <c:pt idx="184">
                  <c:v>125.77702042926371</c:v>
                </c:pt>
                <c:pt idx="185">
                  <c:v>123.71041270009462</c:v>
                </c:pt>
                <c:pt idx="186">
                  <c:v>122.65127877001304</c:v>
                </c:pt>
                <c:pt idx="187">
                  <c:v>120.36995151804857</c:v>
                </c:pt>
                <c:pt idx="188">
                  <c:v>120.02586857947945</c:v>
                </c:pt>
                <c:pt idx="189">
                  <c:v>119.04754628707678</c:v>
                </c:pt>
                <c:pt idx="190">
                  <c:v>122.51522091692722</c:v>
                </c:pt>
                <c:pt idx="191">
                  <c:v>122.32739072614085</c:v>
                </c:pt>
                <c:pt idx="192">
                  <c:v>121.82480271942983</c:v>
                </c:pt>
                <c:pt idx="193">
                  <c:v>121.22633762882774</c:v>
                </c:pt>
                <c:pt idx="194">
                  <c:v>119.35361304711802</c:v>
                </c:pt>
                <c:pt idx="195">
                  <c:v>119.2452137312436</c:v>
                </c:pt>
                <c:pt idx="196">
                  <c:v>118.91573732479917</c:v>
                </c:pt>
                <c:pt idx="197">
                  <c:v>116.00538719142583</c:v>
                </c:pt>
                <c:pt idx="198">
                  <c:v>115.38392629200415</c:v>
                </c:pt>
                <c:pt idx="199">
                  <c:v>116.86011704311785</c:v>
                </c:pt>
                <c:pt idx="200">
                  <c:v>119.03115622903498</c:v>
                </c:pt>
                <c:pt idx="201">
                  <c:v>119.02004007683641</c:v>
                </c:pt>
                <c:pt idx="202">
                  <c:v>120.33620702791021</c:v>
                </c:pt>
                <c:pt idx="203">
                  <c:v>119.57611888807841</c:v>
                </c:pt>
                <c:pt idx="204">
                  <c:v>120.87863081791983</c:v>
                </c:pt>
                <c:pt idx="205">
                  <c:v>121.85627489943649</c:v>
                </c:pt>
                <c:pt idx="206">
                  <c:v>117.22956839497617</c:v>
                </c:pt>
                <c:pt idx="207">
                  <c:v>117.82077628858154</c:v>
                </c:pt>
                <c:pt idx="208">
                  <c:v>115.03247481081036</c:v>
                </c:pt>
                <c:pt idx="209">
                  <c:v>113.97625941908754</c:v>
                </c:pt>
                <c:pt idx="210">
                  <c:v>117.35277446790087</c:v>
                </c:pt>
                <c:pt idx="211">
                  <c:v>116.64311198306066</c:v>
                </c:pt>
                <c:pt idx="212">
                  <c:v>118.2763411416192</c:v>
                </c:pt>
                <c:pt idx="213">
                  <c:v>121.07906761744189</c:v>
                </c:pt>
                <c:pt idx="214">
                  <c:v>122.64437935939853</c:v>
                </c:pt>
                <c:pt idx="215">
                  <c:v>123.15224522677907</c:v>
                </c:pt>
                <c:pt idx="216">
                  <c:v>121.13085270725986</c:v>
                </c:pt>
                <c:pt idx="217">
                  <c:v>120.18695062335891</c:v>
                </c:pt>
                <c:pt idx="218">
                  <c:v>118.79421315854719</c:v>
                </c:pt>
                <c:pt idx="219">
                  <c:v>120.02923508997903</c:v>
                </c:pt>
                <c:pt idx="220">
                  <c:v>118.51138057855697</c:v>
                </c:pt>
                <c:pt idx="221">
                  <c:v>120.26120965552946</c:v>
                </c:pt>
                <c:pt idx="222">
                  <c:v>123.1856030406281</c:v>
                </c:pt>
                <c:pt idx="223">
                  <c:v>125.08230451606897</c:v>
                </c:pt>
                <c:pt idx="224">
                  <c:v>122.94032773878619</c:v>
                </c:pt>
                <c:pt idx="225">
                  <c:v>121.89308483374107</c:v>
                </c:pt>
                <c:pt idx="226">
                  <c:v>119.32932023982468</c:v>
                </c:pt>
                <c:pt idx="227">
                  <c:v>122.65136655996638</c:v>
                </c:pt>
                <c:pt idx="228">
                  <c:v>124.24356320940393</c:v>
                </c:pt>
                <c:pt idx="229">
                  <c:v>127.28494225804465</c:v>
                </c:pt>
                <c:pt idx="230">
                  <c:v>126.84775230688388</c:v>
                </c:pt>
                <c:pt idx="231">
                  <c:v>125.62909204358907</c:v>
                </c:pt>
                <c:pt idx="232">
                  <c:v>126.06870530206876</c:v>
                </c:pt>
                <c:pt idx="233">
                  <c:v>124.38523910359758</c:v>
                </c:pt>
                <c:pt idx="234">
                  <c:v>123.43014373993719</c:v>
                </c:pt>
                <c:pt idx="235">
                  <c:v>121.61998261385058</c:v>
                </c:pt>
                <c:pt idx="236">
                  <c:v>122.87069051523974</c:v>
                </c:pt>
                <c:pt idx="237">
                  <c:v>123.98308335464208</c:v>
                </c:pt>
                <c:pt idx="238">
                  <c:v>121.48248509197651</c:v>
                </c:pt>
                <c:pt idx="239">
                  <c:v>122.68118429254632</c:v>
                </c:pt>
                <c:pt idx="240">
                  <c:v>121.39362173849902</c:v>
                </c:pt>
                <c:pt idx="241">
                  <c:v>120.65166204957838</c:v>
                </c:pt>
                <c:pt idx="242">
                  <c:v>120.3889703947697</c:v>
                </c:pt>
                <c:pt idx="243">
                  <c:v>122.00962810935243</c:v>
                </c:pt>
                <c:pt idx="244">
                  <c:v>119.04528596326224</c:v>
                </c:pt>
                <c:pt idx="245">
                  <c:v>120.89316184156405</c:v>
                </c:pt>
                <c:pt idx="246">
                  <c:v>123.16829030093751</c:v>
                </c:pt>
                <c:pt idx="247">
                  <c:v>123.80748009731292</c:v>
                </c:pt>
                <c:pt idx="248">
                  <c:v>123.21556491416835</c:v>
                </c:pt>
                <c:pt idx="249">
                  <c:v>117.49786594537368</c:v>
                </c:pt>
                <c:pt idx="250">
                  <c:v>114.35199356248221</c:v>
                </c:pt>
                <c:pt idx="251">
                  <c:v>112.45861911156067</c:v>
                </c:pt>
                <c:pt idx="252">
                  <c:v>109.36031375781195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4A3-4C3C-829F-BABE59D95A2D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[1]Feuil2!$DA$1:$DA$253</c:f>
              <c:numCache>
                <c:formatCode>General</c:formatCode>
                <c:ptCount val="253"/>
                <c:pt idx="0">
                  <c:v>100</c:v>
                </c:pt>
                <c:pt idx="1">
                  <c:v>98.008595755090298</c:v>
                </c:pt>
                <c:pt idx="2">
                  <c:v>96.732211578077099</c:v>
                </c:pt>
                <c:pt idx="3">
                  <c:v>100.71058765281977</c:v>
                </c:pt>
                <c:pt idx="4">
                  <c:v>101.65689658679027</c:v>
                </c:pt>
                <c:pt idx="5">
                  <c:v>102.06686874812678</c:v>
                </c:pt>
                <c:pt idx="6">
                  <c:v>99.344905497105017</c:v>
                </c:pt>
                <c:pt idx="7">
                  <c:v>100.242775143275</c:v>
                </c:pt>
                <c:pt idx="8">
                  <c:v>97.717092045601902</c:v>
                </c:pt>
                <c:pt idx="9">
                  <c:v>97.538237829169404</c:v>
                </c:pt>
                <c:pt idx="10">
                  <c:v>96.775467375195618</c:v>
                </c:pt>
                <c:pt idx="11">
                  <c:v>95.513224240502183</c:v>
                </c:pt>
                <c:pt idx="12">
                  <c:v>96.747409534110972</c:v>
                </c:pt>
                <c:pt idx="13">
                  <c:v>98.106691885924747</c:v>
                </c:pt>
                <c:pt idx="14">
                  <c:v>97.715140666484288</c:v>
                </c:pt>
                <c:pt idx="15">
                  <c:v>97.99563451361297</c:v>
                </c:pt>
                <c:pt idx="16">
                  <c:v>97.609806064359631</c:v>
                </c:pt>
                <c:pt idx="17">
                  <c:v>95.842396306409299</c:v>
                </c:pt>
                <c:pt idx="18">
                  <c:v>96.0181384113082</c:v>
                </c:pt>
                <c:pt idx="19">
                  <c:v>94.450723659461147</c:v>
                </c:pt>
                <c:pt idx="20">
                  <c:v>95.068450460187861</c:v>
                </c:pt>
                <c:pt idx="21">
                  <c:v>96.936477990675627</c:v>
                </c:pt>
                <c:pt idx="22">
                  <c:v>96.306854101545014</c:v>
                </c:pt>
                <c:pt idx="23">
                  <c:v>96.450312095136098</c:v>
                </c:pt>
                <c:pt idx="24">
                  <c:v>101.08482556549109</c:v>
                </c:pt>
                <c:pt idx="25">
                  <c:v>100.08809456798811</c:v>
                </c:pt>
                <c:pt idx="26">
                  <c:v>97.23286710600911</c:v>
                </c:pt>
                <c:pt idx="27">
                  <c:v>97.283291180131627</c:v>
                </c:pt>
                <c:pt idx="28">
                  <c:v>98.649696542703182</c:v>
                </c:pt>
                <c:pt idx="29">
                  <c:v>100.82864227972462</c:v>
                </c:pt>
                <c:pt idx="30">
                  <c:v>99.938725902337538</c:v>
                </c:pt>
                <c:pt idx="31">
                  <c:v>98.876243182168125</c:v>
                </c:pt>
                <c:pt idx="32">
                  <c:v>101.24603861289577</c:v>
                </c:pt>
                <c:pt idx="33">
                  <c:v>103.02622813810444</c:v>
                </c:pt>
                <c:pt idx="34">
                  <c:v>105.88667339695718</c:v>
                </c:pt>
                <c:pt idx="35">
                  <c:v>109.99133088957925</c:v>
                </c:pt>
                <c:pt idx="36">
                  <c:v>109.83199498700982</c:v>
                </c:pt>
                <c:pt idx="37">
                  <c:v>111.83708064850411</c:v>
                </c:pt>
                <c:pt idx="38">
                  <c:v>111.56278556587804</c:v>
                </c:pt>
                <c:pt idx="39">
                  <c:v>111.9231710477322</c:v>
                </c:pt>
                <c:pt idx="40">
                  <c:v>114.75532857368405</c:v>
                </c:pt>
                <c:pt idx="41">
                  <c:v>114.14548281485334</c:v>
                </c:pt>
                <c:pt idx="42">
                  <c:v>113.43085973292473</c:v>
                </c:pt>
                <c:pt idx="43">
                  <c:v>112.36832151405302</c:v>
                </c:pt>
                <c:pt idx="44">
                  <c:v>110.03209293600003</c:v>
                </c:pt>
                <c:pt idx="45">
                  <c:v>111.10257573826732</c:v>
                </c:pt>
                <c:pt idx="46">
                  <c:v>115.07933721438727</c:v>
                </c:pt>
                <c:pt idx="47">
                  <c:v>113.81233958864237</c:v>
                </c:pt>
                <c:pt idx="48">
                  <c:v>113.90424288136427</c:v>
                </c:pt>
                <c:pt idx="49">
                  <c:v>114.47219693597674</c:v>
                </c:pt>
                <c:pt idx="50">
                  <c:v>111.82850464870342</c:v>
                </c:pt>
                <c:pt idx="51">
                  <c:v>108.99899349789024</c:v>
                </c:pt>
                <c:pt idx="52">
                  <c:v>109.44284922486244</c:v>
                </c:pt>
                <c:pt idx="53">
                  <c:v>112.1457161820432</c:v>
                </c:pt>
                <c:pt idx="54">
                  <c:v>114.91458800158952</c:v>
                </c:pt>
                <c:pt idx="55">
                  <c:v>116.69696736688685</c:v>
                </c:pt>
                <c:pt idx="56">
                  <c:v>114.33051296270246</c:v>
                </c:pt>
                <c:pt idx="57">
                  <c:v>114.67194173343867</c:v>
                </c:pt>
                <c:pt idx="58">
                  <c:v>113.8222882655889</c:v>
                </c:pt>
                <c:pt idx="59">
                  <c:v>110.33061272380053</c:v>
                </c:pt>
                <c:pt idx="60">
                  <c:v>108.64818908942337</c:v>
                </c:pt>
                <c:pt idx="61">
                  <c:v>107.50895246300925</c:v>
                </c:pt>
                <c:pt idx="62">
                  <c:v>109.76160107263668</c:v>
                </c:pt>
                <c:pt idx="63">
                  <c:v>114.10543692483502</c:v>
                </c:pt>
                <c:pt idx="64">
                  <c:v>112.12174648037643</c:v>
                </c:pt>
                <c:pt idx="65">
                  <c:v>116.02022175751887</c:v>
                </c:pt>
                <c:pt idx="66">
                  <c:v>120.68243410625387</c:v>
                </c:pt>
                <c:pt idx="67">
                  <c:v>118.66953365164335</c:v>
                </c:pt>
                <c:pt idx="68">
                  <c:v>120.05126611598727</c:v>
                </c:pt>
                <c:pt idx="69">
                  <c:v>118.5872399518349</c:v>
                </c:pt>
                <c:pt idx="70">
                  <c:v>118.09336871952797</c:v>
                </c:pt>
                <c:pt idx="71">
                  <c:v>117.03752083299334</c:v>
                </c:pt>
                <c:pt idx="72">
                  <c:v>116.2736969942888</c:v>
                </c:pt>
                <c:pt idx="73">
                  <c:v>115.93411682715177</c:v>
                </c:pt>
                <c:pt idx="74">
                  <c:v>114.01637863010464</c:v>
                </c:pt>
                <c:pt idx="75">
                  <c:v>113.05106547726798</c:v>
                </c:pt>
                <c:pt idx="76">
                  <c:v>113.59195519977536</c:v>
                </c:pt>
                <c:pt idx="77">
                  <c:v>113.79802099644965</c:v>
                </c:pt>
                <c:pt idx="78">
                  <c:v>116.4653959864749</c:v>
                </c:pt>
                <c:pt idx="79">
                  <c:v>115.62973970568584</c:v>
                </c:pt>
                <c:pt idx="80">
                  <c:v>113.87720265767862</c:v>
                </c:pt>
                <c:pt idx="81">
                  <c:v>113.08251221525767</c:v>
                </c:pt>
                <c:pt idx="82">
                  <c:v>113.02454980268674</c:v>
                </c:pt>
                <c:pt idx="83">
                  <c:v>115.6481195740494</c:v>
                </c:pt>
                <c:pt idx="84">
                  <c:v>115.12290628335055</c:v>
                </c:pt>
                <c:pt idx="85">
                  <c:v>115.30274736127966</c:v>
                </c:pt>
                <c:pt idx="86">
                  <c:v>114.68922098285165</c:v>
                </c:pt>
                <c:pt idx="87">
                  <c:v>116.02426361918465</c:v>
                </c:pt>
                <c:pt idx="88">
                  <c:v>111.91872707291718</c:v>
                </c:pt>
                <c:pt idx="89">
                  <c:v>112.84231772667293</c:v>
                </c:pt>
                <c:pt idx="90">
                  <c:v>115.11626253129278</c:v>
                </c:pt>
                <c:pt idx="91">
                  <c:v>117.69352473637269</c:v>
                </c:pt>
                <c:pt idx="92">
                  <c:v>115.98818246212839</c:v>
                </c:pt>
                <c:pt idx="93">
                  <c:v>117.74883768479647</c:v>
                </c:pt>
                <c:pt idx="94">
                  <c:v>117.88181040603375</c:v>
                </c:pt>
                <c:pt idx="95">
                  <c:v>117.60244838220848</c:v>
                </c:pt>
                <c:pt idx="96">
                  <c:v>118.44223969878291</c:v>
                </c:pt>
                <c:pt idx="97">
                  <c:v>116.32647970981759</c:v>
                </c:pt>
                <c:pt idx="98">
                  <c:v>115.93848507526727</c:v>
                </c:pt>
                <c:pt idx="99">
                  <c:v>117.7995552390106</c:v>
                </c:pt>
                <c:pt idx="100">
                  <c:v>116.52649696597354</c:v>
                </c:pt>
                <c:pt idx="101">
                  <c:v>118.0289400489004</c:v>
                </c:pt>
                <c:pt idx="102">
                  <c:v>116.61977329334916</c:v>
                </c:pt>
                <c:pt idx="103">
                  <c:v>119.44884640608537</c:v>
                </c:pt>
                <c:pt idx="104">
                  <c:v>118.89898505008546</c:v>
                </c:pt>
                <c:pt idx="105">
                  <c:v>121.78490951502543</c:v>
                </c:pt>
                <c:pt idx="106">
                  <c:v>122.71890071688027</c:v>
                </c:pt>
                <c:pt idx="107">
                  <c:v>127.85010987290774</c:v>
                </c:pt>
                <c:pt idx="108">
                  <c:v>129.38983591250619</c:v>
                </c:pt>
                <c:pt idx="109">
                  <c:v>125.99090764208525</c:v>
                </c:pt>
                <c:pt idx="110">
                  <c:v>125.18768003222389</c:v>
                </c:pt>
                <c:pt idx="111">
                  <c:v>124.66986888299229</c:v>
                </c:pt>
                <c:pt idx="112">
                  <c:v>121.97004843519818</c:v>
                </c:pt>
                <c:pt idx="113">
                  <c:v>120.69678254194542</c:v>
                </c:pt>
                <c:pt idx="114">
                  <c:v>121.50553401099926</c:v>
                </c:pt>
                <c:pt idx="115">
                  <c:v>118.44341141427103</c:v>
                </c:pt>
                <c:pt idx="116">
                  <c:v>117.45940176142291</c:v>
                </c:pt>
                <c:pt idx="117">
                  <c:v>119.18157101017408</c:v>
                </c:pt>
                <c:pt idx="118">
                  <c:v>117.82933786549737</c:v>
                </c:pt>
                <c:pt idx="119">
                  <c:v>116.39420087518637</c:v>
                </c:pt>
                <c:pt idx="120">
                  <c:v>119.33348789179958</c:v>
                </c:pt>
                <c:pt idx="121">
                  <c:v>119.35146130610903</c:v>
                </c:pt>
                <c:pt idx="122">
                  <c:v>119.05180123701817</c:v>
                </c:pt>
                <c:pt idx="123">
                  <c:v>121.59971233433511</c:v>
                </c:pt>
                <c:pt idx="124">
                  <c:v>123.96159835047845</c:v>
                </c:pt>
                <c:pt idx="125">
                  <c:v>121.99879877718145</c:v>
                </c:pt>
                <c:pt idx="126">
                  <c:v>123.90959657892061</c:v>
                </c:pt>
                <c:pt idx="127">
                  <c:v>126.96335922311125</c:v>
                </c:pt>
                <c:pt idx="128">
                  <c:v>127.71192152319701</c:v>
                </c:pt>
                <c:pt idx="129">
                  <c:v>125.2380402481034</c:v>
                </c:pt>
                <c:pt idx="130">
                  <c:v>123.7359386053603</c:v>
                </c:pt>
                <c:pt idx="131">
                  <c:v>126.67516818108899</c:v>
                </c:pt>
                <c:pt idx="132">
                  <c:v>124.74195708571889</c:v>
                </c:pt>
                <c:pt idx="133">
                  <c:v>127.28968029847684</c:v>
                </c:pt>
                <c:pt idx="134">
                  <c:v>130.4214075957093</c:v>
                </c:pt>
                <c:pt idx="135">
                  <c:v>132.90911409876983</c:v>
                </c:pt>
                <c:pt idx="136">
                  <c:v>134.3838652250659</c:v>
                </c:pt>
                <c:pt idx="137">
                  <c:v>132.21299400233883</c:v>
                </c:pt>
                <c:pt idx="138">
                  <c:v>130.75467579796683</c:v>
                </c:pt>
                <c:pt idx="139">
                  <c:v>129.46161611542507</c:v>
                </c:pt>
                <c:pt idx="140">
                  <c:v>128.21194401445518</c:v>
                </c:pt>
                <c:pt idx="141">
                  <c:v>129.47287285007113</c:v>
                </c:pt>
                <c:pt idx="142">
                  <c:v>128.63592365320326</c:v>
                </c:pt>
                <c:pt idx="143">
                  <c:v>130.11439329964958</c:v>
                </c:pt>
                <c:pt idx="144">
                  <c:v>132.07867529728375</c:v>
                </c:pt>
                <c:pt idx="145">
                  <c:v>130.99845348209195</c:v>
                </c:pt>
                <c:pt idx="146">
                  <c:v>133.85306717375681</c:v>
                </c:pt>
                <c:pt idx="147">
                  <c:v>136.91238480411698</c:v>
                </c:pt>
                <c:pt idx="148">
                  <c:v>136.28037700121212</c:v>
                </c:pt>
                <c:pt idx="149">
                  <c:v>132.75695648663859</c:v>
                </c:pt>
                <c:pt idx="150">
                  <c:v>133.23688959646574</c:v>
                </c:pt>
                <c:pt idx="151">
                  <c:v>136.24671547182501</c:v>
                </c:pt>
                <c:pt idx="152">
                  <c:v>137.64189312843138</c:v>
                </c:pt>
                <c:pt idx="153">
                  <c:v>136.73693424154396</c:v>
                </c:pt>
                <c:pt idx="154">
                  <c:v>133.05244704675471</c:v>
                </c:pt>
                <c:pt idx="155">
                  <c:v>133.15223588349335</c:v>
                </c:pt>
                <c:pt idx="156">
                  <c:v>130.7867935291969</c:v>
                </c:pt>
                <c:pt idx="157">
                  <c:v>129.01827645345338</c:v>
                </c:pt>
                <c:pt idx="158">
                  <c:v>129.28709511046887</c:v>
                </c:pt>
                <c:pt idx="159">
                  <c:v>130.78883567233157</c:v>
                </c:pt>
                <c:pt idx="160">
                  <c:v>134.87940545676824</c:v>
                </c:pt>
                <c:pt idx="161">
                  <c:v>133.82798425063226</c:v>
                </c:pt>
                <c:pt idx="162">
                  <c:v>135.50631481190922</c:v>
                </c:pt>
                <c:pt idx="163">
                  <c:v>137.59772678479439</c:v>
                </c:pt>
                <c:pt idx="164">
                  <c:v>137.52903471672312</c:v>
                </c:pt>
                <c:pt idx="165">
                  <c:v>141.99999009899247</c:v>
                </c:pt>
                <c:pt idx="166">
                  <c:v>140.81626496927618</c:v>
                </c:pt>
                <c:pt idx="167">
                  <c:v>144.00383604249274</c:v>
                </c:pt>
                <c:pt idx="168">
                  <c:v>147.35894967541347</c:v>
                </c:pt>
                <c:pt idx="169">
                  <c:v>144.96115986269911</c:v>
                </c:pt>
                <c:pt idx="170">
                  <c:v>142.50119279438536</c:v>
                </c:pt>
                <c:pt idx="171">
                  <c:v>140.3359812242393</c:v>
                </c:pt>
                <c:pt idx="172">
                  <c:v>140.77334164172592</c:v>
                </c:pt>
                <c:pt idx="173">
                  <c:v>140.41764044363626</c:v>
                </c:pt>
                <c:pt idx="174">
                  <c:v>139.96624660275378</c:v>
                </c:pt>
                <c:pt idx="175">
                  <c:v>139.42485370297089</c:v>
                </c:pt>
                <c:pt idx="176">
                  <c:v>137.74766487029078</c:v>
                </c:pt>
                <c:pt idx="177">
                  <c:v>137.66097739861331</c:v>
                </c:pt>
                <c:pt idx="178">
                  <c:v>138.78808210434539</c:v>
                </c:pt>
                <c:pt idx="179">
                  <c:v>141.96504421111973</c:v>
                </c:pt>
                <c:pt idx="180">
                  <c:v>138.92179299448773</c:v>
                </c:pt>
                <c:pt idx="181">
                  <c:v>138.89770096069938</c:v>
                </c:pt>
                <c:pt idx="182">
                  <c:v>137.81536969574481</c:v>
                </c:pt>
                <c:pt idx="183">
                  <c:v>137.33713377835863</c:v>
                </c:pt>
                <c:pt idx="184">
                  <c:v>133.5989541535703</c:v>
                </c:pt>
                <c:pt idx="185">
                  <c:v>132.21508544530008</c:v>
                </c:pt>
                <c:pt idx="186">
                  <c:v>131.42920541043785</c:v>
                </c:pt>
                <c:pt idx="187">
                  <c:v>130.54626945281365</c:v>
                </c:pt>
                <c:pt idx="188">
                  <c:v>128.41796409931391</c:v>
                </c:pt>
                <c:pt idx="189">
                  <c:v>127.04386604534774</c:v>
                </c:pt>
                <c:pt idx="190">
                  <c:v>129.02560833708691</c:v>
                </c:pt>
                <c:pt idx="191">
                  <c:v>130.24262652725665</c:v>
                </c:pt>
                <c:pt idx="192">
                  <c:v>129.3048067916416</c:v>
                </c:pt>
                <c:pt idx="193">
                  <c:v>130.72641761510218</c:v>
                </c:pt>
                <c:pt idx="194">
                  <c:v>133.19745301720781</c:v>
                </c:pt>
                <c:pt idx="195">
                  <c:v>132.91391173638388</c:v>
                </c:pt>
                <c:pt idx="196">
                  <c:v>135.15229644413091</c:v>
                </c:pt>
                <c:pt idx="197">
                  <c:v>135.54527365474729</c:v>
                </c:pt>
                <c:pt idx="198">
                  <c:v>141.47405679270881</c:v>
                </c:pt>
                <c:pt idx="199">
                  <c:v>142.77307974191714</c:v>
                </c:pt>
                <c:pt idx="200">
                  <c:v>140.35775292617336</c:v>
                </c:pt>
                <c:pt idx="201">
                  <c:v>137.6726980348362</c:v>
                </c:pt>
                <c:pt idx="202">
                  <c:v>138.89048895478777</c:v>
                </c:pt>
                <c:pt idx="203">
                  <c:v>136.90812053473297</c:v>
                </c:pt>
                <c:pt idx="204">
                  <c:v>137.84392287025062</c:v>
                </c:pt>
                <c:pt idx="205">
                  <c:v>137.36808345190445</c:v>
                </c:pt>
                <c:pt idx="206">
                  <c:v>138.52526116459546</c:v>
                </c:pt>
                <c:pt idx="207">
                  <c:v>135.57705652252463</c:v>
                </c:pt>
                <c:pt idx="208">
                  <c:v>135.2967785717594</c:v>
                </c:pt>
                <c:pt idx="209">
                  <c:v>131.85020911043839</c:v>
                </c:pt>
                <c:pt idx="210">
                  <c:v>132.28568625814592</c:v>
                </c:pt>
                <c:pt idx="211">
                  <c:v>136.09587742938166</c:v>
                </c:pt>
                <c:pt idx="212">
                  <c:v>138.96385237139788</c:v>
                </c:pt>
                <c:pt idx="213">
                  <c:v>138.77672661591782</c:v>
                </c:pt>
                <c:pt idx="214">
                  <c:v>143.95899344005059</c:v>
                </c:pt>
                <c:pt idx="215">
                  <c:v>142.49827565196156</c:v>
                </c:pt>
                <c:pt idx="216">
                  <c:v>140.26578067219739</c:v>
                </c:pt>
                <c:pt idx="217">
                  <c:v>136.89283252509262</c:v>
                </c:pt>
                <c:pt idx="218">
                  <c:v>139.37778781044253</c:v>
                </c:pt>
                <c:pt idx="219">
                  <c:v>141.25052086572094</c:v>
                </c:pt>
                <c:pt idx="220">
                  <c:v>141.18278142738379</c:v>
                </c:pt>
                <c:pt idx="221">
                  <c:v>144.06620310230068</c:v>
                </c:pt>
                <c:pt idx="222">
                  <c:v>142.20072102338267</c:v>
                </c:pt>
                <c:pt idx="223">
                  <c:v>140.48124272605702</c:v>
                </c:pt>
                <c:pt idx="224">
                  <c:v>139.78440877159272</c:v>
                </c:pt>
                <c:pt idx="225">
                  <c:v>140.47887025317485</c:v>
                </c:pt>
                <c:pt idx="226">
                  <c:v>140.16478349492175</c:v>
                </c:pt>
                <c:pt idx="227">
                  <c:v>138.50310407877734</c:v>
                </c:pt>
                <c:pt idx="228">
                  <c:v>136.24546745191239</c:v>
                </c:pt>
                <c:pt idx="229">
                  <c:v>139.12764244680758</c:v>
                </c:pt>
                <c:pt idx="230">
                  <c:v>132.80797006537924</c:v>
                </c:pt>
                <c:pt idx="231">
                  <c:v>130.92488899063196</c:v>
                </c:pt>
                <c:pt idx="232">
                  <c:v>131.15608241503705</c:v>
                </c:pt>
                <c:pt idx="233">
                  <c:v>130.94007360922666</c:v>
                </c:pt>
                <c:pt idx="234">
                  <c:v>130.57650685130866</c:v>
                </c:pt>
                <c:pt idx="235">
                  <c:v>132.4814637884846</c:v>
                </c:pt>
                <c:pt idx="236">
                  <c:v>134.28280355166223</c:v>
                </c:pt>
                <c:pt idx="237">
                  <c:v>134.05132789445892</c:v>
                </c:pt>
                <c:pt idx="238">
                  <c:v>128.32116915648709</c:v>
                </c:pt>
                <c:pt idx="239">
                  <c:v>127.67979311885442</c:v>
                </c:pt>
                <c:pt idx="240">
                  <c:v>128.35137343171954</c:v>
                </c:pt>
                <c:pt idx="241">
                  <c:v>127.84580669686089</c:v>
                </c:pt>
                <c:pt idx="242">
                  <c:v>125.38527576294334</c:v>
                </c:pt>
                <c:pt idx="243">
                  <c:v>127.20181343643046</c:v>
                </c:pt>
                <c:pt idx="244">
                  <c:v>128.64565228987357</c:v>
                </c:pt>
                <c:pt idx="245">
                  <c:v>123.54334254035199</c:v>
                </c:pt>
                <c:pt idx="246">
                  <c:v>127.02234887334188</c:v>
                </c:pt>
                <c:pt idx="247">
                  <c:v>125.04504493796424</c:v>
                </c:pt>
                <c:pt idx="248">
                  <c:v>124.22019704031386</c:v>
                </c:pt>
                <c:pt idx="249">
                  <c:v>125.33368789882812</c:v>
                </c:pt>
                <c:pt idx="250">
                  <c:v>123.62298019617482</c:v>
                </c:pt>
                <c:pt idx="251">
                  <c:v>122.66547617558551</c:v>
                </c:pt>
                <c:pt idx="252">
                  <c:v>121.0549942928435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4A3-4C3C-829F-BABE59D95A2D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[1]Feuil2!$DB$1:$DB$253</c:f>
              <c:numCache>
                <c:formatCode>General</c:formatCode>
                <c:ptCount val="253"/>
                <c:pt idx="0">
                  <c:v>100</c:v>
                </c:pt>
                <c:pt idx="1">
                  <c:v>101.39598821101225</c:v>
                </c:pt>
                <c:pt idx="2">
                  <c:v>101.63119235263636</c:v>
                </c:pt>
                <c:pt idx="3">
                  <c:v>101.51045467411222</c:v>
                </c:pt>
                <c:pt idx="4">
                  <c:v>101.62199163018181</c:v>
                </c:pt>
                <c:pt idx="5">
                  <c:v>101.5836857404564</c:v>
                </c:pt>
                <c:pt idx="6">
                  <c:v>104.10621933497187</c:v>
                </c:pt>
                <c:pt idx="7">
                  <c:v>103.93010882037184</c:v>
                </c:pt>
                <c:pt idx="8">
                  <c:v>107.33097908219091</c:v>
                </c:pt>
                <c:pt idx="9">
                  <c:v>107.18840776984369</c:v>
                </c:pt>
                <c:pt idx="10">
                  <c:v>106.04236855097444</c:v>
                </c:pt>
                <c:pt idx="11">
                  <c:v>106.87517149176142</c:v>
                </c:pt>
                <c:pt idx="12">
                  <c:v>108.62643984285661</c:v>
                </c:pt>
                <c:pt idx="13">
                  <c:v>112.49553524966558</c:v>
                </c:pt>
                <c:pt idx="14">
                  <c:v>115.6666090224177</c:v>
                </c:pt>
                <c:pt idx="15">
                  <c:v>120.72423174720679</c:v>
                </c:pt>
                <c:pt idx="16">
                  <c:v>122.10208025783663</c:v>
                </c:pt>
                <c:pt idx="17">
                  <c:v>123.09788148016888</c:v>
                </c:pt>
                <c:pt idx="18">
                  <c:v>122.01779980967085</c:v>
                </c:pt>
                <c:pt idx="19">
                  <c:v>124.04170733716266</c:v>
                </c:pt>
                <c:pt idx="20">
                  <c:v>123.01107405370394</c:v>
                </c:pt>
                <c:pt idx="21">
                  <c:v>121.64129927458619</c:v>
                </c:pt>
                <c:pt idx="22">
                  <c:v>123.13961294638995</c:v>
                </c:pt>
                <c:pt idx="23">
                  <c:v>122.58537156013269</c:v>
                </c:pt>
                <c:pt idx="24">
                  <c:v>119.67743526319303</c:v>
                </c:pt>
                <c:pt idx="25">
                  <c:v>121.41744286765973</c:v>
                </c:pt>
                <c:pt idx="26">
                  <c:v>121.34495544845755</c:v>
                </c:pt>
                <c:pt idx="27">
                  <c:v>117.97279340595655</c:v>
                </c:pt>
                <c:pt idx="28">
                  <c:v>115.70256912307491</c:v>
                </c:pt>
                <c:pt idx="29">
                  <c:v>113.92890230498359</c:v>
                </c:pt>
                <c:pt idx="30">
                  <c:v>114.30227930014347</c:v>
                </c:pt>
                <c:pt idx="31">
                  <c:v>116.12451651809967</c:v>
                </c:pt>
                <c:pt idx="32">
                  <c:v>116.85714949825336</c:v>
                </c:pt>
                <c:pt idx="33">
                  <c:v>114.54133810064081</c:v>
                </c:pt>
                <c:pt idx="34">
                  <c:v>114.90812789529571</c:v>
                </c:pt>
                <c:pt idx="35">
                  <c:v>118.86534392847977</c:v>
                </c:pt>
                <c:pt idx="36">
                  <c:v>120.00967295285571</c:v>
                </c:pt>
                <c:pt idx="37">
                  <c:v>122.1721864520529</c:v>
                </c:pt>
                <c:pt idx="38">
                  <c:v>121.63470176700964</c:v>
                </c:pt>
                <c:pt idx="39">
                  <c:v>121.40924792741392</c:v>
                </c:pt>
                <c:pt idx="40">
                  <c:v>125.83901689307199</c:v>
                </c:pt>
                <c:pt idx="41">
                  <c:v>126.70179126716951</c:v>
                </c:pt>
                <c:pt idx="42">
                  <c:v>124.37926612846027</c:v>
                </c:pt>
                <c:pt idx="43">
                  <c:v>127.23958906472301</c:v>
                </c:pt>
                <c:pt idx="44">
                  <c:v>125.82438796656582</c:v>
                </c:pt>
                <c:pt idx="45">
                  <c:v>127.87083900205624</c:v>
                </c:pt>
                <c:pt idx="46">
                  <c:v>130.4040982462096</c:v>
                </c:pt>
                <c:pt idx="47">
                  <c:v>132.00965189744349</c:v>
                </c:pt>
                <c:pt idx="48">
                  <c:v>130.44385621292292</c:v>
                </c:pt>
                <c:pt idx="49">
                  <c:v>129.24304624099511</c:v>
                </c:pt>
                <c:pt idx="50">
                  <c:v>128.21536668039406</c:v>
                </c:pt>
                <c:pt idx="51">
                  <c:v>128.53808593977325</c:v>
                </c:pt>
                <c:pt idx="52">
                  <c:v>128.80619675633815</c:v>
                </c:pt>
                <c:pt idx="53">
                  <c:v>129.41876777671578</c:v>
                </c:pt>
                <c:pt idx="54">
                  <c:v>129.34691008180664</c:v>
                </c:pt>
                <c:pt idx="55">
                  <c:v>125.32685215261549</c:v>
                </c:pt>
                <c:pt idx="56">
                  <c:v>122.50958901642325</c:v>
                </c:pt>
                <c:pt idx="57">
                  <c:v>119.73987451589802</c:v>
                </c:pt>
                <c:pt idx="58">
                  <c:v>120.13846378225105</c:v>
                </c:pt>
                <c:pt idx="59">
                  <c:v>119.41718572895128</c:v>
                </c:pt>
                <c:pt idx="60">
                  <c:v>119.63788664217473</c:v>
                </c:pt>
                <c:pt idx="61">
                  <c:v>123.48589587997289</c:v>
                </c:pt>
                <c:pt idx="62">
                  <c:v>123.61783204219795</c:v>
                </c:pt>
                <c:pt idx="63">
                  <c:v>124.33999074994333</c:v>
                </c:pt>
                <c:pt idx="64">
                  <c:v>124.9301496380949</c:v>
                </c:pt>
                <c:pt idx="65">
                  <c:v>123.55025613344476</c:v>
                </c:pt>
                <c:pt idx="66">
                  <c:v>124.58543865622612</c:v>
                </c:pt>
                <c:pt idx="67">
                  <c:v>128.21834533705351</c:v>
                </c:pt>
                <c:pt idx="68">
                  <c:v>127.68655551264931</c:v>
                </c:pt>
                <c:pt idx="69">
                  <c:v>124.17080684686343</c:v>
                </c:pt>
                <c:pt idx="70">
                  <c:v>125.3873748942901</c:v>
                </c:pt>
                <c:pt idx="71">
                  <c:v>123.51845057786825</c:v>
                </c:pt>
                <c:pt idx="72">
                  <c:v>120.4044889104872</c:v>
                </c:pt>
                <c:pt idx="73">
                  <c:v>122.08524484972541</c:v>
                </c:pt>
                <c:pt idx="74">
                  <c:v>122.48009937354807</c:v>
                </c:pt>
                <c:pt idx="75">
                  <c:v>122.55407115440634</c:v>
                </c:pt>
                <c:pt idx="76">
                  <c:v>123.45983726090462</c:v>
                </c:pt>
                <c:pt idx="77">
                  <c:v>118.33801109897844</c:v>
                </c:pt>
                <c:pt idx="78">
                  <c:v>115.4960960959087</c:v>
                </c:pt>
                <c:pt idx="79">
                  <c:v>114.79218639283494</c:v>
                </c:pt>
                <c:pt idx="80">
                  <c:v>114.37793646965129</c:v>
                </c:pt>
                <c:pt idx="81">
                  <c:v>117.40609631133421</c:v>
                </c:pt>
                <c:pt idx="82">
                  <c:v>119.00404522046443</c:v>
                </c:pt>
                <c:pt idx="83">
                  <c:v>120.43012308330309</c:v>
                </c:pt>
                <c:pt idx="84">
                  <c:v>117.91119919513613</c:v>
                </c:pt>
                <c:pt idx="85">
                  <c:v>117.21616735488452</c:v>
                </c:pt>
                <c:pt idx="86">
                  <c:v>117.0133680653275</c:v>
                </c:pt>
                <c:pt idx="87">
                  <c:v>116.94939961366747</c:v>
                </c:pt>
                <c:pt idx="88">
                  <c:v>116.21638127214568</c:v>
                </c:pt>
                <c:pt idx="89">
                  <c:v>114.99693264794151</c:v>
                </c:pt>
                <c:pt idx="90">
                  <c:v>112.17827827540046</c:v>
                </c:pt>
                <c:pt idx="91">
                  <c:v>111.16137292783624</c:v>
                </c:pt>
                <c:pt idx="92">
                  <c:v>111.22467596347128</c:v>
                </c:pt>
                <c:pt idx="93">
                  <c:v>113.72451665781095</c:v>
                </c:pt>
                <c:pt idx="94">
                  <c:v>116.65535224588568</c:v>
                </c:pt>
                <c:pt idx="95">
                  <c:v>117.78156638883172</c:v>
                </c:pt>
                <c:pt idx="96">
                  <c:v>119.78511495286791</c:v>
                </c:pt>
                <c:pt idx="97">
                  <c:v>116.25574672278593</c:v>
                </c:pt>
                <c:pt idx="98">
                  <c:v>113.75066998209066</c:v>
                </c:pt>
                <c:pt idx="99">
                  <c:v>114.70177456836322</c:v>
                </c:pt>
                <c:pt idx="100">
                  <c:v>112.33793956262043</c:v>
                </c:pt>
                <c:pt idx="101">
                  <c:v>113.83196558980362</c:v>
                </c:pt>
                <c:pt idx="102">
                  <c:v>111.12415963727003</c:v>
                </c:pt>
                <c:pt idx="103">
                  <c:v>109.37794977806803</c:v>
                </c:pt>
                <c:pt idx="104">
                  <c:v>108.91080313576826</c:v>
                </c:pt>
                <c:pt idx="105">
                  <c:v>109.81323430195533</c:v>
                </c:pt>
                <c:pt idx="106">
                  <c:v>107.91761018679561</c:v>
                </c:pt>
                <c:pt idx="107">
                  <c:v>108.20814330256198</c:v>
                </c:pt>
                <c:pt idx="108">
                  <c:v>108.63457297733628</c:v>
                </c:pt>
                <c:pt idx="109">
                  <c:v>109.17245195550245</c:v>
                </c:pt>
                <c:pt idx="110">
                  <c:v>110.32403513432959</c:v>
                </c:pt>
                <c:pt idx="111">
                  <c:v>109.15765581344975</c:v>
                </c:pt>
                <c:pt idx="112">
                  <c:v>108.9419616713709</c:v>
                </c:pt>
                <c:pt idx="113">
                  <c:v>108.89352699281281</c:v>
                </c:pt>
                <c:pt idx="114">
                  <c:v>108.13284301893002</c:v>
                </c:pt>
                <c:pt idx="115">
                  <c:v>108.03454237436122</c:v>
                </c:pt>
                <c:pt idx="116">
                  <c:v>103.96946058671399</c:v>
                </c:pt>
                <c:pt idx="117">
                  <c:v>103.98688957230387</c:v>
                </c:pt>
                <c:pt idx="118">
                  <c:v>103.2081710610091</c:v>
                </c:pt>
                <c:pt idx="119">
                  <c:v>104.85140037647086</c:v>
                </c:pt>
                <c:pt idx="120">
                  <c:v>103.42211530097421</c:v>
                </c:pt>
                <c:pt idx="121">
                  <c:v>103.65883949988795</c:v>
                </c:pt>
                <c:pt idx="122">
                  <c:v>105.00829292702613</c:v>
                </c:pt>
                <c:pt idx="123">
                  <c:v>106.11905925657453</c:v>
                </c:pt>
                <c:pt idx="124">
                  <c:v>105.56276259570376</c:v>
                </c:pt>
                <c:pt idx="125">
                  <c:v>108.55550326640395</c:v>
                </c:pt>
                <c:pt idx="126">
                  <c:v>109.43248837406958</c:v>
                </c:pt>
                <c:pt idx="127">
                  <c:v>110.28244810070738</c:v>
                </c:pt>
                <c:pt idx="128">
                  <c:v>110.09380089825932</c:v>
                </c:pt>
                <c:pt idx="129">
                  <c:v>110.28331097730032</c:v>
                </c:pt>
                <c:pt idx="130">
                  <c:v>109.15725647659475</c:v>
                </c:pt>
                <c:pt idx="131">
                  <c:v>110.17538041151533</c:v>
                </c:pt>
                <c:pt idx="132">
                  <c:v>109.49136623747766</c:v>
                </c:pt>
                <c:pt idx="133">
                  <c:v>109.37963116139871</c:v>
                </c:pt>
                <c:pt idx="134">
                  <c:v>110.07766693448843</c:v>
                </c:pt>
                <c:pt idx="135">
                  <c:v>106.71720531683934</c:v>
                </c:pt>
                <c:pt idx="136">
                  <c:v>104.94832780563301</c:v>
                </c:pt>
                <c:pt idx="137">
                  <c:v>105.87006267627038</c:v>
                </c:pt>
                <c:pt idx="138">
                  <c:v>105.53314274886597</c:v>
                </c:pt>
                <c:pt idx="139">
                  <c:v>103.89806975872644</c:v>
                </c:pt>
                <c:pt idx="140">
                  <c:v>102.72621838958536</c:v>
                </c:pt>
                <c:pt idx="141">
                  <c:v>101.51153709848296</c:v>
                </c:pt>
                <c:pt idx="142">
                  <c:v>101.74358477187727</c:v>
                </c:pt>
                <c:pt idx="143">
                  <c:v>99.568200805052683</c:v>
                </c:pt>
                <c:pt idx="144">
                  <c:v>97.006664253218588</c:v>
                </c:pt>
                <c:pt idx="145">
                  <c:v>95.231046271926829</c:v>
                </c:pt>
                <c:pt idx="146">
                  <c:v>92.781171113413663</c:v>
                </c:pt>
                <c:pt idx="147">
                  <c:v>91.511611001700771</c:v>
                </c:pt>
                <c:pt idx="148">
                  <c:v>91.139590738903877</c:v>
                </c:pt>
                <c:pt idx="149">
                  <c:v>90.20405743082506</c:v>
                </c:pt>
                <c:pt idx="150">
                  <c:v>89.393875859866299</c:v>
                </c:pt>
                <c:pt idx="151">
                  <c:v>90.692991412061687</c:v>
                </c:pt>
                <c:pt idx="152">
                  <c:v>89.818991590550255</c:v>
                </c:pt>
                <c:pt idx="153">
                  <c:v>89.263104726480165</c:v>
                </c:pt>
                <c:pt idx="154">
                  <c:v>89.446563011605548</c:v>
                </c:pt>
                <c:pt idx="155">
                  <c:v>90.792992213356541</c:v>
                </c:pt>
                <c:pt idx="156">
                  <c:v>89.441299818995745</c:v>
                </c:pt>
                <c:pt idx="157">
                  <c:v>87.769598297586512</c:v>
                </c:pt>
                <c:pt idx="158">
                  <c:v>86.39685165870938</c:v>
                </c:pt>
                <c:pt idx="159">
                  <c:v>86.421700120617032</c:v>
                </c:pt>
                <c:pt idx="160">
                  <c:v>87.486907195946571</c:v>
                </c:pt>
                <c:pt idx="161">
                  <c:v>85.835306510377521</c:v>
                </c:pt>
                <c:pt idx="162">
                  <c:v>87.219886865578388</c:v>
                </c:pt>
                <c:pt idx="163">
                  <c:v>86.33878032517778</c:v>
                </c:pt>
                <c:pt idx="164">
                  <c:v>86.447433119154127</c:v>
                </c:pt>
                <c:pt idx="165">
                  <c:v>86.494754923835913</c:v>
                </c:pt>
                <c:pt idx="166">
                  <c:v>85.408983781590152</c:v>
                </c:pt>
                <c:pt idx="167">
                  <c:v>87.742700785481048</c:v>
                </c:pt>
                <c:pt idx="168">
                  <c:v>86.597368211524483</c:v>
                </c:pt>
                <c:pt idx="169">
                  <c:v>87.860122935873719</c:v>
                </c:pt>
                <c:pt idx="170">
                  <c:v>88.145261855887398</c:v>
                </c:pt>
                <c:pt idx="171">
                  <c:v>87.011428532433982</c:v>
                </c:pt>
                <c:pt idx="172">
                  <c:v>85.4426577527896</c:v>
                </c:pt>
                <c:pt idx="173">
                  <c:v>87.346201680081009</c:v>
                </c:pt>
                <c:pt idx="174">
                  <c:v>86.434423226244149</c:v>
                </c:pt>
                <c:pt idx="175">
                  <c:v>87.6164553101585</c:v>
                </c:pt>
                <c:pt idx="176">
                  <c:v>85.725112969274747</c:v>
                </c:pt>
                <c:pt idx="177">
                  <c:v>85.238440221440257</c:v>
                </c:pt>
                <c:pt idx="178">
                  <c:v>85.312002214415713</c:v>
                </c:pt>
                <c:pt idx="179">
                  <c:v>86.702790481468128</c:v>
                </c:pt>
                <c:pt idx="180">
                  <c:v>87.920430160163349</c:v>
                </c:pt>
                <c:pt idx="181">
                  <c:v>88.948662163527487</c:v>
                </c:pt>
                <c:pt idx="182">
                  <c:v>90.622616467069065</c:v>
                </c:pt>
                <c:pt idx="183">
                  <c:v>89.883976073678767</c:v>
                </c:pt>
                <c:pt idx="184">
                  <c:v>89.734991610896884</c:v>
                </c:pt>
                <c:pt idx="185">
                  <c:v>87.815903148494002</c:v>
                </c:pt>
                <c:pt idx="186">
                  <c:v>87.392287006596916</c:v>
                </c:pt>
                <c:pt idx="187">
                  <c:v>86.872781410006112</c:v>
                </c:pt>
                <c:pt idx="188">
                  <c:v>86.848933234681823</c:v>
                </c:pt>
                <c:pt idx="189">
                  <c:v>87.534781514437825</c:v>
                </c:pt>
                <c:pt idx="190">
                  <c:v>87.14728953146961</c:v>
                </c:pt>
                <c:pt idx="191">
                  <c:v>86.811778813158213</c:v>
                </c:pt>
                <c:pt idx="192">
                  <c:v>87.223242750450439</c:v>
                </c:pt>
                <c:pt idx="193">
                  <c:v>86.243813085009748</c:v>
                </c:pt>
                <c:pt idx="194">
                  <c:v>87.566109740250596</c:v>
                </c:pt>
                <c:pt idx="195">
                  <c:v>87.110063342686288</c:v>
                </c:pt>
                <c:pt idx="196">
                  <c:v>88.600562133789637</c:v>
                </c:pt>
                <c:pt idx="197">
                  <c:v>89.886248739956841</c:v>
                </c:pt>
                <c:pt idx="198">
                  <c:v>92.152556274244148</c:v>
                </c:pt>
                <c:pt idx="199">
                  <c:v>92.182728259826888</c:v>
                </c:pt>
                <c:pt idx="200">
                  <c:v>92.981236823100275</c:v>
                </c:pt>
                <c:pt idx="201">
                  <c:v>94.402328460069342</c:v>
                </c:pt>
                <c:pt idx="202">
                  <c:v>96.4593479524668</c:v>
                </c:pt>
                <c:pt idx="203">
                  <c:v>95.563631028675005</c:v>
                </c:pt>
                <c:pt idx="204">
                  <c:v>98.100397550306795</c:v>
                </c:pt>
                <c:pt idx="205">
                  <c:v>99.073131031498875</c:v>
                </c:pt>
                <c:pt idx="206">
                  <c:v>100.63647516832975</c:v>
                </c:pt>
                <c:pt idx="207">
                  <c:v>103.25963285188004</c:v>
                </c:pt>
                <c:pt idx="208">
                  <c:v>101.2795134758256</c:v>
                </c:pt>
                <c:pt idx="209">
                  <c:v>103.61811289537049</c:v>
                </c:pt>
                <c:pt idx="210">
                  <c:v>105.33616602760812</c:v>
                </c:pt>
                <c:pt idx="211">
                  <c:v>104.69977625236011</c:v>
                </c:pt>
                <c:pt idx="212">
                  <c:v>104.33542083852242</c:v>
                </c:pt>
                <c:pt idx="213">
                  <c:v>105.34982115222276</c:v>
                </c:pt>
                <c:pt idx="214">
                  <c:v>105.39057703919488</c:v>
                </c:pt>
                <c:pt idx="215">
                  <c:v>105.05947688844623</c:v>
                </c:pt>
                <c:pt idx="216">
                  <c:v>107.6768933325932</c:v>
                </c:pt>
                <c:pt idx="217">
                  <c:v>107.77019007803925</c:v>
                </c:pt>
                <c:pt idx="218">
                  <c:v>104.49420047490466</c:v>
                </c:pt>
                <c:pt idx="219">
                  <c:v>107.44989296925186</c:v>
                </c:pt>
                <c:pt idx="220">
                  <c:v>106.7004650202713</c:v>
                </c:pt>
                <c:pt idx="221">
                  <c:v>105.8936559115317</c:v>
                </c:pt>
                <c:pt idx="222">
                  <c:v>105.15868638205626</c:v>
                </c:pt>
                <c:pt idx="223">
                  <c:v>104.19593141662475</c:v>
                </c:pt>
                <c:pt idx="224">
                  <c:v>106.08142380374133</c:v>
                </c:pt>
                <c:pt idx="225">
                  <c:v>109.39763227046997</c:v>
                </c:pt>
                <c:pt idx="226">
                  <c:v>109.38587790109501</c:v>
                </c:pt>
                <c:pt idx="227">
                  <c:v>108.15785705773818</c:v>
                </c:pt>
                <c:pt idx="228">
                  <c:v>108.09294778837294</c:v>
                </c:pt>
                <c:pt idx="229">
                  <c:v>107.07530633125859</c:v>
                </c:pt>
                <c:pt idx="230">
                  <c:v>105.26925190440424</c:v>
                </c:pt>
                <c:pt idx="231">
                  <c:v>106.3959288965721</c:v>
                </c:pt>
                <c:pt idx="232">
                  <c:v>109.76390625525728</c:v>
                </c:pt>
                <c:pt idx="233">
                  <c:v>110.43892744060908</c:v>
                </c:pt>
                <c:pt idx="234">
                  <c:v>113.39401303484851</c:v>
                </c:pt>
                <c:pt idx="235">
                  <c:v>111.15810602566944</c:v>
                </c:pt>
                <c:pt idx="236">
                  <c:v>110.45008927922738</c:v>
                </c:pt>
                <c:pt idx="237">
                  <c:v>111.21189926065018</c:v>
                </c:pt>
                <c:pt idx="238">
                  <c:v>110.68879889000108</c:v>
                </c:pt>
                <c:pt idx="239">
                  <c:v>109.99476617906767</c:v>
                </c:pt>
                <c:pt idx="240">
                  <c:v>112.09413227344909</c:v>
                </c:pt>
                <c:pt idx="241">
                  <c:v>112.75424204657128</c:v>
                </c:pt>
                <c:pt idx="242">
                  <c:v>112.16554551919566</c:v>
                </c:pt>
                <c:pt idx="243">
                  <c:v>111.56342974048889</c:v>
                </c:pt>
                <c:pt idx="244">
                  <c:v>113.50400741461965</c:v>
                </c:pt>
                <c:pt idx="245">
                  <c:v>110.6736062781536</c:v>
                </c:pt>
                <c:pt idx="246">
                  <c:v>111.48217218190301</c:v>
                </c:pt>
                <c:pt idx="247">
                  <c:v>111.50848799214037</c:v>
                </c:pt>
                <c:pt idx="248">
                  <c:v>112.01844883036399</c:v>
                </c:pt>
                <c:pt idx="249">
                  <c:v>113.14098207494027</c:v>
                </c:pt>
                <c:pt idx="250">
                  <c:v>113.75414951563228</c:v>
                </c:pt>
                <c:pt idx="251">
                  <c:v>115.35392554669473</c:v>
                </c:pt>
                <c:pt idx="252">
                  <c:v>115.05936454473843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4A3-4C3C-829F-BABE59D95A2D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[1]Feuil2!$DC$1:$DC$253</c:f>
              <c:numCache>
                <c:formatCode>General</c:formatCode>
                <c:ptCount val="253"/>
                <c:pt idx="0">
                  <c:v>100</c:v>
                </c:pt>
                <c:pt idx="1">
                  <c:v>101.65215944593066</c:v>
                </c:pt>
                <c:pt idx="2">
                  <c:v>102.67916447666859</c:v>
                </c:pt>
                <c:pt idx="3">
                  <c:v>103.19306830454946</c:v>
                </c:pt>
                <c:pt idx="4">
                  <c:v>105.46393076520853</c:v>
                </c:pt>
                <c:pt idx="5">
                  <c:v>105.2798513320819</c:v>
                </c:pt>
                <c:pt idx="6">
                  <c:v>106.11555203360912</c:v>
                </c:pt>
                <c:pt idx="7">
                  <c:v>105.99254830704619</c:v>
                </c:pt>
                <c:pt idx="8">
                  <c:v>106.19930424434634</c:v>
                </c:pt>
                <c:pt idx="9">
                  <c:v>103.06909395430802</c:v>
                </c:pt>
                <c:pt idx="10">
                  <c:v>101.32525056939163</c:v>
                </c:pt>
                <c:pt idx="11">
                  <c:v>97.787658997116935</c:v>
                </c:pt>
                <c:pt idx="12">
                  <c:v>101.49068798356986</c:v>
                </c:pt>
                <c:pt idx="13">
                  <c:v>99.825147639498113</c:v>
                </c:pt>
                <c:pt idx="14">
                  <c:v>99.913570613472814</c:v>
                </c:pt>
                <c:pt idx="15">
                  <c:v>99.679232578919567</c:v>
                </c:pt>
                <c:pt idx="16">
                  <c:v>100.16516630780558</c:v>
                </c:pt>
                <c:pt idx="17">
                  <c:v>98.268108688258494</c:v>
                </c:pt>
                <c:pt idx="18">
                  <c:v>96.189236991617463</c:v>
                </c:pt>
                <c:pt idx="19">
                  <c:v>95.945954936555992</c:v>
                </c:pt>
                <c:pt idx="20">
                  <c:v>95.011969404094472</c:v>
                </c:pt>
                <c:pt idx="21">
                  <c:v>96.198467943607312</c:v>
                </c:pt>
                <c:pt idx="22">
                  <c:v>96.180071082950349</c:v>
                </c:pt>
                <c:pt idx="23">
                  <c:v>97.835318088200964</c:v>
                </c:pt>
                <c:pt idx="24">
                  <c:v>98.111386061842083</c:v>
                </c:pt>
                <c:pt idx="25">
                  <c:v>97.794174540133497</c:v>
                </c:pt>
                <c:pt idx="26">
                  <c:v>99.536807029649069</c:v>
                </c:pt>
                <c:pt idx="27">
                  <c:v>98.459582207551406</c:v>
                </c:pt>
                <c:pt idx="28">
                  <c:v>97.746389997952718</c:v>
                </c:pt>
                <c:pt idx="29">
                  <c:v>96.751526485025138</c:v>
                </c:pt>
                <c:pt idx="30">
                  <c:v>96.8131261415339</c:v>
                </c:pt>
                <c:pt idx="31">
                  <c:v>96.41554732316196</c:v>
                </c:pt>
                <c:pt idx="32">
                  <c:v>96.423696132526132</c:v>
                </c:pt>
                <c:pt idx="33">
                  <c:v>94.931060223587693</c:v>
                </c:pt>
                <c:pt idx="34">
                  <c:v>95.227714421549493</c:v>
                </c:pt>
                <c:pt idx="35">
                  <c:v>95.618989703189058</c:v>
                </c:pt>
                <c:pt idx="36">
                  <c:v>97.003970880994785</c:v>
                </c:pt>
                <c:pt idx="37">
                  <c:v>96.080528132955791</c:v>
                </c:pt>
                <c:pt idx="38">
                  <c:v>94.885976739897416</c:v>
                </c:pt>
                <c:pt idx="39">
                  <c:v>94.568801601346479</c:v>
                </c:pt>
                <c:pt idx="40">
                  <c:v>98.13406124653244</c:v>
                </c:pt>
                <c:pt idx="41">
                  <c:v>96.60333877888722</c:v>
                </c:pt>
                <c:pt idx="42">
                  <c:v>94.493023710522436</c:v>
                </c:pt>
                <c:pt idx="43">
                  <c:v>94.636880348894067</c:v>
                </c:pt>
                <c:pt idx="44">
                  <c:v>95.474264930484239</c:v>
                </c:pt>
                <c:pt idx="45">
                  <c:v>97.26065387356158</c:v>
                </c:pt>
                <c:pt idx="46">
                  <c:v>95.482305775970019</c:v>
                </c:pt>
                <c:pt idx="47">
                  <c:v>96.016271557120277</c:v>
                </c:pt>
                <c:pt idx="48">
                  <c:v>96.323749360938962</c:v>
                </c:pt>
                <c:pt idx="49">
                  <c:v>95.949034596375029</c:v>
                </c:pt>
                <c:pt idx="50">
                  <c:v>94.514628151593129</c:v>
                </c:pt>
                <c:pt idx="51">
                  <c:v>94.504466949805476</c:v>
                </c:pt>
                <c:pt idx="52">
                  <c:v>93.550933473262575</c:v>
                </c:pt>
                <c:pt idx="53">
                  <c:v>93.74556989280768</c:v>
                </c:pt>
                <c:pt idx="54">
                  <c:v>94.773732098205215</c:v>
                </c:pt>
                <c:pt idx="55">
                  <c:v>92.926248208495963</c:v>
                </c:pt>
                <c:pt idx="56">
                  <c:v>94.49476231420347</c:v>
                </c:pt>
                <c:pt idx="57">
                  <c:v>95.377086177807186</c:v>
                </c:pt>
                <c:pt idx="58">
                  <c:v>93.217785210880393</c:v>
                </c:pt>
                <c:pt idx="59">
                  <c:v>94.679245149589647</c:v>
                </c:pt>
                <c:pt idx="60">
                  <c:v>96.28195202394005</c:v>
                </c:pt>
                <c:pt idx="61">
                  <c:v>96.267967323262312</c:v>
                </c:pt>
                <c:pt idx="62">
                  <c:v>96.65785664859051</c:v>
                </c:pt>
                <c:pt idx="63">
                  <c:v>96.884793271338154</c:v>
                </c:pt>
                <c:pt idx="64">
                  <c:v>97.9404676261464</c:v>
                </c:pt>
                <c:pt idx="65">
                  <c:v>99.750712089225829</c:v>
                </c:pt>
                <c:pt idx="66">
                  <c:v>98.716231600949527</c:v>
                </c:pt>
                <c:pt idx="67">
                  <c:v>98.564527263306275</c:v>
                </c:pt>
                <c:pt idx="68">
                  <c:v>98.690733419088318</c:v>
                </c:pt>
                <c:pt idx="69">
                  <c:v>101.5537659375494</c:v>
                </c:pt>
                <c:pt idx="70">
                  <c:v>102.73222320977057</c:v>
                </c:pt>
                <c:pt idx="71">
                  <c:v>103.43349469271888</c:v>
                </c:pt>
                <c:pt idx="72">
                  <c:v>104.37299638712017</c:v>
                </c:pt>
                <c:pt idx="73">
                  <c:v>103.46759708158383</c:v>
                </c:pt>
                <c:pt idx="74">
                  <c:v>103.2346398094724</c:v>
                </c:pt>
                <c:pt idx="75">
                  <c:v>106.16006648076142</c:v>
                </c:pt>
                <c:pt idx="76">
                  <c:v>107.55075216365942</c:v>
                </c:pt>
                <c:pt idx="77">
                  <c:v>106.06471529050529</c:v>
                </c:pt>
                <c:pt idx="78">
                  <c:v>107.58491886720601</c:v>
                </c:pt>
                <c:pt idx="79">
                  <c:v>105.08458338535586</c:v>
                </c:pt>
                <c:pt idx="80">
                  <c:v>105.49879124272042</c:v>
                </c:pt>
                <c:pt idx="81">
                  <c:v>106.89342384322133</c:v>
                </c:pt>
                <c:pt idx="82">
                  <c:v>105.83893284215021</c:v>
                </c:pt>
                <c:pt idx="83">
                  <c:v>106.23761331075437</c:v>
                </c:pt>
                <c:pt idx="84">
                  <c:v>106.98042869467362</c:v>
                </c:pt>
                <c:pt idx="85">
                  <c:v>104.14360866645553</c:v>
                </c:pt>
                <c:pt idx="86">
                  <c:v>106.93356978632893</c:v>
                </c:pt>
                <c:pt idx="87">
                  <c:v>107.10355289899172</c:v>
                </c:pt>
                <c:pt idx="88">
                  <c:v>107.06321612638767</c:v>
                </c:pt>
                <c:pt idx="89">
                  <c:v>111.59573504473504</c:v>
                </c:pt>
                <c:pt idx="90">
                  <c:v>109.76248755948926</c:v>
                </c:pt>
                <c:pt idx="91">
                  <c:v>109.03748634783427</c:v>
                </c:pt>
                <c:pt idx="92">
                  <c:v>109.9110185804946</c:v>
                </c:pt>
                <c:pt idx="93">
                  <c:v>109.76165644141751</c:v>
                </c:pt>
                <c:pt idx="94">
                  <c:v>109.68183133655079</c:v>
                </c:pt>
                <c:pt idx="95">
                  <c:v>106.56350711404212</c:v>
                </c:pt>
                <c:pt idx="96">
                  <c:v>106.78038226244176</c:v>
                </c:pt>
                <c:pt idx="97">
                  <c:v>107.70903814296793</c:v>
                </c:pt>
                <c:pt idx="98">
                  <c:v>106.86267858407578</c:v>
                </c:pt>
                <c:pt idx="99">
                  <c:v>106.25895250224947</c:v>
                </c:pt>
                <c:pt idx="100">
                  <c:v>106.8320363754638</c:v>
                </c:pt>
                <c:pt idx="101">
                  <c:v>104.72405177450575</c:v>
                </c:pt>
                <c:pt idx="102">
                  <c:v>105.39422311769287</c:v>
                </c:pt>
                <c:pt idx="103">
                  <c:v>104.17888709012222</c:v>
                </c:pt>
                <c:pt idx="104">
                  <c:v>106.43959574034324</c:v>
                </c:pt>
                <c:pt idx="105">
                  <c:v>110.1997675923393</c:v>
                </c:pt>
                <c:pt idx="106">
                  <c:v>107.6347450067953</c:v>
                </c:pt>
                <c:pt idx="107">
                  <c:v>107.45993009057507</c:v>
                </c:pt>
                <c:pt idx="108">
                  <c:v>105.30363384535607</c:v>
                </c:pt>
                <c:pt idx="109">
                  <c:v>107.28696001053484</c:v>
                </c:pt>
                <c:pt idx="110">
                  <c:v>107.14201211666627</c:v>
                </c:pt>
                <c:pt idx="111">
                  <c:v>106.26492800315891</c:v>
                </c:pt>
                <c:pt idx="112">
                  <c:v>106.78104359307771</c:v>
                </c:pt>
                <c:pt idx="113">
                  <c:v>109.32842676238124</c:v>
                </c:pt>
                <c:pt idx="114">
                  <c:v>110.73653633206854</c:v>
                </c:pt>
                <c:pt idx="115">
                  <c:v>111.44636539661438</c:v>
                </c:pt>
                <c:pt idx="116">
                  <c:v>112.91863001435641</c:v>
                </c:pt>
                <c:pt idx="117">
                  <c:v>113.44315753458598</c:v>
                </c:pt>
                <c:pt idx="118">
                  <c:v>109.90485697808433</c:v>
                </c:pt>
                <c:pt idx="119">
                  <c:v>110.91487575800792</c:v>
                </c:pt>
                <c:pt idx="120">
                  <c:v>112.07881592811887</c:v>
                </c:pt>
                <c:pt idx="121">
                  <c:v>111.70575876672612</c:v>
                </c:pt>
                <c:pt idx="122">
                  <c:v>113.07760887285986</c:v>
                </c:pt>
                <c:pt idx="123">
                  <c:v>117.80603957410922</c:v>
                </c:pt>
                <c:pt idx="124">
                  <c:v>119.14240735125897</c:v>
                </c:pt>
                <c:pt idx="125">
                  <c:v>121.75389979517111</c:v>
                </c:pt>
                <c:pt idx="126">
                  <c:v>121.52839180485012</c:v>
                </c:pt>
                <c:pt idx="127">
                  <c:v>118.29861256739605</c:v>
                </c:pt>
                <c:pt idx="128">
                  <c:v>113.57321779987042</c:v>
                </c:pt>
                <c:pt idx="129">
                  <c:v>115.66785245311848</c:v>
                </c:pt>
                <c:pt idx="130">
                  <c:v>117.44126704555487</c:v>
                </c:pt>
                <c:pt idx="131">
                  <c:v>118.33892320213127</c:v>
                </c:pt>
                <c:pt idx="132">
                  <c:v>119.64748150832509</c:v>
                </c:pt>
                <c:pt idx="133">
                  <c:v>120.95122619971073</c:v>
                </c:pt>
                <c:pt idx="134">
                  <c:v>117.22148263574741</c:v>
                </c:pt>
                <c:pt idx="135">
                  <c:v>117.08301412729787</c:v>
                </c:pt>
                <c:pt idx="136">
                  <c:v>115.47842850443983</c:v>
                </c:pt>
                <c:pt idx="137">
                  <c:v>116.37725942493294</c:v>
                </c:pt>
                <c:pt idx="138">
                  <c:v>118.45759702940134</c:v>
                </c:pt>
                <c:pt idx="139">
                  <c:v>118.73477102555147</c:v>
                </c:pt>
                <c:pt idx="140">
                  <c:v>117.78590631074071</c:v>
                </c:pt>
                <c:pt idx="141">
                  <c:v>118.80769916292788</c:v>
                </c:pt>
                <c:pt idx="142">
                  <c:v>117.0621920231617</c:v>
                </c:pt>
                <c:pt idx="143">
                  <c:v>117.86259547828475</c:v>
                </c:pt>
                <c:pt idx="144">
                  <c:v>116.30940399963008</c:v>
                </c:pt>
                <c:pt idx="145">
                  <c:v>115.13253527501598</c:v>
                </c:pt>
                <c:pt idx="146">
                  <c:v>117.35812885999488</c:v>
                </c:pt>
                <c:pt idx="147">
                  <c:v>115.86557557004986</c:v>
                </c:pt>
                <c:pt idx="148">
                  <c:v>115.64543070508978</c:v>
                </c:pt>
                <c:pt idx="149">
                  <c:v>114.75220322531557</c:v>
                </c:pt>
                <c:pt idx="150">
                  <c:v>116.28093079034201</c:v>
                </c:pt>
                <c:pt idx="151">
                  <c:v>113.21430963743228</c:v>
                </c:pt>
                <c:pt idx="152">
                  <c:v>113.72716311607373</c:v>
                </c:pt>
                <c:pt idx="153">
                  <c:v>115.60854504384845</c:v>
                </c:pt>
                <c:pt idx="154">
                  <c:v>114.789516156356</c:v>
                </c:pt>
                <c:pt idx="155">
                  <c:v>114.4912929883351</c:v>
                </c:pt>
                <c:pt idx="156">
                  <c:v>112.58499703117657</c:v>
                </c:pt>
                <c:pt idx="157">
                  <c:v>111.09012774422899</c:v>
                </c:pt>
                <c:pt idx="158">
                  <c:v>109.55073319553922</c:v>
                </c:pt>
                <c:pt idx="159">
                  <c:v>109.37513434827501</c:v>
                </c:pt>
                <c:pt idx="160">
                  <c:v>110.47740313534095</c:v>
                </c:pt>
                <c:pt idx="161">
                  <c:v>111.46474854507605</c:v>
                </c:pt>
                <c:pt idx="162">
                  <c:v>110.63803703258064</c:v>
                </c:pt>
                <c:pt idx="163">
                  <c:v>109.93175341212842</c:v>
                </c:pt>
                <c:pt idx="164">
                  <c:v>107.92871328207499</c:v>
                </c:pt>
                <c:pt idx="165">
                  <c:v>106.81980005667889</c:v>
                </c:pt>
                <c:pt idx="166">
                  <c:v>109.32859087753643</c:v>
                </c:pt>
                <c:pt idx="167">
                  <c:v>109.76750384618003</c:v>
                </c:pt>
                <c:pt idx="168">
                  <c:v>111.45430396647114</c:v>
                </c:pt>
                <c:pt idx="169">
                  <c:v>110.95606640747984</c:v>
                </c:pt>
                <c:pt idx="170">
                  <c:v>109.00886878859443</c:v>
                </c:pt>
                <c:pt idx="171">
                  <c:v>108.91361473714024</c:v>
                </c:pt>
                <c:pt idx="172">
                  <c:v>108.71437807672736</c:v>
                </c:pt>
                <c:pt idx="173">
                  <c:v>110.02965192030469</c:v>
                </c:pt>
                <c:pt idx="174">
                  <c:v>110.01830397350743</c:v>
                </c:pt>
                <c:pt idx="175">
                  <c:v>109.52713654812834</c:v>
                </c:pt>
                <c:pt idx="176">
                  <c:v>106.49602941574732</c:v>
                </c:pt>
                <c:pt idx="177">
                  <c:v>107.88386765971924</c:v>
                </c:pt>
                <c:pt idx="178">
                  <c:v>110.28670366477377</c:v>
                </c:pt>
                <c:pt idx="179">
                  <c:v>109.22626056560921</c:v>
                </c:pt>
                <c:pt idx="180">
                  <c:v>108.98631844176275</c:v>
                </c:pt>
                <c:pt idx="181">
                  <c:v>110.25463068160795</c:v>
                </c:pt>
                <c:pt idx="182">
                  <c:v>111.00818019233388</c:v>
                </c:pt>
                <c:pt idx="183">
                  <c:v>111.6651841175793</c:v>
                </c:pt>
                <c:pt idx="184">
                  <c:v>115.03185583888427</c:v>
                </c:pt>
                <c:pt idx="185">
                  <c:v>112.15912378274896</c:v>
                </c:pt>
                <c:pt idx="186">
                  <c:v>111.0302777578252</c:v>
                </c:pt>
                <c:pt idx="187">
                  <c:v>114.32269628624998</c:v>
                </c:pt>
                <c:pt idx="188">
                  <c:v>116.20406857468895</c:v>
                </c:pt>
                <c:pt idx="189">
                  <c:v>115.66991770448421</c:v>
                </c:pt>
                <c:pt idx="190">
                  <c:v>116.63597467034894</c:v>
                </c:pt>
                <c:pt idx="191">
                  <c:v>117.97980136825797</c:v>
                </c:pt>
                <c:pt idx="192">
                  <c:v>118.44422274235974</c:v>
                </c:pt>
                <c:pt idx="193">
                  <c:v>117.28803478166928</c:v>
                </c:pt>
                <c:pt idx="194">
                  <c:v>117.45397723009773</c:v>
                </c:pt>
                <c:pt idx="195">
                  <c:v>116.80118857233268</c:v>
                </c:pt>
                <c:pt idx="196">
                  <c:v>115.59958431365268</c:v>
                </c:pt>
                <c:pt idx="197">
                  <c:v>119.27236251917623</c:v>
                </c:pt>
                <c:pt idx="198">
                  <c:v>116.88135091030931</c:v>
                </c:pt>
                <c:pt idx="199">
                  <c:v>117.24937321736036</c:v>
                </c:pt>
                <c:pt idx="200">
                  <c:v>113.80741038090864</c:v>
                </c:pt>
                <c:pt idx="201">
                  <c:v>113.10682660304056</c:v>
                </c:pt>
                <c:pt idx="202">
                  <c:v>113.83572281463783</c:v>
                </c:pt>
                <c:pt idx="203">
                  <c:v>112.41592502028506</c:v>
                </c:pt>
                <c:pt idx="204">
                  <c:v>110.83150167168391</c:v>
                </c:pt>
                <c:pt idx="205">
                  <c:v>108.05554719033093</c:v>
                </c:pt>
                <c:pt idx="206">
                  <c:v>106.88446565048844</c:v>
                </c:pt>
                <c:pt idx="207">
                  <c:v>107.22578767886979</c:v>
                </c:pt>
                <c:pt idx="208">
                  <c:v>108.91108516336919</c:v>
                </c:pt>
                <c:pt idx="209">
                  <c:v>104.91372113364149</c:v>
                </c:pt>
                <c:pt idx="210">
                  <c:v>105.70796902913987</c:v>
                </c:pt>
                <c:pt idx="211">
                  <c:v>107.66801316675603</c:v>
                </c:pt>
                <c:pt idx="212">
                  <c:v>108.69575753220079</c:v>
                </c:pt>
                <c:pt idx="213">
                  <c:v>110.28926678402389</c:v>
                </c:pt>
                <c:pt idx="214">
                  <c:v>111.00115201951655</c:v>
                </c:pt>
                <c:pt idx="215">
                  <c:v>109.3656222127933</c:v>
                </c:pt>
                <c:pt idx="216">
                  <c:v>108.72260107506246</c:v>
                </c:pt>
                <c:pt idx="217">
                  <c:v>105.68285005841818</c:v>
                </c:pt>
                <c:pt idx="218">
                  <c:v>104.96389741709638</c:v>
                </c:pt>
                <c:pt idx="219">
                  <c:v>102.39641062620208</c:v>
                </c:pt>
                <c:pt idx="220">
                  <c:v>106.00519710449031</c:v>
                </c:pt>
                <c:pt idx="221">
                  <c:v>106.40694813039539</c:v>
                </c:pt>
                <c:pt idx="222">
                  <c:v>107.68039872205119</c:v>
                </c:pt>
                <c:pt idx="223">
                  <c:v>106.90522949119034</c:v>
                </c:pt>
                <c:pt idx="224">
                  <c:v>109.45993650971222</c:v>
                </c:pt>
                <c:pt idx="225">
                  <c:v>111.51736149665548</c:v>
                </c:pt>
                <c:pt idx="226">
                  <c:v>110.97948196938015</c:v>
                </c:pt>
                <c:pt idx="227">
                  <c:v>104.42972387441426</c:v>
                </c:pt>
                <c:pt idx="228">
                  <c:v>106.04142932667746</c:v>
                </c:pt>
                <c:pt idx="229">
                  <c:v>105.85958026339307</c:v>
                </c:pt>
                <c:pt idx="230">
                  <c:v>105.45734686395717</c:v>
                </c:pt>
                <c:pt idx="231">
                  <c:v>105.49657328341661</c:v>
                </c:pt>
                <c:pt idx="232">
                  <c:v>102.54161661360075</c:v>
                </c:pt>
                <c:pt idx="233">
                  <c:v>103.57206524820377</c:v>
                </c:pt>
                <c:pt idx="234">
                  <c:v>105.61785994388481</c:v>
                </c:pt>
                <c:pt idx="235">
                  <c:v>106.69610615558882</c:v>
                </c:pt>
                <c:pt idx="236">
                  <c:v>106.89919273569781</c:v>
                </c:pt>
                <c:pt idx="237">
                  <c:v>104.57159210624519</c:v>
                </c:pt>
                <c:pt idx="238">
                  <c:v>101.95518826200987</c:v>
                </c:pt>
                <c:pt idx="239">
                  <c:v>102.5789852117281</c:v>
                </c:pt>
                <c:pt idx="240">
                  <c:v>103.60466598442012</c:v>
                </c:pt>
                <c:pt idx="241">
                  <c:v>102.8744822172165</c:v>
                </c:pt>
                <c:pt idx="242">
                  <c:v>101.700120713784</c:v>
                </c:pt>
                <c:pt idx="243">
                  <c:v>102.92283396790282</c:v>
                </c:pt>
                <c:pt idx="244">
                  <c:v>104.52322386841396</c:v>
                </c:pt>
                <c:pt idx="245">
                  <c:v>106.22353301468462</c:v>
                </c:pt>
                <c:pt idx="246">
                  <c:v>105.49240764670819</c:v>
                </c:pt>
                <c:pt idx="247">
                  <c:v>107.73228630611274</c:v>
                </c:pt>
                <c:pt idx="248">
                  <c:v>108.34556786513166</c:v>
                </c:pt>
                <c:pt idx="249">
                  <c:v>105.40089601581133</c:v>
                </c:pt>
                <c:pt idx="250">
                  <c:v>103.36847344136687</c:v>
                </c:pt>
                <c:pt idx="251">
                  <c:v>101.71419473730417</c:v>
                </c:pt>
                <c:pt idx="252">
                  <c:v>104.51160642277442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4A3-4C3C-829F-BABE59D95A2D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[1]Feuil2!$DD$1:$DD$253</c:f>
              <c:numCache>
                <c:formatCode>General</c:formatCode>
                <c:ptCount val="253"/>
                <c:pt idx="0">
                  <c:v>100</c:v>
                </c:pt>
                <c:pt idx="1">
                  <c:v>99.225066984699794</c:v>
                </c:pt>
                <c:pt idx="2">
                  <c:v>97.129580536138889</c:v>
                </c:pt>
                <c:pt idx="3">
                  <c:v>97.152893541464891</c:v>
                </c:pt>
                <c:pt idx="4">
                  <c:v>97.282101567309411</c:v>
                </c:pt>
                <c:pt idx="5">
                  <c:v>96.675226659521016</c:v>
                </c:pt>
                <c:pt idx="6">
                  <c:v>97.616680037177986</c:v>
                </c:pt>
                <c:pt idx="7">
                  <c:v>96.559308292396096</c:v>
                </c:pt>
                <c:pt idx="8">
                  <c:v>100.07989792063549</c:v>
                </c:pt>
                <c:pt idx="9">
                  <c:v>99.382272156304595</c:v>
                </c:pt>
                <c:pt idx="10">
                  <c:v>99.258224282262617</c:v>
                </c:pt>
                <c:pt idx="11">
                  <c:v>97.113295539066314</c:v>
                </c:pt>
                <c:pt idx="12">
                  <c:v>96.778154157384975</c:v>
                </c:pt>
                <c:pt idx="13">
                  <c:v>99.772852429679261</c:v>
                </c:pt>
                <c:pt idx="14">
                  <c:v>99.80690491713986</c:v>
                </c:pt>
                <c:pt idx="15">
                  <c:v>100.4117601186055</c:v>
                </c:pt>
                <c:pt idx="16">
                  <c:v>99.804851499789891</c:v>
                </c:pt>
                <c:pt idx="17">
                  <c:v>101.04559283892428</c:v>
                </c:pt>
                <c:pt idx="18">
                  <c:v>99.578626495506697</c:v>
                </c:pt>
                <c:pt idx="19">
                  <c:v>98.968366590572032</c:v>
                </c:pt>
                <c:pt idx="20">
                  <c:v>100.9750401816726</c:v>
                </c:pt>
                <c:pt idx="21">
                  <c:v>100.24627157129908</c:v>
                </c:pt>
                <c:pt idx="22">
                  <c:v>102.45530635696487</c:v>
                </c:pt>
                <c:pt idx="23">
                  <c:v>104.31837581985029</c:v>
                </c:pt>
                <c:pt idx="24">
                  <c:v>102.8210277648915</c:v>
                </c:pt>
                <c:pt idx="25">
                  <c:v>103.30400935163888</c:v>
                </c:pt>
                <c:pt idx="26">
                  <c:v>103.62784591115147</c:v>
                </c:pt>
                <c:pt idx="27">
                  <c:v>104.15479795040976</c:v>
                </c:pt>
                <c:pt idx="28">
                  <c:v>102.12280121222381</c:v>
                </c:pt>
                <c:pt idx="29">
                  <c:v>102.93390841508513</c:v>
                </c:pt>
                <c:pt idx="30">
                  <c:v>105.82913530939378</c:v>
                </c:pt>
                <c:pt idx="31">
                  <c:v>104.42980830694117</c:v>
                </c:pt>
                <c:pt idx="32">
                  <c:v>102.21093325967608</c:v>
                </c:pt>
                <c:pt idx="33">
                  <c:v>102.83503049180185</c:v>
                </c:pt>
                <c:pt idx="34">
                  <c:v>102.70778341011335</c:v>
                </c:pt>
                <c:pt idx="35">
                  <c:v>103.44591359719743</c:v>
                </c:pt>
                <c:pt idx="36">
                  <c:v>102.24926399684946</c:v>
                </c:pt>
                <c:pt idx="37">
                  <c:v>101.13296510606274</c:v>
                </c:pt>
                <c:pt idx="38">
                  <c:v>102.32185548777132</c:v>
                </c:pt>
                <c:pt idx="39">
                  <c:v>101.23361038004781</c:v>
                </c:pt>
                <c:pt idx="40">
                  <c:v>103.02096386562124</c:v>
                </c:pt>
                <c:pt idx="41">
                  <c:v>103.34191358088498</c:v>
                </c:pt>
                <c:pt idx="42">
                  <c:v>103.38644616204843</c:v>
                </c:pt>
                <c:pt idx="43">
                  <c:v>103.24160228598335</c:v>
                </c:pt>
                <c:pt idx="44">
                  <c:v>105.85944582321375</c:v>
                </c:pt>
                <c:pt idx="45">
                  <c:v>106.22626030395267</c:v>
                </c:pt>
                <c:pt idx="46">
                  <c:v>107.20634617243856</c:v>
                </c:pt>
                <c:pt idx="47">
                  <c:v>106.16436941723292</c:v>
                </c:pt>
                <c:pt idx="48">
                  <c:v>111.18809913294677</c:v>
                </c:pt>
                <c:pt idx="49">
                  <c:v>113.34618687080938</c:v>
                </c:pt>
                <c:pt idx="50">
                  <c:v>111.38825517746122</c:v>
                </c:pt>
                <c:pt idx="51">
                  <c:v>109.30543621329551</c:v>
                </c:pt>
                <c:pt idx="52">
                  <c:v>109.10858730658923</c:v>
                </c:pt>
                <c:pt idx="53">
                  <c:v>109.11319163866395</c:v>
                </c:pt>
                <c:pt idx="54">
                  <c:v>110.86732431923656</c:v>
                </c:pt>
                <c:pt idx="55">
                  <c:v>112.49512844224569</c:v>
                </c:pt>
                <c:pt idx="56">
                  <c:v>113.29618850201167</c:v>
                </c:pt>
                <c:pt idx="57">
                  <c:v>113.9681255809049</c:v>
                </c:pt>
                <c:pt idx="58">
                  <c:v>118.77616874870012</c:v>
                </c:pt>
                <c:pt idx="59">
                  <c:v>120.15532626193998</c:v>
                </c:pt>
                <c:pt idx="60">
                  <c:v>118.98933404280909</c:v>
                </c:pt>
                <c:pt idx="61">
                  <c:v>118.97818521423305</c:v>
                </c:pt>
                <c:pt idx="62">
                  <c:v>117.27862639163556</c:v>
                </c:pt>
                <c:pt idx="63">
                  <c:v>119.24208193301236</c:v>
                </c:pt>
                <c:pt idx="64">
                  <c:v>118.3372683491516</c:v>
                </c:pt>
                <c:pt idx="65">
                  <c:v>118.4810336812928</c:v>
                </c:pt>
                <c:pt idx="66">
                  <c:v>119.05382432984436</c:v>
                </c:pt>
                <c:pt idx="67">
                  <c:v>120.87197753665572</c:v>
                </c:pt>
                <c:pt idx="68">
                  <c:v>121.68640949416506</c:v>
                </c:pt>
                <c:pt idx="69">
                  <c:v>120.56252267957686</c:v>
                </c:pt>
                <c:pt idx="70">
                  <c:v>119.79977604281055</c:v>
                </c:pt>
                <c:pt idx="71">
                  <c:v>118.18156566049888</c:v>
                </c:pt>
                <c:pt idx="72">
                  <c:v>119.60711125596956</c:v>
                </c:pt>
                <c:pt idx="73">
                  <c:v>116.20713403228881</c:v>
                </c:pt>
                <c:pt idx="74">
                  <c:v>114.42108962625903</c:v>
                </c:pt>
                <c:pt idx="75">
                  <c:v>115.0117758659551</c:v>
                </c:pt>
                <c:pt idx="76">
                  <c:v>114.9616626448815</c:v>
                </c:pt>
                <c:pt idx="77">
                  <c:v>115.29077421802647</c:v>
                </c:pt>
                <c:pt idx="78">
                  <c:v>113.28790885863134</c:v>
                </c:pt>
                <c:pt idx="79">
                  <c:v>113.2404988882337</c:v>
                </c:pt>
                <c:pt idx="80">
                  <c:v>111.93104119197396</c:v>
                </c:pt>
                <c:pt idx="81">
                  <c:v>111.33985302691082</c:v>
                </c:pt>
                <c:pt idx="82">
                  <c:v>111.32138591491565</c:v>
                </c:pt>
                <c:pt idx="83">
                  <c:v>113.64431565999563</c:v>
                </c:pt>
                <c:pt idx="84">
                  <c:v>112.25052742566426</c:v>
                </c:pt>
                <c:pt idx="85">
                  <c:v>112.77813754352557</c:v>
                </c:pt>
                <c:pt idx="86">
                  <c:v>112.78936512752855</c:v>
                </c:pt>
                <c:pt idx="87">
                  <c:v>112.55110009209881</c:v>
                </c:pt>
                <c:pt idx="88">
                  <c:v>113.19582500123462</c:v>
                </c:pt>
                <c:pt idx="89">
                  <c:v>114.5656172683302</c:v>
                </c:pt>
                <c:pt idx="90">
                  <c:v>117.15846197058278</c:v>
                </c:pt>
                <c:pt idx="91">
                  <c:v>119.21078121200344</c:v>
                </c:pt>
                <c:pt idx="92">
                  <c:v>119.04495333247847</c:v>
                </c:pt>
                <c:pt idx="93">
                  <c:v>116.51314264127535</c:v>
                </c:pt>
                <c:pt idx="94">
                  <c:v>116.86057680281328</c:v>
                </c:pt>
                <c:pt idx="95">
                  <c:v>113.34115182523861</c:v>
                </c:pt>
                <c:pt idx="96">
                  <c:v>115.00866459105399</c:v>
                </c:pt>
                <c:pt idx="97">
                  <c:v>114.218661939782</c:v>
                </c:pt>
                <c:pt idx="98">
                  <c:v>115.06112904428686</c:v>
                </c:pt>
                <c:pt idx="99">
                  <c:v>118.26836345484087</c:v>
                </c:pt>
                <c:pt idx="100">
                  <c:v>120.6518477094383</c:v>
                </c:pt>
                <c:pt idx="101">
                  <c:v>116.95353258040616</c:v>
                </c:pt>
                <c:pt idx="102">
                  <c:v>115.64991742809977</c:v>
                </c:pt>
                <c:pt idx="103">
                  <c:v>115.50735695181109</c:v>
                </c:pt>
                <c:pt idx="104">
                  <c:v>117.78883233763759</c:v>
                </c:pt>
                <c:pt idx="105">
                  <c:v>115.22735525031001</c:v>
                </c:pt>
                <c:pt idx="106">
                  <c:v>115.414062234742</c:v>
                </c:pt>
                <c:pt idx="107">
                  <c:v>115.22981193728202</c:v>
                </c:pt>
                <c:pt idx="108">
                  <c:v>114.40762437700454</c:v>
                </c:pt>
                <c:pt idx="109">
                  <c:v>111.36283831598419</c:v>
                </c:pt>
                <c:pt idx="110">
                  <c:v>115.17957356848251</c:v>
                </c:pt>
                <c:pt idx="111">
                  <c:v>114.09909840873149</c:v>
                </c:pt>
                <c:pt idx="112">
                  <c:v>115.22050890675804</c:v>
                </c:pt>
                <c:pt idx="113">
                  <c:v>117.13239916218615</c:v>
                </c:pt>
                <c:pt idx="114">
                  <c:v>116.53717462145922</c:v>
                </c:pt>
                <c:pt idx="115">
                  <c:v>115.09926407532031</c:v>
                </c:pt>
                <c:pt idx="116">
                  <c:v>116.11695904833742</c:v>
                </c:pt>
                <c:pt idx="117">
                  <c:v>118.64626471211776</c:v>
                </c:pt>
                <c:pt idx="118">
                  <c:v>120.38221762708139</c:v>
                </c:pt>
                <c:pt idx="119">
                  <c:v>118.43882020941847</c:v>
                </c:pt>
                <c:pt idx="120">
                  <c:v>122.22319279603089</c:v>
                </c:pt>
                <c:pt idx="121">
                  <c:v>125.76811662105609</c:v>
                </c:pt>
                <c:pt idx="122">
                  <c:v>125.83791792380977</c:v>
                </c:pt>
                <c:pt idx="123">
                  <c:v>126.35104186224275</c:v>
                </c:pt>
                <c:pt idx="124">
                  <c:v>125.37554444541234</c:v>
                </c:pt>
                <c:pt idx="125">
                  <c:v>122.18577857164586</c:v>
                </c:pt>
                <c:pt idx="126">
                  <c:v>122.88268358597934</c:v>
                </c:pt>
                <c:pt idx="127">
                  <c:v>122.89928493754908</c:v>
                </c:pt>
                <c:pt idx="128">
                  <c:v>123.12740071453968</c:v>
                </c:pt>
                <c:pt idx="129">
                  <c:v>122.65546205531724</c:v>
                </c:pt>
                <c:pt idx="130">
                  <c:v>125.17695580039423</c:v>
                </c:pt>
                <c:pt idx="131">
                  <c:v>128.9982699949683</c:v>
                </c:pt>
                <c:pt idx="132">
                  <c:v>130.8911014822217</c:v>
                </c:pt>
                <c:pt idx="133">
                  <c:v>131.67032629458993</c:v>
                </c:pt>
                <c:pt idx="134">
                  <c:v>132.81825459195005</c:v>
                </c:pt>
                <c:pt idx="135">
                  <c:v>130.72074777446983</c:v>
                </c:pt>
                <c:pt idx="136">
                  <c:v>130.09267035102349</c:v>
                </c:pt>
                <c:pt idx="137">
                  <c:v>130.30722939914375</c:v>
                </c:pt>
                <c:pt idx="138">
                  <c:v>131.31816070787252</c:v>
                </c:pt>
                <c:pt idx="139">
                  <c:v>131.04035449198929</c:v>
                </c:pt>
                <c:pt idx="140">
                  <c:v>129.05143537465722</c:v>
                </c:pt>
                <c:pt idx="141">
                  <c:v>127.53293258321312</c:v>
                </c:pt>
                <c:pt idx="142">
                  <c:v>126.72492138072111</c:v>
                </c:pt>
                <c:pt idx="143">
                  <c:v>124.82536429170452</c:v>
                </c:pt>
                <c:pt idx="144">
                  <c:v>127.02358720418266</c:v>
                </c:pt>
                <c:pt idx="145">
                  <c:v>127.62205090662229</c:v>
                </c:pt>
                <c:pt idx="146">
                  <c:v>127.63204191388695</c:v>
                </c:pt>
                <c:pt idx="147">
                  <c:v>129.61473731728145</c:v>
                </c:pt>
                <c:pt idx="148">
                  <c:v>127.52692481174478</c:v>
                </c:pt>
                <c:pt idx="149">
                  <c:v>132.78431422554661</c:v>
                </c:pt>
                <c:pt idx="150">
                  <c:v>133.166039161546</c:v>
                </c:pt>
                <c:pt idx="151">
                  <c:v>128.26971447605331</c:v>
                </c:pt>
                <c:pt idx="152">
                  <c:v>127.95587898209274</c:v>
                </c:pt>
                <c:pt idx="153">
                  <c:v>128.8085182085388</c:v>
                </c:pt>
                <c:pt idx="154">
                  <c:v>127.05886586951146</c:v>
                </c:pt>
                <c:pt idx="155">
                  <c:v>126.95224833563037</c:v>
                </c:pt>
                <c:pt idx="156">
                  <c:v>126.47357410305568</c:v>
                </c:pt>
                <c:pt idx="157">
                  <c:v>122.73544556459562</c:v>
                </c:pt>
                <c:pt idx="158">
                  <c:v>121.65551043527354</c:v>
                </c:pt>
                <c:pt idx="159">
                  <c:v>120.27201109614649</c:v>
                </c:pt>
                <c:pt idx="160">
                  <c:v>121.16828698516296</c:v>
                </c:pt>
                <c:pt idx="161">
                  <c:v>121.41792563868532</c:v>
                </c:pt>
                <c:pt idx="162">
                  <c:v>117.23680312796256</c:v>
                </c:pt>
                <c:pt idx="163">
                  <c:v>117.32358225092892</c:v>
                </c:pt>
                <c:pt idx="164">
                  <c:v>118.13154583298413</c:v>
                </c:pt>
                <c:pt idx="165">
                  <c:v>118.27674632489848</c:v>
                </c:pt>
                <c:pt idx="166">
                  <c:v>112.28043128251161</c:v>
                </c:pt>
                <c:pt idx="167">
                  <c:v>115.88853948351709</c:v>
                </c:pt>
                <c:pt idx="168">
                  <c:v>117.11223798798972</c:v>
                </c:pt>
                <c:pt idx="169">
                  <c:v>116.40009125792298</c:v>
                </c:pt>
                <c:pt idx="170">
                  <c:v>118.14620500761066</c:v>
                </c:pt>
                <c:pt idx="171">
                  <c:v>120.46028574690163</c:v>
                </c:pt>
                <c:pt idx="172">
                  <c:v>119.72657456696817</c:v>
                </c:pt>
                <c:pt idx="173">
                  <c:v>117.18333627340589</c:v>
                </c:pt>
                <c:pt idx="174">
                  <c:v>115.70075606731966</c:v>
                </c:pt>
                <c:pt idx="175">
                  <c:v>116.83606226291126</c:v>
                </c:pt>
                <c:pt idx="176">
                  <c:v>116.92260961855456</c:v>
                </c:pt>
                <c:pt idx="177">
                  <c:v>121.40333477277667</c:v>
                </c:pt>
                <c:pt idx="178">
                  <c:v>123.21906983044485</c:v>
                </c:pt>
                <c:pt idx="179">
                  <c:v>125.74213903727028</c:v>
                </c:pt>
                <c:pt idx="180">
                  <c:v>124.56050591972534</c:v>
                </c:pt>
                <c:pt idx="181">
                  <c:v>127.33226484320245</c:v>
                </c:pt>
                <c:pt idx="182">
                  <c:v>131.20148766401491</c:v>
                </c:pt>
                <c:pt idx="183">
                  <c:v>129.97344199616822</c:v>
                </c:pt>
                <c:pt idx="184">
                  <c:v>133.78945330212898</c:v>
                </c:pt>
                <c:pt idx="185">
                  <c:v>136.15774665257257</c:v>
                </c:pt>
                <c:pt idx="186">
                  <c:v>135.70966071088199</c:v>
                </c:pt>
                <c:pt idx="187">
                  <c:v>132.09466562662172</c:v>
                </c:pt>
                <c:pt idx="188">
                  <c:v>131.72241105027268</c:v>
                </c:pt>
                <c:pt idx="189">
                  <c:v>127.46586376432168</c:v>
                </c:pt>
                <c:pt idx="190">
                  <c:v>125.95631976992864</c:v>
                </c:pt>
                <c:pt idx="191">
                  <c:v>125.93813365667702</c:v>
                </c:pt>
                <c:pt idx="192">
                  <c:v>127.16446516728141</c:v>
                </c:pt>
                <c:pt idx="193">
                  <c:v>125.90037568166508</c:v>
                </c:pt>
                <c:pt idx="194">
                  <c:v>124.47052316086113</c:v>
                </c:pt>
                <c:pt idx="195">
                  <c:v>121.9247496379472</c:v>
                </c:pt>
                <c:pt idx="196">
                  <c:v>121.42258730333197</c:v>
                </c:pt>
                <c:pt idx="197">
                  <c:v>118.27133568243798</c:v>
                </c:pt>
                <c:pt idx="198">
                  <c:v>116.28510187150847</c:v>
                </c:pt>
                <c:pt idx="199">
                  <c:v>114.93157599565343</c:v>
                </c:pt>
                <c:pt idx="200">
                  <c:v>114.89864630420179</c:v>
                </c:pt>
                <c:pt idx="201">
                  <c:v>113.69204550524329</c:v>
                </c:pt>
                <c:pt idx="202">
                  <c:v>112.40382020676989</c:v>
                </c:pt>
                <c:pt idx="203">
                  <c:v>113.50530800329281</c:v>
                </c:pt>
                <c:pt idx="204">
                  <c:v>111.94944553188223</c:v>
                </c:pt>
                <c:pt idx="205">
                  <c:v>112.39726634965724</c:v>
                </c:pt>
                <c:pt idx="206">
                  <c:v>111.97460512238018</c:v>
                </c:pt>
                <c:pt idx="207">
                  <c:v>114.4509661744917</c:v>
                </c:pt>
                <c:pt idx="208">
                  <c:v>114.8879839278068</c:v>
                </c:pt>
                <c:pt idx="209">
                  <c:v>115.46513255590189</c:v>
                </c:pt>
                <c:pt idx="210">
                  <c:v>115.49065739166748</c:v>
                </c:pt>
                <c:pt idx="211">
                  <c:v>117.40636782364554</c:v>
                </c:pt>
                <c:pt idx="212">
                  <c:v>115.94227266336931</c:v>
                </c:pt>
                <c:pt idx="213">
                  <c:v>117.72205891807936</c:v>
                </c:pt>
                <c:pt idx="214">
                  <c:v>120.01338576066661</c:v>
                </c:pt>
                <c:pt idx="215">
                  <c:v>120.04557764311728</c:v>
                </c:pt>
                <c:pt idx="216">
                  <c:v>119.14140351885634</c:v>
                </c:pt>
                <c:pt idx="217">
                  <c:v>117.15998129852352</c:v>
                </c:pt>
                <c:pt idx="218">
                  <c:v>117.49569831404234</c:v>
                </c:pt>
                <c:pt idx="219">
                  <c:v>117.49540331287592</c:v>
                </c:pt>
                <c:pt idx="220">
                  <c:v>117.57289989183919</c:v>
                </c:pt>
                <c:pt idx="221">
                  <c:v>117.32650435251207</c:v>
                </c:pt>
                <c:pt idx="222">
                  <c:v>116.74153630774595</c:v>
                </c:pt>
                <c:pt idx="223">
                  <c:v>115.70244857032817</c:v>
                </c:pt>
                <c:pt idx="224">
                  <c:v>114.99780741021156</c:v>
                </c:pt>
                <c:pt idx="225">
                  <c:v>113.16647986045062</c:v>
                </c:pt>
                <c:pt idx="226">
                  <c:v>115.76017928647133</c:v>
                </c:pt>
                <c:pt idx="227">
                  <c:v>114.98136262339877</c:v>
                </c:pt>
                <c:pt idx="228">
                  <c:v>112.65846218868558</c:v>
                </c:pt>
                <c:pt idx="229">
                  <c:v>116.21677334896685</c:v>
                </c:pt>
                <c:pt idx="230">
                  <c:v>115.99052918716306</c:v>
                </c:pt>
                <c:pt idx="231">
                  <c:v>113.0125594741932</c:v>
                </c:pt>
                <c:pt idx="232">
                  <c:v>116.85814322686335</c:v>
                </c:pt>
                <c:pt idx="233">
                  <c:v>115.70388842124109</c:v>
                </c:pt>
                <c:pt idx="234">
                  <c:v>116.88749760927909</c:v>
                </c:pt>
                <c:pt idx="235">
                  <c:v>116.43806000563175</c:v>
                </c:pt>
                <c:pt idx="236">
                  <c:v>119.88029588425668</c:v>
                </c:pt>
                <c:pt idx="237">
                  <c:v>116.0527591969489</c:v>
                </c:pt>
                <c:pt idx="238">
                  <c:v>116.2967923032314</c:v>
                </c:pt>
                <c:pt idx="239">
                  <c:v>114.16238513076635</c:v>
                </c:pt>
                <c:pt idx="240">
                  <c:v>114.10453656357116</c:v>
                </c:pt>
                <c:pt idx="241">
                  <c:v>113.11542780463206</c:v>
                </c:pt>
                <c:pt idx="242">
                  <c:v>110.86277182151669</c:v>
                </c:pt>
                <c:pt idx="243">
                  <c:v>115.34625264902958</c:v>
                </c:pt>
                <c:pt idx="244">
                  <c:v>116.0079503587461</c:v>
                </c:pt>
                <c:pt idx="245">
                  <c:v>119.34418436003526</c:v>
                </c:pt>
                <c:pt idx="246">
                  <c:v>121.72334183295369</c:v>
                </c:pt>
                <c:pt idx="247">
                  <c:v>126.59456105009988</c:v>
                </c:pt>
                <c:pt idx="248">
                  <c:v>128.38131568310504</c:v>
                </c:pt>
                <c:pt idx="249">
                  <c:v>128.29846330086704</c:v>
                </c:pt>
                <c:pt idx="250">
                  <c:v>130.96718313106484</c:v>
                </c:pt>
                <c:pt idx="251">
                  <c:v>127.47333634621792</c:v>
                </c:pt>
                <c:pt idx="252">
                  <c:v>123.01447273499538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4A3-4C3C-829F-BABE59D95A2D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[1]Feuil2!$DE$1:$DE$253</c:f>
              <c:numCache>
                <c:formatCode>General</c:formatCode>
                <c:ptCount val="253"/>
                <c:pt idx="0">
                  <c:v>100</c:v>
                </c:pt>
                <c:pt idx="1">
                  <c:v>96.394831852311626</c:v>
                </c:pt>
                <c:pt idx="2">
                  <c:v>92.659170062614237</c:v>
                </c:pt>
                <c:pt idx="3">
                  <c:v>93.202341370847321</c:v>
                </c:pt>
                <c:pt idx="4">
                  <c:v>93.64075253903836</c:v>
                </c:pt>
                <c:pt idx="5">
                  <c:v>92.982907141000496</c:v>
                </c:pt>
                <c:pt idx="6">
                  <c:v>94.780771779017371</c:v>
                </c:pt>
                <c:pt idx="7">
                  <c:v>95.171745439261286</c:v>
                </c:pt>
                <c:pt idx="8">
                  <c:v>93.753596249793432</c:v>
                </c:pt>
                <c:pt idx="9">
                  <c:v>96.71216134797136</c:v>
                </c:pt>
                <c:pt idx="10">
                  <c:v>97.420337076246255</c:v>
                </c:pt>
                <c:pt idx="11">
                  <c:v>99.683052538137602</c:v>
                </c:pt>
                <c:pt idx="12">
                  <c:v>101.47305134029331</c:v>
                </c:pt>
                <c:pt idx="13">
                  <c:v>104.10969155481379</c:v>
                </c:pt>
                <c:pt idx="14">
                  <c:v>104.71234385703487</c:v>
                </c:pt>
                <c:pt idx="15">
                  <c:v>105.24806401443735</c:v>
                </c:pt>
                <c:pt idx="16">
                  <c:v>106.34668097454504</c:v>
                </c:pt>
                <c:pt idx="17">
                  <c:v>103.84234188763411</c:v>
                </c:pt>
                <c:pt idx="18">
                  <c:v>104.04418129152657</c:v>
                </c:pt>
                <c:pt idx="19">
                  <c:v>103.54857294953952</c:v>
                </c:pt>
                <c:pt idx="20">
                  <c:v>106.2610484870011</c:v>
                </c:pt>
                <c:pt idx="21">
                  <c:v>106.85882724666649</c:v>
                </c:pt>
                <c:pt idx="22">
                  <c:v>106.95047957507441</c:v>
                </c:pt>
                <c:pt idx="23">
                  <c:v>109.9518987611245</c:v>
                </c:pt>
                <c:pt idx="24">
                  <c:v>109.99769745425907</c:v>
                </c:pt>
                <c:pt idx="25">
                  <c:v>111.92851146297829</c:v>
                </c:pt>
                <c:pt idx="26">
                  <c:v>112.78646211568005</c:v>
                </c:pt>
                <c:pt idx="27">
                  <c:v>116.20274819020889</c:v>
                </c:pt>
                <c:pt idx="28">
                  <c:v>117.48461759786716</c:v>
                </c:pt>
                <c:pt idx="29">
                  <c:v>116.04415890824757</c:v>
                </c:pt>
                <c:pt idx="30">
                  <c:v>115.10697216722183</c:v>
                </c:pt>
                <c:pt idx="31">
                  <c:v>114.22897320082986</c:v>
                </c:pt>
                <c:pt idx="32">
                  <c:v>113.12743702306753</c:v>
                </c:pt>
                <c:pt idx="33">
                  <c:v>114.42499200148708</c:v>
                </c:pt>
                <c:pt idx="34">
                  <c:v>116.31706691623448</c:v>
                </c:pt>
                <c:pt idx="35">
                  <c:v>112.63654626882442</c:v>
                </c:pt>
                <c:pt idx="36">
                  <c:v>116.05869346317728</c:v>
                </c:pt>
                <c:pt idx="37">
                  <c:v>116.16854019860304</c:v>
                </c:pt>
                <c:pt idx="38">
                  <c:v>115.97972725203103</c:v>
                </c:pt>
                <c:pt idx="39">
                  <c:v>119.51180547270377</c:v>
                </c:pt>
                <c:pt idx="40">
                  <c:v>119.48396861630718</c:v>
                </c:pt>
                <c:pt idx="41">
                  <c:v>119.05475506677942</c:v>
                </c:pt>
                <c:pt idx="42">
                  <c:v>119.44363025655507</c:v>
                </c:pt>
                <c:pt idx="43">
                  <c:v>122.35245623411018</c:v>
                </c:pt>
                <c:pt idx="44">
                  <c:v>121.96452261604897</c:v>
                </c:pt>
                <c:pt idx="45">
                  <c:v>120.89829044264702</c:v>
                </c:pt>
                <c:pt idx="46">
                  <c:v>123.61310725627069</c:v>
                </c:pt>
                <c:pt idx="47">
                  <c:v>124.564561206875</c:v>
                </c:pt>
                <c:pt idx="48">
                  <c:v>124.54508319387448</c:v>
                </c:pt>
                <c:pt idx="49">
                  <c:v>125.8438531027134</c:v>
                </c:pt>
                <c:pt idx="50">
                  <c:v>125.35944943433627</c:v>
                </c:pt>
                <c:pt idx="51">
                  <c:v>123.70105935793164</c:v>
                </c:pt>
                <c:pt idx="52">
                  <c:v>126.3162571301682</c:v>
                </c:pt>
                <c:pt idx="53">
                  <c:v>126.46679739337961</c:v>
                </c:pt>
                <c:pt idx="54">
                  <c:v>127.4215629974359</c:v>
                </c:pt>
                <c:pt idx="55">
                  <c:v>129.99231917888943</c:v>
                </c:pt>
                <c:pt idx="56">
                  <c:v>130.49148262506043</c:v>
                </c:pt>
                <c:pt idx="57">
                  <c:v>132.20585883319904</c:v>
                </c:pt>
                <c:pt idx="58">
                  <c:v>131.36099904672753</c:v>
                </c:pt>
                <c:pt idx="59">
                  <c:v>130.69804536046763</c:v>
                </c:pt>
                <c:pt idx="60">
                  <c:v>128.38300416539039</c:v>
                </c:pt>
                <c:pt idx="61">
                  <c:v>123.60867761614082</c:v>
                </c:pt>
                <c:pt idx="62">
                  <c:v>124.45965172080631</c:v>
                </c:pt>
                <c:pt idx="63">
                  <c:v>120.31176051340285</c:v>
                </c:pt>
                <c:pt idx="64">
                  <c:v>120.20782430361717</c:v>
                </c:pt>
                <c:pt idx="65">
                  <c:v>121.77067066621785</c:v>
                </c:pt>
                <c:pt idx="66">
                  <c:v>123.3735269371202</c:v>
                </c:pt>
                <c:pt idx="67">
                  <c:v>121.35108517142824</c:v>
                </c:pt>
                <c:pt idx="68">
                  <c:v>119.61386002786496</c:v>
                </c:pt>
                <c:pt idx="69">
                  <c:v>119.23410629354733</c:v>
                </c:pt>
                <c:pt idx="70">
                  <c:v>120.11671233809243</c:v>
                </c:pt>
                <c:pt idx="71">
                  <c:v>120.70432204645691</c:v>
                </c:pt>
                <c:pt idx="72">
                  <c:v>121.72037320717432</c:v>
                </c:pt>
                <c:pt idx="73">
                  <c:v>126.23473664575438</c:v>
                </c:pt>
                <c:pt idx="74">
                  <c:v>129.17676427698214</c:v>
                </c:pt>
                <c:pt idx="75">
                  <c:v>128.32776926102443</c:v>
                </c:pt>
                <c:pt idx="76">
                  <c:v>128.85314679242612</c:v>
                </c:pt>
                <c:pt idx="77">
                  <c:v>125.08778437584607</c:v>
                </c:pt>
                <c:pt idx="78">
                  <c:v>127.24759076446264</c:v>
                </c:pt>
                <c:pt idx="79">
                  <c:v>126.49638072622797</c:v>
                </c:pt>
                <c:pt idx="80">
                  <c:v>127.73362881644262</c:v>
                </c:pt>
                <c:pt idx="81">
                  <c:v>125.17991523210641</c:v>
                </c:pt>
                <c:pt idx="82">
                  <c:v>121.72067331464162</c:v>
                </c:pt>
                <c:pt idx="83">
                  <c:v>121.92007026324136</c:v>
                </c:pt>
                <c:pt idx="84">
                  <c:v>120.78454351438589</c:v>
                </c:pt>
                <c:pt idx="85">
                  <c:v>121.5186808506981</c:v>
                </c:pt>
                <c:pt idx="86">
                  <c:v>120.21773867390576</c:v>
                </c:pt>
                <c:pt idx="87">
                  <c:v>120.66933807215503</c:v>
                </c:pt>
                <c:pt idx="88">
                  <c:v>119.33206678006879</c:v>
                </c:pt>
                <c:pt idx="89">
                  <c:v>120.30758403207292</c:v>
                </c:pt>
                <c:pt idx="90">
                  <c:v>122.27833532444843</c:v>
                </c:pt>
                <c:pt idx="91">
                  <c:v>123.80227592077894</c:v>
                </c:pt>
                <c:pt idx="92">
                  <c:v>127.22220933865364</c:v>
                </c:pt>
                <c:pt idx="93">
                  <c:v>125.09612792645065</c:v>
                </c:pt>
                <c:pt idx="94">
                  <c:v>127.7405971535989</c:v>
                </c:pt>
                <c:pt idx="95">
                  <c:v>126.27588494851437</c:v>
                </c:pt>
                <c:pt idx="96">
                  <c:v>123.5914625716408</c:v>
                </c:pt>
                <c:pt idx="97">
                  <c:v>124.16816058098331</c:v>
                </c:pt>
                <c:pt idx="98">
                  <c:v>127.84495864995222</c:v>
                </c:pt>
                <c:pt idx="99">
                  <c:v>129.51742150799652</c:v>
                </c:pt>
                <c:pt idx="100">
                  <c:v>130.66006401595544</c:v>
                </c:pt>
                <c:pt idx="101">
                  <c:v>129.98219951635508</c:v>
                </c:pt>
                <c:pt idx="102">
                  <c:v>132.37177793814396</c:v>
                </c:pt>
                <c:pt idx="103">
                  <c:v>129.92083324065081</c:v>
                </c:pt>
                <c:pt idx="104">
                  <c:v>128.33803387160359</c:v>
                </c:pt>
                <c:pt idx="105">
                  <c:v>129.73271994275919</c:v>
                </c:pt>
                <c:pt idx="106">
                  <c:v>128.96399302109103</c:v>
                </c:pt>
                <c:pt idx="107">
                  <c:v>128.61554754426368</c:v>
                </c:pt>
                <c:pt idx="108">
                  <c:v>125.96228529122293</c:v>
                </c:pt>
                <c:pt idx="109">
                  <c:v>126.07790577758077</c:v>
                </c:pt>
                <c:pt idx="110">
                  <c:v>125.2765664747</c:v>
                </c:pt>
                <c:pt idx="111">
                  <c:v>125.66952354851243</c:v>
                </c:pt>
                <c:pt idx="112">
                  <c:v>125.1077449425056</c:v>
                </c:pt>
                <c:pt idx="113">
                  <c:v>124.36488073015508</c:v>
                </c:pt>
                <c:pt idx="114">
                  <c:v>122.82233182776679</c:v>
                </c:pt>
                <c:pt idx="115">
                  <c:v>121.74991785854128</c:v>
                </c:pt>
                <c:pt idx="116">
                  <c:v>121.26086434206211</c:v>
                </c:pt>
                <c:pt idx="117">
                  <c:v>122.94131702270919</c:v>
                </c:pt>
                <c:pt idx="118">
                  <c:v>124.83867799246195</c:v>
                </c:pt>
                <c:pt idx="119">
                  <c:v>123.24495859712275</c:v>
                </c:pt>
                <c:pt idx="120">
                  <c:v>127.71813346048599</c:v>
                </c:pt>
                <c:pt idx="121">
                  <c:v>127.00372474074443</c:v>
                </c:pt>
                <c:pt idx="122">
                  <c:v>124.68902157350337</c:v>
                </c:pt>
                <c:pt idx="123">
                  <c:v>122.97938373024073</c:v>
                </c:pt>
                <c:pt idx="124">
                  <c:v>123.03002952451749</c:v>
                </c:pt>
                <c:pt idx="125">
                  <c:v>125.32190577812068</c:v>
                </c:pt>
                <c:pt idx="126">
                  <c:v>124.17808719410648</c:v>
                </c:pt>
                <c:pt idx="127">
                  <c:v>126.68366729587711</c:v>
                </c:pt>
                <c:pt idx="128">
                  <c:v>126.1058257942732</c:v>
                </c:pt>
                <c:pt idx="129">
                  <c:v>129.79896853890804</c:v>
                </c:pt>
                <c:pt idx="130">
                  <c:v>131.68099930521382</c:v>
                </c:pt>
                <c:pt idx="131">
                  <c:v>131.16844578415561</c:v>
                </c:pt>
                <c:pt idx="132">
                  <c:v>132.44981884483559</c:v>
                </c:pt>
                <c:pt idx="133">
                  <c:v>130.7247289754844</c:v>
                </c:pt>
                <c:pt idx="134">
                  <c:v>132.29002013493917</c:v>
                </c:pt>
                <c:pt idx="135">
                  <c:v>132.98502076623282</c:v>
                </c:pt>
                <c:pt idx="136">
                  <c:v>131.7716231029747</c:v>
                </c:pt>
                <c:pt idx="137">
                  <c:v>133.83720008208934</c:v>
                </c:pt>
                <c:pt idx="138">
                  <c:v>135.98582047216897</c:v>
                </c:pt>
                <c:pt idx="139">
                  <c:v>135.43717184570426</c:v>
                </c:pt>
                <c:pt idx="140">
                  <c:v>136.73059358782191</c:v>
                </c:pt>
                <c:pt idx="141">
                  <c:v>140.09057161210237</c:v>
                </c:pt>
                <c:pt idx="142">
                  <c:v>138.50935491200008</c:v>
                </c:pt>
                <c:pt idx="143">
                  <c:v>137.04732022463222</c:v>
                </c:pt>
                <c:pt idx="144">
                  <c:v>140.16701647868769</c:v>
                </c:pt>
                <c:pt idx="145">
                  <c:v>139.59469957058721</c:v>
                </c:pt>
                <c:pt idx="146">
                  <c:v>139.2107745372073</c:v>
                </c:pt>
                <c:pt idx="147">
                  <c:v>141.50940016624693</c:v>
                </c:pt>
                <c:pt idx="148">
                  <c:v>140.27412212653252</c:v>
                </c:pt>
                <c:pt idx="149">
                  <c:v>141.69929839284472</c:v>
                </c:pt>
                <c:pt idx="150">
                  <c:v>143.56947102324128</c:v>
                </c:pt>
                <c:pt idx="151">
                  <c:v>143.15163676470971</c:v>
                </c:pt>
                <c:pt idx="152">
                  <c:v>141.76806203225632</c:v>
                </c:pt>
                <c:pt idx="153">
                  <c:v>139.76293078000487</c:v>
                </c:pt>
                <c:pt idx="154">
                  <c:v>140.51016377876164</c:v>
                </c:pt>
                <c:pt idx="155">
                  <c:v>138.61022982891208</c:v>
                </c:pt>
                <c:pt idx="156">
                  <c:v>140.03549392332613</c:v>
                </c:pt>
                <c:pt idx="157">
                  <c:v>139.06330991387085</c:v>
                </c:pt>
                <c:pt idx="158">
                  <c:v>142.40231119225984</c:v>
                </c:pt>
                <c:pt idx="159">
                  <c:v>140.53122878377968</c:v>
                </c:pt>
                <c:pt idx="160">
                  <c:v>138.79374960724516</c:v>
                </c:pt>
                <c:pt idx="161">
                  <c:v>140.37899514404916</c:v>
                </c:pt>
                <c:pt idx="162">
                  <c:v>141.12980136232136</c:v>
                </c:pt>
                <c:pt idx="163">
                  <c:v>141.44231586756464</c:v>
                </c:pt>
                <c:pt idx="164">
                  <c:v>141.26094462178852</c:v>
                </c:pt>
                <c:pt idx="165">
                  <c:v>138.96508252282808</c:v>
                </c:pt>
                <c:pt idx="166">
                  <c:v>136.629998815828</c:v>
                </c:pt>
                <c:pt idx="167">
                  <c:v>135.07057080479424</c:v>
                </c:pt>
                <c:pt idx="168">
                  <c:v>136.80921916718677</c:v>
                </c:pt>
                <c:pt idx="169">
                  <c:v>136.68397829022811</c:v>
                </c:pt>
                <c:pt idx="170">
                  <c:v>133.69475865524396</c:v>
                </c:pt>
                <c:pt idx="171">
                  <c:v>132.21986872962449</c:v>
                </c:pt>
                <c:pt idx="172">
                  <c:v>133.15858789912556</c:v>
                </c:pt>
                <c:pt idx="173">
                  <c:v>131.15021301870109</c:v>
                </c:pt>
                <c:pt idx="174">
                  <c:v>132.35654569764193</c:v>
                </c:pt>
                <c:pt idx="175">
                  <c:v>132.5804951969599</c:v>
                </c:pt>
                <c:pt idx="176">
                  <c:v>129.65085112467813</c:v>
                </c:pt>
                <c:pt idx="177">
                  <c:v>131.30450410895801</c:v>
                </c:pt>
                <c:pt idx="178">
                  <c:v>133.17240665549758</c:v>
                </c:pt>
                <c:pt idx="179">
                  <c:v>131.00164107703571</c:v>
                </c:pt>
                <c:pt idx="180">
                  <c:v>130.88798294786903</c:v>
                </c:pt>
                <c:pt idx="181">
                  <c:v>131.88196124287376</c:v>
                </c:pt>
                <c:pt idx="182">
                  <c:v>129.37602173382828</c:v>
                </c:pt>
                <c:pt idx="183">
                  <c:v>131.46984828117411</c:v>
                </c:pt>
                <c:pt idx="184">
                  <c:v>132.54368213153791</c:v>
                </c:pt>
                <c:pt idx="185">
                  <c:v>133.36400066412691</c:v>
                </c:pt>
                <c:pt idx="186">
                  <c:v>137.83116343677619</c:v>
                </c:pt>
                <c:pt idx="187">
                  <c:v>138.80949507888465</c:v>
                </c:pt>
                <c:pt idx="188">
                  <c:v>139.98706160724944</c:v>
                </c:pt>
                <c:pt idx="189">
                  <c:v>137.96757350422996</c:v>
                </c:pt>
                <c:pt idx="190">
                  <c:v>138.36017846397164</c:v>
                </c:pt>
                <c:pt idx="191">
                  <c:v>135.14158599945608</c:v>
                </c:pt>
                <c:pt idx="192">
                  <c:v>133.42864438309107</c:v>
                </c:pt>
                <c:pt idx="193">
                  <c:v>135.46381132790202</c:v>
                </c:pt>
                <c:pt idx="194">
                  <c:v>135.71075586989014</c:v>
                </c:pt>
                <c:pt idx="195">
                  <c:v>132.80327261371556</c:v>
                </c:pt>
                <c:pt idx="196">
                  <c:v>134.3481848958279</c:v>
                </c:pt>
                <c:pt idx="197">
                  <c:v>134.54276968715288</c:v>
                </c:pt>
                <c:pt idx="198">
                  <c:v>137.48780054529755</c:v>
                </c:pt>
                <c:pt idx="199">
                  <c:v>136.28510519887891</c:v>
                </c:pt>
                <c:pt idx="200">
                  <c:v>134.54785689834608</c:v>
                </c:pt>
                <c:pt idx="201">
                  <c:v>129.85495443794716</c:v>
                </c:pt>
                <c:pt idx="202">
                  <c:v>128.14099315431358</c:v>
                </c:pt>
                <c:pt idx="203">
                  <c:v>130.28281647573817</c:v>
                </c:pt>
                <c:pt idx="204">
                  <c:v>131.92725956284448</c:v>
                </c:pt>
                <c:pt idx="205">
                  <c:v>131.50043092193346</c:v>
                </c:pt>
                <c:pt idx="206">
                  <c:v>132.89241625800761</c:v>
                </c:pt>
                <c:pt idx="207">
                  <c:v>133.78493100560374</c:v>
                </c:pt>
                <c:pt idx="208">
                  <c:v>130.7951848856523</c:v>
                </c:pt>
                <c:pt idx="209">
                  <c:v>130.9037660164293</c:v>
                </c:pt>
                <c:pt idx="210">
                  <c:v>131.41659502954965</c:v>
                </c:pt>
                <c:pt idx="211">
                  <c:v>128.83752169324438</c:v>
                </c:pt>
                <c:pt idx="212">
                  <c:v>130.24740099715592</c:v>
                </c:pt>
                <c:pt idx="213">
                  <c:v>128.01336197684006</c:v>
                </c:pt>
                <c:pt idx="214">
                  <c:v>127.34932917758374</c:v>
                </c:pt>
                <c:pt idx="215">
                  <c:v>126.32111020456259</c:v>
                </c:pt>
                <c:pt idx="216">
                  <c:v>126.12460190875096</c:v>
                </c:pt>
                <c:pt idx="217">
                  <c:v>126.36686374662342</c:v>
                </c:pt>
                <c:pt idx="218">
                  <c:v>126.64192695473272</c:v>
                </c:pt>
                <c:pt idx="219">
                  <c:v>128.62152066049157</c:v>
                </c:pt>
                <c:pt idx="220">
                  <c:v>129.25062988747382</c:v>
                </c:pt>
                <c:pt idx="221">
                  <c:v>132.08661917373695</c:v>
                </c:pt>
                <c:pt idx="222">
                  <c:v>131.10498860087102</c:v>
                </c:pt>
                <c:pt idx="223">
                  <c:v>131.13127558263415</c:v>
                </c:pt>
                <c:pt idx="224">
                  <c:v>128.07393774390141</c:v>
                </c:pt>
                <c:pt idx="225">
                  <c:v>131.01886758357455</c:v>
                </c:pt>
                <c:pt idx="226">
                  <c:v>126.26216523971505</c:v>
                </c:pt>
                <c:pt idx="227">
                  <c:v>126.76041276619334</c:v>
                </c:pt>
                <c:pt idx="228">
                  <c:v>125.25747766415684</c:v>
                </c:pt>
                <c:pt idx="229">
                  <c:v>125.57899523556186</c:v>
                </c:pt>
                <c:pt idx="230">
                  <c:v>127.79033343077388</c:v>
                </c:pt>
                <c:pt idx="231">
                  <c:v>129.0538318265487</c:v>
                </c:pt>
                <c:pt idx="232">
                  <c:v>128.13395582146362</c:v>
                </c:pt>
                <c:pt idx="233">
                  <c:v>129.73622662006468</c:v>
                </c:pt>
                <c:pt idx="234">
                  <c:v>132.34642577198559</c:v>
                </c:pt>
                <c:pt idx="235">
                  <c:v>130.63321412379341</c:v>
                </c:pt>
                <c:pt idx="236">
                  <c:v>130.90257838435161</c:v>
                </c:pt>
                <c:pt idx="237">
                  <c:v>129.8890819763769</c:v>
                </c:pt>
                <c:pt idx="238">
                  <c:v>129.28932649860076</c:v>
                </c:pt>
                <c:pt idx="239">
                  <c:v>126.56521907296371</c:v>
                </c:pt>
                <c:pt idx="240">
                  <c:v>128.65301993083909</c:v>
                </c:pt>
                <c:pt idx="241">
                  <c:v>129.09002263602827</c:v>
                </c:pt>
                <c:pt idx="242">
                  <c:v>126.98391227598897</c:v>
                </c:pt>
                <c:pt idx="243">
                  <c:v>124.68245544633653</c:v>
                </c:pt>
                <c:pt idx="244">
                  <c:v>126.03066603721723</c:v>
                </c:pt>
                <c:pt idx="245">
                  <c:v>127.56733334703881</c:v>
                </c:pt>
                <c:pt idx="246">
                  <c:v>128.88419652054802</c:v>
                </c:pt>
                <c:pt idx="247">
                  <c:v>129.10648488102936</c:v>
                </c:pt>
                <c:pt idx="248">
                  <c:v>131.39626916403049</c:v>
                </c:pt>
                <c:pt idx="249">
                  <c:v>131.90661193338613</c:v>
                </c:pt>
                <c:pt idx="250">
                  <c:v>127.52990633623337</c:v>
                </c:pt>
                <c:pt idx="251">
                  <c:v>127.64640766883247</c:v>
                </c:pt>
                <c:pt idx="252">
                  <c:v>126.76009128088835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4A3-4C3C-829F-BABE59D95A2D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[1]Feuil2!$DF$1:$DF$253</c:f>
              <c:numCache>
                <c:formatCode>General</c:formatCode>
                <c:ptCount val="253"/>
                <c:pt idx="0">
                  <c:v>100</c:v>
                </c:pt>
                <c:pt idx="1">
                  <c:v>103.05466422684854</c:v>
                </c:pt>
                <c:pt idx="2">
                  <c:v>100.04396318444522</c:v>
                </c:pt>
                <c:pt idx="3">
                  <c:v>100.94475462734248</c:v>
                </c:pt>
                <c:pt idx="4">
                  <c:v>99.89652990883782</c:v>
                </c:pt>
                <c:pt idx="5">
                  <c:v>100.00390819078943</c:v>
                </c:pt>
                <c:pt idx="6">
                  <c:v>99.99387459554525</c:v>
                </c:pt>
                <c:pt idx="7">
                  <c:v>101.90734252027104</c:v>
                </c:pt>
                <c:pt idx="8">
                  <c:v>102.58040068602828</c:v>
                </c:pt>
                <c:pt idx="9">
                  <c:v>101.12700223499402</c:v>
                </c:pt>
                <c:pt idx="10">
                  <c:v>101.71994902327913</c:v>
                </c:pt>
                <c:pt idx="11">
                  <c:v>101.66018241632415</c:v>
                </c:pt>
                <c:pt idx="12">
                  <c:v>101.07053659740914</c:v>
                </c:pt>
                <c:pt idx="13">
                  <c:v>100.98866018452618</c:v>
                </c:pt>
                <c:pt idx="14">
                  <c:v>101.66344153629127</c:v>
                </c:pt>
                <c:pt idx="15">
                  <c:v>103.26594233351432</c:v>
                </c:pt>
                <c:pt idx="16">
                  <c:v>102.99905747986215</c:v>
                </c:pt>
                <c:pt idx="17">
                  <c:v>103.38216899113485</c:v>
                </c:pt>
                <c:pt idx="18">
                  <c:v>104.62646296148118</c:v>
                </c:pt>
                <c:pt idx="19">
                  <c:v>107.08211045965345</c:v>
                </c:pt>
                <c:pt idx="20">
                  <c:v>107.51810235532825</c:v>
                </c:pt>
                <c:pt idx="21">
                  <c:v>108.42590360313913</c:v>
                </c:pt>
                <c:pt idx="22">
                  <c:v>108.78616579308689</c:v>
                </c:pt>
                <c:pt idx="23">
                  <c:v>107.32347181082611</c:v>
                </c:pt>
                <c:pt idx="24">
                  <c:v>107.83951722409331</c:v>
                </c:pt>
                <c:pt idx="25">
                  <c:v>109.64072802215999</c:v>
                </c:pt>
                <c:pt idx="26">
                  <c:v>109.67800368016403</c:v>
                </c:pt>
                <c:pt idx="27">
                  <c:v>112.19515057819132</c:v>
                </c:pt>
                <c:pt idx="28">
                  <c:v>111.00055315071079</c:v>
                </c:pt>
                <c:pt idx="29">
                  <c:v>113.0144010284798</c:v>
                </c:pt>
                <c:pt idx="30">
                  <c:v>111.73120399382144</c:v>
                </c:pt>
                <c:pt idx="31">
                  <c:v>114.31605203721311</c:v>
                </c:pt>
                <c:pt idx="32">
                  <c:v>111.74039148937329</c:v>
                </c:pt>
                <c:pt idx="33">
                  <c:v>111.91560179312079</c:v>
                </c:pt>
                <c:pt idx="34">
                  <c:v>115.8416718813717</c:v>
                </c:pt>
                <c:pt idx="35">
                  <c:v>115.20356142460945</c:v>
                </c:pt>
                <c:pt idx="36">
                  <c:v>111.88745427775929</c:v>
                </c:pt>
                <c:pt idx="37">
                  <c:v>111.63990392131963</c:v>
                </c:pt>
                <c:pt idx="38">
                  <c:v>113.33675018020209</c:v>
                </c:pt>
                <c:pt idx="39">
                  <c:v>111.27294769494715</c:v>
                </c:pt>
                <c:pt idx="40">
                  <c:v>109.68085251435861</c:v>
                </c:pt>
                <c:pt idx="41">
                  <c:v>108.71715816988313</c:v>
                </c:pt>
                <c:pt idx="42">
                  <c:v>107.68708479207974</c:v>
                </c:pt>
                <c:pt idx="43">
                  <c:v>106.38712826064047</c:v>
                </c:pt>
                <c:pt idx="44">
                  <c:v>105.58643964451885</c:v>
                </c:pt>
                <c:pt idx="45">
                  <c:v>105.20600279015309</c:v>
                </c:pt>
                <c:pt idx="46">
                  <c:v>106.38431450710021</c:v>
                </c:pt>
                <c:pt idx="47">
                  <c:v>100.6855375611369</c:v>
                </c:pt>
                <c:pt idx="48">
                  <c:v>100.18502265109765</c:v>
                </c:pt>
                <c:pt idx="49">
                  <c:v>100.07921867002266</c:v>
                </c:pt>
                <c:pt idx="50">
                  <c:v>102.12966515238523</c:v>
                </c:pt>
                <c:pt idx="51">
                  <c:v>104.31836828215323</c:v>
                </c:pt>
                <c:pt idx="52">
                  <c:v>102.8070528381954</c:v>
                </c:pt>
                <c:pt idx="53">
                  <c:v>101.82559023267571</c:v>
                </c:pt>
                <c:pt idx="54">
                  <c:v>103.10869632854573</c:v>
                </c:pt>
                <c:pt idx="55">
                  <c:v>102.13583105084768</c:v>
                </c:pt>
                <c:pt idx="56">
                  <c:v>103.24941330049735</c:v>
                </c:pt>
                <c:pt idx="57">
                  <c:v>103.48400936558676</c:v>
                </c:pt>
                <c:pt idx="58">
                  <c:v>103.04742131170602</c:v>
                </c:pt>
                <c:pt idx="59">
                  <c:v>100.19735851786187</c:v>
                </c:pt>
                <c:pt idx="60">
                  <c:v>99.333207119612354</c:v>
                </c:pt>
                <c:pt idx="61">
                  <c:v>98.216827716138766</c:v>
                </c:pt>
                <c:pt idx="62">
                  <c:v>101.03350145139935</c:v>
                </c:pt>
                <c:pt idx="63">
                  <c:v>100.97014040751681</c:v>
                </c:pt>
                <c:pt idx="64">
                  <c:v>100.08934464143366</c:v>
                </c:pt>
                <c:pt idx="65">
                  <c:v>100.79376727755725</c:v>
                </c:pt>
                <c:pt idx="66">
                  <c:v>99.239288612271025</c:v>
                </c:pt>
                <c:pt idx="67">
                  <c:v>98.268958847252279</c:v>
                </c:pt>
                <c:pt idx="68">
                  <c:v>97.676756104622811</c:v>
                </c:pt>
                <c:pt idx="69">
                  <c:v>95.371233000348212</c:v>
                </c:pt>
                <c:pt idx="70">
                  <c:v>96.049257357723491</c:v>
                </c:pt>
                <c:pt idx="71">
                  <c:v>97.17520700611189</c:v>
                </c:pt>
                <c:pt idx="72">
                  <c:v>97.983665974382788</c:v>
                </c:pt>
                <c:pt idx="73">
                  <c:v>96.39490157748078</c:v>
                </c:pt>
                <c:pt idx="74">
                  <c:v>98.106008707765127</c:v>
                </c:pt>
                <c:pt idx="75">
                  <c:v>96.034475667922734</c:v>
                </c:pt>
                <c:pt idx="76">
                  <c:v>95.339665195897055</c:v>
                </c:pt>
                <c:pt idx="77">
                  <c:v>95.548351030738075</c:v>
                </c:pt>
                <c:pt idx="78">
                  <c:v>95.691963826062789</c:v>
                </c:pt>
                <c:pt idx="79">
                  <c:v>96.55391842151171</c:v>
                </c:pt>
                <c:pt idx="80">
                  <c:v>98.438201815135656</c:v>
                </c:pt>
                <c:pt idx="81">
                  <c:v>97.094774577127623</c:v>
                </c:pt>
                <c:pt idx="82">
                  <c:v>97.947519102261865</c:v>
                </c:pt>
                <c:pt idx="83">
                  <c:v>98.666445820726096</c:v>
                </c:pt>
                <c:pt idx="84">
                  <c:v>98.429962580531409</c:v>
                </c:pt>
                <c:pt idx="85">
                  <c:v>99.179156020700205</c:v>
                </c:pt>
                <c:pt idx="86">
                  <c:v>101.33729648345712</c:v>
                </c:pt>
                <c:pt idx="87">
                  <c:v>98.875265239984529</c:v>
                </c:pt>
                <c:pt idx="88">
                  <c:v>96.202824071123729</c:v>
                </c:pt>
                <c:pt idx="89">
                  <c:v>94.79613087792265</c:v>
                </c:pt>
                <c:pt idx="90">
                  <c:v>96.854530122043982</c:v>
                </c:pt>
                <c:pt idx="91">
                  <c:v>99.11289310346811</c:v>
                </c:pt>
                <c:pt idx="92">
                  <c:v>98.206415780651611</c:v>
                </c:pt>
                <c:pt idx="93">
                  <c:v>98.105322311824523</c:v>
                </c:pt>
                <c:pt idx="94">
                  <c:v>97.555333443032794</c:v>
                </c:pt>
                <c:pt idx="95">
                  <c:v>98.899628523910806</c:v>
                </c:pt>
                <c:pt idx="96">
                  <c:v>99.010128741174483</c:v>
                </c:pt>
                <c:pt idx="97">
                  <c:v>98.780531237727985</c:v>
                </c:pt>
                <c:pt idx="98">
                  <c:v>98.569185327189061</c:v>
                </c:pt>
                <c:pt idx="99">
                  <c:v>97.287239303841389</c:v>
                </c:pt>
                <c:pt idx="100">
                  <c:v>99.487936433529242</c:v>
                </c:pt>
                <c:pt idx="101">
                  <c:v>99.731728194746623</c:v>
                </c:pt>
                <c:pt idx="102">
                  <c:v>98.709402310544661</c:v>
                </c:pt>
                <c:pt idx="103">
                  <c:v>99.727271002701514</c:v>
                </c:pt>
                <c:pt idx="104">
                  <c:v>99.463423947063802</c:v>
                </c:pt>
                <c:pt idx="105">
                  <c:v>102.4720280417575</c:v>
                </c:pt>
                <c:pt idx="106">
                  <c:v>103.05046536978641</c:v>
                </c:pt>
                <c:pt idx="107">
                  <c:v>100.30833531520713</c:v>
                </c:pt>
                <c:pt idx="108">
                  <c:v>98.65696637540519</c:v>
                </c:pt>
                <c:pt idx="109">
                  <c:v>98.97151902502813</c:v>
                </c:pt>
                <c:pt idx="110">
                  <c:v>99.186347831975269</c:v>
                </c:pt>
                <c:pt idx="111">
                  <c:v>102.00731240398028</c:v>
                </c:pt>
                <c:pt idx="112">
                  <c:v>103.65981376254439</c:v>
                </c:pt>
                <c:pt idx="113">
                  <c:v>103.81230563219124</c:v>
                </c:pt>
                <c:pt idx="114">
                  <c:v>103.60875644818719</c:v>
                </c:pt>
                <c:pt idx="115">
                  <c:v>103.95896798694433</c:v>
                </c:pt>
                <c:pt idx="116">
                  <c:v>104.080201185543</c:v>
                </c:pt>
                <c:pt idx="117">
                  <c:v>104.31025025596122</c:v>
                </c:pt>
                <c:pt idx="118">
                  <c:v>104.32966017194813</c:v>
                </c:pt>
                <c:pt idx="119">
                  <c:v>105.71184929191207</c:v>
                </c:pt>
                <c:pt idx="120">
                  <c:v>105.22853791313224</c:v>
                </c:pt>
                <c:pt idx="121">
                  <c:v>106.98072177978356</c:v>
                </c:pt>
                <c:pt idx="122">
                  <c:v>108.27002885294083</c:v>
                </c:pt>
                <c:pt idx="123">
                  <c:v>110.00524444193027</c:v>
                </c:pt>
                <c:pt idx="124">
                  <c:v>112.40435977696279</c:v>
                </c:pt>
                <c:pt idx="125">
                  <c:v>114.17740145181851</c:v>
                </c:pt>
                <c:pt idx="126">
                  <c:v>112.67320248709792</c:v>
                </c:pt>
                <c:pt idx="127">
                  <c:v>111.58036239482433</c:v>
                </c:pt>
                <c:pt idx="128">
                  <c:v>112.91857034769801</c:v>
                </c:pt>
                <c:pt idx="129">
                  <c:v>110.3195390777116</c:v>
                </c:pt>
                <c:pt idx="130">
                  <c:v>109.2959941479223</c:v>
                </c:pt>
                <c:pt idx="131">
                  <c:v>109.31949149081981</c:v>
                </c:pt>
                <c:pt idx="132">
                  <c:v>110.40138550611367</c:v>
                </c:pt>
                <c:pt idx="133">
                  <c:v>111.52466202313602</c:v>
                </c:pt>
                <c:pt idx="134">
                  <c:v>109.75517216521716</c:v>
                </c:pt>
                <c:pt idx="135">
                  <c:v>111.29003156169678</c:v>
                </c:pt>
                <c:pt idx="136">
                  <c:v>113.57622993316669</c:v>
                </c:pt>
                <c:pt idx="137">
                  <c:v>113.88317618053057</c:v>
                </c:pt>
                <c:pt idx="138">
                  <c:v>117.92268916840615</c:v>
                </c:pt>
                <c:pt idx="139">
                  <c:v>121.0282195291983</c:v>
                </c:pt>
                <c:pt idx="140">
                  <c:v>121.39015234659895</c:v>
                </c:pt>
                <c:pt idx="141">
                  <c:v>120.9472399304979</c:v>
                </c:pt>
                <c:pt idx="142">
                  <c:v>122.52492966853931</c:v>
                </c:pt>
                <c:pt idx="143">
                  <c:v>122.2024926136823</c:v>
                </c:pt>
                <c:pt idx="144">
                  <c:v>121.96852782183853</c:v>
                </c:pt>
                <c:pt idx="145">
                  <c:v>122.82303660122253</c:v>
                </c:pt>
                <c:pt idx="146">
                  <c:v>122.49050734672765</c:v>
                </c:pt>
                <c:pt idx="147">
                  <c:v>124.9672121647527</c:v>
                </c:pt>
                <c:pt idx="148">
                  <c:v>127.62000422761314</c:v>
                </c:pt>
                <c:pt idx="149">
                  <c:v>129.36490085446027</c:v>
                </c:pt>
                <c:pt idx="150">
                  <c:v>125.03222116339735</c:v>
                </c:pt>
                <c:pt idx="151">
                  <c:v>123.20193285210556</c:v>
                </c:pt>
                <c:pt idx="152">
                  <c:v>123.34059095490136</c:v>
                </c:pt>
                <c:pt idx="153">
                  <c:v>122.34199606006472</c:v>
                </c:pt>
                <c:pt idx="154">
                  <c:v>123.81573852923272</c:v>
                </c:pt>
                <c:pt idx="155">
                  <c:v>122.00905265537475</c:v>
                </c:pt>
                <c:pt idx="156">
                  <c:v>122.76564447161971</c:v>
                </c:pt>
                <c:pt idx="157">
                  <c:v>124.84433368433446</c:v>
                </c:pt>
                <c:pt idx="158">
                  <c:v>124.8126842320393</c:v>
                </c:pt>
                <c:pt idx="159">
                  <c:v>124.67830639622636</c:v>
                </c:pt>
                <c:pt idx="160">
                  <c:v>124.31811395476915</c:v>
                </c:pt>
                <c:pt idx="161">
                  <c:v>129.91000433789992</c:v>
                </c:pt>
                <c:pt idx="162">
                  <c:v>130.186327310709</c:v>
                </c:pt>
                <c:pt idx="163">
                  <c:v>128.79049323285403</c:v>
                </c:pt>
                <c:pt idx="164">
                  <c:v>130.19578557150172</c:v>
                </c:pt>
                <c:pt idx="165">
                  <c:v>128.97601658727888</c:v>
                </c:pt>
                <c:pt idx="166">
                  <c:v>128.52741119774439</c:v>
                </c:pt>
                <c:pt idx="167">
                  <c:v>126.7772959284784</c:v>
                </c:pt>
                <c:pt idx="168">
                  <c:v>124.8355070356051</c:v>
                </c:pt>
                <c:pt idx="169">
                  <c:v>122.95619311869859</c:v>
                </c:pt>
                <c:pt idx="170">
                  <c:v>121.80041954190652</c:v>
                </c:pt>
                <c:pt idx="171">
                  <c:v>118.77120359663992</c:v>
                </c:pt>
                <c:pt idx="172">
                  <c:v>122.1971620779308</c:v>
                </c:pt>
                <c:pt idx="173">
                  <c:v>120.76652450353865</c:v>
                </c:pt>
                <c:pt idx="174">
                  <c:v>118.7075323422674</c:v>
                </c:pt>
                <c:pt idx="175">
                  <c:v>120.44261330157219</c:v>
                </c:pt>
                <c:pt idx="176">
                  <c:v>120.63400551961128</c:v>
                </c:pt>
                <c:pt idx="177">
                  <c:v>119.94192123963424</c:v>
                </c:pt>
                <c:pt idx="178">
                  <c:v>119.52748379520173</c:v>
                </c:pt>
                <c:pt idx="179">
                  <c:v>119.29945442526764</c:v>
                </c:pt>
                <c:pt idx="180">
                  <c:v>122.09786636164169</c:v>
                </c:pt>
                <c:pt idx="181">
                  <c:v>123.47398420958741</c:v>
                </c:pt>
                <c:pt idx="182">
                  <c:v>124.46867526836272</c:v>
                </c:pt>
                <c:pt idx="183">
                  <c:v>124.49905619720315</c:v>
                </c:pt>
                <c:pt idx="184">
                  <c:v>126.68030937356542</c:v>
                </c:pt>
                <c:pt idx="185">
                  <c:v>124.50290979131562</c:v>
                </c:pt>
                <c:pt idx="186">
                  <c:v>126.91845034279477</c:v>
                </c:pt>
                <c:pt idx="187">
                  <c:v>121.64012618092592</c:v>
                </c:pt>
                <c:pt idx="188">
                  <c:v>120.02584402264296</c:v>
                </c:pt>
                <c:pt idx="189">
                  <c:v>122.00577145094641</c:v>
                </c:pt>
                <c:pt idx="190">
                  <c:v>123.16047279539015</c:v>
                </c:pt>
                <c:pt idx="191">
                  <c:v>120.38039040140507</c:v>
                </c:pt>
                <c:pt idx="192">
                  <c:v>121.28154793269911</c:v>
                </c:pt>
                <c:pt idx="193">
                  <c:v>119.58386933981423</c:v>
                </c:pt>
                <c:pt idx="194">
                  <c:v>119.47853202360318</c:v>
                </c:pt>
                <c:pt idx="195">
                  <c:v>122.65910307921297</c:v>
                </c:pt>
                <c:pt idx="196">
                  <c:v>122.94619984883714</c:v>
                </c:pt>
                <c:pt idx="197">
                  <c:v>121.38383319904071</c:v>
                </c:pt>
                <c:pt idx="198">
                  <c:v>120.03149058418306</c:v>
                </c:pt>
                <c:pt idx="199">
                  <c:v>122.16039443102443</c:v>
                </c:pt>
                <c:pt idx="200">
                  <c:v>120.85959372593651</c:v>
                </c:pt>
                <c:pt idx="201">
                  <c:v>119.62532621369482</c:v>
                </c:pt>
                <c:pt idx="202">
                  <c:v>119.15832862539153</c:v>
                </c:pt>
                <c:pt idx="203">
                  <c:v>118.15143357366686</c:v>
                </c:pt>
                <c:pt idx="204">
                  <c:v>120.77869471464493</c:v>
                </c:pt>
                <c:pt idx="205">
                  <c:v>120.59469681963841</c:v>
                </c:pt>
                <c:pt idx="206">
                  <c:v>120.83195203510756</c:v>
                </c:pt>
                <c:pt idx="207">
                  <c:v>118.03845998480581</c:v>
                </c:pt>
                <c:pt idx="208">
                  <c:v>117.15987091150099</c:v>
                </c:pt>
                <c:pt idx="209">
                  <c:v>114.50306163815637</c:v>
                </c:pt>
                <c:pt idx="210">
                  <c:v>116.30406231168726</c:v>
                </c:pt>
                <c:pt idx="211">
                  <c:v>116.31489903769635</c:v>
                </c:pt>
                <c:pt idx="212">
                  <c:v>116.92244177132</c:v>
                </c:pt>
                <c:pt idx="213">
                  <c:v>118.42940003629478</c:v>
                </c:pt>
                <c:pt idx="214">
                  <c:v>116.89689854829459</c:v>
                </c:pt>
                <c:pt idx="215">
                  <c:v>117.45115520458063</c:v>
                </c:pt>
                <c:pt idx="216">
                  <c:v>117.02768891653572</c:v>
                </c:pt>
                <c:pt idx="217">
                  <c:v>115.03035584627393</c:v>
                </c:pt>
                <c:pt idx="218">
                  <c:v>115.26352805934721</c:v>
                </c:pt>
                <c:pt idx="219">
                  <c:v>116.32643965202558</c:v>
                </c:pt>
                <c:pt idx="220">
                  <c:v>116.68650678939723</c:v>
                </c:pt>
                <c:pt idx="221">
                  <c:v>116.43424319768887</c:v>
                </c:pt>
                <c:pt idx="222">
                  <c:v>115.08334848984248</c:v>
                </c:pt>
                <c:pt idx="223">
                  <c:v>113.45959785255997</c:v>
                </c:pt>
                <c:pt idx="224">
                  <c:v>115.74244651343959</c:v>
                </c:pt>
                <c:pt idx="225">
                  <c:v>115.91085768572371</c:v>
                </c:pt>
                <c:pt idx="226">
                  <c:v>115.05594016293782</c:v>
                </c:pt>
                <c:pt idx="227">
                  <c:v>114.17841189811895</c:v>
                </c:pt>
                <c:pt idx="228">
                  <c:v>114.55699819583981</c:v>
                </c:pt>
                <c:pt idx="229">
                  <c:v>113.83521665414497</c:v>
                </c:pt>
                <c:pt idx="230">
                  <c:v>112.37871320631899</c:v>
                </c:pt>
                <c:pt idx="231">
                  <c:v>113.8964108961231</c:v>
                </c:pt>
                <c:pt idx="232">
                  <c:v>116.35028339325747</c:v>
                </c:pt>
                <c:pt idx="233">
                  <c:v>115.90310447064267</c:v>
                </c:pt>
                <c:pt idx="234">
                  <c:v>114.38355281725491</c:v>
                </c:pt>
                <c:pt idx="235">
                  <c:v>113.16864049713641</c:v>
                </c:pt>
                <c:pt idx="236">
                  <c:v>111.47046112528075</c:v>
                </c:pt>
                <c:pt idx="237">
                  <c:v>110.47064964510204</c:v>
                </c:pt>
                <c:pt idx="238">
                  <c:v>107.4091421961719</c:v>
                </c:pt>
                <c:pt idx="239">
                  <c:v>108.72096639928928</c:v>
                </c:pt>
                <c:pt idx="240">
                  <c:v>109.93582250973212</c:v>
                </c:pt>
                <c:pt idx="241">
                  <c:v>111.25126336642995</c:v>
                </c:pt>
                <c:pt idx="242">
                  <c:v>108.60655113355955</c:v>
                </c:pt>
                <c:pt idx="243">
                  <c:v>106.98269414784089</c:v>
                </c:pt>
                <c:pt idx="244">
                  <c:v>108.3931113088306</c:v>
                </c:pt>
                <c:pt idx="245">
                  <c:v>103.32944409988882</c:v>
                </c:pt>
                <c:pt idx="246">
                  <c:v>104.2389985205081</c:v>
                </c:pt>
                <c:pt idx="247">
                  <c:v>105.71753904638952</c:v>
                </c:pt>
                <c:pt idx="248">
                  <c:v>102.9723711844768</c:v>
                </c:pt>
                <c:pt idx="249">
                  <c:v>103.54653621544519</c:v>
                </c:pt>
                <c:pt idx="250">
                  <c:v>103.2818328136602</c:v>
                </c:pt>
                <c:pt idx="251">
                  <c:v>106.61445464972719</c:v>
                </c:pt>
                <c:pt idx="252">
                  <c:v>108.0553760918007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4A3-4C3C-829F-BABE59D95A2D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[1]Feuil2!$DG$1:$DG$253</c:f>
              <c:numCache>
                <c:formatCode>General</c:formatCode>
                <c:ptCount val="253"/>
                <c:pt idx="0">
                  <c:v>100</c:v>
                </c:pt>
                <c:pt idx="1">
                  <c:v>100.89500417057357</c:v>
                </c:pt>
                <c:pt idx="2">
                  <c:v>99.344134674941174</c:v>
                </c:pt>
                <c:pt idx="3">
                  <c:v>101.24134773502244</c:v>
                </c:pt>
                <c:pt idx="4">
                  <c:v>99.765313862647758</c:v>
                </c:pt>
                <c:pt idx="5">
                  <c:v>100.72748008978543</c:v>
                </c:pt>
                <c:pt idx="6">
                  <c:v>101.06006410583284</c:v>
                </c:pt>
                <c:pt idx="7">
                  <c:v>101.04630733664747</c:v>
                </c:pt>
                <c:pt idx="8">
                  <c:v>99.527019342372114</c:v>
                </c:pt>
                <c:pt idx="9">
                  <c:v>99.333458867049913</c:v>
                </c:pt>
                <c:pt idx="10">
                  <c:v>100.4364613489934</c:v>
                </c:pt>
                <c:pt idx="11">
                  <c:v>101.36664856982456</c:v>
                </c:pt>
                <c:pt idx="12">
                  <c:v>101.60375954609482</c:v>
                </c:pt>
                <c:pt idx="13">
                  <c:v>101.13927397024497</c:v>
                </c:pt>
                <c:pt idx="14">
                  <c:v>101.23172215123631</c:v>
                </c:pt>
                <c:pt idx="15">
                  <c:v>101.10856858186801</c:v>
                </c:pt>
                <c:pt idx="16">
                  <c:v>100.7680418591542</c:v>
                </c:pt>
                <c:pt idx="17">
                  <c:v>101.22433659650909</c:v>
                </c:pt>
                <c:pt idx="18">
                  <c:v>101.67513448633127</c:v>
                </c:pt>
                <c:pt idx="19">
                  <c:v>103.34230629533232</c:v>
                </c:pt>
                <c:pt idx="20">
                  <c:v>101.06601480111017</c:v>
                </c:pt>
                <c:pt idx="21">
                  <c:v>101.23215588113877</c:v>
                </c:pt>
                <c:pt idx="22">
                  <c:v>100.45533611108333</c:v>
                </c:pt>
                <c:pt idx="23">
                  <c:v>97.830955959361916</c:v>
                </c:pt>
                <c:pt idx="24">
                  <c:v>97.702938579744099</c:v>
                </c:pt>
                <c:pt idx="25">
                  <c:v>98.030631749551958</c:v>
                </c:pt>
                <c:pt idx="26">
                  <c:v>99.432381209644845</c:v>
                </c:pt>
                <c:pt idx="27">
                  <c:v>99.283908522402982</c:v>
                </c:pt>
                <c:pt idx="28">
                  <c:v>98.122745479120695</c:v>
                </c:pt>
                <c:pt idx="29">
                  <c:v>98.903573304539904</c:v>
                </c:pt>
                <c:pt idx="30">
                  <c:v>100.95778832152062</c:v>
                </c:pt>
                <c:pt idx="31">
                  <c:v>102.58323680381012</c:v>
                </c:pt>
                <c:pt idx="32">
                  <c:v>103.5747521301446</c:v>
                </c:pt>
                <c:pt idx="33">
                  <c:v>99.266173949209858</c:v>
                </c:pt>
                <c:pt idx="34">
                  <c:v>96.423399409052806</c:v>
                </c:pt>
                <c:pt idx="35">
                  <c:v>95.268210968714868</c:v>
                </c:pt>
                <c:pt idx="36">
                  <c:v>95.342449686093104</c:v>
                </c:pt>
                <c:pt idx="37">
                  <c:v>92.667807564244896</c:v>
                </c:pt>
                <c:pt idx="38">
                  <c:v>93.091204255577125</c:v>
                </c:pt>
                <c:pt idx="39">
                  <c:v>94.203103164951543</c:v>
                </c:pt>
                <c:pt idx="40">
                  <c:v>91.984443762092553</c:v>
                </c:pt>
                <c:pt idx="41">
                  <c:v>94.257876878374191</c:v>
                </c:pt>
                <c:pt idx="42">
                  <c:v>94.709998567872603</c:v>
                </c:pt>
                <c:pt idx="43">
                  <c:v>92.03480469821713</c:v>
                </c:pt>
                <c:pt idx="44">
                  <c:v>92.220018996626266</c:v>
                </c:pt>
                <c:pt idx="45">
                  <c:v>91.849758885794628</c:v>
                </c:pt>
                <c:pt idx="46">
                  <c:v>92.646047733057216</c:v>
                </c:pt>
                <c:pt idx="47">
                  <c:v>92.563954989120475</c:v>
                </c:pt>
                <c:pt idx="48">
                  <c:v>93.134392551823822</c:v>
                </c:pt>
                <c:pt idx="49">
                  <c:v>95.652667744918801</c:v>
                </c:pt>
                <c:pt idx="50">
                  <c:v>95.633429633879302</c:v>
                </c:pt>
                <c:pt idx="51">
                  <c:v>96.042715765146667</c:v>
                </c:pt>
                <c:pt idx="52">
                  <c:v>97.945968394180753</c:v>
                </c:pt>
                <c:pt idx="53">
                  <c:v>97.981334846334804</c:v>
                </c:pt>
                <c:pt idx="54">
                  <c:v>98.661738616301378</c:v>
                </c:pt>
                <c:pt idx="55">
                  <c:v>99.186600140871747</c:v>
                </c:pt>
                <c:pt idx="56">
                  <c:v>99.353403324411119</c:v>
                </c:pt>
                <c:pt idx="57">
                  <c:v>101.0547389323373</c:v>
                </c:pt>
                <c:pt idx="58">
                  <c:v>99.729091493357302</c:v>
                </c:pt>
                <c:pt idx="59">
                  <c:v>100.90264937794207</c:v>
                </c:pt>
                <c:pt idx="60">
                  <c:v>97.715735287052922</c:v>
                </c:pt>
                <c:pt idx="61">
                  <c:v>97.251592521197097</c:v>
                </c:pt>
                <c:pt idx="62">
                  <c:v>96.278391119189862</c:v>
                </c:pt>
                <c:pt idx="63">
                  <c:v>96.626008761366137</c:v>
                </c:pt>
                <c:pt idx="64">
                  <c:v>96.868182107156755</c:v>
                </c:pt>
                <c:pt idx="65">
                  <c:v>97.489613723215029</c:v>
                </c:pt>
                <c:pt idx="66">
                  <c:v>97.274453819641394</c:v>
                </c:pt>
                <c:pt idx="67">
                  <c:v>95.802377745093168</c:v>
                </c:pt>
                <c:pt idx="68">
                  <c:v>97.687758462253655</c:v>
                </c:pt>
                <c:pt idx="69">
                  <c:v>98.449407785987617</c:v>
                </c:pt>
                <c:pt idx="70">
                  <c:v>95.883581763872201</c:v>
                </c:pt>
                <c:pt idx="71">
                  <c:v>96.344636649265141</c:v>
                </c:pt>
                <c:pt idx="72">
                  <c:v>98.169366944880551</c:v>
                </c:pt>
                <c:pt idx="73">
                  <c:v>95.303008685790971</c:v>
                </c:pt>
                <c:pt idx="74">
                  <c:v>94.007281247682556</c:v>
                </c:pt>
                <c:pt idx="75">
                  <c:v>92.736873219874624</c:v>
                </c:pt>
                <c:pt idx="76">
                  <c:v>93.93229715221274</c:v>
                </c:pt>
                <c:pt idx="77">
                  <c:v>95.203806819109602</c:v>
                </c:pt>
                <c:pt idx="78">
                  <c:v>94.448673841612418</c:v>
                </c:pt>
                <c:pt idx="79">
                  <c:v>92.898320022404789</c:v>
                </c:pt>
                <c:pt idx="80">
                  <c:v>89.45855226769055</c:v>
                </c:pt>
                <c:pt idx="81">
                  <c:v>90.483441981297062</c:v>
                </c:pt>
                <c:pt idx="82">
                  <c:v>89.1678991344303</c:v>
                </c:pt>
                <c:pt idx="83">
                  <c:v>91.213881933864428</c:v>
                </c:pt>
                <c:pt idx="84">
                  <c:v>91.682537362950967</c:v>
                </c:pt>
                <c:pt idx="85">
                  <c:v>91.0557194790848</c:v>
                </c:pt>
                <c:pt idx="86">
                  <c:v>93.265466739024248</c:v>
                </c:pt>
                <c:pt idx="87">
                  <c:v>96.846988395622617</c:v>
                </c:pt>
                <c:pt idx="88">
                  <c:v>97.552767660784696</c:v>
                </c:pt>
                <c:pt idx="89">
                  <c:v>98.250750308040324</c:v>
                </c:pt>
                <c:pt idx="90">
                  <c:v>100.11200761265732</c:v>
                </c:pt>
                <c:pt idx="91">
                  <c:v>101.25908033059463</c:v>
                </c:pt>
                <c:pt idx="92">
                  <c:v>102.30815924063438</c:v>
                </c:pt>
                <c:pt idx="93">
                  <c:v>101.48627294053784</c:v>
                </c:pt>
                <c:pt idx="94">
                  <c:v>101.45841687180483</c:v>
                </c:pt>
                <c:pt idx="95">
                  <c:v>101.19338563743405</c:v>
                </c:pt>
                <c:pt idx="96">
                  <c:v>102.73755773637427</c:v>
                </c:pt>
                <c:pt idx="97">
                  <c:v>105.7968815820736</c:v>
                </c:pt>
                <c:pt idx="98">
                  <c:v>105.94486742442837</c:v>
                </c:pt>
                <c:pt idx="99">
                  <c:v>105.1072544027589</c:v>
                </c:pt>
                <c:pt idx="100">
                  <c:v>104.42885350738561</c:v>
                </c:pt>
                <c:pt idx="101">
                  <c:v>102.9022737940479</c:v>
                </c:pt>
                <c:pt idx="102">
                  <c:v>103.35567188354148</c:v>
                </c:pt>
                <c:pt idx="103">
                  <c:v>106.04900431658339</c:v>
                </c:pt>
                <c:pt idx="104">
                  <c:v>106.66521397841215</c:v>
                </c:pt>
                <c:pt idx="105">
                  <c:v>104.67420000889382</c:v>
                </c:pt>
                <c:pt idx="106">
                  <c:v>106.88494595436947</c:v>
                </c:pt>
                <c:pt idx="107">
                  <c:v>108.1884688118818</c:v>
                </c:pt>
                <c:pt idx="108">
                  <c:v>108.37725713778546</c:v>
                </c:pt>
                <c:pt idx="109">
                  <c:v>107.71987002232486</c:v>
                </c:pt>
                <c:pt idx="110">
                  <c:v>106.13080317655464</c:v>
                </c:pt>
                <c:pt idx="111">
                  <c:v>106.26655674508298</c:v>
                </c:pt>
                <c:pt idx="112">
                  <c:v>104.61425478390235</c:v>
                </c:pt>
                <c:pt idx="113">
                  <c:v>102.748298320529</c:v>
                </c:pt>
                <c:pt idx="114">
                  <c:v>104.04597792527451</c:v>
                </c:pt>
                <c:pt idx="115">
                  <c:v>104.95403807286858</c:v>
                </c:pt>
                <c:pt idx="116">
                  <c:v>104.51580948798184</c:v>
                </c:pt>
                <c:pt idx="117">
                  <c:v>105.44233580729376</c:v>
                </c:pt>
                <c:pt idx="118">
                  <c:v>104.88853973957086</c:v>
                </c:pt>
                <c:pt idx="119">
                  <c:v>105.70745598495294</c:v>
                </c:pt>
                <c:pt idx="120">
                  <c:v>106.74347271063392</c:v>
                </c:pt>
                <c:pt idx="121">
                  <c:v>107.12493359877959</c:v>
                </c:pt>
                <c:pt idx="122">
                  <c:v>107.26470243465361</c:v>
                </c:pt>
                <c:pt idx="123">
                  <c:v>109.06760378360323</c:v>
                </c:pt>
                <c:pt idx="124">
                  <c:v>107.16823349869971</c:v>
                </c:pt>
                <c:pt idx="125">
                  <c:v>105.87508685162459</c:v>
                </c:pt>
                <c:pt idx="126">
                  <c:v>107.54612338368429</c:v>
                </c:pt>
                <c:pt idx="127">
                  <c:v>110.65826404661215</c:v>
                </c:pt>
                <c:pt idx="128">
                  <c:v>111.58366956088024</c:v>
                </c:pt>
                <c:pt idx="129">
                  <c:v>112.84191912008413</c:v>
                </c:pt>
                <c:pt idx="130">
                  <c:v>114.24332966617962</c:v>
                </c:pt>
                <c:pt idx="131">
                  <c:v>113.76793200038341</c:v>
                </c:pt>
                <c:pt idx="132">
                  <c:v>114.77108206206586</c:v>
                </c:pt>
                <c:pt idx="133">
                  <c:v>114.82708129057171</c:v>
                </c:pt>
                <c:pt idx="134">
                  <c:v>115.17061656359103</c:v>
                </c:pt>
                <c:pt idx="135">
                  <c:v>116.05777592922712</c:v>
                </c:pt>
                <c:pt idx="136">
                  <c:v>116.59439943729612</c:v>
                </c:pt>
                <c:pt idx="137">
                  <c:v>116.22001580101771</c:v>
                </c:pt>
                <c:pt idx="138">
                  <c:v>115.41901024806501</c:v>
                </c:pt>
                <c:pt idx="139">
                  <c:v>118.06709477121377</c:v>
                </c:pt>
                <c:pt idx="140">
                  <c:v>120.98973754435301</c:v>
                </c:pt>
                <c:pt idx="141">
                  <c:v>120.47680822924416</c:v>
                </c:pt>
                <c:pt idx="142">
                  <c:v>123.22342359221363</c:v>
                </c:pt>
                <c:pt idx="143">
                  <c:v>125.3559330578988</c:v>
                </c:pt>
                <c:pt idx="144">
                  <c:v>127.73406967093472</c:v>
                </c:pt>
                <c:pt idx="145">
                  <c:v>131.6422791408674</c:v>
                </c:pt>
                <c:pt idx="146">
                  <c:v>129.78253484724294</c:v>
                </c:pt>
                <c:pt idx="147">
                  <c:v>129.36022934814019</c:v>
                </c:pt>
                <c:pt idx="148">
                  <c:v>127.29927099944126</c:v>
                </c:pt>
                <c:pt idx="149">
                  <c:v>125.69696214587375</c:v>
                </c:pt>
                <c:pt idx="150">
                  <c:v>127.31261051422442</c:v>
                </c:pt>
                <c:pt idx="151">
                  <c:v>126.18442890595058</c:v>
                </c:pt>
                <c:pt idx="152">
                  <c:v>128.96837678084788</c:v>
                </c:pt>
                <c:pt idx="153">
                  <c:v>129.74723937806976</c:v>
                </c:pt>
                <c:pt idx="154">
                  <c:v>128.85181421186726</c:v>
                </c:pt>
                <c:pt idx="155">
                  <c:v>126.64660486723621</c:v>
                </c:pt>
                <c:pt idx="156">
                  <c:v>125.97419048436973</c:v>
                </c:pt>
                <c:pt idx="157">
                  <c:v>127.54510548290635</c:v>
                </c:pt>
                <c:pt idx="158">
                  <c:v>130.00807713393286</c:v>
                </c:pt>
                <c:pt idx="159">
                  <c:v>128.45906027973732</c:v>
                </c:pt>
                <c:pt idx="160">
                  <c:v>129.14993023843559</c:v>
                </c:pt>
                <c:pt idx="161">
                  <c:v>131.85162217417042</c:v>
                </c:pt>
                <c:pt idx="162">
                  <c:v>132.1872525683649</c:v>
                </c:pt>
                <c:pt idx="163">
                  <c:v>129.66046691601204</c:v>
                </c:pt>
                <c:pt idx="164">
                  <c:v>131.69716485312873</c:v>
                </c:pt>
                <c:pt idx="165">
                  <c:v>135.60545964386532</c:v>
                </c:pt>
                <c:pt idx="166">
                  <c:v>138.22131345109074</c:v>
                </c:pt>
                <c:pt idx="167">
                  <c:v>137.92288315931475</c:v>
                </c:pt>
                <c:pt idx="168">
                  <c:v>137.9499718563487</c:v>
                </c:pt>
                <c:pt idx="169">
                  <c:v>139.13822385169206</c:v>
                </c:pt>
                <c:pt idx="170">
                  <c:v>140.25879189728585</c:v>
                </c:pt>
                <c:pt idx="171">
                  <c:v>139.86346310727365</c:v>
                </c:pt>
                <c:pt idx="172">
                  <c:v>137.61223993183603</c:v>
                </c:pt>
                <c:pt idx="173">
                  <c:v>139.37544131992337</c:v>
                </c:pt>
                <c:pt idx="174">
                  <c:v>143.25895232471768</c:v>
                </c:pt>
                <c:pt idx="175">
                  <c:v>144.33409041020226</c:v>
                </c:pt>
                <c:pt idx="176">
                  <c:v>141.86904003700093</c:v>
                </c:pt>
                <c:pt idx="177">
                  <c:v>141.18601692796688</c:v>
                </c:pt>
                <c:pt idx="178">
                  <c:v>142.40142325579345</c:v>
                </c:pt>
                <c:pt idx="179">
                  <c:v>143.36808628899826</c:v>
                </c:pt>
                <c:pt idx="180">
                  <c:v>142.89064262800451</c:v>
                </c:pt>
                <c:pt idx="181">
                  <c:v>142.98627061466934</c:v>
                </c:pt>
                <c:pt idx="182">
                  <c:v>139.34308245124066</c:v>
                </c:pt>
                <c:pt idx="183">
                  <c:v>139.52991506297312</c:v>
                </c:pt>
                <c:pt idx="184">
                  <c:v>136.89668364436233</c:v>
                </c:pt>
                <c:pt idx="185">
                  <c:v>139.52470386816611</c:v>
                </c:pt>
                <c:pt idx="186">
                  <c:v>138.34582509565982</c:v>
                </c:pt>
                <c:pt idx="187">
                  <c:v>140.12387248996296</c:v>
                </c:pt>
                <c:pt idx="188">
                  <c:v>142.18892165369482</c:v>
                </c:pt>
                <c:pt idx="189">
                  <c:v>142.87057984860965</c:v>
                </c:pt>
                <c:pt idx="190">
                  <c:v>145.19439869143289</c:v>
                </c:pt>
                <c:pt idx="191">
                  <c:v>145.01614054852703</c:v>
                </c:pt>
                <c:pt idx="192">
                  <c:v>145.91496562752641</c:v>
                </c:pt>
                <c:pt idx="193">
                  <c:v>148.06848489547079</c:v>
                </c:pt>
                <c:pt idx="194">
                  <c:v>147.38897092251383</c:v>
                </c:pt>
                <c:pt idx="195">
                  <c:v>149.37246881786356</c:v>
                </c:pt>
                <c:pt idx="196">
                  <c:v>146.46725451077376</c:v>
                </c:pt>
                <c:pt idx="197">
                  <c:v>149.0013794990748</c:v>
                </c:pt>
                <c:pt idx="198">
                  <c:v>148.99705719145507</c:v>
                </c:pt>
                <c:pt idx="199">
                  <c:v>149.79053707408625</c:v>
                </c:pt>
                <c:pt idx="200">
                  <c:v>152.23713836728317</c:v>
                </c:pt>
                <c:pt idx="201">
                  <c:v>149.78512698072478</c:v>
                </c:pt>
                <c:pt idx="202">
                  <c:v>148.88041902638628</c:v>
                </c:pt>
                <c:pt idx="203">
                  <c:v>148.11424136589144</c:v>
                </c:pt>
                <c:pt idx="204">
                  <c:v>148.55852440262328</c:v>
                </c:pt>
                <c:pt idx="205">
                  <c:v>146.75288195038078</c:v>
                </c:pt>
                <c:pt idx="206">
                  <c:v>151.94828810296386</c:v>
                </c:pt>
                <c:pt idx="207">
                  <c:v>150.85054420165199</c:v>
                </c:pt>
                <c:pt idx="208">
                  <c:v>151.51453529239868</c:v>
                </c:pt>
                <c:pt idx="209">
                  <c:v>148.87042512628918</c:v>
                </c:pt>
                <c:pt idx="210">
                  <c:v>148.40930174395814</c:v>
                </c:pt>
                <c:pt idx="211">
                  <c:v>150.50092491859434</c:v>
                </c:pt>
                <c:pt idx="212">
                  <c:v>152.00069277967714</c:v>
                </c:pt>
                <c:pt idx="213">
                  <c:v>153.28652491999745</c:v>
                </c:pt>
                <c:pt idx="214">
                  <c:v>151.61107103331409</c:v>
                </c:pt>
                <c:pt idx="215">
                  <c:v>152.58509973387939</c:v>
                </c:pt>
                <c:pt idx="216">
                  <c:v>154.47137336287446</c:v>
                </c:pt>
                <c:pt idx="217">
                  <c:v>153.27213646257712</c:v>
                </c:pt>
                <c:pt idx="218">
                  <c:v>154.38635274494479</c:v>
                </c:pt>
                <c:pt idx="219">
                  <c:v>155.30001054403968</c:v>
                </c:pt>
                <c:pt idx="220">
                  <c:v>152.10376486322806</c:v>
                </c:pt>
                <c:pt idx="221">
                  <c:v>157.32881688098973</c:v>
                </c:pt>
                <c:pt idx="222">
                  <c:v>159.66938211901598</c:v>
                </c:pt>
                <c:pt idx="223">
                  <c:v>160.67123069750926</c:v>
                </c:pt>
                <c:pt idx="224">
                  <c:v>159.72375037640063</c:v>
                </c:pt>
                <c:pt idx="225">
                  <c:v>159.70741412278494</c:v>
                </c:pt>
                <c:pt idx="226">
                  <c:v>157.34927129838223</c:v>
                </c:pt>
                <c:pt idx="227">
                  <c:v>154.95077938699484</c:v>
                </c:pt>
                <c:pt idx="228">
                  <c:v>156.88719265512793</c:v>
                </c:pt>
                <c:pt idx="229">
                  <c:v>158.69962107143715</c:v>
                </c:pt>
                <c:pt idx="230">
                  <c:v>155.27415647065689</c:v>
                </c:pt>
                <c:pt idx="231">
                  <c:v>155.00007464771627</c:v>
                </c:pt>
                <c:pt idx="232">
                  <c:v>153.01583488333335</c:v>
                </c:pt>
                <c:pt idx="233">
                  <c:v>148.10416244718246</c:v>
                </c:pt>
                <c:pt idx="234">
                  <c:v>148.63638105334138</c:v>
                </c:pt>
                <c:pt idx="235">
                  <c:v>149.19575828011281</c:v>
                </c:pt>
                <c:pt idx="236">
                  <c:v>148.83108874022338</c:v>
                </c:pt>
                <c:pt idx="237">
                  <c:v>146.2362136801498</c:v>
                </c:pt>
                <c:pt idx="238">
                  <c:v>147.04002288683662</c:v>
                </c:pt>
                <c:pt idx="239">
                  <c:v>149.72738514004783</c:v>
                </c:pt>
                <c:pt idx="240">
                  <c:v>150.03222742281304</c:v>
                </c:pt>
                <c:pt idx="241">
                  <c:v>150.47688805571164</c:v>
                </c:pt>
                <c:pt idx="242">
                  <c:v>155.35271478924932</c:v>
                </c:pt>
                <c:pt idx="243">
                  <c:v>156.0558827685978</c:v>
                </c:pt>
                <c:pt idx="244">
                  <c:v>157.6318437641122</c:v>
                </c:pt>
                <c:pt idx="245">
                  <c:v>157.71400041622701</c:v>
                </c:pt>
                <c:pt idx="246">
                  <c:v>158.35067912971007</c:v>
                </c:pt>
                <c:pt idx="247">
                  <c:v>154.88032022580867</c:v>
                </c:pt>
                <c:pt idx="248">
                  <c:v>156.91572519451231</c:v>
                </c:pt>
                <c:pt idx="249">
                  <c:v>154.40221678103686</c:v>
                </c:pt>
                <c:pt idx="250">
                  <c:v>152.08455377506363</c:v>
                </c:pt>
                <c:pt idx="251">
                  <c:v>153.06801538240703</c:v>
                </c:pt>
                <c:pt idx="252">
                  <c:v>151.75908892118437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4A3-4C3C-829F-BABE59D95A2D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[1]Feuil2!$DH$1:$DH$253</c:f>
              <c:numCache>
                <c:formatCode>General</c:formatCode>
                <c:ptCount val="253"/>
                <c:pt idx="0">
                  <c:v>100</c:v>
                </c:pt>
                <c:pt idx="1">
                  <c:v>100.22569121042434</c:v>
                </c:pt>
                <c:pt idx="2">
                  <c:v>100.96543985317619</c:v>
                </c:pt>
                <c:pt idx="3">
                  <c:v>99.88980012653461</c:v>
                </c:pt>
                <c:pt idx="4">
                  <c:v>98.908525970618257</c:v>
                </c:pt>
                <c:pt idx="5">
                  <c:v>98.143186573471212</c:v>
                </c:pt>
                <c:pt idx="6">
                  <c:v>96.170972511408081</c:v>
                </c:pt>
                <c:pt idx="7">
                  <c:v>95.611439214656144</c:v>
                </c:pt>
                <c:pt idx="8">
                  <c:v>94.828241468841668</c:v>
                </c:pt>
                <c:pt idx="9">
                  <c:v>95.303953001214779</c:v>
                </c:pt>
                <c:pt idx="10">
                  <c:v>94.513555877974468</c:v>
                </c:pt>
                <c:pt idx="11">
                  <c:v>94.307530934409954</c:v>
                </c:pt>
                <c:pt idx="12">
                  <c:v>93.185074563731717</c:v>
                </c:pt>
                <c:pt idx="13">
                  <c:v>93.317042012034506</c:v>
                </c:pt>
                <c:pt idx="14">
                  <c:v>91.425059337293234</c:v>
                </c:pt>
                <c:pt idx="15">
                  <c:v>90.447563649970363</c:v>
                </c:pt>
                <c:pt idx="16">
                  <c:v>91.497688357358456</c:v>
                </c:pt>
                <c:pt idx="17">
                  <c:v>89.297283604825893</c:v>
                </c:pt>
                <c:pt idx="18">
                  <c:v>88.248818234523952</c:v>
                </c:pt>
                <c:pt idx="19">
                  <c:v>89.882914942249755</c:v>
                </c:pt>
                <c:pt idx="20">
                  <c:v>90.444310213374962</c:v>
                </c:pt>
                <c:pt idx="21">
                  <c:v>88.597291899380906</c:v>
                </c:pt>
                <c:pt idx="22">
                  <c:v>90.742903073342006</c:v>
                </c:pt>
                <c:pt idx="23">
                  <c:v>91.011938099279774</c:v>
                </c:pt>
                <c:pt idx="24">
                  <c:v>91.846447289769998</c:v>
                </c:pt>
                <c:pt idx="25">
                  <c:v>89.159947138492825</c:v>
                </c:pt>
                <c:pt idx="26">
                  <c:v>90.146622735653466</c:v>
                </c:pt>
                <c:pt idx="27">
                  <c:v>91.197346915685372</c:v>
                </c:pt>
                <c:pt idx="28">
                  <c:v>92.467455370780669</c:v>
                </c:pt>
                <c:pt idx="29">
                  <c:v>93.406052601280891</c:v>
                </c:pt>
                <c:pt idx="30">
                  <c:v>96.012755119516711</c:v>
                </c:pt>
                <c:pt idx="31">
                  <c:v>94.582081386460089</c:v>
                </c:pt>
                <c:pt idx="32">
                  <c:v>94.423949829351315</c:v>
                </c:pt>
                <c:pt idx="33">
                  <c:v>93.729054095098505</c:v>
                </c:pt>
                <c:pt idx="34">
                  <c:v>94.308294536342331</c:v>
                </c:pt>
                <c:pt idx="35">
                  <c:v>95.193633516620366</c:v>
                </c:pt>
                <c:pt idx="36">
                  <c:v>95.809715453237303</c:v>
                </c:pt>
                <c:pt idx="37">
                  <c:v>93.184209460972951</c:v>
                </c:pt>
                <c:pt idx="38">
                  <c:v>94.322451253803607</c:v>
                </c:pt>
                <c:pt idx="39">
                  <c:v>92.612891608901421</c:v>
                </c:pt>
                <c:pt idx="40">
                  <c:v>92.272830118125682</c:v>
                </c:pt>
                <c:pt idx="41">
                  <c:v>90.188571090644416</c:v>
                </c:pt>
                <c:pt idx="42">
                  <c:v>92.459727788081636</c:v>
                </c:pt>
                <c:pt idx="43">
                  <c:v>90.986960305096304</c:v>
                </c:pt>
                <c:pt idx="44">
                  <c:v>91.190232570386428</c:v>
                </c:pt>
                <c:pt idx="45">
                  <c:v>88.160621413168371</c:v>
                </c:pt>
                <c:pt idx="46">
                  <c:v>87.605538559167755</c:v>
                </c:pt>
                <c:pt idx="47">
                  <c:v>88.95893826898218</c:v>
                </c:pt>
                <c:pt idx="48">
                  <c:v>87.725693888327214</c:v>
                </c:pt>
                <c:pt idx="49">
                  <c:v>87.249295526795009</c:v>
                </c:pt>
                <c:pt idx="50">
                  <c:v>86.358382770847925</c:v>
                </c:pt>
                <c:pt idx="51">
                  <c:v>86.525588026968691</c:v>
                </c:pt>
                <c:pt idx="52">
                  <c:v>87.523180093380972</c:v>
                </c:pt>
                <c:pt idx="53">
                  <c:v>88.769623444506337</c:v>
                </c:pt>
                <c:pt idx="54">
                  <c:v>86.572858863595954</c:v>
                </c:pt>
                <c:pt idx="55">
                  <c:v>88.39263136937295</c:v>
                </c:pt>
                <c:pt idx="56">
                  <c:v>87.62302185449208</c:v>
                </c:pt>
                <c:pt idx="57">
                  <c:v>88.699170350148222</c:v>
                </c:pt>
                <c:pt idx="58">
                  <c:v>89.536926250209035</c:v>
                </c:pt>
                <c:pt idx="59">
                  <c:v>90.74463928692883</c:v>
                </c:pt>
                <c:pt idx="60">
                  <c:v>91.319792376305642</c:v>
                </c:pt>
                <c:pt idx="61">
                  <c:v>90.076108744445719</c:v>
                </c:pt>
                <c:pt idx="62">
                  <c:v>90.735055898545355</c:v>
                </c:pt>
                <c:pt idx="63">
                  <c:v>92.276914459999432</c:v>
                </c:pt>
                <c:pt idx="64">
                  <c:v>91.801340955767486</c:v>
                </c:pt>
                <c:pt idx="65">
                  <c:v>93.887582763903168</c:v>
                </c:pt>
                <c:pt idx="66">
                  <c:v>93.72059656802584</c:v>
                </c:pt>
                <c:pt idx="67">
                  <c:v>94.670775741150521</c:v>
                </c:pt>
                <c:pt idx="68">
                  <c:v>95.892886851034135</c:v>
                </c:pt>
                <c:pt idx="69">
                  <c:v>94.719583634274855</c:v>
                </c:pt>
                <c:pt idx="70">
                  <c:v>92.337287379780491</c:v>
                </c:pt>
                <c:pt idx="71">
                  <c:v>92.119084492234379</c:v>
                </c:pt>
                <c:pt idx="72">
                  <c:v>92.986570357655694</c:v>
                </c:pt>
                <c:pt idx="73">
                  <c:v>92.173491800279052</c:v>
                </c:pt>
                <c:pt idx="74">
                  <c:v>93.893227667730145</c:v>
                </c:pt>
                <c:pt idx="75">
                  <c:v>91.927136086153837</c:v>
                </c:pt>
                <c:pt idx="76">
                  <c:v>95.562542336772893</c:v>
                </c:pt>
                <c:pt idx="77">
                  <c:v>95.841192146689963</c:v>
                </c:pt>
                <c:pt idx="78">
                  <c:v>97.598766917812497</c:v>
                </c:pt>
                <c:pt idx="79">
                  <c:v>97.784610386514927</c:v>
                </c:pt>
                <c:pt idx="80">
                  <c:v>98.211478296070226</c:v>
                </c:pt>
                <c:pt idx="81">
                  <c:v>97.064715026230758</c:v>
                </c:pt>
                <c:pt idx="82">
                  <c:v>96.745050740570932</c:v>
                </c:pt>
                <c:pt idx="83">
                  <c:v>96.786467372279716</c:v>
                </c:pt>
                <c:pt idx="84">
                  <c:v>98.658724344238379</c:v>
                </c:pt>
                <c:pt idx="85">
                  <c:v>96.106435447739258</c:v>
                </c:pt>
                <c:pt idx="86">
                  <c:v>98.213724993247524</c:v>
                </c:pt>
                <c:pt idx="87">
                  <c:v>97.414366533324994</c:v>
                </c:pt>
                <c:pt idx="88">
                  <c:v>96.832514212643275</c:v>
                </c:pt>
                <c:pt idx="89">
                  <c:v>96.424634082707144</c:v>
                </c:pt>
                <c:pt idx="90">
                  <c:v>97.451814314519197</c:v>
                </c:pt>
                <c:pt idx="91">
                  <c:v>98.420845935243278</c:v>
                </c:pt>
                <c:pt idx="92">
                  <c:v>99.387344737820499</c:v>
                </c:pt>
                <c:pt idx="93">
                  <c:v>100.89949736218419</c:v>
                </c:pt>
                <c:pt idx="94">
                  <c:v>100.03297699211188</c:v>
                </c:pt>
                <c:pt idx="95">
                  <c:v>100.60681986797124</c:v>
                </c:pt>
                <c:pt idx="96">
                  <c:v>98.890322181033213</c:v>
                </c:pt>
                <c:pt idx="97">
                  <c:v>101.21544358591886</c:v>
                </c:pt>
                <c:pt idx="98">
                  <c:v>99.924930408093516</c:v>
                </c:pt>
                <c:pt idx="99">
                  <c:v>99.319498591824356</c:v>
                </c:pt>
                <c:pt idx="100">
                  <c:v>97.826660096036576</c:v>
                </c:pt>
                <c:pt idx="101">
                  <c:v>100.42928154929112</c:v>
                </c:pt>
                <c:pt idx="102">
                  <c:v>100.7638553382874</c:v>
                </c:pt>
                <c:pt idx="103">
                  <c:v>99.107251126930038</c:v>
                </c:pt>
                <c:pt idx="104">
                  <c:v>97.662491224168164</c:v>
                </c:pt>
                <c:pt idx="105">
                  <c:v>97.105882295910945</c:v>
                </c:pt>
                <c:pt idx="106">
                  <c:v>98.414123223106984</c:v>
                </c:pt>
                <c:pt idx="107">
                  <c:v>99.895658622053446</c:v>
                </c:pt>
                <c:pt idx="108">
                  <c:v>101.66472566883543</c:v>
                </c:pt>
                <c:pt idx="109">
                  <c:v>98.511217400060275</c:v>
                </c:pt>
                <c:pt idx="110">
                  <c:v>99.434462259158721</c:v>
                </c:pt>
                <c:pt idx="111">
                  <c:v>100.52885913952593</c:v>
                </c:pt>
                <c:pt idx="112">
                  <c:v>101.04789613848115</c:v>
                </c:pt>
                <c:pt idx="113">
                  <c:v>101.0659325692499</c:v>
                </c:pt>
                <c:pt idx="114">
                  <c:v>103.32527541386611</c:v>
                </c:pt>
                <c:pt idx="115">
                  <c:v>104.10289721001222</c:v>
                </c:pt>
                <c:pt idx="116">
                  <c:v>104.70606130478768</c:v>
                </c:pt>
                <c:pt idx="117">
                  <c:v>102.79395926861126</c:v>
                </c:pt>
                <c:pt idx="118">
                  <c:v>101.43527090566513</c:v>
                </c:pt>
                <c:pt idx="119">
                  <c:v>101.49009730298445</c:v>
                </c:pt>
                <c:pt idx="120">
                  <c:v>102.22177187981777</c:v>
                </c:pt>
                <c:pt idx="121">
                  <c:v>101.05617127246769</c:v>
                </c:pt>
                <c:pt idx="122">
                  <c:v>101.53336417348132</c:v>
                </c:pt>
                <c:pt idx="123">
                  <c:v>103.13665824431695</c:v>
                </c:pt>
                <c:pt idx="124">
                  <c:v>105.42449004913077</c:v>
                </c:pt>
                <c:pt idx="125">
                  <c:v>105.31406746449343</c:v>
                </c:pt>
                <c:pt idx="126">
                  <c:v>101.43755543103129</c:v>
                </c:pt>
                <c:pt idx="127">
                  <c:v>102.20735895018476</c:v>
                </c:pt>
                <c:pt idx="128">
                  <c:v>101.8613609979637</c:v>
                </c:pt>
                <c:pt idx="129">
                  <c:v>102.78468683581272</c:v>
                </c:pt>
                <c:pt idx="130">
                  <c:v>102.61036960217741</c:v>
                </c:pt>
                <c:pt idx="131">
                  <c:v>100.37785053393011</c:v>
                </c:pt>
                <c:pt idx="132">
                  <c:v>96.982249107870999</c:v>
                </c:pt>
                <c:pt idx="133">
                  <c:v>98.435449539440555</c:v>
                </c:pt>
                <c:pt idx="134">
                  <c:v>100.00052873631287</c:v>
                </c:pt>
                <c:pt idx="135">
                  <c:v>99.175586018349577</c:v>
                </c:pt>
                <c:pt idx="136">
                  <c:v>99.010067470141749</c:v>
                </c:pt>
                <c:pt idx="137">
                  <c:v>99.722642680035804</c:v>
                </c:pt>
                <c:pt idx="138">
                  <c:v>99.953673284488502</c:v>
                </c:pt>
                <c:pt idx="139">
                  <c:v>101.85884097015041</c:v>
                </c:pt>
                <c:pt idx="140">
                  <c:v>103.16984355052277</c:v>
                </c:pt>
                <c:pt idx="141">
                  <c:v>103.56405037129544</c:v>
                </c:pt>
                <c:pt idx="142">
                  <c:v>102.2777681625802</c:v>
                </c:pt>
                <c:pt idx="143">
                  <c:v>103.28287176490441</c:v>
                </c:pt>
                <c:pt idx="144">
                  <c:v>103.81820774111611</c:v>
                </c:pt>
                <c:pt idx="145">
                  <c:v>105.78908317646514</c:v>
                </c:pt>
                <c:pt idx="146">
                  <c:v>108.37012822309262</c:v>
                </c:pt>
                <c:pt idx="147">
                  <c:v>107.33587768818641</c:v>
                </c:pt>
                <c:pt idx="148">
                  <c:v>106.75586337104862</c:v>
                </c:pt>
                <c:pt idx="149">
                  <c:v>106.60205794313973</c:v>
                </c:pt>
                <c:pt idx="150">
                  <c:v>110.11302101590626</c:v>
                </c:pt>
                <c:pt idx="151">
                  <c:v>111.20106233323072</c:v>
                </c:pt>
                <c:pt idx="152">
                  <c:v>112.25503077297435</c:v>
                </c:pt>
                <c:pt idx="153">
                  <c:v>115.99660687721362</c:v>
                </c:pt>
                <c:pt idx="154">
                  <c:v>114.85268695679271</c:v>
                </c:pt>
                <c:pt idx="155">
                  <c:v>113.79368897766389</c:v>
                </c:pt>
                <c:pt idx="156">
                  <c:v>114.48566459719551</c:v>
                </c:pt>
                <c:pt idx="157">
                  <c:v>115.53254320174763</c:v>
                </c:pt>
                <c:pt idx="158">
                  <c:v>114.33194562670084</c:v>
                </c:pt>
                <c:pt idx="159">
                  <c:v>111.89859304438097</c:v>
                </c:pt>
                <c:pt idx="160">
                  <c:v>110.58628576951675</c:v>
                </c:pt>
                <c:pt idx="161">
                  <c:v>111.92964852078129</c:v>
                </c:pt>
                <c:pt idx="162">
                  <c:v>113.78029147258239</c:v>
                </c:pt>
                <c:pt idx="163">
                  <c:v>116.98252511140254</c:v>
                </c:pt>
                <c:pt idx="164">
                  <c:v>116.47392870417407</c:v>
                </c:pt>
                <c:pt idx="165">
                  <c:v>118.66633085843895</c:v>
                </c:pt>
                <c:pt idx="166">
                  <c:v>120.36998656643939</c:v>
                </c:pt>
                <c:pt idx="167">
                  <c:v>116.97499122100764</c:v>
                </c:pt>
                <c:pt idx="168">
                  <c:v>120.30178789701374</c:v>
                </c:pt>
                <c:pt idx="169">
                  <c:v>118.31332455645253</c:v>
                </c:pt>
                <c:pt idx="170">
                  <c:v>121.04653162170567</c:v>
                </c:pt>
                <c:pt idx="171">
                  <c:v>119.00038746890296</c:v>
                </c:pt>
                <c:pt idx="172">
                  <c:v>120.96984442892285</c:v>
                </c:pt>
                <c:pt idx="173">
                  <c:v>122.66402011907154</c:v>
                </c:pt>
                <c:pt idx="174">
                  <c:v>121.62840536498992</c:v>
                </c:pt>
                <c:pt idx="175">
                  <c:v>124.84522182531704</c:v>
                </c:pt>
                <c:pt idx="176">
                  <c:v>124.11611109087742</c:v>
                </c:pt>
                <c:pt idx="177">
                  <c:v>124.88242963727348</c:v>
                </c:pt>
                <c:pt idx="178">
                  <c:v>125.40643012673412</c:v>
                </c:pt>
                <c:pt idx="179">
                  <c:v>124.20148414874002</c:v>
                </c:pt>
                <c:pt idx="180">
                  <c:v>121.80017180593592</c:v>
                </c:pt>
                <c:pt idx="181">
                  <c:v>124.6207353693989</c:v>
                </c:pt>
                <c:pt idx="182">
                  <c:v>122.57897355199823</c:v>
                </c:pt>
                <c:pt idx="183">
                  <c:v>122.11780930012729</c:v>
                </c:pt>
                <c:pt idx="184">
                  <c:v>122.64584100674112</c:v>
                </c:pt>
                <c:pt idx="185">
                  <c:v>123.6718954697311</c:v>
                </c:pt>
                <c:pt idx="186">
                  <c:v>127.41479940092458</c:v>
                </c:pt>
                <c:pt idx="187">
                  <c:v>124.73641474791006</c:v>
                </c:pt>
                <c:pt idx="188">
                  <c:v>124.40334687752824</c:v>
                </c:pt>
                <c:pt idx="189">
                  <c:v>124.3036823728371</c:v>
                </c:pt>
                <c:pt idx="190">
                  <c:v>125.48753436027798</c:v>
                </c:pt>
                <c:pt idx="191">
                  <c:v>122.86094418929845</c:v>
                </c:pt>
                <c:pt idx="192">
                  <c:v>119.02760783797977</c:v>
                </c:pt>
                <c:pt idx="193">
                  <c:v>116.2785197174383</c:v>
                </c:pt>
                <c:pt idx="194">
                  <c:v>116.97758747926154</c:v>
                </c:pt>
                <c:pt idx="195">
                  <c:v>117.63649118571307</c:v>
                </c:pt>
                <c:pt idx="196">
                  <c:v>118.6532947616172</c:v>
                </c:pt>
                <c:pt idx="197">
                  <c:v>120.4626844549893</c:v>
                </c:pt>
                <c:pt idx="198">
                  <c:v>120.89822618213385</c:v>
                </c:pt>
                <c:pt idx="199">
                  <c:v>120.93166538101255</c:v>
                </c:pt>
                <c:pt idx="200">
                  <c:v>122.79813415485152</c:v>
                </c:pt>
                <c:pt idx="201">
                  <c:v>123.48585202508742</c:v>
                </c:pt>
                <c:pt idx="202">
                  <c:v>123.5494252083364</c:v>
                </c:pt>
                <c:pt idx="203">
                  <c:v>124.90401888822265</c:v>
                </c:pt>
                <c:pt idx="204">
                  <c:v>127.24290782580208</c:v>
                </c:pt>
                <c:pt idx="205">
                  <c:v>128.6953436522995</c:v>
                </c:pt>
                <c:pt idx="206">
                  <c:v>125.16983697759345</c:v>
                </c:pt>
                <c:pt idx="207">
                  <c:v>125.3538098269173</c:v>
                </c:pt>
                <c:pt idx="208">
                  <c:v>126.73212878973882</c:v>
                </c:pt>
                <c:pt idx="209">
                  <c:v>126.00967957529308</c:v>
                </c:pt>
                <c:pt idx="210">
                  <c:v>123.09759731603916</c:v>
                </c:pt>
                <c:pt idx="211">
                  <c:v>123.44913590026036</c:v>
                </c:pt>
                <c:pt idx="212">
                  <c:v>123.05121646982974</c:v>
                </c:pt>
                <c:pt idx="213">
                  <c:v>120.31532326419845</c:v>
                </c:pt>
                <c:pt idx="214">
                  <c:v>123.43669070200833</c:v>
                </c:pt>
                <c:pt idx="215">
                  <c:v>122.67989007778267</c:v>
                </c:pt>
                <c:pt idx="216">
                  <c:v>121.4228934747939</c:v>
                </c:pt>
                <c:pt idx="217">
                  <c:v>118.29815159452875</c:v>
                </c:pt>
                <c:pt idx="218">
                  <c:v>120.66573256926762</c:v>
                </c:pt>
                <c:pt idx="219">
                  <c:v>121.10214245607526</c:v>
                </c:pt>
                <c:pt idx="220">
                  <c:v>120.71036072634496</c:v>
                </c:pt>
                <c:pt idx="221">
                  <c:v>119.37236924532382</c:v>
                </c:pt>
                <c:pt idx="222">
                  <c:v>120.25994870253328</c:v>
                </c:pt>
                <c:pt idx="223">
                  <c:v>118.50281643575046</c:v>
                </c:pt>
                <c:pt idx="224">
                  <c:v>118.08056019865606</c:v>
                </c:pt>
                <c:pt idx="225">
                  <c:v>118.10708083599889</c:v>
                </c:pt>
                <c:pt idx="226">
                  <c:v>116.79532380207839</c:v>
                </c:pt>
                <c:pt idx="227">
                  <c:v>114.27166143890037</c:v>
                </c:pt>
                <c:pt idx="228">
                  <c:v>117.06275285639917</c:v>
                </c:pt>
                <c:pt idx="229">
                  <c:v>112.92576438245415</c:v>
                </c:pt>
                <c:pt idx="230">
                  <c:v>113.53124059477776</c:v>
                </c:pt>
                <c:pt idx="231">
                  <c:v>116.34279908020136</c:v>
                </c:pt>
                <c:pt idx="232">
                  <c:v>118.31381861206667</c:v>
                </c:pt>
                <c:pt idx="233">
                  <c:v>117.62375219664864</c:v>
                </c:pt>
                <c:pt idx="234">
                  <c:v>116.39832056136895</c:v>
                </c:pt>
                <c:pt idx="235">
                  <c:v>118.77509512091311</c:v>
                </c:pt>
                <c:pt idx="236">
                  <c:v>119.27714267751682</c:v>
                </c:pt>
                <c:pt idx="237">
                  <c:v>118.1579594887489</c:v>
                </c:pt>
                <c:pt idx="238">
                  <c:v>119.02301516787823</c:v>
                </c:pt>
                <c:pt idx="239">
                  <c:v>117.04735725866854</c:v>
                </c:pt>
                <c:pt idx="240">
                  <c:v>118.83788780900611</c:v>
                </c:pt>
                <c:pt idx="241">
                  <c:v>120.5159418305584</c:v>
                </c:pt>
                <c:pt idx="242">
                  <c:v>117.29654126115138</c:v>
                </c:pt>
                <c:pt idx="243">
                  <c:v>116.30754919683567</c:v>
                </c:pt>
                <c:pt idx="244">
                  <c:v>117.04365226135582</c:v>
                </c:pt>
                <c:pt idx="245">
                  <c:v>118.38503595935863</c:v>
                </c:pt>
                <c:pt idx="246">
                  <c:v>117.04748311671946</c:v>
                </c:pt>
                <c:pt idx="247">
                  <c:v>116.45928328005191</c:v>
                </c:pt>
                <c:pt idx="248">
                  <c:v>116.90901498804719</c:v>
                </c:pt>
                <c:pt idx="249">
                  <c:v>117.22560242265411</c:v>
                </c:pt>
                <c:pt idx="250">
                  <c:v>115.04905914773312</c:v>
                </c:pt>
                <c:pt idx="251">
                  <c:v>115.90239665595119</c:v>
                </c:pt>
                <c:pt idx="252">
                  <c:v>115.0237055256078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4A3-4C3C-829F-BABE59D95A2D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[1]Feuil2!$DI$1:$DI$253</c:f>
              <c:numCache>
                <c:formatCode>General</c:formatCode>
                <c:ptCount val="253"/>
                <c:pt idx="0">
                  <c:v>100</c:v>
                </c:pt>
                <c:pt idx="1">
                  <c:v>99.400815693274012</c:v>
                </c:pt>
                <c:pt idx="2">
                  <c:v>100.09615615240624</c:v>
                </c:pt>
                <c:pt idx="3">
                  <c:v>97.454763810784598</c:v>
                </c:pt>
                <c:pt idx="4">
                  <c:v>97.506612289579408</c:v>
                </c:pt>
                <c:pt idx="5">
                  <c:v>99.916188872679214</c:v>
                </c:pt>
                <c:pt idx="6">
                  <c:v>99.960115578586013</c:v>
                </c:pt>
                <c:pt idx="7">
                  <c:v>102.07411634675069</c:v>
                </c:pt>
                <c:pt idx="8">
                  <c:v>102.00472261539194</c:v>
                </c:pt>
                <c:pt idx="9">
                  <c:v>103.32709377784367</c:v>
                </c:pt>
                <c:pt idx="10">
                  <c:v>100.71627292656312</c:v>
                </c:pt>
                <c:pt idx="11">
                  <c:v>100.18091620309251</c:v>
                </c:pt>
                <c:pt idx="12">
                  <c:v>99.232771201057929</c:v>
                </c:pt>
                <c:pt idx="13">
                  <c:v>100.38601777734611</c:v>
                </c:pt>
                <c:pt idx="14">
                  <c:v>102.06408015567052</c:v>
                </c:pt>
                <c:pt idx="15">
                  <c:v>101.87887118904668</c:v>
                </c:pt>
                <c:pt idx="16">
                  <c:v>97.630026372597655</c:v>
                </c:pt>
                <c:pt idx="17">
                  <c:v>97.581750061066742</c:v>
                </c:pt>
                <c:pt idx="18">
                  <c:v>96.884726262706991</c:v>
                </c:pt>
                <c:pt idx="19">
                  <c:v>95.537259461512633</c:v>
                </c:pt>
                <c:pt idx="20">
                  <c:v>93.577127289554369</c:v>
                </c:pt>
                <c:pt idx="21">
                  <c:v>94.029064545142276</c:v>
                </c:pt>
                <c:pt idx="22">
                  <c:v>92.771770561126814</c:v>
                </c:pt>
                <c:pt idx="23">
                  <c:v>94.893462255930345</c:v>
                </c:pt>
                <c:pt idx="24">
                  <c:v>97.277100626604607</c:v>
                </c:pt>
                <c:pt idx="25">
                  <c:v>97.202490538151025</c:v>
                </c:pt>
                <c:pt idx="26">
                  <c:v>95.778843800751631</c:v>
                </c:pt>
                <c:pt idx="27">
                  <c:v>96.348854497697943</c:v>
                </c:pt>
                <c:pt idx="28">
                  <c:v>95.729357496926497</c:v>
                </c:pt>
                <c:pt idx="29">
                  <c:v>93.28023814592872</c:v>
                </c:pt>
                <c:pt idx="30">
                  <c:v>94.169993522266637</c:v>
                </c:pt>
                <c:pt idx="31">
                  <c:v>94.13404168565765</c:v>
                </c:pt>
                <c:pt idx="32">
                  <c:v>96.566901761687234</c:v>
                </c:pt>
                <c:pt idx="33">
                  <c:v>97.701578063748528</c:v>
                </c:pt>
                <c:pt idx="34">
                  <c:v>98.970363322278345</c:v>
                </c:pt>
                <c:pt idx="35">
                  <c:v>97.713900402409166</c:v>
                </c:pt>
                <c:pt idx="36">
                  <c:v>97.248551924480239</c:v>
                </c:pt>
                <c:pt idx="37">
                  <c:v>96.498540410272497</c:v>
                </c:pt>
                <c:pt idx="38">
                  <c:v>99.409714530604205</c:v>
                </c:pt>
                <c:pt idx="39">
                  <c:v>102.86681324375013</c:v>
                </c:pt>
                <c:pt idx="40">
                  <c:v>101.12726016236556</c:v>
                </c:pt>
                <c:pt idx="41">
                  <c:v>101.03397360874831</c:v>
                </c:pt>
                <c:pt idx="42">
                  <c:v>99.752820296090533</c:v>
                </c:pt>
                <c:pt idx="43">
                  <c:v>100.4364029765984</c:v>
                </c:pt>
                <c:pt idx="44">
                  <c:v>100.20652625193092</c:v>
                </c:pt>
                <c:pt idx="45">
                  <c:v>101.63597818861048</c:v>
                </c:pt>
                <c:pt idx="46">
                  <c:v>101.76424135600702</c:v>
                </c:pt>
                <c:pt idx="47">
                  <c:v>105.68769900094529</c:v>
                </c:pt>
                <c:pt idx="48">
                  <c:v>106.09599674824909</c:v>
                </c:pt>
                <c:pt idx="49">
                  <c:v>109.53093479618342</c:v>
                </c:pt>
                <c:pt idx="50">
                  <c:v>107.83481628544922</c:v>
                </c:pt>
                <c:pt idx="51">
                  <c:v>110.7975979992474</c:v>
                </c:pt>
                <c:pt idx="52">
                  <c:v>112.0359060790841</c:v>
                </c:pt>
                <c:pt idx="53">
                  <c:v>113.33232872777657</c:v>
                </c:pt>
                <c:pt idx="54">
                  <c:v>111.32064535312296</c:v>
                </c:pt>
                <c:pt idx="55">
                  <c:v>112.5367666582285</c:v>
                </c:pt>
                <c:pt idx="56">
                  <c:v>112.36142369216829</c:v>
                </c:pt>
                <c:pt idx="57">
                  <c:v>116.09278286571571</c:v>
                </c:pt>
                <c:pt idx="58">
                  <c:v>118.56596167204773</c:v>
                </c:pt>
                <c:pt idx="59">
                  <c:v>116.27697691602499</c:v>
                </c:pt>
                <c:pt idx="60">
                  <c:v>119.09409757977953</c:v>
                </c:pt>
                <c:pt idx="61">
                  <c:v>117.9687181184652</c:v>
                </c:pt>
                <c:pt idx="62">
                  <c:v>117.77521415353152</c:v>
                </c:pt>
                <c:pt idx="63">
                  <c:v>116.52163404203689</c:v>
                </c:pt>
                <c:pt idx="64">
                  <c:v>115.40612628579888</c:v>
                </c:pt>
                <c:pt idx="65">
                  <c:v>118.06334540257394</c:v>
                </c:pt>
                <c:pt idx="66">
                  <c:v>118.94505200649984</c:v>
                </c:pt>
                <c:pt idx="67">
                  <c:v>118.93273423554804</c:v>
                </c:pt>
                <c:pt idx="68">
                  <c:v>120.10158891934238</c:v>
                </c:pt>
                <c:pt idx="69">
                  <c:v>121.43797698271457</c:v>
                </c:pt>
                <c:pt idx="70">
                  <c:v>120.82864424731459</c:v>
                </c:pt>
                <c:pt idx="71">
                  <c:v>121.56838209237746</c:v>
                </c:pt>
                <c:pt idx="72">
                  <c:v>121.89392550238031</c:v>
                </c:pt>
                <c:pt idx="73">
                  <c:v>122.3207789024613</c:v>
                </c:pt>
                <c:pt idx="74">
                  <c:v>121.97091192243738</c:v>
                </c:pt>
                <c:pt idx="75">
                  <c:v>120.06747970806092</c:v>
                </c:pt>
                <c:pt idx="76">
                  <c:v>125.11722322888066</c:v>
                </c:pt>
                <c:pt idx="77">
                  <c:v>119.54745008314981</c:v>
                </c:pt>
                <c:pt idx="78">
                  <c:v>121.81997861965604</c:v>
                </c:pt>
                <c:pt idx="79">
                  <c:v>122.16992530289181</c:v>
                </c:pt>
                <c:pt idx="80">
                  <c:v>122.47714798401742</c:v>
                </c:pt>
                <c:pt idx="81">
                  <c:v>119.56556950599661</c:v>
                </c:pt>
                <c:pt idx="82">
                  <c:v>117.01931548701405</c:v>
                </c:pt>
                <c:pt idx="83">
                  <c:v>114.99150920314707</c:v>
                </c:pt>
                <c:pt idx="84">
                  <c:v>114.87340395333445</c:v>
                </c:pt>
                <c:pt idx="85">
                  <c:v>115.0081279425327</c:v>
                </c:pt>
                <c:pt idx="86">
                  <c:v>116.61844261387603</c:v>
                </c:pt>
                <c:pt idx="87">
                  <c:v>115.68682283462586</c:v>
                </c:pt>
                <c:pt idx="88">
                  <c:v>117.60607803164157</c:v>
                </c:pt>
                <c:pt idx="89">
                  <c:v>119.39121508268781</c:v>
                </c:pt>
                <c:pt idx="90">
                  <c:v>115.94664340872509</c:v>
                </c:pt>
                <c:pt idx="91">
                  <c:v>113.9858486650247</c:v>
                </c:pt>
                <c:pt idx="92">
                  <c:v>115.84964024814279</c:v>
                </c:pt>
                <c:pt idx="93">
                  <c:v>114.0506945200929</c:v>
                </c:pt>
                <c:pt idx="94">
                  <c:v>112.56383610593616</c:v>
                </c:pt>
                <c:pt idx="95">
                  <c:v>115.03772024230473</c:v>
                </c:pt>
                <c:pt idx="96">
                  <c:v>115.58853656122825</c:v>
                </c:pt>
                <c:pt idx="97">
                  <c:v>114.52400130466819</c:v>
                </c:pt>
                <c:pt idx="98">
                  <c:v>116.26681347779089</c:v>
                </c:pt>
                <c:pt idx="99">
                  <c:v>114.82304841772472</c:v>
                </c:pt>
                <c:pt idx="100">
                  <c:v>113.9377048932033</c:v>
                </c:pt>
                <c:pt idx="101">
                  <c:v>112.1334817628631</c:v>
                </c:pt>
                <c:pt idx="102">
                  <c:v>111.40583457036357</c:v>
                </c:pt>
                <c:pt idx="103">
                  <c:v>111.16486914169163</c:v>
                </c:pt>
                <c:pt idx="104">
                  <c:v>111.79930406690555</c:v>
                </c:pt>
                <c:pt idx="105">
                  <c:v>109.83063026009945</c:v>
                </c:pt>
                <c:pt idx="106">
                  <c:v>109.48791493712859</c:v>
                </c:pt>
                <c:pt idx="107">
                  <c:v>109.85858914343414</c:v>
                </c:pt>
                <c:pt idx="108">
                  <c:v>110.12453467952179</c:v>
                </c:pt>
                <c:pt idx="109">
                  <c:v>108.2624787401666</c:v>
                </c:pt>
                <c:pt idx="110">
                  <c:v>106.50189409871051</c:v>
                </c:pt>
                <c:pt idx="111">
                  <c:v>110.25230734433627</c:v>
                </c:pt>
                <c:pt idx="112">
                  <c:v>112.75682785871415</c:v>
                </c:pt>
                <c:pt idx="113">
                  <c:v>110.09676234201643</c:v>
                </c:pt>
                <c:pt idx="114">
                  <c:v>111.11347726176022</c:v>
                </c:pt>
                <c:pt idx="115">
                  <c:v>116.36446142690627</c:v>
                </c:pt>
                <c:pt idx="116">
                  <c:v>116.15485676095926</c:v>
                </c:pt>
                <c:pt idx="117">
                  <c:v>117.03542342472356</c:v>
                </c:pt>
                <c:pt idx="118">
                  <c:v>118.5709209572384</c:v>
                </c:pt>
                <c:pt idx="119">
                  <c:v>123.68423694535312</c:v>
                </c:pt>
                <c:pt idx="120">
                  <c:v>124.84641507730639</c:v>
                </c:pt>
                <c:pt idx="121">
                  <c:v>125.89516758028803</c:v>
                </c:pt>
                <c:pt idx="122">
                  <c:v>128.47123688096491</c:v>
                </c:pt>
                <c:pt idx="123">
                  <c:v>130.74989669250459</c:v>
                </c:pt>
                <c:pt idx="124">
                  <c:v>131.24620294641332</c:v>
                </c:pt>
                <c:pt idx="125">
                  <c:v>128.65122950255628</c:v>
                </c:pt>
                <c:pt idx="126">
                  <c:v>131.43443761346614</c:v>
                </c:pt>
                <c:pt idx="127">
                  <c:v>133.76780016870558</c:v>
                </c:pt>
                <c:pt idx="128">
                  <c:v>134.73579104967348</c:v>
                </c:pt>
                <c:pt idx="129">
                  <c:v>137.58336615491484</c:v>
                </c:pt>
                <c:pt idx="130">
                  <c:v>135.93753048772285</c:v>
                </c:pt>
                <c:pt idx="131">
                  <c:v>137.78610519804943</c:v>
                </c:pt>
                <c:pt idx="132">
                  <c:v>136.03095083708828</c:v>
                </c:pt>
                <c:pt idx="133">
                  <c:v>135.85479858215007</c:v>
                </c:pt>
                <c:pt idx="134">
                  <c:v>135.40914850228927</c:v>
                </c:pt>
                <c:pt idx="135">
                  <c:v>134.31560299162882</c:v>
                </c:pt>
                <c:pt idx="136">
                  <c:v>131.96898704627927</c:v>
                </c:pt>
                <c:pt idx="137">
                  <c:v>133.73576246499167</c:v>
                </c:pt>
                <c:pt idx="138">
                  <c:v>134.4665754304992</c:v>
                </c:pt>
                <c:pt idx="139">
                  <c:v>130.39906706182464</c:v>
                </c:pt>
                <c:pt idx="140">
                  <c:v>129.81262079432719</c:v>
                </c:pt>
                <c:pt idx="141">
                  <c:v>133.91774983174827</c:v>
                </c:pt>
                <c:pt idx="142">
                  <c:v>131.66248109629115</c:v>
                </c:pt>
                <c:pt idx="143">
                  <c:v>129.11344789618755</c:v>
                </c:pt>
                <c:pt idx="144">
                  <c:v>128.97532767244547</c:v>
                </c:pt>
                <c:pt idx="145">
                  <c:v>127.44316886844467</c:v>
                </c:pt>
                <c:pt idx="146">
                  <c:v>128.5107233065354</c:v>
                </c:pt>
                <c:pt idx="147">
                  <c:v>126.38140800957953</c:v>
                </c:pt>
                <c:pt idx="148">
                  <c:v>123.70429293768869</c:v>
                </c:pt>
                <c:pt idx="149">
                  <c:v>122.46016191496783</c:v>
                </c:pt>
                <c:pt idx="150">
                  <c:v>123.08846151576377</c:v>
                </c:pt>
                <c:pt idx="151">
                  <c:v>121.6678306039605</c:v>
                </c:pt>
                <c:pt idx="152">
                  <c:v>120.75235798079873</c:v>
                </c:pt>
                <c:pt idx="153">
                  <c:v>121.58319596794485</c:v>
                </c:pt>
                <c:pt idx="154">
                  <c:v>120.17647263322763</c:v>
                </c:pt>
                <c:pt idx="155">
                  <c:v>122.49874562654728</c:v>
                </c:pt>
                <c:pt idx="156">
                  <c:v>122.23220237527717</c:v>
                </c:pt>
                <c:pt idx="157">
                  <c:v>123.70725835867982</c:v>
                </c:pt>
                <c:pt idx="158">
                  <c:v>124.93887691415487</c:v>
                </c:pt>
                <c:pt idx="159">
                  <c:v>124.71548126968253</c:v>
                </c:pt>
                <c:pt idx="160">
                  <c:v>126.6578238078758</c:v>
                </c:pt>
                <c:pt idx="161">
                  <c:v>125.82688477335519</c:v>
                </c:pt>
                <c:pt idx="162">
                  <c:v>126.69261023807618</c:v>
                </c:pt>
                <c:pt idx="163">
                  <c:v>127.73074103862139</c:v>
                </c:pt>
                <c:pt idx="164">
                  <c:v>128.0664028448642</c:v>
                </c:pt>
                <c:pt idx="165">
                  <c:v>129.44736473337235</c:v>
                </c:pt>
                <c:pt idx="166">
                  <c:v>130.50489625774989</c:v>
                </c:pt>
                <c:pt idx="167">
                  <c:v>133.67578595679788</c:v>
                </c:pt>
                <c:pt idx="168">
                  <c:v>134.99760259439353</c:v>
                </c:pt>
                <c:pt idx="169">
                  <c:v>136.29134915593144</c:v>
                </c:pt>
                <c:pt idx="170">
                  <c:v>138.02889176903588</c:v>
                </c:pt>
                <c:pt idx="171">
                  <c:v>136.35412933980717</c:v>
                </c:pt>
                <c:pt idx="172">
                  <c:v>138.12972481229255</c:v>
                </c:pt>
                <c:pt idx="173">
                  <c:v>140.40380565027147</c:v>
                </c:pt>
                <c:pt idx="174">
                  <c:v>139.52454075489501</c:v>
                </c:pt>
                <c:pt idx="175">
                  <c:v>137.64293684361263</c:v>
                </c:pt>
                <c:pt idx="176">
                  <c:v>136.70884729810655</c:v>
                </c:pt>
                <c:pt idx="177">
                  <c:v>133.68173670772453</c:v>
                </c:pt>
                <c:pt idx="178">
                  <c:v>135.6384612022957</c:v>
                </c:pt>
                <c:pt idx="179">
                  <c:v>136.3671658889543</c:v>
                </c:pt>
                <c:pt idx="180">
                  <c:v>135.21455502075773</c:v>
                </c:pt>
                <c:pt idx="181">
                  <c:v>137.55752010559024</c:v>
                </c:pt>
                <c:pt idx="182">
                  <c:v>138.01247606906176</c:v>
                </c:pt>
                <c:pt idx="183">
                  <c:v>138.15831193300934</c:v>
                </c:pt>
                <c:pt idx="184">
                  <c:v>135.70947629779332</c:v>
                </c:pt>
                <c:pt idx="185">
                  <c:v>139.63164488506837</c:v>
                </c:pt>
                <c:pt idx="186">
                  <c:v>141.40409111619229</c:v>
                </c:pt>
                <c:pt idx="187">
                  <c:v>140.15643120239829</c:v>
                </c:pt>
                <c:pt idx="188">
                  <c:v>139.85771925841485</c:v>
                </c:pt>
                <c:pt idx="189">
                  <c:v>137.12823846994641</c:v>
                </c:pt>
                <c:pt idx="190">
                  <c:v>137.42234753775045</c:v>
                </c:pt>
                <c:pt idx="191">
                  <c:v>133.78966846853692</c:v>
                </c:pt>
                <c:pt idx="192">
                  <c:v>132.20154041017443</c:v>
                </c:pt>
                <c:pt idx="193">
                  <c:v>130.89211604046244</c:v>
                </c:pt>
                <c:pt idx="194">
                  <c:v>130.11493997516672</c:v>
                </c:pt>
                <c:pt idx="195">
                  <c:v>133.33237213521906</c:v>
                </c:pt>
                <c:pt idx="196">
                  <c:v>135.75837177725015</c:v>
                </c:pt>
                <c:pt idx="197">
                  <c:v>138.42358792771446</c:v>
                </c:pt>
                <c:pt idx="198">
                  <c:v>137.85322519492183</c:v>
                </c:pt>
                <c:pt idx="199">
                  <c:v>137.4074619171011</c:v>
                </c:pt>
                <c:pt idx="200">
                  <c:v>139.3275331004867</c:v>
                </c:pt>
                <c:pt idx="201">
                  <c:v>138.7418852393437</c:v>
                </c:pt>
                <c:pt idx="202">
                  <c:v>140.20049395802431</c:v>
                </c:pt>
                <c:pt idx="203">
                  <c:v>139.03147541047557</c:v>
                </c:pt>
                <c:pt idx="204">
                  <c:v>138.71554236203582</c:v>
                </c:pt>
                <c:pt idx="205">
                  <c:v>135.14706526213911</c:v>
                </c:pt>
                <c:pt idx="206">
                  <c:v>139.39020843227129</c:v>
                </c:pt>
                <c:pt idx="207">
                  <c:v>140.18609068827723</c:v>
                </c:pt>
                <c:pt idx="208">
                  <c:v>139.83913479184861</c:v>
                </c:pt>
                <c:pt idx="209">
                  <c:v>142.70663335981877</c:v>
                </c:pt>
                <c:pt idx="210">
                  <c:v>143.72419600842838</c:v>
                </c:pt>
                <c:pt idx="211">
                  <c:v>143.25868850583592</c:v>
                </c:pt>
                <c:pt idx="212">
                  <c:v>144.9792081616522</c:v>
                </c:pt>
                <c:pt idx="213">
                  <c:v>146.39775537868056</c:v>
                </c:pt>
                <c:pt idx="214">
                  <c:v>141.45944609565382</c:v>
                </c:pt>
                <c:pt idx="215">
                  <c:v>141.22098566237392</c:v>
                </c:pt>
                <c:pt idx="216">
                  <c:v>143.54688592777245</c:v>
                </c:pt>
                <c:pt idx="217">
                  <c:v>140.23143101088809</c:v>
                </c:pt>
                <c:pt idx="218">
                  <c:v>142.6799436961644</c:v>
                </c:pt>
                <c:pt idx="219">
                  <c:v>144.4849104041746</c:v>
                </c:pt>
                <c:pt idx="220">
                  <c:v>143.28363196244143</c:v>
                </c:pt>
                <c:pt idx="221">
                  <c:v>141.11211401130501</c:v>
                </c:pt>
                <c:pt idx="222">
                  <c:v>139.67389168426504</c:v>
                </c:pt>
                <c:pt idx="223">
                  <c:v>136.38350215237804</c:v>
                </c:pt>
                <c:pt idx="224">
                  <c:v>139.9267257856325</c:v>
                </c:pt>
                <c:pt idx="225">
                  <c:v>135.92174133521792</c:v>
                </c:pt>
                <c:pt idx="226">
                  <c:v>132.68524873510259</c:v>
                </c:pt>
                <c:pt idx="227">
                  <c:v>133.43082517735098</c:v>
                </c:pt>
                <c:pt idx="228">
                  <c:v>133.47906124789952</c:v>
                </c:pt>
                <c:pt idx="229">
                  <c:v>128.79085116973144</c:v>
                </c:pt>
                <c:pt idx="230">
                  <c:v>131.42615530643292</c:v>
                </c:pt>
                <c:pt idx="231">
                  <c:v>129.9454107366906</c:v>
                </c:pt>
                <c:pt idx="232">
                  <c:v>128.72292650535732</c:v>
                </c:pt>
                <c:pt idx="233">
                  <c:v>128.33998993758615</c:v>
                </c:pt>
                <c:pt idx="234">
                  <c:v>126.0161501641813</c:v>
                </c:pt>
                <c:pt idx="235">
                  <c:v>130.19710131623816</c:v>
                </c:pt>
                <c:pt idx="236">
                  <c:v>129.86730484469163</c:v>
                </c:pt>
                <c:pt idx="237">
                  <c:v>131.02176541450493</c:v>
                </c:pt>
                <c:pt idx="238">
                  <c:v>130.90148991541713</c:v>
                </c:pt>
                <c:pt idx="239">
                  <c:v>132.30205652842164</c:v>
                </c:pt>
                <c:pt idx="240">
                  <c:v>129.45664874604159</c:v>
                </c:pt>
                <c:pt idx="241">
                  <c:v>129.37191375440682</c:v>
                </c:pt>
                <c:pt idx="242">
                  <c:v>128.4359986024721</c:v>
                </c:pt>
                <c:pt idx="243">
                  <c:v>125.13134756744314</c:v>
                </c:pt>
                <c:pt idx="244">
                  <c:v>124.1617018952653</c:v>
                </c:pt>
                <c:pt idx="245">
                  <c:v>125.03654965257023</c:v>
                </c:pt>
                <c:pt idx="246">
                  <c:v>124.86588745250201</c:v>
                </c:pt>
                <c:pt idx="247">
                  <c:v>122.21136679735825</c:v>
                </c:pt>
                <c:pt idx="248">
                  <c:v>125.19834928747193</c:v>
                </c:pt>
                <c:pt idx="249">
                  <c:v>126.54402843310424</c:v>
                </c:pt>
                <c:pt idx="250">
                  <c:v>125.56275376208436</c:v>
                </c:pt>
                <c:pt idx="251">
                  <c:v>124.54232205250182</c:v>
                </c:pt>
                <c:pt idx="252">
                  <c:v>124.56273732756028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4A3-4C3C-829F-BABE59D95A2D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[1]Feuil2!$DJ$1:$DJ$253</c:f>
              <c:numCache>
                <c:formatCode>General</c:formatCode>
                <c:ptCount val="253"/>
                <c:pt idx="0">
                  <c:v>100</c:v>
                </c:pt>
                <c:pt idx="1">
                  <c:v>99.357133308064519</c:v>
                </c:pt>
                <c:pt idx="2">
                  <c:v>96.311182977368532</c:v>
                </c:pt>
                <c:pt idx="3">
                  <c:v>95.255728694398073</c:v>
                </c:pt>
                <c:pt idx="4">
                  <c:v>97.57636332029881</c:v>
                </c:pt>
                <c:pt idx="5">
                  <c:v>99.167517257653131</c:v>
                </c:pt>
                <c:pt idx="6">
                  <c:v>97.868159339897673</c:v>
                </c:pt>
                <c:pt idx="7">
                  <c:v>97.779033554099001</c:v>
                </c:pt>
                <c:pt idx="8">
                  <c:v>97.632752553032503</c:v>
                </c:pt>
                <c:pt idx="9">
                  <c:v>94.844538478855725</c:v>
                </c:pt>
                <c:pt idx="10">
                  <c:v>95.955811378678817</c:v>
                </c:pt>
                <c:pt idx="11">
                  <c:v>93.105372404656492</c:v>
                </c:pt>
                <c:pt idx="12">
                  <c:v>90.521756640561193</c:v>
                </c:pt>
                <c:pt idx="13">
                  <c:v>89.05958704483588</c:v>
                </c:pt>
                <c:pt idx="14">
                  <c:v>89.852841736768056</c:v>
                </c:pt>
                <c:pt idx="15">
                  <c:v>90.597016049996782</c:v>
                </c:pt>
                <c:pt idx="16">
                  <c:v>92.739099942336921</c:v>
                </c:pt>
                <c:pt idx="17">
                  <c:v>91.055628934441046</c:v>
                </c:pt>
                <c:pt idx="18">
                  <c:v>92.209536865512135</c:v>
                </c:pt>
                <c:pt idx="19">
                  <c:v>91.019119568390266</c:v>
                </c:pt>
                <c:pt idx="20">
                  <c:v>90.113286134855699</c:v>
                </c:pt>
                <c:pt idx="21">
                  <c:v>90.593193857918166</c:v>
                </c:pt>
                <c:pt idx="22">
                  <c:v>92.038819857784006</c:v>
                </c:pt>
                <c:pt idx="23">
                  <c:v>93.649059947650727</c:v>
                </c:pt>
                <c:pt idx="24">
                  <c:v>95.463575347411648</c:v>
                </c:pt>
                <c:pt idx="25">
                  <c:v>97.579267491658058</c:v>
                </c:pt>
                <c:pt idx="26">
                  <c:v>96.216109624180135</c:v>
                </c:pt>
                <c:pt idx="27">
                  <c:v>97.818357821357282</c:v>
                </c:pt>
                <c:pt idx="28">
                  <c:v>98.233188297117351</c:v>
                </c:pt>
                <c:pt idx="29">
                  <c:v>100.18525144791737</c:v>
                </c:pt>
                <c:pt idx="30">
                  <c:v>100.69522436036912</c:v>
                </c:pt>
                <c:pt idx="31">
                  <c:v>101.85250493321239</c:v>
                </c:pt>
                <c:pt idx="32">
                  <c:v>102.36546786598835</c:v>
                </c:pt>
                <c:pt idx="33">
                  <c:v>104.13301456517878</c:v>
                </c:pt>
                <c:pt idx="34">
                  <c:v>104.49977501585774</c:v>
                </c:pt>
                <c:pt idx="35">
                  <c:v>104.99386141142682</c:v>
                </c:pt>
                <c:pt idx="36">
                  <c:v>106.64280440014952</c:v>
                </c:pt>
                <c:pt idx="37">
                  <c:v>106.31655510781556</c:v>
                </c:pt>
                <c:pt idx="38">
                  <c:v>105.1900918421918</c:v>
                </c:pt>
                <c:pt idx="39">
                  <c:v>104.66324899816499</c:v>
                </c:pt>
                <c:pt idx="40">
                  <c:v>104.57701802109604</c:v>
                </c:pt>
                <c:pt idx="41">
                  <c:v>106.38425497622892</c:v>
                </c:pt>
                <c:pt idx="42">
                  <c:v>106.53752978617206</c:v>
                </c:pt>
                <c:pt idx="43">
                  <c:v>105.69548580455057</c:v>
                </c:pt>
                <c:pt idx="44">
                  <c:v>103.97102041340437</c:v>
                </c:pt>
                <c:pt idx="45">
                  <c:v>102.88131009788299</c:v>
                </c:pt>
                <c:pt idx="46">
                  <c:v>100.87329724619009</c:v>
                </c:pt>
                <c:pt idx="47">
                  <c:v>100.92732121647532</c:v>
                </c:pt>
                <c:pt idx="48">
                  <c:v>99.320277256170669</c:v>
                </c:pt>
                <c:pt idx="49">
                  <c:v>100.54664693733828</c:v>
                </c:pt>
                <c:pt idx="50">
                  <c:v>98.123010187954478</c:v>
                </c:pt>
                <c:pt idx="51">
                  <c:v>93.928728057773526</c:v>
                </c:pt>
                <c:pt idx="52">
                  <c:v>93.17759233118116</c:v>
                </c:pt>
                <c:pt idx="53">
                  <c:v>92.328327553990476</c:v>
                </c:pt>
                <c:pt idx="54">
                  <c:v>92.177547861435968</c:v>
                </c:pt>
                <c:pt idx="55">
                  <c:v>95.157422148650838</c:v>
                </c:pt>
                <c:pt idx="56">
                  <c:v>95.809184739281946</c:v>
                </c:pt>
                <c:pt idx="57">
                  <c:v>95.007630677608347</c:v>
                </c:pt>
                <c:pt idx="58">
                  <c:v>93.923263516411751</c:v>
                </c:pt>
                <c:pt idx="59">
                  <c:v>92.54620325708612</c:v>
                </c:pt>
                <c:pt idx="60">
                  <c:v>91.658889238894389</c:v>
                </c:pt>
                <c:pt idx="61">
                  <c:v>91.78873872242653</c:v>
                </c:pt>
                <c:pt idx="62">
                  <c:v>93.890683909090058</c:v>
                </c:pt>
                <c:pt idx="63">
                  <c:v>95.215221361568112</c:v>
                </c:pt>
                <c:pt idx="64">
                  <c:v>95.245650070720089</c:v>
                </c:pt>
                <c:pt idx="65">
                  <c:v>95.610471950085056</c:v>
                </c:pt>
                <c:pt idx="66">
                  <c:v>92.727789804883315</c:v>
                </c:pt>
                <c:pt idx="67">
                  <c:v>93.744364558165174</c:v>
                </c:pt>
                <c:pt idx="68">
                  <c:v>91.561626321809442</c:v>
                </c:pt>
                <c:pt idx="69">
                  <c:v>89.877579224525817</c:v>
                </c:pt>
                <c:pt idx="70">
                  <c:v>91.279845953247332</c:v>
                </c:pt>
                <c:pt idx="71">
                  <c:v>92.386724559343136</c:v>
                </c:pt>
                <c:pt idx="72">
                  <c:v>90.116402911900337</c:v>
                </c:pt>
                <c:pt idx="73">
                  <c:v>89.35986861280692</c:v>
                </c:pt>
                <c:pt idx="74">
                  <c:v>92.339494096691283</c:v>
                </c:pt>
                <c:pt idx="75">
                  <c:v>91.739175336757143</c:v>
                </c:pt>
                <c:pt idx="76">
                  <c:v>93.812631726273807</c:v>
                </c:pt>
                <c:pt idx="77">
                  <c:v>94.46808016520859</c:v>
                </c:pt>
                <c:pt idx="78">
                  <c:v>94.880914351126478</c:v>
                </c:pt>
                <c:pt idx="79">
                  <c:v>96.143319211974728</c:v>
                </c:pt>
                <c:pt idx="80">
                  <c:v>95.128422362728031</c:v>
                </c:pt>
                <c:pt idx="81">
                  <c:v>95.391358082356106</c:v>
                </c:pt>
                <c:pt idx="82">
                  <c:v>98.70736543688588</c:v>
                </c:pt>
                <c:pt idx="83">
                  <c:v>97.412367483864912</c:v>
                </c:pt>
                <c:pt idx="84">
                  <c:v>96.856732464535853</c:v>
                </c:pt>
                <c:pt idx="85">
                  <c:v>96.91460106955725</c:v>
                </c:pt>
                <c:pt idx="86">
                  <c:v>97.894113396554346</c:v>
                </c:pt>
                <c:pt idx="87">
                  <c:v>99.044078302859006</c:v>
                </c:pt>
                <c:pt idx="88">
                  <c:v>100.70090834294695</c:v>
                </c:pt>
                <c:pt idx="89">
                  <c:v>101.09595783012871</c:v>
                </c:pt>
                <c:pt idx="90">
                  <c:v>99.986694531960907</c:v>
                </c:pt>
                <c:pt idx="91">
                  <c:v>97.776202574363595</c:v>
                </c:pt>
                <c:pt idx="92">
                  <c:v>98.697203759642832</c:v>
                </c:pt>
                <c:pt idx="93">
                  <c:v>97.856841649648644</c:v>
                </c:pt>
                <c:pt idx="94">
                  <c:v>95.257249847983516</c:v>
                </c:pt>
                <c:pt idx="95">
                  <c:v>95.918189185729261</c:v>
                </c:pt>
                <c:pt idx="96">
                  <c:v>95.69729915084956</c:v>
                </c:pt>
                <c:pt idx="97">
                  <c:v>97.222712742014039</c:v>
                </c:pt>
                <c:pt idx="98">
                  <c:v>95.158200227156271</c:v>
                </c:pt>
                <c:pt idx="99">
                  <c:v>93.671850847325132</c:v>
                </c:pt>
                <c:pt idx="100">
                  <c:v>94.954288632738894</c:v>
                </c:pt>
                <c:pt idx="101">
                  <c:v>94.968706560001067</c:v>
                </c:pt>
                <c:pt idx="102">
                  <c:v>94.245686318349712</c:v>
                </c:pt>
                <c:pt idx="103">
                  <c:v>92.065046390818566</c:v>
                </c:pt>
                <c:pt idx="104">
                  <c:v>92.72135565433301</c:v>
                </c:pt>
                <c:pt idx="105">
                  <c:v>89.878887438586631</c:v>
                </c:pt>
                <c:pt idx="106">
                  <c:v>88.906021823702162</c:v>
                </c:pt>
                <c:pt idx="107">
                  <c:v>90.154327920999208</c:v>
                </c:pt>
                <c:pt idx="108">
                  <c:v>88.001293924436041</c:v>
                </c:pt>
                <c:pt idx="109">
                  <c:v>88.671958606584369</c:v>
                </c:pt>
                <c:pt idx="110">
                  <c:v>89.207932331243825</c:v>
                </c:pt>
                <c:pt idx="111">
                  <c:v>86.255325873597926</c:v>
                </c:pt>
                <c:pt idx="112">
                  <c:v>87.544961193319054</c:v>
                </c:pt>
                <c:pt idx="113">
                  <c:v>87.704852962150753</c:v>
                </c:pt>
                <c:pt idx="114">
                  <c:v>85.939748508342504</c:v>
                </c:pt>
                <c:pt idx="115">
                  <c:v>86.363507007403172</c:v>
                </c:pt>
                <c:pt idx="116">
                  <c:v>85.62649913104211</c:v>
                </c:pt>
                <c:pt idx="117">
                  <c:v>86.305529104454536</c:v>
                </c:pt>
                <c:pt idx="118">
                  <c:v>86.862562145511291</c:v>
                </c:pt>
                <c:pt idx="119">
                  <c:v>87.855788425541249</c:v>
                </c:pt>
                <c:pt idx="120">
                  <c:v>86.077340818251145</c:v>
                </c:pt>
                <c:pt idx="121">
                  <c:v>87.935860085622565</c:v>
                </c:pt>
                <c:pt idx="122">
                  <c:v>88.937392351822467</c:v>
                </c:pt>
                <c:pt idx="123">
                  <c:v>90.246006021958991</c:v>
                </c:pt>
                <c:pt idx="124">
                  <c:v>91.668504332932187</c:v>
                </c:pt>
                <c:pt idx="125">
                  <c:v>92.384013929314619</c:v>
                </c:pt>
                <c:pt idx="126">
                  <c:v>91.871463610662985</c:v>
                </c:pt>
                <c:pt idx="127">
                  <c:v>94.240534423656172</c:v>
                </c:pt>
                <c:pt idx="128">
                  <c:v>93.712984164584725</c:v>
                </c:pt>
                <c:pt idx="129">
                  <c:v>93.503777205112485</c:v>
                </c:pt>
                <c:pt idx="130">
                  <c:v>94.597912656203064</c:v>
                </c:pt>
                <c:pt idx="131">
                  <c:v>96.917541863480409</c:v>
                </c:pt>
                <c:pt idx="132">
                  <c:v>94.900633045038177</c:v>
                </c:pt>
                <c:pt idx="133">
                  <c:v>94.663277735840282</c:v>
                </c:pt>
                <c:pt idx="134">
                  <c:v>97.116977793232138</c:v>
                </c:pt>
                <c:pt idx="135">
                  <c:v>96.859800163255386</c:v>
                </c:pt>
                <c:pt idx="136">
                  <c:v>94.216687847506506</c:v>
                </c:pt>
                <c:pt idx="137">
                  <c:v>96.364788567404105</c:v>
                </c:pt>
                <c:pt idx="138">
                  <c:v>96.483487373384946</c:v>
                </c:pt>
                <c:pt idx="139">
                  <c:v>96.560078766748461</c:v>
                </c:pt>
                <c:pt idx="140">
                  <c:v>97.217270130281989</c:v>
                </c:pt>
                <c:pt idx="141">
                  <c:v>98.890482616653912</c:v>
                </c:pt>
                <c:pt idx="142">
                  <c:v>98.636894867112531</c:v>
                </c:pt>
                <c:pt idx="143">
                  <c:v>98.037524863536206</c:v>
                </c:pt>
                <c:pt idx="144">
                  <c:v>98.919442426717609</c:v>
                </c:pt>
                <c:pt idx="145">
                  <c:v>100.92803784655125</c:v>
                </c:pt>
                <c:pt idx="146">
                  <c:v>101.69648073430061</c:v>
                </c:pt>
                <c:pt idx="147">
                  <c:v>102.62758397615939</c:v>
                </c:pt>
                <c:pt idx="148">
                  <c:v>101.4551717878449</c:v>
                </c:pt>
                <c:pt idx="149">
                  <c:v>100.26157647280991</c:v>
                </c:pt>
                <c:pt idx="150">
                  <c:v>100.22344996128908</c:v>
                </c:pt>
                <c:pt idx="151">
                  <c:v>99.563285264445142</c:v>
                </c:pt>
                <c:pt idx="152">
                  <c:v>99.061448828835324</c:v>
                </c:pt>
                <c:pt idx="153">
                  <c:v>97.84786691292382</c:v>
                </c:pt>
                <c:pt idx="154">
                  <c:v>96.882766362285665</c:v>
                </c:pt>
                <c:pt idx="155">
                  <c:v>97.62411363043762</c:v>
                </c:pt>
                <c:pt idx="156">
                  <c:v>99.792843982683394</c:v>
                </c:pt>
                <c:pt idx="157">
                  <c:v>98.809980882688265</c:v>
                </c:pt>
                <c:pt idx="158">
                  <c:v>96.845080503863088</c:v>
                </c:pt>
                <c:pt idx="159">
                  <c:v>98.888993633778696</c:v>
                </c:pt>
                <c:pt idx="160">
                  <c:v>94.038169389751488</c:v>
                </c:pt>
                <c:pt idx="161">
                  <c:v>94.765119465105798</c:v>
                </c:pt>
                <c:pt idx="162">
                  <c:v>92.206196363292818</c:v>
                </c:pt>
                <c:pt idx="163">
                  <c:v>92.300151551966891</c:v>
                </c:pt>
                <c:pt idx="164">
                  <c:v>93.127197720763533</c:v>
                </c:pt>
                <c:pt idx="165">
                  <c:v>93.73027446063837</c:v>
                </c:pt>
                <c:pt idx="166">
                  <c:v>92.597740973283734</c:v>
                </c:pt>
                <c:pt idx="167">
                  <c:v>97.027803386573723</c:v>
                </c:pt>
                <c:pt idx="168">
                  <c:v>97.778294188358771</c:v>
                </c:pt>
                <c:pt idx="169">
                  <c:v>98.852264317245002</c:v>
                </c:pt>
                <c:pt idx="170">
                  <c:v>97.418241538750877</c:v>
                </c:pt>
                <c:pt idx="171">
                  <c:v>99.052306917361122</c:v>
                </c:pt>
                <c:pt idx="172">
                  <c:v>99.420704709106047</c:v>
                </c:pt>
                <c:pt idx="173">
                  <c:v>101.97621906313287</c:v>
                </c:pt>
                <c:pt idx="174">
                  <c:v>100.8815358949394</c:v>
                </c:pt>
                <c:pt idx="175">
                  <c:v>99.430045532054777</c:v>
                </c:pt>
                <c:pt idx="176">
                  <c:v>97.285081423763302</c:v>
                </c:pt>
                <c:pt idx="177">
                  <c:v>99.021378141570423</c:v>
                </c:pt>
                <c:pt idx="178">
                  <c:v>99.856467679897989</c:v>
                </c:pt>
                <c:pt idx="179">
                  <c:v>100.54478168164503</c:v>
                </c:pt>
                <c:pt idx="180">
                  <c:v>103.37631597439558</c:v>
                </c:pt>
                <c:pt idx="181">
                  <c:v>102.00461673032402</c:v>
                </c:pt>
                <c:pt idx="182">
                  <c:v>102.91325137066295</c:v>
                </c:pt>
                <c:pt idx="183">
                  <c:v>103.4625960366436</c:v>
                </c:pt>
                <c:pt idx="184">
                  <c:v>100.51224231687003</c:v>
                </c:pt>
                <c:pt idx="185">
                  <c:v>98.886483695679914</c:v>
                </c:pt>
                <c:pt idx="186">
                  <c:v>98.867507769796816</c:v>
                </c:pt>
                <c:pt idx="187">
                  <c:v>99.933056118604725</c:v>
                </c:pt>
                <c:pt idx="188">
                  <c:v>100.36142204101796</c:v>
                </c:pt>
                <c:pt idx="189">
                  <c:v>98.779595157619426</c:v>
                </c:pt>
                <c:pt idx="190">
                  <c:v>94.440149978415874</c:v>
                </c:pt>
                <c:pt idx="191">
                  <c:v>94.435860178404141</c:v>
                </c:pt>
                <c:pt idx="192">
                  <c:v>93.372144775385806</c:v>
                </c:pt>
                <c:pt idx="193">
                  <c:v>92.280628656194779</c:v>
                </c:pt>
                <c:pt idx="194">
                  <c:v>90.855902386047561</c:v>
                </c:pt>
                <c:pt idx="195">
                  <c:v>92.162357190274605</c:v>
                </c:pt>
                <c:pt idx="196">
                  <c:v>91.973809659636899</c:v>
                </c:pt>
                <c:pt idx="197">
                  <c:v>92.77441931295516</c:v>
                </c:pt>
                <c:pt idx="198">
                  <c:v>90.197979866387186</c:v>
                </c:pt>
                <c:pt idx="199">
                  <c:v>89.030803187621913</c:v>
                </c:pt>
                <c:pt idx="200">
                  <c:v>92.173694042423051</c:v>
                </c:pt>
                <c:pt idx="201">
                  <c:v>91.619995449718445</c:v>
                </c:pt>
                <c:pt idx="202">
                  <c:v>90.839771626930883</c:v>
                </c:pt>
                <c:pt idx="203">
                  <c:v>91.635250598226605</c:v>
                </c:pt>
                <c:pt idx="204">
                  <c:v>92.938948663151706</c:v>
                </c:pt>
                <c:pt idx="205">
                  <c:v>95.183353508644217</c:v>
                </c:pt>
                <c:pt idx="206">
                  <c:v>97.572394061276881</c:v>
                </c:pt>
                <c:pt idx="207">
                  <c:v>97.825520954268683</c:v>
                </c:pt>
                <c:pt idx="208">
                  <c:v>96.557238769187293</c:v>
                </c:pt>
                <c:pt idx="209">
                  <c:v>96.109932700001863</c:v>
                </c:pt>
                <c:pt idx="210">
                  <c:v>96.100649198032556</c:v>
                </c:pt>
                <c:pt idx="211">
                  <c:v>92.475521598230529</c:v>
                </c:pt>
                <c:pt idx="212">
                  <c:v>91.122182142242593</c:v>
                </c:pt>
                <c:pt idx="213">
                  <c:v>91.545639956303873</c:v>
                </c:pt>
                <c:pt idx="214">
                  <c:v>90.997991451039724</c:v>
                </c:pt>
                <c:pt idx="215">
                  <c:v>92.668577766814479</c:v>
                </c:pt>
                <c:pt idx="216">
                  <c:v>91.611477246914319</c:v>
                </c:pt>
                <c:pt idx="217">
                  <c:v>91.842310735597195</c:v>
                </c:pt>
                <c:pt idx="218">
                  <c:v>90.272293420134659</c:v>
                </c:pt>
                <c:pt idx="219">
                  <c:v>90.504421993387027</c:v>
                </c:pt>
                <c:pt idx="220">
                  <c:v>87.242810066080537</c:v>
                </c:pt>
                <c:pt idx="221">
                  <c:v>84.333498627260397</c:v>
                </c:pt>
                <c:pt idx="222">
                  <c:v>84.424231381226846</c:v>
                </c:pt>
                <c:pt idx="223">
                  <c:v>82.957455150966666</c:v>
                </c:pt>
                <c:pt idx="224">
                  <c:v>82.130274471269402</c:v>
                </c:pt>
                <c:pt idx="225">
                  <c:v>81.204174218476325</c:v>
                </c:pt>
                <c:pt idx="226">
                  <c:v>79.590160766305175</c:v>
                </c:pt>
                <c:pt idx="227">
                  <c:v>80.861740910269219</c:v>
                </c:pt>
                <c:pt idx="228">
                  <c:v>79.485937024252166</c:v>
                </c:pt>
                <c:pt idx="229">
                  <c:v>77.576360923094228</c:v>
                </c:pt>
                <c:pt idx="230">
                  <c:v>76.8171972083924</c:v>
                </c:pt>
                <c:pt idx="231">
                  <c:v>78.951444677667141</c:v>
                </c:pt>
                <c:pt idx="232">
                  <c:v>78.564452707619367</c:v>
                </c:pt>
                <c:pt idx="233">
                  <c:v>77.563472739741272</c:v>
                </c:pt>
                <c:pt idx="234">
                  <c:v>77.51362531532034</c:v>
                </c:pt>
                <c:pt idx="235">
                  <c:v>75.827622448610938</c:v>
                </c:pt>
                <c:pt idx="236">
                  <c:v>75.920645375237811</c:v>
                </c:pt>
                <c:pt idx="237">
                  <c:v>74.452431334646988</c:v>
                </c:pt>
                <c:pt idx="238">
                  <c:v>72.601285177115088</c:v>
                </c:pt>
                <c:pt idx="239">
                  <c:v>73.007553389366265</c:v>
                </c:pt>
                <c:pt idx="240">
                  <c:v>71.681363456308304</c:v>
                </c:pt>
                <c:pt idx="241">
                  <c:v>73.079976662808093</c:v>
                </c:pt>
                <c:pt idx="242">
                  <c:v>72.114344803403071</c:v>
                </c:pt>
                <c:pt idx="243">
                  <c:v>72.299081753215972</c:v>
                </c:pt>
                <c:pt idx="244">
                  <c:v>74.873790950328214</c:v>
                </c:pt>
                <c:pt idx="245">
                  <c:v>75.166987501037639</c:v>
                </c:pt>
                <c:pt idx="246">
                  <c:v>76.968873231277371</c:v>
                </c:pt>
                <c:pt idx="247">
                  <c:v>76.347662221184393</c:v>
                </c:pt>
                <c:pt idx="248">
                  <c:v>77.478550699820545</c:v>
                </c:pt>
                <c:pt idx="249">
                  <c:v>76.938332856432098</c:v>
                </c:pt>
                <c:pt idx="250">
                  <c:v>76.431067736811329</c:v>
                </c:pt>
                <c:pt idx="251">
                  <c:v>74.611382263392528</c:v>
                </c:pt>
                <c:pt idx="252">
                  <c:v>74.718286344960418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4A3-4C3C-829F-BABE59D95A2D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[1]Feuil2!$DK$1:$DK$253</c:f>
              <c:numCache>
                <c:formatCode>General</c:formatCode>
                <c:ptCount val="253"/>
                <c:pt idx="0">
                  <c:v>100</c:v>
                </c:pt>
                <c:pt idx="1">
                  <c:v>101.67958204861161</c:v>
                </c:pt>
                <c:pt idx="2">
                  <c:v>102.01373576691572</c:v>
                </c:pt>
                <c:pt idx="3">
                  <c:v>101.17241567863258</c:v>
                </c:pt>
                <c:pt idx="4">
                  <c:v>102.66186562881899</c:v>
                </c:pt>
                <c:pt idx="5">
                  <c:v>100.88178638212759</c:v>
                </c:pt>
                <c:pt idx="6">
                  <c:v>101.15727870610685</c:v>
                </c:pt>
                <c:pt idx="7">
                  <c:v>100.89060489046976</c:v>
                </c:pt>
                <c:pt idx="8">
                  <c:v>101.4002828170216</c:v>
                </c:pt>
                <c:pt idx="9">
                  <c:v>100.99468394975618</c:v>
                </c:pt>
                <c:pt idx="10">
                  <c:v>103.33203599056088</c:v>
                </c:pt>
                <c:pt idx="11">
                  <c:v>104.99151400464186</c:v>
                </c:pt>
                <c:pt idx="12">
                  <c:v>106.47983592502811</c:v>
                </c:pt>
                <c:pt idx="13">
                  <c:v>108.22967726464246</c:v>
                </c:pt>
                <c:pt idx="14">
                  <c:v>108.81078900632477</c:v>
                </c:pt>
                <c:pt idx="15">
                  <c:v>108.74659220217562</c:v>
                </c:pt>
                <c:pt idx="16">
                  <c:v>108.02732312807083</c:v>
                </c:pt>
                <c:pt idx="17">
                  <c:v>108.14332536971531</c:v>
                </c:pt>
                <c:pt idx="18">
                  <c:v>109.02943402049591</c:v>
                </c:pt>
                <c:pt idx="19">
                  <c:v>109.23337719877665</c:v>
                </c:pt>
                <c:pt idx="20">
                  <c:v>106.84054582504321</c:v>
                </c:pt>
                <c:pt idx="21">
                  <c:v>107.0427724735144</c:v>
                </c:pt>
                <c:pt idx="22">
                  <c:v>105.94844388078066</c:v>
                </c:pt>
                <c:pt idx="23">
                  <c:v>106.79099976717188</c:v>
                </c:pt>
                <c:pt idx="24">
                  <c:v>105.66922014872405</c:v>
                </c:pt>
                <c:pt idx="25">
                  <c:v>106.09780993887203</c:v>
                </c:pt>
                <c:pt idx="26">
                  <c:v>105.63540922552075</c:v>
                </c:pt>
                <c:pt idx="27">
                  <c:v>104.55812962894588</c:v>
                </c:pt>
                <c:pt idx="28">
                  <c:v>106.3789708703806</c:v>
                </c:pt>
                <c:pt idx="29">
                  <c:v>106.0042640343255</c:v>
                </c:pt>
                <c:pt idx="30">
                  <c:v>104.87408785328</c:v>
                </c:pt>
                <c:pt idx="31">
                  <c:v>106.26588002147471</c:v>
                </c:pt>
                <c:pt idx="32">
                  <c:v>108.21290394630724</c:v>
                </c:pt>
                <c:pt idx="33">
                  <c:v>107.77869714149517</c:v>
                </c:pt>
                <c:pt idx="34">
                  <c:v>110.73603206609324</c:v>
                </c:pt>
                <c:pt idx="35">
                  <c:v>111.17397737712859</c:v>
                </c:pt>
                <c:pt idx="36">
                  <c:v>110.99120053295853</c:v>
                </c:pt>
                <c:pt idx="37">
                  <c:v>109.82757131773798</c:v>
                </c:pt>
                <c:pt idx="38">
                  <c:v>108.70995082610725</c:v>
                </c:pt>
                <c:pt idx="39">
                  <c:v>107.71902274521459</c:v>
                </c:pt>
                <c:pt idx="40">
                  <c:v>106.76207903235661</c:v>
                </c:pt>
                <c:pt idx="41">
                  <c:v>107.88609127255538</c:v>
                </c:pt>
                <c:pt idx="42">
                  <c:v>108.05404916052493</c:v>
                </c:pt>
                <c:pt idx="43">
                  <c:v>107.64288050360061</c:v>
                </c:pt>
                <c:pt idx="44">
                  <c:v>109.57059870464859</c:v>
                </c:pt>
                <c:pt idx="45">
                  <c:v>108.92671325790602</c:v>
                </c:pt>
                <c:pt idx="46">
                  <c:v>110.95492367109244</c:v>
                </c:pt>
                <c:pt idx="47">
                  <c:v>110.37244224488802</c:v>
                </c:pt>
                <c:pt idx="48">
                  <c:v>108.97241438596605</c:v>
                </c:pt>
                <c:pt idx="49">
                  <c:v>111.37982549781078</c:v>
                </c:pt>
                <c:pt idx="50">
                  <c:v>113.03706318418291</c:v>
                </c:pt>
                <c:pt idx="51">
                  <c:v>111.68361054134344</c:v>
                </c:pt>
                <c:pt idx="52">
                  <c:v>112.35804346665769</c:v>
                </c:pt>
                <c:pt idx="53">
                  <c:v>112.1958144255718</c:v>
                </c:pt>
                <c:pt idx="54">
                  <c:v>110.80046263837565</c:v>
                </c:pt>
                <c:pt idx="55">
                  <c:v>108.45641045027195</c:v>
                </c:pt>
                <c:pt idx="56">
                  <c:v>107.10621295469845</c:v>
                </c:pt>
                <c:pt idx="57">
                  <c:v>109.65086742776931</c:v>
                </c:pt>
                <c:pt idx="58">
                  <c:v>109.84504993652223</c:v>
                </c:pt>
                <c:pt idx="59">
                  <c:v>110.02108939456164</c:v>
                </c:pt>
                <c:pt idx="60">
                  <c:v>107.53385368869989</c:v>
                </c:pt>
                <c:pt idx="61">
                  <c:v>107.57617246289819</c:v>
                </c:pt>
                <c:pt idx="62">
                  <c:v>106.52296798840293</c:v>
                </c:pt>
                <c:pt idx="63">
                  <c:v>106.92443643828943</c:v>
                </c:pt>
                <c:pt idx="64">
                  <c:v>108.29647311582684</c:v>
                </c:pt>
                <c:pt idx="65">
                  <c:v>108.66867914276381</c:v>
                </c:pt>
                <c:pt idx="66">
                  <c:v>112.53481930668814</c:v>
                </c:pt>
                <c:pt idx="67">
                  <c:v>114.29763347617497</c:v>
                </c:pt>
                <c:pt idx="68">
                  <c:v>113.76044774318015</c:v>
                </c:pt>
                <c:pt idx="69">
                  <c:v>112.41824621211288</c:v>
                </c:pt>
                <c:pt idx="70">
                  <c:v>107.82672979597399</c:v>
                </c:pt>
                <c:pt idx="71">
                  <c:v>106.36487142382001</c:v>
                </c:pt>
                <c:pt idx="72">
                  <c:v>107.44889144331539</c:v>
                </c:pt>
                <c:pt idx="73">
                  <c:v>107.2037775349015</c:v>
                </c:pt>
                <c:pt idx="74">
                  <c:v>105.40861500404888</c:v>
                </c:pt>
                <c:pt idx="75">
                  <c:v>104.83824044844954</c:v>
                </c:pt>
                <c:pt idx="76">
                  <c:v>103.60850761561827</c:v>
                </c:pt>
                <c:pt idx="77">
                  <c:v>104.57074687819294</c:v>
                </c:pt>
                <c:pt idx="78">
                  <c:v>105.90161726213778</c:v>
                </c:pt>
                <c:pt idx="79">
                  <c:v>104.02354057984388</c:v>
                </c:pt>
                <c:pt idx="80">
                  <c:v>102.21264525274374</c:v>
                </c:pt>
                <c:pt idx="81">
                  <c:v>101.66232870159966</c:v>
                </c:pt>
                <c:pt idx="82">
                  <c:v>100.35559086473314</c:v>
                </c:pt>
                <c:pt idx="83">
                  <c:v>98.210129695543031</c:v>
                </c:pt>
                <c:pt idx="84">
                  <c:v>99.368132728927506</c:v>
                </c:pt>
                <c:pt idx="85">
                  <c:v>99.810647183048772</c:v>
                </c:pt>
                <c:pt idx="86">
                  <c:v>102.0847404097827</c:v>
                </c:pt>
                <c:pt idx="87">
                  <c:v>100.40571908583365</c:v>
                </c:pt>
                <c:pt idx="88">
                  <c:v>101.37564958551106</c:v>
                </c:pt>
                <c:pt idx="89">
                  <c:v>100.96958438940938</c:v>
                </c:pt>
                <c:pt idx="90">
                  <c:v>99.426601904519856</c:v>
                </c:pt>
                <c:pt idx="91">
                  <c:v>98.173211976347162</c:v>
                </c:pt>
                <c:pt idx="92">
                  <c:v>96.385664701510763</c:v>
                </c:pt>
                <c:pt idx="93">
                  <c:v>99.040357135569195</c:v>
                </c:pt>
                <c:pt idx="94">
                  <c:v>98.531246515966259</c:v>
                </c:pt>
                <c:pt idx="95">
                  <c:v>100.01123200270987</c:v>
                </c:pt>
                <c:pt idx="96">
                  <c:v>100.98848854214926</c:v>
                </c:pt>
                <c:pt idx="97">
                  <c:v>100.58686530988133</c:v>
                </c:pt>
                <c:pt idx="98">
                  <c:v>104.15511208970851</c:v>
                </c:pt>
                <c:pt idx="99">
                  <c:v>101.29272875748033</c:v>
                </c:pt>
                <c:pt idx="100">
                  <c:v>102.06931328441235</c:v>
                </c:pt>
                <c:pt idx="101">
                  <c:v>104.60675683750783</c:v>
                </c:pt>
                <c:pt idx="102">
                  <c:v>104.6442375136822</c:v>
                </c:pt>
                <c:pt idx="103">
                  <c:v>103.84498425657597</c:v>
                </c:pt>
                <c:pt idx="104">
                  <c:v>102.92388031542747</c:v>
                </c:pt>
                <c:pt idx="105">
                  <c:v>100.98708363562388</c:v>
                </c:pt>
                <c:pt idx="106">
                  <c:v>99.275064923909227</c:v>
                </c:pt>
                <c:pt idx="107">
                  <c:v>99.155688640111975</c:v>
                </c:pt>
                <c:pt idx="108">
                  <c:v>99.377795924829854</c:v>
                </c:pt>
                <c:pt idx="109">
                  <c:v>99.081868856316277</c:v>
                </c:pt>
                <c:pt idx="110">
                  <c:v>100.98337342564673</c:v>
                </c:pt>
                <c:pt idx="111">
                  <c:v>99.159992715443053</c:v>
                </c:pt>
                <c:pt idx="112">
                  <c:v>99.184396592321832</c:v>
                </c:pt>
                <c:pt idx="113">
                  <c:v>98.519142762593347</c:v>
                </c:pt>
                <c:pt idx="114">
                  <c:v>96.014433085705804</c:v>
                </c:pt>
                <c:pt idx="115">
                  <c:v>96.635123965683547</c:v>
                </c:pt>
                <c:pt idx="116">
                  <c:v>96.274069795882724</c:v>
                </c:pt>
                <c:pt idx="117">
                  <c:v>95.884556994902795</c:v>
                </c:pt>
                <c:pt idx="118">
                  <c:v>93.486164360984887</c:v>
                </c:pt>
                <c:pt idx="119">
                  <c:v>93.520790531336672</c:v>
                </c:pt>
                <c:pt idx="120">
                  <c:v>93.958983666345858</c:v>
                </c:pt>
                <c:pt idx="121">
                  <c:v>92.530640219898231</c:v>
                </c:pt>
                <c:pt idx="122">
                  <c:v>93.169116271761396</c:v>
                </c:pt>
                <c:pt idx="123">
                  <c:v>95.485932588620386</c:v>
                </c:pt>
                <c:pt idx="124">
                  <c:v>96.116060725279596</c:v>
                </c:pt>
                <c:pt idx="125">
                  <c:v>93.938425289826583</c:v>
                </c:pt>
                <c:pt idx="126">
                  <c:v>94.58553128141105</c:v>
                </c:pt>
                <c:pt idx="127">
                  <c:v>94.741550904104884</c:v>
                </c:pt>
                <c:pt idx="128">
                  <c:v>93.268727459300706</c:v>
                </c:pt>
                <c:pt idx="129">
                  <c:v>95.922387679229431</c:v>
                </c:pt>
                <c:pt idx="130">
                  <c:v>93.977982655485562</c:v>
                </c:pt>
                <c:pt idx="131">
                  <c:v>96.013355512272327</c:v>
                </c:pt>
                <c:pt idx="132">
                  <c:v>97.163234145887728</c:v>
                </c:pt>
                <c:pt idx="133">
                  <c:v>97.594937241209465</c:v>
                </c:pt>
                <c:pt idx="134">
                  <c:v>100.35595653495916</c:v>
                </c:pt>
                <c:pt idx="135">
                  <c:v>100.65475952280356</c:v>
                </c:pt>
                <c:pt idx="136">
                  <c:v>98.487084887669113</c:v>
                </c:pt>
                <c:pt idx="137">
                  <c:v>98.430494175603044</c:v>
                </c:pt>
                <c:pt idx="138">
                  <c:v>99.430637825966187</c:v>
                </c:pt>
                <c:pt idx="139">
                  <c:v>98.365363158187577</c:v>
                </c:pt>
                <c:pt idx="140">
                  <c:v>98.864507213599268</c:v>
                </c:pt>
                <c:pt idx="141">
                  <c:v>97.484374974476736</c:v>
                </c:pt>
                <c:pt idx="142">
                  <c:v>98.421830492727494</c:v>
                </c:pt>
                <c:pt idx="143">
                  <c:v>99.472603871174314</c:v>
                </c:pt>
                <c:pt idx="144">
                  <c:v>100.90802133105282</c:v>
                </c:pt>
                <c:pt idx="145">
                  <c:v>100.59035431418091</c:v>
                </c:pt>
                <c:pt idx="146">
                  <c:v>101.10000139955416</c:v>
                </c:pt>
                <c:pt idx="147">
                  <c:v>100.53243395913071</c:v>
                </c:pt>
                <c:pt idx="148">
                  <c:v>100.82700841523213</c:v>
                </c:pt>
                <c:pt idx="149">
                  <c:v>104.36550257668107</c:v>
                </c:pt>
                <c:pt idx="150">
                  <c:v>100.99576660633295</c:v>
                </c:pt>
                <c:pt idx="151">
                  <c:v>104.54966410701104</c:v>
                </c:pt>
                <c:pt idx="152">
                  <c:v>101.17853322042214</c:v>
                </c:pt>
                <c:pt idx="153">
                  <c:v>102.57600635445131</c:v>
                </c:pt>
                <c:pt idx="154">
                  <c:v>104.46980475937936</c:v>
                </c:pt>
                <c:pt idx="155">
                  <c:v>101.94613673631609</c:v>
                </c:pt>
                <c:pt idx="156">
                  <c:v>102.07885646823286</c:v>
                </c:pt>
                <c:pt idx="157">
                  <c:v>100.54400417037634</c:v>
                </c:pt>
                <c:pt idx="158">
                  <c:v>96.278957190002913</c:v>
                </c:pt>
                <c:pt idx="159">
                  <c:v>95.886392873226413</c:v>
                </c:pt>
                <c:pt idx="160">
                  <c:v>96.803310220793378</c:v>
                </c:pt>
                <c:pt idx="161">
                  <c:v>97.80274156040349</c:v>
                </c:pt>
                <c:pt idx="162">
                  <c:v>96.586023987685792</c:v>
                </c:pt>
                <c:pt idx="163">
                  <c:v>96.760287925184343</c:v>
                </c:pt>
                <c:pt idx="164">
                  <c:v>97.535352856964394</c:v>
                </c:pt>
                <c:pt idx="165">
                  <c:v>95.324458214563535</c:v>
                </c:pt>
                <c:pt idx="166">
                  <c:v>95.649938531393559</c:v>
                </c:pt>
                <c:pt idx="167">
                  <c:v>96.228369527028306</c:v>
                </c:pt>
                <c:pt idx="168">
                  <c:v>94.883445638023559</c:v>
                </c:pt>
                <c:pt idx="169">
                  <c:v>95.370735612742379</c:v>
                </c:pt>
                <c:pt idx="170">
                  <c:v>96.639770073450535</c:v>
                </c:pt>
                <c:pt idx="171">
                  <c:v>94.603125831292019</c:v>
                </c:pt>
                <c:pt idx="172">
                  <c:v>96.572277476538872</c:v>
                </c:pt>
                <c:pt idx="173">
                  <c:v>95.905115341972646</c:v>
                </c:pt>
                <c:pt idx="174">
                  <c:v>97.427578933818694</c:v>
                </c:pt>
                <c:pt idx="175">
                  <c:v>97.813937761985287</c:v>
                </c:pt>
                <c:pt idx="176">
                  <c:v>97.235266790679731</c:v>
                </c:pt>
                <c:pt idx="177">
                  <c:v>98.478730214968536</c:v>
                </c:pt>
                <c:pt idx="178">
                  <c:v>97.431291579329198</c:v>
                </c:pt>
                <c:pt idx="179">
                  <c:v>99.141315032626338</c:v>
                </c:pt>
                <c:pt idx="180">
                  <c:v>99.746379585261167</c:v>
                </c:pt>
                <c:pt idx="181">
                  <c:v>100.51632306139653</c:v>
                </c:pt>
                <c:pt idx="182">
                  <c:v>98.128894544451072</c:v>
                </c:pt>
                <c:pt idx="183">
                  <c:v>99.587439462395182</c:v>
                </c:pt>
                <c:pt idx="184">
                  <c:v>99.434265415763036</c:v>
                </c:pt>
                <c:pt idx="185">
                  <c:v>101.31590393427524</c:v>
                </c:pt>
                <c:pt idx="186">
                  <c:v>102.43240939713647</c:v>
                </c:pt>
                <c:pt idx="187">
                  <c:v>102.13486174239824</c:v>
                </c:pt>
                <c:pt idx="188">
                  <c:v>99.919459716411055</c:v>
                </c:pt>
                <c:pt idx="189">
                  <c:v>99.945323860431202</c:v>
                </c:pt>
                <c:pt idx="190">
                  <c:v>99.129874437456323</c:v>
                </c:pt>
                <c:pt idx="191">
                  <c:v>98.228374178870467</c:v>
                </c:pt>
                <c:pt idx="192">
                  <c:v>97.745791874467059</c:v>
                </c:pt>
                <c:pt idx="193">
                  <c:v>98.471970876329621</c:v>
                </c:pt>
                <c:pt idx="194">
                  <c:v>100.03702480507859</c:v>
                </c:pt>
                <c:pt idx="195">
                  <c:v>97.445533426936379</c:v>
                </c:pt>
                <c:pt idx="196">
                  <c:v>95.000534935850922</c:v>
                </c:pt>
                <c:pt idx="197">
                  <c:v>96.237861256537684</c:v>
                </c:pt>
                <c:pt idx="198">
                  <c:v>94.696532964888675</c:v>
                </c:pt>
                <c:pt idx="199">
                  <c:v>92.429275595355634</c:v>
                </c:pt>
                <c:pt idx="200">
                  <c:v>91.574636687787319</c:v>
                </c:pt>
                <c:pt idx="201">
                  <c:v>91.489774274406059</c:v>
                </c:pt>
                <c:pt idx="202">
                  <c:v>91.541437906907831</c:v>
                </c:pt>
                <c:pt idx="203">
                  <c:v>94.233611102736134</c:v>
                </c:pt>
                <c:pt idx="204">
                  <c:v>95.551796153052734</c:v>
                </c:pt>
                <c:pt idx="205">
                  <c:v>96.201412406247769</c:v>
                </c:pt>
                <c:pt idx="206">
                  <c:v>93.062634211174085</c:v>
                </c:pt>
                <c:pt idx="207">
                  <c:v>94.589155605156904</c:v>
                </c:pt>
                <c:pt idx="208">
                  <c:v>94.960156716266226</c:v>
                </c:pt>
                <c:pt idx="209">
                  <c:v>95.636258053994766</c:v>
                </c:pt>
                <c:pt idx="210">
                  <c:v>96.681469822652346</c:v>
                </c:pt>
                <c:pt idx="211">
                  <c:v>93.349167093523008</c:v>
                </c:pt>
                <c:pt idx="212">
                  <c:v>93.432323714127037</c:v>
                </c:pt>
                <c:pt idx="213">
                  <c:v>92.329928893725921</c:v>
                </c:pt>
                <c:pt idx="214">
                  <c:v>92.304191932005949</c:v>
                </c:pt>
                <c:pt idx="215">
                  <c:v>90.916651339920804</c:v>
                </c:pt>
                <c:pt idx="216">
                  <c:v>91.02784469453151</c:v>
                </c:pt>
                <c:pt idx="217">
                  <c:v>90.563683554886765</c:v>
                </c:pt>
                <c:pt idx="218">
                  <c:v>93.566570661555588</c:v>
                </c:pt>
                <c:pt idx="219">
                  <c:v>96.482351542374261</c:v>
                </c:pt>
                <c:pt idx="220">
                  <c:v>98.487083326775277</c:v>
                </c:pt>
                <c:pt idx="221">
                  <c:v>100.36230300987215</c:v>
                </c:pt>
                <c:pt idx="222">
                  <c:v>100.32803394067288</c:v>
                </c:pt>
                <c:pt idx="223">
                  <c:v>99.258084727969575</c:v>
                </c:pt>
                <c:pt idx="224">
                  <c:v>99.593544865831603</c:v>
                </c:pt>
                <c:pt idx="225">
                  <c:v>100.01047217017563</c:v>
                </c:pt>
                <c:pt idx="226">
                  <c:v>103.226798135761</c:v>
                </c:pt>
                <c:pt idx="227">
                  <c:v>103.43032291737728</c:v>
                </c:pt>
                <c:pt idx="228">
                  <c:v>100.85674875961233</c:v>
                </c:pt>
                <c:pt idx="229">
                  <c:v>97.994142554388148</c:v>
                </c:pt>
                <c:pt idx="230">
                  <c:v>97.935814696531054</c:v>
                </c:pt>
                <c:pt idx="231">
                  <c:v>97.954073252385243</c:v>
                </c:pt>
                <c:pt idx="232">
                  <c:v>96.275283304989799</c:v>
                </c:pt>
                <c:pt idx="233">
                  <c:v>96.17144910690412</c:v>
                </c:pt>
                <c:pt idx="234">
                  <c:v>94.425547184855859</c:v>
                </c:pt>
                <c:pt idx="235">
                  <c:v>99.318460323146923</c:v>
                </c:pt>
                <c:pt idx="236">
                  <c:v>98.674134980408013</c:v>
                </c:pt>
                <c:pt idx="237">
                  <c:v>97.613095727642261</c:v>
                </c:pt>
                <c:pt idx="238">
                  <c:v>98.389780581016495</c:v>
                </c:pt>
                <c:pt idx="239">
                  <c:v>101.09050341538962</c:v>
                </c:pt>
                <c:pt idx="240">
                  <c:v>101.70418892281555</c:v>
                </c:pt>
                <c:pt idx="241">
                  <c:v>101.7823555730282</c:v>
                </c:pt>
                <c:pt idx="242">
                  <c:v>98.441371905493043</c:v>
                </c:pt>
                <c:pt idx="243">
                  <c:v>100.38939504692576</c:v>
                </c:pt>
                <c:pt idx="244">
                  <c:v>97.439380598428514</c:v>
                </c:pt>
                <c:pt idx="245">
                  <c:v>97.305103955975596</c:v>
                </c:pt>
                <c:pt idx="246">
                  <c:v>97.308770778249595</c:v>
                </c:pt>
                <c:pt idx="247">
                  <c:v>96.792995040105012</c:v>
                </c:pt>
                <c:pt idx="248">
                  <c:v>96.173455530735453</c:v>
                </c:pt>
                <c:pt idx="249">
                  <c:v>93.852437119091661</c:v>
                </c:pt>
                <c:pt idx="250">
                  <c:v>93.525144272307543</c:v>
                </c:pt>
                <c:pt idx="251">
                  <c:v>95.705467364428372</c:v>
                </c:pt>
                <c:pt idx="252">
                  <c:v>94.79398160324466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4A3-4C3C-829F-BABE59D95A2D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[1]Feuil2!$DL$1:$DL$253</c:f>
              <c:numCache>
                <c:formatCode>General</c:formatCode>
                <c:ptCount val="253"/>
                <c:pt idx="0">
                  <c:v>100</c:v>
                </c:pt>
                <c:pt idx="1">
                  <c:v>100.59174328003544</c:v>
                </c:pt>
                <c:pt idx="2">
                  <c:v>101.76978460444099</c:v>
                </c:pt>
                <c:pt idx="3">
                  <c:v>103.44577942201506</c:v>
                </c:pt>
                <c:pt idx="4">
                  <c:v>102.07143289276341</c:v>
                </c:pt>
                <c:pt idx="5">
                  <c:v>103.89935672422973</c:v>
                </c:pt>
                <c:pt idx="6">
                  <c:v>105.80849835697127</c:v>
                </c:pt>
                <c:pt idx="7">
                  <c:v>105.76827916271337</c:v>
                </c:pt>
                <c:pt idx="8">
                  <c:v>106.02593634974811</c:v>
                </c:pt>
                <c:pt idx="9">
                  <c:v>110.35425817013534</c:v>
                </c:pt>
                <c:pt idx="10">
                  <c:v>112.49347195040352</c:v>
                </c:pt>
                <c:pt idx="11">
                  <c:v>114.98588834823376</c:v>
                </c:pt>
                <c:pt idx="12">
                  <c:v>113.47583640047729</c:v>
                </c:pt>
                <c:pt idx="13">
                  <c:v>112.76020970707971</c:v>
                </c:pt>
                <c:pt idx="14">
                  <c:v>112.36582233736399</c:v>
                </c:pt>
                <c:pt idx="15">
                  <c:v>114.25953698476019</c:v>
                </c:pt>
                <c:pt idx="16">
                  <c:v>113.85816470230478</c:v>
                </c:pt>
                <c:pt idx="17">
                  <c:v>113.31384566487309</c:v>
                </c:pt>
                <c:pt idx="18">
                  <c:v>113.74880180867812</c:v>
                </c:pt>
                <c:pt idx="19">
                  <c:v>113.59318368856812</c:v>
                </c:pt>
                <c:pt idx="20">
                  <c:v>115.37514803864127</c:v>
                </c:pt>
                <c:pt idx="21">
                  <c:v>116.96247175956015</c:v>
                </c:pt>
                <c:pt idx="22">
                  <c:v>112.77510572083621</c:v>
                </c:pt>
                <c:pt idx="23">
                  <c:v>115.2534429960392</c:v>
                </c:pt>
                <c:pt idx="24">
                  <c:v>112.22909419034285</c:v>
                </c:pt>
                <c:pt idx="25">
                  <c:v>111.06168077723663</c:v>
                </c:pt>
                <c:pt idx="26">
                  <c:v>108.51684081431785</c:v>
                </c:pt>
                <c:pt idx="27">
                  <c:v>107.65784421533614</c:v>
                </c:pt>
                <c:pt idx="28">
                  <c:v>106.92518056508277</c:v>
                </c:pt>
                <c:pt idx="29">
                  <c:v>107.30090083849512</c:v>
                </c:pt>
                <c:pt idx="30">
                  <c:v>108.49818451703925</c:v>
                </c:pt>
                <c:pt idx="31">
                  <c:v>109.74343961260496</c:v>
                </c:pt>
                <c:pt idx="32">
                  <c:v>112.47634421315051</c:v>
                </c:pt>
                <c:pt idx="33">
                  <c:v>112.44894865741674</c:v>
                </c:pt>
                <c:pt idx="34">
                  <c:v>112.13082071057221</c:v>
                </c:pt>
                <c:pt idx="35">
                  <c:v>113.60049748821676</c:v>
                </c:pt>
                <c:pt idx="36">
                  <c:v>114.77567959965791</c:v>
                </c:pt>
                <c:pt idx="37">
                  <c:v>114.57351432550574</c:v>
                </c:pt>
                <c:pt idx="38">
                  <c:v>115.98920834568885</c:v>
                </c:pt>
                <c:pt idx="39">
                  <c:v>114.51970950922954</c:v>
                </c:pt>
                <c:pt idx="40">
                  <c:v>113.51610035680453</c:v>
                </c:pt>
                <c:pt idx="41">
                  <c:v>114.19367261801267</c:v>
                </c:pt>
                <c:pt idx="42">
                  <c:v>116.49543183963782</c:v>
                </c:pt>
                <c:pt idx="43">
                  <c:v>116.02648390963694</c:v>
                </c:pt>
                <c:pt idx="44">
                  <c:v>116.91198237308723</c:v>
                </c:pt>
                <c:pt idx="45">
                  <c:v>116.02600367614529</c:v>
                </c:pt>
                <c:pt idx="46">
                  <c:v>117.99756571186433</c:v>
                </c:pt>
                <c:pt idx="47">
                  <c:v>119.95772094455621</c:v>
                </c:pt>
                <c:pt idx="48">
                  <c:v>118.66888515285132</c:v>
                </c:pt>
                <c:pt idx="49">
                  <c:v>121.0128140553029</c:v>
                </c:pt>
                <c:pt idx="50">
                  <c:v>120.28128658683798</c:v>
                </c:pt>
                <c:pt idx="51">
                  <c:v>120.77273691389182</c:v>
                </c:pt>
                <c:pt idx="52">
                  <c:v>120.83073499890044</c:v>
                </c:pt>
                <c:pt idx="53">
                  <c:v>124.100287969975</c:v>
                </c:pt>
                <c:pt idx="54">
                  <c:v>124.45286546974245</c:v>
                </c:pt>
                <c:pt idx="55">
                  <c:v>125.65906703135026</c:v>
                </c:pt>
                <c:pt idx="56">
                  <c:v>123.00982681039351</c:v>
                </c:pt>
                <c:pt idx="57">
                  <c:v>124.75399818030367</c:v>
                </c:pt>
                <c:pt idx="58">
                  <c:v>125.46443708298398</c:v>
                </c:pt>
                <c:pt idx="59">
                  <c:v>123.79821989008546</c:v>
                </c:pt>
                <c:pt idx="60">
                  <c:v>121.93554770648744</c:v>
                </c:pt>
                <c:pt idx="61">
                  <c:v>118.41313894508393</c:v>
                </c:pt>
                <c:pt idx="62">
                  <c:v>117.69267344136199</c:v>
                </c:pt>
                <c:pt idx="63">
                  <c:v>117.55686643787811</c:v>
                </c:pt>
                <c:pt idx="64">
                  <c:v>118.3883033107828</c:v>
                </c:pt>
                <c:pt idx="65">
                  <c:v>117.85515942803312</c:v>
                </c:pt>
                <c:pt idx="66">
                  <c:v>119.96698365950792</c:v>
                </c:pt>
                <c:pt idx="67">
                  <c:v>119.90656589515574</c:v>
                </c:pt>
                <c:pt idx="68">
                  <c:v>120.99726591106163</c:v>
                </c:pt>
                <c:pt idx="69">
                  <c:v>119.5088894705345</c:v>
                </c:pt>
                <c:pt idx="70">
                  <c:v>118.45327398420733</c:v>
                </c:pt>
                <c:pt idx="71">
                  <c:v>116.46532312352845</c:v>
                </c:pt>
                <c:pt idx="72">
                  <c:v>118.61612577019554</c:v>
                </c:pt>
                <c:pt idx="73">
                  <c:v>117.3211882060223</c:v>
                </c:pt>
                <c:pt idx="74">
                  <c:v>117.03744400707593</c:v>
                </c:pt>
                <c:pt idx="75">
                  <c:v>119.64751666294138</c:v>
                </c:pt>
                <c:pt idx="76">
                  <c:v>118.0032886319832</c:v>
                </c:pt>
                <c:pt idx="77">
                  <c:v>120.35007935765907</c:v>
                </c:pt>
                <c:pt idx="78">
                  <c:v>121.24617985893956</c:v>
                </c:pt>
                <c:pt idx="79">
                  <c:v>120.08683777713864</c:v>
                </c:pt>
                <c:pt idx="80">
                  <c:v>117.6333695201897</c:v>
                </c:pt>
                <c:pt idx="81">
                  <c:v>117.5286699670927</c:v>
                </c:pt>
                <c:pt idx="82">
                  <c:v>115.15385489398088</c:v>
                </c:pt>
                <c:pt idx="83">
                  <c:v>113.9281340490701</c:v>
                </c:pt>
                <c:pt idx="84">
                  <c:v>115.06477185518018</c:v>
                </c:pt>
                <c:pt idx="85">
                  <c:v>112.89372736680117</c:v>
                </c:pt>
                <c:pt idx="86">
                  <c:v>109.85392622601346</c:v>
                </c:pt>
                <c:pt idx="87">
                  <c:v>112.59094288485662</c:v>
                </c:pt>
                <c:pt idx="88">
                  <c:v>112.55894348342575</c:v>
                </c:pt>
                <c:pt idx="89">
                  <c:v>113.20650367465315</c:v>
                </c:pt>
                <c:pt idx="90">
                  <c:v>113.50945111108993</c:v>
                </c:pt>
                <c:pt idx="91">
                  <c:v>113.9228164321509</c:v>
                </c:pt>
                <c:pt idx="92">
                  <c:v>116.05826704418286</c:v>
                </c:pt>
                <c:pt idx="93">
                  <c:v>113.60675833750734</c:v>
                </c:pt>
                <c:pt idx="94">
                  <c:v>116.78529405146678</c:v>
                </c:pt>
                <c:pt idx="95">
                  <c:v>118.15778467535078</c:v>
                </c:pt>
                <c:pt idx="96">
                  <c:v>118.454033275322</c:v>
                </c:pt>
                <c:pt idx="97">
                  <c:v>119.0701664820464</c:v>
                </c:pt>
                <c:pt idx="98">
                  <c:v>122.54245322602922</c:v>
                </c:pt>
                <c:pt idx="99">
                  <c:v>123.33728686236923</c:v>
                </c:pt>
                <c:pt idx="100">
                  <c:v>122.81546889674155</c:v>
                </c:pt>
                <c:pt idx="101">
                  <c:v>122.10258657001395</c:v>
                </c:pt>
                <c:pt idx="102">
                  <c:v>121.36896962531479</c:v>
                </c:pt>
                <c:pt idx="103">
                  <c:v>119.78999523901714</c:v>
                </c:pt>
                <c:pt idx="104">
                  <c:v>119.98063679800615</c:v>
                </c:pt>
                <c:pt idx="105">
                  <c:v>119.19628768515</c:v>
                </c:pt>
                <c:pt idx="106">
                  <c:v>119.46079388490905</c:v>
                </c:pt>
                <c:pt idx="107">
                  <c:v>118.33179420118515</c:v>
                </c:pt>
                <c:pt idx="108">
                  <c:v>117.28897079452884</c:v>
                </c:pt>
                <c:pt idx="109">
                  <c:v>116.74737660120825</c:v>
                </c:pt>
                <c:pt idx="110">
                  <c:v>117.44387897907757</c:v>
                </c:pt>
                <c:pt idx="111">
                  <c:v>116.91188412995415</c:v>
                </c:pt>
                <c:pt idx="112">
                  <c:v>115.48776045347876</c:v>
                </c:pt>
                <c:pt idx="113">
                  <c:v>114.24965585951331</c:v>
                </c:pt>
                <c:pt idx="114">
                  <c:v>111.11646905689699</c:v>
                </c:pt>
                <c:pt idx="115">
                  <c:v>112.3811557714738</c:v>
                </c:pt>
                <c:pt idx="116">
                  <c:v>113.22749767454604</c:v>
                </c:pt>
                <c:pt idx="117">
                  <c:v>111.35767965128254</c:v>
                </c:pt>
                <c:pt idx="118">
                  <c:v>112.77615256437527</c:v>
                </c:pt>
                <c:pt idx="119">
                  <c:v>115.7919624074005</c:v>
                </c:pt>
                <c:pt idx="120">
                  <c:v>111.38828793459952</c:v>
                </c:pt>
                <c:pt idx="121">
                  <c:v>114.86084286923685</c:v>
                </c:pt>
                <c:pt idx="122">
                  <c:v>114.94120528680807</c:v>
                </c:pt>
                <c:pt idx="123">
                  <c:v>115.64055555237817</c:v>
                </c:pt>
                <c:pt idx="124">
                  <c:v>117.78523680700933</c:v>
                </c:pt>
                <c:pt idx="125">
                  <c:v>116.82927091245548</c:v>
                </c:pt>
                <c:pt idx="126">
                  <c:v>121.15431458582593</c:v>
                </c:pt>
                <c:pt idx="127">
                  <c:v>121.46376902877017</c:v>
                </c:pt>
                <c:pt idx="128">
                  <c:v>122.14245090166879</c:v>
                </c:pt>
                <c:pt idx="129">
                  <c:v>120.43239070446469</c:v>
                </c:pt>
                <c:pt idx="130">
                  <c:v>120.44432811985837</c:v>
                </c:pt>
                <c:pt idx="131">
                  <c:v>115.58667360216789</c:v>
                </c:pt>
                <c:pt idx="132">
                  <c:v>115.4842682816946</c:v>
                </c:pt>
                <c:pt idx="133">
                  <c:v>118.0951867529066</c:v>
                </c:pt>
                <c:pt idx="134">
                  <c:v>116.26833417055542</c:v>
                </c:pt>
                <c:pt idx="135">
                  <c:v>116.2640494549568</c:v>
                </c:pt>
                <c:pt idx="136">
                  <c:v>115.42751943002297</c:v>
                </c:pt>
                <c:pt idx="137">
                  <c:v>116.93038468555385</c:v>
                </c:pt>
                <c:pt idx="138">
                  <c:v>116.59127289577157</c:v>
                </c:pt>
                <c:pt idx="139">
                  <c:v>119.35620398447264</c:v>
                </c:pt>
                <c:pt idx="140">
                  <c:v>117.43845612067295</c:v>
                </c:pt>
                <c:pt idx="141">
                  <c:v>116.97027740548596</c:v>
                </c:pt>
                <c:pt idx="142">
                  <c:v>118.90266717572553</c:v>
                </c:pt>
                <c:pt idx="143">
                  <c:v>121.08810386729259</c:v>
                </c:pt>
                <c:pt idx="144">
                  <c:v>122.90794872677066</c:v>
                </c:pt>
                <c:pt idx="145">
                  <c:v>121.43728384352929</c:v>
                </c:pt>
                <c:pt idx="146">
                  <c:v>122.50595944785012</c:v>
                </c:pt>
                <c:pt idx="147">
                  <c:v>124.14464948149579</c:v>
                </c:pt>
                <c:pt idx="148">
                  <c:v>121.56415894505402</c:v>
                </c:pt>
                <c:pt idx="149">
                  <c:v>123.8457019395334</c:v>
                </c:pt>
                <c:pt idx="150">
                  <c:v>123.04331005171338</c:v>
                </c:pt>
                <c:pt idx="151">
                  <c:v>120.65980727476222</c:v>
                </c:pt>
                <c:pt idx="152">
                  <c:v>118.85369233630355</c:v>
                </c:pt>
                <c:pt idx="153">
                  <c:v>122.01884503402256</c:v>
                </c:pt>
                <c:pt idx="154">
                  <c:v>121.9956231668712</c:v>
                </c:pt>
                <c:pt idx="155">
                  <c:v>121.07864065517944</c:v>
                </c:pt>
                <c:pt idx="156">
                  <c:v>121.34486846807965</c:v>
                </c:pt>
                <c:pt idx="157">
                  <c:v>122.47551108375681</c:v>
                </c:pt>
                <c:pt idx="158">
                  <c:v>119.62388993628292</c:v>
                </c:pt>
                <c:pt idx="159">
                  <c:v>119.97801311967459</c:v>
                </c:pt>
                <c:pt idx="160">
                  <c:v>122.69440687011411</c:v>
                </c:pt>
                <c:pt idx="161">
                  <c:v>123.86105128592619</c:v>
                </c:pt>
                <c:pt idx="162">
                  <c:v>122.64034115509051</c:v>
                </c:pt>
                <c:pt idx="163">
                  <c:v>123.24182651648594</c:v>
                </c:pt>
                <c:pt idx="164">
                  <c:v>123.97708973435832</c:v>
                </c:pt>
                <c:pt idx="165">
                  <c:v>122.24338703635893</c:v>
                </c:pt>
                <c:pt idx="166">
                  <c:v>120.4391571730782</c:v>
                </c:pt>
                <c:pt idx="167">
                  <c:v>119.35381399018131</c:v>
                </c:pt>
                <c:pt idx="168">
                  <c:v>117.95519445373796</c:v>
                </c:pt>
                <c:pt idx="169">
                  <c:v>114.1150403127747</c:v>
                </c:pt>
                <c:pt idx="170">
                  <c:v>115.91480010194338</c:v>
                </c:pt>
                <c:pt idx="171">
                  <c:v>114.45769438419183</c:v>
                </c:pt>
                <c:pt idx="172">
                  <c:v>113.51609446343555</c:v>
                </c:pt>
                <c:pt idx="173">
                  <c:v>114.06475182974292</c:v>
                </c:pt>
                <c:pt idx="174">
                  <c:v>112.25001393851633</c:v>
                </c:pt>
                <c:pt idx="175">
                  <c:v>108.96429526591764</c:v>
                </c:pt>
                <c:pt idx="176">
                  <c:v>107.93981914866271</c:v>
                </c:pt>
                <c:pt idx="177">
                  <c:v>109.2360466337438</c:v>
                </c:pt>
                <c:pt idx="178">
                  <c:v>109.17120604546894</c:v>
                </c:pt>
                <c:pt idx="179">
                  <c:v>110.33138953883774</c:v>
                </c:pt>
                <c:pt idx="180">
                  <c:v>109.71383789150006</c:v>
                </c:pt>
                <c:pt idx="181">
                  <c:v>113.55103133218662</c:v>
                </c:pt>
                <c:pt idx="182">
                  <c:v>114.12493034686106</c:v>
                </c:pt>
                <c:pt idx="183">
                  <c:v>113.98908469671318</c:v>
                </c:pt>
                <c:pt idx="184">
                  <c:v>114.59300348119932</c:v>
                </c:pt>
                <c:pt idx="185">
                  <c:v>118.06973717161148</c:v>
                </c:pt>
                <c:pt idx="186">
                  <c:v>117.41895810326996</c:v>
                </c:pt>
                <c:pt idx="187">
                  <c:v>117.43787267095949</c:v>
                </c:pt>
                <c:pt idx="188">
                  <c:v>118.34685020083015</c:v>
                </c:pt>
                <c:pt idx="189">
                  <c:v>116.97780552689788</c:v>
                </c:pt>
                <c:pt idx="190">
                  <c:v>116.64599911233657</c:v>
                </c:pt>
                <c:pt idx="191">
                  <c:v>119.28212278129975</c:v>
                </c:pt>
                <c:pt idx="192">
                  <c:v>115.83364451543174</c:v>
                </c:pt>
                <c:pt idx="193">
                  <c:v>115.85700401877725</c:v>
                </c:pt>
                <c:pt idx="194">
                  <c:v>115.86435956053695</c:v>
                </c:pt>
                <c:pt idx="195">
                  <c:v>117.25278298750929</c:v>
                </c:pt>
                <c:pt idx="196">
                  <c:v>118.08348808762375</c:v>
                </c:pt>
                <c:pt idx="197">
                  <c:v>116.53010193083462</c:v>
                </c:pt>
                <c:pt idx="198">
                  <c:v>116.57475060260296</c:v>
                </c:pt>
                <c:pt idx="199">
                  <c:v>119.76327988293448</c:v>
                </c:pt>
                <c:pt idx="200">
                  <c:v>118.01358249366349</c:v>
                </c:pt>
                <c:pt idx="201">
                  <c:v>117.52709817435678</c:v>
                </c:pt>
                <c:pt idx="202">
                  <c:v>119.68082774335493</c:v>
                </c:pt>
                <c:pt idx="203">
                  <c:v>122.36075210900444</c:v>
                </c:pt>
                <c:pt idx="204">
                  <c:v>120.67701341608223</c:v>
                </c:pt>
                <c:pt idx="205">
                  <c:v>121.72794099088421</c:v>
                </c:pt>
                <c:pt idx="206">
                  <c:v>124.26581646653612</c:v>
                </c:pt>
                <c:pt idx="207">
                  <c:v>126.33165473773289</c:v>
                </c:pt>
                <c:pt idx="208">
                  <c:v>127.63813161916195</c:v>
                </c:pt>
                <c:pt idx="209">
                  <c:v>130.58426603622098</c:v>
                </c:pt>
                <c:pt idx="210">
                  <c:v>126.34954591407744</c:v>
                </c:pt>
                <c:pt idx="211">
                  <c:v>130.36603078198536</c:v>
                </c:pt>
                <c:pt idx="212">
                  <c:v>126.2638378371951</c:v>
                </c:pt>
                <c:pt idx="213">
                  <c:v>126.38565238883774</c:v>
                </c:pt>
                <c:pt idx="214">
                  <c:v>126.13915650347172</c:v>
                </c:pt>
                <c:pt idx="215">
                  <c:v>126.65881158786983</c:v>
                </c:pt>
                <c:pt idx="216">
                  <c:v>122.66339411317553</c:v>
                </c:pt>
                <c:pt idx="217">
                  <c:v>121.39502561394174</c:v>
                </c:pt>
                <c:pt idx="218">
                  <c:v>121.50268406361236</c:v>
                </c:pt>
                <c:pt idx="219">
                  <c:v>121.30819698628082</c:v>
                </c:pt>
                <c:pt idx="220">
                  <c:v>123.38315567195532</c:v>
                </c:pt>
                <c:pt idx="221">
                  <c:v>124.05196796822092</c:v>
                </c:pt>
                <c:pt idx="222">
                  <c:v>123.8527595532027</c:v>
                </c:pt>
                <c:pt idx="223">
                  <c:v>121.88746412012939</c:v>
                </c:pt>
                <c:pt idx="224">
                  <c:v>117.9504999401501</c:v>
                </c:pt>
                <c:pt idx="225">
                  <c:v>118.95987732328281</c:v>
                </c:pt>
                <c:pt idx="226">
                  <c:v>119.56747417000034</c:v>
                </c:pt>
                <c:pt idx="227">
                  <c:v>117.11257792367051</c:v>
                </c:pt>
                <c:pt idx="228">
                  <c:v>115.93592283398098</c:v>
                </c:pt>
                <c:pt idx="229">
                  <c:v>115.07988728288454</c:v>
                </c:pt>
                <c:pt idx="230">
                  <c:v>112.16120016646569</c:v>
                </c:pt>
                <c:pt idx="231">
                  <c:v>110.7494464042444</c:v>
                </c:pt>
                <c:pt idx="232">
                  <c:v>112.64957115966554</c:v>
                </c:pt>
                <c:pt idx="233">
                  <c:v>113.16389988146992</c:v>
                </c:pt>
                <c:pt idx="234">
                  <c:v>115.51194711403492</c:v>
                </c:pt>
                <c:pt idx="235">
                  <c:v>115.67869600267444</c:v>
                </c:pt>
                <c:pt idx="236">
                  <c:v>115.17376745842243</c:v>
                </c:pt>
                <c:pt idx="237">
                  <c:v>114.53296237149164</c:v>
                </c:pt>
                <c:pt idx="238">
                  <c:v>113.44862592795944</c:v>
                </c:pt>
                <c:pt idx="239">
                  <c:v>111.37104735632066</c:v>
                </c:pt>
                <c:pt idx="240">
                  <c:v>112.26090945464853</c:v>
                </c:pt>
                <c:pt idx="241">
                  <c:v>112.46042833396939</c:v>
                </c:pt>
                <c:pt idx="242">
                  <c:v>111.91080237312697</c:v>
                </c:pt>
                <c:pt idx="243">
                  <c:v>113.22145053777048</c:v>
                </c:pt>
                <c:pt idx="244">
                  <c:v>110.53592033645251</c:v>
                </c:pt>
                <c:pt idx="245">
                  <c:v>109.51430413080615</c:v>
                </c:pt>
                <c:pt idx="246">
                  <c:v>106.23746573943369</c:v>
                </c:pt>
                <c:pt idx="247">
                  <c:v>106.16885222458379</c:v>
                </c:pt>
                <c:pt idx="248">
                  <c:v>105.72958335905659</c:v>
                </c:pt>
                <c:pt idx="249">
                  <c:v>106.05777180351572</c:v>
                </c:pt>
                <c:pt idx="250">
                  <c:v>105.11876019634749</c:v>
                </c:pt>
                <c:pt idx="251">
                  <c:v>102.65180880436412</c:v>
                </c:pt>
                <c:pt idx="252">
                  <c:v>102.13773738061155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4A3-4C3C-829F-BABE59D95A2D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[1]Feuil2!$DM$1:$DM$253</c:f>
              <c:numCache>
                <c:formatCode>General</c:formatCode>
                <c:ptCount val="253"/>
                <c:pt idx="0">
                  <c:v>100</c:v>
                </c:pt>
                <c:pt idx="1">
                  <c:v>99.361936483324826</c:v>
                </c:pt>
                <c:pt idx="2">
                  <c:v>98.844623995241719</c:v>
                </c:pt>
                <c:pt idx="3">
                  <c:v>98.486584411486234</c:v>
                </c:pt>
                <c:pt idx="4">
                  <c:v>98.41880670455572</c:v>
                </c:pt>
                <c:pt idx="5">
                  <c:v>98.289227931382513</c:v>
                </c:pt>
                <c:pt idx="6">
                  <c:v>101.74135602599975</c:v>
                </c:pt>
                <c:pt idx="7">
                  <c:v>100.83841493225654</c:v>
                </c:pt>
                <c:pt idx="8">
                  <c:v>100.16919841657688</c:v>
                </c:pt>
                <c:pt idx="9">
                  <c:v>99.228504950208176</c:v>
                </c:pt>
                <c:pt idx="10">
                  <c:v>99.373084845178852</c:v>
                </c:pt>
                <c:pt idx="11">
                  <c:v>101.09706962241562</c:v>
                </c:pt>
                <c:pt idx="12">
                  <c:v>101.8518600865935</c:v>
                </c:pt>
                <c:pt idx="13">
                  <c:v>103.393506965946</c:v>
                </c:pt>
                <c:pt idx="14">
                  <c:v>101.32973029004027</c:v>
                </c:pt>
                <c:pt idx="15">
                  <c:v>101.35454854259879</c:v>
                </c:pt>
                <c:pt idx="16">
                  <c:v>101.5296736233763</c:v>
                </c:pt>
                <c:pt idx="17">
                  <c:v>100.8895295336357</c:v>
                </c:pt>
                <c:pt idx="18">
                  <c:v>103.55498031747213</c:v>
                </c:pt>
                <c:pt idx="19">
                  <c:v>105.37946498726447</c:v>
                </c:pt>
                <c:pt idx="20">
                  <c:v>105.60850856047206</c:v>
                </c:pt>
                <c:pt idx="21">
                  <c:v>105.86355839762489</c:v>
                </c:pt>
                <c:pt idx="22">
                  <c:v>107.34593221741261</c:v>
                </c:pt>
                <c:pt idx="23">
                  <c:v>107.2745254615774</c:v>
                </c:pt>
                <c:pt idx="24">
                  <c:v>107.1401322297867</c:v>
                </c:pt>
                <c:pt idx="25">
                  <c:v>107.86683993701466</c:v>
                </c:pt>
                <c:pt idx="26">
                  <c:v>106.25798393264321</c:v>
                </c:pt>
                <c:pt idx="27">
                  <c:v>103.04874291185841</c:v>
                </c:pt>
                <c:pt idx="28">
                  <c:v>104.01000451487855</c:v>
                </c:pt>
                <c:pt idx="29">
                  <c:v>104.43756337664442</c:v>
                </c:pt>
                <c:pt idx="30">
                  <c:v>104.66352262931008</c:v>
                </c:pt>
                <c:pt idx="31">
                  <c:v>103.9767026019494</c:v>
                </c:pt>
                <c:pt idx="32">
                  <c:v>108.15331595832275</c:v>
                </c:pt>
                <c:pt idx="33">
                  <c:v>107.83803317440466</c:v>
                </c:pt>
                <c:pt idx="34">
                  <c:v>108.07378750218004</c:v>
                </c:pt>
                <c:pt idx="35">
                  <c:v>108.08843606259686</c:v>
                </c:pt>
                <c:pt idx="36">
                  <c:v>109.54264091103913</c:v>
                </c:pt>
                <c:pt idx="37">
                  <c:v>111.39150295084997</c:v>
                </c:pt>
                <c:pt idx="38">
                  <c:v>110.66481422856545</c:v>
                </c:pt>
                <c:pt idx="39">
                  <c:v>110.84226102126443</c:v>
                </c:pt>
                <c:pt idx="40">
                  <c:v>110.29217926559559</c:v>
                </c:pt>
                <c:pt idx="41">
                  <c:v>112.90839997660088</c:v>
                </c:pt>
                <c:pt idx="42">
                  <c:v>116.9769639380691</c:v>
                </c:pt>
                <c:pt idx="43">
                  <c:v>116.51285335831493</c:v>
                </c:pt>
                <c:pt idx="44">
                  <c:v>115.70625791634208</c:v>
                </c:pt>
                <c:pt idx="45">
                  <c:v>113.26231057927643</c:v>
                </c:pt>
                <c:pt idx="46">
                  <c:v>112.24438747360121</c:v>
                </c:pt>
                <c:pt idx="47">
                  <c:v>111.0382553004557</c:v>
                </c:pt>
                <c:pt idx="48">
                  <c:v>111.55522716423778</c:v>
                </c:pt>
                <c:pt idx="49">
                  <c:v>113.055248717238</c:v>
                </c:pt>
                <c:pt idx="50">
                  <c:v>116.21447107420161</c:v>
                </c:pt>
                <c:pt idx="51">
                  <c:v>118.21242918014673</c:v>
                </c:pt>
                <c:pt idx="52">
                  <c:v>119.24491828576228</c:v>
                </c:pt>
                <c:pt idx="53">
                  <c:v>122.85815192112165</c:v>
                </c:pt>
                <c:pt idx="54">
                  <c:v>124.5977516424975</c:v>
                </c:pt>
                <c:pt idx="55">
                  <c:v>122.66139912206235</c:v>
                </c:pt>
                <c:pt idx="56">
                  <c:v>121.9105379033453</c:v>
                </c:pt>
                <c:pt idx="57">
                  <c:v>121.46979706682188</c:v>
                </c:pt>
                <c:pt idx="58">
                  <c:v>122.90368702046322</c:v>
                </c:pt>
                <c:pt idx="59">
                  <c:v>124.14876156735454</c:v>
                </c:pt>
                <c:pt idx="60">
                  <c:v>127.44000582964593</c:v>
                </c:pt>
                <c:pt idx="61">
                  <c:v>128.66450234265255</c:v>
                </c:pt>
                <c:pt idx="62">
                  <c:v>129.27177608777185</c:v>
                </c:pt>
                <c:pt idx="63">
                  <c:v>130.49246751273665</c:v>
                </c:pt>
                <c:pt idx="64">
                  <c:v>132.12344211141232</c:v>
                </c:pt>
                <c:pt idx="65">
                  <c:v>134.27301950528687</c:v>
                </c:pt>
                <c:pt idx="66">
                  <c:v>134.77724480038864</c:v>
                </c:pt>
                <c:pt idx="67">
                  <c:v>132.93424198924788</c:v>
                </c:pt>
                <c:pt idx="68">
                  <c:v>130.27440404213871</c:v>
                </c:pt>
                <c:pt idx="69">
                  <c:v>129.309323521153</c:v>
                </c:pt>
                <c:pt idx="70">
                  <c:v>129.15279889223979</c:v>
                </c:pt>
                <c:pt idx="71">
                  <c:v>129.92319458429446</c:v>
                </c:pt>
                <c:pt idx="72">
                  <c:v>133.70007071518091</c:v>
                </c:pt>
                <c:pt idx="73">
                  <c:v>133.9445028679996</c:v>
                </c:pt>
                <c:pt idx="74">
                  <c:v>131.24248450930665</c:v>
                </c:pt>
                <c:pt idx="75">
                  <c:v>133.80822073397465</c:v>
                </c:pt>
                <c:pt idx="76">
                  <c:v>132.31182935599853</c:v>
                </c:pt>
                <c:pt idx="77">
                  <c:v>132.29207257075907</c:v>
                </c:pt>
                <c:pt idx="78">
                  <c:v>133.38200126998765</c:v>
                </c:pt>
                <c:pt idx="79">
                  <c:v>133.32607981438119</c:v>
                </c:pt>
                <c:pt idx="80">
                  <c:v>136.28772671767527</c:v>
                </c:pt>
                <c:pt idx="81">
                  <c:v>135.77267504941798</c:v>
                </c:pt>
                <c:pt idx="82">
                  <c:v>134.27009862256887</c:v>
                </c:pt>
                <c:pt idx="83">
                  <c:v>133.87220547653916</c:v>
                </c:pt>
                <c:pt idx="84">
                  <c:v>129.83638927491816</c:v>
                </c:pt>
                <c:pt idx="85">
                  <c:v>130.40114189980477</c:v>
                </c:pt>
                <c:pt idx="86">
                  <c:v>128.06235849955712</c:v>
                </c:pt>
                <c:pt idx="87">
                  <c:v>132.10014068105883</c:v>
                </c:pt>
                <c:pt idx="88">
                  <c:v>132.0834835859319</c:v>
                </c:pt>
                <c:pt idx="89">
                  <c:v>129.04396003583003</c:v>
                </c:pt>
                <c:pt idx="90">
                  <c:v>131.14903086994289</c:v>
                </c:pt>
                <c:pt idx="91">
                  <c:v>131.37461863092975</c:v>
                </c:pt>
                <c:pt idx="92">
                  <c:v>132.81215444820307</c:v>
                </c:pt>
                <c:pt idx="93">
                  <c:v>132.49691818213827</c:v>
                </c:pt>
                <c:pt idx="94">
                  <c:v>129.82373484789909</c:v>
                </c:pt>
                <c:pt idx="95">
                  <c:v>130.65065250407417</c:v>
                </c:pt>
                <c:pt idx="96">
                  <c:v>132.07569454274707</c:v>
                </c:pt>
                <c:pt idx="97">
                  <c:v>132.56537606128975</c:v>
                </c:pt>
                <c:pt idx="98">
                  <c:v>130.46211846012628</c:v>
                </c:pt>
                <c:pt idx="99">
                  <c:v>134.78875921663519</c:v>
                </c:pt>
                <c:pt idx="100">
                  <c:v>132.7290862319241</c:v>
                </c:pt>
                <c:pt idx="101">
                  <c:v>128.44722749932134</c:v>
                </c:pt>
                <c:pt idx="102">
                  <c:v>128.72829227216971</c:v>
                </c:pt>
                <c:pt idx="103">
                  <c:v>132.54297159337759</c:v>
                </c:pt>
                <c:pt idx="104">
                  <c:v>133.54012150186324</c:v>
                </c:pt>
                <c:pt idx="105">
                  <c:v>137.79292959920662</c:v>
                </c:pt>
                <c:pt idx="106">
                  <c:v>138.91231934222645</c:v>
                </c:pt>
                <c:pt idx="107">
                  <c:v>138.39799941066738</c:v>
                </c:pt>
                <c:pt idx="108">
                  <c:v>136.32716983520427</c:v>
                </c:pt>
                <c:pt idx="109">
                  <c:v>137.12457076556589</c:v>
                </c:pt>
                <c:pt idx="110">
                  <c:v>139.67757899011193</c:v>
                </c:pt>
                <c:pt idx="111">
                  <c:v>138.19440328336296</c:v>
                </c:pt>
                <c:pt idx="112">
                  <c:v>136.4132809141297</c:v>
                </c:pt>
                <c:pt idx="113">
                  <c:v>137.11776030098918</c:v>
                </c:pt>
                <c:pt idx="114">
                  <c:v>138.84172207241878</c:v>
                </c:pt>
                <c:pt idx="115">
                  <c:v>136.97066859626196</c:v>
                </c:pt>
                <c:pt idx="116">
                  <c:v>139.67145164232343</c:v>
                </c:pt>
                <c:pt idx="117">
                  <c:v>141.12168335772338</c:v>
                </c:pt>
                <c:pt idx="118">
                  <c:v>135.49846610086934</c:v>
                </c:pt>
                <c:pt idx="119">
                  <c:v>133.44339756205267</c:v>
                </c:pt>
                <c:pt idx="120">
                  <c:v>133.03084055692256</c:v>
                </c:pt>
                <c:pt idx="121">
                  <c:v>135.48368523484558</c:v>
                </c:pt>
                <c:pt idx="122">
                  <c:v>133.42546374075545</c:v>
                </c:pt>
                <c:pt idx="123">
                  <c:v>137.12906184905543</c:v>
                </c:pt>
                <c:pt idx="124">
                  <c:v>137.10768021364711</c:v>
                </c:pt>
                <c:pt idx="125">
                  <c:v>133.911262527357</c:v>
                </c:pt>
                <c:pt idx="126">
                  <c:v>130.41587785260916</c:v>
                </c:pt>
                <c:pt idx="127">
                  <c:v>131.51570425479991</c:v>
                </c:pt>
                <c:pt idx="128">
                  <c:v>131.63399100726025</c:v>
                </c:pt>
                <c:pt idx="129">
                  <c:v>129.21644232756864</c:v>
                </c:pt>
                <c:pt idx="130">
                  <c:v>134.37981342997264</c:v>
                </c:pt>
                <c:pt idx="131">
                  <c:v>131.79303540247579</c:v>
                </c:pt>
                <c:pt idx="132">
                  <c:v>132.55616017027222</c:v>
                </c:pt>
                <c:pt idx="133">
                  <c:v>129.87091309610105</c:v>
                </c:pt>
                <c:pt idx="134">
                  <c:v>129.53395470516188</c:v>
                </c:pt>
                <c:pt idx="135">
                  <c:v>132.77942262702757</c:v>
                </c:pt>
                <c:pt idx="136">
                  <c:v>128.22640062570309</c:v>
                </c:pt>
                <c:pt idx="137">
                  <c:v>130.76433623028083</c:v>
                </c:pt>
                <c:pt idx="138">
                  <c:v>131.59183382614134</c:v>
                </c:pt>
                <c:pt idx="139">
                  <c:v>131.34113910648438</c:v>
                </c:pt>
                <c:pt idx="140">
                  <c:v>126.94227315660797</c:v>
                </c:pt>
                <c:pt idx="141">
                  <c:v>127.84376972641861</c:v>
                </c:pt>
                <c:pt idx="142">
                  <c:v>125.97358344791812</c:v>
                </c:pt>
                <c:pt idx="143">
                  <c:v>127.61788652175812</c:v>
                </c:pt>
                <c:pt idx="144">
                  <c:v>130.03371548954561</c:v>
                </c:pt>
                <c:pt idx="145">
                  <c:v>129.45454204162124</c:v>
                </c:pt>
                <c:pt idx="146">
                  <c:v>125.85267567087162</c:v>
                </c:pt>
                <c:pt idx="147">
                  <c:v>126.82328763611883</c:v>
                </c:pt>
                <c:pt idx="148">
                  <c:v>127.37299789787018</c:v>
                </c:pt>
                <c:pt idx="149">
                  <c:v>127.69629888384287</c:v>
                </c:pt>
                <c:pt idx="150">
                  <c:v>130.54191788773716</c:v>
                </c:pt>
                <c:pt idx="151">
                  <c:v>127.22975731769637</c:v>
                </c:pt>
                <c:pt idx="152">
                  <c:v>129.05601367235411</c:v>
                </c:pt>
                <c:pt idx="153">
                  <c:v>130.95672114161673</c:v>
                </c:pt>
                <c:pt idx="154">
                  <c:v>130.53835121922498</c:v>
                </c:pt>
                <c:pt idx="155">
                  <c:v>129.63656957513888</c:v>
                </c:pt>
                <c:pt idx="156">
                  <c:v>130.06541558562122</c:v>
                </c:pt>
                <c:pt idx="157">
                  <c:v>132.63624693212446</c:v>
                </c:pt>
                <c:pt idx="158">
                  <c:v>132.73082492853405</c:v>
                </c:pt>
                <c:pt idx="159">
                  <c:v>133.25737804598219</c:v>
                </c:pt>
                <c:pt idx="160">
                  <c:v>133.66381432219003</c:v>
                </c:pt>
                <c:pt idx="161">
                  <c:v>135.68332953326578</c:v>
                </c:pt>
                <c:pt idx="162">
                  <c:v>138.95036594947371</c:v>
                </c:pt>
                <c:pt idx="163">
                  <c:v>137.23604521876848</c:v>
                </c:pt>
                <c:pt idx="164">
                  <c:v>136.11806057003446</c:v>
                </c:pt>
                <c:pt idx="165">
                  <c:v>131.26745240421957</c:v>
                </c:pt>
                <c:pt idx="166">
                  <c:v>132.22889003481913</c:v>
                </c:pt>
                <c:pt idx="167">
                  <c:v>135.0450538152287</c:v>
                </c:pt>
                <c:pt idx="168">
                  <c:v>133.76897877838493</c:v>
                </c:pt>
                <c:pt idx="169">
                  <c:v>133.50033627526693</c:v>
                </c:pt>
                <c:pt idx="170">
                  <c:v>133.14980954503386</c:v>
                </c:pt>
                <c:pt idx="171">
                  <c:v>133.00262893779777</c:v>
                </c:pt>
                <c:pt idx="172">
                  <c:v>132.99949405643238</c:v>
                </c:pt>
                <c:pt idx="173">
                  <c:v>132.47614012222169</c:v>
                </c:pt>
                <c:pt idx="174">
                  <c:v>133.46021623890246</c:v>
                </c:pt>
                <c:pt idx="175">
                  <c:v>132.23881824813083</c:v>
                </c:pt>
                <c:pt idx="176">
                  <c:v>129.39130325304163</c:v>
                </c:pt>
                <c:pt idx="177">
                  <c:v>127.76717317015552</c:v>
                </c:pt>
                <c:pt idx="178">
                  <c:v>122.92833148475657</c:v>
                </c:pt>
                <c:pt idx="179">
                  <c:v>123.70762053784036</c:v>
                </c:pt>
                <c:pt idx="180">
                  <c:v>118.64482301554706</c:v>
                </c:pt>
                <c:pt idx="181">
                  <c:v>116.44240975826678</c:v>
                </c:pt>
                <c:pt idx="182">
                  <c:v>116.45025213112658</c:v>
                </c:pt>
                <c:pt idx="183">
                  <c:v>118.06177207924523</c:v>
                </c:pt>
                <c:pt idx="184">
                  <c:v>116.51261682561851</c:v>
                </c:pt>
                <c:pt idx="185">
                  <c:v>120.56852828244661</c:v>
                </c:pt>
                <c:pt idx="186">
                  <c:v>121.80053431324529</c:v>
                </c:pt>
                <c:pt idx="187">
                  <c:v>124.12070828982466</c:v>
                </c:pt>
                <c:pt idx="188">
                  <c:v>122.08612566714659</c:v>
                </c:pt>
                <c:pt idx="189">
                  <c:v>123.48325095527704</c:v>
                </c:pt>
                <c:pt idx="190">
                  <c:v>123.74964683103967</c:v>
                </c:pt>
                <c:pt idx="191">
                  <c:v>120.40405146781656</c:v>
                </c:pt>
                <c:pt idx="192">
                  <c:v>121.98460289396571</c:v>
                </c:pt>
                <c:pt idx="193">
                  <c:v>120.96897031330651</c:v>
                </c:pt>
                <c:pt idx="194">
                  <c:v>121.05516544254678</c:v>
                </c:pt>
                <c:pt idx="195">
                  <c:v>122.03254169908043</c:v>
                </c:pt>
                <c:pt idx="196">
                  <c:v>123.20883202198817</c:v>
                </c:pt>
                <c:pt idx="197">
                  <c:v>127.57062802291399</c:v>
                </c:pt>
                <c:pt idx="198">
                  <c:v>128.28698813995081</c:v>
                </c:pt>
                <c:pt idx="199">
                  <c:v>130.65102340684214</c:v>
                </c:pt>
                <c:pt idx="200">
                  <c:v>131.51258379400019</c:v>
                </c:pt>
                <c:pt idx="201">
                  <c:v>132.00170659413305</c:v>
                </c:pt>
                <c:pt idx="202">
                  <c:v>131.2806924634441</c:v>
                </c:pt>
                <c:pt idx="203">
                  <c:v>132.38621643768624</c:v>
                </c:pt>
                <c:pt idx="204">
                  <c:v>132.88917944307016</c:v>
                </c:pt>
                <c:pt idx="205">
                  <c:v>136.10766050383759</c:v>
                </c:pt>
                <c:pt idx="206">
                  <c:v>132.21908880231891</c:v>
                </c:pt>
                <c:pt idx="207">
                  <c:v>133.94391091561158</c:v>
                </c:pt>
                <c:pt idx="208">
                  <c:v>131.19877353482619</c:v>
                </c:pt>
                <c:pt idx="209">
                  <c:v>131.59613341682984</c:v>
                </c:pt>
                <c:pt idx="210">
                  <c:v>131.3075594776507</c:v>
                </c:pt>
                <c:pt idx="211">
                  <c:v>131.33504692092913</c:v>
                </c:pt>
                <c:pt idx="212">
                  <c:v>132.48873581952768</c:v>
                </c:pt>
                <c:pt idx="213">
                  <c:v>138.42788527877346</c:v>
                </c:pt>
                <c:pt idx="214">
                  <c:v>136.99140614284011</c:v>
                </c:pt>
                <c:pt idx="215">
                  <c:v>138.12070225459772</c:v>
                </c:pt>
                <c:pt idx="216">
                  <c:v>137.43694149570152</c:v>
                </c:pt>
                <c:pt idx="217">
                  <c:v>138.06851903124979</c:v>
                </c:pt>
                <c:pt idx="218">
                  <c:v>135.34065238008259</c:v>
                </c:pt>
                <c:pt idx="219">
                  <c:v>134.24843566609829</c:v>
                </c:pt>
                <c:pt idx="220">
                  <c:v>134.659003667663</c:v>
                </c:pt>
                <c:pt idx="221">
                  <c:v>136.63275433165049</c:v>
                </c:pt>
                <c:pt idx="222">
                  <c:v>133.59780693344607</c:v>
                </c:pt>
                <c:pt idx="223">
                  <c:v>131.41615469493496</c:v>
                </c:pt>
                <c:pt idx="224">
                  <c:v>130.83185808795673</c:v>
                </c:pt>
                <c:pt idx="225">
                  <c:v>133.1089641872905</c:v>
                </c:pt>
                <c:pt idx="226">
                  <c:v>132.91535951669977</c:v>
                </c:pt>
                <c:pt idx="227">
                  <c:v>131.7271607071855</c:v>
                </c:pt>
                <c:pt idx="228">
                  <c:v>134.08757748527071</c:v>
                </c:pt>
                <c:pt idx="229">
                  <c:v>135.45041390378532</c:v>
                </c:pt>
                <c:pt idx="230">
                  <c:v>138.10142029630867</c:v>
                </c:pt>
                <c:pt idx="231">
                  <c:v>136.71004578532703</c:v>
                </c:pt>
                <c:pt idx="232">
                  <c:v>136.91075642796298</c:v>
                </c:pt>
                <c:pt idx="233">
                  <c:v>135.21298817350825</c:v>
                </c:pt>
                <c:pt idx="234">
                  <c:v>135.35453968138597</c:v>
                </c:pt>
                <c:pt idx="235">
                  <c:v>130.3277976405933</c:v>
                </c:pt>
                <c:pt idx="236">
                  <c:v>126.28875823283533</c:v>
                </c:pt>
                <c:pt idx="237">
                  <c:v>128.88212374105427</c:v>
                </c:pt>
                <c:pt idx="238">
                  <c:v>127.17144355217928</c:v>
                </c:pt>
                <c:pt idx="239">
                  <c:v>125.19098122840397</c:v>
                </c:pt>
                <c:pt idx="240">
                  <c:v>127.51104698940702</c:v>
                </c:pt>
                <c:pt idx="241">
                  <c:v>128.79527170807378</c:v>
                </c:pt>
                <c:pt idx="242">
                  <c:v>129.4359521830213</c:v>
                </c:pt>
                <c:pt idx="243">
                  <c:v>127.80988641396986</c:v>
                </c:pt>
                <c:pt idx="244">
                  <c:v>127.0045532892315</c:v>
                </c:pt>
                <c:pt idx="245">
                  <c:v>129.2604109399343</c:v>
                </c:pt>
                <c:pt idx="246">
                  <c:v>131.11459813187233</c:v>
                </c:pt>
                <c:pt idx="247">
                  <c:v>129.9278551871916</c:v>
                </c:pt>
                <c:pt idx="248">
                  <c:v>129.32400515759809</c:v>
                </c:pt>
                <c:pt idx="249">
                  <c:v>130.45215073339409</c:v>
                </c:pt>
                <c:pt idx="250">
                  <c:v>131.80193389481582</c:v>
                </c:pt>
                <c:pt idx="251">
                  <c:v>131.24926943807804</c:v>
                </c:pt>
                <c:pt idx="252">
                  <c:v>127.60262809749423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4A3-4C3C-829F-BABE59D95A2D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[1]Feuil2!$DN$1:$DN$253</c:f>
              <c:numCache>
                <c:formatCode>General</c:formatCode>
                <c:ptCount val="253"/>
                <c:pt idx="0">
                  <c:v>100</c:v>
                </c:pt>
                <c:pt idx="1">
                  <c:v>100.99227324309756</c:v>
                </c:pt>
                <c:pt idx="2">
                  <c:v>98.876856839961007</c:v>
                </c:pt>
                <c:pt idx="3">
                  <c:v>97.989995950398509</c:v>
                </c:pt>
                <c:pt idx="4">
                  <c:v>97.786368352275758</c:v>
                </c:pt>
                <c:pt idx="5">
                  <c:v>99.123896016038628</c:v>
                </c:pt>
                <c:pt idx="6">
                  <c:v>100.26847413363855</c:v>
                </c:pt>
                <c:pt idx="7">
                  <c:v>99.577761585182273</c:v>
                </c:pt>
                <c:pt idx="8">
                  <c:v>100.20826547367051</c:v>
                </c:pt>
                <c:pt idx="9">
                  <c:v>101.18943489613099</c:v>
                </c:pt>
                <c:pt idx="10">
                  <c:v>103.49040383468054</c:v>
                </c:pt>
                <c:pt idx="11">
                  <c:v>105.38911175388733</c:v>
                </c:pt>
                <c:pt idx="12">
                  <c:v>106.29556058040646</c:v>
                </c:pt>
                <c:pt idx="13">
                  <c:v>105.33045068597768</c:v>
                </c:pt>
                <c:pt idx="14">
                  <c:v>105.86375842110074</c:v>
                </c:pt>
                <c:pt idx="15">
                  <c:v>109.24425555503849</c:v>
                </c:pt>
                <c:pt idx="16">
                  <c:v>109.93132132051021</c:v>
                </c:pt>
                <c:pt idx="17">
                  <c:v>111.23977456609396</c:v>
                </c:pt>
                <c:pt idx="18">
                  <c:v>108.33304213283522</c:v>
                </c:pt>
                <c:pt idx="19">
                  <c:v>106.18520500201743</c:v>
                </c:pt>
                <c:pt idx="20">
                  <c:v>105.26944523708603</c:v>
                </c:pt>
                <c:pt idx="21">
                  <c:v>103.78036930151049</c:v>
                </c:pt>
                <c:pt idx="22">
                  <c:v>103.87797560052273</c:v>
                </c:pt>
                <c:pt idx="23">
                  <c:v>103.48422769959326</c:v>
                </c:pt>
                <c:pt idx="24">
                  <c:v>103.04951451696778</c:v>
                </c:pt>
                <c:pt idx="25">
                  <c:v>104.56686683308885</c:v>
                </c:pt>
                <c:pt idx="26">
                  <c:v>101.36171319963523</c:v>
                </c:pt>
                <c:pt idx="27">
                  <c:v>100.78685426313343</c:v>
                </c:pt>
                <c:pt idx="28">
                  <c:v>98.989013949114891</c:v>
                </c:pt>
                <c:pt idx="29">
                  <c:v>102.61120969956143</c:v>
                </c:pt>
                <c:pt idx="30">
                  <c:v>102.42268832101938</c:v>
                </c:pt>
                <c:pt idx="31">
                  <c:v>102.80043568954073</c:v>
                </c:pt>
                <c:pt idx="32">
                  <c:v>104.77329639347649</c:v>
                </c:pt>
                <c:pt idx="33">
                  <c:v>104.53849406828871</c:v>
                </c:pt>
                <c:pt idx="34">
                  <c:v>106.74109977226652</c:v>
                </c:pt>
                <c:pt idx="35">
                  <c:v>106.38516936732205</c:v>
                </c:pt>
                <c:pt idx="36">
                  <c:v>107.10657067711034</c:v>
                </c:pt>
                <c:pt idx="37">
                  <c:v>107.79647300181828</c:v>
                </c:pt>
                <c:pt idx="38">
                  <c:v>106.87133595775764</c:v>
                </c:pt>
                <c:pt idx="39">
                  <c:v>109.66798715032253</c:v>
                </c:pt>
                <c:pt idx="40">
                  <c:v>111.05366317246198</c:v>
                </c:pt>
                <c:pt idx="41">
                  <c:v>110.70382875098129</c:v>
                </c:pt>
                <c:pt idx="42">
                  <c:v>109.94887229735792</c:v>
                </c:pt>
                <c:pt idx="43">
                  <c:v>109.99995521380526</c:v>
                </c:pt>
                <c:pt idx="44">
                  <c:v>111.03953100236136</c:v>
                </c:pt>
                <c:pt idx="45">
                  <c:v>108.13389535078642</c:v>
                </c:pt>
                <c:pt idx="46">
                  <c:v>109.6498644769792</c:v>
                </c:pt>
                <c:pt idx="47">
                  <c:v>111.62186152086015</c:v>
                </c:pt>
                <c:pt idx="48">
                  <c:v>112.28798310083862</c:v>
                </c:pt>
                <c:pt idx="49">
                  <c:v>116.43687411116257</c:v>
                </c:pt>
                <c:pt idx="50">
                  <c:v>116.95612705052676</c:v>
                </c:pt>
                <c:pt idx="51">
                  <c:v>116.00402677512058</c:v>
                </c:pt>
                <c:pt idx="52">
                  <c:v>118.87777013352287</c:v>
                </c:pt>
                <c:pt idx="53">
                  <c:v>119.47888738512171</c:v>
                </c:pt>
                <c:pt idx="54">
                  <c:v>118.44561958069116</c:v>
                </c:pt>
                <c:pt idx="55">
                  <c:v>117.54907326850656</c:v>
                </c:pt>
                <c:pt idx="56">
                  <c:v>115.19328874511683</c:v>
                </c:pt>
                <c:pt idx="57">
                  <c:v>116.88406408773221</c:v>
                </c:pt>
                <c:pt idx="58">
                  <c:v>115.94897056364866</c:v>
                </c:pt>
                <c:pt idx="59">
                  <c:v>115.54379172334136</c:v>
                </c:pt>
                <c:pt idx="60">
                  <c:v>112.52117797018416</c:v>
                </c:pt>
                <c:pt idx="61">
                  <c:v>111.96590015202695</c:v>
                </c:pt>
                <c:pt idx="62">
                  <c:v>110.28325533044325</c:v>
                </c:pt>
                <c:pt idx="63">
                  <c:v>111.20818729005339</c:v>
                </c:pt>
                <c:pt idx="64">
                  <c:v>108.69308944629429</c:v>
                </c:pt>
                <c:pt idx="65">
                  <c:v>108.22182095913814</c:v>
                </c:pt>
                <c:pt idx="66">
                  <c:v>108.47428391270846</c:v>
                </c:pt>
                <c:pt idx="67">
                  <c:v>110.95254958473032</c:v>
                </c:pt>
                <c:pt idx="68">
                  <c:v>111.27162890062374</c:v>
                </c:pt>
                <c:pt idx="69">
                  <c:v>109.74010010895489</c:v>
                </c:pt>
                <c:pt idx="70">
                  <c:v>109.42769684857247</c:v>
                </c:pt>
                <c:pt idx="71">
                  <c:v>112.81512115581442</c:v>
                </c:pt>
                <c:pt idx="72">
                  <c:v>113.27553528955329</c:v>
                </c:pt>
                <c:pt idx="73">
                  <c:v>112.92313140824334</c:v>
                </c:pt>
                <c:pt idx="74">
                  <c:v>113.33014015658075</c:v>
                </c:pt>
                <c:pt idx="75">
                  <c:v>112.88198478008759</c:v>
                </c:pt>
                <c:pt idx="76">
                  <c:v>110.75516470163336</c:v>
                </c:pt>
                <c:pt idx="77">
                  <c:v>113.40549956671765</c:v>
                </c:pt>
                <c:pt idx="78">
                  <c:v>109.42132820689984</c:v>
                </c:pt>
                <c:pt idx="79">
                  <c:v>108.79137563919079</c:v>
                </c:pt>
                <c:pt idx="80">
                  <c:v>109.96796140153845</c:v>
                </c:pt>
                <c:pt idx="81">
                  <c:v>109.1892073265842</c:v>
                </c:pt>
                <c:pt idx="82">
                  <c:v>109.154875752922</c:v>
                </c:pt>
                <c:pt idx="83">
                  <c:v>104.76843507539098</c:v>
                </c:pt>
                <c:pt idx="84">
                  <c:v>105.09581406081202</c:v>
                </c:pt>
                <c:pt idx="85">
                  <c:v>104.35508554768576</c:v>
                </c:pt>
                <c:pt idx="86">
                  <c:v>105.99122726599121</c:v>
                </c:pt>
                <c:pt idx="87">
                  <c:v>105.67850248176609</c:v>
                </c:pt>
                <c:pt idx="88">
                  <c:v>105.5872287611939</c:v>
                </c:pt>
                <c:pt idx="89">
                  <c:v>110.3516916535486</c:v>
                </c:pt>
                <c:pt idx="90">
                  <c:v>109.71204364570973</c:v>
                </c:pt>
                <c:pt idx="91">
                  <c:v>110.67231923044911</c:v>
                </c:pt>
                <c:pt idx="92">
                  <c:v>108.95460734592605</c:v>
                </c:pt>
                <c:pt idx="93">
                  <c:v>110.31037507249734</c:v>
                </c:pt>
                <c:pt idx="94">
                  <c:v>107.43542109963114</c:v>
                </c:pt>
                <c:pt idx="95">
                  <c:v>108.00656415383631</c:v>
                </c:pt>
                <c:pt idx="96">
                  <c:v>108.47414993805084</c:v>
                </c:pt>
                <c:pt idx="97">
                  <c:v>108.32471068916034</c:v>
                </c:pt>
                <c:pt idx="98">
                  <c:v>108.22183584376393</c:v>
                </c:pt>
                <c:pt idx="99">
                  <c:v>110.88082352953917</c:v>
                </c:pt>
                <c:pt idx="100">
                  <c:v>111.94266053308726</c:v>
                </c:pt>
                <c:pt idx="101">
                  <c:v>112.32607608648475</c:v>
                </c:pt>
                <c:pt idx="102">
                  <c:v>109.49652242674807</c:v>
                </c:pt>
                <c:pt idx="103">
                  <c:v>108.2971852258744</c:v>
                </c:pt>
                <c:pt idx="104">
                  <c:v>106.02058220301008</c:v>
                </c:pt>
                <c:pt idx="105">
                  <c:v>107.02115506816521</c:v>
                </c:pt>
                <c:pt idx="106">
                  <c:v>109.90573394793549</c:v>
                </c:pt>
                <c:pt idx="107">
                  <c:v>108.38251801839459</c:v>
                </c:pt>
                <c:pt idx="108">
                  <c:v>109.35385078286448</c:v>
                </c:pt>
                <c:pt idx="109">
                  <c:v>111.60531800265322</c:v>
                </c:pt>
                <c:pt idx="110">
                  <c:v>111.77305546492578</c:v>
                </c:pt>
                <c:pt idx="111">
                  <c:v>112.15885399076507</c:v>
                </c:pt>
                <c:pt idx="112">
                  <c:v>111.53392006806908</c:v>
                </c:pt>
                <c:pt idx="113">
                  <c:v>111.67925509777659</c:v>
                </c:pt>
                <c:pt idx="114">
                  <c:v>113.6557818933417</c:v>
                </c:pt>
                <c:pt idx="115">
                  <c:v>111.55829720793042</c:v>
                </c:pt>
                <c:pt idx="116">
                  <c:v>110.31875322587722</c:v>
                </c:pt>
                <c:pt idx="117">
                  <c:v>111.26086298834532</c:v>
                </c:pt>
                <c:pt idx="118">
                  <c:v>109.23305834495262</c:v>
                </c:pt>
                <c:pt idx="119">
                  <c:v>112.5180856935733</c:v>
                </c:pt>
                <c:pt idx="120">
                  <c:v>111.55280846445518</c:v>
                </c:pt>
                <c:pt idx="121">
                  <c:v>111.93531896694731</c:v>
                </c:pt>
                <c:pt idx="122">
                  <c:v>109.30996992812271</c:v>
                </c:pt>
                <c:pt idx="123">
                  <c:v>108.42584373781689</c:v>
                </c:pt>
                <c:pt idx="124">
                  <c:v>109.33278358133411</c:v>
                </c:pt>
                <c:pt idx="125">
                  <c:v>109.42088283791819</c:v>
                </c:pt>
                <c:pt idx="126">
                  <c:v>109.72972203254638</c:v>
                </c:pt>
                <c:pt idx="127">
                  <c:v>109.71139788534228</c:v>
                </c:pt>
                <c:pt idx="128">
                  <c:v>111.1858990794141</c:v>
                </c:pt>
                <c:pt idx="129">
                  <c:v>112.03892569725606</c:v>
                </c:pt>
                <c:pt idx="130">
                  <c:v>113.59671350041775</c:v>
                </c:pt>
                <c:pt idx="131">
                  <c:v>114.79123304329558</c:v>
                </c:pt>
                <c:pt idx="132">
                  <c:v>115.22235134659412</c:v>
                </c:pt>
                <c:pt idx="133">
                  <c:v>118.54185331389667</c:v>
                </c:pt>
                <c:pt idx="134">
                  <c:v>119.23136365910081</c:v>
                </c:pt>
                <c:pt idx="135">
                  <c:v>118.35965863672516</c:v>
                </c:pt>
                <c:pt idx="136">
                  <c:v>116.57529215073625</c:v>
                </c:pt>
                <c:pt idx="137">
                  <c:v>119.70815719604028</c:v>
                </c:pt>
                <c:pt idx="138">
                  <c:v>120.38739215220593</c:v>
                </c:pt>
                <c:pt idx="139">
                  <c:v>123.75590339243666</c:v>
                </c:pt>
                <c:pt idx="140">
                  <c:v>121.70685935250553</c:v>
                </c:pt>
                <c:pt idx="141">
                  <c:v>122.61450011842814</c:v>
                </c:pt>
                <c:pt idx="142">
                  <c:v>119.39426728790778</c:v>
                </c:pt>
                <c:pt idx="143">
                  <c:v>117.56967021726534</c:v>
                </c:pt>
                <c:pt idx="144">
                  <c:v>121.28631731843022</c:v>
                </c:pt>
                <c:pt idx="145">
                  <c:v>120.34788688396782</c:v>
                </c:pt>
                <c:pt idx="146">
                  <c:v>123.46677659122362</c:v>
                </c:pt>
                <c:pt idx="147">
                  <c:v>124.19709390350997</c:v>
                </c:pt>
                <c:pt idx="148">
                  <c:v>124.14363308659637</c:v>
                </c:pt>
                <c:pt idx="149">
                  <c:v>120.69932996390949</c:v>
                </c:pt>
                <c:pt idx="150">
                  <c:v>118.61532123451826</c:v>
                </c:pt>
                <c:pt idx="151">
                  <c:v>120.82110994543056</c:v>
                </c:pt>
                <c:pt idx="152">
                  <c:v>119.19790531901388</c:v>
                </c:pt>
                <c:pt idx="153">
                  <c:v>122.26978198706556</c:v>
                </c:pt>
                <c:pt idx="154">
                  <c:v>123.6098209179361</c:v>
                </c:pt>
                <c:pt idx="155">
                  <c:v>125.69196021165796</c:v>
                </c:pt>
                <c:pt idx="156">
                  <c:v>123.41373885285127</c:v>
                </c:pt>
                <c:pt idx="157">
                  <c:v>122.45518119113241</c:v>
                </c:pt>
                <c:pt idx="158">
                  <c:v>124.28433622288303</c:v>
                </c:pt>
                <c:pt idx="159">
                  <c:v>125.71559492735354</c:v>
                </c:pt>
                <c:pt idx="160">
                  <c:v>126.61672867603107</c:v>
                </c:pt>
                <c:pt idx="161">
                  <c:v>124.09523575115698</c:v>
                </c:pt>
                <c:pt idx="162">
                  <c:v>123.4031931420344</c:v>
                </c:pt>
                <c:pt idx="163">
                  <c:v>119.61516493191962</c:v>
                </c:pt>
                <c:pt idx="164">
                  <c:v>119.82923602491574</c:v>
                </c:pt>
                <c:pt idx="165">
                  <c:v>123.52197006275924</c:v>
                </c:pt>
                <c:pt idx="166">
                  <c:v>123.28301926033727</c:v>
                </c:pt>
                <c:pt idx="167">
                  <c:v>121.7682605713061</c:v>
                </c:pt>
                <c:pt idx="168">
                  <c:v>122.28967028950666</c:v>
                </c:pt>
                <c:pt idx="169">
                  <c:v>123.56960520307858</c:v>
                </c:pt>
                <c:pt idx="170">
                  <c:v>122.97760014556302</c:v>
                </c:pt>
                <c:pt idx="171">
                  <c:v>125.95183585202943</c:v>
                </c:pt>
                <c:pt idx="172">
                  <c:v>122.07934826898914</c:v>
                </c:pt>
                <c:pt idx="173">
                  <c:v>124.07110771493744</c:v>
                </c:pt>
                <c:pt idx="174">
                  <c:v>126.70527265239113</c:v>
                </c:pt>
                <c:pt idx="175">
                  <c:v>122.40738546203089</c:v>
                </c:pt>
                <c:pt idx="176">
                  <c:v>123.94649706781028</c:v>
                </c:pt>
                <c:pt idx="177">
                  <c:v>122.74405956011549</c:v>
                </c:pt>
                <c:pt idx="178">
                  <c:v>120.1777463174537</c:v>
                </c:pt>
                <c:pt idx="179">
                  <c:v>117.86941127021711</c:v>
                </c:pt>
                <c:pt idx="180">
                  <c:v>118.41297174513616</c:v>
                </c:pt>
                <c:pt idx="181">
                  <c:v>118.33147857317675</c:v>
                </c:pt>
                <c:pt idx="182">
                  <c:v>116.7277774210872</c:v>
                </c:pt>
                <c:pt idx="183">
                  <c:v>113.18489698135744</c:v>
                </c:pt>
                <c:pt idx="184">
                  <c:v>111.95327805474378</c:v>
                </c:pt>
                <c:pt idx="185">
                  <c:v>111.06498272692176</c:v>
                </c:pt>
                <c:pt idx="186">
                  <c:v>109.6823427421668</c:v>
                </c:pt>
                <c:pt idx="187">
                  <c:v>111.88185769246229</c:v>
                </c:pt>
                <c:pt idx="188">
                  <c:v>111.20291232007949</c:v>
                </c:pt>
                <c:pt idx="189">
                  <c:v>113.26188127038714</c:v>
                </c:pt>
                <c:pt idx="190">
                  <c:v>111.51045499860302</c:v>
                </c:pt>
                <c:pt idx="191">
                  <c:v>114.65381677322168</c:v>
                </c:pt>
                <c:pt idx="192">
                  <c:v>116.9320543323057</c:v>
                </c:pt>
                <c:pt idx="193">
                  <c:v>116.15827604889309</c:v>
                </c:pt>
                <c:pt idx="194">
                  <c:v>117.7877049229958</c:v>
                </c:pt>
                <c:pt idx="195">
                  <c:v>117.24672189725187</c:v>
                </c:pt>
                <c:pt idx="196">
                  <c:v>120.13127884212639</c:v>
                </c:pt>
                <c:pt idx="197">
                  <c:v>118.18511887297457</c:v>
                </c:pt>
                <c:pt idx="198">
                  <c:v>117.82582997012349</c:v>
                </c:pt>
                <c:pt idx="199">
                  <c:v>117.72445392961912</c:v>
                </c:pt>
                <c:pt idx="200">
                  <c:v>118.2657721825926</c:v>
                </c:pt>
                <c:pt idx="201">
                  <c:v>116.69264290183501</c:v>
                </c:pt>
                <c:pt idx="202">
                  <c:v>119.89832950688965</c:v>
                </c:pt>
                <c:pt idx="203">
                  <c:v>120.54933079053586</c:v>
                </c:pt>
                <c:pt idx="204">
                  <c:v>118.99202108189114</c:v>
                </c:pt>
                <c:pt idx="205">
                  <c:v>116.9047639669773</c:v>
                </c:pt>
                <c:pt idx="206">
                  <c:v>119.4641752632602</c:v>
                </c:pt>
                <c:pt idx="207">
                  <c:v>118.77960982630839</c:v>
                </c:pt>
                <c:pt idx="208">
                  <c:v>114.87961225516464</c:v>
                </c:pt>
                <c:pt idx="209">
                  <c:v>114.59339005003032</c:v>
                </c:pt>
                <c:pt idx="210">
                  <c:v>115.055108288589</c:v>
                </c:pt>
                <c:pt idx="211">
                  <c:v>114.39145754264575</c:v>
                </c:pt>
                <c:pt idx="212">
                  <c:v>115.57725502137249</c:v>
                </c:pt>
                <c:pt idx="213">
                  <c:v>115.70914341555925</c:v>
                </c:pt>
                <c:pt idx="214">
                  <c:v>113.76451355217648</c:v>
                </c:pt>
                <c:pt idx="215">
                  <c:v>112.04589325179161</c:v>
                </c:pt>
                <c:pt idx="216">
                  <c:v>114.20131308004507</c:v>
                </c:pt>
                <c:pt idx="217">
                  <c:v>114.84834901618535</c:v>
                </c:pt>
                <c:pt idx="218">
                  <c:v>114.40897919286637</c:v>
                </c:pt>
                <c:pt idx="219">
                  <c:v>116.04703700948838</c:v>
                </c:pt>
                <c:pt idx="220">
                  <c:v>116.61794372996791</c:v>
                </c:pt>
                <c:pt idx="221">
                  <c:v>114.31743551122992</c:v>
                </c:pt>
                <c:pt idx="222">
                  <c:v>114.01207582458591</c:v>
                </c:pt>
                <c:pt idx="223">
                  <c:v>115.33469921192976</c:v>
                </c:pt>
                <c:pt idx="224">
                  <c:v>115.82657754070313</c:v>
                </c:pt>
                <c:pt idx="225">
                  <c:v>114.15618856089833</c:v>
                </c:pt>
                <c:pt idx="226">
                  <c:v>110.50466730521475</c:v>
                </c:pt>
                <c:pt idx="227">
                  <c:v>108.85556573744219</c:v>
                </c:pt>
                <c:pt idx="228">
                  <c:v>110.52833882263381</c:v>
                </c:pt>
                <c:pt idx="229">
                  <c:v>111.51839239931314</c:v>
                </c:pt>
                <c:pt idx="230">
                  <c:v>108.98944986447376</c:v>
                </c:pt>
                <c:pt idx="231">
                  <c:v>109.26852932976831</c:v>
                </c:pt>
                <c:pt idx="232">
                  <c:v>108.0814288233297</c:v>
                </c:pt>
                <c:pt idx="233">
                  <c:v>106.49064782951571</c:v>
                </c:pt>
                <c:pt idx="234">
                  <c:v>107.13025455092105</c:v>
                </c:pt>
                <c:pt idx="235">
                  <c:v>106.68643672112484</c:v>
                </c:pt>
                <c:pt idx="236">
                  <c:v>107.88523490312463</c:v>
                </c:pt>
                <c:pt idx="237">
                  <c:v>105.71416049982196</c:v>
                </c:pt>
                <c:pt idx="238">
                  <c:v>108.59434233016211</c:v>
                </c:pt>
                <c:pt idx="239">
                  <c:v>105.45602497901784</c:v>
                </c:pt>
                <c:pt idx="240">
                  <c:v>105.53298883406177</c:v>
                </c:pt>
                <c:pt idx="241">
                  <c:v>106.88639438119063</c:v>
                </c:pt>
                <c:pt idx="242">
                  <c:v>107.26719683348416</c:v>
                </c:pt>
                <c:pt idx="243">
                  <c:v>105.92506495231915</c:v>
                </c:pt>
                <c:pt idx="244">
                  <c:v>107.48135709777512</c:v>
                </c:pt>
                <c:pt idx="245">
                  <c:v>105.59825400039803</c:v>
                </c:pt>
                <c:pt idx="246">
                  <c:v>107.83842727149386</c:v>
                </c:pt>
                <c:pt idx="247">
                  <c:v>106.45801751406979</c:v>
                </c:pt>
                <c:pt idx="248">
                  <c:v>103.81139924945082</c:v>
                </c:pt>
                <c:pt idx="249">
                  <c:v>103.58505315575665</c:v>
                </c:pt>
                <c:pt idx="250">
                  <c:v>103.99112104970543</c:v>
                </c:pt>
                <c:pt idx="251">
                  <c:v>101.17161469026968</c:v>
                </c:pt>
                <c:pt idx="252">
                  <c:v>99.802163448822185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4A3-4C3C-829F-BABE59D95A2D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[1]Feuil2!$DO$1:$DO$253</c:f>
              <c:numCache>
                <c:formatCode>General</c:formatCode>
                <c:ptCount val="253"/>
                <c:pt idx="0">
                  <c:v>100</c:v>
                </c:pt>
                <c:pt idx="1">
                  <c:v>98.877496383807255</c:v>
                </c:pt>
                <c:pt idx="2">
                  <c:v>97.66428741084701</c:v>
                </c:pt>
                <c:pt idx="3">
                  <c:v>99.649968930135046</c:v>
                </c:pt>
                <c:pt idx="4">
                  <c:v>98.652859587661169</c:v>
                </c:pt>
                <c:pt idx="5">
                  <c:v>96.851458120033158</c:v>
                </c:pt>
                <c:pt idx="6">
                  <c:v>95.864912973725581</c:v>
                </c:pt>
                <c:pt idx="7">
                  <c:v>96.733835567134406</c:v>
                </c:pt>
                <c:pt idx="8">
                  <c:v>94.770701248707269</c:v>
                </c:pt>
                <c:pt idx="9">
                  <c:v>95.277620018816009</c:v>
                </c:pt>
                <c:pt idx="10">
                  <c:v>95.767128749265353</c:v>
                </c:pt>
                <c:pt idx="11">
                  <c:v>96.244285461857118</c:v>
                </c:pt>
                <c:pt idx="12">
                  <c:v>97.772051972659895</c:v>
                </c:pt>
                <c:pt idx="13">
                  <c:v>98.834256770516049</c:v>
                </c:pt>
                <c:pt idx="14">
                  <c:v>98.60672913556472</c:v>
                </c:pt>
                <c:pt idx="15">
                  <c:v>99.720341752869601</c:v>
                </c:pt>
                <c:pt idx="16">
                  <c:v>98.178917762871535</c:v>
                </c:pt>
                <c:pt idx="17">
                  <c:v>98.626575699902659</c:v>
                </c:pt>
                <c:pt idx="18">
                  <c:v>98.747005367526327</c:v>
                </c:pt>
                <c:pt idx="19">
                  <c:v>98.719675635190256</c:v>
                </c:pt>
                <c:pt idx="20">
                  <c:v>98.97872913979775</c:v>
                </c:pt>
                <c:pt idx="21">
                  <c:v>98.251639705211929</c:v>
                </c:pt>
                <c:pt idx="22">
                  <c:v>99.342038839248843</c:v>
                </c:pt>
                <c:pt idx="23">
                  <c:v>98.587233627118309</c:v>
                </c:pt>
                <c:pt idx="24">
                  <c:v>99.892349698598522</c:v>
                </c:pt>
                <c:pt idx="25">
                  <c:v>100.6952404444142</c:v>
                </c:pt>
                <c:pt idx="26">
                  <c:v>99.079582607070861</c:v>
                </c:pt>
                <c:pt idx="27">
                  <c:v>98.504251351494077</c:v>
                </c:pt>
                <c:pt idx="28">
                  <c:v>100.13050677816268</c:v>
                </c:pt>
                <c:pt idx="29">
                  <c:v>98.729730041145757</c:v>
                </c:pt>
                <c:pt idx="30">
                  <c:v>100.87981492480439</c:v>
                </c:pt>
                <c:pt idx="31">
                  <c:v>97.976665022062534</c:v>
                </c:pt>
                <c:pt idx="32">
                  <c:v>97.251283685971984</c:v>
                </c:pt>
                <c:pt idx="33">
                  <c:v>93.894271465908062</c:v>
                </c:pt>
                <c:pt idx="34">
                  <c:v>95.718546150145968</c:v>
                </c:pt>
                <c:pt idx="35">
                  <c:v>96.488201184330705</c:v>
                </c:pt>
                <c:pt idx="36">
                  <c:v>96.900775796971814</c:v>
                </c:pt>
                <c:pt idx="37">
                  <c:v>99.380467692667523</c:v>
                </c:pt>
                <c:pt idx="38">
                  <c:v>97.40911915543073</c:v>
                </c:pt>
                <c:pt idx="39">
                  <c:v>101.00643520984963</c:v>
                </c:pt>
                <c:pt idx="40">
                  <c:v>103.70485768145836</c:v>
                </c:pt>
                <c:pt idx="41">
                  <c:v>102.41367324948303</c:v>
                </c:pt>
                <c:pt idx="42">
                  <c:v>103.68144838507364</c:v>
                </c:pt>
                <c:pt idx="43">
                  <c:v>100.48322246407676</c:v>
                </c:pt>
                <c:pt idx="44">
                  <c:v>98.172620858952186</c:v>
                </c:pt>
                <c:pt idx="45">
                  <c:v>98.192979200775824</c:v>
                </c:pt>
                <c:pt idx="46">
                  <c:v>100.04821159953023</c:v>
                </c:pt>
                <c:pt idx="47">
                  <c:v>100.899349499368</c:v>
                </c:pt>
                <c:pt idx="48">
                  <c:v>100.30476570357406</c:v>
                </c:pt>
                <c:pt idx="49">
                  <c:v>100.41515181149413</c:v>
                </c:pt>
                <c:pt idx="50">
                  <c:v>99.654543246290501</c:v>
                </c:pt>
                <c:pt idx="51">
                  <c:v>97.944401943476336</c:v>
                </c:pt>
                <c:pt idx="52">
                  <c:v>96.779613081166204</c:v>
                </c:pt>
                <c:pt idx="53">
                  <c:v>95.995827841944902</c:v>
                </c:pt>
                <c:pt idx="54">
                  <c:v>97.422593545685572</c:v>
                </c:pt>
                <c:pt idx="55">
                  <c:v>96.445562585607348</c:v>
                </c:pt>
                <c:pt idx="56">
                  <c:v>94.370113071083111</c:v>
                </c:pt>
                <c:pt idx="57">
                  <c:v>95.364135438555223</c:v>
                </c:pt>
                <c:pt idx="58">
                  <c:v>93.951060940118069</c:v>
                </c:pt>
                <c:pt idx="59">
                  <c:v>90.573102093805943</c:v>
                </c:pt>
                <c:pt idx="60">
                  <c:v>91.137789891441628</c:v>
                </c:pt>
                <c:pt idx="61">
                  <c:v>91.20608704165754</c:v>
                </c:pt>
                <c:pt idx="62">
                  <c:v>89.423823379320183</c:v>
                </c:pt>
                <c:pt idx="63">
                  <c:v>88.07550420789994</c:v>
                </c:pt>
                <c:pt idx="64">
                  <c:v>89.019345226483182</c:v>
                </c:pt>
                <c:pt idx="65">
                  <c:v>86.049871691845354</c:v>
                </c:pt>
                <c:pt idx="66">
                  <c:v>86.966848324688129</c:v>
                </c:pt>
                <c:pt idx="67">
                  <c:v>85.352840743105432</c:v>
                </c:pt>
                <c:pt idx="68">
                  <c:v>85.833624245421021</c:v>
                </c:pt>
                <c:pt idx="69">
                  <c:v>84.087778732103359</c:v>
                </c:pt>
                <c:pt idx="70">
                  <c:v>80.724676377166404</c:v>
                </c:pt>
                <c:pt idx="71">
                  <c:v>80.563047935737345</c:v>
                </c:pt>
                <c:pt idx="72">
                  <c:v>78.619923368858792</c:v>
                </c:pt>
                <c:pt idx="73">
                  <c:v>80.264208085984862</c:v>
                </c:pt>
                <c:pt idx="74">
                  <c:v>80.152494271874403</c:v>
                </c:pt>
                <c:pt idx="75">
                  <c:v>80.624304016549175</c:v>
                </c:pt>
                <c:pt idx="76">
                  <c:v>81.571620830457405</c:v>
                </c:pt>
                <c:pt idx="77">
                  <c:v>82.261375228453559</c:v>
                </c:pt>
                <c:pt idx="78">
                  <c:v>81.101337507527901</c:v>
                </c:pt>
                <c:pt idx="79">
                  <c:v>83.441235749091931</c:v>
                </c:pt>
                <c:pt idx="80">
                  <c:v>84.897277277742702</c:v>
                </c:pt>
                <c:pt idx="81">
                  <c:v>85.257763837940118</c:v>
                </c:pt>
                <c:pt idx="82">
                  <c:v>85.085620970425495</c:v>
                </c:pt>
                <c:pt idx="83">
                  <c:v>84.248752887947091</c:v>
                </c:pt>
                <c:pt idx="84">
                  <c:v>83.033843027694687</c:v>
                </c:pt>
                <c:pt idx="85">
                  <c:v>82.770843498010663</c:v>
                </c:pt>
                <c:pt idx="86">
                  <c:v>84.413168123932351</c:v>
                </c:pt>
                <c:pt idx="87">
                  <c:v>84.451869002237217</c:v>
                </c:pt>
                <c:pt idx="88">
                  <c:v>84.456032879840961</c:v>
                </c:pt>
                <c:pt idx="89">
                  <c:v>84.764997882780378</c:v>
                </c:pt>
                <c:pt idx="90">
                  <c:v>84.665708100965333</c:v>
                </c:pt>
                <c:pt idx="91">
                  <c:v>86.866881823592323</c:v>
                </c:pt>
                <c:pt idx="92">
                  <c:v>89.224075654761563</c:v>
                </c:pt>
                <c:pt idx="93">
                  <c:v>89.084562382519323</c:v>
                </c:pt>
                <c:pt idx="94">
                  <c:v>86.509740256047309</c:v>
                </c:pt>
                <c:pt idx="95">
                  <c:v>87.056872956987249</c:v>
                </c:pt>
                <c:pt idx="96">
                  <c:v>86.260785515138537</c:v>
                </c:pt>
                <c:pt idx="97">
                  <c:v>87.475586225758775</c:v>
                </c:pt>
                <c:pt idx="98">
                  <c:v>85.308879308070019</c:v>
                </c:pt>
                <c:pt idx="99">
                  <c:v>85.867729572947894</c:v>
                </c:pt>
                <c:pt idx="100">
                  <c:v>84.005361423173056</c:v>
                </c:pt>
                <c:pt idx="101">
                  <c:v>85.024407529751812</c:v>
                </c:pt>
                <c:pt idx="102">
                  <c:v>85.293254847442242</c:v>
                </c:pt>
                <c:pt idx="103">
                  <c:v>87.443424123775657</c:v>
                </c:pt>
                <c:pt idx="104">
                  <c:v>86.058317028238235</c:v>
                </c:pt>
                <c:pt idx="105">
                  <c:v>86.887497465726312</c:v>
                </c:pt>
                <c:pt idx="106">
                  <c:v>86.983092283669649</c:v>
                </c:pt>
                <c:pt idx="107">
                  <c:v>88.997676815283427</c:v>
                </c:pt>
                <c:pt idx="108">
                  <c:v>89.315430093707988</c:v>
                </c:pt>
                <c:pt idx="109">
                  <c:v>87.25711120026358</c:v>
                </c:pt>
                <c:pt idx="110">
                  <c:v>85.370647949719597</c:v>
                </c:pt>
                <c:pt idx="111">
                  <c:v>86.771204911246073</c:v>
                </c:pt>
                <c:pt idx="112">
                  <c:v>84.057868912565496</c:v>
                </c:pt>
                <c:pt idx="113">
                  <c:v>82.868802197568655</c:v>
                </c:pt>
                <c:pt idx="114">
                  <c:v>81.591623045396389</c:v>
                </c:pt>
                <c:pt idx="115">
                  <c:v>81.138908894396735</c:v>
                </c:pt>
                <c:pt idx="116">
                  <c:v>82.104942698853293</c:v>
                </c:pt>
                <c:pt idx="117">
                  <c:v>80.785154516006429</c:v>
                </c:pt>
                <c:pt idx="118">
                  <c:v>81.36353389265561</c:v>
                </c:pt>
                <c:pt idx="119">
                  <c:v>81.036516256554776</c:v>
                </c:pt>
                <c:pt idx="120">
                  <c:v>80.891862856402014</c:v>
                </c:pt>
                <c:pt idx="121">
                  <c:v>81.866217263913228</c:v>
                </c:pt>
                <c:pt idx="122">
                  <c:v>80.925873369538195</c:v>
                </c:pt>
                <c:pt idx="123">
                  <c:v>82.051462608582966</c:v>
                </c:pt>
                <c:pt idx="124">
                  <c:v>84.31197542468631</c:v>
                </c:pt>
                <c:pt idx="125">
                  <c:v>84.811376908899305</c:v>
                </c:pt>
                <c:pt idx="126">
                  <c:v>86.445059120272475</c:v>
                </c:pt>
                <c:pt idx="127">
                  <c:v>85.148500692487858</c:v>
                </c:pt>
                <c:pt idx="128">
                  <c:v>85.914384505140632</c:v>
                </c:pt>
                <c:pt idx="129">
                  <c:v>87.331845314859095</c:v>
                </c:pt>
                <c:pt idx="130">
                  <c:v>85.535794289369704</c:v>
                </c:pt>
                <c:pt idx="131">
                  <c:v>86.342057975604021</c:v>
                </c:pt>
                <c:pt idx="132">
                  <c:v>86.863341177574654</c:v>
                </c:pt>
                <c:pt idx="133">
                  <c:v>87.082184052945436</c:v>
                </c:pt>
                <c:pt idx="134">
                  <c:v>86.652889428876165</c:v>
                </c:pt>
                <c:pt idx="135">
                  <c:v>85.558347323524458</c:v>
                </c:pt>
                <c:pt idx="136">
                  <c:v>85.387820316393729</c:v>
                </c:pt>
                <c:pt idx="137">
                  <c:v>84.571146384153593</c:v>
                </c:pt>
                <c:pt idx="138">
                  <c:v>84.617582587260529</c:v>
                </c:pt>
                <c:pt idx="139">
                  <c:v>86.018981703236861</c:v>
                </c:pt>
                <c:pt idx="140">
                  <c:v>86.236643542446799</c:v>
                </c:pt>
                <c:pt idx="141">
                  <c:v>86.331206014445812</c:v>
                </c:pt>
                <c:pt idx="142">
                  <c:v>86.954386185243308</c:v>
                </c:pt>
                <c:pt idx="143">
                  <c:v>87.158953723730519</c:v>
                </c:pt>
                <c:pt idx="144">
                  <c:v>85.763476888016029</c:v>
                </c:pt>
                <c:pt idx="145">
                  <c:v>83.296809068480798</c:v>
                </c:pt>
                <c:pt idx="146">
                  <c:v>84.197385699748565</c:v>
                </c:pt>
                <c:pt idx="147">
                  <c:v>85.356789346482984</c:v>
                </c:pt>
                <c:pt idx="148">
                  <c:v>85.120318236980978</c:v>
                </c:pt>
                <c:pt idx="149">
                  <c:v>84.699403841713846</c:v>
                </c:pt>
                <c:pt idx="150">
                  <c:v>84.187335460106013</c:v>
                </c:pt>
                <c:pt idx="151">
                  <c:v>83.327687467377231</c:v>
                </c:pt>
                <c:pt idx="152">
                  <c:v>85.491515897408462</c:v>
                </c:pt>
                <c:pt idx="153">
                  <c:v>85.053630631372556</c:v>
                </c:pt>
                <c:pt idx="154">
                  <c:v>84.709289135722969</c:v>
                </c:pt>
                <c:pt idx="155">
                  <c:v>83.174015033750905</c:v>
                </c:pt>
                <c:pt idx="156">
                  <c:v>85.512065537689878</c:v>
                </c:pt>
                <c:pt idx="157">
                  <c:v>82.497983121733228</c:v>
                </c:pt>
                <c:pt idx="158">
                  <c:v>81.442726309092535</c:v>
                </c:pt>
                <c:pt idx="159">
                  <c:v>79.991894985717451</c:v>
                </c:pt>
                <c:pt idx="160">
                  <c:v>77.695862310700889</c:v>
                </c:pt>
                <c:pt idx="161">
                  <c:v>78.64482157708008</c:v>
                </c:pt>
                <c:pt idx="162">
                  <c:v>81.434197286993424</c:v>
                </c:pt>
                <c:pt idx="163">
                  <c:v>77.820240874149178</c:v>
                </c:pt>
                <c:pt idx="164">
                  <c:v>78.296013303659009</c:v>
                </c:pt>
                <c:pt idx="165">
                  <c:v>77.498716598154999</c:v>
                </c:pt>
                <c:pt idx="166">
                  <c:v>76.847435648875717</c:v>
                </c:pt>
                <c:pt idx="167">
                  <c:v>76.185109563157383</c:v>
                </c:pt>
                <c:pt idx="168">
                  <c:v>76.325377902986816</c:v>
                </c:pt>
                <c:pt idx="169">
                  <c:v>75.072916387915726</c:v>
                </c:pt>
                <c:pt idx="170">
                  <c:v>74.032010001669434</c:v>
                </c:pt>
                <c:pt idx="171">
                  <c:v>74.518965028731401</c:v>
                </c:pt>
                <c:pt idx="172">
                  <c:v>72.77283396572733</c:v>
                </c:pt>
                <c:pt idx="173">
                  <c:v>73.64321586851753</c:v>
                </c:pt>
                <c:pt idx="174">
                  <c:v>73.136129998320897</c:v>
                </c:pt>
                <c:pt idx="175">
                  <c:v>72.876156781184847</c:v>
                </c:pt>
                <c:pt idx="176">
                  <c:v>74.006651293404801</c:v>
                </c:pt>
                <c:pt idx="177">
                  <c:v>72.892339402076985</c:v>
                </c:pt>
                <c:pt idx="178">
                  <c:v>73.575150610331562</c:v>
                </c:pt>
                <c:pt idx="179">
                  <c:v>72.256853924061019</c:v>
                </c:pt>
                <c:pt idx="180">
                  <c:v>73.488047966446516</c:v>
                </c:pt>
                <c:pt idx="181">
                  <c:v>71.972831300830904</c:v>
                </c:pt>
                <c:pt idx="182">
                  <c:v>71.688068105351505</c:v>
                </c:pt>
                <c:pt idx="183">
                  <c:v>70.907774316919813</c:v>
                </c:pt>
                <c:pt idx="184">
                  <c:v>72.374238401993267</c:v>
                </c:pt>
                <c:pt idx="185">
                  <c:v>72.030850512782649</c:v>
                </c:pt>
                <c:pt idx="186">
                  <c:v>70.168809766921399</c:v>
                </c:pt>
                <c:pt idx="187">
                  <c:v>70.609619415720687</c:v>
                </c:pt>
                <c:pt idx="188">
                  <c:v>70.456339381856566</c:v>
                </c:pt>
                <c:pt idx="189">
                  <c:v>70.121231274497688</c:v>
                </c:pt>
                <c:pt idx="190">
                  <c:v>70.625146533619358</c:v>
                </c:pt>
                <c:pt idx="191">
                  <c:v>71.054890593471157</c:v>
                </c:pt>
                <c:pt idx="192">
                  <c:v>73.097033178309417</c:v>
                </c:pt>
                <c:pt idx="193">
                  <c:v>73.830318254453132</c:v>
                </c:pt>
                <c:pt idx="194">
                  <c:v>74.224434652826076</c:v>
                </c:pt>
                <c:pt idx="195">
                  <c:v>75.52981487673091</c:v>
                </c:pt>
                <c:pt idx="196">
                  <c:v>75.061567152835664</c:v>
                </c:pt>
                <c:pt idx="197">
                  <c:v>77.054447554751206</c:v>
                </c:pt>
                <c:pt idx="198">
                  <c:v>77.048204428068431</c:v>
                </c:pt>
                <c:pt idx="199">
                  <c:v>75.257758451840274</c:v>
                </c:pt>
                <c:pt idx="200">
                  <c:v>75.156100370840349</c:v>
                </c:pt>
                <c:pt idx="201">
                  <c:v>75.617874067517633</c:v>
                </c:pt>
                <c:pt idx="202">
                  <c:v>73.674420225881192</c:v>
                </c:pt>
                <c:pt idx="203">
                  <c:v>73.384068226291461</c:v>
                </c:pt>
                <c:pt idx="204">
                  <c:v>75.194221147451643</c:v>
                </c:pt>
                <c:pt idx="205">
                  <c:v>75.970484640181652</c:v>
                </c:pt>
                <c:pt idx="206">
                  <c:v>73.936001378744166</c:v>
                </c:pt>
                <c:pt idx="207">
                  <c:v>74.559428728605013</c:v>
                </c:pt>
                <c:pt idx="208">
                  <c:v>74.068128368090129</c:v>
                </c:pt>
                <c:pt idx="209">
                  <c:v>72.806461428570728</c:v>
                </c:pt>
                <c:pt idx="210">
                  <c:v>72.860128920813978</c:v>
                </c:pt>
                <c:pt idx="211">
                  <c:v>73.86985820536529</c:v>
                </c:pt>
                <c:pt idx="212">
                  <c:v>74.025812996236994</c:v>
                </c:pt>
                <c:pt idx="213">
                  <c:v>73.774117206179923</c:v>
                </c:pt>
                <c:pt idx="214">
                  <c:v>73.889108464013475</c:v>
                </c:pt>
                <c:pt idx="215">
                  <c:v>75.349636086471634</c:v>
                </c:pt>
                <c:pt idx="216">
                  <c:v>75.550669903006565</c:v>
                </c:pt>
                <c:pt idx="217">
                  <c:v>76.746521646923867</c:v>
                </c:pt>
                <c:pt idx="218">
                  <c:v>75.806708050598331</c:v>
                </c:pt>
                <c:pt idx="219">
                  <c:v>76.102293957229122</c:v>
                </c:pt>
                <c:pt idx="220">
                  <c:v>74.606713027876467</c:v>
                </c:pt>
                <c:pt idx="221">
                  <c:v>75.65086111156657</c:v>
                </c:pt>
                <c:pt idx="222">
                  <c:v>76.230126558425681</c:v>
                </c:pt>
                <c:pt idx="223">
                  <c:v>78.307581149270717</c:v>
                </c:pt>
                <c:pt idx="224">
                  <c:v>78.302515829125326</c:v>
                </c:pt>
                <c:pt idx="225">
                  <c:v>79.997281900887899</c:v>
                </c:pt>
                <c:pt idx="226">
                  <c:v>76.335043565138761</c:v>
                </c:pt>
                <c:pt idx="227">
                  <c:v>77.273337122987414</c:v>
                </c:pt>
                <c:pt idx="228">
                  <c:v>78.648760468601807</c:v>
                </c:pt>
                <c:pt idx="229">
                  <c:v>76.401240039346888</c:v>
                </c:pt>
                <c:pt idx="230">
                  <c:v>75.675869445149061</c:v>
                </c:pt>
                <c:pt idx="231">
                  <c:v>74.441103248045664</c:v>
                </c:pt>
                <c:pt idx="232">
                  <c:v>73.357183488684214</c:v>
                </c:pt>
                <c:pt idx="233">
                  <c:v>74.527671128883725</c:v>
                </c:pt>
                <c:pt idx="234">
                  <c:v>72.01930622422843</c:v>
                </c:pt>
                <c:pt idx="235">
                  <c:v>72.00461464720405</c:v>
                </c:pt>
                <c:pt idx="236">
                  <c:v>72.539143153042559</c:v>
                </c:pt>
                <c:pt idx="237">
                  <c:v>72.775649368108944</c:v>
                </c:pt>
                <c:pt idx="238">
                  <c:v>72.620058470502556</c:v>
                </c:pt>
                <c:pt idx="239">
                  <c:v>72.629469262026092</c:v>
                </c:pt>
                <c:pt idx="240">
                  <c:v>72.411445428587697</c:v>
                </c:pt>
                <c:pt idx="241">
                  <c:v>73.494102679387993</c:v>
                </c:pt>
                <c:pt idx="242">
                  <c:v>72.364950113003829</c:v>
                </c:pt>
                <c:pt idx="243">
                  <c:v>71.732744004603248</c:v>
                </c:pt>
                <c:pt idx="244">
                  <c:v>70.464658872025268</c:v>
                </c:pt>
                <c:pt idx="245">
                  <c:v>69.700982219235243</c:v>
                </c:pt>
                <c:pt idx="246">
                  <c:v>70.369923525328133</c:v>
                </c:pt>
                <c:pt idx="247">
                  <c:v>70.144207337600022</c:v>
                </c:pt>
                <c:pt idx="248">
                  <c:v>69.999426299490963</c:v>
                </c:pt>
                <c:pt idx="249">
                  <c:v>70.540326948014609</c:v>
                </c:pt>
                <c:pt idx="250">
                  <c:v>71.209687282050041</c:v>
                </c:pt>
                <c:pt idx="251">
                  <c:v>69.553694085063569</c:v>
                </c:pt>
                <c:pt idx="252">
                  <c:v>70.502389790602962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4A3-4C3C-829F-BABE59D95A2D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[1]Feuil2!$DP$1:$DP$253</c:f>
              <c:numCache>
                <c:formatCode>General</c:formatCode>
                <c:ptCount val="253"/>
                <c:pt idx="0">
                  <c:v>100</c:v>
                </c:pt>
                <c:pt idx="1">
                  <c:v>102.57495440547456</c:v>
                </c:pt>
                <c:pt idx="2">
                  <c:v>101.62840997480259</c:v>
                </c:pt>
                <c:pt idx="3">
                  <c:v>99.430369105122466</c:v>
                </c:pt>
                <c:pt idx="4">
                  <c:v>98.900920845051417</c:v>
                </c:pt>
                <c:pt idx="5">
                  <c:v>97.167101468059343</c:v>
                </c:pt>
                <c:pt idx="6">
                  <c:v>99.270388286936765</c:v>
                </c:pt>
                <c:pt idx="7">
                  <c:v>98.462718422959426</c:v>
                </c:pt>
                <c:pt idx="8">
                  <c:v>100.99363327345527</c:v>
                </c:pt>
                <c:pt idx="9">
                  <c:v>101.04107363335481</c:v>
                </c:pt>
                <c:pt idx="10">
                  <c:v>99.996508217386548</c:v>
                </c:pt>
                <c:pt idx="11">
                  <c:v>96.355489549848144</c:v>
                </c:pt>
                <c:pt idx="12">
                  <c:v>95.349846907916827</c:v>
                </c:pt>
                <c:pt idx="13">
                  <c:v>95.290857405633744</c:v>
                </c:pt>
                <c:pt idx="14">
                  <c:v>95.53256506640686</c:v>
                </c:pt>
                <c:pt idx="15">
                  <c:v>98.183608482317084</c:v>
                </c:pt>
                <c:pt idx="16">
                  <c:v>98.023877132976324</c:v>
                </c:pt>
                <c:pt idx="17">
                  <c:v>97.780025524957495</c:v>
                </c:pt>
                <c:pt idx="18">
                  <c:v>97.102746687210569</c:v>
                </c:pt>
                <c:pt idx="19">
                  <c:v>95.161637800472022</c:v>
                </c:pt>
                <c:pt idx="20">
                  <c:v>94.879167845711009</c:v>
                </c:pt>
                <c:pt idx="21">
                  <c:v>95.671202875866456</c:v>
                </c:pt>
                <c:pt idx="22">
                  <c:v>95.150235841510138</c:v>
                </c:pt>
                <c:pt idx="23">
                  <c:v>95.554598529655692</c:v>
                </c:pt>
                <c:pt idx="24">
                  <c:v>96.723920908309765</c:v>
                </c:pt>
                <c:pt idx="25">
                  <c:v>96.274749822257007</c:v>
                </c:pt>
                <c:pt idx="26">
                  <c:v>96.707112747097071</c:v>
                </c:pt>
                <c:pt idx="27">
                  <c:v>96.434860418580655</c:v>
                </c:pt>
                <c:pt idx="28">
                  <c:v>96.912189134997661</c:v>
                </c:pt>
                <c:pt idx="29">
                  <c:v>96.587819038023099</c:v>
                </c:pt>
                <c:pt idx="30">
                  <c:v>96.251093235043953</c:v>
                </c:pt>
                <c:pt idx="31">
                  <c:v>95.566938381742077</c:v>
                </c:pt>
                <c:pt idx="32">
                  <c:v>96.120408619980168</c:v>
                </c:pt>
                <c:pt idx="33">
                  <c:v>95.615760682123764</c:v>
                </c:pt>
                <c:pt idx="34">
                  <c:v>95.200913134514792</c:v>
                </c:pt>
                <c:pt idx="35">
                  <c:v>94.378143057194251</c:v>
                </c:pt>
                <c:pt idx="36">
                  <c:v>93.417358574138547</c:v>
                </c:pt>
                <c:pt idx="37">
                  <c:v>95.14571912357647</c:v>
                </c:pt>
                <c:pt idx="38">
                  <c:v>93.811992975888103</c:v>
                </c:pt>
                <c:pt idx="39">
                  <c:v>91.850338130436867</c:v>
                </c:pt>
                <c:pt idx="40">
                  <c:v>91.779896124813519</c:v>
                </c:pt>
                <c:pt idx="41">
                  <c:v>90.328225360972496</c:v>
                </c:pt>
                <c:pt idx="42">
                  <c:v>89.007025292400215</c:v>
                </c:pt>
                <c:pt idx="43">
                  <c:v>87.277419959257671</c:v>
                </c:pt>
                <c:pt idx="44">
                  <c:v>90.008150461159275</c:v>
                </c:pt>
                <c:pt idx="45">
                  <c:v>88.893461943702334</c:v>
                </c:pt>
                <c:pt idx="46">
                  <c:v>90.77979040134386</c:v>
                </c:pt>
                <c:pt idx="47">
                  <c:v>90.788412282755985</c:v>
                </c:pt>
                <c:pt idx="48">
                  <c:v>91.134550743439064</c:v>
                </c:pt>
                <c:pt idx="49">
                  <c:v>87.495084601834449</c:v>
                </c:pt>
                <c:pt idx="50">
                  <c:v>86.658624304333429</c:v>
                </c:pt>
                <c:pt idx="51">
                  <c:v>86.013449978620798</c:v>
                </c:pt>
                <c:pt idx="52">
                  <c:v>86.059342874652685</c:v>
                </c:pt>
                <c:pt idx="53">
                  <c:v>88.857694597461716</c:v>
                </c:pt>
                <c:pt idx="54">
                  <c:v>87.004397281374196</c:v>
                </c:pt>
                <c:pt idx="55">
                  <c:v>89.545581676656553</c:v>
                </c:pt>
                <c:pt idx="56">
                  <c:v>92.512375151126037</c:v>
                </c:pt>
                <c:pt idx="57">
                  <c:v>92.235582851484637</c:v>
                </c:pt>
                <c:pt idx="58">
                  <c:v>92.46239199640371</c:v>
                </c:pt>
                <c:pt idx="59">
                  <c:v>96.140360156829772</c:v>
                </c:pt>
                <c:pt idx="60">
                  <c:v>95.479429890550733</c:v>
                </c:pt>
                <c:pt idx="61">
                  <c:v>94.839144549382226</c:v>
                </c:pt>
                <c:pt idx="62">
                  <c:v>94.363048690311345</c:v>
                </c:pt>
                <c:pt idx="63">
                  <c:v>93.580470733306498</c:v>
                </c:pt>
                <c:pt idx="64">
                  <c:v>93.97185853946992</c:v>
                </c:pt>
                <c:pt idx="65">
                  <c:v>93.739975157524967</c:v>
                </c:pt>
                <c:pt idx="66">
                  <c:v>94.819677407594583</c:v>
                </c:pt>
                <c:pt idx="67">
                  <c:v>93.597030422981518</c:v>
                </c:pt>
                <c:pt idx="68">
                  <c:v>91.618770443788279</c:v>
                </c:pt>
                <c:pt idx="69">
                  <c:v>94.972847130315898</c:v>
                </c:pt>
                <c:pt idx="70">
                  <c:v>95.929119580799352</c:v>
                </c:pt>
                <c:pt idx="71">
                  <c:v>95.92705024121247</c:v>
                </c:pt>
                <c:pt idx="72">
                  <c:v>92.744830370141131</c:v>
                </c:pt>
                <c:pt idx="73">
                  <c:v>92.930839081459411</c:v>
                </c:pt>
                <c:pt idx="74">
                  <c:v>93.359968507482122</c:v>
                </c:pt>
                <c:pt idx="75">
                  <c:v>93.221720207300805</c:v>
                </c:pt>
                <c:pt idx="76">
                  <c:v>92.627909853526219</c:v>
                </c:pt>
                <c:pt idx="77">
                  <c:v>91.390508981759865</c:v>
                </c:pt>
                <c:pt idx="78">
                  <c:v>92.020342617087493</c:v>
                </c:pt>
                <c:pt idx="79">
                  <c:v>91.446886612116629</c:v>
                </c:pt>
                <c:pt idx="80">
                  <c:v>91.779838409986652</c:v>
                </c:pt>
                <c:pt idx="81">
                  <c:v>92.389742189532626</c:v>
                </c:pt>
                <c:pt idx="82">
                  <c:v>94.71619910803696</c:v>
                </c:pt>
                <c:pt idx="83">
                  <c:v>94.160130709205703</c:v>
                </c:pt>
                <c:pt idx="84">
                  <c:v>95.446341180255274</c:v>
                </c:pt>
                <c:pt idx="85">
                  <c:v>94.146459820561404</c:v>
                </c:pt>
                <c:pt idx="86">
                  <c:v>92.244549282360992</c:v>
                </c:pt>
                <c:pt idx="87">
                  <c:v>94.139755384442054</c:v>
                </c:pt>
                <c:pt idx="88">
                  <c:v>96.713751324372893</c:v>
                </c:pt>
                <c:pt idx="89">
                  <c:v>97.604910115821355</c:v>
                </c:pt>
                <c:pt idx="90">
                  <c:v>98.6616203224673</c:v>
                </c:pt>
                <c:pt idx="91">
                  <c:v>102.69767388798127</c:v>
                </c:pt>
                <c:pt idx="92">
                  <c:v>103.69323518847199</c:v>
                </c:pt>
                <c:pt idx="93">
                  <c:v>101.95153931386133</c:v>
                </c:pt>
                <c:pt idx="94">
                  <c:v>101.06490524647316</c:v>
                </c:pt>
                <c:pt idx="95">
                  <c:v>102.75634970495712</c:v>
                </c:pt>
                <c:pt idx="96">
                  <c:v>103.77596730537518</c:v>
                </c:pt>
                <c:pt idx="97">
                  <c:v>107.09967047284697</c:v>
                </c:pt>
                <c:pt idx="98">
                  <c:v>109.17204015315411</c:v>
                </c:pt>
                <c:pt idx="99">
                  <c:v>110.87854785351361</c:v>
                </c:pt>
                <c:pt idx="100">
                  <c:v>109.52669298069975</c:v>
                </c:pt>
                <c:pt idx="101">
                  <c:v>109.56965558166117</c:v>
                </c:pt>
                <c:pt idx="102">
                  <c:v>108.77437056802758</c:v>
                </c:pt>
                <c:pt idx="103">
                  <c:v>108.09592633949798</c:v>
                </c:pt>
                <c:pt idx="104">
                  <c:v>106.24535648952198</c:v>
                </c:pt>
                <c:pt idx="105">
                  <c:v>108.42811647133868</c:v>
                </c:pt>
                <c:pt idx="106">
                  <c:v>108.10351827639519</c:v>
                </c:pt>
                <c:pt idx="107">
                  <c:v>111.60247068765131</c:v>
                </c:pt>
                <c:pt idx="108">
                  <c:v>112.06435568707194</c:v>
                </c:pt>
                <c:pt idx="109">
                  <c:v>111.4197654136522</c:v>
                </c:pt>
                <c:pt idx="110">
                  <c:v>112.82461739648363</c:v>
                </c:pt>
                <c:pt idx="111">
                  <c:v>112.73916402327245</c:v>
                </c:pt>
                <c:pt idx="112">
                  <c:v>112.30609751162332</c:v>
                </c:pt>
                <c:pt idx="113">
                  <c:v>111.50072496957779</c:v>
                </c:pt>
                <c:pt idx="114">
                  <c:v>110.77719044656575</c:v>
                </c:pt>
                <c:pt idx="115">
                  <c:v>110.40350730587899</c:v>
                </c:pt>
                <c:pt idx="116">
                  <c:v>108.83288480269964</c:v>
                </c:pt>
                <c:pt idx="117">
                  <c:v>108.29254714342987</c:v>
                </c:pt>
                <c:pt idx="118">
                  <c:v>107.91767331747542</c:v>
                </c:pt>
                <c:pt idx="119">
                  <c:v>109.33369239936101</c:v>
                </c:pt>
                <c:pt idx="120">
                  <c:v>108.72431997513614</c:v>
                </c:pt>
                <c:pt idx="121">
                  <c:v>108.58202532587805</c:v>
                </c:pt>
                <c:pt idx="122">
                  <c:v>106.92233523082155</c:v>
                </c:pt>
                <c:pt idx="123">
                  <c:v>104.80710396699946</c:v>
                </c:pt>
                <c:pt idx="124">
                  <c:v>105.17456576511353</c:v>
                </c:pt>
                <c:pt idx="125">
                  <c:v>106.06059259554473</c:v>
                </c:pt>
                <c:pt idx="126">
                  <c:v>106.51423678776375</c:v>
                </c:pt>
                <c:pt idx="127">
                  <c:v>107.99650959064454</c:v>
                </c:pt>
                <c:pt idx="128">
                  <c:v>107.64803070430861</c:v>
                </c:pt>
                <c:pt idx="129">
                  <c:v>111.75422212205892</c:v>
                </c:pt>
                <c:pt idx="130">
                  <c:v>113.01133958715914</c:v>
                </c:pt>
                <c:pt idx="131">
                  <c:v>112.89818510844951</c:v>
                </c:pt>
                <c:pt idx="132">
                  <c:v>111.98934114427149</c:v>
                </c:pt>
                <c:pt idx="133">
                  <c:v>110.88570317024266</c:v>
                </c:pt>
                <c:pt idx="134">
                  <c:v>111.55285063416309</c:v>
                </c:pt>
                <c:pt idx="135">
                  <c:v>110.12734950224197</c:v>
                </c:pt>
                <c:pt idx="136">
                  <c:v>111.81885564070795</c:v>
                </c:pt>
                <c:pt idx="137">
                  <c:v>107.09997197267444</c:v>
                </c:pt>
                <c:pt idx="138">
                  <c:v>107.15684334676779</c:v>
                </c:pt>
                <c:pt idx="139">
                  <c:v>107.85611596628581</c:v>
                </c:pt>
                <c:pt idx="140">
                  <c:v>111.58502321630897</c:v>
                </c:pt>
                <c:pt idx="141">
                  <c:v>112.0496217882117</c:v>
                </c:pt>
                <c:pt idx="142">
                  <c:v>115.59242225294709</c:v>
                </c:pt>
                <c:pt idx="143">
                  <c:v>114.95990143432924</c:v>
                </c:pt>
                <c:pt idx="144">
                  <c:v>113.67706218759405</c:v>
                </c:pt>
                <c:pt idx="145">
                  <c:v>113.17868981384237</c:v>
                </c:pt>
                <c:pt idx="146">
                  <c:v>111.24563487535636</c:v>
                </c:pt>
                <c:pt idx="147">
                  <c:v>113.45676342680618</c:v>
                </c:pt>
                <c:pt idx="148">
                  <c:v>111.9585481658614</c:v>
                </c:pt>
                <c:pt idx="149">
                  <c:v>112.25965702218045</c:v>
                </c:pt>
                <c:pt idx="150">
                  <c:v>115.31687470488345</c:v>
                </c:pt>
                <c:pt idx="151">
                  <c:v>115.52163193596969</c:v>
                </c:pt>
                <c:pt idx="152">
                  <c:v>113.79233488314722</c:v>
                </c:pt>
                <c:pt idx="153">
                  <c:v>114.10468625772877</c:v>
                </c:pt>
                <c:pt idx="154">
                  <c:v>114.0222602560967</c:v>
                </c:pt>
                <c:pt idx="155">
                  <c:v>111.94247208286734</c:v>
                </c:pt>
                <c:pt idx="156">
                  <c:v>111.02928809971247</c:v>
                </c:pt>
                <c:pt idx="157">
                  <c:v>112.22080806251138</c:v>
                </c:pt>
                <c:pt idx="158">
                  <c:v>114.9905636622846</c:v>
                </c:pt>
                <c:pt idx="159">
                  <c:v>118.44969357160959</c:v>
                </c:pt>
                <c:pt idx="160">
                  <c:v>118.56748503529943</c:v>
                </c:pt>
                <c:pt idx="161">
                  <c:v>115.77698781331637</c:v>
                </c:pt>
                <c:pt idx="162">
                  <c:v>112.78328451904999</c:v>
                </c:pt>
                <c:pt idx="163">
                  <c:v>115.22564582927588</c:v>
                </c:pt>
                <c:pt idx="164">
                  <c:v>113.81906859304448</c:v>
                </c:pt>
                <c:pt idx="165">
                  <c:v>114.7809768209878</c:v>
                </c:pt>
                <c:pt idx="166">
                  <c:v>114.75121130739326</c:v>
                </c:pt>
                <c:pt idx="167">
                  <c:v>116.55419761945808</c:v>
                </c:pt>
                <c:pt idx="168">
                  <c:v>118.27321505751183</c:v>
                </c:pt>
                <c:pt idx="169">
                  <c:v>117.93239450153112</c:v>
                </c:pt>
                <c:pt idx="170">
                  <c:v>121.48123489096157</c:v>
                </c:pt>
                <c:pt idx="171">
                  <c:v>121.13026375949194</c:v>
                </c:pt>
                <c:pt idx="172">
                  <c:v>120.20009139019022</c:v>
                </c:pt>
                <c:pt idx="173">
                  <c:v>118.67136623729795</c:v>
                </c:pt>
                <c:pt idx="174">
                  <c:v>116.95095759674581</c:v>
                </c:pt>
                <c:pt idx="175">
                  <c:v>117.88407088105072</c:v>
                </c:pt>
                <c:pt idx="176">
                  <c:v>120.0337234087487</c:v>
                </c:pt>
                <c:pt idx="177">
                  <c:v>118.5005623053096</c:v>
                </c:pt>
                <c:pt idx="178">
                  <c:v>116.70541649355341</c:v>
                </c:pt>
                <c:pt idx="179">
                  <c:v>116.26631465228517</c:v>
                </c:pt>
                <c:pt idx="180">
                  <c:v>117.09234985535805</c:v>
                </c:pt>
                <c:pt idx="181">
                  <c:v>116.58476746804828</c:v>
                </c:pt>
                <c:pt idx="182">
                  <c:v>118.10620840365748</c:v>
                </c:pt>
                <c:pt idx="183">
                  <c:v>117.49539020328416</c:v>
                </c:pt>
                <c:pt idx="184">
                  <c:v>114.44176603138617</c:v>
                </c:pt>
                <c:pt idx="185">
                  <c:v>108.59011108780021</c:v>
                </c:pt>
                <c:pt idx="186">
                  <c:v>109.41783211102012</c:v>
                </c:pt>
                <c:pt idx="187">
                  <c:v>110.25563103845884</c:v>
                </c:pt>
                <c:pt idx="188">
                  <c:v>113.7615101261386</c:v>
                </c:pt>
                <c:pt idx="189">
                  <c:v>115.82346398868124</c:v>
                </c:pt>
                <c:pt idx="190">
                  <c:v>118.98057481254902</c:v>
                </c:pt>
                <c:pt idx="191">
                  <c:v>118.5645799532101</c:v>
                </c:pt>
                <c:pt idx="192">
                  <c:v>121.78463290471109</c:v>
                </c:pt>
                <c:pt idx="193">
                  <c:v>119.76051273242959</c:v>
                </c:pt>
                <c:pt idx="194">
                  <c:v>119.47604888844232</c:v>
                </c:pt>
                <c:pt idx="195">
                  <c:v>120.09195709650052</c:v>
                </c:pt>
                <c:pt idx="196">
                  <c:v>120.51277492892942</c:v>
                </c:pt>
                <c:pt idx="197">
                  <c:v>122.98913971289629</c:v>
                </c:pt>
                <c:pt idx="198">
                  <c:v>121.08257780306123</c:v>
                </c:pt>
                <c:pt idx="199">
                  <c:v>121.71472185283534</c:v>
                </c:pt>
                <c:pt idx="200">
                  <c:v>122.32953239337117</c:v>
                </c:pt>
                <c:pt idx="201">
                  <c:v>119.94725559845787</c:v>
                </c:pt>
                <c:pt idx="202">
                  <c:v>120.28225090879741</c:v>
                </c:pt>
                <c:pt idx="203">
                  <c:v>122.47761411421548</c:v>
                </c:pt>
                <c:pt idx="204">
                  <c:v>120.0008292036469</c:v>
                </c:pt>
                <c:pt idx="205">
                  <c:v>122.02011235731339</c:v>
                </c:pt>
                <c:pt idx="206">
                  <c:v>122.39647803157104</c:v>
                </c:pt>
                <c:pt idx="207">
                  <c:v>120.59708870858699</c:v>
                </c:pt>
                <c:pt idx="208">
                  <c:v>122.80856017264891</c:v>
                </c:pt>
                <c:pt idx="209">
                  <c:v>120.62034179253834</c:v>
                </c:pt>
                <c:pt idx="210">
                  <c:v>123.47380257630257</c:v>
                </c:pt>
                <c:pt idx="211">
                  <c:v>124.95531327190213</c:v>
                </c:pt>
                <c:pt idx="212">
                  <c:v>123.46958697073347</c:v>
                </c:pt>
                <c:pt idx="213">
                  <c:v>123.53275868918284</c:v>
                </c:pt>
                <c:pt idx="214">
                  <c:v>121.62945143130649</c:v>
                </c:pt>
                <c:pt idx="215">
                  <c:v>123.9235755012221</c:v>
                </c:pt>
                <c:pt idx="216">
                  <c:v>124.0050518893033</c:v>
                </c:pt>
                <c:pt idx="217">
                  <c:v>120.51946544700121</c:v>
                </c:pt>
                <c:pt idx="218">
                  <c:v>119.90094812295969</c:v>
                </c:pt>
                <c:pt idx="219">
                  <c:v>118.46333543701309</c:v>
                </c:pt>
                <c:pt idx="220">
                  <c:v>117.80710903127726</c:v>
                </c:pt>
                <c:pt idx="221">
                  <c:v>117.43877424476734</c:v>
                </c:pt>
                <c:pt idx="222">
                  <c:v>118.23470833939071</c:v>
                </c:pt>
                <c:pt idx="223">
                  <c:v>117.05080768640133</c:v>
                </c:pt>
                <c:pt idx="224">
                  <c:v>119.57818519134327</c:v>
                </c:pt>
                <c:pt idx="225">
                  <c:v>118.74156161823888</c:v>
                </c:pt>
                <c:pt idx="226">
                  <c:v>119.70621657374072</c:v>
                </c:pt>
                <c:pt idx="227">
                  <c:v>122.88346746870606</c:v>
                </c:pt>
                <c:pt idx="228">
                  <c:v>122.80444127800391</c:v>
                </c:pt>
                <c:pt idx="229">
                  <c:v>121.95586174417086</c:v>
                </c:pt>
                <c:pt idx="230">
                  <c:v>121.3636079004409</c:v>
                </c:pt>
                <c:pt idx="231">
                  <c:v>122.17681340792508</c:v>
                </c:pt>
                <c:pt idx="232">
                  <c:v>125.05807936634271</c:v>
                </c:pt>
                <c:pt idx="233">
                  <c:v>127.0379839976427</c:v>
                </c:pt>
                <c:pt idx="234">
                  <c:v>127.02237123258382</c:v>
                </c:pt>
                <c:pt idx="235">
                  <c:v>124.32361090873484</c:v>
                </c:pt>
                <c:pt idx="236">
                  <c:v>126.24003685352089</c:v>
                </c:pt>
                <c:pt idx="237">
                  <c:v>129.38023217311041</c:v>
                </c:pt>
                <c:pt idx="238">
                  <c:v>124.70575090849029</c:v>
                </c:pt>
                <c:pt idx="239">
                  <c:v>122.14607024054006</c:v>
                </c:pt>
                <c:pt idx="240">
                  <c:v>121.46264480843892</c:v>
                </c:pt>
                <c:pt idx="241">
                  <c:v>122.13680052493278</c:v>
                </c:pt>
                <c:pt idx="242">
                  <c:v>122.49342455898271</c:v>
                </c:pt>
                <c:pt idx="243">
                  <c:v>123.52929092088642</c:v>
                </c:pt>
                <c:pt idx="244">
                  <c:v>122.34543898050707</c:v>
                </c:pt>
                <c:pt idx="245">
                  <c:v>121.79662964487724</c:v>
                </c:pt>
                <c:pt idx="246">
                  <c:v>121.12583150335881</c:v>
                </c:pt>
                <c:pt idx="247">
                  <c:v>122.69827101705651</c:v>
                </c:pt>
                <c:pt idx="248">
                  <c:v>127.09570545925949</c:v>
                </c:pt>
                <c:pt idx="249">
                  <c:v>127.95955887822916</c:v>
                </c:pt>
                <c:pt idx="250">
                  <c:v>126.90125016438704</c:v>
                </c:pt>
                <c:pt idx="251">
                  <c:v>129.4776278994263</c:v>
                </c:pt>
                <c:pt idx="252">
                  <c:v>131.56009844925143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4A3-4C3C-829F-BABE59D95A2D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[1]Feuil2!$DQ$1:$DQ$253</c:f>
              <c:numCache>
                <c:formatCode>General</c:formatCode>
                <c:ptCount val="253"/>
                <c:pt idx="0">
                  <c:v>100</c:v>
                </c:pt>
                <c:pt idx="1">
                  <c:v>101.3760082633748</c:v>
                </c:pt>
                <c:pt idx="2">
                  <c:v>99.353390750752979</c:v>
                </c:pt>
                <c:pt idx="3">
                  <c:v>99.984394443996237</c:v>
                </c:pt>
                <c:pt idx="4">
                  <c:v>100.39986156305501</c:v>
                </c:pt>
                <c:pt idx="5">
                  <c:v>100.54547621291152</c:v>
                </c:pt>
                <c:pt idx="6">
                  <c:v>97.657612885611655</c:v>
                </c:pt>
                <c:pt idx="7">
                  <c:v>97.157406744019539</c:v>
                </c:pt>
                <c:pt idx="8">
                  <c:v>98.209458187801062</c:v>
                </c:pt>
                <c:pt idx="9">
                  <c:v>95.429538154813869</c:v>
                </c:pt>
                <c:pt idx="10">
                  <c:v>97.607164452033018</c:v>
                </c:pt>
                <c:pt idx="11">
                  <c:v>97.49991403781145</c:v>
                </c:pt>
                <c:pt idx="12">
                  <c:v>96.125589993796837</c:v>
                </c:pt>
                <c:pt idx="13">
                  <c:v>96.959735117502362</c:v>
                </c:pt>
                <c:pt idx="14">
                  <c:v>96.17492907746005</c:v>
                </c:pt>
                <c:pt idx="15">
                  <c:v>97.328256578130194</c:v>
                </c:pt>
                <c:pt idx="16">
                  <c:v>98.3308188972252</c:v>
                </c:pt>
                <c:pt idx="17">
                  <c:v>98.509818478833935</c:v>
                </c:pt>
                <c:pt idx="18">
                  <c:v>94.78078173959463</c:v>
                </c:pt>
                <c:pt idx="19">
                  <c:v>93.110684515146872</c:v>
                </c:pt>
                <c:pt idx="20">
                  <c:v>93.619654322996013</c:v>
                </c:pt>
                <c:pt idx="21">
                  <c:v>92.469050352286516</c:v>
                </c:pt>
                <c:pt idx="22">
                  <c:v>90.424519802551416</c:v>
                </c:pt>
                <c:pt idx="23">
                  <c:v>92.062746262702007</c:v>
                </c:pt>
                <c:pt idx="24">
                  <c:v>92.643920610043082</c:v>
                </c:pt>
                <c:pt idx="25">
                  <c:v>95.811836313006225</c:v>
                </c:pt>
                <c:pt idx="26">
                  <c:v>95.918016006366557</c:v>
                </c:pt>
                <c:pt idx="27">
                  <c:v>94.20953702238954</c:v>
                </c:pt>
                <c:pt idx="28">
                  <c:v>90.916667799697024</c:v>
                </c:pt>
                <c:pt idx="29">
                  <c:v>90.585396349806004</c:v>
                </c:pt>
                <c:pt idx="30">
                  <c:v>90.550403865578957</c:v>
                </c:pt>
                <c:pt idx="31">
                  <c:v>91.856626312098456</c:v>
                </c:pt>
                <c:pt idx="32">
                  <c:v>92.675914840912029</c:v>
                </c:pt>
                <c:pt idx="33">
                  <c:v>89.937854577290466</c:v>
                </c:pt>
                <c:pt idx="34">
                  <c:v>89.48241466310229</c:v>
                </c:pt>
                <c:pt idx="35">
                  <c:v>91.134332896287816</c:v>
                </c:pt>
                <c:pt idx="36">
                  <c:v>90.338552957489824</c:v>
                </c:pt>
                <c:pt idx="37">
                  <c:v>90.718994443749168</c:v>
                </c:pt>
                <c:pt idx="38">
                  <c:v>92.999572760039371</c:v>
                </c:pt>
                <c:pt idx="39">
                  <c:v>89.62221369664789</c:v>
                </c:pt>
                <c:pt idx="40">
                  <c:v>88.85410001477608</c:v>
                </c:pt>
                <c:pt idx="41">
                  <c:v>88.743068427191233</c:v>
                </c:pt>
                <c:pt idx="42">
                  <c:v>89.565485827179629</c:v>
                </c:pt>
                <c:pt idx="43">
                  <c:v>88.777662428137305</c:v>
                </c:pt>
                <c:pt idx="44">
                  <c:v>87.525698786409023</c:v>
                </c:pt>
                <c:pt idx="45">
                  <c:v>87.073491909653271</c:v>
                </c:pt>
                <c:pt idx="46">
                  <c:v>84.23839514566022</c:v>
                </c:pt>
                <c:pt idx="47">
                  <c:v>86.22315699201954</c:v>
                </c:pt>
                <c:pt idx="48">
                  <c:v>85.493269869064477</c:v>
                </c:pt>
                <c:pt idx="49">
                  <c:v>86.440192731192496</c:v>
                </c:pt>
                <c:pt idx="50">
                  <c:v>85.256895832451633</c:v>
                </c:pt>
                <c:pt idx="51">
                  <c:v>87.679202362086173</c:v>
                </c:pt>
                <c:pt idx="52">
                  <c:v>89.611095478711775</c:v>
                </c:pt>
                <c:pt idx="53">
                  <c:v>88.637369879351212</c:v>
                </c:pt>
                <c:pt idx="54">
                  <c:v>91.171557959722804</c:v>
                </c:pt>
                <c:pt idx="55">
                  <c:v>90.674204868077382</c:v>
                </c:pt>
                <c:pt idx="56">
                  <c:v>91.214477779362582</c:v>
                </c:pt>
                <c:pt idx="57">
                  <c:v>93.875716953237159</c:v>
                </c:pt>
                <c:pt idx="58">
                  <c:v>95.349061734104097</c:v>
                </c:pt>
                <c:pt idx="59">
                  <c:v>96.055505179837098</c:v>
                </c:pt>
                <c:pt idx="60">
                  <c:v>94.358954972472674</c:v>
                </c:pt>
                <c:pt idx="61">
                  <c:v>93.474691083721808</c:v>
                </c:pt>
                <c:pt idx="62">
                  <c:v>95.093258539964921</c:v>
                </c:pt>
                <c:pt idx="63">
                  <c:v>95.6190480512645</c:v>
                </c:pt>
                <c:pt idx="64">
                  <c:v>95.342688757022955</c:v>
                </c:pt>
                <c:pt idx="65">
                  <c:v>96.689628255483854</c:v>
                </c:pt>
                <c:pt idx="66">
                  <c:v>98.523540330311278</c:v>
                </c:pt>
                <c:pt idx="67">
                  <c:v>99.427486457570964</c:v>
                </c:pt>
                <c:pt idx="68">
                  <c:v>97.904563093355293</c:v>
                </c:pt>
                <c:pt idx="69">
                  <c:v>98.356512130020562</c:v>
                </c:pt>
                <c:pt idx="70">
                  <c:v>98.806575383346697</c:v>
                </c:pt>
                <c:pt idx="71">
                  <c:v>97.254343476553473</c:v>
                </c:pt>
                <c:pt idx="72">
                  <c:v>97.953226694252223</c:v>
                </c:pt>
                <c:pt idx="73">
                  <c:v>100.4251345887225</c:v>
                </c:pt>
                <c:pt idx="74">
                  <c:v>102.29142810082982</c:v>
                </c:pt>
                <c:pt idx="75">
                  <c:v>101.45044564839515</c:v>
                </c:pt>
                <c:pt idx="76">
                  <c:v>102.24942146001733</c:v>
                </c:pt>
                <c:pt idx="77">
                  <c:v>104.2735536409851</c:v>
                </c:pt>
                <c:pt idx="78">
                  <c:v>105.74579148421759</c:v>
                </c:pt>
                <c:pt idx="79">
                  <c:v>103.89584864786521</c:v>
                </c:pt>
                <c:pt idx="80">
                  <c:v>104.15168089167484</c:v>
                </c:pt>
                <c:pt idx="81">
                  <c:v>106.30798724274354</c:v>
                </c:pt>
                <c:pt idx="82">
                  <c:v>103.94192037148558</c:v>
                </c:pt>
                <c:pt idx="83">
                  <c:v>105.73074599632857</c:v>
                </c:pt>
                <c:pt idx="84">
                  <c:v>104.60836400001303</c:v>
                </c:pt>
                <c:pt idx="85">
                  <c:v>104.64762917369092</c:v>
                </c:pt>
                <c:pt idx="86">
                  <c:v>104.82064061929624</c:v>
                </c:pt>
                <c:pt idx="87">
                  <c:v>107.23221536106776</c:v>
                </c:pt>
                <c:pt idx="88">
                  <c:v>105.35536369136094</c:v>
                </c:pt>
                <c:pt idx="89">
                  <c:v>106.3198685652635</c:v>
                </c:pt>
                <c:pt idx="90">
                  <c:v>108.22969191868032</c:v>
                </c:pt>
                <c:pt idx="91">
                  <c:v>109.23044815363779</c:v>
                </c:pt>
                <c:pt idx="92">
                  <c:v>110.57917349357355</c:v>
                </c:pt>
                <c:pt idx="93">
                  <c:v>107.79705222453612</c:v>
                </c:pt>
                <c:pt idx="94">
                  <c:v>107.22049374078105</c:v>
                </c:pt>
                <c:pt idx="95">
                  <c:v>107.28320050137656</c:v>
                </c:pt>
                <c:pt idx="96">
                  <c:v>108.04047011821842</c:v>
                </c:pt>
                <c:pt idx="97">
                  <c:v>107.75310536032897</c:v>
                </c:pt>
                <c:pt idx="98">
                  <c:v>109.49879369680689</c:v>
                </c:pt>
                <c:pt idx="99">
                  <c:v>111.04149274048474</c:v>
                </c:pt>
                <c:pt idx="100">
                  <c:v>113.36341868220953</c:v>
                </c:pt>
                <c:pt idx="101">
                  <c:v>111.96521507145673</c:v>
                </c:pt>
                <c:pt idx="102">
                  <c:v>108.81557191451439</c:v>
                </c:pt>
                <c:pt idx="103">
                  <c:v>111.87019236062756</c:v>
                </c:pt>
                <c:pt idx="104">
                  <c:v>110.019492687792</c:v>
                </c:pt>
                <c:pt idx="105">
                  <c:v>107.52223016827728</c:v>
                </c:pt>
                <c:pt idx="106">
                  <c:v>105.9180255291582</c:v>
                </c:pt>
                <c:pt idx="107">
                  <c:v>104.87214186597372</c:v>
                </c:pt>
                <c:pt idx="108">
                  <c:v>105.82067794345957</c:v>
                </c:pt>
                <c:pt idx="109">
                  <c:v>107.70930683221756</c:v>
                </c:pt>
                <c:pt idx="110">
                  <c:v>108.11842906286525</c:v>
                </c:pt>
                <c:pt idx="111">
                  <c:v>106.89105482963639</c:v>
                </c:pt>
                <c:pt idx="112">
                  <c:v>106.79337353309133</c:v>
                </c:pt>
                <c:pt idx="113">
                  <c:v>108.21523410320127</c:v>
                </c:pt>
                <c:pt idx="114">
                  <c:v>108.53035977428799</c:v>
                </c:pt>
                <c:pt idx="115">
                  <c:v>109.05679932461567</c:v>
                </c:pt>
                <c:pt idx="116">
                  <c:v>113.12698386949992</c:v>
                </c:pt>
                <c:pt idx="117">
                  <c:v>115.40126886258975</c:v>
                </c:pt>
                <c:pt idx="118">
                  <c:v>115.58039671342256</c:v>
                </c:pt>
                <c:pt idx="119">
                  <c:v>117.55743859414618</c:v>
                </c:pt>
                <c:pt idx="120">
                  <c:v>116.70794991954972</c:v>
                </c:pt>
                <c:pt idx="121">
                  <c:v>115.43682094724406</c:v>
                </c:pt>
                <c:pt idx="122">
                  <c:v>111.05385575</c:v>
                </c:pt>
                <c:pt idx="123">
                  <c:v>111.93729427529006</c:v>
                </c:pt>
                <c:pt idx="124">
                  <c:v>108.27818892073088</c:v>
                </c:pt>
                <c:pt idx="125">
                  <c:v>113.37014754470559</c:v>
                </c:pt>
                <c:pt idx="126">
                  <c:v>113.60028608609831</c:v>
                </c:pt>
                <c:pt idx="127">
                  <c:v>113.30428938706544</c:v>
                </c:pt>
                <c:pt idx="128">
                  <c:v>114.24508155248881</c:v>
                </c:pt>
                <c:pt idx="129">
                  <c:v>111.74082088368829</c:v>
                </c:pt>
                <c:pt idx="130">
                  <c:v>110.57043127469944</c:v>
                </c:pt>
                <c:pt idx="131">
                  <c:v>115.16413841531308</c:v>
                </c:pt>
                <c:pt idx="132">
                  <c:v>115.0302479444165</c:v>
                </c:pt>
                <c:pt idx="133">
                  <c:v>119.41104589057836</c:v>
                </c:pt>
                <c:pt idx="134">
                  <c:v>121.2048993979072</c:v>
                </c:pt>
                <c:pt idx="135">
                  <c:v>122.78869614963156</c:v>
                </c:pt>
                <c:pt idx="136">
                  <c:v>125.13811166833524</c:v>
                </c:pt>
                <c:pt idx="137">
                  <c:v>125.02510343370504</c:v>
                </c:pt>
                <c:pt idx="138">
                  <c:v>124.14534039025772</c:v>
                </c:pt>
                <c:pt idx="139">
                  <c:v>124.80210580150496</c:v>
                </c:pt>
                <c:pt idx="140">
                  <c:v>124.49578869850335</c:v>
                </c:pt>
                <c:pt idx="141">
                  <c:v>123.8566917063321</c:v>
                </c:pt>
                <c:pt idx="142">
                  <c:v>120.70157292991</c:v>
                </c:pt>
                <c:pt idx="143">
                  <c:v>120.71815879087465</c:v>
                </c:pt>
                <c:pt idx="144">
                  <c:v>122.83496571991593</c:v>
                </c:pt>
                <c:pt idx="145">
                  <c:v>124.26769123988383</c:v>
                </c:pt>
                <c:pt idx="146">
                  <c:v>123.40259878611536</c:v>
                </c:pt>
                <c:pt idx="147">
                  <c:v>121.96264408576168</c:v>
                </c:pt>
                <c:pt idx="148">
                  <c:v>123.7613956629602</c:v>
                </c:pt>
                <c:pt idx="149">
                  <c:v>119.92639094583716</c:v>
                </c:pt>
                <c:pt idx="150">
                  <c:v>119.92936142800419</c:v>
                </c:pt>
                <c:pt idx="151">
                  <c:v>117.52582268724221</c:v>
                </c:pt>
                <c:pt idx="152">
                  <c:v>115.53297167374443</c:v>
                </c:pt>
                <c:pt idx="153">
                  <c:v>114.53617845642759</c:v>
                </c:pt>
                <c:pt idx="154">
                  <c:v>116.7121827795447</c:v>
                </c:pt>
                <c:pt idx="155">
                  <c:v>115.67293468594485</c:v>
                </c:pt>
                <c:pt idx="156">
                  <c:v>115.26585875835842</c:v>
                </c:pt>
                <c:pt idx="157">
                  <c:v>113.98798393541232</c:v>
                </c:pt>
                <c:pt idx="158">
                  <c:v>112.51760213691139</c:v>
                </c:pt>
                <c:pt idx="159">
                  <c:v>111.73139921241447</c:v>
                </c:pt>
                <c:pt idx="160">
                  <c:v>112.85971173256519</c:v>
                </c:pt>
                <c:pt idx="161">
                  <c:v>116.07193451366064</c:v>
                </c:pt>
                <c:pt idx="162">
                  <c:v>117.38333407380105</c:v>
                </c:pt>
                <c:pt idx="163">
                  <c:v>113.13681356756236</c:v>
                </c:pt>
                <c:pt idx="164">
                  <c:v>113.85115763774581</c:v>
                </c:pt>
                <c:pt idx="165">
                  <c:v>114.06436605521627</c:v>
                </c:pt>
                <c:pt idx="166">
                  <c:v>116.13277371203596</c:v>
                </c:pt>
                <c:pt idx="167">
                  <c:v>115.3994826640722</c:v>
                </c:pt>
                <c:pt idx="168">
                  <c:v>113.37246967197362</c:v>
                </c:pt>
                <c:pt idx="169">
                  <c:v>114.86173638457261</c:v>
                </c:pt>
                <c:pt idx="170">
                  <c:v>116.24592357561028</c:v>
                </c:pt>
                <c:pt idx="171">
                  <c:v>116.52206528314933</c:v>
                </c:pt>
                <c:pt idx="172">
                  <c:v>114.12884022142335</c:v>
                </c:pt>
                <c:pt idx="173">
                  <c:v>112.90995389892585</c:v>
                </c:pt>
                <c:pt idx="174">
                  <c:v>112.4723867776472</c:v>
                </c:pt>
                <c:pt idx="175">
                  <c:v>109.47140086483768</c:v>
                </c:pt>
                <c:pt idx="176">
                  <c:v>110.71042482698545</c:v>
                </c:pt>
                <c:pt idx="177">
                  <c:v>113.3871766409418</c:v>
                </c:pt>
                <c:pt idx="178">
                  <c:v>111.54467838855271</c:v>
                </c:pt>
                <c:pt idx="179">
                  <c:v>111.94459604589599</c:v>
                </c:pt>
                <c:pt idx="180">
                  <c:v>111.81957014682109</c:v>
                </c:pt>
                <c:pt idx="181">
                  <c:v>112.65635519564761</c:v>
                </c:pt>
                <c:pt idx="182">
                  <c:v>113.59666142781944</c:v>
                </c:pt>
                <c:pt idx="183">
                  <c:v>115.19190735003683</c:v>
                </c:pt>
                <c:pt idx="184">
                  <c:v>118.27232092151073</c:v>
                </c:pt>
                <c:pt idx="185">
                  <c:v>119.8777729737709</c:v>
                </c:pt>
                <c:pt idx="186">
                  <c:v>118.11273507496402</c:v>
                </c:pt>
                <c:pt idx="187">
                  <c:v>118.68998748213826</c:v>
                </c:pt>
                <c:pt idx="188">
                  <c:v>119.17685032594346</c:v>
                </c:pt>
                <c:pt idx="189">
                  <c:v>118.24210189466817</c:v>
                </c:pt>
                <c:pt idx="190">
                  <c:v>118.07132942460692</c:v>
                </c:pt>
                <c:pt idx="191">
                  <c:v>117.96951210832147</c:v>
                </c:pt>
                <c:pt idx="192">
                  <c:v>117.40140360551862</c:v>
                </c:pt>
                <c:pt idx="193">
                  <c:v>116.69243468364054</c:v>
                </c:pt>
                <c:pt idx="194">
                  <c:v>113.92243379053045</c:v>
                </c:pt>
                <c:pt idx="195">
                  <c:v>114.00867784111364</c:v>
                </c:pt>
                <c:pt idx="196">
                  <c:v>114.0352526860345</c:v>
                </c:pt>
                <c:pt idx="197">
                  <c:v>111.34268790778265</c:v>
                </c:pt>
                <c:pt idx="198">
                  <c:v>109.44956654970207</c:v>
                </c:pt>
                <c:pt idx="199">
                  <c:v>108.53853967255615</c:v>
                </c:pt>
                <c:pt idx="200">
                  <c:v>108.00042772092846</c:v>
                </c:pt>
                <c:pt idx="201">
                  <c:v>107.43477113959655</c:v>
                </c:pt>
                <c:pt idx="202">
                  <c:v>104.42787377758407</c:v>
                </c:pt>
                <c:pt idx="203">
                  <c:v>107.69580167859399</c:v>
                </c:pt>
                <c:pt idx="204">
                  <c:v>108.45419044350973</c:v>
                </c:pt>
                <c:pt idx="205">
                  <c:v>109.79642170677107</c:v>
                </c:pt>
                <c:pt idx="206">
                  <c:v>110.98808803452877</c:v>
                </c:pt>
                <c:pt idx="207">
                  <c:v>113.15556812089851</c:v>
                </c:pt>
                <c:pt idx="208">
                  <c:v>115.44388539340815</c:v>
                </c:pt>
                <c:pt idx="209">
                  <c:v>114.94157011653118</c:v>
                </c:pt>
                <c:pt idx="210">
                  <c:v>115.9257544887089</c:v>
                </c:pt>
                <c:pt idx="211">
                  <c:v>115.75751048315193</c:v>
                </c:pt>
                <c:pt idx="212">
                  <c:v>115.69780780140712</c:v>
                </c:pt>
                <c:pt idx="213">
                  <c:v>116.40046896489687</c:v>
                </c:pt>
                <c:pt idx="214">
                  <c:v>117.18522767396283</c:v>
                </c:pt>
                <c:pt idx="215">
                  <c:v>118.75182794027999</c:v>
                </c:pt>
                <c:pt idx="216">
                  <c:v>116.25519223739477</c:v>
                </c:pt>
                <c:pt idx="217">
                  <c:v>113.78046295314832</c:v>
                </c:pt>
                <c:pt idx="218">
                  <c:v>114.9610432712649</c:v>
                </c:pt>
                <c:pt idx="219">
                  <c:v>113.95907345460206</c:v>
                </c:pt>
                <c:pt idx="220">
                  <c:v>112.76440574976338</c:v>
                </c:pt>
                <c:pt idx="221">
                  <c:v>113.083428860407</c:v>
                </c:pt>
                <c:pt idx="222">
                  <c:v>115.26513952443312</c:v>
                </c:pt>
                <c:pt idx="223">
                  <c:v>118.15138450896515</c:v>
                </c:pt>
                <c:pt idx="224">
                  <c:v>118.95900559883485</c:v>
                </c:pt>
                <c:pt idx="225">
                  <c:v>121.10457882001724</c:v>
                </c:pt>
                <c:pt idx="226">
                  <c:v>124.07552525889719</c:v>
                </c:pt>
                <c:pt idx="227">
                  <c:v>120.80330543666338</c:v>
                </c:pt>
                <c:pt idx="228">
                  <c:v>122.38459554643153</c:v>
                </c:pt>
                <c:pt idx="229">
                  <c:v>124.01751595041047</c:v>
                </c:pt>
                <c:pt idx="230">
                  <c:v>120.74591409403209</c:v>
                </c:pt>
                <c:pt idx="231">
                  <c:v>123.0371000016758</c:v>
                </c:pt>
                <c:pt idx="232">
                  <c:v>122.18414188004324</c:v>
                </c:pt>
                <c:pt idx="233">
                  <c:v>121.48313245239905</c:v>
                </c:pt>
                <c:pt idx="234">
                  <c:v>125.82283111423175</c:v>
                </c:pt>
                <c:pt idx="235">
                  <c:v>127.05031235573828</c:v>
                </c:pt>
                <c:pt idx="236">
                  <c:v>125.6048703787343</c:v>
                </c:pt>
                <c:pt idx="237">
                  <c:v>127.1146990674072</c:v>
                </c:pt>
                <c:pt idx="238">
                  <c:v>128.01747229933477</c:v>
                </c:pt>
                <c:pt idx="239">
                  <c:v>131.45674427024267</c:v>
                </c:pt>
                <c:pt idx="240">
                  <c:v>132.85806953829427</c:v>
                </c:pt>
                <c:pt idx="241">
                  <c:v>131.68329154836789</c:v>
                </c:pt>
                <c:pt idx="242">
                  <c:v>132.19585458939008</c:v>
                </c:pt>
                <c:pt idx="243">
                  <c:v>135.33894911206849</c:v>
                </c:pt>
                <c:pt idx="244">
                  <c:v>135.98492097419813</c:v>
                </c:pt>
                <c:pt idx="245">
                  <c:v>138.7308613729698</c:v>
                </c:pt>
                <c:pt idx="246">
                  <c:v>138.69233440061396</c:v>
                </c:pt>
                <c:pt idx="247">
                  <c:v>140.71379156627023</c:v>
                </c:pt>
                <c:pt idx="248">
                  <c:v>143.43331490599923</c:v>
                </c:pt>
                <c:pt idx="249">
                  <c:v>144.53446294804229</c:v>
                </c:pt>
                <c:pt idx="250">
                  <c:v>146.27516543535327</c:v>
                </c:pt>
                <c:pt idx="251">
                  <c:v>143.43114221003566</c:v>
                </c:pt>
                <c:pt idx="252">
                  <c:v>145.20489836655975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4A3-4C3C-829F-BABE59D95A2D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[1]Feuil2!$DR$1:$DR$253</c:f>
              <c:numCache>
                <c:formatCode>General</c:formatCode>
                <c:ptCount val="253"/>
                <c:pt idx="0">
                  <c:v>100</c:v>
                </c:pt>
                <c:pt idx="1">
                  <c:v>102.14758868373934</c:v>
                </c:pt>
                <c:pt idx="2">
                  <c:v>103.39166895895789</c:v>
                </c:pt>
                <c:pt idx="3">
                  <c:v>104.38664080701969</c:v>
                </c:pt>
                <c:pt idx="4">
                  <c:v>103.27196179532316</c:v>
                </c:pt>
                <c:pt idx="5">
                  <c:v>105.13121756701997</c:v>
                </c:pt>
                <c:pt idx="6">
                  <c:v>105.79658068185519</c:v>
                </c:pt>
                <c:pt idx="7">
                  <c:v>106.81303608456065</c:v>
                </c:pt>
                <c:pt idx="8">
                  <c:v>108.12431862726318</c:v>
                </c:pt>
                <c:pt idx="9">
                  <c:v>109.17755157416481</c:v>
                </c:pt>
                <c:pt idx="10">
                  <c:v>109.24332440287847</c:v>
                </c:pt>
                <c:pt idx="11">
                  <c:v>110.52972797561927</c:v>
                </c:pt>
                <c:pt idx="12">
                  <c:v>111.49616541781094</c:v>
                </c:pt>
                <c:pt idx="13">
                  <c:v>110.14169487373289</c:v>
                </c:pt>
                <c:pt idx="14">
                  <c:v>111.64503837013615</c:v>
                </c:pt>
                <c:pt idx="15">
                  <c:v>113.07822333427124</c:v>
                </c:pt>
                <c:pt idx="16">
                  <c:v>114.52870125561337</c:v>
                </c:pt>
                <c:pt idx="17">
                  <c:v>115.04990041922392</c:v>
                </c:pt>
                <c:pt idx="18">
                  <c:v>112.26545399233714</c:v>
                </c:pt>
                <c:pt idx="19">
                  <c:v>111.33454842382295</c:v>
                </c:pt>
                <c:pt idx="20">
                  <c:v>111.74146986272775</c:v>
                </c:pt>
                <c:pt idx="21">
                  <c:v>113.57511825765089</c:v>
                </c:pt>
                <c:pt idx="22">
                  <c:v>114.32247010223101</c:v>
                </c:pt>
                <c:pt idx="23">
                  <c:v>114.30708237607824</c:v>
                </c:pt>
                <c:pt idx="24">
                  <c:v>115.53566316036456</c:v>
                </c:pt>
                <c:pt idx="25">
                  <c:v>116.95419591326336</c:v>
                </c:pt>
                <c:pt idx="26">
                  <c:v>120.25034646654606</c:v>
                </c:pt>
                <c:pt idx="27">
                  <c:v>123.52071328276014</c:v>
                </c:pt>
                <c:pt idx="28">
                  <c:v>125.35954623483418</c:v>
                </c:pt>
                <c:pt idx="29">
                  <c:v>126.61435406639366</c:v>
                </c:pt>
                <c:pt idx="30">
                  <c:v>126.36002521481299</c:v>
                </c:pt>
                <c:pt idx="31">
                  <c:v>126.75021782967347</c:v>
                </c:pt>
                <c:pt idx="32">
                  <c:v>127.94303517703487</c:v>
                </c:pt>
                <c:pt idx="33">
                  <c:v>131.71865852903056</c:v>
                </c:pt>
                <c:pt idx="34">
                  <c:v>132.64493723490273</c:v>
                </c:pt>
                <c:pt idx="35">
                  <c:v>135.4151209720817</c:v>
                </c:pt>
                <c:pt idx="36">
                  <c:v>138.07363135409881</c:v>
                </c:pt>
                <c:pt idx="37">
                  <c:v>139.0314424101916</c:v>
                </c:pt>
                <c:pt idx="38">
                  <c:v>139.74319145298182</c:v>
                </c:pt>
                <c:pt idx="39">
                  <c:v>138.79467500943932</c:v>
                </c:pt>
                <c:pt idx="40">
                  <c:v>138.60249490619063</c:v>
                </c:pt>
                <c:pt idx="41">
                  <c:v>140.43748440969543</c:v>
                </c:pt>
                <c:pt idx="42">
                  <c:v>139.81001784607406</c:v>
                </c:pt>
                <c:pt idx="43">
                  <c:v>137.89580086612659</c:v>
                </c:pt>
                <c:pt idx="44">
                  <c:v>138.83773108109554</c:v>
                </c:pt>
                <c:pt idx="45">
                  <c:v>139.34510242475008</c:v>
                </c:pt>
                <c:pt idx="46">
                  <c:v>139.29682500088947</c:v>
                </c:pt>
                <c:pt idx="47">
                  <c:v>138.01061232166478</c:v>
                </c:pt>
                <c:pt idx="48">
                  <c:v>139.72842184291054</c:v>
                </c:pt>
                <c:pt idx="49">
                  <c:v>137.42671663792416</c:v>
                </c:pt>
                <c:pt idx="50">
                  <c:v>137.42242365694895</c:v>
                </c:pt>
                <c:pt idx="51">
                  <c:v>136.91983911790658</c:v>
                </c:pt>
                <c:pt idx="52">
                  <c:v>136.5005010707001</c:v>
                </c:pt>
                <c:pt idx="53">
                  <c:v>134.31627138505377</c:v>
                </c:pt>
                <c:pt idx="54">
                  <c:v>135.26091617466213</c:v>
                </c:pt>
                <c:pt idx="55">
                  <c:v>137.24579262773983</c:v>
                </c:pt>
                <c:pt idx="56">
                  <c:v>137.45522274006302</c:v>
                </c:pt>
                <c:pt idx="57">
                  <c:v>138.8152408389532</c:v>
                </c:pt>
                <c:pt idx="58">
                  <c:v>132.65797043081128</c:v>
                </c:pt>
                <c:pt idx="59">
                  <c:v>130.65177123736595</c:v>
                </c:pt>
                <c:pt idx="60">
                  <c:v>130.35156864897166</c:v>
                </c:pt>
                <c:pt idx="61">
                  <c:v>132.23664900642169</c:v>
                </c:pt>
                <c:pt idx="62">
                  <c:v>132.25620193762245</c:v>
                </c:pt>
                <c:pt idx="63">
                  <c:v>130.88626632025537</c:v>
                </c:pt>
                <c:pt idx="64">
                  <c:v>128.88761539304974</c:v>
                </c:pt>
                <c:pt idx="65">
                  <c:v>130.18749881773164</c:v>
                </c:pt>
                <c:pt idx="66">
                  <c:v>131.87764303865379</c:v>
                </c:pt>
                <c:pt idx="67">
                  <c:v>131.14639944810085</c:v>
                </c:pt>
                <c:pt idx="68">
                  <c:v>131.23892920669982</c:v>
                </c:pt>
                <c:pt idx="69">
                  <c:v>131.17763484435247</c:v>
                </c:pt>
                <c:pt idx="70">
                  <c:v>131.26894211181579</c:v>
                </c:pt>
                <c:pt idx="71">
                  <c:v>132.4077319091883</c:v>
                </c:pt>
                <c:pt idx="72">
                  <c:v>131.68975982560002</c:v>
                </c:pt>
                <c:pt idx="73">
                  <c:v>132.4574200278829</c:v>
                </c:pt>
                <c:pt idx="74">
                  <c:v>134.80865730264449</c:v>
                </c:pt>
                <c:pt idx="75">
                  <c:v>134.62852500736736</c:v>
                </c:pt>
                <c:pt idx="76">
                  <c:v>134.7513705825921</c:v>
                </c:pt>
                <c:pt idx="77">
                  <c:v>133.58822904539144</c:v>
                </c:pt>
                <c:pt idx="78">
                  <c:v>131.0316088163159</c:v>
                </c:pt>
                <c:pt idx="79">
                  <c:v>131.5882630851213</c:v>
                </c:pt>
                <c:pt idx="80">
                  <c:v>134.08114487750757</c:v>
                </c:pt>
                <c:pt idx="81">
                  <c:v>132.09014960550113</c:v>
                </c:pt>
                <c:pt idx="82">
                  <c:v>131.92274225651855</c:v>
                </c:pt>
                <c:pt idx="83">
                  <c:v>134.63808809232813</c:v>
                </c:pt>
                <c:pt idx="84">
                  <c:v>137.36233764063471</c:v>
                </c:pt>
                <c:pt idx="85">
                  <c:v>136.56576623187942</c:v>
                </c:pt>
                <c:pt idx="86">
                  <c:v>137.0161631435835</c:v>
                </c:pt>
                <c:pt idx="87">
                  <c:v>137.58649272187449</c:v>
                </c:pt>
                <c:pt idx="88">
                  <c:v>139.01771788708561</c:v>
                </c:pt>
                <c:pt idx="89">
                  <c:v>135.27522155962819</c:v>
                </c:pt>
                <c:pt idx="90">
                  <c:v>138.35131412416169</c:v>
                </c:pt>
                <c:pt idx="91">
                  <c:v>136.56450807994884</c:v>
                </c:pt>
                <c:pt idx="92">
                  <c:v>134.41580528002945</c:v>
                </c:pt>
                <c:pt idx="93">
                  <c:v>133.08072639842328</c:v>
                </c:pt>
                <c:pt idx="94">
                  <c:v>134.24230324312356</c:v>
                </c:pt>
                <c:pt idx="95">
                  <c:v>132.76533069745639</c:v>
                </c:pt>
                <c:pt idx="96">
                  <c:v>130.22351435301047</c:v>
                </c:pt>
                <c:pt idx="97">
                  <c:v>132.00989876609211</c:v>
                </c:pt>
                <c:pt idx="98">
                  <c:v>131.35637089868587</c:v>
                </c:pt>
                <c:pt idx="99">
                  <c:v>131.5685631061549</c:v>
                </c:pt>
                <c:pt idx="100">
                  <c:v>131.39764917567535</c:v>
                </c:pt>
                <c:pt idx="101">
                  <c:v>133.70849445223337</c:v>
                </c:pt>
                <c:pt idx="102">
                  <c:v>132.93302845631862</c:v>
                </c:pt>
                <c:pt idx="103">
                  <c:v>129.39891228065724</c:v>
                </c:pt>
                <c:pt idx="104">
                  <c:v>128.631189079477</c:v>
                </c:pt>
                <c:pt idx="105">
                  <c:v>130.39348861814818</c:v>
                </c:pt>
                <c:pt idx="106">
                  <c:v>130.66862132908321</c:v>
                </c:pt>
                <c:pt idx="107">
                  <c:v>127.67771357897458</c:v>
                </c:pt>
                <c:pt idx="108">
                  <c:v>129.12020423533181</c:v>
                </c:pt>
                <c:pt idx="109">
                  <c:v>127.86893961100144</c:v>
                </c:pt>
                <c:pt idx="110">
                  <c:v>126.59880876360899</c:v>
                </c:pt>
                <c:pt idx="111">
                  <c:v>125.69361855929476</c:v>
                </c:pt>
                <c:pt idx="112">
                  <c:v>123.34468935459417</c:v>
                </c:pt>
                <c:pt idx="113">
                  <c:v>125.97061812575949</c:v>
                </c:pt>
                <c:pt idx="114">
                  <c:v>126.78076334552503</c:v>
                </c:pt>
                <c:pt idx="115">
                  <c:v>127.32290673124206</c:v>
                </c:pt>
                <c:pt idx="116">
                  <c:v>126.54791821190882</c:v>
                </c:pt>
                <c:pt idx="117">
                  <c:v>129.27767085750179</c:v>
                </c:pt>
                <c:pt idx="118">
                  <c:v>126.72566110986691</c:v>
                </c:pt>
                <c:pt idx="119">
                  <c:v>130.00804193659977</c:v>
                </c:pt>
                <c:pt idx="120">
                  <c:v>128.04746150222616</c:v>
                </c:pt>
                <c:pt idx="121">
                  <c:v>126.20033650309604</c:v>
                </c:pt>
                <c:pt idx="122">
                  <c:v>127.35754504663113</c:v>
                </c:pt>
                <c:pt idx="123">
                  <c:v>123.65514903099253</c:v>
                </c:pt>
                <c:pt idx="124">
                  <c:v>120.64332737136418</c:v>
                </c:pt>
                <c:pt idx="125">
                  <c:v>121.25042198356401</c:v>
                </c:pt>
                <c:pt idx="126">
                  <c:v>118.49483350731394</c:v>
                </c:pt>
                <c:pt idx="127">
                  <c:v>119.99452632895164</c:v>
                </c:pt>
                <c:pt idx="128">
                  <c:v>119.6019233582563</c:v>
                </c:pt>
                <c:pt idx="129">
                  <c:v>119.02044140715869</c:v>
                </c:pt>
                <c:pt idx="130">
                  <c:v>121.26845451998554</c:v>
                </c:pt>
                <c:pt idx="131">
                  <c:v>119.46678075930822</c:v>
                </c:pt>
                <c:pt idx="132">
                  <c:v>119.59709107335598</c:v>
                </c:pt>
                <c:pt idx="133">
                  <c:v>121.13090709762088</c:v>
                </c:pt>
                <c:pt idx="134">
                  <c:v>119.21924070433089</c:v>
                </c:pt>
                <c:pt idx="135">
                  <c:v>121.91925283731115</c:v>
                </c:pt>
                <c:pt idx="136">
                  <c:v>120.25183013981601</c:v>
                </c:pt>
                <c:pt idx="137">
                  <c:v>116.1581682848185</c:v>
                </c:pt>
                <c:pt idx="138">
                  <c:v>114.01305795096215</c:v>
                </c:pt>
                <c:pt idx="139">
                  <c:v>115.4717189788835</c:v>
                </c:pt>
                <c:pt idx="140">
                  <c:v>116.77721773824908</c:v>
                </c:pt>
                <c:pt idx="141">
                  <c:v>115.12210843280249</c:v>
                </c:pt>
                <c:pt idx="142">
                  <c:v>115.1214234961765</c:v>
                </c:pt>
                <c:pt idx="143">
                  <c:v>113.8984568293621</c:v>
                </c:pt>
                <c:pt idx="144">
                  <c:v>113.64376723529401</c:v>
                </c:pt>
                <c:pt idx="145">
                  <c:v>117.08910143089449</c:v>
                </c:pt>
                <c:pt idx="146">
                  <c:v>119.21172004402803</c:v>
                </c:pt>
                <c:pt idx="147">
                  <c:v>118.66692461477581</c:v>
                </c:pt>
                <c:pt idx="148">
                  <c:v>119.3381036351864</c:v>
                </c:pt>
                <c:pt idx="149">
                  <c:v>120.8742881020528</c:v>
                </c:pt>
                <c:pt idx="150">
                  <c:v>121.76228013717981</c:v>
                </c:pt>
                <c:pt idx="151">
                  <c:v>124.84993849817745</c:v>
                </c:pt>
                <c:pt idx="152">
                  <c:v>125.50170655521977</c:v>
                </c:pt>
                <c:pt idx="153">
                  <c:v>124.11249651613437</c:v>
                </c:pt>
                <c:pt idx="154">
                  <c:v>124.69851546218942</c:v>
                </c:pt>
                <c:pt idx="155">
                  <c:v>122.08561509297445</c:v>
                </c:pt>
                <c:pt idx="156">
                  <c:v>122.28030531671676</c:v>
                </c:pt>
                <c:pt idx="157">
                  <c:v>119.71120743050548</c:v>
                </c:pt>
                <c:pt idx="158">
                  <c:v>118.05578068606418</c:v>
                </c:pt>
                <c:pt idx="159">
                  <c:v>120.5825885471797</c:v>
                </c:pt>
                <c:pt idx="160">
                  <c:v>118.61702444591847</c:v>
                </c:pt>
                <c:pt idx="161">
                  <c:v>120.72658396057938</c:v>
                </c:pt>
                <c:pt idx="162">
                  <c:v>119.48236458226275</c:v>
                </c:pt>
                <c:pt idx="163">
                  <c:v>117.54635513261616</c:v>
                </c:pt>
                <c:pt idx="164">
                  <c:v>115.99533906112465</c:v>
                </c:pt>
                <c:pt idx="165">
                  <c:v>115.5985351039138</c:v>
                </c:pt>
                <c:pt idx="166">
                  <c:v>115.34635267098503</c:v>
                </c:pt>
                <c:pt idx="167">
                  <c:v>113.88950218279534</c:v>
                </c:pt>
                <c:pt idx="168">
                  <c:v>114.02446439062965</c:v>
                </c:pt>
                <c:pt idx="169">
                  <c:v>113.22160002751048</c:v>
                </c:pt>
                <c:pt idx="170">
                  <c:v>113.9541523633055</c:v>
                </c:pt>
                <c:pt idx="171">
                  <c:v>112.35849073002045</c:v>
                </c:pt>
                <c:pt idx="172">
                  <c:v>109.64707772382002</c:v>
                </c:pt>
                <c:pt idx="173">
                  <c:v>110.90791138933363</c:v>
                </c:pt>
                <c:pt idx="174">
                  <c:v>112.09196069896882</c:v>
                </c:pt>
                <c:pt idx="175">
                  <c:v>109.73748644870024</c:v>
                </c:pt>
                <c:pt idx="176">
                  <c:v>109.87861141349116</c:v>
                </c:pt>
                <c:pt idx="177">
                  <c:v>111.3327787978245</c:v>
                </c:pt>
                <c:pt idx="178">
                  <c:v>114.01001011986764</c:v>
                </c:pt>
                <c:pt idx="179">
                  <c:v>110.01277779048255</c:v>
                </c:pt>
                <c:pt idx="180">
                  <c:v>111.81925264289356</c:v>
                </c:pt>
                <c:pt idx="181">
                  <c:v>110.4681818313655</c:v>
                </c:pt>
                <c:pt idx="182">
                  <c:v>109.0259765655525</c:v>
                </c:pt>
                <c:pt idx="183">
                  <c:v>105.10194030081543</c:v>
                </c:pt>
                <c:pt idx="184">
                  <c:v>103.86593187770762</c:v>
                </c:pt>
                <c:pt idx="185">
                  <c:v>102.64401854636601</c:v>
                </c:pt>
                <c:pt idx="186">
                  <c:v>103.02412295530738</c:v>
                </c:pt>
                <c:pt idx="187">
                  <c:v>103.36500354736128</c:v>
                </c:pt>
                <c:pt idx="188">
                  <c:v>103.34580468531068</c:v>
                </c:pt>
                <c:pt idx="189">
                  <c:v>102.56545098817574</c:v>
                </c:pt>
                <c:pt idx="190">
                  <c:v>104.38856097350853</c:v>
                </c:pt>
                <c:pt idx="191">
                  <c:v>103.78017496851074</c:v>
                </c:pt>
                <c:pt idx="192">
                  <c:v>103.50418671322313</c:v>
                </c:pt>
                <c:pt idx="193">
                  <c:v>104.40414398629652</c:v>
                </c:pt>
                <c:pt idx="194">
                  <c:v>103.52732532786783</c:v>
                </c:pt>
                <c:pt idx="195">
                  <c:v>104.43361261467423</c:v>
                </c:pt>
                <c:pt idx="196">
                  <c:v>105.82369847636878</c:v>
                </c:pt>
                <c:pt idx="197">
                  <c:v>104.45071575409047</c:v>
                </c:pt>
                <c:pt idx="198">
                  <c:v>103.39650540910235</c:v>
                </c:pt>
                <c:pt idx="199">
                  <c:v>104.3361491815554</c:v>
                </c:pt>
                <c:pt idx="200">
                  <c:v>101.50231206587179</c:v>
                </c:pt>
                <c:pt idx="201">
                  <c:v>98.533465900412637</c:v>
                </c:pt>
                <c:pt idx="202">
                  <c:v>99.818839802578083</c:v>
                </c:pt>
                <c:pt idx="203">
                  <c:v>95.954543425944664</c:v>
                </c:pt>
                <c:pt idx="204">
                  <c:v>95.707314937161115</c:v>
                </c:pt>
                <c:pt idx="205">
                  <c:v>94.992159466654172</c:v>
                </c:pt>
                <c:pt idx="206">
                  <c:v>95.778318265127609</c:v>
                </c:pt>
                <c:pt idx="207">
                  <c:v>94.315428407706108</c:v>
                </c:pt>
                <c:pt idx="208">
                  <c:v>95.346929158006887</c:v>
                </c:pt>
                <c:pt idx="209">
                  <c:v>94.484610216113992</c:v>
                </c:pt>
                <c:pt idx="210">
                  <c:v>97.163918238124765</c:v>
                </c:pt>
                <c:pt idx="211">
                  <c:v>98.776216610170508</c:v>
                </c:pt>
                <c:pt idx="212">
                  <c:v>99.939231167507856</c:v>
                </c:pt>
                <c:pt idx="213">
                  <c:v>100.80751705841659</c:v>
                </c:pt>
                <c:pt idx="214">
                  <c:v>99.375833332529353</c:v>
                </c:pt>
                <c:pt idx="215">
                  <c:v>99.406487761354185</c:v>
                </c:pt>
                <c:pt idx="216">
                  <c:v>98.117730039023101</c:v>
                </c:pt>
                <c:pt idx="217">
                  <c:v>100.29111584817122</c:v>
                </c:pt>
                <c:pt idx="218">
                  <c:v>98.284628714457554</c:v>
                </c:pt>
                <c:pt idx="219">
                  <c:v>99.953822284967941</c:v>
                </c:pt>
                <c:pt idx="220">
                  <c:v>100.34220067465047</c:v>
                </c:pt>
                <c:pt idx="221">
                  <c:v>103.61809047601434</c:v>
                </c:pt>
                <c:pt idx="222">
                  <c:v>102.11511495941291</c:v>
                </c:pt>
                <c:pt idx="223">
                  <c:v>101.53146231733069</c:v>
                </c:pt>
                <c:pt idx="224">
                  <c:v>101.53690962934103</c:v>
                </c:pt>
                <c:pt idx="225">
                  <c:v>101.74704833829189</c:v>
                </c:pt>
                <c:pt idx="226">
                  <c:v>99.814873027500894</c:v>
                </c:pt>
                <c:pt idx="227">
                  <c:v>99.056542114471398</c:v>
                </c:pt>
                <c:pt idx="228">
                  <c:v>99.676100041760137</c:v>
                </c:pt>
                <c:pt idx="229">
                  <c:v>98.231137629337013</c:v>
                </c:pt>
                <c:pt idx="230">
                  <c:v>100.98029486519411</c:v>
                </c:pt>
                <c:pt idx="231">
                  <c:v>102.30628658124424</c:v>
                </c:pt>
                <c:pt idx="232">
                  <c:v>102.46796850849377</c:v>
                </c:pt>
                <c:pt idx="233">
                  <c:v>101.89965966714652</c:v>
                </c:pt>
                <c:pt idx="234">
                  <c:v>103.99156401823339</c:v>
                </c:pt>
                <c:pt idx="235">
                  <c:v>101.26745232362249</c:v>
                </c:pt>
                <c:pt idx="236">
                  <c:v>102.58312486093895</c:v>
                </c:pt>
                <c:pt idx="237">
                  <c:v>103.68325437291067</c:v>
                </c:pt>
                <c:pt idx="238">
                  <c:v>102.74767917647061</c:v>
                </c:pt>
                <c:pt idx="239">
                  <c:v>102.24611427695532</c:v>
                </c:pt>
                <c:pt idx="240">
                  <c:v>102.28802180380875</c:v>
                </c:pt>
                <c:pt idx="241">
                  <c:v>101.1699756989004</c:v>
                </c:pt>
                <c:pt idx="242">
                  <c:v>100.86039913620539</c:v>
                </c:pt>
                <c:pt idx="243">
                  <c:v>100.3911434882242</c:v>
                </c:pt>
                <c:pt idx="244">
                  <c:v>99.138586863680416</c:v>
                </c:pt>
                <c:pt idx="245">
                  <c:v>95.786002613191371</c:v>
                </c:pt>
                <c:pt idx="246">
                  <c:v>93.759568703607542</c:v>
                </c:pt>
                <c:pt idx="247">
                  <c:v>95.491009444053148</c:v>
                </c:pt>
                <c:pt idx="248">
                  <c:v>96.490115620774489</c:v>
                </c:pt>
                <c:pt idx="249">
                  <c:v>98.368401207823425</c:v>
                </c:pt>
                <c:pt idx="250">
                  <c:v>100.14204945598247</c:v>
                </c:pt>
                <c:pt idx="251">
                  <c:v>100.96766129507441</c:v>
                </c:pt>
                <c:pt idx="252">
                  <c:v>100.47490617766827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4A3-4C3C-829F-BABE59D95A2D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[1]Feuil2!$DS$1:$DS$253</c:f>
              <c:numCache>
                <c:formatCode>General</c:formatCode>
                <c:ptCount val="253"/>
                <c:pt idx="0">
                  <c:v>100</c:v>
                </c:pt>
                <c:pt idx="1">
                  <c:v>99.567296260901543</c:v>
                </c:pt>
                <c:pt idx="2">
                  <c:v>101.33378649680327</c:v>
                </c:pt>
                <c:pt idx="3">
                  <c:v>102.77118488359272</c:v>
                </c:pt>
                <c:pt idx="4">
                  <c:v>102.85478063415482</c:v>
                </c:pt>
                <c:pt idx="5">
                  <c:v>100.84173096909284</c:v>
                </c:pt>
                <c:pt idx="6">
                  <c:v>100.8657463956413</c:v>
                </c:pt>
                <c:pt idx="7">
                  <c:v>99.732624365538769</c:v>
                </c:pt>
                <c:pt idx="8">
                  <c:v>100.36691014550634</c:v>
                </c:pt>
                <c:pt idx="9">
                  <c:v>96.791377254994401</c:v>
                </c:pt>
                <c:pt idx="10">
                  <c:v>96.765308906795028</c:v>
                </c:pt>
                <c:pt idx="11">
                  <c:v>96.679818401143436</c:v>
                </c:pt>
                <c:pt idx="12">
                  <c:v>95.423800245902655</c:v>
                </c:pt>
                <c:pt idx="13">
                  <c:v>97.474433982192991</c:v>
                </c:pt>
                <c:pt idx="14">
                  <c:v>95.798638646277141</c:v>
                </c:pt>
                <c:pt idx="15">
                  <c:v>98.365470242397194</c:v>
                </c:pt>
                <c:pt idx="16">
                  <c:v>98.999306186765509</c:v>
                </c:pt>
                <c:pt idx="17">
                  <c:v>99.157489280373696</c:v>
                </c:pt>
                <c:pt idx="18">
                  <c:v>97.231393881066467</c:v>
                </c:pt>
                <c:pt idx="19">
                  <c:v>96.050558475301074</c:v>
                </c:pt>
                <c:pt idx="20">
                  <c:v>94.938920072927516</c:v>
                </c:pt>
                <c:pt idx="21">
                  <c:v>96.082984187696113</c:v>
                </c:pt>
                <c:pt idx="22">
                  <c:v>97.677791559197814</c:v>
                </c:pt>
                <c:pt idx="23">
                  <c:v>98.858022784027568</c:v>
                </c:pt>
                <c:pt idx="24">
                  <c:v>99.664719039699065</c:v>
                </c:pt>
                <c:pt idx="25">
                  <c:v>101.54253867724299</c:v>
                </c:pt>
                <c:pt idx="26">
                  <c:v>103.97619976234726</c:v>
                </c:pt>
                <c:pt idx="27">
                  <c:v>103.11232567268472</c:v>
                </c:pt>
                <c:pt idx="28">
                  <c:v>104.56797138347444</c:v>
                </c:pt>
                <c:pt idx="29">
                  <c:v>104.33880002594725</c:v>
                </c:pt>
                <c:pt idx="30">
                  <c:v>104.00024737987798</c:v>
                </c:pt>
                <c:pt idx="31">
                  <c:v>102.28343458828411</c:v>
                </c:pt>
                <c:pt idx="32">
                  <c:v>104.41100211180945</c:v>
                </c:pt>
                <c:pt idx="33">
                  <c:v>107.74942135148548</c:v>
                </c:pt>
                <c:pt idx="34">
                  <c:v>107.85733138522772</c:v>
                </c:pt>
                <c:pt idx="35">
                  <c:v>106.86257043861002</c:v>
                </c:pt>
                <c:pt idx="36">
                  <c:v>108.28988655755904</c:v>
                </c:pt>
                <c:pt idx="37">
                  <c:v>105.247937515967</c:v>
                </c:pt>
                <c:pt idx="38">
                  <c:v>106.02722276574021</c:v>
                </c:pt>
                <c:pt idx="39">
                  <c:v>108.07528969808445</c:v>
                </c:pt>
                <c:pt idx="40">
                  <c:v>108.47624528399363</c:v>
                </c:pt>
                <c:pt idx="41">
                  <c:v>108.21635334630173</c:v>
                </c:pt>
                <c:pt idx="42">
                  <c:v>107.22897534078209</c:v>
                </c:pt>
                <c:pt idx="43">
                  <c:v>108.17353652392504</c:v>
                </c:pt>
                <c:pt idx="44">
                  <c:v>105.43756282522986</c:v>
                </c:pt>
                <c:pt idx="45">
                  <c:v>106.26510760838119</c:v>
                </c:pt>
                <c:pt idx="46">
                  <c:v>107.95016595019351</c:v>
                </c:pt>
                <c:pt idx="47">
                  <c:v>107.48007473450033</c:v>
                </c:pt>
                <c:pt idx="48">
                  <c:v>106.44667418947182</c:v>
                </c:pt>
                <c:pt idx="49">
                  <c:v>108.92958429607206</c:v>
                </c:pt>
                <c:pt idx="50">
                  <c:v>109.37434964658304</c:v>
                </c:pt>
                <c:pt idx="51">
                  <c:v>109.94616099311067</c:v>
                </c:pt>
                <c:pt idx="52">
                  <c:v>111.08761655785915</c:v>
                </c:pt>
                <c:pt idx="53">
                  <c:v>110.04291307259248</c:v>
                </c:pt>
                <c:pt idx="54">
                  <c:v>109.87608709574636</c:v>
                </c:pt>
                <c:pt idx="55">
                  <c:v>110.44703332323749</c:v>
                </c:pt>
                <c:pt idx="56">
                  <c:v>107.9139776386766</c:v>
                </c:pt>
                <c:pt idx="57">
                  <c:v>109.53971471061686</c:v>
                </c:pt>
                <c:pt idx="58">
                  <c:v>111.3899177951487</c:v>
                </c:pt>
                <c:pt idx="59">
                  <c:v>108.30223528410042</c:v>
                </c:pt>
                <c:pt idx="60">
                  <c:v>107.57463899363263</c:v>
                </c:pt>
                <c:pt idx="61">
                  <c:v>108.89351254443844</c:v>
                </c:pt>
                <c:pt idx="62">
                  <c:v>108.95739949025794</c:v>
                </c:pt>
                <c:pt idx="63">
                  <c:v>109.06819981115298</c:v>
                </c:pt>
                <c:pt idx="64">
                  <c:v>111.33460582287869</c:v>
                </c:pt>
                <c:pt idx="65">
                  <c:v>112.48692713619315</c:v>
                </c:pt>
                <c:pt idx="66">
                  <c:v>112.25993200284272</c:v>
                </c:pt>
                <c:pt idx="67">
                  <c:v>113.08909366777199</c:v>
                </c:pt>
                <c:pt idx="68">
                  <c:v>116.43494086814744</c:v>
                </c:pt>
                <c:pt idx="69">
                  <c:v>118.44915861693951</c:v>
                </c:pt>
                <c:pt idx="70">
                  <c:v>120.83681930594493</c:v>
                </c:pt>
                <c:pt idx="71">
                  <c:v>122.25885188385057</c:v>
                </c:pt>
                <c:pt idx="72">
                  <c:v>124.0344172506578</c:v>
                </c:pt>
                <c:pt idx="73">
                  <c:v>126.37991053476856</c:v>
                </c:pt>
                <c:pt idx="74">
                  <c:v>126.79827192348129</c:v>
                </c:pt>
                <c:pt idx="75">
                  <c:v>127.74770112665922</c:v>
                </c:pt>
                <c:pt idx="76">
                  <c:v>127.95180507754583</c:v>
                </c:pt>
                <c:pt idx="77">
                  <c:v>130.07801869171902</c:v>
                </c:pt>
                <c:pt idx="78">
                  <c:v>130.71457179082236</c:v>
                </c:pt>
                <c:pt idx="79">
                  <c:v>132.16687171080201</c:v>
                </c:pt>
                <c:pt idx="80">
                  <c:v>133.67708738603437</c:v>
                </c:pt>
                <c:pt idx="81">
                  <c:v>132.38210432481864</c:v>
                </c:pt>
                <c:pt idx="82">
                  <c:v>134.92098502960519</c:v>
                </c:pt>
                <c:pt idx="83">
                  <c:v>133.24537492624097</c:v>
                </c:pt>
                <c:pt idx="84">
                  <c:v>134.59128635447851</c:v>
                </c:pt>
                <c:pt idx="85">
                  <c:v>136.38722640868153</c:v>
                </c:pt>
                <c:pt idx="86">
                  <c:v>140.43827952605031</c:v>
                </c:pt>
                <c:pt idx="87">
                  <c:v>137.15941334536046</c:v>
                </c:pt>
                <c:pt idx="88">
                  <c:v>134.22923098401128</c:v>
                </c:pt>
                <c:pt idx="89">
                  <c:v>136.3740134929194</c:v>
                </c:pt>
                <c:pt idx="90">
                  <c:v>133.79987201052703</c:v>
                </c:pt>
                <c:pt idx="91">
                  <c:v>130.16719535224672</c:v>
                </c:pt>
                <c:pt idx="92">
                  <c:v>129.60145576829723</c:v>
                </c:pt>
                <c:pt idx="93">
                  <c:v>127.77815394892323</c:v>
                </c:pt>
                <c:pt idx="94">
                  <c:v>126.5036885895334</c:v>
                </c:pt>
                <c:pt idx="95">
                  <c:v>131.10199370281637</c:v>
                </c:pt>
                <c:pt idx="96">
                  <c:v>127.05322388716806</c:v>
                </c:pt>
                <c:pt idx="97">
                  <c:v>126.64889420206566</c:v>
                </c:pt>
                <c:pt idx="98">
                  <c:v>128.41810855823397</c:v>
                </c:pt>
                <c:pt idx="99">
                  <c:v>126.5635257010609</c:v>
                </c:pt>
                <c:pt idx="100">
                  <c:v>125.88128068750066</c:v>
                </c:pt>
                <c:pt idx="101">
                  <c:v>125.52764901198726</c:v>
                </c:pt>
                <c:pt idx="102">
                  <c:v>126.27296106824298</c:v>
                </c:pt>
                <c:pt idx="103">
                  <c:v>125.3485239657517</c:v>
                </c:pt>
                <c:pt idx="104">
                  <c:v>124.96910697325737</c:v>
                </c:pt>
                <c:pt idx="105">
                  <c:v>129.94744372843337</c:v>
                </c:pt>
                <c:pt idx="106">
                  <c:v>128.29203212841858</c:v>
                </c:pt>
                <c:pt idx="107">
                  <c:v>127.94056838886615</c:v>
                </c:pt>
                <c:pt idx="108">
                  <c:v>127.07004307255845</c:v>
                </c:pt>
                <c:pt idx="109">
                  <c:v>127.46075008992777</c:v>
                </c:pt>
                <c:pt idx="110">
                  <c:v>127.34347308361312</c:v>
                </c:pt>
                <c:pt idx="111">
                  <c:v>124.21372376180743</c:v>
                </c:pt>
                <c:pt idx="112">
                  <c:v>126.28824557311138</c:v>
                </c:pt>
                <c:pt idx="113">
                  <c:v>120.98698627670021</c:v>
                </c:pt>
                <c:pt idx="114">
                  <c:v>122.09928737233049</c:v>
                </c:pt>
                <c:pt idx="115">
                  <c:v>121.20285553579316</c:v>
                </c:pt>
                <c:pt idx="116">
                  <c:v>117.86873019605626</c:v>
                </c:pt>
                <c:pt idx="117">
                  <c:v>117.65861661682661</c:v>
                </c:pt>
                <c:pt idx="118">
                  <c:v>116.10089430878945</c:v>
                </c:pt>
                <c:pt idx="119">
                  <c:v>115.70198789704128</c:v>
                </c:pt>
                <c:pt idx="120">
                  <c:v>113.53189745374235</c:v>
                </c:pt>
                <c:pt idx="121">
                  <c:v>113.05108350566249</c:v>
                </c:pt>
                <c:pt idx="122">
                  <c:v>111.46787922407873</c:v>
                </c:pt>
                <c:pt idx="123">
                  <c:v>110.28835378934274</c:v>
                </c:pt>
                <c:pt idx="124">
                  <c:v>112.78592569572965</c:v>
                </c:pt>
                <c:pt idx="125">
                  <c:v>112.9220560177062</c:v>
                </c:pt>
                <c:pt idx="126">
                  <c:v>110.82558467760849</c:v>
                </c:pt>
                <c:pt idx="127">
                  <c:v>108.62746971989091</c:v>
                </c:pt>
                <c:pt idx="128">
                  <c:v>109.76815123505942</c:v>
                </c:pt>
                <c:pt idx="129">
                  <c:v>112.77380511305239</c:v>
                </c:pt>
                <c:pt idx="130">
                  <c:v>113.1550874263263</c:v>
                </c:pt>
                <c:pt idx="131">
                  <c:v>115.57237594800218</c:v>
                </c:pt>
                <c:pt idx="132">
                  <c:v>115.98511672334435</c:v>
                </c:pt>
                <c:pt idx="133">
                  <c:v>117.46964998726143</c:v>
                </c:pt>
                <c:pt idx="134">
                  <c:v>116.37094298880449</c:v>
                </c:pt>
                <c:pt idx="135">
                  <c:v>119.07511712168085</c:v>
                </c:pt>
                <c:pt idx="136">
                  <c:v>116.55709738788045</c:v>
                </c:pt>
                <c:pt idx="137">
                  <c:v>116.145743876759</c:v>
                </c:pt>
                <c:pt idx="138">
                  <c:v>117.17057563161789</c:v>
                </c:pt>
                <c:pt idx="139">
                  <c:v>118.02939471270435</c:v>
                </c:pt>
                <c:pt idx="140">
                  <c:v>118.4083932035919</c:v>
                </c:pt>
                <c:pt idx="141">
                  <c:v>119.49972358710875</c:v>
                </c:pt>
                <c:pt idx="142">
                  <c:v>120.44164532981863</c:v>
                </c:pt>
                <c:pt idx="143">
                  <c:v>117.7851027604579</c:v>
                </c:pt>
                <c:pt idx="144">
                  <c:v>117.56539081558518</c:v>
                </c:pt>
                <c:pt idx="145">
                  <c:v>118.42922291908074</c:v>
                </c:pt>
                <c:pt idx="146">
                  <c:v>118.76508502170182</c:v>
                </c:pt>
                <c:pt idx="147">
                  <c:v>117.45954523563323</c:v>
                </c:pt>
                <c:pt idx="148">
                  <c:v>120.5697318430388</c:v>
                </c:pt>
                <c:pt idx="149">
                  <c:v>122.95590611245669</c:v>
                </c:pt>
                <c:pt idx="150">
                  <c:v>121.38479844039901</c:v>
                </c:pt>
                <c:pt idx="151">
                  <c:v>119.7034494687142</c:v>
                </c:pt>
                <c:pt idx="152">
                  <c:v>120.47700948941582</c:v>
                </c:pt>
                <c:pt idx="153">
                  <c:v>120.67742528793103</c:v>
                </c:pt>
                <c:pt idx="154">
                  <c:v>119.87077345405292</c:v>
                </c:pt>
                <c:pt idx="155">
                  <c:v>118.95060936299474</c:v>
                </c:pt>
                <c:pt idx="156">
                  <c:v>118.18800799861003</c:v>
                </c:pt>
                <c:pt idx="157">
                  <c:v>122.75844160694342</c:v>
                </c:pt>
                <c:pt idx="158">
                  <c:v>123.81198085746236</c:v>
                </c:pt>
                <c:pt idx="159">
                  <c:v>123.78150948185645</c:v>
                </c:pt>
                <c:pt idx="160">
                  <c:v>125.12950122934679</c:v>
                </c:pt>
                <c:pt idx="161">
                  <c:v>126.819923849307</c:v>
                </c:pt>
                <c:pt idx="162">
                  <c:v>123.77830729860089</c:v>
                </c:pt>
                <c:pt idx="163">
                  <c:v>128.58120539526678</c:v>
                </c:pt>
                <c:pt idx="164">
                  <c:v>127.70114778698364</c:v>
                </c:pt>
                <c:pt idx="165">
                  <c:v>128.00863119034651</c:v>
                </c:pt>
                <c:pt idx="166">
                  <c:v>124.65538528113694</c:v>
                </c:pt>
                <c:pt idx="167">
                  <c:v>125.12438306752236</c:v>
                </c:pt>
                <c:pt idx="168">
                  <c:v>124.90323094734596</c:v>
                </c:pt>
                <c:pt idx="169">
                  <c:v>126.28450072241939</c:v>
                </c:pt>
                <c:pt idx="170">
                  <c:v>128.57046907411768</c:v>
                </c:pt>
                <c:pt idx="171">
                  <c:v>128.8795767936486</c:v>
                </c:pt>
                <c:pt idx="172">
                  <c:v>132.26758917194968</c:v>
                </c:pt>
                <c:pt idx="173">
                  <c:v>132.79834559139522</c:v>
                </c:pt>
                <c:pt idx="174">
                  <c:v>131.92813905619479</c:v>
                </c:pt>
                <c:pt idx="175">
                  <c:v>130.49923773863983</c:v>
                </c:pt>
                <c:pt idx="176">
                  <c:v>129.39846631273315</c:v>
                </c:pt>
                <c:pt idx="177">
                  <c:v>129.33585773551908</c:v>
                </c:pt>
                <c:pt idx="178">
                  <c:v>127.71280852482248</c:v>
                </c:pt>
                <c:pt idx="179">
                  <c:v>129.40563548267335</c:v>
                </c:pt>
                <c:pt idx="180">
                  <c:v>127.65780370852973</c:v>
                </c:pt>
                <c:pt idx="181">
                  <c:v>126.10792439373576</c:v>
                </c:pt>
                <c:pt idx="182">
                  <c:v>125.02175773648629</c:v>
                </c:pt>
                <c:pt idx="183">
                  <c:v>125.94823827297907</c:v>
                </c:pt>
                <c:pt idx="184">
                  <c:v>124.12094428603108</c:v>
                </c:pt>
                <c:pt idx="185">
                  <c:v>125.50472547178551</c:v>
                </c:pt>
                <c:pt idx="186">
                  <c:v>128.38214907156427</c:v>
                </c:pt>
                <c:pt idx="187">
                  <c:v>122.92868406060553</c:v>
                </c:pt>
                <c:pt idx="188">
                  <c:v>119.58881042092014</c:v>
                </c:pt>
                <c:pt idx="189">
                  <c:v>120.56956084396148</c:v>
                </c:pt>
                <c:pt idx="190">
                  <c:v>117.22099768019426</c:v>
                </c:pt>
                <c:pt idx="191">
                  <c:v>114.59892497557902</c:v>
                </c:pt>
                <c:pt idx="192">
                  <c:v>111.51084591061075</c:v>
                </c:pt>
                <c:pt idx="193">
                  <c:v>110.84417175678769</c:v>
                </c:pt>
                <c:pt idx="194">
                  <c:v>113.77408418292994</c:v>
                </c:pt>
                <c:pt idx="195">
                  <c:v>114.11808165592221</c:v>
                </c:pt>
                <c:pt idx="196">
                  <c:v>114.04099334825733</c:v>
                </c:pt>
                <c:pt idx="197">
                  <c:v>113.93110818827186</c:v>
                </c:pt>
                <c:pt idx="198">
                  <c:v>115.68639954594838</c:v>
                </c:pt>
                <c:pt idx="199">
                  <c:v>114.25948304446236</c:v>
                </c:pt>
                <c:pt idx="200">
                  <c:v>113.49925616899618</c:v>
                </c:pt>
                <c:pt idx="201">
                  <c:v>112.8181156828217</c:v>
                </c:pt>
                <c:pt idx="202">
                  <c:v>114.3431457706407</c:v>
                </c:pt>
                <c:pt idx="203">
                  <c:v>111.25538524634948</c:v>
                </c:pt>
                <c:pt idx="204">
                  <c:v>112.72260857475514</c:v>
                </c:pt>
                <c:pt idx="205">
                  <c:v>110.90031345737428</c:v>
                </c:pt>
                <c:pt idx="206">
                  <c:v>109.66412644564066</c:v>
                </c:pt>
                <c:pt idx="207">
                  <c:v>112.80513100948477</c:v>
                </c:pt>
                <c:pt idx="208">
                  <c:v>112.82489095065611</c:v>
                </c:pt>
                <c:pt idx="209">
                  <c:v>111.86566498120295</c:v>
                </c:pt>
                <c:pt idx="210">
                  <c:v>109.41613893042836</c:v>
                </c:pt>
                <c:pt idx="211">
                  <c:v>110.05222741237831</c:v>
                </c:pt>
                <c:pt idx="212">
                  <c:v>108.61627001253497</c:v>
                </c:pt>
                <c:pt idx="213">
                  <c:v>106.75018092078737</c:v>
                </c:pt>
                <c:pt idx="214">
                  <c:v>109.37838064557533</c:v>
                </c:pt>
                <c:pt idx="215">
                  <c:v>109.75985115596065</c:v>
                </c:pt>
                <c:pt idx="216">
                  <c:v>112.11832857803201</c:v>
                </c:pt>
                <c:pt idx="217">
                  <c:v>110.67767582424405</c:v>
                </c:pt>
                <c:pt idx="218">
                  <c:v>107.87375555841432</c:v>
                </c:pt>
                <c:pt idx="219">
                  <c:v>107.16334018460476</c:v>
                </c:pt>
                <c:pt idx="220">
                  <c:v>106.67203978442157</c:v>
                </c:pt>
                <c:pt idx="221">
                  <c:v>102.06639930470052</c:v>
                </c:pt>
                <c:pt idx="222">
                  <c:v>101.67695776234238</c:v>
                </c:pt>
                <c:pt idx="223">
                  <c:v>100.32221372719647</c:v>
                </c:pt>
                <c:pt idx="224">
                  <c:v>99.171725048838724</c:v>
                </c:pt>
                <c:pt idx="225">
                  <c:v>100.29795350567333</c:v>
                </c:pt>
                <c:pt idx="226">
                  <c:v>98.702175775395219</c:v>
                </c:pt>
                <c:pt idx="227">
                  <c:v>100.12177444640596</c:v>
                </c:pt>
                <c:pt idx="228">
                  <c:v>99.955261283056373</c:v>
                </c:pt>
                <c:pt idx="229">
                  <c:v>96.459817763717055</c:v>
                </c:pt>
                <c:pt idx="230">
                  <c:v>95.412146148824306</c:v>
                </c:pt>
                <c:pt idx="231">
                  <c:v>96.157537641907254</c:v>
                </c:pt>
                <c:pt idx="232">
                  <c:v>96.513908327620896</c:v>
                </c:pt>
                <c:pt idx="233">
                  <c:v>97.787967975454521</c:v>
                </c:pt>
                <c:pt idx="234">
                  <c:v>99.517069167917029</c:v>
                </c:pt>
                <c:pt idx="235">
                  <c:v>102.19450801065963</c:v>
                </c:pt>
                <c:pt idx="236">
                  <c:v>102.96043086187362</c:v>
                </c:pt>
                <c:pt idx="237">
                  <c:v>102.46000560058286</c:v>
                </c:pt>
                <c:pt idx="238">
                  <c:v>102.85543421836684</c:v>
                </c:pt>
                <c:pt idx="239">
                  <c:v>103.75514098099841</c:v>
                </c:pt>
                <c:pt idx="240">
                  <c:v>104.20904691328438</c:v>
                </c:pt>
                <c:pt idx="241">
                  <c:v>102.2455976493906</c:v>
                </c:pt>
                <c:pt idx="242">
                  <c:v>104.18771270376324</c:v>
                </c:pt>
                <c:pt idx="243">
                  <c:v>104.49002817615427</c:v>
                </c:pt>
                <c:pt idx="244">
                  <c:v>103.10677149514368</c:v>
                </c:pt>
                <c:pt idx="245">
                  <c:v>104.06061808009505</c:v>
                </c:pt>
                <c:pt idx="246">
                  <c:v>105.1138929208859</c:v>
                </c:pt>
                <c:pt idx="247">
                  <c:v>106.92326398311928</c:v>
                </c:pt>
                <c:pt idx="248">
                  <c:v>104.27057119462812</c:v>
                </c:pt>
                <c:pt idx="249">
                  <c:v>104.65126195023278</c:v>
                </c:pt>
                <c:pt idx="250">
                  <c:v>103.46908476305889</c:v>
                </c:pt>
                <c:pt idx="251">
                  <c:v>105.03518729733067</c:v>
                </c:pt>
                <c:pt idx="252">
                  <c:v>106.27257437984605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E4A3-4C3C-829F-BABE59D95A2D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[1]Feuil2!$DT$1:$DT$253</c:f>
              <c:numCache>
                <c:formatCode>General</c:formatCode>
                <c:ptCount val="253"/>
                <c:pt idx="0">
                  <c:v>100</c:v>
                </c:pt>
                <c:pt idx="1">
                  <c:v>103.42740237608088</c:v>
                </c:pt>
                <c:pt idx="2">
                  <c:v>104.73918859344025</c:v>
                </c:pt>
                <c:pt idx="3">
                  <c:v>103.95335344562115</c:v>
                </c:pt>
                <c:pt idx="4">
                  <c:v>101.30696339894422</c:v>
                </c:pt>
                <c:pt idx="5">
                  <c:v>104.94698424553299</c:v>
                </c:pt>
                <c:pt idx="6">
                  <c:v>103.02128926996903</c:v>
                </c:pt>
                <c:pt idx="7">
                  <c:v>104.33614392912108</c:v>
                </c:pt>
                <c:pt idx="8">
                  <c:v>104.04837289839163</c:v>
                </c:pt>
                <c:pt idx="9">
                  <c:v>106.20554978297039</c:v>
                </c:pt>
                <c:pt idx="10">
                  <c:v>106.54217563116265</c:v>
                </c:pt>
                <c:pt idx="11">
                  <c:v>101.82212334725477</c:v>
                </c:pt>
                <c:pt idx="12">
                  <c:v>101.11539093095141</c:v>
                </c:pt>
                <c:pt idx="13">
                  <c:v>103.70610342168938</c:v>
                </c:pt>
                <c:pt idx="14">
                  <c:v>103.11121631260438</c:v>
                </c:pt>
                <c:pt idx="15">
                  <c:v>102.90057974837003</c:v>
                </c:pt>
                <c:pt idx="16">
                  <c:v>107.67702882310614</c:v>
                </c:pt>
                <c:pt idx="17">
                  <c:v>106.53272332779862</c:v>
                </c:pt>
                <c:pt idx="18">
                  <c:v>106.76060159648925</c:v>
                </c:pt>
                <c:pt idx="19">
                  <c:v>103.39611232720173</c:v>
                </c:pt>
                <c:pt idx="20">
                  <c:v>102.05371274314712</c:v>
                </c:pt>
                <c:pt idx="21">
                  <c:v>99.639260585678173</c:v>
                </c:pt>
                <c:pt idx="22">
                  <c:v>97.284755021408131</c:v>
                </c:pt>
                <c:pt idx="23">
                  <c:v>97.853086596591922</c:v>
                </c:pt>
                <c:pt idx="24">
                  <c:v>95.683075059796721</c:v>
                </c:pt>
                <c:pt idx="25">
                  <c:v>94.353876652210616</c:v>
                </c:pt>
                <c:pt idx="26">
                  <c:v>93.16788456181699</c:v>
                </c:pt>
                <c:pt idx="27">
                  <c:v>93.33122678197968</c:v>
                </c:pt>
                <c:pt idx="28">
                  <c:v>93.582947057172433</c:v>
                </c:pt>
                <c:pt idx="29">
                  <c:v>95.837024754731189</c:v>
                </c:pt>
                <c:pt idx="30">
                  <c:v>98.274623598634463</c:v>
                </c:pt>
                <c:pt idx="31">
                  <c:v>99.841226584754295</c:v>
                </c:pt>
                <c:pt idx="32">
                  <c:v>97.840083122542211</c:v>
                </c:pt>
                <c:pt idx="33">
                  <c:v>94.978610085321051</c:v>
                </c:pt>
                <c:pt idx="34">
                  <c:v>94.278014169419691</c:v>
                </c:pt>
                <c:pt idx="35">
                  <c:v>94.263022754476538</c:v>
                </c:pt>
                <c:pt idx="36">
                  <c:v>92.530761396125243</c:v>
                </c:pt>
                <c:pt idx="37">
                  <c:v>92.00314576784541</c:v>
                </c:pt>
                <c:pt idx="38">
                  <c:v>90.209699392989776</c:v>
                </c:pt>
                <c:pt idx="39">
                  <c:v>90.591031442895087</c:v>
                </c:pt>
                <c:pt idx="40">
                  <c:v>90.753903356282308</c:v>
                </c:pt>
                <c:pt idx="41">
                  <c:v>91.835678557165267</c:v>
                </c:pt>
                <c:pt idx="42">
                  <c:v>92.096620311376327</c:v>
                </c:pt>
                <c:pt idx="43">
                  <c:v>91.715200060165003</c:v>
                </c:pt>
                <c:pt idx="44">
                  <c:v>91.402394831738789</c:v>
                </c:pt>
                <c:pt idx="45">
                  <c:v>91.344790981196923</c:v>
                </c:pt>
                <c:pt idx="46">
                  <c:v>92.761612621915958</c:v>
                </c:pt>
                <c:pt idx="47">
                  <c:v>91.833039277586991</c:v>
                </c:pt>
                <c:pt idx="48">
                  <c:v>92.194188362836996</c:v>
                </c:pt>
                <c:pt idx="49">
                  <c:v>92.765508233717213</c:v>
                </c:pt>
                <c:pt idx="50">
                  <c:v>91.428800892095808</c:v>
                </c:pt>
                <c:pt idx="51">
                  <c:v>92.669310945155573</c:v>
                </c:pt>
                <c:pt idx="52">
                  <c:v>94.038896059274521</c:v>
                </c:pt>
                <c:pt idx="53">
                  <c:v>93.950468006894241</c:v>
                </c:pt>
                <c:pt idx="54">
                  <c:v>90.7542391724281</c:v>
                </c:pt>
                <c:pt idx="55">
                  <c:v>90.020724265831163</c:v>
                </c:pt>
                <c:pt idx="56">
                  <c:v>88.087900792181628</c:v>
                </c:pt>
                <c:pt idx="57">
                  <c:v>87.942396158374891</c:v>
                </c:pt>
                <c:pt idx="58">
                  <c:v>87.066567279502976</c:v>
                </c:pt>
                <c:pt idx="59">
                  <c:v>89.12166654647352</c:v>
                </c:pt>
                <c:pt idx="60">
                  <c:v>88.613162350709104</c:v>
                </c:pt>
                <c:pt idx="61">
                  <c:v>88.357510125298603</c:v>
                </c:pt>
                <c:pt idx="62">
                  <c:v>87.300184968408871</c:v>
                </c:pt>
                <c:pt idx="63">
                  <c:v>87.2731844718069</c:v>
                </c:pt>
                <c:pt idx="64">
                  <c:v>90.811586494357414</c:v>
                </c:pt>
                <c:pt idx="65">
                  <c:v>92.831270369110896</c:v>
                </c:pt>
                <c:pt idx="66">
                  <c:v>95.478503400663413</c:v>
                </c:pt>
                <c:pt idx="67">
                  <c:v>97.019372501662431</c:v>
                </c:pt>
                <c:pt idx="68">
                  <c:v>97.198681765541238</c:v>
                </c:pt>
                <c:pt idx="69">
                  <c:v>99.90405013756083</c:v>
                </c:pt>
                <c:pt idx="70">
                  <c:v>100.03590589520965</c:v>
                </c:pt>
                <c:pt idx="71">
                  <c:v>98.142609254909132</c:v>
                </c:pt>
                <c:pt idx="72">
                  <c:v>98.374426448048652</c:v>
                </c:pt>
                <c:pt idx="73">
                  <c:v>100.99800339228437</c:v>
                </c:pt>
                <c:pt idx="74">
                  <c:v>101.59734906155231</c:v>
                </c:pt>
                <c:pt idx="75">
                  <c:v>104.02256992871527</c:v>
                </c:pt>
                <c:pt idx="76">
                  <c:v>106.41948999678257</c:v>
                </c:pt>
                <c:pt idx="77">
                  <c:v>104.10561307489293</c:v>
                </c:pt>
                <c:pt idx="78">
                  <c:v>99.454345334996631</c:v>
                </c:pt>
                <c:pt idx="79">
                  <c:v>100.02122612900189</c:v>
                </c:pt>
                <c:pt idx="80">
                  <c:v>100.65081849543751</c:v>
                </c:pt>
                <c:pt idx="81">
                  <c:v>100.49985265345408</c:v>
                </c:pt>
                <c:pt idx="82">
                  <c:v>101.26192546655687</c:v>
                </c:pt>
                <c:pt idx="83">
                  <c:v>100.94737186575297</c:v>
                </c:pt>
                <c:pt idx="84">
                  <c:v>99.083702899150097</c:v>
                </c:pt>
                <c:pt idx="85">
                  <c:v>99.525274338011073</c:v>
                </c:pt>
                <c:pt idx="86">
                  <c:v>98.232002712794511</c:v>
                </c:pt>
                <c:pt idx="87">
                  <c:v>96.664140895860029</c:v>
                </c:pt>
                <c:pt idx="88">
                  <c:v>98.054856688597454</c:v>
                </c:pt>
                <c:pt idx="89">
                  <c:v>95.934276488194115</c:v>
                </c:pt>
                <c:pt idx="90">
                  <c:v>99.302304551201189</c:v>
                </c:pt>
                <c:pt idx="91">
                  <c:v>99.437517257688313</c:v>
                </c:pt>
                <c:pt idx="92">
                  <c:v>99.828582369393274</c:v>
                </c:pt>
                <c:pt idx="93">
                  <c:v>100.27025935737443</c:v>
                </c:pt>
                <c:pt idx="94">
                  <c:v>101.72019763164111</c:v>
                </c:pt>
                <c:pt idx="95">
                  <c:v>102.14978148115448</c:v>
                </c:pt>
                <c:pt idx="96">
                  <c:v>100.68091802158558</c:v>
                </c:pt>
                <c:pt idx="97">
                  <c:v>98.310445379283237</c:v>
                </c:pt>
                <c:pt idx="98">
                  <c:v>97.503304107902125</c:v>
                </c:pt>
                <c:pt idx="99">
                  <c:v>94.990887550456463</c:v>
                </c:pt>
                <c:pt idx="100">
                  <c:v>94.853633733444696</c:v>
                </c:pt>
                <c:pt idx="101">
                  <c:v>92.600471400067363</c:v>
                </c:pt>
                <c:pt idx="102">
                  <c:v>93.124213638801251</c:v>
                </c:pt>
                <c:pt idx="103">
                  <c:v>92.84631839308021</c:v>
                </c:pt>
                <c:pt idx="104">
                  <c:v>95.278133301363994</c:v>
                </c:pt>
                <c:pt idx="105">
                  <c:v>93.878299703013553</c:v>
                </c:pt>
                <c:pt idx="106">
                  <c:v>93.768008575765364</c:v>
                </c:pt>
                <c:pt idx="107">
                  <c:v>94.669183230165245</c:v>
                </c:pt>
                <c:pt idx="108">
                  <c:v>94.589724812924061</c:v>
                </c:pt>
                <c:pt idx="109">
                  <c:v>94.208310762355637</c:v>
                </c:pt>
                <c:pt idx="110">
                  <c:v>93.376873255706968</c:v>
                </c:pt>
                <c:pt idx="111">
                  <c:v>93.358323229212687</c:v>
                </c:pt>
                <c:pt idx="112">
                  <c:v>93.303072589291546</c:v>
                </c:pt>
                <c:pt idx="113">
                  <c:v>93.133465190680269</c:v>
                </c:pt>
                <c:pt idx="114">
                  <c:v>92.844442609705695</c:v>
                </c:pt>
                <c:pt idx="115">
                  <c:v>92.363150292551438</c:v>
                </c:pt>
                <c:pt idx="116">
                  <c:v>91.219335691442211</c:v>
                </c:pt>
                <c:pt idx="117">
                  <c:v>88.297162693232067</c:v>
                </c:pt>
                <c:pt idx="118">
                  <c:v>88.076464647355678</c:v>
                </c:pt>
                <c:pt idx="119">
                  <c:v>87.321952869050563</c:v>
                </c:pt>
                <c:pt idx="120">
                  <c:v>85.519189232954318</c:v>
                </c:pt>
                <c:pt idx="121">
                  <c:v>86.33601470240454</c:v>
                </c:pt>
                <c:pt idx="122">
                  <c:v>87.772900241594158</c:v>
                </c:pt>
                <c:pt idx="123">
                  <c:v>87.1440336607087</c:v>
                </c:pt>
                <c:pt idx="124">
                  <c:v>84.153743993975695</c:v>
                </c:pt>
                <c:pt idx="125">
                  <c:v>84.632263432859006</c:v>
                </c:pt>
                <c:pt idx="126">
                  <c:v>84.823062925785123</c:v>
                </c:pt>
                <c:pt idx="127">
                  <c:v>85.843676942109724</c:v>
                </c:pt>
                <c:pt idx="128">
                  <c:v>85.571192380036166</c:v>
                </c:pt>
                <c:pt idx="129">
                  <c:v>85.522751576693693</c:v>
                </c:pt>
                <c:pt idx="130">
                  <c:v>84.95000141703791</c:v>
                </c:pt>
                <c:pt idx="131">
                  <c:v>85.540911626892452</c:v>
                </c:pt>
                <c:pt idx="132">
                  <c:v>85.069477886105133</c:v>
                </c:pt>
                <c:pt idx="133">
                  <c:v>85.074336633536447</c:v>
                </c:pt>
                <c:pt idx="134">
                  <c:v>84.505699966994811</c:v>
                </c:pt>
                <c:pt idx="135">
                  <c:v>84.856940484460196</c:v>
                </c:pt>
                <c:pt idx="136">
                  <c:v>84.592868107257587</c:v>
                </c:pt>
                <c:pt idx="137">
                  <c:v>84.172325743370607</c:v>
                </c:pt>
                <c:pt idx="138">
                  <c:v>83.276120139337792</c:v>
                </c:pt>
                <c:pt idx="139">
                  <c:v>83.579140624581981</c:v>
                </c:pt>
                <c:pt idx="140">
                  <c:v>84.548437545693901</c:v>
                </c:pt>
                <c:pt idx="141">
                  <c:v>84.805538180678624</c:v>
                </c:pt>
                <c:pt idx="142">
                  <c:v>86.132246764596388</c:v>
                </c:pt>
                <c:pt idx="143">
                  <c:v>89.57726274778878</c:v>
                </c:pt>
                <c:pt idx="144">
                  <c:v>91.028887136165125</c:v>
                </c:pt>
                <c:pt idx="145">
                  <c:v>91.353996730738302</c:v>
                </c:pt>
                <c:pt idx="146">
                  <c:v>90.24567942527834</c:v>
                </c:pt>
                <c:pt idx="147">
                  <c:v>89.096902141215281</c:v>
                </c:pt>
                <c:pt idx="148">
                  <c:v>89.733863983930121</c:v>
                </c:pt>
                <c:pt idx="149">
                  <c:v>90.589216992812908</c:v>
                </c:pt>
                <c:pt idx="150">
                  <c:v>88.796824608915827</c:v>
                </c:pt>
                <c:pt idx="151">
                  <c:v>91.105518053268156</c:v>
                </c:pt>
                <c:pt idx="152">
                  <c:v>92.076635659593705</c:v>
                </c:pt>
                <c:pt idx="153">
                  <c:v>91.059428957948398</c:v>
                </c:pt>
                <c:pt idx="154">
                  <c:v>91.975336220665909</c:v>
                </c:pt>
                <c:pt idx="155">
                  <c:v>89.375818021961109</c:v>
                </c:pt>
                <c:pt idx="156">
                  <c:v>87.749670286728374</c:v>
                </c:pt>
                <c:pt idx="157">
                  <c:v>88.764497396997839</c:v>
                </c:pt>
                <c:pt idx="158">
                  <c:v>85.818939222490457</c:v>
                </c:pt>
                <c:pt idx="159">
                  <c:v>87.165243315731118</c:v>
                </c:pt>
                <c:pt idx="160">
                  <c:v>87.415039485277674</c:v>
                </c:pt>
                <c:pt idx="161">
                  <c:v>85.947948656513262</c:v>
                </c:pt>
                <c:pt idx="162">
                  <c:v>86.008678283825958</c:v>
                </c:pt>
                <c:pt idx="163">
                  <c:v>86.064065614519464</c:v>
                </c:pt>
                <c:pt idx="164">
                  <c:v>86.393294262163494</c:v>
                </c:pt>
                <c:pt idx="165">
                  <c:v>89.190330251369943</c:v>
                </c:pt>
                <c:pt idx="166">
                  <c:v>91.123552222633364</c:v>
                </c:pt>
                <c:pt idx="167">
                  <c:v>91.593293985799278</c:v>
                </c:pt>
                <c:pt idx="168">
                  <c:v>93.787628144344367</c:v>
                </c:pt>
                <c:pt idx="169">
                  <c:v>96.755936964218932</c:v>
                </c:pt>
                <c:pt idx="170">
                  <c:v>95.934945550641245</c:v>
                </c:pt>
                <c:pt idx="171">
                  <c:v>94.863184934381195</c:v>
                </c:pt>
                <c:pt idx="172">
                  <c:v>94.312140948036642</c:v>
                </c:pt>
                <c:pt idx="173">
                  <c:v>93.982142962955322</c:v>
                </c:pt>
                <c:pt idx="174">
                  <c:v>93.68951077285989</c:v>
                </c:pt>
                <c:pt idx="175">
                  <c:v>91.120354552770365</c:v>
                </c:pt>
                <c:pt idx="176">
                  <c:v>91.933800306373016</c:v>
                </c:pt>
                <c:pt idx="177">
                  <c:v>90.934647207165199</c:v>
                </c:pt>
                <c:pt idx="178">
                  <c:v>89.576560068753466</c:v>
                </c:pt>
                <c:pt idx="179">
                  <c:v>88.671661390083969</c:v>
                </c:pt>
                <c:pt idx="180">
                  <c:v>88.826064744291244</c:v>
                </c:pt>
                <c:pt idx="181">
                  <c:v>88.714640184701253</c:v>
                </c:pt>
                <c:pt idx="182">
                  <c:v>88.881755670866198</c:v>
                </c:pt>
                <c:pt idx="183">
                  <c:v>91.171373922465961</c:v>
                </c:pt>
                <c:pt idx="184">
                  <c:v>91.550726916003327</c:v>
                </c:pt>
                <c:pt idx="185">
                  <c:v>90.632345867270431</c:v>
                </c:pt>
                <c:pt idx="186">
                  <c:v>89.127983321584665</c:v>
                </c:pt>
                <c:pt idx="187">
                  <c:v>86.81510029236351</c:v>
                </c:pt>
                <c:pt idx="188">
                  <c:v>89.278971548428231</c:v>
                </c:pt>
                <c:pt idx="189">
                  <c:v>89.149113514450804</c:v>
                </c:pt>
                <c:pt idx="190">
                  <c:v>87.326361916531681</c:v>
                </c:pt>
                <c:pt idx="191">
                  <c:v>87.030116743641713</c:v>
                </c:pt>
                <c:pt idx="192">
                  <c:v>86.448570931362838</c:v>
                </c:pt>
                <c:pt idx="193">
                  <c:v>87.053280416849873</c:v>
                </c:pt>
                <c:pt idx="194">
                  <c:v>87.561938848697423</c:v>
                </c:pt>
                <c:pt idx="195">
                  <c:v>86.63233823638032</c:v>
                </c:pt>
                <c:pt idx="196">
                  <c:v>82.953443959227982</c:v>
                </c:pt>
                <c:pt idx="197">
                  <c:v>84.3072200424768</c:v>
                </c:pt>
                <c:pt idx="198">
                  <c:v>83.748934205780685</c:v>
                </c:pt>
                <c:pt idx="199">
                  <c:v>83.10001977943044</c:v>
                </c:pt>
                <c:pt idx="200">
                  <c:v>81.529983071917428</c:v>
                </c:pt>
                <c:pt idx="201">
                  <c:v>83.790146559203933</c:v>
                </c:pt>
                <c:pt idx="202">
                  <c:v>83.893397844981777</c:v>
                </c:pt>
                <c:pt idx="203">
                  <c:v>82.263559521004964</c:v>
                </c:pt>
                <c:pt idx="204">
                  <c:v>82.101841971720006</c:v>
                </c:pt>
                <c:pt idx="205">
                  <c:v>81.969914247627315</c:v>
                </c:pt>
                <c:pt idx="206">
                  <c:v>82.108605752716869</c:v>
                </c:pt>
                <c:pt idx="207">
                  <c:v>82.458657403494044</c:v>
                </c:pt>
                <c:pt idx="208">
                  <c:v>83.169719013946377</c:v>
                </c:pt>
                <c:pt idx="209">
                  <c:v>83.191644529034178</c:v>
                </c:pt>
                <c:pt idx="210">
                  <c:v>84.838285460166844</c:v>
                </c:pt>
                <c:pt idx="211">
                  <c:v>84.947289366326928</c:v>
                </c:pt>
                <c:pt idx="212">
                  <c:v>84.379949815425093</c:v>
                </c:pt>
                <c:pt idx="213">
                  <c:v>84.62608561583815</c:v>
                </c:pt>
                <c:pt idx="214">
                  <c:v>85.421001111023017</c:v>
                </c:pt>
                <c:pt idx="215">
                  <c:v>82.162766631992824</c:v>
                </c:pt>
                <c:pt idx="216">
                  <c:v>84.423902045600784</c:v>
                </c:pt>
                <c:pt idx="217">
                  <c:v>83.083416679095876</c:v>
                </c:pt>
                <c:pt idx="218">
                  <c:v>82.977592307440062</c:v>
                </c:pt>
                <c:pt idx="219">
                  <c:v>81.280945692015976</c:v>
                </c:pt>
                <c:pt idx="220">
                  <c:v>81.756592601504181</c:v>
                </c:pt>
                <c:pt idx="221">
                  <c:v>82.382160954395559</c:v>
                </c:pt>
                <c:pt idx="222">
                  <c:v>83.982219866836829</c:v>
                </c:pt>
                <c:pt idx="223">
                  <c:v>83.786530418240787</c:v>
                </c:pt>
                <c:pt idx="224">
                  <c:v>84.477751041798783</c:v>
                </c:pt>
                <c:pt idx="225">
                  <c:v>82.123079732449114</c:v>
                </c:pt>
                <c:pt idx="226">
                  <c:v>79.977636866239834</c:v>
                </c:pt>
                <c:pt idx="227">
                  <c:v>80.859211251178934</c:v>
                </c:pt>
                <c:pt idx="228">
                  <c:v>80.703325716132696</c:v>
                </c:pt>
                <c:pt idx="229">
                  <c:v>82.027481210976433</c:v>
                </c:pt>
                <c:pt idx="230">
                  <c:v>81.63532845731801</c:v>
                </c:pt>
                <c:pt idx="231">
                  <c:v>84.497475573798283</c:v>
                </c:pt>
                <c:pt idx="232">
                  <c:v>84.176375464128654</c:v>
                </c:pt>
                <c:pt idx="233">
                  <c:v>83.645862266785258</c:v>
                </c:pt>
                <c:pt idx="234">
                  <c:v>84.652543531708019</c:v>
                </c:pt>
                <c:pt idx="235">
                  <c:v>84.913655775493822</c:v>
                </c:pt>
                <c:pt idx="236">
                  <c:v>83.289346137257809</c:v>
                </c:pt>
                <c:pt idx="237">
                  <c:v>83.544084383726073</c:v>
                </c:pt>
                <c:pt idx="238">
                  <c:v>84.700106199948237</c:v>
                </c:pt>
                <c:pt idx="239">
                  <c:v>84.314986210912309</c:v>
                </c:pt>
                <c:pt idx="240">
                  <c:v>85.571407881523655</c:v>
                </c:pt>
                <c:pt idx="241">
                  <c:v>83.396436077126396</c:v>
                </c:pt>
                <c:pt idx="242">
                  <c:v>81.317759723878325</c:v>
                </c:pt>
                <c:pt idx="243">
                  <c:v>83.975626876730729</c:v>
                </c:pt>
                <c:pt idx="244">
                  <c:v>83.423827724958073</c:v>
                </c:pt>
                <c:pt idx="245">
                  <c:v>85.09617429702476</c:v>
                </c:pt>
                <c:pt idx="246">
                  <c:v>83.648949405440746</c:v>
                </c:pt>
                <c:pt idx="247">
                  <c:v>84.659265299659566</c:v>
                </c:pt>
                <c:pt idx="248">
                  <c:v>87.209040873865987</c:v>
                </c:pt>
                <c:pt idx="249">
                  <c:v>88.934139840778727</c:v>
                </c:pt>
                <c:pt idx="250">
                  <c:v>90.891274612252545</c:v>
                </c:pt>
                <c:pt idx="251">
                  <c:v>90.800378024790803</c:v>
                </c:pt>
                <c:pt idx="252">
                  <c:v>91.183434469623265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E4A3-4C3C-829F-BABE59D95A2D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[1]Feuil2!$DU$1:$DU$253</c:f>
              <c:numCache>
                <c:formatCode>General</c:formatCode>
                <c:ptCount val="253"/>
                <c:pt idx="0">
                  <c:v>100</c:v>
                </c:pt>
                <c:pt idx="1">
                  <c:v>104.33962134877615</c:v>
                </c:pt>
                <c:pt idx="2">
                  <c:v>104.66153864221525</c:v>
                </c:pt>
                <c:pt idx="3">
                  <c:v>103.75047998873909</c:v>
                </c:pt>
                <c:pt idx="4">
                  <c:v>104.71415928212602</c:v>
                </c:pt>
                <c:pt idx="5">
                  <c:v>102.21914466103296</c:v>
                </c:pt>
                <c:pt idx="6">
                  <c:v>102.04657453762233</c:v>
                </c:pt>
                <c:pt idx="7">
                  <c:v>103.55794713473574</c:v>
                </c:pt>
                <c:pt idx="8">
                  <c:v>104.72256186918966</c:v>
                </c:pt>
                <c:pt idx="9">
                  <c:v>104.13418579767142</c:v>
                </c:pt>
                <c:pt idx="10">
                  <c:v>101.92019998088487</c:v>
                </c:pt>
                <c:pt idx="11">
                  <c:v>102.98446358314106</c:v>
                </c:pt>
                <c:pt idx="12">
                  <c:v>101.77240090633741</c:v>
                </c:pt>
                <c:pt idx="13">
                  <c:v>105.20474147130724</c:v>
                </c:pt>
                <c:pt idx="14">
                  <c:v>107.25765787241338</c:v>
                </c:pt>
                <c:pt idx="15">
                  <c:v>107.36941278598226</c:v>
                </c:pt>
                <c:pt idx="16">
                  <c:v>107.27715348817189</c:v>
                </c:pt>
                <c:pt idx="17">
                  <c:v>107.58665771460726</c:v>
                </c:pt>
                <c:pt idx="18">
                  <c:v>109.21723910385126</c:v>
                </c:pt>
                <c:pt idx="19">
                  <c:v>110.37438653258752</c:v>
                </c:pt>
                <c:pt idx="20">
                  <c:v>109.01931051386586</c:v>
                </c:pt>
                <c:pt idx="21">
                  <c:v>109.61872554399686</c:v>
                </c:pt>
                <c:pt idx="22">
                  <c:v>112.04021695657241</c:v>
                </c:pt>
                <c:pt idx="23">
                  <c:v>111.06192278270547</c:v>
                </c:pt>
                <c:pt idx="24">
                  <c:v>111.08059348888712</c:v>
                </c:pt>
                <c:pt idx="25">
                  <c:v>109.31578885280925</c:v>
                </c:pt>
                <c:pt idx="26">
                  <c:v>109.96335264361601</c:v>
                </c:pt>
                <c:pt idx="27">
                  <c:v>106.6290866567855</c:v>
                </c:pt>
                <c:pt idx="28">
                  <c:v>106.17829752786078</c:v>
                </c:pt>
                <c:pt idx="29">
                  <c:v>107.40990419252449</c:v>
                </c:pt>
                <c:pt idx="30">
                  <c:v>111.45340042721116</c:v>
                </c:pt>
                <c:pt idx="31">
                  <c:v>110.98296757638452</c:v>
                </c:pt>
                <c:pt idx="32">
                  <c:v>111.53587690049373</c:v>
                </c:pt>
                <c:pt idx="33">
                  <c:v>110.96864110421372</c:v>
                </c:pt>
                <c:pt idx="34">
                  <c:v>110.74920395603294</c:v>
                </c:pt>
                <c:pt idx="35">
                  <c:v>111.4652497389045</c:v>
                </c:pt>
                <c:pt idx="36">
                  <c:v>114.7455376694536</c:v>
                </c:pt>
                <c:pt idx="37">
                  <c:v>115.19241298085589</c:v>
                </c:pt>
                <c:pt idx="38">
                  <c:v>115.74844073267371</c:v>
                </c:pt>
                <c:pt idx="39">
                  <c:v>113.99846523523213</c:v>
                </c:pt>
                <c:pt idx="40">
                  <c:v>113.63323797171654</c:v>
                </c:pt>
                <c:pt idx="41">
                  <c:v>113.61436063270322</c:v>
                </c:pt>
                <c:pt idx="42">
                  <c:v>115.58997636823561</c:v>
                </c:pt>
                <c:pt idx="43">
                  <c:v>117.23538353701757</c:v>
                </c:pt>
                <c:pt idx="44">
                  <c:v>117.21412381297093</c:v>
                </c:pt>
                <c:pt idx="45">
                  <c:v>118.99499355865625</c:v>
                </c:pt>
                <c:pt idx="46">
                  <c:v>117.64043824257514</c:v>
                </c:pt>
                <c:pt idx="47">
                  <c:v>122.10634607765091</c:v>
                </c:pt>
                <c:pt idx="48">
                  <c:v>124.36118694277323</c:v>
                </c:pt>
                <c:pt idx="49">
                  <c:v>120.61136558563362</c:v>
                </c:pt>
                <c:pt idx="50">
                  <c:v>121.40238980861123</c:v>
                </c:pt>
                <c:pt idx="51">
                  <c:v>120.54173608652371</c:v>
                </c:pt>
                <c:pt idx="52">
                  <c:v>120.62613003210865</c:v>
                </c:pt>
                <c:pt idx="53">
                  <c:v>121.8810094433251</c:v>
                </c:pt>
                <c:pt idx="54">
                  <c:v>121.99787033429691</c:v>
                </c:pt>
                <c:pt idx="55">
                  <c:v>120.40237618311166</c:v>
                </c:pt>
                <c:pt idx="56">
                  <c:v>120.64359374430271</c:v>
                </c:pt>
                <c:pt idx="57">
                  <c:v>122.10250586845044</c:v>
                </c:pt>
                <c:pt idx="58">
                  <c:v>121.11299950721536</c:v>
                </c:pt>
                <c:pt idx="59">
                  <c:v>120.67990609867338</c:v>
                </c:pt>
                <c:pt idx="60">
                  <c:v>122.24479690191984</c:v>
                </c:pt>
                <c:pt idx="61">
                  <c:v>121.79825438985425</c:v>
                </c:pt>
                <c:pt idx="62">
                  <c:v>123.86562173398889</c:v>
                </c:pt>
                <c:pt idx="63">
                  <c:v>124.58728916428814</c:v>
                </c:pt>
                <c:pt idx="64">
                  <c:v>123.18248417791655</c:v>
                </c:pt>
                <c:pt idx="65">
                  <c:v>124.43452325248185</c:v>
                </c:pt>
                <c:pt idx="66">
                  <c:v>127.83500222815753</c:v>
                </c:pt>
                <c:pt idx="67">
                  <c:v>127.39027445966562</c:v>
                </c:pt>
                <c:pt idx="68">
                  <c:v>130.2227485458738</c:v>
                </c:pt>
                <c:pt idx="69">
                  <c:v>130.287831926857</c:v>
                </c:pt>
                <c:pt idx="70">
                  <c:v>129.4003175255005</c:v>
                </c:pt>
                <c:pt idx="71">
                  <c:v>128.0921702904742</c:v>
                </c:pt>
                <c:pt idx="72">
                  <c:v>127.45630334979455</c:v>
                </c:pt>
                <c:pt idx="73">
                  <c:v>125.85917970927493</c:v>
                </c:pt>
                <c:pt idx="74">
                  <c:v>125.63870667221659</c:v>
                </c:pt>
                <c:pt idx="75">
                  <c:v>127.73885891233974</c:v>
                </c:pt>
                <c:pt idx="76">
                  <c:v>128.45938954048771</c:v>
                </c:pt>
                <c:pt idx="77">
                  <c:v>130.3258899442568</c:v>
                </c:pt>
                <c:pt idx="78">
                  <c:v>133.51691830748925</c:v>
                </c:pt>
                <c:pt idx="79">
                  <c:v>133.31356247208689</c:v>
                </c:pt>
                <c:pt idx="80">
                  <c:v>134.59835398576703</c:v>
                </c:pt>
                <c:pt idx="81">
                  <c:v>134.34158563749463</c:v>
                </c:pt>
                <c:pt idx="82">
                  <c:v>137.21616494260226</c:v>
                </c:pt>
                <c:pt idx="83">
                  <c:v>139.23670020371921</c:v>
                </c:pt>
                <c:pt idx="84">
                  <c:v>137.99483855377443</c:v>
                </c:pt>
                <c:pt idx="85">
                  <c:v>135.7998645342484</c:v>
                </c:pt>
                <c:pt idx="86">
                  <c:v>133.3046026782261</c:v>
                </c:pt>
                <c:pt idx="87">
                  <c:v>137.82869929580124</c:v>
                </c:pt>
                <c:pt idx="88">
                  <c:v>134.36564926490914</c:v>
                </c:pt>
                <c:pt idx="89">
                  <c:v>134.38814836020225</c:v>
                </c:pt>
                <c:pt idx="90">
                  <c:v>133.57295945226366</c:v>
                </c:pt>
                <c:pt idx="91">
                  <c:v>134.28621726728761</c:v>
                </c:pt>
                <c:pt idx="92">
                  <c:v>133.98857550424856</c:v>
                </c:pt>
                <c:pt idx="93">
                  <c:v>136.86352609626945</c:v>
                </c:pt>
                <c:pt idx="94">
                  <c:v>132.62333714390232</c:v>
                </c:pt>
                <c:pt idx="95">
                  <c:v>131.30761947178993</c:v>
                </c:pt>
                <c:pt idx="96">
                  <c:v>132.49865814645744</c:v>
                </c:pt>
                <c:pt idx="97">
                  <c:v>133.56038249270222</c:v>
                </c:pt>
                <c:pt idx="98">
                  <c:v>134.57366999970947</c:v>
                </c:pt>
                <c:pt idx="99">
                  <c:v>136.55493946479706</c:v>
                </c:pt>
                <c:pt idx="100">
                  <c:v>137.2597477446038</c:v>
                </c:pt>
                <c:pt idx="101">
                  <c:v>136.72998500264242</c:v>
                </c:pt>
                <c:pt idx="102">
                  <c:v>139.23124051846534</c:v>
                </c:pt>
                <c:pt idx="103">
                  <c:v>141.57760943071045</c:v>
                </c:pt>
                <c:pt idx="104">
                  <c:v>137.74508404803476</c:v>
                </c:pt>
                <c:pt idx="105">
                  <c:v>137.27628029420791</c:v>
                </c:pt>
                <c:pt idx="106">
                  <c:v>137.91048154865135</c:v>
                </c:pt>
                <c:pt idx="107">
                  <c:v>138.20632169786296</c:v>
                </c:pt>
                <c:pt idx="108">
                  <c:v>138.71269240103047</c:v>
                </c:pt>
                <c:pt idx="109">
                  <c:v>136.10869214565329</c:v>
                </c:pt>
                <c:pt idx="110">
                  <c:v>138.02004129578847</c:v>
                </c:pt>
                <c:pt idx="111">
                  <c:v>134.18039851829545</c:v>
                </c:pt>
                <c:pt idx="112">
                  <c:v>133.92131164428875</c:v>
                </c:pt>
                <c:pt idx="113">
                  <c:v>137.3591123999509</c:v>
                </c:pt>
                <c:pt idx="114">
                  <c:v>138.57273637208101</c:v>
                </c:pt>
                <c:pt idx="115">
                  <c:v>138.18770883524914</c:v>
                </c:pt>
                <c:pt idx="116">
                  <c:v>140.60305850976809</c:v>
                </c:pt>
                <c:pt idx="117">
                  <c:v>137.46102489873076</c:v>
                </c:pt>
                <c:pt idx="118">
                  <c:v>137.52200227918539</c:v>
                </c:pt>
                <c:pt idx="119">
                  <c:v>138.63918006795305</c:v>
                </c:pt>
                <c:pt idx="120">
                  <c:v>141.34035328813215</c:v>
                </c:pt>
                <c:pt idx="121">
                  <c:v>141.12315804084258</c:v>
                </c:pt>
                <c:pt idx="122">
                  <c:v>140.50387410153553</c:v>
                </c:pt>
                <c:pt idx="123">
                  <c:v>137.80626951724375</c:v>
                </c:pt>
                <c:pt idx="124">
                  <c:v>139.77984856174535</c:v>
                </c:pt>
                <c:pt idx="125">
                  <c:v>139.64277538901206</c:v>
                </c:pt>
                <c:pt idx="126">
                  <c:v>138.95932178797253</c:v>
                </c:pt>
                <c:pt idx="127">
                  <c:v>141.42874641358452</c:v>
                </c:pt>
                <c:pt idx="128">
                  <c:v>142.50933641325793</c:v>
                </c:pt>
                <c:pt idx="129">
                  <c:v>144.50324618478174</c:v>
                </c:pt>
                <c:pt idx="130">
                  <c:v>144.05555408220107</c:v>
                </c:pt>
                <c:pt idx="131">
                  <c:v>143.77529318121111</c:v>
                </c:pt>
                <c:pt idx="132">
                  <c:v>142.93732582400477</c:v>
                </c:pt>
                <c:pt idx="133">
                  <c:v>147.79606146333475</c:v>
                </c:pt>
                <c:pt idx="134">
                  <c:v>148.54138058017486</c:v>
                </c:pt>
                <c:pt idx="135">
                  <c:v>147.12094916067582</c:v>
                </c:pt>
                <c:pt idx="136">
                  <c:v>147.39607770595802</c:v>
                </c:pt>
                <c:pt idx="137">
                  <c:v>149.52653414694151</c:v>
                </c:pt>
                <c:pt idx="138">
                  <c:v>154.65725646577823</c:v>
                </c:pt>
                <c:pt idx="139">
                  <c:v>153.54332038661414</c:v>
                </c:pt>
                <c:pt idx="140">
                  <c:v>151.79680090834361</c:v>
                </c:pt>
                <c:pt idx="141">
                  <c:v>151.36170881600719</c:v>
                </c:pt>
                <c:pt idx="142">
                  <c:v>147.67698324682976</c:v>
                </c:pt>
                <c:pt idx="143">
                  <c:v>145.9563826287546</c:v>
                </c:pt>
                <c:pt idx="144">
                  <c:v>144.35217560831694</c:v>
                </c:pt>
                <c:pt idx="145">
                  <c:v>142.52491688773597</c:v>
                </c:pt>
                <c:pt idx="146">
                  <c:v>148.70685532405483</c:v>
                </c:pt>
                <c:pt idx="147">
                  <c:v>146.29423995615238</c:v>
                </c:pt>
                <c:pt idx="148">
                  <c:v>147.69986826171575</c:v>
                </c:pt>
                <c:pt idx="149">
                  <c:v>146.15228953478376</c:v>
                </c:pt>
                <c:pt idx="150">
                  <c:v>145.97245601945272</c:v>
                </c:pt>
                <c:pt idx="151">
                  <c:v>145.52506037008757</c:v>
                </c:pt>
                <c:pt idx="152">
                  <c:v>144.24472127742371</c:v>
                </c:pt>
                <c:pt idx="153">
                  <c:v>145.19818490484948</c:v>
                </c:pt>
                <c:pt idx="154">
                  <c:v>146.93677674142793</c:v>
                </c:pt>
                <c:pt idx="155">
                  <c:v>142.6224651965727</c:v>
                </c:pt>
                <c:pt idx="156">
                  <c:v>140.03618707472833</c:v>
                </c:pt>
                <c:pt idx="157">
                  <c:v>140.50346986423389</c:v>
                </c:pt>
                <c:pt idx="158">
                  <c:v>140.03086030994055</c:v>
                </c:pt>
                <c:pt idx="159">
                  <c:v>138.45574904753553</c:v>
                </c:pt>
                <c:pt idx="160">
                  <c:v>136.93453768154566</c:v>
                </c:pt>
                <c:pt idx="161">
                  <c:v>136.06792469828957</c:v>
                </c:pt>
                <c:pt idx="162">
                  <c:v>135.78870163998303</c:v>
                </c:pt>
                <c:pt idx="163">
                  <c:v>135.55336978625746</c:v>
                </c:pt>
                <c:pt idx="164">
                  <c:v>132.81244920095742</c:v>
                </c:pt>
                <c:pt idx="165">
                  <c:v>132.96095541234371</c:v>
                </c:pt>
                <c:pt idx="166">
                  <c:v>132.66152283247453</c:v>
                </c:pt>
                <c:pt idx="167">
                  <c:v>132.969709959238</c:v>
                </c:pt>
                <c:pt idx="168">
                  <c:v>135.4552529262815</c:v>
                </c:pt>
                <c:pt idx="169">
                  <c:v>132.81642855612805</c:v>
                </c:pt>
                <c:pt idx="170">
                  <c:v>130.37415831274123</c:v>
                </c:pt>
                <c:pt idx="171">
                  <c:v>125.42915390729283</c:v>
                </c:pt>
                <c:pt idx="172">
                  <c:v>127.45347020181248</c:v>
                </c:pt>
                <c:pt idx="173">
                  <c:v>127.96029785969742</c:v>
                </c:pt>
                <c:pt idx="174">
                  <c:v>127.583448055093</c:v>
                </c:pt>
                <c:pt idx="175">
                  <c:v>128.26251422278557</c:v>
                </c:pt>
                <c:pt idx="176">
                  <c:v>126.87312860948445</c:v>
                </c:pt>
                <c:pt idx="177">
                  <c:v>125.97602746424147</c:v>
                </c:pt>
                <c:pt idx="178">
                  <c:v>125.81033109999575</c:v>
                </c:pt>
                <c:pt idx="179">
                  <c:v>125.90895300517219</c:v>
                </c:pt>
                <c:pt idx="180">
                  <c:v>126.37458592073757</c:v>
                </c:pt>
                <c:pt idx="181">
                  <c:v>126.68673248032857</c:v>
                </c:pt>
                <c:pt idx="182">
                  <c:v>127.33669476194947</c:v>
                </c:pt>
                <c:pt idx="183">
                  <c:v>123.49863477283895</c:v>
                </c:pt>
                <c:pt idx="184">
                  <c:v>127.522679616489</c:v>
                </c:pt>
                <c:pt idx="185">
                  <c:v>127.83158335806243</c:v>
                </c:pt>
                <c:pt idx="186">
                  <c:v>128.55139865143298</c:v>
                </c:pt>
                <c:pt idx="187">
                  <c:v>129.41671255881846</c:v>
                </c:pt>
                <c:pt idx="188">
                  <c:v>129.5359426505276</c:v>
                </c:pt>
                <c:pt idx="189">
                  <c:v>128.4623715755331</c:v>
                </c:pt>
                <c:pt idx="190">
                  <c:v>128.61659005318205</c:v>
                </c:pt>
                <c:pt idx="191">
                  <c:v>128.52394135389815</c:v>
                </c:pt>
                <c:pt idx="192">
                  <c:v>128.1647250507805</c:v>
                </c:pt>
                <c:pt idx="193">
                  <c:v>129.34845669943883</c:v>
                </c:pt>
                <c:pt idx="194">
                  <c:v>128.44382796766146</c:v>
                </c:pt>
                <c:pt idx="195">
                  <c:v>132.33481994473854</c:v>
                </c:pt>
                <c:pt idx="196">
                  <c:v>134.20213107908444</c:v>
                </c:pt>
                <c:pt idx="197">
                  <c:v>137.09093247656364</c:v>
                </c:pt>
                <c:pt idx="198">
                  <c:v>134.81405955977263</c:v>
                </c:pt>
                <c:pt idx="199">
                  <c:v>134.37542837285778</c:v>
                </c:pt>
                <c:pt idx="200">
                  <c:v>132.98403650426806</c:v>
                </c:pt>
                <c:pt idx="201">
                  <c:v>134.44145246266547</c:v>
                </c:pt>
                <c:pt idx="202">
                  <c:v>136.08351404836765</c:v>
                </c:pt>
                <c:pt idx="203">
                  <c:v>138.66020585557482</c:v>
                </c:pt>
                <c:pt idx="204">
                  <c:v>141.20630585636962</c:v>
                </c:pt>
                <c:pt idx="205">
                  <c:v>141.82360956966977</c:v>
                </c:pt>
                <c:pt idx="206">
                  <c:v>141.4076209628729</c:v>
                </c:pt>
                <c:pt idx="207">
                  <c:v>148.68190445591927</c:v>
                </c:pt>
                <c:pt idx="208">
                  <c:v>146.46731167719469</c:v>
                </c:pt>
                <c:pt idx="209">
                  <c:v>147.36903589704181</c:v>
                </c:pt>
                <c:pt idx="210">
                  <c:v>152.76793891702917</c:v>
                </c:pt>
                <c:pt idx="211">
                  <c:v>147.24941122289474</c:v>
                </c:pt>
                <c:pt idx="212">
                  <c:v>144.19371786023274</c:v>
                </c:pt>
                <c:pt idx="213">
                  <c:v>148.45337966373322</c:v>
                </c:pt>
                <c:pt idx="214">
                  <c:v>149.60197036923856</c:v>
                </c:pt>
                <c:pt idx="215">
                  <c:v>152.47477830454818</c:v>
                </c:pt>
                <c:pt idx="216">
                  <c:v>151.28655017063087</c:v>
                </c:pt>
                <c:pt idx="217">
                  <c:v>152.16954095983664</c:v>
                </c:pt>
                <c:pt idx="218">
                  <c:v>156.56885866465208</c:v>
                </c:pt>
                <c:pt idx="219">
                  <c:v>156.02706271686537</c:v>
                </c:pt>
                <c:pt idx="220">
                  <c:v>157.55008551369411</c:v>
                </c:pt>
                <c:pt idx="221">
                  <c:v>155.08471054733974</c:v>
                </c:pt>
                <c:pt idx="222">
                  <c:v>157.31378367849157</c:v>
                </c:pt>
                <c:pt idx="223">
                  <c:v>159.64119051361095</c:v>
                </c:pt>
                <c:pt idx="224">
                  <c:v>163.48431266942146</c:v>
                </c:pt>
                <c:pt idx="225">
                  <c:v>162.87991938418446</c:v>
                </c:pt>
                <c:pt idx="226">
                  <c:v>162.1402919939986</c:v>
                </c:pt>
                <c:pt idx="227">
                  <c:v>162.41447645253311</c:v>
                </c:pt>
                <c:pt idx="228">
                  <c:v>165.45152511660189</c:v>
                </c:pt>
                <c:pt idx="229">
                  <c:v>164.41147503663828</c:v>
                </c:pt>
                <c:pt idx="230">
                  <c:v>165.81164280201438</c:v>
                </c:pt>
                <c:pt idx="231">
                  <c:v>169.22252484732351</c:v>
                </c:pt>
                <c:pt idx="232">
                  <c:v>173.57405568833693</c:v>
                </c:pt>
                <c:pt idx="233">
                  <c:v>170.93516325345774</c:v>
                </c:pt>
                <c:pt idx="234">
                  <c:v>169.44882844460943</c:v>
                </c:pt>
                <c:pt idx="235">
                  <c:v>166.11909156521904</c:v>
                </c:pt>
                <c:pt idx="236">
                  <c:v>168.17948298980357</c:v>
                </c:pt>
                <c:pt idx="237">
                  <c:v>168.55898449629902</c:v>
                </c:pt>
                <c:pt idx="238">
                  <c:v>169.20502025936403</c:v>
                </c:pt>
                <c:pt idx="239">
                  <c:v>169.65347269146173</c:v>
                </c:pt>
                <c:pt idx="240">
                  <c:v>166.05651196994816</c:v>
                </c:pt>
                <c:pt idx="241">
                  <c:v>164.18457193604996</c:v>
                </c:pt>
                <c:pt idx="242">
                  <c:v>167.36795118473393</c:v>
                </c:pt>
                <c:pt idx="243">
                  <c:v>168.53578640105917</c:v>
                </c:pt>
                <c:pt idx="244">
                  <c:v>166.33555242558936</c:v>
                </c:pt>
                <c:pt idx="245">
                  <c:v>163.21585067327982</c:v>
                </c:pt>
                <c:pt idx="246">
                  <c:v>164.93175123358915</c:v>
                </c:pt>
                <c:pt idx="247">
                  <c:v>168.07802463549444</c:v>
                </c:pt>
                <c:pt idx="248">
                  <c:v>168.92574623452657</c:v>
                </c:pt>
                <c:pt idx="249">
                  <c:v>170.2981088638499</c:v>
                </c:pt>
                <c:pt idx="250">
                  <c:v>171.75403550923878</c:v>
                </c:pt>
                <c:pt idx="251">
                  <c:v>171.68507289836833</c:v>
                </c:pt>
                <c:pt idx="252">
                  <c:v>171.14035663430548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E4A3-4C3C-829F-BABE59D95A2D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[1]Feuil2!$DV$1:$DV$253</c:f>
              <c:numCache>
                <c:formatCode>General</c:formatCode>
                <c:ptCount val="253"/>
                <c:pt idx="0">
                  <c:v>100</c:v>
                </c:pt>
                <c:pt idx="1">
                  <c:v>96.344472868573575</c:v>
                </c:pt>
                <c:pt idx="2">
                  <c:v>98.188536124378089</c:v>
                </c:pt>
                <c:pt idx="3">
                  <c:v>95.286951049450323</c:v>
                </c:pt>
                <c:pt idx="4">
                  <c:v>93.160454604374621</c:v>
                </c:pt>
                <c:pt idx="5">
                  <c:v>93.466618457951412</c:v>
                </c:pt>
                <c:pt idx="6">
                  <c:v>94.277335388813754</c:v>
                </c:pt>
                <c:pt idx="7">
                  <c:v>91.559843850723297</c:v>
                </c:pt>
                <c:pt idx="8">
                  <c:v>91.505043664474002</c:v>
                </c:pt>
                <c:pt idx="9">
                  <c:v>89.987824690956629</c:v>
                </c:pt>
                <c:pt idx="10">
                  <c:v>87.967644827655633</c:v>
                </c:pt>
                <c:pt idx="11">
                  <c:v>89.02720895517156</c:v>
                </c:pt>
                <c:pt idx="12">
                  <c:v>87.971838294826043</c:v>
                </c:pt>
                <c:pt idx="13">
                  <c:v>88.549292475210052</c:v>
                </c:pt>
                <c:pt idx="14">
                  <c:v>90.236017152630168</c:v>
                </c:pt>
                <c:pt idx="15">
                  <c:v>90.233890068064625</c:v>
                </c:pt>
                <c:pt idx="16">
                  <c:v>91.523722315898354</c:v>
                </c:pt>
                <c:pt idx="17">
                  <c:v>94.40245115987247</c:v>
                </c:pt>
                <c:pt idx="18">
                  <c:v>96.220287577503242</c:v>
                </c:pt>
                <c:pt idx="19">
                  <c:v>95.385832909309784</c:v>
                </c:pt>
                <c:pt idx="20">
                  <c:v>95.599261532929091</c:v>
                </c:pt>
                <c:pt idx="21">
                  <c:v>96.432368876188292</c:v>
                </c:pt>
                <c:pt idx="22">
                  <c:v>96.06214297206688</c:v>
                </c:pt>
                <c:pt idx="23">
                  <c:v>95.161439710358579</c:v>
                </c:pt>
                <c:pt idx="24">
                  <c:v>94.437816661396326</c:v>
                </c:pt>
                <c:pt idx="25">
                  <c:v>93.89621335258542</c:v>
                </c:pt>
                <c:pt idx="26">
                  <c:v>92.073495507910778</c:v>
                </c:pt>
                <c:pt idx="27">
                  <c:v>93.617206990225043</c:v>
                </c:pt>
                <c:pt idx="28">
                  <c:v>94.831656021093849</c:v>
                </c:pt>
                <c:pt idx="29">
                  <c:v>96.783881147609563</c:v>
                </c:pt>
                <c:pt idx="30">
                  <c:v>98.837328728930274</c:v>
                </c:pt>
                <c:pt idx="31">
                  <c:v>96.151070776241653</c:v>
                </c:pt>
                <c:pt idx="32">
                  <c:v>96.087604065461591</c:v>
                </c:pt>
                <c:pt idx="33">
                  <c:v>97.785383309483734</c:v>
                </c:pt>
                <c:pt idx="34">
                  <c:v>97.072670024371945</c:v>
                </c:pt>
                <c:pt idx="35">
                  <c:v>97.701630083851327</c:v>
                </c:pt>
                <c:pt idx="36">
                  <c:v>96.33290295321568</c:v>
                </c:pt>
                <c:pt idx="37">
                  <c:v>97.96509696278531</c:v>
                </c:pt>
                <c:pt idx="38">
                  <c:v>99.941481679191696</c:v>
                </c:pt>
                <c:pt idx="39">
                  <c:v>98.168336324776945</c:v>
                </c:pt>
                <c:pt idx="40">
                  <c:v>97.104156482847372</c:v>
                </c:pt>
                <c:pt idx="41">
                  <c:v>96.880920570048133</c:v>
                </c:pt>
                <c:pt idx="42">
                  <c:v>96.026356600810388</c:v>
                </c:pt>
                <c:pt idx="43">
                  <c:v>96.681313390702471</c:v>
                </c:pt>
                <c:pt idx="44">
                  <c:v>97.444408782003322</c:v>
                </c:pt>
                <c:pt idx="45">
                  <c:v>98.114273191428381</c:v>
                </c:pt>
                <c:pt idx="46">
                  <c:v>99.929050937527961</c:v>
                </c:pt>
                <c:pt idx="47">
                  <c:v>103.55707680512283</c:v>
                </c:pt>
                <c:pt idx="48">
                  <c:v>102.68306806083359</c:v>
                </c:pt>
                <c:pt idx="49">
                  <c:v>99.392588837442744</c:v>
                </c:pt>
                <c:pt idx="50">
                  <c:v>100.5749335362097</c:v>
                </c:pt>
                <c:pt idx="51">
                  <c:v>99.183830612041888</c:v>
                </c:pt>
                <c:pt idx="52">
                  <c:v>96.779999217703136</c:v>
                </c:pt>
                <c:pt idx="53">
                  <c:v>98.408522378614123</c:v>
                </c:pt>
                <c:pt idx="54">
                  <c:v>100.27414634372418</c:v>
                </c:pt>
                <c:pt idx="55">
                  <c:v>98.021857038165024</c:v>
                </c:pt>
                <c:pt idx="56">
                  <c:v>96.782218854857035</c:v>
                </c:pt>
                <c:pt idx="57">
                  <c:v>97.707734728821805</c:v>
                </c:pt>
                <c:pt idx="58">
                  <c:v>97.865566336287287</c:v>
                </c:pt>
                <c:pt idx="59">
                  <c:v>97.91418861305516</c:v>
                </c:pt>
                <c:pt idx="60">
                  <c:v>98.794586626769473</c:v>
                </c:pt>
                <c:pt idx="61">
                  <c:v>96.171348765628068</c:v>
                </c:pt>
                <c:pt idx="62">
                  <c:v>96.847103670692675</c:v>
                </c:pt>
                <c:pt idx="63">
                  <c:v>97.426165008177918</c:v>
                </c:pt>
                <c:pt idx="64">
                  <c:v>96.046214667731604</c:v>
                </c:pt>
                <c:pt idx="65">
                  <c:v>97.623395318537163</c:v>
                </c:pt>
                <c:pt idx="66">
                  <c:v>97.140874283376931</c:v>
                </c:pt>
                <c:pt idx="67">
                  <c:v>99.683570368045224</c:v>
                </c:pt>
                <c:pt idx="68">
                  <c:v>98.049118319549692</c:v>
                </c:pt>
                <c:pt idx="69">
                  <c:v>98.443102259498076</c:v>
                </c:pt>
                <c:pt idx="70">
                  <c:v>98.400335561131783</c:v>
                </c:pt>
                <c:pt idx="71">
                  <c:v>98.242255357254407</c:v>
                </c:pt>
                <c:pt idx="72">
                  <c:v>98.626916846274796</c:v>
                </c:pt>
                <c:pt idx="73">
                  <c:v>97.796492454395306</c:v>
                </c:pt>
                <c:pt idx="74">
                  <c:v>98.525073332679085</c:v>
                </c:pt>
                <c:pt idx="75">
                  <c:v>97.99060863498373</c:v>
                </c:pt>
                <c:pt idx="76">
                  <c:v>98.765481524104032</c:v>
                </c:pt>
                <c:pt idx="77">
                  <c:v>98.750811318835773</c:v>
                </c:pt>
                <c:pt idx="78">
                  <c:v>97.514130104674322</c:v>
                </c:pt>
                <c:pt idx="79">
                  <c:v>97.015078404780581</c:v>
                </c:pt>
                <c:pt idx="80">
                  <c:v>96.499275077465427</c:v>
                </c:pt>
                <c:pt idx="81">
                  <c:v>98.151552108451241</c:v>
                </c:pt>
                <c:pt idx="82">
                  <c:v>97.090247831518099</c:v>
                </c:pt>
                <c:pt idx="83">
                  <c:v>96.226894122981307</c:v>
                </c:pt>
                <c:pt idx="84">
                  <c:v>96.428253059750517</c:v>
                </c:pt>
                <c:pt idx="85">
                  <c:v>95.0183800962714</c:v>
                </c:pt>
                <c:pt idx="86">
                  <c:v>95.362787501540012</c:v>
                </c:pt>
                <c:pt idx="87">
                  <c:v>96.170555754010394</c:v>
                </c:pt>
                <c:pt idx="88">
                  <c:v>97.349371261506107</c:v>
                </c:pt>
                <c:pt idx="89">
                  <c:v>100.88620901362087</c:v>
                </c:pt>
                <c:pt idx="90">
                  <c:v>98.869298754579532</c:v>
                </c:pt>
                <c:pt idx="91">
                  <c:v>99.067497927698199</c:v>
                </c:pt>
                <c:pt idx="92">
                  <c:v>98.136816209968799</c:v>
                </c:pt>
                <c:pt idx="93">
                  <c:v>99.352725505888415</c:v>
                </c:pt>
                <c:pt idx="94">
                  <c:v>99.815137601966825</c:v>
                </c:pt>
                <c:pt idx="95">
                  <c:v>96.50605594284545</c:v>
                </c:pt>
                <c:pt idx="96">
                  <c:v>98.409988166352775</c:v>
                </c:pt>
                <c:pt idx="97">
                  <c:v>99.034613984875023</c:v>
                </c:pt>
                <c:pt idx="98">
                  <c:v>99.142075512175865</c:v>
                </c:pt>
                <c:pt idx="99">
                  <c:v>98.844706383634545</c:v>
                </c:pt>
                <c:pt idx="100">
                  <c:v>99.680356856374914</c:v>
                </c:pt>
                <c:pt idx="101">
                  <c:v>95.645281657388409</c:v>
                </c:pt>
                <c:pt idx="102">
                  <c:v>97.144860017852878</c:v>
                </c:pt>
                <c:pt idx="103">
                  <c:v>95.982321872504798</c:v>
                </c:pt>
                <c:pt idx="104">
                  <c:v>95.282878720252128</c:v>
                </c:pt>
                <c:pt idx="105">
                  <c:v>94.131837115106791</c:v>
                </c:pt>
                <c:pt idx="106">
                  <c:v>94.319380674571264</c:v>
                </c:pt>
                <c:pt idx="107">
                  <c:v>94.353906001975616</c:v>
                </c:pt>
                <c:pt idx="108">
                  <c:v>92.98112208691002</c:v>
                </c:pt>
                <c:pt idx="109">
                  <c:v>93.092771226405461</c:v>
                </c:pt>
                <c:pt idx="110">
                  <c:v>92.724832254716347</c:v>
                </c:pt>
                <c:pt idx="111">
                  <c:v>93.435486150433604</c:v>
                </c:pt>
                <c:pt idx="112">
                  <c:v>93.668150264867947</c:v>
                </c:pt>
                <c:pt idx="113">
                  <c:v>96.538950261982436</c:v>
                </c:pt>
                <c:pt idx="114">
                  <c:v>96.945039813127309</c:v>
                </c:pt>
                <c:pt idx="115">
                  <c:v>97.674648168985854</c:v>
                </c:pt>
                <c:pt idx="116">
                  <c:v>100.21767086494781</c:v>
                </c:pt>
                <c:pt idx="117">
                  <c:v>99.962136686539168</c:v>
                </c:pt>
                <c:pt idx="118">
                  <c:v>100.21181684075491</c:v>
                </c:pt>
                <c:pt idx="119">
                  <c:v>99.769718276320091</c:v>
                </c:pt>
                <c:pt idx="120">
                  <c:v>99.232733230877344</c:v>
                </c:pt>
                <c:pt idx="121">
                  <c:v>102.43162206590242</c:v>
                </c:pt>
                <c:pt idx="122">
                  <c:v>100.8577731677471</c:v>
                </c:pt>
                <c:pt idx="123">
                  <c:v>98.674419213026923</c:v>
                </c:pt>
                <c:pt idx="124">
                  <c:v>96.090704252409083</c:v>
                </c:pt>
                <c:pt idx="125">
                  <c:v>96.0304228218925</c:v>
                </c:pt>
                <c:pt idx="126">
                  <c:v>94.119044385908794</c:v>
                </c:pt>
                <c:pt idx="127">
                  <c:v>96.836742202579543</c:v>
                </c:pt>
                <c:pt idx="128">
                  <c:v>97.093833393719081</c:v>
                </c:pt>
                <c:pt idx="129">
                  <c:v>97.4923845941438</c:v>
                </c:pt>
                <c:pt idx="130">
                  <c:v>99.935061401174394</c:v>
                </c:pt>
                <c:pt idx="131">
                  <c:v>99.577145660802117</c:v>
                </c:pt>
                <c:pt idx="132">
                  <c:v>100.01362485901051</c:v>
                </c:pt>
                <c:pt idx="133">
                  <c:v>100.58988067691554</c:v>
                </c:pt>
                <c:pt idx="134">
                  <c:v>103.06229025334009</c:v>
                </c:pt>
                <c:pt idx="135">
                  <c:v>103.05504097410589</c:v>
                </c:pt>
                <c:pt idx="136">
                  <c:v>104.39805807807373</c:v>
                </c:pt>
                <c:pt idx="137">
                  <c:v>103.98908516610543</c:v>
                </c:pt>
                <c:pt idx="138">
                  <c:v>104.33264303672</c:v>
                </c:pt>
                <c:pt idx="139">
                  <c:v>103.7782544532696</c:v>
                </c:pt>
                <c:pt idx="140">
                  <c:v>106.40153447551086</c:v>
                </c:pt>
                <c:pt idx="141">
                  <c:v>106.12629797800523</c:v>
                </c:pt>
                <c:pt idx="142">
                  <c:v>102.60161803567743</c:v>
                </c:pt>
                <c:pt idx="143">
                  <c:v>102.09722946546833</c:v>
                </c:pt>
                <c:pt idx="144">
                  <c:v>101.53403238781914</c:v>
                </c:pt>
                <c:pt idx="145">
                  <c:v>103.23294849183719</c:v>
                </c:pt>
                <c:pt idx="146">
                  <c:v>105.49359461713615</c:v>
                </c:pt>
                <c:pt idx="147">
                  <c:v>103.00580578371186</c:v>
                </c:pt>
                <c:pt idx="148">
                  <c:v>102.68955795196338</c:v>
                </c:pt>
                <c:pt idx="149">
                  <c:v>101.26982842104883</c:v>
                </c:pt>
                <c:pt idx="150">
                  <c:v>103.03747503640409</c:v>
                </c:pt>
                <c:pt idx="151">
                  <c:v>103.37494718914785</c:v>
                </c:pt>
                <c:pt idx="152">
                  <c:v>104.21324570219801</c:v>
                </c:pt>
                <c:pt idx="153">
                  <c:v>105.671704545189</c:v>
                </c:pt>
                <c:pt idx="154">
                  <c:v>105.87711760225118</c:v>
                </c:pt>
                <c:pt idx="155">
                  <c:v>105.55402476655516</c:v>
                </c:pt>
                <c:pt idx="156">
                  <c:v>107.08562353905158</c:v>
                </c:pt>
                <c:pt idx="157">
                  <c:v>104.14892201299541</c:v>
                </c:pt>
                <c:pt idx="158">
                  <c:v>102.77397701589459</c:v>
                </c:pt>
                <c:pt idx="159">
                  <c:v>104.63656719647553</c:v>
                </c:pt>
                <c:pt idx="160">
                  <c:v>106.87024100263071</c:v>
                </c:pt>
                <c:pt idx="161">
                  <c:v>106.88243255552008</c:v>
                </c:pt>
                <c:pt idx="162">
                  <c:v>108.02309061667572</c:v>
                </c:pt>
                <c:pt idx="163">
                  <c:v>107.40846878075457</c:v>
                </c:pt>
                <c:pt idx="164">
                  <c:v>107.61835748005629</c:v>
                </c:pt>
                <c:pt idx="165">
                  <c:v>108.90710295247709</c:v>
                </c:pt>
                <c:pt idx="166">
                  <c:v>108.8765826955791</c:v>
                </c:pt>
                <c:pt idx="167">
                  <c:v>107.37554404364124</c:v>
                </c:pt>
                <c:pt idx="168">
                  <c:v>107.64135606956506</c:v>
                </c:pt>
                <c:pt idx="169">
                  <c:v>104.76773074156716</c:v>
                </c:pt>
                <c:pt idx="170">
                  <c:v>102.351948781917</c:v>
                </c:pt>
                <c:pt idx="171">
                  <c:v>102.75366945407487</c:v>
                </c:pt>
                <c:pt idx="172">
                  <c:v>102.26078725419697</c:v>
                </c:pt>
                <c:pt idx="173">
                  <c:v>102.46861217754392</c:v>
                </c:pt>
                <c:pt idx="174">
                  <c:v>102.58939802012623</c:v>
                </c:pt>
                <c:pt idx="175">
                  <c:v>100.33918390734517</c:v>
                </c:pt>
                <c:pt idx="176">
                  <c:v>100.76482002720498</c:v>
                </c:pt>
                <c:pt idx="177">
                  <c:v>102.96143638308558</c:v>
                </c:pt>
                <c:pt idx="178">
                  <c:v>103.87050248586135</c:v>
                </c:pt>
                <c:pt idx="179">
                  <c:v>103.79948265668847</c:v>
                </c:pt>
                <c:pt idx="180">
                  <c:v>104.4266659290947</c:v>
                </c:pt>
                <c:pt idx="181">
                  <c:v>104.6781843667288</c:v>
                </c:pt>
                <c:pt idx="182">
                  <c:v>103.90657847716555</c:v>
                </c:pt>
                <c:pt idx="183">
                  <c:v>105.96143947344706</c:v>
                </c:pt>
                <c:pt idx="184">
                  <c:v>106.95513615670276</c:v>
                </c:pt>
                <c:pt idx="185">
                  <c:v>104.54039277071463</c:v>
                </c:pt>
                <c:pt idx="186">
                  <c:v>105.28177996574057</c:v>
                </c:pt>
                <c:pt idx="187">
                  <c:v>106.25965046565433</c:v>
                </c:pt>
                <c:pt idx="188">
                  <c:v>103.08101008342035</c:v>
                </c:pt>
                <c:pt idx="189">
                  <c:v>102.19552523541473</c:v>
                </c:pt>
                <c:pt idx="190">
                  <c:v>102.09477546589063</c:v>
                </c:pt>
                <c:pt idx="191">
                  <c:v>104.15268122231399</c:v>
                </c:pt>
                <c:pt idx="192">
                  <c:v>105.13148059686669</c:v>
                </c:pt>
                <c:pt idx="193">
                  <c:v>104.12329488085571</c:v>
                </c:pt>
                <c:pt idx="194">
                  <c:v>104.34326571109433</c:v>
                </c:pt>
                <c:pt idx="195">
                  <c:v>104.5472790828175</c:v>
                </c:pt>
                <c:pt idx="196">
                  <c:v>104.23105719066906</c:v>
                </c:pt>
                <c:pt idx="197">
                  <c:v>101.503396930699</c:v>
                </c:pt>
                <c:pt idx="198">
                  <c:v>100.0214242756017</c:v>
                </c:pt>
                <c:pt idx="199">
                  <c:v>99.03259524663045</c:v>
                </c:pt>
                <c:pt idx="200">
                  <c:v>99.245562717676606</c:v>
                </c:pt>
                <c:pt idx="201">
                  <c:v>98.201479794239233</c:v>
                </c:pt>
                <c:pt idx="202">
                  <c:v>98.287921442833053</c:v>
                </c:pt>
                <c:pt idx="203">
                  <c:v>96.731313283215712</c:v>
                </c:pt>
                <c:pt idx="204">
                  <c:v>95.792131326621842</c:v>
                </c:pt>
                <c:pt idx="205">
                  <c:v>95.804192577888102</c:v>
                </c:pt>
                <c:pt idx="206">
                  <c:v>96.130346706717773</c:v>
                </c:pt>
                <c:pt idx="207">
                  <c:v>97.894706063100443</c:v>
                </c:pt>
                <c:pt idx="208">
                  <c:v>98.303179332576647</c:v>
                </c:pt>
                <c:pt idx="209">
                  <c:v>101.67433524072432</c:v>
                </c:pt>
                <c:pt idx="210">
                  <c:v>102.47772064234766</c:v>
                </c:pt>
                <c:pt idx="211">
                  <c:v>105.41025036234036</c:v>
                </c:pt>
                <c:pt idx="212">
                  <c:v>107.83174862965448</c:v>
                </c:pt>
                <c:pt idx="213">
                  <c:v>107.73901076042198</c:v>
                </c:pt>
                <c:pt idx="214">
                  <c:v>109.79491755097179</c:v>
                </c:pt>
                <c:pt idx="215">
                  <c:v>110.52265887066766</c:v>
                </c:pt>
                <c:pt idx="216">
                  <c:v>111.04944407827858</c:v>
                </c:pt>
                <c:pt idx="217">
                  <c:v>110.65502622276365</c:v>
                </c:pt>
                <c:pt idx="218">
                  <c:v>106.86557172566319</c:v>
                </c:pt>
                <c:pt idx="219">
                  <c:v>106.02901456511277</c:v>
                </c:pt>
                <c:pt idx="220">
                  <c:v>105.44091884548833</c:v>
                </c:pt>
                <c:pt idx="221">
                  <c:v>105.80383612867726</c:v>
                </c:pt>
                <c:pt idx="222">
                  <c:v>105.42118608181887</c:v>
                </c:pt>
                <c:pt idx="223">
                  <c:v>103.80769360367067</c:v>
                </c:pt>
                <c:pt idx="224">
                  <c:v>105.33849835841957</c:v>
                </c:pt>
                <c:pt idx="225">
                  <c:v>105.57760763192177</c:v>
                </c:pt>
                <c:pt idx="226">
                  <c:v>104.98127029494729</c:v>
                </c:pt>
                <c:pt idx="227">
                  <c:v>104.18809474244553</c:v>
                </c:pt>
                <c:pt idx="228">
                  <c:v>107.89931051527168</c:v>
                </c:pt>
                <c:pt idx="229">
                  <c:v>111.08294637143518</c:v>
                </c:pt>
                <c:pt idx="230">
                  <c:v>110.00543259899746</c:v>
                </c:pt>
                <c:pt idx="231">
                  <c:v>110.38707397625906</c:v>
                </c:pt>
                <c:pt idx="232">
                  <c:v>111.6287414239922</c:v>
                </c:pt>
                <c:pt idx="233">
                  <c:v>110.63960435196901</c:v>
                </c:pt>
                <c:pt idx="234">
                  <c:v>111.28211608987955</c:v>
                </c:pt>
                <c:pt idx="235">
                  <c:v>111.45615115476738</c:v>
                </c:pt>
                <c:pt idx="236">
                  <c:v>111.9981266580475</c:v>
                </c:pt>
                <c:pt idx="237">
                  <c:v>113.53285471717442</c:v>
                </c:pt>
                <c:pt idx="238">
                  <c:v>112.27088300074462</c:v>
                </c:pt>
                <c:pt idx="239">
                  <c:v>112.42168252312102</c:v>
                </c:pt>
                <c:pt idx="240">
                  <c:v>115.94428822362464</c:v>
                </c:pt>
                <c:pt idx="241">
                  <c:v>117.82200103256717</c:v>
                </c:pt>
                <c:pt idx="242">
                  <c:v>119.32978178420943</c:v>
                </c:pt>
                <c:pt idx="243">
                  <c:v>120.11327386917955</c:v>
                </c:pt>
                <c:pt idx="244">
                  <c:v>123.54536540458921</c:v>
                </c:pt>
                <c:pt idx="245">
                  <c:v>122.18526152050025</c:v>
                </c:pt>
                <c:pt idx="246">
                  <c:v>122.85331991993257</c:v>
                </c:pt>
                <c:pt idx="247">
                  <c:v>125.36209450088104</c:v>
                </c:pt>
                <c:pt idx="248">
                  <c:v>122.59660253745523</c:v>
                </c:pt>
                <c:pt idx="249">
                  <c:v>122.69175737319162</c:v>
                </c:pt>
                <c:pt idx="250">
                  <c:v>120.80808277887478</c:v>
                </c:pt>
                <c:pt idx="251">
                  <c:v>123.05634296800959</c:v>
                </c:pt>
                <c:pt idx="252">
                  <c:v>122.9250567707808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E4A3-4C3C-829F-BABE59D95A2D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[1]Feuil2!$DW$1:$DW$253</c:f>
              <c:numCache>
                <c:formatCode>General</c:formatCode>
                <c:ptCount val="253"/>
                <c:pt idx="0">
                  <c:v>100</c:v>
                </c:pt>
                <c:pt idx="1">
                  <c:v>100.78447409388131</c:v>
                </c:pt>
                <c:pt idx="2">
                  <c:v>100.79116832791097</c:v>
                </c:pt>
                <c:pt idx="3">
                  <c:v>100.72029108670461</c:v>
                </c:pt>
                <c:pt idx="4">
                  <c:v>99.638451850823287</c:v>
                </c:pt>
                <c:pt idx="5">
                  <c:v>100.12731562827875</c:v>
                </c:pt>
                <c:pt idx="6">
                  <c:v>102.03130418571935</c:v>
                </c:pt>
                <c:pt idx="7">
                  <c:v>105.76617579278174</c:v>
                </c:pt>
                <c:pt idx="8">
                  <c:v>105.78895065928857</c:v>
                </c:pt>
                <c:pt idx="9">
                  <c:v>102.79961482727452</c:v>
                </c:pt>
                <c:pt idx="10">
                  <c:v>103.08617429993988</c:v>
                </c:pt>
                <c:pt idx="11">
                  <c:v>106.19057356204979</c:v>
                </c:pt>
                <c:pt idx="12">
                  <c:v>102.78484389069857</c:v>
                </c:pt>
                <c:pt idx="13">
                  <c:v>104.27769949501256</c:v>
                </c:pt>
                <c:pt idx="14">
                  <c:v>103.53072027669715</c:v>
                </c:pt>
                <c:pt idx="15">
                  <c:v>103.36169006844925</c:v>
                </c:pt>
                <c:pt idx="16">
                  <c:v>103.0631004284803</c:v>
                </c:pt>
                <c:pt idx="17">
                  <c:v>105.05975684502592</c:v>
                </c:pt>
                <c:pt idx="18">
                  <c:v>105.42124721438066</c:v>
                </c:pt>
                <c:pt idx="19">
                  <c:v>106.44395327246198</c:v>
                </c:pt>
                <c:pt idx="20">
                  <c:v>107.2341274277219</c:v>
                </c:pt>
                <c:pt idx="21">
                  <c:v>108.25535024882795</c:v>
                </c:pt>
                <c:pt idx="22">
                  <c:v>107.83280866504127</c:v>
                </c:pt>
                <c:pt idx="23">
                  <c:v>105.9563957938752</c:v>
                </c:pt>
                <c:pt idx="24">
                  <c:v>104.40369641274913</c:v>
                </c:pt>
                <c:pt idx="25">
                  <c:v>105.66212141921538</c:v>
                </c:pt>
                <c:pt idx="26">
                  <c:v>105.71250987904889</c:v>
                </c:pt>
                <c:pt idx="27">
                  <c:v>103.36488649296946</c:v>
                </c:pt>
                <c:pt idx="28">
                  <c:v>104.00933276506989</c:v>
                </c:pt>
                <c:pt idx="29">
                  <c:v>104.26504249159684</c:v>
                </c:pt>
                <c:pt idx="30">
                  <c:v>105.10753938310626</c:v>
                </c:pt>
                <c:pt idx="31">
                  <c:v>105.7264772960314</c:v>
                </c:pt>
                <c:pt idx="32">
                  <c:v>106.47614995614931</c:v>
                </c:pt>
                <c:pt idx="33">
                  <c:v>107.74985888310358</c:v>
                </c:pt>
                <c:pt idx="34">
                  <c:v>106.93027709790783</c:v>
                </c:pt>
                <c:pt idx="35">
                  <c:v>108.15269613293663</c:v>
                </c:pt>
                <c:pt idx="36">
                  <c:v>109.64894793572471</c:v>
                </c:pt>
                <c:pt idx="37">
                  <c:v>109.84353535348124</c:v>
                </c:pt>
                <c:pt idx="38">
                  <c:v>111.89226295599012</c:v>
                </c:pt>
                <c:pt idx="39">
                  <c:v>112.13826799464678</c:v>
                </c:pt>
                <c:pt idx="40">
                  <c:v>112.28589339115197</c:v>
                </c:pt>
                <c:pt idx="41">
                  <c:v>109.78666530683189</c:v>
                </c:pt>
                <c:pt idx="42">
                  <c:v>109.1369592195902</c:v>
                </c:pt>
                <c:pt idx="43">
                  <c:v>107.27841464400903</c:v>
                </c:pt>
                <c:pt idx="44">
                  <c:v>107.55053771934465</c:v>
                </c:pt>
                <c:pt idx="45">
                  <c:v>103.555535158083</c:v>
                </c:pt>
                <c:pt idx="46">
                  <c:v>102.95214426442858</c:v>
                </c:pt>
                <c:pt idx="47">
                  <c:v>100.72114081707076</c:v>
                </c:pt>
                <c:pt idx="48">
                  <c:v>101.52486782693434</c:v>
                </c:pt>
                <c:pt idx="49">
                  <c:v>102.64171698898126</c:v>
                </c:pt>
                <c:pt idx="50">
                  <c:v>104.28724150927148</c:v>
                </c:pt>
                <c:pt idx="51">
                  <c:v>104.12255658664964</c:v>
                </c:pt>
                <c:pt idx="52">
                  <c:v>106.54353147431257</c:v>
                </c:pt>
                <c:pt idx="53">
                  <c:v>107.87058288238636</c:v>
                </c:pt>
                <c:pt idx="54">
                  <c:v>109.01086330465016</c:v>
                </c:pt>
                <c:pt idx="55">
                  <c:v>112.27785438483136</c:v>
                </c:pt>
                <c:pt idx="56">
                  <c:v>113.63636085160435</c:v>
                </c:pt>
                <c:pt idx="57">
                  <c:v>112.34312595586185</c:v>
                </c:pt>
                <c:pt idx="58">
                  <c:v>115.22463660748578</c:v>
                </c:pt>
                <c:pt idx="59">
                  <c:v>113.91624905050827</c:v>
                </c:pt>
                <c:pt idx="60">
                  <c:v>114.44666801083227</c:v>
                </c:pt>
                <c:pt idx="61">
                  <c:v>113.76802139648009</c:v>
                </c:pt>
                <c:pt idx="62">
                  <c:v>113.25950246195306</c:v>
                </c:pt>
                <c:pt idx="63">
                  <c:v>111.14895921480952</c:v>
                </c:pt>
                <c:pt idx="64">
                  <c:v>111.38066094927234</c:v>
                </c:pt>
                <c:pt idx="65">
                  <c:v>114.59446232191615</c:v>
                </c:pt>
                <c:pt idx="66">
                  <c:v>117.39937870711914</c:v>
                </c:pt>
                <c:pt idx="67">
                  <c:v>121.11582771608985</c:v>
                </c:pt>
                <c:pt idx="68">
                  <c:v>122.84233242947877</c:v>
                </c:pt>
                <c:pt idx="69">
                  <c:v>122.64297684999981</c:v>
                </c:pt>
                <c:pt idx="70">
                  <c:v>124.58490547219844</c:v>
                </c:pt>
                <c:pt idx="71">
                  <c:v>120.91157038252305</c:v>
                </c:pt>
                <c:pt idx="72">
                  <c:v>119.17391985926263</c:v>
                </c:pt>
                <c:pt idx="73">
                  <c:v>119.58305043937928</c:v>
                </c:pt>
                <c:pt idx="74">
                  <c:v>118.93274867472377</c:v>
                </c:pt>
                <c:pt idx="75">
                  <c:v>116.41455190284704</c:v>
                </c:pt>
                <c:pt idx="76">
                  <c:v>116.56656932234411</c:v>
                </c:pt>
                <c:pt idx="77">
                  <c:v>117.33412192076494</c:v>
                </c:pt>
                <c:pt idx="78">
                  <c:v>118.20219527372534</c:v>
                </c:pt>
                <c:pt idx="79">
                  <c:v>119.37393333019989</c:v>
                </c:pt>
                <c:pt idx="80">
                  <c:v>120.79118587261053</c:v>
                </c:pt>
                <c:pt idx="81">
                  <c:v>122.53340198303599</c:v>
                </c:pt>
                <c:pt idx="82">
                  <c:v>122.18236605501157</c:v>
                </c:pt>
                <c:pt idx="83">
                  <c:v>124.00895157673797</c:v>
                </c:pt>
                <c:pt idx="84">
                  <c:v>126.6586025009622</c:v>
                </c:pt>
                <c:pt idx="85">
                  <c:v>127.27456622684751</c:v>
                </c:pt>
                <c:pt idx="86">
                  <c:v>126.63019549655219</c:v>
                </c:pt>
                <c:pt idx="87">
                  <c:v>127.90221576976943</c:v>
                </c:pt>
                <c:pt idx="88">
                  <c:v>124.86158378236075</c:v>
                </c:pt>
                <c:pt idx="89">
                  <c:v>124.30638845612243</c:v>
                </c:pt>
                <c:pt idx="90">
                  <c:v>124.27132722597926</c:v>
                </c:pt>
                <c:pt idx="91">
                  <c:v>122.75510390524211</c:v>
                </c:pt>
                <c:pt idx="92">
                  <c:v>119.37397566652632</c:v>
                </c:pt>
                <c:pt idx="93">
                  <c:v>122.44904765487479</c:v>
                </c:pt>
                <c:pt idx="94">
                  <c:v>122.52971399546087</c:v>
                </c:pt>
                <c:pt idx="95">
                  <c:v>121.52703779031754</c:v>
                </c:pt>
                <c:pt idx="96">
                  <c:v>118.07308510381921</c:v>
                </c:pt>
                <c:pt idx="97">
                  <c:v>116.47906410592033</c:v>
                </c:pt>
                <c:pt idx="98">
                  <c:v>118.96000388551946</c:v>
                </c:pt>
                <c:pt idx="99">
                  <c:v>116.9536459872979</c:v>
                </c:pt>
                <c:pt idx="100">
                  <c:v>120.81323062198121</c:v>
                </c:pt>
                <c:pt idx="101">
                  <c:v>122.01802139215538</c:v>
                </c:pt>
                <c:pt idx="102">
                  <c:v>121.01196046400248</c:v>
                </c:pt>
                <c:pt idx="103">
                  <c:v>120.60278633179141</c:v>
                </c:pt>
                <c:pt idx="104">
                  <c:v>122.49463575166303</c:v>
                </c:pt>
                <c:pt idx="105">
                  <c:v>122.8156781683612</c:v>
                </c:pt>
                <c:pt idx="106">
                  <c:v>122.43892116143927</c:v>
                </c:pt>
                <c:pt idx="107">
                  <c:v>123.93826123679324</c:v>
                </c:pt>
                <c:pt idx="108">
                  <c:v>124.66022480481686</c:v>
                </c:pt>
                <c:pt idx="109">
                  <c:v>127.05666722357172</c:v>
                </c:pt>
                <c:pt idx="110">
                  <c:v>127.59284396485398</c:v>
                </c:pt>
                <c:pt idx="111">
                  <c:v>125.66400333000975</c:v>
                </c:pt>
                <c:pt idx="112">
                  <c:v>124.56272928053427</c:v>
                </c:pt>
                <c:pt idx="113">
                  <c:v>121.52600952134135</c:v>
                </c:pt>
                <c:pt idx="114">
                  <c:v>121.40258121122521</c:v>
                </c:pt>
                <c:pt idx="115">
                  <c:v>122.91790848768925</c:v>
                </c:pt>
                <c:pt idx="116">
                  <c:v>120.62562331581039</c:v>
                </c:pt>
                <c:pt idx="117">
                  <c:v>121.62310099752793</c:v>
                </c:pt>
                <c:pt idx="118">
                  <c:v>122.05186272606936</c:v>
                </c:pt>
                <c:pt idx="119">
                  <c:v>121.85827342407491</c:v>
                </c:pt>
                <c:pt idx="120">
                  <c:v>118.51092876618534</c:v>
                </c:pt>
                <c:pt idx="121">
                  <c:v>116.98845724545404</c:v>
                </c:pt>
                <c:pt idx="122">
                  <c:v>116.02033014904924</c:v>
                </c:pt>
                <c:pt idx="123">
                  <c:v>114.60753927247866</c:v>
                </c:pt>
                <c:pt idx="124">
                  <c:v>114.53913404785609</c:v>
                </c:pt>
                <c:pt idx="125">
                  <c:v>113.82225974873715</c:v>
                </c:pt>
                <c:pt idx="126">
                  <c:v>116.86723873529125</c:v>
                </c:pt>
                <c:pt idx="127">
                  <c:v>115.67713231033879</c:v>
                </c:pt>
                <c:pt idx="128">
                  <c:v>115.5346244354654</c:v>
                </c:pt>
                <c:pt idx="129">
                  <c:v>116.33658227962525</c:v>
                </c:pt>
                <c:pt idx="130">
                  <c:v>119.00833644528726</c:v>
                </c:pt>
                <c:pt idx="131">
                  <c:v>122.01277684842564</c:v>
                </c:pt>
                <c:pt idx="132">
                  <c:v>120.51480734353117</c:v>
                </c:pt>
                <c:pt idx="133">
                  <c:v>120.33112884463321</c:v>
                </c:pt>
                <c:pt idx="134">
                  <c:v>121.25406129408604</c:v>
                </c:pt>
                <c:pt idx="135">
                  <c:v>121.40070459980046</c:v>
                </c:pt>
                <c:pt idx="136">
                  <c:v>121.17522997582216</c:v>
                </c:pt>
                <c:pt idx="137">
                  <c:v>121.85822331995428</c:v>
                </c:pt>
                <c:pt idx="138">
                  <c:v>125.97125267954274</c:v>
                </c:pt>
                <c:pt idx="139">
                  <c:v>123.78460929539899</c:v>
                </c:pt>
                <c:pt idx="140">
                  <c:v>124.57039574490409</c:v>
                </c:pt>
                <c:pt idx="141">
                  <c:v>126.34742506486621</c:v>
                </c:pt>
                <c:pt idx="142">
                  <c:v>121.98243604426872</c:v>
                </c:pt>
                <c:pt idx="143">
                  <c:v>127.13631900181277</c:v>
                </c:pt>
                <c:pt idx="144">
                  <c:v>125.46531468212143</c:v>
                </c:pt>
                <c:pt idx="145">
                  <c:v>126.84273028282165</c:v>
                </c:pt>
                <c:pt idx="146">
                  <c:v>126.20961284917456</c:v>
                </c:pt>
                <c:pt idx="147">
                  <c:v>125.14874437054588</c:v>
                </c:pt>
                <c:pt idx="148">
                  <c:v>123.50236464333867</c:v>
                </c:pt>
                <c:pt idx="149">
                  <c:v>124.9061457374069</c:v>
                </c:pt>
                <c:pt idx="150">
                  <c:v>126.4526201161807</c:v>
                </c:pt>
                <c:pt idx="151">
                  <c:v>127.89838671864152</c:v>
                </c:pt>
                <c:pt idx="152">
                  <c:v>129.14407020697192</c:v>
                </c:pt>
                <c:pt idx="153">
                  <c:v>127.42311781022819</c:v>
                </c:pt>
                <c:pt idx="154">
                  <c:v>124.94934403561943</c:v>
                </c:pt>
                <c:pt idx="155">
                  <c:v>123.06880906092944</c:v>
                </c:pt>
                <c:pt idx="156">
                  <c:v>120.36108758052372</c:v>
                </c:pt>
                <c:pt idx="157">
                  <c:v>120.82631741534743</c:v>
                </c:pt>
                <c:pt idx="158">
                  <c:v>118.78964942899907</c:v>
                </c:pt>
                <c:pt idx="159">
                  <c:v>120.22469313457391</c:v>
                </c:pt>
                <c:pt idx="160">
                  <c:v>121.49827469832549</c:v>
                </c:pt>
                <c:pt idx="161">
                  <c:v>124.75272029677294</c:v>
                </c:pt>
                <c:pt idx="162">
                  <c:v>122.63650598222783</c:v>
                </c:pt>
                <c:pt idx="163">
                  <c:v>125.97877435937055</c:v>
                </c:pt>
                <c:pt idx="164">
                  <c:v>129.23452951550391</c:v>
                </c:pt>
                <c:pt idx="165">
                  <c:v>127.97241235009763</c:v>
                </c:pt>
                <c:pt idx="166">
                  <c:v>125.48820882090762</c:v>
                </c:pt>
                <c:pt idx="167">
                  <c:v>126.17359322037829</c:v>
                </c:pt>
                <c:pt idx="168">
                  <c:v>119.22224269924132</c:v>
                </c:pt>
                <c:pt idx="169">
                  <c:v>121.86472168935015</c:v>
                </c:pt>
                <c:pt idx="170">
                  <c:v>119.54189568778911</c:v>
                </c:pt>
                <c:pt idx="171">
                  <c:v>118.89270494824963</c:v>
                </c:pt>
                <c:pt idx="172">
                  <c:v>121.12416928957009</c:v>
                </c:pt>
                <c:pt idx="173">
                  <c:v>120.26705556366534</c:v>
                </c:pt>
                <c:pt idx="174">
                  <c:v>120.88258845086602</c:v>
                </c:pt>
                <c:pt idx="175">
                  <c:v>122.59875386096981</c:v>
                </c:pt>
                <c:pt idx="176">
                  <c:v>121.67175973416327</c:v>
                </c:pt>
                <c:pt idx="177">
                  <c:v>118.2201090095793</c:v>
                </c:pt>
                <c:pt idx="178">
                  <c:v>119.28087733096304</c:v>
                </c:pt>
                <c:pt idx="179">
                  <c:v>121.03711119134593</c:v>
                </c:pt>
                <c:pt idx="180">
                  <c:v>121.57873266828281</c:v>
                </c:pt>
                <c:pt idx="181">
                  <c:v>121.72524021598764</c:v>
                </c:pt>
                <c:pt idx="182">
                  <c:v>120.13269907918496</c:v>
                </c:pt>
                <c:pt idx="183">
                  <c:v>119.85162503807244</c:v>
                </c:pt>
                <c:pt idx="184">
                  <c:v>120.31643217685266</c:v>
                </c:pt>
                <c:pt idx="185">
                  <c:v>122.24604374933189</c:v>
                </c:pt>
                <c:pt idx="186">
                  <c:v>120.81541152910525</c:v>
                </c:pt>
                <c:pt idx="187">
                  <c:v>121.61569485992696</c:v>
                </c:pt>
                <c:pt idx="188">
                  <c:v>121.05240916725977</c:v>
                </c:pt>
                <c:pt idx="189">
                  <c:v>122.65834088618972</c:v>
                </c:pt>
                <c:pt idx="190">
                  <c:v>120.04785984155558</c:v>
                </c:pt>
                <c:pt idx="191">
                  <c:v>121.71591771006713</c:v>
                </c:pt>
                <c:pt idx="192">
                  <c:v>120.82720902557524</c:v>
                </c:pt>
                <c:pt idx="193">
                  <c:v>119.3824046415164</c:v>
                </c:pt>
                <c:pt idx="194">
                  <c:v>119.08275719478284</c:v>
                </c:pt>
                <c:pt idx="195">
                  <c:v>115.66627437607985</c:v>
                </c:pt>
                <c:pt idx="196">
                  <c:v>113.36005907396566</c:v>
                </c:pt>
                <c:pt idx="197">
                  <c:v>116.61540177505331</c:v>
                </c:pt>
                <c:pt idx="198">
                  <c:v>115.0602544221063</c:v>
                </c:pt>
                <c:pt idx="199">
                  <c:v>117.50132661954217</c:v>
                </c:pt>
                <c:pt idx="200">
                  <c:v>118.18501609464059</c:v>
                </c:pt>
                <c:pt idx="201">
                  <c:v>120.89913336705915</c:v>
                </c:pt>
                <c:pt idx="202">
                  <c:v>125.04034072050922</c:v>
                </c:pt>
                <c:pt idx="203">
                  <c:v>125.8903340385677</c:v>
                </c:pt>
                <c:pt idx="204">
                  <c:v>127.5556708011936</c:v>
                </c:pt>
                <c:pt idx="205">
                  <c:v>124.49799112345919</c:v>
                </c:pt>
                <c:pt idx="206">
                  <c:v>125.45228070264045</c:v>
                </c:pt>
                <c:pt idx="207">
                  <c:v>126.54769465844349</c:v>
                </c:pt>
                <c:pt idx="208">
                  <c:v>125.15571476455703</c:v>
                </c:pt>
                <c:pt idx="209">
                  <c:v>122.87798770688775</c:v>
                </c:pt>
                <c:pt idx="210">
                  <c:v>121.99008194385692</c:v>
                </c:pt>
                <c:pt idx="211">
                  <c:v>121.14297289701912</c:v>
                </c:pt>
                <c:pt idx="212">
                  <c:v>123.09500281549852</c:v>
                </c:pt>
                <c:pt idx="213">
                  <c:v>120.51423695116942</c:v>
                </c:pt>
                <c:pt idx="214">
                  <c:v>119.93170813283547</c:v>
                </c:pt>
                <c:pt idx="215">
                  <c:v>120.06269182751666</c:v>
                </c:pt>
                <c:pt idx="216">
                  <c:v>119.79049675596504</c:v>
                </c:pt>
                <c:pt idx="217">
                  <c:v>118.78672319542963</c:v>
                </c:pt>
                <c:pt idx="218">
                  <c:v>115.95309487532934</c:v>
                </c:pt>
                <c:pt idx="219">
                  <c:v>116.40779421552632</c:v>
                </c:pt>
                <c:pt idx="220">
                  <c:v>117.21295028968639</c:v>
                </c:pt>
                <c:pt idx="221">
                  <c:v>115.47846625881564</c:v>
                </c:pt>
                <c:pt idx="222">
                  <c:v>111.73295133976958</c:v>
                </c:pt>
                <c:pt idx="223">
                  <c:v>113.35413095874067</c:v>
                </c:pt>
                <c:pt idx="224">
                  <c:v>112.74237166622179</c:v>
                </c:pt>
                <c:pt idx="225">
                  <c:v>112.75052042431751</c:v>
                </c:pt>
                <c:pt idx="226">
                  <c:v>112.472620452104</c:v>
                </c:pt>
                <c:pt idx="227">
                  <c:v>115.13669554228396</c:v>
                </c:pt>
                <c:pt idx="228">
                  <c:v>114.43379054485973</c:v>
                </c:pt>
                <c:pt idx="229">
                  <c:v>115.6288491637109</c:v>
                </c:pt>
                <c:pt idx="230">
                  <c:v>115.03297212669371</c:v>
                </c:pt>
                <c:pt idx="231">
                  <c:v>113.76681236812391</c:v>
                </c:pt>
                <c:pt idx="232">
                  <c:v>114.68420180437492</c:v>
                </c:pt>
                <c:pt idx="233">
                  <c:v>111.71564127813899</c:v>
                </c:pt>
                <c:pt idx="234">
                  <c:v>109.12970302461159</c:v>
                </c:pt>
                <c:pt idx="235">
                  <c:v>110.28137758328427</c:v>
                </c:pt>
                <c:pt idx="236">
                  <c:v>112.5814827137258</c:v>
                </c:pt>
                <c:pt idx="237">
                  <c:v>112.11029504506796</c:v>
                </c:pt>
                <c:pt idx="238">
                  <c:v>108.15321217740794</c:v>
                </c:pt>
                <c:pt idx="239">
                  <c:v>108.42017675736244</c:v>
                </c:pt>
                <c:pt idx="240">
                  <c:v>109.21894775203732</c:v>
                </c:pt>
                <c:pt idx="241">
                  <c:v>109.94587482821559</c:v>
                </c:pt>
                <c:pt idx="242">
                  <c:v>109.51822286202959</c:v>
                </c:pt>
                <c:pt idx="243">
                  <c:v>112.85427761768095</c:v>
                </c:pt>
                <c:pt idx="244">
                  <c:v>114.80860647382961</c:v>
                </c:pt>
                <c:pt idx="245">
                  <c:v>116.76485416870408</c:v>
                </c:pt>
                <c:pt idx="246">
                  <c:v>118.23169668522826</c:v>
                </c:pt>
                <c:pt idx="247">
                  <c:v>116.09396602557359</c:v>
                </c:pt>
                <c:pt idx="248">
                  <c:v>113.49571302769189</c:v>
                </c:pt>
                <c:pt idx="249">
                  <c:v>114.18202736306873</c:v>
                </c:pt>
                <c:pt idx="250">
                  <c:v>114.25678717826183</c:v>
                </c:pt>
                <c:pt idx="251">
                  <c:v>112.3599776721606</c:v>
                </c:pt>
                <c:pt idx="252">
                  <c:v>114.5989196891655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E4A3-4C3C-829F-BABE59D95A2D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[1]Feuil2!$DX$1:$DX$253</c:f>
              <c:numCache>
                <c:formatCode>General</c:formatCode>
                <c:ptCount val="253"/>
                <c:pt idx="0">
                  <c:v>100</c:v>
                </c:pt>
                <c:pt idx="1">
                  <c:v>100.36070449836083</c:v>
                </c:pt>
                <c:pt idx="2">
                  <c:v>100.74409327998573</c:v>
                </c:pt>
                <c:pt idx="3">
                  <c:v>99.887501062866221</c:v>
                </c:pt>
                <c:pt idx="4">
                  <c:v>99.664611141850031</c:v>
                </c:pt>
                <c:pt idx="5">
                  <c:v>100.65290277845455</c:v>
                </c:pt>
                <c:pt idx="6">
                  <c:v>100.35863720116167</c:v>
                </c:pt>
                <c:pt idx="7">
                  <c:v>98.540322236760886</c:v>
                </c:pt>
                <c:pt idx="8">
                  <c:v>98.417562202134462</c:v>
                </c:pt>
                <c:pt idx="9">
                  <c:v>99.046770606390581</c:v>
                </c:pt>
                <c:pt idx="10">
                  <c:v>95.48491247753816</c:v>
                </c:pt>
                <c:pt idx="11">
                  <c:v>96.482370813227575</c:v>
                </c:pt>
                <c:pt idx="12">
                  <c:v>95.072283969762722</c:v>
                </c:pt>
                <c:pt idx="13">
                  <c:v>94.632892529516681</c:v>
                </c:pt>
                <c:pt idx="14">
                  <c:v>92.996369475393166</c:v>
                </c:pt>
                <c:pt idx="15">
                  <c:v>89.585841978848094</c:v>
                </c:pt>
                <c:pt idx="16">
                  <c:v>89.564662481123264</c:v>
                </c:pt>
                <c:pt idx="17">
                  <c:v>89.741435817042017</c:v>
                </c:pt>
                <c:pt idx="18">
                  <c:v>89.69586172453559</c:v>
                </c:pt>
                <c:pt idx="19">
                  <c:v>89.936685066016594</c:v>
                </c:pt>
                <c:pt idx="20">
                  <c:v>88.616859115250961</c:v>
                </c:pt>
                <c:pt idx="21">
                  <c:v>90.478808674713946</c:v>
                </c:pt>
                <c:pt idx="22">
                  <c:v>90.024466047668042</c:v>
                </c:pt>
                <c:pt idx="23">
                  <c:v>87.806915766950908</c:v>
                </c:pt>
                <c:pt idx="24">
                  <c:v>86.851671548163196</c:v>
                </c:pt>
                <c:pt idx="25">
                  <c:v>86.174924129606396</c:v>
                </c:pt>
                <c:pt idx="26">
                  <c:v>90.021152380912227</c:v>
                </c:pt>
                <c:pt idx="27">
                  <c:v>88.620516369987911</c:v>
                </c:pt>
                <c:pt idx="28">
                  <c:v>87.489660388408169</c:v>
                </c:pt>
                <c:pt idx="29">
                  <c:v>89.427440803973383</c:v>
                </c:pt>
                <c:pt idx="30">
                  <c:v>89.036815768812332</c:v>
                </c:pt>
                <c:pt idx="31">
                  <c:v>87.913681127037322</c:v>
                </c:pt>
                <c:pt idx="32">
                  <c:v>87.946206428432859</c:v>
                </c:pt>
                <c:pt idx="33">
                  <c:v>88.309366250422272</c:v>
                </c:pt>
                <c:pt idx="34">
                  <c:v>88.219124314175076</c:v>
                </c:pt>
                <c:pt idx="35">
                  <c:v>87.489542268892095</c:v>
                </c:pt>
                <c:pt idx="36">
                  <c:v>86.651553597485233</c:v>
                </c:pt>
                <c:pt idx="37">
                  <c:v>87.574337118573311</c:v>
                </c:pt>
                <c:pt idx="38">
                  <c:v>88.074193794503557</c:v>
                </c:pt>
                <c:pt idx="39">
                  <c:v>87.840268574383003</c:v>
                </c:pt>
                <c:pt idx="40">
                  <c:v>87.542793546039718</c:v>
                </c:pt>
                <c:pt idx="41">
                  <c:v>86.875873618725024</c:v>
                </c:pt>
                <c:pt idx="42">
                  <c:v>85.378209261337176</c:v>
                </c:pt>
                <c:pt idx="43">
                  <c:v>83.91045882281783</c:v>
                </c:pt>
                <c:pt idx="44">
                  <c:v>83.512659837495804</c:v>
                </c:pt>
                <c:pt idx="45">
                  <c:v>83.368131977835873</c:v>
                </c:pt>
                <c:pt idx="46">
                  <c:v>82.1416171576154</c:v>
                </c:pt>
                <c:pt idx="47">
                  <c:v>82.058603756793033</c:v>
                </c:pt>
                <c:pt idx="48">
                  <c:v>84.660046958969531</c:v>
                </c:pt>
                <c:pt idx="49">
                  <c:v>82.863007757815737</c:v>
                </c:pt>
                <c:pt idx="50">
                  <c:v>80.665681342982296</c:v>
                </c:pt>
                <c:pt idx="51">
                  <c:v>79.814298196362344</c:v>
                </c:pt>
                <c:pt idx="52">
                  <c:v>78.652155883553249</c:v>
                </c:pt>
                <c:pt idx="53">
                  <c:v>77.329862224025305</c:v>
                </c:pt>
                <c:pt idx="54">
                  <c:v>75.89739621388064</c:v>
                </c:pt>
                <c:pt idx="55">
                  <c:v>73.945124880050429</c:v>
                </c:pt>
                <c:pt idx="56">
                  <c:v>73.384241086757299</c:v>
                </c:pt>
                <c:pt idx="57">
                  <c:v>76.392143808787822</c:v>
                </c:pt>
                <c:pt idx="58">
                  <c:v>78.085414925001217</c:v>
                </c:pt>
                <c:pt idx="59">
                  <c:v>77.011332084330263</c:v>
                </c:pt>
                <c:pt idx="60">
                  <c:v>78.274267308754204</c:v>
                </c:pt>
                <c:pt idx="61">
                  <c:v>79.078804923792049</c:v>
                </c:pt>
                <c:pt idx="62">
                  <c:v>78.196815581993093</c:v>
                </c:pt>
                <c:pt idx="63">
                  <c:v>76.883541563315646</c:v>
                </c:pt>
                <c:pt idx="64">
                  <c:v>76.948801708864082</c:v>
                </c:pt>
                <c:pt idx="65">
                  <c:v>78.363302774185698</c:v>
                </c:pt>
                <c:pt idx="66">
                  <c:v>78.749241461800807</c:v>
                </c:pt>
                <c:pt idx="67">
                  <c:v>79.123140485626024</c:v>
                </c:pt>
                <c:pt idx="68">
                  <c:v>78.312558446819821</c:v>
                </c:pt>
                <c:pt idx="69">
                  <c:v>77.860087042142553</c:v>
                </c:pt>
                <c:pt idx="70">
                  <c:v>75.588511337677602</c:v>
                </c:pt>
                <c:pt idx="71">
                  <c:v>75.625044951854207</c:v>
                </c:pt>
                <c:pt idx="72">
                  <c:v>74.651895673510907</c:v>
                </c:pt>
                <c:pt idx="73">
                  <c:v>74.495296275825254</c:v>
                </c:pt>
                <c:pt idx="74">
                  <c:v>74.633394464713717</c:v>
                </c:pt>
                <c:pt idx="75">
                  <c:v>72.956941391270007</c:v>
                </c:pt>
                <c:pt idx="76">
                  <c:v>71.638533456586259</c:v>
                </c:pt>
                <c:pt idx="77">
                  <c:v>71.817298785068672</c:v>
                </c:pt>
                <c:pt idx="78">
                  <c:v>71.693102058741673</c:v>
                </c:pt>
                <c:pt idx="79">
                  <c:v>70.682883188706128</c:v>
                </c:pt>
                <c:pt idx="80">
                  <c:v>70.191971011937781</c:v>
                </c:pt>
                <c:pt idx="81">
                  <c:v>71.267398923244457</c:v>
                </c:pt>
                <c:pt idx="82">
                  <c:v>70.967840334586128</c:v>
                </c:pt>
                <c:pt idx="83">
                  <c:v>71.777690425307895</c:v>
                </c:pt>
                <c:pt idx="84">
                  <c:v>70.65153338717424</c:v>
                </c:pt>
                <c:pt idx="85">
                  <c:v>69.767562957219795</c:v>
                </c:pt>
                <c:pt idx="86">
                  <c:v>69.277814182940645</c:v>
                </c:pt>
                <c:pt idx="87">
                  <c:v>70.394673256233119</c:v>
                </c:pt>
                <c:pt idx="88">
                  <c:v>70.678733173834885</c:v>
                </c:pt>
                <c:pt idx="89">
                  <c:v>70.835090780693847</c:v>
                </c:pt>
                <c:pt idx="90">
                  <c:v>72.040778015663733</c:v>
                </c:pt>
                <c:pt idx="91">
                  <c:v>71.225061256118636</c:v>
                </c:pt>
                <c:pt idx="92">
                  <c:v>71.200053786252113</c:v>
                </c:pt>
                <c:pt idx="93">
                  <c:v>70.882054482973771</c:v>
                </c:pt>
                <c:pt idx="94">
                  <c:v>70.257444473735376</c:v>
                </c:pt>
                <c:pt idx="95">
                  <c:v>69.022371208302943</c:v>
                </c:pt>
                <c:pt idx="96">
                  <c:v>68.439821869729457</c:v>
                </c:pt>
                <c:pt idx="97">
                  <c:v>71.023936503667201</c:v>
                </c:pt>
                <c:pt idx="98">
                  <c:v>71.964738423232603</c:v>
                </c:pt>
                <c:pt idx="99">
                  <c:v>71.23468315642431</c:v>
                </c:pt>
                <c:pt idx="100">
                  <c:v>72.867725119266936</c:v>
                </c:pt>
                <c:pt idx="101">
                  <c:v>72.408314873638233</c:v>
                </c:pt>
                <c:pt idx="102">
                  <c:v>70.85707206292939</c:v>
                </c:pt>
                <c:pt idx="103">
                  <c:v>73.05272477585153</c:v>
                </c:pt>
                <c:pt idx="104">
                  <c:v>70.056396093468848</c:v>
                </c:pt>
                <c:pt idx="105">
                  <c:v>72.4574107566593</c:v>
                </c:pt>
                <c:pt idx="106">
                  <c:v>72.873319259657237</c:v>
                </c:pt>
                <c:pt idx="107">
                  <c:v>71.719671260318691</c:v>
                </c:pt>
                <c:pt idx="108">
                  <c:v>73.244746297480219</c:v>
                </c:pt>
                <c:pt idx="109">
                  <c:v>73.303639053291235</c:v>
                </c:pt>
                <c:pt idx="110">
                  <c:v>71.332679768778178</c:v>
                </c:pt>
                <c:pt idx="111">
                  <c:v>71.156006839101636</c:v>
                </c:pt>
                <c:pt idx="112">
                  <c:v>70.965890884003159</c:v>
                </c:pt>
                <c:pt idx="113">
                  <c:v>70.289074430286661</c:v>
                </c:pt>
                <c:pt idx="114">
                  <c:v>70.181518235736974</c:v>
                </c:pt>
                <c:pt idx="115">
                  <c:v>71.303650269163683</c:v>
                </c:pt>
                <c:pt idx="116">
                  <c:v>72.401648830064048</c:v>
                </c:pt>
                <c:pt idx="117">
                  <c:v>73.367274676857576</c:v>
                </c:pt>
                <c:pt idx="118">
                  <c:v>73.101933248407832</c:v>
                </c:pt>
                <c:pt idx="119">
                  <c:v>71.736787265668795</c:v>
                </c:pt>
                <c:pt idx="120">
                  <c:v>71.602922242039256</c:v>
                </c:pt>
                <c:pt idx="121">
                  <c:v>71.587619040198874</c:v>
                </c:pt>
                <c:pt idx="122">
                  <c:v>72.150123932587078</c:v>
                </c:pt>
                <c:pt idx="123">
                  <c:v>73.234504353478897</c:v>
                </c:pt>
                <c:pt idx="124">
                  <c:v>73.686651795375411</c:v>
                </c:pt>
                <c:pt idx="125">
                  <c:v>71.789688414341114</c:v>
                </c:pt>
                <c:pt idx="126">
                  <c:v>71.789994848486018</c:v>
                </c:pt>
                <c:pt idx="127">
                  <c:v>72.648943024224408</c:v>
                </c:pt>
                <c:pt idx="128">
                  <c:v>71.434183194533318</c:v>
                </c:pt>
                <c:pt idx="129">
                  <c:v>73.040262613896175</c:v>
                </c:pt>
                <c:pt idx="130">
                  <c:v>73.784195078536797</c:v>
                </c:pt>
                <c:pt idx="131">
                  <c:v>72.464676688632622</c:v>
                </c:pt>
                <c:pt idx="132">
                  <c:v>72.626584575432446</c:v>
                </c:pt>
                <c:pt idx="133">
                  <c:v>71.286839878792279</c:v>
                </c:pt>
                <c:pt idx="134">
                  <c:v>69.496863889964558</c:v>
                </c:pt>
                <c:pt idx="135">
                  <c:v>68.588327498712786</c:v>
                </c:pt>
                <c:pt idx="136">
                  <c:v>70.780839328874762</c:v>
                </c:pt>
                <c:pt idx="137">
                  <c:v>71.42137985483842</c:v>
                </c:pt>
                <c:pt idx="138">
                  <c:v>70.812902209735228</c:v>
                </c:pt>
                <c:pt idx="139">
                  <c:v>71.617553849994252</c:v>
                </c:pt>
                <c:pt idx="140">
                  <c:v>71.35083252832797</c:v>
                </c:pt>
                <c:pt idx="141">
                  <c:v>70.874826328328197</c:v>
                </c:pt>
                <c:pt idx="142">
                  <c:v>70.724662146692083</c:v>
                </c:pt>
                <c:pt idx="143">
                  <c:v>72.572049367918723</c:v>
                </c:pt>
                <c:pt idx="144">
                  <c:v>73.210996823391525</c:v>
                </c:pt>
                <c:pt idx="145">
                  <c:v>72.819291019749272</c:v>
                </c:pt>
                <c:pt idx="146">
                  <c:v>74.051797416431114</c:v>
                </c:pt>
                <c:pt idx="147">
                  <c:v>73.054527517528356</c:v>
                </c:pt>
                <c:pt idx="148">
                  <c:v>72.867668863587141</c:v>
                </c:pt>
                <c:pt idx="149">
                  <c:v>71.858635771514429</c:v>
                </c:pt>
                <c:pt idx="150">
                  <c:v>69.260691183935009</c:v>
                </c:pt>
                <c:pt idx="151">
                  <c:v>69.288572582372694</c:v>
                </c:pt>
                <c:pt idx="152">
                  <c:v>69.053165240431184</c:v>
                </c:pt>
                <c:pt idx="153">
                  <c:v>68.642064202669545</c:v>
                </c:pt>
                <c:pt idx="154">
                  <c:v>68.024684929295162</c:v>
                </c:pt>
                <c:pt idx="155">
                  <c:v>67.836200151015802</c:v>
                </c:pt>
                <c:pt idx="156">
                  <c:v>68.292677062811435</c:v>
                </c:pt>
                <c:pt idx="157">
                  <c:v>67.450971687290291</c:v>
                </c:pt>
                <c:pt idx="158">
                  <c:v>67.840489347575087</c:v>
                </c:pt>
                <c:pt idx="159">
                  <c:v>69.167392918613743</c:v>
                </c:pt>
                <c:pt idx="160">
                  <c:v>67.109553238684228</c:v>
                </c:pt>
                <c:pt idx="161">
                  <c:v>67.519549603397579</c:v>
                </c:pt>
                <c:pt idx="162">
                  <c:v>68.177924288899433</c:v>
                </c:pt>
                <c:pt idx="163">
                  <c:v>68.745943970477597</c:v>
                </c:pt>
                <c:pt idx="164">
                  <c:v>70.279010805590943</c:v>
                </c:pt>
                <c:pt idx="165">
                  <c:v>71.041378817641061</c:v>
                </c:pt>
                <c:pt idx="166">
                  <c:v>70.085604221506458</c:v>
                </c:pt>
                <c:pt idx="167">
                  <c:v>68.468699563655633</c:v>
                </c:pt>
                <c:pt idx="168">
                  <c:v>68.64370771091734</c:v>
                </c:pt>
                <c:pt idx="169">
                  <c:v>70.03209301016976</c:v>
                </c:pt>
                <c:pt idx="170">
                  <c:v>68.943159516167185</c:v>
                </c:pt>
                <c:pt idx="171">
                  <c:v>69.326604684317843</c:v>
                </c:pt>
                <c:pt idx="172">
                  <c:v>69.088757838668414</c:v>
                </c:pt>
                <c:pt idx="173">
                  <c:v>70.703466488557197</c:v>
                </c:pt>
                <c:pt idx="174">
                  <c:v>70.176962716910722</c:v>
                </c:pt>
                <c:pt idx="175">
                  <c:v>67.388452614233103</c:v>
                </c:pt>
                <c:pt idx="176">
                  <c:v>66.795209422546776</c:v>
                </c:pt>
                <c:pt idx="177">
                  <c:v>68.139859590953961</c:v>
                </c:pt>
                <c:pt idx="178">
                  <c:v>66.774110549876525</c:v>
                </c:pt>
                <c:pt idx="179">
                  <c:v>66.869831092904093</c:v>
                </c:pt>
                <c:pt idx="180">
                  <c:v>68.545621985612513</c:v>
                </c:pt>
                <c:pt idx="181">
                  <c:v>66.855082026183368</c:v>
                </c:pt>
                <c:pt idx="182">
                  <c:v>68.38298491080549</c:v>
                </c:pt>
                <c:pt idx="183">
                  <c:v>69.699718940873026</c:v>
                </c:pt>
                <c:pt idx="184">
                  <c:v>68.889839069455803</c:v>
                </c:pt>
                <c:pt idx="185">
                  <c:v>70.056181511903958</c:v>
                </c:pt>
                <c:pt idx="186">
                  <c:v>70.438284977340146</c:v>
                </c:pt>
                <c:pt idx="187">
                  <c:v>69.895417586020258</c:v>
                </c:pt>
                <c:pt idx="188">
                  <c:v>69.441267061906473</c:v>
                </c:pt>
                <c:pt idx="189">
                  <c:v>70.349394469213664</c:v>
                </c:pt>
                <c:pt idx="190">
                  <c:v>70.88695459698333</c:v>
                </c:pt>
                <c:pt idx="191">
                  <c:v>71.337930527860237</c:v>
                </c:pt>
                <c:pt idx="192">
                  <c:v>72.275565069738605</c:v>
                </c:pt>
                <c:pt idx="193">
                  <c:v>71.723877306835874</c:v>
                </c:pt>
                <c:pt idx="194">
                  <c:v>70.552856597520787</c:v>
                </c:pt>
                <c:pt idx="195">
                  <c:v>72.555889633189679</c:v>
                </c:pt>
                <c:pt idx="196">
                  <c:v>71.861501173710494</c:v>
                </c:pt>
                <c:pt idx="197">
                  <c:v>71.890077695819798</c:v>
                </c:pt>
                <c:pt idx="198">
                  <c:v>71.080721076637047</c:v>
                </c:pt>
                <c:pt idx="199">
                  <c:v>69.448166765091059</c:v>
                </c:pt>
                <c:pt idx="200">
                  <c:v>67.672499888555549</c:v>
                </c:pt>
                <c:pt idx="201">
                  <c:v>68.217263695140574</c:v>
                </c:pt>
                <c:pt idx="202">
                  <c:v>68.12611197334698</c:v>
                </c:pt>
                <c:pt idx="203">
                  <c:v>67.060727955671013</c:v>
                </c:pt>
                <c:pt idx="204">
                  <c:v>67.65814357002111</c:v>
                </c:pt>
                <c:pt idx="205">
                  <c:v>67.769283128514587</c:v>
                </c:pt>
                <c:pt idx="206">
                  <c:v>66.104419698417146</c:v>
                </c:pt>
                <c:pt idx="207">
                  <c:v>65.94429591018168</c:v>
                </c:pt>
                <c:pt idx="208">
                  <c:v>65.292039561108552</c:v>
                </c:pt>
                <c:pt idx="209">
                  <c:v>64.987382536690319</c:v>
                </c:pt>
                <c:pt idx="210">
                  <c:v>66.148523057460466</c:v>
                </c:pt>
                <c:pt idx="211">
                  <c:v>66.394011292731008</c:v>
                </c:pt>
                <c:pt idx="212">
                  <c:v>65.787058765365387</c:v>
                </c:pt>
                <c:pt idx="213">
                  <c:v>63.607846821627405</c:v>
                </c:pt>
                <c:pt idx="214">
                  <c:v>63.838664087927427</c:v>
                </c:pt>
                <c:pt idx="215">
                  <c:v>64.701255195043231</c:v>
                </c:pt>
                <c:pt idx="216">
                  <c:v>64.264571507618214</c:v>
                </c:pt>
                <c:pt idx="217">
                  <c:v>63.639794180804998</c:v>
                </c:pt>
                <c:pt idx="218">
                  <c:v>62.496788374116967</c:v>
                </c:pt>
                <c:pt idx="219">
                  <c:v>61.799518997446157</c:v>
                </c:pt>
                <c:pt idx="220">
                  <c:v>60.725116583002475</c:v>
                </c:pt>
                <c:pt idx="221">
                  <c:v>60.763595393185973</c:v>
                </c:pt>
                <c:pt idx="222">
                  <c:v>60.696525319305167</c:v>
                </c:pt>
                <c:pt idx="223">
                  <c:v>62.844768066624432</c:v>
                </c:pt>
                <c:pt idx="224">
                  <c:v>63.499957707897302</c:v>
                </c:pt>
                <c:pt idx="225">
                  <c:v>62.122120395663366</c:v>
                </c:pt>
                <c:pt idx="226">
                  <c:v>62.908523374933218</c:v>
                </c:pt>
                <c:pt idx="227">
                  <c:v>63.375187044568335</c:v>
                </c:pt>
                <c:pt idx="228">
                  <c:v>64.153803210701412</c:v>
                </c:pt>
                <c:pt idx="229">
                  <c:v>64.167338038808225</c:v>
                </c:pt>
                <c:pt idx="230">
                  <c:v>63.811539561784251</c:v>
                </c:pt>
                <c:pt idx="231">
                  <c:v>64.371399216829985</c:v>
                </c:pt>
                <c:pt idx="232">
                  <c:v>66.027161649832578</c:v>
                </c:pt>
                <c:pt idx="233">
                  <c:v>64.91270077311178</c:v>
                </c:pt>
                <c:pt idx="234">
                  <c:v>65.719123423148332</c:v>
                </c:pt>
                <c:pt idx="235">
                  <c:v>66.041183623725885</c:v>
                </c:pt>
                <c:pt idx="236">
                  <c:v>66.04125612613683</c:v>
                </c:pt>
                <c:pt idx="237">
                  <c:v>65.422143855144213</c:v>
                </c:pt>
                <c:pt idx="238">
                  <c:v>65.203176448218585</c:v>
                </c:pt>
                <c:pt idx="239">
                  <c:v>65.306560846138851</c:v>
                </c:pt>
                <c:pt idx="240">
                  <c:v>64.03275484634473</c:v>
                </c:pt>
                <c:pt idx="241">
                  <c:v>65.56430456970952</c:v>
                </c:pt>
                <c:pt idx="242">
                  <c:v>64.324466396340412</c:v>
                </c:pt>
                <c:pt idx="243">
                  <c:v>63.38232030314964</c:v>
                </c:pt>
                <c:pt idx="244">
                  <c:v>62.422459848650192</c:v>
                </c:pt>
                <c:pt idx="245">
                  <c:v>62.17659339569861</c:v>
                </c:pt>
                <c:pt idx="246">
                  <c:v>63.665635838821316</c:v>
                </c:pt>
                <c:pt idx="247">
                  <c:v>62.390698809393164</c:v>
                </c:pt>
                <c:pt idx="248">
                  <c:v>62.091550856942206</c:v>
                </c:pt>
                <c:pt idx="249">
                  <c:v>61.058932784923329</c:v>
                </c:pt>
                <c:pt idx="250">
                  <c:v>60.397987089614944</c:v>
                </c:pt>
                <c:pt idx="251">
                  <c:v>61.667587829776686</c:v>
                </c:pt>
                <c:pt idx="252">
                  <c:v>62.767249852294164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E4A3-4C3C-829F-BABE59D95A2D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[1]Feuil2!$DY$1:$DY$253</c:f>
              <c:numCache>
                <c:formatCode>General</c:formatCode>
                <c:ptCount val="253"/>
                <c:pt idx="0">
                  <c:v>100</c:v>
                </c:pt>
                <c:pt idx="1">
                  <c:v>101.58120506848087</c:v>
                </c:pt>
                <c:pt idx="2">
                  <c:v>101.24528179496872</c:v>
                </c:pt>
                <c:pt idx="3">
                  <c:v>100.19756165037641</c:v>
                </c:pt>
                <c:pt idx="4">
                  <c:v>98.547791396219566</c:v>
                </c:pt>
                <c:pt idx="5">
                  <c:v>101.28815218753326</c:v>
                </c:pt>
                <c:pt idx="6">
                  <c:v>102.52254930616905</c:v>
                </c:pt>
                <c:pt idx="7">
                  <c:v>101.95135308716419</c:v>
                </c:pt>
                <c:pt idx="8">
                  <c:v>104.17233341905309</c:v>
                </c:pt>
                <c:pt idx="9">
                  <c:v>101.97053354893464</c:v>
                </c:pt>
                <c:pt idx="10">
                  <c:v>98.182946957216274</c:v>
                </c:pt>
                <c:pt idx="11">
                  <c:v>100.1794956861124</c:v>
                </c:pt>
                <c:pt idx="12">
                  <c:v>99.342020399038304</c:v>
                </c:pt>
                <c:pt idx="13">
                  <c:v>97.606924434008192</c:v>
                </c:pt>
                <c:pt idx="14">
                  <c:v>97.825974440798433</c:v>
                </c:pt>
                <c:pt idx="15">
                  <c:v>97.402929226100468</c:v>
                </c:pt>
                <c:pt idx="16">
                  <c:v>98.648995825432522</c:v>
                </c:pt>
                <c:pt idx="17">
                  <c:v>94.430967998018446</c:v>
                </c:pt>
                <c:pt idx="18">
                  <c:v>93.882279252318895</c:v>
                </c:pt>
                <c:pt idx="19">
                  <c:v>94.518582620249887</c:v>
                </c:pt>
                <c:pt idx="20">
                  <c:v>93.34793750736452</c:v>
                </c:pt>
                <c:pt idx="21">
                  <c:v>95.004382518827825</c:v>
                </c:pt>
                <c:pt idx="22">
                  <c:v>95.540520213113723</c:v>
                </c:pt>
                <c:pt idx="23">
                  <c:v>95.372633874343379</c:v>
                </c:pt>
                <c:pt idx="24">
                  <c:v>94.689103098592696</c:v>
                </c:pt>
                <c:pt idx="25">
                  <c:v>93.122711870157332</c:v>
                </c:pt>
                <c:pt idx="26">
                  <c:v>94.159449096279999</c:v>
                </c:pt>
                <c:pt idx="27">
                  <c:v>97.182788018660204</c:v>
                </c:pt>
                <c:pt idx="28">
                  <c:v>96.6098921684099</c:v>
                </c:pt>
                <c:pt idx="29">
                  <c:v>98.57389483081613</c:v>
                </c:pt>
                <c:pt idx="30">
                  <c:v>99.769896015558473</c:v>
                </c:pt>
                <c:pt idx="31">
                  <c:v>103.44378475835853</c:v>
                </c:pt>
                <c:pt idx="32">
                  <c:v>103.77063877937695</c:v>
                </c:pt>
                <c:pt idx="33">
                  <c:v>103.44958678730075</c:v>
                </c:pt>
                <c:pt idx="34">
                  <c:v>102.75373181366778</c:v>
                </c:pt>
                <c:pt idx="35">
                  <c:v>105.58353579581062</c:v>
                </c:pt>
                <c:pt idx="36">
                  <c:v>106.49106480251157</c:v>
                </c:pt>
                <c:pt idx="37">
                  <c:v>104.9077283099536</c:v>
                </c:pt>
                <c:pt idx="38">
                  <c:v>108.50684820646379</c:v>
                </c:pt>
                <c:pt idx="39">
                  <c:v>111.01484893545742</c:v>
                </c:pt>
                <c:pt idx="40">
                  <c:v>108.41345358931056</c:v>
                </c:pt>
                <c:pt idx="41">
                  <c:v>105.61888511517418</c:v>
                </c:pt>
                <c:pt idx="42">
                  <c:v>103.78709737037775</c:v>
                </c:pt>
                <c:pt idx="43">
                  <c:v>100.91472242291698</c:v>
                </c:pt>
                <c:pt idx="44">
                  <c:v>102.26349100520166</c:v>
                </c:pt>
                <c:pt idx="45">
                  <c:v>101.92100275174597</c:v>
                </c:pt>
                <c:pt idx="46">
                  <c:v>102.64984432799015</c:v>
                </c:pt>
                <c:pt idx="47">
                  <c:v>101.96299087687964</c:v>
                </c:pt>
                <c:pt idx="48">
                  <c:v>102.69783515750011</c:v>
                </c:pt>
                <c:pt idx="49">
                  <c:v>100.82034253419377</c:v>
                </c:pt>
                <c:pt idx="50">
                  <c:v>99.717785891032179</c:v>
                </c:pt>
                <c:pt idx="51">
                  <c:v>100.56948493308374</c:v>
                </c:pt>
                <c:pt idx="52">
                  <c:v>100.63276236433812</c:v>
                </c:pt>
                <c:pt idx="53">
                  <c:v>99.057828006086311</c:v>
                </c:pt>
                <c:pt idx="54">
                  <c:v>95.709343263097196</c:v>
                </c:pt>
                <c:pt idx="55">
                  <c:v>92.90249653051093</c:v>
                </c:pt>
                <c:pt idx="56">
                  <c:v>92.962110124206845</c:v>
                </c:pt>
                <c:pt idx="57">
                  <c:v>93.053343456418361</c:v>
                </c:pt>
                <c:pt idx="58">
                  <c:v>93.747321944073704</c:v>
                </c:pt>
                <c:pt idx="59">
                  <c:v>95.905201911088227</c:v>
                </c:pt>
                <c:pt idx="60">
                  <c:v>97.902394738511248</c:v>
                </c:pt>
                <c:pt idx="61">
                  <c:v>97.394534963553625</c:v>
                </c:pt>
                <c:pt idx="62">
                  <c:v>99.824691539236213</c:v>
                </c:pt>
                <c:pt idx="63">
                  <c:v>100.97952172215585</c:v>
                </c:pt>
                <c:pt idx="64">
                  <c:v>102.71560860043898</c:v>
                </c:pt>
                <c:pt idx="65">
                  <c:v>101.09122720884527</c:v>
                </c:pt>
                <c:pt idx="66">
                  <c:v>103.16630522921015</c:v>
                </c:pt>
                <c:pt idx="67">
                  <c:v>104.04227307331583</c:v>
                </c:pt>
                <c:pt idx="68">
                  <c:v>106.35133742193366</c:v>
                </c:pt>
                <c:pt idx="69">
                  <c:v>106.88593859281798</c:v>
                </c:pt>
                <c:pt idx="70">
                  <c:v>109.29102122944956</c:v>
                </c:pt>
                <c:pt idx="71">
                  <c:v>110.6020646985658</c:v>
                </c:pt>
                <c:pt idx="72">
                  <c:v>113.7109989226112</c:v>
                </c:pt>
                <c:pt idx="73">
                  <c:v>114.1376612524674</c:v>
                </c:pt>
                <c:pt idx="74">
                  <c:v>114.34446914435833</c:v>
                </c:pt>
                <c:pt idx="75">
                  <c:v>117.16594167649346</c:v>
                </c:pt>
                <c:pt idx="76">
                  <c:v>117.52952372157316</c:v>
                </c:pt>
                <c:pt idx="77">
                  <c:v>116.89238904898191</c:v>
                </c:pt>
                <c:pt idx="78">
                  <c:v>119.22512746043796</c:v>
                </c:pt>
                <c:pt idx="79">
                  <c:v>118.62512396663008</c:v>
                </c:pt>
                <c:pt idx="80">
                  <c:v>119.31890974958469</c:v>
                </c:pt>
                <c:pt idx="81">
                  <c:v>116.66362518648489</c:v>
                </c:pt>
                <c:pt idx="82">
                  <c:v>117.8134779864117</c:v>
                </c:pt>
                <c:pt idx="83">
                  <c:v>116.03889805697094</c:v>
                </c:pt>
                <c:pt idx="84">
                  <c:v>114.92731823760957</c:v>
                </c:pt>
                <c:pt idx="85">
                  <c:v>111.10426120283243</c:v>
                </c:pt>
                <c:pt idx="86">
                  <c:v>113.38273504713945</c:v>
                </c:pt>
                <c:pt idx="87">
                  <c:v>113.07774367500203</c:v>
                </c:pt>
                <c:pt idx="88">
                  <c:v>110.33449834318017</c:v>
                </c:pt>
                <c:pt idx="89">
                  <c:v>113.40377126615499</c:v>
                </c:pt>
                <c:pt idx="90">
                  <c:v>109.9014770301179</c:v>
                </c:pt>
                <c:pt idx="91">
                  <c:v>110.07137007888745</c:v>
                </c:pt>
                <c:pt idx="92">
                  <c:v>106.38684947060243</c:v>
                </c:pt>
                <c:pt idx="93">
                  <c:v>105.19573642658192</c:v>
                </c:pt>
                <c:pt idx="94">
                  <c:v>106.35626243388913</c:v>
                </c:pt>
                <c:pt idx="95">
                  <c:v>105.13715255207151</c:v>
                </c:pt>
                <c:pt idx="96">
                  <c:v>104.77150745855762</c:v>
                </c:pt>
                <c:pt idx="97">
                  <c:v>108.68993287622857</c:v>
                </c:pt>
                <c:pt idx="98">
                  <c:v>106.71740040642156</c:v>
                </c:pt>
                <c:pt idx="99">
                  <c:v>105.39694725263277</c:v>
                </c:pt>
                <c:pt idx="100">
                  <c:v>102.09293682773236</c:v>
                </c:pt>
                <c:pt idx="101">
                  <c:v>103.09987248813535</c:v>
                </c:pt>
                <c:pt idx="102">
                  <c:v>102.44640840248546</c:v>
                </c:pt>
                <c:pt idx="103">
                  <c:v>102.72501155885043</c:v>
                </c:pt>
                <c:pt idx="104">
                  <c:v>104.41906657081103</c:v>
                </c:pt>
                <c:pt idx="105">
                  <c:v>105.69466376597622</c:v>
                </c:pt>
                <c:pt idx="106">
                  <c:v>102.97731870779047</c:v>
                </c:pt>
                <c:pt idx="107">
                  <c:v>102.00782063386956</c:v>
                </c:pt>
                <c:pt idx="108">
                  <c:v>101.81408957820177</c:v>
                </c:pt>
                <c:pt idx="109">
                  <c:v>98.7201078785871</c:v>
                </c:pt>
                <c:pt idx="110">
                  <c:v>100.67298986353734</c:v>
                </c:pt>
                <c:pt idx="111">
                  <c:v>102.19290722438896</c:v>
                </c:pt>
                <c:pt idx="112">
                  <c:v>101.4038889640815</c:v>
                </c:pt>
                <c:pt idx="113">
                  <c:v>101.1697643559242</c:v>
                </c:pt>
                <c:pt idx="114">
                  <c:v>102.06056155223243</c:v>
                </c:pt>
                <c:pt idx="115">
                  <c:v>104.3171715709223</c:v>
                </c:pt>
                <c:pt idx="116">
                  <c:v>107.24457161641985</c:v>
                </c:pt>
                <c:pt idx="117">
                  <c:v>106.24522047135507</c:v>
                </c:pt>
                <c:pt idx="118">
                  <c:v>105.45885760875466</c:v>
                </c:pt>
                <c:pt idx="119">
                  <c:v>107.53128940271128</c:v>
                </c:pt>
                <c:pt idx="120">
                  <c:v>107.59491930287327</c:v>
                </c:pt>
                <c:pt idx="121">
                  <c:v>109.7538431630153</c:v>
                </c:pt>
                <c:pt idx="122">
                  <c:v>110.60643116687869</c:v>
                </c:pt>
                <c:pt idx="123">
                  <c:v>107.76895066524382</c:v>
                </c:pt>
                <c:pt idx="124">
                  <c:v>106.54895168872473</c:v>
                </c:pt>
                <c:pt idx="125">
                  <c:v>105.79239906912532</c:v>
                </c:pt>
                <c:pt idx="126">
                  <c:v>105.11182662797806</c:v>
                </c:pt>
                <c:pt idx="127">
                  <c:v>105.56662173633691</c:v>
                </c:pt>
                <c:pt idx="128">
                  <c:v>104.62146058783601</c:v>
                </c:pt>
                <c:pt idx="129">
                  <c:v>103.34679687705311</c:v>
                </c:pt>
                <c:pt idx="130">
                  <c:v>102.55021498839218</c:v>
                </c:pt>
                <c:pt idx="131">
                  <c:v>104.05001125583823</c:v>
                </c:pt>
                <c:pt idx="132">
                  <c:v>106.00388587154202</c:v>
                </c:pt>
                <c:pt idx="133">
                  <c:v>106.7240904905827</c:v>
                </c:pt>
                <c:pt idx="134">
                  <c:v>107.55997066351279</c:v>
                </c:pt>
                <c:pt idx="135">
                  <c:v>108.30298491538466</c:v>
                </c:pt>
                <c:pt idx="136">
                  <c:v>110.9016761764137</c:v>
                </c:pt>
                <c:pt idx="137">
                  <c:v>111.622315764989</c:v>
                </c:pt>
                <c:pt idx="138">
                  <c:v>115.72024248444251</c:v>
                </c:pt>
                <c:pt idx="139">
                  <c:v>113.98253439326398</c:v>
                </c:pt>
                <c:pt idx="140">
                  <c:v>113.4868529614496</c:v>
                </c:pt>
                <c:pt idx="141">
                  <c:v>114.08071777120544</c:v>
                </c:pt>
                <c:pt idx="142">
                  <c:v>114.14885638286736</c:v>
                </c:pt>
                <c:pt idx="143">
                  <c:v>115.01935911645755</c:v>
                </c:pt>
                <c:pt idx="144">
                  <c:v>115.37140632768819</c:v>
                </c:pt>
                <c:pt idx="145">
                  <c:v>116.58239420551456</c:v>
                </c:pt>
                <c:pt idx="146">
                  <c:v>116.61195513859606</c:v>
                </c:pt>
                <c:pt idx="147">
                  <c:v>116.19414210851993</c:v>
                </c:pt>
                <c:pt idx="148">
                  <c:v>119.03134934436029</c:v>
                </c:pt>
                <c:pt idx="149">
                  <c:v>119.44167098681626</c:v>
                </c:pt>
                <c:pt idx="150">
                  <c:v>119.53156496040913</c:v>
                </c:pt>
                <c:pt idx="151">
                  <c:v>119.510900602831</c:v>
                </c:pt>
                <c:pt idx="152">
                  <c:v>121.11417080296147</c:v>
                </c:pt>
                <c:pt idx="153">
                  <c:v>121.34519788645395</c:v>
                </c:pt>
                <c:pt idx="154">
                  <c:v>119.61289205731644</c:v>
                </c:pt>
                <c:pt idx="155">
                  <c:v>120.64639582478577</c:v>
                </c:pt>
                <c:pt idx="156">
                  <c:v>120.88366034530056</c:v>
                </c:pt>
                <c:pt idx="157">
                  <c:v>120.98822728671566</c:v>
                </c:pt>
                <c:pt idx="158">
                  <c:v>123.17359428289137</c:v>
                </c:pt>
                <c:pt idx="159">
                  <c:v>122.25628433749917</c:v>
                </c:pt>
                <c:pt idx="160">
                  <c:v>121.90723710929086</c:v>
                </c:pt>
                <c:pt idx="161">
                  <c:v>118.91438629088718</c:v>
                </c:pt>
                <c:pt idx="162">
                  <c:v>119.29959360570157</c:v>
                </c:pt>
                <c:pt idx="163">
                  <c:v>117.1462874031713</c:v>
                </c:pt>
                <c:pt idx="164">
                  <c:v>120.05203690341325</c:v>
                </c:pt>
                <c:pt idx="165">
                  <c:v>121.49143669677183</c:v>
                </c:pt>
                <c:pt idx="166">
                  <c:v>121.88974846066537</c:v>
                </c:pt>
                <c:pt idx="167">
                  <c:v>123.18348112827279</c:v>
                </c:pt>
                <c:pt idx="168">
                  <c:v>123.69171471094228</c:v>
                </c:pt>
                <c:pt idx="169">
                  <c:v>123.67738953399095</c:v>
                </c:pt>
                <c:pt idx="170">
                  <c:v>122.24456465726691</c:v>
                </c:pt>
                <c:pt idx="171">
                  <c:v>123.23209167481997</c:v>
                </c:pt>
                <c:pt idx="172">
                  <c:v>124.48311434211018</c:v>
                </c:pt>
                <c:pt idx="173">
                  <c:v>124.0139126929063</c:v>
                </c:pt>
                <c:pt idx="174">
                  <c:v>122.24247150909582</c:v>
                </c:pt>
                <c:pt idx="175">
                  <c:v>121.17628995731829</c:v>
                </c:pt>
                <c:pt idx="176">
                  <c:v>119.44211038210757</c:v>
                </c:pt>
                <c:pt idx="177">
                  <c:v>118.92209036176008</c:v>
                </c:pt>
                <c:pt idx="178">
                  <c:v>118.73051888359335</c:v>
                </c:pt>
                <c:pt idx="179">
                  <c:v>119.42435290096581</c:v>
                </c:pt>
                <c:pt idx="180">
                  <c:v>117.81260005733462</c:v>
                </c:pt>
                <c:pt idx="181">
                  <c:v>117.76995902584558</c:v>
                </c:pt>
                <c:pt idx="182">
                  <c:v>116.94076811899095</c:v>
                </c:pt>
                <c:pt idx="183">
                  <c:v>119.69263824678433</c:v>
                </c:pt>
                <c:pt idx="184">
                  <c:v>119.2199603293179</c:v>
                </c:pt>
                <c:pt idx="185">
                  <c:v>120.65159636571738</c:v>
                </c:pt>
                <c:pt idx="186">
                  <c:v>120.39035534479852</c:v>
                </c:pt>
                <c:pt idx="187">
                  <c:v>119.73181183487492</c:v>
                </c:pt>
                <c:pt idx="188">
                  <c:v>120.20937763307782</c:v>
                </c:pt>
                <c:pt idx="189">
                  <c:v>117.9339298847521</c:v>
                </c:pt>
                <c:pt idx="190">
                  <c:v>119.22941612256997</c:v>
                </c:pt>
                <c:pt idx="191">
                  <c:v>120.43768780361489</c:v>
                </c:pt>
                <c:pt idx="192">
                  <c:v>120.07023308474052</c:v>
                </c:pt>
                <c:pt idx="193">
                  <c:v>123.61336248031941</c:v>
                </c:pt>
                <c:pt idx="194">
                  <c:v>124.85562853293048</c:v>
                </c:pt>
                <c:pt idx="195">
                  <c:v>125.54723998170667</c:v>
                </c:pt>
                <c:pt idx="196">
                  <c:v>127.46208429863871</c:v>
                </c:pt>
                <c:pt idx="197">
                  <c:v>131.50739729307008</c:v>
                </c:pt>
                <c:pt idx="198">
                  <c:v>131.43481671456158</c:v>
                </c:pt>
                <c:pt idx="199">
                  <c:v>131.15827624485644</c:v>
                </c:pt>
                <c:pt idx="200">
                  <c:v>128.96335640120515</c:v>
                </c:pt>
                <c:pt idx="201">
                  <c:v>130.14588934593309</c:v>
                </c:pt>
                <c:pt idx="202">
                  <c:v>128.70238412549949</c:v>
                </c:pt>
                <c:pt idx="203">
                  <c:v>130.86537291579697</c:v>
                </c:pt>
                <c:pt idx="204">
                  <c:v>131.72381972074012</c:v>
                </c:pt>
                <c:pt idx="205">
                  <c:v>132.27599242201194</c:v>
                </c:pt>
                <c:pt idx="206">
                  <c:v>131.04316337434653</c:v>
                </c:pt>
                <c:pt idx="207">
                  <c:v>131.24771620545292</c:v>
                </c:pt>
                <c:pt idx="208">
                  <c:v>129.92563958340361</c:v>
                </c:pt>
                <c:pt idx="209">
                  <c:v>128.68530426628894</c:v>
                </c:pt>
                <c:pt idx="210">
                  <c:v>132.51418158714949</c:v>
                </c:pt>
                <c:pt idx="211">
                  <c:v>132.05278142525498</c:v>
                </c:pt>
                <c:pt idx="212">
                  <c:v>131.1825516613176</c:v>
                </c:pt>
                <c:pt idx="213">
                  <c:v>128.09277494914741</c:v>
                </c:pt>
                <c:pt idx="214">
                  <c:v>127.65080170675083</c:v>
                </c:pt>
                <c:pt idx="215">
                  <c:v>127.78733260164609</c:v>
                </c:pt>
                <c:pt idx="216">
                  <c:v>128.14278914202754</c:v>
                </c:pt>
                <c:pt idx="217">
                  <c:v>129.81509732701085</c:v>
                </c:pt>
                <c:pt idx="218">
                  <c:v>131.93206969846764</c:v>
                </c:pt>
                <c:pt idx="219">
                  <c:v>133.29176282475868</c:v>
                </c:pt>
                <c:pt idx="220">
                  <c:v>132.12233311656485</c:v>
                </c:pt>
                <c:pt idx="221">
                  <c:v>131.20871419667751</c:v>
                </c:pt>
                <c:pt idx="222">
                  <c:v>131.64156702329316</c:v>
                </c:pt>
                <c:pt idx="223">
                  <c:v>130.12153823130851</c:v>
                </c:pt>
                <c:pt idx="224">
                  <c:v>129.92282303535964</c:v>
                </c:pt>
                <c:pt idx="225">
                  <c:v>128.60548348760784</c:v>
                </c:pt>
                <c:pt idx="226">
                  <c:v>129.49395052331192</c:v>
                </c:pt>
                <c:pt idx="227">
                  <c:v>129.21279051339442</c:v>
                </c:pt>
                <c:pt idx="228">
                  <c:v>131.49088638134148</c:v>
                </c:pt>
                <c:pt idx="229">
                  <c:v>129.16133243200562</c:v>
                </c:pt>
                <c:pt idx="230">
                  <c:v>131.0666100147279</c:v>
                </c:pt>
                <c:pt idx="231">
                  <c:v>128.82346407347919</c:v>
                </c:pt>
                <c:pt idx="232">
                  <c:v>125.95659295076025</c:v>
                </c:pt>
                <c:pt idx="233">
                  <c:v>126.62603276952812</c:v>
                </c:pt>
                <c:pt idx="234">
                  <c:v>127.74322224806761</c:v>
                </c:pt>
                <c:pt idx="235">
                  <c:v>128.13116199827354</c:v>
                </c:pt>
                <c:pt idx="236">
                  <c:v>125.82320487035122</c:v>
                </c:pt>
                <c:pt idx="237">
                  <c:v>124.12018889922516</c:v>
                </c:pt>
                <c:pt idx="238">
                  <c:v>125.25538779727266</c:v>
                </c:pt>
                <c:pt idx="239">
                  <c:v>121.34868329983357</c:v>
                </c:pt>
                <c:pt idx="240">
                  <c:v>119.36723169701197</c:v>
                </c:pt>
                <c:pt idx="241">
                  <c:v>117.51408978886087</c:v>
                </c:pt>
                <c:pt idx="242">
                  <c:v>116.27467751564797</c:v>
                </c:pt>
                <c:pt idx="243">
                  <c:v>118.58875284347707</c:v>
                </c:pt>
                <c:pt idx="244">
                  <c:v>120.47860135672164</c:v>
                </c:pt>
                <c:pt idx="245">
                  <c:v>120.68055249927387</c:v>
                </c:pt>
                <c:pt idx="246">
                  <c:v>118.62705936728311</c:v>
                </c:pt>
                <c:pt idx="247">
                  <c:v>116.71962903488495</c:v>
                </c:pt>
                <c:pt idx="248">
                  <c:v>115.32034884805664</c:v>
                </c:pt>
                <c:pt idx="249">
                  <c:v>115.91987821853768</c:v>
                </c:pt>
                <c:pt idx="250">
                  <c:v>114.56762808231922</c:v>
                </c:pt>
                <c:pt idx="251">
                  <c:v>114.57403585513121</c:v>
                </c:pt>
                <c:pt idx="252">
                  <c:v>116.4825759658783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E4A3-4C3C-829F-BABE59D95A2D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[1]Feuil2!$DZ$1:$DZ$253</c:f>
              <c:numCache>
                <c:formatCode>General</c:formatCode>
                <c:ptCount val="253"/>
                <c:pt idx="0">
                  <c:v>100</c:v>
                </c:pt>
                <c:pt idx="1">
                  <c:v>101.74277320299967</c:v>
                </c:pt>
                <c:pt idx="2">
                  <c:v>104.18094814273611</c:v>
                </c:pt>
                <c:pt idx="3">
                  <c:v>103.24542479916624</c:v>
                </c:pt>
                <c:pt idx="4">
                  <c:v>105.1993834193599</c:v>
                </c:pt>
                <c:pt idx="5">
                  <c:v>104.91970915424173</c:v>
                </c:pt>
                <c:pt idx="6">
                  <c:v>103.88863110147709</c:v>
                </c:pt>
                <c:pt idx="7">
                  <c:v>103.43386536224234</c:v>
                </c:pt>
                <c:pt idx="8">
                  <c:v>105.22660836700688</c:v>
                </c:pt>
                <c:pt idx="9">
                  <c:v>106.3833755060914</c:v>
                </c:pt>
                <c:pt idx="10">
                  <c:v>106.94170615931419</c:v>
                </c:pt>
                <c:pt idx="11">
                  <c:v>106.22251210881079</c:v>
                </c:pt>
                <c:pt idx="12">
                  <c:v>105.30113581714924</c:v>
                </c:pt>
                <c:pt idx="13">
                  <c:v>107.22978547560852</c:v>
                </c:pt>
                <c:pt idx="14">
                  <c:v>105.88256956562223</c:v>
                </c:pt>
                <c:pt idx="15">
                  <c:v>108.62347801103914</c:v>
                </c:pt>
                <c:pt idx="16">
                  <c:v>107.20462763698339</c:v>
                </c:pt>
                <c:pt idx="17">
                  <c:v>107.01969653955501</c:v>
                </c:pt>
                <c:pt idx="18">
                  <c:v>109.86125187819719</c:v>
                </c:pt>
                <c:pt idx="19">
                  <c:v>110.67986704371575</c:v>
                </c:pt>
                <c:pt idx="20">
                  <c:v>108.76092725659116</c:v>
                </c:pt>
                <c:pt idx="21">
                  <c:v>107.25615287630106</c:v>
                </c:pt>
                <c:pt idx="22">
                  <c:v>108.25739979845166</c:v>
                </c:pt>
                <c:pt idx="23">
                  <c:v>105.78600652783841</c:v>
                </c:pt>
                <c:pt idx="24">
                  <c:v>103.27377002945195</c:v>
                </c:pt>
                <c:pt idx="25">
                  <c:v>102.22796331976956</c:v>
                </c:pt>
                <c:pt idx="26">
                  <c:v>100.17110333865105</c:v>
                </c:pt>
                <c:pt idx="27">
                  <c:v>100.56819341160029</c:v>
                </c:pt>
                <c:pt idx="28">
                  <c:v>99.981797238040713</c:v>
                </c:pt>
                <c:pt idx="29">
                  <c:v>100.81096912416373</c:v>
                </c:pt>
                <c:pt idx="30">
                  <c:v>100.75644929036116</c:v>
                </c:pt>
                <c:pt idx="31">
                  <c:v>101.26944977939851</c:v>
                </c:pt>
                <c:pt idx="32">
                  <c:v>100.05439292838281</c:v>
                </c:pt>
                <c:pt idx="33">
                  <c:v>102.09099093974245</c:v>
                </c:pt>
                <c:pt idx="34">
                  <c:v>101.94618329100808</c:v>
                </c:pt>
                <c:pt idx="35">
                  <c:v>103.38701020203413</c:v>
                </c:pt>
                <c:pt idx="36">
                  <c:v>105.24928001175687</c:v>
                </c:pt>
                <c:pt idx="37">
                  <c:v>105.14548663257496</c:v>
                </c:pt>
                <c:pt idx="38">
                  <c:v>105.19305792875184</c:v>
                </c:pt>
                <c:pt idx="39">
                  <c:v>104.3065722747718</c:v>
                </c:pt>
                <c:pt idx="40">
                  <c:v>103.22727943486778</c:v>
                </c:pt>
                <c:pt idx="41">
                  <c:v>101.33652181532655</c:v>
                </c:pt>
                <c:pt idx="42">
                  <c:v>102.36473288795641</c:v>
                </c:pt>
                <c:pt idx="43">
                  <c:v>102.97825129736806</c:v>
                </c:pt>
                <c:pt idx="44">
                  <c:v>104.85877597996553</c:v>
                </c:pt>
                <c:pt idx="45">
                  <c:v>102.0671967677285</c:v>
                </c:pt>
                <c:pt idx="46">
                  <c:v>103.90486178477047</c:v>
                </c:pt>
                <c:pt idx="47">
                  <c:v>103.17675009783808</c:v>
                </c:pt>
                <c:pt idx="48">
                  <c:v>103.8552196619725</c:v>
                </c:pt>
                <c:pt idx="49">
                  <c:v>103.78584739998222</c:v>
                </c:pt>
                <c:pt idx="50">
                  <c:v>105.36904819276404</c:v>
                </c:pt>
                <c:pt idx="51">
                  <c:v>104.30638425070262</c:v>
                </c:pt>
                <c:pt idx="52">
                  <c:v>102.81374460128053</c:v>
                </c:pt>
                <c:pt idx="53">
                  <c:v>100.61324039498427</c:v>
                </c:pt>
                <c:pt idx="54">
                  <c:v>99.321700103297886</c:v>
                </c:pt>
                <c:pt idx="55">
                  <c:v>100.80265768571032</c:v>
                </c:pt>
                <c:pt idx="56">
                  <c:v>101.24508787617043</c:v>
                </c:pt>
                <c:pt idx="57">
                  <c:v>101.20042896380298</c:v>
                </c:pt>
                <c:pt idx="58">
                  <c:v>100.84284176221723</c:v>
                </c:pt>
                <c:pt idx="59">
                  <c:v>103.26927110362691</c:v>
                </c:pt>
                <c:pt idx="60">
                  <c:v>103.9972232905366</c:v>
                </c:pt>
                <c:pt idx="61">
                  <c:v>103.71200450355896</c:v>
                </c:pt>
                <c:pt idx="62">
                  <c:v>102.43586828540811</c:v>
                </c:pt>
                <c:pt idx="63">
                  <c:v>101.37965165180849</c:v>
                </c:pt>
                <c:pt idx="64">
                  <c:v>103.6191660727836</c:v>
                </c:pt>
                <c:pt idx="65">
                  <c:v>102.75270333178561</c:v>
                </c:pt>
                <c:pt idx="66">
                  <c:v>102.75687630804647</c:v>
                </c:pt>
                <c:pt idx="67">
                  <c:v>101.1277315400104</c:v>
                </c:pt>
                <c:pt idx="68">
                  <c:v>100.80839836624632</c:v>
                </c:pt>
                <c:pt idx="69">
                  <c:v>100.61552176435657</c:v>
                </c:pt>
                <c:pt idx="70">
                  <c:v>99.073975010134788</c:v>
                </c:pt>
                <c:pt idx="71">
                  <c:v>97.982409496094249</c:v>
                </c:pt>
                <c:pt idx="72">
                  <c:v>96.369663477285272</c:v>
                </c:pt>
                <c:pt idx="73">
                  <c:v>93.337309242925244</c:v>
                </c:pt>
                <c:pt idx="74">
                  <c:v>93.054899240104604</c:v>
                </c:pt>
                <c:pt idx="75">
                  <c:v>92.252850327651302</c:v>
                </c:pt>
                <c:pt idx="76">
                  <c:v>93.492260612878283</c:v>
                </c:pt>
                <c:pt idx="77">
                  <c:v>93.448449080494598</c:v>
                </c:pt>
                <c:pt idx="78">
                  <c:v>90.457848162348867</c:v>
                </c:pt>
                <c:pt idx="79">
                  <c:v>89.833270930000239</c:v>
                </c:pt>
                <c:pt idx="80">
                  <c:v>89.721708778932168</c:v>
                </c:pt>
                <c:pt idx="81">
                  <c:v>89.151292519057321</c:v>
                </c:pt>
                <c:pt idx="82">
                  <c:v>88.81313720624081</c:v>
                </c:pt>
                <c:pt idx="83">
                  <c:v>90.122857792552011</c:v>
                </c:pt>
                <c:pt idx="84">
                  <c:v>90.157708773694139</c:v>
                </c:pt>
                <c:pt idx="85">
                  <c:v>89.696830224911437</c:v>
                </c:pt>
                <c:pt idx="86">
                  <c:v>89.573066109767694</c:v>
                </c:pt>
                <c:pt idx="87">
                  <c:v>88.475226023063499</c:v>
                </c:pt>
                <c:pt idx="88">
                  <c:v>88.268514269585978</c:v>
                </c:pt>
                <c:pt idx="89">
                  <c:v>90.706868394739757</c:v>
                </c:pt>
                <c:pt idx="90">
                  <c:v>91.085274057131571</c:v>
                </c:pt>
                <c:pt idx="91">
                  <c:v>91.238195804192088</c:v>
                </c:pt>
                <c:pt idx="92">
                  <c:v>91.417429803638569</c:v>
                </c:pt>
                <c:pt idx="93">
                  <c:v>91.373349346233496</c:v>
                </c:pt>
                <c:pt idx="94">
                  <c:v>90.200998527457102</c:v>
                </c:pt>
                <c:pt idx="95">
                  <c:v>89.161772162775762</c:v>
                </c:pt>
                <c:pt idx="96">
                  <c:v>89.777806742620399</c:v>
                </c:pt>
                <c:pt idx="97">
                  <c:v>88.062420397748326</c:v>
                </c:pt>
                <c:pt idx="98">
                  <c:v>86.81060379999181</c:v>
                </c:pt>
                <c:pt idx="99">
                  <c:v>85.031362661170036</c:v>
                </c:pt>
                <c:pt idx="100">
                  <c:v>81.756451416807153</c:v>
                </c:pt>
                <c:pt idx="101">
                  <c:v>81.790399036319357</c:v>
                </c:pt>
                <c:pt idx="102">
                  <c:v>83.038337252978081</c:v>
                </c:pt>
                <c:pt idx="103">
                  <c:v>83.431806827225145</c:v>
                </c:pt>
                <c:pt idx="104">
                  <c:v>82.715031846831494</c:v>
                </c:pt>
                <c:pt idx="105">
                  <c:v>81.683802281988591</c:v>
                </c:pt>
                <c:pt idx="106">
                  <c:v>83.191296840761652</c:v>
                </c:pt>
                <c:pt idx="107">
                  <c:v>84.474857677647549</c:v>
                </c:pt>
                <c:pt idx="108">
                  <c:v>85.282388748978562</c:v>
                </c:pt>
                <c:pt idx="109">
                  <c:v>85.769115662394285</c:v>
                </c:pt>
                <c:pt idx="110">
                  <c:v>84.415580694282951</c:v>
                </c:pt>
                <c:pt idx="111">
                  <c:v>83.177229409438098</c:v>
                </c:pt>
                <c:pt idx="112">
                  <c:v>81.31047749690795</c:v>
                </c:pt>
                <c:pt idx="113">
                  <c:v>82.431683551212842</c:v>
                </c:pt>
                <c:pt idx="114">
                  <c:v>82.527116839094973</c:v>
                </c:pt>
                <c:pt idx="115">
                  <c:v>82.759922758374827</c:v>
                </c:pt>
                <c:pt idx="116">
                  <c:v>81.841324443169199</c:v>
                </c:pt>
                <c:pt idx="117">
                  <c:v>84.331636605359606</c:v>
                </c:pt>
                <c:pt idx="118">
                  <c:v>84.348960108249017</c:v>
                </c:pt>
                <c:pt idx="119">
                  <c:v>85.174758624539251</c:v>
                </c:pt>
                <c:pt idx="120">
                  <c:v>84.39389534950152</c:v>
                </c:pt>
                <c:pt idx="121">
                  <c:v>85.253681275120414</c:v>
                </c:pt>
                <c:pt idx="122">
                  <c:v>85.543674317159585</c:v>
                </c:pt>
                <c:pt idx="123">
                  <c:v>85.469506157805782</c:v>
                </c:pt>
                <c:pt idx="124">
                  <c:v>83.135177989463955</c:v>
                </c:pt>
                <c:pt idx="125">
                  <c:v>83.047046999074354</c:v>
                </c:pt>
                <c:pt idx="126">
                  <c:v>83.721226569029355</c:v>
                </c:pt>
                <c:pt idx="127">
                  <c:v>81.088946282419286</c:v>
                </c:pt>
                <c:pt idx="128">
                  <c:v>82.412656299948296</c:v>
                </c:pt>
                <c:pt idx="129">
                  <c:v>81.595748974786702</c:v>
                </c:pt>
                <c:pt idx="130">
                  <c:v>82.000356972466534</c:v>
                </c:pt>
                <c:pt idx="131">
                  <c:v>81.423472105571705</c:v>
                </c:pt>
                <c:pt idx="132">
                  <c:v>80.894317125373561</c:v>
                </c:pt>
                <c:pt idx="133">
                  <c:v>81.346110848744217</c:v>
                </c:pt>
                <c:pt idx="134">
                  <c:v>82.007917761529427</c:v>
                </c:pt>
                <c:pt idx="135">
                  <c:v>82.095355459538453</c:v>
                </c:pt>
                <c:pt idx="136">
                  <c:v>83.764476136205644</c:v>
                </c:pt>
                <c:pt idx="137">
                  <c:v>85.304999207777101</c:v>
                </c:pt>
                <c:pt idx="138">
                  <c:v>84.593468507833762</c:v>
                </c:pt>
                <c:pt idx="139">
                  <c:v>85.777659896373493</c:v>
                </c:pt>
                <c:pt idx="140">
                  <c:v>88.543007930417588</c:v>
                </c:pt>
                <c:pt idx="141">
                  <c:v>87.997994695224165</c:v>
                </c:pt>
                <c:pt idx="142">
                  <c:v>85.739876324206847</c:v>
                </c:pt>
                <c:pt idx="143">
                  <c:v>85.6644950105361</c:v>
                </c:pt>
                <c:pt idx="144">
                  <c:v>85.331972538180963</c:v>
                </c:pt>
                <c:pt idx="145">
                  <c:v>87.179496052756562</c:v>
                </c:pt>
                <c:pt idx="146">
                  <c:v>88.835722095476214</c:v>
                </c:pt>
                <c:pt idx="147">
                  <c:v>89.082523283464354</c:v>
                </c:pt>
                <c:pt idx="148">
                  <c:v>87.270798944555921</c:v>
                </c:pt>
                <c:pt idx="149">
                  <c:v>88.455548519481269</c:v>
                </c:pt>
                <c:pt idx="150">
                  <c:v>88.738918962016101</c:v>
                </c:pt>
                <c:pt idx="151">
                  <c:v>89.36974995120967</c:v>
                </c:pt>
                <c:pt idx="152">
                  <c:v>88.715926000545466</c:v>
                </c:pt>
                <c:pt idx="153">
                  <c:v>88.606368523673169</c:v>
                </c:pt>
                <c:pt idx="154">
                  <c:v>88.013712208531146</c:v>
                </c:pt>
                <c:pt idx="155">
                  <c:v>85.961133009247206</c:v>
                </c:pt>
                <c:pt idx="156">
                  <c:v>85.178447903951522</c:v>
                </c:pt>
                <c:pt idx="157">
                  <c:v>86.559363613681143</c:v>
                </c:pt>
                <c:pt idx="158">
                  <c:v>88.105315012775407</c:v>
                </c:pt>
                <c:pt idx="159">
                  <c:v>88.690848329207213</c:v>
                </c:pt>
                <c:pt idx="160">
                  <c:v>87.947568032671455</c:v>
                </c:pt>
                <c:pt idx="161">
                  <c:v>88.295673765504759</c:v>
                </c:pt>
                <c:pt idx="162">
                  <c:v>89.559796892018397</c:v>
                </c:pt>
                <c:pt idx="163">
                  <c:v>90.362978340871436</c:v>
                </c:pt>
                <c:pt idx="164">
                  <c:v>90.089994499537568</c:v>
                </c:pt>
                <c:pt idx="165">
                  <c:v>90.280922115898491</c:v>
                </c:pt>
                <c:pt idx="166">
                  <c:v>93.560021964687252</c:v>
                </c:pt>
                <c:pt idx="167">
                  <c:v>95.113528041218643</c:v>
                </c:pt>
                <c:pt idx="168">
                  <c:v>93.066699698731881</c:v>
                </c:pt>
                <c:pt idx="169">
                  <c:v>91.449730780658044</c:v>
                </c:pt>
                <c:pt idx="170">
                  <c:v>92.290141609560635</c:v>
                </c:pt>
                <c:pt idx="171">
                  <c:v>93.400782211958742</c:v>
                </c:pt>
                <c:pt idx="172">
                  <c:v>95.648939180030396</c:v>
                </c:pt>
                <c:pt idx="173">
                  <c:v>97.475321825504409</c:v>
                </c:pt>
                <c:pt idx="174">
                  <c:v>96.92780539581068</c:v>
                </c:pt>
                <c:pt idx="175">
                  <c:v>95.240895823988126</c:v>
                </c:pt>
                <c:pt idx="176">
                  <c:v>96.345653539720985</c:v>
                </c:pt>
                <c:pt idx="177">
                  <c:v>97.748106809837338</c:v>
                </c:pt>
                <c:pt idx="178">
                  <c:v>97.851322106925352</c:v>
                </c:pt>
                <c:pt idx="179">
                  <c:v>99.433436949699981</c:v>
                </c:pt>
                <c:pt idx="180">
                  <c:v>100.2311323403176</c:v>
                </c:pt>
                <c:pt idx="181">
                  <c:v>96.193013479964179</c:v>
                </c:pt>
                <c:pt idx="182">
                  <c:v>98.549922288933573</c:v>
                </c:pt>
                <c:pt idx="183">
                  <c:v>98.147898529144669</c:v>
                </c:pt>
                <c:pt idx="184">
                  <c:v>96.911971511145993</c:v>
                </c:pt>
                <c:pt idx="185">
                  <c:v>97.554371645494371</c:v>
                </c:pt>
                <c:pt idx="186">
                  <c:v>96.837497703812772</c:v>
                </c:pt>
                <c:pt idx="187">
                  <c:v>92.257761517001597</c:v>
                </c:pt>
                <c:pt idx="188">
                  <c:v>90.846136968290949</c:v>
                </c:pt>
                <c:pt idx="189">
                  <c:v>90.921797569139571</c:v>
                </c:pt>
                <c:pt idx="190">
                  <c:v>93.798939982096982</c:v>
                </c:pt>
                <c:pt idx="191">
                  <c:v>92.791983489858907</c:v>
                </c:pt>
                <c:pt idx="192">
                  <c:v>92.519590151512148</c:v>
                </c:pt>
                <c:pt idx="193">
                  <c:v>93.121839075003322</c:v>
                </c:pt>
                <c:pt idx="194">
                  <c:v>93.046118669316485</c:v>
                </c:pt>
                <c:pt idx="195">
                  <c:v>93.019768800728841</c:v>
                </c:pt>
                <c:pt idx="196">
                  <c:v>93.684617107525511</c:v>
                </c:pt>
                <c:pt idx="197">
                  <c:v>95.978016999689856</c:v>
                </c:pt>
                <c:pt idx="198">
                  <c:v>94.12903215138688</c:v>
                </c:pt>
                <c:pt idx="199">
                  <c:v>93.655777160003879</c:v>
                </c:pt>
                <c:pt idx="200">
                  <c:v>93.944978028217292</c:v>
                </c:pt>
                <c:pt idx="201">
                  <c:v>95.334911311235174</c:v>
                </c:pt>
                <c:pt idx="202">
                  <c:v>96.185939869802723</c:v>
                </c:pt>
                <c:pt idx="203">
                  <c:v>98.021129157274018</c:v>
                </c:pt>
                <c:pt idx="204">
                  <c:v>97.610343838485335</c:v>
                </c:pt>
                <c:pt idx="205">
                  <c:v>98.941863393791323</c:v>
                </c:pt>
                <c:pt idx="206">
                  <c:v>99.20346560733492</c:v>
                </c:pt>
                <c:pt idx="207">
                  <c:v>100.4079457864725</c:v>
                </c:pt>
                <c:pt idx="208">
                  <c:v>99.502306565276896</c:v>
                </c:pt>
                <c:pt idx="209">
                  <c:v>101.64837919133599</c:v>
                </c:pt>
                <c:pt idx="210">
                  <c:v>101.13370751363664</c:v>
                </c:pt>
                <c:pt idx="211">
                  <c:v>97.303989432387198</c:v>
                </c:pt>
                <c:pt idx="212">
                  <c:v>96.714812844213313</c:v>
                </c:pt>
                <c:pt idx="213">
                  <c:v>99.362485775842714</c:v>
                </c:pt>
                <c:pt idx="214">
                  <c:v>101.18828368422548</c:v>
                </c:pt>
                <c:pt idx="215">
                  <c:v>98.110103722144487</c:v>
                </c:pt>
                <c:pt idx="216">
                  <c:v>93.733765552770919</c:v>
                </c:pt>
                <c:pt idx="217">
                  <c:v>95.683296316285592</c:v>
                </c:pt>
                <c:pt idx="218">
                  <c:v>94.263785987798954</c:v>
                </c:pt>
                <c:pt idx="219">
                  <c:v>94.69846460896153</c:v>
                </c:pt>
                <c:pt idx="220">
                  <c:v>92.916868522974156</c:v>
                </c:pt>
                <c:pt idx="221">
                  <c:v>94.123419121885973</c:v>
                </c:pt>
                <c:pt idx="222">
                  <c:v>95.42067711649365</c:v>
                </c:pt>
                <c:pt idx="223">
                  <c:v>95.901092012746972</c:v>
                </c:pt>
                <c:pt idx="224">
                  <c:v>97.490131255022817</c:v>
                </c:pt>
                <c:pt idx="225">
                  <c:v>94.347363465438448</c:v>
                </c:pt>
                <c:pt idx="226">
                  <c:v>96.416477222685188</c:v>
                </c:pt>
                <c:pt idx="227">
                  <c:v>96.544262093386635</c:v>
                </c:pt>
                <c:pt idx="228">
                  <c:v>95.364975962627241</c:v>
                </c:pt>
                <c:pt idx="229">
                  <c:v>94.412677476941695</c:v>
                </c:pt>
                <c:pt idx="230">
                  <c:v>94.145160861690059</c:v>
                </c:pt>
                <c:pt idx="231">
                  <c:v>93.766095869459676</c:v>
                </c:pt>
                <c:pt idx="232">
                  <c:v>92.755032042866901</c:v>
                </c:pt>
                <c:pt idx="233">
                  <c:v>92.836522704491543</c:v>
                </c:pt>
                <c:pt idx="234">
                  <c:v>91.486797485937842</c:v>
                </c:pt>
                <c:pt idx="235">
                  <c:v>89.512292817609747</c:v>
                </c:pt>
                <c:pt idx="236">
                  <c:v>91.31192881488748</c:v>
                </c:pt>
                <c:pt idx="237">
                  <c:v>92.005372585889106</c:v>
                </c:pt>
                <c:pt idx="238">
                  <c:v>91.420768109181225</c:v>
                </c:pt>
                <c:pt idx="239">
                  <c:v>93.825331966608218</c:v>
                </c:pt>
                <c:pt idx="240">
                  <c:v>93.070752524011354</c:v>
                </c:pt>
                <c:pt idx="241">
                  <c:v>92.999789620065826</c:v>
                </c:pt>
                <c:pt idx="242">
                  <c:v>93.420695561911927</c:v>
                </c:pt>
                <c:pt idx="243">
                  <c:v>93.259972426360306</c:v>
                </c:pt>
                <c:pt idx="244">
                  <c:v>92.67129222548823</c:v>
                </c:pt>
                <c:pt idx="245">
                  <c:v>92.755537570233002</c:v>
                </c:pt>
                <c:pt idx="246">
                  <c:v>95.758958035690071</c:v>
                </c:pt>
                <c:pt idx="247">
                  <c:v>95.073461416978162</c:v>
                </c:pt>
                <c:pt idx="248">
                  <c:v>95.196125853973072</c:v>
                </c:pt>
                <c:pt idx="249">
                  <c:v>94.494375505689618</c:v>
                </c:pt>
                <c:pt idx="250">
                  <c:v>94.297825484832657</c:v>
                </c:pt>
                <c:pt idx="251">
                  <c:v>95.364396313029729</c:v>
                </c:pt>
                <c:pt idx="252">
                  <c:v>95.629247480661959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E4A3-4C3C-829F-BABE59D95A2D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[1]Feuil2!$EA$1:$EA$253</c:f>
              <c:numCache>
                <c:formatCode>General</c:formatCode>
                <c:ptCount val="253"/>
                <c:pt idx="0">
                  <c:v>100</c:v>
                </c:pt>
                <c:pt idx="1">
                  <c:v>102.64822709594483</c:v>
                </c:pt>
                <c:pt idx="2">
                  <c:v>100.99154388114384</c:v>
                </c:pt>
                <c:pt idx="3">
                  <c:v>102.20035554702726</c:v>
                </c:pt>
                <c:pt idx="4">
                  <c:v>102.97253791352881</c:v>
                </c:pt>
                <c:pt idx="5">
                  <c:v>104.03509045913137</c:v>
                </c:pt>
                <c:pt idx="6">
                  <c:v>105.64649369188803</c:v>
                </c:pt>
                <c:pt idx="7">
                  <c:v>104.28766413254399</c:v>
                </c:pt>
                <c:pt idx="8">
                  <c:v>106.37215314528969</c:v>
                </c:pt>
                <c:pt idx="9">
                  <c:v>107.26858327719168</c:v>
                </c:pt>
                <c:pt idx="10">
                  <c:v>107.33606364188897</c:v>
                </c:pt>
                <c:pt idx="11">
                  <c:v>107.97796613444741</c:v>
                </c:pt>
                <c:pt idx="12">
                  <c:v>110.70123006696582</c:v>
                </c:pt>
                <c:pt idx="13">
                  <c:v>110.5296092843312</c:v>
                </c:pt>
                <c:pt idx="14">
                  <c:v>107.77145725576895</c:v>
                </c:pt>
                <c:pt idx="15">
                  <c:v>106.86273531655836</c:v>
                </c:pt>
                <c:pt idx="16">
                  <c:v>103.82558910885494</c:v>
                </c:pt>
                <c:pt idx="17">
                  <c:v>102.85665974787675</c:v>
                </c:pt>
                <c:pt idx="18">
                  <c:v>104.1461181833135</c:v>
                </c:pt>
                <c:pt idx="19">
                  <c:v>102.2727698900709</c:v>
                </c:pt>
                <c:pt idx="20">
                  <c:v>100.49624465790215</c:v>
                </c:pt>
                <c:pt idx="21">
                  <c:v>98.934604221960342</c:v>
                </c:pt>
                <c:pt idx="22">
                  <c:v>99.671139731400999</c:v>
                </c:pt>
                <c:pt idx="23">
                  <c:v>100.95843122804951</c:v>
                </c:pt>
                <c:pt idx="24">
                  <c:v>101.05768082157023</c:v>
                </c:pt>
                <c:pt idx="25">
                  <c:v>100.48570407743533</c:v>
                </c:pt>
                <c:pt idx="26">
                  <c:v>99.53406788414145</c:v>
                </c:pt>
                <c:pt idx="27">
                  <c:v>97.267968741382347</c:v>
                </c:pt>
                <c:pt idx="28">
                  <c:v>97.170667980984192</c:v>
                </c:pt>
                <c:pt idx="29">
                  <c:v>95.993299091870171</c:v>
                </c:pt>
                <c:pt idx="30">
                  <c:v>96.197667929498323</c:v>
                </c:pt>
                <c:pt idx="31">
                  <c:v>97.813384522352408</c:v>
                </c:pt>
                <c:pt idx="32">
                  <c:v>97.034767785418154</c:v>
                </c:pt>
                <c:pt idx="33">
                  <c:v>94.568580442777957</c:v>
                </c:pt>
                <c:pt idx="34">
                  <c:v>93.100320408948335</c:v>
                </c:pt>
                <c:pt idx="35">
                  <c:v>90.696738354443539</c:v>
                </c:pt>
                <c:pt idx="36">
                  <c:v>91.049935030203542</c:v>
                </c:pt>
                <c:pt idx="37">
                  <c:v>92.777775096010416</c:v>
                </c:pt>
                <c:pt idx="38">
                  <c:v>94.4989018288761</c:v>
                </c:pt>
                <c:pt idx="39">
                  <c:v>96.267452843445199</c:v>
                </c:pt>
                <c:pt idx="40">
                  <c:v>95.88172295554736</c:v>
                </c:pt>
                <c:pt idx="41">
                  <c:v>96.944892091406615</c:v>
                </c:pt>
                <c:pt idx="42">
                  <c:v>98.04001824606317</c:v>
                </c:pt>
                <c:pt idx="43">
                  <c:v>98.851590331410506</c:v>
                </c:pt>
                <c:pt idx="44">
                  <c:v>98.159751871692535</c:v>
                </c:pt>
                <c:pt idx="45">
                  <c:v>99.889473283219345</c:v>
                </c:pt>
                <c:pt idx="46">
                  <c:v>99.80037586985236</c:v>
                </c:pt>
                <c:pt idx="47">
                  <c:v>102.49925379900924</c:v>
                </c:pt>
                <c:pt idx="48">
                  <c:v>104.8235219444306</c:v>
                </c:pt>
                <c:pt idx="49">
                  <c:v>102.64336427837144</c:v>
                </c:pt>
                <c:pt idx="50">
                  <c:v>101.79410001344976</c:v>
                </c:pt>
                <c:pt idx="51">
                  <c:v>104.55063868592062</c:v>
                </c:pt>
                <c:pt idx="52">
                  <c:v>108.9846373840135</c:v>
                </c:pt>
                <c:pt idx="53">
                  <c:v>108.45257807923652</c:v>
                </c:pt>
                <c:pt idx="54">
                  <c:v>111.69114455450305</c:v>
                </c:pt>
                <c:pt idx="55">
                  <c:v>111.33465038675455</c:v>
                </c:pt>
                <c:pt idx="56">
                  <c:v>110.84726519105811</c:v>
                </c:pt>
                <c:pt idx="57">
                  <c:v>110.65752136247704</c:v>
                </c:pt>
                <c:pt idx="58">
                  <c:v>110.57692258770221</c:v>
                </c:pt>
                <c:pt idx="59">
                  <c:v>110.8322379007158</c:v>
                </c:pt>
                <c:pt idx="60">
                  <c:v>113.59739919125118</c:v>
                </c:pt>
                <c:pt idx="61">
                  <c:v>113.85679817254959</c:v>
                </c:pt>
                <c:pt idx="62">
                  <c:v>115.50881782569863</c:v>
                </c:pt>
                <c:pt idx="63">
                  <c:v>115.16749804010502</c:v>
                </c:pt>
                <c:pt idx="64">
                  <c:v>113.79142380234103</c:v>
                </c:pt>
                <c:pt idx="65">
                  <c:v>113.72980223150732</c:v>
                </c:pt>
                <c:pt idx="66">
                  <c:v>113.25406814229825</c:v>
                </c:pt>
                <c:pt idx="67">
                  <c:v>112.11966232372538</c:v>
                </c:pt>
                <c:pt idx="68">
                  <c:v>110.06818295110016</c:v>
                </c:pt>
                <c:pt idx="69">
                  <c:v>111.00290408745789</c:v>
                </c:pt>
                <c:pt idx="70">
                  <c:v>112.07599611235116</c:v>
                </c:pt>
                <c:pt idx="71">
                  <c:v>113.28827729646369</c:v>
                </c:pt>
                <c:pt idx="72">
                  <c:v>107.7636088141886</c:v>
                </c:pt>
                <c:pt idx="73">
                  <c:v>110.05407529311374</c:v>
                </c:pt>
                <c:pt idx="74">
                  <c:v>110.65979164703211</c:v>
                </c:pt>
                <c:pt idx="75">
                  <c:v>104.50209353639532</c:v>
                </c:pt>
                <c:pt idx="76">
                  <c:v>105.18671516557559</c:v>
                </c:pt>
                <c:pt idx="77">
                  <c:v>106.99666084223968</c:v>
                </c:pt>
                <c:pt idx="78">
                  <c:v>108.0726500726349</c:v>
                </c:pt>
                <c:pt idx="79">
                  <c:v>108.77574609154011</c:v>
                </c:pt>
                <c:pt idx="80">
                  <c:v>106.91874032027781</c:v>
                </c:pt>
                <c:pt idx="81">
                  <c:v>106.62455113263297</c:v>
                </c:pt>
                <c:pt idx="82">
                  <c:v>108.02329304980724</c:v>
                </c:pt>
                <c:pt idx="83">
                  <c:v>106.90205372417071</c:v>
                </c:pt>
                <c:pt idx="84">
                  <c:v>104.1855355825178</c:v>
                </c:pt>
                <c:pt idx="85">
                  <c:v>103.28633156211622</c:v>
                </c:pt>
                <c:pt idx="86">
                  <c:v>101.54104159540489</c:v>
                </c:pt>
                <c:pt idx="87">
                  <c:v>106.23019465339971</c:v>
                </c:pt>
                <c:pt idx="88">
                  <c:v>105.75081531914486</c:v>
                </c:pt>
                <c:pt idx="89">
                  <c:v>107.30493988206753</c:v>
                </c:pt>
                <c:pt idx="90">
                  <c:v>106.843556252575</c:v>
                </c:pt>
                <c:pt idx="91">
                  <c:v>106.83268236600385</c:v>
                </c:pt>
                <c:pt idx="92">
                  <c:v>107.01685255721006</c:v>
                </c:pt>
                <c:pt idx="93">
                  <c:v>106.37283512849363</c:v>
                </c:pt>
                <c:pt idx="94">
                  <c:v>107.81957680047691</c:v>
                </c:pt>
                <c:pt idx="95">
                  <c:v>108.10106329867894</c:v>
                </c:pt>
                <c:pt idx="96">
                  <c:v>107.61314808800873</c:v>
                </c:pt>
                <c:pt idx="97">
                  <c:v>106.83455547778969</c:v>
                </c:pt>
                <c:pt idx="98">
                  <c:v>105.30264901971663</c:v>
                </c:pt>
                <c:pt idx="99">
                  <c:v>104.78259338034674</c:v>
                </c:pt>
                <c:pt idx="100">
                  <c:v>105.49165636692651</c:v>
                </c:pt>
                <c:pt idx="101">
                  <c:v>104.0072145220367</c:v>
                </c:pt>
                <c:pt idx="102">
                  <c:v>103.58532508118175</c:v>
                </c:pt>
                <c:pt idx="103">
                  <c:v>104.45103279668361</c:v>
                </c:pt>
                <c:pt idx="104">
                  <c:v>103.8490923983364</c:v>
                </c:pt>
                <c:pt idx="105">
                  <c:v>103.46201079476508</c:v>
                </c:pt>
                <c:pt idx="106">
                  <c:v>103.0855729029242</c:v>
                </c:pt>
                <c:pt idx="107">
                  <c:v>102.89569937519158</c:v>
                </c:pt>
                <c:pt idx="108">
                  <c:v>101.79879294316899</c:v>
                </c:pt>
                <c:pt idx="109">
                  <c:v>101.3576650381531</c:v>
                </c:pt>
                <c:pt idx="110">
                  <c:v>102.35898251042072</c:v>
                </c:pt>
                <c:pt idx="111">
                  <c:v>100.38239596192314</c:v>
                </c:pt>
                <c:pt idx="112">
                  <c:v>100.13600281252003</c:v>
                </c:pt>
                <c:pt idx="113">
                  <c:v>99.253264137807577</c:v>
                </c:pt>
                <c:pt idx="114">
                  <c:v>102.49016302489193</c:v>
                </c:pt>
                <c:pt idx="115">
                  <c:v>103.77935726185763</c:v>
                </c:pt>
                <c:pt idx="116">
                  <c:v>105.03793517624899</c:v>
                </c:pt>
                <c:pt idx="117">
                  <c:v>107.13791427582248</c:v>
                </c:pt>
                <c:pt idx="118">
                  <c:v>107.35051276603272</c:v>
                </c:pt>
                <c:pt idx="119">
                  <c:v>107.93186203376376</c:v>
                </c:pt>
                <c:pt idx="120">
                  <c:v>105.11125748331746</c:v>
                </c:pt>
                <c:pt idx="121">
                  <c:v>104.52151864560255</c:v>
                </c:pt>
                <c:pt idx="122">
                  <c:v>103.41634642066521</c:v>
                </c:pt>
                <c:pt idx="123">
                  <c:v>101.84866032547198</c:v>
                </c:pt>
                <c:pt idx="124">
                  <c:v>102.31746415995883</c:v>
                </c:pt>
                <c:pt idx="125">
                  <c:v>100.29500066111108</c:v>
                </c:pt>
                <c:pt idx="126">
                  <c:v>99.44644220681306</c:v>
                </c:pt>
                <c:pt idx="127">
                  <c:v>98.317775485643679</c:v>
                </c:pt>
                <c:pt idx="128">
                  <c:v>95.887190490222991</c:v>
                </c:pt>
                <c:pt idx="129">
                  <c:v>96.366449254444234</c:v>
                </c:pt>
                <c:pt idx="130">
                  <c:v>97.203377865312305</c:v>
                </c:pt>
                <c:pt idx="131">
                  <c:v>97.987494144284994</c:v>
                </c:pt>
                <c:pt idx="132">
                  <c:v>96.943065762912553</c:v>
                </c:pt>
                <c:pt idx="133">
                  <c:v>98.052787846136027</c:v>
                </c:pt>
                <c:pt idx="134">
                  <c:v>99.130757919805689</c:v>
                </c:pt>
                <c:pt idx="135">
                  <c:v>99.831975914626753</c:v>
                </c:pt>
                <c:pt idx="136">
                  <c:v>99.032387767639193</c:v>
                </c:pt>
                <c:pt idx="137">
                  <c:v>98.224147340284162</c:v>
                </c:pt>
                <c:pt idx="138">
                  <c:v>99.574812385255498</c:v>
                </c:pt>
                <c:pt idx="139">
                  <c:v>98.583407708907387</c:v>
                </c:pt>
                <c:pt idx="140">
                  <c:v>99.513917166727509</c:v>
                </c:pt>
                <c:pt idx="141">
                  <c:v>96.886800434193191</c:v>
                </c:pt>
                <c:pt idx="142">
                  <c:v>98.367469032948904</c:v>
                </c:pt>
                <c:pt idx="143">
                  <c:v>97.819740843895175</c:v>
                </c:pt>
                <c:pt idx="144">
                  <c:v>96.372432900229825</c:v>
                </c:pt>
                <c:pt idx="145">
                  <c:v>96.232373660307459</c:v>
                </c:pt>
                <c:pt idx="146">
                  <c:v>97.435547716448042</c:v>
                </c:pt>
                <c:pt idx="147">
                  <c:v>97.463181043287875</c:v>
                </c:pt>
                <c:pt idx="148">
                  <c:v>97.341624699565386</c:v>
                </c:pt>
                <c:pt idx="149">
                  <c:v>99.417220741164329</c:v>
                </c:pt>
                <c:pt idx="150">
                  <c:v>99.959588178552522</c:v>
                </c:pt>
                <c:pt idx="151">
                  <c:v>101.94830895771631</c:v>
                </c:pt>
                <c:pt idx="152">
                  <c:v>104.82236440984836</c:v>
                </c:pt>
                <c:pt idx="153">
                  <c:v>105.05825539102334</c:v>
                </c:pt>
                <c:pt idx="154">
                  <c:v>106.21771921836917</c:v>
                </c:pt>
                <c:pt idx="155">
                  <c:v>108.3584894555428</c:v>
                </c:pt>
                <c:pt idx="156">
                  <c:v>109.04407471769046</c:v>
                </c:pt>
                <c:pt idx="157">
                  <c:v>109.77613998202322</c:v>
                </c:pt>
                <c:pt idx="158">
                  <c:v>108.91551519437944</c:v>
                </c:pt>
                <c:pt idx="159">
                  <c:v>107.78096112650805</c:v>
                </c:pt>
                <c:pt idx="160">
                  <c:v>104.94920793469241</c:v>
                </c:pt>
                <c:pt idx="161">
                  <c:v>105.27412123779303</c:v>
                </c:pt>
                <c:pt idx="162">
                  <c:v>105.13037953687747</c:v>
                </c:pt>
                <c:pt idx="163">
                  <c:v>105.91313361522528</c:v>
                </c:pt>
                <c:pt idx="164">
                  <c:v>108.23993158205563</c:v>
                </c:pt>
                <c:pt idx="165">
                  <c:v>107.16060374080614</c:v>
                </c:pt>
                <c:pt idx="166">
                  <c:v>109.49645723691283</c:v>
                </c:pt>
                <c:pt idx="167">
                  <c:v>105.53225264162884</c:v>
                </c:pt>
                <c:pt idx="168">
                  <c:v>103.41805988993819</c:v>
                </c:pt>
                <c:pt idx="169">
                  <c:v>102.57544671877517</c:v>
                </c:pt>
                <c:pt idx="170">
                  <c:v>102.34461536692675</c:v>
                </c:pt>
                <c:pt idx="171">
                  <c:v>100.27963249079934</c:v>
                </c:pt>
                <c:pt idx="172">
                  <c:v>101.80827671236082</c:v>
                </c:pt>
                <c:pt idx="173">
                  <c:v>99.771875131287061</c:v>
                </c:pt>
                <c:pt idx="174">
                  <c:v>99.179145029792053</c:v>
                </c:pt>
                <c:pt idx="175">
                  <c:v>97.793640142061875</c:v>
                </c:pt>
                <c:pt idx="176">
                  <c:v>96.995216225776602</c:v>
                </c:pt>
                <c:pt idx="177">
                  <c:v>95.120355262729703</c:v>
                </c:pt>
                <c:pt idx="178">
                  <c:v>97.112377535116138</c:v>
                </c:pt>
                <c:pt idx="179">
                  <c:v>95.63685606198591</c:v>
                </c:pt>
                <c:pt idx="180">
                  <c:v>95.29838365725233</c:v>
                </c:pt>
                <c:pt idx="181">
                  <c:v>95.953462388598084</c:v>
                </c:pt>
                <c:pt idx="182">
                  <c:v>95.215812496285693</c:v>
                </c:pt>
                <c:pt idx="183">
                  <c:v>92.927089248994434</c:v>
                </c:pt>
                <c:pt idx="184">
                  <c:v>93.096348339829518</c:v>
                </c:pt>
                <c:pt idx="185">
                  <c:v>94.772005910496361</c:v>
                </c:pt>
                <c:pt idx="186">
                  <c:v>94.064985215054165</c:v>
                </c:pt>
                <c:pt idx="187">
                  <c:v>93.003170907688812</c:v>
                </c:pt>
                <c:pt idx="188">
                  <c:v>92.9597141793502</c:v>
                </c:pt>
                <c:pt idx="189">
                  <c:v>91.954057032153216</c:v>
                </c:pt>
                <c:pt idx="190">
                  <c:v>91.579546140106075</c:v>
                </c:pt>
                <c:pt idx="191">
                  <c:v>91.903659607974518</c:v>
                </c:pt>
                <c:pt idx="192">
                  <c:v>93.476092991393614</c:v>
                </c:pt>
                <c:pt idx="193">
                  <c:v>94.453544210010051</c:v>
                </c:pt>
                <c:pt idx="194">
                  <c:v>95.060028199788349</c:v>
                </c:pt>
                <c:pt idx="195">
                  <c:v>91.843644518124123</c:v>
                </c:pt>
                <c:pt idx="196">
                  <c:v>93.654191645706476</c:v>
                </c:pt>
                <c:pt idx="197">
                  <c:v>95.948160576104243</c:v>
                </c:pt>
                <c:pt idx="198">
                  <c:v>95.518730931906887</c:v>
                </c:pt>
                <c:pt idx="199">
                  <c:v>97.656585716456377</c:v>
                </c:pt>
                <c:pt idx="200">
                  <c:v>96.185116138401867</c:v>
                </c:pt>
                <c:pt idx="201">
                  <c:v>94.377679596072625</c:v>
                </c:pt>
                <c:pt idx="202">
                  <c:v>93.369817762441187</c:v>
                </c:pt>
                <c:pt idx="203">
                  <c:v>93.902044929214455</c:v>
                </c:pt>
                <c:pt idx="204">
                  <c:v>94.954221073834077</c:v>
                </c:pt>
                <c:pt idx="205">
                  <c:v>96.463350093337937</c:v>
                </c:pt>
                <c:pt idx="206">
                  <c:v>97.052821887422212</c:v>
                </c:pt>
                <c:pt idx="207">
                  <c:v>96.956768210316127</c:v>
                </c:pt>
                <c:pt idx="208">
                  <c:v>96.90445810357204</c:v>
                </c:pt>
                <c:pt idx="209">
                  <c:v>94.09134370813905</c:v>
                </c:pt>
                <c:pt idx="210">
                  <c:v>94.782448860386097</c:v>
                </c:pt>
                <c:pt idx="211">
                  <c:v>95.954936253810132</c:v>
                </c:pt>
                <c:pt idx="212">
                  <c:v>97.714463750577011</c:v>
                </c:pt>
                <c:pt idx="213">
                  <c:v>97.428354708918604</c:v>
                </c:pt>
                <c:pt idx="214">
                  <c:v>98.07891779333201</c:v>
                </c:pt>
                <c:pt idx="215">
                  <c:v>98.640140041908211</c:v>
                </c:pt>
                <c:pt idx="216">
                  <c:v>96.840762564442471</c:v>
                </c:pt>
                <c:pt idx="217">
                  <c:v>95.088515791732277</c:v>
                </c:pt>
                <c:pt idx="218">
                  <c:v>93.772783224922975</c:v>
                </c:pt>
                <c:pt idx="219">
                  <c:v>95.394620676305706</c:v>
                </c:pt>
                <c:pt idx="220">
                  <c:v>95.257737292047338</c:v>
                </c:pt>
                <c:pt idx="221">
                  <c:v>96.46778247466635</c:v>
                </c:pt>
                <c:pt idx="222">
                  <c:v>98.585359055305446</c:v>
                </c:pt>
                <c:pt idx="223">
                  <c:v>96.030870589847979</c:v>
                </c:pt>
                <c:pt idx="224">
                  <c:v>97.865151177597753</c:v>
                </c:pt>
                <c:pt idx="225">
                  <c:v>98.67528413762733</c:v>
                </c:pt>
                <c:pt idx="226">
                  <c:v>96.191842707145852</c:v>
                </c:pt>
                <c:pt idx="227">
                  <c:v>93.715255040182981</c:v>
                </c:pt>
                <c:pt idx="228">
                  <c:v>90.742302728034929</c:v>
                </c:pt>
                <c:pt idx="229">
                  <c:v>87.545087590762122</c:v>
                </c:pt>
                <c:pt idx="230">
                  <c:v>84.782431788214211</c:v>
                </c:pt>
                <c:pt idx="231">
                  <c:v>83.056322053442031</c:v>
                </c:pt>
                <c:pt idx="232">
                  <c:v>85.108195656405002</c:v>
                </c:pt>
                <c:pt idx="233">
                  <c:v>86.529977484037772</c:v>
                </c:pt>
                <c:pt idx="234">
                  <c:v>87.538483222461565</c:v>
                </c:pt>
                <c:pt idx="235">
                  <c:v>86.222229965898592</c:v>
                </c:pt>
                <c:pt idx="236">
                  <c:v>86.051989644985881</c:v>
                </c:pt>
                <c:pt idx="237">
                  <c:v>85.203910682634557</c:v>
                </c:pt>
                <c:pt idx="238">
                  <c:v>83.995038219023698</c:v>
                </c:pt>
                <c:pt idx="239">
                  <c:v>83.19327702440431</c:v>
                </c:pt>
                <c:pt idx="240">
                  <c:v>81.78715153556476</c:v>
                </c:pt>
                <c:pt idx="241">
                  <c:v>82.249199194546136</c:v>
                </c:pt>
                <c:pt idx="242">
                  <c:v>80.748084623561681</c:v>
                </c:pt>
                <c:pt idx="243">
                  <c:v>80.786295362287902</c:v>
                </c:pt>
                <c:pt idx="244">
                  <c:v>78.611760724610093</c:v>
                </c:pt>
                <c:pt idx="245">
                  <c:v>79.739108972893675</c:v>
                </c:pt>
                <c:pt idx="246">
                  <c:v>81.514646996889837</c:v>
                </c:pt>
                <c:pt idx="247">
                  <c:v>83.569233998777108</c:v>
                </c:pt>
                <c:pt idx="248">
                  <c:v>84.821123603841727</c:v>
                </c:pt>
                <c:pt idx="249">
                  <c:v>86.141072977208921</c:v>
                </c:pt>
                <c:pt idx="250">
                  <c:v>88.030392835080491</c:v>
                </c:pt>
                <c:pt idx="251">
                  <c:v>86.023258670773245</c:v>
                </c:pt>
                <c:pt idx="252">
                  <c:v>84.157303258277935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E4A3-4C3C-829F-BABE59D95A2D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[1]Feuil2!$EB$1:$EB$253</c:f>
              <c:numCache>
                <c:formatCode>General</c:formatCode>
                <c:ptCount val="253"/>
                <c:pt idx="0">
                  <c:v>100</c:v>
                </c:pt>
                <c:pt idx="1">
                  <c:v>99.301514958127228</c:v>
                </c:pt>
                <c:pt idx="2">
                  <c:v>100.56942235050249</c:v>
                </c:pt>
                <c:pt idx="3">
                  <c:v>104.00429417924452</c:v>
                </c:pt>
                <c:pt idx="4">
                  <c:v>104.50173096793877</c:v>
                </c:pt>
                <c:pt idx="5">
                  <c:v>102.34271799345458</c:v>
                </c:pt>
                <c:pt idx="6">
                  <c:v>104.53361260332156</c:v>
                </c:pt>
                <c:pt idx="7">
                  <c:v>104.78978400893662</c:v>
                </c:pt>
                <c:pt idx="8">
                  <c:v>105.88832658815619</c:v>
                </c:pt>
                <c:pt idx="9">
                  <c:v>104.93013278542294</c:v>
                </c:pt>
                <c:pt idx="10">
                  <c:v>105.82455252276952</c:v>
                </c:pt>
                <c:pt idx="11">
                  <c:v>106.32961210068125</c:v>
                </c:pt>
                <c:pt idx="12">
                  <c:v>106.83083199626586</c:v>
                </c:pt>
                <c:pt idx="13">
                  <c:v>111.54362555113575</c:v>
                </c:pt>
                <c:pt idx="14">
                  <c:v>110.4587256962336</c:v>
                </c:pt>
                <c:pt idx="15">
                  <c:v>109.60929362171071</c:v>
                </c:pt>
                <c:pt idx="16">
                  <c:v>113.79727668630271</c:v>
                </c:pt>
                <c:pt idx="17">
                  <c:v>112.9959391479026</c:v>
                </c:pt>
                <c:pt idx="18">
                  <c:v>112.59263693032916</c:v>
                </c:pt>
                <c:pt idx="19">
                  <c:v>112.19041070654451</c:v>
                </c:pt>
                <c:pt idx="20">
                  <c:v>108.65803578069583</c:v>
                </c:pt>
                <c:pt idx="21">
                  <c:v>109.86283127097795</c:v>
                </c:pt>
                <c:pt idx="22">
                  <c:v>107.86167364761427</c:v>
                </c:pt>
                <c:pt idx="23">
                  <c:v>108.9640434205609</c:v>
                </c:pt>
                <c:pt idx="24">
                  <c:v>107.15868846837871</c:v>
                </c:pt>
                <c:pt idx="25">
                  <c:v>106.36732491222222</c:v>
                </c:pt>
                <c:pt idx="26">
                  <c:v>104.46844276913846</c:v>
                </c:pt>
                <c:pt idx="27">
                  <c:v>103.02133173191481</c:v>
                </c:pt>
                <c:pt idx="28">
                  <c:v>101.34001156454089</c:v>
                </c:pt>
                <c:pt idx="29">
                  <c:v>99.837633676230467</c:v>
                </c:pt>
                <c:pt idx="30">
                  <c:v>98.771484481693534</c:v>
                </c:pt>
                <c:pt idx="31">
                  <c:v>98.183049408598848</c:v>
                </c:pt>
                <c:pt idx="32">
                  <c:v>95.921945300371348</c:v>
                </c:pt>
                <c:pt idx="33">
                  <c:v>96.95559993177298</c:v>
                </c:pt>
                <c:pt idx="34">
                  <c:v>94.16616002933155</c:v>
                </c:pt>
                <c:pt idx="35">
                  <c:v>92.179740728141709</c:v>
                </c:pt>
                <c:pt idx="36">
                  <c:v>94.995332153078763</c:v>
                </c:pt>
                <c:pt idx="37">
                  <c:v>93.86906525950225</c:v>
                </c:pt>
                <c:pt idx="38">
                  <c:v>92.134814269216989</c:v>
                </c:pt>
                <c:pt idx="39">
                  <c:v>93.324410336737373</c:v>
                </c:pt>
                <c:pt idx="40">
                  <c:v>94.078095322162895</c:v>
                </c:pt>
                <c:pt idx="41">
                  <c:v>93.065892763220305</c:v>
                </c:pt>
                <c:pt idx="42">
                  <c:v>92.078313861947763</c:v>
                </c:pt>
                <c:pt idx="43">
                  <c:v>91.07256639208039</c:v>
                </c:pt>
                <c:pt idx="44">
                  <c:v>91.303103462990606</c:v>
                </c:pt>
                <c:pt idx="45">
                  <c:v>93.783044273998783</c:v>
                </c:pt>
                <c:pt idx="46">
                  <c:v>92.930722300538193</c:v>
                </c:pt>
                <c:pt idx="47">
                  <c:v>91.32410144428674</c:v>
                </c:pt>
                <c:pt idx="48">
                  <c:v>90.480031868598331</c:v>
                </c:pt>
                <c:pt idx="49">
                  <c:v>88.997536366742892</c:v>
                </c:pt>
                <c:pt idx="50">
                  <c:v>88.90315490992252</c:v>
                </c:pt>
                <c:pt idx="51">
                  <c:v>90.042273054872069</c:v>
                </c:pt>
                <c:pt idx="52">
                  <c:v>88.407466682724845</c:v>
                </c:pt>
                <c:pt idx="53">
                  <c:v>88.004753331878575</c:v>
                </c:pt>
                <c:pt idx="54">
                  <c:v>89.422383445117177</c:v>
                </c:pt>
                <c:pt idx="55">
                  <c:v>87.884275911724941</c:v>
                </c:pt>
                <c:pt idx="56">
                  <c:v>89.146122177155874</c:v>
                </c:pt>
                <c:pt idx="57">
                  <c:v>87.351729927716207</c:v>
                </c:pt>
                <c:pt idx="58">
                  <c:v>86.039187802498915</c:v>
                </c:pt>
                <c:pt idx="59">
                  <c:v>83.176319652143732</c:v>
                </c:pt>
                <c:pt idx="60">
                  <c:v>82.038979733159238</c:v>
                </c:pt>
                <c:pt idx="61">
                  <c:v>82.046392690008759</c:v>
                </c:pt>
                <c:pt idx="62">
                  <c:v>80.806117508336811</c:v>
                </c:pt>
                <c:pt idx="63">
                  <c:v>79.788161393268894</c:v>
                </c:pt>
                <c:pt idx="64">
                  <c:v>80.616065413287728</c:v>
                </c:pt>
                <c:pt idx="65">
                  <c:v>80.811478026810377</c:v>
                </c:pt>
                <c:pt idx="66">
                  <c:v>81.81106708624732</c:v>
                </c:pt>
                <c:pt idx="67">
                  <c:v>81.391638835542594</c:v>
                </c:pt>
                <c:pt idx="68">
                  <c:v>80.462860665897992</c:v>
                </c:pt>
                <c:pt idx="69">
                  <c:v>80.900335954789156</c:v>
                </c:pt>
                <c:pt idx="70">
                  <c:v>80.756337231708869</c:v>
                </c:pt>
                <c:pt idx="71">
                  <c:v>81.957685810027911</c:v>
                </c:pt>
                <c:pt idx="72">
                  <c:v>83.609448909751862</c:v>
                </c:pt>
                <c:pt idx="73">
                  <c:v>85.855336125427456</c:v>
                </c:pt>
                <c:pt idx="74">
                  <c:v>87.536921622908807</c:v>
                </c:pt>
                <c:pt idx="75">
                  <c:v>86.680939742301888</c:v>
                </c:pt>
                <c:pt idx="76">
                  <c:v>87.061944863446286</c:v>
                </c:pt>
                <c:pt idx="77">
                  <c:v>89.078814169110998</c:v>
                </c:pt>
                <c:pt idx="78">
                  <c:v>90.303232202521329</c:v>
                </c:pt>
                <c:pt idx="79">
                  <c:v>89.565112643480887</c:v>
                </c:pt>
                <c:pt idx="80">
                  <c:v>89.198658382566791</c:v>
                </c:pt>
                <c:pt idx="81">
                  <c:v>89.512189062894294</c:v>
                </c:pt>
                <c:pt idx="82">
                  <c:v>88.57965790390503</c:v>
                </c:pt>
                <c:pt idx="83">
                  <c:v>85.515316711796757</c:v>
                </c:pt>
                <c:pt idx="84">
                  <c:v>85.273149669137439</c:v>
                </c:pt>
                <c:pt idx="85">
                  <c:v>85.023977999309082</c:v>
                </c:pt>
                <c:pt idx="86">
                  <c:v>85.197351866613104</c:v>
                </c:pt>
                <c:pt idx="87">
                  <c:v>86.724557341927095</c:v>
                </c:pt>
                <c:pt idx="88">
                  <c:v>87.296390517230677</c:v>
                </c:pt>
                <c:pt idx="89">
                  <c:v>86.523096261365822</c:v>
                </c:pt>
                <c:pt idx="90">
                  <c:v>86.06943045428838</c:v>
                </c:pt>
                <c:pt idx="91">
                  <c:v>84.666564202626745</c:v>
                </c:pt>
                <c:pt idx="92">
                  <c:v>83.785183672139382</c:v>
                </c:pt>
                <c:pt idx="93">
                  <c:v>84.627447857397812</c:v>
                </c:pt>
                <c:pt idx="94">
                  <c:v>82.226525539405245</c:v>
                </c:pt>
                <c:pt idx="95">
                  <c:v>80.127097111102501</c:v>
                </c:pt>
                <c:pt idx="96">
                  <c:v>79.946382414753487</c:v>
                </c:pt>
                <c:pt idx="97">
                  <c:v>79.165654628191362</c:v>
                </c:pt>
                <c:pt idx="98">
                  <c:v>77.502851423773294</c:v>
                </c:pt>
                <c:pt idx="99">
                  <c:v>77.679737789288694</c:v>
                </c:pt>
                <c:pt idx="100">
                  <c:v>77.47093472951704</c:v>
                </c:pt>
                <c:pt idx="101">
                  <c:v>78.232001586785586</c:v>
                </c:pt>
                <c:pt idx="102">
                  <c:v>78.493193911709028</c:v>
                </c:pt>
                <c:pt idx="103">
                  <c:v>79.459950969913379</c:v>
                </c:pt>
                <c:pt idx="104">
                  <c:v>79.045158113357729</c:v>
                </c:pt>
                <c:pt idx="105">
                  <c:v>79.248334784152362</c:v>
                </c:pt>
                <c:pt idx="106">
                  <c:v>79.696980215550184</c:v>
                </c:pt>
                <c:pt idx="107">
                  <c:v>77.065238529371968</c:v>
                </c:pt>
                <c:pt idx="108">
                  <c:v>75.370873139211881</c:v>
                </c:pt>
                <c:pt idx="109">
                  <c:v>75.131558312918784</c:v>
                </c:pt>
                <c:pt idx="110">
                  <c:v>74.295030064109838</c:v>
                </c:pt>
                <c:pt idx="111">
                  <c:v>74.97494037545431</c:v>
                </c:pt>
                <c:pt idx="112">
                  <c:v>76.353338468141999</c:v>
                </c:pt>
                <c:pt idx="113">
                  <c:v>76.853844823905888</c:v>
                </c:pt>
                <c:pt idx="114">
                  <c:v>76.957311234129605</c:v>
                </c:pt>
                <c:pt idx="115">
                  <c:v>77.98232821563353</c:v>
                </c:pt>
                <c:pt idx="116">
                  <c:v>80.514119808735927</c:v>
                </c:pt>
                <c:pt idx="117">
                  <c:v>81.130643578531561</c:v>
                </c:pt>
                <c:pt idx="118">
                  <c:v>80.938632426523029</c:v>
                </c:pt>
                <c:pt idx="119">
                  <c:v>80.362822386396473</c:v>
                </c:pt>
                <c:pt idx="120">
                  <c:v>80.750744405419937</c:v>
                </c:pt>
                <c:pt idx="121">
                  <c:v>83.050779841515208</c:v>
                </c:pt>
                <c:pt idx="122">
                  <c:v>83.812102314961379</c:v>
                </c:pt>
                <c:pt idx="123">
                  <c:v>87.789942843231898</c:v>
                </c:pt>
                <c:pt idx="124">
                  <c:v>86.818623487395797</c:v>
                </c:pt>
                <c:pt idx="125">
                  <c:v>86.851969642486381</c:v>
                </c:pt>
                <c:pt idx="126">
                  <c:v>87.181117789030296</c:v>
                </c:pt>
                <c:pt idx="127">
                  <c:v>87.60160721890999</c:v>
                </c:pt>
                <c:pt idx="128">
                  <c:v>88.083929921774271</c:v>
                </c:pt>
                <c:pt idx="129">
                  <c:v>89.730222365800202</c:v>
                </c:pt>
                <c:pt idx="130">
                  <c:v>89.795360226423725</c:v>
                </c:pt>
                <c:pt idx="131">
                  <c:v>87.905490512434696</c:v>
                </c:pt>
                <c:pt idx="132">
                  <c:v>88.066289301114821</c:v>
                </c:pt>
                <c:pt idx="133">
                  <c:v>86.738774811073071</c:v>
                </c:pt>
                <c:pt idx="134">
                  <c:v>85.723691152561798</c:v>
                </c:pt>
                <c:pt idx="135">
                  <c:v>85.64953952473833</c:v>
                </c:pt>
                <c:pt idx="136">
                  <c:v>86.350627433402323</c:v>
                </c:pt>
                <c:pt idx="137">
                  <c:v>88.293142663522019</c:v>
                </c:pt>
                <c:pt idx="138">
                  <c:v>88.866675506712369</c:v>
                </c:pt>
                <c:pt idx="139">
                  <c:v>88.796738163837546</c:v>
                </c:pt>
                <c:pt idx="140">
                  <c:v>88.054984164047767</c:v>
                </c:pt>
                <c:pt idx="141">
                  <c:v>89.399534390318038</c:v>
                </c:pt>
                <c:pt idx="142">
                  <c:v>86.578184707470683</c:v>
                </c:pt>
                <c:pt idx="143">
                  <c:v>86.490145388654526</c:v>
                </c:pt>
                <c:pt idx="144">
                  <c:v>88.17789986502639</c:v>
                </c:pt>
                <c:pt idx="145">
                  <c:v>88.308800463015416</c:v>
                </c:pt>
                <c:pt idx="146">
                  <c:v>91.693654112173789</c:v>
                </c:pt>
                <c:pt idx="147">
                  <c:v>92.761111431542773</c:v>
                </c:pt>
                <c:pt idx="148">
                  <c:v>93.038322409341902</c:v>
                </c:pt>
                <c:pt idx="149">
                  <c:v>91.111391478537271</c:v>
                </c:pt>
                <c:pt idx="150">
                  <c:v>93.72096454093905</c:v>
                </c:pt>
                <c:pt idx="151">
                  <c:v>91.521324661427656</c:v>
                </c:pt>
                <c:pt idx="152">
                  <c:v>88.243830552225589</c:v>
                </c:pt>
                <c:pt idx="153">
                  <c:v>85.922089567582702</c:v>
                </c:pt>
                <c:pt idx="154">
                  <c:v>86.385152862589351</c:v>
                </c:pt>
                <c:pt idx="155">
                  <c:v>87.443210682932474</c:v>
                </c:pt>
                <c:pt idx="156">
                  <c:v>88.624823749946998</c:v>
                </c:pt>
                <c:pt idx="157">
                  <c:v>87.646775968773312</c:v>
                </c:pt>
                <c:pt idx="158">
                  <c:v>86.850484952140704</c:v>
                </c:pt>
                <c:pt idx="159">
                  <c:v>88.810175807716504</c:v>
                </c:pt>
                <c:pt idx="160">
                  <c:v>89.702621770741587</c:v>
                </c:pt>
                <c:pt idx="161">
                  <c:v>90.384571217762073</c:v>
                </c:pt>
                <c:pt idx="162">
                  <c:v>88.96935213915279</c:v>
                </c:pt>
                <c:pt idx="163">
                  <c:v>88.429905508158697</c:v>
                </c:pt>
                <c:pt idx="164">
                  <c:v>86.935603971535826</c:v>
                </c:pt>
                <c:pt idx="165">
                  <c:v>88.435218788644548</c:v>
                </c:pt>
                <c:pt idx="166">
                  <c:v>87.45264166462664</c:v>
                </c:pt>
                <c:pt idx="167">
                  <c:v>84.539791655748616</c:v>
                </c:pt>
                <c:pt idx="168">
                  <c:v>84.941780756741366</c:v>
                </c:pt>
                <c:pt idx="169">
                  <c:v>83.371836361103618</c:v>
                </c:pt>
                <c:pt idx="170">
                  <c:v>83.250210330120623</c:v>
                </c:pt>
                <c:pt idx="171">
                  <c:v>82.306553453040706</c:v>
                </c:pt>
                <c:pt idx="172">
                  <c:v>83.580509231321443</c:v>
                </c:pt>
                <c:pt idx="173">
                  <c:v>83.366654367678436</c:v>
                </c:pt>
                <c:pt idx="174">
                  <c:v>82.513654897707511</c:v>
                </c:pt>
                <c:pt idx="175">
                  <c:v>81.33569623034272</c:v>
                </c:pt>
                <c:pt idx="176">
                  <c:v>83.084096192395833</c:v>
                </c:pt>
                <c:pt idx="177">
                  <c:v>82.798006413710752</c:v>
                </c:pt>
                <c:pt idx="178">
                  <c:v>83.695836210906037</c:v>
                </c:pt>
                <c:pt idx="179">
                  <c:v>82.660148106612525</c:v>
                </c:pt>
                <c:pt idx="180">
                  <c:v>82.174227399998287</c:v>
                </c:pt>
                <c:pt idx="181">
                  <c:v>83.335664785311678</c:v>
                </c:pt>
                <c:pt idx="182">
                  <c:v>83.185561443688584</c:v>
                </c:pt>
                <c:pt idx="183">
                  <c:v>84.291350134731985</c:v>
                </c:pt>
                <c:pt idx="184">
                  <c:v>86.985598338804678</c:v>
                </c:pt>
                <c:pt idx="185">
                  <c:v>87.745230085445797</c:v>
                </c:pt>
                <c:pt idx="186">
                  <c:v>89.661673189914637</c:v>
                </c:pt>
                <c:pt idx="187">
                  <c:v>91.060394354815159</c:v>
                </c:pt>
                <c:pt idx="188">
                  <c:v>89.434006932029689</c:v>
                </c:pt>
                <c:pt idx="189">
                  <c:v>90.830901761361488</c:v>
                </c:pt>
                <c:pt idx="190">
                  <c:v>91.892394708450325</c:v>
                </c:pt>
                <c:pt idx="191">
                  <c:v>93.343513121694002</c:v>
                </c:pt>
                <c:pt idx="192">
                  <c:v>94.376429111874288</c:v>
                </c:pt>
                <c:pt idx="193">
                  <c:v>95.015011977456936</c:v>
                </c:pt>
                <c:pt idx="194">
                  <c:v>93.49580071207788</c:v>
                </c:pt>
                <c:pt idx="195">
                  <c:v>92.617285388670638</c:v>
                </c:pt>
                <c:pt idx="196">
                  <c:v>90.009520358184176</c:v>
                </c:pt>
                <c:pt idx="197">
                  <c:v>91.140599649194726</c:v>
                </c:pt>
                <c:pt idx="198">
                  <c:v>92.309150081342707</c:v>
                </c:pt>
                <c:pt idx="199">
                  <c:v>90.729557508759356</c:v>
                </c:pt>
                <c:pt idx="200">
                  <c:v>91.069616259607528</c:v>
                </c:pt>
                <c:pt idx="201">
                  <c:v>92.990037957404809</c:v>
                </c:pt>
                <c:pt idx="202">
                  <c:v>96.232388365374234</c:v>
                </c:pt>
                <c:pt idx="203">
                  <c:v>96.8532809485976</c:v>
                </c:pt>
                <c:pt idx="204">
                  <c:v>97.783004469543982</c:v>
                </c:pt>
                <c:pt idx="205">
                  <c:v>96.155050975126457</c:v>
                </c:pt>
                <c:pt idx="206">
                  <c:v>98.081668622102626</c:v>
                </c:pt>
                <c:pt idx="207">
                  <c:v>98.357384149180746</c:v>
                </c:pt>
                <c:pt idx="208">
                  <c:v>97.467652159040085</c:v>
                </c:pt>
                <c:pt idx="209">
                  <c:v>97.099142486717227</c:v>
                </c:pt>
                <c:pt idx="210">
                  <c:v>94.916357193315449</c:v>
                </c:pt>
                <c:pt idx="211">
                  <c:v>92.284087396447134</c:v>
                </c:pt>
                <c:pt idx="212">
                  <c:v>92.655598212495065</c:v>
                </c:pt>
                <c:pt idx="213">
                  <c:v>94.272039860311793</c:v>
                </c:pt>
                <c:pt idx="214">
                  <c:v>96.725243894866395</c:v>
                </c:pt>
                <c:pt idx="215">
                  <c:v>97.134881469563155</c:v>
                </c:pt>
                <c:pt idx="216">
                  <c:v>96.263680362046429</c:v>
                </c:pt>
                <c:pt idx="217">
                  <c:v>96.489447269906321</c:v>
                </c:pt>
                <c:pt idx="218">
                  <c:v>97.538106229609227</c:v>
                </c:pt>
                <c:pt idx="219">
                  <c:v>100.24519347749796</c:v>
                </c:pt>
                <c:pt idx="220">
                  <c:v>100.03642312699436</c:v>
                </c:pt>
                <c:pt idx="221">
                  <c:v>99.282671166586553</c:v>
                </c:pt>
                <c:pt idx="222">
                  <c:v>102.19444711625263</c:v>
                </c:pt>
                <c:pt idx="223">
                  <c:v>104.03208859202186</c:v>
                </c:pt>
                <c:pt idx="224">
                  <c:v>103.1243667340007</c:v>
                </c:pt>
                <c:pt idx="225">
                  <c:v>101.86995284412136</c:v>
                </c:pt>
                <c:pt idx="226">
                  <c:v>104.0415219712019</c:v>
                </c:pt>
                <c:pt idx="227">
                  <c:v>104.2821383964456</c:v>
                </c:pt>
                <c:pt idx="228">
                  <c:v>104.80507391976627</c:v>
                </c:pt>
                <c:pt idx="229">
                  <c:v>103.78143683138056</c:v>
                </c:pt>
                <c:pt idx="230">
                  <c:v>102.52171194718774</c:v>
                </c:pt>
                <c:pt idx="231">
                  <c:v>99.866219201157449</c:v>
                </c:pt>
                <c:pt idx="232">
                  <c:v>98.747349286223695</c:v>
                </c:pt>
                <c:pt idx="233">
                  <c:v>98.770109458139359</c:v>
                </c:pt>
                <c:pt idx="234">
                  <c:v>98.977385604545503</c:v>
                </c:pt>
                <c:pt idx="235">
                  <c:v>100.61574460120984</c:v>
                </c:pt>
                <c:pt idx="236">
                  <c:v>99.714394041342871</c:v>
                </c:pt>
                <c:pt idx="237">
                  <c:v>99.433471375954269</c:v>
                </c:pt>
                <c:pt idx="238">
                  <c:v>98.048914737551556</c:v>
                </c:pt>
                <c:pt idx="239">
                  <c:v>97.078739260293702</c:v>
                </c:pt>
                <c:pt idx="240">
                  <c:v>96.26769794592235</c:v>
                </c:pt>
                <c:pt idx="241">
                  <c:v>96.658002691036685</c:v>
                </c:pt>
                <c:pt idx="242">
                  <c:v>96.746935163493902</c:v>
                </c:pt>
                <c:pt idx="243">
                  <c:v>96.794148305398153</c:v>
                </c:pt>
                <c:pt idx="244">
                  <c:v>96.808282774922972</c:v>
                </c:pt>
                <c:pt idx="245">
                  <c:v>96.272883092676338</c:v>
                </c:pt>
                <c:pt idx="246">
                  <c:v>94.979277767375336</c:v>
                </c:pt>
                <c:pt idx="247">
                  <c:v>95.44398294997913</c:v>
                </c:pt>
                <c:pt idx="248">
                  <c:v>95.284646561230588</c:v>
                </c:pt>
                <c:pt idx="249">
                  <c:v>94.261040484415005</c:v>
                </c:pt>
                <c:pt idx="250">
                  <c:v>98.457720380851413</c:v>
                </c:pt>
                <c:pt idx="251">
                  <c:v>97.7021245310181</c:v>
                </c:pt>
                <c:pt idx="252">
                  <c:v>96.631860920543005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E4A3-4C3C-829F-BABE59D95A2D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[1]Feuil2!$EC$1:$EC$253</c:f>
              <c:numCache>
                <c:formatCode>General</c:formatCode>
                <c:ptCount val="253"/>
                <c:pt idx="0">
                  <c:v>100</c:v>
                </c:pt>
                <c:pt idx="1">
                  <c:v>101.147166453604</c:v>
                </c:pt>
                <c:pt idx="2">
                  <c:v>102.08273593978504</c:v>
                </c:pt>
                <c:pt idx="3">
                  <c:v>100.04364792320439</c:v>
                </c:pt>
                <c:pt idx="4">
                  <c:v>100.84217042723971</c:v>
                </c:pt>
                <c:pt idx="5">
                  <c:v>100.9901140472989</c:v>
                </c:pt>
                <c:pt idx="6">
                  <c:v>101.76302125715625</c:v>
                </c:pt>
                <c:pt idx="7">
                  <c:v>101.2914263063191</c:v>
                </c:pt>
                <c:pt idx="8">
                  <c:v>102.80215223580457</c:v>
                </c:pt>
                <c:pt idx="9">
                  <c:v>103.55060157766533</c:v>
                </c:pt>
                <c:pt idx="10">
                  <c:v>104.67660476918709</c:v>
                </c:pt>
                <c:pt idx="11">
                  <c:v>105.10609444258483</c:v>
                </c:pt>
                <c:pt idx="12">
                  <c:v>106.64326382087236</c:v>
                </c:pt>
                <c:pt idx="13">
                  <c:v>108.39171361340016</c:v>
                </c:pt>
                <c:pt idx="14">
                  <c:v>106.83716157563019</c:v>
                </c:pt>
                <c:pt idx="15">
                  <c:v>108.93436749807357</c:v>
                </c:pt>
                <c:pt idx="16">
                  <c:v>109.57848504160539</c:v>
                </c:pt>
                <c:pt idx="17">
                  <c:v>109.32714232863115</c:v>
                </c:pt>
                <c:pt idx="18">
                  <c:v>110.31408963641651</c:v>
                </c:pt>
                <c:pt idx="19">
                  <c:v>112.55124056540676</c:v>
                </c:pt>
                <c:pt idx="20">
                  <c:v>110.862585065657</c:v>
                </c:pt>
                <c:pt idx="21">
                  <c:v>115.09881461890458</c:v>
                </c:pt>
                <c:pt idx="22">
                  <c:v>116.37057205273493</c:v>
                </c:pt>
                <c:pt idx="23">
                  <c:v>117.41741499382405</c:v>
                </c:pt>
                <c:pt idx="24">
                  <c:v>117.53464078652642</c:v>
                </c:pt>
                <c:pt idx="25">
                  <c:v>119.83591983917644</c:v>
                </c:pt>
                <c:pt idx="26">
                  <c:v>120.32624061490644</c:v>
                </c:pt>
                <c:pt idx="27">
                  <c:v>119.78015839379033</c:v>
                </c:pt>
                <c:pt idx="28">
                  <c:v>120.30058746404518</c:v>
                </c:pt>
                <c:pt idx="29">
                  <c:v>120.57534729008609</c:v>
                </c:pt>
                <c:pt idx="30">
                  <c:v>122.28273121214416</c:v>
                </c:pt>
                <c:pt idx="31">
                  <c:v>124.65619259237273</c:v>
                </c:pt>
                <c:pt idx="32">
                  <c:v>123.87280505950415</c:v>
                </c:pt>
                <c:pt idx="33">
                  <c:v>119.6663653647649</c:v>
                </c:pt>
                <c:pt idx="34">
                  <c:v>117.22574110910142</c:v>
                </c:pt>
                <c:pt idx="35">
                  <c:v>113.47232785133613</c:v>
                </c:pt>
                <c:pt idx="36">
                  <c:v>114.83861468299257</c:v>
                </c:pt>
                <c:pt idx="37">
                  <c:v>112.80862402034981</c:v>
                </c:pt>
                <c:pt idx="38">
                  <c:v>113.42590496290819</c:v>
                </c:pt>
                <c:pt idx="39">
                  <c:v>112.68535303689097</c:v>
                </c:pt>
                <c:pt idx="40">
                  <c:v>116.77734147193364</c:v>
                </c:pt>
                <c:pt idx="41">
                  <c:v>115.82467472864907</c:v>
                </c:pt>
                <c:pt idx="42">
                  <c:v>115.0231813923037</c:v>
                </c:pt>
                <c:pt idx="43">
                  <c:v>113.62011376721505</c:v>
                </c:pt>
                <c:pt idx="44">
                  <c:v>110.4892592619796</c:v>
                </c:pt>
                <c:pt idx="45">
                  <c:v>108.52377454044611</c:v>
                </c:pt>
                <c:pt idx="46">
                  <c:v>108.17197959801729</c:v>
                </c:pt>
                <c:pt idx="47">
                  <c:v>110.89915623906411</c:v>
                </c:pt>
                <c:pt idx="48">
                  <c:v>111.40127649028554</c:v>
                </c:pt>
                <c:pt idx="49">
                  <c:v>108.1775674749646</c:v>
                </c:pt>
                <c:pt idx="50">
                  <c:v>108.84446386944262</c:v>
                </c:pt>
                <c:pt idx="51">
                  <c:v>113.16304667728741</c:v>
                </c:pt>
                <c:pt idx="52">
                  <c:v>113.10734483518154</c:v>
                </c:pt>
                <c:pt idx="53">
                  <c:v>113.19946760462355</c:v>
                </c:pt>
                <c:pt idx="54">
                  <c:v>116.871765565144</c:v>
                </c:pt>
                <c:pt idx="55">
                  <c:v>115.83058640598419</c:v>
                </c:pt>
                <c:pt idx="56">
                  <c:v>117.1937102944013</c:v>
                </c:pt>
                <c:pt idx="57">
                  <c:v>119.84261143902923</c:v>
                </c:pt>
                <c:pt idx="58">
                  <c:v>118.22728980395935</c:v>
                </c:pt>
                <c:pt idx="59">
                  <c:v>117.02948579557666</c:v>
                </c:pt>
                <c:pt idx="60">
                  <c:v>117.19589582341406</c:v>
                </c:pt>
                <c:pt idx="61">
                  <c:v>116.88278035690408</c:v>
                </c:pt>
                <c:pt idx="62">
                  <c:v>115.3089703279973</c:v>
                </c:pt>
                <c:pt idx="63">
                  <c:v>117.84494416625894</c:v>
                </c:pt>
                <c:pt idx="64">
                  <c:v>116.59994950321975</c:v>
                </c:pt>
                <c:pt idx="65">
                  <c:v>117.85963102269561</c:v>
                </c:pt>
                <c:pt idx="66">
                  <c:v>119.99459044210833</c:v>
                </c:pt>
                <c:pt idx="67">
                  <c:v>120.38463352617353</c:v>
                </c:pt>
                <c:pt idx="68">
                  <c:v>119.11531889150372</c:v>
                </c:pt>
                <c:pt idx="69">
                  <c:v>116.4724293804029</c:v>
                </c:pt>
                <c:pt idx="70">
                  <c:v>118.19366535751217</c:v>
                </c:pt>
                <c:pt idx="71">
                  <c:v>118.25886380826431</c:v>
                </c:pt>
                <c:pt idx="72">
                  <c:v>114.4511058977896</c:v>
                </c:pt>
                <c:pt idx="73">
                  <c:v>113.22247383210409</c:v>
                </c:pt>
                <c:pt idx="74">
                  <c:v>110.76523814676274</c:v>
                </c:pt>
                <c:pt idx="75">
                  <c:v>110.55467507982578</c:v>
                </c:pt>
                <c:pt idx="76">
                  <c:v>110.8673447240861</c:v>
                </c:pt>
                <c:pt idx="77">
                  <c:v>107.95711297978089</c:v>
                </c:pt>
                <c:pt idx="78">
                  <c:v>107.00986616247292</c:v>
                </c:pt>
                <c:pt idx="79">
                  <c:v>108.21674432089938</c:v>
                </c:pt>
                <c:pt idx="80">
                  <c:v>104.82148369923117</c:v>
                </c:pt>
                <c:pt idx="81">
                  <c:v>102.40578124696999</c:v>
                </c:pt>
                <c:pt idx="82">
                  <c:v>102.80263755675223</c:v>
                </c:pt>
                <c:pt idx="83">
                  <c:v>104.91171543678264</c:v>
                </c:pt>
                <c:pt idx="84">
                  <c:v>102.06354082668138</c:v>
                </c:pt>
                <c:pt idx="85">
                  <c:v>102.32916479074557</c:v>
                </c:pt>
                <c:pt idx="86">
                  <c:v>103.27025203977719</c:v>
                </c:pt>
                <c:pt idx="87">
                  <c:v>106.27046562025559</c:v>
                </c:pt>
                <c:pt idx="88">
                  <c:v>106.347732206302</c:v>
                </c:pt>
                <c:pt idx="89">
                  <c:v>107.53722264667542</c:v>
                </c:pt>
                <c:pt idx="90">
                  <c:v>106.85367015670612</c:v>
                </c:pt>
                <c:pt idx="91">
                  <c:v>108.19820997982802</c:v>
                </c:pt>
                <c:pt idx="92">
                  <c:v>107.63510392276163</c:v>
                </c:pt>
                <c:pt idx="93">
                  <c:v>109.62205441246805</c:v>
                </c:pt>
                <c:pt idx="94">
                  <c:v>111.52174993907126</c:v>
                </c:pt>
                <c:pt idx="95">
                  <c:v>112.32325938238908</c:v>
                </c:pt>
                <c:pt idx="96">
                  <c:v>110.27941859573704</c:v>
                </c:pt>
                <c:pt idx="97">
                  <c:v>114.74274528720743</c:v>
                </c:pt>
                <c:pt idx="98">
                  <c:v>115.56648924826104</c:v>
                </c:pt>
                <c:pt idx="99">
                  <c:v>117.42899875661131</c:v>
                </c:pt>
                <c:pt idx="100">
                  <c:v>117.82898992847839</c:v>
                </c:pt>
                <c:pt idx="101">
                  <c:v>117.12545918948</c:v>
                </c:pt>
                <c:pt idx="102">
                  <c:v>117.72209144439292</c:v>
                </c:pt>
                <c:pt idx="103">
                  <c:v>117.1085139885096</c:v>
                </c:pt>
                <c:pt idx="104">
                  <c:v>118.39121217684938</c:v>
                </c:pt>
                <c:pt idx="105">
                  <c:v>116.01284553620735</c:v>
                </c:pt>
                <c:pt idx="106">
                  <c:v>118.32665823173312</c:v>
                </c:pt>
                <c:pt idx="107">
                  <c:v>117.0498975151738</c:v>
                </c:pt>
                <c:pt idx="108">
                  <c:v>118.09477719064444</c:v>
                </c:pt>
                <c:pt idx="109">
                  <c:v>119.29587255251508</c:v>
                </c:pt>
                <c:pt idx="110">
                  <c:v>117.21965777361648</c:v>
                </c:pt>
                <c:pt idx="111">
                  <c:v>114.16932323278627</c:v>
                </c:pt>
                <c:pt idx="112">
                  <c:v>114.7916364231309</c:v>
                </c:pt>
                <c:pt idx="113">
                  <c:v>116.38487168781872</c:v>
                </c:pt>
                <c:pt idx="114">
                  <c:v>118.20289193945861</c:v>
                </c:pt>
                <c:pt idx="115">
                  <c:v>122.34045364936605</c:v>
                </c:pt>
                <c:pt idx="116">
                  <c:v>120.902683739644</c:v>
                </c:pt>
                <c:pt idx="117">
                  <c:v>120.22126543375843</c:v>
                </c:pt>
                <c:pt idx="118">
                  <c:v>120.03187985292998</c:v>
                </c:pt>
                <c:pt idx="119">
                  <c:v>119.85332704323334</c:v>
                </c:pt>
                <c:pt idx="120">
                  <c:v>121.30444022068359</c:v>
                </c:pt>
                <c:pt idx="121">
                  <c:v>122.0114059496571</c:v>
                </c:pt>
                <c:pt idx="122">
                  <c:v>122.40184568025349</c:v>
                </c:pt>
                <c:pt idx="123">
                  <c:v>122.83130362989385</c:v>
                </c:pt>
                <c:pt idx="124">
                  <c:v>124.15756242037588</c:v>
                </c:pt>
                <c:pt idx="125">
                  <c:v>122.98476858839976</c:v>
                </c:pt>
                <c:pt idx="126">
                  <c:v>120.97627583562816</c:v>
                </c:pt>
                <c:pt idx="127">
                  <c:v>118.41729804779231</c:v>
                </c:pt>
                <c:pt idx="128">
                  <c:v>119.34788207290772</c:v>
                </c:pt>
                <c:pt idx="129">
                  <c:v>116.27573469917104</c:v>
                </c:pt>
                <c:pt idx="130">
                  <c:v>117.14068351844202</c:v>
                </c:pt>
                <c:pt idx="131">
                  <c:v>119.21606302260601</c:v>
                </c:pt>
                <c:pt idx="132">
                  <c:v>119.69207873703354</c:v>
                </c:pt>
                <c:pt idx="133">
                  <c:v>116.15486505387793</c:v>
                </c:pt>
                <c:pt idx="134">
                  <c:v>117.13411214035374</c:v>
                </c:pt>
                <c:pt idx="135">
                  <c:v>114.78513870028857</c:v>
                </c:pt>
                <c:pt idx="136">
                  <c:v>112.75458033671471</c:v>
                </c:pt>
                <c:pt idx="137">
                  <c:v>112.19754230819316</c:v>
                </c:pt>
                <c:pt idx="138">
                  <c:v>112.59432468697318</c:v>
                </c:pt>
                <c:pt idx="139">
                  <c:v>112.42150999230333</c:v>
                </c:pt>
                <c:pt idx="140">
                  <c:v>111.04767148943293</c:v>
                </c:pt>
                <c:pt idx="141">
                  <c:v>111.48503640584229</c:v>
                </c:pt>
                <c:pt idx="142">
                  <c:v>110.1892744938997</c:v>
                </c:pt>
                <c:pt idx="143">
                  <c:v>113.4386958536377</c:v>
                </c:pt>
                <c:pt idx="144">
                  <c:v>113.57184738036582</c:v>
                </c:pt>
                <c:pt idx="145">
                  <c:v>114.98993154768252</c:v>
                </c:pt>
                <c:pt idx="146">
                  <c:v>114.38787506066889</c:v>
                </c:pt>
                <c:pt idx="147">
                  <c:v>112.72064973174118</c:v>
                </c:pt>
                <c:pt idx="148">
                  <c:v>111.35540363009768</c:v>
                </c:pt>
                <c:pt idx="149">
                  <c:v>113.70357993762468</c:v>
                </c:pt>
                <c:pt idx="150">
                  <c:v>117.08128944948552</c:v>
                </c:pt>
                <c:pt idx="151">
                  <c:v>118.56302957035338</c:v>
                </c:pt>
                <c:pt idx="152">
                  <c:v>119.10493222277904</c:v>
                </c:pt>
                <c:pt idx="153">
                  <c:v>117.93780546923077</c:v>
                </c:pt>
                <c:pt idx="154">
                  <c:v>118.4723367878765</c:v>
                </c:pt>
                <c:pt idx="155">
                  <c:v>114.86782779790789</c:v>
                </c:pt>
                <c:pt idx="156">
                  <c:v>116.14299898959305</c:v>
                </c:pt>
                <c:pt idx="157">
                  <c:v>115.95392052965629</c:v>
                </c:pt>
                <c:pt idx="158">
                  <c:v>119.12710792654821</c:v>
                </c:pt>
                <c:pt idx="159">
                  <c:v>120.31612024472248</c:v>
                </c:pt>
                <c:pt idx="160">
                  <c:v>119.12493153072302</c:v>
                </c:pt>
                <c:pt idx="161">
                  <c:v>117.88137368942466</c:v>
                </c:pt>
                <c:pt idx="162">
                  <c:v>119.39125216474602</c:v>
                </c:pt>
                <c:pt idx="163">
                  <c:v>120.69365030679901</c:v>
                </c:pt>
                <c:pt idx="164">
                  <c:v>122.65705479190606</c:v>
                </c:pt>
                <c:pt idx="165">
                  <c:v>123.03516524759614</c:v>
                </c:pt>
                <c:pt idx="166">
                  <c:v>119.7739364751896</c:v>
                </c:pt>
                <c:pt idx="167">
                  <c:v>121.3082125728066</c:v>
                </c:pt>
                <c:pt idx="168">
                  <c:v>124.54196824515587</c:v>
                </c:pt>
                <c:pt idx="169">
                  <c:v>123.97598057439174</c:v>
                </c:pt>
                <c:pt idx="170">
                  <c:v>123.91514927312733</c:v>
                </c:pt>
                <c:pt idx="171">
                  <c:v>123.08597584623216</c:v>
                </c:pt>
                <c:pt idx="172">
                  <c:v>125.76661089639435</c:v>
                </c:pt>
                <c:pt idx="173">
                  <c:v>127.11777695466546</c:v>
                </c:pt>
                <c:pt idx="174">
                  <c:v>127.3319549384746</c:v>
                </c:pt>
                <c:pt idx="175">
                  <c:v>124.97042658602956</c:v>
                </c:pt>
                <c:pt idx="176">
                  <c:v>127.71332154099996</c:v>
                </c:pt>
                <c:pt idx="177">
                  <c:v>126.97860244922325</c:v>
                </c:pt>
                <c:pt idx="178">
                  <c:v>124.61851406835046</c:v>
                </c:pt>
                <c:pt idx="179">
                  <c:v>124.31827797337451</c:v>
                </c:pt>
                <c:pt idx="180">
                  <c:v>127.19918427785178</c:v>
                </c:pt>
                <c:pt idx="181">
                  <c:v>128.81720503277558</c:v>
                </c:pt>
                <c:pt idx="182">
                  <c:v>128.2479518550839</c:v>
                </c:pt>
                <c:pt idx="183">
                  <c:v>123.59210974647016</c:v>
                </c:pt>
                <c:pt idx="184">
                  <c:v>123.81019157065573</c:v>
                </c:pt>
                <c:pt idx="185">
                  <c:v>124.52087489944422</c:v>
                </c:pt>
                <c:pt idx="186">
                  <c:v>123.15895837976005</c:v>
                </c:pt>
                <c:pt idx="187">
                  <c:v>123.62582478528915</c:v>
                </c:pt>
                <c:pt idx="188">
                  <c:v>121.73689983906722</c:v>
                </c:pt>
                <c:pt idx="189">
                  <c:v>125.57380943163861</c:v>
                </c:pt>
                <c:pt idx="190">
                  <c:v>127.71984296292844</c:v>
                </c:pt>
                <c:pt idx="191">
                  <c:v>125.79922419360486</c:v>
                </c:pt>
                <c:pt idx="192">
                  <c:v>126.87704820655952</c:v>
                </c:pt>
                <c:pt idx="193">
                  <c:v>127.10443487883417</c:v>
                </c:pt>
                <c:pt idx="194">
                  <c:v>126.14333002675187</c:v>
                </c:pt>
                <c:pt idx="195">
                  <c:v>123.6933090604638</c:v>
                </c:pt>
                <c:pt idx="196">
                  <c:v>126.18966662682678</c:v>
                </c:pt>
                <c:pt idx="197">
                  <c:v>124.61363779822656</c:v>
                </c:pt>
                <c:pt idx="198">
                  <c:v>125.94615635670226</c:v>
                </c:pt>
                <c:pt idx="199">
                  <c:v>125.95445369750256</c:v>
                </c:pt>
                <c:pt idx="200">
                  <c:v>127.94863091276211</c:v>
                </c:pt>
                <c:pt idx="201">
                  <c:v>126.02706568000364</c:v>
                </c:pt>
                <c:pt idx="202">
                  <c:v>128.28969906828905</c:v>
                </c:pt>
                <c:pt idx="203">
                  <c:v>126.98151490785689</c:v>
                </c:pt>
                <c:pt idx="204">
                  <c:v>127.31752037058695</c:v>
                </c:pt>
                <c:pt idx="205">
                  <c:v>124.8846601455149</c:v>
                </c:pt>
                <c:pt idx="206">
                  <c:v>125.81846971076786</c:v>
                </c:pt>
                <c:pt idx="207">
                  <c:v>125.52884765299019</c:v>
                </c:pt>
                <c:pt idx="208">
                  <c:v>127.78888713353163</c:v>
                </c:pt>
                <c:pt idx="209">
                  <c:v>126.63456839909709</c:v>
                </c:pt>
                <c:pt idx="210">
                  <c:v>128.14253612942412</c:v>
                </c:pt>
                <c:pt idx="211">
                  <c:v>126.07464423127608</c:v>
                </c:pt>
                <c:pt idx="212">
                  <c:v>125.73719680909815</c:v>
                </c:pt>
                <c:pt idx="213">
                  <c:v>127.23303502359875</c:v>
                </c:pt>
                <c:pt idx="214">
                  <c:v>126.42608123988644</c:v>
                </c:pt>
                <c:pt idx="215">
                  <c:v>127.00518613423294</c:v>
                </c:pt>
                <c:pt idx="216">
                  <c:v>129.93616085992423</c:v>
                </c:pt>
                <c:pt idx="217">
                  <c:v>130.22656749833297</c:v>
                </c:pt>
                <c:pt idx="218">
                  <c:v>129.7953082974993</c:v>
                </c:pt>
                <c:pt idx="219">
                  <c:v>129.91412239498501</c:v>
                </c:pt>
                <c:pt idx="220">
                  <c:v>128.90061338474749</c:v>
                </c:pt>
                <c:pt idx="221">
                  <c:v>126.08730439745847</c:v>
                </c:pt>
                <c:pt idx="222">
                  <c:v>124.86675348273131</c:v>
                </c:pt>
                <c:pt idx="223">
                  <c:v>124.51709895505067</c:v>
                </c:pt>
                <c:pt idx="224">
                  <c:v>123.4544939685064</c:v>
                </c:pt>
                <c:pt idx="225">
                  <c:v>126.18905297379557</c:v>
                </c:pt>
                <c:pt idx="226">
                  <c:v>127.12220787675381</c:v>
                </c:pt>
                <c:pt idx="227">
                  <c:v>126.63609247968598</c:v>
                </c:pt>
                <c:pt idx="228">
                  <c:v>126.47899382963952</c:v>
                </c:pt>
                <c:pt idx="229">
                  <c:v>126.49612662836738</c:v>
                </c:pt>
                <c:pt idx="230">
                  <c:v>124.45353415836705</c:v>
                </c:pt>
                <c:pt idx="231">
                  <c:v>123.44060898411202</c:v>
                </c:pt>
                <c:pt idx="232">
                  <c:v>121.16561764244665</c:v>
                </c:pt>
                <c:pt idx="233">
                  <c:v>122.84082235501199</c:v>
                </c:pt>
                <c:pt idx="234">
                  <c:v>122.44313343723279</c:v>
                </c:pt>
                <c:pt idx="235">
                  <c:v>121.47158004161091</c:v>
                </c:pt>
                <c:pt idx="236">
                  <c:v>123.02136582279358</c:v>
                </c:pt>
                <c:pt idx="237">
                  <c:v>124.47311722387715</c:v>
                </c:pt>
                <c:pt idx="238">
                  <c:v>128.19416542267351</c:v>
                </c:pt>
                <c:pt idx="239">
                  <c:v>127.6870458263915</c:v>
                </c:pt>
                <c:pt idx="240">
                  <c:v>129.38809425835535</c:v>
                </c:pt>
                <c:pt idx="241">
                  <c:v>129.11062079147354</c:v>
                </c:pt>
                <c:pt idx="242">
                  <c:v>124.29083408155766</c:v>
                </c:pt>
                <c:pt idx="243">
                  <c:v>122.192025976284</c:v>
                </c:pt>
                <c:pt idx="244">
                  <c:v>123.07083244385424</c:v>
                </c:pt>
                <c:pt idx="245">
                  <c:v>122.83050457214195</c:v>
                </c:pt>
                <c:pt idx="246">
                  <c:v>121.52578892689453</c:v>
                </c:pt>
                <c:pt idx="247">
                  <c:v>122.11685686653499</c:v>
                </c:pt>
                <c:pt idx="248">
                  <c:v>120.11340186349403</c:v>
                </c:pt>
                <c:pt idx="249">
                  <c:v>121.83198340854624</c:v>
                </c:pt>
                <c:pt idx="250">
                  <c:v>125.94492055834581</c:v>
                </c:pt>
                <c:pt idx="251">
                  <c:v>127.75616715420379</c:v>
                </c:pt>
                <c:pt idx="252">
                  <c:v>126.05849921856607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E4A3-4C3C-829F-BABE59D95A2D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[1]Feuil2!$ED$1:$ED$253</c:f>
              <c:numCache>
                <c:formatCode>General</c:formatCode>
                <c:ptCount val="253"/>
                <c:pt idx="0">
                  <c:v>100</c:v>
                </c:pt>
                <c:pt idx="1">
                  <c:v>100.09343098598052</c:v>
                </c:pt>
                <c:pt idx="2">
                  <c:v>103.08650951918341</c:v>
                </c:pt>
                <c:pt idx="3">
                  <c:v>104.57506770265779</c:v>
                </c:pt>
                <c:pt idx="4">
                  <c:v>104.78202575227856</c:v>
                </c:pt>
                <c:pt idx="5">
                  <c:v>105.46842275518408</c:v>
                </c:pt>
                <c:pt idx="6">
                  <c:v>104.55763300614544</c:v>
                </c:pt>
                <c:pt idx="7">
                  <c:v>102.45688605995478</c:v>
                </c:pt>
                <c:pt idx="8">
                  <c:v>105.06353051063512</c:v>
                </c:pt>
                <c:pt idx="9">
                  <c:v>106.50141158416827</c:v>
                </c:pt>
                <c:pt idx="10">
                  <c:v>105.75120450000298</c:v>
                </c:pt>
                <c:pt idx="11">
                  <c:v>107.25974639135788</c:v>
                </c:pt>
                <c:pt idx="12">
                  <c:v>107.12671252684504</c:v>
                </c:pt>
                <c:pt idx="13">
                  <c:v>110.17436528934859</c:v>
                </c:pt>
                <c:pt idx="14">
                  <c:v>109.09888522763723</c:v>
                </c:pt>
                <c:pt idx="15">
                  <c:v>107.17666176043066</c:v>
                </c:pt>
                <c:pt idx="16">
                  <c:v>107.935555934147</c:v>
                </c:pt>
                <c:pt idx="17">
                  <c:v>105.53083348076112</c:v>
                </c:pt>
                <c:pt idx="18">
                  <c:v>104.76334146411121</c:v>
                </c:pt>
                <c:pt idx="19">
                  <c:v>102.50881214045485</c:v>
                </c:pt>
                <c:pt idx="20">
                  <c:v>102.11035050987049</c:v>
                </c:pt>
                <c:pt idx="21">
                  <c:v>101.97135057472705</c:v>
                </c:pt>
                <c:pt idx="22">
                  <c:v>101.42400020107921</c:v>
                </c:pt>
                <c:pt idx="23">
                  <c:v>101.88901654854308</c:v>
                </c:pt>
                <c:pt idx="24">
                  <c:v>102.53262939772571</c:v>
                </c:pt>
                <c:pt idx="25">
                  <c:v>102.36097128984731</c:v>
                </c:pt>
                <c:pt idx="26">
                  <c:v>102.76257049897133</c:v>
                </c:pt>
                <c:pt idx="27">
                  <c:v>102.60080928087181</c:v>
                </c:pt>
                <c:pt idx="28">
                  <c:v>102.09441365956275</c:v>
                </c:pt>
                <c:pt idx="29">
                  <c:v>104.68862649895675</c:v>
                </c:pt>
                <c:pt idx="30">
                  <c:v>103.93305479358676</c:v>
                </c:pt>
                <c:pt idx="31">
                  <c:v>107.92514402794005</c:v>
                </c:pt>
                <c:pt idx="32">
                  <c:v>109.22094789142692</c:v>
                </c:pt>
                <c:pt idx="33">
                  <c:v>109.31818758280055</c:v>
                </c:pt>
                <c:pt idx="34">
                  <c:v>109.20268587577409</c:v>
                </c:pt>
                <c:pt idx="35">
                  <c:v>108.29497633469381</c:v>
                </c:pt>
                <c:pt idx="36">
                  <c:v>109.90630174631596</c:v>
                </c:pt>
                <c:pt idx="37">
                  <c:v>110.94271454260588</c:v>
                </c:pt>
                <c:pt idx="38">
                  <c:v>110.15586360045606</c:v>
                </c:pt>
                <c:pt idx="39">
                  <c:v>108.51766049239583</c:v>
                </c:pt>
                <c:pt idx="40">
                  <c:v>111.73470434953197</c:v>
                </c:pt>
                <c:pt idx="41">
                  <c:v>111.19539787882717</c:v>
                </c:pt>
                <c:pt idx="42">
                  <c:v>113.29878809518731</c:v>
                </c:pt>
                <c:pt idx="43">
                  <c:v>116.56188766532456</c:v>
                </c:pt>
                <c:pt idx="44">
                  <c:v>118.43830385734356</c:v>
                </c:pt>
                <c:pt idx="45">
                  <c:v>120.12065865237324</c:v>
                </c:pt>
                <c:pt idx="46">
                  <c:v>121.19509373938668</c:v>
                </c:pt>
                <c:pt idx="47">
                  <c:v>118.75382429631436</c:v>
                </c:pt>
                <c:pt idx="48">
                  <c:v>117.83057210274508</c:v>
                </c:pt>
                <c:pt idx="49">
                  <c:v>115.30918657183331</c:v>
                </c:pt>
                <c:pt idx="50">
                  <c:v>114.05349034309809</c:v>
                </c:pt>
                <c:pt idx="51">
                  <c:v>113.99045995004894</c:v>
                </c:pt>
                <c:pt idx="52">
                  <c:v>113.65381712718698</c:v>
                </c:pt>
                <c:pt idx="53">
                  <c:v>113.15169831614524</c:v>
                </c:pt>
                <c:pt idx="54">
                  <c:v>112.11965186505665</c:v>
                </c:pt>
                <c:pt idx="55">
                  <c:v>112.22966386581827</c:v>
                </c:pt>
                <c:pt idx="56">
                  <c:v>115.13430818162985</c:v>
                </c:pt>
                <c:pt idx="57">
                  <c:v>113.09737471665494</c:v>
                </c:pt>
                <c:pt idx="58">
                  <c:v>114.71719331287274</c:v>
                </c:pt>
                <c:pt idx="59">
                  <c:v>114.94140848721467</c:v>
                </c:pt>
                <c:pt idx="60">
                  <c:v>114.22174776732275</c:v>
                </c:pt>
                <c:pt idx="61">
                  <c:v>111.117516896572</c:v>
                </c:pt>
                <c:pt idx="62">
                  <c:v>111.74933540239903</c:v>
                </c:pt>
                <c:pt idx="63">
                  <c:v>112.93442399416033</c:v>
                </c:pt>
                <c:pt idx="64">
                  <c:v>110.52512369256354</c:v>
                </c:pt>
                <c:pt idx="65">
                  <c:v>111.58220821012604</c:v>
                </c:pt>
                <c:pt idx="66">
                  <c:v>110.73012057612206</c:v>
                </c:pt>
                <c:pt idx="67">
                  <c:v>111.08546946712345</c:v>
                </c:pt>
                <c:pt idx="68">
                  <c:v>110.57936805872397</c:v>
                </c:pt>
                <c:pt idx="69">
                  <c:v>112.54173021911141</c:v>
                </c:pt>
                <c:pt idx="70">
                  <c:v>112.7821185695117</c:v>
                </c:pt>
                <c:pt idx="71">
                  <c:v>114.9714572249148</c:v>
                </c:pt>
                <c:pt idx="72">
                  <c:v>114.50701645486524</c:v>
                </c:pt>
                <c:pt idx="73">
                  <c:v>113.97217318100039</c:v>
                </c:pt>
                <c:pt idx="74">
                  <c:v>112.17698928333991</c:v>
                </c:pt>
                <c:pt idx="75">
                  <c:v>110.92540335503573</c:v>
                </c:pt>
                <c:pt idx="76">
                  <c:v>110.86645840514073</c:v>
                </c:pt>
                <c:pt idx="77">
                  <c:v>108.96233245203292</c:v>
                </c:pt>
                <c:pt idx="78">
                  <c:v>108.08318732962582</c:v>
                </c:pt>
                <c:pt idx="79">
                  <c:v>109.44398283475397</c:v>
                </c:pt>
                <c:pt idx="80">
                  <c:v>109.58248583019245</c:v>
                </c:pt>
                <c:pt idx="81">
                  <c:v>107.9557417510252</c:v>
                </c:pt>
                <c:pt idx="82">
                  <c:v>109.53906901912374</c:v>
                </c:pt>
                <c:pt idx="83">
                  <c:v>110.00566565215453</c:v>
                </c:pt>
                <c:pt idx="84">
                  <c:v>108.15340445683114</c:v>
                </c:pt>
                <c:pt idx="85">
                  <c:v>108.88349960685996</c:v>
                </c:pt>
                <c:pt idx="86">
                  <c:v>107.51525433705699</c:v>
                </c:pt>
                <c:pt idx="87">
                  <c:v>107.36448062956624</c:v>
                </c:pt>
                <c:pt idx="88">
                  <c:v>105.23096310221825</c:v>
                </c:pt>
                <c:pt idx="89">
                  <c:v>104.37343516499134</c:v>
                </c:pt>
                <c:pt idx="90">
                  <c:v>107.96716602000227</c:v>
                </c:pt>
                <c:pt idx="91">
                  <c:v>106.68337108250184</c:v>
                </c:pt>
                <c:pt idx="92">
                  <c:v>105.10767251597598</c:v>
                </c:pt>
                <c:pt idx="93">
                  <c:v>106.99237920961153</c:v>
                </c:pt>
                <c:pt idx="94">
                  <c:v>108.77949607004533</c:v>
                </c:pt>
                <c:pt idx="95">
                  <c:v>110.20488053307305</c:v>
                </c:pt>
                <c:pt idx="96">
                  <c:v>112.72161913886418</c:v>
                </c:pt>
                <c:pt idx="97">
                  <c:v>110.38025150822446</c:v>
                </c:pt>
                <c:pt idx="98">
                  <c:v>110.75580606714448</c:v>
                </c:pt>
                <c:pt idx="99">
                  <c:v>110.57746651572126</c:v>
                </c:pt>
                <c:pt idx="100">
                  <c:v>112.0498736185403</c:v>
                </c:pt>
                <c:pt idx="101">
                  <c:v>111.3005938348614</c:v>
                </c:pt>
                <c:pt idx="102">
                  <c:v>111.45687456905371</c:v>
                </c:pt>
                <c:pt idx="103">
                  <c:v>110.40716438905825</c:v>
                </c:pt>
                <c:pt idx="104">
                  <c:v>109.75550625779418</c:v>
                </c:pt>
                <c:pt idx="105">
                  <c:v>112.15119428638418</c:v>
                </c:pt>
                <c:pt idx="106">
                  <c:v>114.11185965890772</c:v>
                </c:pt>
                <c:pt idx="107">
                  <c:v>112.54398819972511</c:v>
                </c:pt>
                <c:pt idx="108">
                  <c:v>111.43166051811819</c:v>
                </c:pt>
                <c:pt idx="109">
                  <c:v>111.72916490135853</c:v>
                </c:pt>
                <c:pt idx="110">
                  <c:v>111.95525658472734</c:v>
                </c:pt>
                <c:pt idx="111">
                  <c:v>111.44405884850285</c:v>
                </c:pt>
                <c:pt idx="112">
                  <c:v>109.54943876139059</c:v>
                </c:pt>
                <c:pt idx="113">
                  <c:v>110.91318510785015</c:v>
                </c:pt>
                <c:pt idx="114">
                  <c:v>112.62089825244058</c:v>
                </c:pt>
                <c:pt idx="115">
                  <c:v>114.17591363800405</c:v>
                </c:pt>
                <c:pt idx="116">
                  <c:v>112.29823565442604</c:v>
                </c:pt>
                <c:pt idx="117">
                  <c:v>112.66037992449303</c:v>
                </c:pt>
                <c:pt idx="118">
                  <c:v>111.40113573712387</c:v>
                </c:pt>
                <c:pt idx="119">
                  <c:v>113.27730348994305</c:v>
                </c:pt>
                <c:pt idx="120">
                  <c:v>116.16462670673698</c:v>
                </c:pt>
                <c:pt idx="121">
                  <c:v>116.92089921956732</c:v>
                </c:pt>
                <c:pt idx="122">
                  <c:v>115.73771854047406</c:v>
                </c:pt>
                <c:pt idx="123">
                  <c:v>118.30550627278058</c:v>
                </c:pt>
                <c:pt idx="124">
                  <c:v>114.04991242285269</c:v>
                </c:pt>
                <c:pt idx="125">
                  <c:v>114.12452551351367</c:v>
                </c:pt>
                <c:pt idx="126">
                  <c:v>114.96334701155551</c:v>
                </c:pt>
                <c:pt idx="127">
                  <c:v>112.67938297873236</c:v>
                </c:pt>
                <c:pt idx="128">
                  <c:v>111.3930723359076</c:v>
                </c:pt>
                <c:pt idx="129">
                  <c:v>113.41734107598627</c:v>
                </c:pt>
                <c:pt idx="130">
                  <c:v>113.46711111894301</c:v>
                </c:pt>
                <c:pt idx="131">
                  <c:v>110.84603558675714</c:v>
                </c:pt>
                <c:pt idx="132">
                  <c:v>111.98912418404053</c:v>
                </c:pt>
                <c:pt idx="133">
                  <c:v>107.77885244726291</c:v>
                </c:pt>
                <c:pt idx="134">
                  <c:v>107.21057644765328</c:v>
                </c:pt>
                <c:pt idx="135">
                  <c:v>105.41293925330856</c:v>
                </c:pt>
                <c:pt idx="136">
                  <c:v>107.40458296326823</c:v>
                </c:pt>
                <c:pt idx="137">
                  <c:v>109.72283746085527</c:v>
                </c:pt>
                <c:pt idx="138">
                  <c:v>110.82034936036204</c:v>
                </c:pt>
                <c:pt idx="139">
                  <c:v>110.39259957238163</c:v>
                </c:pt>
                <c:pt idx="140">
                  <c:v>109.48905067282898</c:v>
                </c:pt>
                <c:pt idx="141">
                  <c:v>108.18536542014741</c:v>
                </c:pt>
                <c:pt idx="142">
                  <c:v>109.66989319441146</c:v>
                </c:pt>
                <c:pt idx="143">
                  <c:v>109.44551578127687</c:v>
                </c:pt>
                <c:pt idx="144">
                  <c:v>106.4889389043859</c:v>
                </c:pt>
                <c:pt idx="145">
                  <c:v>108.63995206395467</c:v>
                </c:pt>
                <c:pt idx="146">
                  <c:v>105.69395342699679</c:v>
                </c:pt>
                <c:pt idx="147">
                  <c:v>100.74682936717846</c:v>
                </c:pt>
                <c:pt idx="148">
                  <c:v>100.56037256526062</c:v>
                </c:pt>
                <c:pt idx="149">
                  <c:v>100.33549116385829</c:v>
                </c:pt>
                <c:pt idx="150">
                  <c:v>99.538765532039918</c:v>
                </c:pt>
                <c:pt idx="151">
                  <c:v>98.48131780831207</c:v>
                </c:pt>
                <c:pt idx="152">
                  <c:v>100.44706686977851</c:v>
                </c:pt>
                <c:pt idx="153">
                  <c:v>101.55580070165655</c:v>
                </c:pt>
                <c:pt idx="154">
                  <c:v>99.3801188942914</c:v>
                </c:pt>
                <c:pt idx="155">
                  <c:v>100.35253394049609</c:v>
                </c:pt>
                <c:pt idx="156">
                  <c:v>98.901809294933884</c:v>
                </c:pt>
                <c:pt idx="157">
                  <c:v>99.387729046502159</c:v>
                </c:pt>
                <c:pt idx="158">
                  <c:v>99.677610850302557</c:v>
                </c:pt>
                <c:pt idx="159">
                  <c:v>99.771295127015804</c:v>
                </c:pt>
                <c:pt idx="160">
                  <c:v>100.78894259821372</c:v>
                </c:pt>
                <c:pt idx="161">
                  <c:v>101.34357373933342</c:v>
                </c:pt>
                <c:pt idx="162">
                  <c:v>103.69467032497998</c:v>
                </c:pt>
                <c:pt idx="163">
                  <c:v>106.42324564284434</c:v>
                </c:pt>
                <c:pt idx="164">
                  <c:v>107.73406671975293</c:v>
                </c:pt>
                <c:pt idx="165">
                  <c:v>106.60017853519176</c:v>
                </c:pt>
                <c:pt idx="166">
                  <c:v>105.3533523951246</c:v>
                </c:pt>
                <c:pt idx="167">
                  <c:v>107.38988303853647</c:v>
                </c:pt>
                <c:pt idx="168">
                  <c:v>106.43092070421707</c:v>
                </c:pt>
                <c:pt idx="169">
                  <c:v>109.83967439564218</c:v>
                </c:pt>
                <c:pt idx="170">
                  <c:v>109.96263085396239</c:v>
                </c:pt>
                <c:pt idx="171">
                  <c:v>110.97077061995022</c:v>
                </c:pt>
                <c:pt idx="172">
                  <c:v>109.39617864477121</c:v>
                </c:pt>
                <c:pt idx="173">
                  <c:v>108.22134523640658</c:v>
                </c:pt>
                <c:pt idx="174">
                  <c:v>108.61133791058734</c:v>
                </c:pt>
                <c:pt idx="175">
                  <c:v>107.96639412267324</c:v>
                </c:pt>
                <c:pt idx="176">
                  <c:v>108.50309908910627</c:v>
                </c:pt>
                <c:pt idx="177">
                  <c:v>111.97768457311194</c:v>
                </c:pt>
                <c:pt idx="178">
                  <c:v>114.27842093644988</c:v>
                </c:pt>
                <c:pt idx="179">
                  <c:v>114.50367833472464</c:v>
                </c:pt>
                <c:pt idx="180">
                  <c:v>115.39249213921602</c:v>
                </c:pt>
                <c:pt idx="181">
                  <c:v>114.41085821284797</c:v>
                </c:pt>
                <c:pt idx="182">
                  <c:v>118.59664248170075</c:v>
                </c:pt>
                <c:pt idx="183">
                  <c:v>115.78519007866137</c:v>
                </c:pt>
                <c:pt idx="184">
                  <c:v>116.07405137051479</c:v>
                </c:pt>
                <c:pt idx="185">
                  <c:v>114.23753883856125</c:v>
                </c:pt>
                <c:pt idx="186">
                  <c:v>115.55637728049945</c:v>
                </c:pt>
                <c:pt idx="187">
                  <c:v>115.18874412396825</c:v>
                </c:pt>
                <c:pt idx="188">
                  <c:v>116.04807331297539</c:v>
                </c:pt>
                <c:pt idx="189">
                  <c:v>111.99351837612797</c:v>
                </c:pt>
                <c:pt idx="190">
                  <c:v>113.70458539056655</c:v>
                </c:pt>
                <c:pt idx="191">
                  <c:v>111.6914002257202</c:v>
                </c:pt>
                <c:pt idx="192">
                  <c:v>109.23414060025149</c:v>
                </c:pt>
                <c:pt idx="193">
                  <c:v>106.81330756778624</c:v>
                </c:pt>
                <c:pt idx="194">
                  <c:v>107.97116781485356</c:v>
                </c:pt>
                <c:pt idx="195">
                  <c:v>106.05797596747152</c:v>
                </c:pt>
                <c:pt idx="196">
                  <c:v>107.71462366782104</c:v>
                </c:pt>
                <c:pt idx="197">
                  <c:v>107.64051711066419</c:v>
                </c:pt>
                <c:pt idx="198">
                  <c:v>109.96260545772871</c:v>
                </c:pt>
                <c:pt idx="199">
                  <c:v>112.17713829494251</c:v>
                </c:pt>
                <c:pt idx="200">
                  <c:v>110.39276934878808</c:v>
                </c:pt>
                <c:pt idx="201">
                  <c:v>115.09163638383255</c:v>
                </c:pt>
                <c:pt idx="202">
                  <c:v>118.09561726015498</c:v>
                </c:pt>
                <c:pt idx="203">
                  <c:v>113.2055815700441</c:v>
                </c:pt>
                <c:pt idx="204">
                  <c:v>112.91825770035567</c:v>
                </c:pt>
                <c:pt idx="205">
                  <c:v>113.47099085916889</c:v>
                </c:pt>
                <c:pt idx="206">
                  <c:v>114.79113225494396</c:v>
                </c:pt>
                <c:pt idx="207">
                  <c:v>112.47725736439243</c:v>
                </c:pt>
                <c:pt idx="208">
                  <c:v>116.0296812993755</c:v>
                </c:pt>
                <c:pt idx="209">
                  <c:v>114.07102738259897</c:v>
                </c:pt>
                <c:pt idx="210">
                  <c:v>116.17800014481146</c:v>
                </c:pt>
                <c:pt idx="211">
                  <c:v>116.25394206923022</c:v>
                </c:pt>
                <c:pt idx="212">
                  <c:v>117.53962059551957</c:v>
                </c:pt>
                <c:pt idx="213">
                  <c:v>116.37279351284477</c:v>
                </c:pt>
                <c:pt idx="214">
                  <c:v>115.15581643991349</c:v>
                </c:pt>
                <c:pt idx="215">
                  <c:v>114.20784728788951</c:v>
                </c:pt>
                <c:pt idx="216">
                  <c:v>110.79814306119847</c:v>
                </c:pt>
                <c:pt idx="217">
                  <c:v>109.68976741435328</c:v>
                </c:pt>
                <c:pt idx="218">
                  <c:v>110.96404683903543</c:v>
                </c:pt>
                <c:pt idx="219">
                  <c:v>111.15900524067169</c:v>
                </c:pt>
                <c:pt idx="220">
                  <c:v>114.35106094983594</c:v>
                </c:pt>
                <c:pt idx="221">
                  <c:v>111.22476366064511</c:v>
                </c:pt>
                <c:pt idx="222">
                  <c:v>110.20015505511411</c:v>
                </c:pt>
                <c:pt idx="223">
                  <c:v>112.152509639267</c:v>
                </c:pt>
                <c:pt idx="224">
                  <c:v>109.67943386804791</c:v>
                </c:pt>
                <c:pt idx="225">
                  <c:v>110.60457796184363</c:v>
                </c:pt>
                <c:pt idx="226">
                  <c:v>110.06141961173805</c:v>
                </c:pt>
                <c:pt idx="227">
                  <c:v>112.71858187836536</c:v>
                </c:pt>
                <c:pt idx="228">
                  <c:v>113.51512041101259</c:v>
                </c:pt>
                <c:pt idx="229">
                  <c:v>114.30682359799407</c:v>
                </c:pt>
                <c:pt idx="230">
                  <c:v>115.93216876928726</c:v>
                </c:pt>
                <c:pt idx="231">
                  <c:v>115.75230559962375</c:v>
                </c:pt>
                <c:pt idx="232">
                  <c:v>118.19226250035129</c:v>
                </c:pt>
                <c:pt idx="233">
                  <c:v>122.5518051777068</c:v>
                </c:pt>
                <c:pt idx="234">
                  <c:v>125.23135915404733</c:v>
                </c:pt>
                <c:pt idx="235">
                  <c:v>124.67047174248653</c:v>
                </c:pt>
                <c:pt idx="236">
                  <c:v>123.91820705660234</c:v>
                </c:pt>
                <c:pt idx="237">
                  <c:v>123.69011007141985</c:v>
                </c:pt>
                <c:pt idx="238">
                  <c:v>122.57967212565514</c:v>
                </c:pt>
                <c:pt idx="239">
                  <c:v>121.98164947034221</c:v>
                </c:pt>
                <c:pt idx="240">
                  <c:v>122.2151356359106</c:v>
                </c:pt>
                <c:pt idx="241">
                  <c:v>122.60190955571491</c:v>
                </c:pt>
                <c:pt idx="242">
                  <c:v>121.22087673806567</c:v>
                </c:pt>
                <c:pt idx="243">
                  <c:v>122.68418313632318</c:v>
                </c:pt>
                <c:pt idx="244">
                  <c:v>123.32639724503561</c:v>
                </c:pt>
                <c:pt idx="245">
                  <c:v>124.2243100970892</c:v>
                </c:pt>
                <c:pt idx="246">
                  <c:v>123.28269831553344</c:v>
                </c:pt>
                <c:pt idx="247">
                  <c:v>123.62702768297936</c:v>
                </c:pt>
                <c:pt idx="248">
                  <c:v>125.76733772531141</c:v>
                </c:pt>
                <c:pt idx="249">
                  <c:v>128.10209765785805</c:v>
                </c:pt>
                <c:pt idx="250">
                  <c:v>125.81524453820927</c:v>
                </c:pt>
                <c:pt idx="251">
                  <c:v>123.13248927103712</c:v>
                </c:pt>
                <c:pt idx="252">
                  <c:v>123.07060124757025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E4A3-4C3C-829F-BABE59D95A2D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[1]Feuil2!$EE$1:$EE$253</c:f>
              <c:numCache>
                <c:formatCode>General</c:formatCode>
                <c:ptCount val="253"/>
                <c:pt idx="0">
                  <c:v>100</c:v>
                </c:pt>
                <c:pt idx="1">
                  <c:v>99.53351976752333</c:v>
                </c:pt>
                <c:pt idx="2">
                  <c:v>99.819698213345632</c:v>
                </c:pt>
                <c:pt idx="3">
                  <c:v>98.663367110797466</c:v>
                </c:pt>
                <c:pt idx="4">
                  <c:v>98.073908798272299</c:v>
                </c:pt>
                <c:pt idx="5">
                  <c:v>96.899166420147523</c:v>
                </c:pt>
                <c:pt idx="6">
                  <c:v>99.688003328406964</c:v>
                </c:pt>
                <c:pt idx="7">
                  <c:v>102.0612425731068</c:v>
                </c:pt>
                <c:pt idx="8">
                  <c:v>101.55990794827096</c:v>
                </c:pt>
                <c:pt idx="9">
                  <c:v>101.94154283401814</c:v>
                </c:pt>
                <c:pt idx="10">
                  <c:v>104.95725270788493</c:v>
                </c:pt>
                <c:pt idx="11">
                  <c:v>107.08786105907213</c:v>
                </c:pt>
                <c:pt idx="12">
                  <c:v>105.88512609432254</c:v>
                </c:pt>
                <c:pt idx="13">
                  <c:v>107.76896399990881</c:v>
                </c:pt>
                <c:pt idx="14">
                  <c:v>103.29670508607134</c:v>
                </c:pt>
                <c:pt idx="15">
                  <c:v>102.41918265766739</c:v>
                </c:pt>
                <c:pt idx="16">
                  <c:v>104.27735246649976</c:v>
                </c:pt>
                <c:pt idx="17">
                  <c:v>102.83824938501378</c:v>
                </c:pt>
                <c:pt idx="18">
                  <c:v>101.98930237709484</c:v>
                </c:pt>
                <c:pt idx="19">
                  <c:v>103.12548261899802</c:v>
                </c:pt>
                <c:pt idx="20">
                  <c:v>103.37745401338266</c:v>
                </c:pt>
                <c:pt idx="21">
                  <c:v>102.75801082117196</c:v>
                </c:pt>
                <c:pt idx="22">
                  <c:v>103.12124294668102</c:v>
                </c:pt>
                <c:pt idx="23">
                  <c:v>104.9960714400809</c:v>
                </c:pt>
                <c:pt idx="24">
                  <c:v>104.90461474609708</c:v>
                </c:pt>
                <c:pt idx="25">
                  <c:v>105.81727086975734</c:v>
                </c:pt>
                <c:pt idx="26">
                  <c:v>105.90973277426535</c:v>
                </c:pt>
                <c:pt idx="27">
                  <c:v>103.35176144897117</c:v>
                </c:pt>
                <c:pt idx="28">
                  <c:v>102.28988067759465</c:v>
                </c:pt>
                <c:pt idx="29">
                  <c:v>103.8431754544517</c:v>
                </c:pt>
                <c:pt idx="30">
                  <c:v>101.7274806460028</c:v>
                </c:pt>
                <c:pt idx="31">
                  <c:v>104.98605689223591</c:v>
                </c:pt>
                <c:pt idx="32">
                  <c:v>105.16031994802772</c:v>
                </c:pt>
                <c:pt idx="33">
                  <c:v>106.93467230023937</c:v>
                </c:pt>
                <c:pt idx="34">
                  <c:v>103.43292730287365</c:v>
                </c:pt>
                <c:pt idx="35">
                  <c:v>103.60219932756603</c:v>
                </c:pt>
                <c:pt idx="36">
                  <c:v>106.6298468085931</c:v>
                </c:pt>
                <c:pt idx="37">
                  <c:v>109.00968769528485</c:v>
                </c:pt>
                <c:pt idx="38">
                  <c:v>110.10138468820662</c:v>
                </c:pt>
                <c:pt idx="39">
                  <c:v>110.93495700349676</c:v>
                </c:pt>
                <c:pt idx="40">
                  <c:v>109.70118230569352</c:v>
                </c:pt>
                <c:pt idx="41">
                  <c:v>108.83734953860893</c:v>
                </c:pt>
                <c:pt idx="42">
                  <c:v>108.35971483507636</c:v>
                </c:pt>
                <c:pt idx="43">
                  <c:v>107.7909552001549</c:v>
                </c:pt>
                <c:pt idx="44">
                  <c:v>108.43959817294534</c:v>
                </c:pt>
                <c:pt idx="45">
                  <c:v>108.52354777778281</c:v>
                </c:pt>
                <c:pt idx="46">
                  <c:v>108.4092437626381</c:v>
                </c:pt>
                <c:pt idx="47">
                  <c:v>109.81419233837592</c:v>
                </c:pt>
                <c:pt idx="48">
                  <c:v>106.08137756067735</c:v>
                </c:pt>
                <c:pt idx="49">
                  <c:v>107.56313006260615</c:v>
                </c:pt>
                <c:pt idx="50">
                  <c:v>105.10894036136092</c:v>
                </c:pt>
                <c:pt idx="51">
                  <c:v>106.54898611447459</c:v>
                </c:pt>
                <c:pt idx="52">
                  <c:v>105.2994916253124</c:v>
                </c:pt>
                <c:pt idx="53">
                  <c:v>105.47778719077665</c:v>
                </c:pt>
                <c:pt idx="54">
                  <c:v>104.04740246649126</c:v>
                </c:pt>
                <c:pt idx="55">
                  <c:v>100.90685693662924</c:v>
                </c:pt>
                <c:pt idx="56">
                  <c:v>100.61862389527205</c:v>
                </c:pt>
                <c:pt idx="57">
                  <c:v>101.04255581262004</c:v>
                </c:pt>
                <c:pt idx="58">
                  <c:v>100.76804782748593</c:v>
                </c:pt>
                <c:pt idx="59">
                  <c:v>100.3739302763711</c:v>
                </c:pt>
                <c:pt idx="60">
                  <c:v>101.62159855735776</c:v>
                </c:pt>
                <c:pt idx="61">
                  <c:v>101.77069898739849</c:v>
                </c:pt>
                <c:pt idx="62">
                  <c:v>99.826792137357586</c:v>
                </c:pt>
                <c:pt idx="63">
                  <c:v>99.542879041060345</c:v>
                </c:pt>
                <c:pt idx="64">
                  <c:v>97.629738706444897</c:v>
                </c:pt>
                <c:pt idx="65">
                  <c:v>97.299660454787059</c:v>
                </c:pt>
                <c:pt idx="66">
                  <c:v>98.463448366337772</c:v>
                </c:pt>
                <c:pt idx="67">
                  <c:v>97.427056122621835</c:v>
                </c:pt>
                <c:pt idx="68">
                  <c:v>100.85771516083062</c:v>
                </c:pt>
                <c:pt idx="69">
                  <c:v>104.08614887854191</c:v>
                </c:pt>
                <c:pt idx="70">
                  <c:v>105.16793808479011</c:v>
                </c:pt>
                <c:pt idx="71">
                  <c:v>103.92499805403618</c:v>
                </c:pt>
                <c:pt idx="72">
                  <c:v>101.93727242135351</c:v>
                </c:pt>
                <c:pt idx="73">
                  <c:v>104.02737142285517</c:v>
                </c:pt>
                <c:pt idx="74">
                  <c:v>101.79028090316353</c:v>
                </c:pt>
                <c:pt idx="75">
                  <c:v>102.86390600246614</c:v>
                </c:pt>
                <c:pt idx="76">
                  <c:v>103.45862303419682</c:v>
                </c:pt>
                <c:pt idx="77">
                  <c:v>103.4474938457176</c:v>
                </c:pt>
                <c:pt idx="78">
                  <c:v>103.58607124814121</c:v>
                </c:pt>
                <c:pt idx="79">
                  <c:v>102.58696743818867</c:v>
                </c:pt>
                <c:pt idx="80">
                  <c:v>102.97042320533153</c:v>
                </c:pt>
                <c:pt idx="81">
                  <c:v>103.45750988544034</c:v>
                </c:pt>
                <c:pt idx="82">
                  <c:v>102.94330665242833</c:v>
                </c:pt>
                <c:pt idx="83">
                  <c:v>102.47025759347392</c:v>
                </c:pt>
                <c:pt idx="84">
                  <c:v>104.51383797656065</c:v>
                </c:pt>
                <c:pt idx="85">
                  <c:v>104.66046690520844</c:v>
                </c:pt>
                <c:pt idx="86">
                  <c:v>105.90018233239994</c:v>
                </c:pt>
                <c:pt idx="87">
                  <c:v>105.36099915285726</c:v>
                </c:pt>
                <c:pt idx="88">
                  <c:v>105.26132670112572</c:v>
                </c:pt>
                <c:pt idx="89">
                  <c:v>104.42216588840617</c:v>
                </c:pt>
                <c:pt idx="90">
                  <c:v>101.56292201559104</c:v>
                </c:pt>
                <c:pt idx="91">
                  <c:v>99.988287563078146</c:v>
                </c:pt>
                <c:pt idx="92">
                  <c:v>99.226418894727814</c:v>
                </c:pt>
                <c:pt idx="93">
                  <c:v>100.38669991810818</c:v>
                </c:pt>
                <c:pt idx="94">
                  <c:v>101.22672332371447</c:v>
                </c:pt>
                <c:pt idx="95">
                  <c:v>99.686088151821963</c:v>
                </c:pt>
                <c:pt idx="96">
                  <c:v>101.70436921258135</c:v>
                </c:pt>
                <c:pt idx="97">
                  <c:v>102.1592298482353</c:v>
                </c:pt>
                <c:pt idx="98">
                  <c:v>102.0904849186965</c:v>
                </c:pt>
                <c:pt idx="99">
                  <c:v>101.65678934784287</c:v>
                </c:pt>
                <c:pt idx="100">
                  <c:v>104.12639761275715</c:v>
                </c:pt>
                <c:pt idx="101">
                  <c:v>103.61102452029068</c:v>
                </c:pt>
                <c:pt idx="102">
                  <c:v>102.82075817563741</c:v>
                </c:pt>
                <c:pt idx="103">
                  <c:v>102.27403074411569</c:v>
                </c:pt>
                <c:pt idx="104">
                  <c:v>101.93005583711447</c:v>
                </c:pt>
                <c:pt idx="105">
                  <c:v>99.813681571403052</c:v>
                </c:pt>
                <c:pt idx="106">
                  <c:v>99.123313265674099</c:v>
                </c:pt>
                <c:pt idx="107">
                  <c:v>98.136408463759963</c:v>
                </c:pt>
                <c:pt idx="108">
                  <c:v>98.96872411467551</c:v>
                </c:pt>
                <c:pt idx="109">
                  <c:v>98.248108331972432</c:v>
                </c:pt>
                <c:pt idx="110">
                  <c:v>99.851757044792507</c:v>
                </c:pt>
                <c:pt idx="111">
                  <c:v>99.817029605420743</c:v>
                </c:pt>
                <c:pt idx="112">
                  <c:v>100.4583562730032</c:v>
                </c:pt>
                <c:pt idx="113">
                  <c:v>101.31814078823038</c:v>
                </c:pt>
                <c:pt idx="114">
                  <c:v>103.21214882895524</c:v>
                </c:pt>
                <c:pt idx="115">
                  <c:v>103.78530466905566</c:v>
                </c:pt>
                <c:pt idx="116">
                  <c:v>102.56659199591265</c:v>
                </c:pt>
                <c:pt idx="117">
                  <c:v>102.86318507636783</c:v>
                </c:pt>
                <c:pt idx="118">
                  <c:v>105.1790518648336</c:v>
                </c:pt>
                <c:pt idx="119">
                  <c:v>103.16796339605726</c:v>
                </c:pt>
                <c:pt idx="120">
                  <c:v>100.50370814930091</c:v>
                </c:pt>
                <c:pt idx="121">
                  <c:v>102.18138540828927</c:v>
                </c:pt>
                <c:pt idx="122">
                  <c:v>104.81514063148407</c:v>
                </c:pt>
                <c:pt idx="123">
                  <c:v>107.26526225732086</c:v>
                </c:pt>
                <c:pt idx="124">
                  <c:v>105.88872971145992</c:v>
                </c:pt>
                <c:pt idx="125">
                  <c:v>103.76502133964163</c:v>
                </c:pt>
                <c:pt idx="126">
                  <c:v>106.24061092185664</c:v>
                </c:pt>
                <c:pt idx="127">
                  <c:v>107.38766043430864</c:v>
                </c:pt>
                <c:pt idx="128">
                  <c:v>105.73873365181484</c:v>
                </c:pt>
                <c:pt idx="129">
                  <c:v>108.46210357312341</c:v>
                </c:pt>
                <c:pt idx="130">
                  <c:v>105.39320397396453</c:v>
                </c:pt>
                <c:pt idx="131">
                  <c:v>103.85256937378669</c:v>
                </c:pt>
                <c:pt idx="132">
                  <c:v>104.98304514999683</c:v>
                </c:pt>
                <c:pt idx="133">
                  <c:v>105.66079584471458</c:v>
                </c:pt>
                <c:pt idx="134">
                  <c:v>106.96049162826141</c:v>
                </c:pt>
                <c:pt idx="135">
                  <c:v>108.02159274906575</c:v>
                </c:pt>
                <c:pt idx="136">
                  <c:v>106.61051143148268</c:v>
                </c:pt>
                <c:pt idx="137">
                  <c:v>107.05913068781052</c:v>
                </c:pt>
                <c:pt idx="138">
                  <c:v>105.89422184999995</c:v>
                </c:pt>
                <c:pt idx="139">
                  <c:v>103.82395897224495</c:v>
                </c:pt>
                <c:pt idx="140">
                  <c:v>102.94956274854738</c:v>
                </c:pt>
                <c:pt idx="141">
                  <c:v>103.87859689870216</c:v>
                </c:pt>
                <c:pt idx="142">
                  <c:v>104.27953191851701</c:v>
                </c:pt>
                <c:pt idx="143">
                  <c:v>105.76723343615292</c:v>
                </c:pt>
                <c:pt idx="144">
                  <c:v>105.46752825562373</c:v>
                </c:pt>
                <c:pt idx="145">
                  <c:v>105.53358391592037</c:v>
                </c:pt>
                <c:pt idx="146">
                  <c:v>105.04825843427214</c:v>
                </c:pt>
                <c:pt idx="147">
                  <c:v>106.59620754781767</c:v>
                </c:pt>
                <c:pt idx="148">
                  <c:v>106.15902329388162</c:v>
                </c:pt>
                <c:pt idx="149">
                  <c:v>107.44536861969729</c:v>
                </c:pt>
                <c:pt idx="150">
                  <c:v>108.39826133155221</c:v>
                </c:pt>
                <c:pt idx="151">
                  <c:v>104.52462416382866</c:v>
                </c:pt>
                <c:pt idx="152">
                  <c:v>103.84002375268905</c:v>
                </c:pt>
                <c:pt idx="153">
                  <c:v>104.3871628331058</c:v>
                </c:pt>
                <c:pt idx="154">
                  <c:v>105.02842971531467</c:v>
                </c:pt>
                <c:pt idx="155">
                  <c:v>106.15937446173542</c:v>
                </c:pt>
                <c:pt idx="156">
                  <c:v>101.66890607205985</c:v>
                </c:pt>
                <c:pt idx="157">
                  <c:v>103.15216427069743</c:v>
                </c:pt>
                <c:pt idx="158">
                  <c:v>104.15981183357492</c:v>
                </c:pt>
                <c:pt idx="159">
                  <c:v>104.95595836031713</c:v>
                </c:pt>
                <c:pt idx="160">
                  <c:v>104.44552383797024</c:v>
                </c:pt>
                <c:pt idx="161">
                  <c:v>104.7098678850042</c:v>
                </c:pt>
                <c:pt idx="162">
                  <c:v>108.17451276063262</c:v>
                </c:pt>
                <c:pt idx="163">
                  <c:v>106.99176783364126</c:v>
                </c:pt>
                <c:pt idx="164">
                  <c:v>107.38620043334929</c:v>
                </c:pt>
                <c:pt idx="165">
                  <c:v>105.47199679799341</c:v>
                </c:pt>
                <c:pt idx="166">
                  <c:v>105.48998140687733</c:v>
                </c:pt>
                <c:pt idx="167">
                  <c:v>106.8209733368119</c:v>
                </c:pt>
                <c:pt idx="168">
                  <c:v>105.91054744212435</c:v>
                </c:pt>
                <c:pt idx="169">
                  <c:v>105.92086288622212</c:v>
                </c:pt>
                <c:pt idx="170">
                  <c:v>103.62027039110913</c:v>
                </c:pt>
                <c:pt idx="171">
                  <c:v>102.64398274878562</c:v>
                </c:pt>
                <c:pt idx="172">
                  <c:v>104.96169635429901</c:v>
                </c:pt>
                <c:pt idx="173">
                  <c:v>104.64473034080552</c:v>
                </c:pt>
                <c:pt idx="174">
                  <c:v>104.37781563924429</c:v>
                </c:pt>
                <c:pt idx="175">
                  <c:v>107.15099528077488</c:v>
                </c:pt>
                <c:pt idx="176">
                  <c:v>105.41045224044146</c:v>
                </c:pt>
                <c:pt idx="177">
                  <c:v>104.31677897048685</c:v>
                </c:pt>
                <c:pt idx="178">
                  <c:v>105.12409311412104</c:v>
                </c:pt>
                <c:pt idx="179">
                  <c:v>104.51346260994973</c:v>
                </c:pt>
                <c:pt idx="180">
                  <c:v>105.48106689316936</c:v>
                </c:pt>
                <c:pt idx="181">
                  <c:v>106.22077732087347</c:v>
                </c:pt>
                <c:pt idx="182">
                  <c:v>105.96933277097257</c:v>
                </c:pt>
                <c:pt idx="183">
                  <c:v>104.0590345912802</c:v>
                </c:pt>
                <c:pt idx="184">
                  <c:v>107.51226187463622</c:v>
                </c:pt>
                <c:pt idx="185">
                  <c:v>109.23091297148783</c:v>
                </c:pt>
                <c:pt idx="186">
                  <c:v>108.69755157162156</c:v>
                </c:pt>
                <c:pt idx="187">
                  <c:v>109.30892081304206</c:v>
                </c:pt>
                <c:pt idx="188">
                  <c:v>107.56357907152038</c:v>
                </c:pt>
                <c:pt idx="189">
                  <c:v>108.54152065290508</c:v>
                </c:pt>
                <c:pt idx="190">
                  <c:v>109.68251579110694</c:v>
                </c:pt>
                <c:pt idx="191">
                  <c:v>110.59001313980781</c:v>
                </c:pt>
                <c:pt idx="192">
                  <c:v>109.05288269912575</c:v>
                </c:pt>
                <c:pt idx="193">
                  <c:v>110.5604542558801</c:v>
                </c:pt>
                <c:pt idx="194">
                  <c:v>110.68027913699972</c:v>
                </c:pt>
                <c:pt idx="195">
                  <c:v>109.02487381596957</c:v>
                </c:pt>
                <c:pt idx="196">
                  <c:v>106.47847584673795</c:v>
                </c:pt>
                <c:pt idx="197">
                  <c:v>108.64574226155001</c:v>
                </c:pt>
                <c:pt idx="198">
                  <c:v>109.07932773337122</c:v>
                </c:pt>
                <c:pt idx="199">
                  <c:v>113.11206547518088</c:v>
                </c:pt>
                <c:pt idx="200">
                  <c:v>113.00052916336402</c:v>
                </c:pt>
                <c:pt idx="201">
                  <c:v>113.61661730637925</c:v>
                </c:pt>
                <c:pt idx="202">
                  <c:v>112.34099313911602</c:v>
                </c:pt>
                <c:pt idx="203">
                  <c:v>110.76216164379483</c:v>
                </c:pt>
                <c:pt idx="204">
                  <c:v>107.63784334121169</c:v>
                </c:pt>
                <c:pt idx="205">
                  <c:v>107.83084183657017</c:v>
                </c:pt>
                <c:pt idx="206">
                  <c:v>111.38825370029137</c:v>
                </c:pt>
                <c:pt idx="207">
                  <c:v>110.48461939144688</c:v>
                </c:pt>
                <c:pt idx="208">
                  <c:v>107.49323532007125</c:v>
                </c:pt>
                <c:pt idx="209">
                  <c:v>111.55384635781908</c:v>
                </c:pt>
                <c:pt idx="210">
                  <c:v>115.01831977439851</c:v>
                </c:pt>
                <c:pt idx="211">
                  <c:v>111.9392410700116</c:v>
                </c:pt>
                <c:pt idx="212">
                  <c:v>111.47567404951025</c:v>
                </c:pt>
                <c:pt idx="213">
                  <c:v>110.206938869203</c:v>
                </c:pt>
                <c:pt idx="214">
                  <c:v>112.23879464402508</c:v>
                </c:pt>
                <c:pt idx="215">
                  <c:v>113.01669792664805</c:v>
                </c:pt>
                <c:pt idx="216">
                  <c:v>112.79059539952483</c:v>
                </c:pt>
                <c:pt idx="217">
                  <c:v>112.9789849144951</c:v>
                </c:pt>
                <c:pt idx="218">
                  <c:v>112.17288966245104</c:v>
                </c:pt>
                <c:pt idx="219">
                  <c:v>109.55932144523985</c:v>
                </c:pt>
                <c:pt idx="220">
                  <c:v>106.194188796254</c:v>
                </c:pt>
                <c:pt idx="221">
                  <c:v>106.78129778023734</c:v>
                </c:pt>
                <c:pt idx="222">
                  <c:v>106.77477899577464</c:v>
                </c:pt>
                <c:pt idx="223">
                  <c:v>105.68548482185524</c:v>
                </c:pt>
                <c:pt idx="224">
                  <c:v>105.72616133682939</c:v>
                </c:pt>
                <c:pt idx="225">
                  <c:v>108.28091391341016</c:v>
                </c:pt>
                <c:pt idx="226">
                  <c:v>106.6739063864007</c:v>
                </c:pt>
                <c:pt idx="227">
                  <c:v>106.83187014675875</c:v>
                </c:pt>
                <c:pt idx="228">
                  <c:v>104.9436133063267</c:v>
                </c:pt>
                <c:pt idx="229">
                  <c:v>106.42385055684694</c:v>
                </c:pt>
                <c:pt idx="230">
                  <c:v>105.59458370305342</c:v>
                </c:pt>
                <c:pt idx="231">
                  <c:v>105.96847484444531</c:v>
                </c:pt>
                <c:pt idx="232">
                  <c:v>105.77356782253355</c:v>
                </c:pt>
                <c:pt idx="233">
                  <c:v>106.93789950847794</c:v>
                </c:pt>
                <c:pt idx="234">
                  <c:v>108.05455418299755</c:v>
                </c:pt>
                <c:pt idx="235">
                  <c:v>108.4562532142003</c:v>
                </c:pt>
                <c:pt idx="236">
                  <c:v>106.52665828134379</c:v>
                </c:pt>
                <c:pt idx="237">
                  <c:v>109.38562823272422</c:v>
                </c:pt>
                <c:pt idx="238">
                  <c:v>107.61643494898397</c:v>
                </c:pt>
                <c:pt idx="239">
                  <c:v>107.26268770487351</c:v>
                </c:pt>
                <c:pt idx="240">
                  <c:v>108.53719839309571</c:v>
                </c:pt>
                <c:pt idx="241">
                  <c:v>109.40803764144187</c:v>
                </c:pt>
                <c:pt idx="242">
                  <c:v>111.24578341732546</c:v>
                </c:pt>
                <c:pt idx="243">
                  <c:v>113.64646249588549</c:v>
                </c:pt>
                <c:pt idx="244">
                  <c:v>112.83699230433157</c:v>
                </c:pt>
                <c:pt idx="245">
                  <c:v>111.11555751771711</c:v>
                </c:pt>
                <c:pt idx="246">
                  <c:v>108.8739064612484</c:v>
                </c:pt>
                <c:pt idx="247">
                  <c:v>111.31558718958033</c:v>
                </c:pt>
                <c:pt idx="248">
                  <c:v>113.87046042379994</c:v>
                </c:pt>
                <c:pt idx="249">
                  <c:v>111.1334119058974</c:v>
                </c:pt>
                <c:pt idx="250">
                  <c:v>113.69745790742886</c:v>
                </c:pt>
                <c:pt idx="251">
                  <c:v>111.40206105235461</c:v>
                </c:pt>
                <c:pt idx="252">
                  <c:v>112.45201335658321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E4A3-4C3C-829F-BABE59D95A2D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[1]Feuil2!$EF$1:$EF$253</c:f>
              <c:numCache>
                <c:formatCode>General</c:formatCode>
                <c:ptCount val="253"/>
                <c:pt idx="0">
                  <c:v>100</c:v>
                </c:pt>
                <c:pt idx="1">
                  <c:v>99.845965291828747</c:v>
                </c:pt>
                <c:pt idx="2">
                  <c:v>100.71724478587636</c:v>
                </c:pt>
                <c:pt idx="3">
                  <c:v>102.50404053201812</c:v>
                </c:pt>
                <c:pt idx="4">
                  <c:v>102.55058815933248</c:v>
                </c:pt>
                <c:pt idx="5">
                  <c:v>101.90294078877221</c:v>
                </c:pt>
                <c:pt idx="6">
                  <c:v>99.643042710548869</c:v>
                </c:pt>
                <c:pt idx="7">
                  <c:v>98.216030549003548</c:v>
                </c:pt>
                <c:pt idx="8">
                  <c:v>99.960268248150953</c:v>
                </c:pt>
                <c:pt idx="9">
                  <c:v>100.11242724845145</c:v>
                </c:pt>
                <c:pt idx="10">
                  <c:v>98.470118658864678</c:v>
                </c:pt>
                <c:pt idx="11">
                  <c:v>99.976975571358636</c:v>
                </c:pt>
                <c:pt idx="12">
                  <c:v>100.88844732246486</c:v>
                </c:pt>
                <c:pt idx="13">
                  <c:v>101.23668996041636</c:v>
                </c:pt>
                <c:pt idx="14">
                  <c:v>100.10552784477514</c:v>
                </c:pt>
                <c:pt idx="15">
                  <c:v>100.24967894747024</c:v>
                </c:pt>
                <c:pt idx="16">
                  <c:v>100.42462749780064</c:v>
                </c:pt>
                <c:pt idx="17">
                  <c:v>96.041988024038744</c:v>
                </c:pt>
                <c:pt idx="18">
                  <c:v>97.375750517644803</c:v>
                </c:pt>
                <c:pt idx="19">
                  <c:v>97.673322689661788</c:v>
                </c:pt>
                <c:pt idx="20">
                  <c:v>98.600516837909439</c:v>
                </c:pt>
                <c:pt idx="21">
                  <c:v>99.42749947599971</c:v>
                </c:pt>
                <c:pt idx="22">
                  <c:v>99.864730574509906</c:v>
                </c:pt>
                <c:pt idx="23">
                  <c:v>97.725790283266846</c:v>
                </c:pt>
                <c:pt idx="24">
                  <c:v>98.564256407348637</c:v>
                </c:pt>
                <c:pt idx="25">
                  <c:v>100.89203870229287</c:v>
                </c:pt>
                <c:pt idx="26">
                  <c:v>101.91568443686285</c:v>
                </c:pt>
                <c:pt idx="27">
                  <c:v>100.55643775626294</c:v>
                </c:pt>
                <c:pt idx="28">
                  <c:v>99.587597079935833</c:v>
                </c:pt>
                <c:pt idx="29">
                  <c:v>99.937255906225246</c:v>
                </c:pt>
                <c:pt idx="30">
                  <c:v>100.76178701504372</c:v>
                </c:pt>
                <c:pt idx="31">
                  <c:v>103.12687388956464</c:v>
                </c:pt>
                <c:pt idx="32">
                  <c:v>101.47225732951112</c:v>
                </c:pt>
                <c:pt idx="33">
                  <c:v>100.2217191967288</c:v>
                </c:pt>
                <c:pt idx="34">
                  <c:v>101.10316757028724</c:v>
                </c:pt>
                <c:pt idx="35">
                  <c:v>100.42146762559798</c:v>
                </c:pt>
                <c:pt idx="36">
                  <c:v>99.68276105276027</c:v>
                </c:pt>
                <c:pt idx="37">
                  <c:v>103.27649070811476</c:v>
                </c:pt>
                <c:pt idx="38">
                  <c:v>101.37401726177313</c:v>
                </c:pt>
                <c:pt idx="39">
                  <c:v>101.2711934597345</c:v>
                </c:pt>
                <c:pt idx="40">
                  <c:v>100.65960173864606</c:v>
                </c:pt>
                <c:pt idx="41">
                  <c:v>102.44845942044726</c:v>
                </c:pt>
                <c:pt idx="42">
                  <c:v>100.71862488827901</c:v>
                </c:pt>
                <c:pt idx="43">
                  <c:v>103.24645428983415</c:v>
                </c:pt>
                <c:pt idx="44">
                  <c:v>104.92071804222732</c:v>
                </c:pt>
                <c:pt idx="45">
                  <c:v>105.60005070334221</c:v>
                </c:pt>
                <c:pt idx="46">
                  <c:v>105.83691891295511</c:v>
                </c:pt>
                <c:pt idx="47">
                  <c:v>103.19861735906346</c:v>
                </c:pt>
                <c:pt idx="48">
                  <c:v>105.3424893886918</c:v>
                </c:pt>
                <c:pt idx="49">
                  <c:v>105.87534368733259</c:v>
                </c:pt>
                <c:pt idx="50">
                  <c:v>107.39211878512204</c:v>
                </c:pt>
                <c:pt idx="51">
                  <c:v>109.13316049848396</c:v>
                </c:pt>
                <c:pt idx="52">
                  <c:v>104.33368573194183</c:v>
                </c:pt>
                <c:pt idx="53">
                  <c:v>104.74197323457975</c:v>
                </c:pt>
                <c:pt idx="54">
                  <c:v>105.73858427958677</c:v>
                </c:pt>
                <c:pt idx="55">
                  <c:v>106.77264662649206</c:v>
                </c:pt>
                <c:pt idx="56">
                  <c:v>107.65238290364955</c:v>
                </c:pt>
                <c:pt idx="57">
                  <c:v>113.03914672495148</c:v>
                </c:pt>
                <c:pt idx="58">
                  <c:v>112.68398195170317</c:v>
                </c:pt>
                <c:pt idx="59">
                  <c:v>110.33202165546273</c:v>
                </c:pt>
                <c:pt idx="60">
                  <c:v>112.54151707390129</c:v>
                </c:pt>
                <c:pt idx="61">
                  <c:v>113.80621878477719</c:v>
                </c:pt>
                <c:pt idx="62">
                  <c:v>115.13798213261155</c:v>
                </c:pt>
                <c:pt idx="63">
                  <c:v>115.09691660973644</c:v>
                </c:pt>
                <c:pt idx="64">
                  <c:v>115.48930181473087</c:v>
                </c:pt>
                <c:pt idx="65">
                  <c:v>119.44129875260845</c:v>
                </c:pt>
                <c:pt idx="66">
                  <c:v>116.55653462273784</c:v>
                </c:pt>
                <c:pt idx="67">
                  <c:v>116.36694746554763</c:v>
                </c:pt>
                <c:pt idx="68">
                  <c:v>117.4624324829983</c:v>
                </c:pt>
                <c:pt idx="69">
                  <c:v>118.141400838335</c:v>
                </c:pt>
                <c:pt idx="70">
                  <c:v>116.04832823350762</c:v>
                </c:pt>
                <c:pt idx="71">
                  <c:v>115.57892684654546</c:v>
                </c:pt>
                <c:pt idx="72">
                  <c:v>117.56360252607199</c:v>
                </c:pt>
                <c:pt idx="73">
                  <c:v>117.77257792850492</c:v>
                </c:pt>
                <c:pt idx="74">
                  <c:v>117.9848410388674</c:v>
                </c:pt>
                <c:pt idx="75">
                  <c:v>120.50530100970815</c:v>
                </c:pt>
                <c:pt idx="76">
                  <c:v>118.73728729504988</c:v>
                </c:pt>
                <c:pt idx="77">
                  <c:v>118.54282929358453</c:v>
                </c:pt>
                <c:pt idx="78">
                  <c:v>115.87051361714015</c:v>
                </c:pt>
                <c:pt idx="79">
                  <c:v>112.47191533471789</c:v>
                </c:pt>
                <c:pt idx="80">
                  <c:v>112.54385010740845</c:v>
                </c:pt>
                <c:pt idx="81">
                  <c:v>112.9334108550062</c:v>
                </c:pt>
                <c:pt idx="82">
                  <c:v>110.2618279737538</c:v>
                </c:pt>
                <c:pt idx="83">
                  <c:v>109.80822075029938</c:v>
                </c:pt>
                <c:pt idx="84">
                  <c:v>112.51764560681036</c:v>
                </c:pt>
                <c:pt idx="85">
                  <c:v>113.7998601980116</c:v>
                </c:pt>
                <c:pt idx="86">
                  <c:v>113.24103131169463</c:v>
                </c:pt>
                <c:pt idx="87">
                  <c:v>112.8119634181741</c:v>
                </c:pt>
                <c:pt idx="88">
                  <c:v>112.90585362707064</c:v>
                </c:pt>
                <c:pt idx="89">
                  <c:v>115.31305722019026</c:v>
                </c:pt>
                <c:pt idx="90">
                  <c:v>109.83491546888727</c:v>
                </c:pt>
                <c:pt idx="91">
                  <c:v>107.13023891165294</c:v>
                </c:pt>
                <c:pt idx="92">
                  <c:v>106.32348851337345</c:v>
                </c:pt>
                <c:pt idx="93">
                  <c:v>103.7486857605528</c:v>
                </c:pt>
                <c:pt idx="94">
                  <c:v>102.05646446265024</c:v>
                </c:pt>
                <c:pt idx="95">
                  <c:v>101.8762360661102</c:v>
                </c:pt>
                <c:pt idx="96">
                  <c:v>101.61516348942101</c:v>
                </c:pt>
                <c:pt idx="97">
                  <c:v>102.30713337013526</c:v>
                </c:pt>
                <c:pt idx="98">
                  <c:v>101.45099497360148</c:v>
                </c:pt>
                <c:pt idx="99">
                  <c:v>100.50482312553748</c:v>
                </c:pt>
                <c:pt idx="100">
                  <c:v>101.14230293847096</c:v>
                </c:pt>
                <c:pt idx="101">
                  <c:v>102.71318986221605</c:v>
                </c:pt>
                <c:pt idx="102">
                  <c:v>104.1048101339607</c:v>
                </c:pt>
                <c:pt idx="103">
                  <c:v>103.76814749038419</c:v>
                </c:pt>
                <c:pt idx="104">
                  <c:v>103.36329782593965</c:v>
                </c:pt>
                <c:pt idx="105">
                  <c:v>100.95205483334806</c:v>
                </c:pt>
                <c:pt idx="106">
                  <c:v>102.12110399490689</c:v>
                </c:pt>
                <c:pt idx="107">
                  <c:v>101.84682178592263</c:v>
                </c:pt>
                <c:pt idx="108">
                  <c:v>103.52883915307136</c:v>
                </c:pt>
                <c:pt idx="109">
                  <c:v>103.22882450301663</c:v>
                </c:pt>
                <c:pt idx="110">
                  <c:v>103.70515298331118</c:v>
                </c:pt>
                <c:pt idx="111">
                  <c:v>106.7669147960127</c:v>
                </c:pt>
                <c:pt idx="112">
                  <c:v>106.5756990142936</c:v>
                </c:pt>
                <c:pt idx="113">
                  <c:v>106.08400161682835</c:v>
                </c:pt>
                <c:pt idx="114">
                  <c:v>110.93204815953212</c:v>
                </c:pt>
                <c:pt idx="115">
                  <c:v>111.29586645946171</c:v>
                </c:pt>
                <c:pt idx="116">
                  <c:v>110.85397677322118</c:v>
                </c:pt>
                <c:pt idx="117">
                  <c:v>108.31180312851293</c:v>
                </c:pt>
                <c:pt idx="118">
                  <c:v>106.41433108942077</c:v>
                </c:pt>
                <c:pt idx="119">
                  <c:v>106.6172501214472</c:v>
                </c:pt>
                <c:pt idx="120">
                  <c:v>105.2769977551269</c:v>
                </c:pt>
                <c:pt idx="121">
                  <c:v>104.15015578854705</c:v>
                </c:pt>
                <c:pt idx="122">
                  <c:v>107.38926824061055</c:v>
                </c:pt>
                <c:pt idx="123">
                  <c:v>107.41998498901589</c:v>
                </c:pt>
                <c:pt idx="124">
                  <c:v>107.40875181284885</c:v>
                </c:pt>
                <c:pt idx="125">
                  <c:v>106.64754370328173</c:v>
                </c:pt>
                <c:pt idx="126">
                  <c:v>107.63489269788242</c:v>
                </c:pt>
                <c:pt idx="127">
                  <c:v>106.2529065457788</c:v>
                </c:pt>
                <c:pt idx="128">
                  <c:v>108.39201927422097</c:v>
                </c:pt>
                <c:pt idx="129">
                  <c:v>107.51522657655264</c:v>
                </c:pt>
                <c:pt idx="130">
                  <c:v>107.51509467171094</c:v>
                </c:pt>
                <c:pt idx="131">
                  <c:v>105.04943191367866</c:v>
                </c:pt>
                <c:pt idx="132">
                  <c:v>105.85480144171926</c:v>
                </c:pt>
                <c:pt idx="133">
                  <c:v>104.34848642135437</c:v>
                </c:pt>
                <c:pt idx="134">
                  <c:v>104.46523021430741</c:v>
                </c:pt>
                <c:pt idx="135">
                  <c:v>103.92278623148739</c:v>
                </c:pt>
                <c:pt idx="136">
                  <c:v>104.89582570583919</c:v>
                </c:pt>
                <c:pt idx="137">
                  <c:v>107.47787137569529</c:v>
                </c:pt>
                <c:pt idx="138">
                  <c:v>110.17561114098869</c:v>
                </c:pt>
                <c:pt idx="139">
                  <c:v>113.4321402897065</c:v>
                </c:pt>
                <c:pt idx="140">
                  <c:v>114.56675831927335</c:v>
                </c:pt>
                <c:pt idx="141">
                  <c:v>111.21334962014822</c:v>
                </c:pt>
                <c:pt idx="142">
                  <c:v>110.11415567569551</c:v>
                </c:pt>
                <c:pt idx="143">
                  <c:v>111.02613452766926</c:v>
                </c:pt>
                <c:pt idx="144">
                  <c:v>111.90597432090635</c:v>
                </c:pt>
                <c:pt idx="145">
                  <c:v>110.68963745376232</c:v>
                </c:pt>
                <c:pt idx="146">
                  <c:v>109.0044430543827</c:v>
                </c:pt>
                <c:pt idx="147">
                  <c:v>108.35999468225762</c:v>
                </c:pt>
                <c:pt idx="148">
                  <c:v>109.00323440609212</c:v>
                </c:pt>
                <c:pt idx="149">
                  <c:v>108.63533413077553</c:v>
                </c:pt>
                <c:pt idx="150">
                  <c:v>111.23366033224853</c:v>
                </c:pt>
                <c:pt idx="151">
                  <c:v>111.93451970484506</c:v>
                </c:pt>
                <c:pt idx="152">
                  <c:v>112.58625923960386</c:v>
                </c:pt>
                <c:pt idx="153">
                  <c:v>111.47475126786728</c:v>
                </c:pt>
                <c:pt idx="154">
                  <c:v>111.35103317095474</c:v>
                </c:pt>
                <c:pt idx="155">
                  <c:v>110.30515222616155</c:v>
                </c:pt>
                <c:pt idx="156">
                  <c:v>110.41482218448967</c:v>
                </c:pt>
                <c:pt idx="157">
                  <c:v>110.79118809991219</c:v>
                </c:pt>
                <c:pt idx="158">
                  <c:v>109.37958851247186</c:v>
                </c:pt>
                <c:pt idx="159">
                  <c:v>108.84382476913174</c:v>
                </c:pt>
                <c:pt idx="160">
                  <c:v>108.98138426772556</c:v>
                </c:pt>
                <c:pt idx="161">
                  <c:v>105.89769381199389</c:v>
                </c:pt>
                <c:pt idx="162">
                  <c:v>107.20188900075745</c:v>
                </c:pt>
                <c:pt idx="163">
                  <c:v>108.25147639246585</c:v>
                </c:pt>
                <c:pt idx="164">
                  <c:v>109.72994442175596</c:v>
                </c:pt>
                <c:pt idx="165">
                  <c:v>110.17834332175499</c:v>
                </c:pt>
                <c:pt idx="166">
                  <c:v>108.50322186021506</c:v>
                </c:pt>
                <c:pt idx="167">
                  <c:v>110.18399177909929</c:v>
                </c:pt>
                <c:pt idx="168">
                  <c:v>109.14068098739186</c:v>
                </c:pt>
                <c:pt idx="169">
                  <c:v>108.65385331991504</c:v>
                </c:pt>
                <c:pt idx="170">
                  <c:v>107.2801683105194</c:v>
                </c:pt>
                <c:pt idx="171">
                  <c:v>106.16997769902292</c:v>
                </c:pt>
                <c:pt idx="172">
                  <c:v>106.86551840658177</c:v>
                </c:pt>
                <c:pt idx="173">
                  <c:v>106.07237149054021</c:v>
                </c:pt>
                <c:pt idx="174">
                  <c:v>104.73335503793628</c:v>
                </c:pt>
                <c:pt idx="175">
                  <c:v>102.64273810949064</c:v>
                </c:pt>
                <c:pt idx="176">
                  <c:v>102.99304547075789</c:v>
                </c:pt>
                <c:pt idx="177">
                  <c:v>100.90334787296318</c:v>
                </c:pt>
                <c:pt idx="178">
                  <c:v>103.06311336917165</c:v>
                </c:pt>
                <c:pt idx="179">
                  <c:v>103.22159972093044</c:v>
                </c:pt>
                <c:pt idx="180">
                  <c:v>101.31167989567008</c:v>
                </c:pt>
                <c:pt idx="181">
                  <c:v>101.78359594884087</c:v>
                </c:pt>
                <c:pt idx="182">
                  <c:v>104.6168854737215</c:v>
                </c:pt>
                <c:pt idx="183">
                  <c:v>104.21481335614075</c:v>
                </c:pt>
                <c:pt idx="184">
                  <c:v>105.12901039626631</c:v>
                </c:pt>
                <c:pt idx="185">
                  <c:v>104.11283804250131</c:v>
                </c:pt>
                <c:pt idx="186">
                  <c:v>106.62932984955469</c:v>
                </c:pt>
                <c:pt idx="187">
                  <c:v>110.59801106295254</c:v>
                </c:pt>
                <c:pt idx="188">
                  <c:v>111.87929564623221</c:v>
                </c:pt>
                <c:pt idx="189">
                  <c:v>109.26774063086081</c:v>
                </c:pt>
                <c:pt idx="190">
                  <c:v>106.73795168323417</c:v>
                </c:pt>
                <c:pt idx="191">
                  <c:v>108.5752898951022</c:v>
                </c:pt>
                <c:pt idx="192">
                  <c:v>112.04112454051514</c:v>
                </c:pt>
                <c:pt idx="193">
                  <c:v>112.81074595011231</c:v>
                </c:pt>
                <c:pt idx="194">
                  <c:v>111.41219713226062</c:v>
                </c:pt>
                <c:pt idx="195">
                  <c:v>114.00034844958758</c:v>
                </c:pt>
                <c:pt idx="196">
                  <c:v>114.21180205395466</c:v>
                </c:pt>
                <c:pt idx="197">
                  <c:v>113.87776382234514</c:v>
                </c:pt>
                <c:pt idx="198">
                  <c:v>111.10725582362311</c:v>
                </c:pt>
                <c:pt idx="199">
                  <c:v>112.52347330231831</c:v>
                </c:pt>
                <c:pt idx="200">
                  <c:v>113.92369637768012</c:v>
                </c:pt>
                <c:pt idx="201">
                  <c:v>114.1445779184869</c:v>
                </c:pt>
                <c:pt idx="202">
                  <c:v>114.58430926546978</c:v>
                </c:pt>
                <c:pt idx="203">
                  <c:v>113.82343657668734</c:v>
                </c:pt>
                <c:pt idx="204">
                  <c:v>114.29562194293864</c:v>
                </c:pt>
                <c:pt idx="205">
                  <c:v>116.57771190272508</c:v>
                </c:pt>
                <c:pt idx="206">
                  <c:v>115.6234355665993</c:v>
                </c:pt>
                <c:pt idx="207">
                  <c:v>116.97930854911596</c:v>
                </c:pt>
                <c:pt idx="208">
                  <c:v>117.2790193042914</c:v>
                </c:pt>
                <c:pt idx="209">
                  <c:v>119.63275199733397</c:v>
                </c:pt>
                <c:pt idx="210">
                  <c:v>123.75183516232633</c:v>
                </c:pt>
                <c:pt idx="211">
                  <c:v>122.17600664074378</c:v>
                </c:pt>
                <c:pt idx="212">
                  <c:v>121.55910812670231</c:v>
                </c:pt>
                <c:pt idx="213">
                  <c:v>123.06660021189268</c:v>
                </c:pt>
                <c:pt idx="214">
                  <c:v>121.35940714038864</c:v>
                </c:pt>
                <c:pt idx="215">
                  <c:v>123.65417288230665</c:v>
                </c:pt>
                <c:pt idx="216">
                  <c:v>123.97856090973168</c:v>
                </c:pt>
                <c:pt idx="217">
                  <c:v>124.32994792257176</c:v>
                </c:pt>
                <c:pt idx="218">
                  <c:v>128.50216376188189</c:v>
                </c:pt>
                <c:pt idx="219">
                  <c:v>131.4750783642138</c:v>
                </c:pt>
                <c:pt idx="220">
                  <c:v>130.48540580769668</c:v>
                </c:pt>
                <c:pt idx="221">
                  <c:v>130.28777226775679</c:v>
                </c:pt>
                <c:pt idx="222">
                  <c:v>130.62891736069548</c:v>
                </c:pt>
                <c:pt idx="223">
                  <c:v>130.4817099371985</c:v>
                </c:pt>
                <c:pt idx="224">
                  <c:v>128.32526900468125</c:v>
                </c:pt>
                <c:pt idx="225">
                  <c:v>128.44062247259913</c:v>
                </c:pt>
                <c:pt idx="226">
                  <c:v>128.48498956444615</c:v>
                </c:pt>
                <c:pt idx="227">
                  <c:v>127.79509925420022</c:v>
                </c:pt>
                <c:pt idx="228">
                  <c:v>128.81299373543234</c:v>
                </c:pt>
                <c:pt idx="229">
                  <c:v>128.87318859333695</c:v>
                </c:pt>
                <c:pt idx="230">
                  <c:v>127.34662009756892</c:v>
                </c:pt>
                <c:pt idx="231">
                  <c:v>127.05644164958176</c:v>
                </c:pt>
                <c:pt idx="232">
                  <c:v>125.49516895416116</c:v>
                </c:pt>
                <c:pt idx="233">
                  <c:v>126.10726059067966</c:v>
                </c:pt>
                <c:pt idx="234">
                  <c:v>125.2485644861992</c:v>
                </c:pt>
                <c:pt idx="235">
                  <c:v>126.97598344548609</c:v>
                </c:pt>
                <c:pt idx="236">
                  <c:v>126.53429123055234</c:v>
                </c:pt>
                <c:pt idx="237">
                  <c:v>125.11252912159762</c:v>
                </c:pt>
                <c:pt idx="238">
                  <c:v>123.74312770326127</c:v>
                </c:pt>
                <c:pt idx="239">
                  <c:v>123.05938663949597</c:v>
                </c:pt>
                <c:pt idx="240">
                  <c:v>125.94824290293357</c:v>
                </c:pt>
                <c:pt idx="241">
                  <c:v>124.85248312726831</c:v>
                </c:pt>
                <c:pt idx="242">
                  <c:v>123.91128486490098</c:v>
                </c:pt>
                <c:pt idx="243">
                  <c:v>124.50932029686513</c:v>
                </c:pt>
                <c:pt idx="244">
                  <c:v>123.60452131809016</c:v>
                </c:pt>
                <c:pt idx="245">
                  <c:v>120.73768668963123</c:v>
                </c:pt>
                <c:pt idx="246">
                  <c:v>122.18348548381481</c:v>
                </c:pt>
                <c:pt idx="247">
                  <c:v>122.1494512676549</c:v>
                </c:pt>
                <c:pt idx="248">
                  <c:v>120.67812450273401</c:v>
                </c:pt>
                <c:pt idx="249">
                  <c:v>121.58796402624425</c:v>
                </c:pt>
                <c:pt idx="250">
                  <c:v>123.53665102024013</c:v>
                </c:pt>
                <c:pt idx="251">
                  <c:v>123.55840311412575</c:v>
                </c:pt>
                <c:pt idx="252">
                  <c:v>121.77282763678595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E4A3-4C3C-829F-BABE59D95A2D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[1]Feuil2!$EG$1:$EG$253</c:f>
              <c:numCache>
                <c:formatCode>General</c:formatCode>
                <c:ptCount val="253"/>
                <c:pt idx="0">
                  <c:v>100</c:v>
                </c:pt>
                <c:pt idx="1">
                  <c:v>102.59288287064956</c:v>
                </c:pt>
                <c:pt idx="2">
                  <c:v>99.277347335734675</c:v>
                </c:pt>
                <c:pt idx="3">
                  <c:v>100.39901007214871</c:v>
                </c:pt>
                <c:pt idx="4">
                  <c:v>99.04097575119961</c:v>
                </c:pt>
                <c:pt idx="5">
                  <c:v>97.510043991125301</c:v>
                </c:pt>
                <c:pt idx="6">
                  <c:v>98.160729244644784</c:v>
                </c:pt>
                <c:pt idx="7">
                  <c:v>100.21009100538025</c:v>
                </c:pt>
                <c:pt idx="8">
                  <c:v>100.49058253450139</c:v>
                </c:pt>
                <c:pt idx="9">
                  <c:v>99.558704059825629</c:v>
                </c:pt>
                <c:pt idx="10">
                  <c:v>99.497223811557888</c:v>
                </c:pt>
                <c:pt idx="11">
                  <c:v>96.877400307644194</c:v>
                </c:pt>
                <c:pt idx="12">
                  <c:v>96.006407793944561</c:v>
                </c:pt>
                <c:pt idx="13">
                  <c:v>97.759474014054007</c:v>
                </c:pt>
                <c:pt idx="14">
                  <c:v>97.979758804186957</c:v>
                </c:pt>
                <c:pt idx="15">
                  <c:v>95.124724305760211</c:v>
                </c:pt>
                <c:pt idx="16">
                  <c:v>94.102922048801929</c:v>
                </c:pt>
                <c:pt idx="17">
                  <c:v>93.831445328543197</c:v>
                </c:pt>
                <c:pt idx="18">
                  <c:v>94.826348992963517</c:v>
                </c:pt>
                <c:pt idx="19">
                  <c:v>93.888614664369015</c:v>
                </c:pt>
                <c:pt idx="20">
                  <c:v>95.487306076374665</c:v>
                </c:pt>
                <c:pt idx="21">
                  <c:v>93.021973618771256</c:v>
                </c:pt>
                <c:pt idx="22">
                  <c:v>94.534850873581561</c:v>
                </c:pt>
                <c:pt idx="23">
                  <c:v>97.867132582280078</c:v>
                </c:pt>
                <c:pt idx="24">
                  <c:v>100.53058385099298</c:v>
                </c:pt>
                <c:pt idx="25">
                  <c:v>101.3135579166681</c:v>
                </c:pt>
                <c:pt idx="26">
                  <c:v>100.12268393964418</c:v>
                </c:pt>
                <c:pt idx="27">
                  <c:v>102.46959424403434</c:v>
                </c:pt>
                <c:pt idx="28">
                  <c:v>97.298312537975519</c:v>
                </c:pt>
                <c:pt idx="29">
                  <c:v>98.544074894200676</c:v>
                </c:pt>
                <c:pt idx="30">
                  <c:v>101.06251106379371</c:v>
                </c:pt>
                <c:pt idx="31">
                  <c:v>98.011288914967039</c:v>
                </c:pt>
                <c:pt idx="32">
                  <c:v>96.844085039481328</c:v>
                </c:pt>
                <c:pt idx="33">
                  <c:v>95.707257778424321</c:v>
                </c:pt>
                <c:pt idx="34">
                  <c:v>93.575068580589232</c:v>
                </c:pt>
                <c:pt idx="35">
                  <c:v>94.092322855023198</c:v>
                </c:pt>
                <c:pt idx="36">
                  <c:v>95.643210920755422</c:v>
                </c:pt>
                <c:pt idx="37">
                  <c:v>94.519654080407491</c:v>
                </c:pt>
                <c:pt idx="38">
                  <c:v>93.661060077164024</c:v>
                </c:pt>
                <c:pt idx="39">
                  <c:v>93.081889066652593</c:v>
                </c:pt>
                <c:pt idx="40">
                  <c:v>95.203585817311136</c:v>
                </c:pt>
                <c:pt idx="41">
                  <c:v>96.084104267724484</c:v>
                </c:pt>
                <c:pt idx="42">
                  <c:v>95.061881494225176</c:v>
                </c:pt>
                <c:pt idx="43">
                  <c:v>93.892989052180553</c:v>
                </c:pt>
                <c:pt idx="44">
                  <c:v>94.011256347914852</c:v>
                </c:pt>
                <c:pt idx="45">
                  <c:v>91.054972221291919</c:v>
                </c:pt>
                <c:pt idx="46">
                  <c:v>91.832473185831461</c:v>
                </c:pt>
                <c:pt idx="47">
                  <c:v>91.286106763435868</c:v>
                </c:pt>
                <c:pt idx="48">
                  <c:v>89.02317074664245</c:v>
                </c:pt>
                <c:pt idx="49">
                  <c:v>86.899085126678742</c:v>
                </c:pt>
                <c:pt idx="50">
                  <c:v>88.63202968522539</c:v>
                </c:pt>
                <c:pt idx="51">
                  <c:v>89.970742154666866</c:v>
                </c:pt>
                <c:pt idx="52">
                  <c:v>92.070201886180143</c:v>
                </c:pt>
                <c:pt idx="53">
                  <c:v>94.739079636257642</c:v>
                </c:pt>
                <c:pt idx="54">
                  <c:v>94.967435953144062</c:v>
                </c:pt>
                <c:pt idx="55">
                  <c:v>96.990024777708157</c:v>
                </c:pt>
                <c:pt idx="56">
                  <c:v>96.275377523152642</c:v>
                </c:pt>
                <c:pt idx="57">
                  <c:v>97.789243423620405</c:v>
                </c:pt>
                <c:pt idx="58">
                  <c:v>96.427469933953176</c:v>
                </c:pt>
                <c:pt idx="59">
                  <c:v>95.710117504494264</c:v>
                </c:pt>
                <c:pt idx="60">
                  <c:v>98.005554352075123</c:v>
                </c:pt>
                <c:pt idx="61">
                  <c:v>98.051862493792257</c:v>
                </c:pt>
                <c:pt idx="62">
                  <c:v>97.809319811303979</c:v>
                </c:pt>
                <c:pt idx="63">
                  <c:v>98.741967431283598</c:v>
                </c:pt>
                <c:pt idx="64">
                  <c:v>97.79850381594423</c:v>
                </c:pt>
                <c:pt idx="65">
                  <c:v>98.887066229734927</c:v>
                </c:pt>
                <c:pt idx="66">
                  <c:v>100.00216519829415</c:v>
                </c:pt>
                <c:pt idx="67">
                  <c:v>100.58372062550224</c:v>
                </c:pt>
                <c:pt idx="68">
                  <c:v>101.14165918556179</c:v>
                </c:pt>
                <c:pt idx="69">
                  <c:v>101.583612582499</c:v>
                </c:pt>
                <c:pt idx="70">
                  <c:v>102.332506996671</c:v>
                </c:pt>
                <c:pt idx="71">
                  <c:v>99.747283337089158</c:v>
                </c:pt>
                <c:pt idx="72">
                  <c:v>100.50538737502652</c:v>
                </c:pt>
                <c:pt idx="73">
                  <c:v>98.94010113184072</c:v>
                </c:pt>
                <c:pt idx="74">
                  <c:v>102.2214173182967</c:v>
                </c:pt>
                <c:pt idx="75">
                  <c:v>103.43981051751213</c:v>
                </c:pt>
                <c:pt idx="76">
                  <c:v>103.65682827091223</c:v>
                </c:pt>
                <c:pt idx="77">
                  <c:v>105.85011796441572</c:v>
                </c:pt>
                <c:pt idx="78">
                  <c:v>106.06816186518431</c:v>
                </c:pt>
                <c:pt idx="79">
                  <c:v>108.33399609307875</c:v>
                </c:pt>
                <c:pt idx="80">
                  <c:v>108.04436541969099</c:v>
                </c:pt>
                <c:pt idx="81">
                  <c:v>109.74196166922603</c:v>
                </c:pt>
                <c:pt idx="82">
                  <c:v>105.78800601618414</c:v>
                </c:pt>
                <c:pt idx="83">
                  <c:v>104.54002834870452</c:v>
                </c:pt>
                <c:pt idx="84">
                  <c:v>106.66087145170049</c:v>
                </c:pt>
                <c:pt idx="85">
                  <c:v>109.32301489672247</c:v>
                </c:pt>
                <c:pt idx="86">
                  <c:v>107.9630386989316</c:v>
                </c:pt>
                <c:pt idx="87">
                  <c:v>107.10356476343466</c:v>
                </c:pt>
                <c:pt idx="88">
                  <c:v>110.46826863357077</c:v>
                </c:pt>
                <c:pt idx="89">
                  <c:v>112.50527047573807</c:v>
                </c:pt>
                <c:pt idx="90">
                  <c:v>111.54415620958372</c:v>
                </c:pt>
                <c:pt idx="91">
                  <c:v>112.49328597208532</c:v>
                </c:pt>
                <c:pt idx="92">
                  <c:v>112.80649142933147</c:v>
                </c:pt>
                <c:pt idx="93">
                  <c:v>115.76857710009691</c:v>
                </c:pt>
                <c:pt idx="94">
                  <c:v>114.74118570677481</c:v>
                </c:pt>
                <c:pt idx="95">
                  <c:v>114.70659585152966</c:v>
                </c:pt>
                <c:pt idx="96">
                  <c:v>112.50324095088102</c:v>
                </c:pt>
                <c:pt idx="97">
                  <c:v>111.59774327358173</c:v>
                </c:pt>
                <c:pt idx="98">
                  <c:v>113.32406591641627</c:v>
                </c:pt>
                <c:pt idx="99">
                  <c:v>115.22895371552138</c:v>
                </c:pt>
                <c:pt idx="100">
                  <c:v>115.13701225802662</c:v>
                </c:pt>
                <c:pt idx="101">
                  <c:v>114.06257335113462</c:v>
                </c:pt>
                <c:pt idx="102">
                  <c:v>114.08550703934547</c:v>
                </c:pt>
                <c:pt idx="103">
                  <c:v>113.88791042081908</c:v>
                </c:pt>
                <c:pt idx="104">
                  <c:v>112.28552901386767</c:v>
                </c:pt>
                <c:pt idx="105">
                  <c:v>114.53961212438311</c:v>
                </c:pt>
                <c:pt idx="106">
                  <c:v>113.91553930368555</c:v>
                </c:pt>
                <c:pt idx="107">
                  <c:v>113.32226399238681</c:v>
                </c:pt>
                <c:pt idx="108">
                  <c:v>113.8090978946701</c:v>
                </c:pt>
                <c:pt idx="109">
                  <c:v>114.3047869390023</c:v>
                </c:pt>
                <c:pt idx="110">
                  <c:v>113.43374002251345</c:v>
                </c:pt>
                <c:pt idx="111">
                  <c:v>114.79277332201384</c:v>
                </c:pt>
                <c:pt idx="112">
                  <c:v>110.57012712361986</c:v>
                </c:pt>
                <c:pt idx="113">
                  <c:v>112.80771653283976</c:v>
                </c:pt>
                <c:pt idx="114">
                  <c:v>109.93506507228665</c:v>
                </c:pt>
                <c:pt idx="115">
                  <c:v>111.41330238036045</c:v>
                </c:pt>
                <c:pt idx="116">
                  <c:v>110.76321539027985</c:v>
                </c:pt>
                <c:pt idx="117">
                  <c:v>108.81883255225081</c:v>
                </c:pt>
                <c:pt idx="118">
                  <c:v>106.92865031130449</c:v>
                </c:pt>
                <c:pt idx="119">
                  <c:v>106.98677957210393</c:v>
                </c:pt>
                <c:pt idx="120">
                  <c:v>106.35738083287684</c:v>
                </c:pt>
                <c:pt idx="121">
                  <c:v>104.01393390039541</c:v>
                </c:pt>
                <c:pt idx="122">
                  <c:v>104.06288742227655</c:v>
                </c:pt>
                <c:pt idx="123">
                  <c:v>104.61867675125548</c:v>
                </c:pt>
                <c:pt idx="124">
                  <c:v>103.50587638767524</c:v>
                </c:pt>
                <c:pt idx="125">
                  <c:v>105.65602364087735</c:v>
                </c:pt>
                <c:pt idx="126">
                  <c:v>107.84347172251317</c:v>
                </c:pt>
                <c:pt idx="127">
                  <c:v>107.09813057445396</c:v>
                </c:pt>
                <c:pt idx="128">
                  <c:v>106.362005211436</c:v>
                </c:pt>
                <c:pt idx="129">
                  <c:v>107.27925820753021</c:v>
                </c:pt>
                <c:pt idx="130">
                  <c:v>109.22814074882722</c:v>
                </c:pt>
                <c:pt idx="131">
                  <c:v>108.32742422128733</c:v>
                </c:pt>
                <c:pt idx="132">
                  <c:v>108.33726354075822</c:v>
                </c:pt>
                <c:pt idx="133">
                  <c:v>106.55098546909738</c:v>
                </c:pt>
                <c:pt idx="134">
                  <c:v>108.42510233227443</c:v>
                </c:pt>
                <c:pt idx="135">
                  <c:v>108.01878200334897</c:v>
                </c:pt>
                <c:pt idx="136">
                  <c:v>106.75392087260568</c:v>
                </c:pt>
                <c:pt idx="137">
                  <c:v>108.04391575619893</c:v>
                </c:pt>
                <c:pt idx="138">
                  <c:v>107.2520514989925</c:v>
                </c:pt>
                <c:pt idx="139">
                  <c:v>107.60905360205516</c:v>
                </c:pt>
                <c:pt idx="140">
                  <c:v>107.74031372193771</c:v>
                </c:pt>
                <c:pt idx="141">
                  <c:v>109.13244216125079</c:v>
                </c:pt>
                <c:pt idx="142">
                  <c:v>110.69261378915509</c:v>
                </c:pt>
                <c:pt idx="143">
                  <c:v>108.21232022625414</c:v>
                </c:pt>
                <c:pt idx="144">
                  <c:v>111.32658348610138</c:v>
                </c:pt>
                <c:pt idx="145">
                  <c:v>111.84578055974968</c:v>
                </c:pt>
                <c:pt idx="146">
                  <c:v>110.58834777717392</c:v>
                </c:pt>
                <c:pt idx="147">
                  <c:v>112.9338331441252</c:v>
                </c:pt>
                <c:pt idx="148">
                  <c:v>111.45031996265534</c:v>
                </c:pt>
                <c:pt idx="149">
                  <c:v>110.7382394574074</c:v>
                </c:pt>
                <c:pt idx="150">
                  <c:v>112.80782105933497</c:v>
                </c:pt>
                <c:pt idx="151">
                  <c:v>115.30437328236124</c:v>
                </c:pt>
                <c:pt idx="152">
                  <c:v>115.19878808723006</c:v>
                </c:pt>
                <c:pt idx="153">
                  <c:v>119.22817058676632</c:v>
                </c:pt>
                <c:pt idx="154">
                  <c:v>119.63381997565534</c:v>
                </c:pt>
                <c:pt idx="155">
                  <c:v>119.72272126160023</c:v>
                </c:pt>
                <c:pt idx="156">
                  <c:v>123.98800777172738</c:v>
                </c:pt>
                <c:pt idx="157">
                  <c:v>123.55045941323401</c:v>
                </c:pt>
                <c:pt idx="158">
                  <c:v>124.37543318962265</c:v>
                </c:pt>
                <c:pt idx="159">
                  <c:v>120.94296298860394</c:v>
                </c:pt>
                <c:pt idx="160">
                  <c:v>119.73137012829739</c:v>
                </c:pt>
                <c:pt idx="161">
                  <c:v>117.68611546429044</c:v>
                </c:pt>
                <c:pt idx="162">
                  <c:v>116.59247143095008</c:v>
                </c:pt>
                <c:pt idx="163">
                  <c:v>116.35344476827886</c:v>
                </c:pt>
                <c:pt idx="164">
                  <c:v>116.29598561741868</c:v>
                </c:pt>
                <c:pt idx="165">
                  <c:v>114.61991211495169</c:v>
                </c:pt>
                <c:pt idx="166">
                  <c:v>112.48602900370778</c:v>
                </c:pt>
                <c:pt idx="167">
                  <c:v>109.38829211934708</c:v>
                </c:pt>
                <c:pt idx="168">
                  <c:v>109.36492444959717</c:v>
                </c:pt>
                <c:pt idx="169">
                  <c:v>108.78794407710052</c:v>
                </c:pt>
                <c:pt idx="170">
                  <c:v>109.30430419148638</c:v>
                </c:pt>
                <c:pt idx="171">
                  <c:v>107.81588265856894</c:v>
                </c:pt>
                <c:pt idx="172">
                  <c:v>109.85766806151712</c:v>
                </c:pt>
                <c:pt idx="173">
                  <c:v>111.14773124274917</c:v>
                </c:pt>
                <c:pt idx="174">
                  <c:v>112.98488494626453</c:v>
                </c:pt>
                <c:pt idx="175">
                  <c:v>111.54410020145284</c:v>
                </c:pt>
                <c:pt idx="176">
                  <c:v>109.70377069645971</c:v>
                </c:pt>
                <c:pt idx="177">
                  <c:v>109.54242311860513</c:v>
                </c:pt>
                <c:pt idx="178">
                  <c:v>107.77928742578875</c:v>
                </c:pt>
                <c:pt idx="179">
                  <c:v>110.90675416526824</c:v>
                </c:pt>
                <c:pt idx="180">
                  <c:v>112.64549823467758</c:v>
                </c:pt>
                <c:pt idx="181">
                  <c:v>113.85828816183096</c:v>
                </c:pt>
                <c:pt idx="182">
                  <c:v>112.14656057848275</c:v>
                </c:pt>
                <c:pt idx="183">
                  <c:v>110.01238744079795</c:v>
                </c:pt>
                <c:pt idx="184">
                  <c:v>111.33051794850641</c:v>
                </c:pt>
                <c:pt idx="185">
                  <c:v>112.067964516277</c:v>
                </c:pt>
                <c:pt idx="186">
                  <c:v>109.61002456193428</c:v>
                </c:pt>
                <c:pt idx="187">
                  <c:v>108.57817576254698</c:v>
                </c:pt>
                <c:pt idx="188">
                  <c:v>107.33186606867331</c:v>
                </c:pt>
                <c:pt idx="189">
                  <c:v>109.15157722021078</c:v>
                </c:pt>
                <c:pt idx="190">
                  <c:v>110.83646413485083</c:v>
                </c:pt>
                <c:pt idx="191">
                  <c:v>110.65274599921678</c:v>
                </c:pt>
                <c:pt idx="192">
                  <c:v>109.19076745212668</c:v>
                </c:pt>
                <c:pt idx="193">
                  <c:v>108.6665748085036</c:v>
                </c:pt>
                <c:pt idx="194">
                  <c:v>109.3730228787487</c:v>
                </c:pt>
                <c:pt idx="195">
                  <c:v>108.93004064700936</c:v>
                </c:pt>
                <c:pt idx="196">
                  <c:v>106.94366882407181</c:v>
                </c:pt>
                <c:pt idx="197">
                  <c:v>106.68157365777557</c:v>
                </c:pt>
                <c:pt idx="198">
                  <c:v>107.87748897338548</c:v>
                </c:pt>
                <c:pt idx="199">
                  <c:v>108.52692299777263</c:v>
                </c:pt>
                <c:pt idx="200">
                  <c:v>106.43200242045582</c:v>
                </c:pt>
                <c:pt idx="201">
                  <c:v>106.27497545190542</c:v>
                </c:pt>
                <c:pt idx="202">
                  <c:v>105.15686388542628</c:v>
                </c:pt>
                <c:pt idx="203">
                  <c:v>108.29721654591589</c:v>
                </c:pt>
                <c:pt idx="204">
                  <c:v>104.78323420773738</c:v>
                </c:pt>
                <c:pt idx="205">
                  <c:v>104.41093769497532</c:v>
                </c:pt>
                <c:pt idx="206">
                  <c:v>107.04019216357335</c:v>
                </c:pt>
                <c:pt idx="207">
                  <c:v>107.65760925949671</c:v>
                </c:pt>
                <c:pt idx="208">
                  <c:v>106.86328565255494</c:v>
                </c:pt>
                <c:pt idx="209">
                  <c:v>109.39207531353493</c:v>
                </c:pt>
                <c:pt idx="210">
                  <c:v>107.86087093552139</c:v>
                </c:pt>
                <c:pt idx="211">
                  <c:v>107.15637866205735</c:v>
                </c:pt>
                <c:pt idx="212">
                  <c:v>103.60092881604257</c:v>
                </c:pt>
                <c:pt idx="213">
                  <c:v>103.09564226111519</c:v>
                </c:pt>
                <c:pt idx="214">
                  <c:v>103.8585109831569</c:v>
                </c:pt>
                <c:pt idx="215">
                  <c:v>106.55368892087225</c:v>
                </c:pt>
                <c:pt idx="216">
                  <c:v>106.85273862784094</c:v>
                </c:pt>
                <c:pt idx="217">
                  <c:v>106.72937828788989</c:v>
                </c:pt>
                <c:pt idx="218">
                  <c:v>106.93447944336185</c:v>
                </c:pt>
                <c:pt idx="219">
                  <c:v>106.96632953682914</c:v>
                </c:pt>
                <c:pt idx="220">
                  <c:v>108.44726708348294</c:v>
                </c:pt>
                <c:pt idx="221">
                  <c:v>106.70606612916004</c:v>
                </c:pt>
                <c:pt idx="222">
                  <c:v>106.75354016666915</c:v>
                </c:pt>
                <c:pt idx="223">
                  <c:v>107.07978136925652</c:v>
                </c:pt>
                <c:pt idx="224">
                  <c:v>106.61554175009275</c:v>
                </c:pt>
                <c:pt idx="225">
                  <c:v>107.63451758634663</c:v>
                </c:pt>
                <c:pt idx="226">
                  <c:v>106.3342817687181</c:v>
                </c:pt>
                <c:pt idx="227">
                  <c:v>108.00744829865667</c:v>
                </c:pt>
                <c:pt idx="228">
                  <c:v>110.62481384765887</c:v>
                </c:pt>
                <c:pt idx="229">
                  <c:v>110.6235933862791</c:v>
                </c:pt>
                <c:pt idx="230">
                  <c:v>108.38694616751262</c:v>
                </c:pt>
                <c:pt idx="231">
                  <c:v>107.05772617560632</c:v>
                </c:pt>
                <c:pt idx="232">
                  <c:v>105.38167094774117</c:v>
                </c:pt>
                <c:pt idx="233">
                  <c:v>103.95730386043797</c:v>
                </c:pt>
                <c:pt idx="234">
                  <c:v>107.4069912109581</c:v>
                </c:pt>
                <c:pt idx="235">
                  <c:v>109.76172889030991</c:v>
                </c:pt>
                <c:pt idx="236">
                  <c:v>112.69497804588569</c:v>
                </c:pt>
                <c:pt idx="237">
                  <c:v>112.49867067155053</c:v>
                </c:pt>
                <c:pt idx="238">
                  <c:v>112.77367670995879</c:v>
                </c:pt>
                <c:pt idx="239">
                  <c:v>114.54796489631205</c:v>
                </c:pt>
                <c:pt idx="240">
                  <c:v>111.25286100174162</c:v>
                </c:pt>
                <c:pt idx="241">
                  <c:v>113.3619839063778</c:v>
                </c:pt>
                <c:pt idx="242">
                  <c:v>113.70547689035833</c:v>
                </c:pt>
                <c:pt idx="243">
                  <c:v>111.23031757577387</c:v>
                </c:pt>
                <c:pt idx="244">
                  <c:v>114.50792422478985</c:v>
                </c:pt>
                <c:pt idx="245">
                  <c:v>113.02549236318329</c:v>
                </c:pt>
                <c:pt idx="246">
                  <c:v>113.27869804636019</c:v>
                </c:pt>
                <c:pt idx="247">
                  <c:v>114.8930724804367</c:v>
                </c:pt>
                <c:pt idx="248">
                  <c:v>112.1722128154619</c:v>
                </c:pt>
                <c:pt idx="249">
                  <c:v>109.85161141484265</c:v>
                </c:pt>
                <c:pt idx="250">
                  <c:v>108.36826137150199</c:v>
                </c:pt>
                <c:pt idx="251">
                  <c:v>109.29786457187089</c:v>
                </c:pt>
                <c:pt idx="252">
                  <c:v>107.78563020554334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E4A3-4C3C-829F-BABE59D95A2D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[1]Feuil2!$EH$1:$EH$253</c:f>
              <c:numCache>
                <c:formatCode>General</c:formatCode>
                <c:ptCount val="253"/>
                <c:pt idx="0">
                  <c:v>100</c:v>
                </c:pt>
                <c:pt idx="1">
                  <c:v>100.09539944248249</c:v>
                </c:pt>
                <c:pt idx="2">
                  <c:v>94.914664227294054</c:v>
                </c:pt>
                <c:pt idx="3">
                  <c:v>96.264243243273441</c:v>
                </c:pt>
                <c:pt idx="4">
                  <c:v>97.919241135508983</c:v>
                </c:pt>
                <c:pt idx="5">
                  <c:v>97.699428518794093</c:v>
                </c:pt>
                <c:pt idx="6">
                  <c:v>98.442333718100031</c:v>
                </c:pt>
                <c:pt idx="7">
                  <c:v>99.30729574544344</c:v>
                </c:pt>
                <c:pt idx="8">
                  <c:v>97.823623568351792</c:v>
                </c:pt>
                <c:pt idx="9">
                  <c:v>95.836262314321601</c:v>
                </c:pt>
                <c:pt idx="10">
                  <c:v>99.665378188701496</c:v>
                </c:pt>
                <c:pt idx="11">
                  <c:v>94.722184441944265</c:v>
                </c:pt>
                <c:pt idx="12">
                  <c:v>93.536237370269291</c:v>
                </c:pt>
                <c:pt idx="13">
                  <c:v>98.045456675720743</c:v>
                </c:pt>
                <c:pt idx="14">
                  <c:v>97.309475090956965</c:v>
                </c:pt>
                <c:pt idx="15">
                  <c:v>98.691715591454738</c:v>
                </c:pt>
                <c:pt idx="16">
                  <c:v>98.388312091173759</c:v>
                </c:pt>
                <c:pt idx="17">
                  <c:v>99.790164217334976</c:v>
                </c:pt>
                <c:pt idx="18">
                  <c:v>102.53085557645387</c:v>
                </c:pt>
                <c:pt idx="19">
                  <c:v>103.70733375308558</c:v>
                </c:pt>
                <c:pt idx="20">
                  <c:v>104.09714084052415</c:v>
                </c:pt>
                <c:pt idx="21">
                  <c:v>105.48258326208688</c:v>
                </c:pt>
                <c:pt idx="22">
                  <c:v>103.3275840026615</c:v>
                </c:pt>
                <c:pt idx="23">
                  <c:v>103.15666174905725</c:v>
                </c:pt>
                <c:pt idx="24">
                  <c:v>104.3364660671843</c:v>
                </c:pt>
                <c:pt idx="25">
                  <c:v>104.51889868517665</c:v>
                </c:pt>
                <c:pt idx="26">
                  <c:v>104.43286295588143</c:v>
                </c:pt>
                <c:pt idx="27">
                  <c:v>102.72053990886357</c:v>
                </c:pt>
                <c:pt idx="28">
                  <c:v>104.70338754083306</c:v>
                </c:pt>
                <c:pt idx="29">
                  <c:v>103.19965153651846</c:v>
                </c:pt>
                <c:pt idx="30">
                  <c:v>104.21441885436386</c:v>
                </c:pt>
                <c:pt idx="31">
                  <c:v>101.90565626553546</c:v>
                </c:pt>
                <c:pt idx="32">
                  <c:v>100.17258138737201</c:v>
                </c:pt>
                <c:pt idx="33">
                  <c:v>100.83665491239428</c:v>
                </c:pt>
                <c:pt idx="34">
                  <c:v>99.869817229084305</c:v>
                </c:pt>
                <c:pt idx="35">
                  <c:v>99.618650710582116</c:v>
                </c:pt>
                <c:pt idx="36">
                  <c:v>99.661951722806691</c:v>
                </c:pt>
                <c:pt idx="37">
                  <c:v>101.60436965196652</c:v>
                </c:pt>
                <c:pt idx="38">
                  <c:v>103.50827116771633</c:v>
                </c:pt>
                <c:pt idx="39">
                  <c:v>104.68138899314478</c:v>
                </c:pt>
                <c:pt idx="40">
                  <c:v>104.59498017350154</c:v>
                </c:pt>
                <c:pt idx="41">
                  <c:v>103.19391124143316</c:v>
                </c:pt>
                <c:pt idx="42">
                  <c:v>103.19069884998292</c:v>
                </c:pt>
                <c:pt idx="43">
                  <c:v>101.55885155099962</c:v>
                </c:pt>
                <c:pt idx="44">
                  <c:v>98.86399589524531</c:v>
                </c:pt>
                <c:pt idx="45">
                  <c:v>96.547020701016336</c:v>
                </c:pt>
                <c:pt idx="46">
                  <c:v>96.056989202840015</c:v>
                </c:pt>
                <c:pt idx="47">
                  <c:v>98.209104855386116</c:v>
                </c:pt>
                <c:pt idx="48">
                  <c:v>97.317270396589677</c:v>
                </c:pt>
                <c:pt idx="49">
                  <c:v>98.292377265067373</c:v>
                </c:pt>
                <c:pt idx="50">
                  <c:v>99.826676707773416</c:v>
                </c:pt>
                <c:pt idx="51">
                  <c:v>99.864591648851615</c:v>
                </c:pt>
                <c:pt idx="52">
                  <c:v>100.23491703532137</c:v>
                </c:pt>
                <c:pt idx="53">
                  <c:v>98.214058031635062</c:v>
                </c:pt>
                <c:pt idx="54">
                  <c:v>99.116827043008414</c:v>
                </c:pt>
                <c:pt idx="55">
                  <c:v>99.621750825955658</c:v>
                </c:pt>
                <c:pt idx="56">
                  <c:v>99.988299825050532</c:v>
                </c:pt>
                <c:pt idx="57">
                  <c:v>100.17881289211928</c:v>
                </c:pt>
                <c:pt idx="58">
                  <c:v>99.327184905393281</c:v>
                </c:pt>
                <c:pt idx="59">
                  <c:v>99.527103217471193</c:v>
                </c:pt>
                <c:pt idx="60">
                  <c:v>98.510078403365114</c:v>
                </c:pt>
                <c:pt idx="61">
                  <c:v>100.63248455631438</c:v>
                </c:pt>
                <c:pt idx="62">
                  <c:v>99.327457821714802</c:v>
                </c:pt>
                <c:pt idx="63">
                  <c:v>94.220189707092558</c:v>
                </c:pt>
                <c:pt idx="64">
                  <c:v>93.502637078412803</c:v>
                </c:pt>
                <c:pt idx="65">
                  <c:v>93.26325235263684</c:v>
                </c:pt>
                <c:pt idx="66">
                  <c:v>92.203770263761626</c:v>
                </c:pt>
                <c:pt idx="67">
                  <c:v>92.466964956878456</c:v>
                </c:pt>
                <c:pt idx="68">
                  <c:v>95.557745307842239</c:v>
                </c:pt>
                <c:pt idx="69">
                  <c:v>96.312401650564837</c:v>
                </c:pt>
                <c:pt idx="70">
                  <c:v>98.004152844378581</c:v>
                </c:pt>
                <c:pt idx="71">
                  <c:v>98.263394991970202</c:v>
                </c:pt>
                <c:pt idx="72">
                  <c:v>97.992751073125262</c:v>
                </c:pt>
                <c:pt idx="73">
                  <c:v>97.576644380861708</c:v>
                </c:pt>
                <c:pt idx="74">
                  <c:v>95.458791948079778</c:v>
                </c:pt>
                <c:pt idx="75">
                  <c:v>98.045309730164732</c:v>
                </c:pt>
                <c:pt idx="76">
                  <c:v>95.04821047261558</c:v>
                </c:pt>
                <c:pt idx="77">
                  <c:v>95.826176649553489</c:v>
                </c:pt>
                <c:pt idx="78">
                  <c:v>93.943059456584436</c:v>
                </c:pt>
                <c:pt idx="79">
                  <c:v>91.402496840184838</c:v>
                </c:pt>
                <c:pt idx="80">
                  <c:v>91.801296376540833</c:v>
                </c:pt>
                <c:pt idx="81">
                  <c:v>90.804752685597606</c:v>
                </c:pt>
                <c:pt idx="82">
                  <c:v>90.883809227931209</c:v>
                </c:pt>
                <c:pt idx="83">
                  <c:v>90.4329321830879</c:v>
                </c:pt>
                <c:pt idx="84">
                  <c:v>90.654701055493561</c:v>
                </c:pt>
                <c:pt idx="85">
                  <c:v>89.739134896369464</c:v>
                </c:pt>
                <c:pt idx="86">
                  <c:v>89.866025396789425</c:v>
                </c:pt>
                <c:pt idx="87">
                  <c:v>89.030096432364047</c:v>
                </c:pt>
                <c:pt idx="88">
                  <c:v>88.279529357849952</c:v>
                </c:pt>
                <c:pt idx="89">
                  <c:v>90.245786676557842</c:v>
                </c:pt>
                <c:pt idx="90">
                  <c:v>88.503969506125358</c:v>
                </c:pt>
                <c:pt idx="91">
                  <c:v>87.425367813500074</c:v>
                </c:pt>
                <c:pt idx="92">
                  <c:v>87.33504137072083</c:v>
                </c:pt>
                <c:pt idx="93">
                  <c:v>86.170107599307528</c:v>
                </c:pt>
                <c:pt idx="94">
                  <c:v>86.237851752306554</c:v>
                </c:pt>
                <c:pt idx="95">
                  <c:v>88.541310710677521</c:v>
                </c:pt>
                <c:pt idx="96">
                  <c:v>88.771273767939505</c:v>
                </c:pt>
                <c:pt idx="97">
                  <c:v>90.533088808064306</c:v>
                </c:pt>
                <c:pt idx="98">
                  <c:v>90.175213314414663</c:v>
                </c:pt>
                <c:pt idx="99">
                  <c:v>91.518744089504992</c:v>
                </c:pt>
                <c:pt idx="100">
                  <c:v>92.372593253085881</c:v>
                </c:pt>
                <c:pt idx="101">
                  <c:v>92.498546980817167</c:v>
                </c:pt>
                <c:pt idx="102">
                  <c:v>93.860417694610234</c:v>
                </c:pt>
                <c:pt idx="103">
                  <c:v>95.687951887635279</c:v>
                </c:pt>
                <c:pt idx="104">
                  <c:v>93.495978877616608</c:v>
                </c:pt>
                <c:pt idx="105">
                  <c:v>97.020773978139374</c:v>
                </c:pt>
                <c:pt idx="106">
                  <c:v>99.557010182483197</c:v>
                </c:pt>
                <c:pt idx="107">
                  <c:v>101.46131925351453</c:v>
                </c:pt>
                <c:pt idx="108">
                  <c:v>103.88953816141765</c:v>
                </c:pt>
                <c:pt idx="109">
                  <c:v>104.42193683703645</c:v>
                </c:pt>
                <c:pt idx="110">
                  <c:v>105.40122370189599</c:v>
                </c:pt>
                <c:pt idx="111">
                  <c:v>103.80656462629244</c:v>
                </c:pt>
                <c:pt idx="112">
                  <c:v>101.72678533971687</c:v>
                </c:pt>
                <c:pt idx="113">
                  <c:v>100.1681184678213</c:v>
                </c:pt>
                <c:pt idx="114">
                  <c:v>100.26048014944989</c:v>
                </c:pt>
                <c:pt idx="115">
                  <c:v>98.859123611570396</c:v>
                </c:pt>
                <c:pt idx="116">
                  <c:v>97.353770411931805</c:v>
                </c:pt>
                <c:pt idx="117">
                  <c:v>98.274863571718967</c:v>
                </c:pt>
                <c:pt idx="118">
                  <c:v>98.384597315120715</c:v>
                </c:pt>
                <c:pt idx="119">
                  <c:v>98.101093513171023</c:v>
                </c:pt>
                <c:pt idx="120">
                  <c:v>97.777873292793103</c:v>
                </c:pt>
                <c:pt idx="121">
                  <c:v>95.655693942003538</c:v>
                </c:pt>
                <c:pt idx="122">
                  <c:v>98.859174768405879</c:v>
                </c:pt>
                <c:pt idx="123">
                  <c:v>96.923524056733129</c:v>
                </c:pt>
                <c:pt idx="124">
                  <c:v>98.98364994460357</c:v>
                </c:pt>
                <c:pt idx="125">
                  <c:v>98.143702558782124</c:v>
                </c:pt>
                <c:pt idx="126">
                  <c:v>99.302380029506111</c:v>
                </c:pt>
                <c:pt idx="127">
                  <c:v>98.064002078586086</c:v>
                </c:pt>
                <c:pt idx="128">
                  <c:v>96.608983463244556</c:v>
                </c:pt>
                <c:pt idx="129">
                  <c:v>96.845544782225161</c:v>
                </c:pt>
                <c:pt idx="130">
                  <c:v>97.023488687800963</c:v>
                </c:pt>
                <c:pt idx="131">
                  <c:v>97.191299811922093</c:v>
                </c:pt>
                <c:pt idx="132">
                  <c:v>98.027702554878815</c:v>
                </c:pt>
                <c:pt idx="133">
                  <c:v>99.513992956386616</c:v>
                </c:pt>
                <c:pt idx="134">
                  <c:v>98.745097712820964</c:v>
                </c:pt>
                <c:pt idx="135">
                  <c:v>100.10818825117722</c:v>
                </c:pt>
                <c:pt idx="136">
                  <c:v>102.46041670308396</c:v>
                </c:pt>
                <c:pt idx="137">
                  <c:v>98.411053778671089</c:v>
                </c:pt>
                <c:pt idx="138">
                  <c:v>100.128029561538</c:v>
                </c:pt>
                <c:pt idx="139">
                  <c:v>98.242608155101522</c:v>
                </c:pt>
                <c:pt idx="140">
                  <c:v>99.449170319389609</c:v>
                </c:pt>
                <c:pt idx="141">
                  <c:v>99.15807916396237</c:v>
                </c:pt>
                <c:pt idx="142">
                  <c:v>98.536275956102884</c:v>
                </c:pt>
                <c:pt idx="143">
                  <c:v>98.289803410305467</c:v>
                </c:pt>
                <c:pt idx="144">
                  <c:v>100.34508948184764</c:v>
                </c:pt>
                <c:pt idx="145">
                  <c:v>98.796141575556902</c:v>
                </c:pt>
                <c:pt idx="146">
                  <c:v>96.531538432175552</c:v>
                </c:pt>
                <c:pt idx="147">
                  <c:v>96.378139147809236</c:v>
                </c:pt>
                <c:pt idx="148">
                  <c:v>96.892951007428309</c:v>
                </c:pt>
                <c:pt idx="149">
                  <c:v>96.992516026406975</c:v>
                </c:pt>
                <c:pt idx="150">
                  <c:v>94.677372305596379</c:v>
                </c:pt>
                <c:pt idx="151">
                  <c:v>91.460609426799394</c:v>
                </c:pt>
                <c:pt idx="152">
                  <c:v>89.564211070298498</c:v>
                </c:pt>
                <c:pt idx="153">
                  <c:v>89.398761012180231</c:v>
                </c:pt>
                <c:pt idx="154">
                  <c:v>90.097343967403418</c:v>
                </c:pt>
                <c:pt idx="155">
                  <c:v>91.450991320561371</c:v>
                </c:pt>
                <c:pt idx="156">
                  <c:v>91.983287578493645</c:v>
                </c:pt>
                <c:pt idx="157">
                  <c:v>92.884244195007355</c:v>
                </c:pt>
                <c:pt idx="158">
                  <c:v>94.241923611069282</c:v>
                </c:pt>
                <c:pt idx="159">
                  <c:v>98.091883955259448</c:v>
                </c:pt>
                <c:pt idx="160">
                  <c:v>97.018490103323813</c:v>
                </c:pt>
                <c:pt idx="161">
                  <c:v>98.997355210338199</c:v>
                </c:pt>
                <c:pt idx="162">
                  <c:v>97.55466039893976</c:v>
                </c:pt>
                <c:pt idx="163">
                  <c:v>97.352039282890246</c:v>
                </c:pt>
                <c:pt idx="164">
                  <c:v>94.247361017126735</c:v>
                </c:pt>
                <c:pt idx="165">
                  <c:v>92.540671123092096</c:v>
                </c:pt>
                <c:pt idx="166">
                  <c:v>94.903947272853983</c:v>
                </c:pt>
                <c:pt idx="167">
                  <c:v>94.634642872090183</c:v>
                </c:pt>
                <c:pt idx="168">
                  <c:v>94.546597224754521</c:v>
                </c:pt>
                <c:pt idx="169">
                  <c:v>95.843296096873075</c:v>
                </c:pt>
                <c:pt idx="170">
                  <c:v>95.456413148467064</c:v>
                </c:pt>
                <c:pt idx="171">
                  <c:v>95.450471361816895</c:v>
                </c:pt>
                <c:pt idx="172">
                  <c:v>95.708475420601488</c:v>
                </c:pt>
                <c:pt idx="173">
                  <c:v>92.499360681592066</c:v>
                </c:pt>
                <c:pt idx="174">
                  <c:v>91.437035184563726</c:v>
                </c:pt>
                <c:pt idx="175">
                  <c:v>89.83436503594767</c:v>
                </c:pt>
                <c:pt idx="176">
                  <c:v>90.008069921938741</c:v>
                </c:pt>
                <c:pt idx="177">
                  <c:v>90.7381662162651</c:v>
                </c:pt>
                <c:pt idx="178">
                  <c:v>91.108414167706911</c:v>
                </c:pt>
                <c:pt idx="179">
                  <c:v>93.307643469279625</c:v>
                </c:pt>
                <c:pt idx="180">
                  <c:v>94.478864207934592</c:v>
                </c:pt>
                <c:pt idx="181">
                  <c:v>95.207165318440559</c:v>
                </c:pt>
                <c:pt idx="182">
                  <c:v>96.576965125063253</c:v>
                </c:pt>
                <c:pt idx="183">
                  <c:v>98.009538267175841</c:v>
                </c:pt>
                <c:pt idx="184">
                  <c:v>96.492101146651265</c:v>
                </c:pt>
                <c:pt idx="185">
                  <c:v>96.717562350080385</c:v>
                </c:pt>
                <c:pt idx="186">
                  <c:v>96.625100781328101</c:v>
                </c:pt>
                <c:pt idx="187">
                  <c:v>99.01861850524233</c:v>
                </c:pt>
                <c:pt idx="188">
                  <c:v>99.585121329460478</c:v>
                </c:pt>
                <c:pt idx="189">
                  <c:v>102.04857961758967</c:v>
                </c:pt>
                <c:pt idx="190">
                  <c:v>100.7664419305963</c:v>
                </c:pt>
                <c:pt idx="191">
                  <c:v>100.45802145012244</c:v>
                </c:pt>
                <c:pt idx="192">
                  <c:v>101.69050763308231</c:v>
                </c:pt>
                <c:pt idx="193">
                  <c:v>102.54132385533239</c:v>
                </c:pt>
                <c:pt idx="194">
                  <c:v>100.95385676045083</c:v>
                </c:pt>
                <c:pt idx="195">
                  <c:v>99.845984001722528</c:v>
                </c:pt>
                <c:pt idx="196">
                  <c:v>99.619147683705236</c:v>
                </c:pt>
                <c:pt idx="197">
                  <c:v>99.240672981955711</c:v>
                </c:pt>
                <c:pt idx="198">
                  <c:v>98.49012493090774</c:v>
                </c:pt>
                <c:pt idx="199">
                  <c:v>97.758983585539738</c:v>
                </c:pt>
                <c:pt idx="200">
                  <c:v>96.249003179083601</c:v>
                </c:pt>
                <c:pt idx="201">
                  <c:v>95.685392467994575</c:v>
                </c:pt>
                <c:pt idx="202">
                  <c:v>96.842493386701904</c:v>
                </c:pt>
                <c:pt idx="203">
                  <c:v>100.16598402061538</c:v>
                </c:pt>
                <c:pt idx="204">
                  <c:v>99.773989028780932</c:v>
                </c:pt>
                <c:pt idx="205">
                  <c:v>102.83173627175212</c:v>
                </c:pt>
                <c:pt idx="206">
                  <c:v>101.90419009824352</c:v>
                </c:pt>
                <c:pt idx="207">
                  <c:v>104.35192728435327</c:v>
                </c:pt>
                <c:pt idx="208">
                  <c:v>102.88656353772326</c:v>
                </c:pt>
                <c:pt idx="209">
                  <c:v>97.125013883705208</c:v>
                </c:pt>
                <c:pt idx="210">
                  <c:v>99.119705414628527</c:v>
                </c:pt>
                <c:pt idx="211">
                  <c:v>100.16425561472533</c:v>
                </c:pt>
                <c:pt idx="212">
                  <c:v>97.180956725297818</c:v>
                </c:pt>
                <c:pt idx="213">
                  <c:v>94.54879662130557</c:v>
                </c:pt>
                <c:pt idx="214">
                  <c:v>93.575893754613588</c:v>
                </c:pt>
                <c:pt idx="215">
                  <c:v>95.077161381397275</c:v>
                </c:pt>
                <c:pt idx="216">
                  <c:v>95.414040290505369</c:v>
                </c:pt>
                <c:pt idx="217">
                  <c:v>98.53819243785361</c:v>
                </c:pt>
                <c:pt idx="218">
                  <c:v>100.96792095277907</c:v>
                </c:pt>
                <c:pt idx="219">
                  <c:v>98.678965442721164</c:v>
                </c:pt>
                <c:pt idx="220">
                  <c:v>100.73021635955028</c:v>
                </c:pt>
                <c:pt idx="221">
                  <c:v>99.112525146702566</c:v>
                </c:pt>
                <c:pt idx="222">
                  <c:v>98.665754193432306</c:v>
                </c:pt>
                <c:pt idx="223">
                  <c:v>100.46011317877111</c:v>
                </c:pt>
                <c:pt idx="224">
                  <c:v>100.41720699902417</c:v>
                </c:pt>
                <c:pt idx="225">
                  <c:v>100.6567474571761</c:v>
                </c:pt>
                <c:pt idx="226">
                  <c:v>99.11182796701101</c:v>
                </c:pt>
                <c:pt idx="227">
                  <c:v>98.722100358119704</c:v>
                </c:pt>
                <c:pt idx="228">
                  <c:v>99.144308406041503</c:v>
                </c:pt>
                <c:pt idx="229">
                  <c:v>100.22428502209382</c:v>
                </c:pt>
                <c:pt idx="230">
                  <c:v>104.11488607131805</c:v>
                </c:pt>
                <c:pt idx="231">
                  <c:v>102.80574677016392</c:v>
                </c:pt>
                <c:pt idx="232">
                  <c:v>102.81880987222624</c:v>
                </c:pt>
                <c:pt idx="233">
                  <c:v>100.58277852224566</c:v>
                </c:pt>
                <c:pt idx="234">
                  <c:v>99.960916924319974</c:v>
                </c:pt>
                <c:pt idx="235">
                  <c:v>100.1266759394619</c:v>
                </c:pt>
                <c:pt idx="236">
                  <c:v>99.718665693125217</c:v>
                </c:pt>
                <c:pt idx="237">
                  <c:v>99.228538368370238</c:v>
                </c:pt>
                <c:pt idx="238">
                  <c:v>98.55949088174863</c:v>
                </c:pt>
                <c:pt idx="239">
                  <c:v>97.590077803776438</c:v>
                </c:pt>
                <c:pt idx="240">
                  <c:v>96.991355529783078</c:v>
                </c:pt>
                <c:pt idx="241">
                  <c:v>95.424680696183742</c:v>
                </c:pt>
                <c:pt idx="242">
                  <c:v>95.846072901020648</c:v>
                </c:pt>
                <c:pt idx="243">
                  <c:v>95.881089850161956</c:v>
                </c:pt>
                <c:pt idx="244">
                  <c:v>96.943268377042315</c:v>
                </c:pt>
                <c:pt idx="245">
                  <c:v>95.030056149022869</c:v>
                </c:pt>
                <c:pt idx="246">
                  <c:v>95.793134883269403</c:v>
                </c:pt>
                <c:pt idx="247">
                  <c:v>95.588281905139439</c:v>
                </c:pt>
                <c:pt idx="248">
                  <c:v>91.589412239442495</c:v>
                </c:pt>
                <c:pt idx="249">
                  <c:v>90.427030576631168</c:v>
                </c:pt>
                <c:pt idx="250">
                  <c:v>90.938747858079964</c:v>
                </c:pt>
                <c:pt idx="251">
                  <c:v>90.67499707511142</c:v>
                </c:pt>
                <c:pt idx="252">
                  <c:v>90.775692715549923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E4A3-4C3C-829F-BABE59D95A2D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[1]Feuil2!$EI$1:$EI$253</c:f>
              <c:numCache>
                <c:formatCode>General</c:formatCode>
                <c:ptCount val="253"/>
                <c:pt idx="0">
                  <c:v>100</c:v>
                </c:pt>
                <c:pt idx="1">
                  <c:v>98.165741414652501</c:v>
                </c:pt>
                <c:pt idx="2">
                  <c:v>97.912870784264058</c:v>
                </c:pt>
                <c:pt idx="3">
                  <c:v>100.15468881245697</c:v>
                </c:pt>
                <c:pt idx="4">
                  <c:v>99.572390177931197</c:v>
                </c:pt>
                <c:pt idx="5">
                  <c:v>99.637311972953967</c:v>
                </c:pt>
                <c:pt idx="6">
                  <c:v>98.841896320532186</c:v>
                </c:pt>
                <c:pt idx="7">
                  <c:v>95.323443206886466</c:v>
                </c:pt>
                <c:pt idx="8">
                  <c:v>95.413329353998279</c:v>
                </c:pt>
                <c:pt idx="9">
                  <c:v>94.527972662196973</c:v>
                </c:pt>
                <c:pt idx="10">
                  <c:v>94.864759760183318</c:v>
                </c:pt>
                <c:pt idx="11">
                  <c:v>94.045616310155793</c:v>
                </c:pt>
                <c:pt idx="12">
                  <c:v>92.789874083886048</c:v>
                </c:pt>
                <c:pt idx="13">
                  <c:v>94.717700552766857</c:v>
                </c:pt>
                <c:pt idx="14">
                  <c:v>95.933723300569028</c:v>
                </c:pt>
                <c:pt idx="15">
                  <c:v>95.248390369981692</c:v>
                </c:pt>
                <c:pt idx="16">
                  <c:v>98.633783696326489</c:v>
                </c:pt>
                <c:pt idx="17">
                  <c:v>98.332980167496743</c:v>
                </c:pt>
                <c:pt idx="18">
                  <c:v>100.2156823978052</c:v>
                </c:pt>
                <c:pt idx="19">
                  <c:v>99.188936120405657</c:v>
                </c:pt>
                <c:pt idx="20">
                  <c:v>100.16745791705806</c:v>
                </c:pt>
                <c:pt idx="21">
                  <c:v>94.934905029237555</c:v>
                </c:pt>
                <c:pt idx="22">
                  <c:v>92.527617159875291</c:v>
                </c:pt>
                <c:pt idx="23">
                  <c:v>93.771312732849012</c:v>
                </c:pt>
                <c:pt idx="24">
                  <c:v>94.005139031933126</c:v>
                </c:pt>
                <c:pt idx="25">
                  <c:v>96.403861448997219</c:v>
                </c:pt>
                <c:pt idx="26">
                  <c:v>95.661987460479736</c:v>
                </c:pt>
                <c:pt idx="27">
                  <c:v>95.42706591264006</c:v>
                </c:pt>
                <c:pt idx="28">
                  <c:v>97.670583536756439</c:v>
                </c:pt>
                <c:pt idx="29">
                  <c:v>98.595415524073147</c:v>
                </c:pt>
                <c:pt idx="30">
                  <c:v>98.743823546317827</c:v>
                </c:pt>
                <c:pt idx="31">
                  <c:v>97.957436660298313</c:v>
                </c:pt>
                <c:pt idx="32">
                  <c:v>100.78915536341238</c:v>
                </c:pt>
                <c:pt idx="33">
                  <c:v>101.91290366868022</c:v>
                </c:pt>
                <c:pt idx="34">
                  <c:v>103.36417116976847</c:v>
                </c:pt>
                <c:pt idx="35">
                  <c:v>105.2569731546009</c:v>
                </c:pt>
                <c:pt idx="36">
                  <c:v>106.48897841003652</c:v>
                </c:pt>
                <c:pt idx="37">
                  <c:v>106.20197943008201</c:v>
                </c:pt>
                <c:pt idx="38">
                  <c:v>105.5187975244181</c:v>
                </c:pt>
                <c:pt idx="39">
                  <c:v>104.03199795080661</c:v>
                </c:pt>
                <c:pt idx="40">
                  <c:v>103.97021766065566</c:v>
                </c:pt>
                <c:pt idx="41">
                  <c:v>103.97012617048293</c:v>
                </c:pt>
                <c:pt idx="42">
                  <c:v>105.34334713880571</c:v>
                </c:pt>
                <c:pt idx="43">
                  <c:v>101.77030075041489</c:v>
                </c:pt>
                <c:pt idx="44">
                  <c:v>100.53375614748003</c:v>
                </c:pt>
                <c:pt idx="45">
                  <c:v>99.648842824028961</c:v>
                </c:pt>
                <c:pt idx="46">
                  <c:v>98.011420231986122</c:v>
                </c:pt>
                <c:pt idx="47">
                  <c:v>97.993478703806119</c:v>
                </c:pt>
                <c:pt idx="48">
                  <c:v>99.258444848474412</c:v>
                </c:pt>
                <c:pt idx="49">
                  <c:v>96.794244707672917</c:v>
                </c:pt>
                <c:pt idx="50">
                  <c:v>95.927934559896741</c:v>
                </c:pt>
                <c:pt idx="51">
                  <c:v>95.767903717305828</c:v>
                </c:pt>
                <c:pt idx="52">
                  <c:v>96.828673690630751</c:v>
                </c:pt>
                <c:pt idx="53">
                  <c:v>94.01122906502323</c:v>
                </c:pt>
                <c:pt idx="54">
                  <c:v>95.38693987142041</c:v>
                </c:pt>
                <c:pt idx="55">
                  <c:v>95.541784656664944</c:v>
                </c:pt>
                <c:pt idx="56">
                  <c:v>94.653446221690075</c:v>
                </c:pt>
                <c:pt idx="57">
                  <c:v>95.469246836407606</c:v>
                </c:pt>
                <c:pt idx="58">
                  <c:v>97.213306305907267</c:v>
                </c:pt>
                <c:pt idx="59">
                  <c:v>96.384908485290325</c:v>
                </c:pt>
                <c:pt idx="60">
                  <c:v>92.764397726410223</c:v>
                </c:pt>
                <c:pt idx="61">
                  <c:v>94.036349841951122</c:v>
                </c:pt>
                <c:pt idx="62">
                  <c:v>91.721608791214408</c:v>
                </c:pt>
                <c:pt idx="63">
                  <c:v>89.348645317287307</c:v>
                </c:pt>
                <c:pt idx="64">
                  <c:v>91.099447117375675</c:v>
                </c:pt>
                <c:pt idx="65">
                  <c:v>90.992069508632142</c:v>
                </c:pt>
                <c:pt idx="66">
                  <c:v>90.980882046036783</c:v>
                </c:pt>
                <c:pt idx="67">
                  <c:v>91.474730014527339</c:v>
                </c:pt>
                <c:pt idx="68">
                  <c:v>94.136067158055795</c:v>
                </c:pt>
                <c:pt idx="69">
                  <c:v>94.046783977565795</c:v>
                </c:pt>
                <c:pt idx="70">
                  <c:v>93.71935058200971</c:v>
                </c:pt>
                <c:pt idx="71">
                  <c:v>92.33624929778145</c:v>
                </c:pt>
                <c:pt idx="72">
                  <c:v>92.050211105439118</c:v>
                </c:pt>
                <c:pt idx="73">
                  <c:v>89.557438213932016</c:v>
                </c:pt>
                <c:pt idx="74">
                  <c:v>91.442967583982735</c:v>
                </c:pt>
                <c:pt idx="75">
                  <c:v>92.089043158575961</c:v>
                </c:pt>
                <c:pt idx="76">
                  <c:v>94.362621186670196</c:v>
                </c:pt>
                <c:pt idx="77">
                  <c:v>92.659311327326662</c:v>
                </c:pt>
                <c:pt idx="78">
                  <c:v>91.646508167233222</c:v>
                </c:pt>
                <c:pt idx="79">
                  <c:v>92.561617313672258</c:v>
                </c:pt>
                <c:pt idx="80">
                  <c:v>92.778569594846914</c:v>
                </c:pt>
                <c:pt idx="81">
                  <c:v>92.24896579445091</c:v>
                </c:pt>
                <c:pt idx="82">
                  <c:v>93.621122763811286</c:v>
                </c:pt>
                <c:pt idx="83">
                  <c:v>93.439380945226461</c:v>
                </c:pt>
                <c:pt idx="84">
                  <c:v>93.016181734106524</c:v>
                </c:pt>
                <c:pt idx="85">
                  <c:v>96.577211763955248</c:v>
                </c:pt>
                <c:pt idx="86">
                  <c:v>95.46046660367702</c:v>
                </c:pt>
                <c:pt idx="87">
                  <c:v>96.849818721059336</c:v>
                </c:pt>
                <c:pt idx="88">
                  <c:v>93.88678228283365</c:v>
                </c:pt>
                <c:pt idx="89">
                  <c:v>93.224506548201518</c:v>
                </c:pt>
                <c:pt idx="90">
                  <c:v>92.953481066183542</c:v>
                </c:pt>
                <c:pt idx="91">
                  <c:v>91.780671736835743</c:v>
                </c:pt>
                <c:pt idx="92">
                  <c:v>90.729585302160359</c:v>
                </c:pt>
                <c:pt idx="93">
                  <c:v>90.953557483937999</c:v>
                </c:pt>
                <c:pt idx="94">
                  <c:v>90.958506407417488</c:v>
                </c:pt>
                <c:pt idx="95">
                  <c:v>90.054641556436195</c:v>
                </c:pt>
                <c:pt idx="96">
                  <c:v>89.530002850645275</c:v>
                </c:pt>
                <c:pt idx="97">
                  <c:v>89.019059349270961</c:v>
                </c:pt>
                <c:pt idx="98">
                  <c:v>89.523956635775065</c:v>
                </c:pt>
                <c:pt idx="99">
                  <c:v>90.896653622708101</c:v>
                </c:pt>
                <c:pt idx="100">
                  <c:v>90.695709015732902</c:v>
                </c:pt>
                <c:pt idx="101">
                  <c:v>88.539987447885025</c:v>
                </c:pt>
                <c:pt idx="102">
                  <c:v>89.511195900838061</c:v>
                </c:pt>
                <c:pt idx="103">
                  <c:v>88.405009287428754</c:v>
                </c:pt>
                <c:pt idx="104">
                  <c:v>90.426224195166427</c:v>
                </c:pt>
                <c:pt idx="105">
                  <c:v>90.044267672053479</c:v>
                </c:pt>
                <c:pt idx="106">
                  <c:v>90.281011545698135</c:v>
                </c:pt>
                <c:pt idx="107">
                  <c:v>89.721057239995432</c:v>
                </c:pt>
                <c:pt idx="108">
                  <c:v>90.816839042353237</c:v>
                </c:pt>
                <c:pt idx="109">
                  <c:v>89.058204710969676</c:v>
                </c:pt>
                <c:pt idx="110">
                  <c:v>87.41063133000813</c:v>
                </c:pt>
                <c:pt idx="111">
                  <c:v>86.063766706391689</c:v>
                </c:pt>
                <c:pt idx="112">
                  <c:v>88.005944728952642</c:v>
                </c:pt>
                <c:pt idx="113">
                  <c:v>88.315707209727123</c:v>
                </c:pt>
                <c:pt idx="114">
                  <c:v>89.674083823577718</c:v>
                </c:pt>
                <c:pt idx="115">
                  <c:v>88.381597035442311</c:v>
                </c:pt>
                <c:pt idx="116">
                  <c:v>88.655427021640094</c:v>
                </c:pt>
                <c:pt idx="117">
                  <c:v>89.058556994519193</c:v>
                </c:pt>
                <c:pt idx="118">
                  <c:v>88.288024349518125</c:v>
                </c:pt>
                <c:pt idx="119">
                  <c:v>87.645954137393517</c:v>
                </c:pt>
                <c:pt idx="120">
                  <c:v>87.897837497285224</c:v>
                </c:pt>
                <c:pt idx="121">
                  <c:v>88.611200647622439</c:v>
                </c:pt>
                <c:pt idx="122">
                  <c:v>89.414419952613159</c:v>
                </c:pt>
                <c:pt idx="123">
                  <c:v>89.036485602758859</c:v>
                </c:pt>
                <c:pt idx="124">
                  <c:v>90.775011503472754</c:v>
                </c:pt>
                <c:pt idx="125">
                  <c:v>91.615068900639699</c:v>
                </c:pt>
                <c:pt idx="126">
                  <c:v>92.358251196406428</c:v>
                </c:pt>
                <c:pt idx="127">
                  <c:v>94.73974497769666</c:v>
                </c:pt>
                <c:pt idx="128">
                  <c:v>96.361830091361625</c:v>
                </c:pt>
                <c:pt idx="129">
                  <c:v>97.825108300551463</c:v>
                </c:pt>
                <c:pt idx="130">
                  <c:v>96.875310794588145</c:v>
                </c:pt>
                <c:pt idx="131">
                  <c:v>98.523229455049901</c:v>
                </c:pt>
                <c:pt idx="132">
                  <c:v>99.133208408383496</c:v>
                </c:pt>
                <c:pt idx="133">
                  <c:v>100.2479652988611</c:v>
                </c:pt>
                <c:pt idx="134">
                  <c:v>99.29838121508385</c:v>
                </c:pt>
                <c:pt idx="135">
                  <c:v>99.811551668431434</c:v>
                </c:pt>
                <c:pt idx="136">
                  <c:v>99.346501955293618</c:v>
                </c:pt>
                <c:pt idx="137">
                  <c:v>100.62190207145581</c:v>
                </c:pt>
                <c:pt idx="138">
                  <c:v>98.873805026456978</c:v>
                </c:pt>
                <c:pt idx="139">
                  <c:v>98.316225294435952</c:v>
                </c:pt>
                <c:pt idx="140">
                  <c:v>93.372794412249405</c:v>
                </c:pt>
                <c:pt idx="141">
                  <c:v>92.104541301839944</c:v>
                </c:pt>
                <c:pt idx="142">
                  <c:v>91.213564776395458</c:v>
                </c:pt>
                <c:pt idx="143">
                  <c:v>90.906609751769253</c:v>
                </c:pt>
                <c:pt idx="144">
                  <c:v>94.805996793086464</c:v>
                </c:pt>
                <c:pt idx="145">
                  <c:v>99.407519330753814</c:v>
                </c:pt>
                <c:pt idx="146">
                  <c:v>102.21026734827628</c:v>
                </c:pt>
                <c:pt idx="147">
                  <c:v>102.66866495220219</c:v>
                </c:pt>
                <c:pt idx="148">
                  <c:v>103.91145277516337</c:v>
                </c:pt>
                <c:pt idx="149">
                  <c:v>104.09467307536113</c:v>
                </c:pt>
                <c:pt idx="150">
                  <c:v>106.44620765219688</c:v>
                </c:pt>
                <c:pt idx="151">
                  <c:v>104.24386793905296</c:v>
                </c:pt>
                <c:pt idx="152">
                  <c:v>105.93660090203092</c:v>
                </c:pt>
                <c:pt idx="153">
                  <c:v>105.95766606896842</c:v>
                </c:pt>
                <c:pt idx="154">
                  <c:v>108.72593544322079</c:v>
                </c:pt>
                <c:pt idx="155">
                  <c:v>109.46644509181893</c:v>
                </c:pt>
                <c:pt idx="156">
                  <c:v>109.95766291279634</c:v>
                </c:pt>
                <c:pt idx="157">
                  <c:v>110.10316447710466</c:v>
                </c:pt>
                <c:pt idx="158">
                  <c:v>112.22356100277892</c:v>
                </c:pt>
                <c:pt idx="159">
                  <c:v>112.24256257979522</c:v>
                </c:pt>
                <c:pt idx="160">
                  <c:v>112.94381730966889</c:v>
                </c:pt>
                <c:pt idx="161">
                  <c:v>112.3413288850272</c:v>
                </c:pt>
                <c:pt idx="162">
                  <c:v>112.89655206874572</c:v>
                </c:pt>
                <c:pt idx="163">
                  <c:v>114.65558558016329</c:v>
                </c:pt>
                <c:pt idx="164">
                  <c:v>113.70072846784002</c:v>
                </c:pt>
                <c:pt idx="165">
                  <c:v>114.61183309201532</c:v>
                </c:pt>
                <c:pt idx="166">
                  <c:v>114.6404126603459</c:v>
                </c:pt>
                <c:pt idx="167">
                  <c:v>114.77172583690322</c:v>
                </c:pt>
                <c:pt idx="168">
                  <c:v>113.36931641020824</c:v>
                </c:pt>
                <c:pt idx="169">
                  <c:v>112.80760534533081</c:v>
                </c:pt>
                <c:pt idx="170">
                  <c:v>111.42037880684954</c:v>
                </c:pt>
                <c:pt idx="171">
                  <c:v>113.18351215572082</c:v>
                </c:pt>
                <c:pt idx="172">
                  <c:v>111.2232532857535</c:v>
                </c:pt>
                <c:pt idx="173">
                  <c:v>111.09186459844432</c:v>
                </c:pt>
                <c:pt idx="174">
                  <c:v>111.93609876040655</c:v>
                </c:pt>
                <c:pt idx="175">
                  <c:v>109.04704183908953</c:v>
                </c:pt>
                <c:pt idx="176">
                  <c:v>109.21793999650907</c:v>
                </c:pt>
                <c:pt idx="177">
                  <c:v>108.44035142962026</c:v>
                </c:pt>
                <c:pt idx="178">
                  <c:v>105.15354669596363</c:v>
                </c:pt>
                <c:pt idx="179">
                  <c:v>107.28810014046125</c:v>
                </c:pt>
                <c:pt idx="180">
                  <c:v>106.32944470661866</c:v>
                </c:pt>
                <c:pt idx="181">
                  <c:v>108.45335820653735</c:v>
                </c:pt>
                <c:pt idx="182">
                  <c:v>110.36254771186601</c:v>
                </c:pt>
                <c:pt idx="183">
                  <c:v>108.70651909281659</c:v>
                </c:pt>
                <c:pt idx="184">
                  <c:v>109.24407525657053</c:v>
                </c:pt>
                <c:pt idx="185">
                  <c:v>108.63949674529552</c:v>
                </c:pt>
                <c:pt idx="186">
                  <c:v>110.10923768132901</c:v>
                </c:pt>
                <c:pt idx="187">
                  <c:v>107.23540191732359</c:v>
                </c:pt>
                <c:pt idx="188">
                  <c:v>108.92069646259453</c:v>
                </c:pt>
                <c:pt idx="189">
                  <c:v>108.09244243458382</c:v>
                </c:pt>
                <c:pt idx="190">
                  <c:v>110.96352085923412</c:v>
                </c:pt>
                <c:pt idx="191">
                  <c:v>111.24181892110416</c:v>
                </c:pt>
                <c:pt idx="192">
                  <c:v>114.44716075796484</c:v>
                </c:pt>
                <c:pt idx="193">
                  <c:v>116.21466685209163</c:v>
                </c:pt>
                <c:pt idx="194">
                  <c:v>117.76424180259961</c:v>
                </c:pt>
                <c:pt idx="195">
                  <c:v>117.3658156422409</c:v>
                </c:pt>
                <c:pt idx="196">
                  <c:v>117.62557931671432</c:v>
                </c:pt>
                <c:pt idx="197">
                  <c:v>122.01702518036278</c:v>
                </c:pt>
                <c:pt idx="198">
                  <c:v>121.62343352419217</c:v>
                </c:pt>
                <c:pt idx="199">
                  <c:v>123.69484856989811</c:v>
                </c:pt>
                <c:pt idx="200">
                  <c:v>123.16371531575952</c:v>
                </c:pt>
                <c:pt idx="201">
                  <c:v>122.47622135506546</c:v>
                </c:pt>
                <c:pt idx="202">
                  <c:v>123.28837094809252</c:v>
                </c:pt>
                <c:pt idx="203">
                  <c:v>121.18117767443702</c:v>
                </c:pt>
                <c:pt idx="204">
                  <c:v>121.0462905579836</c:v>
                </c:pt>
                <c:pt idx="205">
                  <c:v>122.84689310214596</c:v>
                </c:pt>
                <c:pt idx="206">
                  <c:v>122.58352266188362</c:v>
                </c:pt>
                <c:pt idx="207">
                  <c:v>125.24912471855779</c:v>
                </c:pt>
                <c:pt idx="208">
                  <c:v>123.61073108834219</c:v>
                </c:pt>
                <c:pt idx="209">
                  <c:v>123.16476090458808</c:v>
                </c:pt>
                <c:pt idx="210">
                  <c:v>127.18951226260026</c:v>
                </c:pt>
                <c:pt idx="211">
                  <c:v>125.99860920023036</c:v>
                </c:pt>
                <c:pt idx="212">
                  <c:v>123.98255811186871</c:v>
                </c:pt>
                <c:pt idx="213">
                  <c:v>123.56178747534148</c:v>
                </c:pt>
                <c:pt idx="214">
                  <c:v>123.35443854783594</c:v>
                </c:pt>
                <c:pt idx="215">
                  <c:v>125.34877101726364</c:v>
                </c:pt>
                <c:pt idx="216">
                  <c:v>127.45087067871231</c:v>
                </c:pt>
                <c:pt idx="217">
                  <c:v>125.54640385502017</c:v>
                </c:pt>
                <c:pt idx="218">
                  <c:v>126.33731392267305</c:v>
                </c:pt>
                <c:pt idx="219">
                  <c:v>133.10497653464907</c:v>
                </c:pt>
                <c:pt idx="220">
                  <c:v>134.73479330062688</c:v>
                </c:pt>
                <c:pt idx="221">
                  <c:v>134.72262817470354</c:v>
                </c:pt>
                <c:pt idx="222">
                  <c:v>134.47158670002173</c:v>
                </c:pt>
                <c:pt idx="223">
                  <c:v>133.66189761702617</c:v>
                </c:pt>
                <c:pt idx="224">
                  <c:v>135.97930982153102</c:v>
                </c:pt>
                <c:pt idx="225">
                  <c:v>134.74367011222938</c:v>
                </c:pt>
                <c:pt idx="226">
                  <c:v>135.87509751466115</c:v>
                </c:pt>
                <c:pt idx="227">
                  <c:v>135.84216023731722</c:v>
                </c:pt>
                <c:pt idx="228">
                  <c:v>135.76634349862897</c:v>
                </c:pt>
                <c:pt idx="229">
                  <c:v>131.64008697301372</c:v>
                </c:pt>
                <c:pt idx="230">
                  <c:v>130.60372476344719</c:v>
                </c:pt>
                <c:pt idx="231">
                  <c:v>131.50374703471564</c:v>
                </c:pt>
                <c:pt idx="232">
                  <c:v>130.51688778906947</c:v>
                </c:pt>
                <c:pt idx="233">
                  <c:v>128.34671644655512</c:v>
                </c:pt>
                <c:pt idx="234">
                  <c:v>127.4866108746352</c:v>
                </c:pt>
                <c:pt idx="235">
                  <c:v>125.75138351151355</c:v>
                </c:pt>
                <c:pt idx="236">
                  <c:v>128.53772623187945</c:v>
                </c:pt>
                <c:pt idx="237">
                  <c:v>129.65796237721923</c:v>
                </c:pt>
                <c:pt idx="238">
                  <c:v>130.4256307206627</c:v>
                </c:pt>
                <c:pt idx="239">
                  <c:v>132.65046651219842</c:v>
                </c:pt>
                <c:pt idx="240">
                  <c:v>130.56745016996865</c:v>
                </c:pt>
                <c:pt idx="241">
                  <c:v>129.92630980441362</c:v>
                </c:pt>
                <c:pt idx="242">
                  <c:v>129.61880332717442</c:v>
                </c:pt>
                <c:pt idx="243">
                  <c:v>126.4844089049986</c:v>
                </c:pt>
                <c:pt idx="244">
                  <c:v>122.35453158895197</c:v>
                </c:pt>
                <c:pt idx="245">
                  <c:v>123.70447209907756</c:v>
                </c:pt>
                <c:pt idx="246">
                  <c:v>125.63816914964643</c:v>
                </c:pt>
                <c:pt idx="247">
                  <c:v>125.08867813701336</c:v>
                </c:pt>
                <c:pt idx="248">
                  <c:v>125.86698324822331</c:v>
                </c:pt>
                <c:pt idx="249">
                  <c:v>124.62174201537385</c:v>
                </c:pt>
                <c:pt idx="250">
                  <c:v>126.98190240311304</c:v>
                </c:pt>
                <c:pt idx="251">
                  <c:v>127.38000066679761</c:v>
                </c:pt>
                <c:pt idx="252">
                  <c:v>128.93671539458103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E4A3-4C3C-829F-BABE59D95A2D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[1]Feuil2!$EJ$1:$EJ$253</c:f>
              <c:numCache>
                <c:formatCode>General</c:formatCode>
                <c:ptCount val="253"/>
                <c:pt idx="0">
                  <c:v>100</c:v>
                </c:pt>
                <c:pt idx="1">
                  <c:v>99.988833081332189</c:v>
                </c:pt>
                <c:pt idx="2">
                  <c:v>100.57073885787284</c:v>
                </c:pt>
                <c:pt idx="3">
                  <c:v>101.07044588549992</c:v>
                </c:pt>
                <c:pt idx="4">
                  <c:v>101.90465108438006</c:v>
                </c:pt>
                <c:pt idx="5">
                  <c:v>99.251719875454313</c:v>
                </c:pt>
                <c:pt idx="6">
                  <c:v>99.374905876367322</c:v>
                </c:pt>
                <c:pt idx="7">
                  <c:v>96.785934131314562</c:v>
                </c:pt>
                <c:pt idx="8">
                  <c:v>95.294926978783863</c:v>
                </c:pt>
                <c:pt idx="9">
                  <c:v>95.763476339742411</c:v>
                </c:pt>
                <c:pt idx="10">
                  <c:v>95.149657206858507</c:v>
                </c:pt>
                <c:pt idx="11">
                  <c:v>94.582688794760202</c:v>
                </c:pt>
                <c:pt idx="12">
                  <c:v>95.018962178464449</c:v>
                </c:pt>
                <c:pt idx="13">
                  <c:v>93.703827674969233</c:v>
                </c:pt>
                <c:pt idx="14">
                  <c:v>94.325271079671282</c:v>
                </c:pt>
                <c:pt idx="15">
                  <c:v>94.26885524252566</c:v>
                </c:pt>
                <c:pt idx="16">
                  <c:v>95.12207981395882</c:v>
                </c:pt>
                <c:pt idx="17">
                  <c:v>95.502294896204191</c:v>
                </c:pt>
                <c:pt idx="18">
                  <c:v>96.312754606788715</c:v>
                </c:pt>
                <c:pt idx="19">
                  <c:v>98.012453714767261</c:v>
                </c:pt>
                <c:pt idx="20">
                  <c:v>98.718796071029459</c:v>
                </c:pt>
                <c:pt idx="21">
                  <c:v>97.106329313990358</c:v>
                </c:pt>
                <c:pt idx="22">
                  <c:v>98.534355401441061</c:v>
                </c:pt>
                <c:pt idx="23">
                  <c:v>99.353817226821306</c:v>
                </c:pt>
                <c:pt idx="24">
                  <c:v>97.188191971382324</c:v>
                </c:pt>
                <c:pt idx="25">
                  <c:v>96.550581437446837</c:v>
                </c:pt>
                <c:pt idx="26">
                  <c:v>95.481225836066088</c:v>
                </c:pt>
                <c:pt idx="27">
                  <c:v>94.995930839464137</c:v>
                </c:pt>
                <c:pt idx="28">
                  <c:v>93.789695572367421</c:v>
                </c:pt>
                <c:pt idx="29">
                  <c:v>95.35095278196529</c:v>
                </c:pt>
                <c:pt idx="30">
                  <c:v>93.909550597746517</c:v>
                </c:pt>
                <c:pt idx="31">
                  <c:v>91.12594757726697</c:v>
                </c:pt>
                <c:pt idx="32">
                  <c:v>91.285293381175791</c:v>
                </c:pt>
                <c:pt idx="33">
                  <c:v>90.694764763953685</c:v>
                </c:pt>
                <c:pt idx="34">
                  <c:v>90.897311339559764</c:v>
                </c:pt>
                <c:pt idx="35">
                  <c:v>89.60164474877908</c:v>
                </c:pt>
                <c:pt idx="36">
                  <c:v>92.129120309654155</c:v>
                </c:pt>
                <c:pt idx="37">
                  <c:v>91.926899051086622</c:v>
                </c:pt>
                <c:pt idx="38">
                  <c:v>93.547792760420705</c:v>
                </c:pt>
                <c:pt idx="39">
                  <c:v>94.006423473956303</c:v>
                </c:pt>
                <c:pt idx="40">
                  <c:v>91.301704366056143</c:v>
                </c:pt>
                <c:pt idx="41">
                  <c:v>92.135575184320288</c:v>
                </c:pt>
                <c:pt idx="42">
                  <c:v>91.869920459325854</c:v>
                </c:pt>
                <c:pt idx="43">
                  <c:v>92.225007107246881</c:v>
                </c:pt>
                <c:pt idx="44">
                  <c:v>94.283357712894741</c:v>
                </c:pt>
                <c:pt idx="45">
                  <c:v>95.940125001407253</c:v>
                </c:pt>
                <c:pt idx="46">
                  <c:v>97.767405839042709</c:v>
                </c:pt>
                <c:pt idx="47">
                  <c:v>95.257898496393295</c:v>
                </c:pt>
                <c:pt idx="48">
                  <c:v>96.199209318726673</c:v>
                </c:pt>
                <c:pt idx="49">
                  <c:v>98.34804692619916</c:v>
                </c:pt>
                <c:pt idx="50">
                  <c:v>97.651439908349573</c:v>
                </c:pt>
                <c:pt idx="51">
                  <c:v>97.403327803715584</c:v>
                </c:pt>
                <c:pt idx="52">
                  <c:v>99.711996799589656</c:v>
                </c:pt>
                <c:pt idx="53">
                  <c:v>102.00996365002777</c:v>
                </c:pt>
                <c:pt idx="54">
                  <c:v>99.521913907165754</c:v>
                </c:pt>
                <c:pt idx="55">
                  <c:v>99.874368359815094</c:v>
                </c:pt>
                <c:pt idx="56">
                  <c:v>99.400464280172287</c:v>
                </c:pt>
                <c:pt idx="57">
                  <c:v>100.29240731729263</c:v>
                </c:pt>
                <c:pt idx="58">
                  <c:v>98.35011468578395</c:v>
                </c:pt>
                <c:pt idx="59">
                  <c:v>97.271171668330098</c:v>
                </c:pt>
                <c:pt idx="60">
                  <c:v>97.706577281769569</c:v>
                </c:pt>
                <c:pt idx="61">
                  <c:v>97.488482194149242</c:v>
                </c:pt>
                <c:pt idx="62">
                  <c:v>99.136792910621793</c:v>
                </c:pt>
                <c:pt idx="63">
                  <c:v>100.01154681100824</c:v>
                </c:pt>
                <c:pt idx="64">
                  <c:v>99.141996681987663</c:v>
                </c:pt>
                <c:pt idx="65">
                  <c:v>98.516155744440894</c:v>
                </c:pt>
                <c:pt idx="66">
                  <c:v>99.121122858359954</c:v>
                </c:pt>
                <c:pt idx="67">
                  <c:v>98.845180933216994</c:v>
                </c:pt>
                <c:pt idx="68">
                  <c:v>99.327236917059935</c:v>
                </c:pt>
                <c:pt idx="69">
                  <c:v>98.660264968608814</c:v>
                </c:pt>
                <c:pt idx="70">
                  <c:v>100.042450154462</c:v>
                </c:pt>
                <c:pt idx="71">
                  <c:v>100.89750760003072</c:v>
                </c:pt>
                <c:pt idx="72">
                  <c:v>102.52676492156853</c:v>
                </c:pt>
                <c:pt idx="73">
                  <c:v>102.09482930103719</c:v>
                </c:pt>
                <c:pt idx="74">
                  <c:v>105.5226843422498</c:v>
                </c:pt>
                <c:pt idx="75">
                  <c:v>104.95884198521489</c:v>
                </c:pt>
                <c:pt idx="76">
                  <c:v>104.54410377829213</c:v>
                </c:pt>
                <c:pt idx="77">
                  <c:v>104.02055274455152</c:v>
                </c:pt>
                <c:pt idx="78">
                  <c:v>104.49991375164467</c:v>
                </c:pt>
                <c:pt idx="79">
                  <c:v>105.32897176272844</c:v>
                </c:pt>
                <c:pt idx="80">
                  <c:v>106.79054018730419</c:v>
                </c:pt>
                <c:pt idx="81">
                  <c:v>105.51416114031862</c:v>
                </c:pt>
                <c:pt idx="82">
                  <c:v>101.78706574155461</c:v>
                </c:pt>
                <c:pt idx="83">
                  <c:v>102.30319645103143</c:v>
                </c:pt>
                <c:pt idx="84">
                  <c:v>102.38723161037591</c:v>
                </c:pt>
                <c:pt idx="85">
                  <c:v>101.47627989148532</c:v>
                </c:pt>
                <c:pt idx="86">
                  <c:v>103.51592426545582</c:v>
                </c:pt>
                <c:pt idx="87">
                  <c:v>105.37814212887848</c:v>
                </c:pt>
                <c:pt idx="88">
                  <c:v>104.6885838015065</c:v>
                </c:pt>
                <c:pt idx="89">
                  <c:v>108.50222270963026</c:v>
                </c:pt>
                <c:pt idx="90">
                  <c:v>107.12226231078252</c:v>
                </c:pt>
                <c:pt idx="91">
                  <c:v>107.4883459013376</c:v>
                </c:pt>
                <c:pt idx="92">
                  <c:v>105.80834958949252</c:v>
                </c:pt>
                <c:pt idx="93">
                  <c:v>104.86608003604147</c:v>
                </c:pt>
                <c:pt idx="94">
                  <c:v>103.19194594960285</c:v>
                </c:pt>
                <c:pt idx="95">
                  <c:v>103.07971622061808</c:v>
                </c:pt>
                <c:pt idx="96">
                  <c:v>103.83642813565119</c:v>
                </c:pt>
                <c:pt idx="97">
                  <c:v>103.16389706872917</c:v>
                </c:pt>
                <c:pt idx="98">
                  <c:v>103.48980811954657</c:v>
                </c:pt>
                <c:pt idx="99">
                  <c:v>102.33430867996019</c:v>
                </c:pt>
                <c:pt idx="100">
                  <c:v>103.77446746348471</c:v>
                </c:pt>
                <c:pt idx="101">
                  <c:v>100.55090602473614</c:v>
                </c:pt>
                <c:pt idx="102">
                  <c:v>98.907024928081469</c:v>
                </c:pt>
                <c:pt idx="103">
                  <c:v>101.20834162485866</c:v>
                </c:pt>
                <c:pt idx="104">
                  <c:v>100.69961331176927</c:v>
                </c:pt>
                <c:pt idx="105">
                  <c:v>102.44057387583381</c:v>
                </c:pt>
                <c:pt idx="106">
                  <c:v>99.753728979275252</c:v>
                </c:pt>
                <c:pt idx="107">
                  <c:v>101.60645815908858</c:v>
                </c:pt>
                <c:pt idx="108">
                  <c:v>102.16677702331098</c:v>
                </c:pt>
                <c:pt idx="109">
                  <c:v>98.825783849897306</c:v>
                </c:pt>
                <c:pt idx="110">
                  <c:v>98.3984447416167</c:v>
                </c:pt>
                <c:pt idx="111">
                  <c:v>97.566854967230739</c:v>
                </c:pt>
                <c:pt idx="112">
                  <c:v>98.796936267530342</c:v>
                </c:pt>
                <c:pt idx="113">
                  <c:v>97.398983736345244</c:v>
                </c:pt>
                <c:pt idx="114">
                  <c:v>98.939597088081484</c:v>
                </c:pt>
                <c:pt idx="115">
                  <c:v>99.421476159817985</c:v>
                </c:pt>
                <c:pt idx="116">
                  <c:v>97.915577662220429</c:v>
                </c:pt>
                <c:pt idx="117">
                  <c:v>99.191167967385468</c:v>
                </c:pt>
                <c:pt idx="118">
                  <c:v>98.034163769235491</c:v>
                </c:pt>
                <c:pt idx="119">
                  <c:v>95.975933215011523</c:v>
                </c:pt>
                <c:pt idx="120">
                  <c:v>93.490149688513455</c:v>
                </c:pt>
                <c:pt idx="121">
                  <c:v>92.629278478516696</c:v>
                </c:pt>
                <c:pt idx="122">
                  <c:v>93.144051325895532</c:v>
                </c:pt>
                <c:pt idx="123">
                  <c:v>93.835203251507821</c:v>
                </c:pt>
                <c:pt idx="124">
                  <c:v>93.361422540679627</c:v>
                </c:pt>
                <c:pt idx="125">
                  <c:v>93.254168999249217</c:v>
                </c:pt>
                <c:pt idx="126">
                  <c:v>94.199992160144433</c:v>
                </c:pt>
                <c:pt idx="127">
                  <c:v>94.396435605895988</c:v>
                </c:pt>
                <c:pt idx="128">
                  <c:v>93.015298492276202</c:v>
                </c:pt>
                <c:pt idx="129">
                  <c:v>93.721053360333642</c:v>
                </c:pt>
                <c:pt idx="130">
                  <c:v>92.452663366341</c:v>
                </c:pt>
                <c:pt idx="131">
                  <c:v>92.277192490780294</c:v>
                </c:pt>
                <c:pt idx="132">
                  <c:v>90.849961155541465</c:v>
                </c:pt>
                <c:pt idx="133">
                  <c:v>90.860430716962753</c:v>
                </c:pt>
                <c:pt idx="134">
                  <c:v>91.849169550637896</c:v>
                </c:pt>
                <c:pt idx="135">
                  <c:v>91.993729124766915</c:v>
                </c:pt>
                <c:pt idx="136">
                  <c:v>92.745898852745682</c:v>
                </c:pt>
                <c:pt idx="137">
                  <c:v>90.946747488350695</c:v>
                </c:pt>
                <c:pt idx="138">
                  <c:v>91.554121734437445</c:v>
                </c:pt>
                <c:pt idx="139">
                  <c:v>91.120335280640219</c:v>
                </c:pt>
                <c:pt idx="140">
                  <c:v>90.430670011388486</c:v>
                </c:pt>
                <c:pt idx="141">
                  <c:v>89.038189984361154</c:v>
                </c:pt>
                <c:pt idx="142">
                  <c:v>87.856093567607616</c:v>
                </c:pt>
                <c:pt idx="143">
                  <c:v>88.581226459952163</c:v>
                </c:pt>
                <c:pt idx="144">
                  <c:v>89.262308648447501</c:v>
                </c:pt>
                <c:pt idx="145">
                  <c:v>89.678622337614328</c:v>
                </c:pt>
                <c:pt idx="146">
                  <c:v>87.666931392315959</c:v>
                </c:pt>
                <c:pt idx="147">
                  <c:v>87.966905283449762</c:v>
                </c:pt>
                <c:pt idx="148">
                  <c:v>88.648850438863775</c:v>
                </c:pt>
                <c:pt idx="149">
                  <c:v>89.236182683131389</c:v>
                </c:pt>
                <c:pt idx="150">
                  <c:v>88.961569085329032</c:v>
                </c:pt>
                <c:pt idx="151">
                  <c:v>93.706500625702844</c:v>
                </c:pt>
                <c:pt idx="152">
                  <c:v>93.839670315078976</c:v>
                </c:pt>
                <c:pt idx="153">
                  <c:v>91.974016094674013</c:v>
                </c:pt>
                <c:pt idx="154">
                  <c:v>90.506022390596186</c:v>
                </c:pt>
                <c:pt idx="155">
                  <c:v>87.065909718560164</c:v>
                </c:pt>
                <c:pt idx="156">
                  <c:v>87.441350815185118</c:v>
                </c:pt>
                <c:pt idx="157">
                  <c:v>87.253266870416084</c:v>
                </c:pt>
                <c:pt idx="158">
                  <c:v>86.695882970310976</c:v>
                </c:pt>
                <c:pt idx="159">
                  <c:v>86.182461334984183</c:v>
                </c:pt>
                <c:pt idx="160">
                  <c:v>85.154277549228723</c:v>
                </c:pt>
                <c:pt idx="161">
                  <c:v>82.829691999681359</c:v>
                </c:pt>
                <c:pt idx="162">
                  <c:v>85.401133764839571</c:v>
                </c:pt>
                <c:pt idx="163">
                  <c:v>85.490456890881276</c:v>
                </c:pt>
                <c:pt idx="164">
                  <c:v>85.360930013705456</c:v>
                </c:pt>
                <c:pt idx="165">
                  <c:v>86.135664607509369</c:v>
                </c:pt>
                <c:pt idx="166">
                  <c:v>85.171875773718739</c:v>
                </c:pt>
                <c:pt idx="167">
                  <c:v>87.823274050440091</c:v>
                </c:pt>
                <c:pt idx="168">
                  <c:v>84.877015645081855</c:v>
                </c:pt>
                <c:pt idx="169">
                  <c:v>85.151331722004244</c:v>
                </c:pt>
                <c:pt idx="170">
                  <c:v>85.392578499804813</c:v>
                </c:pt>
                <c:pt idx="171">
                  <c:v>84.270092809679355</c:v>
                </c:pt>
                <c:pt idx="172">
                  <c:v>82.538458997238209</c:v>
                </c:pt>
                <c:pt idx="173">
                  <c:v>82.057265557155631</c:v>
                </c:pt>
                <c:pt idx="174">
                  <c:v>81.844228052259254</c:v>
                </c:pt>
                <c:pt idx="175">
                  <c:v>83.567817005355948</c:v>
                </c:pt>
                <c:pt idx="176">
                  <c:v>85.143603683068307</c:v>
                </c:pt>
                <c:pt idx="177">
                  <c:v>84.061835322992437</c:v>
                </c:pt>
                <c:pt idx="178">
                  <c:v>85.046499262436043</c:v>
                </c:pt>
                <c:pt idx="179">
                  <c:v>83.612194637116758</c:v>
                </c:pt>
                <c:pt idx="180">
                  <c:v>84.545576882388431</c:v>
                </c:pt>
                <c:pt idx="181">
                  <c:v>84.290843971203429</c:v>
                </c:pt>
                <c:pt idx="182">
                  <c:v>85.241598238332003</c:v>
                </c:pt>
                <c:pt idx="183">
                  <c:v>84.707049422917777</c:v>
                </c:pt>
                <c:pt idx="184">
                  <c:v>83.416529852001219</c:v>
                </c:pt>
                <c:pt idx="185">
                  <c:v>84.699720927448425</c:v>
                </c:pt>
                <c:pt idx="186">
                  <c:v>85.589817474976712</c:v>
                </c:pt>
                <c:pt idx="187">
                  <c:v>86.819524741737879</c:v>
                </c:pt>
                <c:pt idx="188">
                  <c:v>86.308663107096677</c:v>
                </c:pt>
                <c:pt idx="189">
                  <c:v>87.479343851374011</c:v>
                </c:pt>
                <c:pt idx="190">
                  <c:v>89.751677486143961</c:v>
                </c:pt>
                <c:pt idx="191">
                  <c:v>90.898800545640157</c:v>
                </c:pt>
                <c:pt idx="192">
                  <c:v>91.561869669363432</c:v>
                </c:pt>
                <c:pt idx="193">
                  <c:v>92.360379826992528</c:v>
                </c:pt>
                <c:pt idx="194">
                  <c:v>91.960391773316758</c:v>
                </c:pt>
                <c:pt idx="195">
                  <c:v>93.661380402893201</c:v>
                </c:pt>
                <c:pt idx="196">
                  <c:v>90.05197801636632</c:v>
                </c:pt>
                <c:pt idx="197">
                  <c:v>90.721653590890043</c:v>
                </c:pt>
                <c:pt idx="198">
                  <c:v>89.478898411224918</c:v>
                </c:pt>
                <c:pt idx="199">
                  <c:v>86.028387129535119</c:v>
                </c:pt>
                <c:pt idx="200">
                  <c:v>84.886927399862586</c:v>
                </c:pt>
                <c:pt idx="201">
                  <c:v>85.766032251680102</c:v>
                </c:pt>
                <c:pt idx="202">
                  <c:v>85.677306600696923</c:v>
                </c:pt>
                <c:pt idx="203">
                  <c:v>87.356788337529707</c:v>
                </c:pt>
                <c:pt idx="204">
                  <c:v>89.257262875919366</c:v>
                </c:pt>
                <c:pt idx="205">
                  <c:v>87.428198010588844</c:v>
                </c:pt>
                <c:pt idx="206">
                  <c:v>88.33762193019173</c:v>
                </c:pt>
                <c:pt idx="207">
                  <c:v>88.130621864303677</c:v>
                </c:pt>
                <c:pt idx="208">
                  <c:v>88.979784695922433</c:v>
                </c:pt>
                <c:pt idx="209">
                  <c:v>89.043299756972516</c:v>
                </c:pt>
                <c:pt idx="210">
                  <c:v>92.129875845336741</c:v>
                </c:pt>
                <c:pt idx="211">
                  <c:v>91.867343684576014</c:v>
                </c:pt>
                <c:pt idx="212">
                  <c:v>93.409038664488179</c:v>
                </c:pt>
                <c:pt idx="213">
                  <c:v>94.941377762377243</c:v>
                </c:pt>
                <c:pt idx="214">
                  <c:v>97.437030028694011</c:v>
                </c:pt>
                <c:pt idx="215">
                  <c:v>95.869880366769891</c:v>
                </c:pt>
                <c:pt idx="216">
                  <c:v>98.025868651542751</c:v>
                </c:pt>
                <c:pt idx="217">
                  <c:v>98.378069130532722</c:v>
                </c:pt>
                <c:pt idx="218">
                  <c:v>97.204743827134138</c:v>
                </c:pt>
                <c:pt idx="219">
                  <c:v>95.679875834147708</c:v>
                </c:pt>
                <c:pt idx="220">
                  <c:v>97.898437722994643</c:v>
                </c:pt>
                <c:pt idx="221">
                  <c:v>99.221618835658646</c:v>
                </c:pt>
                <c:pt idx="222">
                  <c:v>99.729356125945444</c:v>
                </c:pt>
                <c:pt idx="223">
                  <c:v>98.216440265306417</c:v>
                </c:pt>
                <c:pt idx="224">
                  <c:v>95.942672492317854</c:v>
                </c:pt>
                <c:pt idx="225">
                  <c:v>95.963773042480653</c:v>
                </c:pt>
                <c:pt idx="226">
                  <c:v>95.073726581077679</c:v>
                </c:pt>
                <c:pt idx="227">
                  <c:v>96.394459606692749</c:v>
                </c:pt>
                <c:pt idx="228">
                  <c:v>96.958985570468499</c:v>
                </c:pt>
                <c:pt idx="229">
                  <c:v>98.411919450306002</c:v>
                </c:pt>
                <c:pt idx="230">
                  <c:v>99.031853929083866</c:v>
                </c:pt>
                <c:pt idx="231">
                  <c:v>97.425167061479883</c:v>
                </c:pt>
                <c:pt idx="232">
                  <c:v>97.901865252681077</c:v>
                </c:pt>
                <c:pt idx="233">
                  <c:v>100.06582126667901</c:v>
                </c:pt>
                <c:pt idx="234">
                  <c:v>98.358405836194947</c:v>
                </c:pt>
                <c:pt idx="235">
                  <c:v>98.713270228612018</c:v>
                </c:pt>
                <c:pt idx="236">
                  <c:v>97.772755440464081</c:v>
                </c:pt>
                <c:pt idx="237">
                  <c:v>97.218882494821329</c:v>
                </c:pt>
                <c:pt idx="238">
                  <c:v>97.78404025030116</c:v>
                </c:pt>
                <c:pt idx="239">
                  <c:v>101.57102353955038</c:v>
                </c:pt>
                <c:pt idx="240">
                  <c:v>103.16585071071535</c:v>
                </c:pt>
                <c:pt idx="241">
                  <c:v>103.22522249690546</c:v>
                </c:pt>
                <c:pt idx="242">
                  <c:v>104.16081775097589</c:v>
                </c:pt>
                <c:pt idx="243">
                  <c:v>103.0779006060737</c:v>
                </c:pt>
                <c:pt idx="244">
                  <c:v>101.83072120920632</c:v>
                </c:pt>
                <c:pt idx="245">
                  <c:v>101.13451826085085</c:v>
                </c:pt>
                <c:pt idx="246">
                  <c:v>101.97945889969137</c:v>
                </c:pt>
                <c:pt idx="247">
                  <c:v>102.18932460869435</c:v>
                </c:pt>
                <c:pt idx="248">
                  <c:v>99.697168732193163</c:v>
                </c:pt>
                <c:pt idx="249">
                  <c:v>100.22077386108728</c:v>
                </c:pt>
                <c:pt idx="250">
                  <c:v>100.82297857158319</c:v>
                </c:pt>
                <c:pt idx="251">
                  <c:v>99.12972396532615</c:v>
                </c:pt>
                <c:pt idx="252">
                  <c:v>98.037232738730054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4A3-4C3C-829F-BABE59D95A2D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[1]Feuil2!$EK$1:$EK$253</c:f>
              <c:numCache>
                <c:formatCode>General</c:formatCode>
                <c:ptCount val="253"/>
                <c:pt idx="0">
                  <c:v>100</c:v>
                </c:pt>
                <c:pt idx="1">
                  <c:v>100.05001675210963</c:v>
                </c:pt>
                <c:pt idx="2">
                  <c:v>98.136157209532826</c:v>
                </c:pt>
                <c:pt idx="3">
                  <c:v>99.699548919378614</c:v>
                </c:pt>
                <c:pt idx="4">
                  <c:v>98.575653416231305</c:v>
                </c:pt>
                <c:pt idx="5">
                  <c:v>96.121060749164712</c:v>
                </c:pt>
                <c:pt idx="6">
                  <c:v>96.998647472845846</c:v>
                </c:pt>
                <c:pt idx="7">
                  <c:v>96.460263064588105</c:v>
                </c:pt>
                <c:pt idx="8">
                  <c:v>96.662498284732251</c:v>
                </c:pt>
                <c:pt idx="9">
                  <c:v>96.965287970212714</c:v>
                </c:pt>
                <c:pt idx="10">
                  <c:v>95.233632014361604</c:v>
                </c:pt>
                <c:pt idx="11">
                  <c:v>95.178813443595502</c:v>
                </c:pt>
                <c:pt idx="12">
                  <c:v>96.721403174839793</c:v>
                </c:pt>
                <c:pt idx="13">
                  <c:v>98.545957545504265</c:v>
                </c:pt>
                <c:pt idx="14">
                  <c:v>97.776600815788598</c:v>
                </c:pt>
                <c:pt idx="15">
                  <c:v>99.470108180188276</c:v>
                </c:pt>
                <c:pt idx="16">
                  <c:v>99.513862184542702</c:v>
                </c:pt>
                <c:pt idx="17">
                  <c:v>98.353598286528864</c:v>
                </c:pt>
                <c:pt idx="18">
                  <c:v>101.45151183917838</c:v>
                </c:pt>
                <c:pt idx="19">
                  <c:v>102.08934569457486</c:v>
                </c:pt>
                <c:pt idx="20">
                  <c:v>101.24166251461507</c:v>
                </c:pt>
                <c:pt idx="21">
                  <c:v>101.75342663451931</c:v>
                </c:pt>
                <c:pt idx="22">
                  <c:v>100.7581987781757</c:v>
                </c:pt>
                <c:pt idx="23">
                  <c:v>100.55621938730498</c:v>
                </c:pt>
                <c:pt idx="24">
                  <c:v>98.367104656248671</c:v>
                </c:pt>
                <c:pt idx="25">
                  <c:v>97.073768340434668</c:v>
                </c:pt>
                <c:pt idx="26">
                  <c:v>97.274704169547675</c:v>
                </c:pt>
                <c:pt idx="27">
                  <c:v>98.387807504420792</c:v>
                </c:pt>
                <c:pt idx="28">
                  <c:v>100.20855487785332</c:v>
                </c:pt>
                <c:pt idx="29">
                  <c:v>101.3614673124038</c:v>
                </c:pt>
                <c:pt idx="30">
                  <c:v>99.992814149389474</c:v>
                </c:pt>
                <c:pt idx="31">
                  <c:v>104.09047208121838</c:v>
                </c:pt>
                <c:pt idx="32">
                  <c:v>101.84136940271185</c:v>
                </c:pt>
                <c:pt idx="33">
                  <c:v>101.99670894603487</c:v>
                </c:pt>
                <c:pt idx="34">
                  <c:v>100.39552204425283</c:v>
                </c:pt>
                <c:pt idx="35">
                  <c:v>99.156450436835087</c:v>
                </c:pt>
                <c:pt idx="36">
                  <c:v>98.965206362955655</c:v>
                </c:pt>
                <c:pt idx="37">
                  <c:v>97.812002483029076</c:v>
                </c:pt>
                <c:pt idx="38">
                  <c:v>100.40720557605083</c:v>
                </c:pt>
                <c:pt idx="39">
                  <c:v>104.95655744829925</c:v>
                </c:pt>
                <c:pt idx="40">
                  <c:v>105.8233016798426</c:v>
                </c:pt>
                <c:pt idx="41">
                  <c:v>107.84294708370516</c:v>
                </c:pt>
                <c:pt idx="42">
                  <c:v>107.6937129401382</c:v>
                </c:pt>
                <c:pt idx="43">
                  <c:v>107.61596315592509</c:v>
                </c:pt>
                <c:pt idx="44">
                  <c:v>108.26712852283342</c:v>
                </c:pt>
                <c:pt idx="45">
                  <c:v>111.89913709439826</c:v>
                </c:pt>
                <c:pt idx="46">
                  <c:v>111.19218489687098</c:v>
                </c:pt>
                <c:pt idx="47">
                  <c:v>109.09527100840131</c:v>
                </c:pt>
                <c:pt idx="48">
                  <c:v>107.27767049480657</c:v>
                </c:pt>
                <c:pt idx="49">
                  <c:v>106.01661255546537</c:v>
                </c:pt>
                <c:pt idx="50">
                  <c:v>102.69054941316732</c:v>
                </c:pt>
                <c:pt idx="51">
                  <c:v>103.95320278704008</c:v>
                </c:pt>
                <c:pt idx="52">
                  <c:v>103.61059798517009</c:v>
                </c:pt>
                <c:pt idx="53">
                  <c:v>104.93464641756228</c:v>
                </c:pt>
                <c:pt idx="54">
                  <c:v>105.55300073727332</c:v>
                </c:pt>
                <c:pt idx="55">
                  <c:v>103.64263540500215</c:v>
                </c:pt>
                <c:pt idx="56">
                  <c:v>104.25788752124861</c:v>
                </c:pt>
                <c:pt idx="57">
                  <c:v>104.55298775451737</c:v>
                </c:pt>
                <c:pt idx="58">
                  <c:v>105.01754913040436</c:v>
                </c:pt>
                <c:pt idx="59">
                  <c:v>105.16505125389781</c:v>
                </c:pt>
                <c:pt idx="60">
                  <c:v>101.9064391807952</c:v>
                </c:pt>
                <c:pt idx="61">
                  <c:v>101.12427770322081</c:v>
                </c:pt>
                <c:pt idx="62">
                  <c:v>99.680685207325538</c:v>
                </c:pt>
                <c:pt idx="63">
                  <c:v>98.229837132114241</c:v>
                </c:pt>
                <c:pt idx="64">
                  <c:v>97.497901524578268</c:v>
                </c:pt>
                <c:pt idx="65">
                  <c:v>96.181974307321497</c:v>
                </c:pt>
                <c:pt idx="66">
                  <c:v>95.573430786563648</c:v>
                </c:pt>
                <c:pt idx="67">
                  <c:v>98.823534530351878</c:v>
                </c:pt>
                <c:pt idx="68">
                  <c:v>100.26440468697353</c:v>
                </c:pt>
                <c:pt idx="69">
                  <c:v>100.45452671391854</c:v>
                </c:pt>
                <c:pt idx="70">
                  <c:v>100.88750354778659</c:v>
                </c:pt>
                <c:pt idx="71">
                  <c:v>98.809751976877578</c:v>
                </c:pt>
                <c:pt idx="72">
                  <c:v>97.408226245583094</c:v>
                </c:pt>
                <c:pt idx="73">
                  <c:v>94.835801412264814</c:v>
                </c:pt>
                <c:pt idx="74">
                  <c:v>95.859177030767853</c:v>
                </c:pt>
                <c:pt idx="75">
                  <c:v>94.65914456929859</c:v>
                </c:pt>
                <c:pt idx="76">
                  <c:v>95.288391050245849</c:v>
                </c:pt>
                <c:pt idx="77">
                  <c:v>93.813987935180322</c:v>
                </c:pt>
                <c:pt idx="78">
                  <c:v>91.997999297405812</c:v>
                </c:pt>
                <c:pt idx="79">
                  <c:v>87.297665334358229</c:v>
                </c:pt>
                <c:pt idx="80">
                  <c:v>88.435753577700908</c:v>
                </c:pt>
                <c:pt idx="81">
                  <c:v>87.949079375257</c:v>
                </c:pt>
                <c:pt idx="82">
                  <c:v>89.202966178654421</c:v>
                </c:pt>
                <c:pt idx="83">
                  <c:v>91.210014733696369</c:v>
                </c:pt>
                <c:pt idx="84">
                  <c:v>90.912401177784062</c:v>
                </c:pt>
                <c:pt idx="85">
                  <c:v>89.723964582739256</c:v>
                </c:pt>
                <c:pt idx="86">
                  <c:v>88.294749418706772</c:v>
                </c:pt>
                <c:pt idx="87">
                  <c:v>87.501386884732256</c:v>
                </c:pt>
                <c:pt idx="88">
                  <c:v>86.444044220928902</c:v>
                </c:pt>
                <c:pt idx="89">
                  <c:v>86.700321422136497</c:v>
                </c:pt>
                <c:pt idx="90">
                  <c:v>88.739778601884041</c:v>
                </c:pt>
                <c:pt idx="91">
                  <c:v>89.351209397886365</c:v>
                </c:pt>
                <c:pt idx="92">
                  <c:v>87.348752273766664</c:v>
                </c:pt>
                <c:pt idx="93">
                  <c:v>88.718165560474347</c:v>
                </c:pt>
                <c:pt idx="94">
                  <c:v>87.17153113304343</c:v>
                </c:pt>
                <c:pt idx="95">
                  <c:v>84.949427831447863</c:v>
                </c:pt>
                <c:pt idx="96">
                  <c:v>84.405926751985078</c:v>
                </c:pt>
                <c:pt idx="97">
                  <c:v>86.043476542260734</c:v>
                </c:pt>
                <c:pt idx="98">
                  <c:v>84.876340807695726</c:v>
                </c:pt>
                <c:pt idx="99">
                  <c:v>85.862633996012008</c:v>
                </c:pt>
                <c:pt idx="100">
                  <c:v>84.28713572757151</c:v>
                </c:pt>
                <c:pt idx="101">
                  <c:v>86.003820073408761</c:v>
                </c:pt>
                <c:pt idx="102">
                  <c:v>86.135114536756362</c:v>
                </c:pt>
                <c:pt idx="103">
                  <c:v>84.397226587985244</c:v>
                </c:pt>
                <c:pt idx="104">
                  <c:v>83.186266776285095</c:v>
                </c:pt>
                <c:pt idx="105">
                  <c:v>83.871594803933505</c:v>
                </c:pt>
                <c:pt idx="106">
                  <c:v>83.519117412929717</c:v>
                </c:pt>
                <c:pt idx="107">
                  <c:v>82.437753967103475</c:v>
                </c:pt>
                <c:pt idx="108">
                  <c:v>83.9556906295484</c:v>
                </c:pt>
                <c:pt idx="109">
                  <c:v>81.400649440003292</c:v>
                </c:pt>
                <c:pt idx="110">
                  <c:v>80.534771315632796</c:v>
                </c:pt>
                <c:pt idx="111">
                  <c:v>79.934848446294865</c:v>
                </c:pt>
                <c:pt idx="112">
                  <c:v>76.026758305877522</c:v>
                </c:pt>
                <c:pt idx="113">
                  <c:v>75.360576282270245</c:v>
                </c:pt>
                <c:pt idx="114">
                  <c:v>74.232026299546305</c:v>
                </c:pt>
                <c:pt idx="115">
                  <c:v>75.045322496137004</c:v>
                </c:pt>
                <c:pt idx="116">
                  <c:v>75.663134971192562</c:v>
                </c:pt>
                <c:pt idx="117">
                  <c:v>76.702879087239822</c:v>
                </c:pt>
                <c:pt idx="118">
                  <c:v>74.952055721479013</c:v>
                </c:pt>
                <c:pt idx="119">
                  <c:v>76.761454369870194</c:v>
                </c:pt>
                <c:pt idx="120">
                  <c:v>76.141946464912095</c:v>
                </c:pt>
                <c:pt idx="121">
                  <c:v>76.830285749797255</c:v>
                </c:pt>
                <c:pt idx="122">
                  <c:v>74.401377175790003</c:v>
                </c:pt>
                <c:pt idx="123">
                  <c:v>74.265444509276023</c:v>
                </c:pt>
                <c:pt idx="124">
                  <c:v>75.664814712960791</c:v>
                </c:pt>
                <c:pt idx="125">
                  <c:v>73.723510834393636</c:v>
                </c:pt>
                <c:pt idx="126">
                  <c:v>72.544118839326103</c:v>
                </c:pt>
                <c:pt idx="127">
                  <c:v>72.91181704655682</c:v>
                </c:pt>
                <c:pt idx="128">
                  <c:v>71.307576480706061</c:v>
                </c:pt>
                <c:pt idx="129">
                  <c:v>70.320257824834115</c:v>
                </c:pt>
                <c:pt idx="130">
                  <c:v>72.434089066501926</c:v>
                </c:pt>
                <c:pt idx="131">
                  <c:v>72.7792187375547</c:v>
                </c:pt>
                <c:pt idx="132">
                  <c:v>74.57405417527356</c:v>
                </c:pt>
                <c:pt idx="133">
                  <c:v>72.614062254384152</c:v>
                </c:pt>
                <c:pt idx="134">
                  <c:v>73.613526535357664</c:v>
                </c:pt>
                <c:pt idx="135">
                  <c:v>72.374475325106843</c:v>
                </c:pt>
                <c:pt idx="136">
                  <c:v>73.794972037236604</c:v>
                </c:pt>
                <c:pt idx="137">
                  <c:v>75.298704821286336</c:v>
                </c:pt>
                <c:pt idx="138">
                  <c:v>76.60127304894209</c:v>
                </c:pt>
                <c:pt idx="139">
                  <c:v>76.229542632458063</c:v>
                </c:pt>
                <c:pt idx="140">
                  <c:v>75.872697652347867</c:v>
                </c:pt>
                <c:pt idx="141">
                  <c:v>77.590920448740448</c:v>
                </c:pt>
                <c:pt idx="142">
                  <c:v>76.22465793315402</c:v>
                </c:pt>
                <c:pt idx="143">
                  <c:v>77.778745349908959</c:v>
                </c:pt>
                <c:pt idx="144">
                  <c:v>79.536711303880196</c:v>
                </c:pt>
                <c:pt idx="145">
                  <c:v>78.057478723706041</c:v>
                </c:pt>
                <c:pt idx="146">
                  <c:v>77.285313657774566</c:v>
                </c:pt>
                <c:pt idx="147">
                  <c:v>77.544623093092767</c:v>
                </c:pt>
                <c:pt idx="148">
                  <c:v>81.358108530219297</c:v>
                </c:pt>
                <c:pt idx="149">
                  <c:v>82.379096136333118</c:v>
                </c:pt>
                <c:pt idx="150">
                  <c:v>83.066597978926438</c:v>
                </c:pt>
                <c:pt idx="151">
                  <c:v>84.803534682253201</c:v>
                </c:pt>
                <c:pt idx="152">
                  <c:v>84.579282529032895</c:v>
                </c:pt>
                <c:pt idx="153">
                  <c:v>83.489918620638463</c:v>
                </c:pt>
                <c:pt idx="154">
                  <c:v>85.335127837022398</c:v>
                </c:pt>
                <c:pt idx="155">
                  <c:v>86.461356030957788</c:v>
                </c:pt>
                <c:pt idx="156">
                  <c:v>84.553581110958362</c:v>
                </c:pt>
                <c:pt idx="157">
                  <c:v>83.896218714394507</c:v>
                </c:pt>
                <c:pt idx="158">
                  <c:v>82.429736674407508</c:v>
                </c:pt>
                <c:pt idx="159">
                  <c:v>83.920413716818743</c:v>
                </c:pt>
                <c:pt idx="160">
                  <c:v>83.710958857650397</c:v>
                </c:pt>
                <c:pt idx="161">
                  <c:v>82.568683067806148</c:v>
                </c:pt>
                <c:pt idx="162">
                  <c:v>82.950442698930217</c:v>
                </c:pt>
                <c:pt idx="163">
                  <c:v>82.107572003150324</c:v>
                </c:pt>
                <c:pt idx="164">
                  <c:v>81.608236046567825</c:v>
                </c:pt>
                <c:pt idx="165">
                  <c:v>82.047532202796901</c:v>
                </c:pt>
                <c:pt idx="166">
                  <c:v>79.989801876817168</c:v>
                </c:pt>
                <c:pt idx="167">
                  <c:v>79.613915871749526</c:v>
                </c:pt>
                <c:pt idx="168">
                  <c:v>80.09033174710126</c:v>
                </c:pt>
                <c:pt idx="169">
                  <c:v>82.292677601421289</c:v>
                </c:pt>
                <c:pt idx="170">
                  <c:v>81.286457988150843</c:v>
                </c:pt>
                <c:pt idx="171">
                  <c:v>80.438085911041625</c:v>
                </c:pt>
                <c:pt idx="172">
                  <c:v>78.725289155431327</c:v>
                </c:pt>
                <c:pt idx="173">
                  <c:v>80.048158656130752</c:v>
                </c:pt>
                <c:pt idx="174">
                  <c:v>80.62506741775907</c:v>
                </c:pt>
                <c:pt idx="175">
                  <c:v>78.542067809523118</c:v>
                </c:pt>
                <c:pt idx="176">
                  <c:v>77.615026215729515</c:v>
                </c:pt>
                <c:pt idx="177">
                  <c:v>78.918483434700377</c:v>
                </c:pt>
                <c:pt idx="178">
                  <c:v>82.152521792190143</c:v>
                </c:pt>
                <c:pt idx="179">
                  <c:v>80.814933801679885</c:v>
                </c:pt>
                <c:pt idx="180">
                  <c:v>78.894314351301574</c:v>
                </c:pt>
                <c:pt idx="181">
                  <c:v>78.079655541239319</c:v>
                </c:pt>
                <c:pt idx="182">
                  <c:v>79.052398356772443</c:v>
                </c:pt>
                <c:pt idx="183">
                  <c:v>79.606525439950801</c:v>
                </c:pt>
                <c:pt idx="184">
                  <c:v>81.202448338532747</c:v>
                </c:pt>
                <c:pt idx="185">
                  <c:v>80.734129375534152</c:v>
                </c:pt>
                <c:pt idx="186">
                  <c:v>80.730305639157905</c:v>
                </c:pt>
                <c:pt idx="187">
                  <c:v>80.18177438033787</c:v>
                </c:pt>
                <c:pt idx="188">
                  <c:v>79.991299742460441</c:v>
                </c:pt>
                <c:pt idx="189">
                  <c:v>79.049661066681736</c:v>
                </c:pt>
                <c:pt idx="190">
                  <c:v>79.379242158467932</c:v>
                </c:pt>
                <c:pt idx="191">
                  <c:v>81.031971007310219</c:v>
                </c:pt>
                <c:pt idx="192">
                  <c:v>80.454971439985485</c:v>
                </c:pt>
                <c:pt idx="193">
                  <c:v>82.077093037475862</c:v>
                </c:pt>
                <c:pt idx="194">
                  <c:v>81.646084430260615</c:v>
                </c:pt>
                <c:pt idx="195">
                  <c:v>82.015033827534864</c:v>
                </c:pt>
                <c:pt idx="196">
                  <c:v>83.327311359225888</c:v>
                </c:pt>
                <c:pt idx="197">
                  <c:v>82.758321724334422</c:v>
                </c:pt>
                <c:pt idx="198">
                  <c:v>84.222464500756942</c:v>
                </c:pt>
                <c:pt idx="199">
                  <c:v>83.359904514326502</c:v>
                </c:pt>
                <c:pt idx="200">
                  <c:v>84.483873006435033</c:v>
                </c:pt>
                <c:pt idx="201">
                  <c:v>85.572188649111254</c:v>
                </c:pt>
                <c:pt idx="202">
                  <c:v>87.278204786408665</c:v>
                </c:pt>
                <c:pt idx="203">
                  <c:v>86.138157232419445</c:v>
                </c:pt>
                <c:pt idx="204">
                  <c:v>85.585475110858226</c:v>
                </c:pt>
                <c:pt idx="205">
                  <c:v>88.003974374669468</c:v>
                </c:pt>
                <c:pt idx="206">
                  <c:v>86.310959063243402</c:v>
                </c:pt>
                <c:pt idx="207">
                  <c:v>86.020567290391455</c:v>
                </c:pt>
                <c:pt idx="208">
                  <c:v>85.557187634085111</c:v>
                </c:pt>
                <c:pt idx="209">
                  <c:v>85.088988776836445</c:v>
                </c:pt>
                <c:pt idx="210">
                  <c:v>83.946217348640531</c:v>
                </c:pt>
                <c:pt idx="211">
                  <c:v>84.701149705078876</c:v>
                </c:pt>
                <c:pt idx="212">
                  <c:v>85.905459919091456</c:v>
                </c:pt>
                <c:pt idx="213">
                  <c:v>85.719128712531202</c:v>
                </c:pt>
                <c:pt idx="214">
                  <c:v>85.672523688200769</c:v>
                </c:pt>
                <c:pt idx="215">
                  <c:v>86.389634628341071</c:v>
                </c:pt>
                <c:pt idx="216">
                  <c:v>88.851711583982663</c:v>
                </c:pt>
                <c:pt idx="217">
                  <c:v>87.293529720850827</c:v>
                </c:pt>
                <c:pt idx="218">
                  <c:v>87.372883694790275</c:v>
                </c:pt>
                <c:pt idx="219">
                  <c:v>87.383371670855439</c:v>
                </c:pt>
                <c:pt idx="220">
                  <c:v>86.403089202049358</c:v>
                </c:pt>
                <c:pt idx="221">
                  <c:v>83.095182606701655</c:v>
                </c:pt>
                <c:pt idx="222">
                  <c:v>79.06086093588101</c:v>
                </c:pt>
                <c:pt idx="223">
                  <c:v>81.812092732382638</c:v>
                </c:pt>
                <c:pt idx="224">
                  <c:v>80.070467914058668</c:v>
                </c:pt>
                <c:pt idx="225">
                  <c:v>79.785039920584097</c:v>
                </c:pt>
                <c:pt idx="226">
                  <c:v>81.743502482336922</c:v>
                </c:pt>
                <c:pt idx="227">
                  <c:v>80.321479399410947</c:v>
                </c:pt>
                <c:pt idx="228">
                  <c:v>77.064617337107961</c:v>
                </c:pt>
                <c:pt idx="229">
                  <c:v>76.677202788135887</c:v>
                </c:pt>
                <c:pt idx="230">
                  <c:v>77.374977289053177</c:v>
                </c:pt>
                <c:pt idx="231">
                  <c:v>77.348652701284536</c:v>
                </c:pt>
                <c:pt idx="232">
                  <c:v>75.881518927171598</c:v>
                </c:pt>
                <c:pt idx="233">
                  <c:v>77.173954065362594</c:v>
                </c:pt>
                <c:pt idx="234">
                  <c:v>77.067597606880469</c:v>
                </c:pt>
                <c:pt idx="235">
                  <c:v>80.377987636263015</c:v>
                </c:pt>
                <c:pt idx="236">
                  <c:v>78.99355355124554</c:v>
                </c:pt>
                <c:pt idx="237">
                  <c:v>77.668766405643225</c:v>
                </c:pt>
                <c:pt idx="238">
                  <c:v>78.122183979532977</c:v>
                </c:pt>
                <c:pt idx="239">
                  <c:v>79.432876184748707</c:v>
                </c:pt>
                <c:pt idx="240">
                  <c:v>79.481729626446182</c:v>
                </c:pt>
                <c:pt idx="241">
                  <c:v>80.502831285466982</c:v>
                </c:pt>
                <c:pt idx="242">
                  <c:v>82.596331201759284</c:v>
                </c:pt>
                <c:pt idx="243">
                  <c:v>83.86710403285646</c:v>
                </c:pt>
                <c:pt idx="244">
                  <c:v>85.38850784343272</c:v>
                </c:pt>
                <c:pt idx="245">
                  <c:v>86.453218389283094</c:v>
                </c:pt>
                <c:pt idx="246">
                  <c:v>86.542309632805043</c:v>
                </c:pt>
                <c:pt idx="247">
                  <c:v>87.765751329007998</c:v>
                </c:pt>
                <c:pt idx="248">
                  <c:v>88.026842880531092</c:v>
                </c:pt>
                <c:pt idx="249">
                  <c:v>86.76651183022841</c:v>
                </c:pt>
                <c:pt idx="250">
                  <c:v>84.685332393868691</c:v>
                </c:pt>
                <c:pt idx="251">
                  <c:v>83.791089972025631</c:v>
                </c:pt>
                <c:pt idx="252">
                  <c:v>84.081929012052484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4A3-4C3C-829F-BABE59D95A2D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[1]Feuil2!$EL$1:$EL$253</c:f>
              <c:numCache>
                <c:formatCode>General</c:formatCode>
                <c:ptCount val="253"/>
                <c:pt idx="0">
                  <c:v>100</c:v>
                </c:pt>
                <c:pt idx="1">
                  <c:v>98.45929821941192</c:v>
                </c:pt>
                <c:pt idx="2">
                  <c:v>98.121033078506429</c:v>
                </c:pt>
                <c:pt idx="3">
                  <c:v>96.989298093516553</c:v>
                </c:pt>
                <c:pt idx="4">
                  <c:v>97.281114596945997</c:v>
                </c:pt>
                <c:pt idx="5">
                  <c:v>96.31806203940522</c:v>
                </c:pt>
                <c:pt idx="6">
                  <c:v>95.415409730769568</c:v>
                </c:pt>
                <c:pt idx="7">
                  <c:v>95.380118491231315</c:v>
                </c:pt>
                <c:pt idx="8">
                  <c:v>95.808426589066841</c:v>
                </c:pt>
                <c:pt idx="9">
                  <c:v>95.910837701912627</c:v>
                </c:pt>
                <c:pt idx="10">
                  <c:v>94.794935986251659</c:v>
                </c:pt>
                <c:pt idx="11">
                  <c:v>94.993018940288991</c:v>
                </c:pt>
                <c:pt idx="12">
                  <c:v>93.002025750700611</c:v>
                </c:pt>
                <c:pt idx="13">
                  <c:v>91.04684154286646</c:v>
                </c:pt>
                <c:pt idx="14">
                  <c:v>92.205660138867486</c:v>
                </c:pt>
                <c:pt idx="15">
                  <c:v>92.236525284297571</c:v>
                </c:pt>
                <c:pt idx="16">
                  <c:v>93.277516934249732</c:v>
                </c:pt>
                <c:pt idx="17">
                  <c:v>93.013740644299915</c:v>
                </c:pt>
                <c:pt idx="18">
                  <c:v>92.544323231903931</c:v>
                </c:pt>
                <c:pt idx="19">
                  <c:v>92.590430828979393</c:v>
                </c:pt>
                <c:pt idx="20">
                  <c:v>92.821715475960289</c:v>
                </c:pt>
                <c:pt idx="21">
                  <c:v>94.156434173410887</c:v>
                </c:pt>
                <c:pt idx="22">
                  <c:v>93.838491327890495</c:v>
                </c:pt>
                <c:pt idx="23">
                  <c:v>93.772023348539889</c:v>
                </c:pt>
                <c:pt idx="24">
                  <c:v>95.028022336814956</c:v>
                </c:pt>
                <c:pt idx="25">
                  <c:v>97.132420041566263</c:v>
                </c:pt>
                <c:pt idx="26">
                  <c:v>96.123343480592524</c:v>
                </c:pt>
                <c:pt idx="27">
                  <c:v>97.877073353419959</c:v>
                </c:pt>
                <c:pt idx="28">
                  <c:v>97.477556279912889</c:v>
                </c:pt>
                <c:pt idx="29">
                  <c:v>97.925699869096974</c:v>
                </c:pt>
                <c:pt idx="30">
                  <c:v>99.228907898445115</c:v>
                </c:pt>
                <c:pt idx="31">
                  <c:v>100.38439274864942</c:v>
                </c:pt>
                <c:pt idx="32">
                  <c:v>100.17208498641446</c:v>
                </c:pt>
                <c:pt idx="33">
                  <c:v>103.11724770364947</c:v>
                </c:pt>
                <c:pt idx="34">
                  <c:v>103.6304298178066</c:v>
                </c:pt>
                <c:pt idx="35">
                  <c:v>100.89667226716409</c:v>
                </c:pt>
                <c:pt idx="36">
                  <c:v>100.21103070119374</c:v>
                </c:pt>
                <c:pt idx="37">
                  <c:v>99.177639045286028</c:v>
                </c:pt>
                <c:pt idx="38">
                  <c:v>98.579240651195448</c:v>
                </c:pt>
                <c:pt idx="39">
                  <c:v>100.48187755671793</c:v>
                </c:pt>
                <c:pt idx="40">
                  <c:v>101.90588973722151</c:v>
                </c:pt>
                <c:pt idx="41">
                  <c:v>103.79709474786047</c:v>
                </c:pt>
                <c:pt idx="42">
                  <c:v>104.68645390121041</c:v>
                </c:pt>
                <c:pt idx="43">
                  <c:v>108.59393092623731</c:v>
                </c:pt>
                <c:pt idx="44">
                  <c:v>111.02846280571119</c:v>
                </c:pt>
                <c:pt idx="45">
                  <c:v>112.90484200684294</c:v>
                </c:pt>
                <c:pt idx="46">
                  <c:v>110.86395980620395</c:v>
                </c:pt>
                <c:pt idx="47">
                  <c:v>113.48469075675308</c:v>
                </c:pt>
                <c:pt idx="48">
                  <c:v>114.87983179078975</c:v>
                </c:pt>
                <c:pt idx="49">
                  <c:v>114.29596913354858</c:v>
                </c:pt>
                <c:pt idx="50">
                  <c:v>116.41807817481558</c:v>
                </c:pt>
                <c:pt idx="51">
                  <c:v>115.71269895887185</c:v>
                </c:pt>
                <c:pt idx="52">
                  <c:v>117.53595295257541</c:v>
                </c:pt>
                <c:pt idx="53">
                  <c:v>117.05026606351647</c:v>
                </c:pt>
                <c:pt idx="54">
                  <c:v>119.00726331529914</c:v>
                </c:pt>
                <c:pt idx="55">
                  <c:v>120.19560253247926</c:v>
                </c:pt>
                <c:pt idx="56">
                  <c:v>117.68122938516126</c:v>
                </c:pt>
                <c:pt idx="57">
                  <c:v>120.2878129802303</c:v>
                </c:pt>
                <c:pt idx="58">
                  <c:v>120.78893003695697</c:v>
                </c:pt>
                <c:pt idx="59">
                  <c:v>121.77542716600281</c:v>
                </c:pt>
                <c:pt idx="60">
                  <c:v>122.4520653192247</c:v>
                </c:pt>
                <c:pt idx="61">
                  <c:v>122.811891037508</c:v>
                </c:pt>
                <c:pt idx="62">
                  <c:v>121.99713664774316</c:v>
                </c:pt>
                <c:pt idx="63">
                  <c:v>120.6562769788863</c:v>
                </c:pt>
                <c:pt idx="64">
                  <c:v>122.41904481943864</c:v>
                </c:pt>
                <c:pt idx="65">
                  <c:v>122.5525061470198</c:v>
                </c:pt>
                <c:pt idx="66">
                  <c:v>126.18876660902704</c:v>
                </c:pt>
                <c:pt idx="67">
                  <c:v>126.05476371747154</c:v>
                </c:pt>
                <c:pt idx="68">
                  <c:v>123.35230291058711</c:v>
                </c:pt>
                <c:pt idx="69">
                  <c:v>122.8049058509755</c:v>
                </c:pt>
                <c:pt idx="70">
                  <c:v>122.70141530859617</c:v>
                </c:pt>
                <c:pt idx="71">
                  <c:v>123.01361239690692</c:v>
                </c:pt>
                <c:pt idx="72">
                  <c:v>122.41759748555003</c:v>
                </c:pt>
                <c:pt idx="73">
                  <c:v>120.41876142654137</c:v>
                </c:pt>
                <c:pt idx="74">
                  <c:v>119.08809350039711</c:v>
                </c:pt>
                <c:pt idx="75">
                  <c:v>116.0318517470909</c:v>
                </c:pt>
                <c:pt idx="76">
                  <c:v>113.16405146546145</c:v>
                </c:pt>
                <c:pt idx="77">
                  <c:v>112.99649751478184</c:v>
                </c:pt>
                <c:pt idx="78">
                  <c:v>111.48725707521893</c:v>
                </c:pt>
                <c:pt idx="79">
                  <c:v>110.5453117936481</c:v>
                </c:pt>
                <c:pt idx="80">
                  <c:v>111.40746011622859</c:v>
                </c:pt>
                <c:pt idx="81">
                  <c:v>112.44655102101262</c:v>
                </c:pt>
                <c:pt idx="82">
                  <c:v>112.39356592887117</c:v>
                </c:pt>
                <c:pt idx="83">
                  <c:v>109.65926237326082</c:v>
                </c:pt>
                <c:pt idx="84">
                  <c:v>109.97338259216781</c:v>
                </c:pt>
                <c:pt idx="85">
                  <c:v>106.01036685774578</c:v>
                </c:pt>
                <c:pt idx="86">
                  <c:v>108.79750573606064</c:v>
                </c:pt>
                <c:pt idx="87">
                  <c:v>109.49942268186069</c:v>
                </c:pt>
                <c:pt idx="88">
                  <c:v>110.73614154274767</c:v>
                </c:pt>
                <c:pt idx="89">
                  <c:v>110.96832899199806</c:v>
                </c:pt>
                <c:pt idx="90">
                  <c:v>111.12120992621153</c:v>
                </c:pt>
                <c:pt idx="91">
                  <c:v>109.78954742028958</c:v>
                </c:pt>
                <c:pt idx="92">
                  <c:v>109.88407518413341</c:v>
                </c:pt>
                <c:pt idx="93">
                  <c:v>109.04801266169601</c:v>
                </c:pt>
                <c:pt idx="94">
                  <c:v>110.23073592788867</c:v>
                </c:pt>
                <c:pt idx="95">
                  <c:v>110.8456053320733</c:v>
                </c:pt>
                <c:pt idx="96">
                  <c:v>113.16321528202043</c:v>
                </c:pt>
                <c:pt idx="97">
                  <c:v>110.07402178600726</c:v>
                </c:pt>
                <c:pt idx="98">
                  <c:v>109.66101063541934</c:v>
                </c:pt>
                <c:pt idx="99">
                  <c:v>112.74885114276509</c:v>
                </c:pt>
                <c:pt idx="100">
                  <c:v>115.19873430435202</c:v>
                </c:pt>
                <c:pt idx="101">
                  <c:v>118.2790582096419</c:v>
                </c:pt>
                <c:pt idx="102">
                  <c:v>117.85377614355066</c:v>
                </c:pt>
                <c:pt idx="103">
                  <c:v>117.33841282052951</c:v>
                </c:pt>
                <c:pt idx="104">
                  <c:v>118.09867659486936</c:v>
                </c:pt>
                <c:pt idx="105">
                  <c:v>120.79405409632412</c:v>
                </c:pt>
                <c:pt idx="106">
                  <c:v>123.68836598157331</c:v>
                </c:pt>
                <c:pt idx="107">
                  <c:v>125.28981505498386</c:v>
                </c:pt>
                <c:pt idx="108">
                  <c:v>122.02135191445868</c:v>
                </c:pt>
                <c:pt idx="109">
                  <c:v>119.88439501287206</c:v>
                </c:pt>
                <c:pt idx="110">
                  <c:v>118.91906547754091</c:v>
                </c:pt>
                <c:pt idx="111">
                  <c:v>115.67515128475969</c:v>
                </c:pt>
                <c:pt idx="112">
                  <c:v>112.08678968673102</c:v>
                </c:pt>
                <c:pt idx="113">
                  <c:v>111.17096215821046</c:v>
                </c:pt>
                <c:pt idx="114">
                  <c:v>109.93701846574837</c:v>
                </c:pt>
                <c:pt idx="115">
                  <c:v>108.92039360931206</c:v>
                </c:pt>
                <c:pt idx="116">
                  <c:v>108.89507408356327</c:v>
                </c:pt>
                <c:pt idx="117">
                  <c:v>106.67805424738555</c:v>
                </c:pt>
                <c:pt idx="118">
                  <c:v>106.9265591990964</c:v>
                </c:pt>
                <c:pt idx="119">
                  <c:v>105.72932996052673</c:v>
                </c:pt>
                <c:pt idx="120">
                  <c:v>105.9259560529523</c:v>
                </c:pt>
                <c:pt idx="121">
                  <c:v>106.55969424214689</c:v>
                </c:pt>
                <c:pt idx="122">
                  <c:v>105.2320763749932</c:v>
                </c:pt>
                <c:pt idx="123">
                  <c:v>102.74559802069747</c:v>
                </c:pt>
                <c:pt idx="124">
                  <c:v>103.88135511928886</c:v>
                </c:pt>
                <c:pt idx="125">
                  <c:v>103.13413355926876</c:v>
                </c:pt>
                <c:pt idx="126">
                  <c:v>106.7045404331797</c:v>
                </c:pt>
                <c:pt idx="127">
                  <c:v>105.63637491294742</c:v>
                </c:pt>
                <c:pt idx="128">
                  <c:v>104.98266440080117</c:v>
                </c:pt>
                <c:pt idx="129">
                  <c:v>106.95439102459223</c:v>
                </c:pt>
                <c:pt idx="130">
                  <c:v>105.00845413052647</c:v>
                </c:pt>
                <c:pt idx="131">
                  <c:v>104.85819868629289</c:v>
                </c:pt>
                <c:pt idx="132">
                  <c:v>103.79438146885037</c:v>
                </c:pt>
                <c:pt idx="133">
                  <c:v>106.51372058879761</c:v>
                </c:pt>
                <c:pt idx="134">
                  <c:v>105.96505456437585</c:v>
                </c:pt>
                <c:pt idx="135">
                  <c:v>107.61815864351277</c:v>
                </c:pt>
                <c:pt idx="136">
                  <c:v>106.30808993651128</c:v>
                </c:pt>
                <c:pt idx="137">
                  <c:v>105.02994092578801</c:v>
                </c:pt>
                <c:pt idx="138">
                  <c:v>104.22466759724855</c:v>
                </c:pt>
                <c:pt idx="139">
                  <c:v>104.77214298199978</c:v>
                </c:pt>
                <c:pt idx="140">
                  <c:v>107.72105538784433</c:v>
                </c:pt>
                <c:pt idx="141">
                  <c:v>105.64728571923436</c:v>
                </c:pt>
                <c:pt idx="142">
                  <c:v>105.30956276471353</c:v>
                </c:pt>
                <c:pt idx="143">
                  <c:v>108.40293952816197</c:v>
                </c:pt>
                <c:pt idx="144">
                  <c:v>108.90016952446555</c:v>
                </c:pt>
                <c:pt idx="145">
                  <c:v>108.20804384082042</c:v>
                </c:pt>
                <c:pt idx="146">
                  <c:v>107.91034391189292</c:v>
                </c:pt>
                <c:pt idx="147">
                  <c:v>108.93943081105517</c:v>
                </c:pt>
                <c:pt idx="148">
                  <c:v>109.13746937252533</c:v>
                </c:pt>
                <c:pt idx="149">
                  <c:v>107.85970330239894</c:v>
                </c:pt>
                <c:pt idx="150">
                  <c:v>108.4055683257065</c:v>
                </c:pt>
                <c:pt idx="151">
                  <c:v>111.46818799672808</c:v>
                </c:pt>
                <c:pt idx="152">
                  <c:v>110.00030937245502</c:v>
                </c:pt>
                <c:pt idx="153">
                  <c:v>110.56671504992673</c:v>
                </c:pt>
                <c:pt idx="154">
                  <c:v>111.16978630224041</c:v>
                </c:pt>
                <c:pt idx="155">
                  <c:v>109.19056585224163</c:v>
                </c:pt>
                <c:pt idx="156">
                  <c:v>109.62810643626931</c:v>
                </c:pt>
                <c:pt idx="157">
                  <c:v>109.14312074002075</c:v>
                </c:pt>
                <c:pt idx="158">
                  <c:v>108.50356256896805</c:v>
                </c:pt>
                <c:pt idx="159">
                  <c:v>109.1276994339636</c:v>
                </c:pt>
                <c:pt idx="160">
                  <c:v>107.70814165516293</c:v>
                </c:pt>
                <c:pt idx="161">
                  <c:v>105.37767852605614</c:v>
                </c:pt>
                <c:pt idx="162">
                  <c:v>105.78668627648314</c:v>
                </c:pt>
                <c:pt idx="163">
                  <c:v>101.64872306846414</c:v>
                </c:pt>
                <c:pt idx="164">
                  <c:v>101.66255757160646</c:v>
                </c:pt>
                <c:pt idx="165">
                  <c:v>101.72662988714032</c:v>
                </c:pt>
                <c:pt idx="166">
                  <c:v>103.17447396389132</c:v>
                </c:pt>
                <c:pt idx="167">
                  <c:v>102.7118145051119</c:v>
                </c:pt>
                <c:pt idx="168">
                  <c:v>102.47500035383727</c:v>
                </c:pt>
                <c:pt idx="169">
                  <c:v>101.86317670873743</c:v>
                </c:pt>
                <c:pt idx="170">
                  <c:v>101.91144216902545</c:v>
                </c:pt>
                <c:pt idx="171">
                  <c:v>101.28829253234946</c:v>
                </c:pt>
                <c:pt idx="172">
                  <c:v>99.489311566739588</c:v>
                </c:pt>
                <c:pt idx="173">
                  <c:v>101.81540704036698</c:v>
                </c:pt>
                <c:pt idx="174">
                  <c:v>102.55083581943511</c:v>
                </c:pt>
                <c:pt idx="175">
                  <c:v>101.55777410626135</c:v>
                </c:pt>
                <c:pt idx="176">
                  <c:v>100.29428701310268</c:v>
                </c:pt>
                <c:pt idx="177">
                  <c:v>98.955491377064291</c:v>
                </c:pt>
                <c:pt idx="178">
                  <c:v>97.852710659019806</c:v>
                </c:pt>
                <c:pt idx="179">
                  <c:v>96.940506284670988</c:v>
                </c:pt>
                <c:pt idx="180">
                  <c:v>98.279449127078365</c:v>
                </c:pt>
                <c:pt idx="181">
                  <c:v>99.342624981379316</c:v>
                </c:pt>
                <c:pt idx="182">
                  <c:v>97.074387352962958</c:v>
                </c:pt>
                <c:pt idx="183">
                  <c:v>98.184491511161198</c:v>
                </c:pt>
                <c:pt idx="184">
                  <c:v>98.338099474047837</c:v>
                </c:pt>
                <c:pt idx="185">
                  <c:v>98.112893309872874</c:v>
                </c:pt>
                <c:pt idx="186">
                  <c:v>99.032439053011387</c:v>
                </c:pt>
                <c:pt idx="187">
                  <c:v>99.782620559809999</c:v>
                </c:pt>
                <c:pt idx="188">
                  <c:v>97.861013431554198</c:v>
                </c:pt>
                <c:pt idx="189">
                  <c:v>98.047228208926342</c:v>
                </c:pt>
                <c:pt idx="190">
                  <c:v>97.419677724387071</c:v>
                </c:pt>
                <c:pt idx="191">
                  <c:v>95.341341081192553</c:v>
                </c:pt>
                <c:pt idx="192">
                  <c:v>98.116697304329747</c:v>
                </c:pt>
                <c:pt idx="193">
                  <c:v>95.88630197654949</c:v>
                </c:pt>
                <c:pt idx="194">
                  <c:v>96.853968968423686</c:v>
                </c:pt>
                <c:pt idx="195">
                  <c:v>96.043445955994329</c:v>
                </c:pt>
                <c:pt idx="196">
                  <c:v>93.554879991316696</c:v>
                </c:pt>
                <c:pt idx="197">
                  <c:v>95.405326765521963</c:v>
                </c:pt>
                <c:pt idx="198">
                  <c:v>95.696913250093871</c:v>
                </c:pt>
                <c:pt idx="199">
                  <c:v>97.081585320483342</c:v>
                </c:pt>
                <c:pt idx="200">
                  <c:v>97.981855101685255</c:v>
                </c:pt>
                <c:pt idx="201">
                  <c:v>98.227625105724542</c:v>
                </c:pt>
                <c:pt idx="202">
                  <c:v>99.109740149442032</c:v>
                </c:pt>
                <c:pt idx="203">
                  <c:v>102.13786687042921</c:v>
                </c:pt>
                <c:pt idx="204">
                  <c:v>103.83337998919174</c:v>
                </c:pt>
                <c:pt idx="205">
                  <c:v>104.32182946014233</c:v>
                </c:pt>
                <c:pt idx="206">
                  <c:v>104.38890041990022</c:v>
                </c:pt>
                <c:pt idx="207">
                  <c:v>104.62385779124914</c:v>
                </c:pt>
                <c:pt idx="208">
                  <c:v>107.68973278976219</c:v>
                </c:pt>
                <c:pt idx="209">
                  <c:v>110.11022125531341</c:v>
                </c:pt>
                <c:pt idx="210">
                  <c:v>111.11022671065911</c:v>
                </c:pt>
                <c:pt idx="211">
                  <c:v>114.51785470036553</c:v>
                </c:pt>
                <c:pt idx="212">
                  <c:v>115.17769317299042</c:v>
                </c:pt>
                <c:pt idx="213">
                  <c:v>117.26507511010445</c:v>
                </c:pt>
                <c:pt idx="214">
                  <c:v>118.36635441862828</c:v>
                </c:pt>
                <c:pt idx="215">
                  <c:v>114.99250823686704</c:v>
                </c:pt>
                <c:pt idx="216">
                  <c:v>115.88776965877287</c:v>
                </c:pt>
                <c:pt idx="217">
                  <c:v>118.04423181116509</c:v>
                </c:pt>
                <c:pt idx="218">
                  <c:v>120.07908845876969</c:v>
                </c:pt>
                <c:pt idx="219">
                  <c:v>120.85335408138836</c:v>
                </c:pt>
                <c:pt idx="220">
                  <c:v>122.44032791175216</c:v>
                </c:pt>
                <c:pt idx="221">
                  <c:v>123.64902054645766</c:v>
                </c:pt>
                <c:pt idx="222">
                  <c:v>119.54963989408803</c:v>
                </c:pt>
                <c:pt idx="223">
                  <c:v>117.96771136105983</c:v>
                </c:pt>
                <c:pt idx="224">
                  <c:v>117.99533902634262</c:v>
                </c:pt>
                <c:pt idx="225">
                  <c:v>115.88549623927499</c:v>
                </c:pt>
                <c:pt idx="226">
                  <c:v>114.60209504428418</c:v>
                </c:pt>
                <c:pt idx="227">
                  <c:v>117.38529784789174</c:v>
                </c:pt>
                <c:pt idx="228">
                  <c:v>119.02543748604904</c:v>
                </c:pt>
                <c:pt idx="229">
                  <c:v>116.8594607882127</c:v>
                </c:pt>
                <c:pt idx="230">
                  <c:v>116.80916555383035</c:v>
                </c:pt>
                <c:pt idx="231">
                  <c:v>115.6376861962878</c:v>
                </c:pt>
                <c:pt idx="232">
                  <c:v>116.93316319218268</c:v>
                </c:pt>
                <c:pt idx="233">
                  <c:v>117.63420069506731</c:v>
                </c:pt>
                <c:pt idx="234">
                  <c:v>117.43783051314331</c:v>
                </c:pt>
                <c:pt idx="235">
                  <c:v>116.70922733400141</c:v>
                </c:pt>
                <c:pt idx="236">
                  <c:v>118.37179244166974</c:v>
                </c:pt>
                <c:pt idx="237">
                  <c:v>120.07360504638665</c:v>
                </c:pt>
                <c:pt idx="238">
                  <c:v>119.33072111364275</c:v>
                </c:pt>
                <c:pt idx="239">
                  <c:v>121.39627092686854</c:v>
                </c:pt>
                <c:pt idx="240">
                  <c:v>121.52538539280489</c:v>
                </c:pt>
                <c:pt idx="241">
                  <c:v>123.51697257022347</c:v>
                </c:pt>
                <c:pt idx="242">
                  <c:v>126.91071192412511</c:v>
                </c:pt>
                <c:pt idx="243">
                  <c:v>127.59579200364509</c:v>
                </c:pt>
                <c:pt idx="244">
                  <c:v>127.62886436128639</c:v>
                </c:pt>
                <c:pt idx="245">
                  <c:v>125.18633968388814</c:v>
                </c:pt>
                <c:pt idx="246">
                  <c:v>125.87438997912884</c:v>
                </c:pt>
                <c:pt idx="247">
                  <c:v>125.5801952683882</c:v>
                </c:pt>
                <c:pt idx="248">
                  <c:v>126.48563754372503</c:v>
                </c:pt>
                <c:pt idx="249">
                  <c:v>125.7745582297281</c:v>
                </c:pt>
                <c:pt idx="250">
                  <c:v>126.25596010571628</c:v>
                </c:pt>
                <c:pt idx="251">
                  <c:v>124.6423056231073</c:v>
                </c:pt>
                <c:pt idx="252">
                  <c:v>125.57962584198027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E4A3-4C3C-829F-BABE59D95A2D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[1]Feuil2!$EM$1:$EM$253</c:f>
              <c:numCache>
                <c:formatCode>General</c:formatCode>
                <c:ptCount val="253"/>
                <c:pt idx="0">
                  <c:v>100</c:v>
                </c:pt>
                <c:pt idx="1">
                  <c:v>100.79450346038819</c:v>
                </c:pt>
                <c:pt idx="2">
                  <c:v>99.951461835177412</c:v>
                </c:pt>
                <c:pt idx="3">
                  <c:v>101.378633782634</c:v>
                </c:pt>
                <c:pt idx="4">
                  <c:v>99.272177251926365</c:v>
                </c:pt>
                <c:pt idx="5">
                  <c:v>98.662389429365106</c:v>
                </c:pt>
                <c:pt idx="6">
                  <c:v>98.308940377459635</c:v>
                </c:pt>
                <c:pt idx="7">
                  <c:v>97.868222993195729</c:v>
                </c:pt>
                <c:pt idx="8">
                  <c:v>95.861627991998361</c:v>
                </c:pt>
                <c:pt idx="9">
                  <c:v>95.559221406479779</c:v>
                </c:pt>
                <c:pt idx="10">
                  <c:v>98.365906580639162</c:v>
                </c:pt>
                <c:pt idx="11">
                  <c:v>100.13088656096514</c:v>
                </c:pt>
                <c:pt idx="12">
                  <c:v>102.67034715032293</c:v>
                </c:pt>
                <c:pt idx="13">
                  <c:v>100.23920394575978</c:v>
                </c:pt>
                <c:pt idx="14">
                  <c:v>101.95884844754264</c:v>
                </c:pt>
                <c:pt idx="15">
                  <c:v>102.88700154977963</c:v>
                </c:pt>
                <c:pt idx="16">
                  <c:v>101.04452696447034</c:v>
                </c:pt>
                <c:pt idx="17">
                  <c:v>101.37708909744606</c:v>
                </c:pt>
                <c:pt idx="18">
                  <c:v>101.67122520041671</c:v>
                </c:pt>
                <c:pt idx="19">
                  <c:v>101.982113892314</c:v>
                </c:pt>
                <c:pt idx="20">
                  <c:v>100.09483472323198</c:v>
                </c:pt>
                <c:pt idx="21">
                  <c:v>96.988625974022526</c:v>
                </c:pt>
                <c:pt idx="22">
                  <c:v>96.638548983008619</c:v>
                </c:pt>
                <c:pt idx="23">
                  <c:v>94.398248671193045</c:v>
                </c:pt>
                <c:pt idx="24">
                  <c:v>94.389240441282709</c:v>
                </c:pt>
                <c:pt idx="25">
                  <c:v>94.416241391154728</c:v>
                </c:pt>
                <c:pt idx="26">
                  <c:v>93.59444694590438</c:v>
                </c:pt>
                <c:pt idx="27">
                  <c:v>92.173967870915277</c:v>
                </c:pt>
                <c:pt idx="28">
                  <c:v>94.855361728251239</c:v>
                </c:pt>
                <c:pt idx="29">
                  <c:v>93.470119129397375</c:v>
                </c:pt>
                <c:pt idx="30">
                  <c:v>93.849414342503096</c:v>
                </c:pt>
                <c:pt idx="31">
                  <c:v>91.844822643571518</c:v>
                </c:pt>
                <c:pt idx="32">
                  <c:v>89.726594377213004</c:v>
                </c:pt>
                <c:pt idx="33">
                  <c:v>90.123772402631758</c:v>
                </c:pt>
                <c:pt idx="34">
                  <c:v>90.560292255488889</c:v>
                </c:pt>
                <c:pt idx="35">
                  <c:v>88.864488733827173</c:v>
                </c:pt>
                <c:pt idx="36">
                  <c:v>85.889325563891234</c:v>
                </c:pt>
                <c:pt idx="37">
                  <c:v>88.179050118275441</c:v>
                </c:pt>
                <c:pt idx="38">
                  <c:v>89.212196193956061</c:v>
                </c:pt>
                <c:pt idx="39">
                  <c:v>90.817574490909848</c:v>
                </c:pt>
                <c:pt idx="40">
                  <c:v>89.060603817833282</c:v>
                </c:pt>
                <c:pt idx="41">
                  <c:v>87.36360345794418</c:v>
                </c:pt>
                <c:pt idx="42">
                  <c:v>86.924667008887397</c:v>
                </c:pt>
                <c:pt idx="43">
                  <c:v>84.537467451556495</c:v>
                </c:pt>
                <c:pt idx="44">
                  <c:v>82.865015673606379</c:v>
                </c:pt>
                <c:pt idx="45">
                  <c:v>80.017492936354571</c:v>
                </c:pt>
                <c:pt idx="46">
                  <c:v>80.391101729335361</c:v>
                </c:pt>
                <c:pt idx="47">
                  <c:v>81.042692488769148</c:v>
                </c:pt>
                <c:pt idx="48">
                  <c:v>82.002846816608894</c:v>
                </c:pt>
                <c:pt idx="49">
                  <c:v>82.935888633471038</c:v>
                </c:pt>
                <c:pt idx="50">
                  <c:v>82.830378488970112</c:v>
                </c:pt>
                <c:pt idx="51">
                  <c:v>83.698298114461238</c:v>
                </c:pt>
                <c:pt idx="52">
                  <c:v>82.760986555738825</c:v>
                </c:pt>
                <c:pt idx="53">
                  <c:v>82.423783117355384</c:v>
                </c:pt>
                <c:pt idx="54">
                  <c:v>82.549230517130653</c:v>
                </c:pt>
                <c:pt idx="55">
                  <c:v>83.51209173827435</c:v>
                </c:pt>
                <c:pt idx="56">
                  <c:v>83.018741148628479</c:v>
                </c:pt>
                <c:pt idx="57">
                  <c:v>84.573832788377203</c:v>
                </c:pt>
                <c:pt idx="58">
                  <c:v>85.280828330151977</c:v>
                </c:pt>
                <c:pt idx="59">
                  <c:v>83.97595193043658</c:v>
                </c:pt>
                <c:pt idx="60">
                  <c:v>83.683317801004918</c:v>
                </c:pt>
                <c:pt idx="61">
                  <c:v>83.213078279494809</c:v>
                </c:pt>
                <c:pt idx="62">
                  <c:v>84.251391830637189</c:v>
                </c:pt>
                <c:pt idx="63">
                  <c:v>81.373903920152316</c:v>
                </c:pt>
                <c:pt idx="64">
                  <c:v>80.723707812202321</c:v>
                </c:pt>
                <c:pt idx="65">
                  <c:v>80.656518683253196</c:v>
                </c:pt>
                <c:pt idx="66">
                  <c:v>80.986531031551479</c:v>
                </c:pt>
                <c:pt idx="67">
                  <c:v>80.427240377556799</c:v>
                </c:pt>
                <c:pt idx="68">
                  <c:v>82.586433909602391</c:v>
                </c:pt>
                <c:pt idx="69">
                  <c:v>82.617092253646348</c:v>
                </c:pt>
                <c:pt idx="70">
                  <c:v>82.316058675135253</c:v>
                </c:pt>
                <c:pt idx="71">
                  <c:v>79.892519464083747</c:v>
                </c:pt>
                <c:pt idx="72">
                  <c:v>78.147637196762219</c:v>
                </c:pt>
                <c:pt idx="73">
                  <c:v>78.836738003483759</c:v>
                </c:pt>
                <c:pt idx="74">
                  <c:v>78.410839524530886</c:v>
                </c:pt>
                <c:pt idx="75">
                  <c:v>78.529806390483131</c:v>
                </c:pt>
                <c:pt idx="76">
                  <c:v>80.233605751592549</c:v>
                </c:pt>
                <c:pt idx="77">
                  <c:v>80.50406452536086</c:v>
                </c:pt>
                <c:pt idx="78">
                  <c:v>81.202733709233058</c:v>
                </c:pt>
                <c:pt idx="79">
                  <c:v>79.674677562855223</c:v>
                </c:pt>
                <c:pt idx="80">
                  <c:v>78.34948349334249</c:v>
                </c:pt>
                <c:pt idx="81">
                  <c:v>79.962440432600175</c:v>
                </c:pt>
                <c:pt idx="82">
                  <c:v>81.266251208878842</c:v>
                </c:pt>
                <c:pt idx="83">
                  <c:v>81.234572402629965</c:v>
                </c:pt>
                <c:pt idx="84">
                  <c:v>82.819769034923993</c:v>
                </c:pt>
                <c:pt idx="85">
                  <c:v>84.434316689240987</c:v>
                </c:pt>
                <c:pt idx="86">
                  <c:v>85.850328151282213</c:v>
                </c:pt>
                <c:pt idx="87">
                  <c:v>84.877142519309572</c:v>
                </c:pt>
                <c:pt idx="88">
                  <c:v>85.242343245039805</c:v>
                </c:pt>
                <c:pt idx="89">
                  <c:v>86.598577942608784</c:v>
                </c:pt>
                <c:pt idx="90">
                  <c:v>86.15152131835859</c:v>
                </c:pt>
                <c:pt idx="91">
                  <c:v>88.980378217728557</c:v>
                </c:pt>
                <c:pt idx="92">
                  <c:v>87.451411426290122</c:v>
                </c:pt>
                <c:pt idx="93">
                  <c:v>86.66928842990238</c:v>
                </c:pt>
                <c:pt idx="94">
                  <c:v>86.90687271553287</c:v>
                </c:pt>
                <c:pt idx="95">
                  <c:v>86.006398547024205</c:v>
                </c:pt>
                <c:pt idx="96">
                  <c:v>87.21563045423035</c:v>
                </c:pt>
                <c:pt idx="97">
                  <c:v>86.473522354174591</c:v>
                </c:pt>
                <c:pt idx="98">
                  <c:v>86.833912927676906</c:v>
                </c:pt>
                <c:pt idx="99">
                  <c:v>87.417699798947851</c:v>
                </c:pt>
                <c:pt idx="100">
                  <c:v>85.82728594898964</c:v>
                </c:pt>
                <c:pt idx="101">
                  <c:v>87.517203061078504</c:v>
                </c:pt>
                <c:pt idx="102">
                  <c:v>85.977148818659643</c:v>
                </c:pt>
                <c:pt idx="103">
                  <c:v>84.511566009728753</c:v>
                </c:pt>
                <c:pt idx="104">
                  <c:v>82.726700920010813</c:v>
                </c:pt>
                <c:pt idx="105">
                  <c:v>82.466604828784241</c:v>
                </c:pt>
                <c:pt idx="106">
                  <c:v>82.497968022482425</c:v>
                </c:pt>
                <c:pt idx="107">
                  <c:v>80.655472183358683</c:v>
                </c:pt>
                <c:pt idx="108">
                  <c:v>79.482970269039413</c:v>
                </c:pt>
                <c:pt idx="109">
                  <c:v>80.988913016933907</c:v>
                </c:pt>
                <c:pt idx="110">
                  <c:v>82.668103525683364</c:v>
                </c:pt>
                <c:pt idx="111">
                  <c:v>82.779946625285064</c:v>
                </c:pt>
                <c:pt idx="112">
                  <c:v>85.343735705561429</c:v>
                </c:pt>
                <c:pt idx="113">
                  <c:v>84.808530913730067</c:v>
                </c:pt>
                <c:pt idx="114">
                  <c:v>83.490859575126137</c:v>
                </c:pt>
                <c:pt idx="115">
                  <c:v>83.469580067010796</c:v>
                </c:pt>
                <c:pt idx="116">
                  <c:v>85.664822729771316</c:v>
                </c:pt>
                <c:pt idx="117">
                  <c:v>85.310465497222864</c:v>
                </c:pt>
                <c:pt idx="118">
                  <c:v>85.96924449369989</c:v>
                </c:pt>
                <c:pt idx="119">
                  <c:v>84.982228868423078</c:v>
                </c:pt>
                <c:pt idx="120">
                  <c:v>84.579996028337817</c:v>
                </c:pt>
                <c:pt idx="121">
                  <c:v>83.094704843747152</c:v>
                </c:pt>
                <c:pt idx="122">
                  <c:v>82.933285109757648</c:v>
                </c:pt>
                <c:pt idx="123">
                  <c:v>82.35109828957755</c:v>
                </c:pt>
                <c:pt idx="124">
                  <c:v>81.633993560749047</c:v>
                </c:pt>
                <c:pt idx="125">
                  <c:v>81.108841533889375</c:v>
                </c:pt>
                <c:pt idx="126">
                  <c:v>80.453826869956529</c:v>
                </c:pt>
                <c:pt idx="127">
                  <c:v>79.468517229397563</c:v>
                </c:pt>
                <c:pt idx="128">
                  <c:v>78.356960092093701</c:v>
                </c:pt>
                <c:pt idx="129">
                  <c:v>77.603006977856666</c:v>
                </c:pt>
                <c:pt idx="130">
                  <c:v>75.929264036385717</c:v>
                </c:pt>
                <c:pt idx="131">
                  <c:v>74.157407776777873</c:v>
                </c:pt>
                <c:pt idx="132">
                  <c:v>74.381156413652562</c:v>
                </c:pt>
                <c:pt idx="133">
                  <c:v>73.62803923453815</c:v>
                </c:pt>
                <c:pt idx="134">
                  <c:v>72.814300160155241</c:v>
                </c:pt>
                <c:pt idx="135">
                  <c:v>71.332645526085727</c:v>
                </c:pt>
                <c:pt idx="136">
                  <c:v>70.104480572415781</c:v>
                </c:pt>
                <c:pt idx="137">
                  <c:v>70.413335952853927</c:v>
                </c:pt>
                <c:pt idx="138">
                  <c:v>70.282223668044239</c:v>
                </c:pt>
                <c:pt idx="139">
                  <c:v>72.117601964641096</c:v>
                </c:pt>
                <c:pt idx="140">
                  <c:v>72.314226014617645</c:v>
                </c:pt>
                <c:pt idx="141">
                  <c:v>71.93145033733424</c:v>
                </c:pt>
                <c:pt idx="142">
                  <c:v>71.619085346454312</c:v>
                </c:pt>
                <c:pt idx="143">
                  <c:v>70.584329407922624</c:v>
                </c:pt>
                <c:pt idx="144">
                  <c:v>71.974764425491173</c:v>
                </c:pt>
                <c:pt idx="145">
                  <c:v>70.640424246324457</c:v>
                </c:pt>
                <c:pt idx="146">
                  <c:v>69.958463560658231</c:v>
                </c:pt>
                <c:pt idx="147">
                  <c:v>70.04038962185713</c:v>
                </c:pt>
                <c:pt idx="148">
                  <c:v>68.495180563446738</c:v>
                </c:pt>
                <c:pt idx="149">
                  <c:v>68.319486666189135</c:v>
                </c:pt>
                <c:pt idx="150">
                  <c:v>69.086387445451621</c:v>
                </c:pt>
                <c:pt idx="151">
                  <c:v>69.327720169265902</c:v>
                </c:pt>
                <c:pt idx="152">
                  <c:v>68.900939504284551</c:v>
                </c:pt>
                <c:pt idx="153">
                  <c:v>68.497459365146028</c:v>
                </c:pt>
                <c:pt idx="154">
                  <c:v>68.1894338960185</c:v>
                </c:pt>
                <c:pt idx="155">
                  <c:v>66.630249361262159</c:v>
                </c:pt>
                <c:pt idx="156">
                  <c:v>64.199207118282473</c:v>
                </c:pt>
                <c:pt idx="157">
                  <c:v>67.060728250568445</c:v>
                </c:pt>
                <c:pt idx="158">
                  <c:v>68.282729257577699</c:v>
                </c:pt>
                <c:pt idx="159">
                  <c:v>67.532451611022665</c:v>
                </c:pt>
                <c:pt idx="160">
                  <c:v>65.521645290028232</c:v>
                </c:pt>
                <c:pt idx="161">
                  <c:v>67.136709886976206</c:v>
                </c:pt>
                <c:pt idx="162">
                  <c:v>67.613300477815173</c:v>
                </c:pt>
                <c:pt idx="163">
                  <c:v>69.058406927696723</c:v>
                </c:pt>
                <c:pt idx="164">
                  <c:v>67.548236998834298</c:v>
                </c:pt>
                <c:pt idx="165">
                  <c:v>67.66769414290286</c:v>
                </c:pt>
                <c:pt idx="166">
                  <c:v>66.852640659482063</c:v>
                </c:pt>
                <c:pt idx="167">
                  <c:v>65.953853229422307</c:v>
                </c:pt>
                <c:pt idx="168">
                  <c:v>65.19243647710384</c:v>
                </c:pt>
                <c:pt idx="169">
                  <c:v>63.701861634499416</c:v>
                </c:pt>
                <c:pt idx="170">
                  <c:v>65.189737056654678</c:v>
                </c:pt>
                <c:pt idx="171">
                  <c:v>66.360222073833299</c:v>
                </c:pt>
                <c:pt idx="172">
                  <c:v>66.416396149853071</c:v>
                </c:pt>
                <c:pt idx="173">
                  <c:v>66.270444153693873</c:v>
                </c:pt>
                <c:pt idx="174">
                  <c:v>66.114599726470644</c:v>
                </c:pt>
                <c:pt idx="175">
                  <c:v>66.19575765057472</c:v>
                </c:pt>
                <c:pt idx="176">
                  <c:v>67.234295015085706</c:v>
                </c:pt>
                <c:pt idx="177">
                  <c:v>65.597049953775937</c:v>
                </c:pt>
                <c:pt idx="178">
                  <c:v>66.041412488607619</c:v>
                </c:pt>
                <c:pt idx="179">
                  <c:v>64.532243183480787</c:v>
                </c:pt>
                <c:pt idx="180">
                  <c:v>65.383380816140416</c:v>
                </c:pt>
                <c:pt idx="181">
                  <c:v>67.640768804885752</c:v>
                </c:pt>
                <c:pt idx="182">
                  <c:v>68.232660830625804</c:v>
                </c:pt>
                <c:pt idx="183">
                  <c:v>68.958884276327638</c:v>
                </c:pt>
                <c:pt idx="184">
                  <c:v>70.299187719475967</c:v>
                </c:pt>
                <c:pt idx="185">
                  <c:v>71.081322995311155</c:v>
                </c:pt>
                <c:pt idx="186">
                  <c:v>70.458284513996205</c:v>
                </c:pt>
                <c:pt idx="187">
                  <c:v>73.938314882557449</c:v>
                </c:pt>
                <c:pt idx="188">
                  <c:v>74.747142599616041</c:v>
                </c:pt>
                <c:pt idx="189">
                  <c:v>75.958547624744568</c:v>
                </c:pt>
                <c:pt idx="190">
                  <c:v>75.102294497834293</c:v>
                </c:pt>
                <c:pt idx="191">
                  <c:v>76.377662526899258</c:v>
                </c:pt>
                <c:pt idx="192">
                  <c:v>77.46073543596404</c:v>
                </c:pt>
                <c:pt idx="193">
                  <c:v>76.96785162859581</c:v>
                </c:pt>
                <c:pt idx="194">
                  <c:v>77.89567349555395</c:v>
                </c:pt>
                <c:pt idx="195">
                  <c:v>78.061824315664069</c:v>
                </c:pt>
                <c:pt idx="196">
                  <c:v>79.038611135054879</c:v>
                </c:pt>
                <c:pt idx="197">
                  <c:v>78.349076229755994</c:v>
                </c:pt>
                <c:pt idx="198">
                  <c:v>78.098630445271525</c:v>
                </c:pt>
                <c:pt idx="199">
                  <c:v>79.593855608199647</c:v>
                </c:pt>
                <c:pt idx="200">
                  <c:v>80.199316390726423</c:v>
                </c:pt>
                <c:pt idx="201">
                  <c:v>80.983079368016675</c:v>
                </c:pt>
                <c:pt idx="202">
                  <c:v>83.058902024761935</c:v>
                </c:pt>
                <c:pt idx="203">
                  <c:v>84.467663513980739</c:v>
                </c:pt>
                <c:pt idx="204">
                  <c:v>83.377870386693459</c:v>
                </c:pt>
                <c:pt idx="205">
                  <c:v>83.838822361538249</c:v>
                </c:pt>
                <c:pt idx="206">
                  <c:v>83.818420947156881</c:v>
                </c:pt>
                <c:pt idx="207">
                  <c:v>86.240475252645282</c:v>
                </c:pt>
                <c:pt idx="208">
                  <c:v>86.413348294066026</c:v>
                </c:pt>
                <c:pt idx="209">
                  <c:v>85.955545035940972</c:v>
                </c:pt>
                <c:pt idx="210">
                  <c:v>87.611854546758977</c:v>
                </c:pt>
                <c:pt idx="211">
                  <c:v>86.974414653510379</c:v>
                </c:pt>
                <c:pt idx="212">
                  <c:v>87.319254585287524</c:v>
                </c:pt>
                <c:pt idx="213">
                  <c:v>88.431583117358514</c:v>
                </c:pt>
                <c:pt idx="214">
                  <c:v>87.662325892218405</c:v>
                </c:pt>
                <c:pt idx="215">
                  <c:v>89.028486321067888</c:v>
                </c:pt>
                <c:pt idx="216">
                  <c:v>90.743631323858878</c:v>
                </c:pt>
                <c:pt idx="217">
                  <c:v>88.472888534026865</c:v>
                </c:pt>
                <c:pt idx="218">
                  <c:v>88.230520917720142</c:v>
                </c:pt>
                <c:pt idx="219">
                  <c:v>88.140832391950013</c:v>
                </c:pt>
                <c:pt idx="220">
                  <c:v>88.514934642849525</c:v>
                </c:pt>
                <c:pt idx="221">
                  <c:v>88.901859124605991</c:v>
                </c:pt>
                <c:pt idx="222">
                  <c:v>88.91637443289288</c:v>
                </c:pt>
                <c:pt idx="223">
                  <c:v>89.16267463329612</c:v>
                </c:pt>
                <c:pt idx="224">
                  <c:v>89.900380221012938</c:v>
                </c:pt>
                <c:pt idx="225">
                  <c:v>89.168589799866808</c:v>
                </c:pt>
                <c:pt idx="226">
                  <c:v>89.568865564772864</c:v>
                </c:pt>
                <c:pt idx="227">
                  <c:v>88.755601032892571</c:v>
                </c:pt>
                <c:pt idx="228">
                  <c:v>89.947507527458782</c:v>
                </c:pt>
                <c:pt idx="229">
                  <c:v>88.63296748913281</c:v>
                </c:pt>
                <c:pt idx="230">
                  <c:v>87.626883266799595</c:v>
                </c:pt>
                <c:pt idx="231">
                  <c:v>87.157913142032939</c:v>
                </c:pt>
                <c:pt idx="232">
                  <c:v>87.281600029279375</c:v>
                </c:pt>
                <c:pt idx="233">
                  <c:v>84.981404750421873</c:v>
                </c:pt>
                <c:pt idx="234">
                  <c:v>84.141592915429584</c:v>
                </c:pt>
                <c:pt idx="235">
                  <c:v>83.947172703738318</c:v>
                </c:pt>
                <c:pt idx="236">
                  <c:v>83.501087040426441</c:v>
                </c:pt>
                <c:pt idx="237">
                  <c:v>82.066128809578615</c:v>
                </c:pt>
                <c:pt idx="238">
                  <c:v>82.624023375764381</c:v>
                </c:pt>
                <c:pt idx="239">
                  <c:v>82.099902697986636</c:v>
                </c:pt>
                <c:pt idx="240">
                  <c:v>81.878607428303567</c:v>
                </c:pt>
                <c:pt idx="241">
                  <c:v>81.856726155054901</c:v>
                </c:pt>
                <c:pt idx="242">
                  <c:v>81.687276167146152</c:v>
                </c:pt>
                <c:pt idx="243">
                  <c:v>82.305408136659409</c:v>
                </c:pt>
                <c:pt idx="244">
                  <c:v>81.629246858850252</c:v>
                </c:pt>
                <c:pt idx="245">
                  <c:v>81.27190301952632</c:v>
                </c:pt>
                <c:pt idx="246">
                  <c:v>81.526224743508791</c:v>
                </c:pt>
                <c:pt idx="247">
                  <c:v>81.99858330703421</c:v>
                </c:pt>
                <c:pt idx="248">
                  <c:v>81.190850948275553</c:v>
                </c:pt>
                <c:pt idx="249">
                  <c:v>83.17807102221299</c:v>
                </c:pt>
                <c:pt idx="250">
                  <c:v>84.000172910992092</c:v>
                </c:pt>
                <c:pt idx="251">
                  <c:v>82.477570698999131</c:v>
                </c:pt>
                <c:pt idx="252">
                  <c:v>82.129950298375675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E4A3-4C3C-829F-BABE59D95A2D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[1]Feuil2!$EN$1:$EN$253</c:f>
              <c:numCache>
                <c:formatCode>General</c:formatCode>
                <c:ptCount val="253"/>
                <c:pt idx="0">
                  <c:v>100</c:v>
                </c:pt>
                <c:pt idx="1">
                  <c:v>101.20913552058242</c:v>
                </c:pt>
                <c:pt idx="2">
                  <c:v>102.49492335322483</c:v>
                </c:pt>
                <c:pt idx="3">
                  <c:v>104.44513309663303</c:v>
                </c:pt>
                <c:pt idx="4">
                  <c:v>104.97108007249624</c:v>
                </c:pt>
                <c:pt idx="5">
                  <c:v>104.7491177642753</c:v>
                </c:pt>
                <c:pt idx="6">
                  <c:v>107.06020936116303</c:v>
                </c:pt>
                <c:pt idx="7">
                  <c:v>108.22398897126131</c:v>
                </c:pt>
                <c:pt idx="8">
                  <c:v>109.15711892118375</c:v>
                </c:pt>
                <c:pt idx="9">
                  <c:v>111.01120949269581</c:v>
                </c:pt>
                <c:pt idx="10">
                  <c:v>110.09031487949777</c:v>
                </c:pt>
                <c:pt idx="11">
                  <c:v>113.42942968450535</c:v>
                </c:pt>
                <c:pt idx="12">
                  <c:v>113.10101563447097</c:v>
                </c:pt>
                <c:pt idx="13">
                  <c:v>111.14166989683108</c:v>
                </c:pt>
                <c:pt idx="14">
                  <c:v>110.10701576491081</c:v>
                </c:pt>
                <c:pt idx="15">
                  <c:v>110.17654696713485</c:v>
                </c:pt>
                <c:pt idx="16">
                  <c:v>108.20884238277492</c:v>
                </c:pt>
                <c:pt idx="17">
                  <c:v>105.71463158713225</c:v>
                </c:pt>
                <c:pt idx="18">
                  <c:v>107.35087745298573</c:v>
                </c:pt>
                <c:pt idx="19">
                  <c:v>106.82839314218033</c:v>
                </c:pt>
                <c:pt idx="20">
                  <c:v>108.43374720080381</c:v>
                </c:pt>
                <c:pt idx="21">
                  <c:v>109.90596332656803</c:v>
                </c:pt>
                <c:pt idx="22">
                  <c:v>111.91722039711979</c:v>
                </c:pt>
                <c:pt idx="23">
                  <c:v>112.00794427368818</c:v>
                </c:pt>
                <c:pt idx="24">
                  <c:v>110.42112416958932</c:v>
                </c:pt>
                <c:pt idx="25">
                  <c:v>111.78945332598184</c:v>
                </c:pt>
                <c:pt idx="26">
                  <c:v>112.30840864623136</c:v>
                </c:pt>
                <c:pt idx="27">
                  <c:v>113.28146230935738</c:v>
                </c:pt>
                <c:pt idx="28">
                  <c:v>111.68603968833655</c:v>
                </c:pt>
                <c:pt idx="29">
                  <c:v>111.48326634421612</c:v>
                </c:pt>
                <c:pt idx="30">
                  <c:v>111.46129456744241</c:v>
                </c:pt>
                <c:pt idx="31">
                  <c:v>108.5508299427218</c:v>
                </c:pt>
                <c:pt idx="32">
                  <c:v>105.05679557030068</c:v>
                </c:pt>
                <c:pt idx="33">
                  <c:v>105.7227635142529</c:v>
                </c:pt>
                <c:pt idx="34">
                  <c:v>106.24780573359385</c:v>
                </c:pt>
                <c:pt idx="35">
                  <c:v>103.47185416450519</c:v>
                </c:pt>
                <c:pt idx="36">
                  <c:v>106.12034017411932</c:v>
                </c:pt>
                <c:pt idx="37">
                  <c:v>110.23030981541228</c:v>
                </c:pt>
                <c:pt idx="38">
                  <c:v>106.43915669345884</c:v>
                </c:pt>
                <c:pt idx="39">
                  <c:v>108.8383309630097</c:v>
                </c:pt>
                <c:pt idx="40">
                  <c:v>109.79474543151791</c:v>
                </c:pt>
                <c:pt idx="41">
                  <c:v>110.98669736609607</c:v>
                </c:pt>
                <c:pt idx="42">
                  <c:v>112.62845338297423</c:v>
                </c:pt>
                <c:pt idx="43">
                  <c:v>112.75966767941836</c:v>
                </c:pt>
                <c:pt idx="44">
                  <c:v>110.02624396433011</c:v>
                </c:pt>
                <c:pt idx="45">
                  <c:v>110.02165562302359</c:v>
                </c:pt>
                <c:pt idx="46">
                  <c:v>109.56780378771424</c:v>
                </c:pt>
                <c:pt idx="47">
                  <c:v>108.05288413912193</c:v>
                </c:pt>
                <c:pt idx="48">
                  <c:v>109.78790916351612</c:v>
                </c:pt>
                <c:pt idx="49">
                  <c:v>106.88534922648974</c:v>
                </c:pt>
                <c:pt idx="50">
                  <c:v>107.50154681887618</c:v>
                </c:pt>
                <c:pt idx="51">
                  <c:v>109.4087209947527</c:v>
                </c:pt>
                <c:pt idx="52">
                  <c:v>111.25217195467106</c:v>
                </c:pt>
                <c:pt idx="53">
                  <c:v>110.48539376361147</c:v>
                </c:pt>
                <c:pt idx="54">
                  <c:v>108.2426597431152</c:v>
                </c:pt>
                <c:pt idx="55">
                  <c:v>108.75572547880124</c:v>
                </c:pt>
                <c:pt idx="56">
                  <c:v>107.38060948149676</c:v>
                </c:pt>
                <c:pt idx="57">
                  <c:v>106.98518936253173</c:v>
                </c:pt>
                <c:pt idx="58">
                  <c:v>108.46395293533035</c:v>
                </c:pt>
                <c:pt idx="59">
                  <c:v>109.89330988087818</c:v>
                </c:pt>
                <c:pt idx="60">
                  <c:v>112.14780392597123</c:v>
                </c:pt>
                <c:pt idx="61">
                  <c:v>111.23310006623022</c:v>
                </c:pt>
                <c:pt idx="62">
                  <c:v>110.03137621305537</c:v>
                </c:pt>
                <c:pt idx="63">
                  <c:v>110.27534183565123</c:v>
                </c:pt>
                <c:pt idx="64">
                  <c:v>111.43598646794598</c:v>
                </c:pt>
                <c:pt idx="65">
                  <c:v>113.76075145924753</c:v>
                </c:pt>
                <c:pt idx="66">
                  <c:v>114.14565622459038</c:v>
                </c:pt>
                <c:pt idx="67">
                  <c:v>113.0627519639332</c:v>
                </c:pt>
                <c:pt idx="68">
                  <c:v>111.85994912042793</c:v>
                </c:pt>
                <c:pt idx="69">
                  <c:v>113.93926081887918</c:v>
                </c:pt>
                <c:pt idx="70">
                  <c:v>114.23783278847132</c:v>
                </c:pt>
                <c:pt idx="71">
                  <c:v>112.04274815156285</c:v>
                </c:pt>
                <c:pt idx="72">
                  <c:v>112.48116367860921</c:v>
                </c:pt>
                <c:pt idx="73">
                  <c:v>111.7059792850858</c:v>
                </c:pt>
                <c:pt idx="74">
                  <c:v>111.21330859121512</c:v>
                </c:pt>
                <c:pt idx="75">
                  <c:v>115.2023647247126</c:v>
                </c:pt>
                <c:pt idx="76">
                  <c:v>114.19983624291554</c:v>
                </c:pt>
                <c:pt idx="77">
                  <c:v>115.23756213011853</c:v>
                </c:pt>
                <c:pt idx="78">
                  <c:v>119.65758536458812</c:v>
                </c:pt>
                <c:pt idx="79">
                  <c:v>120.03893806512262</c:v>
                </c:pt>
                <c:pt idx="80">
                  <c:v>118.39180924789277</c:v>
                </c:pt>
                <c:pt idx="81">
                  <c:v>118.53110265345812</c:v>
                </c:pt>
                <c:pt idx="82">
                  <c:v>120.55345703136132</c:v>
                </c:pt>
                <c:pt idx="83">
                  <c:v>124.53369967631852</c:v>
                </c:pt>
                <c:pt idx="84">
                  <c:v>123.98773086810972</c:v>
                </c:pt>
                <c:pt idx="85">
                  <c:v>124.91246942567273</c:v>
                </c:pt>
                <c:pt idx="86">
                  <c:v>126.26063228498484</c:v>
                </c:pt>
                <c:pt idx="87">
                  <c:v>123.59810616615968</c:v>
                </c:pt>
                <c:pt idx="88">
                  <c:v>124.44947581043587</c:v>
                </c:pt>
                <c:pt idx="89">
                  <c:v>123.52884452467627</c:v>
                </c:pt>
                <c:pt idx="90">
                  <c:v>123.07025494667749</c:v>
                </c:pt>
                <c:pt idx="91">
                  <c:v>122.70586317583816</c:v>
                </c:pt>
                <c:pt idx="92">
                  <c:v>121.47194854560152</c:v>
                </c:pt>
                <c:pt idx="93">
                  <c:v>120.21159342509897</c:v>
                </c:pt>
                <c:pt idx="94">
                  <c:v>118.89346201047991</c:v>
                </c:pt>
                <c:pt idx="95">
                  <c:v>119.74556435171179</c:v>
                </c:pt>
                <c:pt idx="96">
                  <c:v>117.22849627702738</c:v>
                </c:pt>
                <c:pt idx="97">
                  <c:v>115.82958479037532</c:v>
                </c:pt>
                <c:pt idx="98">
                  <c:v>114.8680895018886</c:v>
                </c:pt>
                <c:pt idx="99">
                  <c:v>115.63381089447768</c:v>
                </c:pt>
                <c:pt idx="100">
                  <c:v>115.46705654367167</c:v>
                </c:pt>
                <c:pt idx="101">
                  <c:v>115.0638403672546</c:v>
                </c:pt>
                <c:pt idx="102">
                  <c:v>117.57802517766629</c:v>
                </c:pt>
                <c:pt idx="103">
                  <c:v>117.5989076303277</c:v>
                </c:pt>
                <c:pt idx="104">
                  <c:v>117.24594415646885</c:v>
                </c:pt>
                <c:pt idx="105">
                  <c:v>115.12015832659496</c:v>
                </c:pt>
                <c:pt idx="106">
                  <c:v>114.36926799785104</c:v>
                </c:pt>
                <c:pt idx="107">
                  <c:v>113.26952032189993</c:v>
                </c:pt>
                <c:pt idx="108">
                  <c:v>113.4041794222094</c:v>
                </c:pt>
                <c:pt idx="109">
                  <c:v>112.54042866012887</c:v>
                </c:pt>
                <c:pt idx="110">
                  <c:v>112.15057921140109</c:v>
                </c:pt>
                <c:pt idx="111">
                  <c:v>109.1810480722217</c:v>
                </c:pt>
                <c:pt idx="112">
                  <c:v>109.1105062333878</c:v>
                </c:pt>
                <c:pt idx="113">
                  <c:v>108.43315289971787</c:v>
                </c:pt>
                <c:pt idx="114">
                  <c:v>110.02743758976261</c:v>
                </c:pt>
                <c:pt idx="115">
                  <c:v>111.1927163224529</c:v>
                </c:pt>
                <c:pt idx="116">
                  <c:v>112.60115533200769</c:v>
                </c:pt>
                <c:pt idx="117">
                  <c:v>112.60521972917488</c:v>
                </c:pt>
                <c:pt idx="118">
                  <c:v>112.69805285418819</c:v>
                </c:pt>
                <c:pt idx="119">
                  <c:v>114.75132144518717</c:v>
                </c:pt>
                <c:pt idx="120">
                  <c:v>114.63571531127711</c:v>
                </c:pt>
                <c:pt idx="121">
                  <c:v>117.51624295048855</c:v>
                </c:pt>
                <c:pt idx="122">
                  <c:v>118.2517273649934</c:v>
                </c:pt>
                <c:pt idx="123">
                  <c:v>121.65945377614847</c:v>
                </c:pt>
                <c:pt idx="124">
                  <c:v>119.953972407968</c:v>
                </c:pt>
                <c:pt idx="125">
                  <c:v>119.36711734168277</c:v>
                </c:pt>
                <c:pt idx="126">
                  <c:v>121.47178514656738</c:v>
                </c:pt>
                <c:pt idx="127">
                  <c:v>122.57317505661462</c:v>
                </c:pt>
                <c:pt idx="128">
                  <c:v>119.32640487022658</c:v>
                </c:pt>
                <c:pt idx="129">
                  <c:v>122.13092620343994</c:v>
                </c:pt>
                <c:pt idx="130">
                  <c:v>121.71332083826664</c:v>
                </c:pt>
                <c:pt idx="131">
                  <c:v>119.33638128141195</c:v>
                </c:pt>
                <c:pt idx="132">
                  <c:v>119.55472607881332</c:v>
                </c:pt>
                <c:pt idx="133">
                  <c:v>123.03404872417667</c:v>
                </c:pt>
                <c:pt idx="134">
                  <c:v>121.49728881278669</c:v>
                </c:pt>
                <c:pt idx="135">
                  <c:v>122.03012464682082</c:v>
                </c:pt>
                <c:pt idx="136">
                  <c:v>122.1940368734997</c:v>
                </c:pt>
                <c:pt idx="137">
                  <c:v>122.80981346290653</c:v>
                </c:pt>
                <c:pt idx="138">
                  <c:v>123.56620750715273</c:v>
                </c:pt>
                <c:pt idx="139">
                  <c:v>125.22529784031467</c:v>
                </c:pt>
                <c:pt idx="140">
                  <c:v>126.84552643122258</c:v>
                </c:pt>
                <c:pt idx="141">
                  <c:v>129.40575835642505</c:v>
                </c:pt>
                <c:pt idx="142">
                  <c:v>127.05774417739453</c:v>
                </c:pt>
                <c:pt idx="143">
                  <c:v>127.22295766824287</c:v>
                </c:pt>
                <c:pt idx="144">
                  <c:v>126.04921894265816</c:v>
                </c:pt>
                <c:pt idx="145">
                  <c:v>125.90201258216602</c:v>
                </c:pt>
                <c:pt idx="146">
                  <c:v>128.19144868202724</c:v>
                </c:pt>
                <c:pt idx="147">
                  <c:v>130.96696471451466</c:v>
                </c:pt>
                <c:pt idx="148">
                  <c:v>128.77075846422386</c:v>
                </c:pt>
                <c:pt idx="149">
                  <c:v>128.93494008948727</c:v>
                </c:pt>
                <c:pt idx="150">
                  <c:v>125.40585482055741</c:v>
                </c:pt>
                <c:pt idx="151">
                  <c:v>126.49287505106831</c:v>
                </c:pt>
                <c:pt idx="152">
                  <c:v>123.21065207739555</c:v>
                </c:pt>
                <c:pt idx="153">
                  <c:v>118.36356159927315</c:v>
                </c:pt>
                <c:pt idx="154">
                  <c:v>122.15715530471236</c:v>
                </c:pt>
                <c:pt idx="155">
                  <c:v>119.02034347432839</c:v>
                </c:pt>
                <c:pt idx="156">
                  <c:v>123.00998302192851</c:v>
                </c:pt>
                <c:pt idx="157">
                  <c:v>120.27032001204221</c:v>
                </c:pt>
                <c:pt idx="158">
                  <c:v>119.35426200368271</c:v>
                </c:pt>
                <c:pt idx="159">
                  <c:v>119.09347961908989</c:v>
                </c:pt>
                <c:pt idx="160">
                  <c:v>118.89528688749716</c:v>
                </c:pt>
                <c:pt idx="161">
                  <c:v>117.49563380299639</c:v>
                </c:pt>
                <c:pt idx="162">
                  <c:v>117.08047389738377</c:v>
                </c:pt>
                <c:pt idx="163">
                  <c:v>118.11708185753309</c:v>
                </c:pt>
                <c:pt idx="164">
                  <c:v>114.64134850439474</c:v>
                </c:pt>
                <c:pt idx="165">
                  <c:v>116.27132684043789</c:v>
                </c:pt>
                <c:pt idx="166">
                  <c:v>117.15582557762832</c:v>
                </c:pt>
                <c:pt idx="167">
                  <c:v>114.67453284498185</c:v>
                </c:pt>
                <c:pt idx="168">
                  <c:v>119.71755771165385</c:v>
                </c:pt>
                <c:pt idx="169">
                  <c:v>121.81506312196424</c:v>
                </c:pt>
                <c:pt idx="170">
                  <c:v>120.01366354805319</c:v>
                </c:pt>
                <c:pt idx="171">
                  <c:v>120.86384499554362</c:v>
                </c:pt>
                <c:pt idx="172">
                  <c:v>120.6886775929745</c:v>
                </c:pt>
                <c:pt idx="173">
                  <c:v>121.03090937419283</c:v>
                </c:pt>
                <c:pt idx="174">
                  <c:v>122.5265044209866</c:v>
                </c:pt>
                <c:pt idx="175">
                  <c:v>118.94839478531634</c:v>
                </c:pt>
                <c:pt idx="176">
                  <c:v>118.15987078927677</c:v>
                </c:pt>
                <c:pt idx="177">
                  <c:v>119.8571099642723</c:v>
                </c:pt>
                <c:pt idx="178">
                  <c:v>119.95117610700396</c:v>
                </c:pt>
                <c:pt idx="179">
                  <c:v>118.79935133903581</c:v>
                </c:pt>
                <c:pt idx="180">
                  <c:v>116.65197720024982</c:v>
                </c:pt>
                <c:pt idx="181">
                  <c:v>115.85666229888282</c:v>
                </c:pt>
                <c:pt idx="182">
                  <c:v>117.47001580411303</c:v>
                </c:pt>
                <c:pt idx="183">
                  <c:v>118.87871694155523</c:v>
                </c:pt>
                <c:pt idx="184">
                  <c:v>118.36732915898617</c:v>
                </c:pt>
                <c:pt idx="185">
                  <c:v>118.6165023019894</c:v>
                </c:pt>
                <c:pt idx="186">
                  <c:v>118.16107682600583</c:v>
                </c:pt>
                <c:pt idx="187">
                  <c:v>117.84431569677581</c:v>
                </c:pt>
                <c:pt idx="188">
                  <c:v>118.32978695184879</c:v>
                </c:pt>
                <c:pt idx="189">
                  <c:v>118.77316128753323</c:v>
                </c:pt>
                <c:pt idx="190">
                  <c:v>117.5247326616476</c:v>
                </c:pt>
                <c:pt idx="191">
                  <c:v>117.07553530333787</c:v>
                </c:pt>
                <c:pt idx="192">
                  <c:v>116.59868045199754</c:v>
                </c:pt>
                <c:pt idx="193">
                  <c:v>113.27593165419749</c:v>
                </c:pt>
                <c:pt idx="194">
                  <c:v>110.93593855190019</c:v>
                </c:pt>
                <c:pt idx="195">
                  <c:v>108.92717769568523</c:v>
                </c:pt>
                <c:pt idx="196">
                  <c:v>108.27654212375965</c:v>
                </c:pt>
                <c:pt idx="197">
                  <c:v>105.86639646899594</c:v>
                </c:pt>
                <c:pt idx="198">
                  <c:v>107.30886963779494</c:v>
                </c:pt>
                <c:pt idx="199">
                  <c:v>105.39651958254099</c:v>
                </c:pt>
                <c:pt idx="200">
                  <c:v>103.99451317370739</c:v>
                </c:pt>
                <c:pt idx="201">
                  <c:v>105.96852762367644</c:v>
                </c:pt>
                <c:pt idx="202">
                  <c:v>105.70527435650162</c:v>
                </c:pt>
                <c:pt idx="203">
                  <c:v>104.79751694120027</c:v>
                </c:pt>
                <c:pt idx="204">
                  <c:v>104.10348804297456</c:v>
                </c:pt>
                <c:pt idx="205">
                  <c:v>105.6394375642527</c:v>
                </c:pt>
                <c:pt idx="206">
                  <c:v>106.80980892780607</c:v>
                </c:pt>
                <c:pt idx="207">
                  <c:v>104.90946297447837</c:v>
                </c:pt>
                <c:pt idx="208">
                  <c:v>103.65147731301933</c:v>
                </c:pt>
                <c:pt idx="209">
                  <c:v>105.86581776469851</c:v>
                </c:pt>
                <c:pt idx="210">
                  <c:v>107.51411129808007</c:v>
                </c:pt>
                <c:pt idx="211">
                  <c:v>106.68308516061158</c:v>
                </c:pt>
                <c:pt idx="212">
                  <c:v>108.10943813872476</c:v>
                </c:pt>
                <c:pt idx="213">
                  <c:v>106.6457136762769</c:v>
                </c:pt>
                <c:pt idx="214">
                  <c:v>107.83946536379423</c:v>
                </c:pt>
                <c:pt idx="215">
                  <c:v>109.13046380627588</c:v>
                </c:pt>
                <c:pt idx="216">
                  <c:v>113.31482189417113</c:v>
                </c:pt>
                <c:pt idx="217">
                  <c:v>110.4211920279525</c:v>
                </c:pt>
                <c:pt idx="218">
                  <c:v>113.12879702374501</c:v>
                </c:pt>
                <c:pt idx="219">
                  <c:v>115.96454213984998</c:v>
                </c:pt>
                <c:pt idx="220">
                  <c:v>116.35290921906929</c:v>
                </c:pt>
                <c:pt idx="221">
                  <c:v>115.1476896874513</c:v>
                </c:pt>
                <c:pt idx="222">
                  <c:v>117.20186936573991</c:v>
                </c:pt>
                <c:pt idx="223">
                  <c:v>116.43885187040041</c:v>
                </c:pt>
                <c:pt idx="224">
                  <c:v>119.45050554258447</c:v>
                </c:pt>
                <c:pt idx="225">
                  <c:v>117.49140293040145</c:v>
                </c:pt>
                <c:pt idx="226">
                  <c:v>118.57135368751327</c:v>
                </c:pt>
                <c:pt idx="227">
                  <c:v>117.53830491830021</c:v>
                </c:pt>
                <c:pt idx="228">
                  <c:v>118.16570915491313</c:v>
                </c:pt>
                <c:pt idx="229">
                  <c:v>115.84893217759381</c:v>
                </c:pt>
                <c:pt idx="230">
                  <c:v>115.02158860708968</c:v>
                </c:pt>
                <c:pt idx="231">
                  <c:v>117.37700873636216</c:v>
                </c:pt>
                <c:pt idx="232">
                  <c:v>117.38134098428503</c:v>
                </c:pt>
                <c:pt idx="233">
                  <c:v>118.46760224065395</c:v>
                </c:pt>
                <c:pt idx="234">
                  <c:v>117.19755588259208</c:v>
                </c:pt>
                <c:pt idx="235">
                  <c:v>119.65734621625053</c:v>
                </c:pt>
                <c:pt idx="236">
                  <c:v>117.87824103539086</c:v>
                </c:pt>
                <c:pt idx="237">
                  <c:v>119.7748089601241</c:v>
                </c:pt>
                <c:pt idx="238">
                  <c:v>119.5056884952957</c:v>
                </c:pt>
                <c:pt idx="239">
                  <c:v>120.71242124475744</c:v>
                </c:pt>
                <c:pt idx="240">
                  <c:v>122.3040840827387</c:v>
                </c:pt>
                <c:pt idx="241">
                  <c:v>121.47492655676118</c:v>
                </c:pt>
                <c:pt idx="242">
                  <c:v>122.97571713289661</c:v>
                </c:pt>
                <c:pt idx="243">
                  <c:v>125.08547474351283</c:v>
                </c:pt>
                <c:pt idx="244">
                  <c:v>129.28047584520954</c:v>
                </c:pt>
                <c:pt idx="245">
                  <c:v>131.66452289302191</c:v>
                </c:pt>
                <c:pt idx="246">
                  <c:v>132.25708534060911</c:v>
                </c:pt>
                <c:pt idx="247">
                  <c:v>132.45297956008491</c:v>
                </c:pt>
                <c:pt idx="248">
                  <c:v>129.44285962192978</c:v>
                </c:pt>
                <c:pt idx="249">
                  <c:v>131.03554296361477</c:v>
                </c:pt>
                <c:pt idx="250">
                  <c:v>132.69544421233789</c:v>
                </c:pt>
                <c:pt idx="251">
                  <c:v>133.63944706665231</c:v>
                </c:pt>
                <c:pt idx="252">
                  <c:v>131.54298978196968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E4A3-4C3C-829F-BABE59D95A2D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[1]Feuil2!$EO$1:$EO$253</c:f>
              <c:numCache>
                <c:formatCode>General</c:formatCode>
                <c:ptCount val="253"/>
                <c:pt idx="0">
                  <c:v>100</c:v>
                </c:pt>
                <c:pt idx="1">
                  <c:v>100.53880804466884</c:v>
                </c:pt>
                <c:pt idx="2">
                  <c:v>100.8378228434798</c:v>
                </c:pt>
                <c:pt idx="3">
                  <c:v>99.4492026442027</c:v>
                </c:pt>
                <c:pt idx="4">
                  <c:v>102.09688417865407</c:v>
                </c:pt>
                <c:pt idx="5">
                  <c:v>103.07741247040494</c:v>
                </c:pt>
                <c:pt idx="6">
                  <c:v>102.05943818957769</c:v>
                </c:pt>
                <c:pt idx="7">
                  <c:v>105.98142865688936</c:v>
                </c:pt>
                <c:pt idx="8">
                  <c:v>106.15367620558679</c:v>
                </c:pt>
                <c:pt idx="9">
                  <c:v>107.45801424337532</c:v>
                </c:pt>
                <c:pt idx="10">
                  <c:v>105.53440011043934</c:v>
                </c:pt>
                <c:pt idx="11">
                  <c:v>104.62203095165636</c:v>
                </c:pt>
                <c:pt idx="12">
                  <c:v>105.52083478173148</c:v>
                </c:pt>
                <c:pt idx="13">
                  <c:v>104.95873621883855</c:v>
                </c:pt>
                <c:pt idx="14">
                  <c:v>106.5400247807498</c:v>
                </c:pt>
                <c:pt idx="15">
                  <c:v>106.38031638221602</c:v>
                </c:pt>
                <c:pt idx="16">
                  <c:v>105.91006767878645</c:v>
                </c:pt>
                <c:pt idx="17">
                  <c:v>104.47014850004634</c:v>
                </c:pt>
                <c:pt idx="18">
                  <c:v>106.22278969984868</c:v>
                </c:pt>
                <c:pt idx="19">
                  <c:v>104.26626962683139</c:v>
                </c:pt>
                <c:pt idx="20">
                  <c:v>104.09114498565974</c:v>
                </c:pt>
                <c:pt idx="21">
                  <c:v>104.68698093071285</c:v>
                </c:pt>
                <c:pt idx="22">
                  <c:v>106.26535783193368</c:v>
                </c:pt>
                <c:pt idx="23">
                  <c:v>105.66616029927647</c:v>
                </c:pt>
                <c:pt idx="24">
                  <c:v>105.62684636616643</c:v>
                </c:pt>
                <c:pt idx="25">
                  <c:v>106.7560138572204</c:v>
                </c:pt>
                <c:pt idx="26">
                  <c:v>106.22178306112455</c:v>
                </c:pt>
                <c:pt idx="27">
                  <c:v>106.75123963983319</c:v>
                </c:pt>
                <c:pt idx="28">
                  <c:v>105.29692188135603</c:v>
                </c:pt>
                <c:pt idx="29">
                  <c:v>108.25133515448968</c:v>
                </c:pt>
                <c:pt idx="30">
                  <c:v>104.82447836344436</c:v>
                </c:pt>
                <c:pt idx="31">
                  <c:v>102.98564330874775</c:v>
                </c:pt>
                <c:pt idx="32">
                  <c:v>103.36863889300692</c:v>
                </c:pt>
                <c:pt idx="33">
                  <c:v>104.96145082166724</c:v>
                </c:pt>
                <c:pt idx="34">
                  <c:v>106.46884264442608</c:v>
                </c:pt>
                <c:pt idx="35">
                  <c:v>106.2676737943536</c:v>
                </c:pt>
                <c:pt idx="36">
                  <c:v>105.11149651631601</c:v>
                </c:pt>
                <c:pt idx="37">
                  <c:v>105.81594693354305</c:v>
                </c:pt>
                <c:pt idx="38">
                  <c:v>106.92447438579764</c:v>
                </c:pt>
                <c:pt idx="39">
                  <c:v>104.27097197324879</c:v>
                </c:pt>
                <c:pt idx="40">
                  <c:v>105.17712640608075</c:v>
                </c:pt>
                <c:pt idx="41">
                  <c:v>104.43550807288575</c:v>
                </c:pt>
                <c:pt idx="42">
                  <c:v>105.09246327356304</c:v>
                </c:pt>
                <c:pt idx="43">
                  <c:v>106.62559775763401</c:v>
                </c:pt>
                <c:pt idx="44">
                  <c:v>106.70894785457591</c:v>
                </c:pt>
                <c:pt idx="45">
                  <c:v>106.25136807271493</c:v>
                </c:pt>
                <c:pt idx="46">
                  <c:v>104.3519805863606</c:v>
                </c:pt>
                <c:pt idx="47">
                  <c:v>102.31927259800355</c:v>
                </c:pt>
                <c:pt idx="48">
                  <c:v>104.04906823645258</c:v>
                </c:pt>
                <c:pt idx="49">
                  <c:v>104.95131397919494</c:v>
                </c:pt>
                <c:pt idx="50">
                  <c:v>104.99692828938851</c:v>
                </c:pt>
                <c:pt idx="51">
                  <c:v>106.0060726094152</c:v>
                </c:pt>
                <c:pt idx="52">
                  <c:v>106.396871871605</c:v>
                </c:pt>
                <c:pt idx="53">
                  <c:v>101.91323536572594</c:v>
                </c:pt>
                <c:pt idx="54">
                  <c:v>101.00365335872698</c:v>
                </c:pt>
                <c:pt idx="55">
                  <c:v>99.96541934426395</c:v>
                </c:pt>
                <c:pt idx="56">
                  <c:v>99.392690987480449</c:v>
                </c:pt>
                <c:pt idx="57">
                  <c:v>103.31588189009034</c:v>
                </c:pt>
                <c:pt idx="58">
                  <c:v>105.5397138232895</c:v>
                </c:pt>
                <c:pt idx="59">
                  <c:v>103.73793194643724</c:v>
                </c:pt>
                <c:pt idx="60">
                  <c:v>104.0046731883119</c:v>
                </c:pt>
                <c:pt idx="61">
                  <c:v>103.38018040534824</c:v>
                </c:pt>
                <c:pt idx="62">
                  <c:v>103.89043709023039</c:v>
                </c:pt>
                <c:pt idx="63">
                  <c:v>100.99730636798374</c:v>
                </c:pt>
                <c:pt idx="64">
                  <c:v>100.05739303931415</c:v>
                </c:pt>
                <c:pt idx="65">
                  <c:v>100.19750156254352</c:v>
                </c:pt>
                <c:pt idx="66">
                  <c:v>100.98547400129074</c:v>
                </c:pt>
                <c:pt idx="67">
                  <c:v>100.76833131550814</c:v>
                </c:pt>
                <c:pt idx="68">
                  <c:v>102.2198584959076</c:v>
                </c:pt>
                <c:pt idx="69">
                  <c:v>101.50407559710634</c:v>
                </c:pt>
                <c:pt idx="70">
                  <c:v>101.58862474442694</c:v>
                </c:pt>
                <c:pt idx="71">
                  <c:v>102.09256669546299</c:v>
                </c:pt>
                <c:pt idx="72">
                  <c:v>101.54134827500481</c:v>
                </c:pt>
                <c:pt idx="73">
                  <c:v>100.09492416756171</c:v>
                </c:pt>
                <c:pt idx="74">
                  <c:v>101.98464990869368</c:v>
                </c:pt>
                <c:pt idx="75">
                  <c:v>101.90247837847818</c:v>
                </c:pt>
                <c:pt idx="76">
                  <c:v>100.34780576093614</c:v>
                </c:pt>
                <c:pt idx="77">
                  <c:v>98.410915262094861</c:v>
                </c:pt>
                <c:pt idx="78">
                  <c:v>99.511372489633814</c:v>
                </c:pt>
                <c:pt idx="79">
                  <c:v>100.12681965612497</c:v>
                </c:pt>
                <c:pt idx="80">
                  <c:v>99.780662230063101</c:v>
                </c:pt>
                <c:pt idx="81">
                  <c:v>97.957014442140945</c:v>
                </c:pt>
                <c:pt idx="82">
                  <c:v>96.86060439492573</c:v>
                </c:pt>
                <c:pt idx="83">
                  <c:v>96.643532078966558</c:v>
                </c:pt>
                <c:pt idx="84">
                  <c:v>97.337698398465136</c:v>
                </c:pt>
                <c:pt idx="85">
                  <c:v>96.248407620308555</c:v>
                </c:pt>
                <c:pt idx="86">
                  <c:v>96.339139098437656</c:v>
                </c:pt>
                <c:pt idx="87">
                  <c:v>96.718666421136703</c:v>
                </c:pt>
                <c:pt idx="88">
                  <c:v>96.760442207569142</c:v>
                </c:pt>
                <c:pt idx="89">
                  <c:v>97.37883684762879</c:v>
                </c:pt>
                <c:pt idx="90">
                  <c:v>97.609698494991505</c:v>
                </c:pt>
                <c:pt idx="91">
                  <c:v>97.86887328439883</c:v>
                </c:pt>
                <c:pt idx="92">
                  <c:v>97.373987047618328</c:v>
                </c:pt>
                <c:pt idx="93">
                  <c:v>98.084799360420405</c:v>
                </c:pt>
                <c:pt idx="94">
                  <c:v>98.002529610665405</c:v>
                </c:pt>
                <c:pt idx="95">
                  <c:v>98.69232063924558</c:v>
                </c:pt>
                <c:pt idx="96">
                  <c:v>100.45640997690134</c:v>
                </c:pt>
                <c:pt idx="97">
                  <c:v>100.04904704885332</c:v>
                </c:pt>
                <c:pt idx="98">
                  <c:v>101.29500519649137</c:v>
                </c:pt>
                <c:pt idx="99">
                  <c:v>101.99420121777713</c:v>
                </c:pt>
                <c:pt idx="100">
                  <c:v>104.53344744951713</c:v>
                </c:pt>
                <c:pt idx="101">
                  <c:v>102.12344274764773</c:v>
                </c:pt>
                <c:pt idx="102">
                  <c:v>102.77612142717852</c:v>
                </c:pt>
                <c:pt idx="103">
                  <c:v>101.58737416111009</c:v>
                </c:pt>
                <c:pt idx="104">
                  <c:v>98.781134230133333</c:v>
                </c:pt>
                <c:pt idx="105">
                  <c:v>99.543090344987377</c:v>
                </c:pt>
                <c:pt idx="106">
                  <c:v>99.342683760917026</c:v>
                </c:pt>
                <c:pt idx="107">
                  <c:v>98.225138984287824</c:v>
                </c:pt>
                <c:pt idx="108">
                  <c:v>98.132439655495617</c:v>
                </c:pt>
                <c:pt idx="109">
                  <c:v>94.693637591021144</c:v>
                </c:pt>
                <c:pt idx="110">
                  <c:v>92.70144319567757</c:v>
                </c:pt>
                <c:pt idx="111">
                  <c:v>90.900139327201657</c:v>
                </c:pt>
                <c:pt idx="112">
                  <c:v>91.423344204298246</c:v>
                </c:pt>
                <c:pt idx="113">
                  <c:v>90.62796354220157</c:v>
                </c:pt>
                <c:pt idx="114">
                  <c:v>89.883947407033091</c:v>
                </c:pt>
                <c:pt idx="115">
                  <c:v>90.267137502818898</c:v>
                </c:pt>
                <c:pt idx="116">
                  <c:v>88.382152050939339</c:v>
                </c:pt>
                <c:pt idx="117">
                  <c:v>89.362802139987977</c:v>
                </c:pt>
                <c:pt idx="118">
                  <c:v>87.251981992433585</c:v>
                </c:pt>
                <c:pt idx="119">
                  <c:v>87.243425590222401</c:v>
                </c:pt>
                <c:pt idx="120">
                  <c:v>88.231504730448108</c:v>
                </c:pt>
                <c:pt idx="121">
                  <c:v>90.71772746206608</c:v>
                </c:pt>
                <c:pt idx="122">
                  <c:v>90.306289475783714</c:v>
                </c:pt>
                <c:pt idx="123">
                  <c:v>91.849855166916427</c:v>
                </c:pt>
                <c:pt idx="124">
                  <c:v>90.500542439563915</c:v>
                </c:pt>
                <c:pt idx="125">
                  <c:v>91.733442615848062</c:v>
                </c:pt>
                <c:pt idx="126">
                  <c:v>93.441752225705173</c:v>
                </c:pt>
                <c:pt idx="127">
                  <c:v>93.188601755226429</c:v>
                </c:pt>
                <c:pt idx="128">
                  <c:v>94.540395961904409</c:v>
                </c:pt>
                <c:pt idx="129">
                  <c:v>94.242917168411054</c:v>
                </c:pt>
                <c:pt idx="130">
                  <c:v>94.262830749058722</c:v>
                </c:pt>
                <c:pt idx="131">
                  <c:v>93.825454744124386</c:v>
                </c:pt>
                <c:pt idx="132">
                  <c:v>94.727901929460671</c:v>
                </c:pt>
                <c:pt idx="133">
                  <c:v>93.131808074431248</c:v>
                </c:pt>
                <c:pt idx="134">
                  <c:v>93.51456941472324</c:v>
                </c:pt>
                <c:pt idx="135">
                  <c:v>95.043664313608303</c:v>
                </c:pt>
                <c:pt idx="136">
                  <c:v>94.548592201769097</c:v>
                </c:pt>
                <c:pt idx="137">
                  <c:v>93.99164436358835</c:v>
                </c:pt>
                <c:pt idx="138">
                  <c:v>97.30463051515909</c:v>
                </c:pt>
                <c:pt idx="139">
                  <c:v>98.867726914344573</c:v>
                </c:pt>
                <c:pt idx="140">
                  <c:v>97.014417506344458</c:v>
                </c:pt>
                <c:pt idx="141">
                  <c:v>99.074387750358326</c:v>
                </c:pt>
                <c:pt idx="142">
                  <c:v>100.52369361523513</c:v>
                </c:pt>
                <c:pt idx="143">
                  <c:v>103.01275812540307</c:v>
                </c:pt>
                <c:pt idx="144">
                  <c:v>105.97366339195105</c:v>
                </c:pt>
                <c:pt idx="145">
                  <c:v>105.4901932656953</c:v>
                </c:pt>
                <c:pt idx="146">
                  <c:v>104.39896724778188</c:v>
                </c:pt>
                <c:pt idx="147">
                  <c:v>105.1782896961154</c:v>
                </c:pt>
                <c:pt idx="148">
                  <c:v>106.86464224034491</c:v>
                </c:pt>
                <c:pt idx="149">
                  <c:v>105.83377734323899</c:v>
                </c:pt>
                <c:pt idx="150">
                  <c:v>105.68626761086871</c:v>
                </c:pt>
                <c:pt idx="151">
                  <c:v>105.55388931568756</c:v>
                </c:pt>
                <c:pt idx="152">
                  <c:v>103.96417061565212</c:v>
                </c:pt>
                <c:pt idx="153">
                  <c:v>102.40392182024917</c:v>
                </c:pt>
                <c:pt idx="154">
                  <c:v>99.816097095173234</c:v>
                </c:pt>
                <c:pt idx="155">
                  <c:v>101.26782249570533</c:v>
                </c:pt>
                <c:pt idx="156">
                  <c:v>99.089758331664299</c:v>
                </c:pt>
                <c:pt idx="157">
                  <c:v>101.36068637606564</c:v>
                </c:pt>
                <c:pt idx="158">
                  <c:v>100.50456240586384</c:v>
                </c:pt>
                <c:pt idx="159">
                  <c:v>97.347798481311926</c:v>
                </c:pt>
                <c:pt idx="160">
                  <c:v>96.584244213987972</c:v>
                </c:pt>
                <c:pt idx="161">
                  <c:v>97.148869770248567</c:v>
                </c:pt>
                <c:pt idx="162">
                  <c:v>99.323578161358071</c:v>
                </c:pt>
                <c:pt idx="163">
                  <c:v>99.765963976494504</c:v>
                </c:pt>
                <c:pt idx="164">
                  <c:v>98.781363368019399</c:v>
                </c:pt>
                <c:pt idx="165">
                  <c:v>99.545598843761013</c:v>
                </c:pt>
                <c:pt idx="166">
                  <c:v>98.20031954378139</c:v>
                </c:pt>
                <c:pt idx="167">
                  <c:v>100.52472955713453</c:v>
                </c:pt>
                <c:pt idx="168">
                  <c:v>99.283730038355387</c:v>
                </c:pt>
                <c:pt idx="169">
                  <c:v>98.952175411909053</c:v>
                </c:pt>
                <c:pt idx="170">
                  <c:v>97.784604377143765</c:v>
                </c:pt>
                <c:pt idx="171">
                  <c:v>98.191668797551571</c:v>
                </c:pt>
                <c:pt idx="172">
                  <c:v>97.425041705815175</c:v>
                </c:pt>
                <c:pt idx="173">
                  <c:v>98.884261901982313</c:v>
                </c:pt>
                <c:pt idx="174">
                  <c:v>102.08902635288075</c:v>
                </c:pt>
                <c:pt idx="175">
                  <c:v>105.164459696382</c:v>
                </c:pt>
                <c:pt idx="176">
                  <c:v>103.69641263730017</c:v>
                </c:pt>
                <c:pt idx="177">
                  <c:v>101.52972746075656</c:v>
                </c:pt>
                <c:pt idx="178">
                  <c:v>102.25969944947454</c:v>
                </c:pt>
                <c:pt idx="179">
                  <c:v>104.02107069440075</c:v>
                </c:pt>
                <c:pt idx="180">
                  <c:v>104.85045959531531</c:v>
                </c:pt>
                <c:pt idx="181">
                  <c:v>103.92423351702762</c:v>
                </c:pt>
                <c:pt idx="182">
                  <c:v>105.01285564053184</c:v>
                </c:pt>
                <c:pt idx="183">
                  <c:v>105.76498454728463</c:v>
                </c:pt>
                <c:pt idx="184">
                  <c:v>108.58704343313676</c:v>
                </c:pt>
                <c:pt idx="185">
                  <c:v>110.2204434126493</c:v>
                </c:pt>
                <c:pt idx="186">
                  <c:v>109.7700135615612</c:v>
                </c:pt>
                <c:pt idx="187">
                  <c:v>111.3571636601135</c:v>
                </c:pt>
                <c:pt idx="188">
                  <c:v>113.28161764122783</c:v>
                </c:pt>
                <c:pt idx="189">
                  <c:v>111.35900437268039</c:v>
                </c:pt>
                <c:pt idx="190">
                  <c:v>110.02760930352478</c:v>
                </c:pt>
                <c:pt idx="191">
                  <c:v>112.90840991417616</c:v>
                </c:pt>
                <c:pt idx="192">
                  <c:v>111.5565083186155</c:v>
                </c:pt>
                <c:pt idx="193">
                  <c:v>112.1209942990567</c:v>
                </c:pt>
                <c:pt idx="194">
                  <c:v>111.56706263174114</c:v>
                </c:pt>
                <c:pt idx="195">
                  <c:v>113.01229095356541</c:v>
                </c:pt>
                <c:pt idx="196">
                  <c:v>115.03607456219278</c:v>
                </c:pt>
                <c:pt idx="197">
                  <c:v>115.34486461121368</c:v>
                </c:pt>
                <c:pt idx="198">
                  <c:v>114.48846257550252</c:v>
                </c:pt>
                <c:pt idx="199">
                  <c:v>111.3075614048996</c:v>
                </c:pt>
                <c:pt idx="200">
                  <c:v>112.06904751903653</c:v>
                </c:pt>
                <c:pt idx="201">
                  <c:v>107.80728900073449</c:v>
                </c:pt>
                <c:pt idx="202">
                  <c:v>110.07013094828234</c:v>
                </c:pt>
                <c:pt idx="203">
                  <c:v>109.86632569054035</c:v>
                </c:pt>
                <c:pt idx="204">
                  <c:v>109.27649080022199</c:v>
                </c:pt>
                <c:pt idx="205">
                  <c:v>108.28736907261451</c:v>
                </c:pt>
                <c:pt idx="206">
                  <c:v>108.43753167302285</c:v>
                </c:pt>
                <c:pt idx="207">
                  <c:v>108.02990829428288</c:v>
                </c:pt>
                <c:pt idx="208">
                  <c:v>107.88496216059023</c:v>
                </c:pt>
                <c:pt idx="209">
                  <c:v>104.57583434984309</c:v>
                </c:pt>
                <c:pt idx="210">
                  <c:v>104.98318178298813</c:v>
                </c:pt>
                <c:pt idx="211">
                  <c:v>105.81928334317988</c:v>
                </c:pt>
                <c:pt idx="212">
                  <c:v>104.37252885647261</c:v>
                </c:pt>
                <c:pt idx="213">
                  <c:v>106.36417253855446</c:v>
                </c:pt>
                <c:pt idx="214">
                  <c:v>108.29961716251776</c:v>
                </c:pt>
                <c:pt idx="215">
                  <c:v>110.74599845747112</c:v>
                </c:pt>
                <c:pt idx="216">
                  <c:v>107.87355130359046</c:v>
                </c:pt>
                <c:pt idx="217">
                  <c:v>106.57530453930519</c:v>
                </c:pt>
                <c:pt idx="218">
                  <c:v>107.82428345748157</c:v>
                </c:pt>
                <c:pt idx="219">
                  <c:v>104.6373276549562</c:v>
                </c:pt>
                <c:pt idx="220">
                  <c:v>104.79210825013274</c:v>
                </c:pt>
                <c:pt idx="221">
                  <c:v>103.2956836820851</c:v>
                </c:pt>
                <c:pt idx="222">
                  <c:v>104.90014944754765</c:v>
                </c:pt>
                <c:pt idx="223">
                  <c:v>106.1687277715596</c:v>
                </c:pt>
                <c:pt idx="224">
                  <c:v>103.70024918454928</c:v>
                </c:pt>
                <c:pt idx="225">
                  <c:v>105.21287986948843</c:v>
                </c:pt>
                <c:pt idx="226">
                  <c:v>106.35762239503559</c:v>
                </c:pt>
                <c:pt idx="227">
                  <c:v>107.75719037498685</c:v>
                </c:pt>
                <c:pt idx="228">
                  <c:v>106.53893085072455</c:v>
                </c:pt>
                <c:pt idx="229">
                  <c:v>110.12307461811648</c:v>
                </c:pt>
                <c:pt idx="230">
                  <c:v>111.90896359343554</c:v>
                </c:pt>
                <c:pt idx="231">
                  <c:v>110.02847288317463</c:v>
                </c:pt>
                <c:pt idx="232">
                  <c:v>110.09918544854528</c:v>
                </c:pt>
                <c:pt idx="233">
                  <c:v>111.48125451769039</c:v>
                </c:pt>
                <c:pt idx="234">
                  <c:v>113.20194110553194</c:v>
                </c:pt>
                <c:pt idx="235">
                  <c:v>111.16645623016016</c:v>
                </c:pt>
                <c:pt idx="236">
                  <c:v>110.27571070407008</c:v>
                </c:pt>
                <c:pt idx="237">
                  <c:v>111.4422205780464</c:v>
                </c:pt>
                <c:pt idx="238">
                  <c:v>110.5270835534471</c:v>
                </c:pt>
                <c:pt idx="239">
                  <c:v>109.42928649520555</c:v>
                </c:pt>
                <c:pt idx="240">
                  <c:v>108.859451020352</c:v>
                </c:pt>
                <c:pt idx="241">
                  <c:v>110.54491555143005</c:v>
                </c:pt>
                <c:pt idx="242">
                  <c:v>112.63371766050074</c:v>
                </c:pt>
                <c:pt idx="243">
                  <c:v>111.33983778330375</c:v>
                </c:pt>
                <c:pt idx="244">
                  <c:v>109.64780348953786</c:v>
                </c:pt>
                <c:pt idx="245">
                  <c:v>108.64204232064618</c:v>
                </c:pt>
                <c:pt idx="246">
                  <c:v>108.6444497958482</c:v>
                </c:pt>
                <c:pt idx="247">
                  <c:v>108.51737324870911</c:v>
                </c:pt>
                <c:pt idx="248">
                  <c:v>110.60787801302901</c:v>
                </c:pt>
                <c:pt idx="249">
                  <c:v>111.00194933986708</c:v>
                </c:pt>
                <c:pt idx="250">
                  <c:v>111.52047764381376</c:v>
                </c:pt>
                <c:pt idx="251">
                  <c:v>108.95538326098176</c:v>
                </c:pt>
                <c:pt idx="252">
                  <c:v>109.07608145769206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E4A3-4C3C-829F-BABE59D95A2D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[1]Feuil2!$EP$1:$EP$253</c:f>
              <c:numCache>
                <c:formatCode>General</c:formatCode>
                <c:ptCount val="253"/>
                <c:pt idx="0">
                  <c:v>100</c:v>
                </c:pt>
                <c:pt idx="1">
                  <c:v>99.417261078877289</c:v>
                </c:pt>
                <c:pt idx="2">
                  <c:v>100.91747593989021</c:v>
                </c:pt>
                <c:pt idx="3">
                  <c:v>99.935938453424683</c:v>
                </c:pt>
                <c:pt idx="4">
                  <c:v>100.37466988821997</c:v>
                </c:pt>
                <c:pt idx="5">
                  <c:v>99.692303389550432</c:v>
                </c:pt>
                <c:pt idx="6">
                  <c:v>101.52864439868689</c:v>
                </c:pt>
                <c:pt idx="7">
                  <c:v>102.82132231406378</c:v>
                </c:pt>
                <c:pt idx="8">
                  <c:v>103.2458769072262</c:v>
                </c:pt>
                <c:pt idx="9">
                  <c:v>104.43731637963046</c:v>
                </c:pt>
                <c:pt idx="10">
                  <c:v>105.57043460010185</c:v>
                </c:pt>
                <c:pt idx="11">
                  <c:v>106.84160181114623</c:v>
                </c:pt>
                <c:pt idx="12">
                  <c:v>106.00650508103999</c:v>
                </c:pt>
                <c:pt idx="13">
                  <c:v>105.03131192680976</c:v>
                </c:pt>
                <c:pt idx="14">
                  <c:v>103.68478833340843</c:v>
                </c:pt>
                <c:pt idx="15">
                  <c:v>106.12986714836674</c:v>
                </c:pt>
                <c:pt idx="16">
                  <c:v>103.20941729574378</c:v>
                </c:pt>
                <c:pt idx="17">
                  <c:v>101.00334759913781</c:v>
                </c:pt>
                <c:pt idx="18">
                  <c:v>105.05410604250912</c:v>
                </c:pt>
                <c:pt idx="19">
                  <c:v>103.40822961716165</c:v>
                </c:pt>
                <c:pt idx="20">
                  <c:v>104.58444745996529</c:v>
                </c:pt>
                <c:pt idx="21">
                  <c:v>105.44123992528837</c:v>
                </c:pt>
                <c:pt idx="22">
                  <c:v>106.96793946277853</c:v>
                </c:pt>
                <c:pt idx="23">
                  <c:v>107.77120126404783</c:v>
                </c:pt>
                <c:pt idx="24">
                  <c:v>107.57640622422934</c:v>
                </c:pt>
                <c:pt idx="25">
                  <c:v>106.28555934455285</c:v>
                </c:pt>
                <c:pt idx="26">
                  <c:v>109.50344819173704</c:v>
                </c:pt>
                <c:pt idx="27">
                  <c:v>108.09214436752262</c:v>
                </c:pt>
                <c:pt idx="28">
                  <c:v>106.87090715331527</c:v>
                </c:pt>
                <c:pt idx="29">
                  <c:v>107.93935176615851</c:v>
                </c:pt>
                <c:pt idx="30">
                  <c:v>108.65498209450212</c:v>
                </c:pt>
                <c:pt idx="31">
                  <c:v>108.62807044651252</c:v>
                </c:pt>
                <c:pt idx="32">
                  <c:v>109.4530514246201</c:v>
                </c:pt>
                <c:pt idx="33">
                  <c:v>110.10594203870257</c:v>
                </c:pt>
                <c:pt idx="34">
                  <c:v>111.82880192978223</c:v>
                </c:pt>
                <c:pt idx="35">
                  <c:v>109.27445163803374</c:v>
                </c:pt>
                <c:pt idx="36">
                  <c:v>107.56365977539278</c:v>
                </c:pt>
                <c:pt idx="37">
                  <c:v>107.32519471457647</c:v>
                </c:pt>
                <c:pt idx="38">
                  <c:v>109.88794419741329</c:v>
                </c:pt>
                <c:pt idx="39">
                  <c:v>111.5441458320205</c:v>
                </c:pt>
                <c:pt idx="40">
                  <c:v>111.97623432819054</c:v>
                </c:pt>
                <c:pt idx="41">
                  <c:v>116.08367910232327</c:v>
                </c:pt>
                <c:pt idx="42">
                  <c:v>116.71341124035416</c:v>
                </c:pt>
                <c:pt idx="43">
                  <c:v>112.20921880111671</c:v>
                </c:pt>
                <c:pt idx="44">
                  <c:v>114.80879332083681</c:v>
                </c:pt>
                <c:pt idx="45">
                  <c:v>117.09697609207596</c:v>
                </c:pt>
                <c:pt idx="46">
                  <c:v>118.96367276970813</c:v>
                </c:pt>
                <c:pt idx="47">
                  <c:v>118.9345302412207</c:v>
                </c:pt>
                <c:pt idx="48">
                  <c:v>116.97100085449517</c:v>
                </c:pt>
                <c:pt idx="49">
                  <c:v>118.40499680140766</c:v>
                </c:pt>
                <c:pt idx="50">
                  <c:v>119.16513684372075</c:v>
                </c:pt>
                <c:pt idx="51">
                  <c:v>119.48481277601626</c:v>
                </c:pt>
                <c:pt idx="52">
                  <c:v>117.9209933388416</c:v>
                </c:pt>
                <c:pt idx="53">
                  <c:v>117.75802630008589</c:v>
                </c:pt>
                <c:pt idx="54">
                  <c:v>118.44941235607246</c:v>
                </c:pt>
                <c:pt idx="55">
                  <c:v>118.26057751021135</c:v>
                </c:pt>
                <c:pt idx="56">
                  <c:v>118.55281833211792</c:v>
                </c:pt>
                <c:pt idx="57">
                  <c:v>120.57623276738801</c:v>
                </c:pt>
                <c:pt idx="58">
                  <c:v>121.08182623055437</c:v>
                </c:pt>
                <c:pt idx="59">
                  <c:v>122.64788353334035</c:v>
                </c:pt>
                <c:pt idx="60">
                  <c:v>123.67473700207644</c:v>
                </c:pt>
                <c:pt idx="61">
                  <c:v>124.7787711914206</c:v>
                </c:pt>
                <c:pt idx="62">
                  <c:v>123.89242650902479</c:v>
                </c:pt>
                <c:pt idx="63">
                  <c:v>123.58649515630202</c:v>
                </c:pt>
                <c:pt idx="64">
                  <c:v>127.83118448387265</c:v>
                </c:pt>
                <c:pt idx="65">
                  <c:v>130.88478143216597</c:v>
                </c:pt>
                <c:pt idx="66">
                  <c:v>132.56938841192573</c:v>
                </c:pt>
                <c:pt idx="67">
                  <c:v>131.26455534702822</c:v>
                </c:pt>
                <c:pt idx="68">
                  <c:v>130.86130146436565</c:v>
                </c:pt>
                <c:pt idx="69">
                  <c:v>131.69065567159734</c:v>
                </c:pt>
                <c:pt idx="70">
                  <c:v>133.59033502092657</c:v>
                </c:pt>
                <c:pt idx="71">
                  <c:v>131.12550753753172</c:v>
                </c:pt>
                <c:pt idx="72">
                  <c:v>134.90766316724105</c:v>
                </c:pt>
                <c:pt idx="73">
                  <c:v>135.30162269247492</c:v>
                </c:pt>
                <c:pt idx="74">
                  <c:v>132.86142798543327</c:v>
                </c:pt>
                <c:pt idx="75">
                  <c:v>134.54255683962097</c:v>
                </c:pt>
                <c:pt idx="76">
                  <c:v>132.62751133412598</c:v>
                </c:pt>
                <c:pt idx="77">
                  <c:v>134.78004056335274</c:v>
                </c:pt>
                <c:pt idx="78">
                  <c:v>135.89712221226847</c:v>
                </c:pt>
                <c:pt idx="79">
                  <c:v>136.37656688736433</c:v>
                </c:pt>
                <c:pt idx="80">
                  <c:v>138.09823531730441</c:v>
                </c:pt>
                <c:pt idx="81">
                  <c:v>138.21712126823937</c:v>
                </c:pt>
                <c:pt idx="82">
                  <c:v>136.30027441719531</c:v>
                </c:pt>
                <c:pt idx="83">
                  <c:v>138.01155201314782</c:v>
                </c:pt>
                <c:pt idx="84">
                  <c:v>136.62287322024972</c:v>
                </c:pt>
                <c:pt idx="85">
                  <c:v>137.32341533657078</c:v>
                </c:pt>
                <c:pt idx="86">
                  <c:v>139.26541030183751</c:v>
                </c:pt>
                <c:pt idx="87">
                  <c:v>141.77396715018534</c:v>
                </c:pt>
                <c:pt idx="88">
                  <c:v>142.04274502028241</c:v>
                </c:pt>
                <c:pt idx="89">
                  <c:v>140.94631531213233</c:v>
                </c:pt>
                <c:pt idx="90">
                  <c:v>141.23847697185099</c:v>
                </c:pt>
                <c:pt idx="91">
                  <c:v>140.16619556427119</c:v>
                </c:pt>
                <c:pt idx="92">
                  <c:v>142.23160600840635</c:v>
                </c:pt>
                <c:pt idx="93">
                  <c:v>138.92456353992219</c:v>
                </c:pt>
                <c:pt idx="94">
                  <c:v>137.12773752571749</c:v>
                </c:pt>
                <c:pt idx="95">
                  <c:v>136.45786960644543</c:v>
                </c:pt>
                <c:pt idx="96">
                  <c:v>133.71193654914498</c:v>
                </c:pt>
                <c:pt idx="97">
                  <c:v>133.37643122165224</c:v>
                </c:pt>
                <c:pt idx="98">
                  <c:v>133.467519190817</c:v>
                </c:pt>
                <c:pt idx="99">
                  <c:v>135.89899671472028</c:v>
                </c:pt>
                <c:pt idx="100">
                  <c:v>134.13742704584391</c:v>
                </c:pt>
                <c:pt idx="101">
                  <c:v>134.78904735750706</c:v>
                </c:pt>
                <c:pt idx="102">
                  <c:v>135.26359750087337</c:v>
                </c:pt>
                <c:pt idx="103">
                  <c:v>137.43010154675432</c:v>
                </c:pt>
                <c:pt idx="104">
                  <c:v>138.48211457592981</c:v>
                </c:pt>
                <c:pt idx="105">
                  <c:v>140.57282824769769</c:v>
                </c:pt>
                <c:pt idx="106">
                  <c:v>139.51541189177539</c:v>
                </c:pt>
                <c:pt idx="107">
                  <c:v>139.05440215845792</c:v>
                </c:pt>
                <c:pt idx="108">
                  <c:v>143.95659906300563</c:v>
                </c:pt>
                <c:pt idx="109">
                  <c:v>145.96603907430617</c:v>
                </c:pt>
                <c:pt idx="110">
                  <c:v>146.40718217924893</c:v>
                </c:pt>
                <c:pt idx="111">
                  <c:v>146.29805123881115</c:v>
                </c:pt>
                <c:pt idx="112">
                  <c:v>144.80110583604923</c:v>
                </c:pt>
                <c:pt idx="113">
                  <c:v>144.31868049511118</c:v>
                </c:pt>
                <c:pt idx="114">
                  <c:v>141.58625265616945</c:v>
                </c:pt>
                <c:pt idx="115">
                  <c:v>141.76930819402901</c:v>
                </c:pt>
                <c:pt idx="116">
                  <c:v>140.27923848610158</c:v>
                </c:pt>
                <c:pt idx="117">
                  <c:v>140.53382529425255</c:v>
                </c:pt>
                <c:pt idx="118">
                  <c:v>140.30252501682233</c:v>
                </c:pt>
                <c:pt idx="119">
                  <c:v>141.80225068846565</c:v>
                </c:pt>
                <c:pt idx="120">
                  <c:v>141.70560132649018</c:v>
                </c:pt>
                <c:pt idx="121">
                  <c:v>142.48673500896223</c:v>
                </c:pt>
                <c:pt idx="122">
                  <c:v>137.02762253989675</c:v>
                </c:pt>
                <c:pt idx="123">
                  <c:v>141.32236009838033</c:v>
                </c:pt>
                <c:pt idx="124">
                  <c:v>140.22672436753632</c:v>
                </c:pt>
                <c:pt idx="125">
                  <c:v>139.66697688238389</c:v>
                </c:pt>
                <c:pt idx="126">
                  <c:v>140.4633222383047</c:v>
                </c:pt>
                <c:pt idx="127">
                  <c:v>144.478092425727</c:v>
                </c:pt>
                <c:pt idx="128">
                  <c:v>145.05151016410909</c:v>
                </c:pt>
                <c:pt idx="129">
                  <c:v>145.99146126777637</c:v>
                </c:pt>
                <c:pt idx="130">
                  <c:v>149.63575482729578</c:v>
                </c:pt>
                <c:pt idx="131">
                  <c:v>148.60463283825769</c:v>
                </c:pt>
                <c:pt idx="132">
                  <c:v>148.38896130914264</c:v>
                </c:pt>
                <c:pt idx="133">
                  <c:v>152.61554068567531</c:v>
                </c:pt>
                <c:pt idx="134">
                  <c:v>151.38940613400433</c:v>
                </c:pt>
                <c:pt idx="135">
                  <c:v>149.952619585674</c:v>
                </c:pt>
                <c:pt idx="136">
                  <c:v>148.2317469766495</c:v>
                </c:pt>
                <c:pt idx="137">
                  <c:v>146.48517741931238</c:v>
                </c:pt>
                <c:pt idx="138">
                  <c:v>146.26629323882383</c:v>
                </c:pt>
                <c:pt idx="139">
                  <c:v>146.33103279457481</c:v>
                </c:pt>
                <c:pt idx="140">
                  <c:v>145.47743771837028</c:v>
                </c:pt>
                <c:pt idx="141">
                  <c:v>145.85249002283942</c:v>
                </c:pt>
                <c:pt idx="142">
                  <c:v>142.21623588414707</c:v>
                </c:pt>
                <c:pt idx="143">
                  <c:v>146.74917992998721</c:v>
                </c:pt>
                <c:pt idx="144">
                  <c:v>148.03397138797501</c:v>
                </c:pt>
                <c:pt idx="145">
                  <c:v>155.20175617172674</c:v>
                </c:pt>
                <c:pt idx="146">
                  <c:v>156.79647929186825</c:v>
                </c:pt>
                <c:pt idx="147">
                  <c:v>158.75431083041619</c:v>
                </c:pt>
                <c:pt idx="148">
                  <c:v>162.20312492079029</c:v>
                </c:pt>
                <c:pt idx="149">
                  <c:v>161.53154098775224</c:v>
                </c:pt>
                <c:pt idx="150">
                  <c:v>162.46174567249048</c:v>
                </c:pt>
                <c:pt idx="151">
                  <c:v>160.60087767369322</c:v>
                </c:pt>
                <c:pt idx="152">
                  <c:v>160.77936143744557</c:v>
                </c:pt>
                <c:pt idx="153">
                  <c:v>158.0919938842178</c:v>
                </c:pt>
                <c:pt idx="154">
                  <c:v>156.04935006897171</c:v>
                </c:pt>
                <c:pt idx="155">
                  <c:v>157.48580671911711</c:v>
                </c:pt>
                <c:pt idx="156">
                  <c:v>159.33879907755559</c:v>
                </c:pt>
                <c:pt idx="157">
                  <c:v>162.72222392230063</c:v>
                </c:pt>
                <c:pt idx="158">
                  <c:v>164.11598699830878</c:v>
                </c:pt>
                <c:pt idx="159">
                  <c:v>163.79677801698713</c:v>
                </c:pt>
                <c:pt idx="160">
                  <c:v>164.69046896282069</c:v>
                </c:pt>
                <c:pt idx="161">
                  <c:v>166.37075281148006</c:v>
                </c:pt>
                <c:pt idx="162">
                  <c:v>161.58648360590561</c:v>
                </c:pt>
                <c:pt idx="163">
                  <c:v>161.39297864843974</c:v>
                </c:pt>
                <c:pt idx="164">
                  <c:v>160.47389898955095</c:v>
                </c:pt>
                <c:pt idx="165">
                  <c:v>163.42269652202663</c:v>
                </c:pt>
                <c:pt idx="166">
                  <c:v>166.48725954887144</c:v>
                </c:pt>
                <c:pt idx="167">
                  <c:v>166.84143068700212</c:v>
                </c:pt>
                <c:pt idx="168">
                  <c:v>167.50710876347807</c:v>
                </c:pt>
                <c:pt idx="169">
                  <c:v>169.0455363462992</c:v>
                </c:pt>
                <c:pt idx="170">
                  <c:v>169.80369253349687</c:v>
                </c:pt>
                <c:pt idx="171">
                  <c:v>169.92368327402505</c:v>
                </c:pt>
                <c:pt idx="172">
                  <c:v>166.57279062122606</c:v>
                </c:pt>
                <c:pt idx="173">
                  <c:v>166.80208736512841</c:v>
                </c:pt>
                <c:pt idx="174">
                  <c:v>168.22123758114941</c:v>
                </c:pt>
                <c:pt idx="175">
                  <c:v>171.37969459186922</c:v>
                </c:pt>
                <c:pt idx="176">
                  <c:v>169.37517163441433</c:v>
                </c:pt>
                <c:pt idx="177">
                  <c:v>166.95098122000221</c:v>
                </c:pt>
                <c:pt idx="178">
                  <c:v>171.89306760890642</c:v>
                </c:pt>
                <c:pt idx="179">
                  <c:v>175.83373651479036</c:v>
                </c:pt>
                <c:pt idx="180">
                  <c:v>174.78068631986895</c:v>
                </c:pt>
                <c:pt idx="181">
                  <c:v>172.79706871991536</c:v>
                </c:pt>
                <c:pt idx="182">
                  <c:v>172.35137536306289</c:v>
                </c:pt>
                <c:pt idx="183">
                  <c:v>170.4466584334736</c:v>
                </c:pt>
                <c:pt idx="184">
                  <c:v>173.17159192595005</c:v>
                </c:pt>
                <c:pt idx="185">
                  <c:v>172.90542952730209</c:v>
                </c:pt>
                <c:pt idx="186">
                  <c:v>172.98856871290891</c:v>
                </c:pt>
                <c:pt idx="187">
                  <c:v>171.70797091491627</c:v>
                </c:pt>
                <c:pt idx="188">
                  <c:v>173.88661932045179</c:v>
                </c:pt>
                <c:pt idx="189">
                  <c:v>172.41580965865009</c:v>
                </c:pt>
                <c:pt idx="190">
                  <c:v>171.17787825047529</c:v>
                </c:pt>
                <c:pt idx="191">
                  <c:v>170.18374014083011</c:v>
                </c:pt>
                <c:pt idx="192">
                  <c:v>168.30706865845804</c:v>
                </c:pt>
                <c:pt idx="193">
                  <c:v>171.07722480149886</c:v>
                </c:pt>
                <c:pt idx="194">
                  <c:v>171.59823947910283</c:v>
                </c:pt>
                <c:pt idx="195">
                  <c:v>167.20776252981236</c:v>
                </c:pt>
                <c:pt idx="196">
                  <c:v>167.63604938543523</c:v>
                </c:pt>
                <c:pt idx="197">
                  <c:v>166.79775340917161</c:v>
                </c:pt>
                <c:pt idx="198">
                  <c:v>166.2497074309926</c:v>
                </c:pt>
                <c:pt idx="199">
                  <c:v>162.21481360823771</c:v>
                </c:pt>
                <c:pt idx="200">
                  <c:v>162.75513138199491</c:v>
                </c:pt>
                <c:pt idx="201">
                  <c:v>160.51961840739389</c:v>
                </c:pt>
                <c:pt idx="202">
                  <c:v>159.57251835811559</c:v>
                </c:pt>
                <c:pt idx="203">
                  <c:v>158.91826921713059</c:v>
                </c:pt>
                <c:pt idx="204">
                  <c:v>158.90931261527004</c:v>
                </c:pt>
                <c:pt idx="205">
                  <c:v>161.62909420030377</c:v>
                </c:pt>
                <c:pt idx="206">
                  <c:v>164.66635960738924</c:v>
                </c:pt>
                <c:pt idx="207">
                  <c:v>163.98543291660837</c:v>
                </c:pt>
                <c:pt idx="208">
                  <c:v>167.52858870389002</c:v>
                </c:pt>
                <c:pt idx="209">
                  <c:v>170.79859141886755</c:v>
                </c:pt>
                <c:pt idx="210">
                  <c:v>172.14359222942025</c:v>
                </c:pt>
                <c:pt idx="211">
                  <c:v>174.18012690889191</c:v>
                </c:pt>
                <c:pt idx="212">
                  <c:v>173.08135160085305</c:v>
                </c:pt>
                <c:pt idx="213">
                  <c:v>172.62870844154708</c:v>
                </c:pt>
                <c:pt idx="214">
                  <c:v>173.85824681655816</c:v>
                </c:pt>
                <c:pt idx="215">
                  <c:v>172.68040704395844</c:v>
                </c:pt>
                <c:pt idx="216">
                  <c:v>171.71315578441425</c:v>
                </c:pt>
                <c:pt idx="217">
                  <c:v>169.35675390754534</c:v>
                </c:pt>
                <c:pt idx="218">
                  <c:v>174.08273222927545</c:v>
                </c:pt>
                <c:pt idx="219">
                  <c:v>177.57216548615636</c:v>
                </c:pt>
                <c:pt idx="220">
                  <c:v>174.01853959983421</c:v>
                </c:pt>
                <c:pt idx="221">
                  <c:v>173.83343993057412</c:v>
                </c:pt>
                <c:pt idx="222">
                  <c:v>170.47411846815902</c:v>
                </c:pt>
                <c:pt idx="223">
                  <c:v>168.38111294188155</c:v>
                </c:pt>
                <c:pt idx="224">
                  <c:v>171.39312220236621</c:v>
                </c:pt>
                <c:pt idx="225">
                  <c:v>173.46366013233481</c:v>
                </c:pt>
                <c:pt idx="226">
                  <c:v>169.41928037426166</c:v>
                </c:pt>
                <c:pt idx="227">
                  <c:v>168.91642987153435</c:v>
                </c:pt>
                <c:pt idx="228">
                  <c:v>167.90489467342795</c:v>
                </c:pt>
                <c:pt idx="229">
                  <c:v>166.44401182539332</c:v>
                </c:pt>
                <c:pt idx="230">
                  <c:v>165.1041597225005</c:v>
                </c:pt>
                <c:pt idx="231">
                  <c:v>167.41980819393748</c:v>
                </c:pt>
                <c:pt idx="232">
                  <c:v>171.83994339097228</c:v>
                </c:pt>
                <c:pt idx="233">
                  <c:v>170.28966368608164</c:v>
                </c:pt>
                <c:pt idx="234">
                  <c:v>170.98882747767985</c:v>
                </c:pt>
                <c:pt idx="235">
                  <c:v>174.02298605042211</c:v>
                </c:pt>
                <c:pt idx="236">
                  <c:v>176.81149325525033</c:v>
                </c:pt>
                <c:pt idx="237">
                  <c:v>177.47474119326517</c:v>
                </c:pt>
                <c:pt idx="238">
                  <c:v>180.10816737241478</c:v>
                </c:pt>
                <c:pt idx="239">
                  <c:v>182.57435540915668</c:v>
                </c:pt>
                <c:pt idx="240">
                  <c:v>183.54353789961371</c:v>
                </c:pt>
                <c:pt idx="241">
                  <c:v>179.92947398469607</c:v>
                </c:pt>
                <c:pt idx="242">
                  <c:v>185.99627990674179</c:v>
                </c:pt>
                <c:pt idx="243">
                  <c:v>187.0483110272653</c:v>
                </c:pt>
                <c:pt idx="244">
                  <c:v>182.06241584551589</c:v>
                </c:pt>
                <c:pt idx="245">
                  <c:v>183.29939303992219</c:v>
                </c:pt>
                <c:pt idx="246">
                  <c:v>186.95381486168682</c:v>
                </c:pt>
                <c:pt idx="247">
                  <c:v>180.91308833506096</c:v>
                </c:pt>
                <c:pt idx="248">
                  <c:v>177.60576309409916</c:v>
                </c:pt>
                <c:pt idx="249">
                  <c:v>175.6761244132378</c:v>
                </c:pt>
                <c:pt idx="250">
                  <c:v>174.4134600970454</c:v>
                </c:pt>
                <c:pt idx="251">
                  <c:v>174.10303830631727</c:v>
                </c:pt>
                <c:pt idx="252">
                  <c:v>167.81285596939344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4A3-4C3C-829F-BABE59D95A2D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[1]Feuil2!$EQ$1:$EQ$253</c:f>
              <c:numCache>
                <c:formatCode>General</c:formatCode>
                <c:ptCount val="253"/>
                <c:pt idx="0">
                  <c:v>100</c:v>
                </c:pt>
                <c:pt idx="1">
                  <c:v>99.311350493006572</c:v>
                </c:pt>
                <c:pt idx="2">
                  <c:v>100.64319704834354</c:v>
                </c:pt>
                <c:pt idx="3">
                  <c:v>98.902039312298314</c:v>
                </c:pt>
                <c:pt idx="4">
                  <c:v>99.705488319126644</c:v>
                </c:pt>
                <c:pt idx="5">
                  <c:v>99.910820497695227</c:v>
                </c:pt>
                <c:pt idx="6">
                  <c:v>100.42271175781107</c:v>
                </c:pt>
                <c:pt idx="7">
                  <c:v>99.232305169408804</c:v>
                </c:pt>
                <c:pt idx="8">
                  <c:v>97.871312258740204</c:v>
                </c:pt>
                <c:pt idx="9">
                  <c:v>98.526472690896966</c:v>
                </c:pt>
                <c:pt idx="10">
                  <c:v>100.78430438790848</c:v>
                </c:pt>
                <c:pt idx="11">
                  <c:v>100.07771911665932</c:v>
                </c:pt>
                <c:pt idx="12">
                  <c:v>98.790116634396355</c:v>
                </c:pt>
                <c:pt idx="13">
                  <c:v>97.996534283297777</c:v>
                </c:pt>
                <c:pt idx="14">
                  <c:v>97.655283258210204</c:v>
                </c:pt>
                <c:pt idx="15">
                  <c:v>96.458382109716283</c:v>
                </c:pt>
                <c:pt idx="16">
                  <c:v>98.819196727677465</c:v>
                </c:pt>
                <c:pt idx="17">
                  <c:v>98.06992333568472</c:v>
                </c:pt>
                <c:pt idx="18">
                  <c:v>97.693273917075928</c:v>
                </c:pt>
                <c:pt idx="19">
                  <c:v>96.148115398169807</c:v>
                </c:pt>
                <c:pt idx="20">
                  <c:v>98.652787638711217</c:v>
                </c:pt>
                <c:pt idx="21">
                  <c:v>100.4984626106535</c:v>
                </c:pt>
                <c:pt idx="22">
                  <c:v>101.80788730115751</c:v>
                </c:pt>
                <c:pt idx="23">
                  <c:v>100.35130932028892</c:v>
                </c:pt>
                <c:pt idx="24">
                  <c:v>100.88460118047324</c:v>
                </c:pt>
                <c:pt idx="25">
                  <c:v>102.0528109761524</c:v>
                </c:pt>
                <c:pt idx="26">
                  <c:v>101.03528997865942</c:v>
                </c:pt>
                <c:pt idx="27">
                  <c:v>100.21723043008267</c:v>
                </c:pt>
                <c:pt idx="28">
                  <c:v>100.71524994990996</c:v>
                </c:pt>
                <c:pt idx="29">
                  <c:v>101.8586941332632</c:v>
                </c:pt>
                <c:pt idx="30">
                  <c:v>101.92812496794564</c:v>
                </c:pt>
                <c:pt idx="31">
                  <c:v>101.73094258960738</c:v>
                </c:pt>
                <c:pt idx="32">
                  <c:v>102.66606895805887</c:v>
                </c:pt>
                <c:pt idx="33">
                  <c:v>105.0479428678149</c:v>
                </c:pt>
                <c:pt idx="34">
                  <c:v>104.0786961829961</c:v>
                </c:pt>
                <c:pt idx="35">
                  <c:v>104.46607854754276</c:v>
                </c:pt>
                <c:pt idx="36">
                  <c:v>103.69659649288636</c:v>
                </c:pt>
                <c:pt idx="37">
                  <c:v>101.46037929948263</c:v>
                </c:pt>
                <c:pt idx="38">
                  <c:v>98.305235538342473</c:v>
                </c:pt>
                <c:pt idx="39">
                  <c:v>97.708919417457906</c:v>
                </c:pt>
                <c:pt idx="40">
                  <c:v>97.09980166479049</c:v>
                </c:pt>
                <c:pt idx="41">
                  <c:v>97.656377724410163</c:v>
                </c:pt>
                <c:pt idx="42">
                  <c:v>97.871122952591719</c:v>
                </c:pt>
                <c:pt idx="43">
                  <c:v>99.456163347309428</c:v>
                </c:pt>
                <c:pt idx="44">
                  <c:v>98.744071244219739</c:v>
                </c:pt>
                <c:pt idx="45">
                  <c:v>98.91220810243243</c:v>
                </c:pt>
                <c:pt idx="46">
                  <c:v>98.73354818834477</c:v>
                </c:pt>
                <c:pt idx="47">
                  <c:v>100.85901057799511</c:v>
                </c:pt>
                <c:pt idx="48">
                  <c:v>103.21736950048839</c:v>
                </c:pt>
                <c:pt idx="49">
                  <c:v>106.26312528456525</c:v>
                </c:pt>
                <c:pt idx="50">
                  <c:v>105.84807862594394</c:v>
                </c:pt>
                <c:pt idx="51">
                  <c:v>105.51909307471057</c:v>
                </c:pt>
                <c:pt idx="52">
                  <c:v>104.16012928563167</c:v>
                </c:pt>
                <c:pt idx="53">
                  <c:v>104.93947254831711</c:v>
                </c:pt>
                <c:pt idx="54">
                  <c:v>104.92079867600796</c:v>
                </c:pt>
                <c:pt idx="55">
                  <c:v>104.58562556388075</c:v>
                </c:pt>
                <c:pt idx="56">
                  <c:v>103.8977161514819</c:v>
                </c:pt>
                <c:pt idx="57">
                  <c:v>103.87055245506311</c:v>
                </c:pt>
                <c:pt idx="58">
                  <c:v>103.25708494075251</c:v>
                </c:pt>
                <c:pt idx="59">
                  <c:v>103.95496546573011</c:v>
                </c:pt>
                <c:pt idx="60">
                  <c:v>103.38756961465427</c:v>
                </c:pt>
                <c:pt idx="61">
                  <c:v>104.52761343807275</c:v>
                </c:pt>
                <c:pt idx="62">
                  <c:v>105.91737575749799</c:v>
                </c:pt>
                <c:pt idx="63">
                  <c:v>106.09528072632945</c:v>
                </c:pt>
                <c:pt idx="64">
                  <c:v>104.79368633013459</c:v>
                </c:pt>
                <c:pt idx="65">
                  <c:v>104.04887357954658</c:v>
                </c:pt>
                <c:pt idx="66">
                  <c:v>105.26631641478603</c:v>
                </c:pt>
                <c:pt idx="67">
                  <c:v>104.68715751412508</c:v>
                </c:pt>
                <c:pt idx="68">
                  <c:v>105.72689639470653</c:v>
                </c:pt>
                <c:pt idx="69">
                  <c:v>106.37258660689314</c:v>
                </c:pt>
                <c:pt idx="70">
                  <c:v>107.51551965225386</c:v>
                </c:pt>
                <c:pt idx="71">
                  <c:v>109.6664866040765</c:v>
                </c:pt>
                <c:pt idx="72">
                  <c:v>110.74447537966961</c:v>
                </c:pt>
                <c:pt idx="73">
                  <c:v>108.19371157166515</c:v>
                </c:pt>
                <c:pt idx="74">
                  <c:v>110.19500617646725</c:v>
                </c:pt>
                <c:pt idx="75">
                  <c:v>108.73874225647394</c:v>
                </c:pt>
                <c:pt idx="76">
                  <c:v>111.54552547198702</c:v>
                </c:pt>
                <c:pt idx="77">
                  <c:v>112.13506688493165</c:v>
                </c:pt>
                <c:pt idx="78">
                  <c:v>109.93904424619933</c:v>
                </c:pt>
                <c:pt idx="79">
                  <c:v>109.93459389629656</c:v>
                </c:pt>
                <c:pt idx="80">
                  <c:v>107.68935788360014</c:v>
                </c:pt>
                <c:pt idx="81">
                  <c:v>109.02262019616198</c:v>
                </c:pt>
                <c:pt idx="82">
                  <c:v>110.16690906820611</c:v>
                </c:pt>
                <c:pt idx="83">
                  <c:v>109.2105415715623</c:v>
                </c:pt>
                <c:pt idx="84">
                  <c:v>106.81703138662634</c:v>
                </c:pt>
                <c:pt idx="85">
                  <c:v>106.25633680193702</c:v>
                </c:pt>
                <c:pt idx="86">
                  <c:v>106.27051385225253</c:v>
                </c:pt>
                <c:pt idx="87">
                  <c:v>105.19360578884917</c:v>
                </c:pt>
                <c:pt idx="88">
                  <c:v>104.70262441391407</c:v>
                </c:pt>
                <c:pt idx="89">
                  <c:v>104.82619102155421</c:v>
                </c:pt>
                <c:pt idx="90">
                  <c:v>106.37602485548993</c:v>
                </c:pt>
                <c:pt idx="91">
                  <c:v>104.28562225853504</c:v>
                </c:pt>
                <c:pt idx="92">
                  <c:v>101.66742877581773</c:v>
                </c:pt>
                <c:pt idx="93">
                  <c:v>101.33858091985151</c:v>
                </c:pt>
                <c:pt idx="94">
                  <c:v>100.05600774758352</c:v>
                </c:pt>
                <c:pt idx="95">
                  <c:v>102.26631412033457</c:v>
                </c:pt>
                <c:pt idx="96">
                  <c:v>101.53091986048348</c:v>
                </c:pt>
                <c:pt idx="97">
                  <c:v>100.26752805289459</c:v>
                </c:pt>
                <c:pt idx="98">
                  <c:v>99.955152565052131</c:v>
                </c:pt>
                <c:pt idx="99">
                  <c:v>102.35116805291052</c:v>
                </c:pt>
                <c:pt idx="100">
                  <c:v>104.45106030144032</c:v>
                </c:pt>
                <c:pt idx="101">
                  <c:v>105.36352578072467</c:v>
                </c:pt>
                <c:pt idx="102">
                  <c:v>105.49586505903044</c:v>
                </c:pt>
                <c:pt idx="103">
                  <c:v>105.49347671167388</c:v>
                </c:pt>
                <c:pt idx="104">
                  <c:v>104.35191356572987</c:v>
                </c:pt>
                <c:pt idx="105">
                  <c:v>105.41119479017331</c:v>
                </c:pt>
                <c:pt idx="106">
                  <c:v>106.15689494347531</c:v>
                </c:pt>
                <c:pt idx="107">
                  <c:v>104.6084225084833</c:v>
                </c:pt>
                <c:pt idx="108">
                  <c:v>107.88543223766031</c:v>
                </c:pt>
                <c:pt idx="109">
                  <c:v>108.12730969011717</c:v>
                </c:pt>
                <c:pt idx="110">
                  <c:v>107.94226922026048</c:v>
                </c:pt>
                <c:pt idx="111">
                  <c:v>110.43375851342211</c:v>
                </c:pt>
                <c:pt idx="112">
                  <c:v>111.21667194615641</c:v>
                </c:pt>
                <c:pt idx="113">
                  <c:v>112.81157748400666</c:v>
                </c:pt>
                <c:pt idx="114">
                  <c:v>112.96708522852508</c:v>
                </c:pt>
                <c:pt idx="115">
                  <c:v>115.88507499812337</c:v>
                </c:pt>
                <c:pt idx="116">
                  <c:v>114.40878581968552</c:v>
                </c:pt>
                <c:pt idx="117">
                  <c:v>109.83821594569133</c:v>
                </c:pt>
                <c:pt idx="118">
                  <c:v>109.09854845939424</c:v>
                </c:pt>
                <c:pt idx="119">
                  <c:v>109.75578591918534</c:v>
                </c:pt>
                <c:pt idx="120">
                  <c:v>107.97437366275071</c:v>
                </c:pt>
                <c:pt idx="121">
                  <c:v>107.79763244963264</c:v>
                </c:pt>
                <c:pt idx="122">
                  <c:v>107.8371664879554</c:v>
                </c:pt>
                <c:pt idx="123">
                  <c:v>106.82797043210894</c:v>
                </c:pt>
                <c:pt idx="124">
                  <c:v>103.45342130048336</c:v>
                </c:pt>
                <c:pt idx="125">
                  <c:v>106.16187683971776</c:v>
                </c:pt>
                <c:pt idx="126">
                  <c:v>106.5626377862006</c:v>
                </c:pt>
                <c:pt idx="127">
                  <c:v>103.02747843061657</c:v>
                </c:pt>
                <c:pt idx="128">
                  <c:v>100.14505869885875</c:v>
                </c:pt>
                <c:pt idx="129">
                  <c:v>101.04746688974805</c:v>
                </c:pt>
                <c:pt idx="130">
                  <c:v>97.239433875677733</c:v>
                </c:pt>
                <c:pt idx="131">
                  <c:v>99.015900307680994</c:v>
                </c:pt>
                <c:pt idx="132">
                  <c:v>98.550443191832869</c:v>
                </c:pt>
                <c:pt idx="133">
                  <c:v>98.989552965656898</c:v>
                </c:pt>
                <c:pt idx="134">
                  <c:v>97.283135287750738</c:v>
                </c:pt>
                <c:pt idx="135">
                  <c:v>97.266188658259367</c:v>
                </c:pt>
                <c:pt idx="136">
                  <c:v>97.051151708817457</c:v>
                </c:pt>
                <c:pt idx="137">
                  <c:v>98.077579657113091</c:v>
                </c:pt>
                <c:pt idx="138">
                  <c:v>96.076915865618275</c:v>
                </c:pt>
                <c:pt idx="139">
                  <c:v>97.693705990134617</c:v>
                </c:pt>
                <c:pt idx="140">
                  <c:v>98.006370967283587</c:v>
                </c:pt>
                <c:pt idx="141">
                  <c:v>98.115403446133413</c:v>
                </c:pt>
                <c:pt idx="142">
                  <c:v>100.64109238046433</c:v>
                </c:pt>
                <c:pt idx="143">
                  <c:v>101.60978784080126</c:v>
                </c:pt>
                <c:pt idx="144">
                  <c:v>97.796042066296991</c:v>
                </c:pt>
                <c:pt idx="145">
                  <c:v>99.710767513793613</c:v>
                </c:pt>
                <c:pt idx="146">
                  <c:v>99.867417939135706</c:v>
                </c:pt>
                <c:pt idx="147">
                  <c:v>98.813886645514586</c:v>
                </c:pt>
                <c:pt idx="148">
                  <c:v>99.129195725573339</c:v>
                </c:pt>
                <c:pt idx="149">
                  <c:v>98.785950862914504</c:v>
                </c:pt>
                <c:pt idx="150">
                  <c:v>98.7761131132456</c:v>
                </c:pt>
                <c:pt idx="151">
                  <c:v>96.73054705449708</c:v>
                </c:pt>
                <c:pt idx="152">
                  <c:v>97.959822338890703</c:v>
                </c:pt>
                <c:pt idx="153">
                  <c:v>99.405249589362683</c:v>
                </c:pt>
                <c:pt idx="154">
                  <c:v>102.00729199937166</c:v>
                </c:pt>
                <c:pt idx="155">
                  <c:v>99.314532923909667</c:v>
                </c:pt>
                <c:pt idx="156">
                  <c:v>100.90392045349994</c:v>
                </c:pt>
                <c:pt idx="157">
                  <c:v>101.12698081589674</c:v>
                </c:pt>
                <c:pt idx="158">
                  <c:v>98.915994993615314</c:v>
                </c:pt>
                <c:pt idx="159">
                  <c:v>98.730126343970454</c:v>
                </c:pt>
                <c:pt idx="160">
                  <c:v>97.252746778303646</c:v>
                </c:pt>
                <c:pt idx="161">
                  <c:v>94.831005089039735</c:v>
                </c:pt>
                <c:pt idx="162">
                  <c:v>93.896352055802438</c:v>
                </c:pt>
                <c:pt idx="163">
                  <c:v>95.019296292022162</c:v>
                </c:pt>
                <c:pt idx="164">
                  <c:v>95.63745429038994</c:v>
                </c:pt>
                <c:pt idx="165">
                  <c:v>95.192954339633218</c:v>
                </c:pt>
                <c:pt idx="166">
                  <c:v>95.638181736134698</c:v>
                </c:pt>
                <c:pt idx="167">
                  <c:v>97.562772411556892</c:v>
                </c:pt>
                <c:pt idx="168">
                  <c:v>100.04071764261386</c:v>
                </c:pt>
                <c:pt idx="169">
                  <c:v>100.13026145309489</c:v>
                </c:pt>
                <c:pt idx="170">
                  <c:v>98.393236834135038</c:v>
                </c:pt>
                <c:pt idx="171">
                  <c:v>100.90046720400755</c:v>
                </c:pt>
                <c:pt idx="172">
                  <c:v>101.62150067488489</c:v>
                </c:pt>
                <c:pt idx="173">
                  <c:v>100.70574226140592</c:v>
                </c:pt>
                <c:pt idx="174">
                  <c:v>102.91332782205174</c:v>
                </c:pt>
                <c:pt idx="175">
                  <c:v>103.06917282212403</c:v>
                </c:pt>
                <c:pt idx="176">
                  <c:v>104.06320361182644</c:v>
                </c:pt>
                <c:pt idx="177">
                  <c:v>104.84477239773852</c:v>
                </c:pt>
                <c:pt idx="178">
                  <c:v>107.71579515834527</c:v>
                </c:pt>
                <c:pt idx="179">
                  <c:v>105.33586294019375</c:v>
                </c:pt>
                <c:pt idx="180">
                  <c:v>105.69139056494576</c:v>
                </c:pt>
                <c:pt idx="181">
                  <c:v>106.00411960861733</c:v>
                </c:pt>
                <c:pt idx="182">
                  <c:v>104.80305505040432</c:v>
                </c:pt>
                <c:pt idx="183">
                  <c:v>104.71166669850561</c:v>
                </c:pt>
                <c:pt idx="184">
                  <c:v>103.80899145226699</c:v>
                </c:pt>
                <c:pt idx="185">
                  <c:v>100.54241946499015</c:v>
                </c:pt>
                <c:pt idx="186">
                  <c:v>98.335657424788295</c:v>
                </c:pt>
                <c:pt idx="187">
                  <c:v>97.638973277560865</c:v>
                </c:pt>
                <c:pt idx="188">
                  <c:v>98.013298420693772</c:v>
                </c:pt>
                <c:pt idx="189">
                  <c:v>99.246182583901501</c:v>
                </c:pt>
                <c:pt idx="190">
                  <c:v>98.20417363330202</c:v>
                </c:pt>
                <c:pt idx="191">
                  <c:v>96.022882014795272</c:v>
                </c:pt>
                <c:pt idx="192">
                  <c:v>96.127447057336425</c:v>
                </c:pt>
                <c:pt idx="193">
                  <c:v>98.451823131375193</c:v>
                </c:pt>
                <c:pt idx="194">
                  <c:v>98.380218496200143</c:v>
                </c:pt>
                <c:pt idx="195">
                  <c:v>99.343880895365828</c:v>
                </c:pt>
                <c:pt idx="196">
                  <c:v>99.133609784840345</c:v>
                </c:pt>
                <c:pt idx="197">
                  <c:v>99.814225204463881</c:v>
                </c:pt>
                <c:pt idx="198">
                  <c:v>98.065640300042872</c:v>
                </c:pt>
                <c:pt idx="199">
                  <c:v>100.94398011423013</c:v>
                </c:pt>
                <c:pt idx="200">
                  <c:v>98.246561504909579</c:v>
                </c:pt>
                <c:pt idx="201">
                  <c:v>96.498895071069128</c:v>
                </c:pt>
                <c:pt idx="202">
                  <c:v>96.704104952960606</c:v>
                </c:pt>
                <c:pt idx="203">
                  <c:v>93.416775066656811</c:v>
                </c:pt>
                <c:pt idx="204">
                  <c:v>91.978232076728418</c:v>
                </c:pt>
                <c:pt idx="205">
                  <c:v>89.692150929154366</c:v>
                </c:pt>
                <c:pt idx="206">
                  <c:v>90.633612552537883</c:v>
                </c:pt>
                <c:pt idx="207">
                  <c:v>89.70558078115657</c:v>
                </c:pt>
                <c:pt idx="208">
                  <c:v>89.227376106856056</c:v>
                </c:pt>
                <c:pt idx="209">
                  <c:v>88.368200341395763</c:v>
                </c:pt>
                <c:pt idx="210">
                  <c:v>88.91044525329248</c:v>
                </c:pt>
                <c:pt idx="211">
                  <c:v>90.129834896485846</c:v>
                </c:pt>
                <c:pt idx="212">
                  <c:v>89.736828891471433</c:v>
                </c:pt>
                <c:pt idx="213">
                  <c:v>88.228276346392477</c:v>
                </c:pt>
                <c:pt idx="214">
                  <c:v>88.457738854262033</c:v>
                </c:pt>
                <c:pt idx="215">
                  <c:v>89.093678714743717</c:v>
                </c:pt>
                <c:pt idx="216">
                  <c:v>89.104463161805981</c:v>
                </c:pt>
                <c:pt idx="217">
                  <c:v>87.799670313584002</c:v>
                </c:pt>
                <c:pt idx="218">
                  <c:v>87.315051918075895</c:v>
                </c:pt>
                <c:pt idx="219">
                  <c:v>86.395425591960802</c:v>
                </c:pt>
                <c:pt idx="220">
                  <c:v>85.226164794725491</c:v>
                </c:pt>
                <c:pt idx="221">
                  <c:v>85.8461077808049</c:v>
                </c:pt>
                <c:pt idx="222">
                  <c:v>85.902183970556678</c:v>
                </c:pt>
                <c:pt idx="223">
                  <c:v>84.178771980764736</c:v>
                </c:pt>
                <c:pt idx="224">
                  <c:v>83.873667913801782</c:v>
                </c:pt>
                <c:pt idx="225">
                  <c:v>84.351233745259762</c:v>
                </c:pt>
                <c:pt idx="226">
                  <c:v>85.264300788175959</c:v>
                </c:pt>
                <c:pt idx="227">
                  <c:v>86.05110275918662</c:v>
                </c:pt>
                <c:pt idx="228">
                  <c:v>86.474197087198348</c:v>
                </c:pt>
                <c:pt idx="229">
                  <c:v>87.689516691629635</c:v>
                </c:pt>
                <c:pt idx="230">
                  <c:v>88.20292276954352</c:v>
                </c:pt>
                <c:pt idx="231">
                  <c:v>89.893481632072081</c:v>
                </c:pt>
                <c:pt idx="232">
                  <c:v>89.822688913291714</c:v>
                </c:pt>
                <c:pt idx="233">
                  <c:v>91.83782330699745</c:v>
                </c:pt>
                <c:pt idx="234">
                  <c:v>94.315831585384373</c:v>
                </c:pt>
                <c:pt idx="235">
                  <c:v>94.384371670018083</c:v>
                </c:pt>
                <c:pt idx="236">
                  <c:v>94.197524569912972</c:v>
                </c:pt>
                <c:pt idx="237">
                  <c:v>95.237612470963683</c:v>
                </c:pt>
                <c:pt idx="238">
                  <c:v>96.5460809121235</c:v>
                </c:pt>
                <c:pt idx="239">
                  <c:v>98.421306356977425</c:v>
                </c:pt>
                <c:pt idx="240">
                  <c:v>98.821044511365599</c:v>
                </c:pt>
                <c:pt idx="241">
                  <c:v>98.503260507955289</c:v>
                </c:pt>
                <c:pt idx="242">
                  <c:v>97.027719085983435</c:v>
                </c:pt>
                <c:pt idx="243">
                  <c:v>97.513510449220718</c:v>
                </c:pt>
                <c:pt idx="244">
                  <c:v>99.023832731245719</c:v>
                </c:pt>
                <c:pt idx="245">
                  <c:v>102.24188540226577</c:v>
                </c:pt>
                <c:pt idx="246">
                  <c:v>105.54226002429475</c:v>
                </c:pt>
                <c:pt idx="247">
                  <c:v>106.47119396439614</c:v>
                </c:pt>
                <c:pt idx="248">
                  <c:v>104.45403689457716</c:v>
                </c:pt>
                <c:pt idx="249">
                  <c:v>104.59123473341126</c:v>
                </c:pt>
                <c:pt idx="250">
                  <c:v>101.31375302205778</c:v>
                </c:pt>
                <c:pt idx="251">
                  <c:v>102.31481525456446</c:v>
                </c:pt>
                <c:pt idx="252">
                  <c:v>103.07676509179866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4A3-4C3C-829F-BABE59D95A2D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[1]Feuil2!$ER$1:$ER$253</c:f>
              <c:numCache>
                <c:formatCode>General</c:formatCode>
                <c:ptCount val="253"/>
                <c:pt idx="0">
                  <c:v>100</c:v>
                </c:pt>
                <c:pt idx="1">
                  <c:v>100.09347827444095</c:v>
                </c:pt>
                <c:pt idx="2">
                  <c:v>100.06790511950173</c:v>
                </c:pt>
                <c:pt idx="3">
                  <c:v>100.36507286168487</c:v>
                </c:pt>
                <c:pt idx="4">
                  <c:v>100.34248986505968</c:v>
                </c:pt>
                <c:pt idx="5">
                  <c:v>99.550516766591244</c:v>
                </c:pt>
                <c:pt idx="6">
                  <c:v>97.077184326949876</c:v>
                </c:pt>
                <c:pt idx="7">
                  <c:v>97.550706878998639</c:v>
                </c:pt>
                <c:pt idx="8">
                  <c:v>98.521936761350048</c:v>
                </c:pt>
                <c:pt idx="9">
                  <c:v>97.860130150487066</c:v>
                </c:pt>
                <c:pt idx="10">
                  <c:v>97.906248338007202</c:v>
                </c:pt>
                <c:pt idx="11">
                  <c:v>99.338369228886364</c:v>
                </c:pt>
                <c:pt idx="12">
                  <c:v>101.99741450368796</c:v>
                </c:pt>
                <c:pt idx="13">
                  <c:v>103.76142161780486</c:v>
                </c:pt>
                <c:pt idx="14">
                  <c:v>104.1268638512806</c:v>
                </c:pt>
                <c:pt idx="15">
                  <c:v>107.66822557780637</c:v>
                </c:pt>
                <c:pt idx="16">
                  <c:v>106.25907056250455</c:v>
                </c:pt>
                <c:pt idx="17">
                  <c:v>103.26720589987191</c:v>
                </c:pt>
                <c:pt idx="18">
                  <c:v>103.19079886857998</c:v>
                </c:pt>
                <c:pt idx="19">
                  <c:v>102.96003856099789</c:v>
                </c:pt>
                <c:pt idx="20">
                  <c:v>102.77442909579379</c:v>
                </c:pt>
                <c:pt idx="21">
                  <c:v>106.4157209359212</c:v>
                </c:pt>
                <c:pt idx="22">
                  <c:v>109.16404132301288</c:v>
                </c:pt>
                <c:pt idx="23">
                  <c:v>107.48601509329693</c:v>
                </c:pt>
                <c:pt idx="24">
                  <c:v>106.18581760267996</c:v>
                </c:pt>
                <c:pt idx="25">
                  <c:v>104.66476854226914</c:v>
                </c:pt>
                <c:pt idx="26">
                  <c:v>103.68912038845902</c:v>
                </c:pt>
                <c:pt idx="27">
                  <c:v>104.78167134393597</c:v>
                </c:pt>
                <c:pt idx="28">
                  <c:v>106.76522782463857</c:v>
                </c:pt>
                <c:pt idx="29">
                  <c:v>110.81513306117003</c:v>
                </c:pt>
                <c:pt idx="30">
                  <c:v>110.46663356334902</c:v>
                </c:pt>
                <c:pt idx="31">
                  <c:v>108.48287301801977</c:v>
                </c:pt>
                <c:pt idx="32">
                  <c:v>111.88024940197468</c:v>
                </c:pt>
                <c:pt idx="33">
                  <c:v>110.32381294194388</c:v>
                </c:pt>
                <c:pt idx="34">
                  <c:v>110.07124994582503</c:v>
                </c:pt>
                <c:pt idx="35">
                  <c:v>108.23838133468341</c:v>
                </c:pt>
                <c:pt idx="36">
                  <c:v>106.62916771516876</c:v>
                </c:pt>
                <c:pt idx="37">
                  <c:v>103.24670632811393</c:v>
                </c:pt>
                <c:pt idx="38">
                  <c:v>106.53051001494516</c:v>
                </c:pt>
                <c:pt idx="39">
                  <c:v>104.16948235005447</c:v>
                </c:pt>
                <c:pt idx="40">
                  <c:v>104.71999040432242</c:v>
                </c:pt>
                <c:pt idx="41">
                  <c:v>103.83065228411208</c:v>
                </c:pt>
                <c:pt idx="42">
                  <c:v>102.88408612742919</c:v>
                </c:pt>
                <c:pt idx="43">
                  <c:v>102.44576620757867</c:v>
                </c:pt>
                <c:pt idx="44">
                  <c:v>102.7371999416834</c:v>
                </c:pt>
                <c:pt idx="45">
                  <c:v>104.02709030428069</c:v>
                </c:pt>
                <c:pt idx="46">
                  <c:v>106.04742617282191</c:v>
                </c:pt>
                <c:pt idx="47">
                  <c:v>107.08387432792365</c:v>
                </c:pt>
                <c:pt idx="48">
                  <c:v>106.88343405682089</c:v>
                </c:pt>
                <c:pt idx="49">
                  <c:v>108.21731577440244</c:v>
                </c:pt>
                <c:pt idx="50">
                  <c:v>108.01178477866497</c:v>
                </c:pt>
                <c:pt idx="51">
                  <c:v>109.78454075101207</c:v>
                </c:pt>
                <c:pt idx="52">
                  <c:v>108.09744881619719</c:v>
                </c:pt>
                <c:pt idx="53">
                  <c:v>108.19505603180512</c:v>
                </c:pt>
                <c:pt idx="54">
                  <c:v>107.05517389785857</c:v>
                </c:pt>
                <c:pt idx="55">
                  <c:v>103.43316999728853</c:v>
                </c:pt>
                <c:pt idx="56">
                  <c:v>103.32871560123533</c:v>
                </c:pt>
                <c:pt idx="57">
                  <c:v>105.05496719857922</c:v>
                </c:pt>
                <c:pt idx="58">
                  <c:v>105.92089099501173</c:v>
                </c:pt>
                <c:pt idx="59">
                  <c:v>107.23853378705044</c:v>
                </c:pt>
                <c:pt idx="60">
                  <c:v>108.68409817452552</c:v>
                </c:pt>
                <c:pt idx="61">
                  <c:v>109.57039393533074</c:v>
                </c:pt>
                <c:pt idx="62">
                  <c:v>110.32297030066923</c:v>
                </c:pt>
                <c:pt idx="63">
                  <c:v>109.88886351261031</c:v>
                </c:pt>
                <c:pt idx="64">
                  <c:v>109.6918524476544</c:v>
                </c:pt>
                <c:pt idx="65">
                  <c:v>112.71558222198196</c:v>
                </c:pt>
                <c:pt idx="66">
                  <c:v>109.79545396198263</c:v>
                </c:pt>
                <c:pt idx="67">
                  <c:v>110.1465544578616</c:v>
                </c:pt>
                <c:pt idx="68">
                  <c:v>111.06490903475161</c:v>
                </c:pt>
                <c:pt idx="69">
                  <c:v>112.58336508438514</c:v>
                </c:pt>
                <c:pt idx="70">
                  <c:v>113.2639500263458</c:v>
                </c:pt>
                <c:pt idx="71">
                  <c:v>114.77602638283254</c:v>
                </c:pt>
                <c:pt idx="72">
                  <c:v>119.2383912746143</c:v>
                </c:pt>
                <c:pt idx="73">
                  <c:v>118.62601610771009</c:v>
                </c:pt>
                <c:pt idx="74">
                  <c:v>120.80810337731329</c:v>
                </c:pt>
                <c:pt idx="75">
                  <c:v>124.64905868040331</c:v>
                </c:pt>
                <c:pt idx="76">
                  <c:v>125.89073861558575</c:v>
                </c:pt>
                <c:pt idx="77">
                  <c:v>123.87502500736089</c:v>
                </c:pt>
                <c:pt idx="78">
                  <c:v>125.03672631215052</c:v>
                </c:pt>
                <c:pt idx="79">
                  <c:v>122.22896580478213</c:v>
                </c:pt>
                <c:pt idx="80">
                  <c:v>120.99877765246154</c:v>
                </c:pt>
                <c:pt idx="81">
                  <c:v>120.25716329264652</c:v>
                </c:pt>
                <c:pt idx="82">
                  <c:v>122.57369514325954</c:v>
                </c:pt>
                <c:pt idx="83">
                  <c:v>121.69500031621261</c:v>
                </c:pt>
                <c:pt idx="84">
                  <c:v>119.31399407437358</c:v>
                </c:pt>
                <c:pt idx="85">
                  <c:v>120.92098744866163</c:v>
                </c:pt>
                <c:pt idx="86">
                  <c:v>116.20153560743378</c:v>
                </c:pt>
                <c:pt idx="87">
                  <c:v>115.11948621607596</c:v>
                </c:pt>
                <c:pt idx="88">
                  <c:v>112.17252087095133</c:v>
                </c:pt>
                <c:pt idx="89">
                  <c:v>112.09462228922322</c:v>
                </c:pt>
                <c:pt idx="90">
                  <c:v>113.95437239804305</c:v>
                </c:pt>
                <c:pt idx="91">
                  <c:v>114.77533469777856</c:v>
                </c:pt>
                <c:pt idx="92">
                  <c:v>112.20432151780119</c:v>
                </c:pt>
                <c:pt idx="93">
                  <c:v>109.53129228817687</c:v>
                </c:pt>
                <c:pt idx="94">
                  <c:v>111.12681278153389</c:v>
                </c:pt>
                <c:pt idx="95">
                  <c:v>110.67842089133762</c:v>
                </c:pt>
                <c:pt idx="96">
                  <c:v>108.41329134683279</c:v>
                </c:pt>
                <c:pt idx="97">
                  <c:v>108.41259723784326</c:v>
                </c:pt>
                <c:pt idx="98">
                  <c:v>108.34937314009707</c:v>
                </c:pt>
                <c:pt idx="99">
                  <c:v>108.21417421398591</c:v>
                </c:pt>
                <c:pt idx="100">
                  <c:v>109.22916328359932</c:v>
                </c:pt>
                <c:pt idx="101">
                  <c:v>108.25160627062401</c:v>
                </c:pt>
                <c:pt idx="102">
                  <c:v>108.87612464587424</c:v>
                </c:pt>
                <c:pt idx="103">
                  <c:v>110.01608407593579</c:v>
                </c:pt>
                <c:pt idx="104">
                  <c:v>108.88141508188993</c:v>
                </c:pt>
                <c:pt idx="105">
                  <c:v>110.24840619683017</c:v>
                </c:pt>
                <c:pt idx="106">
                  <c:v>109.64401520125566</c:v>
                </c:pt>
                <c:pt idx="107">
                  <c:v>107.63547140078367</c:v>
                </c:pt>
                <c:pt idx="108">
                  <c:v>107.59182352685922</c:v>
                </c:pt>
                <c:pt idx="109">
                  <c:v>107.85287809286508</c:v>
                </c:pt>
                <c:pt idx="110">
                  <c:v>107.58108597050071</c:v>
                </c:pt>
                <c:pt idx="111">
                  <c:v>106.54888477924983</c:v>
                </c:pt>
                <c:pt idx="112">
                  <c:v>107.75082565587907</c:v>
                </c:pt>
                <c:pt idx="113">
                  <c:v>107.70485474750998</c:v>
                </c:pt>
                <c:pt idx="114">
                  <c:v>107.94232984345699</c:v>
                </c:pt>
                <c:pt idx="115">
                  <c:v>108.08688296557266</c:v>
                </c:pt>
                <c:pt idx="116">
                  <c:v>109.77882216663919</c:v>
                </c:pt>
                <c:pt idx="117">
                  <c:v>110.05377854897421</c:v>
                </c:pt>
                <c:pt idx="118">
                  <c:v>111.31562881811371</c:v>
                </c:pt>
                <c:pt idx="119">
                  <c:v>110.98785239800733</c:v>
                </c:pt>
                <c:pt idx="120">
                  <c:v>112.07300130521368</c:v>
                </c:pt>
                <c:pt idx="121">
                  <c:v>112.56210586130038</c:v>
                </c:pt>
                <c:pt idx="122">
                  <c:v>110.69459622177634</c:v>
                </c:pt>
                <c:pt idx="123">
                  <c:v>111.35753798249276</c:v>
                </c:pt>
                <c:pt idx="124">
                  <c:v>111.19251234649857</c:v>
                </c:pt>
                <c:pt idx="125">
                  <c:v>110.51409611349028</c:v>
                </c:pt>
                <c:pt idx="126">
                  <c:v>106.40467813557994</c:v>
                </c:pt>
                <c:pt idx="127">
                  <c:v>104.35089059004945</c:v>
                </c:pt>
                <c:pt idx="128">
                  <c:v>102.70724925711959</c:v>
                </c:pt>
                <c:pt idx="129">
                  <c:v>102.26371639883342</c:v>
                </c:pt>
                <c:pt idx="130">
                  <c:v>101.0589775587142</c:v>
                </c:pt>
                <c:pt idx="131">
                  <c:v>101.42441475440536</c:v>
                </c:pt>
                <c:pt idx="132">
                  <c:v>103.73495988339256</c:v>
                </c:pt>
                <c:pt idx="133">
                  <c:v>105.38934771656078</c:v>
                </c:pt>
                <c:pt idx="134">
                  <c:v>105.62938866889702</c:v>
                </c:pt>
                <c:pt idx="135">
                  <c:v>106.26381628461102</c:v>
                </c:pt>
                <c:pt idx="136">
                  <c:v>106.64903786973341</c:v>
                </c:pt>
                <c:pt idx="137">
                  <c:v>106.09137058041635</c:v>
                </c:pt>
                <c:pt idx="138">
                  <c:v>104.781311197237</c:v>
                </c:pt>
                <c:pt idx="139">
                  <c:v>105.63053747683553</c:v>
                </c:pt>
                <c:pt idx="140">
                  <c:v>104.51558159806805</c:v>
                </c:pt>
                <c:pt idx="141">
                  <c:v>105.45032625777274</c:v>
                </c:pt>
                <c:pt idx="142">
                  <c:v>105.39398723226957</c:v>
                </c:pt>
                <c:pt idx="143">
                  <c:v>104.47053414187832</c:v>
                </c:pt>
                <c:pt idx="144">
                  <c:v>104.98640121566393</c:v>
                </c:pt>
                <c:pt idx="145">
                  <c:v>104.01198827948808</c:v>
                </c:pt>
                <c:pt idx="146">
                  <c:v>102.0663236043235</c:v>
                </c:pt>
                <c:pt idx="147">
                  <c:v>100.99637081568279</c:v>
                </c:pt>
                <c:pt idx="148">
                  <c:v>99.938835597987079</c:v>
                </c:pt>
                <c:pt idx="149">
                  <c:v>100.07156917156962</c:v>
                </c:pt>
                <c:pt idx="150">
                  <c:v>98.156467296673469</c:v>
                </c:pt>
                <c:pt idx="151">
                  <c:v>97.364906529729865</c:v>
                </c:pt>
                <c:pt idx="152">
                  <c:v>97.2633223476181</c:v>
                </c:pt>
                <c:pt idx="153">
                  <c:v>96.89723297257963</c:v>
                </c:pt>
                <c:pt idx="154">
                  <c:v>98.2527398729693</c:v>
                </c:pt>
                <c:pt idx="155">
                  <c:v>96.673670162328193</c:v>
                </c:pt>
                <c:pt idx="156">
                  <c:v>93.417480265005338</c:v>
                </c:pt>
                <c:pt idx="157">
                  <c:v>94.230622270986075</c:v>
                </c:pt>
                <c:pt idx="158">
                  <c:v>93.762870613308621</c:v>
                </c:pt>
                <c:pt idx="159">
                  <c:v>95.111450584682004</c:v>
                </c:pt>
                <c:pt idx="160">
                  <c:v>95.655226015904404</c:v>
                </c:pt>
                <c:pt idx="161">
                  <c:v>93.668048665350824</c:v>
                </c:pt>
                <c:pt idx="162">
                  <c:v>95.629890392595186</c:v>
                </c:pt>
                <c:pt idx="163">
                  <c:v>94.447887077321923</c:v>
                </c:pt>
                <c:pt idx="164">
                  <c:v>92.701418989964523</c:v>
                </c:pt>
                <c:pt idx="165">
                  <c:v>95.037048422550654</c:v>
                </c:pt>
                <c:pt idx="166">
                  <c:v>94.861345392034096</c:v>
                </c:pt>
                <c:pt idx="167">
                  <c:v>93.091480864021904</c:v>
                </c:pt>
                <c:pt idx="168">
                  <c:v>89.608272860883133</c:v>
                </c:pt>
                <c:pt idx="169">
                  <c:v>88.871400856453675</c:v>
                </c:pt>
                <c:pt idx="170">
                  <c:v>88.259266280942327</c:v>
                </c:pt>
                <c:pt idx="171">
                  <c:v>89.8786524022603</c:v>
                </c:pt>
                <c:pt idx="172">
                  <c:v>91.126318697933669</c:v>
                </c:pt>
                <c:pt idx="173">
                  <c:v>89.918595834522776</c:v>
                </c:pt>
                <c:pt idx="174">
                  <c:v>90.021089816886999</c:v>
                </c:pt>
                <c:pt idx="175">
                  <c:v>90.380944503651563</c:v>
                </c:pt>
                <c:pt idx="176">
                  <c:v>91.667668683292405</c:v>
                </c:pt>
                <c:pt idx="177">
                  <c:v>92.759980791462041</c:v>
                </c:pt>
                <c:pt idx="178">
                  <c:v>91.890288312690174</c:v>
                </c:pt>
                <c:pt idx="179">
                  <c:v>90.491369245268487</c:v>
                </c:pt>
                <c:pt idx="180">
                  <c:v>88.839273523545529</c:v>
                </c:pt>
                <c:pt idx="181">
                  <c:v>86.738629105079823</c:v>
                </c:pt>
                <c:pt idx="182">
                  <c:v>85.567371568825692</c:v>
                </c:pt>
                <c:pt idx="183">
                  <c:v>84.593316372815167</c:v>
                </c:pt>
                <c:pt idx="184">
                  <c:v>83.930634856860394</c:v>
                </c:pt>
                <c:pt idx="185">
                  <c:v>84.128685302394672</c:v>
                </c:pt>
                <c:pt idx="186">
                  <c:v>87.28426707557098</c:v>
                </c:pt>
                <c:pt idx="187">
                  <c:v>88.477677676790393</c:v>
                </c:pt>
                <c:pt idx="188">
                  <c:v>89.629994177873513</c:v>
                </c:pt>
                <c:pt idx="189">
                  <c:v>90.809820276660872</c:v>
                </c:pt>
                <c:pt idx="190">
                  <c:v>89.773064354336611</c:v>
                </c:pt>
                <c:pt idx="191">
                  <c:v>91.414621742956086</c:v>
                </c:pt>
                <c:pt idx="192">
                  <c:v>91.465204041842767</c:v>
                </c:pt>
                <c:pt idx="193">
                  <c:v>89.909078765965759</c:v>
                </c:pt>
                <c:pt idx="194">
                  <c:v>90.818399519457387</c:v>
                </c:pt>
                <c:pt idx="195">
                  <c:v>89.297578537576953</c:v>
                </c:pt>
                <c:pt idx="196">
                  <c:v>91.776877438407624</c:v>
                </c:pt>
                <c:pt idx="197">
                  <c:v>90.722205652505366</c:v>
                </c:pt>
                <c:pt idx="198">
                  <c:v>89.469760867656888</c:v>
                </c:pt>
                <c:pt idx="199">
                  <c:v>86.342819343709863</c:v>
                </c:pt>
                <c:pt idx="200">
                  <c:v>85.320209429227305</c:v>
                </c:pt>
                <c:pt idx="201">
                  <c:v>84.919983421314541</c:v>
                </c:pt>
                <c:pt idx="202">
                  <c:v>85.989926505843826</c:v>
                </c:pt>
                <c:pt idx="203">
                  <c:v>84.719345392046506</c:v>
                </c:pt>
                <c:pt idx="204">
                  <c:v>83.655458234937342</c:v>
                </c:pt>
                <c:pt idx="205">
                  <c:v>82.64997659195447</c:v>
                </c:pt>
                <c:pt idx="206">
                  <c:v>83.107278037406957</c:v>
                </c:pt>
                <c:pt idx="207">
                  <c:v>82.911946053392782</c:v>
                </c:pt>
                <c:pt idx="208">
                  <c:v>81.827749498375681</c:v>
                </c:pt>
                <c:pt idx="209">
                  <c:v>80.525121766264832</c:v>
                </c:pt>
                <c:pt idx="210">
                  <c:v>82.168646003137951</c:v>
                </c:pt>
                <c:pt idx="211">
                  <c:v>82.25963795823219</c:v>
                </c:pt>
                <c:pt idx="212">
                  <c:v>81.90390759989296</c:v>
                </c:pt>
                <c:pt idx="213">
                  <c:v>80.062676068478524</c:v>
                </c:pt>
                <c:pt idx="214">
                  <c:v>80.882518665147671</c:v>
                </c:pt>
                <c:pt idx="215">
                  <c:v>79.457378186689496</c:v>
                </c:pt>
                <c:pt idx="216">
                  <c:v>78.010872105782653</c:v>
                </c:pt>
                <c:pt idx="217">
                  <c:v>77.088605453749366</c:v>
                </c:pt>
                <c:pt idx="218">
                  <c:v>75.15465011573032</c:v>
                </c:pt>
                <c:pt idx="219">
                  <c:v>73.465416259602037</c:v>
                </c:pt>
                <c:pt idx="220">
                  <c:v>73.732423491856963</c:v>
                </c:pt>
                <c:pt idx="221">
                  <c:v>74.302666242646339</c:v>
                </c:pt>
                <c:pt idx="222">
                  <c:v>72.82597895153576</c:v>
                </c:pt>
                <c:pt idx="223">
                  <c:v>70.494450557464916</c:v>
                </c:pt>
                <c:pt idx="224">
                  <c:v>71.265640276401584</c:v>
                </c:pt>
                <c:pt idx="225">
                  <c:v>70.814015525017396</c:v>
                </c:pt>
                <c:pt idx="226">
                  <c:v>70.590851002321557</c:v>
                </c:pt>
                <c:pt idx="227">
                  <c:v>69.482767873372225</c:v>
                </c:pt>
                <c:pt idx="228">
                  <c:v>69.371304220385596</c:v>
                </c:pt>
                <c:pt idx="229">
                  <c:v>68.788056413924366</c:v>
                </c:pt>
                <c:pt idx="230">
                  <c:v>68.648928178361189</c:v>
                </c:pt>
                <c:pt idx="231">
                  <c:v>69.247978429432067</c:v>
                </c:pt>
                <c:pt idx="232">
                  <c:v>69.426957971490879</c:v>
                </c:pt>
                <c:pt idx="233">
                  <c:v>69.192127183005738</c:v>
                </c:pt>
                <c:pt idx="234">
                  <c:v>70.985100151152366</c:v>
                </c:pt>
                <c:pt idx="235">
                  <c:v>72.258698180274237</c:v>
                </c:pt>
                <c:pt idx="236">
                  <c:v>70.080294827520632</c:v>
                </c:pt>
                <c:pt idx="237">
                  <c:v>70.580856871263208</c:v>
                </c:pt>
                <c:pt idx="238">
                  <c:v>70.857754739407838</c:v>
                </c:pt>
                <c:pt idx="239">
                  <c:v>70.436264787319729</c:v>
                </c:pt>
                <c:pt idx="240">
                  <c:v>71.817398236942083</c:v>
                </c:pt>
                <c:pt idx="241">
                  <c:v>70.837067415067295</c:v>
                </c:pt>
                <c:pt idx="242">
                  <c:v>71.225304470539598</c:v>
                </c:pt>
                <c:pt idx="243">
                  <c:v>71.931397574327349</c:v>
                </c:pt>
                <c:pt idx="244">
                  <c:v>67.379171625916513</c:v>
                </c:pt>
                <c:pt idx="245">
                  <c:v>65.20790313810673</c:v>
                </c:pt>
                <c:pt idx="246">
                  <c:v>65.382076326916575</c:v>
                </c:pt>
                <c:pt idx="247">
                  <c:v>64.548206935962781</c:v>
                </c:pt>
                <c:pt idx="248">
                  <c:v>63.427652492088967</c:v>
                </c:pt>
                <c:pt idx="249">
                  <c:v>64.987821525466188</c:v>
                </c:pt>
                <c:pt idx="250">
                  <c:v>64.514015872738938</c:v>
                </c:pt>
                <c:pt idx="251">
                  <c:v>64.628523548163656</c:v>
                </c:pt>
                <c:pt idx="252">
                  <c:v>64.406281799719324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4A3-4C3C-829F-BABE59D95A2D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[1]Feuil2!$ES$1:$ES$253</c:f>
              <c:numCache>
                <c:formatCode>General</c:formatCode>
                <c:ptCount val="253"/>
                <c:pt idx="0">
                  <c:v>100</c:v>
                </c:pt>
                <c:pt idx="1">
                  <c:v>99.473117867480155</c:v>
                </c:pt>
                <c:pt idx="2">
                  <c:v>100.93514071862869</c:v>
                </c:pt>
                <c:pt idx="3">
                  <c:v>100.89323216711033</c:v>
                </c:pt>
                <c:pt idx="4">
                  <c:v>100.95025184835271</c:v>
                </c:pt>
                <c:pt idx="5">
                  <c:v>104.42322517315452</c:v>
                </c:pt>
                <c:pt idx="6">
                  <c:v>100.87931702210867</c:v>
                </c:pt>
                <c:pt idx="7">
                  <c:v>100.65947033411206</c:v>
                </c:pt>
                <c:pt idx="8">
                  <c:v>104.98404408629007</c:v>
                </c:pt>
                <c:pt idx="9">
                  <c:v>104.95732023414156</c:v>
                </c:pt>
                <c:pt idx="10">
                  <c:v>103.51568914510253</c:v>
                </c:pt>
                <c:pt idx="11">
                  <c:v>104.07268782387015</c:v>
                </c:pt>
                <c:pt idx="12">
                  <c:v>102.10291451587672</c:v>
                </c:pt>
                <c:pt idx="13">
                  <c:v>103.47657504939646</c:v>
                </c:pt>
                <c:pt idx="14">
                  <c:v>103.21944755154392</c:v>
                </c:pt>
                <c:pt idx="15">
                  <c:v>103.44824337671015</c:v>
                </c:pt>
                <c:pt idx="16">
                  <c:v>104.30440613459895</c:v>
                </c:pt>
                <c:pt idx="17">
                  <c:v>104.97996456077989</c:v>
                </c:pt>
                <c:pt idx="18">
                  <c:v>108.31935842243163</c:v>
                </c:pt>
                <c:pt idx="19">
                  <c:v>103.9680494149154</c:v>
                </c:pt>
                <c:pt idx="20">
                  <c:v>106.96208690074027</c:v>
                </c:pt>
                <c:pt idx="21">
                  <c:v>108.06871045107816</c:v>
                </c:pt>
                <c:pt idx="22">
                  <c:v>110.12084690651793</c:v>
                </c:pt>
                <c:pt idx="23">
                  <c:v>111.34404201923724</c:v>
                </c:pt>
                <c:pt idx="24">
                  <c:v>111.93880584529944</c:v>
                </c:pt>
                <c:pt idx="25">
                  <c:v>113.95838888423074</c:v>
                </c:pt>
                <c:pt idx="26">
                  <c:v>112.96556852437426</c:v>
                </c:pt>
                <c:pt idx="27">
                  <c:v>114.23153617415427</c:v>
                </c:pt>
                <c:pt idx="28">
                  <c:v>116.19964533380458</c:v>
                </c:pt>
                <c:pt idx="29">
                  <c:v>116.04946837254747</c:v>
                </c:pt>
                <c:pt idx="30">
                  <c:v>116.91990080337212</c:v>
                </c:pt>
                <c:pt idx="31">
                  <c:v>116.42018322754124</c:v>
                </c:pt>
                <c:pt idx="32">
                  <c:v>114.89266130661015</c:v>
                </c:pt>
                <c:pt idx="33">
                  <c:v>111.67767624135321</c:v>
                </c:pt>
                <c:pt idx="34">
                  <c:v>107.70030700718478</c:v>
                </c:pt>
                <c:pt idx="35">
                  <c:v>107.76445798875115</c:v>
                </c:pt>
                <c:pt idx="36">
                  <c:v>106.00705794783933</c:v>
                </c:pt>
                <c:pt idx="37">
                  <c:v>106.08801014709513</c:v>
                </c:pt>
                <c:pt idx="38">
                  <c:v>109.82379214888857</c:v>
                </c:pt>
                <c:pt idx="39">
                  <c:v>108.86798374513184</c:v>
                </c:pt>
                <c:pt idx="40">
                  <c:v>107.10386548974685</c:v>
                </c:pt>
                <c:pt idx="41">
                  <c:v>105.95199547856052</c:v>
                </c:pt>
                <c:pt idx="42">
                  <c:v>107.29576416397521</c:v>
                </c:pt>
                <c:pt idx="43">
                  <c:v>107.97442551415527</c:v>
                </c:pt>
                <c:pt idx="44">
                  <c:v>108.75176843025825</c:v>
                </c:pt>
                <c:pt idx="45">
                  <c:v>106.66749769290281</c:v>
                </c:pt>
                <c:pt idx="46">
                  <c:v>106.40030960367494</c:v>
                </c:pt>
                <c:pt idx="47">
                  <c:v>107.51596631415003</c:v>
                </c:pt>
                <c:pt idx="48">
                  <c:v>106.34082090063367</c:v>
                </c:pt>
                <c:pt idx="49">
                  <c:v>111.03581160888206</c:v>
                </c:pt>
                <c:pt idx="50">
                  <c:v>112.25305418380431</c:v>
                </c:pt>
                <c:pt idx="51">
                  <c:v>113.28885213846588</c:v>
                </c:pt>
                <c:pt idx="52">
                  <c:v>113.85920036210926</c:v>
                </c:pt>
                <c:pt idx="53">
                  <c:v>111.19762520204661</c:v>
                </c:pt>
                <c:pt idx="54">
                  <c:v>109.72492383737197</c:v>
                </c:pt>
                <c:pt idx="55">
                  <c:v>112.00424671411218</c:v>
                </c:pt>
                <c:pt idx="56">
                  <c:v>112.28322722116401</c:v>
                </c:pt>
                <c:pt idx="57">
                  <c:v>112.54942501844812</c:v>
                </c:pt>
                <c:pt idx="58">
                  <c:v>113.4116864562407</c:v>
                </c:pt>
                <c:pt idx="59">
                  <c:v>116.25996128449162</c:v>
                </c:pt>
                <c:pt idx="60">
                  <c:v>117.03831826973138</c:v>
                </c:pt>
                <c:pt idx="61">
                  <c:v>116.0413532447981</c:v>
                </c:pt>
                <c:pt idx="62">
                  <c:v>117.04948354189857</c:v>
                </c:pt>
                <c:pt idx="63">
                  <c:v>115.55323790926273</c:v>
                </c:pt>
                <c:pt idx="64">
                  <c:v>115.87791941736475</c:v>
                </c:pt>
                <c:pt idx="65">
                  <c:v>114.04088430032421</c:v>
                </c:pt>
                <c:pt idx="66">
                  <c:v>113.51229950754168</c:v>
                </c:pt>
                <c:pt idx="67">
                  <c:v>113.27371642341069</c:v>
                </c:pt>
                <c:pt idx="68">
                  <c:v>114.55027850727133</c:v>
                </c:pt>
                <c:pt idx="69">
                  <c:v>114.53129219681925</c:v>
                </c:pt>
                <c:pt idx="70">
                  <c:v>111.28926201365962</c:v>
                </c:pt>
                <c:pt idx="71">
                  <c:v>108.92056288165641</c:v>
                </c:pt>
                <c:pt idx="72">
                  <c:v>107.18169784572392</c:v>
                </c:pt>
                <c:pt idx="73">
                  <c:v>108.78566796595435</c:v>
                </c:pt>
                <c:pt idx="74">
                  <c:v>107.9407860563861</c:v>
                </c:pt>
                <c:pt idx="75">
                  <c:v>109.83852810011538</c:v>
                </c:pt>
                <c:pt idx="76">
                  <c:v>109.43931530313976</c:v>
                </c:pt>
                <c:pt idx="77">
                  <c:v>109.50217488432901</c:v>
                </c:pt>
                <c:pt idx="78">
                  <c:v>111.2516564501323</c:v>
                </c:pt>
                <c:pt idx="79">
                  <c:v>109.36272229999379</c:v>
                </c:pt>
                <c:pt idx="80">
                  <c:v>107.19593963220372</c:v>
                </c:pt>
                <c:pt idx="81">
                  <c:v>108.06469625766779</c:v>
                </c:pt>
                <c:pt idx="82">
                  <c:v>107.50676015532201</c:v>
                </c:pt>
                <c:pt idx="83">
                  <c:v>109.80480334374191</c:v>
                </c:pt>
                <c:pt idx="84">
                  <c:v>109.52420335095849</c:v>
                </c:pt>
                <c:pt idx="85">
                  <c:v>108.19994461288117</c:v>
                </c:pt>
                <c:pt idx="86">
                  <c:v>107.83625905198043</c:v>
                </c:pt>
                <c:pt idx="87">
                  <c:v>105.91601516381699</c:v>
                </c:pt>
                <c:pt idx="88">
                  <c:v>109.44993383379912</c:v>
                </c:pt>
                <c:pt idx="89">
                  <c:v>113.79640912745315</c:v>
                </c:pt>
                <c:pt idx="90">
                  <c:v>112.87601912110884</c:v>
                </c:pt>
                <c:pt idx="91">
                  <c:v>109.86455029822903</c:v>
                </c:pt>
                <c:pt idx="92">
                  <c:v>109.01655013946468</c:v>
                </c:pt>
                <c:pt idx="93">
                  <c:v>108.22746682661618</c:v>
                </c:pt>
                <c:pt idx="94">
                  <c:v>109.53690076468736</c:v>
                </c:pt>
                <c:pt idx="95">
                  <c:v>108.9829088268456</c:v>
                </c:pt>
                <c:pt idx="96">
                  <c:v>108.03365704111663</c:v>
                </c:pt>
                <c:pt idx="97">
                  <c:v>107.37485057567594</c:v>
                </c:pt>
                <c:pt idx="98">
                  <c:v>109.30106860180746</c:v>
                </c:pt>
                <c:pt idx="99">
                  <c:v>112.00391313281266</c:v>
                </c:pt>
                <c:pt idx="100">
                  <c:v>112.31213846063714</c:v>
                </c:pt>
                <c:pt idx="101">
                  <c:v>114.89706175839349</c:v>
                </c:pt>
                <c:pt idx="102">
                  <c:v>113.41191267735105</c:v>
                </c:pt>
                <c:pt idx="103">
                  <c:v>114.73430093073635</c:v>
                </c:pt>
                <c:pt idx="104">
                  <c:v>115.1763769236935</c:v>
                </c:pt>
                <c:pt idx="105">
                  <c:v>113.43061334037485</c:v>
                </c:pt>
                <c:pt idx="106">
                  <c:v>115.37474298012859</c:v>
                </c:pt>
                <c:pt idx="107">
                  <c:v>116.9522120613222</c:v>
                </c:pt>
                <c:pt idx="108">
                  <c:v>115.68429819015709</c:v>
                </c:pt>
                <c:pt idx="109">
                  <c:v>115.74223107790326</c:v>
                </c:pt>
                <c:pt idx="110">
                  <c:v>116.89054700469099</c:v>
                </c:pt>
                <c:pt idx="111">
                  <c:v>111.38778538836178</c:v>
                </c:pt>
                <c:pt idx="112">
                  <c:v>111.21908990744021</c:v>
                </c:pt>
                <c:pt idx="113">
                  <c:v>112.70533131221313</c:v>
                </c:pt>
                <c:pt idx="114">
                  <c:v>114.93587263944251</c:v>
                </c:pt>
                <c:pt idx="115">
                  <c:v>115.9208878442</c:v>
                </c:pt>
                <c:pt idx="116">
                  <c:v>116.36184166897378</c:v>
                </c:pt>
                <c:pt idx="117">
                  <c:v>119.20943205064572</c:v>
                </c:pt>
                <c:pt idx="118">
                  <c:v>116.44908604644219</c:v>
                </c:pt>
                <c:pt idx="119">
                  <c:v>115.49636409655064</c:v>
                </c:pt>
                <c:pt idx="120">
                  <c:v>116.99693873643403</c:v>
                </c:pt>
                <c:pt idx="121">
                  <c:v>116.81282588457995</c:v>
                </c:pt>
                <c:pt idx="122">
                  <c:v>115.86370279227761</c:v>
                </c:pt>
                <c:pt idx="123">
                  <c:v>112.4643760426592</c:v>
                </c:pt>
                <c:pt idx="124">
                  <c:v>111.97390274291614</c:v>
                </c:pt>
                <c:pt idx="125">
                  <c:v>114.1023777962742</c:v>
                </c:pt>
                <c:pt idx="126">
                  <c:v>112.59463263763378</c:v>
                </c:pt>
                <c:pt idx="127">
                  <c:v>111.38974069157906</c:v>
                </c:pt>
                <c:pt idx="128">
                  <c:v>112.0594407362976</c:v>
                </c:pt>
                <c:pt idx="129">
                  <c:v>107.07743444429349</c:v>
                </c:pt>
                <c:pt idx="130">
                  <c:v>107.21321007640169</c:v>
                </c:pt>
                <c:pt idx="131">
                  <c:v>108.75289213203824</c:v>
                </c:pt>
                <c:pt idx="132">
                  <c:v>106.99684930958936</c:v>
                </c:pt>
                <c:pt idx="133">
                  <c:v>104.89463542782403</c:v>
                </c:pt>
                <c:pt idx="134">
                  <c:v>108.27690497009014</c:v>
                </c:pt>
                <c:pt idx="135">
                  <c:v>109.32250305986574</c:v>
                </c:pt>
                <c:pt idx="136">
                  <c:v>109.23684926453623</c:v>
                </c:pt>
                <c:pt idx="137">
                  <c:v>106.86469232437047</c:v>
                </c:pt>
                <c:pt idx="138">
                  <c:v>107.13571616650795</c:v>
                </c:pt>
                <c:pt idx="139">
                  <c:v>110.43112644832621</c:v>
                </c:pt>
                <c:pt idx="140">
                  <c:v>108.79196967259657</c:v>
                </c:pt>
                <c:pt idx="141">
                  <c:v>108.33252280940111</c:v>
                </c:pt>
                <c:pt idx="142">
                  <c:v>110.12218567499743</c:v>
                </c:pt>
                <c:pt idx="143">
                  <c:v>110.51741358651378</c:v>
                </c:pt>
                <c:pt idx="144">
                  <c:v>111.65831296048333</c:v>
                </c:pt>
                <c:pt idx="145">
                  <c:v>114.39119939735097</c:v>
                </c:pt>
                <c:pt idx="146">
                  <c:v>115.72970273212924</c:v>
                </c:pt>
                <c:pt idx="147">
                  <c:v>111.79705014865337</c:v>
                </c:pt>
                <c:pt idx="148">
                  <c:v>112.13783748111435</c:v>
                </c:pt>
                <c:pt idx="149">
                  <c:v>113.17210646043333</c:v>
                </c:pt>
                <c:pt idx="150">
                  <c:v>114.24446074955532</c:v>
                </c:pt>
                <c:pt idx="151">
                  <c:v>116.81587813448651</c:v>
                </c:pt>
                <c:pt idx="152">
                  <c:v>112.8876169627399</c:v>
                </c:pt>
                <c:pt idx="153">
                  <c:v>113.67217990343664</c:v>
                </c:pt>
                <c:pt idx="154">
                  <c:v>115.00838927161233</c:v>
                </c:pt>
                <c:pt idx="155">
                  <c:v>114.25482211852703</c:v>
                </c:pt>
                <c:pt idx="156">
                  <c:v>115.1379576567986</c:v>
                </c:pt>
                <c:pt idx="157">
                  <c:v>114.92080760608957</c:v>
                </c:pt>
                <c:pt idx="158">
                  <c:v>114.20515993023089</c:v>
                </c:pt>
                <c:pt idx="159">
                  <c:v>113.89049366618971</c:v>
                </c:pt>
                <c:pt idx="160">
                  <c:v>115.31654302906763</c:v>
                </c:pt>
                <c:pt idx="161">
                  <c:v>113.43536349515107</c:v>
                </c:pt>
                <c:pt idx="162">
                  <c:v>111.14593822890704</c:v>
                </c:pt>
                <c:pt idx="163">
                  <c:v>111.6720710307291</c:v>
                </c:pt>
                <c:pt idx="164">
                  <c:v>111.08772327401711</c:v>
                </c:pt>
                <c:pt idx="165">
                  <c:v>114.03924372113195</c:v>
                </c:pt>
                <c:pt idx="166">
                  <c:v>110.42337830941102</c:v>
                </c:pt>
                <c:pt idx="167">
                  <c:v>108.73258397978441</c:v>
                </c:pt>
                <c:pt idx="168">
                  <c:v>107.04880546899906</c:v>
                </c:pt>
                <c:pt idx="169">
                  <c:v>107.1552539695456</c:v>
                </c:pt>
                <c:pt idx="170">
                  <c:v>109.71410407832437</c:v>
                </c:pt>
                <c:pt idx="171">
                  <c:v>110.20266996726363</c:v>
                </c:pt>
                <c:pt idx="172">
                  <c:v>109.59009785150822</c:v>
                </c:pt>
                <c:pt idx="173">
                  <c:v>106.46240606638855</c:v>
                </c:pt>
                <c:pt idx="174">
                  <c:v>106.65082182587145</c:v>
                </c:pt>
                <c:pt idx="175">
                  <c:v>104.99790943681703</c:v>
                </c:pt>
                <c:pt idx="176">
                  <c:v>105.60437312032929</c:v>
                </c:pt>
                <c:pt idx="177">
                  <c:v>106.10925548868339</c:v>
                </c:pt>
                <c:pt idx="178">
                  <c:v>104.62956499677749</c:v>
                </c:pt>
                <c:pt idx="179">
                  <c:v>103.32908642735181</c:v>
                </c:pt>
                <c:pt idx="180">
                  <c:v>104.15157320407788</c:v>
                </c:pt>
                <c:pt idx="181">
                  <c:v>105.01222701235442</c:v>
                </c:pt>
                <c:pt idx="182">
                  <c:v>104.62415865973333</c:v>
                </c:pt>
                <c:pt idx="183">
                  <c:v>103.668622998177</c:v>
                </c:pt>
                <c:pt idx="184">
                  <c:v>104.80741044508991</c:v>
                </c:pt>
                <c:pt idx="185">
                  <c:v>104.57227497939748</c:v>
                </c:pt>
                <c:pt idx="186">
                  <c:v>103.87594303979763</c:v>
                </c:pt>
                <c:pt idx="187">
                  <c:v>105.4835460825697</c:v>
                </c:pt>
                <c:pt idx="188">
                  <c:v>104.64135869682488</c:v>
                </c:pt>
                <c:pt idx="189">
                  <c:v>104.9312604796034</c:v>
                </c:pt>
                <c:pt idx="190">
                  <c:v>107.17217908665347</c:v>
                </c:pt>
                <c:pt idx="191">
                  <c:v>111.74665223669747</c:v>
                </c:pt>
                <c:pt idx="192">
                  <c:v>113.6928812789327</c:v>
                </c:pt>
                <c:pt idx="193">
                  <c:v>113.94337268124754</c:v>
                </c:pt>
                <c:pt idx="194">
                  <c:v>114.70458345614092</c:v>
                </c:pt>
                <c:pt idx="195">
                  <c:v>114.09097836040495</c:v>
                </c:pt>
                <c:pt idx="196">
                  <c:v>114.50246772942079</c:v>
                </c:pt>
                <c:pt idx="197">
                  <c:v>114.12134949020242</c:v>
                </c:pt>
                <c:pt idx="198">
                  <c:v>113.95584114750169</c:v>
                </c:pt>
                <c:pt idx="199">
                  <c:v>118.88545996943439</c:v>
                </c:pt>
                <c:pt idx="200">
                  <c:v>116.95604756592914</c:v>
                </c:pt>
                <c:pt idx="201">
                  <c:v>118.74151254458488</c:v>
                </c:pt>
                <c:pt idx="202">
                  <c:v>115.28512341961566</c:v>
                </c:pt>
                <c:pt idx="203">
                  <c:v>115.05757300444373</c:v>
                </c:pt>
                <c:pt idx="204">
                  <c:v>114.38222723546603</c:v>
                </c:pt>
                <c:pt idx="205">
                  <c:v>115.52049465943624</c:v>
                </c:pt>
                <c:pt idx="206">
                  <c:v>114.56590610981715</c:v>
                </c:pt>
                <c:pt idx="207">
                  <c:v>114.43340462332277</c:v>
                </c:pt>
                <c:pt idx="208">
                  <c:v>115.98608966034593</c:v>
                </c:pt>
                <c:pt idx="209">
                  <c:v>118.15420106152355</c:v>
                </c:pt>
                <c:pt idx="210">
                  <c:v>117.0217583769499</c:v>
                </c:pt>
                <c:pt idx="211">
                  <c:v>118.71658452011928</c:v>
                </c:pt>
                <c:pt idx="212">
                  <c:v>115.60549170640991</c:v>
                </c:pt>
                <c:pt idx="213">
                  <c:v>113.6097609971398</c:v>
                </c:pt>
                <c:pt idx="214">
                  <c:v>110.81911739868846</c:v>
                </c:pt>
                <c:pt idx="215">
                  <c:v>110.26103722702234</c:v>
                </c:pt>
                <c:pt idx="216">
                  <c:v>110.22540962357962</c:v>
                </c:pt>
                <c:pt idx="217">
                  <c:v>110.01915812916423</c:v>
                </c:pt>
                <c:pt idx="218">
                  <c:v>108.27439273823201</c:v>
                </c:pt>
                <c:pt idx="219">
                  <c:v>106.80653156685142</c:v>
                </c:pt>
                <c:pt idx="220">
                  <c:v>107.9543462121738</c:v>
                </c:pt>
                <c:pt idx="221">
                  <c:v>107.14742758082232</c:v>
                </c:pt>
                <c:pt idx="222">
                  <c:v>107.84920159612867</c:v>
                </c:pt>
                <c:pt idx="223">
                  <c:v>108.96044696004755</c:v>
                </c:pt>
                <c:pt idx="224">
                  <c:v>108.4505611771483</c:v>
                </c:pt>
                <c:pt idx="225">
                  <c:v>107.30607777795204</c:v>
                </c:pt>
                <c:pt idx="226">
                  <c:v>106.3653501354037</c:v>
                </c:pt>
                <c:pt idx="227">
                  <c:v>105.72584284579078</c:v>
                </c:pt>
                <c:pt idx="228">
                  <c:v>104.28406229669056</c:v>
                </c:pt>
                <c:pt idx="229">
                  <c:v>104.87987504030482</c:v>
                </c:pt>
                <c:pt idx="230">
                  <c:v>108.33053194553413</c:v>
                </c:pt>
                <c:pt idx="231">
                  <c:v>106.19470962961024</c:v>
                </c:pt>
                <c:pt idx="232">
                  <c:v>103.70277373095706</c:v>
                </c:pt>
                <c:pt idx="233">
                  <c:v>103.84369316734222</c:v>
                </c:pt>
                <c:pt idx="234">
                  <c:v>102.58572933009147</c:v>
                </c:pt>
                <c:pt idx="235">
                  <c:v>101.41923220654958</c:v>
                </c:pt>
                <c:pt idx="236">
                  <c:v>101.67701201726277</c:v>
                </c:pt>
                <c:pt idx="237">
                  <c:v>101.91345792801368</c:v>
                </c:pt>
                <c:pt idx="238">
                  <c:v>101.67455792927319</c:v>
                </c:pt>
                <c:pt idx="239">
                  <c:v>101.98496509359339</c:v>
                </c:pt>
                <c:pt idx="240">
                  <c:v>103.04559567400105</c:v>
                </c:pt>
                <c:pt idx="241">
                  <c:v>100.46886416006862</c:v>
                </c:pt>
                <c:pt idx="242">
                  <c:v>100.00364767412684</c:v>
                </c:pt>
                <c:pt idx="243">
                  <c:v>100.84630157071066</c:v>
                </c:pt>
                <c:pt idx="244">
                  <c:v>101.3846314111716</c:v>
                </c:pt>
                <c:pt idx="245">
                  <c:v>103.24063656830982</c:v>
                </c:pt>
                <c:pt idx="246">
                  <c:v>103.71549199149469</c:v>
                </c:pt>
                <c:pt idx="247">
                  <c:v>103.97497399979842</c:v>
                </c:pt>
                <c:pt idx="248">
                  <c:v>104.05177762676857</c:v>
                </c:pt>
                <c:pt idx="249">
                  <c:v>104.15033050438451</c:v>
                </c:pt>
                <c:pt idx="250">
                  <c:v>106.13124364807975</c:v>
                </c:pt>
                <c:pt idx="251">
                  <c:v>107.1508796111371</c:v>
                </c:pt>
                <c:pt idx="252">
                  <c:v>106.31198411248776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4A3-4C3C-829F-BABE59D95A2D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[1]Feuil2!$ET$1:$ET$253</c:f>
              <c:numCache>
                <c:formatCode>General</c:formatCode>
                <c:ptCount val="253"/>
                <c:pt idx="0">
                  <c:v>100</c:v>
                </c:pt>
                <c:pt idx="1">
                  <c:v>102.53853891556363</c:v>
                </c:pt>
                <c:pt idx="2">
                  <c:v>102.56338989213636</c:v>
                </c:pt>
                <c:pt idx="3">
                  <c:v>102.99863286041764</c:v>
                </c:pt>
                <c:pt idx="4">
                  <c:v>102.25288503129808</c:v>
                </c:pt>
                <c:pt idx="5">
                  <c:v>101.27802196761442</c:v>
                </c:pt>
                <c:pt idx="6">
                  <c:v>100.87293623621009</c:v>
                </c:pt>
                <c:pt idx="7">
                  <c:v>100.49701243568789</c:v>
                </c:pt>
                <c:pt idx="8">
                  <c:v>101.16004159259435</c:v>
                </c:pt>
                <c:pt idx="9">
                  <c:v>100.64737000817964</c:v>
                </c:pt>
                <c:pt idx="10">
                  <c:v>99.571687345328371</c:v>
                </c:pt>
                <c:pt idx="11">
                  <c:v>98.544062844409595</c:v>
                </c:pt>
                <c:pt idx="12">
                  <c:v>98.659311662172314</c:v>
                </c:pt>
                <c:pt idx="13">
                  <c:v>98.976388357211562</c:v>
                </c:pt>
                <c:pt idx="14">
                  <c:v>100.07480402218395</c:v>
                </c:pt>
                <c:pt idx="15">
                  <c:v>97.880694902847097</c:v>
                </c:pt>
                <c:pt idx="16">
                  <c:v>95.77920996234748</c:v>
                </c:pt>
                <c:pt idx="17">
                  <c:v>97.384795258394192</c:v>
                </c:pt>
                <c:pt idx="18">
                  <c:v>96.052776605510303</c:v>
                </c:pt>
                <c:pt idx="19">
                  <c:v>97.410766321973924</c:v>
                </c:pt>
                <c:pt idx="20">
                  <c:v>95.898390319449348</c:v>
                </c:pt>
                <c:pt idx="21">
                  <c:v>97.424247124856507</c:v>
                </c:pt>
                <c:pt idx="22">
                  <c:v>96.753515552310589</c:v>
                </c:pt>
                <c:pt idx="23">
                  <c:v>100.62044205759315</c:v>
                </c:pt>
                <c:pt idx="24">
                  <c:v>99.615905787329183</c:v>
                </c:pt>
                <c:pt idx="25">
                  <c:v>99.8536646522696</c:v>
                </c:pt>
                <c:pt idx="26">
                  <c:v>100.80315581360473</c:v>
                </c:pt>
                <c:pt idx="27">
                  <c:v>99.214116630030446</c:v>
                </c:pt>
                <c:pt idx="28">
                  <c:v>101.03886936014858</c:v>
                </c:pt>
                <c:pt idx="29">
                  <c:v>100.61726141477969</c:v>
                </c:pt>
                <c:pt idx="30">
                  <c:v>101.76205973174754</c:v>
                </c:pt>
                <c:pt idx="31">
                  <c:v>103.57190304557609</c:v>
                </c:pt>
                <c:pt idx="32">
                  <c:v>103.48490485303493</c:v>
                </c:pt>
                <c:pt idx="33">
                  <c:v>105.17337778097811</c:v>
                </c:pt>
                <c:pt idx="34">
                  <c:v>104.98018985462204</c:v>
                </c:pt>
                <c:pt idx="35">
                  <c:v>105.28828317888461</c:v>
                </c:pt>
                <c:pt idx="36">
                  <c:v>105.10794088216322</c:v>
                </c:pt>
                <c:pt idx="37">
                  <c:v>103.85999332213706</c:v>
                </c:pt>
                <c:pt idx="38">
                  <c:v>103.78369644094626</c:v>
                </c:pt>
                <c:pt idx="39">
                  <c:v>104.41661078337793</c:v>
                </c:pt>
                <c:pt idx="40">
                  <c:v>106.72796780264999</c:v>
                </c:pt>
                <c:pt idx="41">
                  <c:v>108.47991694424613</c:v>
                </c:pt>
                <c:pt idx="42">
                  <c:v>106.72881642946908</c:v>
                </c:pt>
                <c:pt idx="43">
                  <c:v>110.14172975662653</c:v>
                </c:pt>
                <c:pt idx="44">
                  <c:v>110.41064037405117</c:v>
                </c:pt>
                <c:pt idx="45">
                  <c:v>109.32322002370715</c:v>
                </c:pt>
                <c:pt idx="46">
                  <c:v>107.09477344697791</c:v>
                </c:pt>
                <c:pt idx="47">
                  <c:v>107.31430644425748</c:v>
                </c:pt>
                <c:pt idx="48">
                  <c:v>111.17770678515703</c:v>
                </c:pt>
                <c:pt idx="49">
                  <c:v>110.01011880130032</c:v>
                </c:pt>
                <c:pt idx="50">
                  <c:v>110.6605189687893</c:v>
                </c:pt>
                <c:pt idx="51">
                  <c:v>111.9788773608505</c:v>
                </c:pt>
                <c:pt idx="52">
                  <c:v>112.44720566266572</c:v>
                </c:pt>
                <c:pt idx="53">
                  <c:v>114.75326941444123</c:v>
                </c:pt>
                <c:pt idx="54">
                  <c:v>112.79706365231468</c:v>
                </c:pt>
                <c:pt idx="55">
                  <c:v>111.23927933856946</c:v>
                </c:pt>
                <c:pt idx="56">
                  <c:v>112.02851964825869</c:v>
                </c:pt>
                <c:pt idx="57">
                  <c:v>115.64806337562409</c:v>
                </c:pt>
                <c:pt idx="58">
                  <c:v>118.45037547982143</c:v>
                </c:pt>
                <c:pt idx="59">
                  <c:v>121.51546994675869</c:v>
                </c:pt>
                <c:pt idx="60">
                  <c:v>124.08356719369662</c:v>
                </c:pt>
                <c:pt idx="61">
                  <c:v>124.08861962042603</c:v>
                </c:pt>
                <c:pt idx="62">
                  <c:v>123.61833564993105</c:v>
                </c:pt>
                <c:pt idx="63">
                  <c:v>123.52575869797562</c:v>
                </c:pt>
                <c:pt idx="64">
                  <c:v>123.62552443198389</c:v>
                </c:pt>
                <c:pt idx="65">
                  <c:v>121.68095779926733</c:v>
                </c:pt>
                <c:pt idx="66">
                  <c:v>122.49957688839122</c:v>
                </c:pt>
                <c:pt idx="67">
                  <c:v>121.31138130583645</c:v>
                </c:pt>
                <c:pt idx="68">
                  <c:v>121.9117620740693</c:v>
                </c:pt>
                <c:pt idx="69">
                  <c:v>125.15134194477805</c:v>
                </c:pt>
                <c:pt idx="70">
                  <c:v>124.92752817700129</c:v>
                </c:pt>
                <c:pt idx="71">
                  <c:v>125.06482744890597</c:v>
                </c:pt>
                <c:pt idx="72">
                  <c:v>126.22048310297171</c:v>
                </c:pt>
                <c:pt idx="73">
                  <c:v>125.90715692703776</c:v>
                </c:pt>
                <c:pt idx="74">
                  <c:v>123.40066025107834</c:v>
                </c:pt>
                <c:pt idx="75">
                  <c:v>122.13519082572216</c:v>
                </c:pt>
                <c:pt idx="76">
                  <c:v>124.66303008130028</c:v>
                </c:pt>
                <c:pt idx="77">
                  <c:v>123.15539682411945</c:v>
                </c:pt>
                <c:pt idx="78">
                  <c:v>122.94262978255983</c:v>
                </c:pt>
                <c:pt idx="79">
                  <c:v>125.10859432017212</c:v>
                </c:pt>
                <c:pt idx="80">
                  <c:v>126.78422875574647</c:v>
                </c:pt>
                <c:pt idx="81">
                  <c:v>127.87673028410181</c:v>
                </c:pt>
                <c:pt idx="82">
                  <c:v>129.54239930779642</c:v>
                </c:pt>
                <c:pt idx="83">
                  <c:v>129.81344587557692</c:v>
                </c:pt>
                <c:pt idx="84">
                  <c:v>126.54516654073646</c:v>
                </c:pt>
                <c:pt idx="85">
                  <c:v>129.10503336072262</c:v>
                </c:pt>
                <c:pt idx="86">
                  <c:v>126.55697228185892</c:v>
                </c:pt>
                <c:pt idx="87">
                  <c:v>124.61147180636351</c:v>
                </c:pt>
                <c:pt idx="88">
                  <c:v>123.88503111295462</c:v>
                </c:pt>
                <c:pt idx="89">
                  <c:v>125.85560861969658</c:v>
                </c:pt>
                <c:pt idx="90">
                  <c:v>128.18505500470312</c:v>
                </c:pt>
                <c:pt idx="91">
                  <c:v>126.12320147904292</c:v>
                </c:pt>
                <c:pt idx="92">
                  <c:v>127.16388440716862</c:v>
                </c:pt>
                <c:pt idx="93">
                  <c:v>131.86744118970037</c:v>
                </c:pt>
                <c:pt idx="94">
                  <c:v>134.38777514772539</c:v>
                </c:pt>
                <c:pt idx="95">
                  <c:v>140.36497021482259</c:v>
                </c:pt>
                <c:pt idx="96">
                  <c:v>140.71463001891857</c:v>
                </c:pt>
                <c:pt idx="97">
                  <c:v>140.83675503264024</c:v>
                </c:pt>
                <c:pt idx="98">
                  <c:v>140.34526452226831</c:v>
                </c:pt>
                <c:pt idx="99">
                  <c:v>140.85289391718328</c:v>
                </c:pt>
                <c:pt idx="100">
                  <c:v>139.29273200422168</c:v>
                </c:pt>
                <c:pt idx="101">
                  <c:v>138.93624317659982</c:v>
                </c:pt>
                <c:pt idx="102">
                  <c:v>134.68485793466232</c:v>
                </c:pt>
                <c:pt idx="103">
                  <c:v>134.17001677265677</c:v>
                </c:pt>
                <c:pt idx="104">
                  <c:v>138.54547585352248</c:v>
                </c:pt>
                <c:pt idx="105">
                  <c:v>141.90182675373489</c:v>
                </c:pt>
                <c:pt idx="106">
                  <c:v>141.92836568492453</c:v>
                </c:pt>
                <c:pt idx="107">
                  <c:v>142.06036643766103</c:v>
                </c:pt>
                <c:pt idx="108">
                  <c:v>142.92048719666522</c:v>
                </c:pt>
                <c:pt idx="109">
                  <c:v>141.08397620975049</c:v>
                </c:pt>
                <c:pt idx="110">
                  <c:v>143.8209963523361</c:v>
                </c:pt>
                <c:pt idx="111">
                  <c:v>144.23107383350865</c:v>
                </c:pt>
                <c:pt idx="112">
                  <c:v>144.22620203306192</c:v>
                </c:pt>
                <c:pt idx="113">
                  <c:v>142.60088283466814</c:v>
                </c:pt>
                <c:pt idx="114">
                  <c:v>149.56557094536407</c:v>
                </c:pt>
                <c:pt idx="115">
                  <c:v>149.60085848384358</c:v>
                </c:pt>
                <c:pt idx="116">
                  <c:v>145.04218521818171</c:v>
                </c:pt>
                <c:pt idx="117">
                  <c:v>139.44985321593646</c:v>
                </c:pt>
                <c:pt idx="118">
                  <c:v>139.51895091494077</c:v>
                </c:pt>
                <c:pt idx="119">
                  <c:v>139.38940936924379</c:v>
                </c:pt>
                <c:pt idx="120">
                  <c:v>140.52965261385705</c:v>
                </c:pt>
                <c:pt idx="121">
                  <c:v>138.47891557980876</c:v>
                </c:pt>
                <c:pt idx="122">
                  <c:v>143.16255603017254</c:v>
                </c:pt>
                <c:pt idx="123">
                  <c:v>140.2599636398603</c:v>
                </c:pt>
                <c:pt idx="124">
                  <c:v>139.09313042255442</c:v>
                </c:pt>
                <c:pt idx="125">
                  <c:v>137.09918008435849</c:v>
                </c:pt>
                <c:pt idx="126">
                  <c:v>136.13349470548539</c:v>
                </c:pt>
                <c:pt idx="127">
                  <c:v>132.73415594179485</c:v>
                </c:pt>
                <c:pt idx="128">
                  <c:v>129.51211915357842</c:v>
                </c:pt>
                <c:pt idx="129">
                  <c:v>132.42486732491199</c:v>
                </c:pt>
                <c:pt idx="130">
                  <c:v>132.1678063247231</c:v>
                </c:pt>
                <c:pt idx="131">
                  <c:v>130.61932283801642</c:v>
                </c:pt>
                <c:pt idx="132">
                  <c:v>126.59354093480133</c:v>
                </c:pt>
                <c:pt idx="133">
                  <c:v>127.1868716341304</c:v>
                </c:pt>
                <c:pt idx="134">
                  <c:v>126.83170585142108</c:v>
                </c:pt>
                <c:pt idx="135">
                  <c:v>126.6614970061636</c:v>
                </c:pt>
                <c:pt idx="136">
                  <c:v>128.11293805236861</c:v>
                </c:pt>
                <c:pt idx="137">
                  <c:v>130.19206123207184</c:v>
                </c:pt>
                <c:pt idx="138">
                  <c:v>132.17447475518426</c:v>
                </c:pt>
                <c:pt idx="139">
                  <c:v>130.92170077053936</c:v>
                </c:pt>
                <c:pt idx="140">
                  <c:v>132.03619942938187</c:v>
                </c:pt>
                <c:pt idx="141">
                  <c:v>131.36035941679717</c:v>
                </c:pt>
                <c:pt idx="142">
                  <c:v>127.14598807895207</c:v>
                </c:pt>
                <c:pt idx="143">
                  <c:v>128.10453851124529</c:v>
                </c:pt>
                <c:pt idx="144">
                  <c:v>128.18073345345252</c:v>
                </c:pt>
                <c:pt idx="145">
                  <c:v>126.09693600626503</c:v>
                </c:pt>
                <c:pt idx="146">
                  <c:v>126.95497754817791</c:v>
                </c:pt>
                <c:pt idx="147">
                  <c:v>126.9448200762</c:v>
                </c:pt>
                <c:pt idx="148">
                  <c:v>127.06562692261409</c:v>
                </c:pt>
                <c:pt idx="149">
                  <c:v>122.99471626619331</c:v>
                </c:pt>
                <c:pt idx="150">
                  <c:v>122.38313943326975</c:v>
                </c:pt>
                <c:pt idx="151">
                  <c:v>122.60422735070718</c:v>
                </c:pt>
                <c:pt idx="152">
                  <c:v>121.94327761663521</c:v>
                </c:pt>
                <c:pt idx="153">
                  <c:v>119.86015056267111</c:v>
                </c:pt>
                <c:pt idx="154">
                  <c:v>119.61343017696107</c:v>
                </c:pt>
                <c:pt idx="155">
                  <c:v>117.6273801029038</c:v>
                </c:pt>
                <c:pt idx="156">
                  <c:v>116.70908828289319</c:v>
                </c:pt>
                <c:pt idx="157">
                  <c:v>117.68778930821848</c:v>
                </c:pt>
                <c:pt idx="158">
                  <c:v>116.65521344979781</c:v>
                </c:pt>
                <c:pt idx="159">
                  <c:v>115.01750807668175</c:v>
                </c:pt>
                <c:pt idx="160">
                  <c:v>114.81589121370236</c:v>
                </c:pt>
                <c:pt idx="161">
                  <c:v>115.04672527799781</c:v>
                </c:pt>
                <c:pt idx="162">
                  <c:v>112.10933815870109</c:v>
                </c:pt>
                <c:pt idx="163">
                  <c:v>115.31222218318969</c:v>
                </c:pt>
                <c:pt idx="164">
                  <c:v>118.46402058154331</c:v>
                </c:pt>
                <c:pt idx="165">
                  <c:v>115.32481872109501</c:v>
                </c:pt>
                <c:pt idx="166">
                  <c:v>114.57157484887649</c:v>
                </c:pt>
                <c:pt idx="167">
                  <c:v>115.10985760126641</c:v>
                </c:pt>
                <c:pt idx="168">
                  <c:v>113.7940880317192</c:v>
                </c:pt>
                <c:pt idx="169">
                  <c:v>113.3356128237471</c:v>
                </c:pt>
                <c:pt idx="170">
                  <c:v>111.54400638182626</c:v>
                </c:pt>
                <c:pt idx="171">
                  <c:v>108.54778716578875</c:v>
                </c:pt>
                <c:pt idx="172">
                  <c:v>109.22483426369159</c:v>
                </c:pt>
                <c:pt idx="173">
                  <c:v>106.81067594599318</c:v>
                </c:pt>
                <c:pt idx="174">
                  <c:v>105.70772105263096</c:v>
                </c:pt>
                <c:pt idx="175">
                  <c:v>103.94223947370547</c:v>
                </c:pt>
                <c:pt idx="176">
                  <c:v>106.26924762901795</c:v>
                </c:pt>
                <c:pt idx="177">
                  <c:v>104.88250401933676</c:v>
                </c:pt>
                <c:pt idx="178">
                  <c:v>106.4698616350943</c:v>
                </c:pt>
                <c:pt idx="179">
                  <c:v>105.80921371351819</c:v>
                </c:pt>
                <c:pt idx="180">
                  <c:v>104.81487395431311</c:v>
                </c:pt>
                <c:pt idx="181">
                  <c:v>102.67998913948927</c:v>
                </c:pt>
                <c:pt idx="182">
                  <c:v>101.00718647813888</c:v>
                </c:pt>
                <c:pt idx="183">
                  <c:v>98.659178768053764</c:v>
                </c:pt>
                <c:pt idx="184">
                  <c:v>98.290187812033167</c:v>
                </c:pt>
                <c:pt idx="185">
                  <c:v>99.740552575174064</c:v>
                </c:pt>
                <c:pt idx="186">
                  <c:v>98.769140620274158</c:v>
                </c:pt>
                <c:pt idx="187">
                  <c:v>98.537425568221366</c:v>
                </c:pt>
                <c:pt idx="188">
                  <c:v>102.53590091161878</c:v>
                </c:pt>
                <c:pt idx="189">
                  <c:v>102.55989028239108</c:v>
                </c:pt>
                <c:pt idx="190">
                  <c:v>103.47893272841583</c:v>
                </c:pt>
                <c:pt idx="191">
                  <c:v>104.04536694133701</c:v>
                </c:pt>
                <c:pt idx="192">
                  <c:v>104.76716621014823</c:v>
                </c:pt>
                <c:pt idx="193">
                  <c:v>103.48439739080743</c:v>
                </c:pt>
                <c:pt idx="194">
                  <c:v>102.75240685051172</c:v>
                </c:pt>
                <c:pt idx="195">
                  <c:v>100.22596999955559</c:v>
                </c:pt>
                <c:pt idx="196">
                  <c:v>101.14564333600785</c:v>
                </c:pt>
                <c:pt idx="197">
                  <c:v>102.16338859864473</c:v>
                </c:pt>
                <c:pt idx="198">
                  <c:v>101.90077065242134</c:v>
                </c:pt>
                <c:pt idx="199">
                  <c:v>103.75892992453699</c:v>
                </c:pt>
                <c:pt idx="200">
                  <c:v>102.91095488756005</c:v>
                </c:pt>
                <c:pt idx="201">
                  <c:v>104.42738075059334</c:v>
                </c:pt>
                <c:pt idx="202">
                  <c:v>105.06683652705141</c:v>
                </c:pt>
                <c:pt idx="203">
                  <c:v>104.17533044432422</c:v>
                </c:pt>
                <c:pt idx="204">
                  <c:v>103.31488521891903</c:v>
                </c:pt>
                <c:pt idx="205">
                  <c:v>103.31448833136892</c:v>
                </c:pt>
                <c:pt idx="206">
                  <c:v>101.6202082092051</c:v>
                </c:pt>
                <c:pt idx="207">
                  <c:v>103.05965340388984</c:v>
                </c:pt>
                <c:pt idx="208">
                  <c:v>102.40404665783629</c:v>
                </c:pt>
                <c:pt idx="209">
                  <c:v>100.21846624550827</c:v>
                </c:pt>
                <c:pt idx="210">
                  <c:v>97.365308822773514</c:v>
                </c:pt>
                <c:pt idx="211">
                  <c:v>98.753136522503269</c:v>
                </c:pt>
                <c:pt idx="212">
                  <c:v>97.47080257648112</c:v>
                </c:pt>
                <c:pt idx="213">
                  <c:v>94.889235900638241</c:v>
                </c:pt>
                <c:pt idx="214">
                  <c:v>92.728159928326406</c:v>
                </c:pt>
                <c:pt idx="215">
                  <c:v>93.643036002622409</c:v>
                </c:pt>
                <c:pt idx="216">
                  <c:v>92.905354707584053</c:v>
                </c:pt>
                <c:pt idx="217">
                  <c:v>94.377964933496017</c:v>
                </c:pt>
                <c:pt idx="218">
                  <c:v>91.544066497459042</c:v>
                </c:pt>
                <c:pt idx="219">
                  <c:v>92.169202470543638</c:v>
                </c:pt>
                <c:pt idx="220">
                  <c:v>92.609676960482517</c:v>
                </c:pt>
                <c:pt idx="221">
                  <c:v>91.854172433684127</c:v>
                </c:pt>
                <c:pt idx="222">
                  <c:v>93.67395469936308</c:v>
                </c:pt>
                <c:pt idx="223">
                  <c:v>93.666053845660329</c:v>
                </c:pt>
                <c:pt idx="224">
                  <c:v>94.561766700002835</c:v>
                </c:pt>
                <c:pt idx="225">
                  <c:v>96.896477637675886</c:v>
                </c:pt>
                <c:pt idx="226">
                  <c:v>98.7861679371495</c:v>
                </c:pt>
                <c:pt idx="227">
                  <c:v>98.939658864503699</c:v>
                </c:pt>
                <c:pt idx="228">
                  <c:v>100.36305290666336</c:v>
                </c:pt>
                <c:pt idx="229">
                  <c:v>99.590763169435988</c:v>
                </c:pt>
                <c:pt idx="230">
                  <c:v>98.30107859510909</c:v>
                </c:pt>
                <c:pt idx="231">
                  <c:v>100.96555099575882</c:v>
                </c:pt>
                <c:pt idx="232">
                  <c:v>98.405248519934034</c:v>
                </c:pt>
                <c:pt idx="233">
                  <c:v>98.140940391267605</c:v>
                </c:pt>
                <c:pt idx="234">
                  <c:v>96.696766380593488</c:v>
                </c:pt>
                <c:pt idx="235">
                  <c:v>97.129260121333218</c:v>
                </c:pt>
                <c:pt idx="236">
                  <c:v>99.938334801822634</c:v>
                </c:pt>
                <c:pt idx="237">
                  <c:v>100.77600599424122</c:v>
                </c:pt>
                <c:pt idx="238">
                  <c:v>98.507913051496374</c:v>
                </c:pt>
                <c:pt idx="239">
                  <c:v>98.990759291214673</c:v>
                </c:pt>
                <c:pt idx="240">
                  <c:v>100.10501551564421</c:v>
                </c:pt>
                <c:pt idx="241">
                  <c:v>97.568838589693641</c:v>
                </c:pt>
                <c:pt idx="242">
                  <c:v>97.782144521098971</c:v>
                </c:pt>
                <c:pt idx="243">
                  <c:v>98.209789539913587</c:v>
                </c:pt>
                <c:pt idx="244">
                  <c:v>97.019059099251123</c:v>
                </c:pt>
                <c:pt idx="245">
                  <c:v>97.04164973561879</c:v>
                </c:pt>
                <c:pt idx="246">
                  <c:v>97.299799381124245</c:v>
                </c:pt>
                <c:pt idx="247">
                  <c:v>98.276535375280332</c:v>
                </c:pt>
                <c:pt idx="248">
                  <c:v>97.542309772989512</c:v>
                </c:pt>
                <c:pt idx="249">
                  <c:v>97.442367485058142</c:v>
                </c:pt>
                <c:pt idx="250">
                  <c:v>100.18634009748328</c:v>
                </c:pt>
                <c:pt idx="251">
                  <c:v>100.30714183350885</c:v>
                </c:pt>
                <c:pt idx="252">
                  <c:v>101.86304355695117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E4A3-4C3C-829F-BABE59D95A2D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[1]Feuil2!$EU$1:$EU$253</c:f>
              <c:numCache>
                <c:formatCode>General</c:formatCode>
                <c:ptCount val="253"/>
                <c:pt idx="0">
                  <c:v>100</c:v>
                </c:pt>
                <c:pt idx="1">
                  <c:v>99.51803306095357</c:v>
                </c:pt>
                <c:pt idx="2">
                  <c:v>98.623734112833702</c:v>
                </c:pt>
                <c:pt idx="3">
                  <c:v>99.834488265153752</c:v>
                </c:pt>
                <c:pt idx="4">
                  <c:v>99.440700024346938</c:v>
                </c:pt>
                <c:pt idx="5">
                  <c:v>99.433917476279774</c:v>
                </c:pt>
                <c:pt idx="6">
                  <c:v>98.287857435336107</c:v>
                </c:pt>
                <c:pt idx="7">
                  <c:v>97.578340464421487</c:v>
                </c:pt>
                <c:pt idx="8">
                  <c:v>96.387821074842321</c:v>
                </c:pt>
                <c:pt idx="9">
                  <c:v>97.035469112214784</c:v>
                </c:pt>
                <c:pt idx="10">
                  <c:v>96.034872321764794</c:v>
                </c:pt>
                <c:pt idx="11">
                  <c:v>96.924151507303819</c:v>
                </c:pt>
                <c:pt idx="12">
                  <c:v>96.0048729897524</c:v>
                </c:pt>
                <c:pt idx="13">
                  <c:v>96.446798859082463</c:v>
                </c:pt>
                <c:pt idx="14">
                  <c:v>99.226355878670546</c:v>
                </c:pt>
                <c:pt idx="15">
                  <c:v>98.966565338250248</c:v>
                </c:pt>
                <c:pt idx="16">
                  <c:v>100.52632737299695</c:v>
                </c:pt>
                <c:pt idx="17">
                  <c:v>100.24475146586349</c:v>
                </c:pt>
                <c:pt idx="18">
                  <c:v>96.878803979456492</c:v>
                </c:pt>
                <c:pt idx="19">
                  <c:v>94.574930115786529</c:v>
                </c:pt>
                <c:pt idx="20">
                  <c:v>93.852198805198469</c:v>
                </c:pt>
                <c:pt idx="21">
                  <c:v>92.979960313718294</c:v>
                </c:pt>
                <c:pt idx="22">
                  <c:v>93.286276484874818</c:v>
                </c:pt>
                <c:pt idx="23">
                  <c:v>93.497599507971103</c:v>
                </c:pt>
                <c:pt idx="24">
                  <c:v>97.063444864472046</c:v>
                </c:pt>
                <c:pt idx="25">
                  <c:v>94.763415047257524</c:v>
                </c:pt>
                <c:pt idx="26">
                  <c:v>95.24924831141459</c:v>
                </c:pt>
                <c:pt idx="27">
                  <c:v>93.842231869645104</c:v>
                </c:pt>
                <c:pt idx="28">
                  <c:v>97.263235601603498</c:v>
                </c:pt>
                <c:pt idx="29">
                  <c:v>96.089592826220354</c:v>
                </c:pt>
                <c:pt idx="30">
                  <c:v>97.805472484299642</c:v>
                </c:pt>
                <c:pt idx="31">
                  <c:v>99.499434711362298</c:v>
                </c:pt>
                <c:pt idx="32">
                  <c:v>98.867366708510289</c:v>
                </c:pt>
                <c:pt idx="33">
                  <c:v>100.28437548238347</c:v>
                </c:pt>
                <c:pt idx="34">
                  <c:v>99.835077881325958</c:v>
                </c:pt>
                <c:pt idx="35">
                  <c:v>101.61512568037199</c:v>
                </c:pt>
                <c:pt idx="36">
                  <c:v>99.999408489111119</c:v>
                </c:pt>
                <c:pt idx="37">
                  <c:v>99.431639830360965</c:v>
                </c:pt>
                <c:pt idx="38">
                  <c:v>97.630040349496895</c:v>
                </c:pt>
                <c:pt idx="39">
                  <c:v>99.710398356314442</c:v>
                </c:pt>
                <c:pt idx="40">
                  <c:v>97.529848697424598</c:v>
                </c:pt>
                <c:pt idx="41">
                  <c:v>96.25077465610741</c:v>
                </c:pt>
                <c:pt idx="42">
                  <c:v>95.852142548148478</c:v>
                </c:pt>
                <c:pt idx="43">
                  <c:v>94.000484514509395</c:v>
                </c:pt>
                <c:pt idx="44">
                  <c:v>94.334672140159398</c:v>
                </c:pt>
                <c:pt idx="45">
                  <c:v>96.218579952869362</c:v>
                </c:pt>
                <c:pt idx="46">
                  <c:v>100.60806777473913</c:v>
                </c:pt>
                <c:pt idx="47">
                  <c:v>100.29084379918639</c:v>
                </c:pt>
                <c:pt idx="48">
                  <c:v>102.25894100808136</c:v>
                </c:pt>
                <c:pt idx="49">
                  <c:v>102.66860986313094</c:v>
                </c:pt>
                <c:pt idx="50">
                  <c:v>100.35946943159544</c:v>
                </c:pt>
                <c:pt idx="51">
                  <c:v>102.03593755393659</c:v>
                </c:pt>
                <c:pt idx="52">
                  <c:v>100.91462657615111</c:v>
                </c:pt>
                <c:pt idx="53">
                  <c:v>102.3363121273852</c:v>
                </c:pt>
                <c:pt idx="54">
                  <c:v>101.80147524277662</c:v>
                </c:pt>
                <c:pt idx="55">
                  <c:v>101.22756360741967</c:v>
                </c:pt>
                <c:pt idx="56">
                  <c:v>101.17797133337189</c:v>
                </c:pt>
                <c:pt idx="57">
                  <c:v>101.69413866522692</c:v>
                </c:pt>
                <c:pt idx="58">
                  <c:v>102.98398321274894</c:v>
                </c:pt>
                <c:pt idx="59">
                  <c:v>102.940048795328</c:v>
                </c:pt>
                <c:pt idx="60">
                  <c:v>105.48106569080069</c:v>
                </c:pt>
                <c:pt idx="61">
                  <c:v>105.06527847751697</c:v>
                </c:pt>
                <c:pt idx="62">
                  <c:v>104.79344088649233</c:v>
                </c:pt>
                <c:pt idx="63">
                  <c:v>105.92687610689288</c:v>
                </c:pt>
                <c:pt idx="64">
                  <c:v>104.89020162636476</c:v>
                </c:pt>
                <c:pt idx="65">
                  <c:v>105.38614650109841</c:v>
                </c:pt>
                <c:pt idx="66">
                  <c:v>105.17311087432689</c:v>
                </c:pt>
                <c:pt idx="67">
                  <c:v>105.92445318929828</c:v>
                </c:pt>
                <c:pt idx="68">
                  <c:v>105.15210496660937</c:v>
                </c:pt>
                <c:pt idx="69">
                  <c:v>106.6411390827127</c:v>
                </c:pt>
                <c:pt idx="70">
                  <c:v>105.53764359945069</c:v>
                </c:pt>
                <c:pt idx="71">
                  <c:v>107.85586023661054</c:v>
                </c:pt>
                <c:pt idx="72">
                  <c:v>106.31657802826282</c:v>
                </c:pt>
                <c:pt idx="73">
                  <c:v>106.53798832865235</c:v>
                </c:pt>
                <c:pt idx="74">
                  <c:v>102.99589332982151</c:v>
                </c:pt>
                <c:pt idx="75">
                  <c:v>101.48458406097208</c:v>
                </c:pt>
                <c:pt idx="76">
                  <c:v>99.925799972957861</c:v>
                </c:pt>
                <c:pt idx="77">
                  <c:v>98.93632489651867</c:v>
                </c:pt>
                <c:pt idx="78">
                  <c:v>98.227588617849136</c:v>
                </c:pt>
                <c:pt idx="79">
                  <c:v>99.75527218027392</c:v>
                </c:pt>
                <c:pt idx="80">
                  <c:v>100.76768726760407</c:v>
                </c:pt>
                <c:pt idx="81">
                  <c:v>98.534433557673239</c:v>
                </c:pt>
                <c:pt idx="82">
                  <c:v>95.641794704279391</c:v>
                </c:pt>
                <c:pt idx="83">
                  <c:v>95.069816519538193</c:v>
                </c:pt>
                <c:pt idx="84">
                  <c:v>94.370779922608875</c:v>
                </c:pt>
                <c:pt idx="85">
                  <c:v>94.991634452362831</c:v>
                </c:pt>
                <c:pt idx="86">
                  <c:v>92.651979483156609</c:v>
                </c:pt>
                <c:pt idx="87">
                  <c:v>90.860505167483439</c:v>
                </c:pt>
                <c:pt idx="88">
                  <c:v>89.4093669119259</c:v>
                </c:pt>
                <c:pt idx="89">
                  <c:v>89.896121294780627</c:v>
                </c:pt>
                <c:pt idx="90">
                  <c:v>91.870994197930258</c:v>
                </c:pt>
                <c:pt idx="91">
                  <c:v>91.234313829271699</c:v>
                </c:pt>
                <c:pt idx="92">
                  <c:v>92.819447221394412</c:v>
                </c:pt>
                <c:pt idx="93">
                  <c:v>92.777557579856776</c:v>
                </c:pt>
                <c:pt idx="94">
                  <c:v>92.91635965036113</c:v>
                </c:pt>
                <c:pt idx="95">
                  <c:v>92.336802285398065</c:v>
                </c:pt>
                <c:pt idx="96">
                  <c:v>91.228992219417236</c:v>
                </c:pt>
                <c:pt idx="97">
                  <c:v>88.93400339209488</c:v>
                </c:pt>
                <c:pt idx="98">
                  <c:v>90.169699181065297</c:v>
                </c:pt>
                <c:pt idx="99">
                  <c:v>90.903097836796377</c:v>
                </c:pt>
                <c:pt idx="100">
                  <c:v>89.705219423230645</c:v>
                </c:pt>
                <c:pt idx="101">
                  <c:v>90.269554931642219</c:v>
                </c:pt>
                <c:pt idx="102">
                  <c:v>90.307133506453738</c:v>
                </c:pt>
                <c:pt idx="103">
                  <c:v>88.829047898116343</c:v>
                </c:pt>
                <c:pt idx="104">
                  <c:v>88.323465643594872</c:v>
                </c:pt>
                <c:pt idx="105">
                  <c:v>90.307266821297176</c:v>
                </c:pt>
                <c:pt idx="106">
                  <c:v>90.32072301736028</c:v>
                </c:pt>
                <c:pt idx="107">
                  <c:v>92.190835140847042</c:v>
                </c:pt>
                <c:pt idx="108">
                  <c:v>91.817726999699786</c:v>
                </c:pt>
                <c:pt idx="109">
                  <c:v>90.355570755806042</c:v>
                </c:pt>
                <c:pt idx="110">
                  <c:v>88.970143144649654</c:v>
                </c:pt>
                <c:pt idx="111">
                  <c:v>89.551602057037684</c:v>
                </c:pt>
                <c:pt idx="112">
                  <c:v>89.579475604968536</c:v>
                </c:pt>
                <c:pt idx="113">
                  <c:v>89.974476203246226</c:v>
                </c:pt>
                <c:pt idx="114">
                  <c:v>87.140944800056076</c:v>
                </c:pt>
                <c:pt idx="115">
                  <c:v>84.456420218880069</c:v>
                </c:pt>
                <c:pt idx="116">
                  <c:v>83.941614954662697</c:v>
                </c:pt>
                <c:pt idx="117">
                  <c:v>86.632788872676329</c:v>
                </c:pt>
                <c:pt idx="118">
                  <c:v>85.578692546196152</c:v>
                </c:pt>
                <c:pt idx="119">
                  <c:v>85.56527444102656</c:v>
                </c:pt>
                <c:pt idx="120">
                  <c:v>85.919009195031421</c:v>
                </c:pt>
                <c:pt idx="121">
                  <c:v>85.690770666782342</c:v>
                </c:pt>
                <c:pt idx="122">
                  <c:v>87.268281520195288</c:v>
                </c:pt>
                <c:pt idx="123">
                  <c:v>87.75618612893733</c:v>
                </c:pt>
                <c:pt idx="124">
                  <c:v>87.184832816907075</c:v>
                </c:pt>
                <c:pt idx="125">
                  <c:v>85.823859542110341</c:v>
                </c:pt>
                <c:pt idx="126">
                  <c:v>85.138656598110288</c:v>
                </c:pt>
                <c:pt idx="127">
                  <c:v>83.618461921156964</c:v>
                </c:pt>
                <c:pt idx="128">
                  <c:v>81.075888932210688</c:v>
                </c:pt>
                <c:pt idx="129">
                  <c:v>81.567108642115628</c:v>
                </c:pt>
                <c:pt idx="130">
                  <c:v>85.2556816964739</c:v>
                </c:pt>
                <c:pt idx="131">
                  <c:v>84.369540366873792</c:v>
                </c:pt>
                <c:pt idx="132">
                  <c:v>84.128949335044553</c:v>
                </c:pt>
                <c:pt idx="133">
                  <c:v>83.53653177251708</c:v>
                </c:pt>
                <c:pt idx="134">
                  <c:v>81.540308420189902</c:v>
                </c:pt>
                <c:pt idx="135">
                  <c:v>81.854168539671164</c:v>
                </c:pt>
                <c:pt idx="136">
                  <c:v>83.0107197974976</c:v>
                </c:pt>
                <c:pt idx="137">
                  <c:v>81.299026775669702</c:v>
                </c:pt>
                <c:pt idx="138">
                  <c:v>78.988742656244455</c:v>
                </c:pt>
                <c:pt idx="139">
                  <c:v>79.963663115298587</c:v>
                </c:pt>
                <c:pt idx="140">
                  <c:v>79.017936325641031</c:v>
                </c:pt>
                <c:pt idx="141">
                  <c:v>78.658637242603277</c:v>
                </c:pt>
                <c:pt idx="142">
                  <c:v>78.476448888438114</c:v>
                </c:pt>
                <c:pt idx="143">
                  <c:v>78.251977489294987</c:v>
                </c:pt>
                <c:pt idx="144">
                  <c:v>76.728812403300196</c:v>
                </c:pt>
                <c:pt idx="145">
                  <c:v>77.855705268281952</c:v>
                </c:pt>
                <c:pt idx="146">
                  <c:v>77.261288138712999</c:v>
                </c:pt>
                <c:pt idx="147">
                  <c:v>75.677362592726624</c:v>
                </c:pt>
                <c:pt idx="148">
                  <c:v>76.128217647273303</c:v>
                </c:pt>
                <c:pt idx="149">
                  <c:v>78.500237291102948</c:v>
                </c:pt>
                <c:pt idx="150">
                  <c:v>78.792480820239533</c:v>
                </c:pt>
                <c:pt idx="151">
                  <c:v>78.867948157316292</c:v>
                </c:pt>
                <c:pt idx="152">
                  <c:v>78.090052418297802</c:v>
                </c:pt>
                <c:pt idx="153">
                  <c:v>76.183806028679228</c:v>
                </c:pt>
                <c:pt idx="154">
                  <c:v>75.108332360450135</c:v>
                </c:pt>
                <c:pt idx="155">
                  <c:v>73.846081538915357</c:v>
                </c:pt>
                <c:pt idx="156">
                  <c:v>74.661482542432935</c:v>
                </c:pt>
                <c:pt idx="157">
                  <c:v>75.979085298857484</c:v>
                </c:pt>
                <c:pt idx="158">
                  <c:v>75.014129961445946</c:v>
                </c:pt>
                <c:pt idx="159">
                  <c:v>75.870668866877381</c:v>
                </c:pt>
                <c:pt idx="160">
                  <c:v>76.628455242324605</c:v>
                </c:pt>
                <c:pt idx="161">
                  <c:v>77.017018258508742</c:v>
                </c:pt>
                <c:pt idx="162">
                  <c:v>75.85497618210303</c:v>
                </c:pt>
                <c:pt idx="163">
                  <c:v>78.392968086300982</c:v>
                </c:pt>
                <c:pt idx="164">
                  <c:v>76.135218726814784</c:v>
                </c:pt>
                <c:pt idx="165">
                  <c:v>75.93636635798218</c:v>
                </c:pt>
                <c:pt idx="166">
                  <c:v>76.753289783498346</c:v>
                </c:pt>
                <c:pt idx="167">
                  <c:v>76.946267014695721</c:v>
                </c:pt>
                <c:pt idx="168">
                  <c:v>76.995647911961001</c:v>
                </c:pt>
                <c:pt idx="169">
                  <c:v>77.087007573977914</c:v>
                </c:pt>
                <c:pt idx="170">
                  <c:v>75.56735699057873</c:v>
                </c:pt>
                <c:pt idx="171">
                  <c:v>73.799170833557653</c:v>
                </c:pt>
                <c:pt idx="172">
                  <c:v>72.228815582590457</c:v>
                </c:pt>
                <c:pt idx="173">
                  <c:v>72.154890292155812</c:v>
                </c:pt>
                <c:pt idx="174">
                  <c:v>71.851496349945492</c:v>
                </c:pt>
                <c:pt idx="175">
                  <c:v>74.669965463032725</c:v>
                </c:pt>
                <c:pt idx="176">
                  <c:v>76.121753135336547</c:v>
                </c:pt>
                <c:pt idx="177">
                  <c:v>75.967110902417161</c:v>
                </c:pt>
                <c:pt idx="178">
                  <c:v>73.676273461520182</c:v>
                </c:pt>
                <c:pt idx="179">
                  <c:v>74.801969483729721</c:v>
                </c:pt>
                <c:pt idx="180">
                  <c:v>73.194094858600891</c:v>
                </c:pt>
                <c:pt idx="181">
                  <c:v>73.498049415746735</c:v>
                </c:pt>
                <c:pt idx="182">
                  <c:v>75.103059482782314</c:v>
                </c:pt>
                <c:pt idx="183">
                  <c:v>76.342982858826559</c:v>
                </c:pt>
                <c:pt idx="184">
                  <c:v>77.995521386856694</c:v>
                </c:pt>
                <c:pt idx="185">
                  <c:v>78.555777354230429</c:v>
                </c:pt>
                <c:pt idx="186">
                  <c:v>79.476752051595511</c:v>
                </c:pt>
                <c:pt idx="187">
                  <c:v>81.198774733360665</c:v>
                </c:pt>
                <c:pt idx="188">
                  <c:v>83.0218783702134</c:v>
                </c:pt>
                <c:pt idx="189">
                  <c:v>82.606955957006832</c:v>
                </c:pt>
                <c:pt idx="190">
                  <c:v>84.169090760482462</c:v>
                </c:pt>
                <c:pt idx="191">
                  <c:v>81.971136807977004</c:v>
                </c:pt>
                <c:pt idx="192">
                  <c:v>82.144217441522699</c:v>
                </c:pt>
                <c:pt idx="193">
                  <c:v>85.857690741152979</c:v>
                </c:pt>
                <c:pt idx="194">
                  <c:v>85.2542186749302</c:v>
                </c:pt>
                <c:pt idx="195">
                  <c:v>83.537246029417076</c:v>
                </c:pt>
                <c:pt idx="196">
                  <c:v>84.180624304218256</c:v>
                </c:pt>
                <c:pt idx="197">
                  <c:v>86.696048501589232</c:v>
                </c:pt>
                <c:pt idx="198">
                  <c:v>88.8233774144893</c:v>
                </c:pt>
                <c:pt idx="199">
                  <c:v>89.330074438826827</c:v>
                </c:pt>
                <c:pt idx="200">
                  <c:v>90.526110408393251</c:v>
                </c:pt>
                <c:pt idx="201">
                  <c:v>92.465830564438946</c:v>
                </c:pt>
                <c:pt idx="202">
                  <c:v>92.630313380027459</c:v>
                </c:pt>
                <c:pt idx="203">
                  <c:v>94.06337287244925</c:v>
                </c:pt>
                <c:pt idx="204">
                  <c:v>92.494382120775484</c:v>
                </c:pt>
                <c:pt idx="205">
                  <c:v>94.123803020431112</c:v>
                </c:pt>
                <c:pt idx="206">
                  <c:v>95.206251003756719</c:v>
                </c:pt>
                <c:pt idx="207">
                  <c:v>92.54031842606021</c:v>
                </c:pt>
                <c:pt idx="208">
                  <c:v>92.151384203602035</c:v>
                </c:pt>
                <c:pt idx="209">
                  <c:v>91.458787260786011</c:v>
                </c:pt>
                <c:pt idx="210">
                  <c:v>91.607576951869945</c:v>
                </c:pt>
                <c:pt idx="211">
                  <c:v>94.678544174234489</c:v>
                </c:pt>
                <c:pt idx="212">
                  <c:v>93.843286778280103</c:v>
                </c:pt>
                <c:pt idx="213">
                  <c:v>93.771360661936342</c:v>
                </c:pt>
                <c:pt idx="214">
                  <c:v>94.178767366899407</c:v>
                </c:pt>
                <c:pt idx="215">
                  <c:v>96.324520610575405</c:v>
                </c:pt>
                <c:pt idx="216">
                  <c:v>95.233562227014247</c:v>
                </c:pt>
                <c:pt idx="217">
                  <c:v>93.518807334895072</c:v>
                </c:pt>
                <c:pt idx="218">
                  <c:v>92.614312650103102</c:v>
                </c:pt>
                <c:pt idx="219">
                  <c:v>90.511652108593793</c:v>
                </c:pt>
                <c:pt idx="220">
                  <c:v>89.748434894380651</c:v>
                </c:pt>
                <c:pt idx="221">
                  <c:v>91.558280602202302</c:v>
                </c:pt>
                <c:pt idx="222">
                  <c:v>93.139006908808867</c:v>
                </c:pt>
                <c:pt idx="223">
                  <c:v>92.046003551940416</c:v>
                </c:pt>
                <c:pt idx="224">
                  <c:v>93.063444292730793</c:v>
                </c:pt>
                <c:pt idx="225">
                  <c:v>93.11644545416803</c:v>
                </c:pt>
                <c:pt idx="226">
                  <c:v>92.796111230793201</c:v>
                </c:pt>
                <c:pt idx="227">
                  <c:v>95.399266008304267</c:v>
                </c:pt>
                <c:pt idx="228">
                  <c:v>95.594740748288189</c:v>
                </c:pt>
                <c:pt idx="229">
                  <c:v>97.45741745286135</c:v>
                </c:pt>
                <c:pt idx="230">
                  <c:v>96.316586515242363</c:v>
                </c:pt>
                <c:pt idx="231">
                  <c:v>99.349498561356057</c:v>
                </c:pt>
                <c:pt idx="232">
                  <c:v>99.478334785085792</c:v>
                </c:pt>
                <c:pt idx="233">
                  <c:v>102.27358332511305</c:v>
                </c:pt>
                <c:pt idx="234">
                  <c:v>102.88170188361404</c:v>
                </c:pt>
                <c:pt idx="235">
                  <c:v>105.4725728096813</c:v>
                </c:pt>
                <c:pt idx="236">
                  <c:v>104.58007962707626</c:v>
                </c:pt>
                <c:pt idx="237">
                  <c:v>104.15793720911897</c:v>
                </c:pt>
                <c:pt idx="238">
                  <c:v>104.61102878814947</c:v>
                </c:pt>
                <c:pt idx="239">
                  <c:v>104.24589441666269</c:v>
                </c:pt>
                <c:pt idx="240">
                  <c:v>104.43395550094129</c:v>
                </c:pt>
                <c:pt idx="241">
                  <c:v>105.16367299077416</c:v>
                </c:pt>
                <c:pt idx="242">
                  <c:v>107.3247635837395</c:v>
                </c:pt>
                <c:pt idx="243">
                  <c:v>104.86840172317257</c:v>
                </c:pt>
                <c:pt idx="244">
                  <c:v>106.47903365938772</c:v>
                </c:pt>
                <c:pt idx="245">
                  <c:v>107.29944251039589</c:v>
                </c:pt>
                <c:pt idx="246">
                  <c:v>108.0898727808819</c:v>
                </c:pt>
                <c:pt idx="247">
                  <c:v>105.49787625254098</c:v>
                </c:pt>
                <c:pt idx="248">
                  <c:v>103.33120086453293</c:v>
                </c:pt>
                <c:pt idx="249">
                  <c:v>105.38476401791155</c:v>
                </c:pt>
                <c:pt idx="250">
                  <c:v>105.65564113062744</c:v>
                </c:pt>
                <c:pt idx="251">
                  <c:v>106.75140616612462</c:v>
                </c:pt>
                <c:pt idx="252">
                  <c:v>106.12923828182048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E4A3-4C3C-829F-BABE59D95A2D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[1]Feuil2!$EV$1:$EV$253</c:f>
              <c:numCache>
                <c:formatCode>General</c:formatCode>
                <c:ptCount val="253"/>
                <c:pt idx="0">
                  <c:v>100</c:v>
                </c:pt>
                <c:pt idx="1">
                  <c:v>97.373943209940904</c:v>
                </c:pt>
                <c:pt idx="2">
                  <c:v>98.075346151319039</c:v>
                </c:pt>
                <c:pt idx="3">
                  <c:v>98.074309340350467</c:v>
                </c:pt>
                <c:pt idx="4">
                  <c:v>99.745209141843645</c:v>
                </c:pt>
                <c:pt idx="5">
                  <c:v>100.4063926526991</c:v>
                </c:pt>
                <c:pt idx="6">
                  <c:v>97.828677758848599</c:v>
                </c:pt>
                <c:pt idx="7">
                  <c:v>96.090560364410621</c:v>
                </c:pt>
                <c:pt idx="8">
                  <c:v>95.752253522686374</c:v>
                </c:pt>
                <c:pt idx="9">
                  <c:v>97.858226852843259</c:v>
                </c:pt>
                <c:pt idx="10">
                  <c:v>97.40178922064338</c:v>
                </c:pt>
                <c:pt idx="11">
                  <c:v>96.121523937880752</c:v>
                </c:pt>
                <c:pt idx="12">
                  <c:v>95.469192268698791</c:v>
                </c:pt>
                <c:pt idx="13">
                  <c:v>96.152100358480524</c:v>
                </c:pt>
                <c:pt idx="14">
                  <c:v>95.906278908541239</c:v>
                </c:pt>
                <c:pt idx="15">
                  <c:v>95.95257052547997</c:v>
                </c:pt>
                <c:pt idx="16">
                  <c:v>97.153888162842065</c:v>
                </c:pt>
                <c:pt idx="17">
                  <c:v>98.459910976620918</c:v>
                </c:pt>
                <c:pt idx="18">
                  <c:v>98.274698102947042</c:v>
                </c:pt>
                <c:pt idx="19">
                  <c:v>100.25115203444291</c:v>
                </c:pt>
                <c:pt idx="20">
                  <c:v>97.924626541375289</c:v>
                </c:pt>
                <c:pt idx="21">
                  <c:v>96.391143804699055</c:v>
                </c:pt>
                <c:pt idx="22">
                  <c:v>98.081400595033628</c:v>
                </c:pt>
                <c:pt idx="23">
                  <c:v>96.4793737662947</c:v>
                </c:pt>
                <c:pt idx="24">
                  <c:v>96.035010401088925</c:v>
                </c:pt>
                <c:pt idx="25">
                  <c:v>97.27357833180848</c:v>
                </c:pt>
                <c:pt idx="26">
                  <c:v>97.128691205255024</c:v>
                </c:pt>
                <c:pt idx="27">
                  <c:v>95.985947905822897</c:v>
                </c:pt>
                <c:pt idx="28">
                  <c:v>97.953700277095734</c:v>
                </c:pt>
                <c:pt idx="29">
                  <c:v>97.939322617690465</c:v>
                </c:pt>
                <c:pt idx="30">
                  <c:v>95.91410082543301</c:v>
                </c:pt>
                <c:pt idx="31">
                  <c:v>94.955111838677283</c:v>
                </c:pt>
                <c:pt idx="32">
                  <c:v>92.227911392512922</c:v>
                </c:pt>
                <c:pt idx="33">
                  <c:v>94.224526875680041</c:v>
                </c:pt>
                <c:pt idx="34">
                  <c:v>95.730834353548843</c:v>
                </c:pt>
                <c:pt idx="35">
                  <c:v>96.392739865388265</c:v>
                </c:pt>
                <c:pt idx="36">
                  <c:v>96.445397236037991</c:v>
                </c:pt>
                <c:pt idx="37">
                  <c:v>96.676549651603239</c:v>
                </c:pt>
                <c:pt idx="38">
                  <c:v>94.597520473201456</c:v>
                </c:pt>
                <c:pt idx="39">
                  <c:v>94.91484855700233</c:v>
                </c:pt>
                <c:pt idx="40">
                  <c:v>91.750455495953574</c:v>
                </c:pt>
                <c:pt idx="41">
                  <c:v>90.952737464660345</c:v>
                </c:pt>
                <c:pt idx="42">
                  <c:v>90.361399244797525</c:v>
                </c:pt>
                <c:pt idx="43">
                  <c:v>91.546987325619156</c:v>
                </c:pt>
                <c:pt idx="44">
                  <c:v>88.94271351231481</c:v>
                </c:pt>
                <c:pt idx="45">
                  <c:v>89.300696292524449</c:v>
                </c:pt>
                <c:pt idx="46">
                  <c:v>90.153496562559525</c:v>
                </c:pt>
                <c:pt idx="47">
                  <c:v>92.597952395221455</c:v>
                </c:pt>
                <c:pt idx="48">
                  <c:v>94.135030228898216</c:v>
                </c:pt>
                <c:pt idx="49">
                  <c:v>92.441406525195745</c:v>
                </c:pt>
                <c:pt idx="50">
                  <c:v>92.351888364684157</c:v>
                </c:pt>
                <c:pt idx="51">
                  <c:v>90.864731188819334</c:v>
                </c:pt>
                <c:pt idx="52">
                  <c:v>93.319139536290436</c:v>
                </c:pt>
                <c:pt idx="53">
                  <c:v>92.583396028068776</c:v>
                </c:pt>
                <c:pt idx="54">
                  <c:v>91.593571604536521</c:v>
                </c:pt>
                <c:pt idx="55">
                  <c:v>94.004175886136849</c:v>
                </c:pt>
                <c:pt idx="56">
                  <c:v>93.975410839086322</c:v>
                </c:pt>
                <c:pt idx="57">
                  <c:v>95.426172507244132</c:v>
                </c:pt>
                <c:pt idx="58">
                  <c:v>98.286781155054712</c:v>
                </c:pt>
                <c:pt idx="59">
                  <c:v>98.443609667109087</c:v>
                </c:pt>
                <c:pt idx="60">
                  <c:v>96.869456080234414</c:v>
                </c:pt>
                <c:pt idx="61">
                  <c:v>95.678495830977241</c:v>
                </c:pt>
                <c:pt idx="62">
                  <c:v>94.703060189589266</c:v>
                </c:pt>
                <c:pt idx="63">
                  <c:v>95.97050111973806</c:v>
                </c:pt>
                <c:pt idx="64">
                  <c:v>97.948190548477925</c:v>
                </c:pt>
                <c:pt idx="65">
                  <c:v>96.727157048388349</c:v>
                </c:pt>
                <c:pt idx="66">
                  <c:v>95.271309120467933</c:v>
                </c:pt>
                <c:pt idx="67">
                  <c:v>97.299390822261003</c:v>
                </c:pt>
                <c:pt idx="68">
                  <c:v>96.774861246232106</c:v>
                </c:pt>
                <c:pt idx="69">
                  <c:v>94.917661546208919</c:v>
                </c:pt>
                <c:pt idx="70">
                  <c:v>96.305194699317383</c:v>
                </c:pt>
                <c:pt idx="71">
                  <c:v>98.279918346339926</c:v>
                </c:pt>
                <c:pt idx="72">
                  <c:v>98.999645323114692</c:v>
                </c:pt>
                <c:pt idx="73">
                  <c:v>101.47538289593422</c:v>
                </c:pt>
                <c:pt idx="74">
                  <c:v>100.43380733187399</c:v>
                </c:pt>
                <c:pt idx="75">
                  <c:v>102.55674621103775</c:v>
                </c:pt>
                <c:pt idx="76">
                  <c:v>102.4207485825679</c:v>
                </c:pt>
                <c:pt idx="77">
                  <c:v>99.580500590207151</c:v>
                </c:pt>
                <c:pt idx="78">
                  <c:v>99.442040418748633</c:v>
                </c:pt>
                <c:pt idx="79">
                  <c:v>99.487146645997271</c:v>
                </c:pt>
                <c:pt idx="80">
                  <c:v>99.305202274141067</c:v>
                </c:pt>
                <c:pt idx="81">
                  <c:v>98.383497931689661</c:v>
                </c:pt>
                <c:pt idx="82">
                  <c:v>96.931556784498525</c:v>
                </c:pt>
                <c:pt idx="83">
                  <c:v>98.143355060142781</c:v>
                </c:pt>
                <c:pt idx="84">
                  <c:v>98.146577821891015</c:v>
                </c:pt>
                <c:pt idx="85">
                  <c:v>96.479501481453639</c:v>
                </c:pt>
                <c:pt idx="86">
                  <c:v>96.528265849097664</c:v>
                </c:pt>
                <c:pt idx="87">
                  <c:v>97.326690959705275</c:v>
                </c:pt>
                <c:pt idx="88">
                  <c:v>99.651951416998656</c:v>
                </c:pt>
                <c:pt idx="89">
                  <c:v>101.49378606262381</c:v>
                </c:pt>
                <c:pt idx="90">
                  <c:v>102.21692490283459</c:v>
                </c:pt>
                <c:pt idx="91">
                  <c:v>103.44731830738672</c:v>
                </c:pt>
                <c:pt idx="92">
                  <c:v>104.91254878835301</c:v>
                </c:pt>
                <c:pt idx="93">
                  <c:v>102.71160796844443</c:v>
                </c:pt>
                <c:pt idx="94">
                  <c:v>105.34301515705781</c:v>
                </c:pt>
                <c:pt idx="95">
                  <c:v>104.44090361360794</c:v>
                </c:pt>
                <c:pt idx="96">
                  <c:v>106.59386155746022</c:v>
                </c:pt>
                <c:pt idx="97">
                  <c:v>105.00147370092459</c:v>
                </c:pt>
                <c:pt idx="98">
                  <c:v>104.73643965565923</c:v>
                </c:pt>
                <c:pt idx="99">
                  <c:v>103.5158081797783</c:v>
                </c:pt>
                <c:pt idx="100">
                  <c:v>103.49181388473511</c:v>
                </c:pt>
                <c:pt idx="101">
                  <c:v>102.4784602621788</c:v>
                </c:pt>
                <c:pt idx="102">
                  <c:v>100.5951908349992</c:v>
                </c:pt>
                <c:pt idx="103">
                  <c:v>99.856365291385714</c:v>
                </c:pt>
                <c:pt idx="104">
                  <c:v>97.034342415919568</c:v>
                </c:pt>
                <c:pt idx="105">
                  <c:v>97.123687021126784</c:v>
                </c:pt>
                <c:pt idx="106">
                  <c:v>97.305269338788847</c:v>
                </c:pt>
                <c:pt idx="107">
                  <c:v>96.778851607517723</c:v>
                </c:pt>
                <c:pt idx="108">
                  <c:v>96.004599532911797</c:v>
                </c:pt>
                <c:pt idx="109">
                  <c:v>95.557190925265488</c:v>
                </c:pt>
                <c:pt idx="110">
                  <c:v>93.753816002928005</c:v>
                </c:pt>
                <c:pt idx="111">
                  <c:v>92.982141712829176</c:v>
                </c:pt>
                <c:pt idx="112">
                  <c:v>94.429736428304381</c:v>
                </c:pt>
                <c:pt idx="113">
                  <c:v>92.684249723983271</c:v>
                </c:pt>
                <c:pt idx="114">
                  <c:v>92.53406777387957</c:v>
                </c:pt>
                <c:pt idx="115">
                  <c:v>92.407858776118857</c:v>
                </c:pt>
                <c:pt idx="116">
                  <c:v>90.816992197349521</c:v>
                </c:pt>
                <c:pt idx="117">
                  <c:v>92.520231929694148</c:v>
                </c:pt>
                <c:pt idx="118">
                  <c:v>90.699701043448997</c:v>
                </c:pt>
                <c:pt idx="119">
                  <c:v>89.947150737851686</c:v>
                </c:pt>
                <c:pt idx="120">
                  <c:v>90.739536650173847</c:v>
                </c:pt>
                <c:pt idx="121">
                  <c:v>93.482461144781155</c:v>
                </c:pt>
                <c:pt idx="122">
                  <c:v>90.375779200941111</c:v>
                </c:pt>
                <c:pt idx="123">
                  <c:v>90.100048549219451</c:v>
                </c:pt>
                <c:pt idx="124">
                  <c:v>90.361347052102005</c:v>
                </c:pt>
                <c:pt idx="125">
                  <c:v>90.803934203756285</c:v>
                </c:pt>
                <c:pt idx="126">
                  <c:v>90.414799609889386</c:v>
                </c:pt>
                <c:pt idx="127">
                  <c:v>91.158914508316798</c:v>
                </c:pt>
                <c:pt idx="128">
                  <c:v>91.047466013507901</c:v>
                </c:pt>
                <c:pt idx="129">
                  <c:v>90.668469386912321</c:v>
                </c:pt>
                <c:pt idx="130">
                  <c:v>89.401421156263808</c:v>
                </c:pt>
                <c:pt idx="131">
                  <c:v>88.783301063645879</c:v>
                </c:pt>
                <c:pt idx="132">
                  <c:v>87.236931954883872</c:v>
                </c:pt>
                <c:pt idx="133">
                  <c:v>88.014860434065795</c:v>
                </c:pt>
                <c:pt idx="134">
                  <c:v>87.99158275212487</c:v>
                </c:pt>
                <c:pt idx="135">
                  <c:v>88.008755640057004</c:v>
                </c:pt>
                <c:pt idx="136">
                  <c:v>86.87651249158219</c:v>
                </c:pt>
                <c:pt idx="137">
                  <c:v>84.850174854881402</c:v>
                </c:pt>
                <c:pt idx="138">
                  <c:v>84.925846879021904</c:v>
                </c:pt>
                <c:pt idx="139">
                  <c:v>85.605308051099684</c:v>
                </c:pt>
                <c:pt idx="140">
                  <c:v>83.875670838359568</c:v>
                </c:pt>
                <c:pt idx="141">
                  <c:v>83.978962104282004</c:v>
                </c:pt>
                <c:pt idx="142">
                  <c:v>84.736114536499613</c:v>
                </c:pt>
                <c:pt idx="143">
                  <c:v>82.583430511941472</c:v>
                </c:pt>
                <c:pt idx="144">
                  <c:v>79.774668940925622</c:v>
                </c:pt>
                <c:pt idx="145">
                  <c:v>81.928563536270289</c:v>
                </c:pt>
                <c:pt idx="146">
                  <c:v>85.403149893188257</c:v>
                </c:pt>
                <c:pt idx="147">
                  <c:v>82.371649946787343</c:v>
                </c:pt>
                <c:pt idx="148">
                  <c:v>81.484447493517663</c:v>
                </c:pt>
                <c:pt idx="149">
                  <c:v>81.565090265870623</c:v>
                </c:pt>
                <c:pt idx="150">
                  <c:v>79.693090069922192</c:v>
                </c:pt>
                <c:pt idx="151">
                  <c:v>79.418645131970948</c:v>
                </c:pt>
                <c:pt idx="152">
                  <c:v>79.739978192936633</c:v>
                </c:pt>
                <c:pt idx="153">
                  <c:v>81.012859758377971</c:v>
                </c:pt>
                <c:pt idx="154">
                  <c:v>80.388220337077215</c:v>
                </c:pt>
                <c:pt idx="155">
                  <c:v>80.689989224597937</c:v>
                </c:pt>
                <c:pt idx="156">
                  <c:v>79.588888806430248</c:v>
                </c:pt>
                <c:pt idx="157">
                  <c:v>77.567668265732905</c:v>
                </c:pt>
                <c:pt idx="158">
                  <c:v>76.83510720964432</c:v>
                </c:pt>
                <c:pt idx="159">
                  <c:v>75.812548099650826</c:v>
                </c:pt>
                <c:pt idx="160">
                  <c:v>76.496255032972357</c:v>
                </c:pt>
                <c:pt idx="161">
                  <c:v>76.341321666293368</c:v>
                </c:pt>
                <c:pt idx="162">
                  <c:v>75.454573539205583</c:v>
                </c:pt>
                <c:pt idx="163">
                  <c:v>74.3579580098191</c:v>
                </c:pt>
                <c:pt idx="164">
                  <c:v>74.124642063106052</c:v>
                </c:pt>
                <c:pt idx="165">
                  <c:v>72.922350453351171</c:v>
                </c:pt>
                <c:pt idx="166">
                  <c:v>70.260159754784809</c:v>
                </c:pt>
                <c:pt idx="167">
                  <c:v>70.296584844326816</c:v>
                </c:pt>
                <c:pt idx="168">
                  <c:v>72.407485411428823</c:v>
                </c:pt>
                <c:pt idx="169">
                  <c:v>72.239194724127131</c:v>
                </c:pt>
                <c:pt idx="170">
                  <c:v>73.146717765753039</c:v>
                </c:pt>
                <c:pt idx="171">
                  <c:v>73.417662112990769</c:v>
                </c:pt>
                <c:pt idx="172">
                  <c:v>73.714298407155141</c:v>
                </c:pt>
                <c:pt idx="173">
                  <c:v>72.488108522530425</c:v>
                </c:pt>
                <c:pt idx="174">
                  <c:v>72.454201720604487</c:v>
                </c:pt>
                <c:pt idx="175">
                  <c:v>74.281712826842067</c:v>
                </c:pt>
                <c:pt idx="176">
                  <c:v>73.878231914412297</c:v>
                </c:pt>
                <c:pt idx="177">
                  <c:v>74.403100568976555</c:v>
                </c:pt>
                <c:pt idx="178">
                  <c:v>73.700238144722348</c:v>
                </c:pt>
                <c:pt idx="179">
                  <c:v>71.302276306701998</c:v>
                </c:pt>
                <c:pt idx="180">
                  <c:v>70.334243498636582</c:v>
                </c:pt>
                <c:pt idx="181">
                  <c:v>68.637094817945382</c:v>
                </c:pt>
                <c:pt idx="182">
                  <c:v>68.972244289540356</c:v>
                </c:pt>
                <c:pt idx="183">
                  <c:v>69.43704045402842</c:v>
                </c:pt>
                <c:pt idx="184">
                  <c:v>69.832466483539378</c:v>
                </c:pt>
                <c:pt idx="185">
                  <c:v>70.02937384196683</c:v>
                </c:pt>
                <c:pt idx="186">
                  <c:v>69.138747777094849</c:v>
                </c:pt>
                <c:pt idx="187">
                  <c:v>68.047891304267139</c:v>
                </c:pt>
                <c:pt idx="188">
                  <c:v>66.640099303250679</c:v>
                </c:pt>
                <c:pt idx="189">
                  <c:v>67.11931310412173</c:v>
                </c:pt>
                <c:pt idx="190">
                  <c:v>66.872328943642373</c:v>
                </c:pt>
                <c:pt idx="191">
                  <c:v>67.881982996824775</c:v>
                </c:pt>
                <c:pt idx="192">
                  <c:v>67.742501894738467</c:v>
                </c:pt>
                <c:pt idx="193">
                  <c:v>67.748176287716646</c:v>
                </c:pt>
                <c:pt idx="194">
                  <c:v>68.648814777470477</c:v>
                </c:pt>
                <c:pt idx="195">
                  <c:v>67.082013508436773</c:v>
                </c:pt>
                <c:pt idx="196">
                  <c:v>67.402485833158934</c:v>
                </c:pt>
                <c:pt idx="197">
                  <c:v>67.601416491449825</c:v>
                </c:pt>
                <c:pt idx="198">
                  <c:v>66.344933569235408</c:v>
                </c:pt>
                <c:pt idx="199">
                  <c:v>64.605961722627711</c:v>
                </c:pt>
                <c:pt idx="200">
                  <c:v>65.047013163106442</c:v>
                </c:pt>
                <c:pt idx="201">
                  <c:v>65.291804229747171</c:v>
                </c:pt>
                <c:pt idx="202">
                  <c:v>66.4582177595546</c:v>
                </c:pt>
                <c:pt idx="203">
                  <c:v>66.551654089743423</c:v>
                </c:pt>
                <c:pt idx="204">
                  <c:v>66.465292274892775</c:v>
                </c:pt>
                <c:pt idx="205">
                  <c:v>66.125712098399006</c:v>
                </c:pt>
                <c:pt idx="206">
                  <c:v>65.512678973258247</c:v>
                </c:pt>
                <c:pt idx="207">
                  <c:v>66.792519093654732</c:v>
                </c:pt>
                <c:pt idx="208">
                  <c:v>66.849632943878589</c:v>
                </c:pt>
                <c:pt idx="209">
                  <c:v>69.329728272313787</c:v>
                </c:pt>
                <c:pt idx="210">
                  <c:v>69.115726444664602</c:v>
                </c:pt>
                <c:pt idx="211">
                  <c:v>68.725884519407472</c:v>
                </c:pt>
                <c:pt idx="212">
                  <c:v>69.940167586342056</c:v>
                </c:pt>
                <c:pt idx="213">
                  <c:v>69.959208869621492</c:v>
                </c:pt>
                <c:pt idx="214">
                  <c:v>72.049787599309781</c:v>
                </c:pt>
                <c:pt idx="215">
                  <c:v>71.856650390463599</c:v>
                </c:pt>
                <c:pt idx="216">
                  <c:v>71.783642987558068</c:v>
                </c:pt>
                <c:pt idx="217">
                  <c:v>71.160898153559373</c:v>
                </c:pt>
                <c:pt idx="218">
                  <c:v>70.519739427955059</c:v>
                </c:pt>
                <c:pt idx="219">
                  <c:v>71.61079303614288</c:v>
                </c:pt>
                <c:pt idx="220">
                  <c:v>73.022061195042568</c:v>
                </c:pt>
                <c:pt idx="221">
                  <c:v>71.612926672284104</c:v>
                </c:pt>
                <c:pt idx="222">
                  <c:v>70.866698610657053</c:v>
                </c:pt>
                <c:pt idx="223">
                  <c:v>71.651131758690951</c:v>
                </c:pt>
                <c:pt idx="224">
                  <c:v>70.409801505753691</c:v>
                </c:pt>
                <c:pt idx="225">
                  <c:v>70.20535795168098</c:v>
                </c:pt>
                <c:pt idx="226">
                  <c:v>70.583432691308204</c:v>
                </c:pt>
                <c:pt idx="227">
                  <c:v>70.280040558564863</c:v>
                </c:pt>
                <c:pt idx="228">
                  <c:v>70.146102469926561</c:v>
                </c:pt>
                <c:pt idx="229">
                  <c:v>71.753926321225691</c:v>
                </c:pt>
                <c:pt idx="230">
                  <c:v>72.513954441994869</c:v>
                </c:pt>
                <c:pt idx="231">
                  <c:v>71.659985439672312</c:v>
                </c:pt>
                <c:pt idx="232">
                  <c:v>71.950474662071656</c:v>
                </c:pt>
                <c:pt idx="233">
                  <c:v>71.015963800293292</c:v>
                </c:pt>
                <c:pt idx="234">
                  <c:v>71.614023496564812</c:v>
                </c:pt>
                <c:pt idx="235">
                  <c:v>71.143438305822713</c:v>
                </c:pt>
                <c:pt idx="236">
                  <c:v>69.490944334031113</c:v>
                </c:pt>
                <c:pt idx="237">
                  <c:v>68.347936492662171</c:v>
                </c:pt>
                <c:pt idx="238">
                  <c:v>70.406617386365568</c:v>
                </c:pt>
                <c:pt idx="239">
                  <c:v>70.356242852880271</c:v>
                </c:pt>
                <c:pt idx="240">
                  <c:v>71.811716258536038</c:v>
                </c:pt>
                <c:pt idx="241">
                  <c:v>73.594152053940491</c:v>
                </c:pt>
                <c:pt idx="242">
                  <c:v>73.552604762400293</c:v>
                </c:pt>
                <c:pt idx="243">
                  <c:v>74.264395867595468</c:v>
                </c:pt>
                <c:pt idx="244">
                  <c:v>75.895958983558771</c:v>
                </c:pt>
                <c:pt idx="245">
                  <c:v>77.399928926716456</c:v>
                </c:pt>
                <c:pt idx="246">
                  <c:v>75.771316229524928</c:v>
                </c:pt>
                <c:pt idx="247">
                  <c:v>75.467838893080184</c:v>
                </c:pt>
                <c:pt idx="248">
                  <c:v>76.494131581216379</c:v>
                </c:pt>
                <c:pt idx="249">
                  <c:v>76.960168706467499</c:v>
                </c:pt>
                <c:pt idx="250">
                  <c:v>76.723824485581815</c:v>
                </c:pt>
                <c:pt idx="251">
                  <c:v>76.476116816846059</c:v>
                </c:pt>
                <c:pt idx="252">
                  <c:v>75.721277332954926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E4A3-4C3C-829F-BABE59D95A2D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[1]Feuil2!$EW$1:$EW$253</c:f>
              <c:numCache>
                <c:formatCode>General</c:formatCode>
                <c:ptCount val="253"/>
                <c:pt idx="0">
                  <c:v>100</c:v>
                </c:pt>
                <c:pt idx="1">
                  <c:v>99.352567545701206</c:v>
                </c:pt>
                <c:pt idx="2">
                  <c:v>99.358523850111055</c:v>
                </c:pt>
                <c:pt idx="3">
                  <c:v>102.37731495063719</c:v>
                </c:pt>
                <c:pt idx="4">
                  <c:v>100.71630063779466</c:v>
                </c:pt>
                <c:pt idx="5">
                  <c:v>98.236458086192968</c:v>
                </c:pt>
                <c:pt idx="6">
                  <c:v>98.394649373585708</c:v>
                </c:pt>
                <c:pt idx="7">
                  <c:v>98.168391441927611</c:v>
                </c:pt>
                <c:pt idx="8">
                  <c:v>97.418453509610217</c:v>
                </c:pt>
                <c:pt idx="9">
                  <c:v>94.254410113772622</c:v>
                </c:pt>
                <c:pt idx="10">
                  <c:v>93.321273108687805</c:v>
                </c:pt>
                <c:pt idx="11">
                  <c:v>92.939683862602294</c:v>
                </c:pt>
                <c:pt idx="12">
                  <c:v>92.068124223651466</c:v>
                </c:pt>
                <c:pt idx="13">
                  <c:v>90.976170301583522</c:v>
                </c:pt>
                <c:pt idx="14">
                  <c:v>90.854946072192618</c:v>
                </c:pt>
                <c:pt idx="15">
                  <c:v>92.119872324079424</c:v>
                </c:pt>
                <c:pt idx="16">
                  <c:v>91.729730697427186</c:v>
                </c:pt>
                <c:pt idx="17">
                  <c:v>94.059481546030099</c:v>
                </c:pt>
                <c:pt idx="18">
                  <c:v>95.452201945408063</c:v>
                </c:pt>
                <c:pt idx="19">
                  <c:v>96.959506103855929</c:v>
                </c:pt>
                <c:pt idx="20">
                  <c:v>97.789476054912541</c:v>
                </c:pt>
                <c:pt idx="21">
                  <c:v>98.941189203161088</c:v>
                </c:pt>
                <c:pt idx="22">
                  <c:v>100.90998509828884</c:v>
                </c:pt>
                <c:pt idx="23">
                  <c:v>100.48314068499774</c:v>
                </c:pt>
                <c:pt idx="24">
                  <c:v>103.98335179154139</c:v>
                </c:pt>
                <c:pt idx="25">
                  <c:v>102.06744912566754</c:v>
                </c:pt>
                <c:pt idx="26">
                  <c:v>101.29212116005488</c:v>
                </c:pt>
                <c:pt idx="27">
                  <c:v>99.705357372514342</c:v>
                </c:pt>
                <c:pt idx="28">
                  <c:v>99.015546838235437</c:v>
                </c:pt>
                <c:pt idx="29">
                  <c:v>99.13977125097901</c:v>
                </c:pt>
                <c:pt idx="30">
                  <c:v>99.060575858158188</c:v>
                </c:pt>
                <c:pt idx="31">
                  <c:v>99.802070414880831</c:v>
                </c:pt>
                <c:pt idx="32">
                  <c:v>100.70784452147728</c:v>
                </c:pt>
                <c:pt idx="33">
                  <c:v>100.32839531020589</c:v>
                </c:pt>
                <c:pt idx="34">
                  <c:v>99.909484175940889</c:v>
                </c:pt>
                <c:pt idx="35">
                  <c:v>100.32064216559715</c:v>
                </c:pt>
                <c:pt idx="36">
                  <c:v>102.49607904445244</c:v>
                </c:pt>
                <c:pt idx="37">
                  <c:v>101.47800191898197</c:v>
                </c:pt>
                <c:pt idx="38">
                  <c:v>103.21000749266859</c:v>
                </c:pt>
                <c:pt idx="39">
                  <c:v>107.60728438111268</c:v>
                </c:pt>
                <c:pt idx="40">
                  <c:v>109.38354452342972</c:v>
                </c:pt>
                <c:pt idx="41">
                  <c:v>115.55300603997046</c:v>
                </c:pt>
                <c:pt idx="42">
                  <c:v>115.17279022059628</c:v>
                </c:pt>
                <c:pt idx="43">
                  <c:v>115.50844158837319</c:v>
                </c:pt>
                <c:pt idx="44">
                  <c:v>116.29888168192385</c:v>
                </c:pt>
                <c:pt idx="45">
                  <c:v>119.04679592575823</c:v>
                </c:pt>
                <c:pt idx="46">
                  <c:v>118.72542104696467</c:v>
                </c:pt>
                <c:pt idx="47">
                  <c:v>119.91634472139557</c:v>
                </c:pt>
                <c:pt idx="48">
                  <c:v>118.79174339883117</c:v>
                </c:pt>
                <c:pt idx="49">
                  <c:v>119.53117632980954</c:v>
                </c:pt>
                <c:pt idx="50">
                  <c:v>123.19107476740767</c:v>
                </c:pt>
                <c:pt idx="51">
                  <c:v>123.66876857737817</c:v>
                </c:pt>
                <c:pt idx="52">
                  <c:v>122.00874006211393</c:v>
                </c:pt>
                <c:pt idx="53">
                  <c:v>124.25241244829344</c:v>
                </c:pt>
                <c:pt idx="54">
                  <c:v>121.54315070966658</c:v>
                </c:pt>
                <c:pt idx="55">
                  <c:v>117.39363427544872</c:v>
                </c:pt>
                <c:pt idx="56">
                  <c:v>115.00579230863195</c:v>
                </c:pt>
                <c:pt idx="57">
                  <c:v>115.72996703038781</c:v>
                </c:pt>
                <c:pt idx="58">
                  <c:v>116.54667859594731</c:v>
                </c:pt>
                <c:pt idx="59">
                  <c:v>116.72254825065646</c:v>
                </c:pt>
                <c:pt idx="60">
                  <c:v>122.27846487635202</c:v>
                </c:pt>
                <c:pt idx="61">
                  <c:v>121.43031055172938</c:v>
                </c:pt>
                <c:pt idx="62">
                  <c:v>120.34440545330203</c:v>
                </c:pt>
                <c:pt idx="63">
                  <c:v>119.99511230593028</c:v>
                </c:pt>
                <c:pt idx="64">
                  <c:v>117.13654886895569</c:v>
                </c:pt>
                <c:pt idx="65">
                  <c:v>114.56476885816349</c:v>
                </c:pt>
                <c:pt idx="66">
                  <c:v>114.96312005561201</c:v>
                </c:pt>
                <c:pt idx="67">
                  <c:v>115.49437461641682</c:v>
                </c:pt>
                <c:pt idx="68">
                  <c:v>114.84717560379221</c:v>
                </c:pt>
                <c:pt idx="69">
                  <c:v>114.42355675896516</c:v>
                </c:pt>
                <c:pt idx="70">
                  <c:v>114.93947889372745</c:v>
                </c:pt>
                <c:pt idx="71">
                  <c:v>116.35658125885348</c:v>
                </c:pt>
                <c:pt idx="72">
                  <c:v>117.61910077487434</c:v>
                </c:pt>
                <c:pt idx="73">
                  <c:v>118.9696701434144</c:v>
                </c:pt>
                <c:pt idx="74">
                  <c:v>117.52856880770445</c:v>
                </c:pt>
                <c:pt idx="75">
                  <c:v>117.83539815605143</c:v>
                </c:pt>
                <c:pt idx="76">
                  <c:v>119.53612067327622</c:v>
                </c:pt>
                <c:pt idx="77">
                  <c:v>117.87875191837483</c:v>
                </c:pt>
                <c:pt idx="78">
                  <c:v>119.62769201294208</c:v>
                </c:pt>
                <c:pt idx="79">
                  <c:v>121.22855173033844</c:v>
                </c:pt>
                <c:pt idx="80">
                  <c:v>118.35432840847434</c:v>
                </c:pt>
                <c:pt idx="81">
                  <c:v>118.87787090519548</c:v>
                </c:pt>
                <c:pt idx="82">
                  <c:v>119.12505358584757</c:v>
                </c:pt>
                <c:pt idx="83">
                  <c:v>118.95869252163872</c:v>
                </c:pt>
                <c:pt idx="84">
                  <c:v>119.07611654000549</c:v>
                </c:pt>
                <c:pt idx="85">
                  <c:v>121.12729038393751</c:v>
                </c:pt>
                <c:pt idx="86">
                  <c:v>119.94562977062238</c:v>
                </c:pt>
                <c:pt idx="87">
                  <c:v>120.30977228817787</c:v>
                </c:pt>
                <c:pt idx="88">
                  <c:v>125.00733187044291</c:v>
                </c:pt>
                <c:pt idx="89">
                  <c:v>128.2275982229545</c:v>
                </c:pt>
                <c:pt idx="90">
                  <c:v>126.40349738793986</c:v>
                </c:pt>
                <c:pt idx="91">
                  <c:v>123.78246528944861</c:v>
                </c:pt>
                <c:pt idx="92">
                  <c:v>121.8596676098374</c:v>
                </c:pt>
                <c:pt idx="93">
                  <c:v>119.9459499210809</c:v>
                </c:pt>
                <c:pt idx="94">
                  <c:v>118.4141882628125</c:v>
                </c:pt>
                <c:pt idx="95">
                  <c:v>120.92844679558428</c:v>
                </c:pt>
                <c:pt idx="96">
                  <c:v>119.73920977653168</c:v>
                </c:pt>
                <c:pt idx="97">
                  <c:v>120.8048284285594</c:v>
                </c:pt>
                <c:pt idx="98">
                  <c:v>119.77110651415911</c:v>
                </c:pt>
                <c:pt idx="99">
                  <c:v>117.35844243370909</c:v>
                </c:pt>
                <c:pt idx="100">
                  <c:v>114.82481207405756</c:v>
                </c:pt>
                <c:pt idx="101">
                  <c:v>115.43817288546862</c:v>
                </c:pt>
                <c:pt idx="102">
                  <c:v>115.94885813407579</c:v>
                </c:pt>
                <c:pt idx="103">
                  <c:v>115.48112999469308</c:v>
                </c:pt>
                <c:pt idx="104">
                  <c:v>116.89613522040447</c:v>
                </c:pt>
                <c:pt idx="105">
                  <c:v>115.95603171449849</c:v>
                </c:pt>
                <c:pt idx="106">
                  <c:v>117.22262823298342</c:v>
                </c:pt>
                <c:pt idx="107">
                  <c:v>116.90734613424716</c:v>
                </c:pt>
                <c:pt idx="108">
                  <c:v>117.96844521527703</c:v>
                </c:pt>
                <c:pt idx="109">
                  <c:v>120.04057168721974</c:v>
                </c:pt>
                <c:pt idx="110">
                  <c:v>120.6736566832347</c:v>
                </c:pt>
                <c:pt idx="111">
                  <c:v>122.63556547732296</c:v>
                </c:pt>
                <c:pt idx="112">
                  <c:v>124.04739552812275</c:v>
                </c:pt>
                <c:pt idx="113">
                  <c:v>121.83469739730687</c:v>
                </c:pt>
                <c:pt idx="114">
                  <c:v>122.53935631857684</c:v>
                </c:pt>
                <c:pt idx="115">
                  <c:v>121.93131333317748</c:v>
                </c:pt>
                <c:pt idx="116">
                  <c:v>124.11545261425543</c:v>
                </c:pt>
                <c:pt idx="117">
                  <c:v>122.37498917743373</c:v>
                </c:pt>
                <c:pt idx="118">
                  <c:v>115.32424048418112</c:v>
                </c:pt>
                <c:pt idx="119">
                  <c:v>117.13245204781893</c:v>
                </c:pt>
                <c:pt idx="120">
                  <c:v>115.40747842503917</c:v>
                </c:pt>
                <c:pt idx="121">
                  <c:v>119.11334773339046</c:v>
                </c:pt>
                <c:pt idx="122">
                  <c:v>119.53676689188492</c:v>
                </c:pt>
                <c:pt idx="123">
                  <c:v>119.92196947369074</c:v>
                </c:pt>
                <c:pt idx="124">
                  <c:v>120.23621176532031</c:v>
                </c:pt>
                <c:pt idx="125">
                  <c:v>120.27433333562965</c:v>
                </c:pt>
                <c:pt idx="126">
                  <c:v>118.93778853702773</c:v>
                </c:pt>
                <c:pt idx="127">
                  <c:v>122.66213678736223</c:v>
                </c:pt>
                <c:pt idx="128">
                  <c:v>124.71202326909072</c:v>
                </c:pt>
                <c:pt idx="129">
                  <c:v>126.99117240461496</c:v>
                </c:pt>
                <c:pt idx="130">
                  <c:v>130.3396390358908</c:v>
                </c:pt>
                <c:pt idx="131">
                  <c:v>130.01243769501278</c:v>
                </c:pt>
                <c:pt idx="132">
                  <c:v>125.25826021701334</c:v>
                </c:pt>
                <c:pt idx="133">
                  <c:v>126.0354850338318</c:v>
                </c:pt>
                <c:pt idx="134">
                  <c:v>126.88209660735581</c:v>
                </c:pt>
                <c:pt idx="135">
                  <c:v>127.05356649748403</c:v>
                </c:pt>
                <c:pt idx="136">
                  <c:v>125.49331063956922</c:v>
                </c:pt>
                <c:pt idx="137">
                  <c:v>119.64507855276879</c:v>
                </c:pt>
                <c:pt idx="138">
                  <c:v>120.74325259423138</c:v>
                </c:pt>
                <c:pt idx="139">
                  <c:v>121.70923030240829</c:v>
                </c:pt>
                <c:pt idx="140">
                  <c:v>120.18735795657557</c:v>
                </c:pt>
                <c:pt idx="141">
                  <c:v>121.53681785661159</c:v>
                </c:pt>
                <c:pt idx="142">
                  <c:v>122.63908674870275</c:v>
                </c:pt>
                <c:pt idx="143">
                  <c:v>122.07963092246467</c:v>
                </c:pt>
                <c:pt idx="144">
                  <c:v>120.88823199474059</c:v>
                </c:pt>
                <c:pt idx="145">
                  <c:v>121.77489588534941</c:v>
                </c:pt>
                <c:pt idx="146">
                  <c:v>123.72722936537056</c:v>
                </c:pt>
                <c:pt idx="147">
                  <c:v>124.49397935856375</c:v>
                </c:pt>
                <c:pt idx="148">
                  <c:v>122.70801689481571</c:v>
                </c:pt>
                <c:pt idx="149">
                  <c:v>122.76639729982331</c:v>
                </c:pt>
                <c:pt idx="150">
                  <c:v>123.93487997067894</c:v>
                </c:pt>
                <c:pt idx="151">
                  <c:v>124.69477308983851</c:v>
                </c:pt>
                <c:pt idx="152">
                  <c:v>127.64657274187562</c:v>
                </c:pt>
                <c:pt idx="153">
                  <c:v>131.57672237049997</c:v>
                </c:pt>
                <c:pt idx="154">
                  <c:v>130.51058354330254</c:v>
                </c:pt>
                <c:pt idx="155">
                  <c:v>133.07858747018832</c:v>
                </c:pt>
                <c:pt idx="156">
                  <c:v>134.99476182457647</c:v>
                </c:pt>
                <c:pt idx="157">
                  <c:v>138.47396831828971</c:v>
                </c:pt>
                <c:pt idx="158">
                  <c:v>135.7419682199648</c:v>
                </c:pt>
                <c:pt idx="159">
                  <c:v>133.12160829861938</c:v>
                </c:pt>
                <c:pt idx="160">
                  <c:v>134.95274755784655</c:v>
                </c:pt>
                <c:pt idx="161">
                  <c:v>135.71620248450455</c:v>
                </c:pt>
                <c:pt idx="162">
                  <c:v>133.96078851929465</c:v>
                </c:pt>
                <c:pt idx="163">
                  <c:v>132.17545731240628</c:v>
                </c:pt>
                <c:pt idx="164">
                  <c:v>133.54418161342662</c:v>
                </c:pt>
                <c:pt idx="165">
                  <c:v>135.72714107662568</c:v>
                </c:pt>
                <c:pt idx="166">
                  <c:v>135.70763856094695</c:v>
                </c:pt>
                <c:pt idx="167">
                  <c:v>133.68846084838964</c:v>
                </c:pt>
                <c:pt idx="168">
                  <c:v>130.92965878605196</c:v>
                </c:pt>
                <c:pt idx="169">
                  <c:v>129.51409804591381</c:v>
                </c:pt>
                <c:pt idx="170">
                  <c:v>130.44930333646585</c:v>
                </c:pt>
                <c:pt idx="171">
                  <c:v>127.22399346045988</c:v>
                </c:pt>
                <c:pt idx="172">
                  <c:v>122.44820518859704</c:v>
                </c:pt>
                <c:pt idx="173">
                  <c:v>126.12390180618532</c:v>
                </c:pt>
                <c:pt idx="174">
                  <c:v>124.8579846503677</c:v>
                </c:pt>
                <c:pt idx="175">
                  <c:v>123.40973673060581</c:v>
                </c:pt>
                <c:pt idx="176">
                  <c:v>120.18448779651089</c:v>
                </c:pt>
                <c:pt idx="177">
                  <c:v>118.31474065782344</c:v>
                </c:pt>
                <c:pt idx="178">
                  <c:v>119.6679029879607</c:v>
                </c:pt>
                <c:pt idx="179">
                  <c:v>115.76011566096872</c:v>
                </c:pt>
                <c:pt idx="180">
                  <c:v>115.38710854772239</c:v>
                </c:pt>
                <c:pt idx="181">
                  <c:v>115.41535893889416</c:v>
                </c:pt>
                <c:pt idx="182">
                  <c:v>113.86369890172467</c:v>
                </c:pt>
                <c:pt idx="183">
                  <c:v>116.1196124227022</c:v>
                </c:pt>
                <c:pt idx="184">
                  <c:v>115.28679639575157</c:v>
                </c:pt>
                <c:pt idx="185">
                  <c:v>116.85420424569868</c:v>
                </c:pt>
                <c:pt idx="186">
                  <c:v>117.39413302610853</c:v>
                </c:pt>
                <c:pt idx="187">
                  <c:v>119.07117269156593</c:v>
                </c:pt>
                <c:pt idx="188">
                  <c:v>120.898023051845</c:v>
                </c:pt>
                <c:pt idx="189">
                  <c:v>120.43852042825598</c:v>
                </c:pt>
                <c:pt idx="190">
                  <c:v>119.84645270569658</c:v>
                </c:pt>
                <c:pt idx="191">
                  <c:v>119.94197123155062</c:v>
                </c:pt>
                <c:pt idx="192">
                  <c:v>119.21689486353198</c:v>
                </c:pt>
                <c:pt idx="193">
                  <c:v>120.86412011368984</c:v>
                </c:pt>
                <c:pt idx="194">
                  <c:v>118.60533079765712</c:v>
                </c:pt>
                <c:pt idx="195">
                  <c:v>117.34286843268973</c:v>
                </c:pt>
                <c:pt idx="196">
                  <c:v>114.6293632566434</c:v>
                </c:pt>
                <c:pt idx="197">
                  <c:v>114.49510947106921</c:v>
                </c:pt>
                <c:pt idx="198">
                  <c:v>112.03349249217149</c:v>
                </c:pt>
                <c:pt idx="199">
                  <c:v>111.30419223060389</c:v>
                </c:pt>
                <c:pt idx="200">
                  <c:v>111.16439917708797</c:v>
                </c:pt>
                <c:pt idx="201">
                  <c:v>110.69493063150183</c:v>
                </c:pt>
                <c:pt idx="202">
                  <c:v>112.66911564353578</c:v>
                </c:pt>
                <c:pt idx="203">
                  <c:v>114.21132684863846</c:v>
                </c:pt>
                <c:pt idx="204">
                  <c:v>116.43382077819818</c:v>
                </c:pt>
                <c:pt idx="205">
                  <c:v>116.30383247763407</c:v>
                </c:pt>
                <c:pt idx="206">
                  <c:v>117.50713744927033</c:v>
                </c:pt>
                <c:pt idx="207">
                  <c:v>115.45360677331216</c:v>
                </c:pt>
                <c:pt idx="208">
                  <c:v>111.3197368128352</c:v>
                </c:pt>
                <c:pt idx="209">
                  <c:v>113.36512784022067</c:v>
                </c:pt>
                <c:pt idx="210">
                  <c:v>112.4842699554834</c:v>
                </c:pt>
                <c:pt idx="211">
                  <c:v>113.13898212864443</c:v>
                </c:pt>
                <c:pt idx="212">
                  <c:v>110.46767917388829</c:v>
                </c:pt>
                <c:pt idx="213">
                  <c:v>109.18152237357059</c:v>
                </c:pt>
                <c:pt idx="214">
                  <c:v>111.2039902203414</c:v>
                </c:pt>
                <c:pt idx="215">
                  <c:v>111.76869966092939</c:v>
                </c:pt>
                <c:pt idx="216">
                  <c:v>111.87891649249019</c:v>
                </c:pt>
                <c:pt idx="217">
                  <c:v>114.41802507879355</c:v>
                </c:pt>
                <c:pt idx="218">
                  <c:v>116.58365802340383</c:v>
                </c:pt>
                <c:pt idx="219">
                  <c:v>117.11659016192945</c:v>
                </c:pt>
                <c:pt idx="220">
                  <c:v>117.25506973304735</c:v>
                </c:pt>
                <c:pt idx="221">
                  <c:v>114.06415494718867</c:v>
                </c:pt>
                <c:pt idx="222">
                  <c:v>115.79240786250854</c:v>
                </c:pt>
                <c:pt idx="223">
                  <c:v>116.67492352305295</c:v>
                </c:pt>
                <c:pt idx="224">
                  <c:v>111.7978877352565</c:v>
                </c:pt>
                <c:pt idx="225">
                  <c:v>110.32395281663595</c:v>
                </c:pt>
                <c:pt idx="226">
                  <c:v>108.99428583948422</c:v>
                </c:pt>
                <c:pt idx="227">
                  <c:v>111.64107949590044</c:v>
                </c:pt>
                <c:pt idx="228">
                  <c:v>110.57027771031949</c:v>
                </c:pt>
                <c:pt idx="229">
                  <c:v>112.21670069828296</c:v>
                </c:pt>
                <c:pt idx="230">
                  <c:v>111.29655962506585</c:v>
                </c:pt>
                <c:pt idx="231">
                  <c:v>108.19884229895781</c:v>
                </c:pt>
                <c:pt idx="232">
                  <c:v>106.13971086367437</c:v>
                </c:pt>
                <c:pt idx="233">
                  <c:v>105.33334494964096</c:v>
                </c:pt>
                <c:pt idx="234">
                  <c:v>103.08974738702618</c:v>
                </c:pt>
                <c:pt idx="235">
                  <c:v>107.36513723187419</c:v>
                </c:pt>
                <c:pt idx="236">
                  <c:v>107.85425552870838</c:v>
                </c:pt>
                <c:pt idx="237">
                  <c:v>109.80418346436794</c:v>
                </c:pt>
                <c:pt idx="238">
                  <c:v>109.52887882182311</c:v>
                </c:pt>
                <c:pt idx="239">
                  <c:v>109.2544043813411</c:v>
                </c:pt>
                <c:pt idx="240">
                  <c:v>107.16211909778036</c:v>
                </c:pt>
                <c:pt idx="241">
                  <c:v>108.73389102603409</c:v>
                </c:pt>
                <c:pt idx="242">
                  <c:v>107.60548912732123</c:v>
                </c:pt>
                <c:pt idx="243">
                  <c:v>105.71792279409328</c:v>
                </c:pt>
                <c:pt idx="244">
                  <c:v>105.06358996206001</c:v>
                </c:pt>
                <c:pt idx="245">
                  <c:v>103.61115472066815</c:v>
                </c:pt>
                <c:pt idx="246">
                  <c:v>102.49006800553335</c:v>
                </c:pt>
                <c:pt idx="247">
                  <c:v>101.83971671838268</c:v>
                </c:pt>
                <c:pt idx="248">
                  <c:v>103.03122753889656</c:v>
                </c:pt>
                <c:pt idx="249">
                  <c:v>100.89241721371587</c:v>
                </c:pt>
                <c:pt idx="250">
                  <c:v>100.39984966462428</c:v>
                </c:pt>
                <c:pt idx="251">
                  <c:v>101.04597408465992</c:v>
                </c:pt>
                <c:pt idx="252">
                  <c:v>102.6253842077366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E4A3-4C3C-829F-BABE59D95A2D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[1]Feuil2!$EX$1:$EX$253</c:f>
              <c:numCache>
                <c:formatCode>General</c:formatCode>
                <c:ptCount val="253"/>
                <c:pt idx="0">
                  <c:v>100</c:v>
                </c:pt>
                <c:pt idx="1">
                  <c:v>98.00477224934005</c:v>
                </c:pt>
                <c:pt idx="2">
                  <c:v>98.621014410665993</c:v>
                </c:pt>
                <c:pt idx="3">
                  <c:v>100.72299537370236</c:v>
                </c:pt>
                <c:pt idx="4">
                  <c:v>100.70093777986015</c:v>
                </c:pt>
                <c:pt idx="5">
                  <c:v>97.201480142595329</c:v>
                </c:pt>
                <c:pt idx="6">
                  <c:v>95.473488420725857</c:v>
                </c:pt>
                <c:pt idx="7">
                  <c:v>97.307769530718147</c:v>
                </c:pt>
                <c:pt idx="8">
                  <c:v>97.386798726611175</c:v>
                </c:pt>
                <c:pt idx="9">
                  <c:v>98.255216667513224</c:v>
                </c:pt>
                <c:pt idx="10">
                  <c:v>96.527351896311131</c:v>
                </c:pt>
                <c:pt idx="11">
                  <c:v>96.842561092807983</c:v>
                </c:pt>
                <c:pt idx="12">
                  <c:v>98.35595308333076</c:v>
                </c:pt>
                <c:pt idx="13">
                  <c:v>96.037547185561749</c:v>
                </c:pt>
                <c:pt idx="14">
                  <c:v>96.566671400128456</c:v>
                </c:pt>
                <c:pt idx="15">
                  <c:v>94.082566536491584</c:v>
                </c:pt>
                <c:pt idx="16">
                  <c:v>96.525093226590016</c:v>
                </c:pt>
                <c:pt idx="17">
                  <c:v>95.7346482037714</c:v>
                </c:pt>
                <c:pt idx="18">
                  <c:v>95.682253520105803</c:v>
                </c:pt>
                <c:pt idx="19">
                  <c:v>95.871000643371502</c:v>
                </c:pt>
                <c:pt idx="20">
                  <c:v>99.220398116168582</c:v>
                </c:pt>
                <c:pt idx="21">
                  <c:v>99.246983933044902</c:v>
                </c:pt>
                <c:pt idx="22">
                  <c:v>100.67992668881604</c:v>
                </c:pt>
                <c:pt idx="23">
                  <c:v>101.40674803917847</c:v>
                </c:pt>
                <c:pt idx="24">
                  <c:v>99.072191423766071</c:v>
                </c:pt>
                <c:pt idx="25">
                  <c:v>96.113883770046726</c:v>
                </c:pt>
                <c:pt idx="26">
                  <c:v>97.249594079355461</c:v>
                </c:pt>
                <c:pt idx="27">
                  <c:v>98.448813019601772</c:v>
                </c:pt>
                <c:pt idx="28">
                  <c:v>96.642735276114152</c:v>
                </c:pt>
                <c:pt idx="29">
                  <c:v>95.703576328794554</c:v>
                </c:pt>
                <c:pt idx="30">
                  <c:v>95.95427835829031</c:v>
                </c:pt>
                <c:pt idx="31">
                  <c:v>95.473353706593244</c:v>
                </c:pt>
                <c:pt idx="32">
                  <c:v>95.748539442584828</c:v>
                </c:pt>
                <c:pt idx="33">
                  <c:v>95.639415992713921</c:v>
                </c:pt>
                <c:pt idx="34">
                  <c:v>96.422709596302951</c:v>
                </c:pt>
                <c:pt idx="35">
                  <c:v>98.382310263933931</c:v>
                </c:pt>
                <c:pt idx="36">
                  <c:v>99.959999657020902</c:v>
                </c:pt>
                <c:pt idx="37">
                  <c:v>101.87780257555144</c:v>
                </c:pt>
                <c:pt idx="38">
                  <c:v>102.5059587207046</c:v>
                </c:pt>
                <c:pt idx="39">
                  <c:v>101.31108588673206</c:v>
                </c:pt>
                <c:pt idx="40">
                  <c:v>99.832478234775579</c:v>
                </c:pt>
                <c:pt idx="41">
                  <c:v>98.456808640259084</c:v>
                </c:pt>
                <c:pt idx="42">
                  <c:v>99.223834225241873</c:v>
                </c:pt>
                <c:pt idx="43">
                  <c:v>97.23915981300658</c:v>
                </c:pt>
                <c:pt idx="44">
                  <c:v>97.767959081730865</c:v>
                </c:pt>
                <c:pt idx="45">
                  <c:v>98.644522408781441</c:v>
                </c:pt>
                <c:pt idx="46">
                  <c:v>98.757587375003936</c:v>
                </c:pt>
                <c:pt idx="47">
                  <c:v>101.86681438970565</c:v>
                </c:pt>
                <c:pt idx="48">
                  <c:v>104.23648762209918</c:v>
                </c:pt>
                <c:pt idx="49">
                  <c:v>102.26653898804786</c:v>
                </c:pt>
                <c:pt idx="50">
                  <c:v>99.480873553918173</c:v>
                </c:pt>
                <c:pt idx="51">
                  <c:v>99.772515653959672</c:v>
                </c:pt>
                <c:pt idx="52">
                  <c:v>100.80806671708793</c:v>
                </c:pt>
                <c:pt idx="53">
                  <c:v>100.70910920762395</c:v>
                </c:pt>
                <c:pt idx="54">
                  <c:v>101.27496154411541</c:v>
                </c:pt>
                <c:pt idx="55">
                  <c:v>102.70377536230322</c:v>
                </c:pt>
                <c:pt idx="56">
                  <c:v>104.23349569461416</c:v>
                </c:pt>
                <c:pt idx="57">
                  <c:v>102.15737308294727</c:v>
                </c:pt>
                <c:pt idx="58">
                  <c:v>100.05452335219201</c:v>
                </c:pt>
                <c:pt idx="59">
                  <c:v>101.61343493900479</c:v>
                </c:pt>
                <c:pt idx="60">
                  <c:v>102.60782735803159</c:v>
                </c:pt>
                <c:pt idx="61">
                  <c:v>105.14772891582572</c:v>
                </c:pt>
                <c:pt idx="62">
                  <c:v>107.93631597004224</c:v>
                </c:pt>
                <c:pt idx="63">
                  <c:v>109.0893863472152</c:v>
                </c:pt>
                <c:pt idx="64">
                  <c:v>108.57270567453487</c:v>
                </c:pt>
                <c:pt idx="65">
                  <c:v>109.97462142437008</c:v>
                </c:pt>
                <c:pt idx="66">
                  <c:v>112.98989096641164</c:v>
                </c:pt>
                <c:pt idx="67">
                  <c:v>112.62430330606593</c:v>
                </c:pt>
                <c:pt idx="68">
                  <c:v>112.36232276345156</c:v>
                </c:pt>
                <c:pt idx="69">
                  <c:v>111.49214447126275</c:v>
                </c:pt>
                <c:pt idx="70">
                  <c:v>108.06669014723931</c:v>
                </c:pt>
                <c:pt idx="71">
                  <c:v>108.72415664024686</c:v>
                </c:pt>
                <c:pt idx="72">
                  <c:v>111.28125967170436</c:v>
                </c:pt>
                <c:pt idx="73">
                  <c:v>109.71591836619359</c:v>
                </c:pt>
                <c:pt idx="74">
                  <c:v>109.36792952758846</c:v>
                </c:pt>
                <c:pt idx="75">
                  <c:v>108.60954979133329</c:v>
                </c:pt>
                <c:pt idx="76">
                  <c:v>110.42758551273404</c:v>
                </c:pt>
                <c:pt idx="77">
                  <c:v>111.38319801417838</c:v>
                </c:pt>
                <c:pt idx="78">
                  <c:v>112.39069597655309</c:v>
                </c:pt>
                <c:pt idx="79">
                  <c:v>112.2460128078034</c:v>
                </c:pt>
                <c:pt idx="80">
                  <c:v>111.62658530719879</c:v>
                </c:pt>
                <c:pt idx="81">
                  <c:v>112.86334109226485</c:v>
                </c:pt>
                <c:pt idx="82">
                  <c:v>113.77427308307021</c:v>
                </c:pt>
                <c:pt idx="83">
                  <c:v>114.71928954268944</c:v>
                </c:pt>
                <c:pt idx="84">
                  <c:v>115.51280498501099</c:v>
                </c:pt>
                <c:pt idx="85">
                  <c:v>115.41698568670296</c:v>
                </c:pt>
                <c:pt idx="86">
                  <c:v>115.84907819109611</c:v>
                </c:pt>
                <c:pt idx="87">
                  <c:v>114.18489829217934</c:v>
                </c:pt>
                <c:pt idx="88">
                  <c:v>113.83924502333413</c:v>
                </c:pt>
                <c:pt idx="89">
                  <c:v>112.21894594634541</c:v>
                </c:pt>
                <c:pt idx="90">
                  <c:v>112.59313718839987</c:v>
                </c:pt>
                <c:pt idx="91">
                  <c:v>113.76334296256616</c:v>
                </c:pt>
                <c:pt idx="92">
                  <c:v>111.70451286881072</c:v>
                </c:pt>
                <c:pt idx="93">
                  <c:v>112.60416980555651</c:v>
                </c:pt>
                <c:pt idx="94">
                  <c:v>113.84669147434141</c:v>
                </c:pt>
                <c:pt idx="95">
                  <c:v>114.39411249864935</c:v>
                </c:pt>
                <c:pt idx="96">
                  <c:v>113.8918814703907</c:v>
                </c:pt>
                <c:pt idx="97">
                  <c:v>113.85070649088784</c:v>
                </c:pt>
                <c:pt idx="98">
                  <c:v>113.16576160740973</c:v>
                </c:pt>
                <c:pt idx="99">
                  <c:v>111.83329156136116</c:v>
                </c:pt>
                <c:pt idx="100">
                  <c:v>113.69084777373938</c:v>
                </c:pt>
                <c:pt idx="101">
                  <c:v>114.44224329549071</c:v>
                </c:pt>
                <c:pt idx="102">
                  <c:v>113.95123199409748</c:v>
                </c:pt>
                <c:pt idx="103">
                  <c:v>116.19872815404418</c:v>
                </c:pt>
                <c:pt idx="104">
                  <c:v>118.49582934528802</c:v>
                </c:pt>
                <c:pt idx="105">
                  <c:v>116.17279207358018</c:v>
                </c:pt>
                <c:pt idx="106">
                  <c:v>111.44595986391889</c:v>
                </c:pt>
                <c:pt idx="107">
                  <c:v>110.40033599804296</c:v>
                </c:pt>
                <c:pt idx="108">
                  <c:v>112.1838706310473</c:v>
                </c:pt>
                <c:pt idx="109">
                  <c:v>111.63455615563201</c:v>
                </c:pt>
                <c:pt idx="110">
                  <c:v>113.3382178528765</c:v>
                </c:pt>
                <c:pt idx="111">
                  <c:v>113.52456837877993</c:v>
                </c:pt>
                <c:pt idx="112">
                  <c:v>113.81345137298281</c:v>
                </c:pt>
                <c:pt idx="113">
                  <c:v>113.6779125121258</c:v>
                </c:pt>
                <c:pt idx="114">
                  <c:v>112.30531483310367</c:v>
                </c:pt>
                <c:pt idx="115">
                  <c:v>108.61037616289673</c:v>
                </c:pt>
                <c:pt idx="116">
                  <c:v>108.71530220182117</c:v>
                </c:pt>
                <c:pt idx="117">
                  <c:v>111.59614623829638</c:v>
                </c:pt>
                <c:pt idx="118">
                  <c:v>111.22241819000001</c:v>
                </c:pt>
                <c:pt idx="119">
                  <c:v>112.62617612387676</c:v>
                </c:pt>
                <c:pt idx="120">
                  <c:v>109.90575065298886</c:v>
                </c:pt>
                <c:pt idx="121">
                  <c:v>111.64396342009638</c:v>
                </c:pt>
                <c:pt idx="122">
                  <c:v>108.95921921622568</c:v>
                </c:pt>
                <c:pt idx="123">
                  <c:v>108.29886340485064</c:v>
                </c:pt>
                <c:pt idx="124">
                  <c:v>108.24377647026935</c:v>
                </c:pt>
                <c:pt idx="125">
                  <c:v>107.9140060989448</c:v>
                </c:pt>
                <c:pt idx="126">
                  <c:v>110.488416375464</c:v>
                </c:pt>
                <c:pt idx="127">
                  <c:v>110.82849193363323</c:v>
                </c:pt>
                <c:pt idx="128">
                  <c:v>112.76617466553554</c:v>
                </c:pt>
                <c:pt idx="129">
                  <c:v>116.09358908052842</c:v>
                </c:pt>
                <c:pt idx="130">
                  <c:v>112.33836501651335</c:v>
                </c:pt>
                <c:pt idx="131">
                  <c:v>110.40484886388045</c:v>
                </c:pt>
                <c:pt idx="132">
                  <c:v>109.44483289788155</c:v>
                </c:pt>
                <c:pt idx="133">
                  <c:v>109.44642679992536</c:v>
                </c:pt>
                <c:pt idx="134">
                  <c:v>110.15605553700374</c:v>
                </c:pt>
                <c:pt idx="135">
                  <c:v>111.09895946404062</c:v>
                </c:pt>
                <c:pt idx="136">
                  <c:v>108.62910121385579</c:v>
                </c:pt>
                <c:pt idx="137">
                  <c:v>109.13634238397587</c:v>
                </c:pt>
                <c:pt idx="138">
                  <c:v>112.55042588527787</c:v>
                </c:pt>
                <c:pt idx="139">
                  <c:v>110.37867271170457</c:v>
                </c:pt>
                <c:pt idx="140">
                  <c:v>110.79846042118905</c:v>
                </c:pt>
                <c:pt idx="141">
                  <c:v>107.92838180799043</c:v>
                </c:pt>
                <c:pt idx="142">
                  <c:v>106.92817640990444</c:v>
                </c:pt>
                <c:pt idx="143">
                  <c:v>109.02976810960142</c:v>
                </c:pt>
                <c:pt idx="144">
                  <c:v>109.922395986857</c:v>
                </c:pt>
                <c:pt idx="145">
                  <c:v>110.94594619053926</c:v>
                </c:pt>
                <c:pt idx="146">
                  <c:v>112.69831710691557</c:v>
                </c:pt>
                <c:pt idx="147">
                  <c:v>112.96603630723084</c:v>
                </c:pt>
                <c:pt idx="148">
                  <c:v>114.02372701703291</c:v>
                </c:pt>
                <c:pt idx="149">
                  <c:v>113.31461883449134</c:v>
                </c:pt>
                <c:pt idx="150">
                  <c:v>113.37895323006204</c:v>
                </c:pt>
                <c:pt idx="151">
                  <c:v>117.59766100567325</c:v>
                </c:pt>
                <c:pt idx="152">
                  <c:v>117.26529025840027</c:v>
                </c:pt>
                <c:pt idx="153">
                  <c:v>118.01084256253921</c:v>
                </c:pt>
                <c:pt idx="154">
                  <c:v>113.69069424708887</c:v>
                </c:pt>
                <c:pt idx="155">
                  <c:v>114.56070972519029</c:v>
                </c:pt>
                <c:pt idx="156">
                  <c:v>112.91152773961379</c:v>
                </c:pt>
                <c:pt idx="157">
                  <c:v>113.47388346812217</c:v>
                </c:pt>
                <c:pt idx="158">
                  <c:v>113.9970826647596</c:v>
                </c:pt>
                <c:pt idx="159">
                  <c:v>117.5274642501268</c:v>
                </c:pt>
                <c:pt idx="160">
                  <c:v>119.30467767345915</c:v>
                </c:pt>
                <c:pt idx="161">
                  <c:v>119.06715731532638</c:v>
                </c:pt>
                <c:pt idx="162">
                  <c:v>119.84727406618998</c:v>
                </c:pt>
                <c:pt idx="163">
                  <c:v>119.76708610517707</c:v>
                </c:pt>
                <c:pt idx="164">
                  <c:v>122.78146158659754</c:v>
                </c:pt>
                <c:pt idx="165">
                  <c:v>120.0879939571856</c:v>
                </c:pt>
                <c:pt idx="166">
                  <c:v>119.94898206707548</c:v>
                </c:pt>
                <c:pt idx="167">
                  <c:v>118.8983472663807</c:v>
                </c:pt>
                <c:pt idx="168">
                  <c:v>118.39042905363071</c:v>
                </c:pt>
                <c:pt idx="169">
                  <c:v>116.74111062212899</c:v>
                </c:pt>
                <c:pt idx="170">
                  <c:v>115.1227714483509</c:v>
                </c:pt>
                <c:pt idx="171">
                  <c:v>115.64780950923502</c:v>
                </c:pt>
                <c:pt idx="172">
                  <c:v>116.77081280800931</c:v>
                </c:pt>
                <c:pt idx="173">
                  <c:v>115.2724645304385</c:v>
                </c:pt>
                <c:pt idx="174">
                  <c:v>118.13017717384476</c:v>
                </c:pt>
                <c:pt idx="175">
                  <c:v>118.46208592305119</c:v>
                </c:pt>
                <c:pt idx="176">
                  <c:v>118.69370715621864</c:v>
                </c:pt>
                <c:pt idx="177">
                  <c:v>122.30473841862924</c:v>
                </c:pt>
                <c:pt idx="178">
                  <c:v>122.45806939350138</c:v>
                </c:pt>
                <c:pt idx="179">
                  <c:v>120.17897761241404</c:v>
                </c:pt>
                <c:pt idx="180">
                  <c:v>122.35036528028576</c:v>
                </c:pt>
                <c:pt idx="181">
                  <c:v>124.01704402455951</c:v>
                </c:pt>
                <c:pt idx="182">
                  <c:v>125.05753591531395</c:v>
                </c:pt>
                <c:pt idx="183">
                  <c:v>125.74503581747618</c:v>
                </c:pt>
                <c:pt idx="184">
                  <c:v>125.15080804087046</c:v>
                </c:pt>
                <c:pt idx="185">
                  <c:v>124.22709527931704</c:v>
                </c:pt>
                <c:pt idx="186">
                  <c:v>123.02033672359293</c:v>
                </c:pt>
                <c:pt idx="187">
                  <c:v>121.89121367704185</c:v>
                </c:pt>
                <c:pt idx="188">
                  <c:v>123.63836803512658</c:v>
                </c:pt>
                <c:pt idx="189">
                  <c:v>122.77995631710694</c:v>
                </c:pt>
                <c:pt idx="190">
                  <c:v>122.55060691768155</c:v>
                </c:pt>
                <c:pt idx="191">
                  <c:v>126.44853421768678</c:v>
                </c:pt>
                <c:pt idx="192">
                  <c:v>130.9089259724974</c:v>
                </c:pt>
                <c:pt idx="193">
                  <c:v>131.94757836887769</c:v>
                </c:pt>
                <c:pt idx="194">
                  <c:v>132.82985432919517</c:v>
                </c:pt>
                <c:pt idx="195">
                  <c:v>132.86590364384296</c:v>
                </c:pt>
                <c:pt idx="196">
                  <c:v>134.42016110163198</c:v>
                </c:pt>
                <c:pt idx="197">
                  <c:v>131.82018077083697</c:v>
                </c:pt>
                <c:pt idx="198">
                  <c:v>137.84967012380807</c:v>
                </c:pt>
                <c:pt idx="199">
                  <c:v>139.86825217904828</c:v>
                </c:pt>
                <c:pt idx="200">
                  <c:v>137.38816595592647</c:v>
                </c:pt>
                <c:pt idx="201">
                  <c:v>139.63650980720737</c:v>
                </c:pt>
                <c:pt idx="202">
                  <c:v>136.44994860855172</c:v>
                </c:pt>
                <c:pt idx="203">
                  <c:v>136.68733524705357</c:v>
                </c:pt>
                <c:pt idx="204">
                  <c:v>138.99415539191202</c:v>
                </c:pt>
                <c:pt idx="205">
                  <c:v>140.49042133272656</c:v>
                </c:pt>
                <c:pt idx="206">
                  <c:v>137.89391902169857</c:v>
                </c:pt>
                <c:pt idx="207">
                  <c:v>139.32001144053521</c:v>
                </c:pt>
                <c:pt idx="208">
                  <c:v>137.19178890069705</c:v>
                </c:pt>
                <c:pt idx="209">
                  <c:v>135.91280911330827</c:v>
                </c:pt>
                <c:pt idx="210">
                  <c:v>134.70239000739673</c:v>
                </c:pt>
                <c:pt idx="211">
                  <c:v>139.25806557727878</c:v>
                </c:pt>
                <c:pt idx="212">
                  <c:v>143.30733296754909</c:v>
                </c:pt>
                <c:pt idx="213">
                  <c:v>140.16200430322905</c:v>
                </c:pt>
                <c:pt idx="214">
                  <c:v>140.83569553496039</c:v>
                </c:pt>
                <c:pt idx="215">
                  <c:v>142.54458311586413</c:v>
                </c:pt>
                <c:pt idx="216">
                  <c:v>141.4026721314043</c:v>
                </c:pt>
                <c:pt idx="217">
                  <c:v>143.44061742985016</c:v>
                </c:pt>
                <c:pt idx="218">
                  <c:v>138.92771758015002</c:v>
                </c:pt>
                <c:pt idx="219">
                  <c:v>139.89865686874973</c:v>
                </c:pt>
                <c:pt idx="220">
                  <c:v>139.90839237531952</c:v>
                </c:pt>
                <c:pt idx="221">
                  <c:v>138.75900875500693</c:v>
                </c:pt>
                <c:pt idx="222">
                  <c:v>137.3357358437685</c:v>
                </c:pt>
                <c:pt idx="223">
                  <c:v>139.09084992249578</c:v>
                </c:pt>
                <c:pt idx="224">
                  <c:v>132.4436134917222</c:v>
                </c:pt>
                <c:pt idx="225">
                  <c:v>135.5897330006672</c:v>
                </c:pt>
                <c:pt idx="226">
                  <c:v>135.85904580750054</c:v>
                </c:pt>
                <c:pt idx="227">
                  <c:v>137.55342278204421</c:v>
                </c:pt>
                <c:pt idx="228">
                  <c:v>137.35592099842813</c:v>
                </c:pt>
                <c:pt idx="229">
                  <c:v>142.2386112280158</c:v>
                </c:pt>
                <c:pt idx="230">
                  <c:v>142.12633364933421</c:v>
                </c:pt>
                <c:pt idx="231">
                  <c:v>142.78109563950957</c:v>
                </c:pt>
                <c:pt idx="232">
                  <c:v>140.84994566169024</c:v>
                </c:pt>
                <c:pt idx="233">
                  <c:v>142.05065339956585</c:v>
                </c:pt>
                <c:pt idx="234">
                  <c:v>142.88410285514053</c:v>
                </c:pt>
                <c:pt idx="235">
                  <c:v>146.13155599490605</c:v>
                </c:pt>
                <c:pt idx="236">
                  <c:v>147.86682854276796</c:v>
                </c:pt>
                <c:pt idx="237">
                  <c:v>148.74036434557468</c:v>
                </c:pt>
                <c:pt idx="238">
                  <c:v>145.2143213479161</c:v>
                </c:pt>
                <c:pt idx="239">
                  <c:v>144.91729771941777</c:v>
                </c:pt>
                <c:pt idx="240">
                  <c:v>147.34646927500506</c:v>
                </c:pt>
                <c:pt idx="241">
                  <c:v>145.28814601987446</c:v>
                </c:pt>
                <c:pt idx="242">
                  <c:v>143.21856947477713</c:v>
                </c:pt>
                <c:pt idx="243">
                  <c:v>141.31746204008667</c:v>
                </c:pt>
                <c:pt idx="244">
                  <c:v>142.11326933091678</c:v>
                </c:pt>
                <c:pt idx="245">
                  <c:v>142.92842692308528</c:v>
                </c:pt>
                <c:pt idx="246">
                  <c:v>143.08271604430578</c:v>
                </c:pt>
                <c:pt idx="247">
                  <c:v>141.20745325833187</c:v>
                </c:pt>
                <c:pt idx="248">
                  <c:v>140.52604100631106</c:v>
                </c:pt>
                <c:pt idx="249">
                  <c:v>140.1531505152428</c:v>
                </c:pt>
                <c:pt idx="250">
                  <c:v>141.58006330644946</c:v>
                </c:pt>
                <c:pt idx="251">
                  <c:v>141.01726628703113</c:v>
                </c:pt>
                <c:pt idx="252">
                  <c:v>138.77922647992196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E4A3-4C3C-829F-BABE59D95A2D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[1]Feuil2!$EY$1:$EY$253</c:f>
              <c:numCache>
                <c:formatCode>General</c:formatCode>
                <c:ptCount val="253"/>
                <c:pt idx="0">
                  <c:v>100</c:v>
                </c:pt>
                <c:pt idx="1">
                  <c:v>98.768078213668915</c:v>
                </c:pt>
                <c:pt idx="2">
                  <c:v>99.802589015848611</c:v>
                </c:pt>
                <c:pt idx="3">
                  <c:v>101.02676618711034</c:v>
                </c:pt>
                <c:pt idx="4">
                  <c:v>100.09733615014041</c:v>
                </c:pt>
                <c:pt idx="5">
                  <c:v>99.177683255281423</c:v>
                </c:pt>
                <c:pt idx="6">
                  <c:v>97.360884788050285</c:v>
                </c:pt>
                <c:pt idx="7">
                  <c:v>97.84529455892671</c:v>
                </c:pt>
                <c:pt idx="8">
                  <c:v>97.832970826739441</c:v>
                </c:pt>
                <c:pt idx="9">
                  <c:v>96.845566486630815</c:v>
                </c:pt>
                <c:pt idx="10">
                  <c:v>95.017587112791176</c:v>
                </c:pt>
                <c:pt idx="11">
                  <c:v>98.168320365651937</c:v>
                </c:pt>
                <c:pt idx="12">
                  <c:v>95.873949711416046</c:v>
                </c:pt>
                <c:pt idx="13">
                  <c:v>93.491719584016323</c:v>
                </c:pt>
                <c:pt idx="14">
                  <c:v>93.426731584095876</c:v>
                </c:pt>
                <c:pt idx="15">
                  <c:v>93.778023239846448</c:v>
                </c:pt>
                <c:pt idx="16">
                  <c:v>93.705835464135319</c:v>
                </c:pt>
                <c:pt idx="17">
                  <c:v>93.730182764782541</c:v>
                </c:pt>
                <c:pt idx="18">
                  <c:v>94.800892395358844</c:v>
                </c:pt>
                <c:pt idx="19">
                  <c:v>95.010229074532077</c:v>
                </c:pt>
                <c:pt idx="20">
                  <c:v>98.217629954752837</c:v>
                </c:pt>
                <c:pt idx="21">
                  <c:v>93.71227498079908</c:v>
                </c:pt>
                <c:pt idx="22">
                  <c:v>92.789421686262813</c:v>
                </c:pt>
                <c:pt idx="23">
                  <c:v>92.674267289981643</c:v>
                </c:pt>
                <c:pt idx="24">
                  <c:v>91.280280239104442</c:v>
                </c:pt>
                <c:pt idx="25">
                  <c:v>90.264328831782422</c:v>
                </c:pt>
                <c:pt idx="26">
                  <c:v>88.896600802841633</c:v>
                </c:pt>
                <c:pt idx="27">
                  <c:v>87.223287822705885</c:v>
                </c:pt>
                <c:pt idx="28">
                  <c:v>87.939382877867729</c:v>
                </c:pt>
                <c:pt idx="29">
                  <c:v>88.235680335999845</c:v>
                </c:pt>
                <c:pt idx="30">
                  <c:v>87.456367861567443</c:v>
                </c:pt>
                <c:pt idx="31">
                  <c:v>86.349235913499371</c:v>
                </c:pt>
                <c:pt idx="32">
                  <c:v>86.359181421179713</c:v>
                </c:pt>
                <c:pt idx="33">
                  <c:v>87.473719696361101</c:v>
                </c:pt>
                <c:pt idx="34">
                  <c:v>88.009619489403917</c:v>
                </c:pt>
                <c:pt idx="35">
                  <c:v>87.430646271714494</c:v>
                </c:pt>
                <c:pt idx="36">
                  <c:v>89.082251706352523</c:v>
                </c:pt>
                <c:pt idx="37">
                  <c:v>88.54802985737247</c:v>
                </c:pt>
                <c:pt idx="38">
                  <c:v>87.630558493848426</c:v>
                </c:pt>
                <c:pt idx="39">
                  <c:v>86.520454011618426</c:v>
                </c:pt>
                <c:pt idx="40">
                  <c:v>86.222438147484937</c:v>
                </c:pt>
                <c:pt idx="41">
                  <c:v>85.250925155982443</c:v>
                </c:pt>
                <c:pt idx="42">
                  <c:v>84.614287257921376</c:v>
                </c:pt>
                <c:pt idx="43">
                  <c:v>84.555135179426074</c:v>
                </c:pt>
                <c:pt idx="44">
                  <c:v>84.407697357261284</c:v>
                </c:pt>
                <c:pt idx="45">
                  <c:v>81.554241776120591</c:v>
                </c:pt>
                <c:pt idx="46">
                  <c:v>80.461608717351737</c:v>
                </c:pt>
                <c:pt idx="47">
                  <c:v>81.065031208064838</c:v>
                </c:pt>
                <c:pt idx="48">
                  <c:v>81.158364313735319</c:v>
                </c:pt>
                <c:pt idx="49">
                  <c:v>82.729298345184191</c:v>
                </c:pt>
                <c:pt idx="50">
                  <c:v>80.841405786341696</c:v>
                </c:pt>
                <c:pt idx="51">
                  <c:v>81.576057176751178</c:v>
                </c:pt>
                <c:pt idx="52">
                  <c:v>82.580556572763513</c:v>
                </c:pt>
                <c:pt idx="53">
                  <c:v>82.13950539840576</c:v>
                </c:pt>
                <c:pt idx="54">
                  <c:v>81.55632386933118</c:v>
                </c:pt>
                <c:pt idx="55">
                  <c:v>83.13121227007332</c:v>
                </c:pt>
                <c:pt idx="56">
                  <c:v>83.847745740181608</c:v>
                </c:pt>
                <c:pt idx="57">
                  <c:v>84.145950768610433</c:v>
                </c:pt>
                <c:pt idx="58">
                  <c:v>83.656074459272361</c:v>
                </c:pt>
                <c:pt idx="59">
                  <c:v>84.299533917800105</c:v>
                </c:pt>
                <c:pt idx="60">
                  <c:v>84.129264864553988</c:v>
                </c:pt>
                <c:pt idx="61">
                  <c:v>83.042444739763965</c:v>
                </c:pt>
                <c:pt idx="62">
                  <c:v>83.593333948052504</c:v>
                </c:pt>
                <c:pt idx="63">
                  <c:v>85.068459144946814</c:v>
                </c:pt>
                <c:pt idx="64">
                  <c:v>84.098108213281634</c:v>
                </c:pt>
                <c:pt idx="65">
                  <c:v>81.955270850300366</c:v>
                </c:pt>
                <c:pt idx="66">
                  <c:v>82.50276514652748</c:v>
                </c:pt>
                <c:pt idx="67">
                  <c:v>81.053981589942566</c:v>
                </c:pt>
                <c:pt idx="68">
                  <c:v>80.669396099232031</c:v>
                </c:pt>
                <c:pt idx="69">
                  <c:v>79.793187349755527</c:v>
                </c:pt>
                <c:pt idx="70">
                  <c:v>79.350927467224366</c:v>
                </c:pt>
                <c:pt idx="71">
                  <c:v>80.325533352712171</c:v>
                </c:pt>
                <c:pt idx="72">
                  <c:v>81.41299264280174</c:v>
                </c:pt>
                <c:pt idx="73">
                  <c:v>79.507475529645873</c:v>
                </c:pt>
                <c:pt idx="74">
                  <c:v>79.355478669916664</c:v>
                </c:pt>
                <c:pt idx="75">
                  <c:v>78.626962803965611</c:v>
                </c:pt>
                <c:pt idx="76">
                  <c:v>78.081555024208186</c:v>
                </c:pt>
                <c:pt idx="77">
                  <c:v>79.402273439690191</c:v>
                </c:pt>
                <c:pt idx="78">
                  <c:v>77.976361876607157</c:v>
                </c:pt>
                <c:pt idx="79">
                  <c:v>78.171353528413874</c:v>
                </c:pt>
                <c:pt idx="80">
                  <c:v>77.649696978896074</c:v>
                </c:pt>
                <c:pt idx="81">
                  <c:v>78.651241329506021</c:v>
                </c:pt>
                <c:pt idx="82">
                  <c:v>77.78084768209817</c:v>
                </c:pt>
                <c:pt idx="83">
                  <c:v>79.561588091940337</c:v>
                </c:pt>
                <c:pt idx="84">
                  <c:v>80.776837684020776</c:v>
                </c:pt>
                <c:pt idx="85">
                  <c:v>80.258956317272435</c:v>
                </c:pt>
                <c:pt idx="86">
                  <c:v>77.953995794912572</c:v>
                </c:pt>
                <c:pt idx="87">
                  <c:v>76.813350938630677</c:v>
                </c:pt>
                <c:pt idx="88">
                  <c:v>76.841566400223485</c:v>
                </c:pt>
                <c:pt idx="89">
                  <c:v>77.99619892441676</c:v>
                </c:pt>
                <c:pt idx="90">
                  <c:v>78.740854757288943</c:v>
                </c:pt>
                <c:pt idx="91">
                  <c:v>79.198611312004928</c:v>
                </c:pt>
                <c:pt idx="92">
                  <c:v>79.371978601561651</c:v>
                </c:pt>
                <c:pt idx="93">
                  <c:v>79.602404236193621</c:v>
                </c:pt>
                <c:pt idx="94">
                  <c:v>79.99621978563691</c:v>
                </c:pt>
                <c:pt idx="95">
                  <c:v>80.68402557536173</c:v>
                </c:pt>
                <c:pt idx="96">
                  <c:v>82.174999743432963</c:v>
                </c:pt>
                <c:pt idx="97">
                  <c:v>84.579050154265445</c:v>
                </c:pt>
                <c:pt idx="98">
                  <c:v>80.901284313513386</c:v>
                </c:pt>
                <c:pt idx="99">
                  <c:v>80.683518482635648</c:v>
                </c:pt>
                <c:pt idx="100">
                  <c:v>78.154014738001635</c:v>
                </c:pt>
                <c:pt idx="101">
                  <c:v>78.998539443462505</c:v>
                </c:pt>
                <c:pt idx="102">
                  <c:v>79.038267848039467</c:v>
                </c:pt>
                <c:pt idx="103">
                  <c:v>80.747531918774314</c:v>
                </c:pt>
                <c:pt idx="104">
                  <c:v>79.756000524361141</c:v>
                </c:pt>
                <c:pt idx="105">
                  <c:v>81.018194468010606</c:v>
                </c:pt>
                <c:pt idx="106">
                  <c:v>80.236459751737087</c:v>
                </c:pt>
                <c:pt idx="107">
                  <c:v>81.267855877075519</c:v>
                </c:pt>
                <c:pt idx="108">
                  <c:v>81.398868498362873</c:v>
                </c:pt>
                <c:pt idx="109">
                  <c:v>80.178727812140806</c:v>
                </c:pt>
                <c:pt idx="110">
                  <c:v>79.801612460869976</c:v>
                </c:pt>
                <c:pt idx="111">
                  <c:v>79.399814058388586</c:v>
                </c:pt>
                <c:pt idx="112">
                  <c:v>79.620643164887497</c:v>
                </c:pt>
                <c:pt idx="113">
                  <c:v>78.861189208663205</c:v>
                </c:pt>
                <c:pt idx="114">
                  <c:v>78.785602003222166</c:v>
                </c:pt>
                <c:pt idx="115">
                  <c:v>80.954567019955519</c:v>
                </c:pt>
                <c:pt idx="116">
                  <c:v>77.898636793214806</c:v>
                </c:pt>
                <c:pt idx="117">
                  <c:v>77.162644119985117</c:v>
                </c:pt>
                <c:pt idx="118">
                  <c:v>76.722284665947512</c:v>
                </c:pt>
                <c:pt idx="119">
                  <c:v>76.919991447019015</c:v>
                </c:pt>
                <c:pt idx="120">
                  <c:v>77.046774142224663</c:v>
                </c:pt>
                <c:pt idx="121">
                  <c:v>75.471609542751295</c:v>
                </c:pt>
                <c:pt idx="122">
                  <c:v>78.548282565086623</c:v>
                </c:pt>
                <c:pt idx="123">
                  <c:v>79.824712961301245</c:v>
                </c:pt>
                <c:pt idx="124">
                  <c:v>81.296608967115006</c:v>
                </c:pt>
                <c:pt idx="125">
                  <c:v>80.562282848473444</c:v>
                </c:pt>
                <c:pt idx="126">
                  <c:v>80.117648956399051</c:v>
                </c:pt>
                <c:pt idx="127">
                  <c:v>80.258309196027142</c:v>
                </c:pt>
                <c:pt idx="128">
                  <c:v>78.437358589158904</c:v>
                </c:pt>
                <c:pt idx="129">
                  <c:v>75.520936847630864</c:v>
                </c:pt>
                <c:pt idx="130">
                  <c:v>75.319243459900207</c:v>
                </c:pt>
                <c:pt idx="131">
                  <c:v>75.687026149570244</c:v>
                </c:pt>
                <c:pt idx="132">
                  <c:v>76.028057014968411</c:v>
                </c:pt>
                <c:pt idx="133">
                  <c:v>73.157919775511317</c:v>
                </c:pt>
                <c:pt idx="134">
                  <c:v>72.302916411819979</c:v>
                </c:pt>
                <c:pt idx="135">
                  <c:v>72.793522475773912</c:v>
                </c:pt>
                <c:pt idx="136">
                  <c:v>72.411342998190747</c:v>
                </c:pt>
                <c:pt idx="137">
                  <c:v>72.253835341343432</c:v>
                </c:pt>
                <c:pt idx="138">
                  <c:v>70.738221223016581</c:v>
                </c:pt>
                <c:pt idx="139">
                  <c:v>72.43833261054597</c:v>
                </c:pt>
                <c:pt idx="140">
                  <c:v>71.433586046705983</c:v>
                </c:pt>
                <c:pt idx="141">
                  <c:v>71.090832471412114</c:v>
                </c:pt>
                <c:pt idx="142">
                  <c:v>71.742929134084832</c:v>
                </c:pt>
                <c:pt idx="143">
                  <c:v>70.800197800344435</c:v>
                </c:pt>
                <c:pt idx="144">
                  <c:v>72.321278848462953</c:v>
                </c:pt>
                <c:pt idx="145">
                  <c:v>72.2721765445459</c:v>
                </c:pt>
                <c:pt idx="146">
                  <c:v>72.447274691567344</c:v>
                </c:pt>
                <c:pt idx="147">
                  <c:v>71.951881923809864</c:v>
                </c:pt>
                <c:pt idx="148">
                  <c:v>71.262674007082779</c:v>
                </c:pt>
                <c:pt idx="149">
                  <c:v>71.453808866702033</c:v>
                </c:pt>
                <c:pt idx="150">
                  <c:v>70.883939614987142</c:v>
                </c:pt>
                <c:pt idx="151">
                  <c:v>70.157004707545269</c:v>
                </c:pt>
                <c:pt idx="152">
                  <c:v>70.22776310160161</c:v>
                </c:pt>
                <c:pt idx="153">
                  <c:v>69.89967359765059</c:v>
                </c:pt>
                <c:pt idx="154">
                  <c:v>72.739020260486768</c:v>
                </c:pt>
                <c:pt idx="155">
                  <c:v>72.314800696990176</c:v>
                </c:pt>
                <c:pt idx="156">
                  <c:v>72.801540774464101</c:v>
                </c:pt>
                <c:pt idx="157">
                  <c:v>72.927179211072158</c:v>
                </c:pt>
                <c:pt idx="158">
                  <c:v>73.761869068542282</c:v>
                </c:pt>
                <c:pt idx="159">
                  <c:v>74.815353074172975</c:v>
                </c:pt>
                <c:pt idx="160">
                  <c:v>75.335584996229414</c:v>
                </c:pt>
                <c:pt idx="161">
                  <c:v>75.008384064144934</c:v>
                </c:pt>
                <c:pt idx="162">
                  <c:v>75.914609814243036</c:v>
                </c:pt>
                <c:pt idx="163">
                  <c:v>75.913544569071291</c:v>
                </c:pt>
                <c:pt idx="164">
                  <c:v>76.335144992599012</c:v>
                </c:pt>
                <c:pt idx="165">
                  <c:v>75.800583318642964</c:v>
                </c:pt>
                <c:pt idx="166">
                  <c:v>75.884373406509269</c:v>
                </c:pt>
                <c:pt idx="167">
                  <c:v>75.889214699108976</c:v>
                </c:pt>
                <c:pt idx="168">
                  <c:v>76.536477072508646</c:v>
                </c:pt>
                <c:pt idx="169">
                  <c:v>75.695279863298026</c:v>
                </c:pt>
                <c:pt idx="170">
                  <c:v>77.581986374839516</c:v>
                </c:pt>
                <c:pt idx="171">
                  <c:v>78.823625003070418</c:v>
                </c:pt>
                <c:pt idx="172">
                  <c:v>79.677769547040413</c:v>
                </c:pt>
                <c:pt idx="173">
                  <c:v>78.912028610839741</c:v>
                </c:pt>
                <c:pt idx="174">
                  <c:v>79.584580522199019</c:v>
                </c:pt>
                <c:pt idx="175">
                  <c:v>81.384213542404439</c:v>
                </c:pt>
                <c:pt idx="176">
                  <c:v>79.617735507110709</c:v>
                </c:pt>
                <c:pt idx="177">
                  <c:v>79.500146014176124</c:v>
                </c:pt>
                <c:pt idx="178">
                  <c:v>82.095114912797584</c:v>
                </c:pt>
                <c:pt idx="179">
                  <c:v>80.528661872149925</c:v>
                </c:pt>
                <c:pt idx="180">
                  <c:v>80.119787090725282</c:v>
                </c:pt>
                <c:pt idx="181">
                  <c:v>80.098891819686514</c:v>
                </c:pt>
                <c:pt idx="182">
                  <c:v>80.6450472064531</c:v>
                </c:pt>
                <c:pt idx="183">
                  <c:v>78.849813453509682</c:v>
                </c:pt>
                <c:pt idx="184">
                  <c:v>77.872638154900443</c:v>
                </c:pt>
                <c:pt idx="185">
                  <c:v>77.148946356256943</c:v>
                </c:pt>
                <c:pt idx="186">
                  <c:v>77.422982008034865</c:v>
                </c:pt>
                <c:pt idx="187">
                  <c:v>77.870748377225354</c:v>
                </c:pt>
                <c:pt idx="188">
                  <c:v>76.543202900963976</c:v>
                </c:pt>
                <c:pt idx="189">
                  <c:v>76.365552899580138</c:v>
                </c:pt>
                <c:pt idx="190">
                  <c:v>77.53409914006555</c:v>
                </c:pt>
                <c:pt idx="191">
                  <c:v>78.027228782719675</c:v>
                </c:pt>
                <c:pt idx="192">
                  <c:v>79.394314004304121</c:v>
                </c:pt>
                <c:pt idx="193">
                  <c:v>79.519798757240864</c:v>
                </c:pt>
                <c:pt idx="194">
                  <c:v>80.497551475229983</c:v>
                </c:pt>
                <c:pt idx="195">
                  <c:v>82.058034880115869</c:v>
                </c:pt>
                <c:pt idx="196">
                  <c:v>81.064296396751558</c:v>
                </c:pt>
                <c:pt idx="197">
                  <c:v>81.402945619038647</c:v>
                </c:pt>
                <c:pt idx="198">
                  <c:v>81.517804112674241</c:v>
                </c:pt>
                <c:pt idx="199">
                  <c:v>82.657020775430794</c:v>
                </c:pt>
                <c:pt idx="200">
                  <c:v>85.420585299489787</c:v>
                </c:pt>
                <c:pt idx="201">
                  <c:v>86.670564063366555</c:v>
                </c:pt>
                <c:pt idx="202">
                  <c:v>87.164144817219096</c:v>
                </c:pt>
                <c:pt idx="203">
                  <c:v>86.030536319369986</c:v>
                </c:pt>
                <c:pt idx="204">
                  <c:v>87.786007874568639</c:v>
                </c:pt>
                <c:pt idx="205">
                  <c:v>87.570880695672798</c:v>
                </c:pt>
                <c:pt idx="206">
                  <c:v>88.996464798871116</c:v>
                </c:pt>
                <c:pt idx="207">
                  <c:v>88.121109880415318</c:v>
                </c:pt>
                <c:pt idx="208">
                  <c:v>88.671262156860081</c:v>
                </c:pt>
                <c:pt idx="209">
                  <c:v>89.988765081283859</c:v>
                </c:pt>
                <c:pt idx="210">
                  <c:v>89.773474987984059</c:v>
                </c:pt>
                <c:pt idx="211">
                  <c:v>89.603839973677097</c:v>
                </c:pt>
                <c:pt idx="212">
                  <c:v>90.145887210133651</c:v>
                </c:pt>
                <c:pt idx="213">
                  <c:v>89.263160162737321</c:v>
                </c:pt>
                <c:pt idx="214">
                  <c:v>89.348736204904512</c:v>
                </c:pt>
                <c:pt idx="215">
                  <c:v>91.227407526326772</c:v>
                </c:pt>
                <c:pt idx="216">
                  <c:v>91.558867529323678</c:v>
                </c:pt>
                <c:pt idx="217">
                  <c:v>90.495837552587346</c:v>
                </c:pt>
                <c:pt idx="218">
                  <c:v>89.237335175102089</c:v>
                </c:pt>
                <c:pt idx="219">
                  <c:v>89.983243448086256</c:v>
                </c:pt>
                <c:pt idx="220">
                  <c:v>91.160295585366242</c:v>
                </c:pt>
                <c:pt idx="221">
                  <c:v>89.855833839550215</c:v>
                </c:pt>
                <c:pt idx="222">
                  <c:v>88.059379587622914</c:v>
                </c:pt>
                <c:pt idx="223">
                  <c:v>88.054065635291792</c:v>
                </c:pt>
                <c:pt idx="224">
                  <c:v>88.512949043514013</c:v>
                </c:pt>
                <c:pt idx="225">
                  <c:v>87.698401282281466</c:v>
                </c:pt>
                <c:pt idx="226">
                  <c:v>87.917379915315081</c:v>
                </c:pt>
                <c:pt idx="227">
                  <c:v>89.726368476146504</c:v>
                </c:pt>
                <c:pt idx="228">
                  <c:v>89.270499774503435</c:v>
                </c:pt>
                <c:pt idx="229">
                  <c:v>91.652924073562204</c:v>
                </c:pt>
                <c:pt idx="230">
                  <c:v>90.873099042940311</c:v>
                </c:pt>
                <c:pt idx="231">
                  <c:v>92.067868619176906</c:v>
                </c:pt>
                <c:pt idx="232">
                  <c:v>89.91018744625211</c:v>
                </c:pt>
                <c:pt idx="233">
                  <c:v>86.029011092386227</c:v>
                </c:pt>
                <c:pt idx="234">
                  <c:v>85.267624704585543</c:v>
                </c:pt>
                <c:pt idx="235">
                  <c:v>84.768126770955377</c:v>
                </c:pt>
                <c:pt idx="236">
                  <c:v>85.336438859146384</c:v>
                </c:pt>
                <c:pt idx="237">
                  <c:v>85.094276426973877</c:v>
                </c:pt>
                <c:pt idx="238">
                  <c:v>87.05047580012571</c:v>
                </c:pt>
                <c:pt idx="239">
                  <c:v>86.570870561980584</c:v>
                </c:pt>
                <c:pt idx="240">
                  <c:v>88.378152478283113</c:v>
                </c:pt>
                <c:pt idx="241">
                  <c:v>89.772087310845137</c:v>
                </c:pt>
                <c:pt idx="242">
                  <c:v>89.554829705081204</c:v>
                </c:pt>
                <c:pt idx="243">
                  <c:v>86.417217653237714</c:v>
                </c:pt>
                <c:pt idx="244">
                  <c:v>86.223895622328541</c:v>
                </c:pt>
                <c:pt idx="245">
                  <c:v>86.390580422303969</c:v>
                </c:pt>
                <c:pt idx="246">
                  <c:v>88.56187069730575</c:v>
                </c:pt>
                <c:pt idx="247">
                  <c:v>88.100030538457162</c:v>
                </c:pt>
                <c:pt idx="248">
                  <c:v>85.686304461009499</c:v>
                </c:pt>
                <c:pt idx="249">
                  <c:v>88.009124844262246</c:v>
                </c:pt>
                <c:pt idx="250">
                  <c:v>86.999788681714847</c:v>
                </c:pt>
                <c:pt idx="251">
                  <c:v>86.314502994905069</c:v>
                </c:pt>
                <c:pt idx="252">
                  <c:v>85.718461722450584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E4A3-4C3C-829F-BABE59D95A2D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[1]Feuil2!$EZ$1:$EZ$253</c:f>
              <c:numCache>
                <c:formatCode>General</c:formatCode>
                <c:ptCount val="253"/>
                <c:pt idx="0">
                  <c:v>100</c:v>
                </c:pt>
                <c:pt idx="1">
                  <c:v>101.31513659906781</c:v>
                </c:pt>
                <c:pt idx="2">
                  <c:v>101.44476023648076</c:v>
                </c:pt>
                <c:pt idx="3">
                  <c:v>102.68376148870131</c:v>
                </c:pt>
                <c:pt idx="4">
                  <c:v>102.56812205369879</c:v>
                </c:pt>
                <c:pt idx="5">
                  <c:v>103.72513792249325</c:v>
                </c:pt>
                <c:pt idx="6">
                  <c:v>106.15026439829404</c:v>
                </c:pt>
                <c:pt idx="7">
                  <c:v>107.75599408300543</c:v>
                </c:pt>
                <c:pt idx="8">
                  <c:v>107.50810262330374</c:v>
                </c:pt>
                <c:pt idx="9">
                  <c:v>107.88364747878582</c:v>
                </c:pt>
                <c:pt idx="10">
                  <c:v>106.22805522269883</c:v>
                </c:pt>
                <c:pt idx="11">
                  <c:v>105.39705502853852</c:v>
                </c:pt>
                <c:pt idx="12">
                  <c:v>107.45441116215058</c:v>
                </c:pt>
                <c:pt idx="13">
                  <c:v>106.76941875620768</c:v>
                </c:pt>
                <c:pt idx="14">
                  <c:v>107.0476461669973</c:v>
                </c:pt>
                <c:pt idx="15">
                  <c:v>109.11062475924815</c:v>
                </c:pt>
                <c:pt idx="16">
                  <c:v>108.66871203900421</c:v>
                </c:pt>
                <c:pt idx="17">
                  <c:v>106.51534250818138</c:v>
                </c:pt>
                <c:pt idx="18">
                  <c:v>109.7596459624699</c:v>
                </c:pt>
                <c:pt idx="19">
                  <c:v>111.82542065430805</c:v>
                </c:pt>
                <c:pt idx="20">
                  <c:v>110.44286181241999</c:v>
                </c:pt>
                <c:pt idx="21">
                  <c:v>109.54979970788946</c:v>
                </c:pt>
                <c:pt idx="22">
                  <c:v>110.33035546933343</c:v>
                </c:pt>
                <c:pt idx="23">
                  <c:v>110.82919185471061</c:v>
                </c:pt>
                <c:pt idx="24">
                  <c:v>110.7446172068861</c:v>
                </c:pt>
                <c:pt idx="25">
                  <c:v>113.33400842530568</c:v>
                </c:pt>
                <c:pt idx="26">
                  <c:v>111.84207740058393</c:v>
                </c:pt>
                <c:pt idx="27">
                  <c:v>111.81365704702493</c:v>
                </c:pt>
                <c:pt idx="28">
                  <c:v>111.94568109099765</c:v>
                </c:pt>
                <c:pt idx="29">
                  <c:v>115.16256932872193</c:v>
                </c:pt>
                <c:pt idx="30">
                  <c:v>115.35461257672277</c:v>
                </c:pt>
                <c:pt idx="31">
                  <c:v>117.17289402519953</c:v>
                </c:pt>
                <c:pt idx="32">
                  <c:v>115.78851147269394</c:v>
                </c:pt>
                <c:pt idx="33">
                  <c:v>118.89025506439229</c:v>
                </c:pt>
                <c:pt idx="34">
                  <c:v>119.61660004041232</c:v>
                </c:pt>
                <c:pt idx="35">
                  <c:v>116.53791940719185</c:v>
                </c:pt>
                <c:pt idx="36">
                  <c:v>116.03242396175958</c:v>
                </c:pt>
                <c:pt idx="37">
                  <c:v>117.74850501358188</c:v>
                </c:pt>
                <c:pt idx="38">
                  <c:v>120.10683396017782</c:v>
                </c:pt>
                <c:pt idx="39">
                  <c:v>119.51960873782518</c:v>
                </c:pt>
                <c:pt idx="40">
                  <c:v>122.02047394244738</c:v>
                </c:pt>
                <c:pt idx="41">
                  <c:v>119.38853833163112</c:v>
                </c:pt>
                <c:pt idx="42">
                  <c:v>121.23160795505808</c:v>
                </c:pt>
                <c:pt idx="43">
                  <c:v>123.15771654398249</c:v>
                </c:pt>
                <c:pt idx="44">
                  <c:v>125.33224355470267</c:v>
                </c:pt>
                <c:pt idx="45">
                  <c:v>125.23949502732732</c:v>
                </c:pt>
                <c:pt idx="46">
                  <c:v>123.21659029457341</c:v>
                </c:pt>
                <c:pt idx="47">
                  <c:v>120.75208938509859</c:v>
                </c:pt>
                <c:pt idx="48">
                  <c:v>120.32433965003665</c:v>
                </c:pt>
                <c:pt idx="49">
                  <c:v>122.09784887721639</c:v>
                </c:pt>
                <c:pt idx="50">
                  <c:v>121.83108796070411</c:v>
                </c:pt>
                <c:pt idx="51">
                  <c:v>123.16853810833369</c:v>
                </c:pt>
                <c:pt idx="52">
                  <c:v>122.15621357836832</c:v>
                </c:pt>
                <c:pt idx="53">
                  <c:v>120.06103606446894</c:v>
                </c:pt>
                <c:pt idx="54">
                  <c:v>119.24668189162807</c:v>
                </c:pt>
                <c:pt idx="55">
                  <c:v>119.76224991904158</c:v>
                </c:pt>
                <c:pt idx="56">
                  <c:v>121.68087080049946</c:v>
                </c:pt>
                <c:pt idx="57">
                  <c:v>121.85451825878852</c:v>
                </c:pt>
                <c:pt idx="58">
                  <c:v>123.09003024385031</c:v>
                </c:pt>
                <c:pt idx="59">
                  <c:v>121.26400796367031</c:v>
                </c:pt>
                <c:pt idx="60">
                  <c:v>120.02290080554963</c:v>
                </c:pt>
                <c:pt idx="61">
                  <c:v>118.5411801391128</c:v>
                </c:pt>
                <c:pt idx="62">
                  <c:v>120.93176189039518</c:v>
                </c:pt>
                <c:pt idx="63">
                  <c:v>124.64337930331966</c:v>
                </c:pt>
                <c:pt idx="64">
                  <c:v>124.76067603899102</c:v>
                </c:pt>
                <c:pt idx="65">
                  <c:v>124.32096876071297</c:v>
                </c:pt>
                <c:pt idx="66">
                  <c:v>123.5060911119964</c:v>
                </c:pt>
                <c:pt idx="67">
                  <c:v>129.04151153684981</c:v>
                </c:pt>
                <c:pt idx="68">
                  <c:v>126.86326113963</c:v>
                </c:pt>
                <c:pt idx="69">
                  <c:v>125.51477546371696</c:v>
                </c:pt>
                <c:pt idx="70">
                  <c:v>128.26158125114614</c:v>
                </c:pt>
                <c:pt idx="71">
                  <c:v>127.69356779653492</c:v>
                </c:pt>
                <c:pt idx="72">
                  <c:v>127.07105480202559</c:v>
                </c:pt>
                <c:pt idx="73">
                  <c:v>125.0657729872861</c:v>
                </c:pt>
                <c:pt idx="74">
                  <c:v>128.12540702296533</c:v>
                </c:pt>
                <c:pt idx="75">
                  <c:v>125.14176448993759</c:v>
                </c:pt>
                <c:pt idx="76">
                  <c:v>125.08505804759639</c:v>
                </c:pt>
                <c:pt idx="77">
                  <c:v>124.854291664678</c:v>
                </c:pt>
                <c:pt idx="78">
                  <c:v>124.45373416182134</c:v>
                </c:pt>
                <c:pt idx="79">
                  <c:v>126.07693426678455</c:v>
                </c:pt>
                <c:pt idx="80">
                  <c:v>123.37749086333169</c:v>
                </c:pt>
                <c:pt idx="81">
                  <c:v>127.3171845929047</c:v>
                </c:pt>
                <c:pt idx="82">
                  <c:v>129.01369048542554</c:v>
                </c:pt>
                <c:pt idx="83">
                  <c:v>128.44876648328696</c:v>
                </c:pt>
                <c:pt idx="84">
                  <c:v>128.04654984144955</c:v>
                </c:pt>
                <c:pt idx="85">
                  <c:v>130.3311026990884</c:v>
                </c:pt>
                <c:pt idx="86">
                  <c:v>127.636885952912</c:v>
                </c:pt>
                <c:pt idx="87">
                  <c:v>126.53004431076772</c:v>
                </c:pt>
                <c:pt idx="88">
                  <c:v>128.75174484948735</c:v>
                </c:pt>
                <c:pt idx="89">
                  <c:v>129.65893945967252</c:v>
                </c:pt>
                <c:pt idx="90">
                  <c:v>129.73301274208183</c:v>
                </c:pt>
                <c:pt idx="91">
                  <c:v>131.71855669057456</c:v>
                </c:pt>
                <c:pt idx="92">
                  <c:v>127.16397674765956</c:v>
                </c:pt>
                <c:pt idx="93">
                  <c:v>126.10549929459745</c:v>
                </c:pt>
                <c:pt idx="94">
                  <c:v>126.32649901684786</c:v>
                </c:pt>
                <c:pt idx="95">
                  <c:v>126.30601341508127</c:v>
                </c:pt>
                <c:pt idx="96">
                  <c:v>128.52758292203754</c:v>
                </c:pt>
                <c:pt idx="97">
                  <c:v>129.67951109056452</c:v>
                </c:pt>
                <c:pt idx="98">
                  <c:v>129.82706011633425</c:v>
                </c:pt>
                <c:pt idx="99">
                  <c:v>131.30368941078504</c:v>
                </c:pt>
                <c:pt idx="100">
                  <c:v>132.71097761408467</c:v>
                </c:pt>
                <c:pt idx="101">
                  <c:v>131.13646723664806</c:v>
                </c:pt>
                <c:pt idx="102">
                  <c:v>131.00695612453987</c:v>
                </c:pt>
                <c:pt idx="103">
                  <c:v>134.37122668440205</c:v>
                </c:pt>
                <c:pt idx="104">
                  <c:v>136.09860149490106</c:v>
                </c:pt>
                <c:pt idx="105">
                  <c:v>134.26905907769228</c:v>
                </c:pt>
                <c:pt idx="106">
                  <c:v>135.08122949315472</c:v>
                </c:pt>
                <c:pt idx="107">
                  <c:v>138.19070774915426</c:v>
                </c:pt>
                <c:pt idx="108">
                  <c:v>137.32037773183293</c:v>
                </c:pt>
                <c:pt idx="109">
                  <c:v>134.16066274408857</c:v>
                </c:pt>
                <c:pt idx="110">
                  <c:v>134.86846378248552</c:v>
                </c:pt>
                <c:pt idx="111">
                  <c:v>133.37889106183167</c:v>
                </c:pt>
                <c:pt idx="112">
                  <c:v>133.04753974325834</c:v>
                </c:pt>
                <c:pt idx="113">
                  <c:v>131.31138168528113</c:v>
                </c:pt>
                <c:pt idx="114">
                  <c:v>130.94604207715514</c:v>
                </c:pt>
                <c:pt idx="115">
                  <c:v>128.16817938902258</c:v>
                </c:pt>
                <c:pt idx="116">
                  <c:v>128.39957560846153</c:v>
                </c:pt>
                <c:pt idx="117">
                  <c:v>128.9687566066761</c:v>
                </c:pt>
                <c:pt idx="118">
                  <c:v>127.29548216081886</c:v>
                </c:pt>
                <c:pt idx="119">
                  <c:v>124.53692805771844</c:v>
                </c:pt>
                <c:pt idx="120">
                  <c:v>124.00255788734249</c:v>
                </c:pt>
                <c:pt idx="121">
                  <c:v>127.8009634191278</c:v>
                </c:pt>
                <c:pt idx="122">
                  <c:v>125.95884861973025</c:v>
                </c:pt>
                <c:pt idx="123">
                  <c:v>124.81568213021798</c:v>
                </c:pt>
                <c:pt idx="124">
                  <c:v>123.9835961050312</c:v>
                </c:pt>
                <c:pt idx="125">
                  <c:v>123.04446684027583</c:v>
                </c:pt>
                <c:pt idx="126">
                  <c:v>122.31181835646261</c:v>
                </c:pt>
                <c:pt idx="127">
                  <c:v>124.93669447333907</c:v>
                </c:pt>
                <c:pt idx="128">
                  <c:v>125.00501089837894</c:v>
                </c:pt>
                <c:pt idx="129">
                  <c:v>123.89418018308422</c:v>
                </c:pt>
                <c:pt idx="130">
                  <c:v>124.38618823106619</c:v>
                </c:pt>
                <c:pt idx="131">
                  <c:v>126.37884048460076</c:v>
                </c:pt>
                <c:pt idx="132">
                  <c:v>129.11098130650015</c:v>
                </c:pt>
                <c:pt idx="133">
                  <c:v>129.93259779001809</c:v>
                </c:pt>
                <c:pt idx="134">
                  <c:v>131.06449609777354</c:v>
                </c:pt>
                <c:pt idx="135">
                  <c:v>128.42394216224184</c:v>
                </c:pt>
                <c:pt idx="136">
                  <c:v>128.52343754556236</c:v>
                </c:pt>
                <c:pt idx="137">
                  <c:v>126.14014374042765</c:v>
                </c:pt>
                <c:pt idx="138">
                  <c:v>127.6061372171978</c:v>
                </c:pt>
                <c:pt idx="139">
                  <c:v>127.32629143456629</c:v>
                </c:pt>
                <c:pt idx="140">
                  <c:v>129.89857492007596</c:v>
                </c:pt>
                <c:pt idx="141">
                  <c:v>133.05380175322168</c:v>
                </c:pt>
                <c:pt idx="142">
                  <c:v>134.07904624139383</c:v>
                </c:pt>
                <c:pt idx="143">
                  <c:v>135.95173360239087</c:v>
                </c:pt>
                <c:pt idx="144">
                  <c:v>132.05535046172699</c:v>
                </c:pt>
                <c:pt idx="145">
                  <c:v>133.87439003274369</c:v>
                </c:pt>
                <c:pt idx="146">
                  <c:v>134.01109334966736</c:v>
                </c:pt>
                <c:pt idx="147">
                  <c:v>132.79524512906519</c:v>
                </c:pt>
                <c:pt idx="148">
                  <c:v>132.74520153309436</c:v>
                </c:pt>
                <c:pt idx="149">
                  <c:v>132.87050407027164</c:v>
                </c:pt>
                <c:pt idx="150">
                  <c:v>134.94107185089945</c:v>
                </c:pt>
                <c:pt idx="151">
                  <c:v>134.69746218968444</c:v>
                </c:pt>
                <c:pt idx="152">
                  <c:v>135.70193419815556</c:v>
                </c:pt>
                <c:pt idx="153">
                  <c:v>133.80505122485624</c:v>
                </c:pt>
                <c:pt idx="154">
                  <c:v>132.78819487904255</c:v>
                </c:pt>
                <c:pt idx="155">
                  <c:v>128.57584341827922</c:v>
                </c:pt>
                <c:pt idx="156">
                  <c:v>128.51706326602263</c:v>
                </c:pt>
                <c:pt idx="157">
                  <c:v>128.01665866998985</c:v>
                </c:pt>
                <c:pt idx="158">
                  <c:v>132.19917645059388</c:v>
                </c:pt>
                <c:pt idx="159">
                  <c:v>131.45085863398023</c:v>
                </c:pt>
                <c:pt idx="160">
                  <c:v>134.12569415355759</c:v>
                </c:pt>
                <c:pt idx="161">
                  <c:v>137.09679777401507</c:v>
                </c:pt>
                <c:pt idx="162">
                  <c:v>138.79162224673465</c:v>
                </c:pt>
                <c:pt idx="163">
                  <c:v>140.69430885589708</c:v>
                </c:pt>
                <c:pt idx="164">
                  <c:v>141.33209925597333</c:v>
                </c:pt>
                <c:pt idx="165">
                  <c:v>143.53383314241182</c:v>
                </c:pt>
                <c:pt idx="166">
                  <c:v>143.24123887807434</c:v>
                </c:pt>
                <c:pt idx="167">
                  <c:v>139.17212770859138</c:v>
                </c:pt>
                <c:pt idx="168">
                  <c:v>137.9147107828353</c:v>
                </c:pt>
                <c:pt idx="169">
                  <c:v>138.45804289789794</c:v>
                </c:pt>
                <c:pt idx="170">
                  <c:v>141.32835426288577</c:v>
                </c:pt>
                <c:pt idx="171">
                  <c:v>140.08715255349136</c:v>
                </c:pt>
                <c:pt idx="172">
                  <c:v>138.99339436189777</c:v>
                </c:pt>
                <c:pt idx="173">
                  <c:v>137.67582315784338</c:v>
                </c:pt>
                <c:pt idx="174">
                  <c:v>141.2122634084123</c:v>
                </c:pt>
                <c:pt idx="175">
                  <c:v>144.72691409946356</c:v>
                </c:pt>
                <c:pt idx="176">
                  <c:v>143.7281642394023</c:v>
                </c:pt>
                <c:pt idx="177">
                  <c:v>144.36253165604404</c:v>
                </c:pt>
                <c:pt idx="178">
                  <c:v>146.65535678262523</c:v>
                </c:pt>
                <c:pt idx="179">
                  <c:v>141.51089824251153</c:v>
                </c:pt>
                <c:pt idx="180">
                  <c:v>140.45933888101743</c:v>
                </c:pt>
                <c:pt idx="181">
                  <c:v>137.84641593774302</c:v>
                </c:pt>
                <c:pt idx="182">
                  <c:v>136.96971918394394</c:v>
                </c:pt>
                <c:pt idx="183">
                  <c:v>138.82309255449221</c:v>
                </c:pt>
                <c:pt idx="184">
                  <c:v>138.31450058120924</c:v>
                </c:pt>
                <c:pt idx="185">
                  <c:v>140.77905943550277</c:v>
                </c:pt>
                <c:pt idx="186">
                  <c:v>137.44153096809208</c:v>
                </c:pt>
                <c:pt idx="187">
                  <c:v>136.31682903923269</c:v>
                </c:pt>
                <c:pt idx="188">
                  <c:v>137.41919597356076</c:v>
                </c:pt>
                <c:pt idx="189">
                  <c:v>136.84962119762295</c:v>
                </c:pt>
                <c:pt idx="190">
                  <c:v>140.08265191263564</c:v>
                </c:pt>
                <c:pt idx="191">
                  <c:v>140.56839797143257</c:v>
                </c:pt>
                <c:pt idx="192">
                  <c:v>140.08809009729313</c:v>
                </c:pt>
                <c:pt idx="193">
                  <c:v>138.04140253319312</c:v>
                </c:pt>
                <c:pt idx="194">
                  <c:v>142.08874319820728</c:v>
                </c:pt>
                <c:pt idx="195">
                  <c:v>143.95766628596976</c:v>
                </c:pt>
                <c:pt idx="196">
                  <c:v>141.19980355638609</c:v>
                </c:pt>
                <c:pt idx="197">
                  <c:v>143.03092952349866</c:v>
                </c:pt>
                <c:pt idx="198">
                  <c:v>143.60500736827009</c:v>
                </c:pt>
                <c:pt idx="199">
                  <c:v>141.96644770973262</c:v>
                </c:pt>
                <c:pt idx="200">
                  <c:v>144.01784225919715</c:v>
                </c:pt>
                <c:pt idx="201">
                  <c:v>142.17437093939259</c:v>
                </c:pt>
                <c:pt idx="202">
                  <c:v>139.37292795092239</c:v>
                </c:pt>
                <c:pt idx="203">
                  <c:v>139.49371546336408</c:v>
                </c:pt>
                <c:pt idx="204">
                  <c:v>142.19218820619477</c:v>
                </c:pt>
                <c:pt idx="205">
                  <c:v>143.48530972548483</c:v>
                </c:pt>
                <c:pt idx="206">
                  <c:v>140.57585615349092</c:v>
                </c:pt>
                <c:pt idx="207">
                  <c:v>140.41901338274306</c:v>
                </c:pt>
                <c:pt idx="208">
                  <c:v>141.51193825569283</c:v>
                </c:pt>
                <c:pt idx="209">
                  <c:v>143.88249084088864</c:v>
                </c:pt>
                <c:pt idx="210">
                  <c:v>145.7202987817019</c:v>
                </c:pt>
                <c:pt idx="211">
                  <c:v>149.79872308033197</c:v>
                </c:pt>
                <c:pt idx="212">
                  <c:v>153.92930073724787</c:v>
                </c:pt>
                <c:pt idx="213">
                  <c:v>151.10737480534473</c:v>
                </c:pt>
                <c:pt idx="214">
                  <c:v>149.42508376408998</c:v>
                </c:pt>
                <c:pt idx="215">
                  <c:v>149.46806368897734</c:v>
                </c:pt>
                <c:pt idx="216">
                  <c:v>147.40223511349217</c:v>
                </c:pt>
                <c:pt idx="217">
                  <c:v>146.08211922598846</c:v>
                </c:pt>
                <c:pt idx="218">
                  <c:v>144.41155628329409</c:v>
                </c:pt>
                <c:pt idx="219">
                  <c:v>147.79852654447862</c:v>
                </c:pt>
                <c:pt idx="220">
                  <c:v>147.44417114857967</c:v>
                </c:pt>
                <c:pt idx="221">
                  <c:v>145.47500127138832</c:v>
                </c:pt>
                <c:pt idx="222">
                  <c:v>145.36713414113484</c:v>
                </c:pt>
                <c:pt idx="223">
                  <c:v>140.90481430856417</c:v>
                </c:pt>
                <c:pt idx="224">
                  <c:v>141.70835059293901</c:v>
                </c:pt>
                <c:pt idx="225">
                  <c:v>142.92812330670984</c:v>
                </c:pt>
                <c:pt idx="226">
                  <c:v>145.88969551186298</c:v>
                </c:pt>
                <c:pt idx="227">
                  <c:v>147.99604737344453</c:v>
                </c:pt>
                <c:pt idx="228">
                  <c:v>149.2079674119054</c:v>
                </c:pt>
                <c:pt idx="229">
                  <c:v>150.80892768199925</c:v>
                </c:pt>
                <c:pt idx="230">
                  <c:v>147.2574234864401</c:v>
                </c:pt>
                <c:pt idx="231">
                  <c:v>148.96425803684591</c:v>
                </c:pt>
                <c:pt idx="232">
                  <c:v>149.03402106781391</c:v>
                </c:pt>
                <c:pt idx="233">
                  <c:v>149.77298441530411</c:v>
                </c:pt>
                <c:pt idx="234">
                  <c:v>154.10918747543914</c:v>
                </c:pt>
                <c:pt idx="235">
                  <c:v>151.35447331319833</c:v>
                </c:pt>
                <c:pt idx="236">
                  <c:v>155.24710222753171</c:v>
                </c:pt>
                <c:pt idx="237">
                  <c:v>156.99549431039324</c:v>
                </c:pt>
                <c:pt idx="238">
                  <c:v>158.47830347382799</c:v>
                </c:pt>
                <c:pt idx="239">
                  <c:v>164.02720706507964</c:v>
                </c:pt>
                <c:pt idx="240">
                  <c:v>161.00657494554181</c:v>
                </c:pt>
                <c:pt idx="241">
                  <c:v>161.60444566273216</c:v>
                </c:pt>
                <c:pt idx="242">
                  <c:v>163.38234708238747</c:v>
                </c:pt>
                <c:pt idx="243">
                  <c:v>163.62309793177869</c:v>
                </c:pt>
                <c:pt idx="244">
                  <c:v>167.5123092603539</c:v>
                </c:pt>
                <c:pt idx="245">
                  <c:v>168.95028606985269</c:v>
                </c:pt>
                <c:pt idx="246">
                  <c:v>170.35167007404348</c:v>
                </c:pt>
                <c:pt idx="247">
                  <c:v>172.07776494499296</c:v>
                </c:pt>
                <c:pt idx="248">
                  <c:v>177.8859087788725</c:v>
                </c:pt>
                <c:pt idx="249">
                  <c:v>177.53153507624768</c:v>
                </c:pt>
                <c:pt idx="250">
                  <c:v>176.05075010483364</c:v>
                </c:pt>
                <c:pt idx="251">
                  <c:v>174.36889267951153</c:v>
                </c:pt>
                <c:pt idx="252">
                  <c:v>181.23478080485913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E4A3-4C3C-829F-BABE59D95A2D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[1]Feuil2!$FA$1:$FA$253</c:f>
              <c:numCache>
                <c:formatCode>General</c:formatCode>
                <c:ptCount val="253"/>
                <c:pt idx="0">
                  <c:v>100</c:v>
                </c:pt>
                <c:pt idx="1">
                  <c:v>99.08552223154426</c:v>
                </c:pt>
                <c:pt idx="2">
                  <c:v>98.178452366626175</c:v>
                </c:pt>
                <c:pt idx="3">
                  <c:v>96.997858390252659</c:v>
                </c:pt>
                <c:pt idx="4">
                  <c:v>96.983003310854215</c:v>
                </c:pt>
                <c:pt idx="5">
                  <c:v>97.719008859933879</c:v>
                </c:pt>
                <c:pt idx="6">
                  <c:v>97.074460326090119</c:v>
                </c:pt>
                <c:pt idx="7">
                  <c:v>96.782473527114959</c:v>
                </c:pt>
                <c:pt idx="8">
                  <c:v>100.32578003201756</c:v>
                </c:pt>
                <c:pt idx="9">
                  <c:v>98.823379252270414</c:v>
                </c:pt>
                <c:pt idx="10">
                  <c:v>98.541651280432561</c:v>
                </c:pt>
                <c:pt idx="11">
                  <c:v>99.124859618346207</c:v>
                </c:pt>
                <c:pt idx="12">
                  <c:v>97.251448642377738</c:v>
                </c:pt>
                <c:pt idx="13">
                  <c:v>97.03473009795735</c:v>
                </c:pt>
                <c:pt idx="14">
                  <c:v>96.039961018359648</c:v>
                </c:pt>
                <c:pt idx="15">
                  <c:v>97.089015368250443</c:v>
                </c:pt>
                <c:pt idx="16">
                  <c:v>96.638640543114747</c:v>
                </c:pt>
                <c:pt idx="17">
                  <c:v>95.792486197461443</c:v>
                </c:pt>
                <c:pt idx="18">
                  <c:v>95.018088475438944</c:v>
                </c:pt>
                <c:pt idx="19">
                  <c:v>95.250585174591805</c:v>
                </c:pt>
                <c:pt idx="20">
                  <c:v>96.095595403620024</c:v>
                </c:pt>
                <c:pt idx="21">
                  <c:v>94.390545750955255</c:v>
                </c:pt>
                <c:pt idx="22">
                  <c:v>97.078433740975598</c:v>
                </c:pt>
                <c:pt idx="23">
                  <c:v>97.741007297956315</c:v>
                </c:pt>
                <c:pt idx="24">
                  <c:v>97.207509171153973</c:v>
                </c:pt>
                <c:pt idx="25">
                  <c:v>96.567236019237725</c:v>
                </c:pt>
                <c:pt idx="26">
                  <c:v>98.105587714610948</c:v>
                </c:pt>
                <c:pt idx="27">
                  <c:v>97.811136152212868</c:v>
                </c:pt>
                <c:pt idx="28">
                  <c:v>97.108240734059663</c:v>
                </c:pt>
                <c:pt idx="29">
                  <c:v>97.032445615367507</c:v>
                </c:pt>
                <c:pt idx="30">
                  <c:v>95.001666913631325</c:v>
                </c:pt>
                <c:pt idx="31">
                  <c:v>92.799004985431822</c:v>
                </c:pt>
                <c:pt idx="32">
                  <c:v>95.13574930867658</c:v>
                </c:pt>
                <c:pt idx="33">
                  <c:v>95.232088035252275</c:v>
                </c:pt>
                <c:pt idx="34">
                  <c:v>94.688751812894239</c:v>
                </c:pt>
                <c:pt idx="35">
                  <c:v>93.79179642485218</c:v>
                </c:pt>
                <c:pt idx="36">
                  <c:v>93.807529747412545</c:v>
                </c:pt>
                <c:pt idx="37">
                  <c:v>95.328073879956392</c:v>
                </c:pt>
                <c:pt idx="38">
                  <c:v>95.190957933071545</c:v>
                </c:pt>
                <c:pt idx="39">
                  <c:v>97.314101657634637</c:v>
                </c:pt>
                <c:pt idx="40">
                  <c:v>98.494411011220237</c:v>
                </c:pt>
                <c:pt idx="41">
                  <c:v>97.60239805501358</c:v>
                </c:pt>
                <c:pt idx="42">
                  <c:v>98.087832781384506</c:v>
                </c:pt>
                <c:pt idx="43">
                  <c:v>99.100938099455618</c:v>
                </c:pt>
                <c:pt idx="44">
                  <c:v>100.60807735236476</c:v>
                </c:pt>
                <c:pt idx="45">
                  <c:v>101.11664829643516</c:v>
                </c:pt>
                <c:pt idx="46">
                  <c:v>102.75750514825754</c:v>
                </c:pt>
                <c:pt idx="47">
                  <c:v>102.20955263432843</c:v>
                </c:pt>
                <c:pt idx="48">
                  <c:v>100.4587570911024</c:v>
                </c:pt>
                <c:pt idx="49">
                  <c:v>102.58458309503901</c:v>
                </c:pt>
                <c:pt idx="50">
                  <c:v>101.16194422650418</c:v>
                </c:pt>
                <c:pt idx="51">
                  <c:v>99.594591543899767</c:v>
                </c:pt>
                <c:pt idx="52">
                  <c:v>98.290532897398123</c:v>
                </c:pt>
                <c:pt idx="53">
                  <c:v>97.464314769558385</c:v>
                </c:pt>
                <c:pt idx="54">
                  <c:v>97.340665815496749</c:v>
                </c:pt>
                <c:pt idx="55">
                  <c:v>98.725477957093986</c:v>
                </c:pt>
                <c:pt idx="56">
                  <c:v>97.828933179966143</c:v>
                </c:pt>
                <c:pt idx="57">
                  <c:v>98.740304681529636</c:v>
                </c:pt>
                <c:pt idx="58">
                  <c:v>97.818132127685317</c:v>
                </c:pt>
                <c:pt idx="59">
                  <c:v>97.499728282925616</c:v>
                </c:pt>
                <c:pt idx="60">
                  <c:v>99.243322472047879</c:v>
                </c:pt>
                <c:pt idx="61">
                  <c:v>98.967731999904629</c:v>
                </c:pt>
                <c:pt idx="62">
                  <c:v>98.512538037917238</c:v>
                </c:pt>
                <c:pt idx="63">
                  <c:v>99.937291531207919</c:v>
                </c:pt>
                <c:pt idx="64">
                  <c:v>101.82562390145279</c:v>
                </c:pt>
                <c:pt idx="65">
                  <c:v>101.00073351143551</c:v>
                </c:pt>
                <c:pt idx="66">
                  <c:v>102.72017420114875</c:v>
                </c:pt>
                <c:pt idx="67">
                  <c:v>103.41811308534365</c:v>
                </c:pt>
                <c:pt idx="68">
                  <c:v>104.55549803492532</c:v>
                </c:pt>
                <c:pt idx="69">
                  <c:v>107.00942024566436</c:v>
                </c:pt>
                <c:pt idx="70">
                  <c:v>109.00481223665467</c:v>
                </c:pt>
                <c:pt idx="71">
                  <c:v>110.87646660947833</c:v>
                </c:pt>
                <c:pt idx="72">
                  <c:v>109.77416681433468</c:v>
                </c:pt>
                <c:pt idx="73">
                  <c:v>108.67142791813511</c:v>
                </c:pt>
                <c:pt idx="74">
                  <c:v>107.65471275046339</c:v>
                </c:pt>
                <c:pt idx="75">
                  <c:v>107.9942641802924</c:v>
                </c:pt>
                <c:pt idx="76">
                  <c:v>108.45446063875617</c:v>
                </c:pt>
                <c:pt idx="77">
                  <c:v>109.59648545464812</c:v>
                </c:pt>
                <c:pt idx="78">
                  <c:v>110.2663688520538</c:v>
                </c:pt>
                <c:pt idx="79">
                  <c:v>112.64993314087755</c:v>
                </c:pt>
                <c:pt idx="80">
                  <c:v>113.36840375449239</c:v>
                </c:pt>
                <c:pt idx="81">
                  <c:v>112.54104253692746</c:v>
                </c:pt>
                <c:pt idx="82">
                  <c:v>109.93072700867614</c:v>
                </c:pt>
                <c:pt idx="83">
                  <c:v>108.79937788559045</c:v>
                </c:pt>
                <c:pt idx="84">
                  <c:v>110.22796567632069</c:v>
                </c:pt>
                <c:pt idx="85">
                  <c:v>108.96589805648202</c:v>
                </c:pt>
                <c:pt idx="86">
                  <c:v>109.55138170920192</c:v>
                </c:pt>
                <c:pt idx="87">
                  <c:v>107.95192171876585</c:v>
                </c:pt>
                <c:pt idx="88">
                  <c:v>108.25953404913049</c:v>
                </c:pt>
                <c:pt idx="89">
                  <c:v>108.88799137336468</c:v>
                </c:pt>
                <c:pt idx="90">
                  <c:v>106.10950274593449</c:v>
                </c:pt>
                <c:pt idx="91">
                  <c:v>108.82249852947649</c:v>
                </c:pt>
                <c:pt idx="92">
                  <c:v>110.64515070494755</c:v>
                </c:pt>
                <c:pt idx="93">
                  <c:v>108.2238686239378</c:v>
                </c:pt>
                <c:pt idx="94">
                  <c:v>107.22514543491808</c:v>
                </c:pt>
                <c:pt idx="95">
                  <c:v>105.91170986206617</c:v>
                </c:pt>
                <c:pt idx="96">
                  <c:v>106.87054263263151</c:v>
                </c:pt>
                <c:pt idx="97">
                  <c:v>104.52343437568075</c:v>
                </c:pt>
                <c:pt idx="98">
                  <c:v>105.12791941971668</c:v>
                </c:pt>
                <c:pt idx="99">
                  <c:v>106.25666927303472</c:v>
                </c:pt>
                <c:pt idx="100">
                  <c:v>108.77964553530059</c:v>
                </c:pt>
                <c:pt idx="101">
                  <c:v>107.3354004527036</c:v>
                </c:pt>
                <c:pt idx="102">
                  <c:v>109.50543590810211</c:v>
                </c:pt>
                <c:pt idx="103">
                  <c:v>111.62710345414102</c:v>
                </c:pt>
                <c:pt idx="104">
                  <c:v>111.26978608346951</c:v>
                </c:pt>
                <c:pt idx="105">
                  <c:v>110.25324731972189</c:v>
                </c:pt>
                <c:pt idx="106">
                  <c:v>111.46047147219649</c:v>
                </c:pt>
                <c:pt idx="107">
                  <c:v>112.61080351925656</c:v>
                </c:pt>
                <c:pt idx="108">
                  <c:v>107.50999809418583</c:v>
                </c:pt>
                <c:pt idx="109">
                  <c:v>107.58889435207502</c:v>
                </c:pt>
                <c:pt idx="110">
                  <c:v>111.47079367709669</c:v>
                </c:pt>
                <c:pt idx="111">
                  <c:v>113.14232998162883</c:v>
                </c:pt>
                <c:pt idx="112">
                  <c:v>114.48988004010297</c:v>
                </c:pt>
                <c:pt idx="113">
                  <c:v>116.26417252135836</c:v>
                </c:pt>
                <c:pt idx="114">
                  <c:v>117.66070773092774</c:v>
                </c:pt>
                <c:pt idx="115">
                  <c:v>119.84172502865547</c:v>
                </c:pt>
                <c:pt idx="116">
                  <c:v>119.54485895077545</c:v>
                </c:pt>
                <c:pt idx="117">
                  <c:v>119.34966364043682</c:v>
                </c:pt>
                <c:pt idx="118">
                  <c:v>118.49794456135724</c:v>
                </c:pt>
                <c:pt idx="119">
                  <c:v>121.31743223858916</c:v>
                </c:pt>
                <c:pt idx="120">
                  <c:v>121.51253347977766</c:v>
                </c:pt>
                <c:pt idx="121">
                  <c:v>123.48433027924345</c:v>
                </c:pt>
                <c:pt idx="122">
                  <c:v>127.68751742420328</c:v>
                </c:pt>
                <c:pt idx="123">
                  <c:v>132.25603626460452</c:v>
                </c:pt>
                <c:pt idx="124">
                  <c:v>135.3649190775393</c:v>
                </c:pt>
                <c:pt idx="125">
                  <c:v>137.21296190293273</c:v>
                </c:pt>
                <c:pt idx="126">
                  <c:v>136.29161979611462</c:v>
                </c:pt>
                <c:pt idx="127">
                  <c:v>136.99085887457508</c:v>
                </c:pt>
                <c:pt idx="128">
                  <c:v>138.63589153145978</c:v>
                </c:pt>
                <c:pt idx="129">
                  <c:v>135.20983601655249</c:v>
                </c:pt>
                <c:pt idx="130">
                  <c:v>137.19034054389124</c:v>
                </c:pt>
                <c:pt idx="131">
                  <c:v>134.72484326056883</c:v>
                </c:pt>
                <c:pt idx="132">
                  <c:v>133.31568365673317</c:v>
                </c:pt>
                <c:pt idx="133">
                  <c:v>128.45436811823919</c:v>
                </c:pt>
                <c:pt idx="134">
                  <c:v>129.61207468610996</c:v>
                </c:pt>
                <c:pt idx="135">
                  <c:v>131.44409193505368</c:v>
                </c:pt>
                <c:pt idx="136">
                  <c:v>130.83586126908395</c:v>
                </c:pt>
                <c:pt idx="137">
                  <c:v>130.76005345791228</c:v>
                </c:pt>
                <c:pt idx="138">
                  <c:v>132.00124100683394</c:v>
                </c:pt>
                <c:pt idx="139">
                  <c:v>132.18112887744908</c:v>
                </c:pt>
                <c:pt idx="140">
                  <c:v>133.84766733499526</c:v>
                </c:pt>
                <c:pt idx="141">
                  <c:v>129.86661243508979</c:v>
                </c:pt>
                <c:pt idx="142">
                  <c:v>128.58084590778697</c:v>
                </c:pt>
                <c:pt idx="143">
                  <c:v>126.60601708523713</c:v>
                </c:pt>
                <c:pt idx="144">
                  <c:v>126.14599410337966</c:v>
                </c:pt>
                <c:pt idx="145">
                  <c:v>127.50875139310013</c:v>
                </c:pt>
                <c:pt idx="146">
                  <c:v>126.71982962371224</c:v>
                </c:pt>
                <c:pt idx="147">
                  <c:v>128.47587993013849</c:v>
                </c:pt>
                <c:pt idx="148">
                  <c:v>129.5355912485642</c:v>
                </c:pt>
                <c:pt idx="149">
                  <c:v>132.95032858018317</c:v>
                </c:pt>
                <c:pt idx="150">
                  <c:v>134.38002788210983</c:v>
                </c:pt>
                <c:pt idx="151">
                  <c:v>134.40166058232776</c:v>
                </c:pt>
                <c:pt idx="152">
                  <c:v>131.24305834791102</c:v>
                </c:pt>
                <c:pt idx="153">
                  <c:v>131.20911361973671</c:v>
                </c:pt>
                <c:pt idx="154">
                  <c:v>130.7327773791273</c:v>
                </c:pt>
                <c:pt idx="155">
                  <c:v>130.4168929315511</c:v>
                </c:pt>
                <c:pt idx="156">
                  <c:v>133.20518115668341</c:v>
                </c:pt>
                <c:pt idx="157">
                  <c:v>132.79741809810486</c:v>
                </c:pt>
                <c:pt idx="158">
                  <c:v>133.67378265136</c:v>
                </c:pt>
                <c:pt idx="159">
                  <c:v>134.7573256787017</c:v>
                </c:pt>
                <c:pt idx="160">
                  <c:v>134.36943967161315</c:v>
                </c:pt>
                <c:pt idx="161">
                  <c:v>136.38418112737128</c:v>
                </c:pt>
                <c:pt idx="162">
                  <c:v>136.59774618208968</c:v>
                </c:pt>
                <c:pt idx="163">
                  <c:v>140.55796596628809</c:v>
                </c:pt>
                <c:pt idx="164">
                  <c:v>141.84813588064333</c:v>
                </c:pt>
                <c:pt idx="165">
                  <c:v>141.84290977506515</c:v>
                </c:pt>
                <c:pt idx="166">
                  <c:v>143.92047359571617</c:v>
                </c:pt>
                <c:pt idx="167">
                  <c:v>140.41861235118827</c:v>
                </c:pt>
                <c:pt idx="168">
                  <c:v>139.61108742010205</c:v>
                </c:pt>
                <c:pt idx="169">
                  <c:v>135.50437158008256</c:v>
                </c:pt>
                <c:pt idx="170">
                  <c:v>134.3545452346053</c:v>
                </c:pt>
                <c:pt idx="171">
                  <c:v>138.17881261896372</c:v>
                </c:pt>
                <c:pt idx="172">
                  <c:v>138.76797188378663</c:v>
                </c:pt>
                <c:pt idx="173">
                  <c:v>140.51500247039996</c:v>
                </c:pt>
                <c:pt idx="174">
                  <c:v>139.95312015325788</c:v>
                </c:pt>
                <c:pt idx="175">
                  <c:v>141.51838484894822</c:v>
                </c:pt>
                <c:pt idx="176">
                  <c:v>143.98811553324506</c:v>
                </c:pt>
                <c:pt idx="177">
                  <c:v>139.91103797554902</c:v>
                </c:pt>
                <c:pt idx="178">
                  <c:v>136.74371164272529</c:v>
                </c:pt>
                <c:pt idx="179">
                  <c:v>137.98079186856171</c:v>
                </c:pt>
                <c:pt idx="180">
                  <c:v>136.11513310170091</c:v>
                </c:pt>
                <c:pt idx="181">
                  <c:v>135.49354212503971</c:v>
                </c:pt>
                <c:pt idx="182">
                  <c:v>133.75289483550904</c:v>
                </c:pt>
                <c:pt idx="183">
                  <c:v>135.11051052630447</c:v>
                </c:pt>
                <c:pt idx="184">
                  <c:v>133.85644850712825</c:v>
                </c:pt>
                <c:pt idx="185">
                  <c:v>135.501293081044</c:v>
                </c:pt>
                <c:pt idx="186">
                  <c:v>137.4938607104699</c:v>
                </c:pt>
                <c:pt idx="187">
                  <c:v>136.79447508738608</c:v>
                </c:pt>
                <c:pt idx="188">
                  <c:v>140.03571685293815</c:v>
                </c:pt>
                <c:pt idx="189">
                  <c:v>143.20972001160041</c:v>
                </c:pt>
                <c:pt idx="190">
                  <c:v>143.07838072931426</c:v>
                </c:pt>
                <c:pt idx="191">
                  <c:v>140.82222382457186</c:v>
                </c:pt>
                <c:pt idx="192">
                  <c:v>142.79265523930829</c:v>
                </c:pt>
                <c:pt idx="193">
                  <c:v>142.6328242049934</c:v>
                </c:pt>
                <c:pt idx="194">
                  <c:v>142.93981378368858</c:v>
                </c:pt>
                <c:pt idx="195">
                  <c:v>145.61778708640693</c:v>
                </c:pt>
                <c:pt idx="196">
                  <c:v>145.54291332604495</c:v>
                </c:pt>
                <c:pt idx="197">
                  <c:v>141.73934587058602</c:v>
                </c:pt>
                <c:pt idx="198">
                  <c:v>141.70067292191541</c:v>
                </c:pt>
                <c:pt idx="199">
                  <c:v>143.07079819061377</c:v>
                </c:pt>
                <c:pt idx="200">
                  <c:v>144.1805202176337</c:v>
                </c:pt>
                <c:pt idx="201">
                  <c:v>146.78280215304403</c:v>
                </c:pt>
                <c:pt idx="202">
                  <c:v>144.62854054236365</c:v>
                </c:pt>
                <c:pt idx="203">
                  <c:v>145.84370500951181</c:v>
                </c:pt>
                <c:pt idx="204">
                  <c:v>147.76289202851575</c:v>
                </c:pt>
                <c:pt idx="205">
                  <c:v>147.60240396617436</c:v>
                </c:pt>
                <c:pt idx="206">
                  <c:v>147.90606494324317</c:v>
                </c:pt>
                <c:pt idx="207">
                  <c:v>148.97599389681127</c:v>
                </c:pt>
                <c:pt idx="208">
                  <c:v>155.37700590232765</c:v>
                </c:pt>
                <c:pt idx="209">
                  <c:v>156.45830851912692</c:v>
                </c:pt>
                <c:pt idx="210">
                  <c:v>157.97970323871303</c:v>
                </c:pt>
                <c:pt idx="211">
                  <c:v>159.51593337559984</c:v>
                </c:pt>
                <c:pt idx="212">
                  <c:v>164.47260388174152</c:v>
                </c:pt>
                <c:pt idx="213">
                  <c:v>166.03453399140247</c:v>
                </c:pt>
                <c:pt idx="214">
                  <c:v>165.48884002087107</c:v>
                </c:pt>
                <c:pt idx="215">
                  <c:v>159.81326999155652</c:v>
                </c:pt>
                <c:pt idx="216">
                  <c:v>160.07744791386676</c:v>
                </c:pt>
                <c:pt idx="217">
                  <c:v>159.15112011955964</c:v>
                </c:pt>
                <c:pt idx="218">
                  <c:v>154.91553400334428</c:v>
                </c:pt>
                <c:pt idx="219">
                  <c:v>154.40281092113409</c:v>
                </c:pt>
                <c:pt idx="220">
                  <c:v>154.90618276503471</c:v>
                </c:pt>
                <c:pt idx="221">
                  <c:v>152.37830596224896</c:v>
                </c:pt>
                <c:pt idx="222">
                  <c:v>151.40902221207875</c:v>
                </c:pt>
                <c:pt idx="223">
                  <c:v>154.47689565883093</c:v>
                </c:pt>
                <c:pt idx="224">
                  <c:v>152.06682991399768</c:v>
                </c:pt>
                <c:pt idx="225">
                  <c:v>151.29442514618717</c:v>
                </c:pt>
                <c:pt idx="226">
                  <c:v>148.43538681850481</c:v>
                </c:pt>
                <c:pt idx="227">
                  <c:v>145.51451268712276</c:v>
                </c:pt>
                <c:pt idx="228">
                  <c:v>144.03330289394685</c:v>
                </c:pt>
                <c:pt idx="229">
                  <c:v>142.95277894960918</c:v>
                </c:pt>
                <c:pt idx="230">
                  <c:v>141.92937649761782</c:v>
                </c:pt>
                <c:pt idx="231">
                  <c:v>138.90463031516418</c:v>
                </c:pt>
                <c:pt idx="232">
                  <c:v>141.04476672630429</c:v>
                </c:pt>
                <c:pt idx="233">
                  <c:v>139.61712227330955</c:v>
                </c:pt>
                <c:pt idx="234">
                  <c:v>136.28200840960716</c:v>
                </c:pt>
                <c:pt idx="235">
                  <c:v>133.94029096185875</c:v>
                </c:pt>
                <c:pt idx="236">
                  <c:v>133.43689893726065</c:v>
                </c:pt>
                <c:pt idx="237">
                  <c:v>132.43171867542293</c:v>
                </c:pt>
                <c:pt idx="238">
                  <c:v>133.65588970330745</c:v>
                </c:pt>
                <c:pt idx="239">
                  <c:v>132.90641392462427</c:v>
                </c:pt>
                <c:pt idx="240">
                  <c:v>133.46594462539946</c:v>
                </c:pt>
                <c:pt idx="241">
                  <c:v>130.94272180624372</c:v>
                </c:pt>
                <c:pt idx="242">
                  <c:v>128.48364013422574</c:v>
                </c:pt>
                <c:pt idx="243">
                  <c:v>129.47222829691168</c:v>
                </c:pt>
                <c:pt idx="244">
                  <c:v>132.14195421356368</c:v>
                </c:pt>
                <c:pt idx="245">
                  <c:v>131.84032166506799</c:v>
                </c:pt>
                <c:pt idx="246">
                  <c:v>129.59645076567642</c:v>
                </c:pt>
                <c:pt idx="247">
                  <c:v>129.4408545826229</c:v>
                </c:pt>
                <c:pt idx="248">
                  <c:v>130.20179828600087</c:v>
                </c:pt>
                <c:pt idx="249">
                  <c:v>129.51054662230356</c:v>
                </c:pt>
                <c:pt idx="250">
                  <c:v>126.22793756066976</c:v>
                </c:pt>
                <c:pt idx="251">
                  <c:v>127.86122067848571</c:v>
                </c:pt>
                <c:pt idx="252">
                  <c:v>127.27272199307896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E4A3-4C3C-829F-BABE59D95A2D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[1]Feuil2!$FB$1:$FB$253</c:f>
              <c:numCache>
                <c:formatCode>General</c:formatCode>
                <c:ptCount val="253"/>
                <c:pt idx="0">
                  <c:v>100</c:v>
                </c:pt>
                <c:pt idx="1">
                  <c:v>99.61273059750485</c:v>
                </c:pt>
                <c:pt idx="2">
                  <c:v>98.738964325877049</c:v>
                </c:pt>
                <c:pt idx="3">
                  <c:v>99.864994211032524</c:v>
                </c:pt>
                <c:pt idx="4">
                  <c:v>101.55095849411447</c:v>
                </c:pt>
                <c:pt idx="5">
                  <c:v>102.0117155363582</c:v>
                </c:pt>
                <c:pt idx="6">
                  <c:v>101.61189960738416</c:v>
                </c:pt>
                <c:pt idx="7">
                  <c:v>101.18035623474391</c:v>
                </c:pt>
                <c:pt idx="8">
                  <c:v>96.049026673300219</c:v>
                </c:pt>
                <c:pt idx="9">
                  <c:v>94.140967593541674</c:v>
                </c:pt>
                <c:pt idx="10">
                  <c:v>92.566253930636719</c:v>
                </c:pt>
                <c:pt idx="11">
                  <c:v>92.10522432499458</c:v>
                </c:pt>
                <c:pt idx="12">
                  <c:v>90.618148256280264</c:v>
                </c:pt>
                <c:pt idx="13">
                  <c:v>86.557342754522224</c:v>
                </c:pt>
                <c:pt idx="14">
                  <c:v>87.378919088019288</c:v>
                </c:pt>
                <c:pt idx="15">
                  <c:v>87.041574719127382</c:v>
                </c:pt>
                <c:pt idx="16">
                  <c:v>86.158254016312384</c:v>
                </c:pt>
                <c:pt idx="17">
                  <c:v>86.030805555990895</c:v>
                </c:pt>
                <c:pt idx="18">
                  <c:v>84.529550997571619</c:v>
                </c:pt>
                <c:pt idx="19">
                  <c:v>83.53393023276783</c:v>
                </c:pt>
                <c:pt idx="20">
                  <c:v>83.804341222490677</c:v>
                </c:pt>
                <c:pt idx="21">
                  <c:v>83.368433023954864</c:v>
                </c:pt>
                <c:pt idx="22">
                  <c:v>82.851894350092493</c:v>
                </c:pt>
                <c:pt idx="23">
                  <c:v>82.945468244668547</c:v>
                </c:pt>
                <c:pt idx="24">
                  <c:v>82.578930685646924</c:v>
                </c:pt>
                <c:pt idx="25">
                  <c:v>81.778524968992883</c:v>
                </c:pt>
                <c:pt idx="26">
                  <c:v>81.882712423414873</c:v>
                </c:pt>
                <c:pt idx="27">
                  <c:v>80.806436490226559</c:v>
                </c:pt>
                <c:pt idx="28">
                  <c:v>83.612499498523448</c:v>
                </c:pt>
                <c:pt idx="29">
                  <c:v>85.722489935705752</c:v>
                </c:pt>
                <c:pt idx="30">
                  <c:v>84.381383971309475</c:v>
                </c:pt>
                <c:pt idx="31">
                  <c:v>85.71725644607271</c:v>
                </c:pt>
                <c:pt idx="32">
                  <c:v>87.504980655801489</c:v>
                </c:pt>
                <c:pt idx="33">
                  <c:v>86.504665779204828</c:v>
                </c:pt>
                <c:pt idx="34">
                  <c:v>86.23061497160046</c:v>
                </c:pt>
                <c:pt idx="35">
                  <c:v>85.766258342243361</c:v>
                </c:pt>
                <c:pt idx="36">
                  <c:v>86.514206918589778</c:v>
                </c:pt>
                <c:pt idx="37">
                  <c:v>84.567094165865171</c:v>
                </c:pt>
                <c:pt idx="38">
                  <c:v>84.724968487641362</c:v>
                </c:pt>
                <c:pt idx="39">
                  <c:v>84.888681079163661</c:v>
                </c:pt>
                <c:pt idx="40">
                  <c:v>84.497533486130223</c:v>
                </c:pt>
                <c:pt idx="41">
                  <c:v>86.82203234083849</c:v>
                </c:pt>
                <c:pt idx="42">
                  <c:v>85.676383275948425</c:v>
                </c:pt>
                <c:pt idx="43">
                  <c:v>86.94145917081363</c:v>
                </c:pt>
                <c:pt idx="44">
                  <c:v>85.335829236124852</c:v>
                </c:pt>
                <c:pt idx="45">
                  <c:v>86.577089086661147</c:v>
                </c:pt>
                <c:pt idx="46">
                  <c:v>87.043268344636999</c:v>
                </c:pt>
                <c:pt idx="47">
                  <c:v>86.108166390114036</c:v>
                </c:pt>
                <c:pt idx="48">
                  <c:v>86.857981258883783</c:v>
                </c:pt>
                <c:pt idx="49">
                  <c:v>85.225014318480532</c:v>
                </c:pt>
                <c:pt idx="50">
                  <c:v>85.007210082430717</c:v>
                </c:pt>
                <c:pt idx="51">
                  <c:v>83.814483027759977</c:v>
                </c:pt>
                <c:pt idx="52">
                  <c:v>83.353404122889842</c:v>
                </c:pt>
                <c:pt idx="53">
                  <c:v>83.121599733429221</c:v>
                </c:pt>
                <c:pt idx="54">
                  <c:v>84.277998828878211</c:v>
                </c:pt>
                <c:pt idx="55">
                  <c:v>85.329209469542704</c:v>
                </c:pt>
                <c:pt idx="56">
                  <c:v>84.146410488371558</c:v>
                </c:pt>
                <c:pt idx="57">
                  <c:v>84.754225103887833</c:v>
                </c:pt>
                <c:pt idx="58">
                  <c:v>83.630095285149622</c:v>
                </c:pt>
                <c:pt idx="59">
                  <c:v>83.892225002826422</c:v>
                </c:pt>
                <c:pt idx="60">
                  <c:v>87.203444662134359</c:v>
                </c:pt>
                <c:pt idx="61">
                  <c:v>87.542661445147218</c:v>
                </c:pt>
                <c:pt idx="62">
                  <c:v>88.456524169546995</c:v>
                </c:pt>
                <c:pt idx="63">
                  <c:v>89.615467681192072</c:v>
                </c:pt>
                <c:pt idx="64">
                  <c:v>89.716405812788182</c:v>
                </c:pt>
                <c:pt idx="65">
                  <c:v>91.868446332314875</c:v>
                </c:pt>
                <c:pt idx="66">
                  <c:v>92.699417929105351</c:v>
                </c:pt>
                <c:pt idx="67">
                  <c:v>93.514145861387149</c:v>
                </c:pt>
                <c:pt idx="68">
                  <c:v>93.789090487855717</c:v>
                </c:pt>
                <c:pt idx="69">
                  <c:v>91.721255291100505</c:v>
                </c:pt>
                <c:pt idx="70">
                  <c:v>91.783315349379833</c:v>
                </c:pt>
                <c:pt idx="71">
                  <c:v>89.075612284463631</c:v>
                </c:pt>
                <c:pt idx="72">
                  <c:v>89.602070738511287</c:v>
                </c:pt>
                <c:pt idx="73">
                  <c:v>89.839943030819839</c:v>
                </c:pt>
                <c:pt idx="74">
                  <c:v>89.840504243847761</c:v>
                </c:pt>
                <c:pt idx="75">
                  <c:v>89.604091855003105</c:v>
                </c:pt>
                <c:pt idx="76">
                  <c:v>88.43200107591602</c:v>
                </c:pt>
                <c:pt idx="77">
                  <c:v>89.182931942883485</c:v>
                </c:pt>
                <c:pt idx="78">
                  <c:v>88.293517247989101</c:v>
                </c:pt>
                <c:pt idx="79">
                  <c:v>92.459309072651067</c:v>
                </c:pt>
                <c:pt idx="80">
                  <c:v>92.111954359409467</c:v>
                </c:pt>
                <c:pt idx="81">
                  <c:v>90.164498617625725</c:v>
                </c:pt>
                <c:pt idx="82">
                  <c:v>87.146048326316304</c:v>
                </c:pt>
                <c:pt idx="83">
                  <c:v>87.233991979557999</c:v>
                </c:pt>
                <c:pt idx="84">
                  <c:v>90.068936187842027</c:v>
                </c:pt>
                <c:pt idx="85">
                  <c:v>89.360627124236785</c:v>
                </c:pt>
                <c:pt idx="86">
                  <c:v>89.907207542334291</c:v>
                </c:pt>
                <c:pt idx="87">
                  <c:v>89.989977575301566</c:v>
                </c:pt>
                <c:pt idx="88">
                  <c:v>88.673181027145134</c:v>
                </c:pt>
                <c:pt idx="89">
                  <c:v>88.30684481259523</c:v>
                </c:pt>
                <c:pt idx="90">
                  <c:v>87.993352682150856</c:v>
                </c:pt>
                <c:pt idx="91">
                  <c:v>89.357676325681823</c:v>
                </c:pt>
                <c:pt idx="92">
                  <c:v>89.463757165036697</c:v>
                </c:pt>
                <c:pt idx="93">
                  <c:v>90.78611352831372</c:v>
                </c:pt>
                <c:pt idx="94">
                  <c:v>90.556070906638439</c:v>
                </c:pt>
                <c:pt idx="95">
                  <c:v>90.230924467499904</c:v>
                </c:pt>
                <c:pt idx="96">
                  <c:v>92.347802009674353</c:v>
                </c:pt>
                <c:pt idx="97">
                  <c:v>91.230015147762145</c:v>
                </c:pt>
                <c:pt idx="98">
                  <c:v>94.096247174540579</c:v>
                </c:pt>
                <c:pt idx="99">
                  <c:v>91.463242257856294</c:v>
                </c:pt>
                <c:pt idx="100">
                  <c:v>90.79883450097654</c:v>
                </c:pt>
                <c:pt idx="101">
                  <c:v>91.636232963644687</c:v>
                </c:pt>
                <c:pt idx="102">
                  <c:v>90.699685457459836</c:v>
                </c:pt>
                <c:pt idx="103">
                  <c:v>90.835097682125181</c:v>
                </c:pt>
                <c:pt idx="104">
                  <c:v>91.758842201549044</c:v>
                </c:pt>
                <c:pt idx="105">
                  <c:v>92.326250343541716</c:v>
                </c:pt>
                <c:pt idx="106">
                  <c:v>93.782167410344087</c:v>
                </c:pt>
                <c:pt idx="107">
                  <c:v>92.960257850138092</c:v>
                </c:pt>
                <c:pt idx="108">
                  <c:v>92.001622220139282</c:v>
                </c:pt>
                <c:pt idx="109">
                  <c:v>93.017640200348509</c:v>
                </c:pt>
                <c:pt idx="110">
                  <c:v>93.435837724762919</c:v>
                </c:pt>
                <c:pt idx="111">
                  <c:v>92.686878216234803</c:v>
                </c:pt>
                <c:pt idx="112">
                  <c:v>93.400497566968269</c:v>
                </c:pt>
                <c:pt idx="113">
                  <c:v>93.749551324006461</c:v>
                </c:pt>
                <c:pt idx="114">
                  <c:v>90.938827690683766</c:v>
                </c:pt>
                <c:pt idx="115">
                  <c:v>94.589513843742992</c:v>
                </c:pt>
                <c:pt idx="116">
                  <c:v>93.956753154588768</c:v>
                </c:pt>
                <c:pt idx="117">
                  <c:v>93.723904541981554</c:v>
                </c:pt>
                <c:pt idx="118">
                  <c:v>95.256348630157007</c:v>
                </c:pt>
                <c:pt idx="119">
                  <c:v>94.653827678497592</c:v>
                </c:pt>
                <c:pt idx="120">
                  <c:v>93.573611904676255</c:v>
                </c:pt>
                <c:pt idx="121">
                  <c:v>95.382054542472957</c:v>
                </c:pt>
                <c:pt idx="122">
                  <c:v>94.388868531273502</c:v>
                </c:pt>
                <c:pt idx="123">
                  <c:v>97.160523406989924</c:v>
                </c:pt>
                <c:pt idx="124">
                  <c:v>96.542270294817925</c:v>
                </c:pt>
                <c:pt idx="125">
                  <c:v>96.653425390558965</c:v>
                </c:pt>
                <c:pt idx="126">
                  <c:v>97.938764741349729</c:v>
                </c:pt>
                <c:pt idx="127">
                  <c:v>98.097564741599953</c:v>
                </c:pt>
                <c:pt idx="128">
                  <c:v>100.03538147075164</c:v>
                </c:pt>
                <c:pt idx="129">
                  <c:v>100.99126029148066</c:v>
                </c:pt>
                <c:pt idx="130">
                  <c:v>101.13802160339542</c:v>
                </c:pt>
                <c:pt idx="131">
                  <c:v>98.675853872501705</c:v>
                </c:pt>
                <c:pt idx="132">
                  <c:v>98.728170752043155</c:v>
                </c:pt>
                <c:pt idx="133">
                  <c:v>100.06471355442052</c:v>
                </c:pt>
                <c:pt idx="134">
                  <c:v>100.09046344826224</c:v>
                </c:pt>
                <c:pt idx="135">
                  <c:v>100.74603806654903</c:v>
                </c:pt>
                <c:pt idx="136">
                  <c:v>101.36797343968679</c:v>
                </c:pt>
                <c:pt idx="137">
                  <c:v>100.52243414360535</c:v>
                </c:pt>
                <c:pt idx="138">
                  <c:v>99.600691613598343</c:v>
                </c:pt>
                <c:pt idx="139">
                  <c:v>99.184939722891897</c:v>
                </c:pt>
                <c:pt idx="140">
                  <c:v>98.852389387873373</c:v>
                </c:pt>
                <c:pt idx="141">
                  <c:v>97.95600351253016</c:v>
                </c:pt>
                <c:pt idx="142">
                  <c:v>95.771839461128579</c:v>
                </c:pt>
                <c:pt idx="143">
                  <c:v>94.462145531341349</c:v>
                </c:pt>
                <c:pt idx="144">
                  <c:v>96.362991960909341</c:v>
                </c:pt>
                <c:pt idx="145">
                  <c:v>95.454043278891916</c:v>
                </c:pt>
                <c:pt idx="146">
                  <c:v>92.827076932375022</c:v>
                </c:pt>
                <c:pt idx="147">
                  <c:v>94.512209546804911</c:v>
                </c:pt>
                <c:pt idx="148">
                  <c:v>95.081259918876057</c:v>
                </c:pt>
                <c:pt idx="149">
                  <c:v>91.668035984218335</c:v>
                </c:pt>
                <c:pt idx="150">
                  <c:v>91.785359650955812</c:v>
                </c:pt>
                <c:pt idx="151">
                  <c:v>90.741994841647227</c:v>
                </c:pt>
                <c:pt idx="152">
                  <c:v>91.274682609632194</c:v>
                </c:pt>
                <c:pt idx="153">
                  <c:v>92.101862890228134</c:v>
                </c:pt>
                <c:pt idx="154">
                  <c:v>93.903954911546919</c:v>
                </c:pt>
                <c:pt idx="155">
                  <c:v>94.085367456235716</c:v>
                </c:pt>
                <c:pt idx="156">
                  <c:v>93.189678647028501</c:v>
                </c:pt>
                <c:pt idx="157">
                  <c:v>90.220862901724843</c:v>
                </c:pt>
                <c:pt idx="158">
                  <c:v>89.747375654630176</c:v>
                </c:pt>
                <c:pt idx="159">
                  <c:v>90.709193684629724</c:v>
                </c:pt>
                <c:pt idx="160">
                  <c:v>92.319151788928949</c:v>
                </c:pt>
                <c:pt idx="161">
                  <c:v>92.796031615001368</c:v>
                </c:pt>
                <c:pt idx="162">
                  <c:v>91.54762476977001</c:v>
                </c:pt>
                <c:pt idx="163">
                  <c:v>90.661623723851662</c:v>
                </c:pt>
                <c:pt idx="164">
                  <c:v>92.12785721942187</c:v>
                </c:pt>
                <c:pt idx="165">
                  <c:v>91.043151389561089</c:v>
                </c:pt>
                <c:pt idx="166">
                  <c:v>90.79652484690034</c:v>
                </c:pt>
                <c:pt idx="167">
                  <c:v>90.430937743095427</c:v>
                </c:pt>
                <c:pt idx="168">
                  <c:v>87.986586886971807</c:v>
                </c:pt>
                <c:pt idx="169">
                  <c:v>89.172576629766425</c:v>
                </c:pt>
                <c:pt idx="170">
                  <c:v>88.951455919774276</c:v>
                </c:pt>
                <c:pt idx="171">
                  <c:v>90.283264177087489</c:v>
                </c:pt>
                <c:pt idx="172">
                  <c:v>88.505772044550568</c:v>
                </c:pt>
                <c:pt idx="173">
                  <c:v>90.281091840810944</c:v>
                </c:pt>
                <c:pt idx="174">
                  <c:v>90.975460603112353</c:v>
                </c:pt>
                <c:pt idx="175">
                  <c:v>91.227651178364638</c:v>
                </c:pt>
                <c:pt idx="176">
                  <c:v>90.645942000955998</c:v>
                </c:pt>
                <c:pt idx="177">
                  <c:v>91.718334995245584</c:v>
                </c:pt>
                <c:pt idx="178">
                  <c:v>92.58762106668425</c:v>
                </c:pt>
                <c:pt idx="179">
                  <c:v>94.478732809089379</c:v>
                </c:pt>
                <c:pt idx="180">
                  <c:v>93.375011086435336</c:v>
                </c:pt>
                <c:pt idx="181">
                  <c:v>93.365160819754223</c:v>
                </c:pt>
                <c:pt idx="182">
                  <c:v>93.854414910255187</c:v>
                </c:pt>
                <c:pt idx="183">
                  <c:v>92.493509524603141</c:v>
                </c:pt>
                <c:pt idx="184">
                  <c:v>94.772622488379412</c:v>
                </c:pt>
                <c:pt idx="185">
                  <c:v>94.203675497978182</c:v>
                </c:pt>
                <c:pt idx="186">
                  <c:v>95.725758736588517</c:v>
                </c:pt>
                <c:pt idx="187">
                  <c:v>95.266733214606006</c:v>
                </c:pt>
                <c:pt idx="188">
                  <c:v>94.617051407761863</c:v>
                </c:pt>
                <c:pt idx="189">
                  <c:v>93.26228689184957</c:v>
                </c:pt>
                <c:pt idx="190">
                  <c:v>95.809642867869655</c:v>
                </c:pt>
                <c:pt idx="191">
                  <c:v>95.777014918745436</c:v>
                </c:pt>
                <c:pt idx="192">
                  <c:v>93.857574912064507</c:v>
                </c:pt>
                <c:pt idx="193">
                  <c:v>94.085086503464822</c:v>
                </c:pt>
                <c:pt idx="194">
                  <c:v>94.026086128223341</c:v>
                </c:pt>
                <c:pt idx="195">
                  <c:v>95.479286816857339</c:v>
                </c:pt>
                <c:pt idx="196">
                  <c:v>95.81111448823215</c:v>
                </c:pt>
                <c:pt idx="197">
                  <c:v>93.002129455555647</c:v>
                </c:pt>
                <c:pt idx="198">
                  <c:v>93.900272961893947</c:v>
                </c:pt>
                <c:pt idx="199">
                  <c:v>91.661480256975935</c:v>
                </c:pt>
                <c:pt idx="200">
                  <c:v>90.754329406680725</c:v>
                </c:pt>
                <c:pt idx="201">
                  <c:v>90.482038044124039</c:v>
                </c:pt>
                <c:pt idx="202">
                  <c:v>90.016965460165011</c:v>
                </c:pt>
                <c:pt idx="203">
                  <c:v>92.631605426516984</c:v>
                </c:pt>
                <c:pt idx="204">
                  <c:v>91.507247955655373</c:v>
                </c:pt>
                <c:pt idx="205">
                  <c:v>91.506887465001526</c:v>
                </c:pt>
                <c:pt idx="206">
                  <c:v>92.539476899095078</c:v>
                </c:pt>
                <c:pt idx="207">
                  <c:v>91.829604911412105</c:v>
                </c:pt>
                <c:pt idx="208">
                  <c:v>91.329006080833466</c:v>
                </c:pt>
                <c:pt idx="209">
                  <c:v>92.595962673268218</c:v>
                </c:pt>
                <c:pt idx="210">
                  <c:v>93.294905882772809</c:v>
                </c:pt>
                <c:pt idx="211">
                  <c:v>94.300610486354117</c:v>
                </c:pt>
                <c:pt idx="212">
                  <c:v>94.74073097806928</c:v>
                </c:pt>
                <c:pt idx="213">
                  <c:v>95.632067075720343</c:v>
                </c:pt>
                <c:pt idx="214">
                  <c:v>98.661721634837448</c:v>
                </c:pt>
                <c:pt idx="215">
                  <c:v>99.414787210293454</c:v>
                </c:pt>
                <c:pt idx="216">
                  <c:v>101.92354109277466</c:v>
                </c:pt>
                <c:pt idx="217">
                  <c:v>101.71778676141663</c:v>
                </c:pt>
                <c:pt idx="218">
                  <c:v>100.85802711806613</c:v>
                </c:pt>
                <c:pt idx="219">
                  <c:v>99.653774981094656</c:v>
                </c:pt>
                <c:pt idx="220">
                  <c:v>101.30986906525693</c:v>
                </c:pt>
                <c:pt idx="221">
                  <c:v>99.622646821379803</c:v>
                </c:pt>
                <c:pt idx="222">
                  <c:v>101.30288472629253</c:v>
                </c:pt>
                <c:pt idx="223">
                  <c:v>98.796020007482099</c:v>
                </c:pt>
                <c:pt idx="224">
                  <c:v>98.585390766714369</c:v>
                </c:pt>
                <c:pt idx="225">
                  <c:v>98.181248709624143</c:v>
                </c:pt>
                <c:pt idx="226">
                  <c:v>101.11492361047139</c:v>
                </c:pt>
                <c:pt idx="227">
                  <c:v>99.032600561574412</c:v>
                </c:pt>
                <c:pt idx="228">
                  <c:v>98.452858801109514</c:v>
                </c:pt>
                <c:pt idx="229">
                  <c:v>96.620952503179723</c:v>
                </c:pt>
                <c:pt idx="230">
                  <c:v>98.615077785921926</c:v>
                </c:pt>
                <c:pt idx="231">
                  <c:v>100.2332650626352</c:v>
                </c:pt>
                <c:pt idx="232">
                  <c:v>97.794492528157051</c:v>
                </c:pt>
                <c:pt idx="233">
                  <c:v>99.329450685529949</c:v>
                </c:pt>
                <c:pt idx="234">
                  <c:v>98.506030483889731</c:v>
                </c:pt>
                <c:pt idx="235">
                  <c:v>98.642579365098314</c:v>
                </c:pt>
                <c:pt idx="236">
                  <c:v>96.634735158013498</c:v>
                </c:pt>
                <c:pt idx="237">
                  <c:v>95.197081594989086</c:v>
                </c:pt>
                <c:pt idx="238">
                  <c:v>94.322800133338674</c:v>
                </c:pt>
                <c:pt idx="239">
                  <c:v>94.558097871552548</c:v>
                </c:pt>
                <c:pt idx="240">
                  <c:v>94.938573760072131</c:v>
                </c:pt>
                <c:pt idx="241">
                  <c:v>91.786589258142513</c:v>
                </c:pt>
                <c:pt idx="242">
                  <c:v>94.918076364837617</c:v>
                </c:pt>
                <c:pt idx="243">
                  <c:v>89.963624001990439</c:v>
                </c:pt>
                <c:pt idx="244">
                  <c:v>89.038554185944804</c:v>
                </c:pt>
                <c:pt idx="245">
                  <c:v>90.331708842404282</c:v>
                </c:pt>
                <c:pt idx="246">
                  <c:v>90.635132624434263</c:v>
                </c:pt>
                <c:pt idx="247">
                  <c:v>90.51294342927585</c:v>
                </c:pt>
                <c:pt idx="248">
                  <c:v>91.872472464182152</c:v>
                </c:pt>
                <c:pt idx="249">
                  <c:v>89.790772220723582</c:v>
                </c:pt>
                <c:pt idx="250">
                  <c:v>90.674858301082196</c:v>
                </c:pt>
                <c:pt idx="251">
                  <c:v>90.27290741903208</c:v>
                </c:pt>
                <c:pt idx="252">
                  <c:v>92.378991221863757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E4A3-4C3C-829F-BABE59D95A2D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[1]Feuil2!$FC$1:$FC$253</c:f>
              <c:numCache>
                <c:formatCode>General</c:formatCode>
                <c:ptCount val="253"/>
                <c:pt idx="0">
                  <c:v>100</c:v>
                </c:pt>
                <c:pt idx="1">
                  <c:v>97.995746191521462</c:v>
                </c:pt>
                <c:pt idx="2">
                  <c:v>95.801621652616433</c:v>
                </c:pt>
                <c:pt idx="3">
                  <c:v>96.88637689847495</c:v>
                </c:pt>
                <c:pt idx="4">
                  <c:v>97.268688021912311</c:v>
                </c:pt>
                <c:pt idx="5">
                  <c:v>97.305340612302189</c:v>
                </c:pt>
                <c:pt idx="6">
                  <c:v>96.585494398666967</c:v>
                </c:pt>
                <c:pt idx="7">
                  <c:v>95.057420618801103</c:v>
                </c:pt>
                <c:pt idx="8">
                  <c:v>95.592726455692485</c:v>
                </c:pt>
                <c:pt idx="9">
                  <c:v>97.189484631676493</c:v>
                </c:pt>
                <c:pt idx="10">
                  <c:v>97.873617624089064</c:v>
                </c:pt>
                <c:pt idx="11">
                  <c:v>96.813410744175115</c:v>
                </c:pt>
                <c:pt idx="12">
                  <c:v>97.106458117390204</c:v>
                </c:pt>
                <c:pt idx="13">
                  <c:v>94.737832701298885</c:v>
                </c:pt>
                <c:pt idx="14">
                  <c:v>96.217022836164944</c:v>
                </c:pt>
                <c:pt idx="15">
                  <c:v>94.710393017447231</c:v>
                </c:pt>
                <c:pt idx="16">
                  <c:v>93.616411729200038</c:v>
                </c:pt>
                <c:pt idx="17">
                  <c:v>92.425270602875727</c:v>
                </c:pt>
                <c:pt idx="18">
                  <c:v>91.445604420932298</c:v>
                </c:pt>
                <c:pt idx="19">
                  <c:v>92.82270311932777</c:v>
                </c:pt>
                <c:pt idx="20">
                  <c:v>91.411974287901629</c:v>
                </c:pt>
                <c:pt idx="21">
                  <c:v>91.22099017289483</c:v>
                </c:pt>
                <c:pt idx="22">
                  <c:v>88.951155437331181</c:v>
                </c:pt>
                <c:pt idx="23">
                  <c:v>88.371640788907214</c:v>
                </c:pt>
                <c:pt idx="24">
                  <c:v>88.754622830457151</c:v>
                </c:pt>
                <c:pt idx="25">
                  <c:v>87.801377447325208</c:v>
                </c:pt>
                <c:pt idx="26">
                  <c:v>88.238607997164308</c:v>
                </c:pt>
                <c:pt idx="27">
                  <c:v>88.463760512283883</c:v>
                </c:pt>
                <c:pt idx="28">
                  <c:v>88.160581366198883</c:v>
                </c:pt>
                <c:pt idx="29">
                  <c:v>86.508189013775223</c:v>
                </c:pt>
                <c:pt idx="30">
                  <c:v>84.193730913405915</c:v>
                </c:pt>
                <c:pt idx="31">
                  <c:v>83.892909124448593</c:v>
                </c:pt>
                <c:pt idx="32">
                  <c:v>83.617051420254725</c:v>
                </c:pt>
                <c:pt idx="33">
                  <c:v>86.777279698763081</c:v>
                </c:pt>
                <c:pt idx="34">
                  <c:v>86.986789686665929</c:v>
                </c:pt>
                <c:pt idx="35">
                  <c:v>87.696632864242872</c:v>
                </c:pt>
                <c:pt idx="36">
                  <c:v>89.902274600646606</c:v>
                </c:pt>
                <c:pt idx="37">
                  <c:v>89.551128154808353</c:v>
                </c:pt>
                <c:pt idx="38">
                  <c:v>89.094043886840709</c:v>
                </c:pt>
                <c:pt idx="39">
                  <c:v>88.930412115547171</c:v>
                </c:pt>
                <c:pt idx="40">
                  <c:v>88.788774192752641</c:v>
                </c:pt>
                <c:pt idx="41">
                  <c:v>90.090474503860165</c:v>
                </c:pt>
                <c:pt idx="42">
                  <c:v>90.628694952858538</c:v>
                </c:pt>
                <c:pt idx="43">
                  <c:v>88.764415907923961</c:v>
                </c:pt>
                <c:pt idx="44">
                  <c:v>87.038550278102875</c:v>
                </c:pt>
                <c:pt idx="45">
                  <c:v>86.387449545543618</c:v>
                </c:pt>
                <c:pt idx="46">
                  <c:v>85.775424975206221</c:v>
                </c:pt>
                <c:pt idx="47">
                  <c:v>85.709841276920727</c:v>
                </c:pt>
                <c:pt idx="48">
                  <c:v>85.001550952792087</c:v>
                </c:pt>
                <c:pt idx="49">
                  <c:v>85.919957370395551</c:v>
                </c:pt>
                <c:pt idx="50">
                  <c:v>88.055553115692618</c:v>
                </c:pt>
                <c:pt idx="51">
                  <c:v>88.782295611818128</c:v>
                </c:pt>
                <c:pt idx="52">
                  <c:v>89.650366975245134</c:v>
                </c:pt>
                <c:pt idx="53">
                  <c:v>89.490546933957035</c:v>
                </c:pt>
                <c:pt idx="54">
                  <c:v>91.90753369866195</c:v>
                </c:pt>
                <c:pt idx="55">
                  <c:v>92.415143306853437</c:v>
                </c:pt>
                <c:pt idx="56">
                  <c:v>91.672644462770094</c:v>
                </c:pt>
                <c:pt idx="57">
                  <c:v>90.789404164563322</c:v>
                </c:pt>
                <c:pt idx="58">
                  <c:v>92.446093521855744</c:v>
                </c:pt>
                <c:pt idx="59">
                  <c:v>91.352565548107847</c:v>
                </c:pt>
                <c:pt idx="60">
                  <c:v>91.690251647458012</c:v>
                </c:pt>
                <c:pt idx="61">
                  <c:v>87.940664439478809</c:v>
                </c:pt>
                <c:pt idx="62">
                  <c:v>89.694339463725896</c:v>
                </c:pt>
                <c:pt idx="63">
                  <c:v>88.365904874733715</c:v>
                </c:pt>
                <c:pt idx="64">
                  <c:v>88.437214821543336</c:v>
                </c:pt>
                <c:pt idx="65">
                  <c:v>88.494737683691412</c:v>
                </c:pt>
                <c:pt idx="66">
                  <c:v>87.837449765448639</c:v>
                </c:pt>
                <c:pt idx="67">
                  <c:v>87.291756262332115</c:v>
                </c:pt>
                <c:pt idx="68">
                  <c:v>87.965089400543988</c:v>
                </c:pt>
                <c:pt idx="69">
                  <c:v>87.60491078947814</c:v>
                </c:pt>
                <c:pt idx="70">
                  <c:v>88.148724347199661</c:v>
                </c:pt>
                <c:pt idx="71">
                  <c:v>87.546659501695444</c:v>
                </c:pt>
                <c:pt idx="72">
                  <c:v>87.925102620783065</c:v>
                </c:pt>
                <c:pt idx="73">
                  <c:v>87.766097142529048</c:v>
                </c:pt>
                <c:pt idx="74">
                  <c:v>86.838078594393423</c:v>
                </c:pt>
                <c:pt idx="75">
                  <c:v>87.236893814306683</c:v>
                </c:pt>
                <c:pt idx="76">
                  <c:v>87.405143962026344</c:v>
                </c:pt>
                <c:pt idx="77">
                  <c:v>88.329580452499115</c:v>
                </c:pt>
                <c:pt idx="78">
                  <c:v>87.360681189702973</c:v>
                </c:pt>
                <c:pt idx="79">
                  <c:v>88.264075810519458</c:v>
                </c:pt>
                <c:pt idx="80">
                  <c:v>92.762872721218343</c:v>
                </c:pt>
                <c:pt idx="81">
                  <c:v>91.049275122780713</c:v>
                </c:pt>
                <c:pt idx="82">
                  <c:v>90.433600048772163</c:v>
                </c:pt>
                <c:pt idx="83">
                  <c:v>92.660350373603251</c:v>
                </c:pt>
                <c:pt idx="84">
                  <c:v>91.704004405971617</c:v>
                </c:pt>
                <c:pt idx="85">
                  <c:v>90.713732355091551</c:v>
                </c:pt>
                <c:pt idx="86">
                  <c:v>88.080028055335063</c:v>
                </c:pt>
                <c:pt idx="87">
                  <c:v>86.26280434614705</c:v>
                </c:pt>
                <c:pt idx="88">
                  <c:v>86.0092607535246</c:v>
                </c:pt>
                <c:pt idx="89">
                  <c:v>86.354924908194349</c:v>
                </c:pt>
                <c:pt idx="90">
                  <c:v>88.861754331718743</c:v>
                </c:pt>
                <c:pt idx="91">
                  <c:v>91.518635332213734</c:v>
                </c:pt>
                <c:pt idx="92">
                  <c:v>89.524874489882876</c:v>
                </c:pt>
                <c:pt idx="93">
                  <c:v>86.749253085222932</c:v>
                </c:pt>
                <c:pt idx="94">
                  <c:v>85.687805638441631</c:v>
                </c:pt>
                <c:pt idx="95">
                  <c:v>85.518225511709659</c:v>
                </c:pt>
                <c:pt idx="96">
                  <c:v>87.416827512701815</c:v>
                </c:pt>
                <c:pt idx="97">
                  <c:v>84.457184808758015</c:v>
                </c:pt>
                <c:pt idx="98">
                  <c:v>86.155710971120826</c:v>
                </c:pt>
                <c:pt idx="99">
                  <c:v>87.353114961731194</c:v>
                </c:pt>
                <c:pt idx="100">
                  <c:v>88.613174589314511</c:v>
                </c:pt>
                <c:pt idx="101">
                  <c:v>88.895997802308798</c:v>
                </c:pt>
                <c:pt idx="102">
                  <c:v>87.927368837853464</c:v>
                </c:pt>
                <c:pt idx="103">
                  <c:v>87.478397821892784</c:v>
                </c:pt>
                <c:pt idx="104">
                  <c:v>88.099650062603118</c:v>
                </c:pt>
                <c:pt idx="105">
                  <c:v>88.842823889994619</c:v>
                </c:pt>
                <c:pt idx="106">
                  <c:v>89.520573001620932</c:v>
                </c:pt>
                <c:pt idx="107">
                  <c:v>91.705980690869382</c:v>
                </c:pt>
                <c:pt idx="108">
                  <c:v>91.418904478221819</c:v>
                </c:pt>
                <c:pt idx="109">
                  <c:v>91.920028065969404</c:v>
                </c:pt>
                <c:pt idx="110">
                  <c:v>89.784701240961539</c:v>
                </c:pt>
                <c:pt idx="111">
                  <c:v>86.939089958267743</c:v>
                </c:pt>
                <c:pt idx="112">
                  <c:v>88.206936115349563</c:v>
                </c:pt>
                <c:pt idx="113">
                  <c:v>88.886941082611756</c:v>
                </c:pt>
                <c:pt idx="114">
                  <c:v>86.447322967208791</c:v>
                </c:pt>
                <c:pt idx="115">
                  <c:v>86.386242656388589</c:v>
                </c:pt>
                <c:pt idx="116">
                  <c:v>88.351674973309699</c:v>
                </c:pt>
                <c:pt idx="117">
                  <c:v>87.703889034017578</c:v>
                </c:pt>
                <c:pt idx="118">
                  <c:v>88.21005175951619</c:v>
                </c:pt>
                <c:pt idx="119">
                  <c:v>90.537305380992876</c:v>
                </c:pt>
                <c:pt idx="120">
                  <c:v>88.299600433750584</c:v>
                </c:pt>
                <c:pt idx="121">
                  <c:v>87.265652278291142</c:v>
                </c:pt>
                <c:pt idx="122">
                  <c:v>88.223068450103582</c:v>
                </c:pt>
                <c:pt idx="123">
                  <c:v>87.620939744150661</c:v>
                </c:pt>
                <c:pt idx="124">
                  <c:v>85.446940606505322</c:v>
                </c:pt>
                <c:pt idx="125">
                  <c:v>85.801676554335188</c:v>
                </c:pt>
                <c:pt idx="126">
                  <c:v>87.755439088865145</c:v>
                </c:pt>
                <c:pt idx="127">
                  <c:v>87.314373814941362</c:v>
                </c:pt>
                <c:pt idx="128">
                  <c:v>84.85759651661084</c:v>
                </c:pt>
                <c:pt idx="129">
                  <c:v>84.419577908470657</c:v>
                </c:pt>
                <c:pt idx="130">
                  <c:v>85.069669447524845</c:v>
                </c:pt>
                <c:pt idx="131">
                  <c:v>84.672864181942245</c:v>
                </c:pt>
                <c:pt idx="132">
                  <c:v>85.704669631848759</c:v>
                </c:pt>
                <c:pt idx="133">
                  <c:v>85.535837802778516</c:v>
                </c:pt>
                <c:pt idx="134">
                  <c:v>84.515258039317303</c:v>
                </c:pt>
                <c:pt idx="135">
                  <c:v>85.812959243351173</c:v>
                </c:pt>
                <c:pt idx="136">
                  <c:v>83.925170748698378</c:v>
                </c:pt>
                <c:pt idx="137">
                  <c:v>84.496580418020713</c:v>
                </c:pt>
                <c:pt idx="138">
                  <c:v>87.15525887242751</c:v>
                </c:pt>
                <c:pt idx="139">
                  <c:v>87.984068468282743</c:v>
                </c:pt>
                <c:pt idx="140">
                  <c:v>88.736002124108978</c:v>
                </c:pt>
                <c:pt idx="141">
                  <c:v>88.547383533745659</c:v>
                </c:pt>
                <c:pt idx="142">
                  <c:v>87.166692897813348</c:v>
                </c:pt>
                <c:pt idx="143">
                  <c:v>84.625372274732541</c:v>
                </c:pt>
                <c:pt idx="144">
                  <c:v>85.121924184761525</c:v>
                </c:pt>
                <c:pt idx="145">
                  <c:v>84.265300134229079</c:v>
                </c:pt>
                <c:pt idx="146">
                  <c:v>84.301097872979923</c:v>
                </c:pt>
                <c:pt idx="147">
                  <c:v>84.104245305336036</c:v>
                </c:pt>
                <c:pt idx="148">
                  <c:v>85.131357056204266</c:v>
                </c:pt>
                <c:pt idx="149">
                  <c:v>84.106460370307104</c:v>
                </c:pt>
                <c:pt idx="150">
                  <c:v>83.125892833610905</c:v>
                </c:pt>
                <c:pt idx="151">
                  <c:v>80.614049936965685</c:v>
                </c:pt>
                <c:pt idx="152">
                  <c:v>81.896230863465405</c:v>
                </c:pt>
                <c:pt idx="153">
                  <c:v>82.63537741743211</c:v>
                </c:pt>
                <c:pt idx="154">
                  <c:v>83.250266805301592</c:v>
                </c:pt>
                <c:pt idx="155">
                  <c:v>81.843158191627879</c:v>
                </c:pt>
                <c:pt idx="156">
                  <c:v>81.236579362275847</c:v>
                </c:pt>
                <c:pt idx="157">
                  <c:v>83.805215068742484</c:v>
                </c:pt>
                <c:pt idx="158">
                  <c:v>83.498512964017991</c:v>
                </c:pt>
                <c:pt idx="159">
                  <c:v>84.446145843533259</c:v>
                </c:pt>
                <c:pt idx="160">
                  <c:v>85.427356904294726</c:v>
                </c:pt>
                <c:pt idx="161">
                  <c:v>84.175344776607048</c:v>
                </c:pt>
                <c:pt idx="162">
                  <c:v>84.127240237687246</c:v>
                </c:pt>
                <c:pt idx="163">
                  <c:v>83.88350819921952</c:v>
                </c:pt>
                <c:pt idx="164">
                  <c:v>83.117104767750888</c:v>
                </c:pt>
                <c:pt idx="165">
                  <c:v>82.811360190118776</c:v>
                </c:pt>
                <c:pt idx="166">
                  <c:v>83.067194792818853</c:v>
                </c:pt>
                <c:pt idx="167">
                  <c:v>82.164854130260579</c:v>
                </c:pt>
                <c:pt idx="168">
                  <c:v>81.042363276641339</c:v>
                </c:pt>
                <c:pt idx="169">
                  <c:v>82.113488325463422</c:v>
                </c:pt>
                <c:pt idx="170">
                  <c:v>81.670815180808376</c:v>
                </c:pt>
                <c:pt idx="171">
                  <c:v>82.913556183230313</c:v>
                </c:pt>
                <c:pt idx="172">
                  <c:v>83.063052238508035</c:v>
                </c:pt>
                <c:pt idx="173">
                  <c:v>81.602610598611776</c:v>
                </c:pt>
                <c:pt idx="174">
                  <c:v>80.632035949444159</c:v>
                </c:pt>
                <c:pt idx="175">
                  <c:v>80.511237829514528</c:v>
                </c:pt>
                <c:pt idx="176">
                  <c:v>81.500581377121549</c:v>
                </c:pt>
                <c:pt idx="177">
                  <c:v>81.60445546145327</c:v>
                </c:pt>
                <c:pt idx="178">
                  <c:v>79.713219356945586</c:v>
                </c:pt>
                <c:pt idx="179">
                  <c:v>80.627577184343181</c:v>
                </c:pt>
                <c:pt idx="180">
                  <c:v>80.866584928038421</c:v>
                </c:pt>
                <c:pt idx="181">
                  <c:v>80.03120424886842</c:v>
                </c:pt>
                <c:pt idx="182">
                  <c:v>79.221837233213407</c:v>
                </c:pt>
                <c:pt idx="183">
                  <c:v>78.406148424646787</c:v>
                </c:pt>
                <c:pt idx="184">
                  <c:v>78.460835095835208</c:v>
                </c:pt>
                <c:pt idx="185">
                  <c:v>78.476978231238306</c:v>
                </c:pt>
                <c:pt idx="186">
                  <c:v>78.692711925887679</c:v>
                </c:pt>
                <c:pt idx="187">
                  <c:v>77.425868259044037</c:v>
                </c:pt>
                <c:pt idx="188">
                  <c:v>77.101569079023776</c:v>
                </c:pt>
                <c:pt idx="189">
                  <c:v>77.472354730908449</c:v>
                </c:pt>
                <c:pt idx="190">
                  <c:v>76.840320066950255</c:v>
                </c:pt>
                <c:pt idx="191">
                  <c:v>77.197481351819704</c:v>
                </c:pt>
                <c:pt idx="192">
                  <c:v>74.668418093552617</c:v>
                </c:pt>
                <c:pt idx="193">
                  <c:v>76.253333260514481</c:v>
                </c:pt>
                <c:pt idx="194">
                  <c:v>77.804983054767348</c:v>
                </c:pt>
                <c:pt idx="195">
                  <c:v>77.908774170439457</c:v>
                </c:pt>
                <c:pt idx="196">
                  <c:v>78.449576251132953</c:v>
                </c:pt>
                <c:pt idx="197">
                  <c:v>76.46440842609762</c:v>
                </c:pt>
                <c:pt idx="198">
                  <c:v>77.951295920583178</c:v>
                </c:pt>
                <c:pt idx="199">
                  <c:v>78.906459334342074</c:v>
                </c:pt>
                <c:pt idx="200">
                  <c:v>79.716592762045991</c:v>
                </c:pt>
                <c:pt idx="201">
                  <c:v>77.71821339186414</c:v>
                </c:pt>
                <c:pt idx="202">
                  <c:v>77.494514195998633</c:v>
                </c:pt>
                <c:pt idx="203">
                  <c:v>78.303050573173266</c:v>
                </c:pt>
                <c:pt idx="204">
                  <c:v>79.50872229101418</c:v>
                </c:pt>
                <c:pt idx="205">
                  <c:v>78.386479075107772</c:v>
                </c:pt>
                <c:pt idx="206">
                  <c:v>79.094779262107465</c:v>
                </c:pt>
                <c:pt idx="207">
                  <c:v>79.091417918253711</c:v>
                </c:pt>
                <c:pt idx="208">
                  <c:v>78.662118164307373</c:v>
                </c:pt>
                <c:pt idx="209">
                  <c:v>77.908867873875721</c:v>
                </c:pt>
                <c:pt idx="210">
                  <c:v>79.842960486906065</c:v>
                </c:pt>
                <c:pt idx="211">
                  <c:v>80.921951141086723</c:v>
                </c:pt>
                <c:pt idx="212">
                  <c:v>79.330937161184764</c:v>
                </c:pt>
                <c:pt idx="213">
                  <c:v>81.173618219790853</c:v>
                </c:pt>
                <c:pt idx="214">
                  <c:v>80.984515026465303</c:v>
                </c:pt>
                <c:pt idx="215">
                  <c:v>82.645733844955686</c:v>
                </c:pt>
                <c:pt idx="216">
                  <c:v>82.317580543424043</c:v>
                </c:pt>
                <c:pt idx="217">
                  <c:v>84.064633576520109</c:v>
                </c:pt>
                <c:pt idx="218">
                  <c:v>87.820256615877057</c:v>
                </c:pt>
                <c:pt idx="219">
                  <c:v>87.570425606481948</c:v>
                </c:pt>
                <c:pt idx="220">
                  <c:v>86.555777689173752</c:v>
                </c:pt>
                <c:pt idx="221">
                  <c:v>84.436758263870715</c:v>
                </c:pt>
                <c:pt idx="222">
                  <c:v>84.150001578138486</c:v>
                </c:pt>
                <c:pt idx="223">
                  <c:v>80.78877630151095</c:v>
                </c:pt>
                <c:pt idx="224">
                  <c:v>80.300042750393317</c:v>
                </c:pt>
                <c:pt idx="225">
                  <c:v>79.140098450912333</c:v>
                </c:pt>
                <c:pt idx="226">
                  <c:v>79.833860763963912</c:v>
                </c:pt>
                <c:pt idx="227">
                  <c:v>79.695239522769469</c:v>
                </c:pt>
                <c:pt idx="228">
                  <c:v>80.8824597708239</c:v>
                </c:pt>
                <c:pt idx="229">
                  <c:v>80.221266698448375</c:v>
                </c:pt>
                <c:pt idx="230">
                  <c:v>81.037443494923153</c:v>
                </c:pt>
                <c:pt idx="231">
                  <c:v>80.897638292771191</c:v>
                </c:pt>
                <c:pt idx="232">
                  <c:v>79.088848200921916</c:v>
                </c:pt>
                <c:pt idx="233">
                  <c:v>78.648859316459877</c:v>
                </c:pt>
                <c:pt idx="234">
                  <c:v>77.177686025470933</c:v>
                </c:pt>
                <c:pt idx="235">
                  <c:v>78.226795627143886</c:v>
                </c:pt>
                <c:pt idx="236">
                  <c:v>78.829488280081605</c:v>
                </c:pt>
                <c:pt idx="237">
                  <c:v>76.978893285519874</c:v>
                </c:pt>
                <c:pt idx="238">
                  <c:v>76.603383485865052</c:v>
                </c:pt>
                <c:pt idx="239">
                  <c:v>74.175331019475308</c:v>
                </c:pt>
                <c:pt idx="240">
                  <c:v>73.220138302202827</c:v>
                </c:pt>
                <c:pt idx="241">
                  <c:v>73.529990056064307</c:v>
                </c:pt>
                <c:pt idx="242">
                  <c:v>71.971840337088096</c:v>
                </c:pt>
                <c:pt idx="243">
                  <c:v>71.871359366514611</c:v>
                </c:pt>
                <c:pt idx="244">
                  <c:v>71.328002829283065</c:v>
                </c:pt>
                <c:pt idx="245">
                  <c:v>71.121300802760501</c:v>
                </c:pt>
                <c:pt idx="246">
                  <c:v>71.318069723282633</c:v>
                </c:pt>
                <c:pt idx="247">
                  <c:v>71.840103727554734</c:v>
                </c:pt>
                <c:pt idx="248">
                  <c:v>73.225570445581852</c:v>
                </c:pt>
                <c:pt idx="249">
                  <c:v>74.746156044925371</c:v>
                </c:pt>
                <c:pt idx="250">
                  <c:v>76.035103795577371</c:v>
                </c:pt>
                <c:pt idx="251">
                  <c:v>77.47575801044961</c:v>
                </c:pt>
                <c:pt idx="252">
                  <c:v>79.170248520885039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E4A3-4C3C-829F-BABE59D95A2D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[1]Feuil2!$FD$1:$FD$253</c:f>
              <c:numCache>
                <c:formatCode>General</c:formatCode>
                <c:ptCount val="253"/>
                <c:pt idx="0">
                  <c:v>100</c:v>
                </c:pt>
                <c:pt idx="1">
                  <c:v>102.42239599906824</c:v>
                </c:pt>
                <c:pt idx="2">
                  <c:v>99.775779105582558</c:v>
                </c:pt>
                <c:pt idx="3">
                  <c:v>97.861835180501672</c:v>
                </c:pt>
                <c:pt idx="4">
                  <c:v>97.246530078089776</c:v>
                </c:pt>
                <c:pt idx="5">
                  <c:v>96.357392030175205</c:v>
                </c:pt>
                <c:pt idx="6">
                  <c:v>97.425649009378759</c:v>
                </c:pt>
                <c:pt idx="7">
                  <c:v>98.47307442124594</c:v>
                </c:pt>
                <c:pt idx="8">
                  <c:v>100.35786778414972</c:v>
                </c:pt>
                <c:pt idx="9">
                  <c:v>100.49087451271978</c:v>
                </c:pt>
                <c:pt idx="10">
                  <c:v>101.76636871931683</c:v>
                </c:pt>
                <c:pt idx="11">
                  <c:v>101.48182173985938</c:v>
                </c:pt>
                <c:pt idx="12">
                  <c:v>102.72227508136282</c:v>
                </c:pt>
                <c:pt idx="13">
                  <c:v>104.21995484721707</c:v>
                </c:pt>
                <c:pt idx="14">
                  <c:v>105.68836440708094</c:v>
                </c:pt>
                <c:pt idx="15">
                  <c:v>104.75452897481065</c:v>
                </c:pt>
                <c:pt idx="16">
                  <c:v>105.60225846193318</c:v>
                </c:pt>
                <c:pt idx="17">
                  <c:v>104.42626188502301</c:v>
                </c:pt>
                <c:pt idx="18">
                  <c:v>105.5460041841805</c:v>
                </c:pt>
                <c:pt idx="19">
                  <c:v>107.05968964056024</c:v>
                </c:pt>
                <c:pt idx="20">
                  <c:v>108.54084418156714</c:v>
                </c:pt>
                <c:pt idx="21">
                  <c:v>106.5124829662779</c:v>
                </c:pt>
                <c:pt idx="22">
                  <c:v>106.58291851796997</c:v>
                </c:pt>
                <c:pt idx="23">
                  <c:v>106.45906825583602</c:v>
                </c:pt>
                <c:pt idx="24">
                  <c:v>108.2457730002356</c:v>
                </c:pt>
                <c:pt idx="25">
                  <c:v>108.05147816224371</c:v>
                </c:pt>
                <c:pt idx="26">
                  <c:v>107.2790319261775</c:v>
                </c:pt>
                <c:pt idx="27">
                  <c:v>106.24866389813032</c:v>
                </c:pt>
                <c:pt idx="28">
                  <c:v>104.63909564259723</c:v>
                </c:pt>
                <c:pt idx="29">
                  <c:v>103.54876192173431</c:v>
                </c:pt>
                <c:pt idx="30">
                  <c:v>103.81751695463657</c:v>
                </c:pt>
                <c:pt idx="31">
                  <c:v>103.19686818088778</c:v>
                </c:pt>
                <c:pt idx="32">
                  <c:v>102.65088667880755</c:v>
                </c:pt>
                <c:pt idx="33">
                  <c:v>106.94599859858735</c:v>
                </c:pt>
                <c:pt idx="34">
                  <c:v>107.05040260241488</c:v>
                </c:pt>
                <c:pt idx="35">
                  <c:v>107.52656544545593</c:v>
                </c:pt>
                <c:pt idx="36">
                  <c:v>109.41130439616262</c:v>
                </c:pt>
                <c:pt idx="37">
                  <c:v>105.17841938386971</c:v>
                </c:pt>
                <c:pt idx="38">
                  <c:v>106.07946999763671</c:v>
                </c:pt>
                <c:pt idx="39">
                  <c:v>103.62265745467194</c:v>
                </c:pt>
                <c:pt idx="40">
                  <c:v>102.42591282450083</c:v>
                </c:pt>
                <c:pt idx="41">
                  <c:v>105.31067136409082</c:v>
                </c:pt>
                <c:pt idx="42">
                  <c:v>105.06537830587614</c:v>
                </c:pt>
                <c:pt idx="43">
                  <c:v>105.39347440614284</c:v>
                </c:pt>
                <c:pt idx="44">
                  <c:v>107.51654838628977</c:v>
                </c:pt>
                <c:pt idx="45">
                  <c:v>110.63212963711338</c:v>
                </c:pt>
                <c:pt idx="46">
                  <c:v>107.55983173358521</c:v>
                </c:pt>
                <c:pt idx="47">
                  <c:v>109.74299524182015</c:v>
                </c:pt>
                <c:pt idx="48">
                  <c:v>109.44518502355427</c:v>
                </c:pt>
                <c:pt idx="49">
                  <c:v>111.76080086150519</c:v>
                </c:pt>
                <c:pt idx="50">
                  <c:v>113.131691169924</c:v>
                </c:pt>
                <c:pt idx="51">
                  <c:v>110.54876403968252</c:v>
                </c:pt>
                <c:pt idx="52">
                  <c:v>112.30715114589924</c:v>
                </c:pt>
                <c:pt idx="53">
                  <c:v>110.79928107728567</c:v>
                </c:pt>
                <c:pt idx="54">
                  <c:v>112.74276781546905</c:v>
                </c:pt>
                <c:pt idx="55">
                  <c:v>110.53745219208061</c:v>
                </c:pt>
                <c:pt idx="56">
                  <c:v>111.84086208061056</c:v>
                </c:pt>
                <c:pt idx="57">
                  <c:v>111.76613739857466</c:v>
                </c:pt>
                <c:pt idx="58">
                  <c:v>108.49570094239402</c:v>
                </c:pt>
                <c:pt idx="59">
                  <c:v>110.9169854808804</c:v>
                </c:pt>
                <c:pt idx="60">
                  <c:v>106.11318335791148</c:v>
                </c:pt>
                <c:pt idx="61">
                  <c:v>103.46557093638285</c:v>
                </c:pt>
                <c:pt idx="62">
                  <c:v>102.34432921543221</c:v>
                </c:pt>
                <c:pt idx="63">
                  <c:v>100.64449574442709</c:v>
                </c:pt>
                <c:pt idx="64">
                  <c:v>99.471470100250542</c:v>
                </c:pt>
                <c:pt idx="65">
                  <c:v>100.06281141338243</c:v>
                </c:pt>
                <c:pt idx="66">
                  <c:v>98.157961019210418</c:v>
                </c:pt>
                <c:pt idx="67">
                  <c:v>100.2376659505057</c:v>
                </c:pt>
                <c:pt idx="68">
                  <c:v>98.869575049827475</c:v>
                </c:pt>
                <c:pt idx="69">
                  <c:v>96.807424123376848</c:v>
                </c:pt>
                <c:pt idx="70">
                  <c:v>94.686534321249496</c:v>
                </c:pt>
                <c:pt idx="71">
                  <c:v>94.899625265517713</c:v>
                </c:pt>
                <c:pt idx="72">
                  <c:v>95.592832086289633</c:v>
                </c:pt>
                <c:pt idx="73">
                  <c:v>97.363904094646571</c:v>
                </c:pt>
                <c:pt idx="74">
                  <c:v>98.401347698633018</c:v>
                </c:pt>
                <c:pt idx="75">
                  <c:v>98.880386377735206</c:v>
                </c:pt>
                <c:pt idx="76">
                  <c:v>98.977773899988307</c:v>
                </c:pt>
                <c:pt idx="77">
                  <c:v>96.810095462279833</c:v>
                </c:pt>
                <c:pt idx="78">
                  <c:v>97.344938562667053</c:v>
                </c:pt>
                <c:pt idx="79">
                  <c:v>97.406224552307876</c:v>
                </c:pt>
                <c:pt idx="80">
                  <c:v>94.483318709940477</c:v>
                </c:pt>
                <c:pt idx="81">
                  <c:v>92.915736978727296</c:v>
                </c:pt>
                <c:pt idx="82">
                  <c:v>90.295317314640755</c:v>
                </c:pt>
                <c:pt idx="83">
                  <c:v>90.990071695524634</c:v>
                </c:pt>
                <c:pt idx="84">
                  <c:v>91.864540633865246</c:v>
                </c:pt>
                <c:pt idx="85">
                  <c:v>89.365622708312614</c:v>
                </c:pt>
                <c:pt idx="86">
                  <c:v>89.829578009347372</c:v>
                </c:pt>
                <c:pt idx="87">
                  <c:v>88.461173049952322</c:v>
                </c:pt>
                <c:pt idx="88">
                  <c:v>89.741139844967734</c:v>
                </c:pt>
                <c:pt idx="89">
                  <c:v>90.641979525372335</c:v>
                </c:pt>
                <c:pt idx="90">
                  <c:v>91.771761373353655</c:v>
                </c:pt>
                <c:pt idx="91">
                  <c:v>95.36839787834316</c:v>
                </c:pt>
                <c:pt idx="92">
                  <c:v>95.825785210758951</c:v>
                </c:pt>
                <c:pt idx="93">
                  <c:v>95.742341544381858</c:v>
                </c:pt>
                <c:pt idx="94">
                  <c:v>93.610544375407287</c:v>
                </c:pt>
                <c:pt idx="95">
                  <c:v>93.630562764673385</c:v>
                </c:pt>
                <c:pt idx="96">
                  <c:v>94.395372731356417</c:v>
                </c:pt>
                <c:pt idx="97">
                  <c:v>92.547911827350106</c:v>
                </c:pt>
                <c:pt idx="98">
                  <c:v>89.605817623245386</c:v>
                </c:pt>
                <c:pt idx="99">
                  <c:v>86.595445277220804</c:v>
                </c:pt>
                <c:pt idx="100">
                  <c:v>87.729061640537353</c:v>
                </c:pt>
                <c:pt idx="101">
                  <c:v>86.426560215811421</c:v>
                </c:pt>
                <c:pt idx="102">
                  <c:v>87.271470619829444</c:v>
                </c:pt>
                <c:pt idx="103">
                  <c:v>87.580906806421552</c:v>
                </c:pt>
                <c:pt idx="104">
                  <c:v>88.773120938360108</c:v>
                </c:pt>
                <c:pt idx="105">
                  <c:v>90.382771675303189</c:v>
                </c:pt>
                <c:pt idx="106">
                  <c:v>92.484778494491422</c:v>
                </c:pt>
                <c:pt idx="107">
                  <c:v>94.070552641051208</c:v>
                </c:pt>
                <c:pt idx="108">
                  <c:v>95.310406204945082</c:v>
                </c:pt>
                <c:pt idx="109">
                  <c:v>95.793505785027236</c:v>
                </c:pt>
                <c:pt idx="110">
                  <c:v>94.717737879073795</c:v>
                </c:pt>
                <c:pt idx="111">
                  <c:v>94.241016653008842</c:v>
                </c:pt>
                <c:pt idx="112">
                  <c:v>95.763590741505112</c:v>
                </c:pt>
                <c:pt idx="113">
                  <c:v>93.605744257783613</c:v>
                </c:pt>
                <c:pt idx="114">
                  <c:v>93.72436766971839</c:v>
                </c:pt>
                <c:pt idx="115">
                  <c:v>95.823948990034481</c:v>
                </c:pt>
                <c:pt idx="116">
                  <c:v>96.916926165793555</c:v>
                </c:pt>
                <c:pt idx="117">
                  <c:v>97.186687289103787</c:v>
                </c:pt>
                <c:pt idx="118">
                  <c:v>97.882308716689423</c:v>
                </c:pt>
                <c:pt idx="119">
                  <c:v>98.40515686371603</c:v>
                </c:pt>
                <c:pt idx="120">
                  <c:v>99.622119204217313</c:v>
                </c:pt>
                <c:pt idx="121">
                  <c:v>98.284763096543898</c:v>
                </c:pt>
                <c:pt idx="122">
                  <c:v>94.433669631997134</c:v>
                </c:pt>
                <c:pt idx="123">
                  <c:v>92.388967605563565</c:v>
                </c:pt>
                <c:pt idx="124">
                  <c:v>93.861884366218661</c:v>
                </c:pt>
                <c:pt idx="125">
                  <c:v>92.154507330472327</c:v>
                </c:pt>
                <c:pt idx="126">
                  <c:v>91.663729289854231</c:v>
                </c:pt>
                <c:pt idx="127">
                  <c:v>92.517652371457189</c:v>
                </c:pt>
                <c:pt idx="128">
                  <c:v>91.841054781007685</c:v>
                </c:pt>
                <c:pt idx="129">
                  <c:v>92.300809378631939</c:v>
                </c:pt>
                <c:pt idx="130">
                  <c:v>93.76915850610844</c:v>
                </c:pt>
                <c:pt idx="131">
                  <c:v>93.070177161129394</c:v>
                </c:pt>
                <c:pt idx="132">
                  <c:v>92.335063027884331</c:v>
                </c:pt>
                <c:pt idx="133">
                  <c:v>93.373124903121607</c:v>
                </c:pt>
                <c:pt idx="134">
                  <c:v>92.535334987477015</c:v>
                </c:pt>
                <c:pt idx="135">
                  <c:v>92.138355629102335</c:v>
                </c:pt>
                <c:pt idx="136">
                  <c:v>94.136007457495822</c:v>
                </c:pt>
                <c:pt idx="137">
                  <c:v>93.775639094748001</c:v>
                </c:pt>
                <c:pt idx="138">
                  <c:v>94.476397511016529</c:v>
                </c:pt>
                <c:pt idx="139">
                  <c:v>94.061386436283499</c:v>
                </c:pt>
                <c:pt idx="140">
                  <c:v>92.224529534560716</c:v>
                </c:pt>
                <c:pt idx="141">
                  <c:v>91.831350646843703</c:v>
                </c:pt>
                <c:pt idx="142">
                  <c:v>91.3251606748981</c:v>
                </c:pt>
                <c:pt idx="143">
                  <c:v>92.061192554985041</c:v>
                </c:pt>
                <c:pt idx="144">
                  <c:v>93.11243670374941</c:v>
                </c:pt>
                <c:pt idx="145">
                  <c:v>95.34324662207321</c:v>
                </c:pt>
                <c:pt idx="146">
                  <c:v>92.871421595381818</c:v>
                </c:pt>
                <c:pt idx="147">
                  <c:v>91.810801251766094</c:v>
                </c:pt>
                <c:pt idx="148">
                  <c:v>88.38574488643917</c:v>
                </c:pt>
                <c:pt idx="149">
                  <c:v>90.050802111663742</c:v>
                </c:pt>
                <c:pt idx="150">
                  <c:v>91.014545073287906</c:v>
                </c:pt>
                <c:pt idx="151">
                  <c:v>90.444324491228258</c:v>
                </c:pt>
                <c:pt idx="152">
                  <c:v>88.692986019890569</c:v>
                </c:pt>
                <c:pt idx="153">
                  <c:v>90.888939849162952</c:v>
                </c:pt>
                <c:pt idx="154">
                  <c:v>90.284201039148115</c:v>
                </c:pt>
                <c:pt idx="155">
                  <c:v>90.307091490177385</c:v>
                </c:pt>
                <c:pt idx="156">
                  <c:v>87.415545401245978</c:v>
                </c:pt>
                <c:pt idx="157">
                  <c:v>85.310331164630114</c:v>
                </c:pt>
                <c:pt idx="158">
                  <c:v>85.946701650831514</c:v>
                </c:pt>
                <c:pt idx="159">
                  <c:v>84.559454850115912</c:v>
                </c:pt>
                <c:pt idx="160">
                  <c:v>84.347947617891379</c:v>
                </c:pt>
                <c:pt idx="161">
                  <c:v>83.82536415936498</c:v>
                </c:pt>
                <c:pt idx="162">
                  <c:v>84.327408536828997</c:v>
                </c:pt>
                <c:pt idx="163">
                  <c:v>85.816719280135061</c:v>
                </c:pt>
                <c:pt idx="164">
                  <c:v>86.708566111302346</c:v>
                </c:pt>
                <c:pt idx="165">
                  <c:v>87.990661859066577</c:v>
                </c:pt>
                <c:pt idx="166">
                  <c:v>90.625151578055963</c:v>
                </c:pt>
                <c:pt idx="167">
                  <c:v>90.048302838796431</c:v>
                </c:pt>
                <c:pt idx="168">
                  <c:v>92.678795938811788</c:v>
                </c:pt>
                <c:pt idx="169">
                  <c:v>92.574502191764552</c:v>
                </c:pt>
                <c:pt idx="170">
                  <c:v>93.838024399113579</c:v>
                </c:pt>
                <c:pt idx="171">
                  <c:v>94.107552315941717</c:v>
                </c:pt>
                <c:pt idx="172">
                  <c:v>93.131586260840692</c:v>
                </c:pt>
                <c:pt idx="173">
                  <c:v>94.158814727942271</c:v>
                </c:pt>
                <c:pt idx="174">
                  <c:v>91.850507577845548</c:v>
                </c:pt>
                <c:pt idx="175">
                  <c:v>92.999213162545288</c:v>
                </c:pt>
                <c:pt idx="176">
                  <c:v>94.411729520678719</c:v>
                </c:pt>
                <c:pt idx="177">
                  <c:v>93.021590092122835</c:v>
                </c:pt>
                <c:pt idx="178">
                  <c:v>93.758178732735303</c:v>
                </c:pt>
                <c:pt idx="179">
                  <c:v>91.494081918371364</c:v>
                </c:pt>
                <c:pt idx="180">
                  <c:v>91.871357324373349</c:v>
                </c:pt>
                <c:pt idx="181">
                  <c:v>92.542006049697363</c:v>
                </c:pt>
                <c:pt idx="182">
                  <c:v>90.626118940551066</c:v>
                </c:pt>
                <c:pt idx="183">
                  <c:v>89.935985313620719</c:v>
                </c:pt>
                <c:pt idx="184">
                  <c:v>89.847733187815976</c:v>
                </c:pt>
                <c:pt idx="185">
                  <c:v>89.400045832827388</c:v>
                </c:pt>
                <c:pt idx="186">
                  <c:v>91.757120192766848</c:v>
                </c:pt>
                <c:pt idx="187">
                  <c:v>89.453741812129749</c:v>
                </c:pt>
                <c:pt idx="188">
                  <c:v>91.968179213408632</c:v>
                </c:pt>
                <c:pt idx="189">
                  <c:v>92.552482750707426</c:v>
                </c:pt>
                <c:pt idx="190">
                  <c:v>94.942721853296803</c:v>
                </c:pt>
                <c:pt idx="191">
                  <c:v>93.617357436664463</c:v>
                </c:pt>
                <c:pt idx="192">
                  <c:v>91.580408232329688</c:v>
                </c:pt>
                <c:pt idx="193">
                  <c:v>93.048205134627224</c:v>
                </c:pt>
                <c:pt idx="194">
                  <c:v>91.946663426438491</c:v>
                </c:pt>
                <c:pt idx="195">
                  <c:v>92.348557777406654</c:v>
                </c:pt>
                <c:pt idx="196">
                  <c:v>92.682701064632084</c:v>
                </c:pt>
                <c:pt idx="197">
                  <c:v>93.351260279401785</c:v>
                </c:pt>
                <c:pt idx="198">
                  <c:v>93.256356115795768</c:v>
                </c:pt>
                <c:pt idx="199">
                  <c:v>92.299043962922141</c:v>
                </c:pt>
                <c:pt idx="200">
                  <c:v>94.777425485768049</c:v>
                </c:pt>
                <c:pt idx="201">
                  <c:v>96.141928709288408</c:v>
                </c:pt>
                <c:pt idx="202">
                  <c:v>98.587729839058525</c:v>
                </c:pt>
                <c:pt idx="203">
                  <c:v>98.31079533118826</c:v>
                </c:pt>
                <c:pt idx="204">
                  <c:v>97.016196048289132</c:v>
                </c:pt>
                <c:pt idx="205">
                  <c:v>97.434363287978698</c:v>
                </c:pt>
                <c:pt idx="206">
                  <c:v>97.162605824696428</c:v>
                </c:pt>
                <c:pt idx="207">
                  <c:v>95.97797612030655</c:v>
                </c:pt>
                <c:pt idx="208">
                  <c:v>96.476547469070582</c:v>
                </c:pt>
                <c:pt idx="209">
                  <c:v>99.733724447320554</c:v>
                </c:pt>
                <c:pt idx="210">
                  <c:v>97.866315671558638</c:v>
                </c:pt>
                <c:pt idx="211">
                  <c:v>96.369477154489672</c:v>
                </c:pt>
                <c:pt idx="212">
                  <c:v>97.329405614012884</c:v>
                </c:pt>
                <c:pt idx="213">
                  <c:v>95.666777616085938</c:v>
                </c:pt>
                <c:pt idx="214">
                  <c:v>96.907409080354029</c:v>
                </c:pt>
                <c:pt idx="215">
                  <c:v>99.059172579722087</c:v>
                </c:pt>
                <c:pt idx="216">
                  <c:v>98.337887679915838</c:v>
                </c:pt>
                <c:pt idx="217">
                  <c:v>99.186345359913091</c:v>
                </c:pt>
                <c:pt idx="218">
                  <c:v>100.55837680178097</c:v>
                </c:pt>
                <c:pt idx="219">
                  <c:v>100.48389660237966</c:v>
                </c:pt>
                <c:pt idx="220">
                  <c:v>101.7068053682631</c:v>
                </c:pt>
                <c:pt idx="221">
                  <c:v>101.63803137846679</c:v>
                </c:pt>
                <c:pt idx="222">
                  <c:v>101.94240597426719</c:v>
                </c:pt>
                <c:pt idx="223">
                  <c:v>100.99863906141263</c:v>
                </c:pt>
                <c:pt idx="224">
                  <c:v>101.63448697895416</c:v>
                </c:pt>
                <c:pt idx="225">
                  <c:v>102.44875641438053</c:v>
                </c:pt>
                <c:pt idx="226">
                  <c:v>101.28461438547416</c:v>
                </c:pt>
                <c:pt idx="227">
                  <c:v>99.625125273480222</c:v>
                </c:pt>
                <c:pt idx="228">
                  <c:v>99.283027416467903</c:v>
                </c:pt>
                <c:pt idx="229">
                  <c:v>100.62342451888424</c:v>
                </c:pt>
                <c:pt idx="230">
                  <c:v>103.23419858360155</c:v>
                </c:pt>
                <c:pt idx="231">
                  <c:v>106.05923917099945</c:v>
                </c:pt>
                <c:pt idx="232">
                  <c:v>105.65707631563471</c:v>
                </c:pt>
                <c:pt idx="233">
                  <c:v>107.99817372961299</c:v>
                </c:pt>
                <c:pt idx="234">
                  <c:v>106.25407741555881</c:v>
                </c:pt>
                <c:pt idx="235">
                  <c:v>104.04796608942748</c:v>
                </c:pt>
                <c:pt idx="236">
                  <c:v>106.22641598948042</c:v>
                </c:pt>
                <c:pt idx="237">
                  <c:v>108.88148633131111</c:v>
                </c:pt>
                <c:pt idx="238">
                  <c:v>108.67893659780707</c:v>
                </c:pt>
                <c:pt idx="239">
                  <c:v>107.23146781493814</c:v>
                </c:pt>
                <c:pt idx="240">
                  <c:v>109.58664764571769</c:v>
                </c:pt>
                <c:pt idx="241">
                  <c:v>113.17413396638945</c:v>
                </c:pt>
                <c:pt idx="242">
                  <c:v>112.10863495088276</c:v>
                </c:pt>
                <c:pt idx="243">
                  <c:v>113.37216008875916</c:v>
                </c:pt>
                <c:pt idx="244">
                  <c:v>112.58919805482245</c:v>
                </c:pt>
                <c:pt idx="245">
                  <c:v>110.96729721612212</c:v>
                </c:pt>
                <c:pt idx="246">
                  <c:v>113.79176293001223</c:v>
                </c:pt>
                <c:pt idx="247">
                  <c:v>116.67381894871168</c:v>
                </c:pt>
                <c:pt idx="248">
                  <c:v>119.82296930258718</c:v>
                </c:pt>
                <c:pt idx="249">
                  <c:v>120.41761828428089</c:v>
                </c:pt>
                <c:pt idx="250">
                  <c:v>121.44011650836298</c:v>
                </c:pt>
                <c:pt idx="251">
                  <c:v>123.23292486609546</c:v>
                </c:pt>
                <c:pt idx="252">
                  <c:v>123.21248388007952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E4A3-4C3C-829F-BABE59D95A2D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[1]Feuil2!$FE$1:$FE$253</c:f>
              <c:numCache>
                <c:formatCode>General</c:formatCode>
                <c:ptCount val="253"/>
                <c:pt idx="0">
                  <c:v>100</c:v>
                </c:pt>
                <c:pt idx="1">
                  <c:v>100.26485002833587</c:v>
                </c:pt>
                <c:pt idx="2">
                  <c:v>103.88312684891027</c:v>
                </c:pt>
                <c:pt idx="3">
                  <c:v>103.17538003621112</c:v>
                </c:pt>
                <c:pt idx="4">
                  <c:v>106.455726201842</c:v>
                </c:pt>
                <c:pt idx="5">
                  <c:v>109.06795372658506</c:v>
                </c:pt>
                <c:pt idx="6">
                  <c:v>107.45269639241415</c:v>
                </c:pt>
                <c:pt idx="7">
                  <c:v>108.80270118359964</c:v>
                </c:pt>
                <c:pt idx="8">
                  <c:v>111.40031003161602</c:v>
                </c:pt>
                <c:pt idx="9">
                  <c:v>110.88288825806767</c:v>
                </c:pt>
                <c:pt idx="10">
                  <c:v>113.48526432024487</c:v>
                </c:pt>
                <c:pt idx="11">
                  <c:v>118.24983140442541</c:v>
                </c:pt>
                <c:pt idx="12">
                  <c:v>115.79460081052521</c:v>
                </c:pt>
                <c:pt idx="13">
                  <c:v>115.11149332945125</c:v>
                </c:pt>
                <c:pt idx="14">
                  <c:v>116.14083218875187</c:v>
                </c:pt>
                <c:pt idx="15">
                  <c:v>120.84037857934928</c:v>
                </c:pt>
                <c:pt idx="16">
                  <c:v>118.83104782133157</c:v>
                </c:pt>
                <c:pt idx="17">
                  <c:v>117.57169520751481</c:v>
                </c:pt>
                <c:pt idx="18">
                  <c:v>119.82708794402987</c:v>
                </c:pt>
                <c:pt idx="19">
                  <c:v>120.23791778179606</c:v>
                </c:pt>
                <c:pt idx="20">
                  <c:v>118.60603224431797</c:v>
                </c:pt>
                <c:pt idx="21">
                  <c:v>115.4422788865335</c:v>
                </c:pt>
                <c:pt idx="22">
                  <c:v>115.73850720183859</c:v>
                </c:pt>
                <c:pt idx="23">
                  <c:v>115.11492942562832</c:v>
                </c:pt>
                <c:pt idx="24">
                  <c:v>118.23356955001387</c:v>
                </c:pt>
                <c:pt idx="25">
                  <c:v>118.15353207706443</c:v>
                </c:pt>
                <c:pt idx="26">
                  <c:v>115.59344188894552</c:v>
                </c:pt>
                <c:pt idx="27">
                  <c:v>118.21364263774446</c:v>
                </c:pt>
                <c:pt idx="28">
                  <c:v>120.56338945916364</c:v>
                </c:pt>
                <c:pt idx="29">
                  <c:v>116.96897223791454</c:v>
                </c:pt>
                <c:pt idx="30">
                  <c:v>118.44960013840419</c:v>
                </c:pt>
                <c:pt idx="31">
                  <c:v>118.43497686142447</c:v>
                </c:pt>
                <c:pt idx="32">
                  <c:v>120.03915570217465</c:v>
                </c:pt>
                <c:pt idx="33">
                  <c:v>119.22029370583465</c:v>
                </c:pt>
                <c:pt idx="34">
                  <c:v>121.80221484258495</c:v>
                </c:pt>
                <c:pt idx="35">
                  <c:v>117.83745130690245</c:v>
                </c:pt>
                <c:pt idx="36">
                  <c:v>118.10279849998631</c:v>
                </c:pt>
                <c:pt idx="37">
                  <c:v>115.568560806945</c:v>
                </c:pt>
                <c:pt idx="38">
                  <c:v>119.38496107231032</c:v>
                </c:pt>
                <c:pt idx="39">
                  <c:v>122.81540051710519</c:v>
                </c:pt>
                <c:pt idx="40">
                  <c:v>125.7355033649129</c:v>
                </c:pt>
                <c:pt idx="41">
                  <c:v>126.74042558634416</c:v>
                </c:pt>
                <c:pt idx="42">
                  <c:v>128.14583402927337</c:v>
                </c:pt>
                <c:pt idx="43">
                  <c:v>125.75551524437928</c:v>
                </c:pt>
                <c:pt idx="44">
                  <c:v>130.23381584914634</c:v>
                </c:pt>
                <c:pt idx="45">
                  <c:v>132.4961588067423</c:v>
                </c:pt>
                <c:pt idx="46">
                  <c:v>133.36495749532943</c:v>
                </c:pt>
                <c:pt idx="47">
                  <c:v>133.61185617375861</c:v>
                </c:pt>
                <c:pt idx="48">
                  <c:v>133.49296448298165</c:v>
                </c:pt>
                <c:pt idx="49">
                  <c:v>134.52466368998378</c:v>
                </c:pt>
                <c:pt idx="50">
                  <c:v>136.135660204543</c:v>
                </c:pt>
                <c:pt idx="51">
                  <c:v>135.95799637668833</c:v>
                </c:pt>
                <c:pt idx="52">
                  <c:v>134.07672770453325</c:v>
                </c:pt>
                <c:pt idx="53">
                  <c:v>131.1457219235524</c:v>
                </c:pt>
                <c:pt idx="54">
                  <c:v>130.18641344546506</c:v>
                </c:pt>
                <c:pt idx="55">
                  <c:v>128.57096659141334</c:v>
                </c:pt>
                <c:pt idx="56">
                  <c:v>133.1599122561305</c:v>
                </c:pt>
                <c:pt idx="57">
                  <c:v>130.50894652615233</c:v>
                </c:pt>
                <c:pt idx="58">
                  <c:v>131.25429445306509</c:v>
                </c:pt>
                <c:pt idx="59">
                  <c:v>132.60834288915689</c:v>
                </c:pt>
                <c:pt idx="60">
                  <c:v>132.63500017661372</c:v>
                </c:pt>
                <c:pt idx="61">
                  <c:v>136.49790393420321</c:v>
                </c:pt>
                <c:pt idx="62">
                  <c:v>136.91684718765961</c:v>
                </c:pt>
                <c:pt idx="63">
                  <c:v>133.52980115066512</c:v>
                </c:pt>
                <c:pt idx="64">
                  <c:v>134.521470013422</c:v>
                </c:pt>
                <c:pt idx="65">
                  <c:v>135.20700403956437</c:v>
                </c:pt>
                <c:pt idx="66">
                  <c:v>134.13390127221163</c:v>
                </c:pt>
                <c:pt idx="67">
                  <c:v>137.40526624466833</c:v>
                </c:pt>
                <c:pt idx="68">
                  <c:v>135.33123159901908</c:v>
                </c:pt>
                <c:pt idx="69">
                  <c:v>136.93867197608805</c:v>
                </c:pt>
                <c:pt idx="70">
                  <c:v>136.80160277240151</c:v>
                </c:pt>
                <c:pt idx="71">
                  <c:v>133.87688420903922</c:v>
                </c:pt>
                <c:pt idx="72">
                  <c:v>131.84467098156472</c:v>
                </c:pt>
                <c:pt idx="73">
                  <c:v>131.46418803063725</c:v>
                </c:pt>
                <c:pt idx="74">
                  <c:v>133.34466885550839</c:v>
                </c:pt>
                <c:pt idx="75">
                  <c:v>130.27357533367748</c:v>
                </c:pt>
                <c:pt idx="76">
                  <c:v>129.47183654705557</c:v>
                </c:pt>
                <c:pt idx="77">
                  <c:v>127.74906162638615</c:v>
                </c:pt>
                <c:pt idx="78">
                  <c:v>128.25231241291976</c:v>
                </c:pt>
                <c:pt idx="79">
                  <c:v>129.59991290988711</c:v>
                </c:pt>
                <c:pt idx="80">
                  <c:v>131.89739657899256</c:v>
                </c:pt>
                <c:pt idx="81">
                  <c:v>128.63341613092484</c:v>
                </c:pt>
                <c:pt idx="82">
                  <c:v>125.96716209994554</c:v>
                </c:pt>
                <c:pt idx="83">
                  <c:v>126.83309605471396</c:v>
                </c:pt>
                <c:pt idx="84">
                  <c:v>130.44800702857145</c:v>
                </c:pt>
                <c:pt idx="85">
                  <c:v>132.92589914290483</c:v>
                </c:pt>
                <c:pt idx="86">
                  <c:v>132.10561063166344</c:v>
                </c:pt>
                <c:pt idx="87">
                  <c:v>129.23956417828597</c:v>
                </c:pt>
                <c:pt idx="88">
                  <c:v>129.71056482483198</c:v>
                </c:pt>
                <c:pt idx="89">
                  <c:v>133.07083201594162</c:v>
                </c:pt>
                <c:pt idx="90">
                  <c:v>132.88465775394556</c:v>
                </c:pt>
                <c:pt idx="91">
                  <c:v>131.85486554349123</c:v>
                </c:pt>
                <c:pt idx="92">
                  <c:v>130.83989403720864</c:v>
                </c:pt>
                <c:pt idx="93">
                  <c:v>130.0074718659871</c:v>
                </c:pt>
                <c:pt idx="94">
                  <c:v>127.5915804845415</c:v>
                </c:pt>
                <c:pt idx="95">
                  <c:v>125.86508384473287</c:v>
                </c:pt>
                <c:pt idx="96">
                  <c:v>128.33992595461689</c:v>
                </c:pt>
                <c:pt idx="97">
                  <c:v>128.78999523826408</c:v>
                </c:pt>
                <c:pt idx="98">
                  <c:v>132.20522589099369</c:v>
                </c:pt>
                <c:pt idx="99">
                  <c:v>135.5655846853555</c:v>
                </c:pt>
                <c:pt idx="100">
                  <c:v>139.5249732238631</c:v>
                </c:pt>
                <c:pt idx="101">
                  <c:v>137.38021187055125</c:v>
                </c:pt>
                <c:pt idx="102">
                  <c:v>136.80655485331258</c:v>
                </c:pt>
                <c:pt idx="103">
                  <c:v>136.00625733556049</c:v>
                </c:pt>
                <c:pt idx="104">
                  <c:v>132.94218472646969</c:v>
                </c:pt>
                <c:pt idx="105">
                  <c:v>131.75213106102589</c:v>
                </c:pt>
                <c:pt idx="106">
                  <c:v>130.5565709238665</c:v>
                </c:pt>
                <c:pt idx="107">
                  <c:v>129.15575822064332</c:v>
                </c:pt>
                <c:pt idx="108">
                  <c:v>127.16475483507608</c:v>
                </c:pt>
                <c:pt idx="109">
                  <c:v>127.2914272307823</c:v>
                </c:pt>
                <c:pt idx="110">
                  <c:v>128.83451777646565</c:v>
                </c:pt>
                <c:pt idx="111">
                  <c:v>130.65042658450625</c:v>
                </c:pt>
                <c:pt idx="112">
                  <c:v>132.54089617867908</c:v>
                </c:pt>
                <c:pt idx="113">
                  <c:v>136.04718395290729</c:v>
                </c:pt>
                <c:pt idx="114">
                  <c:v>136.82055428350566</c:v>
                </c:pt>
                <c:pt idx="115">
                  <c:v>138.10505708069851</c:v>
                </c:pt>
                <c:pt idx="116">
                  <c:v>135.96852296635112</c:v>
                </c:pt>
                <c:pt idx="117">
                  <c:v>137.43604723273859</c:v>
                </c:pt>
                <c:pt idx="118">
                  <c:v>137.33429979545244</c:v>
                </c:pt>
                <c:pt idx="119">
                  <c:v>137.39119914962291</c:v>
                </c:pt>
                <c:pt idx="120">
                  <c:v>134.87451286858598</c:v>
                </c:pt>
                <c:pt idx="121">
                  <c:v>135.93402064171644</c:v>
                </c:pt>
                <c:pt idx="122">
                  <c:v>139.24149787590304</c:v>
                </c:pt>
                <c:pt idx="123">
                  <c:v>137.19908702815724</c:v>
                </c:pt>
                <c:pt idx="124">
                  <c:v>139.42573575038855</c:v>
                </c:pt>
                <c:pt idx="125">
                  <c:v>139.07655531055789</c:v>
                </c:pt>
                <c:pt idx="126">
                  <c:v>139.62173734806288</c:v>
                </c:pt>
                <c:pt idx="127">
                  <c:v>142.62990466409047</c:v>
                </c:pt>
                <c:pt idx="128">
                  <c:v>141.48320553864792</c:v>
                </c:pt>
                <c:pt idx="129">
                  <c:v>140.62762059825118</c:v>
                </c:pt>
                <c:pt idx="130">
                  <c:v>141.71390842665195</c:v>
                </c:pt>
                <c:pt idx="131">
                  <c:v>142.68303510127436</c:v>
                </c:pt>
                <c:pt idx="132">
                  <c:v>140.73703926300868</c:v>
                </c:pt>
                <c:pt idx="133">
                  <c:v>144.33357030333337</c:v>
                </c:pt>
                <c:pt idx="134">
                  <c:v>144.61248734179921</c:v>
                </c:pt>
                <c:pt idx="135">
                  <c:v>142.92064178679675</c:v>
                </c:pt>
                <c:pt idx="136">
                  <c:v>143.74612350082259</c:v>
                </c:pt>
                <c:pt idx="137">
                  <c:v>145.05672989790361</c:v>
                </c:pt>
                <c:pt idx="138">
                  <c:v>144.7106357097434</c:v>
                </c:pt>
                <c:pt idx="139">
                  <c:v>149.79976293865732</c:v>
                </c:pt>
                <c:pt idx="140">
                  <c:v>149.19969802592311</c:v>
                </c:pt>
                <c:pt idx="141">
                  <c:v>154.71884039122497</c:v>
                </c:pt>
                <c:pt idx="142">
                  <c:v>152.79385147692932</c:v>
                </c:pt>
                <c:pt idx="143">
                  <c:v>151.09020277534339</c:v>
                </c:pt>
                <c:pt idx="144">
                  <c:v>152.33441661009869</c:v>
                </c:pt>
                <c:pt idx="145">
                  <c:v>148.85106742273834</c:v>
                </c:pt>
                <c:pt idx="146">
                  <c:v>148.06235487720625</c:v>
                </c:pt>
                <c:pt idx="147">
                  <c:v>144.00576413992826</c:v>
                </c:pt>
                <c:pt idx="148">
                  <c:v>144.02423674800619</c:v>
                </c:pt>
                <c:pt idx="149">
                  <c:v>146.14671145099814</c:v>
                </c:pt>
                <c:pt idx="150">
                  <c:v>144.63713224989863</c:v>
                </c:pt>
                <c:pt idx="151">
                  <c:v>145.68141150555897</c:v>
                </c:pt>
                <c:pt idx="152">
                  <c:v>152.01322584273237</c:v>
                </c:pt>
                <c:pt idx="153">
                  <c:v>147.07225292709839</c:v>
                </c:pt>
                <c:pt idx="154">
                  <c:v>148.52740581212382</c:v>
                </c:pt>
                <c:pt idx="155">
                  <c:v>149.69761695628077</c:v>
                </c:pt>
                <c:pt idx="156">
                  <c:v>148.22377061441009</c:v>
                </c:pt>
                <c:pt idx="157">
                  <c:v>147.93705325831385</c:v>
                </c:pt>
                <c:pt idx="158">
                  <c:v>152.26222038697057</c:v>
                </c:pt>
                <c:pt idx="159">
                  <c:v>147.31343831020953</c:v>
                </c:pt>
                <c:pt idx="160">
                  <c:v>147.87258614951185</c:v>
                </c:pt>
                <c:pt idx="161">
                  <c:v>149.03633834313078</c:v>
                </c:pt>
                <c:pt idx="162">
                  <c:v>152.59793464447495</c:v>
                </c:pt>
                <c:pt idx="163">
                  <c:v>156.35922113372786</c:v>
                </c:pt>
                <c:pt idx="164">
                  <c:v>154.29545093422419</c:v>
                </c:pt>
                <c:pt idx="165">
                  <c:v>152.43826790290456</c:v>
                </c:pt>
                <c:pt idx="166">
                  <c:v>153.70682296251681</c:v>
                </c:pt>
                <c:pt idx="167">
                  <c:v>156.33871331827902</c:v>
                </c:pt>
                <c:pt idx="168">
                  <c:v>155.39254201154426</c:v>
                </c:pt>
                <c:pt idx="169">
                  <c:v>158.35665303887689</c:v>
                </c:pt>
                <c:pt idx="170">
                  <c:v>161.76819535127731</c:v>
                </c:pt>
                <c:pt idx="171">
                  <c:v>159.69639469391879</c:v>
                </c:pt>
                <c:pt idx="172">
                  <c:v>161.57180770776193</c:v>
                </c:pt>
                <c:pt idx="173">
                  <c:v>163.14057473903748</c:v>
                </c:pt>
                <c:pt idx="174">
                  <c:v>164.49027704303646</c:v>
                </c:pt>
                <c:pt idx="175">
                  <c:v>163.74205444773673</c:v>
                </c:pt>
                <c:pt idx="176">
                  <c:v>162.81363305040907</c:v>
                </c:pt>
                <c:pt idx="177">
                  <c:v>159.84718930864193</c:v>
                </c:pt>
                <c:pt idx="178">
                  <c:v>158.09434941178964</c:v>
                </c:pt>
                <c:pt idx="179">
                  <c:v>155.53366798806374</c:v>
                </c:pt>
                <c:pt idx="180">
                  <c:v>155.72217462436316</c:v>
                </c:pt>
                <c:pt idx="181">
                  <c:v>155.40438490375792</c:v>
                </c:pt>
                <c:pt idx="182">
                  <c:v>155.1472835545114</c:v>
                </c:pt>
                <c:pt idx="183">
                  <c:v>151.69335112265514</c:v>
                </c:pt>
                <c:pt idx="184">
                  <c:v>148.09355652801131</c:v>
                </c:pt>
                <c:pt idx="185">
                  <c:v>145.98537024151804</c:v>
                </c:pt>
                <c:pt idx="186">
                  <c:v>148.24491970621162</c:v>
                </c:pt>
                <c:pt idx="187">
                  <c:v>152.34371386456115</c:v>
                </c:pt>
                <c:pt idx="188">
                  <c:v>151.18318365368083</c:v>
                </c:pt>
                <c:pt idx="189">
                  <c:v>150.27361278768245</c:v>
                </c:pt>
                <c:pt idx="190">
                  <c:v>147.85718188070629</c:v>
                </c:pt>
                <c:pt idx="191">
                  <c:v>144.81586265657972</c:v>
                </c:pt>
                <c:pt idx="192">
                  <c:v>143.98667324787883</c:v>
                </c:pt>
                <c:pt idx="193">
                  <c:v>144.41542809838779</c:v>
                </c:pt>
                <c:pt idx="194">
                  <c:v>145.91757392751532</c:v>
                </c:pt>
                <c:pt idx="195">
                  <c:v>145.82533494550231</c:v>
                </c:pt>
                <c:pt idx="196">
                  <c:v>147.79024671699645</c:v>
                </c:pt>
                <c:pt idx="197">
                  <c:v>149.28524969171653</c:v>
                </c:pt>
                <c:pt idx="198">
                  <c:v>152.5465635082131</c:v>
                </c:pt>
                <c:pt idx="199">
                  <c:v>152.73164674626733</c:v>
                </c:pt>
                <c:pt idx="200">
                  <c:v>150.63626202908569</c:v>
                </c:pt>
                <c:pt idx="201">
                  <c:v>152.98137741506696</c:v>
                </c:pt>
                <c:pt idx="202">
                  <c:v>155.64955938456379</c:v>
                </c:pt>
                <c:pt idx="203">
                  <c:v>154.63778530082573</c:v>
                </c:pt>
                <c:pt idx="204">
                  <c:v>149.67440518375966</c:v>
                </c:pt>
                <c:pt idx="205">
                  <c:v>153.83632947053283</c:v>
                </c:pt>
                <c:pt idx="206">
                  <c:v>151.64400456201909</c:v>
                </c:pt>
                <c:pt idx="207">
                  <c:v>152.43309230145235</c:v>
                </c:pt>
                <c:pt idx="208">
                  <c:v>148.0541923816082</c:v>
                </c:pt>
                <c:pt idx="209">
                  <c:v>144.88137489003739</c:v>
                </c:pt>
                <c:pt idx="210">
                  <c:v>144.35998772143552</c:v>
                </c:pt>
                <c:pt idx="211">
                  <c:v>144.34517594004456</c:v>
                </c:pt>
                <c:pt idx="212">
                  <c:v>146.38262249287624</c:v>
                </c:pt>
                <c:pt idx="213">
                  <c:v>152.95457212261999</c:v>
                </c:pt>
                <c:pt idx="214">
                  <c:v>152.87435021858772</c:v>
                </c:pt>
                <c:pt idx="215">
                  <c:v>154.30492871914475</c:v>
                </c:pt>
                <c:pt idx="216">
                  <c:v>153.5364503592406</c:v>
                </c:pt>
                <c:pt idx="217">
                  <c:v>148.94047657593859</c:v>
                </c:pt>
                <c:pt idx="218">
                  <c:v>148.17170704413081</c:v>
                </c:pt>
                <c:pt idx="219">
                  <c:v>150.73529145056159</c:v>
                </c:pt>
                <c:pt idx="220">
                  <c:v>151.22760334138644</c:v>
                </c:pt>
                <c:pt idx="221">
                  <c:v>147.97284592165263</c:v>
                </c:pt>
                <c:pt idx="222">
                  <c:v>148.00266619341437</c:v>
                </c:pt>
                <c:pt idx="223">
                  <c:v>148.4093742017622</c:v>
                </c:pt>
                <c:pt idx="224">
                  <c:v>151.47756813440054</c:v>
                </c:pt>
                <c:pt idx="225">
                  <c:v>151.39102781719538</c:v>
                </c:pt>
                <c:pt idx="226">
                  <c:v>154.122765728948</c:v>
                </c:pt>
                <c:pt idx="227">
                  <c:v>153.86476713294579</c:v>
                </c:pt>
                <c:pt idx="228">
                  <c:v>151.75212468131591</c:v>
                </c:pt>
                <c:pt idx="229">
                  <c:v>151.52500840299226</c:v>
                </c:pt>
                <c:pt idx="230">
                  <c:v>155.51052996293478</c:v>
                </c:pt>
                <c:pt idx="231">
                  <c:v>157.16406379854016</c:v>
                </c:pt>
                <c:pt idx="232">
                  <c:v>155.0967710878524</c:v>
                </c:pt>
                <c:pt idx="233">
                  <c:v>157.60049206248391</c:v>
                </c:pt>
                <c:pt idx="234">
                  <c:v>158.56880165309511</c:v>
                </c:pt>
                <c:pt idx="235">
                  <c:v>158.19751524889367</c:v>
                </c:pt>
                <c:pt idx="236">
                  <c:v>159.77440469299034</c:v>
                </c:pt>
                <c:pt idx="237">
                  <c:v>157.34507823365979</c:v>
                </c:pt>
                <c:pt idx="238">
                  <c:v>154.55980444782173</c:v>
                </c:pt>
                <c:pt idx="239">
                  <c:v>153.45236919841545</c:v>
                </c:pt>
                <c:pt idx="240">
                  <c:v>154.70094727387757</c:v>
                </c:pt>
                <c:pt idx="241">
                  <c:v>159.17984347184097</c:v>
                </c:pt>
                <c:pt idx="242">
                  <c:v>158.25429542686015</c:v>
                </c:pt>
                <c:pt idx="243">
                  <c:v>162.44191751389272</c:v>
                </c:pt>
                <c:pt idx="244">
                  <c:v>163.85931380333014</c:v>
                </c:pt>
                <c:pt idx="245">
                  <c:v>162.99317997643499</c:v>
                </c:pt>
                <c:pt idx="246">
                  <c:v>162.11834233792035</c:v>
                </c:pt>
                <c:pt idx="247">
                  <c:v>157.6768644386718</c:v>
                </c:pt>
                <c:pt idx="248">
                  <c:v>156.65588048937249</c:v>
                </c:pt>
                <c:pt idx="249">
                  <c:v>160.51033209745481</c:v>
                </c:pt>
                <c:pt idx="250">
                  <c:v>157.80792431609711</c:v>
                </c:pt>
                <c:pt idx="251">
                  <c:v>157.00906822991533</c:v>
                </c:pt>
                <c:pt idx="252">
                  <c:v>156.34199847961094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E4A3-4C3C-829F-BABE59D95A2D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[1]Feuil2!$FF$1:$FF$253</c:f>
              <c:numCache>
                <c:formatCode>General</c:formatCode>
                <c:ptCount val="253"/>
                <c:pt idx="0">
                  <c:v>100</c:v>
                </c:pt>
                <c:pt idx="1">
                  <c:v>97.723505680597285</c:v>
                </c:pt>
                <c:pt idx="2">
                  <c:v>98.393746045982112</c:v>
                </c:pt>
                <c:pt idx="3">
                  <c:v>97.142923916707772</c:v>
                </c:pt>
                <c:pt idx="4">
                  <c:v>100.7180524291053</c:v>
                </c:pt>
                <c:pt idx="5">
                  <c:v>103.10726932579769</c:v>
                </c:pt>
                <c:pt idx="6">
                  <c:v>102.94246754932783</c:v>
                </c:pt>
                <c:pt idx="7">
                  <c:v>100.93588703038587</c:v>
                </c:pt>
                <c:pt idx="8">
                  <c:v>97.99937404972863</c:v>
                </c:pt>
                <c:pt idx="9">
                  <c:v>96.597724908115055</c:v>
                </c:pt>
                <c:pt idx="10">
                  <c:v>96.270183946893624</c:v>
                </c:pt>
                <c:pt idx="11">
                  <c:v>96.885516211390666</c:v>
                </c:pt>
                <c:pt idx="12">
                  <c:v>95.959129161719076</c:v>
                </c:pt>
                <c:pt idx="13">
                  <c:v>94.509579131014689</c:v>
                </c:pt>
                <c:pt idx="14">
                  <c:v>93.005911195227583</c:v>
                </c:pt>
                <c:pt idx="15">
                  <c:v>93.011118214407219</c:v>
                </c:pt>
                <c:pt idx="16">
                  <c:v>92.79910804690816</c:v>
                </c:pt>
                <c:pt idx="17">
                  <c:v>90.515031397186036</c:v>
                </c:pt>
                <c:pt idx="18">
                  <c:v>88.877613032625177</c:v>
                </c:pt>
                <c:pt idx="19">
                  <c:v>87.014712684880351</c:v>
                </c:pt>
                <c:pt idx="20">
                  <c:v>88.037338131322628</c:v>
                </c:pt>
                <c:pt idx="21">
                  <c:v>89.038371120668415</c:v>
                </c:pt>
                <c:pt idx="22">
                  <c:v>89.61711210071195</c:v>
                </c:pt>
                <c:pt idx="23">
                  <c:v>89.126208900554957</c:v>
                </c:pt>
                <c:pt idx="24">
                  <c:v>88.036553068195488</c:v>
                </c:pt>
                <c:pt idx="25">
                  <c:v>87.068503153459417</c:v>
                </c:pt>
                <c:pt idx="26">
                  <c:v>86.612944859985987</c:v>
                </c:pt>
                <c:pt idx="27">
                  <c:v>87.873267358266219</c:v>
                </c:pt>
                <c:pt idx="28">
                  <c:v>86.500000739114029</c:v>
                </c:pt>
                <c:pt idx="29">
                  <c:v>87.137136106953733</c:v>
                </c:pt>
                <c:pt idx="30">
                  <c:v>87.575541370060492</c:v>
                </c:pt>
                <c:pt idx="31">
                  <c:v>88.131091064435566</c:v>
                </c:pt>
                <c:pt idx="32">
                  <c:v>87.474121579158094</c:v>
                </c:pt>
                <c:pt idx="33">
                  <c:v>86.510222946823149</c:v>
                </c:pt>
                <c:pt idx="34">
                  <c:v>88.795157851314585</c:v>
                </c:pt>
                <c:pt idx="35">
                  <c:v>88.014610006384771</c:v>
                </c:pt>
                <c:pt idx="36">
                  <c:v>87.69394197790632</c:v>
                </c:pt>
                <c:pt idx="37">
                  <c:v>88.577502070299701</c:v>
                </c:pt>
                <c:pt idx="38">
                  <c:v>89.503354122238221</c:v>
                </c:pt>
                <c:pt idx="39">
                  <c:v>86.62857942793886</c:v>
                </c:pt>
                <c:pt idx="40">
                  <c:v>86.914011539073954</c:v>
                </c:pt>
                <c:pt idx="41">
                  <c:v>87.775173480869043</c:v>
                </c:pt>
                <c:pt idx="42">
                  <c:v>89.677649975953884</c:v>
                </c:pt>
                <c:pt idx="43">
                  <c:v>88.251211002771825</c:v>
                </c:pt>
                <c:pt idx="44">
                  <c:v>88.385756147692106</c:v>
                </c:pt>
                <c:pt idx="45">
                  <c:v>88.452444876660735</c:v>
                </c:pt>
                <c:pt idx="46">
                  <c:v>87.154414280467677</c:v>
                </c:pt>
                <c:pt idx="47">
                  <c:v>86.78694888557375</c:v>
                </c:pt>
                <c:pt idx="48">
                  <c:v>87.34778810773507</c:v>
                </c:pt>
                <c:pt idx="49">
                  <c:v>85.923598841324576</c:v>
                </c:pt>
                <c:pt idx="50">
                  <c:v>88.430844510052736</c:v>
                </c:pt>
                <c:pt idx="51">
                  <c:v>87.250608653748216</c:v>
                </c:pt>
                <c:pt idx="52">
                  <c:v>88.623772603157789</c:v>
                </c:pt>
                <c:pt idx="53">
                  <c:v>89.432305600104584</c:v>
                </c:pt>
                <c:pt idx="54">
                  <c:v>88.386522894525157</c:v>
                </c:pt>
                <c:pt idx="55">
                  <c:v>86.046593055709423</c:v>
                </c:pt>
                <c:pt idx="56">
                  <c:v>85.117581929000934</c:v>
                </c:pt>
                <c:pt idx="57">
                  <c:v>85.782649816517477</c:v>
                </c:pt>
                <c:pt idx="58">
                  <c:v>83.750076703916875</c:v>
                </c:pt>
                <c:pt idx="59">
                  <c:v>83.957520715700966</c:v>
                </c:pt>
                <c:pt idx="60">
                  <c:v>82.196018170902732</c:v>
                </c:pt>
                <c:pt idx="61">
                  <c:v>81.359470966805972</c:v>
                </c:pt>
                <c:pt idx="62">
                  <c:v>82.557185634696097</c:v>
                </c:pt>
                <c:pt idx="63">
                  <c:v>82.270480999209752</c:v>
                </c:pt>
                <c:pt idx="64">
                  <c:v>82.040249983805211</c:v>
                </c:pt>
                <c:pt idx="65">
                  <c:v>83.548634943481986</c:v>
                </c:pt>
                <c:pt idx="66">
                  <c:v>83.797655823562067</c:v>
                </c:pt>
                <c:pt idx="67">
                  <c:v>79.988816273236253</c:v>
                </c:pt>
                <c:pt idx="68">
                  <c:v>77.692581197638049</c:v>
                </c:pt>
                <c:pt idx="69">
                  <c:v>79.178352057153162</c:v>
                </c:pt>
                <c:pt idx="70">
                  <c:v>77.140698437237774</c:v>
                </c:pt>
                <c:pt idx="71">
                  <c:v>76.860038743183438</c:v>
                </c:pt>
                <c:pt idx="72">
                  <c:v>78.290129752321903</c:v>
                </c:pt>
                <c:pt idx="73">
                  <c:v>77.979460156243618</c:v>
                </c:pt>
                <c:pt idx="74">
                  <c:v>78.942109815618821</c:v>
                </c:pt>
                <c:pt idx="75">
                  <c:v>80.12074052592466</c:v>
                </c:pt>
                <c:pt idx="76">
                  <c:v>79.776446814392813</c:v>
                </c:pt>
                <c:pt idx="77">
                  <c:v>80.936184739253619</c:v>
                </c:pt>
                <c:pt idx="78">
                  <c:v>80.992435590481804</c:v>
                </c:pt>
                <c:pt idx="79">
                  <c:v>81.393873930120009</c:v>
                </c:pt>
                <c:pt idx="80">
                  <c:v>80.657001767403941</c:v>
                </c:pt>
                <c:pt idx="81">
                  <c:v>82.953437952511734</c:v>
                </c:pt>
                <c:pt idx="82">
                  <c:v>82.710333670760519</c:v>
                </c:pt>
                <c:pt idx="83">
                  <c:v>81.265652208822331</c:v>
                </c:pt>
                <c:pt idx="84">
                  <c:v>79.843966228512301</c:v>
                </c:pt>
                <c:pt idx="85">
                  <c:v>81.160327018904255</c:v>
                </c:pt>
                <c:pt idx="86">
                  <c:v>82.01938833453525</c:v>
                </c:pt>
                <c:pt idx="87">
                  <c:v>82.13591375556021</c:v>
                </c:pt>
                <c:pt idx="88">
                  <c:v>80.480603041527772</c:v>
                </c:pt>
                <c:pt idx="89">
                  <c:v>82.974990496149644</c:v>
                </c:pt>
                <c:pt idx="90">
                  <c:v>82.112717348472287</c:v>
                </c:pt>
                <c:pt idx="91">
                  <c:v>80.209097995733771</c:v>
                </c:pt>
                <c:pt idx="92">
                  <c:v>79.474879413210274</c:v>
                </c:pt>
                <c:pt idx="93">
                  <c:v>80.452763120952156</c:v>
                </c:pt>
                <c:pt idx="94">
                  <c:v>79.872966116466031</c:v>
                </c:pt>
                <c:pt idx="95">
                  <c:v>79.045068336844253</c:v>
                </c:pt>
                <c:pt idx="96">
                  <c:v>78.506334974492688</c:v>
                </c:pt>
                <c:pt idx="97">
                  <c:v>79.7753371776205</c:v>
                </c:pt>
                <c:pt idx="98">
                  <c:v>80.537912712438271</c:v>
                </c:pt>
                <c:pt idx="99">
                  <c:v>78.973592382458932</c:v>
                </c:pt>
                <c:pt idx="100">
                  <c:v>79.582771959480695</c:v>
                </c:pt>
                <c:pt idx="101">
                  <c:v>78.800212569494278</c:v>
                </c:pt>
                <c:pt idx="102">
                  <c:v>79.25325499119451</c:v>
                </c:pt>
                <c:pt idx="103">
                  <c:v>80.988707377928918</c:v>
                </c:pt>
                <c:pt idx="104">
                  <c:v>80.254842960799579</c:v>
                </c:pt>
                <c:pt idx="105">
                  <c:v>78.954975392887789</c:v>
                </c:pt>
                <c:pt idx="106">
                  <c:v>79.674640596300733</c:v>
                </c:pt>
                <c:pt idx="107">
                  <c:v>77.042658908293944</c:v>
                </c:pt>
                <c:pt idx="108">
                  <c:v>79.675566619273994</c:v>
                </c:pt>
                <c:pt idx="109">
                  <c:v>77.489321710290383</c:v>
                </c:pt>
                <c:pt idx="110">
                  <c:v>76.387180543378847</c:v>
                </c:pt>
                <c:pt idx="111">
                  <c:v>78.56472248470358</c:v>
                </c:pt>
                <c:pt idx="112">
                  <c:v>79.576078334999195</c:v>
                </c:pt>
                <c:pt idx="113">
                  <c:v>78.589960209948913</c:v>
                </c:pt>
                <c:pt idx="114">
                  <c:v>79.20098515568165</c:v>
                </c:pt>
                <c:pt idx="115">
                  <c:v>79.398450756543454</c:v>
                </c:pt>
                <c:pt idx="116">
                  <c:v>79.939814425235753</c:v>
                </c:pt>
                <c:pt idx="117">
                  <c:v>80.576335409000535</c:v>
                </c:pt>
                <c:pt idx="118">
                  <c:v>80.261647328063773</c:v>
                </c:pt>
                <c:pt idx="119">
                  <c:v>79.108742248184967</c:v>
                </c:pt>
                <c:pt idx="120">
                  <c:v>82.365021055011937</c:v>
                </c:pt>
                <c:pt idx="121">
                  <c:v>82.155613103838135</c:v>
                </c:pt>
                <c:pt idx="122">
                  <c:v>83.450848179785964</c:v>
                </c:pt>
                <c:pt idx="123">
                  <c:v>84.697454685703775</c:v>
                </c:pt>
                <c:pt idx="124">
                  <c:v>84.082190844673448</c:v>
                </c:pt>
                <c:pt idx="125">
                  <c:v>85.073246671844245</c:v>
                </c:pt>
                <c:pt idx="126">
                  <c:v>85.831886227474968</c:v>
                </c:pt>
                <c:pt idx="127">
                  <c:v>84.871314873936313</c:v>
                </c:pt>
                <c:pt idx="128">
                  <c:v>83.740361411465045</c:v>
                </c:pt>
                <c:pt idx="129">
                  <c:v>83.106783792247086</c:v>
                </c:pt>
                <c:pt idx="130">
                  <c:v>83.834547354867226</c:v>
                </c:pt>
                <c:pt idx="131">
                  <c:v>83.585110740860657</c:v>
                </c:pt>
                <c:pt idx="132">
                  <c:v>83.774641039367197</c:v>
                </c:pt>
                <c:pt idx="133">
                  <c:v>81.493776044646324</c:v>
                </c:pt>
                <c:pt idx="134">
                  <c:v>81.720271385739963</c:v>
                </c:pt>
                <c:pt idx="135">
                  <c:v>80.980638024768069</c:v>
                </c:pt>
                <c:pt idx="136">
                  <c:v>84.345216378880167</c:v>
                </c:pt>
                <c:pt idx="137">
                  <c:v>83.760086629299337</c:v>
                </c:pt>
                <c:pt idx="138">
                  <c:v>85.636969155664659</c:v>
                </c:pt>
                <c:pt idx="139">
                  <c:v>86.676263089167065</c:v>
                </c:pt>
                <c:pt idx="140">
                  <c:v>84.61960172223533</c:v>
                </c:pt>
                <c:pt idx="141">
                  <c:v>83.686966552624767</c:v>
                </c:pt>
                <c:pt idx="142">
                  <c:v>82.21388302127859</c:v>
                </c:pt>
                <c:pt idx="143">
                  <c:v>81.103097934615988</c:v>
                </c:pt>
                <c:pt idx="144">
                  <c:v>82.669706496660311</c:v>
                </c:pt>
                <c:pt idx="145">
                  <c:v>81.875562468159146</c:v>
                </c:pt>
                <c:pt idx="146">
                  <c:v>81.93581032704887</c:v>
                </c:pt>
                <c:pt idx="147">
                  <c:v>82.567828651052096</c:v>
                </c:pt>
                <c:pt idx="148">
                  <c:v>82.6088627823639</c:v>
                </c:pt>
                <c:pt idx="149">
                  <c:v>83.551078457704833</c:v>
                </c:pt>
                <c:pt idx="150">
                  <c:v>84.75286462172393</c:v>
                </c:pt>
                <c:pt idx="151">
                  <c:v>83.615398813944921</c:v>
                </c:pt>
                <c:pt idx="152">
                  <c:v>85.12485316054358</c:v>
                </c:pt>
                <c:pt idx="153">
                  <c:v>84.501275472003513</c:v>
                </c:pt>
                <c:pt idx="154">
                  <c:v>83.800418075849635</c:v>
                </c:pt>
                <c:pt idx="155">
                  <c:v>85.792427925221205</c:v>
                </c:pt>
                <c:pt idx="156">
                  <c:v>86.555167327793427</c:v>
                </c:pt>
                <c:pt idx="157">
                  <c:v>86.160873213206159</c:v>
                </c:pt>
                <c:pt idx="158">
                  <c:v>85.757936529568724</c:v>
                </c:pt>
                <c:pt idx="159">
                  <c:v>85.375126663490462</c:v>
                </c:pt>
                <c:pt idx="160">
                  <c:v>84.054382720980783</c:v>
                </c:pt>
                <c:pt idx="161">
                  <c:v>83.949670912497538</c:v>
                </c:pt>
                <c:pt idx="162">
                  <c:v>83.664502316658812</c:v>
                </c:pt>
                <c:pt idx="163">
                  <c:v>82.164305758750032</c:v>
                </c:pt>
                <c:pt idx="164">
                  <c:v>80.774649038754603</c:v>
                </c:pt>
                <c:pt idx="165">
                  <c:v>80.556288291422121</c:v>
                </c:pt>
                <c:pt idx="166">
                  <c:v>81.936413616008835</c:v>
                </c:pt>
                <c:pt idx="167">
                  <c:v>81.897535671532069</c:v>
                </c:pt>
                <c:pt idx="168">
                  <c:v>83.753260184630236</c:v>
                </c:pt>
                <c:pt idx="169">
                  <c:v>84.301750659295422</c:v>
                </c:pt>
                <c:pt idx="170">
                  <c:v>84.525472172089735</c:v>
                </c:pt>
                <c:pt idx="171">
                  <c:v>86.19673160336265</c:v>
                </c:pt>
                <c:pt idx="172">
                  <c:v>88.610874401027345</c:v>
                </c:pt>
                <c:pt idx="173">
                  <c:v>89.864407570861204</c:v>
                </c:pt>
                <c:pt idx="174">
                  <c:v>90.526031700636338</c:v>
                </c:pt>
                <c:pt idx="175">
                  <c:v>91.092609548479743</c:v>
                </c:pt>
                <c:pt idx="176">
                  <c:v>90.521646500250952</c:v>
                </c:pt>
                <c:pt idx="177">
                  <c:v>90.810488774766768</c:v>
                </c:pt>
                <c:pt idx="178">
                  <c:v>90.864007088169217</c:v>
                </c:pt>
                <c:pt idx="179">
                  <c:v>93.803247596188953</c:v>
                </c:pt>
                <c:pt idx="180">
                  <c:v>94.912626476199918</c:v>
                </c:pt>
                <c:pt idx="181">
                  <c:v>95.582897481996511</c:v>
                </c:pt>
                <c:pt idx="182">
                  <c:v>96.373295848015132</c:v>
                </c:pt>
                <c:pt idx="183">
                  <c:v>94.363548861868608</c:v>
                </c:pt>
                <c:pt idx="184">
                  <c:v>91.528343026103585</c:v>
                </c:pt>
                <c:pt idx="185">
                  <c:v>91.53381405765829</c:v>
                </c:pt>
                <c:pt idx="186">
                  <c:v>93.566630508461515</c:v>
                </c:pt>
                <c:pt idx="187">
                  <c:v>96.359977877498252</c:v>
                </c:pt>
                <c:pt idx="188">
                  <c:v>93.936197672576199</c:v>
                </c:pt>
                <c:pt idx="189">
                  <c:v>96.632279166947725</c:v>
                </c:pt>
                <c:pt idx="190">
                  <c:v>96.33908088449725</c:v>
                </c:pt>
                <c:pt idx="191">
                  <c:v>95.891687709608135</c:v>
                </c:pt>
                <c:pt idx="192">
                  <c:v>95.617424448213768</c:v>
                </c:pt>
                <c:pt idx="193">
                  <c:v>91.656890378583881</c:v>
                </c:pt>
                <c:pt idx="194">
                  <c:v>90.113483614300577</c:v>
                </c:pt>
                <c:pt idx="195">
                  <c:v>90.38611844076118</c:v>
                </c:pt>
                <c:pt idx="196">
                  <c:v>88.472746263236161</c:v>
                </c:pt>
                <c:pt idx="197">
                  <c:v>88.004618091277024</c:v>
                </c:pt>
                <c:pt idx="198">
                  <c:v>87.655026449870107</c:v>
                </c:pt>
                <c:pt idx="199">
                  <c:v>88.430334292863463</c:v>
                </c:pt>
                <c:pt idx="200">
                  <c:v>88.84014577695342</c:v>
                </c:pt>
                <c:pt idx="201">
                  <c:v>88.68394792310049</c:v>
                </c:pt>
                <c:pt idx="202">
                  <c:v>85.825832625557155</c:v>
                </c:pt>
                <c:pt idx="203">
                  <c:v>85.839992324970183</c:v>
                </c:pt>
                <c:pt idx="204">
                  <c:v>85.846480075709366</c:v>
                </c:pt>
                <c:pt idx="205">
                  <c:v>86.170183505059867</c:v>
                </c:pt>
                <c:pt idx="206">
                  <c:v>86.915623479876345</c:v>
                </c:pt>
                <c:pt idx="207">
                  <c:v>88.165725582327312</c:v>
                </c:pt>
                <c:pt idx="208">
                  <c:v>88.299201327089492</c:v>
                </c:pt>
                <c:pt idx="209">
                  <c:v>88.837177399771647</c:v>
                </c:pt>
                <c:pt idx="210">
                  <c:v>91.06237530277869</c:v>
                </c:pt>
                <c:pt idx="211">
                  <c:v>90.354766763294023</c:v>
                </c:pt>
                <c:pt idx="212">
                  <c:v>90.844663428957816</c:v>
                </c:pt>
                <c:pt idx="213">
                  <c:v>89.734769343761656</c:v>
                </c:pt>
                <c:pt idx="214">
                  <c:v>90.239697836125984</c:v>
                </c:pt>
                <c:pt idx="215">
                  <c:v>90.214345597007878</c:v>
                </c:pt>
                <c:pt idx="216">
                  <c:v>90.882935881325253</c:v>
                </c:pt>
                <c:pt idx="217">
                  <c:v>89.898286817439654</c:v>
                </c:pt>
                <c:pt idx="218">
                  <c:v>87.525137827458707</c:v>
                </c:pt>
                <c:pt idx="219">
                  <c:v>88.169448747116007</c:v>
                </c:pt>
                <c:pt idx="220">
                  <c:v>86.919536037207664</c:v>
                </c:pt>
                <c:pt idx="221">
                  <c:v>88.226069393531333</c:v>
                </c:pt>
                <c:pt idx="222">
                  <c:v>87.902846412605044</c:v>
                </c:pt>
                <c:pt idx="223">
                  <c:v>85.799091796922497</c:v>
                </c:pt>
                <c:pt idx="224">
                  <c:v>85.10433092163295</c:v>
                </c:pt>
                <c:pt idx="225">
                  <c:v>85.580072777176937</c:v>
                </c:pt>
                <c:pt idx="226">
                  <c:v>87.418032014969</c:v>
                </c:pt>
                <c:pt idx="227">
                  <c:v>85.97156842975987</c:v>
                </c:pt>
                <c:pt idx="228">
                  <c:v>85.961424676706145</c:v>
                </c:pt>
                <c:pt idx="229">
                  <c:v>87.890576327101172</c:v>
                </c:pt>
                <c:pt idx="230">
                  <c:v>87.509393165954009</c:v>
                </c:pt>
                <c:pt idx="231">
                  <c:v>89.6004252485519</c:v>
                </c:pt>
                <c:pt idx="232">
                  <c:v>90.280854982091839</c:v>
                </c:pt>
                <c:pt idx="233">
                  <c:v>89.08996635877233</c:v>
                </c:pt>
                <c:pt idx="234">
                  <c:v>91.474894064954327</c:v>
                </c:pt>
                <c:pt idx="235">
                  <c:v>92.239038998906565</c:v>
                </c:pt>
                <c:pt idx="236">
                  <c:v>92.935170384652764</c:v>
                </c:pt>
                <c:pt idx="237">
                  <c:v>91.806188230395051</c:v>
                </c:pt>
                <c:pt idx="238">
                  <c:v>89.746124777961711</c:v>
                </c:pt>
                <c:pt idx="239">
                  <c:v>88.873912678920959</c:v>
                </c:pt>
                <c:pt idx="240">
                  <c:v>87.225522077768133</c:v>
                </c:pt>
                <c:pt idx="241">
                  <c:v>89.036760355447697</c:v>
                </c:pt>
                <c:pt idx="242">
                  <c:v>89.311476595392435</c:v>
                </c:pt>
                <c:pt idx="243">
                  <c:v>84.830629699726117</c:v>
                </c:pt>
                <c:pt idx="244">
                  <c:v>83.255131845965025</c:v>
                </c:pt>
                <c:pt idx="245">
                  <c:v>84.662259464976017</c:v>
                </c:pt>
                <c:pt idx="246">
                  <c:v>84.146546919799093</c:v>
                </c:pt>
                <c:pt idx="247">
                  <c:v>84.550273129278551</c:v>
                </c:pt>
                <c:pt idx="248">
                  <c:v>84.764858928242617</c:v>
                </c:pt>
                <c:pt idx="249">
                  <c:v>84.320861033717193</c:v>
                </c:pt>
                <c:pt idx="250">
                  <c:v>82.683824567568365</c:v>
                </c:pt>
                <c:pt idx="251">
                  <c:v>82.490938179061658</c:v>
                </c:pt>
                <c:pt idx="252">
                  <c:v>81.055788327115977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E4A3-4C3C-829F-BABE59D95A2D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[1]Feuil2!$FG$1:$FG$253</c:f>
              <c:numCache>
                <c:formatCode>General</c:formatCode>
                <c:ptCount val="253"/>
                <c:pt idx="0">
                  <c:v>100</c:v>
                </c:pt>
                <c:pt idx="1">
                  <c:v>98.675621098390565</c:v>
                </c:pt>
                <c:pt idx="2">
                  <c:v>96.824957400238546</c:v>
                </c:pt>
                <c:pt idx="3">
                  <c:v>98.233214745794882</c:v>
                </c:pt>
                <c:pt idx="4">
                  <c:v>100.36135646709182</c:v>
                </c:pt>
                <c:pt idx="5">
                  <c:v>99.586094786875947</c:v>
                </c:pt>
                <c:pt idx="6">
                  <c:v>98.621802361577295</c:v>
                </c:pt>
                <c:pt idx="7">
                  <c:v>99.438113274782211</c:v>
                </c:pt>
                <c:pt idx="8">
                  <c:v>100.87562649208171</c:v>
                </c:pt>
                <c:pt idx="9">
                  <c:v>99.693246488933696</c:v>
                </c:pt>
                <c:pt idx="10">
                  <c:v>101.34809446698985</c:v>
                </c:pt>
                <c:pt idx="11">
                  <c:v>101.93445251576506</c:v>
                </c:pt>
                <c:pt idx="12">
                  <c:v>99.70939576988971</c:v>
                </c:pt>
                <c:pt idx="13">
                  <c:v>99.010957741216771</c:v>
                </c:pt>
                <c:pt idx="14">
                  <c:v>97.419184453286633</c:v>
                </c:pt>
                <c:pt idx="15">
                  <c:v>98.282513594213313</c:v>
                </c:pt>
                <c:pt idx="16">
                  <c:v>100.290700879122</c:v>
                </c:pt>
                <c:pt idx="17">
                  <c:v>100.87476050003056</c:v>
                </c:pt>
                <c:pt idx="18">
                  <c:v>101.42500368715871</c:v>
                </c:pt>
                <c:pt idx="19">
                  <c:v>103.99481729700503</c:v>
                </c:pt>
                <c:pt idx="20">
                  <c:v>104.99766144334464</c:v>
                </c:pt>
                <c:pt idx="21">
                  <c:v>104.65866163072866</c:v>
                </c:pt>
                <c:pt idx="22">
                  <c:v>105.86779107227619</c:v>
                </c:pt>
                <c:pt idx="23">
                  <c:v>107.32970677293731</c:v>
                </c:pt>
                <c:pt idx="24">
                  <c:v>109.30478489377185</c:v>
                </c:pt>
                <c:pt idx="25">
                  <c:v>109.34911508253512</c:v>
                </c:pt>
                <c:pt idx="26">
                  <c:v>106.33943041967602</c:v>
                </c:pt>
                <c:pt idx="27">
                  <c:v>107.437739211466</c:v>
                </c:pt>
                <c:pt idx="28">
                  <c:v>107.21697552525271</c:v>
                </c:pt>
                <c:pt idx="29">
                  <c:v>109.88036626151377</c:v>
                </c:pt>
                <c:pt idx="30">
                  <c:v>108.08846128927577</c:v>
                </c:pt>
                <c:pt idx="31">
                  <c:v>106.69439374406522</c:v>
                </c:pt>
                <c:pt idx="32">
                  <c:v>105.26665608847834</c:v>
                </c:pt>
                <c:pt idx="33">
                  <c:v>105.58586562801544</c:v>
                </c:pt>
                <c:pt idx="34">
                  <c:v>104.80464765814153</c:v>
                </c:pt>
                <c:pt idx="35">
                  <c:v>101.65122617023162</c:v>
                </c:pt>
                <c:pt idx="36">
                  <c:v>101.94852747282576</c:v>
                </c:pt>
                <c:pt idx="37">
                  <c:v>102.68697840504338</c:v>
                </c:pt>
                <c:pt idx="38">
                  <c:v>104.88729899327643</c:v>
                </c:pt>
                <c:pt idx="39">
                  <c:v>103.80514711117048</c:v>
                </c:pt>
                <c:pt idx="40">
                  <c:v>101.87220074154746</c:v>
                </c:pt>
                <c:pt idx="41">
                  <c:v>103.67723238631916</c:v>
                </c:pt>
                <c:pt idx="42">
                  <c:v>102.42863194909214</c:v>
                </c:pt>
                <c:pt idx="43">
                  <c:v>101.38706596177433</c:v>
                </c:pt>
                <c:pt idx="44">
                  <c:v>99.592024029424124</c:v>
                </c:pt>
                <c:pt idx="45">
                  <c:v>99.455072682436679</c:v>
                </c:pt>
                <c:pt idx="46">
                  <c:v>98.747815560200578</c:v>
                </c:pt>
                <c:pt idx="47">
                  <c:v>95.631599962129556</c:v>
                </c:pt>
                <c:pt idx="48">
                  <c:v>95.413264387811338</c:v>
                </c:pt>
                <c:pt idx="49">
                  <c:v>96.182361343831587</c:v>
                </c:pt>
                <c:pt idx="50">
                  <c:v>96.608682329913549</c:v>
                </c:pt>
                <c:pt idx="51">
                  <c:v>96.964890742625343</c:v>
                </c:pt>
                <c:pt idx="52">
                  <c:v>99.346606006970248</c:v>
                </c:pt>
                <c:pt idx="53">
                  <c:v>101.94296668827238</c:v>
                </c:pt>
                <c:pt idx="54">
                  <c:v>100.24731945059838</c:v>
                </c:pt>
                <c:pt idx="55">
                  <c:v>100.73914255305446</c:v>
                </c:pt>
                <c:pt idx="56">
                  <c:v>103.254503574669</c:v>
                </c:pt>
                <c:pt idx="57">
                  <c:v>104.07328425089011</c:v>
                </c:pt>
                <c:pt idx="58">
                  <c:v>102.61487664904246</c:v>
                </c:pt>
                <c:pt idx="59">
                  <c:v>99.342679233386832</c:v>
                </c:pt>
                <c:pt idx="60">
                  <c:v>99.808625010601702</c:v>
                </c:pt>
                <c:pt idx="61">
                  <c:v>101.71046059775895</c:v>
                </c:pt>
                <c:pt idx="62">
                  <c:v>103.08243624170112</c:v>
                </c:pt>
                <c:pt idx="63">
                  <c:v>101.45971628385936</c:v>
                </c:pt>
                <c:pt idx="64">
                  <c:v>101.51674564215847</c:v>
                </c:pt>
                <c:pt idx="65">
                  <c:v>100.3426163849205</c:v>
                </c:pt>
                <c:pt idx="66">
                  <c:v>102.35164206616756</c:v>
                </c:pt>
                <c:pt idx="67">
                  <c:v>99.189644385480477</c:v>
                </c:pt>
                <c:pt idx="68">
                  <c:v>95.088515092284169</c:v>
                </c:pt>
                <c:pt idx="69">
                  <c:v>95.22392101157341</c:v>
                </c:pt>
                <c:pt idx="70">
                  <c:v>96.271554799849056</c:v>
                </c:pt>
                <c:pt idx="71">
                  <c:v>96.732349410541801</c:v>
                </c:pt>
                <c:pt idx="72">
                  <c:v>95.359962775805585</c:v>
                </c:pt>
                <c:pt idx="73">
                  <c:v>95.459560986336186</c:v>
                </c:pt>
                <c:pt idx="74">
                  <c:v>95.280608266973672</c:v>
                </c:pt>
                <c:pt idx="75">
                  <c:v>92.7449684863752</c:v>
                </c:pt>
                <c:pt idx="76">
                  <c:v>93.523994598020906</c:v>
                </c:pt>
                <c:pt idx="77">
                  <c:v>93.998797165293936</c:v>
                </c:pt>
                <c:pt idx="78">
                  <c:v>95.541987831420087</c:v>
                </c:pt>
                <c:pt idx="79">
                  <c:v>95.711115029398727</c:v>
                </c:pt>
                <c:pt idx="80">
                  <c:v>95.869727269706289</c:v>
                </c:pt>
                <c:pt idx="81">
                  <c:v>95.623456374364508</c:v>
                </c:pt>
                <c:pt idx="82">
                  <c:v>94.106734126103376</c:v>
                </c:pt>
                <c:pt idx="83">
                  <c:v>91.574441259406754</c:v>
                </c:pt>
                <c:pt idx="84">
                  <c:v>92.608830901124449</c:v>
                </c:pt>
                <c:pt idx="85">
                  <c:v>91.121341876807207</c:v>
                </c:pt>
                <c:pt idx="86">
                  <c:v>90.200823220524342</c:v>
                </c:pt>
                <c:pt idx="87">
                  <c:v>90.589385888080585</c:v>
                </c:pt>
                <c:pt idx="88">
                  <c:v>90.144390630209159</c:v>
                </c:pt>
                <c:pt idx="89">
                  <c:v>90.502606628817816</c:v>
                </c:pt>
                <c:pt idx="90">
                  <c:v>91.276155335139748</c:v>
                </c:pt>
                <c:pt idx="91">
                  <c:v>89.642025533906974</c:v>
                </c:pt>
                <c:pt idx="92">
                  <c:v>89.718172109001458</c:v>
                </c:pt>
                <c:pt idx="93">
                  <c:v>90.589738153455897</c:v>
                </c:pt>
                <c:pt idx="94">
                  <c:v>89.736233184050619</c:v>
                </c:pt>
                <c:pt idx="95">
                  <c:v>88.432670333733427</c:v>
                </c:pt>
                <c:pt idx="96">
                  <c:v>88.685316128313445</c:v>
                </c:pt>
                <c:pt idx="97">
                  <c:v>88.911059128638641</c:v>
                </c:pt>
                <c:pt idx="98">
                  <c:v>89.029349221937309</c:v>
                </c:pt>
                <c:pt idx="99">
                  <c:v>88.526733589899905</c:v>
                </c:pt>
                <c:pt idx="100">
                  <c:v>88.367321309757003</c:v>
                </c:pt>
                <c:pt idx="101">
                  <c:v>87.74712549115182</c:v>
                </c:pt>
                <c:pt idx="102">
                  <c:v>87.960621928212603</c:v>
                </c:pt>
                <c:pt idx="103">
                  <c:v>87.906521943325117</c:v>
                </c:pt>
                <c:pt idx="104">
                  <c:v>86.654441604667483</c:v>
                </c:pt>
                <c:pt idx="105">
                  <c:v>86.244709049729252</c:v>
                </c:pt>
                <c:pt idx="106">
                  <c:v>87.458791821735844</c:v>
                </c:pt>
                <c:pt idx="107">
                  <c:v>86.463320050365255</c:v>
                </c:pt>
                <c:pt idx="108">
                  <c:v>86.670112058088208</c:v>
                </c:pt>
                <c:pt idx="109">
                  <c:v>86.819924012344146</c:v>
                </c:pt>
                <c:pt idx="110">
                  <c:v>85.335292452630952</c:v>
                </c:pt>
                <c:pt idx="111">
                  <c:v>84.536695589460706</c:v>
                </c:pt>
                <c:pt idx="112">
                  <c:v>84.980284384039365</c:v>
                </c:pt>
                <c:pt idx="113">
                  <c:v>85.025981085787265</c:v>
                </c:pt>
                <c:pt idx="114">
                  <c:v>85.784487451274643</c:v>
                </c:pt>
                <c:pt idx="115">
                  <c:v>85.577314727263797</c:v>
                </c:pt>
                <c:pt idx="116">
                  <c:v>85.238508609229598</c:v>
                </c:pt>
                <c:pt idx="117">
                  <c:v>87.316438135502935</c:v>
                </c:pt>
                <c:pt idx="118">
                  <c:v>90.747191675891628</c:v>
                </c:pt>
                <c:pt idx="119">
                  <c:v>89.440836245548013</c:v>
                </c:pt>
                <c:pt idx="120">
                  <c:v>89.304173111893249</c:v>
                </c:pt>
                <c:pt idx="121">
                  <c:v>89.013561505074065</c:v>
                </c:pt>
                <c:pt idx="122">
                  <c:v>86.858207103095253</c:v>
                </c:pt>
                <c:pt idx="123">
                  <c:v>88.357284231546899</c:v>
                </c:pt>
                <c:pt idx="124">
                  <c:v>88.350563545203855</c:v>
                </c:pt>
                <c:pt idx="125">
                  <c:v>88.599675103583834</c:v>
                </c:pt>
                <c:pt idx="126">
                  <c:v>87.16132521857709</c:v>
                </c:pt>
                <c:pt idx="127">
                  <c:v>85.964136702459598</c:v>
                </c:pt>
                <c:pt idx="128">
                  <c:v>85.898838641959955</c:v>
                </c:pt>
                <c:pt idx="129">
                  <c:v>82.488022939446694</c:v>
                </c:pt>
                <c:pt idx="130">
                  <c:v>82.768233572415994</c:v>
                </c:pt>
                <c:pt idx="131">
                  <c:v>81.892456579689579</c:v>
                </c:pt>
                <c:pt idx="132">
                  <c:v>81.506732392659302</c:v>
                </c:pt>
                <c:pt idx="133">
                  <c:v>79.765738913755996</c:v>
                </c:pt>
                <c:pt idx="134">
                  <c:v>81.578114361753492</c:v>
                </c:pt>
                <c:pt idx="135">
                  <c:v>82.557690118467605</c:v>
                </c:pt>
                <c:pt idx="136">
                  <c:v>82.264342888173033</c:v>
                </c:pt>
                <c:pt idx="137">
                  <c:v>82.648408377681193</c:v>
                </c:pt>
                <c:pt idx="138">
                  <c:v>82.261456438925194</c:v>
                </c:pt>
                <c:pt idx="139">
                  <c:v>82.399727537946262</c:v>
                </c:pt>
                <c:pt idx="140">
                  <c:v>79.546443621264046</c:v>
                </c:pt>
                <c:pt idx="141">
                  <c:v>79.264387737300055</c:v>
                </c:pt>
                <c:pt idx="142">
                  <c:v>80.372764677201971</c:v>
                </c:pt>
                <c:pt idx="143">
                  <c:v>79.665363454947226</c:v>
                </c:pt>
                <c:pt idx="144">
                  <c:v>81.874982114697062</c:v>
                </c:pt>
                <c:pt idx="145">
                  <c:v>82.891925822157575</c:v>
                </c:pt>
                <c:pt idx="146">
                  <c:v>86.072259626089433</c:v>
                </c:pt>
                <c:pt idx="147">
                  <c:v>85.054158130007607</c:v>
                </c:pt>
                <c:pt idx="148">
                  <c:v>86.550459126936914</c:v>
                </c:pt>
                <c:pt idx="149">
                  <c:v>88.772202544461535</c:v>
                </c:pt>
                <c:pt idx="150">
                  <c:v>86.047216084659894</c:v>
                </c:pt>
                <c:pt idx="151">
                  <c:v>84.879224341068721</c:v>
                </c:pt>
                <c:pt idx="152">
                  <c:v>84.601860005558649</c:v>
                </c:pt>
                <c:pt idx="153">
                  <c:v>83.096802534787514</c:v>
                </c:pt>
                <c:pt idx="154">
                  <c:v>84.626028147915164</c:v>
                </c:pt>
                <c:pt idx="155">
                  <c:v>86.248291162720108</c:v>
                </c:pt>
                <c:pt idx="156">
                  <c:v>85.476547287803356</c:v>
                </c:pt>
                <c:pt idx="157">
                  <c:v>88.927378633178279</c:v>
                </c:pt>
                <c:pt idx="158">
                  <c:v>88.233289845730724</c:v>
                </c:pt>
                <c:pt idx="159">
                  <c:v>90.104157702213698</c:v>
                </c:pt>
                <c:pt idx="160">
                  <c:v>89.873598408269757</c:v>
                </c:pt>
                <c:pt idx="161">
                  <c:v>90.420521685336979</c:v>
                </c:pt>
                <c:pt idx="162">
                  <c:v>88.976296025945672</c:v>
                </c:pt>
                <c:pt idx="163">
                  <c:v>88.25436686001423</c:v>
                </c:pt>
                <c:pt idx="164">
                  <c:v>88.37500103904253</c:v>
                </c:pt>
                <c:pt idx="165">
                  <c:v>89.758208784823438</c:v>
                </c:pt>
                <c:pt idx="166">
                  <c:v>88.067935769698053</c:v>
                </c:pt>
                <c:pt idx="167">
                  <c:v>88.296662990031706</c:v>
                </c:pt>
                <c:pt idx="168">
                  <c:v>86.340489698806607</c:v>
                </c:pt>
                <c:pt idx="169">
                  <c:v>85.729424295495065</c:v>
                </c:pt>
                <c:pt idx="170">
                  <c:v>85.645243798167797</c:v>
                </c:pt>
                <c:pt idx="171">
                  <c:v>85.504955578686307</c:v>
                </c:pt>
                <c:pt idx="172">
                  <c:v>84.735899863385356</c:v>
                </c:pt>
                <c:pt idx="173">
                  <c:v>83.270563750186497</c:v>
                </c:pt>
                <c:pt idx="174">
                  <c:v>85.10954669603052</c:v>
                </c:pt>
                <c:pt idx="175">
                  <c:v>84.715383060435599</c:v>
                </c:pt>
                <c:pt idx="176">
                  <c:v>84.347786810635256</c:v>
                </c:pt>
                <c:pt idx="177">
                  <c:v>84.923796722152161</c:v>
                </c:pt>
                <c:pt idx="178">
                  <c:v>87.416733960365804</c:v>
                </c:pt>
                <c:pt idx="179">
                  <c:v>86.234267948341994</c:v>
                </c:pt>
                <c:pt idx="180">
                  <c:v>84.540377958873094</c:v>
                </c:pt>
                <c:pt idx="181">
                  <c:v>85.786372423448938</c:v>
                </c:pt>
                <c:pt idx="182">
                  <c:v>84.103947083857406</c:v>
                </c:pt>
                <c:pt idx="183">
                  <c:v>81.940139205194072</c:v>
                </c:pt>
                <c:pt idx="184">
                  <c:v>81.165859324932285</c:v>
                </c:pt>
                <c:pt idx="185">
                  <c:v>81.969877622663262</c:v>
                </c:pt>
                <c:pt idx="186">
                  <c:v>81.821751704197666</c:v>
                </c:pt>
                <c:pt idx="187">
                  <c:v>81.487823401479702</c:v>
                </c:pt>
                <c:pt idx="188">
                  <c:v>81.345727293800678</c:v>
                </c:pt>
                <c:pt idx="189">
                  <c:v>82.826709356167299</c:v>
                </c:pt>
                <c:pt idx="190">
                  <c:v>82.533089609409402</c:v>
                </c:pt>
                <c:pt idx="191">
                  <c:v>84.717165773136855</c:v>
                </c:pt>
                <c:pt idx="192">
                  <c:v>85.877958556691979</c:v>
                </c:pt>
                <c:pt idx="193">
                  <c:v>86.797307325656121</c:v>
                </c:pt>
                <c:pt idx="194">
                  <c:v>88.302974976245721</c:v>
                </c:pt>
                <c:pt idx="195">
                  <c:v>88.915060762044277</c:v>
                </c:pt>
                <c:pt idx="196">
                  <c:v>87.881278961432315</c:v>
                </c:pt>
                <c:pt idx="197">
                  <c:v>89.412457703805444</c:v>
                </c:pt>
                <c:pt idx="198">
                  <c:v>88.898222484463147</c:v>
                </c:pt>
                <c:pt idx="199">
                  <c:v>91.739722611730542</c:v>
                </c:pt>
                <c:pt idx="200">
                  <c:v>91.134512276261276</c:v>
                </c:pt>
                <c:pt idx="201">
                  <c:v>89.08644844992368</c:v>
                </c:pt>
                <c:pt idx="202">
                  <c:v>88.017214789085742</c:v>
                </c:pt>
                <c:pt idx="203">
                  <c:v>88.052044543157933</c:v>
                </c:pt>
                <c:pt idx="204">
                  <c:v>87.973395167869626</c:v>
                </c:pt>
                <c:pt idx="205">
                  <c:v>90.463912859280512</c:v>
                </c:pt>
                <c:pt idx="206">
                  <c:v>92.333980539583379</c:v>
                </c:pt>
                <c:pt idx="207">
                  <c:v>92.205410983200707</c:v>
                </c:pt>
                <c:pt idx="208">
                  <c:v>91.87753823352827</c:v>
                </c:pt>
                <c:pt idx="209">
                  <c:v>93.283314630473555</c:v>
                </c:pt>
                <c:pt idx="210">
                  <c:v>93.366230027004747</c:v>
                </c:pt>
                <c:pt idx="211">
                  <c:v>96.867223564919328</c:v>
                </c:pt>
                <c:pt idx="212">
                  <c:v>97.268866646996599</c:v>
                </c:pt>
                <c:pt idx="213">
                  <c:v>95.760350720498337</c:v>
                </c:pt>
                <c:pt idx="214">
                  <c:v>97.35157641468723</c:v>
                </c:pt>
                <c:pt idx="215">
                  <c:v>96.595448117957574</c:v>
                </c:pt>
                <c:pt idx="216">
                  <c:v>97.837266931151348</c:v>
                </c:pt>
                <c:pt idx="217">
                  <c:v>97.371837887656369</c:v>
                </c:pt>
                <c:pt idx="218">
                  <c:v>99.515554191092704</c:v>
                </c:pt>
                <c:pt idx="219">
                  <c:v>101.59574521784627</c:v>
                </c:pt>
                <c:pt idx="220">
                  <c:v>101.19244171019601</c:v>
                </c:pt>
                <c:pt idx="221">
                  <c:v>98.862571842092038</c:v>
                </c:pt>
                <c:pt idx="222">
                  <c:v>97.313941181687241</c:v>
                </c:pt>
                <c:pt idx="223">
                  <c:v>95.861130757423098</c:v>
                </c:pt>
                <c:pt idx="224">
                  <c:v>96.729776070471175</c:v>
                </c:pt>
                <c:pt idx="225">
                  <c:v>94.852287836694614</c:v>
                </c:pt>
                <c:pt idx="226">
                  <c:v>97.392383523827277</c:v>
                </c:pt>
                <c:pt idx="227">
                  <c:v>94.974838012249492</c:v>
                </c:pt>
                <c:pt idx="228">
                  <c:v>94.154283479915009</c:v>
                </c:pt>
                <c:pt idx="229">
                  <c:v>95.646196495046041</c:v>
                </c:pt>
                <c:pt idx="230">
                  <c:v>96.737558876614656</c:v>
                </c:pt>
                <c:pt idx="231">
                  <c:v>100.3591127564581</c:v>
                </c:pt>
                <c:pt idx="232">
                  <c:v>97.239574153836656</c:v>
                </c:pt>
                <c:pt idx="233">
                  <c:v>98.918518680550264</c:v>
                </c:pt>
                <c:pt idx="234">
                  <c:v>99.602527937556133</c:v>
                </c:pt>
                <c:pt idx="235">
                  <c:v>100.17123786769879</c:v>
                </c:pt>
                <c:pt idx="236">
                  <c:v>98.615813645220072</c:v>
                </c:pt>
                <c:pt idx="237">
                  <c:v>99.969298210306377</c:v>
                </c:pt>
                <c:pt idx="238">
                  <c:v>102.14947523723669</c:v>
                </c:pt>
                <c:pt idx="239">
                  <c:v>101.16921464984132</c:v>
                </c:pt>
                <c:pt idx="240">
                  <c:v>101.41621125599359</c:v>
                </c:pt>
                <c:pt idx="241">
                  <c:v>103.48361761950537</c:v>
                </c:pt>
                <c:pt idx="242">
                  <c:v>103.20989592991442</c:v>
                </c:pt>
                <c:pt idx="243">
                  <c:v>104.33069065962034</c:v>
                </c:pt>
                <c:pt idx="244">
                  <c:v>106.55710089966637</c:v>
                </c:pt>
                <c:pt idx="245">
                  <c:v>104.98892173301569</c:v>
                </c:pt>
                <c:pt idx="246">
                  <c:v>105.94870977795219</c:v>
                </c:pt>
                <c:pt idx="247">
                  <c:v>105.07110526471502</c:v>
                </c:pt>
                <c:pt idx="248">
                  <c:v>108.03502270583337</c:v>
                </c:pt>
                <c:pt idx="249">
                  <c:v>105.88495994516902</c:v>
                </c:pt>
                <c:pt idx="250">
                  <c:v>104.72019240300155</c:v>
                </c:pt>
                <c:pt idx="251">
                  <c:v>100.93675803615409</c:v>
                </c:pt>
                <c:pt idx="252">
                  <c:v>99.79326723062475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E4A3-4C3C-829F-BABE59D95A2D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[1]Feuil2!$FH$1:$FH$253</c:f>
              <c:numCache>
                <c:formatCode>General</c:formatCode>
                <c:ptCount val="253"/>
                <c:pt idx="0">
                  <c:v>100</c:v>
                </c:pt>
                <c:pt idx="1">
                  <c:v>101.53285794715789</c:v>
                </c:pt>
                <c:pt idx="2">
                  <c:v>100.92833777685523</c:v>
                </c:pt>
                <c:pt idx="3">
                  <c:v>100.10121990467948</c:v>
                </c:pt>
                <c:pt idx="4">
                  <c:v>100.63532893446344</c:v>
                </c:pt>
                <c:pt idx="5">
                  <c:v>102.85512440040618</c:v>
                </c:pt>
                <c:pt idx="6">
                  <c:v>102.07569889189386</c:v>
                </c:pt>
                <c:pt idx="7">
                  <c:v>102.48723212710622</c:v>
                </c:pt>
                <c:pt idx="8">
                  <c:v>100.96019581559209</c:v>
                </c:pt>
                <c:pt idx="9">
                  <c:v>97.909011579113411</c:v>
                </c:pt>
                <c:pt idx="10">
                  <c:v>97.909788194264181</c:v>
                </c:pt>
                <c:pt idx="11">
                  <c:v>98.659736362532072</c:v>
                </c:pt>
                <c:pt idx="12">
                  <c:v>96.488859093703638</c:v>
                </c:pt>
                <c:pt idx="13">
                  <c:v>94.032889280536054</c:v>
                </c:pt>
                <c:pt idx="14">
                  <c:v>94.58290768283905</c:v>
                </c:pt>
                <c:pt idx="15">
                  <c:v>92.559554012874685</c:v>
                </c:pt>
                <c:pt idx="16">
                  <c:v>95.390510828010875</c:v>
                </c:pt>
                <c:pt idx="17">
                  <c:v>95.59346600859665</c:v>
                </c:pt>
                <c:pt idx="18">
                  <c:v>97.816166664885245</c:v>
                </c:pt>
                <c:pt idx="19">
                  <c:v>95.648720306975278</c:v>
                </c:pt>
                <c:pt idx="20">
                  <c:v>94.707470862100024</c:v>
                </c:pt>
                <c:pt idx="21">
                  <c:v>95.09667593233317</c:v>
                </c:pt>
                <c:pt idx="22">
                  <c:v>94.937922923418853</c:v>
                </c:pt>
                <c:pt idx="23">
                  <c:v>94.799490161087036</c:v>
                </c:pt>
                <c:pt idx="24">
                  <c:v>94.627011608181007</c:v>
                </c:pt>
                <c:pt idx="25">
                  <c:v>93.602958970040902</c:v>
                </c:pt>
                <c:pt idx="26">
                  <c:v>90.832474911049374</c:v>
                </c:pt>
                <c:pt idx="27">
                  <c:v>88.663768767493579</c:v>
                </c:pt>
                <c:pt idx="28">
                  <c:v>89.27543322770488</c:v>
                </c:pt>
                <c:pt idx="29">
                  <c:v>89.905787686688456</c:v>
                </c:pt>
                <c:pt idx="30">
                  <c:v>92.4465350130384</c:v>
                </c:pt>
                <c:pt idx="31">
                  <c:v>94.270922756433734</c:v>
                </c:pt>
                <c:pt idx="32">
                  <c:v>97.271146874504538</c:v>
                </c:pt>
                <c:pt idx="33">
                  <c:v>99.642516080642295</c:v>
                </c:pt>
                <c:pt idx="34">
                  <c:v>100.35584744332351</c:v>
                </c:pt>
                <c:pt idx="35">
                  <c:v>100.90285192686839</c:v>
                </c:pt>
                <c:pt idx="36">
                  <c:v>101.47425679989738</c:v>
                </c:pt>
                <c:pt idx="37">
                  <c:v>100.07512546441654</c:v>
                </c:pt>
                <c:pt idx="38">
                  <c:v>101.7680756961924</c:v>
                </c:pt>
                <c:pt idx="39">
                  <c:v>99.550944469471375</c:v>
                </c:pt>
                <c:pt idx="40">
                  <c:v>99.400801557658085</c:v>
                </c:pt>
                <c:pt idx="41">
                  <c:v>97.510529956436784</c:v>
                </c:pt>
                <c:pt idx="42">
                  <c:v>96.950069741143153</c:v>
                </c:pt>
                <c:pt idx="43">
                  <c:v>96.872456729507817</c:v>
                </c:pt>
                <c:pt idx="44">
                  <c:v>95.15925670545613</c:v>
                </c:pt>
                <c:pt idx="45">
                  <c:v>95.566532216521779</c:v>
                </c:pt>
                <c:pt idx="46">
                  <c:v>92.970043927886067</c:v>
                </c:pt>
                <c:pt idx="47">
                  <c:v>94.5344714856016</c:v>
                </c:pt>
                <c:pt idx="48">
                  <c:v>93.737741700821829</c:v>
                </c:pt>
                <c:pt idx="49">
                  <c:v>96.899017911018348</c:v>
                </c:pt>
                <c:pt idx="50">
                  <c:v>96.012288956443044</c:v>
                </c:pt>
                <c:pt idx="51">
                  <c:v>99.75549793711707</c:v>
                </c:pt>
                <c:pt idx="52">
                  <c:v>101.81212195576296</c:v>
                </c:pt>
                <c:pt idx="53">
                  <c:v>102.36718837232334</c:v>
                </c:pt>
                <c:pt idx="54">
                  <c:v>102.24885908842401</c:v>
                </c:pt>
                <c:pt idx="55">
                  <c:v>104.0144758146251</c:v>
                </c:pt>
                <c:pt idx="56">
                  <c:v>103.96420249412938</c:v>
                </c:pt>
                <c:pt idx="57">
                  <c:v>103.57588582138987</c:v>
                </c:pt>
                <c:pt idx="58">
                  <c:v>104.40164975588263</c:v>
                </c:pt>
                <c:pt idx="59">
                  <c:v>102.41570233474236</c:v>
                </c:pt>
                <c:pt idx="60">
                  <c:v>102.90997831990491</c:v>
                </c:pt>
                <c:pt idx="61">
                  <c:v>101.25149050076652</c:v>
                </c:pt>
                <c:pt idx="62">
                  <c:v>102.16557861561971</c:v>
                </c:pt>
                <c:pt idx="63">
                  <c:v>103.91385197915444</c:v>
                </c:pt>
                <c:pt idx="64">
                  <c:v>104.88318218135431</c:v>
                </c:pt>
                <c:pt idx="65">
                  <c:v>105.69146524322301</c:v>
                </c:pt>
                <c:pt idx="66">
                  <c:v>106.47872979061809</c:v>
                </c:pt>
                <c:pt idx="67">
                  <c:v>104.37183121046655</c:v>
                </c:pt>
                <c:pt idx="68">
                  <c:v>103.88083197001981</c:v>
                </c:pt>
                <c:pt idx="69">
                  <c:v>105.40535213432362</c:v>
                </c:pt>
                <c:pt idx="70">
                  <c:v>102.7695429723012</c:v>
                </c:pt>
                <c:pt idx="71">
                  <c:v>102.63337157532813</c:v>
                </c:pt>
                <c:pt idx="72">
                  <c:v>103.78383857146088</c:v>
                </c:pt>
                <c:pt idx="73">
                  <c:v>106.33362031372383</c:v>
                </c:pt>
                <c:pt idx="74">
                  <c:v>104.59116215740033</c:v>
                </c:pt>
                <c:pt idx="75">
                  <c:v>104.65414682170524</c:v>
                </c:pt>
                <c:pt idx="76">
                  <c:v>105.13720044356781</c:v>
                </c:pt>
                <c:pt idx="77">
                  <c:v>107.39676322308135</c:v>
                </c:pt>
                <c:pt idx="78">
                  <c:v>108.37718723397384</c:v>
                </c:pt>
                <c:pt idx="79">
                  <c:v>108.85469060836449</c:v>
                </c:pt>
                <c:pt idx="80">
                  <c:v>105.97072563073354</c:v>
                </c:pt>
                <c:pt idx="81">
                  <c:v>110.02538786540461</c:v>
                </c:pt>
                <c:pt idx="82">
                  <c:v>110.19154113583926</c:v>
                </c:pt>
                <c:pt idx="83">
                  <c:v>112.34552363964333</c:v>
                </c:pt>
                <c:pt idx="84">
                  <c:v>110.77606129476942</c:v>
                </c:pt>
                <c:pt idx="85">
                  <c:v>109.93542166026587</c:v>
                </c:pt>
                <c:pt idx="86">
                  <c:v>109.81247110877413</c:v>
                </c:pt>
                <c:pt idx="87">
                  <c:v>110.30653302890029</c:v>
                </c:pt>
                <c:pt idx="88">
                  <c:v>113.21551140250205</c:v>
                </c:pt>
                <c:pt idx="89">
                  <c:v>116.01219753368161</c:v>
                </c:pt>
                <c:pt idx="90">
                  <c:v>117.01217337475309</c:v>
                </c:pt>
                <c:pt idx="91">
                  <c:v>114.68897335781077</c:v>
                </c:pt>
                <c:pt idx="92">
                  <c:v>113.65865105626165</c:v>
                </c:pt>
                <c:pt idx="93">
                  <c:v>115.07052986500659</c:v>
                </c:pt>
                <c:pt idx="94">
                  <c:v>112.78842361821717</c:v>
                </c:pt>
                <c:pt idx="95">
                  <c:v>114.66823204889531</c:v>
                </c:pt>
                <c:pt idx="96">
                  <c:v>117.18727661958043</c:v>
                </c:pt>
                <c:pt idx="97">
                  <c:v>113.57844839311301</c:v>
                </c:pt>
                <c:pt idx="98">
                  <c:v>113.27101886075073</c:v>
                </c:pt>
                <c:pt idx="99">
                  <c:v>117.0907964476235</c:v>
                </c:pt>
                <c:pt idx="100">
                  <c:v>116.81204361032131</c:v>
                </c:pt>
                <c:pt idx="101">
                  <c:v>118.87138506589433</c:v>
                </c:pt>
                <c:pt idx="102">
                  <c:v>118.08317835155859</c:v>
                </c:pt>
                <c:pt idx="103">
                  <c:v>117.826701011786</c:v>
                </c:pt>
                <c:pt idx="104">
                  <c:v>120.62521833228672</c:v>
                </c:pt>
                <c:pt idx="105">
                  <c:v>119.30475101441733</c:v>
                </c:pt>
                <c:pt idx="106">
                  <c:v>120.90548347105405</c:v>
                </c:pt>
                <c:pt idx="107">
                  <c:v>120.31148731275918</c:v>
                </c:pt>
                <c:pt idx="108">
                  <c:v>121.18863769113408</c:v>
                </c:pt>
                <c:pt idx="109">
                  <c:v>122.04351043802446</c:v>
                </c:pt>
                <c:pt idx="110">
                  <c:v>122.58342469668321</c:v>
                </c:pt>
                <c:pt idx="111">
                  <c:v>129.55339806332793</c:v>
                </c:pt>
                <c:pt idx="112">
                  <c:v>130.64516908718298</c:v>
                </c:pt>
                <c:pt idx="113">
                  <c:v>128.91267504151432</c:v>
                </c:pt>
                <c:pt idx="114">
                  <c:v>126.51036703736742</c:v>
                </c:pt>
                <c:pt idx="115">
                  <c:v>127.65419346201634</c:v>
                </c:pt>
                <c:pt idx="116">
                  <c:v>128.69879176384197</c:v>
                </c:pt>
                <c:pt idx="117">
                  <c:v>131.02688531309397</c:v>
                </c:pt>
                <c:pt idx="118">
                  <c:v>132.23163270290925</c:v>
                </c:pt>
                <c:pt idx="119">
                  <c:v>130.70552185604731</c:v>
                </c:pt>
                <c:pt idx="120">
                  <c:v>128.48733968074501</c:v>
                </c:pt>
                <c:pt idx="121">
                  <c:v>133.11713754074449</c:v>
                </c:pt>
                <c:pt idx="122">
                  <c:v>135.44640688410701</c:v>
                </c:pt>
                <c:pt idx="123">
                  <c:v>136.89893654067225</c:v>
                </c:pt>
                <c:pt idx="124">
                  <c:v>136.60616770708</c:v>
                </c:pt>
                <c:pt idx="125">
                  <c:v>136.96343694965987</c:v>
                </c:pt>
                <c:pt idx="126">
                  <c:v>139.19715036156683</c:v>
                </c:pt>
                <c:pt idx="127">
                  <c:v>140.22161990704666</c:v>
                </c:pt>
                <c:pt idx="128">
                  <c:v>138.08986395095909</c:v>
                </c:pt>
                <c:pt idx="129">
                  <c:v>139.50498186723789</c:v>
                </c:pt>
                <c:pt idx="130">
                  <c:v>142.62431817543455</c:v>
                </c:pt>
                <c:pt idx="131">
                  <c:v>141.35734502150081</c:v>
                </c:pt>
                <c:pt idx="132">
                  <c:v>142.41665025577683</c:v>
                </c:pt>
                <c:pt idx="133">
                  <c:v>141.86995600873891</c:v>
                </c:pt>
                <c:pt idx="134">
                  <c:v>142.64924530008017</c:v>
                </c:pt>
                <c:pt idx="135">
                  <c:v>140.74655825399162</c:v>
                </c:pt>
                <c:pt idx="136">
                  <c:v>139.546885607576</c:v>
                </c:pt>
                <c:pt idx="137">
                  <c:v>135.35778960356689</c:v>
                </c:pt>
                <c:pt idx="138">
                  <c:v>137.15489755670043</c:v>
                </c:pt>
                <c:pt idx="139">
                  <c:v>139.58536233410652</c:v>
                </c:pt>
                <c:pt idx="140">
                  <c:v>137.00307426624212</c:v>
                </c:pt>
                <c:pt idx="141">
                  <c:v>136.92946225951812</c:v>
                </c:pt>
                <c:pt idx="142">
                  <c:v>136.15564396075985</c:v>
                </c:pt>
                <c:pt idx="143">
                  <c:v>137.23323945260557</c:v>
                </c:pt>
                <c:pt idx="144">
                  <c:v>138.49899588677985</c:v>
                </c:pt>
                <c:pt idx="145">
                  <c:v>139.37131628942083</c:v>
                </c:pt>
                <c:pt idx="146">
                  <c:v>141.13365657888224</c:v>
                </c:pt>
                <c:pt idx="147">
                  <c:v>139.88995093228934</c:v>
                </c:pt>
                <c:pt idx="148">
                  <c:v>143.93216274921451</c:v>
                </c:pt>
                <c:pt idx="149">
                  <c:v>143.45794772496106</c:v>
                </c:pt>
                <c:pt idx="150">
                  <c:v>147.85359889076116</c:v>
                </c:pt>
                <c:pt idx="151">
                  <c:v>147.50573775389583</c:v>
                </c:pt>
                <c:pt idx="152">
                  <c:v>149.22928598534938</c:v>
                </c:pt>
                <c:pt idx="153">
                  <c:v>149.8749289211444</c:v>
                </c:pt>
                <c:pt idx="154">
                  <c:v>149.83779303658608</c:v>
                </c:pt>
                <c:pt idx="155">
                  <c:v>152.51758252010839</c:v>
                </c:pt>
                <c:pt idx="156">
                  <c:v>155.74592762019694</c:v>
                </c:pt>
                <c:pt idx="157">
                  <c:v>154.35222346259917</c:v>
                </c:pt>
                <c:pt idx="158">
                  <c:v>148.60846067056983</c:v>
                </c:pt>
                <c:pt idx="159">
                  <c:v>149.50493359806015</c:v>
                </c:pt>
                <c:pt idx="160">
                  <c:v>149.78019086421477</c:v>
                </c:pt>
                <c:pt idx="161">
                  <c:v>150.05699522791872</c:v>
                </c:pt>
                <c:pt idx="162">
                  <c:v>150.1052529013653</c:v>
                </c:pt>
                <c:pt idx="163">
                  <c:v>149.25773767663935</c:v>
                </c:pt>
                <c:pt idx="164">
                  <c:v>152.72627522359616</c:v>
                </c:pt>
                <c:pt idx="165">
                  <c:v>154.88019559215326</c:v>
                </c:pt>
                <c:pt idx="166">
                  <c:v>156.82276121826453</c:v>
                </c:pt>
                <c:pt idx="167">
                  <c:v>156.67145714176547</c:v>
                </c:pt>
                <c:pt idx="168">
                  <c:v>157.07663844484492</c:v>
                </c:pt>
                <c:pt idx="169">
                  <c:v>158.37728649962256</c:v>
                </c:pt>
                <c:pt idx="170">
                  <c:v>160.10997306425094</c:v>
                </c:pt>
                <c:pt idx="171">
                  <c:v>159.15646041788042</c:v>
                </c:pt>
                <c:pt idx="172">
                  <c:v>157.99874060432941</c:v>
                </c:pt>
                <c:pt idx="173">
                  <c:v>157.08100202758516</c:v>
                </c:pt>
                <c:pt idx="174">
                  <c:v>155.23837945474708</c:v>
                </c:pt>
                <c:pt idx="175">
                  <c:v>155.78439359720551</c:v>
                </c:pt>
                <c:pt idx="176">
                  <c:v>157.19998242373015</c:v>
                </c:pt>
                <c:pt idx="177">
                  <c:v>160.39740230583286</c:v>
                </c:pt>
                <c:pt idx="178">
                  <c:v>160.76789684628736</c:v>
                </c:pt>
                <c:pt idx="179">
                  <c:v>160.41161867624038</c:v>
                </c:pt>
                <c:pt idx="180">
                  <c:v>160.02304878270667</c:v>
                </c:pt>
                <c:pt idx="181">
                  <c:v>157.5541103031978</c:v>
                </c:pt>
                <c:pt idx="182">
                  <c:v>157.54868703438061</c:v>
                </c:pt>
                <c:pt idx="183">
                  <c:v>159.81981304625353</c:v>
                </c:pt>
                <c:pt idx="184">
                  <c:v>158.13110836798467</c:v>
                </c:pt>
                <c:pt idx="185">
                  <c:v>158.67753171398974</c:v>
                </c:pt>
                <c:pt idx="186">
                  <c:v>159.67652770425317</c:v>
                </c:pt>
                <c:pt idx="187">
                  <c:v>159.89699580540824</c:v>
                </c:pt>
                <c:pt idx="188">
                  <c:v>160.53805440211323</c:v>
                </c:pt>
                <c:pt idx="189">
                  <c:v>157.84437401047873</c:v>
                </c:pt>
                <c:pt idx="190">
                  <c:v>158.73449629251661</c:v>
                </c:pt>
                <c:pt idx="191">
                  <c:v>155.280585910371</c:v>
                </c:pt>
                <c:pt idx="192">
                  <c:v>157.60972456033451</c:v>
                </c:pt>
                <c:pt idx="193">
                  <c:v>157.8015036798981</c:v>
                </c:pt>
                <c:pt idx="194">
                  <c:v>154.51740908095672</c:v>
                </c:pt>
                <c:pt idx="195">
                  <c:v>156.40554752738004</c:v>
                </c:pt>
                <c:pt idx="196">
                  <c:v>155.2834603329687</c:v>
                </c:pt>
                <c:pt idx="197">
                  <c:v>152.67641028863474</c:v>
                </c:pt>
                <c:pt idx="198">
                  <c:v>149.41856068438966</c:v>
                </c:pt>
                <c:pt idx="199">
                  <c:v>146.55992329639895</c:v>
                </c:pt>
                <c:pt idx="200">
                  <c:v>147.08934468198805</c:v>
                </c:pt>
                <c:pt idx="201">
                  <c:v>145.44374129055521</c:v>
                </c:pt>
                <c:pt idx="202">
                  <c:v>149.03865810452575</c:v>
                </c:pt>
                <c:pt idx="203">
                  <c:v>152.91052585087894</c:v>
                </c:pt>
                <c:pt idx="204">
                  <c:v>150.72430270500001</c:v>
                </c:pt>
                <c:pt idx="205">
                  <c:v>151.98076122817449</c:v>
                </c:pt>
                <c:pt idx="206">
                  <c:v>154.15918000209791</c:v>
                </c:pt>
                <c:pt idx="207">
                  <c:v>156.59594168512032</c:v>
                </c:pt>
                <c:pt idx="208">
                  <c:v>156.12907984647487</c:v>
                </c:pt>
                <c:pt idx="209">
                  <c:v>155.43930880472493</c:v>
                </c:pt>
                <c:pt idx="210">
                  <c:v>156.16642131573889</c:v>
                </c:pt>
                <c:pt idx="211">
                  <c:v>154.64154738659215</c:v>
                </c:pt>
                <c:pt idx="212">
                  <c:v>151.47932603856901</c:v>
                </c:pt>
                <c:pt idx="213">
                  <c:v>150.48946012471913</c:v>
                </c:pt>
                <c:pt idx="214">
                  <c:v>146.31678164413839</c:v>
                </c:pt>
                <c:pt idx="215">
                  <c:v>144.69468423860553</c:v>
                </c:pt>
                <c:pt idx="216">
                  <c:v>143.91693174446567</c:v>
                </c:pt>
                <c:pt idx="217">
                  <c:v>141.05373289022495</c:v>
                </c:pt>
                <c:pt idx="218">
                  <c:v>141.30663419956358</c:v>
                </c:pt>
                <c:pt idx="219">
                  <c:v>141.3684540795706</c:v>
                </c:pt>
                <c:pt idx="220">
                  <c:v>137.31829697189224</c:v>
                </c:pt>
                <c:pt idx="221">
                  <c:v>139.54511003912125</c:v>
                </c:pt>
                <c:pt idx="222">
                  <c:v>138.65971369901163</c:v>
                </c:pt>
                <c:pt idx="223">
                  <c:v>137.17137017413566</c:v>
                </c:pt>
                <c:pt idx="224">
                  <c:v>137.36271131227636</c:v>
                </c:pt>
                <c:pt idx="225">
                  <c:v>137.03325138856235</c:v>
                </c:pt>
                <c:pt idx="226">
                  <c:v>136.77685758893611</c:v>
                </c:pt>
                <c:pt idx="227">
                  <c:v>136.47541625204897</c:v>
                </c:pt>
                <c:pt idx="228">
                  <c:v>138.84567392250034</c:v>
                </c:pt>
                <c:pt idx="229">
                  <c:v>144.95259594639833</c:v>
                </c:pt>
                <c:pt idx="230">
                  <c:v>146.3961090693021</c:v>
                </c:pt>
                <c:pt idx="231">
                  <c:v>144.04081268284148</c:v>
                </c:pt>
                <c:pt idx="232">
                  <c:v>144.24784676647835</c:v>
                </c:pt>
                <c:pt idx="233">
                  <c:v>142.61382753502775</c:v>
                </c:pt>
                <c:pt idx="234">
                  <c:v>146.4955637171887</c:v>
                </c:pt>
                <c:pt idx="235">
                  <c:v>150.05028886301525</c:v>
                </c:pt>
                <c:pt idx="236">
                  <c:v>151.04929043355821</c:v>
                </c:pt>
                <c:pt idx="237">
                  <c:v>146.53105996165149</c:v>
                </c:pt>
                <c:pt idx="238">
                  <c:v>147.85662456136043</c:v>
                </c:pt>
                <c:pt idx="239">
                  <c:v>150.12385836208844</c:v>
                </c:pt>
                <c:pt idx="240">
                  <c:v>149.7413435218009</c:v>
                </c:pt>
                <c:pt idx="241">
                  <c:v>147.76922102195078</c:v>
                </c:pt>
                <c:pt idx="242">
                  <c:v>152.68643648347776</c:v>
                </c:pt>
                <c:pt idx="243">
                  <c:v>147.53445212671721</c:v>
                </c:pt>
                <c:pt idx="244">
                  <c:v>146.72477329644155</c:v>
                </c:pt>
                <c:pt idx="245">
                  <c:v>145.36842349740934</c:v>
                </c:pt>
                <c:pt idx="246">
                  <c:v>146.13712655222452</c:v>
                </c:pt>
                <c:pt idx="247">
                  <c:v>148.18128752616553</c:v>
                </c:pt>
                <c:pt idx="248">
                  <c:v>152.58611216809399</c:v>
                </c:pt>
                <c:pt idx="249">
                  <c:v>152.25875940736557</c:v>
                </c:pt>
                <c:pt idx="250">
                  <c:v>150.88793682247993</c:v>
                </c:pt>
                <c:pt idx="251">
                  <c:v>152.10226076269251</c:v>
                </c:pt>
                <c:pt idx="252">
                  <c:v>154.66432287371498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E4A3-4C3C-829F-BABE59D95A2D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[1]Feuil2!$FI$1:$FI$253</c:f>
              <c:numCache>
                <c:formatCode>General</c:formatCode>
                <c:ptCount val="253"/>
                <c:pt idx="0">
                  <c:v>100</c:v>
                </c:pt>
                <c:pt idx="1">
                  <c:v>98.8091118795748</c:v>
                </c:pt>
                <c:pt idx="2">
                  <c:v>98.76076415864982</c:v>
                </c:pt>
                <c:pt idx="3">
                  <c:v>99.008553715668427</c:v>
                </c:pt>
                <c:pt idx="4">
                  <c:v>97.458745823219431</c:v>
                </c:pt>
                <c:pt idx="5">
                  <c:v>98.670590161900634</c:v>
                </c:pt>
                <c:pt idx="6">
                  <c:v>97.046055686624982</c:v>
                </c:pt>
                <c:pt idx="7">
                  <c:v>99.465940518953374</c:v>
                </c:pt>
                <c:pt idx="8">
                  <c:v>99.830996190771643</c:v>
                </c:pt>
                <c:pt idx="9">
                  <c:v>98.948971680720035</c:v>
                </c:pt>
                <c:pt idx="10">
                  <c:v>97.412939876327911</c:v>
                </c:pt>
                <c:pt idx="11">
                  <c:v>98.14306110841946</c:v>
                </c:pt>
                <c:pt idx="12">
                  <c:v>99.531362782456966</c:v>
                </c:pt>
                <c:pt idx="13">
                  <c:v>96.502962190982657</c:v>
                </c:pt>
                <c:pt idx="14">
                  <c:v>95.436605579470339</c:v>
                </c:pt>
                <c:pt idx="15">
                  <c:v>94.826022821830804</c:v>
                </c:pt>
                <c:pt idx="16">
                  <c:v>95.671584042631892</c:v>
                </c:pt>
                <c:pt idx="17">
                  <c:v>95.544881495772884</c:v>
                </c:pt>
                <c:pt idx="18">
                  <c:v>93.504386701079724</c:v>
                </c:pt>
                <c:pt idx="19">
                  <c:v>92.217685195059218</c:v>
                </c:pt>
                <c:pt idx="20">
                  <c:v>93.070690437786112</c:v>
                </c:pt>
                <c:pt idx="21">
                  <c:v>94.444871573050577</c:v>
                </c:pt>
                <c:pt idx="22">
                  <c:v>93.699265267791787</c:v>
                </c:pt>
                <c:pt idx="23">
                  <c:v>94.094161152146683</c:v>
                </c:pt>
                <c:pt idx="24">
                  <c:v>94.644102232437291</c:v>
                </c:pt>
                <c:pt idx="25">
                  <c:v>95.71018851561206</c:v>
                </c:pt>
                <c:pt idx="26">
                  <c:v>96.634716924222246</c:v>
                </c:pt>
                <c:pt idx="27">
                  <c:v>95.000588460219916</c:v>
                </c:pt>
                <c:pt idx="28">
                  <c:v>94.74954904848083</c:v>
                </c:pt>
                <c:pt idx="29">
                  <c:v>94.840371973689457</c:v>
                </c:pt>
                <c:pt idx="30">
                  <c:v>95.576961222001572</c:v>
                </c:pt>
                <c:pt idx="31">
                  <c:v>94.359062406734438</c:v>
                </c:pt>
                <c:pt idx="32">
                  <c:v>95.213085349546745</c:v>
                </c:pt>
                <c:pt idx="33">
                  <c:v>94.787729071847792</c:v>
                </c:pt>
                <c:pt idx="34">
                  <c:v>93.589278445793681</c:v>
                </c:pt>
                <c:pt idx="35">
                  <c:v>94.139480184411497</c:v>
                </c:pt>
                <c:pt idx="36">
                  <c:v>94.049649890386632</c:v>
                </c:pt>
                <c:pt idx="37">
                  <c:v>93.370085592639285</c:v>
                </c:pt>
                <c:pt idx="38">
                  <c:v>91.776369501427595</c:v>
                </c:pt>
                <c:pt idx="39">
                  <c:v>92.824873646895227</c:v>
                </c:pt>
                <c:pt idx="40">
                  <c:v>93.780496240901513</c:v>
                </c:pt>
                <c:pt idx="41">
                  <c:v>93.323539671898672</c:v>
                </c:pt>
                <c:pt idx="42">
                  <c:v>93.600546169765153</c:v>
                </c:pt>
                <c:pt idx="43">
                  <c:v>91.078743538669045</c:v>
                </c:pt>
                <c:pt idx="44">
                  <c:v>91.595374137438981</c:v>
                </c:pt>
                <c:pt idx="45">
                  <c:v>88.370397819766822</c:v>
                </c:pt>
                <c:pt idx="46">
                  <c:v>87.594343105388234</c:v>
                </c:pt>
                <c:pt idx="47">
                  <c:v>85.860024157343517</c:v>
                </c:pt>
                <c:pt idx="48">
                  <c:v>86.194121362035617</c:v>
                </c:pt>
                <c:pt idx="49">
                  <c:v>85.052847015723785</c:v>
                </c:pt>
                <c:pt idx="50">
                  <c:v>86.194449937745432</c:v>
                </c:pt>
                <c:pt idx="51">
                  <c:v>85.58395679466922</c:v>
                </c:pt>
                <c:pt idx="52">
                  <c:v>83.239525762704588</c:v>
                </c:pt>
                <c:pt idx="53">
                  <c:v>83.204749091770992</c:v>
                </c:pt>
                <c:pt idx="54">
                  <c:v>83.352999799742548</c:v>
                </c:pt>
                <c:pt idx="55">
                  <c:v>81.400245163161472</c:v>
                </c:pt>
                <c:pt idx="56">
                  <c:v>80.726398906444288</c:v>
                </c:pt>
                <c:pt idx="57">
                  <c:v>82.212723354494642</c:v>
                </c:pt>
                <c:pt idx="58">
                  <c:v>82.25069011175249</c:v>
                </c:pt>
                <c:pt idx="59">
                  <c:v>81.118880963472449</c:v>
                </c:pt>
                <c:pt idx="60">
                  <c:v>82.038388988111336</c:v>
                </c:pt>
                <c:pt idx="61">
                  <c:v>81.434310722670958</c:v>
                </c:pt>
                <c:pt idx="62">
                  <c:v>82.055027580586767</c:v>
                </c:pt>
                <c:pt idx="63">
                  <c:v>83.867679895811293</c:v>
                </c:pt>
                <c:pt idx="64">
                  <c:v>82.079779526460726</c:v>
                </c:pt>
                <c:pt idx="65">
                  <c:v>81.537593089515326</c:v>
                </c:pt>
                <c:pt idx="66">
                  <c:v>82.472540474779507</c:v>
                </c:pt>
                <c:pt idx="67">
                  <c:v>80.892761482465659</c:v>
                </c:pt>
                <c:pt idx="68">
                  <c:v>81.185703700697474</c:v>
                </c:pt>
                <c:pt idx="69">
                  <c:v>82.795862713925317</c:v>
                </c:pt>
                <c:pt idx="70">
                  <c:v>83.047881366928891</c:v>
                </c:pt>
                <c:pt idx="71">
                  <c:v>83.180589576636564</c:v>
                </c:pt>
                <c:pt idx="72">
                  <c:v>84.648237274979806</c:v>
                </c:pt>
                <c:pt idx="73">
                  <c:v>84.936943896177794</c:v>
                </c:pt>
                <c:pt idx="74">
                  <c:v>83.995062801982272</c:v>
                </c:pt>
                <c:pt idx="75">
                  <c:v>85.505191581157774</c:v>
                </c:pt>
                <c:pt idx="76">
                  <c:v>87.149669054097572</c:v>
                </c:pt>
                <c:pt idx="77">
                  <c:v>86.107518134679225</c:v>
                </c:pt>
                <c:pt idx="78">
                  <c:v>85.296302763101423</c:v>
                </c:pt>
                <c:pt idx="79">
                  <c:v>83.786724023198644</c:v>
                </c:pt>
                <c:pt idx="80">
                  <c:v>83.524868023914124</c:v>
                </c:pt>
                <c:pt idx="81">
                  <c:v>82.502529550940679</c:v>
                </c:pt>
                <c:pt idx="82">
                  <c:v>84.010631060076989</c:v>
                </c:pt>
                <c:pt idx="83">
                  <c:v>84.075829386020203</c:v>
                </c:pt>
                <c:pt idx="84">
                  <c:v>85.628631385208067</c:v>
                </c:pt>
                <c:pt idx="85">
                  <c:v>85.746604580045769</c:v>
                </c:pt>
                <c:pt idx="86">
                  <c:v>83.668040305985997</c:v>
                </c:pt>
                <c:pt idx="87">
                  <c:v>84.196799712396043</c:v>
                </c:pt>
                <c:pt idx="88">
                  <c:v>86.676852154967534</c:v>
                </c:pt>
                <c:pt idx="89">
                  <c:v>86.109351755597828</c:v>
                </c:pt>
                <c:pt idx="90">
                  <c:v>86.644967102622672</c:v>
                </c:pt>
                <c:pt idx="91">
                  <c:v>86.522508474256043</c:v>
                </c:pt>
                <c:pt idx="92">
                  <c:v>87.523960838531167</c:v>
                </c:pt>
                <c:pt idx="93">
                  <c:v>87.830193253138944</c:v>
                </c:pt>
                <c:pt idx="94">
                  <c:v>87.768564767413196</c:v>
                </c:pt>
                <c:pt idx="95">
                  <c:v>85.992527308156326</c:v>
                </c:pt>
                <c:pt idx="96">
                  <c:v>85.523379845178141</c:v>
                </c:pt>
                <c:pt idx="97">
                  <c:v>84.900526850894451</c:v>
                </c:pt>
                <c:pt idx="98">
                  <c:v>84.095438653341944</c:v>
                </c:pt>
                <c:pt idx="99">
                  <c:v>84.716414065524376</c:v>
                </c:pt>
                <c:pt idx="100">
                  <c:v>86.685252099096743</c:v>
                </c:pt>
                <c:pt idx="101">
                  <c:v>87.125093004492072</c:v>
                </c:pt>
                <c:pt idx="102">
                  <c:v>90.591671554526542</c:v>
                </c:pt>
                <c:pt idx="103">
                  <c:v>88.943697412334956</c:v>
                </c:pt>
                <c:pt idx="104">
                  <c:v>87.17479335855819</c:v>
                </c:pt>
                <c:pt idx="105">
                  <c:v>87.064478033609078</c:v>
                </c:pt>
                <c:pt idx="106">
                  <c:v>87.40750475824116</c:v>
                </c:pt>
                <c:pt idx="107">
                  <c:v>86.929638612962336</c:v>
                </c:pt>
                <c:pt idx="108">
                  <c:v>86.3172103871388</c:v>
                </c:pt>
                <c:pt idx="109">
                  <c:v>87.093336608794061</c:v>
                </c:pt>
                <c:pt idx="110">
                  <c:v>87.445549936104413</c:v>
                </c:pt>
                <c:pt idx="111">
                  <c:v>86.235688056480498</c:v>
                </c:pt>
                <c:pt idx="112">
                  <c:v>85.818924448199851</c:v>
                </c:pt>
                <c:pt idx="113">
                  <c:v>85.618015616695828</c:v>
                </c:pt>
                <c:pt idx="114">
                  <c:v>83.769162702525378</c:v>
                </c:pt>
                <c:pt idx="115">
                  <c:v>85.564822245927928</c:v>
                </c:pt>
                <c:pt idx="116">
                  <c:v>85.286741057289277</c:v>
                </c:pt>
                <c:pt idx="117">
                  <c:v>85.341832067260796</c:v>
                </c:pt>
                <c:pt idx="118">
                  <c:v>88.343760305641354</c:v>
                </c:pt>
                <c:pt idx="119">
                  <c:v>87.943629351712403</c:v>
                </c:pt>
                <c:pt idx="120">
                  <c:v>87.824616448731547</c:v>
                </c:pt>
                <c:pt idx="121">
                  <c:v>88.417445017675945</c:v>
                </c:pt>
                <c:pt idx="122">
                  <c:v>86.877238610972356</c:v>
                </c:pt>
                <c:pt idx="123">
                  <c:v>86.404269013837407</c:v>
                </c:pt>
                <c:pt idx="124">
                  <c:v>85.800600983452981</c:v>
                </c:pt>
                <c:pt idx="125">
                  <c:v>86.282200960406087</c:v>
                </c:pt>
                <c:pt idx="126">
                  <c:v>84.615158785195646</c:v>
                </c:pt>
                <c:pt idx="127">
                  <c:v>86.269256179233508</c:v>
                </c:pt>
                <c:pt idx="128">
                  <c:v>85.481301060568214</c:v>
                </c:pt>
                <c:pt idx="129">
                  <c:v>84.912729393152688</c:v>
                </c:pt>
                <c:pt idx="130">
                  <c:v>84.730809110455965</c:v>
                </c:pt>
                <c:pt idx="131">
                  <c:v>84.114973030050891</c:v>
                </c:pt>
                <c:pt idx="132">
                  <c:v>85.612048454761066</c:v>
                </c:pt>
                <c:pt idx="133">
                  <c:v>84.120278575113403</c:v>
                </c:pt>
                <c:pt idx="134">
                  <c:v>83.201218895217892</c:v>
                </c:pt>
                <c:pt idx="135">
                  <c:v>85.384695658692422</c:v>
                </c:pt>
                <c:pt idx="136">
                  <c:v>84.811922562639253</c:v>
                </c:pt>
                <c:pt idx="137">
                  <c:v>84.96718751522701</c:v>
                </c:pt>
                <c:pt idx="138">
                  <c:v>84.611968109954361</c:v>
                </c:pt>
                <c:pt idx="139">
                  <c:v>85.125305654979229</c:v>
                </c:pt>
                <c:pt idx="140">
                  <c:v>84.73608226423471</c:v>
                </c:pt>
                <c:pt idx="141">
                  <c:v>84.124732688120716</c:v>
                </c:pt>
                <c:pt idx="142">
                  <c:v>84.98591905780475</c:v>
                </c:pt>
                <c:pt idx="143">
                  <c:v>86.557127544011038</c:v>
                </c:pt>
                <c:pt idx="144">
                  <c:v>87.795403456109227</c:v>
                </c:pt>
                <c:pt idx="145">
                  <c:v>86.949657062204054</c:v>
                </c:pt>
                <c:pt idx="146">
                  <c:v>86.948246431604872</c:v>
                </c:pt>
                <c:pt idx="147">
                  <c:v>84.735387540552779</c:v>
                </c:pt>
                <c:pt idx="148">
                  <c:v>82.524631862666368</c:v>
                </c:pt>
                <c:pt idx="149">
                  <c:v>80.923323117762649</c:v>
                </c:pt>
                <c:pt idx="150">
                  <c:v>85.227384714555811</c:v>
                </c:pt>
                <c:pt idx="151">
                  <c:v>83.714843341775406</c:v>
                </c:pt>
                <c:pt idx="152">
                  <c:v>83.869770923073446</c:v>
                </c:pt>
                <c:pt idx="153">
                  <c:v>81.281626108934759</c:v>
                </c:pt>
                <c:pt idx="154">
                  <c:v>80.490064734990042</c:v>
                </c:pt>
                <c:pt idx="155">
                  <c:v>79.125859115427772</c:v>
                </c:pt>
                <c:pt idx="156">
                  <c:v>77.705424104432851</c:v>
                </c:pt>
                <c:pt idx="157">
                  <c:v>79.727697533833378</c:v>
                </c:pt>
                <c:pt idx="158">
                  <c:v>78.919084158420958</c:v>
                </c:pt>
                <c:pt idx="159">
                  <c:v>78.969476853988596</c:v>
                </c:pt>
                <c:pt idx="160">
                  <c:v>77.964639011682948</c:v>
                </c:pt>
                <c:pt idx="161">
                  <c:v>78.169264253503187</c:v>
                </c:pt>
                <c:pt idx="162">
                  <c:v>77.487419111004073</c:v>
                </c:pt>
                <c:pt idx="163">
                  <c:v>78.310569016005147</c:v>
                </c:pt>
                <c:pt idx="164">
                  <c:v>77.758099133595266</c:v>
                </c:pt>
                <c:pt idx="165">
                  <c:v>80.300908044971138</c:v>
                </c:pt>
                <c:pt idx="166">
                  <c:v>81.402867593658669</c:v>
                </c:pt>
                <c:pt idx="167">
                  <c:v>78.907348576194138</c:v>
                </c:pt>
                <c:pt idx="168">
                  <c:v>76.679429580506053</c:v>
                </c:pt>
                <c:pt idx="169">
                  <c:v>77.030045061150531</c:v>
                </c:pt>
                <c:pt idx="170">
                  <c:v>76.734372234142285</c:v>
                </c:pt>
                <c:pt idx="171">
                  <c:v>78.32917333012891</c:v>
                </c:pt>
                <c:pt idx="172">
                  <c:v>77.877496322492519</c:v>
                </c:pt>
                <c:pt idx="173">
                  <c:v>76.757880987362</c:v>
                </c:pt>
                <c:pt idx="174">
                  <c:v>77.074616788661132</c:v>
                </c:pt>
                <c:pt idx="175">
                  <c:v>76.544812996150029</c:v>
                </c:pt>
                <c:pt idx="176">
                  <c:v>76.518300276987333</c:v>
                </c:pt>
                <c:pt idx="177">
                  <c:v>77.669031231163487</c:v>
                </c:pt>
                <c:pt idx="178">
                  <c:v>80.084715738212594</c:v>
                </c:pt>
                <c:pt idx="179">
                  <c:v>79.684571669938023</c:v>
                </c:pt>
                <c:pt idx="180">
                  <c:v>78.491667667564073</c:v>
                </c:pt>
                <c:pt idx="181">
                  <c:v>79.322167328217674</c:v>
                </c:pt>
                <c:pt idx="182">
                  <c:v>78.549236858842292</c:v>
                </c:pt>
                <c:pt idx="183">
                  <c:v>80.039325178846624</c:v>
                </c:pt>
                <c:pt idx="184">
                  <c:v>79.572470068805401</c:v>
                </c:pt>
                <c:pt idx="185">
                  <c:v>81.129330183091298</c:v>
                </c:pt>
                <c:pt idx="186">
                  <c:v>81.448545209992631</c:v>
                </c:pt>
                <c:pt idx="187">
                  <c:v>81.988985235620135</c:v>
                </c:pt>
                <c:pt idx="188">
                  <c:v>82.892535840865037</c:v>
                </c:pt>
                <c:pt idx="189">
                  <c:v>83.510121025394881</c:v>
                </c:pt>
                <c:pt idx="190">
                  <c:v>82.475750347892856</c:v>
                </c:pt>
                <c:pt idx="191">
                  <c:v>82.533819631976229</c:v>
                </c:pt>
                <c:pt idx="192">
                  <c:v>82.441860176847342</c:v>
                </c:pt>
                <c:pt idx="193">
                  <c:v>81.879423347290043</c:v>
                </c:pt>
                <c:pt idx="194">
                  <c:v>84.01107470951689</c:v>
                </c:pt>
                <c:pt idx="195">
                  <c:v>84.099628677407011</c:v>
                </c:pt>
                <c:pt idx="196">
                  <c:v>83.435636484968811</c:v>
                </c:pt>
                <c:pt idx="197">
                  <c:v>85.244690396223504</c:v>
                </c:pt>
                <c:pt idx="198">
                  <c:v>83.798596466536381</c:v>
                </c:pt>
                <c:pt idx="199">
                  <c:v>84.084162734474319</c:v>
                </c:pt>
                <c:pt idx="200">
                  <c:v>85.176768750519997</c:v>
                </c:pt>
                <c:pt idx="201">
                  <c:v>86.786499168241079</c:v>
                </c:pt>
                <c:pt idx="202">
                  <c:v>85.431306861776775</c:v>
                </c:pt>
                <c:pt idx="203">
                  <c:v>84.675679925244069</c:v>
                </c:pt>
                <c:pt idx="204">
                  <c:v>85.645547311308647</c:v>
                </c:pt>
                <c:pt idx="205">
                  <c:v>84.333592902599918</c:v>
                </c:pt>
                <c:pt idx="206">
                  <c:v>83.301634179590906</c:v>
                </c:pt>
                <c:pt idx="207">
                  <c:v>82.020598931555625</c:v>
                </c:pt>
                <c:pt idx="208">
                  <c:v>82.587643886862026</c:v>
                </c:pt>
                <c:pt idx="209">
                  <c:v>80.518376899362863</c:v>
                </c:pt>
                <c:pt idx="210">
                  <c:v>80.986480311179491</c:v>
                </c:pt>
                <c:pt idx="211">
                  <c:v>82.025224182163981</c:v>
                </c:pt>
                <c:pt idx="212">
                  <c:v>81.984687456550219</c:v>
                </c:pt>
                <c:pt idx="213">
                  <c:v>81.905206830402307</c:v>
                </c:pt>
                <c:pt idx="214">
                  <c:v>83.69898088056739</c:v>
                </c:pt>
                <c:pt idx="215">
                  <c:v>83.227080790758663</c:v>
                </c:pt>
                <c:pt idx="216">
                  <c:v>84.06560799335773</c:v>
                </c:pt>
                <c:pt idx="217">
                  <c:v>84.973103525548737</c:v>
                </c:pt>
                <c:pt idx="218">
                  <c:v>86.741069792028753</c:v>
                </c:pt>
                <c:pt idx="219">
                  <c:v>88.023714271106698</c:v>
                </c:pt>
                <c:pt idx="220">
                  <c:v>87.869163996146213</c:v>
                </c:pt>
                <c:pt idx="221">
                  <c:v>88.418311893416359</c:v>
                </c:pt>
                <c:pt idx="222">
                  <c:v>89.23188485390007</c:v>
                </c:pt>
                <c:pt idx="223">
                  <c:v>89.872670297975077</c:v>
                </c:pt>
                <c:pt idx="224">
                  <c:v>90.475828466625728</c:v>
                </c:pt>
                <c:pt idx="225">
                  <c:v>92.283487620046927</c:v>
                </c:pt>
                <c:pt idx="226">
                  <c:v>95.925199066893811</c:v>
                </c:pt>
                <c:pt idx="227">
                  <c:v>100.61771676237883</c:v>
                </c:pt>
                <c:pt idx="228">
                  <c:v>101.72706396193458</c:v>
                </c:pt>
                <c:pt idx="229">
                  <c:v>100.44230868044954</c:v>
                </c:pt>
                <c:pt idx="230">
                  <c:v>101.65190100948428</c:v>
                </c:pt>
                <c:pt idx="231">
                  <c:v>102.01616773322577</c:v>
                </c:pt>
                <c:pt idx="232">
                  <c:v>103.44656006622812</c:v>
                </c:pt>
                <c:pt idx="233">
                  <c:v>106.49276772514449</c:v>
                </c:pt>
                <c:pt idx="234">
                  <c:v>106.19195015124424</c:v>
                </c:pt>
                <c:pt idx="235">
                  <c:v>106.37259954201294</c:v>
                </c:pt>
                <c:pt idx="236">
                  <c:v>101.9587013808919</c:v>
                </c:pt>
                <c:pt idx="237">
                  <c:v>99.680504339156599</c:v>
                </c:pt>
                <c:pt idx="238">
                  <c:v>100.19299739801515</c:v>
                </c:pt>
                <c:pt idx="239">
                  <c:v>100.1202878880475</c:v>
                </c:pt>
                <c:pt idx="240">
                  <c:v>100.46563404208379</c:v>
                </c:pt>
                <c:pt idx="241">
                  <c:v>100.06917584945293</c:v>
                </c:pt>
                <c:pt idx="242">
                  <c:v>101.80442267645685</c:v>
                </c:pt>
                <c:pt idx="243">
                  <c:v>105.25726163806516</c:v>
                </c:pt>
                <c:pt idx="244">
                  <c:v>103.89500253118081</c:v>
                </c:pt>
                <c:pt idx="245">
                  <c:v>102.36360388274544</c:v>
                </c:pt>
                <c:pt idx="246">
                  <c:v>100.18330306140309</c:v>
                </c:pt>
                <c:pt idx="247">
                  <c:v>100.64557158395631</c:v>
                </c:pt>
                <c:pt idx="248">
                  <c:v>99.197959317721285</c:v>
                </c:pt>
                <c:pt idx="249">
                  <c:v>97.000874289466282</c:v>
                </c:pt>
                <c:pt idx="250">
                  <c:v>97.430914875767911</c:v>
                </c:pt>
                <c:pt idx="251">
                  <c:v>97.343206980032221</c:v>
                </c:pt>
                <c:pt idx="252">
                  <c:v>98.457701695391378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E4A3-4C3C-829F-BABE59D95A2D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[1]Feuil2!$FJ$1:$FJ$253</c:f>
              <c:numCache>
                <c:formatCode>General</c:formatCode>
                <c:ptCount val="253"/>
                <c:pt idx="0">
                  <c:v>100</c:v>
                </c:pt>
                <c:pt idx="1">
                  <c:v>101.92660489379219</c:v>
                </c:pt>
                <c:pt idx="2">
                  <c:v>104.8447943828596</c:v>
                </c:pt>
                <c:pt idx="3">
                  <c:v>102.89851071688027</c:v>
                </c:pt>
                <c:pt idx="4">
                  <c:v>100.97204851736218</c:v>
                </c:pt>
                <c:pt idx="5">
                  <c:v>99.220364154942857</c:v>
                </c:pt>
                <c:pt idx="6">
                  <c:v>97.611273290530193</c:v>
                </c:pt>
                <c:pt idx="7">
                  <c:v>98.359427622339695</c:v>
                </c:pt>
                <c:pt idx="8">
                  <c:v>98.037403416156749</c:v>
                </c:pt>
                <c:pt idx="9">
                  <c:v>96.707247335814785</c:v>
                </c:pt>
                <c:pt idx="10">
                  <c:v>96.668621831730562</c:v>
                </c:pt>
                <c:pt idx="11">
                  <c:v>99.347088667019648</c:v>
                </c:pt>
                <c:pt idx="12">
                  <c:v>97.700635736155405</c:v>
                </c:pt>
                <c:pt idx="13">
                  <c:v>96.41010984903788</c:v>
                </c:pt>
                <c:pt idx="14">
                  <c:v>96.970527154988005</c:v>
                </c:pt>
                <c:pt idx="15">
                  <c:v>96.745562614987804</c:v>
                </c:pt>
                <c:pt idx="16">
                  <c:v>94.749302197487722</c:v>
                </c:pt>
                <c:pt idx="17">
                  <c:v>95.829081744703103</c:v>
                </c:pt>
                <c:pt idx="18">
                  <c:v>95.738577732303995</c:v>
                </c:pt>
                <c:pt idx="19">
                  <c:v>95.214986725443367</c:v>
                </c:pt>
                <c:pt idx="20">
                  <c:v>96.285126832310311</c:v>
                </c:pt>
                <c:pt idx="21">
                  <c:v>94.936726892419856</c:v>
                </c:pt>
                <c:pt idx="22">
                  <c:v>93.920303661005477</c:v>
                </c:pt>
                <c:pt idx="23">
                  <c:v>93.610537189139606</c:v>
                </c:pt>
                <c:pt idx="24">
                  <c:v>94.279331144149438</c:v>
                </c:pt>
                <c:pt idx="25">
                  <c:v>95.220208684575312</c:v>
                </c:pt>
                <c:pt idx="26">
                  <c:v>97.191360097335391</c:v>
                </c:pt>
                <c:pt idx="27">
                  <c:v>95.515459184975541</c:v>
                </c:pt>
                <c:pt idx="28">
                  <c:v>94.930926007758515</c:v>
                </c:pt>
                <c:pt idx="29">
                  <c:v>94.231377585341249</c:v>
                </c:pt>
                <c:pt idx="30">
                  <c:v>93.011510737621919</c:v>
                </c:pt>
                <c:pt idx="31">
                  <c:v>92.178966117723292</c:v>
                </c:pt>
                <c:pt idx="32">
                  <c:v>90.784983349803127</c:v>
                </c:pt>
                <c:pt idx="33">
                  <c:v>87.438253399412559</c:v>
                </c:pt>
                <c:pt idx="34">
                  <c:v>87.835605715746084</c:v>
                </c:pt>
                <c:pt idx="35">
                  <c:v>86.437902207382038</c:v>
                </c:pt>
                <c:pt idx="36">
                  <c:v>83.302499934853358</c:v>
                </c:pt>
                <c:pt idx="37">
                  <c:v>84.414118185413429</c:v>
                </c:pt>
                <c:pt idx="38">
                  <c:v>85.709151609622438</c:v>
                </c:pt>
                <c:pt idx="39">
                  <c:v>86.732362092605513</c:v>
                </c:pt>
                <c:pt idx="40">
                  <c:v>86.99977510053192</c:v>
                </c:pt>
                <c:pt idx="41">
                  <c:v>85.19129882646034</c:v>
                </c:pt>
                <c:pt idx="42">
                  <c:v>85.807900771043009</c:v>
                </c:pt>
                <c:pt idx="43">
                  <c:v>84.32960452311481</c:v>
                </c:pt>
                <c:pt idx="44">
                  <c:v>84.102533492369091</c:v>
                </c:pt>
                <c:pt idx="45">
                  <c:v>83.954681993353233</c:v>
                </c:pt>
                <c:pt idx="46">
                  <c:v>81.644416747896145</c:v>
                </c:pt>
                <c:pt idx="47">
                  <c:v>80.644815033008101</c:v>
                </c:pt>
                <c:pt idx="48">
                  <c:v>81.130655165133362</c:v>
                </c:pt>
                <c:pt idx="49">
                  <c:v>81.374359816448532</c:v>
                </c:pt>
                <c:pt idx="50">
                  <c:v>80.025288128087453</c:v>
                </c:pt>
                <c:pt idx="51">
                  <c:v>78.468177185931907</c:v>
                </c:pt>
                <c:pt idx="52">
                  <c:v>78.429841870871542</c:v>
                </c:pt>
                <c:pt idx="53">
                  <c:v>78.692486684563136</c:v>
                </c:pt>
                <c:pt idx="54">
                  <c:v>80.135243869682597</c:v>
                </c:pt>
                <c:pt idx="55">
                  <c:v>80.663004799414196</c:v>
                </c:pt>
                <c:pt idx="56">
                  <c:v>79.534492894694779</c:v>
                </c:pt>
                <c:pt idx="57">
                  <c:v>79.536385493380394</c:v>
                </c:pt>
                <c:pt idx="58">
                  <c:v>80.244037846124797</c:v>
                </c:pt>
                <c:pt idx="59">
                  <c:v>79.244569654562795</c:v>
                </c:pt>
                <c:pt idx="60">
                  <c:v>79.994468805350351</c:v>
                </c:pt>
                <c:pt idx="61">
                  <c:v>79.935694672208072</c:v>
                </c:pt>
                <c:pt idx="62">
                  <c:v>79.37016929441269</c:v>
                </c:pt>
                <c:pt idx="63">
                  <c:v>81.788362618036174</c:v>
                </c:pt>
                <c:pt idx="64">
                  <c:v>80.994703732843348</c:v>
                </c:pt>
                <c:pt idx="65">
                  <c:v>83.57255670980858</c:v>
                </c:pt>
                <c:pt idx="66">
                  <c:v>84.081705178328647</c:v>
                </c:pt>
                <c:pt idx="67">
                  <c:v>83.097791510418105</c:v>
                </c:pt>
                <c:pt idx="68">
                  <c:v>82.600269181653232</c:v>
                </c:pt>
                <c:pt idx="69">
                  <c:v>81.447904018792002</c:v>
                </c:pt>
                <c:pt idx="70">
                  <c:v>82.230432302967841</c:v>
                </c:pt>
                <c:pt idx="71">
                  <c:v>83.212784802079625</c:v>
                </c:pt>
                <c:pt idx="72">
                  <c:v>83.723944579484098</c:v>
                </c:pt>
                <c:pt idx="73">
                  <c:v>82.917199034495312</c:v>
                </c:pt>
                <c:pt idx="74">
                  <c:v>82.810380849662721</c:v>
                </c:pt>
                <c:pt idx="75">
                  <c:v>84.296969546348791</c:v>
                </c:pt>
                <c:pt idx="76">
                  <c:v>84.029431029875383</c:v>
                </c:pt>
                <c:pt idx="77">
                  <c:v>84.57419766989733</c:v>
                </c:pt>
                <c:pt idx="78">
                  <c:v>85.03996301195221</c:v>
                </c:pt>
                <c:pt idx="79">
                  <c:v>86.178392835767795</c:v>
                </c:pt>
                <c:pt idx="80">
                  <c:v>84.415313597440658</c:v>
                </c:pt>
                <c:pt idx="81">
                  <c:v>84.1289294344149</c:v>
                </c:pt>
                <c:pt idx="82">
                  <c:v>83.75729202920418</c:v>
                </c:pt>
                <c:pt idx="83">
                  <c:v>84.423736700054434</c:v>
                </c:pt>
                <c:pt idx="84">
                  <c:v>84.787181199346605</c:v>
                </c:pt>
                <c:pt idx="85">
                  <c:v>84.576995212693916</c:v>
                </c:pt>
                <c:pt idx="86">
                  <c:v>84.094396036866328</c:v>
                </c:pt>
                <c:pt idx="87">
                  <c:v>81.973620004389261</c:v>
                </c:pt>
                <c:pt idx="88">
                  <c:v>83.982871892416327</c:v>
                </c:pt>
                <c:pt idx="89">
                  <c:v>84.735983349191955</c:v>
                </c:pt>
                <c:pt idx="90">
                  <c:v>83.098074733713773</c:v>
                </c:pt>
                <c:pt idx="91">
                  <c:v>83.13044173796014</c:v>
                </c:pt>
                <c:pt idx="92">
                  <c:v>80.940190235112041</c:v>
                </c:pt>
                <c:pt idx="93">
                  <c:v>78.319053891209848</c:v>
                </c:pt>
                <c:pt idx="94">
                  <c:v>77.820931095474961</c:v>
                </c:pt>
                <c:pt idx="95">
                  <c:v>78.388204933584433</c:v>
                </c:pt>
                <c:pt idx="96">
                  <c:v>80.290599729964384</c:v>
                </c:pt>
                <c:pt idx="97">
                  <c:v>81.360967179487517</c:v>
                </c:pt>
                <c:pt idx="98">
                  <c:v>81.844372002760494</c:v>
                </c:pt>
                <c:pt idx="99">
                  <c:v>83.650833910808004</c:v>
                </c:pt>
                <c:pt idx="100">
                  <c:v>85.737236781920004</c:v>
                </c:pt>
                <c:pt idx="101">
                  <c:v>87.65652332045579</c:v>
                </c:pt>
                <c:pt idx="102">
                  <c:v>85.365622822028655</c:v>
                </c:pt>
                <c:pt idx="103">
                  <c:v>85.459380053340738</c:v>
                </c:pt>
                <c:pt idx="104">
                  <c:v>86.107997731762623</c:v>
                </c:pt>
                <c:pt idx="105">
                  <c:v>86.418732987456025</c:v>
                </c:pt>
                <c:pt idx="106">
                  <c:v>85.685544369466939</c:v>
                </c:pt>
                <c:pt idx="107">
                  <c:v>84.714670967444889</c:v>
                </c:pt>
                <c:pt idx="108">
                  <c:v>82.035020149164694</c:v>
                </c:pt>
                <c:pt idx="109">
                  <c:v>83.135099116509934</c:v>
                </c:pt>
                <c:pt idx="110">
                  <c:v>83.575025046139828</c:v>
                </c:pt>
                <c:pt idx="111">
                  <c:v>83.45801212134991</c:v>
                </c:pt>
                <c:pt idx="112">
                  <c:v>83.959075946649676</c:v>
                </c:pt>
                <c:pt idx="113">
                  <c:v>84.531162848154494</c:v>
                </c:pt>
                <c:pt idx="114">
                  <c:v>86.679395203904633</c:v>
                </c:pt>
                <c:pt idx="115">
                  <c:v>84.562359757584517</c:v>
                </c:pt>
                <c:pt idx="116">
                  <c:v>85.3782621015784</c:v>
                </c:pt>
                <c:pt idx="117">
                  <c:v>83.556589406710017</c:v>
                </c:pt>
                <c:pt idx="118">
                  <c:v>83.771017478636963</c:v>
                </c:pt>
                <c:pt idx="119">
                  <c:v>83.343873171092</c:v>
                </c:pt>
                <c:pt idx="120">
                  <c:v>81.038012741976019</c:v>
                </c:pt>
                <c:pt idx="121">
                  <c:v>82.582194369447762</c:v>
                </c:pt>
                <c:pt idx="122">
                  <c:v>83.325921508450818</c:v>
                </c:pt>
                <c:pt idx="123">
                  <c:v>82.680046623500388</c:v>
                </c:pt>
                <c:pt idx="124">
                  <c:v>81.134724685873934</c:v>
                </c:pt>
                <c:pt idx="125">
                  <c:v>80.647174980196482</c:v>
                </c:pt>
                <c:pt idx="126">
                  <c:v>79.894481536438789</c:v>
                </c:pt>
                <c:pt idx="127">
                  <c:v>82.83311466817463</c:v>
                </c:pt>
                <c:pt idx="128">
                  <c:v>80.89105348817975</c:v>
                </c:pt>
                <c:pt idx="129">
                  <c:v>80.799920012637187</c:v>
                </c:pt>
                <c:pt idx="130">
                  <c:v>79.612361333425454</c:v>
                </c:pt>
                <c:pt idx="131">
                  <c:v>78.318078218794582</c:v>
                </c:pt>
                <c:pt idx="132">
                  <c:v>77.276776428541851</c:v>
                </c:pt>
                <c:pt idx="133">
                  <c:v>78.049612113303411</c:v>
                </c:pt>
                <c:pt idx="134">
                  <c:v>80.023022004739204</c:v>
                </c:pt>
                <c:pt idx="135">
                  <c:v>79.29000668562729</c:v>
                </c:pt>
                <c:pt idx="136">
                  <c:v>79.082613250298166</c:v>
                </c:pt>
                <c:pt idx="137">
                  <c:v>78.291764245659607</c:v>
                </c:pt>
                <c:pt idx="138">
                  <c:v>78.253799881462115</c:v>
                </c:pt>
                <c:pt idx="139">
                  <c:v>77.475650007533275</c:v>
                </c:pt>
                <c:pt idx="140">
                  <c:v>75.656704491290611</c:v>
                </c:pt>
                <c:pt idx="141">
                  <c:v>76.669844369249788</c:v>
                </c:pt>
                <c:pt idx="142">
                  <c:v>77.457773984151103</c:v>
                </c:pt>
                <c:pt idx="143">
                  <c:v>75.600727079400755</c:v>
                </c:pt>
                <c:pt idx="144">
                  <c:v>74.180455198892616</c:v>
                </c:pt>
                <c:pt idx="145">
                  <c:v>74.452708909233877</c:v>
                </c:pt>
                <c:pt idx="146">
                  <c:v>75.350896803655274</c:v>
                </c:pt>
                <c:pt idx="147">
                  <c:v>76.818477499627178</c:v>
                </c:pt>
                <c:pt idx="148">
                  <c:v>77.306699047089481</c:v>
                </c:pt>
                <c:pt idx="149">
                  <c:v>78.830517976941039</c:v>
                </c:pt>
                <c:pt idx="150">
                  <c:v>80.065039786266581</c:v>
                </c:pt>
                <c:pt idx="151">
                  <c:v>81.474309882026532</c:v>
                </c:pt>
                <c:pt idx="152">
                  <c:v>82.281925941708607</c:v>
                </c:pt>
                <c:pt idx="153">
                  <c:v>80.606584902119693</c:v>
                </c:pt>
                <c:pt idx="154">
                  <c:v>81.192573911018897</c:v>
                </c:pt>
                <c:pt idx="155">
                  <c:v>81.057092126631062</c:v>
                </c:pt>
                <c:pt idx="156">
                  <c:v>82.867649955179374</c:v>
                </c:pt>
                <c:pt idx="157">
                  <c:v>86.682965517059131</c:v>
                </c:pt>
                <c:pt idx="158">
                  <c:v>84.426952699184127</c:v>
                </c:pt>
                <c:pt idx="159">
                  <c:v>85.4713379767975</c:v>
                </c:pt>
                <c:pt idx="160">
                  <c:v>85.868259969220929</c:v>
                </c:pt>
                <c:pt idx="161">
                  <c:v>88.519367690862865</c:v>
                </c:pt>
                <c:pt idx="162">
                  <c:v>89.269299531252273</c:v>
                </c:pt>
                <c:pt idx="163">
                  <c:v>89.353500618449473</c:v>
                </c:pt>
                <c:pt idx="164">
                  <c:v>88.655741742130814</c:v>
                </c:pt>
                <c:pt idx="165">
                  <c:v>87.798843616701177</c:v>
                </c:pt>
                <c:pt idx="166">
                  <c:v>88.095400062332558</c:v>
                </c:pt>
                <c:pt idx="167">
                  <c:v>89.242064634943475</c:v>
                </c:pt>
                <c:pt idx="168">
                  <c:v>91.474803533446547</c:v>
                </c:pt>
                <c:pt idx="169">
                  <c:v>91.981199536680734</c:v>
                </c:pt>
                <c:pt idx="170">
                  <c:v>91.491101313578667</c:v>
                </c:pt>
                <c:pt idx="171">
                  <c:v>92.354018962782263</c:v>
                </c:pt>
                <c:pt idx="172">
                  <c:v>91.739273638002274</c:v>
                </c:pt>
                <c:pt idx="173">
                  <c:v>93.848178335789825</c:v>
                </c:pt>
                <c:pt idx="174">
                  <c:v>93.327292163553722</c:v>
                </c:pt>
                <c:pt idx="175">
                  <c:v>91.686782726710575</c:v>
                </c:pt>
                <c:pt idx="176">
                  <c:v>91.382572925657044</c:v>
                </c:pt>
                <c:pt idx="177">
                  <c:v>90.690017486321565</c:v>
                </c:pt>
                <c:pt idx="178">
                  <c:v>91.682376994132568</c:v>
                </c:pt>
                <c:pt idx="179">
                  <c:v>93.479021920122875</c:v>
                </c:pt>
                <c:pt idx="180">
                  <c:v>94.960436759403166</c:v>
                </c:pt>
                <c:pt idx="181">
                  <c:v>97.11568417447991</c:v>
                </c:pt>
                <c:pt idx="182">
                  <c:v>97.095291896077498</c:v>
                </c:pt>
                <c:pt idx="183">
                  <c:v>100.04385035391218</c:v>
                </c:pt>
                <c:pt idx="184">
                  <c:v>98.949856495271717</c:v>
                </c:pt>
                <c:pt idx="185">
                  <c:v>99.045663574265234</c:v>
                </c:pt>
                <c:pt idx="186">
                  <c:v>98.64557530923615</c:v>
                </c:pt>
                <c:pt idx="187">
                  <c:v>100.78521586225246</c:v>
                </c:pt>
                <c:pt idx="188">
                  <c:v>99.625913732382003</c:v>
                </c:pt>
                <c:pt idx="189">
                  <c:v>97.649284320880426</c:v>
                </c:pt>
                <c:pt idx="190">
                  <c:v>95.208289431817306</c:v>
                </c:pt>
                <c:pt idx="191">
                  <c:v>93.509963272334787</c:v>
                </c:pt>
                <c:pt idx="192">
                  <c:v>92.692686999309203</c:v>
                </c:pt>
                <c:pt idx="193">
                  <c:v>94.923549502808811</c:v>
                </c:pt>
                <c:pt idx="194">
                  <c:v>92.793402650125159</c:v>
                </c:pt>
                <c:pt idx="195">
                  <c:v>92.726876408014022</c:v>
                </c:pt>
                <c:pt idx="196">
                  <c:v>91.650439222719058</c:v>
                </c:pt>
                <c:pt idx="197">
                  <c:v>92.185147483885785</c:v>
                </c:pt>
                <c:pt idx="198">
                  <c:v>91.122095111389243</c:v>
                </c:pt>
                <c:pt idx="199">
                  <c:v>92.284142537326417</c:v>
                </c:pt>
                <c:pt idx="200">
                  <c:v>94.593916464469814</c:v>
                </c:pt>
                <c:pt idx="201">
                  <c:v>96.334303389766362</c:v>
                </c:pt>
                <c:pt idx="202">
                  <c:v>95.762499531888992</c:v>
                </c:pt>
                <c:pt idx="203">
                  <c:v>94.319417317511508</c:v>
                </c:pt>
                <c:pt idx="204">
                  <c:v>95.907106452319269</c:v>
                </c:pt>
                <c:pt idx="205">
                  <c:v>95.439132613527974</c:v>
                </c:pt>
                <c:pt idx="206">
                  <c:v>95.041956566508318</c:v>
                </c:pt>
                <c:pt idx="207">
                  <c:v>92.817291308410603</c:v>
                </c:pt>
                <c:pt idx="208">
                  <c:v>92.479815148753246</c:v>
                </c:pt>
                <c:pt idx="209">
                  <c:v>90.065074514022754</c:v>
                </c:pt>
                <c:pt idx="210">
                  <c:v>89.647503066076837</c:v>
                </c:pt>
                <c:pt idx="211">
                  <c:v>90.95088919417681</c:v>
                </c:pt>
                <c:pt idx="212">
                  <c:v>91.77991557708134</c:v>
                </c:pt>
                <c:pt idx="213">
                  <c:v>93.363949475772429</c:v>
                </c:pt>
                <c:pt idx="214">
                  <c:v>93.70339414776673</c:v>
                </c:pt>
                <c:pt idx="215">
                  <c:v>93.172112601099698</c:v>
                </c:pt>
                <c:pt idx="216">
                  <c:v>91.58288543489995</c:v>
                </c:pt>
                <c:pt idx="217">
                  <c:v>92.911269654041305</c:v>
                </c:pt>
                <c:pt idx="218">
                  <c:v>95.713115927973263</c:v>
                </c:pt>
                <c:pt idx="219">
                  <c:v>96.119739760011001</c:v>
                </c:pt>
                <c:pt idx="220">
                  <c:v>97.561015880254658</c:v>
                </c:pt>
                <c:pt idx="221">
                  <c:v>95.138040357150189</c:v>
                </c:pt>
                <c:pt idx="222">
                  <c:v>95.898825201481827</c:v>
                </c:pt>
                <c:pt idx="223">
                  <c:v>97.087671021458235</c:v>
                </c:pt>
                <c:pt idx="224">
                  <c:v>97.608220997256097</c:v>
                </c:pt>
                <c:pt idx="225">
                  <c:v>98.987577597153688</c:v>
                </c:pt>
                <c:pt idx="226">
                  <c:v>98.805023290124396</c:v>
                </c:pt>
                <c:pt idx="227">
                  <c:v>96.861761746404184</c:v>
                </c:pt>
                <c:pt idx="228">
                  <c:v>96.815270349787511</c:v>
                </c:pt>
                <c:pt idx="229">
                  <c:v>96.63405676195913</c:v>
                </c:pt>
                <c:pt idx="230">
                  <c:v>94.086527672105476</c:v>
                </c:pt>
                <c:pt idx="231">
                  <c:v>96.263593729436664</c:v>
                </c:pt>
                <c:pt idx="232">
                  <c:v>97.066155343601707</c:v>
                </c:pt>
                <c:pt idx="233">
                  <c:v>95.817615501083722</c:v>
                </c:pt>
                <c:pt idx="234">
                  <c:v>92.565282587610611</c:v>
                </c:pt>
                <c:pt idx="235">
                  <c:v>93.091299817508073</c:v>
                </c:pt>
                <c:pt idx="236">
                  <c:v>94.391140313806716</c:v>
                </c:pt>
                <c:pt idx="237">
                  <c:v>94.208967085911439</c:v>
                </c:pt>
                <c:pt idx="238">
                  <c:v>94.260073883242512</c:v>
                </c:pt>
                <c:pt idx="239">
                  <c:v>94.28102630551254</c:v>
                </c:pt>
                <c:pt idx="240">
                  <c:v>97.068765137232177</c:v>
                </c:pt>
                <c:pt idx="241">
                  <c:v>97.635229171614</c:v>
                </c:pt>
                <c:pt idx="242">
                  <c:v>95.597868118099214</c:v>
                </c:pt>
                <c:pt idx="243">
                  <c:v>96.400042814536889</c:v>
                </c:pt>
                <c:pt idx="244">
                  <c:v>96.271758145750809</c:v>
                </c:pt>
                <c:pt idx="245">
                  <c:v>94.929317498293983</c:v>
                </c:pt>
                <c:pt idx="246">
                  <c:v>94.500590459821311</c:v>
                </c:pt>
                <c:pt idx="247">
                  <c:v>95.467824443010826</c:v>
                </c:pt>
                <c:pt idx="248">
                  <c:v>95.37608488631939</c:v>
                </c:pt>
                <c:pt idx="249">
                  <c:v>92.836510770177881</c:v>
                </c:pt>
                <c:pt idx="250">
                  <c:v>91.899513233280899</c:v>
                </c:pt>
                <c:pt idx="251">
                  <c:v>91.316121457196857</c:v>
                </c:pt>
                <c:pt idx="252">
                  <c:v>93.126513971952292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E4A3-4C3C-829F-BABE59D95A2D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[1]Feuil2!$FK$1:$FK$253</c:f>
              <c:numCache>
                <c:formatCode>General</c:formatCode>
                <c:ptCount val="253"/>
                <c:pt idx="0">
                  <c:v>100</c:v>
                </c:pt>
                <c:pt idx="1">
                  <c:v>101.31442278790053</c:v>
                </c:pt>
                <c:pt idx="2">
                  <c:v>101.6728301385412</c:v>
                </c:pt>
                <c:pt idx="3">
                  <c:v>101.37180763973947</c:v>
                </c:pt>
                <c:pt idx="4">
                  <c:v>100.86368828152133</c:v>
                </c:pt>
                <c:pt idx="5">
                  <c:v>100.3379202942764</c:v>
                </c:pt>
                <c:pt idx="6">
                  <c:v>99.471087006090514</c:v>
                </c:pt>
                <c:pt idx="7">
                  <c:v>97.741310510088425</c:v>
                </c:pt>
                <c:pt idx="8">
                  <c:v>100.85113315061587</c:v>
                </c:pt>
                <c:pt idx="9">
                  <c:v>101.24664656144697</c:v>
                </c:pt>
                <c:pt idx="10">
                  <c:v>101.01275832017066</c:v>
                </c:pt>
                <c:pt idx="11">
                  <c:v>100.40917812106152</c:v>
                </c:pt>
                <c:pt idx="12">
                  <c:v>98.820730838279871</c:v>
                </c:pt>
                <c:pt idx="13">
                  <c:v>99.344908988840629</c:v>
                </c:pt>
                <c:pt idx="14">
                  <c:v>100.30183286201202</c:v>
                </c:pt>
                <c:pt idx="15">
                  <c:v>100.20924915508836</c:v>
                </c:pt>
                <c:pt idx="16">
                  <c:v>99.190436991330074</c:v>
                </c:pt>
                <c:pt idx="17">
                  <c:v>99.250799594671477</c:v>
                </c:pt>
                <c:pt idx="18">
                  <c:v>99.413368837910738</c:v>
                </c:pt>
                <c:pt idx="19">
                  <c:v>97.501547182224101</c:v>
                </c:pt>
                <c:pt idx="20">
                  <c:v>97.058759896525018</c:v>
                </c:pt>
                <c:pt idx="21">
                  <c:v>97.025141014677274</c:v>
                </c:pt>
                <c:pt idx="22">
                  <c:v>99.50758887097254</c:v>
                </c:pt>
                <c:pt idx="23">
                  <c:v>100.08080611322661</c:v>
                </c:pt>
                <c:pt idx="24">
                  <c:v>98.363724129228061</c:v>
                </c:pt>
                <c:pt idx="25">
                  <c:v>99.06573678664499</c:v>
                </c:pt>
                <c:pt idx="26">
                  <c:v>96.932634641961371</c:v>
                </c:pt>
                <c:pt idx="27">
                  <c:v>97.073370228698309</c:v>
                </c:pt>
                <c:pt idx="28">
                  <c:v>98.98183093456754</c:v>
                </c:pt>
                <c:pt idx="29">
                  <c:v>98.222986791578919</c:v>
                </c:pt>
                <c:pt idx="30">
                  <c:v>101.60251490061054</c:v>
                </c:pt>
                <c:pt idx="31">
                  <c:v>101.43775662927376</c:v>
                </c:pt>
                <c:pt idx="32">
                  <c:v>101.5703313336514</c:v>
                </c:pt>
                <c:pt idx="33">
                  <c:v>102.19333925310328</c:v>
                </c:pt>
                <c:pt idx="34">
                  <c:v>102.93515063981089</c:v>
                </c:pt>
                <c:pt idx="35">
                  <c:v>99.770216813833812</c:v>
                </c:pt>
                <c:pt idx="36">
                  <c:v>98.143557901446556</c:v>
                </c:pt>
                <c:pt idx="37">
                  <c:v>98.465415274914875</c:v>
                </c:pt>
                <c:pt idx="38">
                  <c:v>93.678960768916752</c:v>
                </c:pt>
                <c:pt idx="39">
                  <c:v>94.191361162473768</c:v>
                </c:pt>
                <c:pt idx="40">
                  <c:v>97.814074316125925</c:v>
                </c:pt>
                <c:pt idx="41">
                  <c:v>95.943469068032371</c:v>
                </c:pt>
                <c:pt idx="42">
                  <c:v>95.704393439624894</c:v>
                </c:pt>
                <c:pt idx="43">
                  <c:v>93.837645074015882</c:v>
                </c:pt>
                <c:pt idx="44">
                  <c:v>94.044003895970349</c:v>
                </c:pt>
                <c:pt idx="45">
                  <c:v>95.879498430439</c:v>
                </c:pt>
                <c:pt idx="46">
                  <c:v>98.924765452991522</c:v>
                </c:pt>
                <c:pt idx="47">
                  <c:v>98.477138628123697</c:v>
                </c:pt>
                <c:pt idx="48">
                  <c:v>100.26712883855778</c:v>
                </c:pt>
                <c:pt idx="49">
                  <c:v>99.480040799032807</c:v>
                </c:pt>
                <c:pt idx="50">
                  <c:v>100.28581867706154</c:v>
                </c:pt>
                <c:pt idx="51">
                  <c:v>100.90223105652859</c:v>
                </c:pt>
                <c:pt idx="52">
                  <c:v>98.847968198725965</c:v>
                </c:pt>
                <c:pt idx="53">
                  <c:v>99.641153563977028</c:v>
                </c:pt>
                <c:pt idx="54">
                  <c:v>98.356200957571772</c:v>
                </c:pt>
                <c:pt idx="55">
                  <c:v>99.309966951366988</c:v>
                </c:pt>
                <c:pt idx="56">
                  <c:v>98.512569500162471</c:v>
                </c:pt>
                <c:pt idx="57">
                  <c:v>97.854124163618579</c:v>
                </c:pt>
                <c:pt idx="58">
                  <c:v>98.470841643468447</c:v>
                </c:pt>
                <c:pt idx="59">
                  <c:v>96.3316767494983</c:v>
                </c:pt>
                <c:pt idx="60">
                  <c:v>97.54508222002039</c:v>
                </c:pt>
                <c:pt idx="61">
                  <c:v>97.743943357814615</c:v>
                </c:pt>
                <c:pt idx="62">
                  <c:v>96.454122677822156</c:v>
                </c:pt>
                <c:pt idx="63">
                  <c:v>97.044521189736514</c:v>
                </c:pt>
                <c:pt idx="64">
                  <c:v>95.07903606029889</c:v>
                </c:pt>
                <c:pt idx="65">
                  <c:v>93.191356707658983</c:v>
                </c:pt>
                <c:pt idx="66">
                  <c:v>89.451011910709994</c:v>
                </c:pt>
                <c:pt idx="67">
                  <c:v>88.411077528756266</c:v>
                </c:pt>
                <c:pt idx="68">
                  <c:v>89.249454925431422</c:v>
                </c:pt>
                <c:pt idx="69">
                  <c:v>91.476646079957433</c:v>
                </c:pt>
                <c:pt idx="70">
                  <c:v>90.722187674579956</c:v>
                </c:pt>
                <c:pt idx="71">
                  <c:v>92.005123309367221</c:v>
                </c:pt>
                <c:pt idx="72">
                  <c:v>92.960185298329492</c:v>
                </c:pt>
                <c:pt idx="73">
                  <c:v>91.609179021743472</c:v>
                </c:pt>
                <c:pt idx="74">
                  <c:v>92.135444581041497</c:v>
                </c:pt>
                <c:pt idx="75">
                  <c:v>95.679600920621795</c:v>
                </c:pt>
                <c:pt idx="76">
                  <c:v>93.699178014024966</c:v>
                </c:pt>
                <c:pt idx="77">
                  <c:v>93.509514130578907</c:v>
                </c:pt>
                <c:pt idx="78">
                  <c:v>93.183790483374949</c:v>
                </c:pt>
                <c:pt idx="79">
                  <c:v>90.653348764261494</c:v>
                </c:pt>
                <c:pt idx="80">
                  <c:v>89.818226116729932</c:v>
                </c:pt>
                <c:pt idx="81">
                  <c:v>88.468174051099609</c:v>
                </c:pt>
                <c:pt idx="82">
                  <c:v>89.126173547072668</c:v>
                </c:pt>
                <c:pt idx="83">
                  <c:v>88.395790363643385</c:v>
                </c:pt>
                <c:pt idx="84">
                  <c:v>88.234212373531918</c:v>
                </c:pt>
                <c:pt idx="85">
                  <c:v>89.23175766029749</c:v>
                </c:pt>
                <c:pt idx="86">
                  <c:v>87.547077009942342</c:v>
                </c:pt>
                <c:pt idx="87">
                  <c:v>88.156049839551073</c:v>
                </c:pt>
                <c:pt idx="88">
                  <c:v>86.620018804698631</c:v>
                </c:pt>
                <c:pt idx="89">
                  <c:v>86.115474960091092</c:v>
                </c:pt>
                <c:pt idx="90">
                  <c:v>84.798977810512071</c:v>
                </c:pt>
                <c:pt idx="91">
                  <c:v>85.282956655490551</c:v>
                </c:pt>
                <c:pt idx="92">
                  <c:v>86.117076906013352</c:v>
                </c:pt>
                <c:pt idx="93">
                  <c:v>87.078347523345315</c:v>
                </c:pt>
                <c:pt idx="94">
                  <c:v>88.532586329293594</c:v>
                </c:pt>
                <c:pt idx="95">
                  <c:v>89.356095107920694</c:v>
                </c:pt>
                <c:pt idx="96">
                  <c:v>89.908284492328065</c:v>
                </c:pt>
                <c:pt idx="97">
                  <c:v>90.822256238856184</c:v>
                </c:pt>
                <c:pt idx="98">
                  <c:v>93.455493995045117</c:v>
                </c:pt>
                <c:pt idx="99">
                  <c:v>94.525806130174388</c:v>
                </c:pt>
                <c:pt idx="100">
                  <c:v>93.525200876415781</c:v>
                </c:pt>
                <c:pt idx="101">
                  <c:v>94.381049895668951</c:v>
                </c:pt>
                <c:pt idx="102">
                  <c:v>96.284717379588116</c:v>
                </c:pt>
                <c:pt idx="103">
                  <c:v>96.213911859490565</c:v>
                </c:pt>
                <c:pt idx="104">
                  <c:v>97.559961213926357</c:v>
                </c:pt>
                <c:pt idx="105">
                  <c:v>96.777098989409481</c:v>
                </c:pt>
                <c:pt idx="106">
                  <c:v>96.074175566486971</c:v>
                </c:pt>
                <c:pt idx="107">
                  <c:v>96.045541655131373</c:v>
                </c:pt>
                <c:pt idx="108">
                  <c:v>94.958945331163804</c:v>
                </c:pt>
                <c:pt idx="109">
                  <c:v>95.465728347285747</c:v>
                </c:pt>
                <c:pt idx="110">
                  <c:v>97.279856435144993</c:v>
                </c:pt>
                <c:pt idx="111">
                  <c:v>99.025193135359245</c:v>
                </c:pt>
                <c:pt idx="112">
                  <c:v>97.589983485807878</c:v>
                </c:pt>
                <c:pt idx="113">
                  <c:v>99.88633957689953</c:v>
                </c:pt>
                <c:pt idx="114">
                  <c:v>98.154130294395358</c:v>
                </c:pt>
                <c:pt idx="115">
                  <c:v>99.478982559777549</c:v>
                </c:pt>
                <c:pt idx="116">
                  <c:v>100.16497678527355</c:v>
                </c:pt>
                <c:pt idx="117">
                  <c:v>98.746937370941154</c:v>
                </c:pt>
                <c:pt idx="118">
                  <c:v>100.59949994467652</c:v>
                </c:pt>
                <c:pt idx="119">
                  <c:v>101.02471766345937</c:v>
                </c:pt>
                <c:pt idx="120">
                  <c:v>102.33017328599267</c:v>
                </c:pt>
                <c:pt idx="121">
                  <c:v>103.21763792706612</c:v>
                </c:pt>
                <c:pt idx="122">
                  <c:v>102.42049271832076</c:v>
                </c:pt>
                <c:pt idx="123">
                  <c:v>102.87049822216976</c:v>
                </c:pt>
                <c:pt idx="124">
                  <c:v>102.22789188630594</c:v>
                </c:pt>
                <c:pt idx="125">
                  <c:v>100.08130148955419</c:v>
                </c:pt>
                <c:pt idx="126">
                  <c:v>100.08372344227372</c:v>
                </c:pt>
                <c:pt idx="127">
                  <c:v>100.83761316184675</c:v>
                </c:pt>
                <c:pt idx="128">
                  <c:v>102.44411834145114</c:v>
                </c:pt>
                <c:pt idx="129">
                  <c:v>103.90466508769536</c:v>
                </c:pt>
                <c:pt idx="130">
                  <c:v>107.34880039022872</c:v>
                </c:pt>
                <c:pt idx="131">
                  <c:v>107.01390328360006</c:v>
                </c:pt>
                <c:pt idx="132">
                  <c:v>109.36430484683478</c:v>
                </c:pt>
                <c:pt idx="133">
                  <c:v>111.30964333385019</c:v>
                </c:pt>
                <c:pt idx="134">
                  <c:v>112.7413420297061</c:v>
                </c:pt>
                <c:pt idx="135">
                  <c:v>115.23503420824007</c:v>
                </c:pt>
                <c:pt idx="136">
                  <c:v>112.61909535475095</c:v>
                </c:pt>
                <c:pt idx="137">
                  <c:v>113.23941529093044</c:v>
                </c:pt>
                <c:pt idx="138">
                  <c:v>113.22601567081993</c:v>
                </c:pt>
                <c:pt idx="139">
                  <c:v>112.59165596468267</c:v>
                </c:pt>
                <c:pt idx="140">
                  <c:v>112.70265213901001</c:v>
                </c:pt>
                <c:pt idx="141">
                  <c:v>111.01008829643918</c:v>
                </c:pt>
                <c:pt idx="142">
                  <c:v>111.05436917777619</c:v>
                </c:pt>
                <c:pt idx="143">
                  <c:v>110.92603744778725</c:v>
                </c:pt>
                <c:pt idx="144">
                  <c:v>112.01269695218353</c:v>
                </c:pt>
                <c:pt idx="145">
                  <c:v>110.88602466030312</c:v>
                </c:pt>
                <c:pt idx="146">
                  <c:v>109.64766895696397</c:v>
                </c:pt>
                <c:pt idx="147">
                  <c:v>107.05013950722584</c:v>
                </c:pt>
                <c:pt idx="148">
                  <c:v>109.51530387480952</c:v>
                </c:pt>
                <c:pt idx="149">
                  <c:v>108.89886598477207</c:v>
                </c:pt>
                <c:pt idx="150">
                  <c:v>109.30971726593896</c:v>
                </c:pt>
                <c:pt idx="151">
                  <c:v>112.04273067914824</c:v>
                </c:pt>
                <c:pt idx="152">
                  <c:v>113.69216898940066</c:v>
                </c:pt>
                <c:pt idx="153">
                  <c:v>110.95409162825754</c:v>
                </c:pt>
                <c:pt idx="154">
                  <c:v>110.67479073168818</c:v>
                </c:pt>
                <c:pt idx="155">
                  <c:v>109.24332507040188</c:v>
                </c:pt>
                <c:pt idx="156">
                  <c:v>109.16441006191222</c:v>
                </c:pt>
                <c:pt idx="157">
                  <c:v>109.35978303823221</c:v>
                </c:pt>
                <c:pt idx="158">
                  <c:v>109.57288069966492</c:v>
                </c:pt>
                <c:pt idx="159">
                  <c:v>109.44131624763804</c:v>
                </c:pt>
                <c:pt idx="160">
                  <c:v>109.08936474716256</c:v>
                </c:pt>
                <c:pt idx="161">
                  <c:v>109.39293713912625</c:v>
                </c:pt>
                <c:pt idx="162">
                  <c:v>111.2064813333937</c:v>
                </c:pt>
                <c:pt idx="163">
                  <c:v>110.7131321983954</c:v>
                </c:pt>
                <c:pt idx="164">
                  <c:v>112.55521703303017</c:v>
                </c:pt>
                <c:pt idx="165">
                  <c:v>114.84115921294548</c:v>
                </c:pt>
                <c:pt idx="166">
                  <c:v>113.57077465162507</c:v>
                </c:pt>
                <c:pt idx="167">
                  <c:v>115.33223625328354</c:v>
                </c:pt>
                <c:pt idx="168">
                  <c:v>112.68017334274531</c:v>
                </c:pt>
                <c:pt idx="169">
                  <c:v>113.92157614457214</c:v>
                </c:pt>
                <c:pt idx="170">
                  <c:v>113.81493999098927</c:v>
                </c:pt>
                <c:pt idx="171">
                  <c:v>112.61722313492683</c:v>
                </c:pt>
                <c:pt idx="172">
                  <c:v>114.13411378240617</c:v>
                </c:pt>
                <c:pt idx="173">
                  <c:v>114.01711781059086</c:v>
                </c:pt>
                <c:pt idx="174">
                  <c:v>112.44205192510022</c:v>
                </c:pt>
                <c:pt idx="175">
                  <c:v>112.08380851338167</c:v>
                </c:pt>
                <c:pt idx="176">
                  <c:v>107.96081999683761</c:v>
                </c:pt>
                <c:pt idx="177">
                  <c:v>107.03892686112692</c:v>
                </c:pt>
                <c:pt idx="178">
                  <c:v>107.00068454200087</c:v>
                </c:pt>
                <c:pt idx="179">
                  <c:v>109.39074928271997</c:v>
                </c:pt>
                <c:pt idx="180">
                  <c:v>109.66836796260496</c:v>
                </c:pt>
                <c:pt idx="181">
                  <c:v>107.64713789420647</c:v>
                </c:pt>
                <c:pt idx="182">
                  <c:v>106.77157815778148</c:v>
                </c:pt>
                <c:pt idx="183">
                  <c:v>108.07802997305066</c:v>
                </c:pt>
                <c:pt idx="184">
                  <c:v>112.45693703223354</c:v>
                </c:pt>
                <c:pt idx="185">
                  <c:v>113.30140285698822</c:v>
                </c:pt>
                <c:pt idx="186">
                  <c:v>110.85445143501188</c:v>
                </c:pt>
                <c:pt idx="187">
                  <c:v>112.94588411986975</c:v>
                </c:pt>
                <c:pt idx="188">
                  <c:v>115.8014575399323</c:v>
                </c:pt>
                <c:pt idx="189">
                  <c:v>118.99389455743786</c:v>
                </c:pt>
                <c:pt idx="190">
                  <c:v>120.88018554469255</c:v>
                </c:pt>
                <c:pt idx="191">
                  <c:v>118.74802057004845</c:v>
                </c:pt>
                <c:pt idx="192">
                  <c:v>118.18945574086494</c:v>
                </c:pt>
                <c:pt idx="193">
                  <c:v>118.63731870520888</c:v>
                </c:pt>
                <c:pt idx="194">
                  <c:v>120.66228344735896</c:v>
                </c:pt>
                <c:pt idx="195">
                  <c:v>118.62144962333723</c:v>
                </c:pt>
                <c:pt idx="196">
                  <c:v>115.53716961097501</c:v>
                </c:pt>
                <c:pt idx="197">
                  <c:v>118.02397258544795</c:v>
                </c:pt>
                <c:pt idx="198">
                  <c:v>118.81084586461944</c:v>
                </c:pt>
                <c:pt idx="199">
                  <c:v>118.84376972614055</c:v>
                </c:pt>
                <c:pt idx="200">
                  <c:v>119.32189198558299</c:v>
                </c:pt>
                <c:pt idx="201">
                  <c:v>117.30778990636628</c:v>
                </c:pt>
                <c:pt idx="202">
                  <c:v>120.04505379672234</c:v>
                </c:pt>
                <c:pt idx="203">
                  <c:v>119.53943465426126</c:v>
                </c:pt>
                <c:pt idx="204">
                  <c:v>117.77298338544202</c:v>
                </c:pt>
                <c:pt idx="205">
                  <c:v>118.92373903623898</c:v>
                </c:pt>
                <c:pt idx="206">
                  <c:v>119.65206328955136</c:v>
                </c:pt>
                <c:pt idx="207">
                  <c:v>121.07370480769714</c:v>
                </c:pt>
                <c:pt idx="208">
                  <c:v>121.22398022028577</c:v>
                </c:pt>
                <c:pt idx="209">
                  <c:v>121.40035227376048</c:v>
                </c:pt>
                <c:pt idx="210">
                  <c:v>119.99913609265118</c:v>
                </c:pt>
                <c:pt idx="211">
                  <c:v>121.51441488551426</c:v>
                </c:pt>
                <c:pt idx="212">
                  <c:v>120.32120254455157</c:v>
                </c:pt>
                <c:pt idx="213">
                  <c:v>120.3856451898255</c:v>
                </c:pt>
                <c:pt idx="214">
                  <c:v>117.89254162327308</c:v>
                </c:pt>
                <c:pt idx="215">
                  <c:v>119.02011647815422</c:v>
                </c:pt>
                <c:pt idx="216">
                  <c:v>122.73702777391998</c:v>
                </c:pt>
                <c:pt idx="217">
                  <c:v>123.37784959274285</c:v>
                </c:pt>
                <c:pt idx="218">
                  <c:v>123.03064871879981</c:v>
                </c:pt>
                <c:pt idx="219">
                  <c:v>120.20876656439651</c:v>
                </c:pt>
                <c:pt idx="220">
                  <c:v>118.63207966611225</c:v>
                </c:pt>
                <c:pt idx="221">
                  <c:v>118.97894224504734</c:v>
                </c:pt>
                <c:pt idx="222">
                  <c:v>119.9599730499053</c:v>
                </c:pt>
                <c:pt idx="223">
                  <c:v>119.49437914586466</c:v>
                </c:pt>
                <c:pt idx="224">
                  <c:v>120.61040755063576</c:v>
                </c:pt>
                <c:pt idx="225">
                  <c:v>120.48629218020672</c:v>
                </c:pt>
                <c:pt idx="226">
                  <c:v>119.21609647042916</c:v>
                </c:pt>
                <c:pt idx="227">
                  <c:v>119.9913600513355</c:v>
                </c:pt>
                <c:pt idx="228">
                  <c:v>123.03954645819761</c:v>
                </c:pt>
                <c:pt idx="229">
                  <c:v>124.78980160624603</c:v>
                </c:pt>
                <c:pt idx="230">
                  <c:v>126.79492723186043</c:v>
                </c:pt>
                <c:pt idx="231">
                  <c:v>129.18835063707749</c:v>
                </c:pt>
                <c:pt idx="232">
                  <c:v>127.22402606746567</c:v>
                </c:pt>
                <c:pt idx="233">
                  <c:v>126.53041098046644</c:v>
                </c:pt>
                <c:pt idx="234">
                  <c:v>127.22182504185427</c:v>
                </c:pt>
                <c:pt idx="235">
                  <c:v>126.64190197824853</c:v>
                </c:pt>
                <c:pt idx="236">
                  <c:v>124.95354333467593</c:v>
                </c:pt>
                <c:pt idx="237">
                  <c:v>123.6198755977198</c:v>
                </c:pt>
                <c:pt idx="238">
                  <c:v>124.28454572464781</c:v>
                </c:pt>
                <c:pt idx="239">
                  <c:v>126.33630409392896</c:v>
                </c:pt>
                <c:pt idx="240">
                  <c:v>127.72369244283222</c:v>
                </c:pt>
                <c:pt idx="241">
                  <c:v>129.88111348182599</c:v>
                </c:pt>
                <c:pt idx="242">
                  <c:v>129.31248931300777</c:v>
                </c:pt>
                <c:pt idx="243">
                  <c:v>129.15836092873985</c:v>
                </c:pt>
                <c:pt idx="244">
                  <c:v>128.37949489639112</c:v>
                </c:pt>
                <c:pt idx="245">
                  <c:v>128.1872488530538</c:v>
                </c:pt>
                <c:pt idx="246">
                  <c:v>125.45703459318393</c:v>
                </c:pt>
                <c:pt idx="247">
                  <c:v>123.30879081457034</c:v>
                </c:pt>
                <c:pt idx="248">
                  <c:v>123.93479870367558</c:v>
                </c:pt>
                <c:pt idx="249">
                  <c:v>123.33883250508158</c:v>
                </c:pt>
                <c:pt idx="250">
                  <c:v>125.13125030600715</c:v>
                </c:pt>
                <c:pt idx="251">
                  <c:v>122.77526770446218</c:v>
                </c:pt>
                <c:pt idx="252">
                  <c:v>122.13865259925973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E4A3-4C3C-829F-BABE59D95A2D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[1]Feuil2!$FL$1:$FL$253</c:f>
              <c:numCache>
                <c:formatCode>General</c:formatCode>
                <c:ptCount val="253"/>
                <c:pt idx="0">
                  <c:v>100</c:v>
                </c:pt>
                <c:pt idx="1">
                  <c:v>98.821391239917872</c:v>
                </c:pt>
                <c:pt idx="2">
                  <c:v>96.25828725565944</c:v>
                </c:pt>
                <c:pt idx="3">
                  <c:v>97.666943950585363</c:v>
                </c:pt>
                <c:pt idx="4">
                  <c:v>99.125495147170454</c:v>
                </c:pt>
                <c:pt idx="5">
                  <c:v>96.703818808550466</c:v>
                </c:pt>
                <c:pt idx="6">
                  <c:v>98.356544611461985</c:v>
                </c:pt>
                <c:pt idx="7">
                  <c:v>98.128281735436516</c:v>
                </c:pt>
                <c:pt idx="8">
                  <c:v>97.390865263995536</c:v>
                </c:pt>
                <c:pt idx="9">
                  <c:v>98.032809870981197</c:v>
                </c:pt>
                <c:pt idx="10">
                  <c:v>98.764168054459219</c:v>
                </c:pt>
                <c:pt idx="11">
                  <c:v>100.49751634288423</c:v>
                </c:pt>
                <c:pt idx="12">
                  <c:v>101.08549216075644</c:v>
                </c:pt>
                <c:pt idx="13">
                  <c:v>101.74284892639949</c:v>
                </c:pt>
                <c:pt idx="14">
                  <c:v>97.842545491416644</c:v>
                </c:pt>
                <c:pt idx="15">
                  <c:v>98.741991485905587</c:v>
                </c:pt>
                <c:pt idx="16">
                  <c:v>99.167704362033135</c:v>
                </c:pt>
                <c:pt idx="17">
                  <c:v>98.173180862858032</c:v>
                </c:pt>
                <c:pt idx="18">
                  <c:v>97.94666139949004</c:v>
                </c:pt>
                <c:pt idx="19">
                  <c:v>97.595208889105066</c:v>
                </c:pt>
                <c:pt idx="20">
                  <c:v>100.42362210160957</c:v>
                </c:pt>
                <c:pt idx="21">
                  <c:v>101.75145906556797</c:v>
                </c:pt>
                <c:pt idx="22">
                  <c:v>102.97853592375043</c:v>
                </c:pt>
                <c:pt idx="23">
                  <c:v>103.58803570256667</c:v>
                </c:pt>
                <c:pt idx="24">
                  <c:v>106.45857854881018</c:v>
                </c:pt>
                <c:pt idx="25">
                  <c:v>107.57802981754897</c:v>
                </c:pt>
                <c:pt idx="26">
                  <c:v>109.80682196925213</c:v>
                </c:pt>
                <c:pt idx="27">
                  <c:v>110.39813673999967</c:v>
                </c:pt>
                <c:pt idx="28">
                  <c:v>113.11093823501199</c:v>
                </c:pt>
                <c:pt idx="29">
                  <c:v>109.34519343106541</c:v>
                </c:pt>
                <c:pt idx="30">
                  <c:v>107.81033830665091</c:v>
                </c:pt>
                <c:pt idx="31">
                  <c:v>105.4921149661607</c:v>
                </c:pt>
                <c:pt idx="32">
                  <c:v>106.11479399679287</c:v>
                </c:pt>
                <c:pt idx="33">
                  <c:v>105.36879240052119</c:v>
                </c:pt>
                <c:pt idx="34">
                  <c:v>100.41049568053124</c:v>
                </c:pt>
                <c:pt idx="35">
                  <c:v>99.580256929213604</c:v>
                </c:pt>
                <c:pt idx="36">
                  <c:v>96.501059801985392</c:v>
                </c:pt>
                <c:pt idx="37">
                  <c:v>96.255155624944152</c:v>
                </c:pt>
                <c:pt idx="38">
                  <c:v>97.903190531543217</c:v>
                </c:pt>
                <c:pt idx="39">
                  <c:v>96.938441430178685</c:v>
                </c:pt>
                <c:pt idx="40">
                  <c:v>94.862446168615634</c:v>
                </c:pt>
                <c:pt idx="41">
                  <c:v>97.435838955695118</c:v>
                </c:pt>
                <c:pt idx="42">
                  <c:v>95.078665291682142</c:v>
                </c:pt>
                <c:pt idx="43">
                  <c:v>95.640911254302381</c:v>
                </c:pt>
                <c:pt idx="44">
                  <c:v>93.770854429587331</c:v>
                </c:pt>
                <c:pt idx="45">
                  <c:v>89.825221269562533</c:v>
                </c:pt>
                <c:pt idx="46">
                  <c:v>88.721246971699017</c:v>
                </c:pt>
                <c:pt idx="47">
                  <c:v>88.265903155013007</c:v>
                </c:pt>
                <c:pt idx="48">
                  <c:v>87.499478635180807</c:v>
                </c:pt>
                <c:pt idx="49">
                  <c:v>86.932277573373611</c:v>
                </c:pt>
                <c:pt idx="50">
                  <c:v>86.668777391427554</c:v>
                </c:pt>
                <c:pt idx="51">
                  <c:v>86.170416554119569</c:v>
                </c:pt>
                <c:pt idx="52">
                  <c:v>86.215636940238753</c:v>
                </c:pt>
                <c:pt idx="53">
                  <c:v>84.903789509826169</c:v>
                </c:pt>
                <c:pt idx="54">
                  <c:v>86.267843273708195</c:v>
                </c:pt>
                <c:pt idx="55">
                  <c:v>89.836880430903179</c:v>
                </c:pt>
                <c:pt idx="56">
                  <c:v>88.100495160922279</c:v>
                </c:pt>
                <c:pt idx="57">
                  <c:v>85.412954148513492</c:v>
                </c:pt>
                <c:pt idx="58">
                  <c:v>85.970587787835441</c:v>
                </c:pt>
                <c:pt idx="59">
                  <c:v>87.457609258604464</c:v>
                </c:pt>
                <c:pt idx="60">
                  <c:v>87.200878186591567</c:v>
                </c:pt>
                <c:pt idx="61">
                  <c:v>87.452246293062544</c:v>
                </c:pt>
                <c:pt idx="62">
                  <c:v>87.507827115623883</c:v>
                </c:pt>
                <c:pt idx="63">
                  <c:v>86.529220460094038</c:v>
                </c:pt>
                <c:pt idx="64">
                  <c:v>85.839762123415255</c:v>
                </c:pt>
                <c:pt idx="65">
                  <c:v>82.531641014589781</c:v>
                </c:pt>
                <c:pt idx="66">
                  <c:v>80.728987949435052</c:v>
                </c:pt>
                <c:pt idx="67">
                  <c:v>81.01483018996187</c:v>
                </c:pt>
                <c:pt idx="68">
                  <c:v>79.765573648525248</c:v>
                </c:pt>
                <c:pt idx="69">
                  <c:v>79.443477105149015</c:v>
                </c:pt>
                <c:pt idx="70">
                  <c:v>79.483908805022452</c:v>
                </c:pt>
                <c:pt idx="71">
                  <c:v>78.320129874184616</c:v>
                </c:pt>
                <c:pt idx="72">
                  <c:v>77.418707197302481</c:v>
                </c:pt>
                <c:pt idx="73">
                  <c:v>76.585749156681445</c:v>
                </c:pt>
                <c:pt idx="74">
                  <c:v>76.46933945419805</c:v>
                </c:pt>
                <c:pt idx="75">
                  <c:v>76.50076976071847</c:v>
                </c:pt>
                <c:pt idx="76">
                  <c:v>75.386394181461043</c:v>
                </c:pt>
                <c:pt idx="77">
                  <c:v>74.666941754076149</c:v>
                </c:pt>
                <c:pt idx="78">
                  <c:v>75.671256716610813</c:v>
                </c:pt>
                <c:pt idx="79">
                  <c:v>75.443121745149824</c:v>
                </c:pt>
                <c:pt idx="80">
                  <c:v>73.412663953424726</c:v>
                </c:pt>
                <c:pt idx="81">
                  <c:v>73.882432850231282</c:v>
                </c:pt>
                <c:pt idx="82">
                  <c:v>73.137128372078465</c:v>
                </c:pt>
                <c:pt idx="83">
                  <c:v>73.15680037773798</c:v>
                </c:pt>
                <c:pt idx="84">
                  <c:v>72.248452646940081</c:v>
                </c:pt>
                <c:pt idx="85">
                  <c:v>72.965975846305824</c:v>
                </c:pt>
                <c:pt idx="86">
                  <c:v>71.794484211509385</c:v>
                </c:pt>
                <c:pt idx="87">
                  <c:v>74.261073520620926</c:v>
                </c:pt>
                <c:pt idx="88">
                  <c:v>72.743369483485225</c:v>
                </c:pt>
                <c:pt idx="89">
                  <c:v>72.8965316614145</c:v>
                </c:pt>
                <c:pt idx="90">
                  <c:v>74.189074796894303</c:v>
                </c:pt>
                <c:pt idx="91">
                  <c:v>73.207067878081375</c:v>
                </c:pt>
                <c:pt idx="92">
                  <c:v>73.618521759610616</c:v>
                </c:pt>
                <c:pt idx="93">
                  <c:v>75.295277221978708</c:v>
                </c:pt>
                <c:pt idx="94">
                  <c:v>76.113397837814915</c:v>
                </c:pt>
                <c:pt idx="95">
                  <c:v>73.884566182278974</c:v>
                </c:pt>
                <c:pt idx="96">
                  <c:v>74.607999525978087</c:v>
                </c:pt>
                <c:pt idx="97">
                  <c:v>75.7672021723847</c:v>
                </c:pt>
                <c:pt idx="98">
                  <c:v>75.985412086569681</c:v>
                </c:pt>
                <c:pt idx="99">
                  <c:v>75.284531696990811</c:v>
                </c:pt>
                <c:pt idx="100">
                  <c:v>73.709932068377483</c:v>
                </c:pt>
                <c:pt idx="101">
                  <c:v>71.244317259703749</c:v>
                </c:pt>
                <c:pt idx="102">
                  <c:v>70.288444797189001</c:v>
                </c:pt>
                <c:pt idx="103">
                  <c:v>70.095761238291885</c:v>
                </c:pt>
                <c:pt idx="104">
                  <c:v>69.312549464446036</c:v>
                </c:pt>
                <c:pt idx="105">
                  <c:v>70.587221086931251</c:v>
                </c:pt>
                <c:pt idx="106">
                  <c:v>71.002821990435493</c:v>
                </c:pt>
                <c:pt idx="107">
                  <c:v>70.646345319571893</c:v>
                </c:pt>
                <c:pt idx="108">
                  <c:v>71.438410873534622</c:v>
                </c:pt>
                <c:pt idx="109">
                  <c:v>71.636220251924442</c:v>
                </c:pt>
                <c:pt idx="110">
                  <c:v>69.308248739152987</c:v>
                </c:pt>
                <c:pt idx="111">
                  <c:v>68.700880222224782</c:v>
                </c:pt>
                <c:pt idx="112">
                  <c:v>68.688276219208106</c:v>
                </c:pt>
                <c:pt idx="113">
                  <c:v>68.732830148212187</c:v>
                </c:pt>
                <c:pt idx="114">
                  <c:v>69.095754205168717</c:v>
                </c:pt>
                <c:pt idx="115">
                  <c:v>70.792062108055106</c:v>
                </c:pt>
                <c:pt idx="116">
                  <c:v>73.862732088929491</c:v>
                </c:pt>
                <c:pt idx="117">
                  <c:v>74.424047756152973</c:v>
                </c:pt>
                <c:pt idx="118">
                  <c:v>75.612563626972545</c:v>
                </c:pt>
                <c:pt idx="119">
                  <c:v>76.393459662284727</c:v>
                </c:pt>
                <c:pt idx="120">
                  <c:v>75.739763493085476</c:v>
                </c:pt>
                <c:pt idx="121">
                  <c:v>75.609238730850109</c:v>
                </c:pt>
                <c:pt idx="122">
                  <c:v>75.766500742295023</c:v>
                </c:pt>
                <c:pt idx="123">
                  <c:v>73.939106942574085</c:v>
                </c:pt>
                <c:pt idx="124">
                  <c:v>73.344154258603311</c:v>
                </c:pt>
                <c:pt idx="125">
                  <c:v>72.416022028061775</c:v>
                </c:pt>
                <c:pt idx="126">
                  <c:v>73.641066323997279</c:v>
                </c:pt>
                <c:pt idx="127">
                  <c:v>73.272235421938149</c:v>
                </c:pt>
                <c:pt idx="128">
                  <c:v>73.005499246070812</c:v>
                </c:pt>
                <c:pt idx="129">
                  <c:v>72.215800904296941</c:v>
                </c:pt>
                <c:pt idx="130">
                  <c:v>72.11721511956641</c:v>
                </c:pt>
                <c:pt idx="131">
                  <c:v>73.318102238595003</c:v>
                </c:pt>
                <c:pt idx="132">
                  <c:v>73.281620051367256</c:v>
                </c:pt>
                <c:pt idx="133">
                  <c:v>74.640188201918448</c:v>
                </c:pt>
                <c:pt idx="134">
                  <c:v>72.241780953717551</c:v>
                </c:pt>
                <c:pt idx="135">
                  <c:v>72.3487614426069</c:v>
                </c:pt>
                <c:pt idx="136">
                  <c:v>72.723948540290024</c:v>
                </c:pt>
                <c:pt idx="137">
                  <c:v>72.690256071073264</c:v>
                </c:pt>
                <c:pt idx="138">
                  <c:v>71.398910056730301</c:v>
                </c:pt>
                <c:pt idx="139">
                  <c:v>72.150018035170845</c:v>
                </c:pt>
                <c:pt idx="140">
                  <c:v>73.056219251535509</c:v>
                </c:pt>
                <c:pt idx="141">
                  <c:v>73.762831889992512</c:v>
                </c:pt>
                <c:pt idx="142">
                  <c:v>74.72510345857637</c:v>
                </c:pt>
                <c:pt idx="143">
                  <c:v>74.533745748328897</c:v>
                </c:pt>
                <c:pt idx="144">
                  <c:v>75.540685754836943</c:v>
                </c:pt>
                <c:pt idx="145">
                  <c:v>73.410996116148468</c:v>
                </c:pt>
                <c:pt idx="146">
                  <c:v>73.477617250692944</c:v>
                </c:pt>
                <c:pt idx="147">
                  <c:v>73.484601663347462</c:v>
                </c:pt>
                <c:pt idx="148">
                  <c:v>73.902802083160395</c:v>
                </c:pt>
                <c:pt idx="149">
                  <c:v>74.89547907104469</c:v>
                </c:pt>
                <c:pt idx="150">
                  <c:v>74.109922686091792</c:v>
                </c:pt>
                <c:pt idx="151">
                  <c:v>74.187764034408673</c:v>
                </c:pt>
                <c:pt idx="152">
                  <c:v>74.691629211874286</c:v>
                </c:pt>
                <c:pt idx="153">
                  <c:v>75.098351266846151</c:v>
                </c:pt>
                <c:pt idx="154">
                  <c:v>74.058389517036105</c:v>
                </c:pt>
                <c:pt idx="155">
                  <c:v>76.30777004112187</c:v>
                </c:pt>
                <c:pt idx="156">
                  <c:v>76.436133747076752</c:v>
                </c:pt>
                <c:pt idx="157">
                  <c:v>78.042227097063957</c:v>
                </c:pt>
                <c:pt idx="158">
                  <c:v>80.63175328506793</c:v>
                </c:pt>
                <c:pt idx="159">
                  <c:v>79.843951426134851</c:v>
                </c:pt>
                <c:pt idx="160">
                  <c:v>79.614382962779942</c:v>
                </c:pt>
                <c:pt idx="161">
                  <c:v>80.334905037312865</c:v>
                </c:pt>
                <c:pt idx="162">
                  <c:v>81.987444577474022</c:v>
                </c:pt>
                <c:pt idx="163">
                  <c:v>81.403837200833323</c:v>
                </c:pt>
                <c:pt idx="164">
                  <c:v>80.948059290115907</c:v>
                </c:pt>
                <c:pt idx="165">
                  <c:v>80.353551750494717</c:v>
                </c:pt>
                <c:pt idx="166">
                  <c:v>78.847990994040273</c:v>
                </c:pt>
                <c:pt idx="167">
                  <c:v>78.976468359241522</c:v>
                </c:pt>
                <c:pt idx="168">
                  <c:v>80.015067759258699</c:v>
                </c:pt>
                <c:pt idx="169">
                  <c:v>80.905715128764925</c:v>
                </c:pt>
                <c:pt idx="170">
                  <c:v>81.123736616776455</c:v>
                </c:pt>
                <c:pt idx="171">
                  <c:v>77.93887283055804</c:v>
                </c:pt>
                <c:pt idx="172">
                  <c:v>75.959267798830325</c:v>
                </c:pt>
                <c:pt idx="173">
                  <c:v>73.324512402939973</c:v>
                </c:pt>
                <c:pt idx="174">
                  <c:v>74.00517440090637</c:v>
                </c:pt>
                <c:pt idx="175">
                  <c:v>73.851106352296426</c:v>
                </c:pt>
                <c:pt idx="176">
                  <c:v>73.33331664839352</c:v>
                </c:pt>
                <c:pt idx="177">
                  <c:v>75.012678925423614</c:v>
                </c:pt>
                <c:pt idx="178">
                  <c:v>76.29608300480858</c:v>
                </c:pt>
                <c:pt idx="179">
                  <c:v>75.594861229810391</c:v>
                </c:pt>
                <c:pt idx="180">
                  <c:v>75.345282033395591</c:v>
                </c:pt>
                <c:pt idx="181">
                  <c:v>76.227992663282336</c:v>
                </c:pt>
                <c:pt idx="182">
                  <c:v>77.007574776908228</c:v>
                </c:pt>
                <c:pt idx="183">
                  <c:v>78.213192034797743</c:v>
                </c:pt>
                <c:pt idx="184">
                  <c:v>77.074447919186724</c:v>
                </c:pt>
                <c:pt idx="185">
                  <c:v>77.149014134721654</c:v>
                </c:pt>
                <c:pt idx="186">
                  <c:v>75.61051141315005</c:v>
                </c:pt>
                <c:pt idx="187">
                  <c:v>75.090054848478445</c:v>
                </c:pt>
                <c:pt idx="188">
                  <c:v>74.552443283559612</c:v>
                </c:pt>
                <c:pt idx="189">
                  <c:v>74.025631818073336</c:v>
                </c:pt>
                <c:pt idx="190">
                  <c:v>74.395555566834531</c:v>
                </c:pt>
                <c:pt idx="191">
                  <c:v>75.288225208606292</c:v>
                </c:pt>
                <c:pt idx="192">
                  <c:v>74.947925528694739</c:v>
                </c:pt>
                <c:pt idx="193">
                  <c:v>72.622019906587454</c:v>
                </c:pt>
                <c:pt idx="194">
                  <c:v>71.882591530738779</c:v>
                </c:pt>
                <c:pt idx="195">
                  <c:v>71.313187999008207</c:v>
                </c:pt>
                <c:pt idx="196">
                  <c:v>73.067014921276808</c:v>
                </c:pt>
                <c:pt idx="197">
                  <c:v>72.784525843288989</c:v>
                </c:pt>
                <c:pt idx="198">
                  <c:v>73.194728023626269</c:v>
                </c:pt>
                <c:pt idx="199">
                  <c:v>73.419825173435939</c:v>
                </c:pt>
                <c:pt idx="200">
                  <c:v>72.631213539209767</c:v>
                </c:pt>
                <c:pt idx="201">
                  <c:v>73.104226964600841</c:v>
                </c:pt>
                <c:pt idx="202">
                  <c:v>74.112566959950627</c:v>
                </c:pt>
                <c:pt idx="203">
                  <c:v>72.100730946886969</c:v>
                </c:pt>
                <c:pt idx="204">
                  <c:v>73.911845617026003</c:v>
                </c:pt>
                <c:pt idx="205">
                  <c:v>75.592820291999175</c:v>
                </c:pt>
                <c:pt idx="206">
                  <c:v>76.148383670177907</c:v>
                </c:pt>
                <c:pt idx="207">
                  <c:v>75.675182606309633</c:v>
                </c:pt>
                <c:pt idx="208">
                  <c:v>76.486610738565105</c:v>
                </c:pt>
                <c:pt idx="209">
                  <c:v>78.177166983895148</c:v>
                </c:pt>
                <c:pt idx="210">
                  <c:v>77.60988159794141</c:v>
                </c:pt>
                <c:pt idx="211">
                  <c:v>77.513778132574203</c:v>
                </c:pt>
                <c:pt idx="212">
                  <c:v>75.806405980044559</c:v>
                </c:pt>
                <c:pt idx="213">
                  <c:v>76.690300174772815</c:v>
                </c:pt>
                <c:pt idx="214">
                  <c:v>74.984930169414426</c:v>
                </c:pt>
                <c:pt idx="215">
                  <c:v>74.115548755670275</c:v>
                </c:pt>
                <c:pt idx="216">
                  <c:v>75.248197430591077</c:v>
                </c:pt>
                <c:pt idx="217">
                  <c:v>74.411471535437045</c:v>
                </c:pt>
                <c:pt idx="218">
                  <c:v>74.531079436448167</c:v>
                </c:pt>
                <c:pt idx="219">
                  <c:v>74.2510903584689</c:v>
                </c:pt>
                <c:pt idx="220">
                  <c:v>72.878507519172516</c:v>
                </c:pt>
                <c:pt idx="221">
                  <c:v>72.737786933888785</c:v>
                </c:pt>
                <c:pt idx="222">
                  <c:v>73.570592675592962</c:v>
                </c:pt>
                <c:pt idx="223">
                  <c:v>72.315024730860401</c:v>
                </c:pt>
                <c:pt idx="224">
                  <c:v>69.599536659467347</c:v>
                </c:pt>
                <c:pt idx="225">
                  <c:v>70.701601381368391</c:v>
                </c:pt>
                <c:pt idx="226">
                  <c:v>69.166630024452701</c:v>
                </c:pt>
                <c:pt idx="227">
                  <c:v>70.175327948806725</c:v>
                </c:pt>
                <c:pt idx="228">
                  <c:v>70.738008158215933</c:v>
                </c:pt>
                <c:pt idx="229">
                  <c:v>71.132160180801776</c:v>
                </c:pt>
                <c:pt idx="230">
                  <c:v>71.947423398545268</c:v>
                </c:pt>
                <c:pt idx="231">
                  <c:v>72.417948216876695</c:v>
                </c:pt>
                <c:pt idx="232">
                  <c:v>74.159196776122158</c:v>
                </c:pt>
                <c:pt idx="233">
                  <c:v>74.407686028368758</c:v>
                </c:pt>
                <c:pt idx="234">
                  <c:v>73.812234128230926</c:v>
                </c:pt>
                <c:pt idx="235">
                  <c:v>74.469609799064145</c:v>
                </c:pt>
                <c:pt idx="236">
                  <c:v>75.469986337866629</c:v>
                </c:pt>
                <c:pt idx="237">
                  <c:v>75.671452859769175</c:v>
                </c:pt>
                <c:pt idx="238">
                  <c:v>76.697113991475803</c:v>
                </c:pt>
                <c:pt idx="239">
                  <c:v>74.226875795936294</c:v>
                </c:pt>
                <c:pt idx="240">
                  <c:v>76.962785509101096</c:v>
                </c:pt>
                <c:pt idx="241">
                  <c:v>79.463895074212729</c:v>
                </c:pt>
                <c:pt idx="242">
                  <c:v>81.306263494417962</c:v>
                </c:pt>
                <c:pt idx="243">
                  <c:v>80.3253737574789</c:v>
                </c:pt>
                <c:pt idx="244">
                  <c:v>79.035475278031299</c:v>
                </c:pt>
                <c:pt idx="245">
                  <c:v>77.488034115837536</c:v>
                </c:pt>
                <c:pt idx="246">
                  <c:v>78.527091209421258</c:v>
                </c:pt>
                <c:pt idx="247">
                  <c:v>80.313624630646203</c:v>
                </c:pt>
                <c:pt idx="248">
                  <c:v>81.223385904790092</c:v>
                </c:pt>
                <c:pt idx="249">
                  <c:v>79.891401061916838</c:v>
                </c:pt>
                <c:pt idx="250">
                  <c:v>83.957139406802384</c:v>
                </c:pt>
                <c:pt idx="251">
                  <c:v>84.715955296061409</c:v>
                </c:pt>
                <c:pt idx="252">
                  <c:v>85.192250991605079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E4A3-4C3C-829F-BABE59D95A2D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[1]Feuil2!$FM$1:$FM$253</c:f>
              <c:numCache>
                <c:formatCode>General</c:formatCode>
                <c:ptCount val="253"/>
                <c:pt idx="0">
                  <c:v>100</c:v>
                </c:pt>
                <c:pt idx="1">
                  <c:v>100.4345664904655</c:v>
                </c:pt>
                <c:pt idx="2">
                  <c:v>101.27070704557002</c:v>
                </c:pt>
                <c:pt idx="3">
                  <c:v>100.04315547384212</c:v>
                </c:pt>
                <c:pt idx="4">
                  <c:v>100.95744664616154</c:v>
                </c:pt>
                <c:pt idx="5">
                  <c:v>101.71044883545204</c:v>
                </c:pt>
                <c:pt idx="6">
                  <c:v>102.43379781856892</c:v>
                </c:pt>
                <c:pt idx="7">
                  <c:v>100.91892538469267</c:v>
                </c:pt>
                <c:pt idx="8">
                  <c:v>101.17491905581336</c:v>
                </c:pt>
                <c:pt idx="9">
                  <c:v>101.61970085001366</c:v>
                </c:pt>
                <c:pt idx="10">
                  <c:v>103.42439097745482</c:v>
                </c:pt>
                <c:pt idx="11">
                  <c:v>103.6520417958382</c:v>
                </c:pt>
                <c:pt idx="12">
                  <c:v>101.82995290827874</c:v>
                </c:pt>
                <c:pt idx="13">
                  <c:v>100.70696290062686</c:v>
                </c:pt>
                <c:pt idx="14">
                  <c:v>101.0457790593302</c:v>
                </c:pt>
                <c:pt idx="15">
                  <c:v>100.58659561319325</c:v>
                </c:pt>
                <c:pt idx="16">
                  <c:v>101.17074368769323</c:v>
                </c:pt>
                <c:pt idx="17">
                  <c:v>100.97917958677232</c:v>
                </c:pt>
                <c:pt idx="18">
                  <c:v>100.84034172669696</c:v>
                </c:pt>
                <c:pt idx="19">
                  <c:v>102.02289495771984</c:v>
                </c:pt>
                <c:pt idx="20">
                  <c:v>99.866197707942305</c:v>
                </c:pt>
                <c:pt idx="21">
                  <c:v>99.52704259094584</c:v>
                </c:pt>
                <c:pt idx="22">
                  <c:v>98.382767412497742</c:v>
                </c:pt>
                <c:pt idx="23">
                  <c:v>94.997345669040342</c:v>
                </c:pt>
                <c:pt idx="24">
                  <c:v>95.787977484878226</c:v>
                </c:pt>
                <c:pt idx="25">
                  <c:v>96.314599006677199</c:v>
                </c:pt>
                <c:pt idx="26">
                  <c:v>97.183670007308478</c:v>
                </c:pt>
                <c:pt idx="27">
                  <c:v>98.75877343303037</c:v>
                </c:pt>
                <c:pt idx="28">
                  <c:v>97.315125757111403</c:v>
                </c:pt>
                <c:pt idx="29">
                  <c:v>97.953015716684902</c:v>
                </c:pt>
                <c:pt idx="30">
                  <c:v>96.233919885330437</c:v>
                </c:pt>
                <c:pt idx="31">
                  <c:v>96.332516762198068</c:v>
                </c:pt>
                <c:pt idx="32">
                  <c:v>97.345075975394408</c:v>
                </c:pt>
                <c:pt idx="33">
                  <c:v>97.297139698183287</c:v>
                </c:pt>
                <c:pt idx="34">
                  <c:v>99.242218423334364</c:v>
                </c:pt>
                <c:pt idx="35">
                  <c:v>97.729757556736288</c:v>
                </c:pt>
                <c:pt idx="36">
                  <c:v>97.00559452886624</c:v>
                </c:pt>
                <c:pt idx="37">
                  <c:v>97.657894269722675</c:v>
                </c:pt>
                <c:pt idx="38">
                  <c:v>98.088334049836405</c:v>
                </c:pt>
                <c:pt idx="39">
                  <c:v>96.335067976112711</c:v>
                </c:pt>
                <c:pt idx="40">
                  <c:v>96.35496690414567</c:v>
                </c:pt>
                <c:pt idx="41">
                  <c:v>95.512848947261446</c:v>
                </c:pt>
                <c:pt idx="42">
                  <c:v>96.867076552551907</c:v>
                </c:pt>
                <c:pt idx="43">
                  <c:v>96.474038640310383</c:v>
                </c:pt>
                <c:pt idx="44">
                  <c:v>95.144784329022443</c:v>
                </c:pt>
                <c:pt idx="45">
                  <c:v>94.5537541209235</c:v>
                </c:pt>
                <c:pt idx="46">
                  <c:v>96.697893927136647</c:v>
                </c:pt>
                <c:pt idx="47">
                  <c:v>98.57650923067348</c:v>
                </c:pt>
                <c:pt idx="48">
                  <c:v>98.159734178589417</c:v>
                </c:pt>
                <c:pt idx="49">
                  <c:v>99.201147689258192</c:v>
                </c:pt>
                <c:pt idx="50">
                  <c:v>96.181603370658536</c:v>
                </c:pt>
                <c:pt idx="51">
                  <c:v>95.017976944641504</c:v>
                </c:pt>
                <c:pt idx="52">
                  <c:v>95.183907769420188</c:v>
                </c:pt>
                <c:pt idx="53">
                  <c:v>97.279794860139233</c:v>
                </c:pt>
                <c:pt idx="54">
                  <c:v>97.647163231549129</c:v>
                </c:pt>
                <c:pt idx="55">
                  <c:v>98.361026298508548</c:v>
                </c:pt>
                <c:pt idx="56">
                  <c:v>100.44283350624509</c:v>
                </c:pt>
                <c:pt idx="57">
                  <c:v>99.352190277298845</c:v>
                </c:pt>
                <c:pt idx="58">
                  <c:v>99.046228840268725</c:v>
                </c:pt>
                <c:pt idx="59">
                  <c:v>99.290454647406506</c:v>
                </c:pt>
                <c:pt idx="60">
                  <c:v>99.496958912760547</c:v>
                </c:pt>
                <c:pt idx="61">
                  <c:v>99.762175425268069</c:v>
                </c:pt>
                <c:pt idx="62">
                  <c:v>100.407068544453</c:v>
                </c:pt>
                <c:pt idx="63">
                  <c:v>104.74492564776916</c:v>
                </c:pt>
                <c:pt idx="64">
                  <c:v>102.5434659212832</c:v>
                </c:pt>
                <c:pt idx="65">
                  <c:v>102.51167311840995</c:v>
                </c:pt>
                <c:pt idx="66">
                  <c:v>103.40263051533552</c:v>
                </c:pt>
                <c:pt idx="67">
                  <c:v>104.33155667301854</c:v>
                </c:pt>
                <c:pt idx="68">
                  <c:v>105.47295785286153</c:v>
                </c:pt>
                <c:pt idx="69">
                  <c:v>105.57381082094412</c:v>
                </c:pt>
                <c:pt idx="70">
                  <c:v>105.58732311682148</c:v>
                </c:pt>
                <c:pt idx="71">
                  <c:v>105.16835822878845</c:v>
                </c:pt>
                <c:pt idx="72">
                  <c:v>105.74499008496147</c:v>
                </c:pt>
                <c:pt idx="73">
                  <c:v>103.48454028575362</c:v>
                </c:pt>
                <c:pt idx="74">
                  <c:v>103.24729000352883</c:v>
                </c:pt>
                <c:pt idx="75">
                  <c:v>100.79924648972803</c:v>
                </c:pt>
                <c:pt idx="76">
                  <c:v>101.32573304256486</c:v>
                </c:pt>
                <c:pt idx="77">
                  <c:v>100.22155241769407</c:v>
                </c:pt>
                <c:pt idx="78">
                  <c:v>97.770727271496639</c:v>
                </c:pt>
                <c:pt idx="79">
                  <c:v>97.302526989972762</c:v>
                </c:pt>
                <c:pt idx="80">
                  <c:v>96.788658230140186</c:v>
                </c:pt>
                <c:pt idx="81">
                  <c:v>96.964986448054759</c:v>
                </c:pt>
                <c:pt idx="82">
                  <c:v>96.770938995129754</c:v>
                </c:pt>
                <c:pt idx="83">
                  <c:v>96.908339280087958</c:v>
                </c:pt>
                <c:pt idx="84">
                  <c:v>96.532508413587379</c:v>
                </c:pt>
                <c:pt idx="85">
                  <c:v>94.077583207216094</c:v>
                </c:pt>
                <c:pt idx="86">
                  <c:v>97.571987041780289</c:v>
                </c:pt>
                <c:pt idx="87">
                  <c:v>99.076270317698402</c:v>
                </c:pt>
                <c:pt idx="88">
                  <c:v>98.453329525854613</c:v>
                </c:pt>
                <c:pt idx="89">
                  <c:v>99.160340864118339</c:v>
                </c:pt>
                <c:pt idx="90">
                  <c:v>97.782644943362385</c:v>
                </c:pt>
                <c:pt idx="91">
                  <c:v>99.883408961836736</c:v>
                </c:pt>
                <c:pt idx="92">
                  <c:v>100.77664123616691</c:v>
                </c:pt>
                <c:pt idx="93">
                  <c:v>102.28201467627133</c:v>
                </c:pt>
                <c:pt idx="94">
                  <c:v>103.31078084847466</c:v>
                </c:pt>
                <c:pt idx="95">
                  <c:v>105.29161422755001</c:v>
                </c:pt>
                <c:pt idx="96">
                  <c:v>104.5957237321752</c:v>
                </c:pt>
                <c:pt idx="97">
                  <c:v>106.18924623864535</c:v>
                </c:pt>
                <c:pt idx="98">
                  <c:v>105.57315949864636</c:v>
                </c:pt>
                <c:pt idx="99">
                  <c:v>106.36830063069783</c:v>
                </c:pt>
                <c:pt idx="100">
                  <c:v>102.60835914986998</c:v>
                </c:pt>
                <c:pt idx="101">
                  <c:v>100.28224699530718</c:v>
                </c:pt>
                <c:pt idx="102">
                  <c:v>101.06692736408456</c:v>
                </c:pt>
                <c:pt idx="103">
                  <c:v>99.059963427359065</c:v>
                </c:pt>
                <c:pt idx="104">
                  <c:v>97.025308052422005</c:v>
                </c:pt>
                <c:pt idx="105">
                  <c:v>97.678343538233122</c:v>
                </c:pt>
                <c:pt idx="106">
                  <c:v>97.884580545096725</c:v>
                </c:pt>
                <c:pt idx="107">
                  <c:v>97.917098998518114</c:v>
                </c:pt>
                <c:pt idx="108">
                  <c:v>98.486548358166729</c:v>
                </c:pt>
                <c:pt idx="109">
                  <c:v>98.944431467965572</c:v>
                </c:pt>
                <c:pt idx="110">
                  <c:v>99.169446974014789</c:v>
                </c:pt>
                <c:pt idx="111">
                  <c:v>102.74654571437142</c:v>
                </c:pt>
                <c:pt idx="112">
                  <c:v>104.10649602194721</c:v>
                </c:pt>
                <c:pt idx="113">
                  <c:v>103.08478627869397</c:v>
                </c:pt>
                <c:pt idx="114">
                  <c:v>102.36346045821728</c:v>
                </c:pt>
                <c:pt idx="115">
                  <c:v>101.66590681844171</c:v>
                </c:pt>
                <c:pt idx="116">
                  <c:v>101.78292616955189</c:v>
                </c:pt>
                <c:pt idx="117">
                  <c:v>101.89465016056297</c:v>
                </c:pt>
                <c:pt idx="118">
                  <c:v>99.44155883830193</c:v>
                </c:pt>
                <c:pt idx="119">
                  <c:v>101.60296945727005</c:v>
                </c:pt>
                <c:pt idx="120">
                  <c:v>102.72526652109546</c:v>
                </c:pt>
                <c:pt idx="121">
                  <c:v>103.74422200714622</c:v>
                </c:pt>
                <c:pt idx="122">
                  <c:v>101.31853686632475</c:v>
                </c:pt>
                <c:pt idx="123">
                  <c:v>101.80502030126375</c:v>
                </c:pt>
                <c:pt idx="124">
                  <c:v>100.0991342406636</c:v>
                </c:pt>
                <c:pt idx="125">
                  <c:v>101.29105321888181</c:v>
                </c:pt>
                <c:pt idx="126">
                  <c:v>103.10910272754801</c:v>
                </c:pt>
                <c:pt idx="127">
                  <c:v>103.92165924165957</c:v>
                </c:pt>
                <c:pt idx="128">
                  <c:v>102.40193266405011</c:v>
                </c:pt>
                <c:pt idx="129">
                  <c:v>103.16205304349114</c:v>
                </c:pt>
                <c:pt idx="130">
                  <c:v>100.85886743271764</c:v>
                </c:pt>
                <c:pt idx="131">
                  <c:v>99.822550092876313</c:v>
                </c:pt>
                <c:pt idx="132">
                  <c:v>98.727337834876408</c:v>
                </c:pt>
                <c:pt idx="133">
                  <c:v>98.573406831960739</c:v>
                </c:pt>
                <c:pt idx="134">
                  <c:v>100.753138690895</c:v>
                </c:pt>
                <c:pt idx="135">
                  <c:v>99.428640116011067</c:v>
                </c:pt>
                <c:pt idx="136">
                  <c:v>100.00485174244287</c:v>
                </c:pt>
                <c:pt idx="137">
                  <c:v>100.07881067804279</c:v>
                </c:pt>
                <c:pt idx="138">
                  <c:v>99.182088227578745</c:v>
                </c:pt>
                <c:pt idx="139">
                  <c:v>97.189696707089894</c:v>
                </c:pt>
                <c:pt idx="140">
                  <c:v>96.337635945821361</c:v>
                </c:pt>
                <c:pt idx="141">
                  <c:v>92.902348782364555</c:v>
                </c:pt>
                <c:pt idx="142">
                  <c:v>90.695033118458824</c:v>
                </c:pt>
                <c:pt idx="143">
                  <c:v>90.84305705348433</c:v>
                </c:pt>
                <c:pt idx="144">
                  <c:v>91.955496190926709</c:v>
                </c:pt>
                <c:pt idx="145">
                  <c:v>92.463511325338516</c:v>
                </c:pt>
                <c:pt idx="146">
                  <c:v>91.39422268332261</c:v>
                </c:pt>
                <c:pt idx="147">
                  <c:v>89.020765713869935</c:v>
                </c:pt>
                <c:pt idx="148">
                  <c:v>88.584746222884533</c:v>
                </c:pt>
                <c:pt idx="149">
                  <c:v>88.990516104321799</c:v>
                </c:pt>
                <c:pt idx="150">
                  <c:v>89.457130087284142</c:v>
                </c:pt>
                <c:pt idx="151">
                  <c:v>90.139922013817397</c:v>
                </c:pt>
                <c:pt idx="152">
                  <c:v>89.927031179988376</c:v>
                </c:pt>
                <c:pt idx="153">
                  <c:v>90.587547673207339</c:v>
                </c:pt>
                <c:pt idx="154">
                  <c:v>90.68605191293301</c:v>
                </c:pt>
                <c:pt idx="155">
                  <c:v>90.318318339081301</c:v>
                </c:pt>
                <c:pt idx="156">
                  <c:v>89.247673350054228</c:v>
                </c:pt>
                <c:pt idx="157">
                  <c:v>88.561211065857179</c:v>
                </c:pt>
                <c:pt idx="158">
                  <c:v>86.852539000049092</c:v>
                </c:pt>
                <c:pt idx="159">
                  <c:v>87.858214898150521</c:v>
                </c:pt>
                <c:pt idx="160">
                  <c:v>86.263865172345547</c:v>
                </c:pt>
                <c:pt idx="161">
                  <c:v>88.109756698620316</c:v>
                </c:pt>
                <c:pt idx="162">
                  <c:v>87.539109989590358</c:v>
                </c:pt>
                <c:pt idx="163">
                  <c:v>87.105729651990885</c:v>
                </c:pt>
                <c:pt idx="164">
                  <c:v>86.639642925983054</c:v>
                </c:pt>
                <c:pt idx="165">
                  <c:v>87.658361221371351</c:v>
                </c:pt>
                <c:pt idx="166">
                  <c:v>89.43443638023146</c:v>
                </c:pt>
                <c:pt idx="167">
                  <c:v>86.624006404831434</c:v>
                </c:pt>
                <c:pt idx="168">
                  <c:v>86.379887131658862</c:v>
                </c:pt>
                <c:pt idx="169">
                  <c:v>85.705794644710551</c:v>
                </c:pt>
                <c:pt idx="170">
                  <c:v>84.909604383874992</c:v>
                </c:pt>
                <c:pt idx="171">
                  <c:v>84.377768838346896</c:v>
                </c:pt>
                <c:pt idx="172">
                  <c:v>84.08876128589894</c:v>
                </c:pt>
                <c:pt idx="173">
                  <c:v>84.026916690036614</c:v>
                </c:pt>
                <c:pt idx="174">
                  <c:v>83.840883657915654</c:v>
                </c:pt>
                <c:pt idx="175">
                  <c:v>83.346706358745095</c:v>
                </c:pt>
                <c:pt idx="176">
                  <c:v>82.771521067564336</c:v>
                </c:pt>
                <c:pt idx="177">
                  <c:v>81.204619494736804</c:v>
                </c:pt>
                <c:pt idx="178">
                  <c:v>81.003884716160925</c:v>
                </c:pt>
                <c:pt idx="179">
                  <c:v>80.685800829208446</c:v>
                </c:pt>
                <c:pt idx="180">
                  <c:v>81.369398623573858</c:v>
                </c:pt>
                <c:pt idx="181">
                  <c:v>83.220396037879013</c:v>
                </c:pt>
                <c:pt idx="182">
                  <c:v>81.856903209886539</c:v>
                </c:pt>
                <c:pt idx="183">
                  <c:v>82.07337661126887</c:v>
                </c:pt>
                <c:pt idx="184">
                  <c:v>81.743153609033456</c:v>
                </c:pt>
                <c:pt idx="185">
                  <c:v>78.683178046286784</c:v>
                </c:pt>
                <c:pt idx="186">
                  <c:v>78.469034892281698</c:v>
                </c:pt>
                <c:pt idx="187">
                  <c:v>77.282979380629911</c:v>
                </c:pt>
                <c:pt idx="188">
                  <c:v>76.491097843331247</c:v>
                </c:pt>
                <c:pt idx="189">
                  <c:v>76.262547967678145</c:v>
                </c:pt>
                <c:pt idx="190">
                  <c:v>76.713674241374704</c:v>
                </c:pt>
                <c:pt idx="191">
                  <c:v>78.768590237944295</c:v>
                </c:pt>
                <c:pt idx="192">
                  <c:v>75.761849948556176</c:v>
                </c:pt>
                <c:pt idx="193">
                  <c:v>77.880069782482806</c:v>
                </c:pt>
                <c:pt idx="194">
                  <c:v>77.224904640883395</c:v>
                </c:pt>
                <c:pt idx="195">
                  <c:v>75.489993989051271</c:v>
                </c:pt>
                <c:pt idx="196">
                  <c:v>75.382790998494357</c:v>
                </c:pt>
                <c:pt idx="197">
                  <c:v>75.801609055704986</c:v>
                </c:pt>
                <c:pt idx="198">
                  <c:v>75.102799491213659</c:v>
                </c:pt>
                <c:pt idx="199">
                  <c:v>76.053834109211138</c:v>
                </c:pt>
                <c:pt idx="200">
                  <c:v>76.629365063898021</c:v>
                </c:pt>
                <c:pt idx="201">
                  <c:v>77.215438815330984</c:v>
                </c:pt>
                <c:pt idx="202">
                  <c:v>77.188668810886426</c:v>
                </c:pt>
                <c:pt idx="203">
                  <c:v>76.32235115181787</c:v>
                </c:pt>
                <c:pt idx="204">
                  <c:v>74.721789762436714</c:v>
                </c:pt>
                <c:pt idx="205">
                  <c:v>73.631061375542785</c:v>
                </c:pt>
                <c:pt idx="206">
                  <c:v>71.818671247472864</c:v>
                </c:pt>
                <c:pt idx="207">
                  <c:v>73.130520231666722</c:v>
                </c:pt>
                <c:pt idx="208">
                  <c:v>73.709419645202885</c:v>
                </c:pt>
                <c:pt idx="209">
                  <c:v>73.468010193251516</c:v>
                </c:pt>
                <c:pt idx="210">
                  <c:v>73.893423868558742</c:v>
                </c:pt>
                <c:pt idx="211">
                  <c:v>73.894070815311764</c:v>
                </c:pt>
                <c:pt idx="212">
                  <c:v>71.876549209182343</c:v>
                </c:pt>
                <c:pt idx="213">
                  <c:v>71.375835889055466</c:v>
                </c:pt>
                <c:pt idx="214">
                  <c:v>71.75387648989846</c:v>
                </c:pt>
                <c:pt idx="215">
                  <c:v>71.983461135341258</c:v>
                </c:pt>
                <c:pt idx="216">
                  <c:v>72.949862640428307</c:v>
                </c:pt>
                <c:pt idx="217">
                  <c:v>70.687739704157082</c:v>
                </c:pt>
                <c:pt idx="218">
                  <c:v>72.87313715123733</c:v>
                </c:pt>
                <c:pt idx="219">
                  <c:v>72.465095508813462</c:v>
                </c:pt>
                <c:pt idx="220">
                  <c:v>72.643463701460803</c:v>
                </c:pt>
                <c:pt idx="221">
                  <c:v>71.769427999109396</c:v>
                </c:pt>
                <c:pt idx="222">
                  <c:v>72.458216499381507</c:v>
                </c:pt>
                <c:pt idx="223">
                  <c:v>72.636619842034307</c:v>
                </c:pt>
                <c:pt idx="224">
                  <c:v>71.674377583049903</c:v>
                </c:pt>
                <c:pt idx="225">
                  <c:v>72.22465446071709</c:v>
                </c:pt>
                <c:pt idx="226">
                  <c:v>73.158585020123851</c:v>
                </c:pt>
                <c:pt idx="227">
                  <c:v>73.044963485082349</c:v>
                </c:pt>
                <c:pt idx="228">
                  <c:v>73.062883294199381</c:v>
                </c:pt>
                <c:pt idx="229">
                  <c:v>71.932548681835129</c:v>
                </c:pt>
                <c:pt idx="230">
                  <c:v>73.191098204402365</c:v>
                </c:pt>
                <c:pt idx="231">
                  <c:v>72.325787890771366</c:v>
                </c:pt>
                <c:pt idx="232">
                  <c:v>71.456700576992688</c:v>
                </c:pt>
                <c:pt idx="233">
                  <c:v>73.681277398443072</c:v>
                </c:pt>
                <c:pt idx="234">
                  <c:v>74.456958006364289</c:v>
                </c:pt>
                <c:pt idx="235">
                  <c:v>74.007474560868204</c:v>
                </c:pt>
                <c:pt idx="236">
                  <c:v>74.540107460871056</c:v>
                </c:pt>
                <c:pt idx="237">
                  <c:v>73.211174509239498</c:v>
                </c:pt>
                <c:pt idx="238">
                  <c:v>72.668150508479471</c:v>
                </c:pt>
                <c:pt idx="239">
                  <c:v>75.144083217720308</c:v>
                </c:pt>
                <c:pt idx="240">
                  <c:v>75.1941291596399</c:v>
                </c:pt>
                <c:pt idx="241">
                  <c:v>75.51538198264555</c:v>
                </c:pt>
                <c:pt idx="242">
                  <c:v>74.771722709766877</c:v>
                </c:pt>
                <c:pt idx="243">
                  <c:v>75.070482715767639</c:v>
                </c:pt>
                <c:pt idx="244">
                  <c:v>73.671239212605911</c:v>
                </c:pt>
                <c:pt idx="245">
                  <c:v>73.394628637274963</c:v>
                </c:pt>
                <c:pt idx="246">
                  <c:v>72.655890174418985</c:v>
                </c:pt>
                <c:pt idx="247">
                  <c:v>71.770598610607479</c:v>
                </c:pt>
                <c:pt idx="248">
                  <c:v>72.351546343389316</c:v>
                </c:pt>
                <c:pt idx="249">
                  <c:v>74.067827893707843</c:v>
                </c:pt>
                <c:pt idx="250">
                  <c:v>74.206168312806994</c:v>
                </c:pt>
                <c:pt idx="251">
                  <c:v>73.174267272232044</c:v>
                </c:pt>
                <c:pt idx="252">
                  <c:v>73.26105459981386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E4A3-4C3C-829F-BABE59D95A2D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[1]Feuil2!$FN$1:$FN$253</c:f>
              <c:numCache>
                <c:formatCode>General</c:formatCode>
                <c:ptCount val="253"/>
                <c:pt idx="0">
                  <c:v>100</c:v>
                </c:pt>
                <c:pt idx="1">
                  <c:v>101.18138059817849</c:v>
                </c:pt>
                <c:pt idx="2">
                  <c:v>102.33167535079762</c:v>
                </c:pt>
                <c:pt idx="3">
                  <c:v>101.84146769937698</c:v>
                </c:pt>
                <c:pt idx="4">
                  <c:v>103.89493246886541</c:v>
                </c:pt>
                <c:pt idx="5">
                  <c:v>104.16768568869041</c:v>
                </c:pt>
                <c:pt idx="6">
                  <c:v>104.39573148120202</c:v>
                </c:pt>
                <c:pt idx="7">
                  <c:v>105.68308572281153</c:v>
                </c:pt>
                <c:pt idx="8">
                  <c:v>101.85214086148453</c:v>
                </c:pt>
                <c:pt idx="9">
                  <c:v>102.04551085974394</c:v>
                </c:pt>
                <c:pt idx="10">
                  <c:v>101.28914323558814</c:v>
                </c:pt>
                <c:pt idx="11">
                  <c:v>100.7929480086145</c:v>
                </c:pt>
                <c:pt idx="12">
                  <c:v>100.30091527991353</c:v>
                </c:pt>
                <c:pt idx="13">
                  <c:v>99.822024874500144</c:v>
                </c:pt>
                <c:pt idx="14">
                  <c:v>101.51242070022563</c:v>
                </c:pt>
                <c:pt idx="15">
                  <c:v>99.377549488605709</c:v>
                </c:pt>
                <c:pt idx="16">
                  <c:v>101.25943177005507</c:v>
                </c:pt>
                <c:pt idx="17">
                  <c:v>101.95420271122994</c:v>
                </c:pt>
                <c:pt idx="18">
                  <c:v>103.82573067092648</c:v>
                </c:pt>
                <c:pt idx="19">
                  <c:v>105.70000852827819</c:v>
                </c:pt>
                <c:pt idx="20">
                  <c:v>106.11548116602916</c:v>
                </c:pt>
                <c:pt idx="21">
                  <c:v>103.85358943608331</c:v>
                </c:pt>
                <c:pt idx="22">
                  <c:v>104.33031269614928</c:v>
                </c:pt>
                <c:pt idx="23">
                  <c:v>99.587654444734085</c:v>
                </c:pt>
                <c:pt idx="24">
                  <c:v>99.148543847896292</c:v>
                </c:pt>
                <c:pt idx="25">
                  <c:v>97.561267350175669</c:v>
                </c:pt>
                <c:pt idx="26">
                  <c:v>96.500085114588842</c:v>
                </c:pt>
                <c:pt idx="27">
                  <c:v>92.68669129611493</c:v>
                </c:pt>
                <c:pt idx="28">
                  <c:v>92.978430122963445</c:v>
                </c:pt>
                <c:pt idx="29">
                  <c:v>91.376926661821201</c:v>
                </c:pt>
                <c:pt idx="30">
                  <c:v>93.841884618412919</c:v>
                </c:pt>
                <c:pt idx="31">
                  <c:v>91.828349789562296</c:v>
                </c:pt>
                <c:pt idx="32">
                  <c:v>91.847088637978047</c:v>
                </c:pt>
                <c:pt idx="33">
                  <c:v>91.707388920336257</c:v>
                </c:pt>
                <c:pt idx="34">
                  <c:v>91.249613425546329</c:v>
                </c:pt>
                <c:pt idx="35">
                  <c:v>94.261772095503872</c:v>
                </c:pt>
                <c:pt idx="36">
                  <c:v>94.118067603377767</c:v>
                </c:pt>
                <c:pt idx="37">
                  <c:v>95.180009537076998</c:v>
                </c:pt>
                <c:pt idx="38">
                  <c:v>95.988520245014755</c:v>
                </c:pt>
                <c:pt idx="39">
                  <c:v>96.637739552147153</c:v>
                </c:pt>
                <c:pt idx="40">
                  <c:v>95.689226121816318</c:v>
                </c:pt>
                <c:pt idx="41">
                  <c:v>95.989536361471082</c:v>
                </c:pt>
                <c:pt idx="42">
                  <c:v>95.968189135683019</c:v>
                </c:pt>
                <c:pt idx="43">
                  <c:v>97.406503986396643</c:v>
                </c:pt>
                <c:pt idx="44">
                  <c:v>98.445315254884591</c:v>
                </c:pt>
                <c:pt idx="45">
                  <c:v>99.415845427562147</c:v>
                </c:pt>
                <c:pt idx="46">
                  <c:v>99.158107018886213</c:v>
                </c:pt>
                <c:pt idx="47">
                  <c:v>101.50953881868307</c:v>
                </c:pt>
                <c:pt idx="48">
                  <c:v>99.828423932223259</c:v>
                </c:pt>
                <c:pt idx="49">
                  <c:v>98.72730031670568</c:v>
                </c:pt>
                <c:pt idx="50">
                  <c:v>99.349432830154626</c:v>
                </c:pt>
                <c:pt idx="51">
                  <c:v>96.35741538037972</c:v>
                </c:pt>
                <c:pt idx="52">
                  <c:v>97.52239304207626</c:v>
                </c:pt>
                <c:pt idx="53">
                  <c:v>95.120920450070102</c:v>
                </c:pt>
                <c:pt idx="54">
                  <c:v>92.973775261130726</c:v>
                </c:pt>
                <c:pt idx="55">
                  <c:v>92.743952379311011</c:v>
                </c:pt>
                <c:pt idx="56">
                  <c:v>92.212028938221408</c:v>
                </c:pt>
                <c:pt idx="57">
                  <c:v>93.712762822181148</c:v>
                </c:pt>
                <c:pt idx="58">
                  <c:v>93.464259200174013</c:v>
                </c:pt>
                <c:pt idx="59">
                  <c:v>92.048327064450461</c:v>
                </c:pt>
                <c:pt idx="60">
                  <c:v>91.940666274060106</c:v>
                </c:pt>
                <c:pt idx="61">
                  <c:v>90.906950271264307</c:v>
                </c:pt>
                <c:pt idx="62">
                  <c:v>91.359033689937704</c:v>
                </c:pt>
                <c:pt idx="63">
                  <c:v>90.880333011776571</c:v>
                </c:pt>
                <c:pt idx="64">
                  <c:v>89.893030145958932</c:v>
                </c:pt>
                <c:pt idx="65">
                  <c:v>86.706501568220958</c:v>
                </c:pt>
                <c:pt idx="66">
                  <c:v>87.090146407706939</c:v>
                </c:pt>
                <c:pt idx="67">
                  <c:v>87.493826591949826</c:v>
                </c:pt>
                <c:pt idx="68">
                  <c:v>88.780423041393973</c:v>
                </c:pt>
                <c:pt idx="69">
                  <c:v>89.470712052203694</c:v>
                </c:pt>
                <c:pt idx="70">
                  <c:v>88.272839962222974</c:v>
                </c:pt>
                <c:pt idx="71">
                  <c:v>87.416921562318436</c:v>
                </c:pt>
                <c:pt idx="72">
                  <c:v>87.21724129654676</c:v>
                </c:pt>
                <c:pt idx="73">
                  <c:v>86.317656862911051</c:v>
                </c:pt>
                <c:pt idx="74">
                  <c:v>86.545073246389407</c:v>
                </c:pt>
                <c:pt idx="75">
                  <c:v>87.931483818827815</c:v>
                </c:pt>
                <c:pt idx="76">
                  <c:v>90.942038030606369</c:v>
                </c:pt>
                <c:pt idx="77">
                  <c:v>92.017991409584823</c:v>
                </c:pt>
                <c:pt idx="78">
                  <c:v>92.08437744948543</c:v>
                </c:pt>
                <c:pt idx="79">
                  <c:v>91.034967806566868</c:v>
                </c:pt>
                <c:pt idx="80">
                  <c:v>92.052013188941672</c:v>
                </c:pt>
                <c:pt idx="81">
                  <c:v>92.077441712782004</c:v>
                </c:pt>
                <c:pt idx="82">
                  <c:v>90.143837523006397</c:v>
                </c:pt>
                <c:pt idx="83">
                  <c:v>90.586989552926838</c:v>
                </c:pt>
                <c:pt idx="84">
                  <c:v>87.536044477427453</c:v>
                </c:pt>
                <c:pt idx="85">
                  <c:v>88.827159959655674</c:v>
                </c:pt>
                <c:pt idx="86">
                  <c:v>92.120352823193087</c:v>
                </c:pt>
                <c:pt idx="87">
                  <c:v>87.64482410212203</c:v>
                </c:pt>
                <c:pt idx="88">
                  <c:v>89.678235462978904</c:v>
                </c:pt>
                <c:pt idx="89">
                  <c:v>89.88956414217273</c:v>
                </c:pt>
                <c:pt idx="90">
                  <c:v>92.324712434601878</c:v>
                </c:pt>
                <c:pt idx="91">
                  <c:v>93.369157382061033</c:v>
                </c:pt>
                <c:pt idx="92">
                  <c:v>94.87248082169738</c:v>
                </c:pt>
                <c:pt idx="93">
                  <c:v>90.584328473577543</c:v>
                </c:pt>
                <c:pt idx="94">
                  <c:v>93.02962889452877</c:v>
                </c:pt>
                <c:pt idx="95">
                  <c:v>94.333750938366592</c:v>
                </c:pt>
                <c:pt idx="96">
                  <c:v>96.079089271026831</c:v>
                </c:pt>
                <c:pt idx="97">
                  <c:v>95.163438765479626</c:v>
                </c:pt>
                <c:pt idx="98">
                  <c:v>93.556253341517333</c:v>
                </c:pt>
                <c:pt idx="99">
                  <c:v>91.812102374531733</c:v>
                </c:pt>
                <c:pt idx="100">
                  <c:v>94.550188373745172</c:v>
                </c:pt>
                <c:pt idx="101">
                  <c:v>92.122215361891207</c:v>
                </c:pt>
                <c:pt idx="102">
                  <c:v>92.689496484892715</c:v>
                </c:pt>
                <c:pt idx="103">
                  <c:v>92.74527253254567</c:v>
                </c:pt>
                <c:pt idx="104">
                  <c:v>94.303493126008007</c:v>
                </c:pt>
                <c:pt idx="105">
                  <c:v>94.049841043404129</c:v>
                </c:pt>
                <c:pt idx="106">
                  <c:v>97.155709704090754</c:v>
                </c:pt>
                <c:pt idx="107">
                  <c:v>98.505890132042879</c:v>
                </c:pt>
                <c:pt idx="108">
                  <c:v>97.67278548381212</c:v>
                </c:pt>
                <c:pt idx="109">
                  <c:v>97.310307198002945</c:v>
                </c:pt>
                <c:pt idx="110">
                  <c:v>97.18428624025195</c:v>
                </c:pt>
                <c:pt idx="111">
                  <c:v>99.786330364105524</c:v>
                </c:pt>
                <c:pt idx="112">
                  <c:v>98.677613813240598</c:v>
                </c:pt>
                <c:pt idx="113">
                  <c:v>97.862841519957286</c:v>
                </c:pt>
                <c:pt idx="114">
                  <c:v>99.288009388808604</c:v>
                </c:pt>
                <c:pt idx="115">
                  <c:v>100.35911774651167</c:v>
                </c:pt>
                <c:pt idx="116">
                  <c:v>99.033720864279331</c:v>
                </c:pt>
                <c:pt idx="117">
                  <c:v>100.85289116468961</c:v>
                </c:pt>
                <c:pt idx="118">
                  <c:v>99.736424458952996</c:v>
                </c:pt>
                <c:pt idx="119">
                  <c:v>102.13271937966502</c:v>
                </c:pt>
                <c:pt idx="120">
                  <c:v>103.67629921899758</c:v>
                </c:pt>
                <c:pt idx="121">
                  <c:v>102.56225017911457</c:v>
                </c:pt>
                <c:pt idx="122">
                  <c:v>102.49299102016847</c:v>
                </c:pt>
                <c:pt idx="123">
                  <c:v>98.598721821225396</c:v>
                </c:pt>
                <c:pt idx="124">
                  <c:v>100.7836423651013</c:v>
                </c:pt>
                <c:pt idx="125">
                  <c:v>100.26866735736607</c:v>
                </c:pt>
                <c:pt idx="126">
                  <c:v>98.69742504534446</c:v>
                </c:pt>
                <c:pt idx="127">
                  <c:v>97.635166616942513</c:v>
                </c:pt>
                <c:pt idx="128">
                  <c:v>100.80477558640098</c:v>
                </c:pt>
                <c:pt idx="129">
                  <c:v>101.89117915643246</c:v>
                </c:pt>
                <c:pt idx="130">
                  <c:v>101.34035743709737</c:v>
                </c:pt>
                <c:pt idx="131">
                  <c:v>104.52259153145525</c:v>
                </c:pt>
                <c:pt idx="132">
                  <c:v>106.08456379038738</c:v>
                </c:pt>
                <c:pt idx="133">
                  <c:v>106.06105298637932</c:v>
                </c:pt>
                <c:pt idx="134">
                  <c:v>104.56611656222297</c:v>
                </c:pt>
                <c:pt idx="135">
                  <c:v>104.54431498314474</c:v>
                </c:pt>
                <c:pt idx="136">
                  <c:v>105.48860354110316</c:v>
                </c:pt>
                <c:pt idx="137">
                  <c:v>106.11749230452646</c:v>
                </c:pt>
                <c:pt idx="138">
                  <c:v>105.13463266340894</c:v>
                </c:pt>
                <c:pt idx="139">
                  <c:v>107.22896660122244</c:v>
                </c:pt>
                <c:pt idx="140">
                  <c:v>106.57393753433547</c:v>
                </c:pt>
                <c:pt idx="141">
                  <c:v>102.31395442501072</c:v>
                </c:pt>
                <c:pt idx="142">
                  <c:v>103.12088621334068</c:v>
                </c:pt>
                <c:pt idx="143">
                  <c:v>100.63342902974247</c:v>
                </c:pt>
                <c:pt idx="144">
                  <c:v>102.65399013708098</c:v>
                </c:pt>
                <c:pt idx="145">
                  <c:v>102.18554541344078</c:v>
                </c:pt>
                <c:pt idx="146">
                  <c:v>104.04438052435945</c:v>
                </c:pt>
                <c:pt idx="147">
                  <c:v>105.46408438550274</c:v>
                </c:pt>
                <c:pt idx="148">
                  <c:v>105.87495348038483</c:v>
                </c:pt>
                <c:pt idx="149">
                  <c:v>107.16738362795842</c:v>
                </c:pt>
                <c:pt idx="150">
                  <c:v>108.40019188757233</c:v>
                </c:pt>
                <c:pt idx="151">
                  <c:v>105.19380608566448</c:v>
                </c:pt>
                <c:pt idx="152">
                  <c:v>104.54477446571197</c:v>
                </c:pt>
                <c:pt idx="153">
                  <c:v>105.87966856519404</c:v>
                </c:pt>
                <c:pt idx="154">
                  <c:v>107.74817963724622</c:v>
                </c:pt>
                <c:pt idx="155">
                  <c:v>109.89036421936302</c:v>
                </c:pt>
                <c:pt idx="156">
                  <c:v>111.76819053367207</c:v>
                </c:pt>
                <c:pt idx="157">
                  <c:v>108.85446097811342</c:v>
                </c:pt>
                <c:pt idx="158">
                  <c:v>108.8625035769127</c:v>
                </c:pt>
                <c:pt idx="159">
                  <c:v>110.68888269247375</c:v>
                </c:pt>
                <c:pt idx="160">
                  <c:v>109.86226720939705</c:v>
                </c:pt>
                <c:pt idx="161">
                  <c:v>110.29133577471529</c:v>
                </c:pt>
                <c:pt idx="162">
                  <c:v>111.66794298452511</c:v>
                </c:pt>
                <c:pt idx="163">
                  <c:v>108.80805308475001</c:v>
                </c:pt>
                <c:pt idx="164">
                  <c:v>111.19993876852651</c:v>
                </c:pt>
                <c:pt idx="165">
                  <c:v>111.2274910982329</c:v>
                </c:pt>
                <c:pt idx="166">
                  <c:v>108.95160260600574</c:v>
                </c:pt>
                <c:pt idx="167">
                  <c:v>110.75267136927114</c:v>
                </c:pt>
                <c:pt idx="168">
                  <c:v>106.04968212711294</c:v>
                </c:pt>
                <c:pt idx="169">
                  <c:v>107.09724168868941</c:v>
                </c:pt>
                <c:pt idx="170">
                  <c:v>105.61564915679774</c:v>
                </c:pt>
                <c:pt idx="171">
                  <c:v>109.25203633244573</c:v>
                </c:pt>
                <c:pt idx="172">
                  <c:v>111.22996161287985</c:v>
                </c:pt>
                <c:pt idx="173">
                  <c:v>112.67215321403586</c:v>
                </c:pt>
                <c:pt idx="174">
                  <c:v>114.76884241715918</c:v>
                </c:pt>
                <c:pt idx="175">
                  <c:v>112.71400419049098</c:v>
                </c:pt>
                <c:pt idx="176">
                  <c:v>113.0444141096782</c:v>
                </c:pt>
                <c:pt idx="177">
                  <c:v>113.36861672730403</c:v>
                </c:pt>
                <c:pt idx="178">
                  <c:v>114.13419638588574</c:v>
                </c:pt>
                <c:pt idx="179">
                  <c:v>111.51601639065282</c:v>
                </c:pt>
                <c:pt idx="180">
                  <c:v>112.23108516586569</c:v>
                </c:pt>
                <c:pt idx="181">
                  <c:v>110.26258232103125</c:v>
                </c:pt>
                <c:pt idx="182">
                  <c:v>110.8044969209914</c:v>
                </c:pt>
                <c:pt idx="183">
                  <c:v>110.07506098112884</c:v>
                </c:pt>
                <c:pt idx="184">
                  <c:v>106.87118629536926</c:v>
                </c:pt>
                <c:pt idx="185">
                  <c:v>104.72675864590023</c:v>
                </c:pt>
                <c:pt idx="186">
                  <c:v>105.86111141276351</c:v>
                </c:pt>
                <c:pt idx="187">
                  <c:v>103.79989122409766</c:v>
                </c:pt>
                <c:pt idx="188">
                  <c:v>105.10434730393033</c:v>
                </c:pt>
                <c:pt idx="189">
                  <c:v>104.43860388393746</c:v>
                </c:pt>
                <c:pt idx="190">
                  <c:v>103.59893269755209</c:v>
                </c:pt>
                <c:pt idx="191">
                  <c:v>103.19881708576024</c:v>
                </c:pt>
                <c:pt idx="192">
                  <c:v>103.41053475958492</c:v>
                </c:pt>
                <c:pt idx="193">
                  <c:v>104.85361801574855</c:v>
                </c:pt>
                <c:pt idx="194">
                  <c:v>104.33586504264032</c:v>
                </c:pt>
                <c:pt idx="195">
                  <c:v>107.67389276715426</c:v>
                </c:pt>
                <c:pt idx="196">
                  <c:v>109.59753422582958</c:v>
                </c:pt>
                <c:pt idx="197">
                  <c:v>112.60340319547348</c:v>
                </c:pt>
                <c:pt idx="198">
                  <c:v>116.47768538239686</c:v>
                </c:pt>
                <c:pt idx="199">
                  <c:v>117.45949988592301</c:v>
                </c:pt>
                <c:pt idx="200">
                  <c:v>116.32408211060874</c:v>
                </c:pt>
                <c:pt idx="201">
                  <c:v>114.20615249491709</c:v>
                </c:pt>
                <c:pt idx="202">
                  <c:v>113.69867851125737</c:v>
                </c:pt>
                <c:pt idx="203">
                  <c:v>112.63317527564665</c:v>
                </c:pt>
                <c:pt idx="204">
                  <c:v>113.69411014953518</c:v>
                </c:pt>
                <c:pt idx="205">
                  <c:v>113.78456434509823</c:v>
                </c:pt>
                <c:pt idx="206">
                  <c:v>115.16350780270591</c:v>
                </c:pt>
                <c:pt idx="207">
                  <c:v>113.85737365955806</c:v>
                </c:pt>
                <c:pt idx="208">
                  <c:v>112.94673326785673</c:v>
                </c:pt>
                <c:pt idx="209">
                  <c:v>114.84366372227925</c:v>
                </c:pt>
                <c:pt idx="210">
                  <c:v>112.24493393488254</c:v>
                </c:pt>
                <c:pt idx="211">
                  <c:v>110.17208552422134</c:v>
                </c:pt>
                <c:pt idx="212">
                  <c:v>108.65389970905734</c:v>
                </c:pt>
                <c:pt idx="213">
                  <c:v>105.55092427687366</c:v>
                </c:pt>
                <c:pt idx="214">
                  <c:v>104.49119538321953</c:v>
                </c:pt>
                <c:pt idx="215">
                  <c:v>105.54189813573571</c:v>
                </c:pt>
                <c:pt idx="216">
                  <c:v>103.94097719534989</c:v>
                </c:pt>
                <c:pt idx="217">
                  <c:v>100.88486749453899</c:v>
                </c:pt>
                <c:pt idx="218">
                  <c:v>100.47412094582104</c:v>
                </c:pt>
                <c:pt idx="219">
                  <c:v>100.48337649095582</c:v>
                </c:pt>
                <c:pt idx="220">
                  <c:v>99.642841886487815</c:v>
                </c:pt>
                <c:pt idx="221">
                  <c:v>100.37551019697857</c:v>
                </c:pt>
                <c:pt idx="222">
                  <c:v>98.241483662492911</c:v>
                </c:pt>
                <c:pt idx="223">
                  <c:v>98.687702701674098</c:v>
                </c:pt>
                <c:pt idx="224">
                  <c:v>99.584270192160673</c:v>
                </c:pt>
                <c:pt idx="225">
                  <c:v>101.00522137198205</c:v>
                </c:pt>
                <c:pt idx="226">
                  <c:v>97.986613546867105</c:v>
                </c:pt>
                <c:pt idx="227">
                  <c:v>99.461752989286865</c:v>
                </c:pt>
                <c:pt idx="228">
                  <c:v>97.342812889424223</c:v>
                </c:pt>
                <c:pt idx="229">
                  <c:v>97.685008660818994</c:v>
                </c:pt>
                <c:pt idx="230">
                  <c:v>94.433711001146747</c:v>
                </c:pt>
                <c:pt idx="231">
                  <c:v>93.047916095022956</c:v>
                </c:pt>
                <c:pt idx="232">
                  <c:v>93.058021023830079</c:v>
                </c:pt>
                <c:pt idx="233">
                  <c:v>94.45477312928378</c:v>
                </c:pt>
                <c:pt idx="234">
                  <c:v>92.633841413806536</c:v>
                </c:pt>
                <c:pt idx="235">
                  <c:v>88.021056389098092</c:v>
                </c:pt>
                <c:pt idx="236">
                  <c:v>91.510870200393029</c:v>
                </c:pt>
                <c:pt idx="237">
                  <c:v>94.081321262873601</c:v>
                </c:pt>
                <c:pt idx="238">
                  <c:v>92.911817329517348</c:v>
                </c:pt>
                <c:pt idx="239">
                  <c:v>92.859733970337658</c:v>
                </c:pt>
                <c:pt idx="240">
                  <c:v>95.576160905347479</c:v>
                </c:pt>
                <c:pt idx="241">
                  <c:v>95.166155937431114</c:v>
                </c:pt>
                <c:pt idx="242">
                  <c:v>94.592261377982695</c:v>
                </c:pt>
                <c:pt idx="243">
                  <c:v>93.413477577987209</c:v>
                </c:pt>
                <c:pt idx="244">
                  <c:v>94.870167626010428</c:v>
                </c:pt>
                <c:pt idx="245">
                  <c:v>96.571520314759937</c:v>
                </c:pt>
                <c:pt idx="246">
                  <c:v>98.93722941750228</c:v>
                </c:pt>
                <c:pt idx="247">
                  <c:v>98.38745145255308</c:v>
                </c:pt>
                <c:pt idx="248">
                  <c:v>97.720334905180678</c:v>
                </c:pt>
                <c:pt idx="249">
                  <c:v>96.434747113409003</c:v>
                </c:pt>
                <c:pt idx="250">
                  <c:v>96.520135138954444</c:v>
                </c:pt>
                <c:pt idx="251">
                  <c:v>97.45335425008669</c:v>
                </c:pt>
                <c:pt idx="252">
                  <c:v>97.821894472407081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E4A3-4C3C-829F-BABE59D95A2D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[1]Feuil2!$FO$1:$FO$253</c:f>
              <c:numCache>
                <c:formatCode>General</c:formatCode>
                <c:ptCount val="253"/>
                <c:pt idx="0">
                  <c:v>100</c:v>
                </c:pt>
                <c:pt idx="1">
                  <c:v>98.864671147690203</c:v>
                </c:pt>
                <c:pt idx="2">
                  <c:v>97.388525918120138</c:v>
                </c:pt>
                <c:pt idx="3">
                  <c:v>97.895768007227815</c:v>
                </c:pt>
                <c:pt idx="4">
                  <c:v>98.819615710179946</c:v>
                </c:pt>
                <c:pt idx="5">
                  <c:v>98.798361227919031</c:v>
                </c:pt>
                <c:pt idx="6">
                  <c:v>98.66041083739276</c:v>
                </c:pt>
                <c:pt idx="7">
                  <c:v>99.055319532580228</c:v>
                </c:pt>
                <c:pt idx="8">
                  <c:v>101.2764745819985</c:v>
                </c:pt>
                <c:pt idx="9">
                  <c:v>100.57781812921428</c:v>
                </c:pt>
                <c:pt idx="10">
                  <c:v>98.161376763950614</c:v>
                </c:pt>
                <c:pt idx="11">
                  <c:v>99.615766801794294</c:v>
                </c:pt>
                <c:pt idx="12">
                  <c:v>102.32224014578749</c:v>
                </c:pt>
                <c:pt idx="13">
                  <c:v>103.71163342221347</c:v>
                </c:pt>
                <c:pt idx="14">
                  <c:v>102.2603181221744</c:v>
                </c:pt>
                <c:pt idx="15">
                  <c:v>102.06175373855928</c:v>
                </c:pt>
                <c:pt idx="16">
                  <c:v>101.31393880223285</c:v>
                </c:pt>
                <c:pt idx="17">
                  <c:v>101.7136935082906</c:v>
                </c:pt>
                <c:pt idx="18">
                  <c:v>101.97197606227728</c:v>
                </c:pt>
                <c:pt idx="19">
                  <c:v>99.558369100627118</c:v>
                </c:pt>
                <c:pt idx="20">
                  <c:v>100.12019523731171</c:v>
                </c:pt>
                <c:pt idx="21">
                  <c:v>100.55952306515881</c:v>
                </c:pt>
                <c:pt idx="22">
                  <c:v>101.54935363098451</c:v>
                </c:pt>
                <c:pt idx="23">
                  <c:v>103.11925456549474</c:v>
                </c:pt>
                <c:pt idx="24">
                  <c:v>100.55712295642512</c:v>
                </c:pt>
                <c:pt idx="25">
                  <c:v>100.65459860173814</c:v>
                </c:pt>
                <c:pt idx="26">
                  <c:v>101.62012665427578</c:v>
                </c:pt>
                <c:pt idx="27">
                  <c:v>100.44947604771167</c:v>
                </c:pt>
                <c:pt idx="28">
                  <c:v>99.540454220032672</c:v>
                </c:pt>
                <c:pt idx="29">
                  <c:v>99.479667457983481</c:v>
                </c:pt>
                <c:pt idx="30">
                  <c:v>100.35889373349376</c:v>
                </c:pt>
                <c:pt idx="31">
                  <c:v>101.79905290417162</c:v>
                </c:pt>
                <c:pt idx="32">
                  <c:v>100.45244452119968</c:v>
                </c:pt>
                <c:pt idx="33">
                  <c:v>99.631842250314619</c:v>
                </c:pt>
                <c:pt idx="34">
                  <c:v>97.106894158590961</c:v>
                </c:pt>
                <c:pt idx="35">
                  <c:v>96.26683672184727</c:v>
                </c:pt>
                <c:pt idx="36">
                  <c:v>97.00512764451166</c:v>
                </c:pt>
                <c:pt idx="37">
                  <c:v>94.44138916919546</c:v>
                </c:pt>
                <c:pt idx="38">
                  <c:v>92.734958321460837</c:v>
                </c:pt>
                <c:pt idx="39">
                  <c:v>92.598997199599566</c:v>
                </c:pt>
                <c:pt idx="40">
                  <c:v>94.434105371071283</c:v>
                </c:pt>
                <c:pt idx="41">
                  <c:v>96.200589930034639</c:v>
                </c:pt>
                <c:pt idx="42">
                  <c:v>96.296397748820141</c:v>
                </c:pt>
                <c:pt idx="43">
                  <c:v>96.492077731993135</c:v>
                </c:pt>
                <c:pt idx="44">
                  <c:v>96.490357868330094</c:v>
                </c:pt>
                <c:pt idx="45">
                  <c:v>95.886278724786095</c:v>
                </c:pt>
                <c:pt idx="46">
                  <c:v>95.418750028952331</c:v>
                </c:pt>
                <c:pt idx="47">
                  <c:v>95.070863249746878</c:v>
                </c:pt>
                <c:pt idx="48">
                  <c:v>95.82855602229715</c:v>
                </c:pt>
                <c:pt idx="49">
                  <c:v>95.526193980537187</c:v>
                </c:pt>
                <c:pt idx="50">
                  <c:v>96.415553848314346</c:v>
                </c:pt>
                <c:pt idx="51">
                  <c:v>96.852023352324053</c:v>
                </c:pt>
                <c:pt idx="52">
                  <c:v>98.078115501456878</c:v>
                </c:pt>
                <c:pt idx="53">
                  <c:v>99.265731419003174</c:v>
                </c:pt>
                <c:pt idx="54">
                  <c:v>98.300230960106859</c:v>
                </c:pt>
                <c:pt idx="55">
                  <c:v>100.61939674636486</c:v>
                </c:pt>
                <c:pt idx="56">
                  <c:v>101.22418856589597</c:v>
                </c:pt>
                <c:pt idx="57">
                  <c:v>101.73249560196287</c:v>
                </c:pt>
                <c:pt idx="58">
                  <c:v>100.82368822220461</c:v>
                </c:pt>
                <c:pt idx="59">
                  <c:v>99.666400431060239</c:v>
                </c:pt>
                <c:pt idx="60">
                  <c:v>98.73836003132439</c:v>
                </c:pt>
                <c:pt idx="61">
                  <c:v>100.41493571766379</c:v>
                </c:pt>
                <c:pt idx="62">
                  <c:v>100.55210538863534</c:v>
                </c:pt>
                <c:pt idx="63">
                  <c:v>101.93780927767398</c:v>
                </c:pt>
                <c:pt idx="64">
                  <c:v>103.39500648961679</c:v>
                </c:pt>
                <c:pt idx="65">
                  <c:v>104.71423034600849</c:v>
                </c:pt>
                <c:pt idx="66">
                  <c:v>103.95369565049151</c:v>
                </c:pt>
                <c:pt idx="67">
                  <c:v>103.7996524683077</c:v>
                </c:pt>
                <c:pt idx="68">
                  <c:v>104.65417883361189</c:v>
                </c:pt>
                <c:pt idx="69">
                  <c:v>105.298670619817</c:v>
                </c:pt>
                <c:pt idx="70">
                  <c:v>108.10445559547055</c:v>
                </c:pt>
                <c:pt idx="71">
                  <c:v>110.20609632893968</c:v>
                </c:pt>
                <c:pt idx="72">
                  <c:v>110.15555319954795</c:v>
                </c:pt>
                <c:pt idx="73">
                  <c:v>111.14154030049114</c:v>
                </c:pt>
                <c:pt idx="74">
                  <c:v>111.39074051995803</c:v>
                </c:pt>
                <c:pt idx="75">
                  <c:v>112.03661843809344</c:v>
                </c:pt>
                <c:pt idx="76">
                  <c:v>113.0776970549343</c:v>
                </c:pt>
                <c:pt idx="77">
                  <c:v>115.09480264657279</c:v>
                </c:pt>
                <c:pt idx="78">
                  <c:v>112.90466404604319</c:v>
                </c:pt>
                <c:pt idx="79">
                  <c:v>114.83175664282406</c:v>
                </c:pt>
                <c:pt idx="80">
                  <c:v>116.380546870788</c:v>
                </c:pt>
                <c:pt idx="81">
                  <c:v>117.02051515337263</c:v>
                </c:pt>
                <c:pt idx="82">
                  <c:v>117.45155255176479</c:v>
                </c:pt>
                <c:pt idx="83">
                  <c:v>116.90361038925326</c:v>
                </c:pt>
                <c:pt idx="84">
                  <c:v>118.55454917966297</c:v>
                </c:pt>
                <c:pt idx="85">
                  <c:v>118.55067422931613</c:v>
                </c:pt>
                <c:pt idx="86">
                  <c:v>117.8372627453173</c:v>
                </c:pt>
                <c:pt idx="87">
                  <c:v>118.61892506802964</c:v>
                </c:pt>
                <c:pt idx="88">
                  <c:v>116.18713062027965</c:v>
                </c:pt>
                <c:pt idx="89">
                  <c:v>118.83354314011555</c:v>
                </c:pt>
                <c:pt idx="90">
                  <c:v>122.94960376467004</c:v>
                </c:pt>
                <c:pt idx="91">
                  <c:v>122.57867000225755</c:v>
                </c:pt>
                <c:pt idx="92">
                  <c:v>126.71149196051412</c:v>
                </c:pt>
                <c:pt idx="93">
                  <c:v>127.66454773793117</c:v>
                </c:pt>
                <c:pt idx="94">
                  <c:v>124.26872579498266</c:v>
                </c:pt>
                <c:pt idx="95">
                  <c:v>123.74177070299436</c:v>
                </c:pt>
                <c:pt idx="96">
                  <c:v>124.73064593913897</c:v>
                </c:pt>
                <c:pt idx="97">
                  <c:v>124.73185124823897</c:v>
                </c:pt>
                <c:pt idx="98">
                  <c:v>123.81571967987027</c:v>
                </c:pt>
                <c:pt idx="99">
                  <c:v>123.26325272787032</c:v>
                </c:pt>
                <c:pt idx="100">
                  <c:v>122.94916371223464</c:v>
                </c:pt>
                <c:pt idx="101">
                  <c:v>124.12954539611563</c:v>
                </c:pt>
                <c:pt idx="102">
                  <c:v>126.05296189888759</c:v>
                </c:pt>
                <c:pt idx="103">
                  <c:v>126.08437030755248</c:v>
                </c:pt>
                <c:pt idx="104">
                  <c:v>126.45997617109909</c:v>
                </c:pt>
                <c:pt idx="105">
                  <c:v>127.77711004997717</c:v>
                </c:pt>
                <c:pt idx="106">
                  <c:v>127.62633952775226</c:v>
                </c:pt>
                <c:pt idx="107">
                  <c:v>127.84853874063495</c:v>
                </c:pt>
                <c:pt idx="108">
                  <c:v>124.97245154172489</c:v>
                </c:pt>
                <c:pt idx="109">
                  <c:v>122.68085258631059</c:v>
                </c:pt>
                <c:pt idx="110">
                  <c:v>121.49998228856563</c:v>
                </c:pt>
                <c:pt idx="111">
                  <c:v>120.77599209736785</c:v>
                </c:pt>
                <c:pt idx="112">
                  <c:v>120.93612143197475</c:v>
                </c:pt>
                <c:pt idx="113">
                  <c:v>121.26695700201182</c:v>
                </c:pt>
                <c:pt idx="114">
                  <c:v>125.66635757201625</c:v>
                </c:pt>
                <c:pt idx="115">
                  <c:v>131.76597797312883</c:v>
                </c:pt>
                <c:pt idx="116">
                  <c:v>130.82927005578611</c:v>
                </c:pt>
                <c:pt idx="117">
                  <c:v>130.77157749087635</c:v>
                </c:pt>
                <c:pt idx="118">
                  <c:v>132.67197289605846</c:v>
                </c:pt>
                <c:pt idx="119">
                  <c:v>132.00993152538891</c:v>
                </c:pt>
                <c:pt idx="120">
                  <c:v>129.55055024714642</c:v>
                </c:pt>
                <c:pt idx="121">
                  <c:v>131.39097916582196</c:v>
                </c:pt>
                <c:pt idx="122">
                  <c:v>130.79137184390601</c:v>
                </c:pt>
                <c:pt idx="123">
                  <c:v>131.50250839907417</c:v>
                </c:pt>
                <c:pt idx="124">
                  <c:v>130.00202721233003</c:v>
                </c:pt>
                <c:pt idx="125">
                  <c:v>132.24155314172091</c:v>
                </c:pt>
                <c:pt idx="126">
                  <c:v>133.70065216267619</c:v>
                </c:pt>
                <c:pt idx="127">
                  <c:v>132.64804167643209</c:v>
                </c:pt>
                <c:pt idx="128">
                  <c:v>134.64980535241173</c:v>
                </c:pt>
                <c:pt idx="129">
                  <c:v>136.04765100842488</c:v>
                </c:pt>
                <c:pt idx="130">
                  <c:v>137.10999217347077</c:v>
                </c:pt>
                <c:pt idx="131">
                  <c:v>134.3316232222725</c:v>
                </c:pt>
                <c:pt idx="132">
                  <c:v>132.11778608078041</c:v>
                </c:pt>
                <c:pt idx="133">
                  <c:v>131.31700001140004</c:v>
                </c:pt>
                <c:pt idx="134">
                  <c:v>131.58466682141605</c:v>
                </c:pt>
                <c:pt idx="135">
                  <c:v>131.32798793136223</c:v>
                </c:pt>
                <c:pt idx="136">
                  <c:v>132.46683008225469</c:v>
                </c:pt>
                <c:pt idx="137">
                  <c:v>128.91928796201594</c:v>
                </c:pt>
                <c:pt idx="138">
                  <c:v>126.57233042625278</c:v>
                </c:pt>
                <c:pt idx="139">
                  <c:v>126.18326871627676</c:v>
                </c:pt>
                <c:pt idx="140">
                  <c:v>126.12821336425857</c:v>
                </c:pt>
                <c:pt idx="141">
                  <c:v>126.74273220521695</c:v>
                </c:pt>
                <c:pt idx="142">
                  <c:v>128.89479742664403</c:v>
                </c:pt>
                <c:pt idx="143">
                  <c:v>131.36076993885627</c:v>
                </c:pt>
                <c:pt idx="144">
                  <c:v>131.8606160626326</c:v>
                </c:pt>
                <c:pt idx="145">
                  <c:v>130.90109688741703</c:v>
                </c:pt>
                <c:pt idx="146">
                  <c:v>130.2968533865828</c:v>
                </c:pt>
                <c:pt idx="147">
                  <c:v>132.83924274444234</c:v>
                </c:pt>
                <c:pt idx="148">
                  <c:v>132.27663093332632</c:v>
                </c:pt>
                <c:pt idx="149">
                  <c:v>133.95625324092816</c:v>
                </c:pt>
                <c:pt idx="150">
                  <c:v>135.55047283655895</c:v>
                </c:pt>
                <c:pt idx="151">
                  <c:v>141.64268096897698</c:v>
                </c:pt>
                <c:pt idx="152">
                  <c:v>140.39590089035462</c:v>
                </c:pt>
                <c:pt idx="153">
                  <c:v>140.00905762722223</c:v>
                </c:pt>
                <c:pt idx="154">
                  <c:v>141.74724688389014</c:v>
                </c:pt>
                <c:pt idx="155">
                  <c:v>142.3891598789248</c:v>
                </c:pt>
                <c:pt idx="156">
                  <c:v>144.96862551789073</c:v>
                </c:pt>
                <c:pt idx="157">
                  <c:v>145.45676038227265</c:v>
                </c:pt>
                <c:pt idx="158">
                  <c:v>144.61634799991126</c:v>
                </c:pt>
                <c:pt idx="159">
                  <c:v>146.68026337795854</c:v>
                </c:pt>
                <c:pt idx="160">
                  <c:v>143.92989523058836</c:v>
                </c:pt>
                <c:pt idx="161">
                  <c:v>146.21370774403911</c:v>
                </c:pt>
                <c:pt idx="162">
                  <c:v>141.89332723568899</c:v>
                </c:pt>
                <c:pt idx="163">
                  <c:v>141.95828014201257</c:v>
                </c:pt>
                <c:pt idx="164">
                  <c:v>139.05210385824822</c:v>
                </c:pt>
                <c:pt idx="165">
                  <c:v>144.76954559210924</c:v>
                </c:pt>
                <c:pt idx="166">
                  <c:v>147.2461722544941</c:v>
                </c:pt>
                <c:pt idx="167">
                  <c:v>153.59344015742946</c:v>
                </c:pt>
                <c:pt idx="168">
                  <c:v>151.4317809167452</c:v>
                </c:pt>
                <c:pt idx="169">
                  <c:v>151.20474227343129</c:v>
                </c:pt>
                <c:pt idx="170">
                  <c:v>147.84602075332569</c:v>
                </c:pt>
                <c:pt idx="171">
                  <c:v>145.04323258581522</c:v>
                </c:pt>
                <c:pt idx="172">
                  <c:v>145.09532444486317</c:v>
                </c:pt>
                <c:pt idx="173">
                  <c:v>145.96923616357367</c:v>
                </c:pt>
                <c:pt idx="174">
                  <c:v>148.00988991407925</c:v>
                </c:pt>
                <c:pt idx="175">
                  <c:v>146.99652726368916</c:v>
                </c:pt>
                <c:pt idx="176">
                  <c:v>144.99963662346141</c:v>
                </c:pt>
                <c:pt idx="177">
                  <c:v>145.50251439707824</c:v>
                </c:pt>
                <c:pt idx="178">
                  <c:v>145.22915847076948</c:v>
                </c:pt>
                <c:pt idx="179">
                  <c:v>146.30138287309086</c:v>
                </c:pt>
                <c:pt idx="180">
                  <c:v>148.20263889166893</c:v>
                </c:pt>
                <c:pt idx="181">
                  <c:v>144.02423271182494</c:v>
                </c:pt>
                <c:pt idx="182">
                  <c:v>145.69952681212578</c:v>
                </c:pt>
                <c:pt idx="183">
                  <c:v>144.94713130377659</c:v>
                </c:pt>
                <c:pt idx="184">
                  <c:v>141.91483742089201</c:v>
                </c:pt>
                <c:pt idx="185">
                  <c:v>138.77376691474913</c:v>
                </c:pt>
                <c:pt idx="186">
                  <c:v>139.48902036365752</c:v>
                </c:pt>
                <c:pt idx="187">
                  <c:v>140.07072652827168</c:v>
                </c:pt>
                <c:pt idx="188">
                  <c:v>137.60540403926322</c:v>
                </c:pt>
                <c:pt idx="189">
                  <c:v>137.20075683584818</c:v>
                </c:pt>
                <c:pt idx="190">
                  <c:v>137.84296696808886</c:v>
                </c:pt>
                <c:pt idx="191">
                  <c:v>136.28192590105007</c:v>
                </c:pt>
                <c:pt idx="192">
                  <c:v>137.27190984035883</c:v>
                </c:pt>
                <c:pt idx="193">
                  <c:v>135.35858712470193</c:v>
                </c:pt>
                <c:pt idx="194">
                  <c:v>139.89815200034377</c:v>
                </c:pt>
                <c:pt idx="195">
                  <c:v>134.18472868784167</c:v>
                </c:pt>
                <c:pt idx="196">
                  <c:v>131.30010229080543</c:v>
                </c:pt>
                <c:pt idx="197">
                  <c:v>132.46632631029505</c:v>
                </c:pt>
                <c:pt idx="198">
                  <c:v>132.72559784430911</c:v>
                </c:pt>
                <c:pt idx="199">
                  <c:v>133.3280384684291</c:v>
                </c:pt>
                <c:pt idx="200">
                  <c:v>129.79886780477298</c:v>
                </c:pt>
                <c:pt idx="201">
                  <c:v>128.37143274422371</c:v>
                </c:pt>
                <c:pt idx="202">
                  <c:v>126.045287768009</c:v>
                </c:pt>
                <c:pt idx="203">
                  <c:v>127.17471120352295</c:v>
                </c:pt>
                <c:pt idx="204">
                  <c:v>126.52680929325528</c:v>
                </c:pt>
                <c:pt idx="205">
                  <c:v>125.64671196265779</c:v>
                </c:pt>
                <c:pt idx="206">
                  <c:v>126.46067388962138</c:v>
                </c:pt>
                <c:pt idx="207">
                  <c:v>124.80272158387326</c:v>
                </c:pt>
                <c:pt idx="208">
                  <c:v>124.16386918654109</c:v>
                </c:pt>
                <c:pt idx="209">
                  <c:v>123.45710050585433</c:v>
                </c:pt>
                <c:pt idx="210">
                  <c:v>119.00381975058598</c:v>
                </c:pt>
                <c:pt idx="211">
                  <c:v>117.30514745674373</c:v>
                </c:pt>
                <c:pt idx="212">
                  <c:v>120.64643316638147</c:v>
                </c:pt>
                <c:pt idx="213">
                  <c:v>119.68081536928818</c:v>
                </c:pt>
                <c:pt idx="214">
                  <c:v>119.5932527790943</c:v>
                </c:pt>
                <c:pt idx="215">
                  <c:v>120.39771956155896</c:v>
                </c:pt>
                <c:pt idx="216">
                  <c:v>119.43719972353537</c:v>
                </c:pt>
                <c:pt idx="217">
                  <c:v>120.59365269564171</c:v>
                </c:pt>
                <c:pt idx="218">
                  <c:v>118.72756415102064</c:v>
                </c:pt>
                <c:pt idx="219">
                  <c:v>114.68996016862927</c:v>
                </c:pt>
                <c:pt idx="220">
                  <c:v>114.53653768068229</c:v>
                </c:pt>
                <c:pt idx="221">
                  <c:v>115.91769604107004</c:v>
                </c:pt>
                <c:pt idx="222">
                  <c:v>115.53041814754408</c:v>
                </c:pt>
                <c:pt idx="223">
                  <c:v>116.36610817077023</c:v>
                </c:pt>
                <c:pt idx="224">
                  <c:v>118.32714337118168</c:v>
                </c:pt>
                <c:pt idx="225">
                  <c:v>117.84850910626139</c:v>
                </c:pt>
                <c:pt idx="226">
                  <c:v>120.25215451316329</c:v>
                </c:pt>
                <c:pt idx="227">
                  <c:v>120.24171409508101</c:v>
                </c:pt>
                <c:pt idx="228">
                  <c:v>120.10752485540884</c:v>
                </c:pt>
                <c:pt idx="229">
                  <c:v>118.95079614955542</c:v>
                </c:pt>
                <c:pt idx="230">
                  <c:v>115.953773932641</c:v>
                </c:pt>
                <c:pt idx="231">
                  <c:v>118.0523954379738</c:v>
                </c:pt>
                <c:pt idx="232">
                  <c:v>119.24515939499095</c:v>
                </c:pt>
                <c:pt idx="233">
                  <c:v>122.57049794756958</c:v>
                </c:pt>
                <c:pt idx="234">
                  <c:v>121.41513695017393</c:v>
                </c:pt>
                <c:pt idx="235">
                  <c:v>120.53219459657477</c:v>
                </c:pt>
                <c:pt idx="236">
                  <c:v>122.34797558544943</c:v>
                </c:pt>
                <c:pt idx="237">
                  <c:v>122.92974217511366</c:v>
                </c:pt>
                <c:pt idx="238">
                  <c:v>123.91803358169781</c:v>
                </c:pt>
                <c:pt idx="239">
                  <c:v>126.20697034581113</c:v>
                </c:pt>
                <c:pt idx="240">
                  <c:v>127.8417412994759</c:v>
                </c:pt>
                <c:pt idx="241">
                  <c:v>124.85561093633306</c:v>
                </c:pt>
                <c:pt idx="242">
                  <c:v>127.76348755628368</c:v>
                </c:pt>
                <c:pt idx="243">
                  <c:v>126.7186487573676</c:v>
                </c:pt>
                <c:pt idx="244">
                  <c:v>124.80368916969222</c:v>
                </c:pt>
                <c:pt idx="245">
                  <c:v>123.38537178666181</c:v>
                </c:pt>
                <c:pt idx="246">
                  <c:v>124.4204376164404</c:v>
                </c:pt>
                <c:pt idx="247">
                  <c:v>123.46548142237262</c:v>
                </c:pt>
                <c:pt idx="248">
                  <c:v>121.06121138041333</c:v>
                </c:pt>
                <c:pt idx="249">
                  <c:v>120.39804389945655</c:v>
                </c:pt>
                <c:pt idx="250">
                  <c:v>120.49419983379434</c:v>
                </c:pt>
                <c:pt idx="251">
                  <c:v>121.97969584014122</c:v>
                </c:pt>
                <c:pt idx="252">
                  <c:v>120.91191089275566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E4A3-4C3C-829F-BABE59D95A2D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[1]Feuil2!$FP$1:$FP$253</c:f>
              <c:numCache>
                <c:formatCode>General</c:formatCode>
                <c:ptCount val="253"/>
                <c:pt idx="0">
                  <c:v>100</c:v>
                </c:pt>
                <c:pt idx="1">
                  <c:v>101.56970439158269</c:v>
                </c:pt>
                <c:pt idx="2">
                  <c:v>98.797043112756484</c:v>
                </c:pt>
                <c:pt idx="3">
                  <c:v>99.410876368977796</c:v>
                </c:pt>
                <c:pt idx="4">
                  <c:v>99.262704863831416</c:v>
                </c:pt>
                <c:pt idx="5">
                  <c:v>101.66207165166711</c:v>
                </c:pt>
                <c:pt idx="6">
                  <c:v>99.588632104584804</c:v>
                </c:pt>
                <c:pt idx="7">
                  <c:v>100.736991608141</c:v>
                </c:pt>
                <c:pt idx="8">
                  <c:v>101.54341830504225</c:v>
                </c:pt>
                <c:pt idx="9">
                  <c:v>100.34004815440164</c:v>
                </c:pt>
                <c:pt idx="10">
                  <c:v>98.211554321419385</c:v>
                </c:pt>
                <c:pt idx="11">
                  <c:v>97.975491198032501</c:v>
                </c:pt>
                <c:pt idx="12">
                  <c:v>97.171011644198046</c:v>
                </c:pt>
                <c:pt idx="13">
                  <c:v>96.354082685614955</c:v>
                </c:pt>
                <c:pt idx="14">
                  <c:v>94.906645653183517</c:v>
                </c:pt>
                <c:pt idx="15">
                  <c:v>95.223111196643671</c:v>
                </c:pt>
                <c:pt idx="16">
                  <c:v>92.954815232610486</c:v>
                </c:pt>
                <c:pt idx="17">
                  <c:v>90.276990440619244</c:v>
                </c:pt>
                <c:pt idx="18">
                  <c:v>87.681417282260824</c:v>
                </c:pt>
                <c:pt idx="19">
                  <c:v>89.093430058989497</c:v>
                </c:pt>
                <c:pt idx="20">
                  <c:v>89.537443482560519</c:v>
                </c:pt>
                <c:pt idx="21">
                  <c:v>89.865840502409895</c:v>
                </c:pt>
                <c:pt idx="22">
                  <c:v>90.06137789757625</c:v>
                </c:pt>
                <c:pt idx="23">
                  <c:v>91.956638397389398</c:v>
                </c:pt>
                <c:pt idx="24">
                  <c:v>90.894581003263923</c:v>
                </c:pt>
                <c:pt idx="25">
                  <c:v>91.119573829866439</c:v>
                </c:pt>
                <c:pt idx="26">
                  <c:v>91.576604847862441</c:v>
                </c:pt>
                <c:pt idx="27">
                  <c:v>92.886547750479409</c:v>
                </c:pt>
                <c:pt idx="28">
                  <c:v>92.697371299697465</c:v>
                </c:pt>
                <c:pt idx="29">
                  <c:v>92.358446825016756</c:v>
                </c:pt>
                <c:pt idx="30">
                  <c:v>92.588611340062386</c:v>
                </c:pt>
                <c:pt idx="31">
                  <c:v>94.400027677608747</c:v>
                </c:pt>
                <c:pt idx="32">
                  <c:v>93.01843559201977</c:v>
                </c:pt>
                <c:pt idx="33">
                  <c:v>92.866752951178512</c:v>
                </c:pt>
                <c:pt idx="34">
                  <c:v>92.026390770260434</c:v>
                </c:pt>
                <c:pt idx="35">
                  <c:v>91.917442147707405</c:v>
                </c:pt>
                <c:pt idx="36">
                  <c:v>91.753347823516734</c:v>
                </c:pt>
                <c:pt idx="37">
                  <c:v>90.979402985058215</c:v>
                </c:pt>
                <c:pt idx="38">
                  <c:v>92.034308197343307</c:v>
                </c:pt>
                <c:pt idx="39">
                  <c:v>92.985851115252615</c:v>
                </c:pt>
                <c:pt idx="40">
                  <c:v>95.228305856115369</c:v>
                </c:pt>
                <c:pt idx="41">
                  <c:v>96.301068390773111</c:v>
                </c:pt>
                <c:pt idx="42">
                  <c:v>95.675044946532111</c:v>
                </c:pt>
                <c:pt idx="43">
                  <c:v>96.133338200179594</c:v>
                </c:pt>
                <c:pt idx="44">
                  <c:v>95.010721086137337</c:v>
                </c:pt>
                <c:pt idx="45">
                  <c:v>95.476090255543198</c:v>
                </c:pt>
                <c:pt idx="46">
                  <c:v>95.606415272977728</c:v>
                </c:pt>
                <c:pt idx="47">
                  <c:v>94.975379450887075</c:v>
                </c:pt>
                <c:pt idx="48">
                  <c:v>93.744828994657084</c:v>
                </c:pt>
                <c:pt idx="49">
                  <c:v>92.579262146089206</c:v>
                </c:pt>
                <c:pt idx="50">
                  <c:v>90.731666871108416</c:v>
                </c:pt>
                <c:pt idx="51">
                  <c:v>88.374501295132035</c:v>
                </c:pt>
                <c:pt idx="52">
                  <c:v>88.900353124289069</c:v>
                </c:pt>
                <c:pt idx="53">
                  <c:v>90.932381153645125</c:v>
                </c:pt>
                <c:pt idx="54">
                  <c:v>91.201340260980103</c:v>
                </c:pt>
                <c:pt idx="55">
                  <c:v>89.845066771999186</c:v>
                </c:pt>
                <c:pt idx="56">
                  <c:v>88.929490693550065</c:v>
                </c:pt>
                <c:pt idx="57">
                  <c:v>87.135765482615255</c:v>
                </c:pt>
                <c:pt idx="58">
                  <c:v>86.976267052814691</c:v>
                </c:pt>
                <c:pt idx="59">
                  <c:v>86.860771923246162</c:v>
                </c:pt>
                <c:pt idx="60">
                  <c:v>86.784912561017563</c:v>
                </c:pt>
                <c:pt idx="61">
                  <c:v>86.235349701629929</c:v>
                </c:pt>
                <c:pt idx="62">
                  <c:v>89.147355866154101</c:v>
                </c:pt>
                <c:pt idx="63">
                  <c:v>90.38239494359739</c:v>
                </c:pt>
                <c:pt idx="64">
                  <c:v>92.299496434247104</c:v>
                </c:pt>
                <c:pt idx="65">
                  <c:v>89.640988720779873</c:v>
                </c:pt>
                <c:pt idx="66">
                  <c:v>89.494062005817455</c:v>
                </c:pt>
                <c:pt idx="67">
                  <c:v>90.222782904086841</c:v>
                </c:pt>
                <c:pt idx="68">
                  <c:v>89.156732208142301</c:v>
                </c:pt>
                <c:pt idx="69">
                  <c:v>88.111389427343028</c:v>
                </c:pt>
                <c:pt idx="70">
                  <c:v>87.850510647089919</c:v>
                </c:pt>
                <c:pt idx="71">
                  <c:v>88.341855696791043</c:v>
                </c:pt>
                <c:pt idx="72">
                  <c:v>85.865070356445898</c:v>
                </c:pt>
                <c:pt idx="73">
                  <c:v>85.344526216811062</c:v>
                </c:pt>
                <c:pt idx="74">
                  <c:v>87.324397902055665</c:v>
                </c:pt>
                <c:pt idx="75">
                  <c:v>86.324143980547177</c:v>
                </c:pt>
                <c:pt idx="76">
                  <c:v>84.01062401132306</c:v>
                </c:pt>
                <c:pt idx="77">
                  <c:v>86.117119763756577</c:v>
                </c:pt>
                <c:pt idx="78">
                  <c:v>84.957171358671758</c:v>
                </c:pt>
                <c:pt idx="79">
                  <c:v>84.922916937564963</c:v>
                </c:pt>
                <c:pt idx="80">
                  <c:v>85.656363585526435</c:v>
                </c:pt>
                <c:pt idx="81">
                  <c:v>85.025143520840771</c:v>
                </c:pt>
                <c:pt idx="82">
                  <c:v>85.112053250626602</c:v>
                </c:pt>
                <c:pt idx="83">
                  <c:v>87.617122628242925</c:v>
                </c:pt>
                <c:pt idx="84">
                  <c:v>86.88604198345287</c:v>
                </c:pt>
                <c:pt idx="85">
                  <c:v>88.770729620756313</c:v>
                </c:pt>
                <c:pt idx="86">
                  <c:v>88.7232402412494</c:v>
                </c:pt>
                <c:pt idx="87">
                  <c:v>84.393604883832296</c:v>
                </c:pt>
                <c:pt idx="88">
                  <c:v>83.48495934741932</c:v>
                </c:pt>
                <c:pt idx="89">
                  <c:v>84.684691368916489</c:v>
                </c:pt>
                <c:pt idx="90">
                  <c:v>82.921898940556162</c:v>
                </c:pt>
                <c:pt idx="91">
                  <c:v>83.569027358752507</c:v>
                </c:pt>
                <c:pt idx="92">
                  <c:v>82.231197060332249</c:v>
                </c:pt>
                <c:pt idx="93">
                  <c:v>81.913324621855949</c:v>
                </c:pt>
                <c:pt idx="94">
                  <c:v>80.735709632112119</c:v>
                </c:pt>
                <c:pt idx="95">
                  <c:v>82.069200693361253</c:v>
                </c:pt>
                <c:pt idx="96">
                  <c:v>80.788537641040591</c:v>
                </c:pt>
                <c:pt idx="97">
                  <c:v>81.768619647695701</c:v>
                </c:pt>
                <c:pt idx="98">
                  <c:v>84.024487136273223</c:v>
                </c:pt>
                <c:pt idx="99">
                  <c:v>84.067543652786043</c:v>
                </c:pt>
                <c:pt idx="100">
                  <c:v>84.755970333735902</c:v>
                </c:pt>
                <c:pt idx="101">
                  <c:v>84.654989912500298</c:v>
                </c:pt>
                <c:pt idx="102">
                  <c:v>84.385230358728748</c:v>
                </c:pt>
                <c:pt idx="103">
                  <c:v>86.253582717417288</c:v>
                </c:pt>
                <c:pt idx="104">
                  <c:v>85.807157892206902</c:v>
                </c:pt>
                <c:pt idx="105">
                  <c:v>87.37176212300156</c:v>
                </c:pt>
                <c:pt idx="106">
                  <c:v>84.630279815491946</c:v>
                </c:pt>
                <c:pt idx="107">
                  <c:v>83.051451052810904</c:v>
                </c:pt>
                <c:pt idx="108">
                  <c:v>81.019307359571997</c:v>
                </c:pt>
                <c:pt idx="109">
                  <c:v>80.674339663995397</c:v>
                </c:pt>
                <c:pt idx="110">
                  <c:v>83.611107654874132</c:v>
                </c:pt>
                <c:pt idx="111">
                  <c:v>83.032969518564983</c:v>
                </c:pt>
                <c:pt idx="112">
                  <c:v>83.327316848162809</c:v>
                </c:pt>
                <c:pt idx="113">
                  <c:v>83.157194670831885</c:v>
                </c:pt>
                <c:pt idx="114">
                  <c:v>82.648589347996719</c:v>
                </c:pt>
                <c:pt idx="115">
                  <c:v>82.631079290512687</c:v>
                </c:pt>
                <c:pt idx="116">
                  <c:v>81.715799046877066</c:v>
                </c:pt>
                <c:pt idx="117">
                  <c:v>82.618022228999465</c:v>
                </c:pt>
                <c:pt idx="118">
                  <c:v>81.095037242058723</c:v>
                </c:pt>
                <c:pt idx="119">
                  <c:v>83.126346703967684</c:v>
                </c:pt>
                <c:pt idx="120">
                  <c:v>81.849856035136696</c:v>
                </c:pt>
                <c:pt idx="121">
                  <c:v>85.107853525314098</c:v>
                </c:pt>
                <c:pt idx="122">
                  <c:v>85.705850275304954</c:v>
                </c:pt>
                <c:pt idx="123">
                  <c:v>83.541558341487885</c:v>
                </c:pt>
                <c:pt idx="124">
                  <c:v>83.789005861424741</c:v>
                </c:pt>
                <c:pt idx="125">
                  <c:v>85.332823904338852</c:v>
                </c:pt>
                <c:pt idx="126">
                  <c:v>85.668574593848987</c:v>
                </c:pt>
                <c:pt idx="127">
                  <c:v>83.439258496763202</c:v>
                </c:pt>
                <c:pt idx="128">
                  <c:v>84.473575180637127</c:v>
                </c:pt>
                <c:pt idx="129">
                  <c:v>85.503933817271104</c:v>
                </c:pt>
                <c:pt idx="130">
                  <c:v>82.816282463499476</c:v>
                </c:pt>
                <c:pt idx="131">
                  <c:v>85.325262876824098</c:v>
                </c:pt>
                <c:pt idx="132">
                  <c:v>84.360338692056786</c:v>
                </c:pt>
                <c:pt idx="133">
                  <c:v>86.478714367798474</c:v>
                </c:pt>
                <c:pt idx="134">
                  <c:v>87.819330693695619</c:v>
                </c:pt>
                <c:pt idx="135">
                  <c:v>88.291218203911953</c:v>
                </c:pt>
                <c:pt idx="136">
                  <c:v>87.376521256116874</c:v>
                </c:pt>
                <c:pt idx="137">
                  <c:v>86.399915254579881</c:v>
                </c:pt>
                <c:pt idx="138">
                  <c:v>84.549710259546814</c:v>
                </c:pt>
                <c:pt idx="139">
                  <c:v>87.375366361265705</c:v>
                </c:pt>
                <c:pt idx="140">
                  <c:v>84.909414815061282</c:v>
                </c:pt>
                <c:pt idx="141">
                  <c:v>84.879450893789539</c:v>
                </c:pt>
                <c:pt idx="142">
                  <c:v>87.532381930204465</c:v>
                </c:pt>
                <c:pt idx="143">
                  <c:v>87.273666784672571</c:v>
                </c:pt>
                <c:pt idx="144">
                  <c:v>87.613791952205858</c:v>
                </c:pt>
                <c:pt idx="145">
                  <c:v>85.119590706229303</c:v>
                </c:pt>
                <c:pt idx="146">
                  <c:v>84.898691731657379</c:v>
                </c:pt>
                <c:pt idx="147">
                  <c:v>87.204036124961448</c:v>
                </c:pt>
                <c:pt idx="148">
                  <c:v>88.159293812153436</c:v>
                </c:pt>
                <c:pt idx="149">
                  <c:v>87.143639468642604</c:v>
                </c:pt>
                <c:pt idx="150">
                  <c:v>86.910353499834102</c:v>
                </c:pt>
                <c:pt idx="151">
                  <c:v>84.768462722151469</c:v>
                </c:pt>
                <c:pt idx="152">
                  <c:v>86.285816491215158</c:v>
                </c:pt>
                <c:pt idx="153">
                  <c:v>86.447035187428327</c:v>
                </c:pt>
                <c:pt idx="154">
                  <c:v>84.936556675666708</c:v>
                </c:pt>
                <c:pt idx="155">
                  <c:v>83.723790223895506</c:v>
                </c:pt>
                <c:pt idx="156">
                  <c:v>82.947896242602894</c:v>
                </c:pt>
                <c:pt idx="157">
                  <c:v>83.020004085436128</c:v>
                </c:pt>
                <c:pt idx="158">
                  <c:v>83.963998585038141</c:v>
                </c:pt>
                <c:pt idx="159">
                  <c:v>84.946209773887986</c:v>
                </c:pt>
                <c:pt idx="160">
                  <c:v>83.930806165364785</c:v>
                </c:pt>
                <c:pt idx="161">
                  <c:v>83.169282963514576</c:v>
                </c:pt>
                <c:pt idx="162">
                  <c:v>83.181323893238229</c:v>
                </c:pt>
                <c:pt idx="163">
                  <c:v>83.840787578693423</c:v>
                </c:pt>
                <c:pt idx="164">
                  <c:v>82.383410227155437</c:v>
                </c:pt>
                <c:pt idx="165">
                  <c:v>81.342065856582039</c:v>
                </c:pt>
                <c:pt idx="166">
                  <c:v>79.831888050786389</c:v>
                </c:pt>
                <c:pt idx="167">
                  <c:v>78.133549817912751</c:v>
                </c:pt>
                <c:pt idx="168">
                  <c:v>76.473709431398163</c:v>
                </c:pt>
                <c:pt idx="169">
                  <c:v>77.616133919845268</c:v>
                </c:pt>
                <c:pt idx="170">
                  <c:v>78.389124664485195</c:v>
                </c:pt>
                <c:pt idx="171">
                  <c:v>78.972149391659556</c:v>
                </c:pt>
                <c:pt idx="172">
                  <c:v>78.391125006573958</c:v>
                </c:pt>
                <c:pt idx="173">
                  <c:v>79.250488860030899</c:v>
                </c:pt>
                <c:pt idx="174">
                  <c:v>77.751193386838963</c:v>
                </c:pt>
                <c:pt idx="175">
                  <c:v>76.234402210609318</c:v>
                </c:pt>
                <c:pt idx="176">
                  <c:v>75.789126248109241</c:v>
                </c:pt>
                <c:pt idx="177">
                  <c:v>75.040901048729424</c:v>
                </c:pt>
                <c:pt idx="178">
                  <c:v>72.774962983434321</c:v>
                </c:pt>
                <c:pt idx="179">
                  <c:v>73.452656517500927</c:v>
                </c:pt>
                <c:pt idx="180">
                  <c:v>72.582933511961386</c:v>
                </c:pt>
                <c:pt idx="181">
                  <c:v>73.182421508555279</c:v>
                </c:pt>
                <c:pt idx="182">
                  <c:v>70.662458692268757</c:v>
                </c:pt>
                <c:pt idx="183">
                  <c:v>72.184644320687724</c:v>
                </c:pt>
                <c:pt idx="184">
                  <c:v>71.57874232418348</c:v>
                </c:pt>
                <c:pt idx="185">
                  <c:v>71.158167269704364</c:v>
                </c:pt>
                <c:pt idx="186">
                  <c:v>71.759744202381867</c:v>
                </c:pt>
                <c:pt idx="187">
                  <c:v>70.771230178354131</c:v>
                </c:pt>
                <c:pt idx="188">
                  <c:v>69.448237490873723</c:v>
                </c:pt>
                <c:pt idx="189">
                  <c:v>69.733750583540271</c:v>
                </c:pt>
                <c:pt idx="190">
                  <c:v>70.084185454605247</c:v>
                </c:pt>
                <c:pt idx="191">
                  <c:v>69.290686279422744</c:v>
                </c:pt>
                <c:pt idx="192">
                  <c:v>68.78206331544861</c:v>
                </c:pt>
                <c:pt idx="193">
                  <c:v>69.133726904001833</c:v>
                </c:pt>
                <c:pt idx="194">
                  <c:v>70.154269777628272</c:v>
                </c:pt>
                <c:pt idx="195">
                  <c:v>72.301282832422061</c:v>
                </c:pt>
                <c:pt idx="196">
                  <c:v>70.888444416959985</c:v>
                </c:pt>
                <c:pt idx="197">
                  <c:v>71.118543807787759</c:v>
                </c:pt>
                <c:pt idx="198">
                  <c:v>71.4604822803242</c:v>
                </c:pt>
                <c:pt idx="199">
                  <c:v>70.597912972341348</c:v>
                </c:pt>
                <c:pt idx="200">
                  <c:v>70.284560851663159</c:v>
                </c:pt>
                <c:pt idx="201">
                  <c:v>71.29153880171495</c:v>
                </c:pt>
                <c:pt idx="202">
                  <c:v>70.779739727767861</c:v>
                </c:pt>
                <c:pt idx="203">
                  <c:v>71.685139809253542</c:v>
                </c:pt>
                <c:pt idx="204">
                  <c:v>71.461701263146779</c:v>
                </c:pt>
                <c:pt idx="205">
                  <c:v>70.913511958893011</c:v>
                </c:pt>
                <c:pt idx="206">
                  <c:v>70.527830132622441</c:v>
                </c:pt>
                <c:pt idx="207">
                  <c:v>71.352631758065073</c:v>
                </c:pt>
                <c:pt idx="208">
                  <c:v>72.352110450805313</c:v>
                </c:pt>
                <c:pt idx="209">
                  <c:v>71.701279218240742</c:v>
                </c:pt>
                <c:pt idx="210">
                  <c:v>71.071003625478653</c:v>
                </c:pt>
                <c:pt idx="211">
                  <c:v>71.740576133480999</c:v>
                </c:pt>
                <c:pt idx="212">
                  <c:v>72.368031453066365</c:v>
                </c:pt>
                <c:pt idx="213">
                  <c:v>70.555466194561191</c:v>
                </c:pt>
                <c:pt idx="214">
                  <c:v>72.11223051685964</c:v>
                </c:pt>
                <c:pt idx="215">
                  <c:v>72.344324524376802</c:v>
                </c:pt>
                <c:pt idx="216">
                  <c:v>72.938683183132056</c:v>
                </c:pt>
                <c:pt idx="217">
                  <c:v>74.675451039775012</c:v>
                </c:pt>
                <c:pt idx="218">
                  <c:v>73.529343480214635</c:v>
                </c:pt>
                <c:pt idx="219">
                  <c:v>73.351698801164943</c:v>
                </c:pt>
                <c:pt idx="220">
                  <c:v>73.805702925680421</c:v>
                </c:pt>
                <c:pt idx="221">
                  <c:v>75.44514183286303</c:v>
                </c:pt>
                <c:pt idx="222">
                  <c:v>75.920397068418353</c:v>
                </c:pt>
                <c:pt idx="223">
                  <c:v>76.388340625067983</c:v>
                </c:pt>
                <c:pt idx="224">
                  <c:v>78.384220857426953</c:v>
                </c:pt>
                <c:pt idx="225">
                  <c:v>78.57625765003759</c:v>
                </c:pt>
                <c:pt idx="226">
                  <c:v>77.741359976643764</c:v>
                </c:pt>
                <c:pt idx="227">
                  <c:v>77.422552724756287</c:v>
                </c:pt>
                <c:pt idx="228">
                  <c:v>78.556511505124377</c:v>
                </c:pt>
                <c:pt idx="229">
                  <c:v>77.745838505948342</c:v>
                </c:pt>
                <c:pt idx="230">
                  <c:v>76.737137726560093</c:v>
                </c:pt>
                <c:pt idx="231">
                  <c:v>77.595401410951638</c:v>
                </c:pt>
                <c:pt idx="232">
                  <c:v>76.122815604814079</c:v>
                </c:pt>
                <c:pt idx="233">
                  <c:v>75.474954672226218</c:v>
                </c:pt>
                <c:pt idx="234">
                  <c:v>75.789914214419738</c:v>
                </c:pt>
                <c:pt idx="235">
                  <c:v>77.132382153112971</c:v>
                </c:pt>
                <c:pt idx="236">
                  <c:v>77.189167233815809</c:v>
                </c:pt>
                <c:pt idx="237">
                  <c:v>76.394269049660778</c:v>
                </c:pt>
                <c:pt idx="238">
                  <c:v>77.221718613027605</c:v>
                </c:pt>
                <c:pt idx="239">
                  <c:v>76.553981879601537</c:v>
                </c:pt>
                <c:pt idx="240">
                  <c:v>76.299199327777586</c:v>
                </c:pt>
                <c:pt idx="241">
                  <c:v>76.889680258327189</c:v>
                </c:pt>
                <c:pt idx="242">
                  <c:v>76.228805744955935</c:v>
                </c:pt>
                <c:pt idx="243">
                  <c:v>74.542523904204401</c:v>
                </c:pt>
                <c:pt idx="244">
                  <c:v>76.575215446227787</c:v>
                </c:pt>
                <c:pt idx="245">
                  <c:v>76.868233352248865</c:v>
                </c:pt>
                <c:pt idx="246">
                  <c:v>75.969983265157708</c:v>
                </c:pt>
                <c:pt idx="247">
                  <c:v>76.237302897866869</c:v>
                </c:pt>
                <c:pt idx="248">
                  <c:v>76.045891170087017</c:v>
                </c:pt>
                <c:pt idx="249">
                  <c:v>74.810903719083896</c:v>
                </c:pt>
                <c:pt idx="250">
                  <c:v>74.637569300813084</c:v>
                </c:pt>
                <c:pt idx="251">
                  <c:v>75.755705031471862</c:v>
                </c:pt>
                <c:pt idx="252">
                  <c:v>75.898180802904648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E4A3-4C3C-829F-BABE59D95A2D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[1]Feuil2!$FQ$1:$FQ$253</c:f>
              <c:numCache>
                <c:formatCode>General</c:formatCode>
                <c:ptCount val="253"/>
                <c:pt idx="0">
                  <c:v>100</c:v>
                </c:pt>
                <c:pt idx="1">
                  <c:v>103.76680438534338</c:v>
                </c:pt>
                <c:pt idx="2">
                  <c:v>101.9508917379946</c:v>
                </c:pt>
                <c:pt idx="3">
                  <c:v>102.0028648460522</c:v>
                </c:pt>
                <c:pt idx="4">
                  <c:v>101.41448774629085</c:v>
                </c:pt>
                <c:pt idx="5">
                  <c:v>102.49935592226632</c:v>
                </c:pt>
                <c:pt idx="6">
                  <c:v>102.91426152744067</c:v>
                </c:pt>
                <c:pt idx="7">
                  <c:v>101.13917060997662</c:v>
                </c:pt>
                <c:pt idx="8">
                  <c:v>99.712576333007306</c:v>
                </c:pt>
                <c:pt idx="9">
                  <c:v>101.7030778083671</c:v>
                </c:pt>
                <c:pt idx="10">
                  <c:v>103.11334699491238</c:v>
                </c:pt>
                <c:pt idx="11">
                  <c:v>103.11434114931417</c:v>
                </c:pt>
                <c:pt idx="12">
                  <c:v>103.04861566405447</c:v>
                </c:pt>
                <c:pt idx="13">
                  <c:v>105.60679682796358</c:v>
                </c:pt>
                <c:pt idx="14">
                  <c:v>107.45066021119156</c:v>
                </c:pt>
                <c:pt idx="15">
                  <c:v>108.51035473495909</c:v>
                </c:pt>
                <c:pt idx="16">
                  <c:v>105.56409381640148</c:v>
                </c:pt>
                <c:pt idx="17">
                  <c:v>106.1000282595472</c:v>
                </c:pt>
                <c:pt idx="18">
                  <c:v>106.39628344567078</c:v>
                </c:pt>
                <c:pt idx="19">
                  <c:v>104.40097689013136</c:v>
                </c:pt>
                <c:pt idx="20">
                  <c:v>104.53130231104574</c:v>
                </c:pt>
                <c:pt idx="21">
                  <c:v>109.40250443372233</c:v>
                </c:pt>
                <c:pt idx="22">
                  <c:v>109.50194928611401</c:v>
                </c:pt>
                <c:pt idx="23">
                  <c:v>110.88045981885267</c:v>
                </c:pt>
                <c:pt idx="24">
                  <c:v>109.58352483485636</c:v>
                </c:pt>
                <c:pt idx="25">
                  <c:v>108.06134591437407</c:v>
                </c:pt>
                <c:pt idx="26">
                  <c:v>108.15659385456867</c:v>
                </c:pt>
                <c:pt idx="27">
                  <c:v>105.03980696511137</c:v>
                </c:pt>
                <c:pt idx="28">
                  <c:v>104.22964844984214</c:v>
                </c:pt>
                <c:pt idx="29">
                  <c:v>104.75996589202067</c:v>
                </c:pt>
                <c:pt idx="30">
                  <c:v>102.37993049812795</c:v>
                </c:pt>
                <c:pt idx="31">
                  <c:v>103.11100052966918</c:v>
                </c:pt>
                <c:pt idx="32">
                  <c:v>102.8717605452174</c:v>
                </c:pt>
                <c:pt idx="33">
                  <c:v>101.85338410417449</c:v>
                </c:pt>
                <c:pt idx="34">
                  <c:v>102.37250615032319</c:v>
                </c:pt>
                <c:pt idx="35">
                  <c:v>102.91925996479631</c:v>
                </c:pt>
                <c:pt idx="36">
                  <c:v>103.73466738778293</c:v>
                </c:pt>
                <c:pt idx="37">
                  <c:v>104.16897336463705</c:v>
                </c:pt>
                <c:pt idx="38">
                  <c:v>102.63906963182981</c:v>
                </c:pt>
                <c:pt idx="39">
                  <c:v>102.73143778885489</c:v>
                </c:pt>
                <c:pt idx="40">
                  <c:v>103.39318257187196</c:v>
                </c:pt>
                <c:pt idx="41">
                  <c:v>102.23000617903764</c:v>
                </c:pt>
                <c:pt idx="42">
                  <c:v>102.28065862823712</c:v>
                </c:pt>
                <c:pt idx="43">
                  <c:v>104.04167282229818</c:v>
                </c:pt>
                <c:pt idx="44">
                  <c:v>102.34885225019664</c:v>
                </c:pt>
                <c:pt idx="45">
                  <c:v>104.57959138295767</c:v>
                </c:pt>
                <c:pt idx="46">
                  <c:v>103.38322208589774</c:v>
                </c:pt>
                <c:pt idx="47">
                  <c:v>103.15253495909516</c:v>
                </c:pt>
                <c:pt idx="48">
                  <c:v>102.35907796479503</c:v>
                </c:pt>
                <c:pt idx="49">
                  <c:v>99.34487935810678</c:v>
                </c:pt>
                <c:pt idx="50">
                  <c:v>99.393983317924523</c:v>
                </c:pt>
                <c:pt idx="51">
                  <c:v>99.893110731893387</c:v>
                </c:pt>
                <c:pt idx="52">
                  <c:v>100.47407024161865</c:v>
                </c:pt>
                <c:pt idx="53">
                  <c:v>97.515784215239407</c:v>
                </c:pt>
                <c:pt idx="54">
                  <c:v>101.17815709774112</c:v>
                </c:pt>
                <c:pt idx="55">
                  <c:v>102.70224064789497</c:v>
                </c:pt>
                <c:pt idx="56">
                  <c:v>105.63293494892147</c:v>
                </c:pt>
                <c:pt idx="57">
                  <c:v>100.81706481571318</c:v>
                </c:pt>
                <c:pt idx="58">
                  <c:v>102.39321472297701</c:v>
                </c:pt>
                <c:pt idx="59">
                  <c:v>104.13746337967315</c:v>
                </c:pt>
                <c:pt idx="60">
                  <c:v>105.77655627354548</c:v>
                </c:pt>
                <c:pt idx="61">
                  <c:v>105.07228228797281</c:v>
                </c:pt>
                <c:pt idx="62">
                  <c:v>105.98632858396476</c:v>
                </c:pt>
                <c:pt idx="63">
                  <c:v>107.2234897424328</c:v>
                </c:pt>
                <c:pt idx="64">
                  <c:v>107.79786453689123</c:v>
                </c:pt>
                <c:pt idx="65">
                  <c:v>108.09354329340485</c:v>
                </c:pt>
                <c:pt idx="66">
                  <c:v>109.61558113868126</c:v>
                </c:pt>
                <c:pt idx="67">
                  <c:v>109.74539234060865</c:v>
                </c:pt>
                <c:pt idx="68">
                  <c:v>110.72413003176699</c:v>
                </c:pt>
                <c:pt idx="69">
                  <c:v>113.14785751538528</c:v>
                </c:pt>
                <c:pt idx="70">
                  <c:v>109.74765782871137</c:v>
                </c:pt>
                <c:pt idx="71">
                  <c:v>106.76394765667123</c:v>
                </c:pt>
                <c:pt idx="72">
                  <c:v>104.60814273102787</c:v>
                </c:pt>
                <c:pt idx="73">
                  <c:v>104.39035133612593</c:v>
                </c:pt>
                <c:pt idx="74">
                  <c:v>106.03519857809773</c:v>
                </c:pt>
                <c:pt idx="75">
                  <c:v>104.08831281435482</c:v>
                </c:pt>
                <c:pt idx="76">
                  <c:v>105.10887234384501</c:v>
                </c:pt>
                <c:pt idx="77">
                  <c:v>102.0804973703284</c:v>
                </c:pt>
                <c:pt idx="78">
                  <c:v>99.152888824779367</c:v>
                </c:pt>
                <c:pt idx="79">
                  <c:v>97.560432268781724</c:v>
                </c:pt>
                <c:pt idx="80">
                  <c:v>97.701861546369656</c:v>
                </c:pt>
                <c:pt idx="81">
                  <c:v>97.750403110394998</c:v>
                </c:pt>
                <c:pt idx="82">
                  <c:v>97.99176929727561</c:v>
                </c:pt>
                <c:pt idx="83">
                  <c:v>97.772698493722416</c:v>
                </c:pt>
                <c:pt idx="84">
                  <c:v>99.252382624210213</c:v>
                </c:pt>
                <c:pt idx="85">
                  <c:v>97.637397622785031</c:v>
                </c:pt>
                <c:pt idx="86">
                  <c:v>97.054938473787828</c:v>
                </c:pt>
                <c:pt idx="87">
                  <c:v>96.775657754122875</c:v>
                </c:pt>
                <c:pt idx="88">
                  <c:v>96.041269584813961</c:v>
                </c:pt>
                <c:pt idx="89">
                  <c:v>96.643338916015409</c:v>
                </c:pt>
                <c:pt idx="90">
                  <c:v>97.798058938429946</c:v>
                </c:pt>
                <c:pt idx="91">
                  <c:v>95.846179537857509</c:v>
                </c:pt>
                <c:pt idx="92">
                  <c:v>94.715795260414438</c:v>
                </c:pt>
                <c:pt idx="93">
                  <c:v>93.825997728168772</c:v>
                </c:pt>
                <c:pt idx="94">
                  <c:v>94.458650710255796</c:v>
                </c:pt>
                <c:pt idx="95">
                  <c:v>94.526754564604261</c:v>
                </c:pt>
                <c:pt idx="96">
                  <c:v>94.510800188807437</c:v>
                </c:pt>
                <c:pt idx="97">
                  <c:v>96.562676954364491</c:v>
                </c:pt>
                <c:pt idx="98">
                  <c:v>95.400096030675783</c:v>
                </c:pt>
                <c:pt idx="99">
                  <c:v>97.796648129907922</c:v>
                </c:pt>
                <c:pt idx="100">
                  <c:v>96.328844315250024</c:v>
                </c:pt>
                <c:pt idx="101">
                  <c:v>96.375401847151849</c:v>
                </c:pt>
                <c:pt idx="102">
                  <c:v>96.986251379139759</c:v>
                </c:pt>
                <c:pt idx="103">
                  <c:v>97.595651691361311</c:v>
                </c:pt>
                <c:pt idx="104">
                  <c:v>99.608008290382358</c:v>
                </c:pt>
                <c:pt idx="105">
                  <c:v>97.300977087979533</c:v>
                </c:pt>
                <c:pt idx="106">
                  <c:v>98.665599314865716</c:v>
                </c:pt>
                <c:pt idx="107">
                  <c:v>96.777882921739646</c:v>
                </c:pt>
                <c:pt idx="108">
                  <c:v>96.465032673079932</c:v>
                </c:pt>
                <c:pt idx="109">
                  <c:v>94.947567586918495</c:v>
                </c:pt>
                <c:pt idx="110">
                  <c:v>95.871897409508264</c:v>
                </c:pt>
                <c:pt idx="111">
                  <c:v>94.879177082148601</c:v>
                </c:pt>
                <c:pt idx="112">
                  <c:v>97.428182783763177</c:v>
                </c:pt>
                <c:pt idx="113">
                  <c:v>97.506216809744345</c:v>
                </c:pt>
                <c:pt idx="114">
                  <c:v>98.251129480975564</c:v>
                </c:pt>
                <c:pt idx="115">
                  <c:v>99.621613932685932</c:v>
                </c:pt>
                <c:pt idx="116">
                  <c:v>98.539585342461081</c:v>
                </c:pt>
                <c:pt idx="117">
                  <c:v>99.120484322660829</c:v>
                </c:pt>
                <c:pt idx="118">
                  <c:v>98.054685172631878</c:v>
                </c:pt>
                <c:pt idx="119">
                  <c:v>96.082322127657136</c:v>
                </c:pt>
                <c:pt idx="120">
                  <c:v>99.078270054819001</c:v>
                </c:pt>
                <c:pt idx="121">
                  <c:v>97.784102196808021</c:v>
                </c:pt>
                <c:pt idx="122">
                  <c:v>96.447690182086106</c:v>
                </c:pt>
                <c:pt idx="123">
                  <c:v>98.08923307194641</c:v>
                </c:pt>
                <c:pt idx="124">
                  <c:v>98.804276988784451</c:v>
                </c:pt>
                <c:pt idx="125">
                  <c:v>99.508877935178646</c:v>
                </c:pt>
                <c:pt idx="126">
                  <c:v>97.335554052692842</c:v>
                </c:pt>
                <c:pt idx="127">
                  <c:v>95.949998069065927</c:v>
                </c:pt>
                <c:pt idx="128">
                  <c:v>94.706542999246466</c:v>
                </c:pt>
                <c:pt idx="129">
                  <c:v>92.56084690730539</c:v>
                </c:pt>
                <c:pt idx="130">
                  <c:v>92.594288562768952</c:v>
                </c:pt>
                <c:pt idx="131">
                  <c:v>92.378172268465605</c:v>
                </c:pt>
                <c:pt idx="132">
                  <c:v>91.323316783866005</c:v>
                </c:pt>
                <c:pt idx="133">
                  <c:v>92.075390981962073</c:v>
                </c:pt>
                <c:pt idx="134">
                  <c:v>89.94342771980503</c:v>
                </c:pt>
                <c:pt idx="135">
                  <c:v>91.427240828693314</c:v>
                </c:pt>
                <c:pt idx="136">
                  <c:v>92.842139017213597</c:v>
                </c:pt>
                <c:pt idx="137">
                  <c:v>93.764553005649148</c:v>
                </c:pt>
                <c:pt idx="138">
                  <c:v>94.770894165339953</c:v>
                </c:pt>
                <c:pt idx="139">
                  <c:v>94.68374242217557</c:v>
                </c:pt>
                <c:pt idx="140">
                  <c:v>94.813599033036638</c:v>
                </c:pt>
                <c:pt idx="141">
                  <c:v>94.648763001111817</c:v>
                </c:pt>
                <c:pt idx="142">
                  <c:v>94.507604720640671</c:v>
                </c:pt>
                <c:pt idx="143">
                  <c:v>94.279037321302212</c:v>
                </c:pt>
                <c:pt idx="144">
                  <c:v>94.061386764876431</c:v>
                </c:pt>
                <c:pt idx="145">
                  <c:v>95.533256872345277</c:v>
                </c:pt>
                <c:pt idx="146">
                  <c:v>92.665606433755087</c:v>
                </c:pt>
                <c:pt idx="147">
                  <c:v>93.59375945287762</c:v>
                </c:pt>
                <c:pt idx="148">
                  <c:v>92.821319963904244</c:v>
                </c:pt>
                <c:pt idx="149">
                  <c:v>93.206089941924617</c:v>
                </c:pt>
                <c:pt idx="150">
                  <c:v>96.807252401135443</c:v>
                </c:pt>
                <c:pt idx="151">
                  <c:v>98.556487458681147</c:v>
                </c:pt>
                <c:pt idx="152">
                  <c:v>100.27124472187532</c:v>
                </c:pt>
                <c:pt idx="153">
                  <c:v>99.86264282317218</c:v>
                </c:pt>
                <c:pt idx="154">
                  <c:v>99.222811821498141</c:v>
                </c:pt>
                <c:pt idx="155">
                  <c:v>97.329772393620743</c:v>
                </c:pt>
                <c:pt idx="156">
                  <c:v>94.832860385061167</c:v>
                </c:pt>
                <c:pt idx="157">
                  <c:v>97.269768474618317</c:v>
                </c:pt>
                <c:pt idx="158">
                  <c:v>96.909205481168698</c:v>
                </c:pt>
                <c:pt idx="159">
                  <c:v>97.326214349480253</c:v>
                </c:pt>
                <c:pt idx="160">
                  <c:v>99.800882697772266</c:v>
                </c:pt>
                <c:pt idx="161">
                  <c:v>101.40186870781946</c:v>
                </c:pt>
                <c:pt idx="162">
                  <c:v>102.61418984903318</c:v>
                </c:pt>
                <c:pt idx="163">
                  <c:v>102.60653447274525</c:v>
                </c:pt>
                <c:pt idx="164">
                  <c:v>103.38515002504205</c:v>
                </c:pt>
                <c:pt idx="165">
                  <c:v>105.01524638536958</c:v>
                </c:pt>
                <c:pt idx="166">
                  <c:v>106.43329342728076</c:v>
                </c:pt>
                <c:pt idx="167">
                  <c:v>108.34311105224324</c:v>
                </c:pt>
                <c:pt idx="168">
                  <c:v>106.90923835894928</c:v>
                </c:pt>
                <c:pt idx="169">
                  <c:v>104.00023551567406</c:v>
                </c:pt>
                <c:pt idx="170">
                  <c:v>105.01202928080144</c:v>
                </c:pt>
                <c:pt idx="171">
                  <c:v>102.66583194663491</c:v>
                </c:pt>
                <c:pt idx="172">
                  <c:v>101.06087129619192</c:v>
                </c:pt>
                <c:pt idx="173">
                  <c:v>99.46774000466965</c:v>
                </c:pt>
                <c:pt idx="174">
                  <c:v>98.404277179566165</c:v>
                </c:pt>
                <c:pt idx="175">
                  <c:v>100.91325851684316</c:v>
                </c:pt>
                <c:pt idx="176">
                  <c:v>101.30741778259836</c:v>
                </c:pt>
                <c:pt idx="177">
                  <c:v>100.53348992078608</c:v>
                </c:pt>
                <c:pt idx="178">
                  <c:v>100.0342833851372</c:v>
                </c:pt>
                <c:pt idx="179">
                  <c:v>100.84057706022729</c:v>
                </c:pt>
                <c:pt idx="180">
                  <c:v>100.11106569544758</c:v>
                </c:pt>
                <c:pt idx="181">
                  <c:v>102.2972098433947</c:v>
                </c:pt>
                <c:pt idx="182">
                  <c:v>102.58462032869762</c:v>
                </c:pt>
                <c:pt idx="183">
                  <c:v>100.92269685086264</c:v>
                </c:pt>
                <c:pt idx="184">
                  <c:v>102.18899729456567</c:v>
                </c:pt>
                <c:pt idx="185">
                  <c:v>98.285887884059434</c:v>
                </c:pt>
                <c:pt idx="186">
                  <c:v>98.473151731212155</c:v>
                </c:pt>
                <c:pt idx="187">
                  <c:v>96.055641861480282</c:v>
                </c:pt>
                <c:pt idx="188">
                  <c:v>96.774827657610516</c:v>
                </c:pt>
                <c:pt idx="189">
                  <c:v>96.117803822084213</c:v>
                </c:pt>
                <c:pt idx="190">
                  <c:v>96.8147106986887</c:v>
                </c:pt>
                <c:pt idx="191">
                  <c:v>98.635666906927113</c:v>
                </c:pt>
                <c:pt idx="192">
                  <c:v>99.912222233411413</c:v>
                </c:pt>
                <c:pt idx="193">
                  <c:v>102.49141851128429</c:v>
                </c:pt>
                <c:pt idx="194">
                  <c:v>103.13860170100662</c:v>
                </c:pt>
                <c:pt idx="195">
                  <c:v>102.06877758168554</c:v>
                </c:pt>
                <c:pt idx="196">
                  <c:v>103.23358701287761</c:v>
                </c:pt>
                <c:pt idx="197">
                  <c:v>103.49393399723819</c:v>
                </c:pt>
                <c:pt idx="198">
                  <c:v>100.94692428912774</c:v>
                </c:pt>
                <c:pt idx="199">
                  <c:v>103.53171343375256</c:v>
                </c:pt>
                <c:pt idx="200">
                  <c:v>102.16747806387714</c:v>
                </c:pt>
                <c:pt idx="201">
                  <c:v>102.82153934302808</c:v>
                </c:pt>
                <c:pt idx="202">
                  <c:v>100.40979615412563</c:v>
                </c:pt>
                <c:pt idx="203">
                  <c:v>100.36728709365667</c:v>
                </c:pt>
                <c:pt idx="204">
                  <c:v>100.24696646291734</c:v>
                </c:pt>
                <c:pt idx="205">
                  <c:v>98.820602662108612</c:v>
                </c:pt>
                <c:pt idx="206">
                  <c:v>98.721872346809164</c:v>
                </c:pt>
                <c:pt idx="207">
                  <c:v>101.75229807302991</c:v>
                </c:pt>
                <c:pt idx="208">
                  <c:v>100.141660469759</c:v>
                </c:pt>
                <c:pt idx="209">
                  <c:v>102.89205614864213</c:v>
                </c:pt>
                <c:pt idx="210">
                  <c:v>104.30214048121839</c:v>
                </c:pt>
                <c:pt idx="211">
                  <c:v>100.33544817700221</c:v>
                </c:pt>
                <c:pt idx="212">
                  <c:v>100.96790729172957</c:v>
                </c:pt>
                <c:pt idx="213">
                  <c:v>98.399523969740144</c:v>
                </c:pt>
                <c:pt idx="214">
                  <c:v>98.735409701305599</c:v>
                </c:pt>
                <c:pt idx="215">
                  <c:v>98.901029816895999</c:v>
                </c:pt>
                <c:pt idx="216">
                  <c:v>98.974904134244198</c:v>
                </c:pt>
                <c:pt idx="217">
                  <c:v>97.804258787380434</c:v>
                </c:pt>
                <c:pt idx="218">
                  <c:v>96.402778548854215</c:v>
                </c:pt>
                <c:pt idx="219">
                  <c:v>97.024583142325696</c:v>
                </c:pt>
                <c:pt idx="220">
                  <c:v>95.146066263235554</c:v>
                </c:pt>
                <c:pt idx="221">
                  <c:v>95.634954039199386</c:v>
                </c:pt>
                <c:pt idx="222">
                  <c:v>96.208471226094474</c:v>
                </c:pt>
                <c:pt idx="223">
                  <c:v>98.179657621547946</c:v>
                </c:pt>
                <c:pt idx="224">
                  <c:v>96.802430179596684</c:v>
                </c:pt>
                <c:pt idx="225">
                  <c:v>94.590683632306281</c:v>
                </c:pt>
                <c:pt idx="226">
                  <c:v>95.856264552343347</c:v>
                </c:pt>
                <c:pt idx="227">
                  <c:v>99.059900982650205</c:v>
                </c:pt>
                <c:pt idx="228">
                  <c:v>98.373411395795785</c:v>
                </c:pt>
                <c:pt idx="229">
                  <c:v>95.98136689482692</c:v>
                </c:pt>
                <c:pt idx="230">
                  <c:v>96.520657646157289</c:v>
                </c:pt>
                <c:pt idx="231">
                  <c:v>95.430587310668486</c:v>
                </c:pt>
                <c:pt idx="232">
                  <c:v>93.113237625690573</c:v>
                </c:pt>
                <c:pt idx="233">
                  <c:v>94.831702756692991</c:v>
                </c:pt>
                <c:pt idx="234">
                  <c:v>93.479469848505687</c:v>
                </c:pt>
                <c:pt idx="235">
                  <c:v>93.606805904306896</c:v>
                </c:pt>
                <c:pt idx="236">
                  <c:v>91.248961468558903</c:v>
                </c:pt>
                <c:pt idx="237">
                  <c:v>88.88899310406633</c:v>
                </c:pt>
                <c:pt idx="238">
                  <c:v>90.333148931594124</c:v>
                </c:pt>
                <c:pt idx="239">
                  <c:v>90.444304813916048</c:v>
                </c:pt>
                <c:pt idx="240">
                  <c:v>90.564844000157521</c:v>
                </c:pt>
                <c:pt idx="241">
                  <c:v>89.739269164698712</c:v>
                </c:pt>
                <c:pt idx="242">
                  <c:v>90.5446499494562</c:v>
                </c:pt>
                <c:pt idx="243">
                  <c:v>87.682631344500265</c:v>
                </c:pt>
                <c:pt idx="244">
                  <c:v>85.162800469203077</c:v>
                </c:pt>
                <c:pt idx="245">
                  <c:v>87.790769535734924</c:v>
                </c:pt>
                <c:pt idx="246">
                  <c:v>87.348647991869441</c:v>
                </c:pt>
                <c:pt idx="247">
                  <c:v>86.928339341472892</c:v>
                </c:pt>
                <c:pt idx="248">
                  <c:v>86.918661400462213</c:v>
                </c:pt>
                <c:pt idx="249">
                  <c:v>85.979219787572291</c:v>
                </c:pt>
                <c:pt idx="250">
                  <c:v>86.530517757651211</c:v>
                </c:pt>
                <c:pt idx="251">
                  <c:v>88.496205181824237</c:v>
                </c:pt>
                <c:pt idx="252">
                  <c:v>88.488916842130905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E4A3-4C3C-829F-BABE59D95A2D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[1]Feuil2!$FR$1:$FR$253</c:f>
              <c:numCache>
                <c:formatCode>General</c:formatCode>
                <c:ptCount val="253"/>
                <c:pt idx="0">
                  <c:v>100</c:v>
                </c:pt>
                <c:pt idx="1">
                  <c:v>99.104577182450498</c:v>
                </c:pt>
                <c:pt idx="2">
                  <c:v>99.563412947534985</c:v>
                </c:pt>
                <c:pt idx="3">
                  <c:v>101.29102631563944</c:v>
                </c:pt>
                <c:pt idx="4">
                  <c:v>98.576226648062914</c:v>
                </c:pt>
                <c:pt idx="5">
                  <c:v>100.41791688068062</c:v>
                </c:pt>
                <c:pt idx="6">
                  <c:v>97.624561874493608</c:v>
                </c:pt>
                <c:pt idx="7">
                  <c:v>94.126445908192821</c:v>
                </c:pt>
                <c:pt idx="8">
                  <c:v>94.575474345129521</c:v>
                </c:pt>
                <c:pt idx="9">
                  <c:v>93.039997214975017</c:v>
                </c:pt>
                <c:pt idx="10">
                  <c:v>94.969503439555112</c:v>
                </c:pt>
                <c:pt idx="11">
                  <c:v>94.948525661190061</c:v>
                </c:pt>
                <c:pt idx="12">
                  <c:v>95.651257195414985</c:v>
                </c:pt>
                <c:pt idx="13">
                  <c:v>94.96074185968628</c:v>
                </c:pt>
                <c:pt idx="14">
                  <c:v>94.537219663738057</c:v>
                </c:pt>
                <c:pt idx="15">
                  <c:v>93.440266218425549</c:v>
                </c:pt>
                <c:pt idx="16">
                  <c:v>93.516990415432417</c:v>
                </c:pt>
                <c:pt idx="17">
                  <c:v>93.441069217604337</c:v>
                </c:pt>
                <c:pt idx="18">
                  <c:v>93.057873478491018</c:v>
                </c:pt>
                <c:pt idx="19">
                  <c:v>94.194496202812857</c:v>
                </c:pt>
                <c:pt idx="20">
                  <c:v>96.350009852394336</c:v>
                </c:pt>
                <c:pt idx="21">
                  <c:v>94.884088420277578</c:v>
                </c:pt>
                <c:pt idx="22">
                  <c:v>93.958374368564151</c:v>
                </c:pt>
                <c:pt idx="23">
                  <c:v>95.103233551010348</c:v>
                </c:pt>
                <c:pt idx="24">
                  <c:v>94.288080349077688</c:v>
                </c:pt>
                <c:pt idx="25">
                  <c:v>95.595002610594875</c:v>
                </c:pt>
                <c:pt idx="26">
                  <c:v>96.534627080829722</c:v>
                </c:pt>
                <c:pt idx="27">
                  <c:v>96.321065241853347</c:v>
                </c:pt>
                <c:pt idx="28">
                  <c:v>94.553254928917866</c:v>
                </c:pt>
                <c:pt idx="29">
                  <c:v>95.327514221397493</c:v>
                </c:pt>
                <c:pt idx="30">
                  <c:v>95.903705533737138</c:v>
                </c:pt>
                <c:pt idx="31">
                  <c:v>98.111679193934037</c:v>
                </c:pt>
                <c:pt idx="32">
                  <c:v>99.826487359788104</c:v>
                </c:pt>
                <c:pt idx="33">
                  <c:v>100.38324004063521</c:v>
                </c:pt>
                <c:pt idx="34">
                  <c:v>100.14535853741306</c:v>
                </c:pt>
                <c:pt idx="35">
                  <c:v>99.856200846947303</c:v>
                </c:pt>
                <c:pt idx="36">
                  <c:v>97.611043004172728</c:v>
                </c:pt>
                <c:pt idx="37">
                  <c:v>97.68038017881878</c:v>
                </c:pt>
                <c:pt idx="38">
                  <c:v>96.129951150943057</c:v>
                </c:pt>
                <c:pt idx="39">
                  <c:v>96.682397445123101</c:v>
                </c:pt>
                <c:pt idx="40">
                  <c:v>95.699576199375443</c:v>
                </c:pt>
                <c:pt idx="41">
                  <c:v>95.551106575956283</c:v>
                </c:pt>
                <c:pt idx="42">
                  <c:v>97.009647841528178</c:v>
                </c:pt>
                <c:pt idx="43">
                  <c:v>95.89088457901201</c:v>
                </c:pt>
                <c:pt idx="44">
                  <c:v>94.813641762172367</c:v>
                </c:pt>
                <c:pt idx="45">
                  <c:v>94.946856229427368</c:v>
                </c:pt>
                <c:pt idx="46">
                  <c:v>94.530721971718137</c:v>
                </c:pt>
                <c:pt idx="47">
                  <c:v>91.350647609115498</c:v>
                </c:pt>
                <c:pt idx="48">
                  <c:v>89.150378803525399</c:v>
                </c:pt>
                <c:pt idx="49">
                  <c:v>88.727314507804337</c:v>
                </c:pt>
                <c:pt idx="50">
                  <c:v>88.74497585668874</c:v>
                </c:pt>
                <c:pt idx="51">
                  <c:v>87.257755342560401</c:v>
                </c:pt>
                <c:pt idx="52">
                  <c:v>85.565955630060913</c:v>
                </c:pt>
                <c:pt idx="53">
                  <c:v>85.219737354271558</c:v>
                </c:pt>
                <c:pt idx="54">
                  <c:v>86.184377687724705</c:v>
                </c:pt>
                <c:pt idx="55">
                  <c:v>86.703924185817996</c:v>
                </c:pt>
                <c:pt idx="56">
                  <c:v>84.781329906451589</c:v>
                </c:pt>
                <c:pt idx="57">
                  <c:v>86.336995742002742</c:v>
                </c:pt>
                <c:pt idx="58">
                  <c:v>84.071235379514334</c:v>
                </c:pt>
                <c:pt idx="59">
                  <c:v>85.548998498434344</c:v>
                </c:pt>
                <c:pt idx="60">
                  <c:v>85.681603061012282</c:v>
                </c:pt>
                <c:pt idx="61">
                  <c:v>86.187141633824581</c:v>
                </c:pt>
                <c:pt idx="62">
                  <c:v>87.106342394786296</c:v>
                </c:pt>
                <c:pt idx="63">
                  <c:v>89.929295662499214</c:v>
                </c:pt>
                <c:pt idx="64">
                  <c:v>88.720596763131169</c:v>
                </c:pt>
                <c:pt idx="65">
                  <c:v>88.36259235288901</c:v>
                </c:pt>
                <c:pt idx="66">
                  <c:v>90.429134343218379</c:v>
                </c:pt>
                <c:pt idx="67">
                  <c:v>90.354557050922168</c:v>
                </c:pt>
                <c:pt idx="68">
                  <c:v>91.636377897336743</c:v>
                </c:pt>
                <c:pt idx="69">
                  <c:v>90.952092274007441</c:v>
                </c:pt>
                <c:pt idx="70">
                  <c:v>91.495220824706635</c:v>
                </c:pt>
                <c:pt idx="71">
                  <c:v>91.745236981326812</c:v>
                </c:pt>
                <c:pt idx="72">
                  <c:v>93.483601997303609</c:v>
                </c:pt>
                <c:pt idx="73">
                  <c:v>92.319890933592831</c:v>
                </c:pt>
                <c:pt idx="74">
                  <c:v>89.122407293084976</c:v>
                </c:pt>
                <c:pt idx="75">
                  <c:v>89.09550338871766</c:v>
                </c:pt>
                <c:pt idx="76">
                  <c:v>89.20648976067065</c:v>
                </c:pt>
                <c:pt idx="77">
                  <c:v>91.488700274967655</c:v>
                </c:pt>
                <c:pt idx="78">
                  <c:v>92.720638217876044</c:v>
                </c:pt>
                <c:pt idx="79">
                  <c:v>92.675580487497982</c:v>
                </c:pt>
                <c:pt idx="80">
                  <c:v>90.706146983475747</c:v>
                </c:pt>
                <c:pt idx="81">
                  <c:v>89.557586505241687</c:v>
                </c:pt>
                <c:pt idx="82">
                  <c:v>88.762890695732892</c:v>
                </c:pt>
                <c:pt idx="83">
                  <c:v>89.268711297403769</c:v>
                </c:pt>
                <c:pt idx="84">
                  <c:v>88.789531444703414</c:v>
                </c:pt>
                <c:pt idx="85">
                  <c:v>89.725323698537196</c:v>
                </c:pt>
                <c:pt idx="86">
                  <c:v>90.134756968468665</c:v>
                </c:pt>
                <c:pt idx="87">
                  <c:v>89.646083973068528</c:v>
                </c:pt>
                <c:pt idx="88">
                  <c:v>90.288250373088061</c:v>
                </c:pt>
                <c:pt idx="89">
                  <c:v>88.928469993006587</c:v>
                </c:pt>
                <c:pt idx="90">
                  <c:v>87.655297101971769</c:v>
                </c:pt>
                <c:pt idx="91">
                  <c:v>87.348570895370003</c:v>
                </c:pt>
                <c:pt idx="92">
                  <c:v>87.873353566974998</c:v>
                </c:pt>
                <c:pt idx="93">
                  <c:v>90.163860774544204</c:v>
                </c:pt>
                <c:pt idx="94">
                  <c:v>92.865342315072567</c:v>
                </c:pt>
                <c:pt idx="95">
                  <c:v>92.442695556953808</c:v>
                </c:pt>
                <c:pt idx="96">
                  <c:v>92.74347740628032</c:v>
                </c:pt>
                <c:pt idx="97">
                  <c:v>90.234547181433925</c:v>
                </c:pt>
                <c:pt idx="98">
                  <c:v>90.002953226086618</c:v>
                </c:pt>
                <c:pt idx="99">
                  <c:v>88.299387471775475</c:v>
                </c:pt>
                <c:pt idx="100">
                  <c:v>88.140213889952619</c:v>
                </c:pt>
                <c:pt idx="101">
                  <c:v>86.550025250103261</c:v>
                </c:pt>
                <c:pt idx="102">
                  <c:v>88.157385282875069</c:v>
                </c:pt>
                <c:pt idx="103">
                  <c:v>88.414621258166548</c:v>
                </c:pt>
                <c:pt idx="104">
                  <c:v>88.695639241946424</c:v>
                </c:pt>
                <c:pt idx="105">
                  <c:v>89.067525378750318</c:v>
                </c:pt>
                <c:pt idx="106">
                  <c:v>90.098778298698178</c:v>
                </c:pt>
                <c:pt idx="107">
                  <c:v>90.302222832902913</c:v>
                </c:pt>
                <c:pt idx="108">
                  <c:v>88.695810048484233</c:v>
                </c:pt>
                <c:pt idx="109">
                  <c:v>86.308049788577634</c:v>
                </c:pt>
                <c:pt idx="110">
                  <c:v>85.14030127391247</c:v>
                </c:pt>
                <c:pt idx="111">
                  <c:v>84.847559424077275</c:v>
                </c:pt>
                <c:pt idx="112">
                  <c:v>86.286008011116053</c:v>
                </c:pt>
                <c:pt idx="113">
                  <c:v>85.699154762882529</c:v>
                </c:pt>
                <c:pt idx="114">
                  <c:v>86.620168323831692</c:v>
                </c:pt>
                <c:pt idx="115">
                  <c:v>84.890780265172467</c:v>
                </c:pt>
                <c:pt idx="116">
                  <c:v>82.705208871890576</c:v>
                </c:pt>
                <c:pt idx="117">
                  <c:v>82.839281800348189</c:v>
                </c:pt>
                <c:pt idx="118">
                  <c:v>81.183018744351287</c:v>
                </c:pt>
                <c:pt idx="119">
                  <c:v>82.96898652134486</c:v>
                </c:pt>
                <c:pt idx="120">
                  <c:v>82.842297785915918</c:v>
                </c:pt>
                <c:pt idx="121">
                  <c:v>82.33331565804535</c:v>
                </c:pt>
                <c:pt idx="122">
                  <c:v>82.734564429569261</c:v>
                </c:pt>
                <c:pt idx="123">
                  <c:v>83.363590655314852</c:v>
                </c:pt>
                <c:pt idx="124">
                  <c:v>83.332323938394552</c:v>
                </c:pt>
                <c:pt idx="125">
                  <c:v>83.744898710160271</c:v>
                </c:pt>
                <c:pt idx="126">
                  <c:v>85.307168597853362</c:v>
                </c:pt>
                <c:pt idx="127">
                  <c:v>85.725138244663412</c:v>
                </c:pt>
                <c:pt idx="128">
                  <c:v>84.480637386319941</c:v>
                </c:pt>
                <c:pt idx="129">
                  <c:v>85.33182289470173</c:v>
                </c:pt>
                <c:pt idx="130">
                  <c:v>82.552356644087013</c:v>
                </c:pt>
                <c:pt idx="131">
                  <c:v>81.579763778246729</c:v>
                </c:pt>
                <c:pt idx="132">
                  <c:v>81.714185716140122</c:v>
                </c:pt>
                <c:pt idx="133">
                  <c:v>79.474999411338771</c:v>
                </c:pt>
                <c:pt idx="134">
                  <c:v>80.520671564594949</c:v>
                </c:pt>
                <c:pt idx="135">
                  <c:v>81.958229488292233</c:v>
                </c:pt>
                <c:pt idx="136">
                  <c:v>84.297494130627186</c:v>
                </c:pt>
                <c:pt idx="137">
                  <c:v>83.812627798690542</c:v>
                </c:pt>
                <c:pt idx="138">
                  <c:v>82.774634984310211</c:v>
                </c:pt>
                <c:pt idx="139">
                  <c:v>86.885333336689399</c:v>
                </c:pt>
                <c:pt idx="140">
                  <c:v>88.501554499577992</c:v>
                </c:pt>
                <c:pt idx="141">
                  <c:v>89.200340916786814</c:v>
                </c:pt>
                <c:pt idx="142">
                  <c:v>89.700854045933369</c:v>
                </c:pt>
                <c:pt idx="143">
                  <c:v>88.295953837065156</c:v>
                </c:pt>
                <c:pt idx="144">
                  <c:v>89.403858976142558</c:v>
                </c:pt>
                <c:pt idx="145">
                  <c:v>89.503162940068677</c:v>
                </c:pt>
                <c:pt idx="146">
                  <c:v>90.359675797318175</c:v>
                </c:pt>
                <c:pt idx="147">
                  <c:v>90.427054387655375</c:v>
                </c:pt>
                <c:pt idx="148">
                  <c:v>93.223891410369575</c:v>
                </c:pt>
                <c:pt idx="149">
                  <c:v>96.275638374707128</c:v>
                </c:pt>
                <c:pt idx="150">
                  <c:v>96.687022718095463</c:v>
                </c:pt>
                <c:pt idx="151">
                  <c:v>97.101057278624012</c:v>
                </c:pt>
                <c:pt idx="152">
                  <c:v>97.340852784603854</c:v>
                </c:pt>
                <c:pt idx="153">
                  <c:v>96.685463722484215</c:v>
                </c:pt>
                <c:pt idx="154">
                  <c:v>94.206636199493957</c:v>
                </c:pt>
                <c:pt idx="155">
                  <c:v>93.545000940268579</c:v>
                </c:pt>
                <c:pt idx="156">
                  <c:v>94.118842924261187</c:v>
                </c:pt>
                <c:pt idx="157">
                  <c:v>93.610267151912083</c:v>
                </c:pt>
                <c:pt idx="158">
                  <c:v>94.899137488933903</c:v>
                </c:pt>
                <c:pt idx="159">
                  <c:v>95.072434119721066</c:v>
                </c:pt>
                <c:pt idx="160">
                  <c:v>93.913977402579732</c:v>
                </c:pt>
                <c:pt idx="161">
                  <c:v>92.57177552986424</c:v>
                </c:pt>
                <c:pt idx="162">
                  <c:v>94.10947526082785</c:v>
                </c:pt>
                <c:pt idx="163">
                  <c:v>93.88278732785335</c:v>
                </c:pt>
                <c:pt idx="164">
                  <c:v>91.699902170596673</c:v>
                </c:pt>
                <c:pt idx="165">
                  <c:v>91.346922674379059</c:v>
                </c:pt>
                <c:pt idx="166">
                  <c:v>93.28628512463618</c:v>
                </c:pt>
                <c:pt idx="167">
                  <c:v>94.273606757639087</c:v>
                </c:pt>
                <c:pt idx="168">
                  <c:v>93.971827360094636</c:v>
                </c:pt>
                <c:pt idx="169">
                  <c:v>93.728386408535286</c:v>
                </c:pt>
                <c:pt idx="170">
                  <c:v>91.731141223282563</c:v>
                </c:pt>
                <c:pt idx="171">
                  <c:v>94.28248996211039</c:v>
                </c:pt>
                <c:pt idx="172">
                  <c:v>93.948463323522631</c:v>
                </c:pt>
                <c:pt idx="173">
                  <c:v>96.933299643105187</c:v>
                </c:pt>
                <c:pt idx="174">
                  <c:v>97.573635602825448</c:v>
                </c:pt>
                <c:pt idx="175">
                  <c:v>97.897414275455759</c:v>
                </c:pt>
                <c:pt idx="176">
                  <c:v>96.153982075549322</c:v>
                </c:pt>
                <c:pt idx="177">
                  <c:v>96.77701196600151</c:v>
                </c:pt>
                <c:pt idx="178">
                  <c:v>99.028586452420981</c:v>
                </c:pt>
                <c:pt idx="179">
                  <c:v>98.386305591161502</c:v>
                </c:pt>
                <c:pt idx="180">
                  <c:v>97.181911663625215</c:v>
                </c:pt>
                <c:pt idx="181">
                  <c:v>99.904340484926223</c:v>
                </c:pt>
                <c:pt idx="182">
                  <c:v>103.21859484358403</c:v>
                </c:pt>
                <c:pt idx="183">
                  <c:v>100.73693440538902</c:v>
                </c:pt>
                <c:pt idx="184">
                  <c:v>101.66005011152281</c:v>
                </c:pt>
                <c:pt idx="185">
                  <c:v>103.67655288276907</c:v>
                </c:pt>
                <c:pt idx="186">
                  <c:v>103.52960508129911</c:v>
                </c:pt>
                <c:pt idx="187">
                  <c:v>103.37758311990751</c:v>
                </c:pt>
                <c:pt idx="188">
                  <c:v>103.4430580876452</c:v>
                </c:pt>
                <c:pt idx="189">
                  <c:v>104.96482335569223</c:v>
                </c:pt>
                <c:pt idx="190">
                  <c:v>104.53280337291265</c:v>
                </c:pt>
                <c:pt idx="191">
                  <c:v>102.81472215062587</c:v>
                </c:pt>
                <c:pt idx="192">
                  <c:v>101.99172798098466</c:v>
                </c:pt>
                <c:pt idx="193">
                  <c:v>99.671585075048924</c:v>
                </c:pt>
                <c:pt idx="194">
                  <c:v>99.892551687795759</c:v>
                </c:pt>
                <c:pt idx="195">
                  <c:v>98.97426047154849</c:v>
                </c:pt>
                <c:pt idx="196">
                  <c:v>96.900044752811169</c:v>
                </c:pt>
                <c:pt idx="197">
                  <c:v>92.735982972488941</c:v>
                </c:pt>
                <c:pt idx="198">
                  <c:v>90.592262440110503</c:v>
                </c:pt>
                <c:pt idx="199">
                  <c:v>90.277447172313572</c:v>
                </c:pt>
                <c:pt idx="200">
                  <c:v>88.361532589347405</c:v>
                </c:pt>
                <c:pt idx="201">
                  <c:v>86.954844158047663</c:v>
                </c:pt>
                <c:pt idx="202">
                  <c:v>88.06795913052953</c:v>
                </c:pt>
                <c:pt idx="203">
                  <c:v>88.460830214723813</c:v>
                </c:pt>
                <c:pt idx="204">
                  <c:v>89.816225030864459</c:v>
                </c:pt>
                <c:pt idx="205">
                  <c:v>89.834897678635315</c:v>
                </c:pt>
                <c:pt idx="206">
                  <c:v>90.349527093436564</c:v>
                </c:pt>
                <c:pt idx="207">
                  <c:v>91.535487802149788</c:v>
                </c:pt>
                <c:pt idx="208">
                  <c:v>89.739460342999763</c:v>
                </c:pt>
                <c:pt idx="209">
                  <c:v>90.123911764694952</c:v>
                </c:pt>
                <c:pt idx="210">
                  <c:v>91.322291957015835</c:v>
                </c:pt>
                <c:pt idx="211">
                  <c:v>92.285022353296483</c:v>
                </c:pt>
                <c:pt idx="212">
                  <c:v>91.70315182674571</c:v>
                </c:pt>
                <c:pt idx="213">
                  <c:v>91.072320051275113</c:v>
                </c:pt>
                <c:pt idx="214">
                  <c:v>89.727792511495807</c:v>
                </c:pt>
                <c:pt idx="215">
                  <c:v>89.798007003821553</c:v>
                </c:pt>
                <c:pt idx="216">
                  <c:v>91.437469098992295</c:v>
                </c:pt>
                <c:pt idx="217">
                  <c:v>92.071241053358762</c:v>
                </c:pt>
                <c:pt idx="218">
                  <c:v>88.753891994998412</c:v>
                </c:pt>
                <c:pt idx="219">
                  <c:v>87.009014852234827</c:v>
                </c:pt>
                <c:pt idx="220">
                  <c:v>87.843852485704431</c:v>
                </c:pt>
                <c:pt idx="221">
                  <c:v>87.250074663400937</c:v>
                </c:pt>
                <c:pt idx="222">
                  <c:v>86.853158384212463</c:v>
                </c:pt>
                <c:pt idx="223">
                  <c:v>88.014931022660448</c:v>
                </c:pt>
                <c:pt idx="224">
                  <c:v>85.891910173956461</c:v>
                </c:pt>
                <c:pt idx="225">
                  <c:v>85.411960988486683</c:v>
                </c:pt>
                <c:pt idx="226">
                  <c:v>86.290921079982652</c:v>
                </c:pt>
                <c:pt idx="227">
                  <c:v>84.155583948259775</c:v>
                </c:pt>
                <c:pt idx="228">
                  <c:v>84.139788053449578</c:v>
                </c:pt>
                <c:pt idx="229">
                  <c:v>86.137028018318858</c:v>
                </c:pt>
                <c:pt idx="230">
                  <c:v>88.248973960789854</c:v>
                </c:pt>
                <c:pt idx="231">
                  <c:v>86.578235319295587</c:v>
                </c:pt>
                <c:pt idx="232">
                  <c:v>85.789636030168396</c:v>
                </c:pt>
                <c:pt idx="233">
                  <c:v>85.863703603554967</c:v>
                </c:pt>
                <c:pt idx="234">
                  <c:v>85.35935580525819</c:v>
                </c:pt>
                <c:pt idx="235">
                  <c:v>87.440392006592944</c:v>
                </c:pt>
                <c:pt idx="236">
                  <c:v>89.472606701951648</c:v>
                </c:pt>
                <c:pt idx="237">
                  <c:v>90.018866217889965</c:v>
                </c:pt>
                <c:pt idx="238">
                  <c:v>91.812165433963258</c:v>
                </c:pt>
                <c:pt idx="239">
                  <c:v>92.89617798502529</c:v>
                </c:pt>
                <c:pt idx="240">
                  <c:v>89.984747132918912</c:v>
                </c:pt>
                <c:pt idx="241">
                  <c:v>91.53054148469441</c:v>
                </c:pt>
                <c:pt idx="242">
                  <c:v>91.066411189302173</c:v>
                </c:pt>
                <c:pt idx="243">
                  <c:v>90.7990542771024</c:v>
                </c:pt>
                <c:pt idx="244">
                  <c:v>90.794211572674897</c:v>
                </c:pt>
                <c:pt idx="245">
                  <c:v>90.037450605942311</c:v>
                </c:pt>
                <c:pt idx="246">
                  <c:v>89.138255066478763</c:v>
                </c:pt>
                <c:pt idx="247">
                  <c:v>88.764021647595555</c:v>
                </c:pt>
                <c:pt idx="248">
                  <c:v>87.771167213758162</c:v>
                </c:pt>
                <c:pt idx="249">
                  <c:v>88.598507749071658</c:v>
                </c:pt>
                <c:pt idx="250">
                  <c:v>89.780858107833097</c:v>
                </c:pt>
                <c:pt idx="251">
                  <c:v>88.302328426701933</c:v>
                </c:pt>
                <c:pt idx="252">
                  <c:v>89.882842328386971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E4A3-4C3C-829F-BABE59D95A2D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[1]Feuil2!$FS$1:$FS$253</c:f>
              <c:numCache>
                <c:formatCode>General</c:formatCode>
                <c:ptCount val="253"/>
                <c:pt idx="0">
                  <c:v>100</c:v>
                </c:pt>
                <c:pt idx="1">
                  <c:v>98.096739159020757</c:v>
                </c:pt>
                <c:pt idx="2">
                  <c:v>96.70332637871357</c:v>
                </c:pt>
                <c:pt idx="3">
                  <c:v>95.368461443126165</c:v>
                </c:pt>
                <c:pt idx="4">
                  <c:v>93.369359037881893</c:v>
                </c:pt>
                <c:pt idx="5">
                  <c:v>94.048742411453119</c:v>
                </c:pt>
                <c:pt idx="6">
                  <c:v>93.140560289214378</c:v>
                </c:pt>
                <c:pt idx="7">
                  <c:v>93.207362834939261</c:v>
                </c:pt>
                <c:pt idx="8">
                  <c:v>92.203596338979111</c:v>
                </c:pt>
                <c:pt idx="9">
                  <c:v>92.862364934439341</c:v>
                </c:pt>
                <c:pt idx="10">
                  <c:v>95.318393392702433</c:v>
                </c:pt>
                <c:pt idx="11">
                  <c:v>96.06984766699955</c:v>
                </c:pt>
                <c:pt idx="12">
                  <c:v>96.464904396057392</c:v>
                </c:pt>
                <c:pt idx="13">
                  <c:v>95.538392968087535</c:v>
                </c:pt>
                <c:pt idx="14">
                  <c:v>94.712314557944438</c:v>
                </c:pt>
                <c:pt idx="15">
                  <c:v>94.53159032360162</c:v>
                </c:pt>
                <c:pt idx="16">
                  <c:v>94.120066847695455</c:v>
                </c:pt>
                <c:pt idx="17">
                  <c:v>94.109664985774941</c:v>
                </c:pt>
                <c:pt idx="18">
                  <c:v>92.978747306858921</c:v>
                </c:pt>
                <c:pt idx="19">
                  <c:v>91.793737871545034</c:v>
                </c:pt>
                <c:pt idx="20">
                  <c:v>92.814456335536704</c:v>
                </c:pt>
                <c:pt idx="21">
                  <c:v>95.269918341991954</c:v>
                </c:pt>
                <c:pt idx="22">
                  <c:v>95.821015061300713</c:v>
                </c:pt>
                <c:pt idx="23">
                  <c:v>93.313611439938995</c:v>
                </c:pt>
                <c:pt idx="24">
                  <c:v>91.157382053274631</c:v>
                </c:pt>
                <c:pt idx="25">
                  <c:v>90.081562944876723</c:v>
                </c:pt>
                <c:pt idx="26">
                  <c:v>90.90141999446378</c:v>
                </c:pt>
                <c:pt idx="27">
                  <c:v>91.158425506446989</c:v>
                </c:pt>
                <c:pt idx="28">
                  <c:v>91.869186808889012</c:v>
                </c:pt>
                <c:pt idx="29">
                  <c:v>90.720734202765399</c:v>
                </c:pt>
                <c:pt idx="30">
                  <c:v>90.888290139085058</c:v>
                </c:pt>
                <c:pt idx="31">
                  <c:v>88.158045847714803</c:v>
                </c:pt>
                <c:pt idx="32">
                  <c:v>87.067207413660213</c:v>
                </c:pt>
                <c:pt idx="33">
                  <c:v>85.697577984724788</c:v>
                </c:pt>
                <c:pt idx="34">
                  <c:v>85.05707272537903</c:v>
                </c:pt>
                <c:pt idx="35">
                  <c:v>87.424022137848482</c:v>
                </c:pt>
                <c:pt idx="36">
                  <c:v>87.350365785863019</c:v>
                </c:pt>
                <c:pt idx="37">
                  <c:v>89.466477283967677</c:v>
                </c:pt>
                <c:pt idx="38">
                  <c:v>89.425824232756739</c:v>
                </c:pt>
                <c:pt idx="39">
                  <c:v>89.456978855039523</c:v>
                </c:pt>
                <c:pt idx="40">
                  <c:v>91.927057305672548</c:v>
                </c:pt>
                <c:pt idx="41">
                  <c:v>92.838496281296941</c:v>
                </c:pt>
                <c:pt idx="42">
                  <c:v>96.165282296216162</c:v>
                </c:pt>
                <c:pt idx="43">
                  <c:v>97.146688317108598</c:v>
                </c:pt>
                <c:pt idx="44">
                  <c:v>96.455974904908686</c:v>
                </c:pt>
                <c:pt idx="45">
                  <c:v>95.236584448693733</c:v>
                </c:pt>
                <c:pt idx="46">
                  <c:v>94.961386844731422</c:v>
                </c:pt>
                <c:pt idx="47">
                  <c:v>97.119831371740062</c:v>
                </c:pt>
                <c:pt idx="48">
                  <c:v>98.917783591420502</c:v>
                </c:pt>
                <c:pt idx="49">
                  <c:v>97.03120363989801</c:v>
                </c:pt>
                <c:pt idx="50">
                  <c:v>95.922201718340929</c:v>
                </c:pt>
                <c:pt idx="51">
                  <c:v>96.385794433187613</c:v>
                </c:pt>
                <c:pt idx="52">
                  <c:v>97.379120899333216</c:v>
                </c:pt>
                <c:pt idx="53">
                  <c:v>99.444242895192843</c:v>
                </c:pt>
                <c:pt idx="54">
                  <c:v>100.14169102364878</c:v>
                </c:pt>
                <c:pt idx="55">
                  <c:v>101.00689177168239</c:v>
                </c:pt>
                <c:pt idx="56">
                  <c:v>99.767153878435053</c:v>
                </c:pt>
                <c:pt idx="57">
                  <c:v>103.00365352661427</c:v>
                </c:pt>
                <c:pt idx="58">
                  <c:v>105.72357560248086</c:v>
                </c:pt>
                <c:pt idx="59">
                  <c:v>106.3541665646113</c:v>
                </c:pt>
                <c:pt idx="60">
                  <c:v>105.02898396908449</c:v>
                </c:pt>
                <c:pt idx="61">
                  <c:v>104.93453310191867</c:v>
                </c:pt>
                <c:pt idx="62">
                  <c:v>104.14504404953406</c:v>
                </c:pt>
                <c:pt idx="63">
                  <c:v>101.01838536342355</c:v>
                </c:pt>
                <c:pt idx="64">
                  <c:v>100.03801125204332</c:v>
                </c:pt>
                <c:pt idx="65">
                  <c:v>103.37139449436042</c:v>
                </c:pt>
                <c:pt idx="66">
                  <c:v>104.13882055060498</c:v>
                </c:pt>
                <c:pt idx="67">
                  <c:v>103.60573092128168</c:v>
                </c:pt>
                <c:pt idx="68">
                  <c:v>107.42297726296812</c:v>
                </c:pt>
                <c:pt idx="69">
                  <c:v>110.51335467307655</c:v>
                </c:pt>
                <c:pt idx="70">
                  <c:v>109.77892486987747</c:v>
                </c:pt>
                <c:pt idx="71">
                  <c:v>107.47496305707192</c:v>
                </c:pt>
                <c:pt idx="72">
                  <c:v>105.73527210686817</c:v>
                </c:pt>
                <c:pt idx="73">
                  <c:v>104.36477577051529</c:v>
                </c:pt>
                <c:pt idx="74">
                  <c:v>104.05710421434918</c:v>
                </c:pt>
                <c:pt idx="75">
                  <c:v>102.26137322145706</c:v>
                </c:pt>
                <c:pt idx="76">
                  <c:v>102.76467460993202</c:v>
                </c:pt>
                <c:pt idx="77">
                  <c:v>102.65567550973381</c:v>
                </c:pt>
                <c:pt idx="78">
                  <c:v>99.595840298901905</c:v>
                </c:pt>
                <c:pt idx="79">
                  <c:v>99.356765800847583</c:v>
                </c:pt>
                <c:pt idx="80">
                  <c:v>95.516187095577337</c:v>
                </c:pt>
                <c:pt idx="81">
                  <c:v>97.658071627346331</c:v>
                </c:pt>
                <c:pt idx="82">
                  <c:v>98.166032794238703</c:v>
                </c:pt>
                <c:pt idx="83">
                  <c:v>100.26469988042111</c:v>
                </c:pt>
                <c:pt idx="84">
                  <c:v>101.34853960404095</c:v>
                </c:pt>
                <c:pt idx="85">
                  <c:v>100.58972406703482</c:v>
                </c:pt>
                <c:pt idx="86">
                  <c:v>101.6647580139516</c:v>
                </c:pt>
                <c:pt idx="87">
                  <c:v>99.66339542911247</c:v>
                </c:pt>
                <c:pt idx="88">
                  <c:v>102.61881339787944</c:v>
                </c:pt>
                <c:pt idx="89">
                  <c:v>102.14193667901399</c:v>
                </c:pt>
                <c:pt idx="90">
                  <c:v>102.176622536379</c:v>
                </c:pt>
                <c:pt idx="91">
                  <c:v>102.06831184817649</c:v>
                </c:pt>
                <c:pt idx="92">
                  <c:v>100.51258470006313</c:v>
                </c:pt>
                <c:pt idx="93">
                  <c:v>98.595603204422375</c:v>
                </c:pt>
                <c:pt idx="94">
                  <c:v>99.788119413095799</c:v>
                </c:pt>
                <c:pt idx="95">
                  <c:v>100.38168008286056</c:v>
                </c:pt>
                <c:pt idx="96">
                  <c:v>102.52671987252504</c:v>
                </c:pt>
                <c:pt idx="97">
                  <c:v>99.403046012289508</c:v>
                </c:pt>
                <c:pt idx="98">
                  <c:v>98.905728934251016</c:v>
                </c:pt>
                <c:pt idx="99">
                  <c:v>98.50345671183274</c:v>
                </c:pt>
                <c:pt idx="100">
                  <c:v>97.342280384106502</c:v>
                </c:pt>
                <c:pt idx="101">
                  <c:v>100.67044049667292</c:v>
                </c:pt>
                <c:pt idx="102">
                  <c:v>101.73757748556389</c:v>
                </c:pt>
                <c:pt idx="103">
                  <c:v>101.70171619896234</c:v>
                </c:pt>
                <c:pt idx="104">
                  <c:v>98.900409840470616</c:v>
                </c:pt>
                <c:pt idx="105">
                  <c:v>97.439829197794992</c:v>
                </c:pt>
                <c:pt idx="106">
                  <c:v>97.691504100672304</c:v>
                </c:pt>
                <c:pt idx="107">
                  <c:v>95.722742364071507</c:v>
                </c:pt>
                <c:pt idx="108">
                  <c:v>94.223970976627982</c:v>
                </c:pt>
                <c:pt idx="109">
                  <c:v>95.260842190495282</c:v>
                </c:pt>
                <c:pt idx="110">
                  <c:v>94.342478447284705</c:v>
                </c:pt>
                <c:pt idx="111">
                  <c:v>92.846008302931537</c:v>
                </c:pt>
                <c:pt idx="112">
                  <c:v>92.763382137784646</c:v>
                </c:pt>
                <c:pt idx="113">
                  <c:v>93.085006048073183</c:v>
                </c:pt>
                <c:pt idx="114">
                  <c:v>91.699074600626375</c:v>
                </c:pt>
                <c:pt idx="115">
                  <c:v>92.643661076066962</c:v>
                </c:pt>
                <c:pt idx="116">
                  <c:v>94.66474709549928</c:v>
                </c:pt>
                <c:pt idx="117">
                  <c:v>91.062761840932026</c:v>
                </c:pt>
                <c:pt idx="118">
                  <c:v>93.21686534649676</c:v>
                </c:pt>
                <c:pt idx="119">
                  <c:v>92.19626258959299</c:v>
                </c:pt>
                <c:pt idx="120">
                  <c:v>94.278418919812438</c:v>
                </c:pt>
                <c:pt idx="121">
                  <c:v>93.554961049811752</c:v>
                </c:pt>
                <c:pt idx="122">
                  <c:v>92.640439057547923</c:v>
                </c:pt>
                <c:pt idx="123">
                  <c:v>93.432639965664066</c:v>
                </c:pt>
                <c:pt idx="124">
                  <c:v>94.516461275715159</c:v>
                </c:pt>
                <c:pt idx="125">
                  <c:v>95.598901359521903</c:v>
                </c:pt>
                <c:pt idx="126">
                  <c:v>94.297181123468505</c:v>
                </c:pt>
                <c:pt idx="127">
                  <c:v>93.059726302504842</c:v>
                </c:pt>
                <c:pt idx="128">
                  <c:v>92.193049325508809</c:v>
                </c:pt>
                <c:pt idx="129">
                  <c:v>92.642002679865584</c:v>
                </c:pt>
                <c:pt idx="130">
                  <c:v>90.640096810261426</c:v>
                </c:pt>
                <c:pt idx="131">
                  <c:v>89.60010981708993</c:v>
                </c:pt>
                <c:pt idx="132">
                  <c:v>90.232354365069909</c:v>
                </c:pt>
                <c:pt idx="133">
                  <c:v>89.064764330836411</c:v>
                </c:pt>
                <c:pt idx="134">
                  <c:v>88.422462115447445</c:v>
                </c:pt>
                <c:pt idx="135">
                  <c:v>88.675064426598141</c:v>
                </c:pt>
                <c:pt idx="136">
                  <c:v>89.681591159952532</c:v>
                </c:pt>
                <c:pt idx="137">
                  <c:v>87.595603425965635</c:v>
                </c:pt>
                <c:pt idx="138">
                  <c:v>88.923998591265601</c:v>
                </c:pt>
                <c:pt idx="139">
                  <c:v>89.404438181768157</c:v>
                </c:pt>
                <c:pt idx="140">
                  <c:v>88.048633420960158</c:v>
                </c:pt>
                <c:pt idx="141">
                  <c:v>88.362195726163364</c:v>
                </c:pt>
                <c:pt idx="142">
                  <c:v>90.366969474533448</c:v>
                </c:pt>
                <c:pt idx="143">
                  <c:v>88.863822384485431</c:v>
                </c:pt>
                <c:pt idx="144">
                  <c:v>88.24907899147361</c:v>
                </c:pt>
                <c:pt idx="145">
                  <c:v>86.895941640650349</c:v>
                </c:pt>
                <c:pt idx="146">
                  <c:v>87.401006468436719</c:v>
                </c:pt>
                <c:pt idx="147">
                  <c:v>88.269598441220495</c:v>
                </c:pt>
                <c:pt idx="148">
                  <c:v>87.764776163524317</c:v>
                </c:pt>
                <c:pt idx="149">
                  <c:v>87.495659610985555</c:v>
                </c:pt>
                <c:pt idx="150">
                  <c:v>87.929104830038199</c:v>
                </c:pt>
                <c:pt idx="151">
                  <c:v>89.06943177305952</c:v>
                </c:pt>
                <c:pt idx="152">
                  <c:v>88.341636804431616</c:v>
                </c:pt>
                <c:pt idx="153">
                  <c:v>86.407846418698597</c:v>
                </c:pt>
                <c:pt idx="154">
                  <c:v>84.572387673348871</c:v>
                </c:pt>
                <c:pt idx="155">
                  <c:v>85.056983231779228</c:v>
                </c:pt>
                <c:pt idx="156">
                  <c:v>83.2215875004688</c:v>
                </c:pt>
                <c:pt idx="157">
                  <c:v>84.462483096201481</c:v>
                </c:pt>
                <c:pt idx="158">
                  <c:v>84.374591021977039</c:v>
                </c:pt>
                <c:pt idx="159">
                  <c:v>86.386328708835961</c:v>
                </c:pt>
                <c:pt idx="160">
                  <c:v>87.194886027309636</c:v>
                </c:pt>
                <c:pt idx="161">
                  <c:v>88.209943232540155</c:v>
                </c:pt>
                <c:pt idx="162">
                  <c:v>89.128034318461431</c:v>
                </c:pt>
                <c:pt idx="163">
                  <c:v>91.518160277659632</c:v>
                </c:pt>
                <c:pt idx="164">
                  <c:v>90.028511458424461</c:v>
                </c:pt>
                <c:pt idx="165">
                  <c:v>88.796355338744618</c:v>
                </c:pt>
                <c:pt idx="166">
                  <c:v>89.679440255467725</c:v>
                </c:pt>
                <c:pt idx="167">
                  <c:v>90.058710875950453</c:v>
                </c:pt>
                <c:pt idx="168">
                  <c:v>91.877938426985011</c:v>
                </c:pt>
                <c:pt idx="169">
                  <c:v>89.796841515672156</c:v>
                </c:pt>
                <c:pt idx="170">
                  <c:v>90.82907745289765</c:v>
                </c:pt>
                <c:pt idx="171">
                  <c:v>90.9006176844847</c:v>
                </c:pt>
                <c:pt idx="172">
                  <c:v>91.392880911146676</c:v>
                </c:pt>
                <c:pt idx="173">
                  <c:v>90.552316791086795</c:v>
                </c:pt>
                <c:pt idx="174">
                  <c:v>91.083413048773266</c:v>
                </c:pt>
                <c:pt idx="175">
                  <c:v>88.672059816607472</c:v>
                </c:pt>
                <c:pt idx="176">
                  <c:v>89.63623914545893</c:v>
                </c:pt>
                <c:pt idx="177">
                  <c:v>90.598907221036384</c:v>
                </c:pt>
                <c:pt idx="178">
                  <c:v>90.161364111328822</c:v>
                </c:pt>
                <c:pt idx="179">
                  <c:v>89.678976939800819</c:v>
                </c:pt>
                <c:pt idx="180">
                  <c:v>89.936559731443822</c:v>
                </c:pt>
                <c:pt idx="181">
                  <c:v>87.996862424623203</c:v>
                </c:pt>
                <c:pt idx="182">
                  <c:v>88.149920867040152</c:v>
                </c:pt>
                <c:pt idx="183">
                  <c:v>87.568245776678737</c:v>
                </c:pt>
                <c:pt idx="184">
                  <c:v>86.257509787847923</c:v>
                </c:pt>
                <c:pt idx="185">
                  <c:v>87.752785410694187</c:v>
                </c:pt>
                <c:pt idx="186">
                  <c:v>88.405749195503859</c:v>
                </c:pt>
                <c:pt idx="187">
                  <c:v>87.300816359624918</c:v>
                </c:pt>
                <c:pt idx="188">
                  <c:v>89.274777556254264</c:v>
                </c:pt>
                <c:pt idx="189">
                  <c:v>89.20086561058487</c:v>
                </c:pt>
                <c:pt idx="190">
                  <c:v>87.242356633419391</c:v>
                </c:pt>
                <c:pt idx="191">
                  <c:v>87.374034078531793</c:v>
                </c:pt>
                <c:pt idx="192">
                  <c:v>87.147051168920655</c:v>
                </c:pt>
                <c:pt idx="193">
                  <c:v>87.84488221258907</c:v>
                </c:pt>
                <c:pt idx="194">
                  <c:v>89.102183656296063</c:v>
                </c:pt>
                <c:pt idx="195">
                  <c:v>90.9096857514009</c:v>
                </c:pt>
                <c:pt idx="196">
                  <c:v>90.20746355461479</c:v>
                </c:pt>
                <c:pt idx="197">
                  <c:v>90.965135731381238</c:v>
                </c:pt>
                <c:pt idx="198">
                  <c:v>92.562804278904409</c:v>
                </c:pt>
                <c:pt idx="199">
                  <c:v>92.586058443417528</c:v>
                </c:pt>
                <c:pt idx="200">
                  <c:v>89.88624677254262</c:v>
                </c:pt>
                <c:pt idx="201">
                  <c:v>89.689271905688955</c:v>
                </c:pt>
                <c:pt idx="202">
                  <c:v>90.794057408040189</c:v>
                </c:pt>
                <c:pt idx="203">
                  <c:v>91.698621690570391</c:v>
                </c:pt>
                <c:pt idx="204">
                  <c:v>92.743016389410641</c:v>
                </c:pt>
                <c:pt idx="205">
                  <c:v>95.087402605092706</c:v>
                </c:pt>
                <c:pt idx="206">
                  <c:v>91.80111636758599</c:v>
                </c:pt>
                <c:pt idx="207">
                  <c:v>92.269462171105729</c:v>
                </c:pt>
                <c:pt idx="208">
                  <c:v>92.003072185348529</c:v>
                </c:pt>
                <c:pt idx="209">
                  <c:v>93.211684376335597</c:v>
                </c:pt>
                <c:pt idx="210">
                  <c:v>92.820100399530801</c:v>
                </c:pt>
                <c:pt idx="211">
                  <c:v>91.878812196508349</c:v>
                </c:pt>
                <c:pt idx="212">
                  <c:v>91.580319290622882</c:v>
                </c:pt>
                <c:pt idx="213">
                  <c:v>92.387349203760792</c:v>
                </c:pt>
                <c:pt idx="214">
                  <c:v>89.62141806687923</c:v>
                </c:pt>
                <c:pt idx="215">
                  <c:v>90.008058935772752</c:v>
                </c:pt>
                <c:pt idx="216">
                  <c:v>90.365090586350007</c:v>
                </c:pt>
                <c:pt idx="217">
                  <c:v>90.135341420682025</c:v>
                </c:pt>
                <c:pt idx="218">
                  <c:v>90.228247380517658</c:v>
                </c:pt>
                <c:pt idx="219">
                  <c:v>86.191513890952777</c:v>
                </c:pt>
                <c:pt idx="220">
                  <c:v>85.574321965414555</c:v>
                </c:pt>
                <c:pt idx="221">
                  <c:v>85.595989182480878</c:v>
                </c:pt>
                <c:pt idx="222">
                  <c:v>84.312284508192306</c:v>
                </c:pt>
                <c:pt idx="223">
                  <c:v>85.783363828060288</c:v>
                </c:pt>
                <c:pt idx="224">
                  <c:v>84.352242777843898</c:v>
                </c:pt>
                <c:pt idx="225">
                  <c:v>82.005209987199805</c:v>
                </c:pt>
                <c:pt idx="226">
                  <c:v>83.507085994948355</c:v>
                </c:pt>
                <c:pt idx="227">
                  <c:v>84.214617279349312</c:v>
                </c:pt>
                <c:pt idx="228">
                  <c:v>84.662007538805923</c:v>
                </c:pt>
                <c:pt idx="229">
                  <c:v>82.552853241330268</c:v>
                </c:pt>
                <c:pt idx="230">
                  <c:v>82.265926184914164</c:v>
                </c:pt>
                <c:pt idx="231">
                  <c:v>80.810735592780375</c:v>
                </c:pt>
                <c:pt idx="232">
                  <c:v>81.007785270687208</c:v>
                </c:pt>
                <c:pt idx="233">
                  <c:v>83.129564525191952</c:v>
                </c:pt>
                <c:pt idx="234">
                  <c:v>85.444496374798831</c:v>
                </c:pt>
                <c:pt idx="235">
                  <c:v>85.710584506736737</c:v>
                </c:pt>
                <c:pt idx="236">
                  <c:v>85.796720428487617</c:v>
                </c:pt>
                <c:pt idx="237">
                  <c:v>83.910395056984612</c:v>
                </c:pt>
                <c:pt idx="238">
                  <c:v>84.522177576743843</c:v>
                </c:pt>
                <c:pt idx="239">
                  <c:v>83.081779182882443</c:v>
                </c:pt>
                <c:pt idx="240">
                  <c:v>83.670738197050767</c:v>
                </c:pt>
                <c:pt idx="241">
                  <c:v>82.809902021910261</c:v>
                </c:pt>
                <c:pt idx="242">
                  <c:v>82.306791671626428</c:v>
                </c:pt>
                <c:pt idx="243">
                  <c:v>80.90160838265794</c:v>
                </c:pt>
                <c:pt idx="244">
                  <c:v>81.492795860829943</c:v>
                </c:pt>
                <c:pt idx="245">
                  <c:v>80.514089814168088</c:v>
                </c:pt>
                <c:pt idx="246">
                  <c:v>82.410017895606558</c:v>
                </c:pt>
                <c:pt idx="247">
                  <c:v>81.112580899782856</c:v>
                </c:pt>
                <c:pt idx="248">
                  <c:v>82.010495487391253</c:v>
                </c:pt>
                <c:pt idx="249">
                  <c:v>82.468997034631485</c:v>
                </c:pt>
                <c:pt idx="250">
                  <c:v>84.430759623666276</c:v>
                </c:pt>
                <c:pt idx="251">
                  <c:v>82.5259282979993</c:v>
                </c:pt>
                <c:pt idx="252">
                  <c:v>81.2304904923934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E4A3-4C3C-829F-BABE59D95A2D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[1]Feuil2!$FT$1:$FT$253</c:f>
              <c:numCache>
                <c:formatCode>General</c:formatCode>
                <c:ptCount val="253"/>
                <c:pt idx="0">
                  <c:v>100</c:v>
                </c:pt>
                <c:pt idx="1">
                  <c:v>102.03472593740273</c:v>
                </c:pt>
                <c:pt idx="2">
                  <c:v>103.83763745949489</c:v>
                </c:pt>
                <c:pt idx="3">
                  <c:v>103.00210967990715</c:v>
                </c:pt>
                <c:pt idx="4">
                  <c:v>105.42912632192244</c:v>
                </c:pt>
                <c:pt idx="5">
                  <c:v>106.45039144202896</c:v>
                </c:pt>
                <c:pt idx="6">
                  <c:v>106.29522926417401</c:v>
                </c:pt>
                <c:pt idx="7">
                  <c:v>108.34087247855788</c:v>
                </c:pt>
                <c:pt idx="8">
                  <c:v>108.83751039882237</c:v>
                </c:pt>
                <c:pt idx="9">
                  <c:v>108.19421658257122</c:v>
                </c:pt>
                <c:pt idx="10">
                  <c:v>109.47464032222938</c:v>
                </c:pt>
                <c:pt idx="11">
                  <c:v>108.90542189919118</c:v>
                </c:pt>
                <c:pt idx="12">
                  <c:v>110.60777789685432</c:v>
                </c:pt>
                <c:pt idx="13">
                  <c:v>113.83036252304008</c:v>
                </c:pt>
                <c:pt idx="14">
                  <c:v>114.7659687572415</c:v>
                </c:pt>
                <c:pt idx="15">
                  <c:v>114.91763447470282</c:v>
                </c:pt>
                <c:pt idx="16">
                  <c:v>112.49896174544187</c:v>
                </c:pt>
                <c:pt idx="17">
                  <c:v>114.51536927375723</c:v>
                </c:pt>
                <c:pt idx="18">
                  <c:v>114.57322441013686</c:v>
                </c:pt>
                <c:pt idx="19">
                  <c:v>112.72848802344518</c:v>
                </c:pt>
                <c:pt idx="20">
                  <c:v>113.75169852509781</c:v>
                </c:pt>
                <c:pt idx="21">
                  <c:v>115.64522063924801</c:v>
                </c:pt>
                <c:pt idx="22">
                  <c:v>113.53023629584999</c:v>
                </c:pt>
                <c:pt idx="23">
                  <c:v>109.54485502533647</c:v>
                </c:pt>
                <c:pt idx="24">
                  <c:v>107.83523862871911</c:v>
                </c:pt>
                <c:pt idx="25">
                  <c:v>107.51209215002214</c:v>
                </c:pt>
                <c:pt idx="26">
                  <c:v>107.85972860932782</c:v>
                </c:pt>
                <c:pt idx="27">
                  <c:v>108.71409891654851</c:v>
                </c:pt>
                <c:pt idx="28">
                  <c:v>109.94962745537268</c:v>
                </c:pt>
                <c:pt idx="29">
                  <c:v>111.37152188840061</c:v>
                </c:pt>
                <c:pt idx="30">
                  <c:v>110.54343749069739</c:v>
                </c:pt>
                <c:pt idx="31">
                  <c:v>112.0216986798918</c:v>
                </c:pt>
                <c:pt idx="32">
                  <c:v>114.38977443834473</c:v>
                </c:pt>
                <c:pt idx="33">
                  <c:v>116.85361448828004</c:v>
                </c:pt>
                <c:pt idx="34">
                  <c:v>118.93758126176493</c:v>
                </c:pt>
                <c:pt idx="35">
                  <c:v>120.04830800778673</c:v>
                </c:pt>
                <c:pt idx="36">
                  <c:v>121.589595672304</c:v>
                </c:pt>
                <c:pt idx="37">
                  <c:v>120.75202826539496</c:v>
                </c:pt>
                <c:pt idx="38">
                  <c:v>122.20176759996275</c:v>
                </c:pt>
                <c:pt idx="39">
                  <c:v>121.13891136731537</c:v>
                </c:pt>
                <c:pt idx="40">
                  <c:v>119.9332514211246</c:v>
                </c:pt>
                <c:pt idx="41">
                  <c:v>122.66794659349956</c:v>
                </c:pt>
                <c:pt idx="42">
                  <c:v>121.52053643522653</c:v>
                </c:pt>
                <c:pt idx="43">
                  <c:v>122.40582060030641</c:v>
                </c:pt>
                <c:pt idx="44">
                  <c:v>121.2485784646171</c:v>
                </c:pt>
                <c:pt idx="45">
                  <c:v>118.96044828099546</c:v>
                </c:pt>
                <c:pt idx="46">
                  <c:v>118.16795079347764</c:v>
                </c:pt>
                <c:pt idx="47">
                  <c:v>116.40144654343037</c:v>
                </c:pt>
                <c:pt idx="48">
                  <c:v>114.10537451644961</c:v>
                </c:pt>
                <c:pt idx="49">
                  <c:v>116.84484521058619</c:v>
                </c:pt>
                <c:pt idx="50">
                  <c:v>114.57856751018033</c:v>
                </c:pt>
                <c:pt idx="51">
                  <c:v>112.00788139380532</c:v>
                </c:pt>
                <c:pt idx="52">
                  <c:v>113.33977659352652</c:v>
                </c:pt>
                <c:pt idx="53">
                  <c:v>114.41309637365686</c:v>
                </c:pt>
                <c:pt idx="54">
                  <c:v>115.02913254342832</c:v>
                </c:pt>
                <c:pt idx="55">
                  <c:v>113.80457491641047</c:v>
                </c:pt>
                <c:pt idx="56">
                  <c:v>112.43639112870362</c:v>
                </c:pt>
                <c:pt idx="57">
                  <c:v>113.74340249109727</c:v>
                </c:pt>
                <c:pt idx="58">
                  <c:v>116.19817611426203</c:v>
                </c:pt>
                <c:pt idx="59">
                  <c:v>118.53211109271219</c:v>
                </c:pt>
                <c:pt idx="60">
                  <c:v>119.53002753864433</c:v>
                </c:pt>
                <c:pt idx="61">
                  <c:v>118.11936582129631</c:v>
                </c:pt>
                <c:pt idx="62">
                  <c:v>117.62744880427306</c:v>
                </c:pt>
                <c:pt idx="63">
                  <c:v>118.44010779162794</c:v>
                </c:pt>
                <c:pt idx="64">
                  <c:v>120.29291409981279</c:v>
                </c:pt>
                <c:pt idx="65">
                  <c:v>120.89647799953089</c:v>
                </c:pt>
                <c:pt idx="66">
                  <c:v>120.55857122180429</c:v>
                </c:pt>
                <c:pt idx="67">
                  <c:v>119.63843088772956</c:v>
                </c:pt>
                <c:pt idx="68">
                  <c:v>116.91910064743533</c:v>
                </c:pt>
                <c:pt idx="69">
                  <c:v>116.89330253437934</c:v>
                </c:pt>
                <c:pt idx="70">
                  <c:v>116.92208156339839</c:v>
                </c:pt>
                <c:pt idx="71">
                  <c:v>114.1002172260925</c:v>
                </c:pt>
                <c:pt idx="72">
                  <c:v>113.60798256247978</c:v>
                </c:pt>
                <c:pt idx="73">
                  <c:v>115.81967119093818</c:v>
                </c:pt>
                <c:pt idx="74">
                  <c:v>113.87294909856419</c:v>
                </c:pt>
                <c:pt idx="75">
                  <c:v>113.93590044599843</c:v>
                </c:pt>
                <c:pt idx="76">
                  <c:v>114.88485948362521</c:v>
                </c:pt>
                <c:pt idx="77">
                  <c:v>119.38161587176658</c:v>
                </c:pt>
                <c:pt idx="78">
                  <c:v>122.5333301956029</c:v>
                </c:pt>
                <c:pt idx="79">
                  <c:v>121.20452651909359</c:v>
                </c:pt>
                <c:pt idx="80">
                  <c:v>121.96938487741873</c:v>
                </c:pt>
                <c:pt idx="81">
                  <c:v>120.28379806412873</c:v>
                </c:pt>
                <c:pt idx="82">
                  <c:v>121.40816746750644</c:v>
                </c:pt>
                <c:pt idx="83">
                  <c:v>117.8648303283705</c:v>
                </c:pt>
                <c:pt idx="84">
                  <c:v>117.91780296828841</c:v>
                </c:pt>
                <c:pt idx="85">
                  <c:v>118.0355259123354</c:v>
                </c:pt>
                <c:pt idx="86">
                  <c:v>118.29828815392474</c:v>
                </c:pt>
                <c:pt idx="87">
                  <c:v>120.09605579013478</c:v>
                </c:pt>
                <c:pt idx="88">
                  <c:v>120.61854252259188</c:v>
                </c:pt>
                <c:pt idx="89">
                  <c:v>117.89501140397577</c:v>
                </c:pt>
                <c:pt idx="90">
                  <c:v>118.04990796731141</c:v>
                </c:pt>
                <c:pt idx="91">
                  <c:v>116.67370734095455</c:v>
                </c:pt>
                <c:pt idx="92">
                  <c:v>118.51543001719494</c:v>
                </c:pt>
                <c:pt idx="93">
                  <c:v>119.17708226910659</c:v>
                </c:pt>
                <c:pt idx="94">
                  <c:v>123.71282896778328</c:v>
                </c:pt>
                <c:pt idx="95">
                  <c:v>123.76387089873003</c:v>
                </c:pt>
                <c:pt idx="96">
                  <c:v>124.44799118441672</c:v>
                </c:pt>
                <c:pt idx="97">
                  <c:v>125.11000172616943</c:v>
                </c:pt>
                <c:pt idx="98">
                  <c:v>122.83121811944478</c:v>
                </c:pt>
                <c:pt idx="99">
                  <c:v>124.91686931390389</c:v>
                </c:pt>
                <c:pt idx="100">
                  <c:v>126.56859886386387</c:v>
                </c:pt>
                <c:pt idx="101">
                  <c:v>127.31757916600989</c:v>
                </c:pt>
                <c:pt idx="102">
                  <c:v>125.78993656530294</c:v>
                </c:pt>
                <c:pt idx="103">
                  <c:v>125.0260360682523</c:v>
                </c:pt>
                <c:pt idx="104">
                  <c:v>122.27535137784864</c:v>
                </c:pt>
                <c:pt idx="105">
                  <c:v>123.7359970249788</c:v>
                </c:pt>
                <c:pt idx="106">
                  <c:v>124.79919938475757</c:v>
                </c:pt>
                <c:pt idx="107">
                  <c:v>122.52925498011017</c:v>
                </c:pt>
                <c:pt idx="108">
                  <c:v>122.6744703632218</c:v>
                </c:pt>
                <c:pt idx="109">
                  <c:v>123.02657398041531</c:v>
                </c:pt>
                <c:pt idx="110">
                  <c:v>118.98695639215769</c:v>
                </c:pt>
                <c:pt idx="111">
                  <c:v>120.23754485751921</c:v>
                </c:pt>
                <c:pt idx="112">
                  <c:v>115.54797949453861</c:v>
                </c:pt>
                <c:pt idx="113">
                  <c:v>118.14265345876181</c:v>
                </c:pt>
                <c:pt idx="114">
                  <c:v>113.78911576071144</c:v>
                </c:pt>
                <c:pt idx="115">
                  <c:v>112.32003418803188</c:v>
                </c:pt>
                <c:pt idx="116">
                  <c:v>109.69202460754217</c:v>
                </c:pt>
                <c:pt idx="117">
                  <c:v>111.71647071262043</c:v>
                </c:pt>
                <c:pt idx="118">
                  <c:v>110.87984863498977</c:v>
                </c:pt>
                <c:pt idx="119">
                  <c:v>109.43448625579111</c:v>
                </c:pt>
                <c:pt idx="120">
                  <c:v>111.29953201482816</c:v>
                </c:pt>
                <c:pt idx="121">
                  <c:v>113.64069616582681</c:v>
                </c:pt>
                <c:pt idx="122">
                  <c:v>113.45408252627445</c:v>
                </c:pt>
                <c:pt idx="123">
                  <c:v>114.91218880258093</c:v>
                </c:pt>
                <c:pt idx="124">
                  <c:v>116.17225388561357</c:v>
                </c:pt>
                <c:pt idx="125">
                  <c:v>120.05386686591592</c:v>
                </c:pt>
                <c:pt idx="126">
                  <c:v>120.87724629363134</c:v>
                </c:pt>
                <c:pt idx="127">
                  <c:v>119.79299564986678</c:v>
                </c:pt>
                <c:pt idx="128">
                  <c:v>121.68039725444601</c:v>
                </c:pt>
                <c:pt idx="129">
                  <c:v>122.09625983050877</c:v>
                </c:pt>
                <c:pt idx="130">
                  <c:v>122.49852391725219</c:v>
                </c:pt>
                <c:pt idx="131">
                  <c:v>124.28835092637826</c:v>
                </c:pt>
                <c:pt idx="132">
                  <c:v>121.48822022300679</c:v>
                </c:pt>
                <c:pt idx="133">
                  <c:v>124.28364443286331</c:v>
                </c:pt>
                <c:pt idx="134">
                  <c:v>123.48103414888507</c:v>
                </c:pt>
                <c:pt idx="135">
                  <c:v>124.72057059712539</c:v>
                </c:pt>
                <c:pt idx="136">
                  <c:v>121.15026457474927</c:v>
                </c:pt>
                <c:pt idx="137">
                  <c:v>120.38149017658637</c:v>
                </c:pt>
                <c:pt idx="138">
                  <c:v>119.95378573405256</c:v>
                </c:pt>
                <c:pt idx="139">
                  <c:v>122.21514408767257</c:v>
                </c:pt>
                <c:pt idx="140">
                  <c:v>123.747320220622</c:v>
                </c:pt>
                <c:pt idx="141">
                  <c:v>122.24152817217454</c:v>
                </c:pt>
                <c:pt idx="142">
                  <c:v>118.63813849287197</c:v>
                </c:pt>
                <c:pt idx="143">
                  <c:v>119.54742082554311</c:v>
                </c:pt>
                <c:pt idx="144">
                  <c:v>119.58859332133379</c:v>
                </c:pt>
                <c:pt idx="145">
                  <c:v>122.66396155810561</c:v>
                </c:pt>
                <c:pt idx="146">
                  <c:v>121.91452513489811</c:v>
                </c:pt>
                <c:pt idx="147">
                  <c:v>120.25593627869402</c:v>
                </c:pt>
                <c:pt idx="148">
                  <c:v>117.71770201375014</c:v>
                </c:pt>
                <c:pt idx="149">
                  <c:v>119.44681712510639</c:v>
                </c:pt>
                <c:pt idx="150">
                  <c:v>118.44178918005362</c:v>
                </c:pt>
                <c:pt idx="151">
                  <c:v>121.01994489388341</c:v>
                </c:pt>
                <c:pt idx="152">
                  <c:v>121.12779459616077</c:v>
                </c:pt>
                <c:pt idx="153">
                  <c:v>123.00337555378024</c:v>
                </c:pt>
                <c:pt idx="154">
                  <c:v>122.37514935558536</c:v>
                </c:pt>
                <c:pt idx="155">
                  <c:v>122.35487015040067</c:v>
                </c:pt>
                <c:pt idx="156">
                  <c:v>120.12783162002933</c:v>
                </c:pt>
                <c:pt idx="157">
                  <c:v>120.03126091454195</c:v>
                </c:pt>
                <c:pt idx="158">
                  <c:v>117.05838728192099</c:v>
                </c:pt>
                <c:pt idx="159">
                  <c:v>118.6331649718813</c:v>
                </c:pt>
                <c:pt idx="160">
                  <c:v>117.45321107967</c:v>
                </c:pt>
                <c:pt idx="161">
                  <c:v>118.71842055890804</c:v>
                </c:pt>
                <c:pt idx="162">
                  <c:v>118.14209574261137</c:v>
                </c:pt>
                <c:pt idx="163">
                  <c:v>117.69430201096533</c:v>
                </c:pt>
                <c:pt idx="164">
                  <c:v>117.53149796952168</c:v>
                </c:pt>
                <c:pt idx="165">
                  <c:v>116.3732696735473</c:v>
                </c:pt>
                <c:pt idx="166">
                  <c:v>116.18726986200983</c:v>
                </c:pt>
                <c:pt idx="167">
                  <c:v>117.02590123230023</c:v>
                </c:pt>
                <c:pt idx="168">
                  <c:v>115.91999488988101</c:v>
                </c:pt>
                <c:pt idx="169">
                  <c:v>115.78500457742929</c:v>
                </c:pt>
                <c:pt idx="170">
                  <c:v>112.49603195651041</c:v>
                </c:pt>
                <c:pt idx="171">
                  <c:v>113.88744028115357</c:v>
                </c:pt>
                <c:pt idx="172">
                  <c:v>114.55482947404123</c:v>
                </c:pt>
                <c:pt idx="173">
                  <c:v>115.52404543291698</c:v>
                </c:pt>
                <c:pt idx="174">
                  <c:v>113.91117444942456</c:v>
                </c:pt>
                <c:pt idx="175">
                  <c:v>113.62844129626428</c:v>
                </c:pt>
                <c:pt idx="176">
                  <c:v>116.46290310551957</c:v>
                </c:pt>
                <c:pt idx="177">
                  <c:v>115.3641389437811</c:v>
                </c:pt>
                <c:pt idx="178">
                  <c:v>116.514012077107</c:v>
                </c:pt>
                <c:pt idx="179">
                  <c:v>112.46893099005723</c:v>
                </c:pt>
                <c:pt idx="180">
                  <c:v>112.48381298366542</c:v>
                </c:pt>
                <c:pt idx="181">
                  <c:v>115.61299236495103</c:v>
                </c:pt>
                <c:pt idx="182">
                  <c:v>114.36625372191538</c:v>
                </c:pt>
                <c:pt idx="183">
                  <c:v>114.96497917160301</c:v>
                </c:pt>
                <c:pt idx="184">
                  <c:v>115.93845231128621</c:v>
                </c:pt>
                <c:pt idx="185">
                  <c:v>115.01140064932788</c:v>
                </c:pt>
                <c:pt idx="186">
                  <c:v>116.74115888123821</c:v>
                </c:pt>
                <c:pt idx="187">
                  <c:v>113.59434851625079</c:v>
                </c:pt>
                <c:pt idx="188">
                  <c:v>116.34404434189234</c:v>
                </c:pt>
                <c:pt idx="189">
                  <c:v>116.78864130694627</c:v>
                </c:pt>
                <c:pt idx="190">
                  <c:v>118.38092942234796</c:v>
                </c:pt>
                <c:pt idx="191">
                  <c:v>116.26220728360632</c:v>
                </c:pt>
                <c:pt idx="192">
                  <c:v>121.48665733369063</c:v>
                </c:pt>
                <c:pt idx="193">
                  <c:v>123.45859800544596</c:v>
                </c:pt>
                <c:pt idx="194">
                  <c:v>123.5606215865396</c:v>
                </c:pt>
                <c:pt idx="195">
                  <c:v>127.75018250225307</c:v>
                </c:pt>
                <c:pt idx="196">
                  <c:v>125.96471341018857</c:v>
                </c:pt>
                <c:pt idx="197">
                  <c:v>127.29142644884423</c:v>
                </c:pt>
                <c:pt idx="198">
                  <c:v>127.73405937418231</c:v>
                </c:pt>
                <c:pt idx="199">
                  <c:v>127.33068946405652</c:v>
                </c:pt>
                <c:pt idx="200">
                  <c:v>123.9640199888519</c:v>
                </c:pt>
                <c:pt idx="201">
                  <c:v>127.15176436519025</c:v>
                </c:pt>
                <c:pt idx="202">
                  <c:v>126.96804138627095</c:v>
                </c:pt>
                <c:pt idx="203">
                  <c:v>127.4991282906612</c:v>
                </c:pt>
                <c:pt idx="204">
                  <c:v>128.19518034257726</c:v>
                </c:pt>
                <c:pt idx="205">
                  <c:v>124.22820580155212</c:v>
                </c:pt>
                <c:pt idx="206">
                  <c:v>125.39711633958679</c:v>
                </c:pt>
                <c:pt idx="207">
                  <c:v>125.19938222938811</c:v>
                </c:pt>
                <c:pt idx="208">
                  <c:v>126.03182612372821</c:v>
                </c:pt>
                <c:pt idx="209">
                  <c:v>124.75529102001522</c:v>
                </c:pt>
                <c:pt idx="210">
                  <c:v>126.35771455177378</c:v>
                </c:pt>
                <c:pt idx="211">
                  <c:v>129.2625354503499</c:v>
                </c:pt>
                <c:pt idx="212">
                  <c:v>127.33270864465361</c:v>
                </c:pt>
                <c:pt idx="213">
                  <c:v>130.18610678139447</c:v>
                </c:pt>
                <c:pt idx="214">
                  <c:v>127.1801473280744</c:v>
                </c:pt>
                <c:pt idx="215">
                  <c:v>129.00888975722177</c:v>
                </c:pt>
                <c:pt idx="216">
                  <c:v>131.81282405482654</c:v>
                </c:pt>
                <c:pt idx="217">
                  <c:v>129.34592343509769</c:v>
                </c:pt>
                <c:pt idx="218">
                  <c:v>130.41615858441494</c:v>
                </c:pt>
                <c:pt idx="219">
                  <c:v>128.87630414175618</c:v>
                </c:pt>
                <c:pt idx="220">
                  <c:v>129.30881363639571</c:v>
                </c:pt>
                <c:pt idx="221">
                  <c:v>128.77764897325923</c:v>
                </c:pt>
                <c:pt idx="222">
                  <c:v>126.28950340015626</c:v>
                </c:pt>
                <c:pt idx="223">
                  <c:v>125.11835063813508</c:v>
                </c:pt>
                <c:pt idx="224">
                  <c:v>126.83773354997955</c:v>
                </c:pt>
                <c:pt idx="225">
                  <c:v>127.398404768825</c:v>
                </c:pt>
                <c:pt idx="226">
                  <c:v>126.34237134014903</c:v>
                </c:pt>
                <c:pt idx="227">
                  <c:v>125.38977110477263</c:v>
                </c:pt>
                <c:pt idx="228">
                  <c:v>125.36754799375983</c:v>
                </c:pt>
                <c:pt idx="229">
                  <c:v>123.79101143376734</c:v>
                </c:pt>
                <c:pt idx="230">
                  <c:v>127.10454536958486</c:v>
                </c:pt>
                <c:pt idx="231">
                  <c:v>127.14827072474006</c:v>
                </c:pt>
                <c:pt idx="232">
                  <c:v>129.52193239150807</c:v>
                </c:pt>
                <c:pt idx="233">
                  <c:v>128.35913096911099</c:v>
                </c:pt>
                <c:pt idx="234">
                  <c:v>126.02507325953209</c:v>
                </c:pt>
                <c:pt idx="235">
                  <c:v>123.55177820913157</c:v>
                </c:pt>
                <c:pt idx="236">
                  <c:v>120.57646348897745</c:v>
                </c:pt>
                <c:pt idx="237">
                  <c:v>121.16157858097594</c:v>
                </c:pt>
                <c:pt idx="238">
                  <c:v>122.19920172644886</c:v>
                </c:pt>
                <c:pt idx="239">
                  <c:v>124.77835349364834</c:v>
                </c:pt>
                <c:pt idx="240">
                  <c:v>120.43921549231759</c:v>
                </c:pt>
                <c:pt idx="241">
                  <c:v>123.19469999603486</c:v>
                </c:pt>
                <c:pt idx="242">
                  <c:v>122.75219344606245</c:v>
                </c:pt>
                <c:pt idx="243">
                  <c:v>121.46707749572626</c:v>
                </c:pt>
                <c:pt idx="244">
                  <c:v>121.40147464296346</c:v>
                </c:pt>
                <c:pt idx="245">
                  <c:v>122.43427508379163</c:v>
                </c:pt>
                <c:pt idx="246">
                  <c:v>122.41977512450006</c:v>
                </c:pt>
                <c:pt idx="247">
                  <c:v>122.2535759521937</c:v>
                </c:pt>
                <c:pt idx="248">
                  <c:v>121.64406804240745</c:v>
                </c:pt>
                <c:pt idx="249">
                  <c:v>124.36914031380266</c:v>
                </c:pt>
                <c:pt idx="250">
                  <c:v>121.57923965950231</c:v>
                </c:pt>
                <c:pt idx="251">
                  <c:v>123.37654744759946</c:v>
                </c:pt>
                <c:pt idx="252">
                  <c:v>126.11845102148369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E4A3-4C3C-829F-BABE59D95A2D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[1]Feuil2!$FU$1:$FU$253</c:f>
              <c:numCache>
                <c:formatCode>General</c:formatCode>
                <c:ptCount val="253"/>
                <c:pt idx="0">
                  <c:v>100</c:v>
                </c:pt>
                <c:pt idx="1">
                  <c:v>99.984100202460837</c:v>
                </c:pt>
                <c:pt idx="2">
                  <c:v>101.40136485769597</c:v>
                </c:pt>
                <c:pt idx="3">
                  <c:v>102.46221692110872</c:v>
                </c:pt>
                <c:pt idx="4">
                  <c:v>102.3522488005225</c:v>
                </c:pt>
                <c:pt idx="5">
                  <c:v>98.410808752442023</c:v>
                </c:pt>
                <c:pt idx="6">
                  <c:v>97.752587748868493</c:v>
                </c:pt>
                <c:pt idx="7">
                  <c:v>98.848478299342716</c:v>
                </c:pt>
                <c:pt idx="8">
                  <c:v>95.996472380791474</c:v>
                </c:pt>
                <c:pt idx="9">
                  <c:v>93.597963217069946</c:v>
                </c:pt>
                <c:pt idx="10">
                  <c:v>90.36474546699192</c:v>
                </c:pt>
                <c:pt idx="11">
                  <c:v>89.957609971249354</c:v>
                </c:pt>
                <c:pt idx="12">
                  <c:v>90.554183623319361</c:v>
                </c:pt>
                <c:pt idx="13">
                  <c:v>89.007254468624936</c:v>
                </c:pt>
                <c:pt idx="14">
                  <c:v>88.741969890573344</c:v>
                </c:pt>
                <c:pt idx="15">
                  <c:v>88.827172713764057</c:v>
                </c:pt>
                <c:pt idx="16">
                  <c:v>90.308634471103844</c:v>
                </c:pt>
                <c:pt idx="17">
                  <c:v>88.554492360109677</c:v>
                </c:pt>
                <c:pt idx="18">
                  <c:v>91.042764401426609</c:v>
                </c:pt>
                <c:pt idx="19">
                  <c:v>90.053971380153442</c:v>
                </c:pt>
                <c:pt idx="20">
                  <c:v>90.458169816476897</c:v>
                </c:pt>
                <c:pt idx="21">
                  <c:v>92.213860462393896</c:v>
                </c:pt>
                <c:pt idx="22">
                  <c:v>91.682848857650171</c:v>
                </c:pt>
                <c:pt idx="23">
                  <c:v>91.988667197978259</c:v>
                </c:pt>
                <c:pt idx="24">
                  <c:v>92.053244531211107</c:v>
                </c:pt>
                <c:pt idx="25">
                  <c:v>92.956234422248812</c:v>
                </c:pt>
                <c:pt idx="26">
                  <c:v>93.389271386811672</c:v>
                </c:pt>
                <c:pt idx="27">
                  <c:v>95.088317822153499</c:v>
                </c:pt>
                <c:pt idx="28">
                  <c:v>93.44574330509387</c:v>
                </c:pt>
                <c:pt idx="29">
                  <c:v>93.252959657589216</c:v>
                </c:pt>
                <c:pt idx="30">
                  <c:v>93.121147952743371</c:v>
                </c:pt>
                <c:pt idx="31">
                  <c:v>94.894540596833735</c:v>
                </c:pt>
                <c:pt idx="32">
                  <c:v>94.477423775459314</c:v>
                </c:pt>
                <c:pt idx="33">
                  <c:v>97.510820348325154</c:v>
                </c:pt>
                <c:pt idx="34">
                  <c:v>97.311899699503414</c:v>
                </c:pt>
                <c:pt idx="35">
                  <c:v>98.509096245964116</c:v>
                </c:pt>
                <c:pt idx="36">
                  <c:v>98.902883528364967</c:v>
                </c:pt>
                <c:pt idx="37">
                  <c:v>100.52671862323723</c:v>
                </c:pt>
                <c:pt idx="38">
                  <c:v>101.44021741502563</c:v>
                </c:pt>
                <c:pt idx="39">
                  <c:v>101.90319137034676</c:v>
                </c:pt>
                <c:pt idx="40">
                  <c:v>101.97614042396248</c:v>
                </c:pt>
                <c:pt idx="41">
                  <c:v>101.99459821135309</c:v>
                </c:pt>
                <c:pt idx="42">
                  <c:v>102.27256545998453</c:v>
                </c:pt>
                <c:pt idx="43">
                  <c:v>103.72364425661429</c:v>
                </c:pt>
                <c:pt idx="44">
                  <c:v>104.77749805430103</c:v>
                </c:pt>
                <c:pt idx="45">
                  <c:v>107.7989118046647</c:v>
                </c:pt>
                <c:pt idx="46">
                  <c:v>109.14333422176348</c:v>
                </c:pt>
                <c:pt idx="47">
                  <c:v>109.15529590094309</c:v>
                </c:pt>
                <c:pt idx="48">
                  <c:v>109.37427392829119</c:v>
                </c:pt>
                <c:pt idx="49">
                  <c:v>111.50777797880448</c:v>
                </c:pt>
                <c:pt idx="50">
                  <c:v>112.68086993184326</c:v>
                </c:pt>
                <c:pt idx="51">
                  <c:v>111.69393369077747</c:v>
                </c:pt>
                <c:pt idx="52">
                  <c:v>113.04939556049966</c:v>
                </c:pt>
                <c:pt idx="53">
                  <c:v>112.00725857735206</c:v>
                </c:pt>
                <c:pt idx="54">
                  <c:v>112.11959233342098</c:v>
                </c:pt>
                <c:pt idx="55">
                  <c:v>114.68382267137753</c:v>
                </c:pt>
                <c:pt idx="56">
                  <c:v>116.46543602787624</c:v>
                </c:pt>
                <c:pt idx="57">
                  <c:v>117.47756468526306</c:v>
                </c:pt>
                <c:pt idx="58">
                  <c:v>116.40473858111038</c:v>
                </c:pt>
                <c:pt idx="59">
                  <c:v>115.66748679669236</c:v>
                </c:pt>
                <c:pt idx="60">
                  <c:v>116.71968190288453</c:v>
                </c:pt>
                <c:pt idx="61">
                  <c:v>114.17087038856479</c:v>
                </c:pt>
                <c:pt idx="62">
                  <c:v>114.3161241771233</c:v>
                </c:pt>
                <c:pt idx="63">
                  <c:v>113.64762605562309</c:v>
                </c:pt>
                <c:pt idx="64">
                  <c:v>113.01967897023106</c:v>
                </c:pt>
                <c:pt idx="65">
                  <c:v>113.40409542451677</c:v>
                </c:pt>
                <c:pt idx="66">
                  <c:v>114.68366746256685</c:v>
                </c:pt>
                <c:pt idx="67">
                  <c:v>112.20105108907025</c:v>
                </c:pt>
                <c:pt idx="68">
                  <c:v>110.22132071281689</c:v>
                </c:pt>
                <c:pt idx="69">
                  <c:v>110.25191252789671</c:v>
                </c:pt>
                <c:pt idx="70">
                  <c:v>106.18099419674766</c:v>
                </c:pt>
                <c:pt idx="71">
                  <c:v>102.6500027255191</c:v>
                </c:pt>
                <c:pt idx="72">
                  <c:v>103.11792067956294</c:v>
                </c:pt>
                <c:pt idx="73">
                  <c:v>102.44457124171845</c:v>
                </c:pt>
                <c:pt idx="74">
                  <c:v>102.39615849787799</c:v>
                </c:pt>
                <c:pt idx="75">
                  <c:v>105.25702286009697</c:v>
                </c:pt>
                <c:pt idx="76">
                  <c:v>108.54591840727106</c:v>
                </c:pt>
                <c:pt idx="77">
                  <c:v>108.36858784372339</c:v>
                </c:pt>
                <c:pt idx="78">
                  <c:v>107.22090850824304</c:v>
                </c:pt>
                <c:pt idx="79">
                  <c:v>106.74911091839927</c:v>
                </c:pt>
                <c:pt idx="80">
                  <c:v>105.29486923155577</c:v>
                </c:pt>
                <c:pt idx="81">
                  <c:v>104.76714858997292</c:v>
                </c:pt>
                <c:pt idx="82">
                  <c:v>107.30900063755708</c:v>
                </c:pt>
                <c:pt idx="83">
                  <c:v>104.06600290018723</c:v>
                </c:pt>
                <c:pt idx="84">
                  <c:v>104.53867727332513</c:v>
                </c:pt>
                <c:pt idx="85">
                  <c:v>106.22799758367572</c:v>
                </c:pt>
                <c:pt idx="86">
                  <c:v>106.31107432291537</c:v>
                </c:pt>
                <c:pt idx="87">
                  <c:v>108.09039083944798</c:v>
                </c:pt>
                <c:pt idx="88">
                  <c:v>106.53017651668878</c:v>
                </c:pt>
                <c:pt idx="89">
                  <c:v>107.3875102335508</c:v>
                </c:pt>
                <c:pt idx="90">
                  <c:v>106.1522271767691</c:v>
                </c:pt>
                <c:pt idx="91">
                  <c:v>106.84019321814716</c:v>
                </c:pt>
                <c:pt idx="92">
                  <c:v>106.93590205738677</c:v>
                </c:pt>
                <c:pt idx="93">
                  <c:v>106.24449403890583</c:v>
                </c:pt>
                <c:pt idx="94">
                  <c:v>105.36462947312575</c:v>
                </c:pt>
                <c:pt idx="95">
                  <c:v>109.58071548400689</c:v>
                </c:pt>
                <c:pt idx="96">
                  <c:v>108.23563101246302</c:v>
                </c:pt>
                <c:pt idx="97">
                  <c:v>110.17962539644454</c:v>
                </c:pt>
                <c:pt idx="98">
                  <c:v>109.95499602690744</c:v>
                </c:pt>
                <c:pt idx="99">
                  <c:v>109.68666031058082</c:v>
                </c:pt>
                <c:pt idx="100">
                  <c:v>110.3797950182709</c:v>
                </c:pt>
                <c:pt idx="101">
                  <c:v>110.23814261117269</c:v>
                </c:pt>
                <c:pt idx="102">
                  <c:v>112.40992712473745</c:v>
                </c:pt>
                <c:pt idx="103">
                  <c:v>116.68871984332995</c:v>
                </c:pt>
                <c:pt idx="104">
                  <c:v>116.38617211521726</c:v>
                </c:pt>
                <c:pt idx="105">
                  <c:v>116.30108874649515</c:v>
                </c:pt>
                <c:pt idx="106">
                  <c:v>114.61231553138161</c:v>
                </c:pt>
                <c:pt idx="107">
                  <c:v>115.80075644856738</c:v>
                </c:pt>
                <c:pt idx="108">
                  <c:v>113.73283020568937</c:v>
                </c:pt>
                <c:pt idx="109">
                  <c:v>114.8507555639324</c:v>
                </c:pt>
                <c:pt idx="110">
                  <c:v>113.72560893882464</c:v>
                </c:pt>
                <c:pt idx="111">
                  <c:v>111.4142314108928</c:v>
                </c:pt>
                <c:pt idx="112">
                  <c:v>114.1422356045225</c:v>
                </c:pt>
                <c:pt idx="113">
                  <c:v>114.48629199000396</c:v>
                </c:pt>
                <c:pt idx="114">
                  <c:v>116.09080764575481</c:v>
                </c:pt>
                <c:pt idx="115">
                  <c:v>114.86410037394609</c:v>
                </c:pt>
                <c:pt idx="116">
                  <c:v>114.7439599983729</c:v>
                </c:pt>
                <c:pt idx="117">
                  <c:v>115.78492001235817</c:v>
                </c:pt>
                <c:pt idx="118">
                  <c:v>115.31768607832451</c:v>
                </c:pt>
                <c:pt idx="119">
                  <c:v>114.11012399979134</c:v>
                </c:pt>
                <c:pt idx="120">
                  <c:v>115.9173535945975</c:v>
                </c:pt>
                <c:pt idx="121">
                  <c:v>115.34143051505804</c:v>
                </c:pt>
                <c:pt idx="122">
                  <c:v>115.43184501584795</c:v>
                </c:pt>
                <c:pt idx="123">
                  <c:v>116.35928657030266</c:v>
                </c:pt>
                <c:pt idx="124">
                  <c:v>116.97737459729883</c:v>
                </c:pt>
                <c:pt idx="125">
                  <c:v>117.80117575756013</c:v>
                </c:pt>
                <c:pt idx="126">
                  <c:v>117.20215598145091</c:v>
                </c:pt>
                <c:pt idx="127">
                  <c:v>115.69000535886452</c:v>
                </c:pt>
                <c:pt idx="128">
                  <c:v>118.62102935663694</c:v>
                </c:pt>
                <c:pt idx="129">
                  <c:v>118.8404622209443</c:v>
                </c:pt>
                <c:pt idx="130">
                  <c:v>121.3741789609561</c:v>
                </c:pt>
                <c:pt idx="131">
                  <c:v>120.33351426968989</c:v>
                </c:pt>
                <c:pt idx="132">
                  <c:v>120.49031209421099</c:v>
                </c:pt>
                <c:pt idx="133">
                  <c:v>117.76043777002907</c:v>
                </c:pt>
                <c:pt idx="134">
                  <c:v>116.41522466339325</c:v>
                </c:pt>
                <c:pt idx="135">
                  <c:v>116.31678404778208</c:v>
                </c:pt>
                <c:pt idx="136">
                  <c:v>115.33026417529541</c:v>
                </c:pt>
                <c:pt idx="137">
                  <c:v>114.38552100964297</c:v>
                </c:pt>
                <c:pt idx="138">
                  <c:v>115.14520723335912</c:v>
                </c:pt>
                <c:pt idx="139">
                  <c:v>113.00188726984844</c:v>
                </c:pt>
                <c:pt idx="140">
                  <c:v>117.86141236179792</c:v>
                </c:pt>
                <c:pt idx="141">
                  <c:v>118.52441870870172</c:v>
                </c:pt>
                <c:pt idx="142">
                  <c:v>121.15332374639823</c:v>
                </c:pt>
                <c:pt idx="143">
                  <c:v>118.24006479291876</c:v>
                </c:pt>
                <c:pt idx="144">
                  <c:v>117.24241914597195</c:v>
                </c:pt>
                <c:pt idx="145">
                  <c:v>118.95270383550753</c:v>
                </c:pt>
                <c:pt idx="146">
                  <c:v>119.64107385123644</c:v>
                </c:pt>
                <c:pt idx="147">
                  <c:v>119.68115331473201</c:v>
                </c:pt>
                <c:pt idx="148">
                  <c:v>118.90760033260588</c:v>
                </c:pt>
                <c:pt idx="149">
                  <c:v>119.50353190844004</c:v>
                </c:pt>
                <c:pt idx="150">
                  <c:v>117.81461828901513</c:v>
                </c:pt>
                <c:pt idx="151">
                  <c:v>118.5329553083269</c:v>
                </c:pt>
                <c:pt idx="152">
                  <c:v>118.7249485208277</c:v>
                </c:pt>
                <c:pt idx="153">
                  <c:v>117.7693903162708</c:v>
                </c:pt>
                <c:pt idx="154">
                  <c:v>116.36722901345257</c:v>
                </c:pt>
                <c:pt idx="155">
                  <c:v>109.98257939676049</c:v>
                </c:pt>
                <c:pt idx="156">
                  <c:v>109.24475809131158</c:v>
                </c:pt>
                <c:pt idx="157">
                  <c:v>108.90401540125265</c:v>
                </c:pt>
                <c:pt idx="158">
                  <c:v>109.5249685535458</c:v>
                </c:pt>
                <c:pt idx="159">
                  <c:v>110.10221069829966</c:v>
                </c:pt>
                <c:pt idx="160">
                  <c:v>108.93463367343323</c:v>
                </c:pt>
                <c:pt idx="161">
                  <c:v>109.41986355792419</c:v>
                </c:pt>
                <c:pt idx="162">
                  <c:v>112.82689052331203</c:v>
                </c:pt>
                <c:pt idx="163">
                  <c:v>113.42829262674385</c:v>
                </c:pt>
                <c:pt idx="164">
                  <c:v>111.39044701859355</c:v>
                </c:pt>
                <c:pt idx="165">
                  <c:v>114.8589809526799</c:v>
                </c:pt>
                <c:pt idx="166">
                  <c:v>114.63576785196153</c:v>
                </c:pt>
                <c:pt idx="167">
                  <c:v>113.27085537470965</c:v>
                </c:pt>
                <c:pt idx="168">
                  <c:v>112.8785557189027</c:v>
                </c:pt>
                <c:pt idx="169">
                  <c:v>113.0892069683844</c:v>
                </c:pt>
                <c:pt idx="170">
                  <c:v>112.83822963060804</c:v>
                </c:pt>
                <c:pt idx="171">
                  <c:v>109.14001568218634</c:v>
                </c:pt>
                <c:pt idx="172">
                  <c:v>108.17189387517121</c:v>
                </c:pt>
                <c:pt idx="173">
                  <c:v>109.3047978711368</c:v>
                </c:pt>
                <c:pt idx="174">
                  <c:v>110.9219232631791</c:v>
                </c:pt>
                <c:pt idx="175">
                  <c:v>110.74824164256746</c:v>
                </c:pt>
                <c:pt idx="176">
                  <c:v>111.82821632601305</c:v>
                </c:pt>
                <c:pt idx="177">
                  <c:v>112.06787077981291</c:v>
                </c:pt>
                <c:pt idx="178">
                  <c:v>111.22327692516762</c:v>
                </c:pt>
                <c:pt idx="179">
                  <c:v>109.43241519421581</c:v>
                </c:pt>
                <c:pt idx="180">
                  <c:v>109.48005175434787</c:v>
                </c:pt>
                <c:pt idx="181">
                  <c:v>109.59252617971897</c:v>
                </c:pt>
                <c:pt idx="182">
                  <c:v>110.54826241351596</c:v>
                </c:pt>
                <c:pt idx="183">
                  <c:v>111.48556443235736</c:v>
                </c:pt>
                <c:pt idx="184">
                  <c:v>111.38223045811682</c:v>
                </c:pt>
                <c:pt idx="185">
                  <c:v>115.22335187689305</c:v>
                </c:pt>
                <c:pt idx="186">
                  <c:v>117.92608041527438</c:v>
                </c:pt>
                <c:pt idx="187">
                  <c:v>120.58145880825786</c:v>
                </c:pt>
                <c:pt idx="188">
                  <c:v>121.76872103432407</c:v>
                </c:pt>
                <c:pt idx="189">
                  <c:v>117.66264067740326</c:v>
                </c:pt>
                <c:pt idx="190">
                  <c:v>117.62288074375444</c:v>
                </c:pt>
                <c:pt idx="191">
                  <c:v>117.71583552132685</c:v>
                </c:pt>
                <c:pt idx="192">
                  <c:v>117.16156608424964</c:v>
                </c:pt>
                <c:pt idx="193">
                  <c:v>117.80014257668697</c:v>
                </c:pt>
                <c:pt idx="194">
                  <c:v>118.71563273721429</c:v>
                </c:pt>
                <c:pt idx="195">
                  <c:v>113.66331100885769</c:v>
                </c:pt>
                <c:pt idx="196">
                  <c:v>113.31011157204291</c:v>
                </c:pt>
                <c:pt idx="197">
                  <c:v>113.11311950401749</c:v>
                </c:pt>
                <c:pt idx="198">
                  <c:v>111.71040658634618</c:v>
                </c:pt>
                <c:pt idx="199">
                  <c:v>112.27527843007083</c:v>
                </c:pt>
                <c:pt idx="200">
                  <c:v>112.28655518032926</c:v>
                </c:pt>
                <c:pt idx="201">
                  <c:v>109.98161164540878</c:v>
                </c:pt>
                <c:pt idx="202">
                  <c:v>107.7702375518579</c:v>
                </c:pt>
                <c:pt idx="203">
                  <c:v>108.30482978974609</c:v>
                </c:pt>
                <c:pt idx="204">
                  <c:v>107.63711164702148</c:v>
                </c:pt>
                <c:pt idx="205">
                  <c:v>106.87976612725191</c:v>
                </c:pt>
                <c:pt idx="206">
                  <c:v>106.54122505511401</c:v>
                </c:pt>
                <c:pt idx="207">
                  <c:v>108.65376859573216</c:v>
                </c:pt>
                <c:pt idx="208">
                  <c:v>108.18342213756681</c:v>
                </c:pt>
                <c:pt idx="209">
                  <c:v>106.90548164316333</c:v>
                </c:pt>
                <c:pt idx="210">
                  <c:v>106.15714305971539</c:v>
                </c:pt>
                <c:pt idx="211">
                  <c:v>108.5051760030494</c:v>
                </c:pt>
                <c:pt idx="212">
                  <c:v>107.49650183706557</c:v>
                </c:pt>
                <c:pt idx="213">
                  <c:v>107.89051561521002</c:v>
                </c:pt>
                <c:pt idx="214">
                  <c:v>107.47576081264152</c:v>
                </c:pt>
                <c:pt idx="215">
                  <c:v>108.42783292698465</c:v>
                </c:pt>
                <c:pt idx="216">
                  <c:v>107.92120228736853</c:v>
                </c:pt>
                <c:pt idx="217">
                  <c:v>109.89542402899504</c:v>
                </c:pt>
                <c:pt idx="218">
                  <c:v>110.8505017189698</c:v>
                </c:pt>
                <c:pt idx="219">
                  <c:v>114.79557116084693</c:v>
                </c:pt>
                <c:pt idx="220">
                  <c:v>115.08676322284879</c:v>
                </c:pt>
                <c:pt idx="221">
                  <c:v>114.51832434811271</c:v>
                </c:pt>
                <c:pt idx="222">
                  <c:v>111.9043034375607</c:v>
                </c:pt>
                <c:pt idx="223">
                  <c:v>108.141611206261</c:v>
                </c:pt>
                <c:pt idx="224">
                  <c:v>108.78975777684278</c:v>
                </c:pt>
                <c:pt idx="225">
                  <c:v>108.17438009072022</c:v>
                </c:pt>
                <c:pt idx="226">
                  <c:v>108.3039769734154</c:v>
                </c:pt>
                <c:pt idx="227">
                  <c:v>108.17309445634373</c:v>
                </c:pt>
                <c:pt idx="228">
                  <c:v>106.71942881636271</c:v>
                </c:pt>
                <c:pt idx="229">
                  <c:v>106.48751710987436</c:v>
                </c:pt>
                <c:pt idx="230">
                  <c:v>105.70873601135905</c:v>
                </c:pt>
                <c:pt idx="231">
                  <c:v>108.94112700069445</c:v>
                </c:pt>
                <c:pt idx="232">
                  <c:v>108.98068761669744</c:v>
                </c:pt>
                <c:pt idx="233">
                  <c:v>108.45186460010102</c:v>
                </c:pt>
                <c:pt idx="234">
                  <c:v>112.17043645271556</c:v>
                </c:pt>
                <c:pt idx="235">
                  <c:v>113.18467768005277</c:v>
                </c:pt>
                <c:pt idx="236">
                  <c:v>113.45020891308046</c:v>
                </c:pt>
                <c:pt idx="237">
                  <c:v>111.92530406352799</c:v>
                </c:pt>
                <c:pt idx="238">
                  <c:v>111.52664300137695</c:v>
                </c:pt>
                <c:pt idx="239">
                  <c:v>112.76003852562722</c:v>
                </c:pt>
                <c:pt idx="240">
                  <c:v>114.71182080160179</c:v>
                </c:pt>
                <c:pt idx="241">
                  <c:v>112.87276627651934</c:v>
                </c:pt>
                <c:pt idx="242">
                  <c:v>113.7197436359245</c:v>
                </c:pt>
                <c:pt idx="243">
                  <c:v>114.27349218974828</c:v>
                </c:pt>
                <c:pt idx="244">
                  <c:v>114.64755887968082</c:v>
                </c:pt>
                <c:pt idx="245">
                  <c:v>115.0436835471148</c:v>
                </c:pt>
                <c:pt idx="246">
                  <c:v>114.63505678315049</c:v>
                </c:pt>
                <c:pt idx="247">
                  <c:v>112.5779207292521</c:v>
                </c:pt>
                <c:pt idx="248">
                  <c:v>110.74069002503694</c:v>
                </c:pt>
                <c:pt idx="249">
                  <c:v>109.94015036708504</c:v>
                </c:pt>
                <c:pt idx="250">
                  <c:v>111.20697471981215</c:v>
                </c:pt>
                <c:pt idx="251">
                  <c:v>110.03840890036317</c:v>
                </c:pt>
                <c:pt idx="252">
                  <c:v>107.54760084996914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E4A3-4C3C-829F-BABE59D95A2D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[1]Feuil2!$FV$1:$FV$253</c:f>
              <c:numCache>
                <c:formatCode>General</c:formatCode>
                <c:ptCount val="253"/>
                <c:pt idx="0">
                  <c:v>100</c:v>
                </c:pt>
                <c:pt idx="1">
                  <c:v>101.03972526893179</c:v>
                </c:pt>
                <c:pt idx="2">
                  <c:v>101.5507625872857</c:v>
                </c:pt>
                <c:pt idx="3">
                  <c:v>101.77325858401824</c:v>
                </c:pt>
                <c:pt idx="4">
                  <c:v>101.11063720946483</c:v>
                </c:pt>
                <c:pt idx="5">
                  <c:v>99.976800075600849</c:v>
                </c:pt>
                <c:pt idx="6">
                  <c:v>97.707909253879677</c:v>
                </c:pt>
                <c:pt idx="7">
                  <c:v>96.978733462864582</c:v>
                </c:pt>
                <c:pt idx="8">
                  <c:v>96.976507648365697</c:v>
                </c:pt>
                <c:pt idx="9">
                  <c:v>98.960695826777396</c:v>
                </c:pt>
                <c:pt idx="10">
                  <c:v>99.702896641943809</c:v>
                </c:pt>
                <c:pt idx="11">
                  <c:v>98.916004634367212</c:v>
                </c:pt>
                <c:pt idx="12">
                  <c:v>99.563516154229461</c:v>
                </c:pt>
                <c:pt idx="13">
                  <c:v>100.99032920481903</c:v>
                </c:pt>
                <c:pt idx="14">
                  <c:v>99.651449323479042</c:v>
                </c:pt>
                <c:pt idx="15">
                  <c:v>100.9282855098716</c:v>
                </c:pt>
                <c:pt idx="16">
                  <c:v>98.675842143578748</c:v>
                </c:pt>
                <c:pt idx="17">
                  <c:v>98.878089145139413</c:v>
                </c:pt>
                <c:pt idx="18">
                  <c:v>100.0139809816357</c:v>
                </c:pt>
                <c:pt idx="19">
                  <c:v>100.10811450381652</c:v>
                </c:pt>
                <c:pt idx="20">
                  <c:v>98.337801117666075</c:v>
                </c:pt>
                <c:pt idx="21">
                  <c:v>97.349761703053147</c:v>
                </c:pt>
                <c:pt idx="22">
                  <c:v>99.281333662849676</c:v>
                </c:pt>
                <c:pt idx="23">
                  <c:v>98.761704004081224</c:v>
                </c:pt>
                <c:pt idx="24">
                  <c:v>100.07398725484319</c:v>
                </c:pt>
                <c:pt idx="25">
                  <c:v>98.6953791591297</c:v>
                </c:pt>
                <c:pt idx="26">
                  <c:v>99.345873558924652</c:v>
                </c:pt>
                <c:pt idx="27">
                  <c:v>98.504996278103334</c:v>
                </c:pt>
                <c:pt idx="28">
                  <c:v>97.851297125898057</c:v>
                </c:pt>
                <c:pt idx="29">
                  <c:v>97.644933142641463</c:v>
                </c:pt>
                <c:pt idx="30">
                  <c:v>97.820755144298431</c:v>
                </c:pt>
                <c:pt idx="31">
                  <c:v>97.820432505000724</c:v>
                </c:pt>
                <c:pt idx="32">
                  <c:v>100.54284578568272</c:v>
                </c:pt>
                <c:pt idx="33">
                  <c:v>95.526813246439957</c:v>
                </c:pt>
                <c:pt idx="34">
                  <c:v>95.34036359014965</c:v>
                </c:pt>
                <c:pt idx="35">
                  <c:v>96.550687968010692</c:v>
                </c:pt>
                <c:pt idx="36">
                  <c:v>94.801125292716833</c:v>
                </c:pt>
                <c:pt idx="37">
                  <c:v>91.771964764849827</c:v>
                </c:pt>
                <c:pt idx="38">
                  <c:v>89.837091429251217</c:v>
                </c:pt>
                <c:pt idx="39">
                  <c:v>88.021787939757402</c:v>
                </c:pt>
                <c:pt idx="40">
                  <c:v>87.534881935488002</c:v>
                </c:pt>
                <c:pt idx="41">
                  <c:v>87.010204841161936</c:v>
                </c:pt>
                <c:pt idx="42">
                  <c:v>88.342902870042735</c:v>
                </c:pt>
                <c:pt idx="43">
                  <c:v>90.403059399102162</c:v>
                </c:pt>
                <c:pt idx="44">
                  <c:v>90.102555618630632</c:v>
                </c:pt>
                <c:pt idx="45">
                  <c:v>90.716484047500217</c:v>
                </c:pt>
                <c:pt idx="46">
                  <c:v>90.914751132533894</c:v>
                </c:pt>
                <c:pt idx="47">
                  <c:v>91.528600716501245</c:v>
                </c:pt>
                <c:pt idx="48">
                  <c:v>94.261147043834839</c:v>
                </c:pt>
                <c:pt idx="49">
                  <c:v>93.673512190233808</c:v>
                </c:pt>
                <c:pt idx="50">
                  <c:v>91.802138439562142</c:v>
                </c:pt>
                <c:pt idx="51">
                  <c:v>92.55817705029439</c:v>
                </c:pt>
                <c:pt idx="52">
                  <c:v>92.995170434756233</c:v>
                </c:pt>
                <c:pt idx="53">
                  <c:v>89.373517293365907</c:v>
                </c:pt>
                <c:pt idx="54">
                  <c:v>89.298946224819147</c:v>
                </c:pt>
                <c:pt idx="55">
                  <c:v>88.067094471827559</c:v>
                </c:pt>
                <c:pt idx="56">
                  <c:v>88.746999080216582</c:v>
                </c:pt>
                <c:pt idx="57">
                  <c:v>87.795634203179347</c:v>
                </c:pt>
                <c:pt idx="58">
                  <c:v>86.90491994985679</c:v>
                </c:pt>
                <c:pt idx="59">
                  <c:v>89.381551904204557</c:v>
                </c:pt>
                <c:pt idx="60">
                  <c:v>89.347605816977222</c:v>
                </c:pt>
                <c:pt idx="61">
                  <c:v>89.439733539003427</c:v>
                </c:pt>
                <c:pt idx="62">
                  <c:v>91.57307692100251</c:v>
                </c:pt>
                <c:pt idx="63">
                  <c:v>91.498027331716372</c:v>
                </c:pt>
                <c:pt idx="64">
                  <c:v>92.200384910245575</c:v>
                </c:pt>
                <c:pt idx="65">
                  <c:v>92.64070845943354</c:v>
                </c:pt>
                <c:pt idx="66">
                  <c:v>92.579069466882061</c:v>
                </c:pt>
                <c:pt idx="67">
                  <c:v>91.172827418988518</c:v>
                </c:pt>
                <c:pt idx="68">
                  <c:v>91.632565918072189</c:v>
                </c:pt>
                <c:pt idx="69">
                  <c:v>92.824900820704087</c:v>
                </c:pt>
                <c:pt idx="70">
                  <c:v>95.407529150764546</c:v>
                </c:pt>
                <c:pt idx="71">
                  <c:v>94.102962090117174</c:v>
                </c:pt>
                <c:pt idx="72">
                  <c:v>95.094322281558988</c:v>
                </c:pt>
                <c:pt idx="73">
                  <c:v>96.981984412561957</c:v>
                </c:pt>
                <c:pt idx="74">
                  <c:v>95.113612032156581</c:v>
                </c:pt>
                <c:pt idx="75">
                  <c:v>93.632104370789676</c:v>
                </c:pt>
                <c:pt idx="76">
                  <c:v>94.665509329937919</c:v>
                </c:pt>
                <c:pt idx="77">
                  <c:v>97.296867405489564</c:v>
                </c:pt>
                <c:pt idx="78">
                  <c:v>96.373155593541568</c:v>
                </c:pt>
                <c:pt idx="79">
                  <c:v>99.64737367822687</c:v>
                </c:pt>
                <c:pt idx="80">
                  <c:v>101.41111029410112</c:v>
                </c:pt>
                <c:pt idx="81">
                  <c:v>102.76389738710273</c:v>
                </c:pt>
                <c:pt idx="82">
                  <c:v>101.36782679889797</c:v>
                </c:pt>
                <c:pt idx="83">
                  <c:v>100.35038281125529</c:v>
                </c:pt>
                <c:pt idx="84">
                  <c:v>102.7032211069876</c:v>
                </c:pt>
                <c:pt idx="85">
                  <c:v>103.18809346758925</c:v>
                </c:pt>
                <c:pt idx="86">
                  <c:v>103.25684768557859</c:v>
                </c:pt>
                <c:pt idx="87">
                  <c:v>103.33433079845194</c:v>
                </c:pt>
                <c:pt idx="88">
                  <c:v>105.67476698886884</c:v>
                </c:pt>
                <c:pt idx="89">
                  <c:v>103.58186201552151</c:v>
                </c:pt>
                <c:pt idx="90">
                  <c:v>104.53760510724861</c:v>
                </c:pt>
                <c:pt idx="91">
                  <c:v>104.64451518088774</c:v>
                </c:pt>
                <c:pt idx="92">
                  <c:v>103.92395998848951</c:v>
                </c:pt>
                <c:pt idx="93">
                  <c:v>104.89048075825578</c:v>
                </c:pt>
                <c:pt idx="94">
                  <c:v>102.06472545369486</c:v>
                </c:pt>
                <c:pt idx="95">
                  <c:v>100.92714077459073</c:v>
                </c:pt>
                <c:pt idx="96">
                  <c:v>97.532505059138103</c:v>
                </c:pt>
                <c:pt idx="97">
                  <c:v>99.02578818692713</c:v>
                </c:pt>
                <c:pt idx="98">
                  <c:v>97.066984247169387</c:v>
                </c:pt>
                <c:pt idx="99">
                  <c:v>101.89039475211239</c:v>
                </c:pt>
                <c:pt idx="100">
                  <c:v>98.831338858027465</c:v>
                </c:pt>
                <c:pt idx="101">
                  <c:v>99.24749859874801</c:v>
                </c:pt>
                <c:pt idx="102">
                  <c:v>101.55579044482</c:v>
                </c:pt>
                <c:pt idx="103">
                  <c:v>100.88691712659546</c:v>
                </c:pt>
                <c:pt idx="104">
                  <c:v>98.521749451054589</c:v>
                </c:pt>
                <c:pt idx="105">
                  <c:v>100.02380070198777</c:v>
                </c:pt>
                <c:pt idx="106">
                  <c:v>101.52898968755831</c:v>
                </c:pt>
                <c:pt idx="107">
                  <c:v>98.820785752008874</c:v>
                </c:pt>
                <c:pt idx="108">
                  <c:v>96.490094312969902</c:v>
                </c:pt>
                <c:pt idx="109">
                  <c:v>98.288687518166711</c:v>
                </c:pt>
                <c:pt idx="110">
                  <c:v>97.523831649852767</c:v>
                </c:pt>
                <c:pt idx="111">
                  <c:v>96.270099971973593</c:v>
                </c:pt>
                <c:pt idx="112">
                  <c:v>97.067230343083011</c:v>
                </c:pt>
                <c:pt idx="113">
                  <c:v>93.737925704261443</c:v>
                </c:pt>
                <c:pt idx="114">
                  <c:v>94.354928141614792</c:v>
                </c:pt>
                <c:pt idx="115">
                  <c:v>93.531520477317315</c:v>
                </c:pt>
                <c:pt idx="116">
                  <c:v>92.314603131845701</c:v>
                </c:pt>
                <c:pt idx="117">
                  <c:v>93.738606473103943</c:v>
                </c:pt>
                <c:pt idx="118">
                  <c:v>93.839723858580953</c:v>
                </c:pt>
                <c:pt idx="119">
                  <c:v>94.359143787049362</c:v>
                </c:pt>
                <c:pt idx="120">
                  <c:v>96.150037689982184</c:v>
                </c:pt>
                <c:pt idx="121">
                  <c:v>97.094484907856767</c:v>
                </c:pt>
                <c:pt idx="122">
                  <c:v>95.107135335217492</c:v>
                </c:pt>
                <c:pt idx="123">
                  <c:v>93.702194434617255</c:v>
                </c:pt>
                <c:pt idx="124">
                  <c:v>95.100151464404121</c:v>
                </c:pt>
                <c:pt idx="125">
                  <c:v>96.100511575253734</c:v>
                </c:pt>
                <c:pt idx="126">
                  <c:v>94.85628868499299</c:v>
                </c:pt>
                <c:pt idx="127">
                  <c:v>94.741235551685065</c:v>
                </c:pt>
                <c:pt idx="128">
                  <c:v>95.000308116493571</c:v>
                </c:pt>
                <c:pt idx="129">
                  <c:v>94.51977267157028</c:v>
                </c:pt>
                <c:pt idx="130">
                  <c:v>94.490771521394905</c:v>
                </c:pt>
                <c:pt idx="131">
                  <c:v>94.067239913829241</c:v>
                </c:pt>
                <c:pt idx="132">
                  <c:v>96.187179888943177</c:v>
                </c:pt>
                <c:pt idx="133">
                  <c:v>95.083816820607908</c:v>
                </c:pt>
                <c:pt idx="134">
                  <c:v>94.637831448847422</c:v>
                </c:pt>
                <c:pt idx="135">
                  <c:v>95.37958283454806</c:v>
                </c:pt>
                <c:pt idx="136">
                  <c:v>93.808006414707819</c:v>
                </c:pt>
                <c:pt idx="137">
                  <c:v>95.080445794470123</c:v>
                </c:pt>
                <c:pt idx="138">
                  <c:v>95.056124610038026</c:v>
                </c:pt>
                <c:pt idx="139">
                  <c:v>97.660562144543817</c:v>
                </c:pt>
                <c:pt idx="140">
                  <c:v>98.029422742198207</c:v>
                </c:pt>
                <c:pt idx="141">
                  <c:v>101.32813159980422</c:v>
                </c:pt>
                <c:pt idx="142">
                  <c:v>99.877922832712102</c:v>
                </c:pt>
                <c:pt idx="143">
                  <c:v>98.466768826973947</c:v>
                </c:pt>
                <c:pt idx="144">
                  <c:v>99.788627491996749</c:v>
                </c:pt>
                <c:pt idx="145">
                  <c:v>102.56027759839128</c:v>
                </c:pt>
                <c:pt idx="146">
                  <c:v>99.524816975505104</c:v>
                </c:pt>
                <c:pt idx="147">
                  <c:v>99.438225858942545</c:v>
                </c:pt>
                <c:pt idx="148">
                  <c:v>100.78444999997896</c:v>
                </c:pt>
                <c:pt idx="149">
                  <c:v>100.76402175696258</c:v>
                </c:pt>
                <c:pt idx="150">
                  <c:v>100.39687284938343</c:v>
                </c:pt>
                <c:pt idx="151">
                  <c:v>101.71563015366536</c:v>
                </c:pt>
                <c:pt idx="152">
                  <c:v>101.02150698559711</c:v>
                </c:pt>
                <c:pt idx="153">
                  <c:v>99.226984857748818</c:v>
                </c:pt>
                <c:pt idx="154">
                  <c:v>96.477663428061902</c:v>
                </c:pt>
                <c:pt idx="155">
                  <c:v>95.962325425185057</c:v>
                </c:pt>
                <c:pt idx="156">
                  <c:v>95.766893974710371</c:v>
                </c:pt>
                <c:pt idx="157">
                  <c:v>95.290286789217504</c:v>
                </c:pt>
                <c:pt idx="158">
                  <c:v>96.299085313622527</c:v>
                </c:pt>
                <c:pt idx="159">
                  <c:v>95.540538279034564</c:v>
                </c:pt>
                <c:pt idx="160">
                  <c:v>95.403206583065213</c:v>
                </c:pt>
                <c:pt idx="161">
                  <c:v>93.054661802408845</c:v>
                </c:pt>
                <c:pt idx="162">
                  <c:v>91.932591072503214</c:v>
                </c:pt>
                <c:pt idx="163">
                  <c:v>94.189948233776349</c:v>
                </c:pt>
                <c:pt idx="164">
                  <c:v>96.020482816357131</c:v>
                </c:pt>
                <c:pt idx="165">
                  <c:v>96.044208370223615</c:v>
                </c:pt>
                <c:pt idx="166">
                  <c:v>99.400369420496659</c:v>
                </c:pt>
                <c:pt idx="167">
                  <c:v>96.428894268656947</c:v>
                </c:pt>
                <c:pt idx="168">
                  <c:v>95.36280545488529</c:v>
                </c:pt>
                <c:pt idx="169">
                  <c:v>92.462635667819612</c:v>
                </c:pt>
                <c:pt idx="170">
                  <c:v>93.039479683147732</c:v>
                </c:pt>
                <c:pt idx="171">
                  <c:v>93.156896326152932</c:v>
                </c:pt>
                <c:pt idx="172">
                  <c:v>94.982244136781858</c:v>
                </c:pt>
                <c:pt idx="173">
                  <c:v>94.569820629241477</c:v>
                </c:pt>
                <c:pt idx="174">
                  <c:v>96.400230483917753</c:v>
                </c:pt>
                <c:pt idx="175">
                  <c:v>96.356386904766936</c:v>
                </c:pt>
                <c:pt idx="176">
                  <c:v>96.384105977707478</c:v>
                </c:pt>
                <c:pt idx="177">
                  <c:v>95.048177824675761</c:v>
                </c:pt>
                <c:pt idx="178">
                  <c:v>95.72057119472295</c:v>
                </c:pt>
                <c:pt idx="179">
                  <c:v>94.142558418033772</c:v>
                </c:pt>
                <c:pt idx="180">
                  <c:v>97.801742019269327</c:v>
                </c:pt>
                <c:pt idx="181">
                  <c:v>96.503245304238078</c:v>
                </c:pt>
                <c:pt idx="182">
                  <c:v>94.474246865707002</c:v>
                </c:pt>
                <c:pt idx="183">
                  <c:v>94.144404939728759</c:v>
                </c:pt>
                <c:pt idx="184">
                  <c:v>93.420809616450711</c:v>
                </c:pt>
                <c:pt idx="185">
                  <c:v>94.251422026261253</c:v>
                </c:pt>
                <c:pt idx="186">
                  <c:v>92.756482135604898</c:v>
                </c:pt>
                <c:pt idx="187">
                  <c:v>91.455726135025586</c:v>
                </c:pt>
                <c:pt idx="188">
                  <c:v>92.272003885006214</c:v>
                </c:pt>
                <c:pt idx="189">
                  <c:v>94.049867018349175</c:v>
                </c:pt>
                <c:pt idx="190">
                  <c:v>95.096596599674854</c:v>
                </c:pt>
                <c:pt idx="191">
                  <c:v>93.816726533183768</c:v>
                </c:pt>
                <c:pt idx="192">
                  <c:v>95.385758667321142</c:v>
                </c:pt>
                <c:pt idx="193">
                  <c:v>96.260766394131494</c:v>
                </c:pt>
                <c:pt idx="194">
                  <c:v>96.295027555396118</c:v>
                </c:pt>
                <c:pt idx="195">
                  <c:v>95.607008713695492</c:v>
                </c:pt>
                <c:pt idx="196">
                  <c:v>96.413846364625556</c:v>
                </c:pt>
                <c:pt idx="197">
                  <c:v>97.275685831401447</c:v>
                </c:pt>
                <c:pt idx="198">
                  <c:v>92.0615409964295</c:v>
                </c:pt>
                <c:pt idx="199">
                  <c:v>91.421591916585626</c:v>
                </c:pt>
                <c:pt idx="200">
                  <c:v>92.326932165398389</c:v>
                </c:pt>
                <c:pt idx="201">
                  <c:v>93.245367719615345</c:v>
                </c:pt>
                <c:pt idx="202">
                  <c:v>95.151774240657829</c:v>
                </c:pt>
                <c:pt idx="203">
                  <c:v>95.864602320186776</c:v>
                </c:pt>
                <c:pt idx="204">
                  <c:v>96.314532437722818</c:v>
                </c:pt>
                <c:pt idx="205">
                  <c:v>97.257617618462206</c:v>
                </c:pt>
                <c:pt idx="206">
                  <c:v>99.271511674861927</c:v>
                </c:pt>
                <c:pt idx="207">
                  <c:v>96.975227402068526</c:v>
                </c:pt>
                <c:pt idx="208">
                  <c:v>95.480683435943661</c:v>
                </c:pt>
                <c:pt idx="209">
                  <c:v>95.757446230469014</c:v>
                </c:pt>
                <c:pt idx="210">
                  <c:v>95.251336262424516</c:v>
                </c:pt>
                <c:pt idx="211">
                  <c:v>96.247624484575937</c:v>
                </c:pt>
                <c:pt idx="212">
                  <c:v>93.876580260822365</c:v>
                </c:pt>
                <c:pt idx="213">
                  <c:v>95.91137468633535</c:v>
                </c:pt>
                <c:pt idx="214">
                  <c:v>97.099497943019415</c:v>
                </c:pt>
                <c:pt idx="215">
                  <c:v>95.338201280808534</c:v>
                </c:pt>
                <c:pt idx="216">
                  <c:v>94.465844590660708</c:v>
                </c:pt>
                <c:pt idx="217">
                  <c:v>96.077978133190982</c:v>
                </c:pt>
                <c:pt idx="218">
                  <c:v>95.273376131099937</c:v>
                </c:pt>
                <c:pt idx="219">
                  <c:v>96.998333045886795</c:v>
                </c:pt>
                <c:pt idx="220">
                  <c:v>97.274994118259499</c:v>
                </c:pt>
                <c:pt idx="221">
                  <c:v>95.749530186658575</c:v>
                </c:pt>
                <c:pt idx="222">
                  <c:v>94.87940810488324</c:v>
                </c:pt>
                <c:pt idx="223">
                  <c:v>95.44084885679851</c:v>
                </c:pt>
                <c:pt idx="224">
                  <c:v>93.274197005585819</c:v>
                </c:pt>
                <c:pt idx="225">
                  <c:v>90.221735441767066</c:v>
                </c:pt>
                <c:pt idx="226">
                  <c:v>91.862283803621011</c:v>
                </c:pt>
                <c:pt idx="227">
                  <c:v>89.693373391918655</c:v>
                </c:pt>
                <c:pt idx="228">
                  <c:v>88.438340037053976</c:v>
                </c:pt>
                <c:pt idx="229">
                  <c:v>88.240340349091056</c:v>
                </c:pt>
                <c:pt idx="230">
                  <c:v>90.438355143793885</c:v>
                </c:pt>
                <c:pt idx="231">
                  <c:v>88.076331451303119</c:v>
                </c:pt>
                <c:pt idx="232">
                  <c:v>86.146287849406164</c:v>
                </c:pt>
                <c:pt idx="233">
                  <c:v>82.516283238109096</c:v>
                </c:pt>
                <c:pt idx="234">
                  <c:v>82.056364518060676</c:v>
                </c:pt>
                <c:pt idx="235">
                  <c:v>80.168320855382248</c:v>
                </c:pt>
                <c:pt idx="236">
                  <c:v>79.513946659238997</c:v>
                </c:pt>
                <c:pt idx="237">
                  <c:v>79.409854533510568</c:v>
                </c:pt>
                <c:pt idx="238">
                  <c:v>79.292701925064733</c:v>
                </c:pt>
                <c:pt idx="239">
                  <c:v>77.231985073585307</c:v>
                </c:pt>
                <c:pt idx="240">
                  <c:v>76.816706043257525</c:v>
                </c:pt>
                <c:pt idx="241">
                  <c:v>77.285285509088638</c:v>
                </c:pt>
                <c:pt idx="242">
                  <c:v>76.906336669028832</c:v>
                </c:pt>
                <c:pt idx="243">
                  <c:v>76.883653952904851</c:v>
                </c:pt>
                <c:pt idx="244">
                  <c:v>77.252626361826813</c:v>
                </c:pt>
                <c:pt idx="245">
                  <c:v>77.089967463701925</c:v>
                </c:pt>
                <c:pt idx="246">
                  <c:v>77.823974129843904</c:v>
                </c:pt>
                <c:pt idx="247">
                  <c:v>76.002852451648806</c:v>
                </c:pt>
                <c:pt idx="248">
                  <c:v>74.414913233318984</c:v>
                </c:pt>
                <c:pt idx="249">
                  <c:v>75.090216206566893</c:v>
                </c:pt>
                <c:pt idx="250">
                  <c:v>73.85321704412452</c:v>
                </c:pt>
                <c:pt idx="251">
                  <c:v>73.569121277276352</c:v>
                </c:pt>
                <c:pt idx="252">
                  <c:v>74.137329780325032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E4A3-4C3C-829F-BABE59D95A2D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[1]Feuil2!$FW$1:$FW$253</c:f>
              <c:numCache>
                <c:formatCode>General</c:formatCode>
                <c:ptCount val="253"/>
                <c:pt idx="0">
                  <c:v>100</c:v>
                </c:pt>
                <c:pt idx="1">
                  <c:v>96.015180971316241</c:v>
                </c:pt>
                <c:pt idx="2">
                  <c:v>95.763341390353972</c:v>
                </c:pt>
                <c:pt idx="3">
                  <c:v>96.976947142614364</c:v>
                </c:pt>
                <c:pt idx="4">
                  <c:v>94.938018886663627</c:v>
                </c:pt>
                <c:pt idx="5">
                  <c:v>97.930028646960466</c:v>
                </c:pt>
                <c:pt idx="6">
                  <c:v>97.638935782520534</c:v>
                </c:pt>
                <c:pt idx="7">
                  <c:v>95.320557375882657</c:v>
                </c:pt>
                <c:pt idx="8">
                  <c:v>97.059052364178712</c:v>
                </c:pt>
                <c:pt idx="9">
                  <c:v>98.104096675884975</c:v>
                </c:pt>
                <c:pt idx="10">
                  <c:v>100.87366529128829</c:v>
                </c:pt>
                <c:pt idx="11">
                  <c:v>99.096667293645808</c:v>
                </c:pt>
                <c:pt idx="12">
                  <c:v>97.908795847135764</c:v>
                </c:pt>
                <c:pt idx="13">
                  <c:v>96.970725849139782</c:v>
                </c:pt>
                <c:pt idx="14">
                  <c:v>96.750488283906193</c:v>
                </c:pt>
                <c:pt idx="15">
                  <c:v>95.955885930753695</c:v>
                </c:pt>
                <c:pt idx="16">
                  <c:v>91.813744325385898</c:v>
                </c:pt>
                <c:pt idx="17">
                  <c:v>93.343597936151681</c:v>
                </c:pt>
                <c:pt idx="18">
                  <c:v>92.876043953664905</c:v>
                </c:pt>
                <c:pt idx="19">
                  <c:v>90.16164374726435</c:v>
                </c:pt>
                <c:pt idx="20">
                  <c:v>91.325433162459362</c:v>
                </c:pt>
                <c:pt idx="21">
                  <c:v>90.453654592460893</c:v>
                </c:pt>
                <c:pt idx="22">
                  <c:v>91.01884790066832</c:v>
                </c:pt>
                <c:pt idx="23">
                  <c:v>92.239066249884786</c:v>
                </c:pt>
                <c:pt idx="24">
                  <c:v>92.020212259531775</c:v>
                </c:pt>
                <c:pt idx="25">
                  <c:v>91.555376905903884</c:v>
                </c:pt>
                <c:pt idx="26">
                  <c:v>88.994440827096184</c:v>
                </c:pt>
                <c:pt idx="27">
                  <c:v>89.778521220508836</c:v>
                </c:pt>
                <c:pt idx="28">
                  <c:v>91.682187178359627</c:v>
                </c:pt>
                <c:pt idx="29">
                  <c:v>91.100853368688632</c:v>
                </c:pt>
                <c:pt idx="30">
                  <c:v>90.480418992041876</c:v>
                </c:pt>
                <c:pt idx="31">
                  <c:v>90.597499466438208</c:v>
                </c:pt>
                <c:pt idx="32">
                  <c:v>90.628590212373567</c:v>
                </c:pt>
                <c:pt idx="33">
                  <c:v>92.439435524990515</c:v>
                </c:pt>
                <c:pt idx="34">
                  <c:v>93.784236701580312</c:v>
                </c:pt>
                <c:pt idx="35">
                  <c:v>93.816404767596651</c:v>
                </c:pt>
                <c:pt idx="36">
                  <c:v>93.894868484895269</c:v>
                </c:pt>
                <c:pt idx="37">
                  <c:v>93.32505511722907</c:v>
                </c:pt>
                <c:pt idx="38">
                  <c:v>92.896345569985542</c:v>
                </c:pt>
                <c:pt idx="39">
                  <c:v>90.988376442828226</c:v>
                </c:pt>
                <c:pt idx="40">
                  <c:v>91.057101081542513</c:v>
                </c:pt>
                <c:pt idx="41">
                  <c:v>89.304097393256441</c:v>
                </c:pt>
                <c:pt idx="42">
                  <c:v>87.632702174728749</c:v>
                </c:pt>
                <c:pt idx="43">
                  <c:v>88.252682973501663</c:v>
                </c:pt>
                <c:pt idx="44">
                  <c:v>89.702348479664749</c:v>
                </c:pt>
                <c:pt idx="45">
                  <c:v>88.595176839047539</c:v>
                </c:pt>
                <c:pt idx="46">
                  <c:v>91.126988612023524</c:v>
                </c:pt>
                <c:pt idx="47">
                  <c:v>90.123690651602061</c:v>
                </c:pt>
                <c:pt idx="48">
                  <c:v>88.959540995251174</c:v>
                </c:pt>
                <c:pt idx="49">
                  <c:v>92.150588744988113</c:v>
                </c:pt>
                <c:pt idx="50">
                  <c:v>93.47121168413922</c:v>
                </c:pt>
                <c:pt idx="51">
                  <c:v>94.559447432971524</c:v>
                </c:pt>
                <c:pt idx="52">
                  <c:v>94.419921598526244</c:v>
                </c:pt>
                <c:pt idx="53">
                  <c:v>92.184879567958788</c:v>
                </c:pt>
                <c:pt idx="54">
                  <c:v>93.573563315478637</c:v>
                </c:pt>
                <c:pt idx="55">
                  <c:v>95.445525250574747</c:v>
                </c:pt>
                <c:pt idx="56">
                  <c:v>91.809601524967817</c:v>
                </c:pt>
                <c:pt idx="57">
                  <c:v>91.823947969825781</c:v>
                </c:pt>
                <c:pt idx="58">
                  <c:v>91.373858852534809</c:v>
                </c:pt>
                <c:pt idx="59">
                  <c:v>91.172945557476496</c:v>
                </c:pt>
                <c:pt idx="60">
                  <c:v>91.257185820472856</c:v>
                </c:pt>
                <c:pt idx="61">
                  <c:v>89.849538955168839</c:v>
                </c:pt>
                <c:pt idx="62">
                  <c:v>88.310088213093195</c:v>
                </c:pt>
                <c:pt idx="63">
                  <c:v>86.774534216728384</c:v>
                </c:pt>
                <c:pt idx="64">
                  <c:v>87.073218103949145</c:v>
                </c:pt>
                <c:pt idx="65">
                  <c:v>86.739181854942032</c:v>
                </c:pt>
                <c:pt idx="66">
                  <c:v>88.362480205831687</c:v>
                </c:pt>
                <c:pt idx="67">
                  <c:v>88.659911549734048</c:v>
                </c:pt>
                <c:pt idx="68">
                  <c:v>88.962978164244461</c:v>
                </c:pt>
                <c:pt idx="69">
                  <c:v>92.217016493554183</c:v>
                </c:pt>
                <c:pt idx="70">
                  <c:v>92.854460090775703</c:v>
                </c:pt>
                <c:pt idx="71">
                  <c:v>92.826948386099488</c:v>
                </c:pt>
                <c:pt idx="72">
                  <c:v>90.521746352614869</c:v>
                </c:pt>
                <c:pt idx="73">
                  <c:v>90.781425142793168</c:v>
                </c:pt>
                <c:pt idx="74">
                  <c:v>89.979664461898096</c:v>
                </c:pt>
                <c:pt idx="75">
                  <c:v>88.801481863637008</c:v>
                </c:pt>
                <c:pt idx="76">
                  <c:v>89.062038580142243</c:v>
                </c:pt>
                <c:pt idx="77">
                  <c:v>89.500366341419081</c:v>
                </c:pt>
                <c:pt idx="78">
                  <c:v>92.176811211821885</c:v>
                </c:pt>
                <c:pt idx="79">
                  <c:v>92.375891150015406</c:v>
                </c:pt>
                <c:pt idx="80">
                  <c:v>91.94107516505187</c:v>
                </c:pt>
                <c:pt idx="81">
                  <c:v>93.416065068459091</c:v>
                </c:pt>
                <c:pt idx="82">
                  <c:v>95.122392612755476</c:v>
                </c:pt>
                <c:pt idx="83">
                  <c:v>94.761277970347507</c:v>
                </c:pt>
                <c:pt idx="84">
                  <c:v>94.000975809583238</c:v>
                </c:pt>
                <c:pt idx="85">
                  <c:v>94.372054956732285</c:v>
                </c:pt>
                <c:pt idx="86">
                  <c:v>94.645499564468125</c:v>
                </c:pt>
                <c:pt idx="87">
                  <c:v>94.45484898393137</c:v>
                </c:pt>
                <c:pt idx="88">
                  <c:v>94.768967615089423</c:v>
                </c:pt>
                <c:pt idx="89">
                  <c:v>94.776202990400293</c:v>
                </c:pt>
                <c:pt idx="90">
                  <c:v>92.963803924155073</c:v>
                </c:pt>
                <c:pt idx="91">
                  <c:v>93.906478602892705</c:v>
                </c:pt>
                <c:pt idx="92">
                  <c:v>91.935603539100271</c:v>
                </c:pt>
                <c:pt idx="93">
                  <c:v>92.39458288642389</c:v>
                </c:pt>
                <c:pt idx="94">
                  <c:v>93.581945496119928</c:v>
                </c:pt>
                <c:pt idx="95">
                  <c:v>92.752662194224357</c:v>
                </c:pt>
                <c:pt idx="96">
                  <c:v>94.868887028353626</c:v>
                </c:pt>
                <c:pt idx="97">
                  <c:v>95.413036533311129</c:v>
                </c:pt>
                <c:pt idx="98">
                  <c:v>95.810652793644778</c:v>
                </c:pt>
                <c:pt idx="99">
                  <c:v>94.212531194469378</c:v>
                </c:pt>
                <c:pt idx="100">
                  <c:v>92.733614134199541</c:v>
                </c:pt>
                <c:pt idx="101">
                  <c:v>91.235258910139962</c:v>
                </c:pt>
                <c:pt idx="102">
                  <c:v>90.161727439329525</c:v>
                </c:pt>
                <c:pt idx="103">
                  <c:v>90.451451340138405</c:v>
                </c:pt>
                <c:pt idx="104">
                  <c:v>89.502638674027367</c:v>
                </c:pt>
                <c:pt idx="105">
                  <c:v>88.611290109081125</c:v>
                </c:pt>
                <c:pt idx="106">
                  <c:v>88.116987778504125</c:v>
                </c:pt>
                <c:pt idx="107">
                  <c:v>89.874624975062574</c:v>
                </c:pt>
                <c:pt idx="108">
                  <c:v>89.646414810275715</c:v>
                </c:pt>
                <c:pt idx="109">
                  <c:v>88.660238898970562</c:v>
                </c:pt>
                <c:pt idx="110">
                  <c:v>88.148049865077112</c:v>
                </c:pt>
                <c:pt idx="111">
                  <c:v>87.535235303291614</c:v>
                </c:pt>
                <c:pt idx="112">
                  <c:v>89.56479649165837</c:v>
                </c:pt>
                <c:pt idx="113">
                  <c:v>90.773153285632986</c:v>
                </c:pt>
                <c:pt idx="114">
                  <c:v>89.598656494779135</c:v>
                </c:pt>
                <c:pt idx="115">
                  <c:v>90.98809741413929</c:v>
                </c:pt>
                <c:pt idx="116">
                  <c:v>90.454320146870913</c:v>
                </c:pt>
                <c:pt idx="117">
                  <c:v>92.410847669599022</c:v>
                </c:pt>
                <c:pt idx="118">
                  <c:v>93.829811670219328</c:v>
                </c:pt>
                <c:pt idx="119">
                  <c:v>95.071007622961332</c:v>
                </c:pt>
                <c:pt idx="120">
                  <c:v>97.230966402578289</c:v>
                </c:pt>
                <c:pt idx="121">
                  <c:v>95.961969723386858</c:v>
                </c:pt>
                <c:pt idx="122">
                  <c:v>95.232301207201317</c:v>
                </c:pt>
                <c:pt idx="123">
                  <c:v>94.775041258392264</c:v>
                </c:pt>
                <c:pt idx="124">
                  <c:v>93.88285806799216</c:v>
                </c:pt>
                <c:pt idx="125">
                  <c:v>92.405824888093335</c:v>
                </c:pt>
                <c:pt idx="126">
                  <c:v>91.870326402033527</c:v>
                </c:pt>
                <c:pt idx="127">
                  <c:v>93.60000129638415</c:v>
                </c:pt>
                <c:pt idx="128">
                  <c:v>90.216923852343029</c:v>
                </c:pt>
                <c:pt idx="129">
                  <c:v>89.307279425933331</c:v>
                </c:pt>
                <c:pt idx="130">
                  <c:v>90.914521227920986</c:v>
                </c:pt>
                <c:pt idx="131">
                  <c:v>88.304090705034312</c:v>
                </c:pt>
                <c:pt idx="132">
                  <c:v>87.900715741621255</c:v>
                </c:pt>
                <c:pt idx="133">
                  <c:v>89.679242359832756</c:v>
                </c:pt>
                <c:pt idx="134">
                  <c:v>89.589230573335698</c:v>
                </c:pt>
                <c:pt idx="135">
                  <c:v>92.22755472298573</c:v>
                </c:pt>
                <c:pt idx="136">
                  <c:v>93.429269891246761</c:v>
                </c:pt>
                <c:pt idx="137">
                  <c:v>93.165784558120691</c:v>
                </c:pt>
                <c:pt idx="138">
                  <c:v>94.283893986004628</c:v>
                </c:pt>
                <c:pt idx="139">
                  <c:v>94.3200344618255</c:v>
                </c:pt>
                <c:pt idx="140">
                  <c:v>92.422085468618164</c:v>
                </c:pt>
                <c:pt idx="141">
                  <c:v>95.687885080793535</c:v>
                </c:pt>
                <c:pt idx="142">
                  <c:v>95.279338013001706</c:v>
                </c:pt>
                <c:pt idx="143">
                  <c:v>93.892427687765704</c:v>
                </c:pt>
                <c:pt idx="144">
                  <c:v>92.941610999943379</c:v>
                </c:pt>
                <c:pt idx="145">
                  <c:v>93.102302506193737</c:v>
                </c:pt>
                <c:pt idx="146">
                  <c:v>94.446231275323299</c:v>
                </c:pt>
                <c:pt idx="147">
                  <c:v>96.74534110463054</c:v>
                </c:pt>
                <c:pt idx="148">
                  <c:v>98.149921800335377</c:v>
                </c:pt>
                <c:pt idx="149">
                  <c:v>101.58478856542897</c:v>
                </c:pt>
                <c:pt idx="150">
                  <c:v>98.578651276718588</c:v>
                </c:pt>
                <c:pt idx="151">
                  <c:v>98.158514927167644</c:v>
                </c:pt>
                <c:pt idx="152">
                  <c:v>98.413673169276663</c:v>
                </c:pt>
                <c:pt idx="153">
                  <c:v>98.847944155299544</c:v>
                </c:pt>
                <c:pt idx="154">
                  <c:v>99.767596088231187</c:v>
                </c:pt>
                <c:pt idx="155">
                  <c:v>98.994123176254718</c:v>
                </c:pt>
                <c:pt idx="156">
                  <c:v>96.329688247149349</c:v>
                </c:pt>
                <c:pt idx="157">
                  <c:v>96.577517280505262</c:v>
                </c:pt>
                <c:pt idx="158">
                  <c:v>97.667603627205622</c:v>
                </c:pt>
                <c:pt idx="159">
                  <c:v>96.853268002491689</c:v>
                </c:pt>
                <c:pt idx="160">
                  <c:v>95.154478431459452</c:v>
                </c:pt>
                <c:pt idx="161">
                  <c:v>95.757997771537404</c:v>
                </c:pt>
                <c:pt idx="162">
                  <c:v>93.671648633144997</c:v>
                </c:pt>
                <c:pt idx="163">
                  <c:v>92.714895770826828</c:v>
                </c:pt>
                <c:pt idx="164">
                  <c:v>94.105066794219141</c:v>
                </c:pt>
                <c:pt idx="165">
                  <c:v>93.753143871467529</c:v>
                </c:pt>
                <c:pt idx="166">
                  <c:v>93.399866362395599</c:v>
                </c:pt>
                <c:pt idx="167">
                  <c:v>92.872479465772997</c:v>
                </c:pt>
                <c:pt idx="168">
                  <c:v>91.543935623569141</c:v>
                </c:pt>
                <c:pt idx="169">
                  <c:v>92.251763405250344</c:v>
                </c:pt>
                <c:pt idx="170">
                  <c:v>91.498128744921701</c:v>
                </c:pt>
                <c:pt idx="171">
                  <c:v>93.652435049135107</c:v>
                </c:pt>
                <c:pt idx="172">
                  <c:v>90.281944866077865</c:v>
                </c:pt>
                <c:pt idx="173">
                  <c:v>92.680673200676083</c:v>
                </c:pt>
                <c:pt idx="174">
                  <c:v>92.615681095309171</c:v>
                </c:pt>
                <c:pt idx="175">
                  <c:v>94.471511768616097</c:v>
                </c:pt>
                <c:pt idx="176">
                  <c:v>92.084338207225088</c:v>
                </c:pt>
                <c:pt idx="177">
                  <c:v>90.296158103222112</c:v>
                </c:pt>
                <c:pt idx="178">
                  <c:v>91.088150256221269</c:v>
                </c:pt>
                <c:pt idx="179">
                  <c:v>92.013682981806937</c:v>
                </c:pt>
                <c:pt idx="180">
                  <c:v>92.278996458411768</c:v>
                </c:pt>
                <c:pt idx="181">
                  <c:v>92.266661587146046</c:v>
                </c:pt>
                <c:pt idx="182">
                  <c:v>90.882474309094434</c:v>
                </c:pt>
                <c:pt idx="183">
                  <c:v>90.512821064755258</c:v>
                </c:pt>
                <c:pt idx="184">
                  <c:v>90.676498006144044</c:v>
                </c:pt>
                <c:pt idx="185">
                  <c:v>90.035695247482067</c:v>
                </c:pt>
                <c:pt idx="186">
                  <c:v>88.50628667715533</c:v>
                </c:pt>
                <c:pt idx="187">
                  <c:v>90.334714398711156</c:v>
                </c:pt>
                <c:pt idx="188">
                  <c:v>88.508248062059565</c:v>
                </c:pt>
                <c:pt idx="189">
                  <c:v>87.434161780266749</c:v>
                </c:pt>
                <c:pt idx="190">
                  <c:v>87.125181067955495</c:v>
                </c:pt>
                <c:pt idx="191">
                  <c:v>86.340622249311537</c:v>
                </c:pt>
                <c:pt idx="192">
                  <c:v>87.837795703882207</c:v>
                </c:pt>
                <c:pt idx="193">
                  <c:v>88.816879556614339</c:v>
                </c:pt>
                <c:pt idx="194">
                  <c:v>87.924556625082943</c:v>
                </c:pt>
                <c:pt idx="195">
                  <c:v>86.367391117402363</c:v>
                </c:pt>
                <c:pt idx="196">
                  <c:v>84.806722793684685</c:v>
                </c:pt>
                <c:pt idx="197">
                  <c:v>85.132639451099408</c:v>
                </c:pt>
                <c:pt idx="198">
                  <c:v>87.476802176625966</c:v>
                </c:pt>
                <c:pt idx="199">
                  <c:v>85.359692153336027</c:v>
                </c:pt>
                <c:pt idx="200">
                  <c:v>86.580276052153664</c:v>
                </c:pt>
                <c:pt idx="201">
                  <c:v>87.371101592032602</c:v>
                </c:pt>
                <c:pt idx="202">
                  <c:v>86.685927996853664</c:v>
                </c:pt>
                <c:pt idx="203">
                  <c:v>88.939932469296366</c:v>
                </c:pt>
                <c:pt idx="204">
                  <c:v>91.670648780982731</c:v>
                </c:pt>
                <c:pt idx="205">
                  <c:v>93.280636287160306</c:v>
                </c:pt>
                <c:pt idx="206">
                  <c:v>95.093252174165315</c:v>
                </c:pt>
                <c:pt idx="207">
                  <c:v>95.625705115903827</c:v>
                </c:pt>
                <c:pt idx="208">
                  <c:v>94.272384187403361</c:v>
                </c:pt>
                <c:pt idx="209">
                  <c:v>95.486595096526628</c:v>
                </c:pt>
                <c:pt idx="210">
                  <c:v>97.676204360285084</c:v>
                </c:pt>
                <c:pt idx="211">
                  <c:v>97.276770124737183</c:v>
                </c:pt>
                <c:pt idx="212">
                  <c:v>94.8677855559542</c:v>
                </c:pt>
                <c:pt idx="213">
                  <c:v>96.343796651282275</c:v>
                </c:pt>
                <c:pt idx="214">
                  <c:v>98.696128992718826</c:v>
                </c:pt>
                <c:pt idx="215">
                  <c:v>101.09024726260455</c:v>
                </c:pt>
                <c:pt idx="216">
                  <c:v>100.86250209377398</c:v>
                </c:pt>
                <c:pt idx="217">
                  <c:v>99.086336808184541</c:v>
                </c:pt>
                <c:pt idx="218">
                  <c:v>98.139370041371251</c:v>
                </c:pt>
                <c:pt idx="219">
                  <c:v>95.917863678959549</c:v>
                </c:pt>
                <c:pt idx="220">
                  <c:v>94.869190198391777</c:v>
                </c:pt>
                <c:pt idx="221">
                  <c:v>93.408943527557483</c:v>
                </c:pt>
                <c:pt idx="222">
                  <c:v>93.964808416778183</c:v>
                </c:pt>
                <c:pt idx="223">
                  <c:v>94.20671447045487</c:v>
                </c:pt>
                <c:pt idx="224">
                  <c:v>95.797572356301828</c:v>
                </c:pt>
                <c:pt idx="225">
                  <c:v>95.819719602276805</c:v>
                </c:pt>
                <c:pt idx="226">
                  <c:v>96.020245384037466</c:v>
                </c:pt>
                <c:pt idx="227">
                  <c:v>94.380426832688613</c:v>
                </c:pt>
                <c:pt idx="228">
                  <c:v>93.213427237105876</c:v>
                </c:pt>
                <c:pt idx="229">
                  <c:v>93.355225606868402</c:v>
                </c:pt>
                <c:pt idx="230">
                  <c:v>93.935381046853635</c:v>
                </c:pt>
                <c:pt idx="231">
                  <c:v>96.504747073525266</c:v>
                </c:pt>
                <c:pt idx="232">
                  <c:v>96.89271939529587</c:v>
                </c:pt>
                <c:pt idx="233">
                  <c:v>96.163309421935665</c:v>
                </c:pt>
                <c:pt idx="234">
                  <c:v>97.795783321579052</c:v>
                </c:pt>
                <c:pt idx="235">
                  <c:v>95.746507513290268</c:v>
                </c:pt>
                <c:pt idx="236">
                  <c:v>93.574595975039571</c:v>
                </c:pt>
                <c:pt idx="237">
                  <c:v>91.347328657413669</c:v>
                </c:pt>
                <c:pt idx="238">
                  <c:v>93.07431182560029</c:v>
                </c:pt>
                <c:pt idx="239">
                  <c:v>91.291268370187808</c:v>
                </c:pt>
                <c:pt idx="240">
                  <c:v>92.813239793984209</c:v>
                </c:pt>
                <c:pt idx="241">
                  <c:v>95.865584997218392</c:v>
                </c:pt>
                <c:pt idx="242">
                  <c:v>97.284107064595318</c:v>
                </c:pt>
                <c:pt idx="243">
                  <c:v>97.806064292206273</c:v>
                </c:pt>
                <c:pt idx="244">
                  <c:v>99.62452602641558</c:v>
                </c:pt>
                <c:pt idx="245">
                  <c:v>96.897931136592462</c:v>
                </c:pt>
                <c:pt idx="246">
                  <c:v>98.178408850116966</c:v>
                </c:pt>
                <c:pt idx="247">
                  <c:v>100.02021036563352</c:v>
                </c:pt>
                <c:pt idx="248">
                  <c:v>100.55595773723387</c:v>
                </c:pt>
                <c:pt idx="249">
                  <c:v>99.276678768001034</c:v>
                </c:pt>
                <c:pt idx="250">
                  <c:v>97.236969914022467</c:v>
                </c:pt>
                <c:pt idx="251">
                  <c:v>98.000650438088741</c:v>
                </c:pt>
                <c:pt idx="252">
                  <c:v>96.144350180688292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E4A3-4C3C-829F-BABE59D95A2D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[1]Feuil2!$FX$1:$FX$253</c:f>
              <c:numCache>
                <c:formatCode>General</c:formatCode>
                <c:ptCount val="253"/>
                <c:pt idx="0">
                  <c:v>100</c:v>
                </c:pt>
                <c:pt idx="1">
                  <c:v>101.29763799870042</c:v>
                </c:pt>
                <c:pt idx="2">
                  <c:v>100.68098724019862</c:v>
                </c:pt>
                <c:pt idx="3">
                  <c:v>99.275387690871938</c:v>
                </c:pt>
                <c:pt idx="4">
                  <c:v>99.213677671178999</c:v>
                </c:pt>
                <c:pt idx="5">
                  <c:v>102.25838221084182</c:v>
                </c:pt>
                <c:pt idx="6">
                  <c:v>101.24289576602949</c:v>
                </c:pt>
                <c:pt idx="7">
                  <c:v>102.97729362747879</c:v>
                </c:pt>
                <c:pt idx="8">
                  <c:v>100.80978649135368</c:v>
                </c:pt>
                <c:pt idx="9">
                  <c:v>102.03249953903128</c:v>
                </c:pt>
                <c:pt idx="10">
                  <c:v>100.70687204326622</c:v>
                </c:pt>
                <c:pt idx="11">
                  <c:v>98.587327781301511</c:v>
                </c:pt>
                <c:pt idx="12">
                  <c:v>99.360553163033856</c:v>
                </c:pt>
                <c:pt idx="13">
                  <c:v>98.637255732869264</c:v>
                </c:pt>
                <c:pt idx="14">
                  <c:v>98.508174169377654</c:v>
                </c:pt>
                <c:pt idx="15">
                  <c:v>98.99533966122226</c:v>
                </c:pt>
                <c:pt idx="16">
                  <c:v>100.89755747372187</c:v>
                </c:pt>
                <c:pt idx="17">
                  <c:v>101.97480733069797</c:v>
                </c:pt>
                <c:pt idx="18">
                  <c:v>100.12647719050734</c:v>
                </c:pt>
                <c:pt idx="19">
                  <c:v>98.467827959906927</c:v>
                </c:pt>
                <c:pt idx="20">
                  <c:v>100.10171933314665</c:v>
                </c:pt>
                <c:pt idx="21">
                  <c:v>97.340096265880732</c:v>
                </c:pt>
                <c:pt idx="22">
                  <c:v>99.219679556047666</c:v>
                </c:pt>
                <c:pt idx="23">
                  <c:v>97.877317763447621</c:v>
                </c:pt>
                <c:pt idx="24">
                  <c:v>94.180753983689627</c:v>
                </c:pt>
                <c:pt idx="25">
                  <c:v>92.630145146310525</c:v>
                </c:pt>
                <c:pt idx="26">
                  <c:v>94.628424687347376</c:v>
                </c:pt>
                <c:pt idx="27">
                  <c:v>93.881983662478035</c:v>
                </c:pt>
                <c:pt idx="28">
                  <c:v>92.543974699672532</c:v>
                </c:pt>
                <c:pt idx="29">
                  <c:v>93.776269005517207</c:v>
                </c:pt>
                <c:pt idx="30">
                  <c:v>93.827161000696577</c:v>
                </c:pt>
                <c:pt idx="31">
                  <c:v>96.467196669760696</c:v>
                </c:pt>
                <c:pt idx="32">
                  <c:v>96.972275440727174</c:v>
                </c:pt>
                <c:pt idx="33">
                  <c:v>95.238937805003729</c:v>
                </c:pt>
                <c:pt idx="34">
                  <c:v>93.644388615615966</c:v>
                </c:pt>
                <c:pt idx="35">
                  <c:v>95.69804456630095</c:v>
                </c:pt>
                <c:pt idx="36">
                  <c:v>93.722484828149888</c:v>
                </c:pt>
                <c:pt idx="37">
                  <c:v>94.087657031779287</c:v>
                </c:pt>
                <c:pt idx="38">
                  <c:v>91.911835174251451</c:v>
                </c:pt>
                <c:pt idx="39">
                  <c:v>91.131052428039141</c:v>
                </c:pt>
                <c:pt idx="40">
                  <c:v>89.85881580456315</c:v>
                </c:pt>
                <c:pt idx="41">
                  <c:v>91.868958786695188</c:v>
                </c:pt>
                <c:pt idx="42">
                  <c:v>92.951163779307223</c:v>
                </c:pt>
                <c:pt idx="43">
                  <c:v>91.185398497666739</c:v>
                </c:pt>
                <c:pt idx="44">
                  <c:v>91.014152981882503</c:v>
                </c:pt>
                <c:pt idx="45">
                  <c:v>93.754359255300599</c:v>
                </c:pt>
                <c:pt idx="46">
                  <c:v>94.69801414108845</c:v>
                </c:pt>
                <c:pt idx="47">
                  <c:v>93.667351610908341</c:v>
                </c:pt>
                <c:pt idx="48">
                  <c:v>91.654716198805517</c:v>
                </c:pt>
                <c:pt idx="49">
                  <c:v>89.899490707803992</c:v>
                </c:pt>
                <c:pt idx="50">
                  <c:v>86.940270354862633</c:v>
                </c:pt>
                <c:pt idx="51">
                  <c:v>86.543493168493015</c:v>
                </c:pt>
                <c:pt idx="52">
                  <c:v>87.793907433279372</c:v>
                </c:pt>
                <c:pt idx="53">
                  <c:v>86.190958056630905</c:v>
                </c:pt>
                <c:pt idx="54">
                  <c:v>86.514253746630814</c:v>
                </c:pt>
                <c:pt idx="55">
                  <c:v>87.804934506685655</c:v>
                </c:pt>
                <c:pt idx="56">
                  <c:v>85.099791835974486</c:v>
                </c:pt>
                <c:pt idx="57">
                  <c:v>85.45577804143511</c:v>
                </c:pt>
                <c:pt idx="58">
                  <c:v>83.13659438738074</c:v>
                </c:pt>
                <c:pt idx="59">
                  <c:v>84.694393307017975</c:v>
                </c:pt>
                <c:pt idx="60">
                  <c:v>85.602532437406097</c:v>
                </c:pt>
                <c:pt idx="61">
                  <c:v>85.906099927830795</c:v>
                </c:pt>
                <c:pt idx="62">
                  <c:v>86.334017678989611</c:v>
                </c:pt>
                <c:pt idx="63">
                  <c:v>85.768542142811825</c:v>
                </c:pt>
                <c:pt idx="64">
                  <c:v>86.562121736526862</c:v>
                </c:pt>
                <c:pt idx="65">
                  <c:v>85.144833044645765</c:v>
                </c:pt>
                <c:pt idx="66">
                  <c:v>85.283230604052633</c:v>
                </c:pt>
                <c:pt idx="67">
                  <c:v>88.402545027493062</c:v>
                </c:pt>
                <c:pt idx="68">
                  <c:v>86.751689047591185</c:v>
                </c:pt>
                <c:pt idx="69">
                  <c:v>84.869999256673054</c:v>
                </c:pt>
                <c:pt idx="70">
                  <c:v>87.516000319938627</c:v>
                </c:pt>
                <c:pt idx="71">
                  <c:v>86.81994760804713</c:v>
                </c:pt>
                <c:pt idx="72">
                  <c:v>88.900473606678119</c:v>
                </c:pt>
                <c:pt idx="73">
                  <c:v>90.291151092809031</c:v>
                </c:pt>
                <c:pt idx="74">
                  <c:v>90.390149527058426</c:v>
                </c:pt>
                <c:pt idx="75">
                  <c:v>89.916691321910989</c:v>
                </c:pt>
                <c:pt idx="76">
                  <c:v>87.027088433850764</c:v>
                </c:pt>
                <c:pt idx="77">
                  <c:v>87.010676703685562</c:v>
                </c:pt>
                <c:pt idx="78">
                  <c:v>90.753152285571687</c:v>
                </c:pt>
                <c:pt idx="79">
                  <c:v>89.931561366494293</c:v>
                </c:pt>
                <c:pt idx="80">
                  <c:v>89.173633295164393</c:v>
                </c:pt>
                <c:pt idx="81">
                  <c:v>88.233013491264146</c:v>
                </c:pt>
                <c:pt idx="82">
                  <c:v>88.540759120735132</c:v>
                </c:pt>
                <c:pt idx="83">
                  <c:v>88.145623783260675</c:v>
                </c:pt>
                <c:pt idx="84">
                  <c:v>90.528789104680641</c:v>
                </c:pt>
                <c:pt idx="85">
                  <c:v>89.921068745681126</c:v>
                </c:pt>
                <c:pt idx="86">
                  <c:v>89.955813006154102</c:v>
                </c:pt>
                <c:pt idx="87">
                  <c:v>88.25951747004315</c:v>
                </c:pt>
                <c:pt idx="88">
                  <c:v>86.609530831998484</c:v>
                </c:pt>
                <c:pt idx="89">
                  <c:v>87.404096649876919</c:v>
                </c:pt>
                <c:pt idx="90">
                  <c:v>88.800821278756217</c:v>
                </c:pt>
                <c:pt idx="91">
                  <c:v>89.752549307591792</c:v>
                </c:pt>
                <c:pt idx="92">
                  <c:v>93.925295031179374</c:v>
                </c:pt>
                <c:pt idx="93">
                  <c:v>92.154747572208692</c:v>
                </c:pt>
                <c:pt idx="94">
                  <c:v>91.033940905633841</c:v>
                </c:pt>
                <c:pt idx="95">
                  <c:v>92.051292934778019</c:v>
                </c:pt>
                <c:pt idx="96">
                  <c:v>93.53606839487766</c:v>
                </c:pt>
                <c:pt idx="97">
                  <c:v>94.316454666791898</c:v>
                </c:pt>
                <c:pt idx="98">
                  <c:v>93.382250683902342</c:v>
                </c:pt>
                <c:pt idx="99">
                  <c:v>90.511689286142584</c:v>
                </c:pt>
                <c:pt idx="100">
                  <c:v>92.389892115944463</c:v>
                </c:pt>
                <c:pt idx="101">
                  <c:v>93.986297706889573</c:v>
                </c:pt>
                <c:pt idx="102">
                  <c:v>95.372140967768786</c:v>
                </c:pt>
                <c:pt idx="103">
                  <c:v>96.034301376303091</c:v>
                </c:pt>
                <c:pt idx="104">
                  <c:v>94.883082239047297</c:v>
                </c:pt>
                <c:pt idx="105">
                  <c:v>95.16651460345652</c:v>
                </c:pt>
                <c:pt idx="106">
                  <c:v>93.762337165733371</c:v>
                </c:pt>
                <c:pt idx="107">
                  <c:v>93.735087373775698</c:v>
                </c:pt>
                <c:pt idx="108">
                  <c:v>93.173330859629687</c:v>
                </c:pt>
                <c:pt idx="109">
                  <c:v>92.256747329100875</c:v>
                </c:pt>
                <c:pt idx="110">
                  <c:v>92.177655312294561</c:v>
                </c:pt>
                <c:pt idx="111">
                  <c:v>93.309136300997963</c:v>
                </c:pt>
                <c:pt idx="112">
                  <c:v>92.967429459572799</c:v>
                </c:pt>
                <c:pt idx="113">
                  <c:v>93.161694501185181</c:v>
                </c:pt>
                <c:pt idx="114">
                  <c:v>96.819681957492222</c:v>
                </c:pt>
                <c:pt idx="115">
                  <c:v>97.064044417382107</c:v>
                </c:pt>
                <c:pt idx="116">
                  <c:v>96.365835209285237</c:v>
                </c:pt>
                <c:pt idx="117">
                  <c:v>93.85261227685848</c:v>
                </c:pt>
                <c:pt idx="118">
                  <c:v>92.581924791865745</c:v>
                </c:pt>
                <c:pt idx="119">
                  <c:v>91.716271828308194</c:v>
                </c:pt>
                <c:pt idx="120">
                  <c:v>90.345290201735907</c:v>
                </c:pt>
                <c:pt idx="121">
                  <c:v>87.444087558975866</c:v>
                </c:pt>
                <c:pt idx="122">
                  <c:v>86.457668883817618</c:v>
                </c:pt>
                <c:pt idx="123">
                  <c:v>86.225156095316109</c:v>
                </c:pt>
                <c:pt idx="124">
                  <c:v>84.725341136152792</c:v>
                </c:pt>
                <c:pt idx="125">
                  <c:v>84.986461149860787</c:v>
                </c:pt>
                <c:pt idx="126">
                  <c:v>83.732398399821335</c:v>
                </c:pt>
                <c:pt idx="127">
                  <c:v>83.811639236066554</c:v>
                </c:pt>
                <c:pt idx="128">
                  <c:v>87.024020589950638</c:v>
                </c:pt>
                <c:pt idx="129">
                  <c:v>87.838979922242572</c:v>
                </c:pt>
                <c:pt idx="130">
                  <c:v>86.208768746806712</c:v>
                </c:pt>
                <c:pt idx="131">
                  <c:v>82.626540811490884</c:v>
                </c:pt>
                <c:pt idx="132">
                  <c:v>81.785284607836957</c:v>
                </c:pt>
                <c:pt idx="133">
                  <c:v>81.204215604017165</c:v>
                </c:pt>
                <c:pt idx="134">
                  <c:v>82.268598857533746</c:v>
                </c:pt>
                <c:pt idx="135">
                  <c:v>81.691694441896203</c:v>
                </c:pt>
                <c:pt idx="136">
                  <c:v>80.852207408738224</c:v>
                </c:pt>
                <c:pt idx="137">
                  <c:v>77.588900143182599</c:v>
                </c:pt>
                <c:pt idx="138">
                  <c:v>76.988267194483726</c:v>
                </c:pt>
                <c:pt idx="139">
                  <c:v>80.001564421329675</c:v>
                </c:pt>
                <c:pt idx="140">
                  <c:v>80.809971952076921</c:v>
                </c:pt>
                <c:pt idx="141">
                  <c:v>81.787760148324153</c:v>
                </c:pt>
                <c:pt idx="142">
                  <c:v>82.934344385688846</c:v>
                </c:pt>
                <c:pt idx="143">
                  <c:v>85.289255672388521</c:v>
                </c:pt>
                <c:pt idx="144">
                  <c:v>87.804916574469942</c:v>
                </c:pt>
                <c:pt idx="145">
                  <c:v>87.524784798484717</c:v>
                </c:pt>
                <c:pt idx="146">
                  <c:v>89.627470525492811</c:v>
                </c:pt>
                <c:pt idx="147">
                  <c:v>90.765149528101958</c:v>
                </c:pt>
                <c:pt idx="148">
                  <c:v>89.730678108378797</c:v>
                </c:pt>
                <c:pt idx="149">
                  <c:v>88.504653490954709</c:v>
                </c:pt>
                <c:pt idx="150">
                  <c:v>89.490514947667876</c:v>
                </c:pt>
                <c:pt idx="151">
                  <c:v>89.366296490144435</c:v>
                </c:pt>
                <c:pt idx="152">
                  <c:v>88.847759323608102</c:v>
                </c:pt>
                <c:pt idx="153">
                  <c:v>91.081913661723533</c:v>
                </c:pt>
                <c:pt idx="154">
                  <c:v>92.657719188786302</c:v>
                </c:pt>
                <c:pt idx="155">
                  <c:v>89.76502836959159</c:v>
                </c:pt>
                <c:pt idx="156">
                  <c:v>89.303602959617052</c:v>
                </c:pt>
                <c:pt idx="157">
                  <c:v>89.968702494246983</c:v>
                </c:pt>
                <c:pt idx="158">
                  <c:v>89.955903355911957</c:v>
                </c:pt>
                <c:pt idx="159">
                  <c:v>89.939196757295989</c:v>
                </c:pt>
                <c:pt idx="160">
                  <c:v>89.061497935775705</c:v>
                </c:pt>
                <c:pt idx="161">
                  <c:v>87.767039543522444</c:v>
                </c:pt>
                <c:pt idx="162">
                  <c:v>88.081600315641268</c:v>
                </c:pt>
                <c:pt idx="163">
                  <c:v>88.957768015386293</c:v>
                </c:pt>
                <c:pt idx="164">
                  <c:v>89.851402003596391</c:v>
                </c:pt>
                <c:pt idx="165">
                  <c:v>92.030797134831843</c:v>
                </c:pt>
                <c:pt idx="166">
                  <c:v>92.259635720692785</c:v>
                </c:pt>
                <c:pt idx="167">
                  <c:v>94.917804160949387</c:v>
                </c:pt>
                <c:pt idx="168">
                  <c:v>96.431883272448744</c:v>
                </c:pt>
                <c:pt idx="169">
                  <c:v>94.738190902633221</c:v>
                </c:pt>
                <c:pt idx="170">
                  <c:v>95.044906877770245</c:v>
                </c:pt>
                <c:pt idx="171">
                  <c:v>94.626834610057386</c:v>
                </c:pt>
                <c:pt idx="172">
                  <c:v>93.617660467803887</c:v>
                </c:pt>
                <c:pt idx="173">
                  <c:v>94.355092979224139</c:v>
                </c:pt>
                <c:pt idx="174">
                  <c:v>92.186642837567433</c:v>
                </c:pt>
                <c:pt idx="175">
                  <c:v>91.875418462426694</c:v>
                </c:pt>
                <c:pt idx="176">
                  <c:v>94.012825161110101</c:v>
                </c:pt>
                <c:pt idx="177">
                  <c:v>95.094611159612171</c:v>
                </c:pt>
                <c:pt idx="178">
                  <c:v>94.444977007301759</c:v>
                </c:pt>
                <c:pt idx="179">
                  <c:v>92.22873191195599</c:v>
                </c:pt>
                <c:pt idx="180">
                  <c:v>93.352386053263217</c:v>
                </c:pt>
                <c:pt idx="181">
                  <c:v>93.37121954873804</c:v>
                </c:pt>
                <c:pt idx="182">
                  <c:v>91.825276687425401</c:v>
                </c:pt>
                <c:pt idx="183">
                  <c:v>92.77783302401906</c:v>
                </c:pt>
                <c:pt idx="184">
                  <c:v>92.472426052664133</c:v>
                </c:pt>
                <c:pt idx="185">
                  <c:v>91.286170921268052</c:v>
                </c:pt>
                <c:pt idx="186">
                  <c:v>90.816962377432603</c:v>
                </c:pt>
                <c:pt idx="187">
                  <c:v>92.855189804471991</c:v>
                </c:pt>
                <c:pt idx="188">
                  <c:v>92.748407425238796</c:v>
                </c:pt>
                <c:pt idx="189">
                  <c:v>95.315348687610424</c:v>
                </c:pt>
                <c:pt idx="190">
                  <c:v>97.196464196796981</c:v>
                </c:pt>
                <c:pt idx="191">
                  <c:v>97.751809562137382</c:v>
                </c:pt>
                <c:pt idx="192">
                  <c:v>99.053753975851635</c:v>
                </c:pt>
                <c:pt idx="193">
                  <c:v>101.00481030694482</c:v>
                </c:pt>
                <c:pt idx="194">
                  <c:v>103.05021420587244</c:v>
                </c:pt>
                <c:pt idx="195">
                  <c:v>101.78358276297755</c:v>
                </c:pt>
                <c:pt idx="196">
                  <c:v>102.42489693925147</c:v>
                </c:pt>
                <c:pt idx="197">
                  <c:v>101.65090372982766</c:v>
                </c:pt>
                <c:pt idx="198">
                  <c:v>97.315734697993037</c:v>
                </c:pt>
                <c:pt idx="199">
                  <c:v>96.269105958503701</c:v>
                </c:pt>
                <c:pt idx="200">
                  <c:v>98.416739238752371</c:v>
                </c:pt>
                <c:pt idx="201">
                  <c:v>97.611462641307625</c:v>
                </c:pt>
                <c:pt idx="202">
                  <c:v>100.2618743056041</c:v>
                </c:pt>
                <c:pt idx="203">
                  <c:v>100.26638566226458</c:v>
                </c:pt>
                <c:pt idx="204">
                  <c:v>99.94191216175544</c:v>
                </c:pt>
                <c:pt idx="205">
                  <c:v>99.083521533068591</c:v>
                </c:pt>
                <c:pt idx="206">
                  <c:v>100.94491085337792</c:v>
                </c:pt>
                <c:pt idx="207">
                  <c:v>100.73419633754291</c:v>
                </c:pt>
                <c:pt idx="208">
                  <c:v>102.25600122598392</c:v>
                </c:pt>
                <c:pt idx="209">
                  <c:v>103.28746558713439</c:v>
                </c:pt>
                <c:pt idx="210">
                  <c:v>102.76531134440033</c:v>
                </c:pt>
                <c:pt idx="211">
                  <c:v>102.41762328306098</c:v>
                </c:pt>
                <c:pt idx="212">
                  <c:v>102.25167881703986</c:v>
                </c:pt>
                <c:pt idx="213">
                  <c:v>104.47034430526024</c:v>
                </c:pt>
                <c:pt idx="214">
                  <c:v>104.47846853916593</c:v>
                </c:pt>
                <c:pt idx="215">
                  <c:v>102.83449447851025</c:v>
                </c:pt>
                <c:pt idx="216">
                  <c:v>103.29479897599232</c:v>
                </c:pt>
                <c:pt idx="217">
                  <c:v>104.85066239277859</c:v>
                </c:pt>
                <c:pt idx="218">
                  <c:v>106.36609977297643</c:v>
                </c:pt>
                <c:pt idx="219">
                  <c:v>104.8888687850915</c:v>
                </c:pt>
                <c:pt idx="220">
                  <c:v>105.89166440515532</c:v>
                </c:pt>
                <c:pt idx="221">
                  <c:v>105.77575293530415</c:v>
                </c:pt>
                <c:pt idx="222">
                  <c:v>108.71859068871959</c:v>
                </c:pt>
                <c:pt idx="223">
                  <c:v>113.79043211538394</c:v>
                </c:pt>
                <c:pt idx="224">
                  <c:v>110.91579403874356</c:v>
                </c:pt>
                <c:pt idx="225">
                  <c:v>111.70387482040755</c:v>
                </c:pt>
                <c:pt idx="226">
                  <c:v>109.94156030267393</c:v>
                </c:pt>
                <c:pt idx="227">
                  <c:v>110.87014407450144</c:v>
                </c:pt>
                <c:pt idx="228">
                  <c:v>111.22716276991794</c:v>
                </c:pt>
                <c:pt idx="229">
                  <c:v>107.26476558703524</c:v>
                </c:pt>
                <c:pt idx="230">
                  <c:v>107.71234916851384</c:v>
                </c:pt>
                <c:pt idx="231">
                  <c:v>109.7572923079012</c:v>
                </c:pt>
                <c:pt idx="232">
                  <c:v>108.09057986400224</c:v>
                </c:pt>
                <c:pt idx="233">
                  <c:v>108.5161189478445</c:v>
                </c:pt>
                <c:pt idx="234">
                  <c:v>109.81324171519343</c:v>
                </c:pt>
                <c:pt idx="235">
                  <c:v>111.56052464676645</c:v>
                </c:pt>
                <c:pt idx="236">
                  <c:v>112.15204607422615</c:v>
                </c:pt>
                <c:pt idx="237">
                  <c:v>110.72745007647775</c:v>
                </c:pt>
                <c:pt idx="238">
                  <c:v>110.20222733729481</c:v>
                </c:pt>
                <c:pt idx="239">
                  <c:v>110.06894559119098</c:v>
                </c:pt>
                <c:pt idx="240">
                  <c:v>108.51829571273005</c:v>
                </c:pt>
                <c:pt idx="241">
                  <c:v>108.37165690711979</c:v>
                </c:pt>
                <c:pt idx="242">
                  <c:v>108.52141479458703</c:v>
                </c:pt>
                <c:pt idx="243">
                  <c:v>108.19778206526925</c:v>
                </c:pt>
                <c:pt idx="244">
                  <c:v>106.71120305539847</c:v>
                </c:pt>
                <c:pt idx="245">
                  <c:v>106.40690422695313</c:v>
                </c:pt>
                <c:pt idx="246">
                  <c:v>107.0429219610659</c:v>
                </c:pt>
                <c:pt idx="247">
                  <c:v>106.32574634604921</c:v>
                </c:pt>
                <c:pt idx="248">
                  <c:v>105.196048718347</c:v>
                </c:pt>
                <c:pt idx="249">
                  <c:v>104.62565374600734</c:v>
                </c:pt>
                <c:pt idx="250">
                  <c:v>103.78771918852244</c:v>
                </c:pt>
                <c:pt idx="251">
                  <c:v>105.76979349071128</c:v>
                </c:pt>
                <c:pt idx="252">
                  <c:v>109.25249866908668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E4A3-4C3C-829F-BABE59D95A2D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[1]Feuil2!$FY$1:$FY$253</c:f>
              <c:numCache>
                <c:formatCode>General</c:formatCode>
                <c:ptCount val="253"/>
                <c:pt idx="0">
                  <c:v>100</c:v>
                </c:pt>
                <c:pt idx="1">
                  <c:v>98.07319826775516</c:v>
                </c:pt>
                <c:pt idx="2">
                  <c:v>100.79752396990187</c:v>
                </c:pt>
                <c:pt idx="3">
                  <c:v>101.09156959601684</c:v>
                </c:pt>
                <c:pt idx="4">
                  <c:v>102.11401570377954</c:v>
                </c:pt>
                <c:pt idx="5">
                  <c:v>99.947529185540191</c:v>
                </c:pt>
                <c:pt idx="6">
                  <c:v>100.83301750648026</c:v>
                </c:pt>
                <c:pt idx="7">
                  <c:v>100.56483782738155</c:v>
                </c:pt>
                <c:pt idx="8">
                  <c:v>100.00312199265572</c:v>
                </c:pt>
                <c:pt idx="9">
                  <c:v>98.3961217655838</c:v>
                </c:pt>
                <c:pt idx="10">
                  <c:v>96.451335291326004</c:v>
                </c:pt>
                <c:pt idx="11">
                  <c:v>95.274607449063026</c:v>
                </c:pt>
                <c:pt idx="12">
                  <c:v>94.072721299886297</c:v>
                </c:pt>
                <c:pt idx="13">
                  <c:v>93.134852980414294</c:v>
                </c:pt>
                <c:pt idx="14">
                  <c:v>92.631990405359332</c:v>
                </c:pt>
                <c:pt idx="15">
                  <c:v>92.239204303373654</c:v>
                </c:pt>
                <c:pt idx="16">
                  <c:v>90.605402732355643</c:v>
                </c:pt>
                <c:pt idx="17">
                  <c:v>91.767433219324403</c:v>
                </c:pt>
                <c:pt idx="18">
                  <c:v>91.988778980843506</c:v>
                </c:pt>
                <c:pt idx="19">
                  <c:v>89.133165611037342</c:v>
                </c:pt>
                <c:pt idx="20">
                  <c:v>88.815328818414898</c:v>
                </c:pt>
                <c:pt idx="21">
                  <c:v>88.600191977713862</c:v>
                </c:pt>
                <c:pt idx="22">
                  <c:v>91.334639430291503</c:v>
                </c:pt>
                <c:pt idx="23">
                  <c:v>89.128653811447137</c:v>
                </c:pt>
                <c:pt idx="24">
                  <c:v>88.844020897599236</c:v>
                </c:pt>
                <c:pt idx="25">
                  <c:v>89.023165919821295</c:v>
                </c:pt>
                <c:pt idx="26">
                  <c:v>89.994081942422525</c:v>
                </c:pt>
                <c:pt idx="27">
                  <c:v>89.341866019620227</c:v>
                </c:pt>
                <c:pt idx="28">
                  <c:v>89.936537289177195</c:v>
                </c:pt>
                <c:pt idx="29">
                  <c:v>89.143038751346054</c:v>
                </c:pt>
                <c:pt idx="30">
                  <c:v>88.563617949824277</c:v>
                </c:pt>
                <c:pt idx="31">
                  <c:v>88.389162891908029</c:v>
                </c:pt>
                <c:pt idx="32">
                  <c:v>87.402768299803085</c:v>
                </c:pt>
                <c:pt idx="33">
                  <c:v>85.004882186666578</c:v>
                </c:pt>
                <c:pt idx="34">
                  <c:v>84.790097345755626</c:v>
                </c:pt>
                <c:pt idx="35">
                  <c:v>86.071131582493777</c:v>
                </c:pt>
                <c:pt idx="36">
                  <c:v>88.257924597923576</c:v>
                </c:pt>
                <c:pt idx="37">
                  <c:v>87.460911865945249</c:v>
                </c:pt>
                <c:pt idx="38">
                  <c:v>87.22791473750533</c:v>
                </c:pt>
                <c:pt idx="39">
                  <c:v>88.538522155620683</c:v>
                </c:pt>
                <c:pt idx="40">
                  <c:v>88.820286489993265</c:v>
                </c:pt>
                <c:pt idx="41">
                  <c:v>88.24930452858132</c:v>
                </c:pt>
                <c:pt idx="42">
                  <c:v>88.840720072139419</c:v>
                </c:pt>
                <c:pt idx="43">
                  <c:v>91.117768237334104</c:v>
                </c:pt>
                <c:pt idx="44">
                  <c:v>94.55274724995067</c:v>
                </c:pt>
                <c:pt idx="45">
                  <c:v>95.83425017744058</c:v>
                </c:pt>
                <c:pt idx="46">
                  <c:v>95.850267929450993</c:v>
                </c:pt>
                <c:pt idx="47">
                  <c:v>94.611839994404193</c:v>
                </c:pt>
                <c:pt idx="48">
                  <c:v>97.170560738885683</c:v>
                </c:pt>
                <c:pt idx="49">
                  <c:v>97.653399717570366</c:v>
                </c:pt>
                <c:pt idx="50">
                  <c:v>96.413474663337581</c:v>
                </c:pt>
                <c:pt idx="51">
                  <c:v>98.202547208284457</c:v>
                </c:pt>
                <c:pt idx="52">
                  <c:v>96.334524998195548</c:v>
                </c:pt>
                <c:pt idx="53">
                  <c:v>97.147873258567571</c:v>
                </c:pt>
                <c:pt idx="54">
                  <c:v>99.596297473484043</c:v>
                </c:pt>
                <c:pt idx="55">
                  <c:v>100.53248896053523</c:v>
                </c:pt>
                <c:pt idx="56">
                  <c:v>100.23250472066142</c:v>
                </c:pt>
                <c:pt idx="57">
                  <c:v>101.32583649919071</c:v>
                </c:pt>
                <c:pt idx="58">
                  <c:v>105.99532117526331</c:v>
                </c:pt>
                <c:pt idx="59">
                  <c:v>106.86434089669289</c:v>
                </c:pt>
                <c:pt idx="60">
                  <c:v>105.21953680613994</c:v>
                </c:pt>
                <c:pt idx="61">
                  <c:v>105.85002732635529</c:v>
                </c:pt>
                <c:pt idx="62">
                  <c:v>105.89135257717901</c:v>
                </c:pt>
                <c:pt idx="63">
                  <c:v>105.39430710792196</c:v>
                </c:pt>
                <c:pt idx="64">
                  <c:v>104.77709353902151</c:v>
                </c:pt>
                <c:pt idx="65">
                  <c:v>104.0224563130123</c:v>
                </c:pt>
                <c:pt idx="66">
                  <c:v>101.68316328371728</c:v>
                </c:pt>
                <c:pt idx="67">
                  <c:v>100.91425340682953</c:v>
                </c:pt>
                <c:pt idx="68">
                  <c:v>101.55291391867011</c:v>
                </c:pt>
                <c:pt idx="69">
                  <c:v>99.945972574163946</c:v>
                </c:pt>
                <c:pt idx="70">
                  <c:v>98.212049555246679</c:v>
                </c:pt>
                <c:pt idx="71">
                  <c:v>97.248734117308416</c:v>
                </c:pt>
                <c:pt idx="72">
                  <c:v>96.434502661100666</c:v>
                </c:pt>
                <c:pt idx="73">
                  <c:v>95.01391207756096</c:v>
                </c:pt>
                <c:pt idx="74">
                  <c:v>96.973720982927219</c:v>
                </c:pt>
                <c:pt idx="75">
                  <c:v>95.671326821446158</c:v>
                </c:pt>
                <c:pt idx="76">
                  <c:v>95.194313395014461</c:v>
                </c:pt>
                <c:pt idx="77">
                  <c:v>98.25360721790608</c:v>
                </c:pt>
                <c:pt idx="78">
                  <c:v>99.583691755816346</c:v>
                </c:pt>
                <c:pt idx="79">
                  <c:v>98.381002334733168</c:v>
                </c:pt>
                <c:pt idx="80">
                  <c:v>96.34788849117291</c:v>
                </c:pt>
                <c:pt idx="81">
                  <c:v>96.367462898388553</c:v>
                </c:pt>
                <c:pt idx="82">
                  <c:v>95.370511648231968</c:v>
                </c:pt>
                <c:pt idx="83">
                  <c:v>95.004746888212352</c:v>
                </c:pt>
                <c:pt idx="84">
                  <c:v>94.647028192979633</c:v>
                </c:pt>
                <c:pt idx="85">
                  <c:v>91.651173935702246</c:v>
                </c:pt>
                <c:pt idx="86">
                  <c:v>89.662552787951284</c:v>
                </c:pt>
                <c:pt idx="87">
                  <c:v>90.92968479995362</c:v>
                </c:pt>
                <c:pt idx="88">
                  <c:v>90.491269497701722</c:v>
                </c:pt>
                <c:pt idx="89">
                  <c:v>91.579410866623022</c:v>
                </c:pt>
                <c:pt idx="90">
                  <c:v>91.011340949547019</c:v>
                </c:pt>
                <c:pt idx="91">
                  <c:v>89.979516049085603</c:v>
                </c:pt>
                <c:pt idx="92">
                  <c:v>89.159686712092082</c:v>
                </c:pt>
                <c:pt idx="93">
                  <c:v>90.609686161225028</c:v>
                </c:pt>
                <c:pt idx="94">
                  <c:v>89.624833518351707</c:v>
                </c:pt>
                <c:pt idx="95">
                  <c:v>90.512776966900674</c:v>
                </c:pt>
                <c:pt idx="96">
                  <c:v>90.075852234062708</c:v>
                </c:pt>
                <c:pt idx="97">
                  <c:v>89.780239857011225</c:v>
                </c:pt>
                <c:pt idx="98">
                  <c:v>91.222266534632752</c:v>
                </c:pt>
                <c:pt idx="99">
                  <c:v>90.457736660858515</c:v>
                </c:pt>
                <c:pt idx="100">
                  <c:v>93.394812143987934</c:v>
                </c:pt>
                <c:pt idx="101">
                  <c:v>93.557410326493198</c:v>
                </c:pt>
                <c:pt idx="102">
                  <c:v>91.713895994393113</c:v>
                </c:pt>
                <c:pt idx="103">
                  <c:v>92.470783438350566</c:v>
                </c:pt>
                <c:pt idx="104">
                  <c:v>94.338929118478134</c:v>
                </c:pt>
                <c:pt idx="105">
                  <c:v>94.988041732011212</c:v>
                </c:pt>
                <c:pt idx="106">
                  <c:v>97.745396659677084</c:v>
                </c:pt>
                <c:pt idx="107">
                  <c:v>98.473385800991252</c:v>
                </c:pt>
                <c:pt idx="108">
                  <c:v>97.900677285110035</c:v>
                </c:pt>
                <c:pt idx="109">
                  <c:v>99.147449889430135</c:v>
                </c:pt>
                <c:pt idx="110">
                  <c:v>96.127838267585275</c:v>
                </c:pt>
                <c:pt idx="111">
                  <c:v>99.21685361700689</c:v>
                </c:pt>
                <c:pt idx="112">
                  <c:v>99.042639804479663</c:v>
                </c:pt>
                <c:pt idx="113">
                  <c:v>100.1341089183572</c:v>
                </c:pt>
                <c:pt idx="114">
                  <c:v>99.817698677567137</c:v>
                </c:pt>
                <c:pt idx="115">
                  <c:v>98.28301206780506</c:v>
                </c:pt>
                <c:pt idx="116">
                  <c:v>98.846104032599911</c:v>
                </c:pt>
                <c:pt idx="117">
                  <c:v>97.513224557077038</c:v>
                </c:pt>
                <c:pt idx="118">
                  <c:v>97.944099083573377</c:v>
                </c:pt>
                <c:pt idx="119">
                  <c:v>96.192497761382597</c:v>
                </c:pt>
                <c:pt idx="120">
                  <c:v>97.047371264330238</c:v>
                </c:pt>
                <c:pt idx="121">
                  <c:v>99.32299710351181</c:v>
                </c:pt>
                <c:pt idx="122">
                  <c:v>100.42492782753413</c:v>
                </c:pt>
                <c:pt idx="123">
                  <c:v>100.74576226557929</c:v>
                </c:pt>
                <c:pt idx="124">
                  <c:v>102.30368622328446</c:v>
                </c:pt>
                <c:pt idx="125">
                  <c:v>106.64069733001165</c:v>
                </c:pt>
                <c:pt idx="126">
                  <c:v>106.69439071829171</c:v>
                </c:pt>
                <c:pt idx="127">
                  <c:v>107.87503502651579</c:v>
                </c:pt>
                <c:pt idx="128">
                  <c:v>105.82400553964862</c:v>
                </c:pt>
                <c:pt idx="129">
                  <c:v>107.27292267266823</c:v>
                </c:pt>
                <c:pt idx="130">
                  <c:v>105.01430346387934</c:v>
                </c:pt>
                <c:pt idx="131">
                  <c:v>105.31718412219789</c:v>
                </c:pt>
                <c:pt idx="132">
                  <c:v>105.7740999886574</c:v>
                </c:pt>
                <c:pt idx="133">
                  <c:v>103.67004993272234</c:v>
                </c:pt>
                <c:pt idx="134">
                  <c:v>103.1608960139616</c:v>
                </c:pt>
                <c:pt idx="135">
                  <c:v>102.02145799778471</c:v>
                </c:pt>
                <c:pt idx="136">
                  <c:v>103.30322869283792</c:v>
                </c:pt>
                <c:pt idx="137">
                  <c:v>105.68992963015251</c:v>
                </c:pt>
                <c:pt idx="138">
                  <c:v>105.79790183070928</c:v>
                </c:pt>
                <c:pt idx="139">
                  <c:v>104.12602732870798</c:v>
                </c:pt>
                <c:pt idx="140">
                  <c:v>101.99601224137596</c:v>
                </c:pt>
                <c:pt idx="141">
                  <c:v>102.7966970688214</c:v>
                </c:pt>
                <c:pt idx="142">
                  <c:v>101.66709239769105</c:v>
                </c:pt>
                <c:pt idx="143">
                  <c:v>102.78995222952334</c:v>
                </c:pt>
                <c:pt idx="144">
                  <c:v>102.65227014424762</c:v>
                </c:pt>
                <c:pt idx="145">
                  <c:v>102.95907223593056</c:v>
                </c:pt>
                <c:pt idx="146">
                  <c:v>105.16060055126724</c:v>
                </c:pt>
                <c:pt idx="147">
                  <c:v>108.12504090537381</c:v>
                </c:pt>
                <c:pt idx="148">
                  <c:v>108.63544674643437</c:v>
                </c:pt>
                <c:pt idx="149">
                  <c:v>110.20260190652101</c:v>
                </c:pt>
                <c:pt idx="150">
                  <c:v>107.78984534535419</c:v>
                </c:pt>
                <c:pt idx="151">
                  <c:v>108.56782786215415</c:v>
                </c:pt>
                <c:pt idx="152">
                  <c:v>107.22415740860725</c:v>
                </c:pt>
                <c:pt idx="153">
                  <c:v>109.50000869215069</c:v>
                </c:pt>
                <c:pt idx="154">
                  <c:v>108.11788437514947</c:v>
                </c:pt>
                <c:pt idx="155">
                  <c:v>108.41983471382191</c:v>
                </c:pt>
                <c:pt idx="156">
                  <c:v>108.18463137341085</c:v>
                </c:pt>
                <c:pt idx="157">
                  <c:v>109.87838893516106</c:v>
                </c:pt>
                <c:pt idx="158">
                  <c:v>112.64001591127108</c:v>
                </c:pt>
                <c:pt idx="159">
                  <c:v>112.4236082884604</c:v>
                </c:pt>
                <c:pt idx="160">
                  <c:v>110.03984164936213</c:v>
                </c:pt>
                <c:pt idx="161">
                  <c:v>106.32741622286783</c:v>
                </c:pt>
                <c:pt idx="162">
                  <c:v>105.27443079732176</c:v>
                </c:pt>
                <c:pt idx="163">
                  <c:v>107.65336530834541</c:v>
                </c:pt>
                <c:pt idx="164">
                  <c:v>106.72384323025921</c:v>
                </c:pt>
                <c:pt idx="165">
                  <c:v>108.56736389154274</c:v>
                </c:pt>
                <c:pt idx="166">
                  <c:v>108.30816967491279</c:v>
                </c:pt>
                <c:pt idx="167">
                  <c:v>107.7564641273343</c:v>
                </c:pt>
                <c:pt idx="168">
                  <c:v>111.76699330576797</c:v>
                </c:pt>
                <c:pt idx="169">
                  <c:v>109.26903113032982</c:v>
                </c:pt>
                <c:pt idx="170">
                  <c:v>107.23416069177559</c:v>
                </c:pt>
                <c:pt idx="171">
                  <c:v>109.26471542778796</c:v>
                </c:pt>
                <c:pt idx="172">
                  <c:v>107.41640765190303</c:v>
                </c:pt>
                <c:pt idx="173">
                  <c:v>107.29582230990547</c:v>
                </c:pt>
                <c:pt idx="174">
                  <c:v>107.49621257341235</c:v>
                </c:pt>
                <c:pt idx="175">
                  <c:v>108.33701164748231</c:v>
                </c:pt>
                <c:pt idx="176">
                  <c:v>110.45405760293528</c:v>
                </c:pt>
                <c:pt idx="177">
                  <c:v>111.80843528881626</c:v>
                </c:pt>
                <c:pt idx="178">
                  <c:v>113.26553931508411</c:v>
                </c:pt>
                <c:pt idx="179">
                  <c:v>113.35215363344118</c:v>
                </c:pt>
                <c:pt idx="180">
                  <c:v>115.13299479173531</c:v>
                </c:pt>
                <c:pt idx="181">
                  <c:v>116.8928204073739</c:v>
                </c:pt>
                <c:pt idx="182">
                  <c:v>112.2769513890355</c:v>
                </c:pt>
                <c:pt idx="183">
                  <c:v>114.72707690392289</c:v>
                </c:pt>
                <c:pt idx="184">
                  <c:v>117.83487045461186</c:v>
                </c:pt>
                <c:pt idx="185">
                  <c:v>114.63796469883883</c:v>
                </c:pt>
                <c:pt idx="186">
                  <c:v>116.19693717213639</c:v>
                </c:pt>
                <c:pt idx="187">
                  <c:v>118.41490406237192</c:v>
                </c:pt>
                <c:pt idx="188">
                  <c:v>119.52083209887361</c:v>
                </c:pt>
                <c:pt idx="189">
                  <c:v>118.40703472899355</c:v>
                </c:pt>
                <c:pt idx="190">
                  <c:v>118.97191345614223</c:v>
                </c:pt>
                <c:pt idx="191">
                  <c:v>120.95300559750551</c:v>
                </c:pt>
                <c:pt idx="192">
                  <c:v>122.18525134940771</c:v>
                </c:pt>
                <c:pt idx="193">
                  <c:v>117.43047495796712</c:v>
                </c:pt>
                <c:pt idx="194">
                  <c:v>117.21254283295161</c:v>
                </c:pt>
                <c:pt idx="195">
                  <c:v>119.95121809257002</c:v>
                </c:pt>
                <c:pt idx="196">
                  <c:v>122.358961241345</c:v>
                </c:pt>
                <c:pt idx="197">
                  <c:v>119.37130426984412</c:v>
                </c:pt>
                <c:pt idx="198">
                  <c:v>122.21134765442382</c:v>
                </c:pt>
                <c:pt idx="199">
                  <c:v>119.70444686899178</c:v>
                </c:pt>
                <c:pt idx="200">
                  <c:v>119.76044685269339</c:v>
                </c:pt>
                <c:pt idx="201">
                  <c:v>119.69112419523518</c:v>
                </c:pt>
                <c:pt idx="202">
                  <c:v>114.69441479169423</c:v>
                </c:pt>
                <c:pt idx="203">
                  <c:v>113.58116395712999</c:v>
                </c:pt>
                <c:pt idx="204">
                  <c:v>112.409130215921</c:v>
                </c:pt>
                <c:pt idx="205">
                  <c:v>110.44074047540884</c:v>
                </c:pt>
                <c:pt idx="206">
                  <c:v>111.30430915014466</c:v>
                </c:pt>
                <c:pt idx="207">
                  <c:v>113.26996793284637</c:v>
                </c:pt>
                <c:pt idx="208">
                  <c:v>113.09651729015711</c:v>
                </c:pt>
                <c:pt idx="209">
                  <c:v>114.78989397651151</c:v>
                </c:pt>
                <c:pt idx="210">
                  <c:v>116.90344703077743</c:v>
                </c:pt>
                <c:pt idx="211">
                  <c:v>118.91592720019291</c:v>
                </c:pt>
                <c:pt idx="212">
                  <c:v>118.9883780335585</c:v>
                </c:pt>
                <c:pt idx="213">
                  <c:v>117.60966663183024</c:v>
                </c:pt>
                <c:pt idx="214">
                  <c:v>116.21386979009286</c:v>
                </c:pt>
                <c:pt idx="215">
                  <c:v>118.40930713070726</c:v>
                </c:pt>
                <c:pt idx="216">
                  <c:v>120.79310508419083</c:v>
                </c:pt>
                <c:pt idx="217">
                  <c:v>120.04009230947948</c:v>
                </c:pt>
                <c:pt idx="218">
                  <c:v>121.97618173535004</c:v>
                </c:pt>
                <c:pt idx="219">
                  <c:v>120.30542980969184</c:v>
                </c:pt>
                <c:pt idx="220">
                  <c:v>117.62802732759333</c:v>
                </c:pt>
                <c:pt idx="221">
                  <c:v>117.441325596483</c:v>
                </c:pt>
                <c:pt idx="222">
                  <c:v>120.02799788640357</c:v>
                </c:pt>
                <c:pt idx="223">
                  <c:v>123.60392229301021</c:v>
                </c:pt>
                <c:pt idx="224">
                  <c:v>123.28205725411347</c:v>
                </c:pt>
                <c:pt idx="225">
                  <c:v>124.89189429372203</c:v>
                </c:pt>
                <c:pt idx="226">
                  <c:v>123.90002269800944</c:v>
                </c:pt>
                <c:pt idx="227">
                  <c:v>126.47364579004632</c:v>
                </c:pt>
                <c:pt idx="228">
                  <c:v>127.08841150762989</c:v>
                </c:pt>
                <c:pt idx="229">
                  <c:v>125.06693014859286</c:v>
                </c:pt>
                <c:pt idx="230">
                  <c:v>125.62484249734541</c:v>
                </c:pt>
                <c:pt idx="231">
                  <c:v>122.50039252606487</c:v>
                </c:pt>
                <c:pt idx="232">
                  <c:v>123.68123765611254</c:v>
                </c:pt>
                <c:pt idx="233">
                  <c:v>124.21795490428966</c:v>
                </c:pt>
                <c:pt idx="234">
                  <c:v>124.22110735089575</c:v>
                </c:pt>
                <c:pt idx="235">
                  <c:v>121.36062426538136</c:v>
                </c:pt>
                <c:pt idx="236">
                  <c:v>119.46261995204593</c:v>
                </c:pt>
                <c:pt idx="237">
                  <c:v>121.69831977956197</c:v>
                </c:pt>
                <c:pt idx="238">
                  <c:v>119.0992335563236</c:v>
                </c:pt>
                <c:pt idx="239">
                  <c:v>122.25774422666029</c:v>
                </c:pt>
                <c:pt idx="240">
                  <c:v>120.06935955033376</c:v>
                </c:pt>
                <c:pt idx="241">
                  <c:v>123.52443586349852</c:v>
                </c:pt>
                <c:pt idx="242">
                  <c:v>123.33541995790299</c:v>
                </c:pt>
                <c:pt idx="243">
                  <c:v>125.27721941019217</c:v>
                </c:pt>
                <c:pt idx="244">
                  <c:v>126.03517423134267</c:v>
                </c:pt>
                <c:pt idx="245">
                  <c:v>125.42571976101881</c:v>
                </c:pt>
                <c:pt idx="246">
                  <c:v>125.36005678224527</c:v>
                </c:pt>
                <c:pt idx="247">
                  <c:v>124.31348456937276</c:v>
                </c:pt>
                <c:pt idx="248">
                  <c:v>123.24655234763713</c:v>
                </c:pt>
                <c:pt idx="249">
                  <c:v>124.11737465639735</c:v>
                </c:pt>
                <c:pt idx="250">
                  <c:v>123.7615591815035</c:v>
                </c:pt>
                <c:pt idx="251">
                  <c:v>125.53640063231371</c:v>
                </c:pt>
                <c:pt idx="252">
                  <c:v>121.12725770134834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E4A3-4C3C-829F-BABE59D95A2D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[1]Feuil2!$FZ$1:$FZ$253</c:f>
              <c:numCache>
                <c:formatCode>General</c:formatCode>
                <c:ptCount val="253"/>
                <c:pt idx="0">
                  <c:v>100</c:v>
                </c:pt>
                <c:pt idx="1">
                  <c:v>102.27043173505588</c:v>
                </c:pt>
                <c:pt idx="2">
                  <c:v>102.3724791180716</c:v>
                </c:pt>
                <c:pt idx="3">
                  <c:v>96.606904367215932</c:v>
                </c:pt>
                <c:pt idx="4">
                  <c:v>96.757854332188884</c:v>
                </c:pt>
                <c:pt idx="5">
                  <c:v>99.039530705798398</c:v>
                </c:pt>
                <c:pt idx="6">
                  <c:v>100.85589611864211</c:v>
                </c:pt>
                <c:pt idx="7">
                  <c:v>102.59181626630631</c:v>
                </c:pt>
                <c:pt idx="8">
                  <c:v>100.65556507485536</c:v>
                </c:pt>
                <c:pt idx="9">
                  <c:v>99.566656429234598</c:v>
                </c:pt>
                <c:pt idx="10">
                  <c:v>98.027046748055454</c:v>
                </c:pt>
                <c:pt idx="11">
                  <c:v>96.501389451215715</c:v>
                </c:pt>
                <c:pt idx="12">
                  <c:v>97.618469238999594</c:v>
                </c:pt>
                <c:pt idx="13">
                  <c:v>97.905849085348706</c:v>
                </c:pt>
                <c:pt idx="14">
                  <c:v>96.832825272579043</c:v>
                </c:pt>
                <c:pt idx="15">
                  <c:v>96.737617754155806</c:v>
                </c:pt>
                <c:pt idx="16">
                  <c:v>96.289226360601134</c:v>
                </c:pt>
                <c:pt idx="17">
                  <c:v>95.409734896523176</c:v>
                </c:pt>
                <c:pt idx="18">
                  <c:v>93.961212915564673</c:v>
                </c:pt>
                <c:pt idx="19">
                  <c:v>92.375596816442936</c:v>
                </c:pt>
                <c:pt idx="20">
                  <c:v>91.444454825979065</c:v>
                </c:pt>
                <c:pt idx="21">
                  <c:v>92.796704151493287</c:v>
                </c:pt>
                <c:pt idx="22">
                  <c:v>92.961782869143775</c:v>
                </c:pt>
                <c:pt idx="23">
                  <c:v>91.663853428302829</c:v>
                </c:pt>
                <c:pt idx="24">
                  <c:v>92.413842342616562</c:v>
                </c:pt>
                <c:pt idx="25">
                  <c:v>94.84570716259077</c:v>
                </c:pt>
                <c:pt idx="26">
                  <c:v>97.331815697697664</c:v>
                </c:pt>
                <c:pt idx="27">
                  <c:v>98.195694209263465</c:v>
                </c:pt>
                <c:pt idx="28">
                  <c:v>98.937739346373775</c:v>
                </c:pt>
                <c:pt idx="29">
                  <c:v>97.408912393787617</c:v>
                </c:pt>
                <c:pt idx="30">
                  <c:v>97.027951865211747</c:v>
                </c:pt>
                <c:pt idx="31">
                  <c:v>100.06897372258733</c:v>
                </c:pt>
                <c:pt idx="32">
                  <c:v>99.177856417888918</c:v>
                </c:pt>
                <c:pt idx="33">
                  <c:v>99.551654377320546</c:v>
                </c:pt>
                <c:pt idx="34">
                  <c:v>97.883763918700936</c:v>
                </c:pt>
                <c:pt idx="35">
                  <c:v>94.437411566111791</c:v>
                </c:pt>
                <c:pt idx="36">
                  <c:v>96.077510834720627</c:v>
                </c:pt>
                <c:pt idx="37">
                  <c:v>97.945441345211066</c:v>
                </c:pt>
                <c:pt idx="38">
                  <c:v>99.258767859797317</c:v>
                </c:pt>
                <c:pt idx="39">
                  <c:v>99.116003279938354</c:v>
                </c:pt>
                <c:pt idx="40">
                  <c:v>99.842535382703019</c:v>
                </c:pt>
                <c:pt idx="41">
                  <c:v>102.46046590049102</c:v>
                </c:pt>
                <c:pt idx="42">
                  <c:v>99.828357246150375</c:v>
                </c:pt>
                <c:pt idx="43">
                  <c:v>98.808721653435512</c:v>
                </c:pt>
                <c:pt idx="44">
                  <c:v>100.07357095716657</c:v>
                </c:pt>
                <c:pt idx="45">
                  <c:v>102.9777818444125</c:v>
                </c:pt>
                <c:pt idx="46">
                  <c:v>102.36284967799926</c:v>
                </c:pt>
                <c:pt idx="47">
                  <c:v>103.20990688323251</c:v>
                </c:pt>
                <c:pt idx="48">
                  <c:v>104.01342614794864</c:v>
                </c:pt>
                <c:pt idx="49">
                  <c:v>102.25186311492087</c:v>
                </c:pt>
                <c:pt idx="50">
                  <c:v>103.13596204533745</c:v>
                </c:pt>
                <c:pt idx="51">
                  <c:v>105.68818443524168</c:v>
                </c:pt>
                <c:pt idx="52">
                  <c:v>105.17264937769912</c:v>
                </c:pt>
                <c:pt idx="53">
                  <c:v>104.85195448139342</c:v>
                </c:pt>
                <c:pt idx="54">
                  <c:v>103.35655658872224</c:v>
                </c:pt>
                <c:pt idx="55">
                  <c:v>106.19461919226239</c:v>
                </c:pt>
                <c:pt idx="56">
                  <c:v>107.42439811390886</c:v>
                </c:pt>
                <c:pt idx="57">
                  <c:v>109.13151003007903</c:v>
                </c:pt>
                <c:pt idx="58">
                  <c:v>111.94198659960533</c:v>
                </c:pt>
                <c:pt idx="59">
                  <c:v>112.45592345680744</c:v>
                </c:pt>
                <c:pt idx="60">
                  <c:v>115.98549473239565</c:v>
                </c:pt>
                <c:pt idx="61">
                  <c:v>115.52837899918816</c:v>
                </c:pt>
                <c:pt idx="62">
                  <c:v>116.85998364720126</c:v>
                </c:pt>
                <c:pt idx="63">
                  <c:v>115.25123867862538</c:v>
                </c:pt>
                <c:pt idx="64">
                  <c:v>116.74358927688371</c:v>
                </c:pt>
                <c:pt idx="65">
                  <c:v>118.99815134878884</c:v>
                </c:pt>
                <c:pt idx="66">
                  <c:v>118.9576487020236</c:v>
                </c:pt>
                <c:pt idx="67">
                  <c:v>120.44122365861541</c:v>
                </c:pt>
                <c:pt idx="68">
                  <c:v>122.33818231189629</c:v>
                </c:pt>
                <c:pt idx="69">
                  <c:v>124.07981784931737</c:v>
                </c:pt>
                <c:pt idx="70">
                  <c:v>119.96480149049164</c:v>
                </c:pt>
                <c:pt idx="71">
                  <c:v>123.08152772911743</c:v>
                </c:pt>
                <c:pt idx="72">
                  <c:v>122.20924976770657</c:v>
                </c:pt>
                <c:pt idx="73">
                  <c:v>124.48856731686253</c:v>
                </c:pt>
                <c:pt idx="74">
                  <c:v>125.74465078028071</c:v>
                </c:pt>
                <c:pt idx="75">
                  <c:v>130.29565180168876</c:v>
                </c:pt>
                <c:pt idx="76">
                  <c:v>130.14858936463551</c:v>
                </c:pt>
                <c:pt idx="77">
                  <c:v>129.31291658845456</c:v>
                </c:pt>
                <c:pt idx="78">
                  <c:v>128.81828589199066</c:v>
                </c:pt>
                <c:pt idx="79">
                  <c:v>128.93610916679069</c:v>
                </c:pt>
                <c:pt idx="80">
                  <c:v>130.83374457920698</c:v>
                </c:pt>
                <c:pt idx="81">
                  <c:v>129.45755675442598</c:v>
                </c:pt>
                <c:pt idx="82">
                  <c:v>128.73365234061902</c:v>
                </c:pt>
                <c:pt idx="83">
                  <c:v>126.3470492670502</c:v>
                </c:pt>
                <c:pt idx="84">
                  <c:v>127.15440217817509</c:v>
                </c:pt>
                <c:pt idx="85">
                  <c:v>128.76830027893465</c:v>
                </c:pt>
                <c:pt idx="86">
                  <c:v>128.65094824729329</c:v>
                </c:pt>
                <c:pt idx="87">
                  <c:v>129.16823123548892</c:v>
                </c:pt>
                <c:pt idx="88">
                  <c:v>129.96442470335501</c:v>
                </c:pt>
                <c:pt idx="89">
                  <c:v>130.22747793731045</c:v>
                </c:pt>
                <c:pt idx="90">
                  <c:v>132.07380183888787</c:v>
                </c:pt>
                <c:pt idx="91">
                  <c:v>132.72487466510739</c:v>
                </c:pt>
                <c:pt idx="92">
                  <c:v>135.99354485208011</c:v>
                </c:pt>
                <c:pt idx="93">
                  <c:v>134.31345806235018</c:v>
                </c:pt>
                <c:pt idx="94">
                  <c:v>134.64531841711235</c:v>
                </c:pt>
                <c:pt idx="95">
                  <c:v>131.93532621868786</c:v>
                </c:pt>
                <c:pt idx="96">
                  <c:v>132.29360074567504</c:v>
                </c:pt>
                <c:pt idx="97">
                  <c:v>129.23135854645108</c:v>
                </c:pt>
                <c:pt idx="98">
                  <c:v>123.35601110631617</c:v>
                </c:pt>
                <c:pt idx="99">
                  <c:v>121.72445676452205</c:v>
                </c:pt>
                <c:pt idx="100">
                  <c:v>122.54923742182002</c:v>
                </c:pt>
                <c:pt idx="101">
                  <c:v>121.20490745790626</c:v>
                </c:pt>
                <c:pt idx="102">
                  <c:v>123.81663518690176</c:v>
                </c:pt>
                <c:pt idx="103">
                  <c:v>126.58197863088657</c:v>
                </c:pt>
                <c:pt idx="104">
                  <c:v>125.38861070637651</c:v>
                </c:pt>
                <c:pt idx="105">
                  <c:v>126.71157996694683</c:v>
                </c:pt>
                <c:pt idx="106">
                  <c:v>128.2760090938618</c:v>
                </c:pt>
                <c:pt idx="107">
                  <c:v>129.4068176408546</c:v>
                </c:pt>
                <c:pt idx="108">
                  <c:v>129.11967538820838</c:v>
                </c:pt>
                <c:pt idx="109">
                  <c:v>132.02597484385504</c:v>
                </c:pt>
                <c:pt idx="110">
                  <c:v>134.5887044998924</c:v>
                </c:pt>
                <c:pt idx="111">
                  <c:v>136.17988436323662</c:v>
                </c:pt>
                <c:pt idx="112">
                  <c:v>135.43577580925503</c:v>
                </c:pt>
                <c:pt idx="113">
                  <c:v>132.28447093983957</c:v>
                </c:pt>
                <c:pt idx="114">
                  <c:v>132.11225740009311</c:v>
                </c:pt>
                <c:pt idx="115">
                  <c:v>127.71011976262572</c:v>
                </c:pt>
                <c:pt idx="116">
                  <c:v>129.2909761583829</c:v>
                </c:pt>
                <c:pt idx="117">
                  <c:v>130.76531718626924</c:v>
                </c:pt>
                <c:pt idx="118">
                  <c:v>130.31110645765224</c:v>
                </c:pt>
                <c:pt idx="119">
                  <c:v>131.68218086468062</c:v>
                </c:pt>
                <c:pt idx="120">
                  <c:v>133.33824980324235</c:v>
                </c:pt>
                <c:pt idx="121">
                  <c:v>133.48177470744758</c:v>
                </c:pt>
                <c:pt idx="122">
                  <c:v>132.92608229773288</c:v>
                </c:pt>
                <c:pt idx="123">
                  <c:v>132.86549206949169</c:v>
                </c:pt>
                <c:pt idx="124">
                  <c:v>128.32007414408343</c:v>
                </c:pt>
                <c:pt idx="125">
                  <c:v>128.68189283415367</c:v>
                </c:pt>
                <c:pt idx="126">
                  <c:v>129.24728081029789</c:v>
                </c:pt>
                <c:pt idx="127">
                  <c:v>131.91758589944143</c:v>
                </c:pt>
                <c:pt idx="128">
                  <c:v>135.67980607130434</c:v>
                </c:pt>
                <c:pt idx="129">
                  <c:v>136.41328581626342</c:v>
                </c:pt>
                <c:pt idx="130">
                  <c:v>140.75094233683276</c:v>
                </c:pt>
                <c:pt idx="131">
                  <c:v>140.44137138294457</c:v>
                </c:pt>
                <c:pt idx="132">
                  <c:v>140.95246043440051</c:v>
                </c:pt>
                <c:pt idx="133">
                  <c:v>137.28321657372371</c:v>
                </c:pt>
                <c:pt idx="134">
                  <c:v>139.70597102418762</c:v>
                </c:pt>
                <c:pt idx="135">
                  <c:v>139.31616199538399</c:v>
                </c:pt>
                <c:pt idx="136">
                  <c:v>137.08667629321738</c:v>
                </c:pt>
                <c:pt idx="137">
                  <c:v>137.58666668851041</c:v>
                </c:pt>
                <c:pt idx="138">
                  <c:v>135.02016937066014</c:v>
                </c:pt>
                <c:pt idx="139">
                  <c:v>134.30255874148065</c:v>
                </c:pt>
                <c:pt idx="140">
                  <c:v>136.13291088532065</c:v>
                </c:pt>
                <c:pt idx="141">
                  <c:v>137.22439652741164</c:v>
                </c:pt>
                <c:pt idx="142">
                  <c:v>136.83555086322735</c:v>
                </c:pt>
                <c:pt idx="143">
                  <c:v>135.70986065577256</c:v>
                </c:pt>
                <c:pt idx="144">
                  <c:v>137.20457966377492</c:v>
                </c:pt>
                <c:pt idx="145">
                  <c:v>138.97173018843085</c:v>
                </c:pt>
                <c:pt idx="146">
                  <c:v>139.96090239020523</c:v>
                </c:pt>
                <c:pt idx="147">
                  <c:v>140.68922513866622</c:v>
                </c:pt>
                <c:pt idx="148">
                  <c:v>140.56634832790522</c:v>
                </c:pt>
                <c:pt idx="149">
                  <c:v>141.78972579052376</c:v>
                </c:pt>
                <c:pt idx="150">
                  <c:v>141.69987512698066</c:v>
                </c:pt>
                <c:pt idx="151">
                  <c:v>141.67131039487103</c:v>
                </c:pt>
                <c:pt idx="152">
                  <c:v>137.51404862204299</c:v>
                </c:pt>
                <c:pt idx="153">
                  <c:v>139.52205254979432</c:v>
                </c:pt>
                <c:pt idx="154">
                  <c:v>138.92880980587461</c:v>
                </c:pt>
                <c:pt idx="155">
                  <c:v>137.91843256409578</c:v>
                </c:pt>
                <c:pt idx="156">
                  <c:v>140.67842763539724</c:v>
                </c:pt>
                <c:pt idx="157">
                  <c:v>140.14997595175797</c:v>
                </c:pt>
                <c:pt idx="158">
                  <c:v>141.52814641560323</c:v>
                </c:pt>
                <c:pt idx="159">
                  <c:v>138.88233797177571</c:v>
                </c:pt>
                <c:pt idx="160">
                  <c:v>137.97334819208541</c:v>
                </c:pt>
                <c:pt idx="161">
                  <c:v>139.21852881310647</c:v>
                </c:pt>
                <c:pt idx="162">
                  <c:v>137.59369351225246</c:v>
                </c:pt>
                <c:pt idx="163">
                  <c:v>136.37102638370988</c:v>
                </c:pt>
                <c:pt idx="164">
                  <c:v>137.54692691678486</c:v>
                </c:pt>
                <c:pt idx="165">
                  <c:v>134.52229893254358</c:v>
                </c:pt>
                <c:pt idx="166">
                  <c:v>133.84356076927602</c:v>
                </c:pt>
                <c:pt idx="167">
                  <c:v>135.86725957383527</c:v>
                </c:pt>
                <c:pt idx="168">
                  <c:v>132.92738844039087</c:v>
                </c:pt>
                <c:pt idx="169">
                  <c:v>132.6694817103884</c:v>
                </c:pt>
                <c:pt idx="170">
                  <c:v>132.33493144448647</c:v>
                </c:pt>
                <c:pt idx="171">
                  <c:v>130.83683609442042</c:v>
                </c:pt>
                <c:pt idx="172">
                  <c:v>127.92730727640919</c:v>
                </c:pt>
                <c:pt idx="173">
                  <c:v>129.55044618844045</c:v>
                </c:pt>
                <c:pt idx="174">
                  <c:v>130.90103848379513</c:v>
                </c:pt>
                <c:pt idx="175">
                  <c:v>131.40465204332347</c:v>
                </c:pt>
                <c:pt idx="176">
                  <c:v>130.51776141916335</c:v>
                </c:pt>
                <c:pt idx="177">
                  <c:v>129.59847399207513</c:v>
                </c:pt>
                <c:pt idx="178">
                  <c:v>132.74260565628236</c:v>
                </c:pt>
                <c:pt idx="179">
                  <c:v>133.30991584738896</c:v>
                </c:pt>
                <c:pt idx="180">
                  <c:v>135.7935723213167</c:v>
                </c:pt>
                <c:pt idx="181">
                  <c:v>136.66709177085207</c:v>
                </c:pt>
                <c:pt idx="182">
                  <c:v>135.54797686161467</c:v>
                </c:pt>
                <c:pt idx="183">
                  <c:v>137.00011415013222</c:v>
                </c:pt>
                <c:pt idx="184">
                  <c:v>142.2900768909816</c:v>
                </c:pt>
                <c:pt idx="185">
                  <c:v>141.74958695441373</c:v>
                </c:pt>
                <c:pt idx="186">
                  <c:v>141.2145872067139</c:v>
                </c:pt>
                <c:pt idx="187">
                  <c:v>143.47691745941594</c:v>
                </c:pt>
                <c:pt idx="188">
                  <c:v>143.70521943712143</c:v>
                </c:pt>
                <c:pt idx="189">
                  <c:v>143.18284398092806</c:v>
                </c:pt>
                <c:pt idx="190">
                  <c:v>141.38921550564143</c:v>
                </c:pt>
                <c:pt idx="191">
                  <c:v>141.97662751769121</c:v>
                </c:pt>
                <c:pt idx="192">
                  <c:v>140.64112349557689</c:v>
                </c:pt>
                <c:pt idx="193">
                  <c:v>139.92900655881877</c:v>
                </c:pt>
                <c:pt idx="194">
                  <c:v>142.21346197876554</c:v>
                </c:pt>
                <c:pt idx="195">
                  <c:v>144.24965108442137</c:v>
                </c:pt>
                <c:pt idx="196">
                  <c:v>145.36926428108052</c:v>
                </c:pt>
                <c:pt idx="197">
                  <c:v>144.13527519563397</c:v>
                </c:pt>
                <c:pt idx="198">
                  <c:v>143.42787281819153</c:v>
                </c:pt>
                <c:pt idx="199">
                  <c:v>145.58238650755908</c:v>
                </c:pt>
                <c:pt idx="200">
                  <c:v>149.55013273467898</c:v>
                </c:pt>
                <c:pt idx="201">
                  <c:v>150.64964807855932</c:v>
                </c:pt>
                <c:pt idx="202">
                  <c:v>149.65629194076766</c:v>
                </c:pt>
                <c:pt idx="203">
                  <c:v>153.16769620222198</c:v>
                </c:pt>
                <c:pt idx="204">
                  <c:v>152.97022441781758</c:v>
                </c:pt>
                <c:pt idx="205">
                  <c:v>156.57638112051529</c:v>
                </c:pt>
                <c:pt idx="206">
                  <c:v>153.34863488790413</c:v>
                </c:pt>
                <c:pt idx="207">
                  <c:v>152.50446456234522</c:v>
                </c:pt>
                <c:pt idx="208">
                  <c:v>154.61408779695438</c:v>
                </c:pt>
                <c:pt idx="209">
                  <c:v>151.86700441577756</c:v>
                </c:pt>
                <c:pt idx="210">
                  <c:v>149.76216347793726</c:v>
                </c:pt>
                <c:pt idx="211">
                  <c:v>150.39407437867598</c:v>
                </c:pt>
                <c:pt idx="212">
                  <c:v>152.944535923194</c:v>
                </c:pt>
                <c:pt idx="213">
                  <c:v>151.93640726009613</c:v>
                </c:pt>
                <c:pt idx="214">
                  <c:v>153.18780860088162</c:v>
                </c:pt>
                <c:pt idx="215">
                  <c:v>152.04050314484022</c:v>
                </c:pt>
                <c:pt idx="216">
                  <c:v>154.63280080668162</c:v>
                </c:pt>
                <c:pt idx="217">
                  <c:v>155.5846656789578</c:v>
                </c:pt>
                <c:pt idx="218">
                  <c:v>156.05405217172921</c:v>
                </c:pt>
                <c:pt idx="219">
                  <c:v>158.83025724759258</c:v>
                </c:pt>
                <c:pt idx="220">
                  <c:v>158.2023295586165</c:v>
                </c:pt>
                <c:pt idx="221">
                  <c:v>160.74115790321787</c:v>
                </c:pt>
                <c:pt idx="222">
                  <c:v>162.96124936791637</c:v>
                </c:pt>
                <c:pt idx="223">
                  <c:v>163.32659812304811</c:v>
                </c:pt>
                <c:pt idx="224">
                  <c:v>161.12143662247175</c:v>
                </c:pt>
                <c:pt idx="225">
                  <c:v>160.94300101189978</c:v>
                </c:pt>
                <c:pt idx="226">
                  <c:v>160.97621908972948</c:v>
                </c:pt>
                <c:pt idx="227">
                  <c:v>158.74600035769078</c:v>
                </c:pt>
                <c:pt idx="228">
                  <c:v>157.53280396377457</c:v>
                </c:pt>
                <c:pt idx="229">
                  <c:v>158.86062946945006</c:v>
                </c:pt>
                <c:pt idx="230">
                  <c:v>156.23414085602292</c:v>
                </c:pt>
                <c:pt idx="231">
                  <c:v>161.31764849286105</c:v>
                </c:pt>
                <c:pt idx="232">
                  <c:v>156.93396241694973</c:v>
                </c:pt>
                <c:pt idx="233">
                  <c:v>153.95649990961405</c:v>
                </c:pt>
                <c:pt idx="234">
                  <c:v>154.77810887075094</c:v>
                </c:pt>
                <c:pt idx="235">
                  <c:v>152.9074475846765</c:v>
                </c:pt>
                <c:pt idx="236">
                  <c:v>155.0539123032606</c:v>
                </c:pt>
                <c:pt idx="237">
                  <c:v>155.12242764193689</c:v>
                </c:pt>
                <c:pt idx="238">
                  <c:v>152.71595294365648</c:v>
                </c:pt>
                <c:pt idx="239">
                  <c:v>147.4361435584872</c:v>
                </c:pt>
                <c:pt idx="240">
                  <c:v>142.0556518804579</c:v>
                </c:pt>
                <c:pt idx="241">
                  <c:v>142.49146449965727</c:v>
                </c:pt>
                <c:pt idx="242">
                  <c:v>143.72162834772288</c:v>
                </c:pt>
                <c:pt idx="243">
                  <c:v>144.6133585469947</c:v>
                </c:pt>
                <c:pt idx="244">
                  <c:v>148.09067227892697</c:v>
                </c:pt>
                <c:pt idx="245">
                  <c:v>147.23121612344289</c:v>
                </c:pt>
                <c:pt idx="246">
                  <c:v>144.46322836984544</c:v>
                </c:pt>
                <c:pt idx="247">
                  <c:v>139.96630348400942</c:v>
                </c:pt>
                <c:pt idx="248">
                  <c:v>139.0773994835358</c:v>
                </c:pt>
                <c:pt idx="249">
                  <c:v>139.7261053196857</c:v>
                </c:pt>
                <c:pt idx="250">
                  <c:v>137.07773319817505</c:v>
                </c:pt>
                <c:pt idx="251">
                  <c:v>135.55669051121603</c:v>
                </c:pt>
                <c:pt idx="252">
                  <c:v>134.42772055827288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E4A3-4C3C-829F-BABE59D95A2D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[1]Feuil2!$GA$1:$GA$253</c:f>
              <c:numCache>
                <c:formatCode>General</c:formatCode>
                <c:ptCount val="253"/>
                <c:pt idx="0">
                  <c:v>100</c:v>
                </c:pt>
                <c:pt idx="1">
                  <c:v>98.949188610317776</c:v>
                </c:pt>
                <c:pt idx="2">
                  <c:v>100.83050728929918</c:v>
                </c:pt>
                <c:pt idx="3">
                  <c:v>100.94199974971104</c:v>
                </c:pt>
                <c:pt idx="4">
                  <c:v>102.47751259044882</c:v>
                </c:pt>
                <c:pt idx="5">
                  <c:v>101.67119980901808</c:v>
                </c:pt>
                <c:pt idx="6">
                  <c:v>99.845216708590527</c:v>
                </c:pt>
                <c:pt idx="7">
                  <c:v>99.862679461165342</c:v>
                </c:pt>
                <c:pt idx="8">
                  <c:v>100.15491852287148</c:v>
                </c:pt>
                <c:pt idx="9">
                  <c:v>98.581606725450058</c:v>
                </c:pt>
                <c:pt idx="10">
                  <c:v>99.713271205721085</c:v>
                </c:pt>
                <c:pt idx="11">
                  <c:v>101.06649822571407</c:v>
                </c:pt>
                <c:pt idx="12">
                  <c:v>100.05819174957341</c:v>
                </c:pt>
                <c:pt idx="13">
                  <c:v>102.70868575644732</c:v>
                </c:pt>
                <c:pt idx="14">
                  <c:v>102.56135924305374</c:v>
                </c:pt>
                <c:pt idx="15">
                  <c:v>106.07239039691278</c:v>
                </c:pt>
                <c:pt idx="16">
                  <c:v>107.50697905871426</c:v>
                </c:pt>
                <c:pt idx="17">
                  <c:v>107.24394164419917</c:v>
                </c:pt>
                <c:pt idx="18">
                  <c:v>107.06237050009625</c:v>
                </c:pt>
                <c:pt idx="19">
                  <c:v>106.05548481986406</c:v>
                </c:pt>
                <c:pt idx="20">
                  <c:v>106.90616916364006</c:v>
                </c:pt>
                <c:pt idx="21">
                  <c:v>107.15721572608645</c:v>
                </c:pt>
                <c:pt idx="22">
                  <c:v>109.62547235156414</c:v>
                </c:pt>
                <c:pt idx="23">
                  <c:v>110.06826262593826</c:v>
                </c:pt>
                <c:pt idx="24">
                  <c:v>112.88127585712505</c:v>
                </c:pt>
                <c:pt idx="25">
                  <c:v>115.19380964346996</c:v>
                </c:pt>
                <c:pt idx="26">
                  <c:v>116.83928143965456</c:v>
                </c:pt>
                <c:pt idx="27">
                  <c:v>113.06502100918199</c:v>
                </c:pt>
                <c:pt idx="28">
                  <c:v>114.10817985725248</c:v>
                </c:pt>
                <c:pt idx="29">
                  <c:v>116.53970043481529</c:v>
                </c:pt>
                <c:pt idx="30">
                  <c:v>116.26261847050745</c:v>
                </c:pt>
                <c:pt idx="31">
                  <c:v>114.67273038426364</c:v>
                </c:pt>
                <c:pt idx="32">
                  <c:v>115.18879783145923</c:v>
                </c:pt>
                <c:pt idx="33">
                  <c:v>113.40927767733557</c:v>
                </c:pt>
                <c:pt idx="34">
                  <c:v>113.69343096103157</c:v>
                </c:pt>
                <c:pt idx="35">
                  <c:v>113.36451540022797</c:v>
                </c:pt>
                <c:pt idx="36">
                  <c:v>113.35527026096473</c:v>
                </c:pt>
                <c:pt idx="37">
                  <c:v>112.98229265504227</c:v>
                </c:pt>
                <c:pt idx="38">
                  <c:v>110.908483205743</c:v>
                </c:pt>
                <c:pt idx="39">
                  <c:v>109.30027590956568</c:v>
                </c:pt>
                <c:pt idx="40">
                  <c:v>111.07376064523649</c:v>
                </c:pt>
                <c:pt idx="41">
                  <c:v>110.90065621683989</c:v>
                </c:pt>
                <c:pt idx="42">
                  <c:v>109.04881750771963</c:v>
                </c:pt>
                <c:pt idx="43">
                  <c:v>107.15642367424051</c:v>
                </c:pt>
                <c:pt idx="44">
                  <c:v>105.5805080347609</c:v>
                </c:pt>
                <c:pt idx="45">
                  <c:v>106.11322689356682</c:v>
                </c:pt>
                <c:pt idx="46">
                  <c:v>104.02052020955537</c:v>
                </c:pt>
                <c:pt idx="47">
                  <c:v>103.83009180770507</c:v>
                </c:pt>
                <c:pt idx="48">
                  <c:v>104.04698120344052</c:v>
                </c:pt>
                <c:pt idx="49">
                  <c:v>106.83385452309709</c:v>
                </c:pt>
                <c:pt idx="50">
                  <c:v>105.62084160084559</c:v>
                </c:pt>
                <c:pt idx="51">
                  <c:v>105.42654119394028</c:v>
                </c:pt>
                <c:pt idx="52">
                  <c:v>102.09860831891464</c:v>
                </c:pt>
                <c:pt idx="53">
                  <c:v>104.59636925404253</c:v>
                </c:pt>
                <c:pt idx="54">
                  <c:v>103.31286282662681</c:v>
                </c:pt>
                <c:pt idx="55">
                  <c:v>103.16310935634806</c:v>
                </c:pt>
                <c:pt idx="56">
                  <c:v>100.26858676296651</c:v>
                </c:pt>
                <c:pt idx="57">
                  <c:v>99.121225155694674</c:v>
                </c:pt>
                <c:pt idx="58">
                  <c:v>99.059772891930081</c:v>
                </c:pt>
                <c:pt idx="59">
                  <c:v>100.10626825128068</c:v>
                </c:pt>
                <c:pt idx="60">
                  <c:v>101.81375605887811</c:v>
                </c:pt>
                <c:pt idx="61">
                  <c:v>100.43963289194812</c:v>
                </c:pt>
                <c:pt idx="62">
                  <c:v>100.01936724408921</c:v>
                </c:pt>
                <c:pt idx="63">
                  <c:v>98.319033448282369</c:v>
                </c:pt>
                <c:pt idx="64">
                  <c:v>96.877986569705286</c:v>
                </c:pt>
                <c:pt idx="65">
                  <c:v>96.363837677741003</c:v>
                </c:pt>
                <c:pt idx="66">
                  <c:v>95.590182393904698</c:v>
                </c:pt>
                <c:pt idx="67">
                  <c:v>94.665278542856214</c:v>
                </c:pt>
                <c:pt idx="68">
                  <c:v>93.578407914878028</c:v>
                </c:pt>
                <c:pt idx="69">
                  <c:v>95.353756761564981</c:v>
                </c:pt>
                <c:pt idx="70">
                  <c:v>95.836160988352177</c:v>
                </c:pt>
                <c:pt idx="71">
                  <c:v>95.65988416621002</c:v>
                </c:pt>
                <c:pt idx="72">
                  <c:v>94.861196606583675</c:v>
                </c:pt>
                <c:pt idx="73">
                  <c:v>98.021900132675597</c:v>
                </c:pt>
                <c:pt idx="74">
                  <c:v>97.722095730099483</c:v>
                </c:pt>
                <c:pt idx="75">
                  <c:v>100.35868285493724</c:v>
                </c:pt>
                <c:pt idx="76">
                  <c:v>100.29845093151881</c:v>
                </c:pt>
                <c:pt idx="77">
                  <c:v>97.740250934056448</c:v>
                </c:pt>
                <c:pt idx="78">
                  <c:v>96.750022600095932</c:v>
                </c:pt>
                <c:pt idx="79">
                  <c:v>99.048086465418592</c:v>
                </c:pt>
                <c:pt idx="80">
                  <c:v>98.517615967773182</c:v>
                </c:pt>
                <c:pt idx="81">
                  <c:v>97.606516279038487</c:v>
                </c:pt>
                <c:pt idx="82">
                  <c:v>100.03574589325117</c:v>
                </c:pt>
                <c:pt idx="83">
                  <c:v>99.617544779221106</c:v>
                </c:pt>
                <c:pt idx="84">
                  <c:v>100.62363148856628</c:v>
                </c:pt>
                <c:pt idx="85">
                  <c:v>98.010655977659653</c:v>
                </c:pt>
                <c:pt idx="86">
                  <c:v>97.399281255518915</c:v>
                </c:pt>
                <c:pt idx="87">
                  <c:v>97.890777775392337</c:v>
                </c:pt>
                <c:pt idx="88">
                  <c:v>97.333183969892985</c:v>
                </c:pt>
                <c:pt idx="89">
                  <c:v>94.65130375904252</c:v>
                </c:pt>
                <c:pt idx="90">
                  <c:v>91.715111782796271</c:v>
                </c:pt>
                <c:pt idx="91">
                  <c:v>92.441613855111754</c:v>
                </c:pt>
                <c:pt idx="92">
                  <c:v>91.699674248323561</c:v>
                </c:pt>
                <c:pt idx="93">
                  <c:v>90.603715420267747</c:v>
                </c:pt>
                <c:pt idx="94">
                  <c:v>90.398084351303382</c:v>
                </c:pt>
                <c:pt idx="95">
                  <c:v>91.334555836006658</c:v>
                </c:pt>
                <c:pt idx="96">
                  <c:v>93.049189267978718</c:v>
                </c:pt>
                <c:pt idx="97">
                  <c:v>93.330713999996703</c:v>
                </c:pt>
                <c:pt idx="98">
                  <c:v>94.894168595749903</c:v>
                </c:pt>
                <c:pt idx="99">
                  <c:v>96.461215224274895</c:v>
                </c:pt>
                <c:pt idx="100">
                  <c:v>96.337744470495366</c:v>
                </c:pt>
                <c:pt idx="101">
                  <c:v>95.857493174303841</c:v>
                </c:pt>
                <c:pt idx="102">
                  <c:v>100.44749304348012</c:v>
                </c:pt>
                <c:pt idx="103">
                  <c:v>100.42923724987222</c:v>
                </c:pt>
                <c:pt idx="104">
                  <c:v>106.50491063886645</c:v>
                </c:pt>
                <c:pt idx="105">
                  <c:v>104.28563176766642</c:v>
                </c:pt>
                <c:pt idx="106">
                  <c:v>105.27845423191478</c:v>
                </c:pt>
                <c:pt idx="107">
                  <c:v>104.88826760744656</c:v>
                </c:pt>
                <c:pt idx="108">
                  <c:v>108.66289281926919</c:v>
                </c:pt>
                <c:pt idx="109">
                  <c:v>108.25120948826174</c:v>
                </c:pt>
                <c:pt idx="110">
                  <c:v>104.49007898606803</c:v>
                </c:pt>
                <c:pt idx="111">
                  <c:v>104.84293791706476</c:v>
                </c:pt>
                <c:pt idx="112">
                  <c:v>101.60394938859929</c:v>
                </c:pt>
                <c:pt idx="113">
                  <c:v>104.62936697454661</c:v>
                </c:pt>
                <c:pt idx="114">
                  <c:v>105.90496134249143</c:v>
                </c:pt>
                <c:pt idx="115">
                  <c:v>105.70153450683367</c:v>
                </c:pt>
                <c:pt idx="116">
                  <c:v>106.00020519610635</c:v>
                </c:pt>
                <c:pt idx="117">
                  <c:v>105.48502179554414</c:v>
                </c:pt>
                <c:pt idx="118">
                  <c:v>104.73543665029669</c:v>
                </c:pt>
                <c:pt idx="119">
                  <c:v>101.41048978972732</c:v>
                </c:pt>
                <c:pt idx="120">
                  <c:v>102.65398678512526</c:v>
                </c:pt>
                <c:pt idx="121">
                  <c:v>103.01852660813694</c:v>
                </c:pt>
                <c:pt idx="122">
                  <c:v>104.32271131883711</c:v>
                </c:pt>
                <c:pt idx="123">
                  <c:v>105.09681924070841</c:v>
                </c:pt>
                <c:pt idx="124">
                  <c:v>105.36254144179637</c:v>
                </c:pt>
                <c:pt idx="125">
                  <c:v>105.83965204072125</c:v>
                </c:pt>
                <c:pt idx="126">
                  <c:v>109.57534717434332</c:v>
                </c:pt>
                <c:pt idx="127">
                  <c:v>110.30155069183783</c:v>
                </c:pt>
                <c:pt idx="128">
                  <c:v>110.46261872326399</c:v>
                </c:pt>
                <c:pt idx="129">
                  <c:v>108.96212443156465</c:v>
                </c:pt>
                <c:pt idx="130">
                  <c:v>107.64993859992865</c:v>
                </c:pt>
                <c:pt idx="131">
                  <c:v>107.26677193300347</c:v>
                </c:pt>
                <c:pt idx="132">
                  <c:v>106.90114546492413</c:v>
                </c:pt>
                <c:pt idx="133">
                  <c:v>108.82864459515983</c:v>
                </c:pt>
                <c:pt idx="134">
                  <c:v>110.37207443517714</c:v>
                </c:pt>
                <c:pt idx="135">
                  <c:v>110.16378083454934</c:v>
                </c:pt>
                <c:pt idx="136">
                  <c:v>109.30929564087459</c:v>
                </c:pt>
                <c:pt idx="137">
                  <c:v>107.2930938337114</c:v>
                </c:pt>
                <c:pt idx="138">
                  <c:v>109.74465959010068</c:v>
                </c:pt>
                <c:pt idx="139">
                  <c:v>107.22623034452957</c:v>
                </c:pt>
                <c:pt idx="140">
                  <c:v>106.71293390169367</c:v>
                </c:pt>
                <c:pt idx="141">
                  <c:v>107.70551024397386</c:v>
                </c:pt>
                <c:pt idx="142">
                  <c:v>105.06751318814891</c:v>
                </c:pt>
                <c:pt idx="143">
                  <c:v>104.73898052116982</c:v>
                </c:pt>
                <c:pt idx="144">
                  <c:v>105.4070279294652</c:v>
                </c:pt>
                <c:pt idx="145">
                  <c:v>105.34294508056544</c:v>
                </c:pt>
                <c:pt idx="146">
                  <c:v>105.1788865575526</c:v>
                </c:pt>
                <c:pt idx="147">
                  <c:v>106.75012024636752</c:v>
                </c:pt>
                <c:pt idx="148">
                  <c:v>107.49225567256691</c:v>
                </c:pt>
                <c:pt idx="149">
                  <c:v>102.64180855877302</c:v>
                </c:pt>
                <c:pt idx="150">
                  <c:v>100.23225062706312</c:v>
                </c:pt>
                <c:pt idx="151">
                  <c:v>99.053641680807388</c:v>
                </c:pt>
                <c:pt idx="152">
                  <c:v>96.95911212996468</c:v>
                </c:pt>
                <c:pt idx="153">
                  <c:v>97.464815159023232</c:v>
                </c:pt>
                <c:pt idx="154">
                  <c:v>99.673603958129405</c:v>
                </c:pt>
                <c:pt idx="155">
                  <c:v>102.82699307562163</c:v>
                </c:pt>
                <c:pt idx="156">
                  <c:v>99.815519666325528</c:v>
                </c:pt>
                <c:pt idx="157">
                  <c:v>100.45408270469217</c:v>
                </c:pt>
                <c:pt idx="158">
                  <c:v>100.95171418621986</c:v>
                </c:pt>
                <c:pt idx="159">
                  <c:v>100.09948356375577</c:v>
                </c:pt>
                <c:pt idx="160">
                  <c:v>99.596139765018464</c:v>
                </c:pt>
                <c:pt idx="161">
                  <c:v>101.20411274477071</c:v>
                </c:pt>
                <c:pt idx="162">
                  <c:v>99.750719501657059</c:v>
                </c:pt>
                <c:pt idx="163">
                  <c:v>100.46527409073815</c:v>
                </c:pt>
                <c:pt idx="164">
                  <c:v>102.05992997394171</c:v>
                </c:pt>
                <c:pt idx="165">
                  <c:v>103.30861510860842</c:v>
                </c:pt>
                <c:pt idx="166">
                  <c:v>104.24201450835584</c:v>
                </c:pt>
                <c:pt idx="167">
                  <c:v>105.46280664033969</c:v>
                </c:pt>
                <c:pt idx="168">
                  <c:v>104.67304440131034</c:v>
                </c:pt>
                <c:pt idx="169">
                  <c:v>103.28274657807184</c:v>
                </c:pt>
                <c:pt idx="170">
                  <c:v>103.8835895883045</c:v>
                </c:pt>
                <c:pt idx="171">
                  <c:v>102.38219429052567</c:v>
                </c:pt>
                <c:pt idx="172">
                  <c:v>102.84226357090054</c:v>
                </c:pt>
                <c:pt idx="173">
                  <c:v>104.9125191401456</c:v>
                </c:pt>
                <c:pt idx="174">
                  <c:v>109.6159419970315</c:v>
                </c:pt>
                <c:pt idx="175">
                  <c:v>109.28239123735877</c:v>
                </c:pt>
                <c:pt idx="176">
                  <c:v>108.89282682969898</c:v>
                </c:pt>
                <c:pt idx="177">
                  <c:v>108.74608781119568</c:v>
                </c:pt>
                <c:pt idx="178">
                  <c:v>107.40407432676902</c:v>
                </c:pt>
                <c:pt idx="179">
                  <c:v>105.22000507108332</c:v>
                </c:pt>
                <c:pt idx="180">
                  <c:v>105.26495463076417</c:v>
                </c:pt>
                <c:pt idx="181">
                  <c:v>102.98118779566101</c:v>
                </c:pt>
                <c:pt idx="182">
                  <c:v>101.25896407740734</c:v>
                </c:pt>
                <c:pt idx="183">
                  <c:v>100.36515936750817</c:v>
                </c:pt>
                <c:pt idx="184">
                  <c:v>101.19265333553318</c:v>
                </c:pt>
                <c:pt idx="185">
                  <c:v>100.64076100207154</c:v>
                </c:pt>
                <c:pt idx="186">
                  <c:v>99.650758028298085</c:v>
                </c:pt>
                <c:pt idx="187">
                  <c:v>98.757321154174747</c:v>
                </c:pt>
                <c:pt idx="188">
                  <c:v>97.32524644749958</c:v>
                </c:pt>
                <c:pt idx="189">
                  <c:v>95.888881968694974</c:v>
                </c:pt>
                <c:pt idx="190">
                  <c:v>95.888948064482804</c:v>
                </c:pt>
                <c:pt idx="191">
                  <c:v>94.606242535501934</c:v>
                </c:pt>
                <c:pt idx="192">
                  <c:v>94.369480226565258</c:v>
                </c:pt>
                <c:pt idx="193">
                  <c:v>91.752954434201826</c:v>
                </c:pt>
                <c:pt idx="194">
                  <c:v>90.282222555410385</c:v>
                </c:pt>
                <c:pt idx="195">
                  <c:v>90.794708823894467</c:v>
                </c:pt>
                <c:pt idx="196">
                  <c:v>90.515910734586271</c:v>
                </c:pt>
                <c:pt idx="197">
                  <c:v>91.918802282628079</c:v>
                </c:pt>
                <c:pt idx="198">
                  <c:v>90.14877685764931</c:v>
                </c:pt>
                <c:pt idx="199">
                  <c:v>89.993265449558294</c:v>
                </c:pt>
                <c:pt idx="200">
                  <c:v>90.182893637294043</c:v>
                </c:pt>
                <c:pt idx="201">
                  <c:v>90.385161086278373</c:v>
                </c:pt>
                <c:pt idx="202">
                  <c:v>87.013612043772611</c:v>
                </c:pt>
                <c:pt idx="203">
                  <c:v>88.563396664234901</c:v>
                </c:pt>
                <c:pt idx="204">
                  <c:v>86.737544731944226</c:v>
                </c:pt>
                <c:pt idx="205">
                  <c:v>86.147204326810538</c:v>
                </c:pt>
                <c:pt idx="206">
                  <c:v>84.582566470534061</c:v>
                </c:pt>
                <c:pt idx="207">
                  <c:v>87.44034043570629</c:v>
                </c:pt>
                <c:pt idx="208">
                  <c:v>90.027055279291019</c:v>
                </c:pt>
                <c:pt idx="209">
                  <c:v>90.650203150824524</c:v>
                </c:pt>
                <c:pt idx="210">
                  <c:v>89.702894564562229</c:v>
                </c:pt>
                <c:pt idx="211">
                  <c:v>89.334001806165205</c:v>
                </c:pt>
                <c:pt idx="212">
                  <c:v>90.645184905474849</c:v>
                </c:pt>
                <c:pt idx="213">
                  <c:v>92.487163446600576</c:v>
                </c:pt>
                <c:pt idx="214">
                  <c:v>92.090697043365296</c:v>
                </c:pt>
                <c:pt idx="215">
                  <c:v>89.085730152009802</c:v>
                </c:pt>
                <c:pt idx="216">
                  <c:v>89.11522080621458</c:v>
                </c:pt>
                <c:pt idx="217">
                  <c:v>87.550987886188068</c:v>
                </c:pt>
                <c:pt idx="218">
                  <c:v>86.622478105432165</c:v>
                </c:pt>
                <c:pt idx="219">
                  <c:v>85.442802065999032</c:v>
                </c:pt>
                <c:pt idx="220">
                  <c:v>85.169860133916274</c:v>
                </c:pt>
                <c:pt idx="221">
                  <c:v>86.625097535944604</c:v>
                </c:pt>
                <c:pt idx="222">
                  <c:v>88.839063691124082</c:v>
                </c:pt>
                <c:pt idx="223">
                  <c:v>88.973131196563827</c:v>
                </c:pt>
                <c:pt idx="224">
                  <c:v>89.184452877790434</c:v>
                </c:pt>
                <c:pt idx="225">
                  <c:v>89.144723905630386</c:v>
                </c:pt>
                <c:pt idx="226">
                  <c:v>87.336844739553641</c:v>
                </c:pt>
                <c:pt idx="227">
                  <c:v>89.61589461467662</c:v>
                </c:pt>
                <c:pt idx="228">
                  <c:v>88.876149186390634</c:v>
                </c:pt>
                <c:pt idx="229">
                  <c:v>89.230487212302762</c:v>
                </c:pt>
                <c:pt idx="230">
                  <c:v>89.060488885749322</c:v>
                </c:pt>
                <c:pt idx="231">
                  <c:v>88.465004363458775</c:v>
                </c:pt>
                <c:pt idx="232">
                  <c:v>89.191482153164245</c:v>
                </c:pt>
                <c:pt idx="233">
                  <c:v>89.882290533543866</c:v>
                </c:pt>
                <c:pt idx="234">
                  <c:v>90.458492819371926</c:v>
                </c:pt>
                <c:pt idx="235">
                  <c:v>90.237719186717015</c:v>
                </c:pt>
                <c:pt idx="236">
                  <c:v>90.641584735456235</c:v>
                </c:pt>
                <c:pt idx="237">
                  <c:v>89.195563707377488</c:v>
                </c:pt>
                <c:pt idx="238">
                  <c:v>88.494888034048444</c:v>
                </c:pt>
                <c:pt idx="239">
                  <c:v>88.660222104468446</c:v>
                </c:pt>
                <c:pt idx="240">
                  <c:v>88.199940320656566</c:v>
                </c:pt>
                <c:pt idx="241">
                  <c:v>87.442900768865655</c:v>
                </c:pt>
                <c:pt idx="242">
                  <c:v>89.084175412927223</c:v>
                </c:pt>
                <c:pt idx="243">
                  <c:v>89.401841448496199</c:v>
                </c:pt>
                <c:pt idx="244">
                  <c:v>89.032195050988989</c:v>
                </c:pt>
                <c:pt idx="245">
                  <c:v>89.64014939426292</c:v>
                </c:pt>
                <c:pt idx="246">
                  <c:v>89.760941476084284</c:v>
                </c:pt>
                <c:pt idx="247">
                  <c:v>89.810878474388289</c:v>
                </c:pt>
                <c:pt idx="248">
                  <c:v>89.039153224788208</c:v>
                </c:pt>
                <c:pt idx="249">
                  <c:v>89.81994780702685</c:v>
                </c:pt>
                <c:pt idx="250">
                  <c:v>90.348218305819017</c:v>
                </c:pt>
                <c:pt idx="251">
                  <c:v>89.453394361015128</c:v>
                </c:pt>
                <c:pt idx="252">
                  <c:v>87.522310761374783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E4A3-4C3C-829F-BABE59D95A2D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[1]Feuil2!$GB$1:$GB$253</c:f>
              <c:numCache>
                <c:formatCode>General</c:formatCode>
                <c:ptCount val="253"/>
                <c:pt idx="0">
                  <c:v>100</c:v>
                </c:pt>
                <c:pt idx="1">
                  <c:v>99.549100287545471</c:v>
                </c:pt>
                <c:pt idx="2">
                  <c:v>99.490866412562966</c:v>
                </c:pt>
                <c:pt idx="3">
                  <c:v>98.591082396928996</c:v>
                </c:pt>
                <c:pt idx="4">
                  <c:v>99.345204482091404</c:v>
                </c:pt>
                <c:pt idx="5">
                  <c:v>96.758503004261939</c:v>
                </c:pt>
                <c:pt idx="6">
                  <c:v>95.287733078763381</c:v>
                </c:pt>
                <c:pt idx="7">
                  <c:v>93.655235546520942</c:v>
                </c:pt>
                <c:pt idx="8">
                  <c:v>92.043316545750514</c:v>
                </c:pt>
                <c:pt idx="9">
                  <c:v>92.43901747910833</c:v>
                </c:pt>
                <c:pt idx="10">
                  <c:v>93.969979967867687</c:v>
                </c:pt>
                <c:pt idx="11">
                  <c:v>93.760930068213369</c:v>
                </c:pt>
                <c:pt idx="12">
                  <c:v>93.356701870003377</c:v>
                </c:pt>
                <c:pt idx="13">
                  <c:v>93.687626237051148</c:v>
                </c:pt>
                <c:pt idx="14">
                  <c:v>93.152575840401028</c:v>
                </c:pt>
                <c:pt idx="15">
                  <c:v>94.868273168556001</c:v>
                </c:pt>
                <c:pt idx="16">
                  <c:v>95.32122682453624</c:v>
                </c:pt>
                <c:pt idx="17">
                  <c:v>94.833345926935408</c:v>
                </c:pt>
                <c:pt idx="18">
                  <c:v>94.855686741673409</c:v>
                </c:pt>
                <c:pt idx="19">
                  <c:v>95.94201750682123</c:v>
                </c:pt>
                <c:pt idx="20">
                  <c:v>96.950698644981628</c:v>
                </c:pt>
                <c:pt idx="21">
                  <c:v>96.736864480869315</c:v>
                </c:pt>
                <c:pt idx="22">
                  <c:v>100.04097963270301</c:v>
                </c:pt>
                <c:pt idx="23">
                  <c:v>98.677835346463283</c:v>
                </c:pt>
                <c:pt idx="24">
                  <c:v>99.198103238097261</c:v>
                </c:pt>
                <c:pt idx="25">
                  <c:v>100.37404351141494</c:v>
                </c:pt>
                <c:pt idx="26">
                  <c:v>99.920969702385065</c:v>
                </c:pt>
                <c:pt idx="27">
                  <c:v>98.884003255256843</c:v>
                </c:pt>
                <c:pt idx="28">
                  <c:v>99.870038829079306</c:v>
                </c:pt>
                <c:pt idx="29">
                  <c:v>98.90094758205484</c:v>
                </c:pt>
                <c:pt idx="30">
                  <c:v>98.968819401281763</c:v>
                </c:pt>
                <c:pt idx="31">
                  <c:v>96.924860424778387</c:v>
                </c:pt>
                <c:pt idx="32">
                  <c:v>95.460044664416003</c:v>
                </c:pt>
                <c:pt idx="33">
                  <c:v>96.828845805847138</c:v>
                </c:pt>
                <c:pt idx="34">
                  <c:v>94.959169290583304</c:v>
                </c:pt>
                <c:pt idx="35">
                  <c:v>97.513474360110266</c:v>
                </c:pt>
                <c:pt idx="36">
                  <c:v>96.123393225023392</c:v>
                </c:pt>
                <c:pt idx="37">
                  <c:v>93.808375478238887</c:v>
                </c:pt>
                <c:pt idx="38">
                  <c:v>94.493869609064262</c:v>
                </c:pt>
                <c:pt idx="39">
                  <c:v>96.880396015623361</c:v>
                </c:pt>
                <c:pt idx="40">
                  <c:v>99.022542272035139</c:v>
                </c:pt>
                <c:pt idx="41">
                  <c:v>100.91744400177957</c:v>
                </c:pt>
                <c:pt idx="42">
                  <c:v>103.20653460901001</c:v>
                </c:pt>
                <c:pt idx="43">
                  <c:v>101.65089298408191</c:v>
                </c:pt>
                <c:pt idx="44">
                  <c:v>102.99340185767876</c:v>
                </c:pt>
                <c:pt idx="45">
                  <c:v>102.18634437422045</c:v>
                </c:pt>
                <c:pt idx="46">
                  <c:v>101.69964363364625</c:v>
                </c:pt>
                <c:pt idx="47">
                  <c:v>101.247135893077</c:v>
                </c:pt>
                <c:pt idx="48">
                  <c:v>103.76369771671422</c:v>
                </c:pt>
                <c:pt idx="49">
                  <c:v>106.34285830181349</c:v>
                </c:pt>
                <c:pt idx="50">
                  <c:v>107.62840246429002</c:v>
                </c:pt>
                <c:pt idx="51">
                  <c:v>110.06272434139434</c:v>
                </c:pt>
                <c:pt idx="52">
                  <c:v>110.96366518828229</c:v>
                </c:pt>
                <c:pt idx="53">
                  <c:v>108.66901597610071</c:v>
                </c:pt>
                <c:pt idx="54">
                  <c:v>108.74225343272212</c:v>
                </c:pt>
                <c:pt idx="55">
                  <c:v>108.05085938701333</c:v>
                </c:pt>
                <c:pt idx="56">
                  <c:v>109.90681603371289</c:v>
                </c:pt>
                <c:pt idx="57">
                  <c:v>109.23132594690415</c:v>
                </c:pt>
                <c:pt idx="58">
                  <c:v>108.74877229875807</c:v>
                </c:pt>
                <c:pt idx="59">
                  <c:v>106.81761577914614</c:v>
                </c:pt>
                <c:pt idx="60">
                  <c:v>107.13142636121468</c:v>
                </c:pt>
                <c:pt idx="61">
                  <c:v>105.34387219551212</c:v>
                </c:pt>
                <c:pt idx="62">
                  <c:v>106.79005136403491</c:v>
                </c:pt>
                <c:pt idx="63">
                  <c:v>108.78365550989824</c:v>
                </c:pt>
                <c:pt idx="64">
                  <c:v>107.46442118733979</c:v>
                </c:pt>
                <c:pt idx="65">
                  <c:v>107.09632028147963</c:v>
                </c:pt>
                <c:pt idx="66">
                  <c:v>108.10262152112354</c:v>
                </c:pt>
                <c:pt idx="67">
                  <c:v>109.62938890097261</c:v>
                </c:pt>
                <c:pt idx="68">
                  <c:v>109.25253650882237</c:v>
                </c:pt>
                <c:pt idx="69">
                  <c:v>110.03119549544357</c:v>
                </c:pt>
                <c:pt idx="70">
                  <c:v>112.22564931970788</c:v>
                </c:pt>
                <c:pt idx="71">
                  <c:v>109.56100002234324</c:v>
                </c:pt>
                <c:pt idx="72">
                  <c:v>110.15400362486288</c:v>
                </c:pt>
                <c:pt idx="73">
                  <c:v>108.50786601378826</c:v>
                </c:pt>
                <c:pt idx="74">
                  <c:v>109.19603731181404</c:v>
                </c:pt>
                <c:pt idx="75">
                  <c:v>105.86393930150031</c:v>
                </c:pt>
                <c:pt idx="76">
                  <c:v>108.09150729270641</c:v>
                </c:pt>
                <c:pt idx="77">
                  <c:v>107.6999503891392</c:v>
                </c:pt>
                <c:pt idx="78">
                  <c:v>106.0395118355912</c:v>
                </c:pt>
                <c:pt idx="79">
                  <c:v>109.10439181554491</c:v>
                </c:pt>
                <c:pt idx="80">
                  <c:v>108.4170225750722</c:v>
                </c:pt>
                <c:pt idx="81">
                  <c:v>109.29564338469019</c:v>
                </c:pt>
                <c:pt idx="82">
                  <c:v>107.94279385110934</c:v>
                </c:pt>
                <c:pt idx="83">
                  <c:v>106.59332743391401</c:v>
                </c:pt>
                <c:pt idx="84">
                  <c:v>105.68846481462636</c:v>
                </c:pt>
                <c:pt idx="85">
                  <c:v>104.34897538071257</c:v>
                </c:pt>
                <c:pt idx="86">
                  <c:v>107.58927655107262</c:v>
                </c:pt>
                <c:pt idx="87">
                  <c:v>107.96239577131701</c:v>
                </c:pt>
                <c:pt idx="88">
                  <c:v>106.78804416858485</c:v>
                </c:pt>
                <c:pt idx="89">
                  <c:v>107.28514605365734</c:v>
                </c:pt>
                <c:pt idx="90">
                  <c:v>107.04636485503825</c:v>
                </c:pt>
                <c:pt idx="91">
                  <c:v>103.72395323667868</c:v>
                </c:pt>
                <c:pt idx="92">
                  <c:v>104.56095680776542</c:v>
                </c:pt>
                <c:pt idx="93">
                  <c:v>103.78730803996471</c:v>
                </c:pt>
                <c:pt idx="94">
                  <c:v>106.12354083994904</c:v>
                </c:pt>
                <c:pt idx="95">
                  <c:v>107.18790747483352</c:v>
                </c:pt>
                <c:pt idx="96">
                  <c:v>107.33566484763466</c:v>
                </c:pt>
                <c:pt idx="97">
                  <c:v>109.31148526927218</c:v>
                </c:pt>
                <c:pt idx="98">
                  <c:v>106.8368625344216</c:v>
                </c:pt>
                <c:pt idx="99">
                  <c:v>107.37648801821187</c:v>
                </c:pt>
                <c:pt idx="100">
                  <c:v>104.62870734548046</c:v>
                </c:pt>
                <c:pt idx="101">
                  <c:v>104.59839751754464</c:v>
                </c:pt>
                <c:pt idx="102">
                  <c:v>106.34048259045819</c:v>
                </c:pt>
                <c:pt idx="103">
                  <c:v>106.37044972189618</c:v>
                </c:pt>
                <c:pt idx="104">
                  <c:v>104.28757651067815</c:v>
                </c:pt>
                <c:pt idx="105">
                  <c:v>103.3798640544851</c:v>
                </c:pt>
                <c:pt idx="106">
                  <c:v>102.67547331774853</c:v>
                </c:pt>
                <c:pt idx="107">
                  <c:v>103.98797703631358</c:v>
                </c:pt>
                <c:pt idx="108">
                  <c:v>104.78793258069757</c:v>
                </c:pt>
                <c:pt idx="109">
                  <c:v>105.75191311240231</c:v>
                </c:pt>
                <c:pt idx="110">
                  <c:v>104.8733881633807</c:v>
                </c:pt>
                <c:pt idx="111">
                  <c:v>105.51278793144883</c:v>
                </c:pt>
                <c:pt idx="112">
                  <c:v>105.60702094529984</c:v>
                </c:pt>
                <c:pt idx="113">
                  <c:v>104.24528724036384</c:v>
                </c:pt>
                <c:pt idx="114">
                  <c:v>105.01424612096206</c:v>
                </c:pt>
                <c:pt idx="115">
                  <c:v>104.5285943641578</c:v>
                </c:pt>
                <c:pt idx="116">
                  <c:v>103.95407046949147</c:v>
                </c:pt>
                <c:pt idx="117">
                  <c:v>102.2027272337163</c:v>
                </c:pt>
                <c:pt idx="118">
                  <c:v>104.18065965970905</c:v>
                </c:pt>
                <c:pt idx="119">
                  <c:v>105.11066440617618</c:v>
                </c:pt>
                <c:pt idx="120">
                  <c:v>103.75104977407361</c:v>
                </c:pt>
                <c:pt idx="121">
                  <c:v>105.13277496477522</c:v>
                </c:pt>
                <c:pt idx="122">
                  <c:v>105.94943026380594</c:v>
                </c:pt>
                <c:pt idx="123">
                  <c:v>104.52788754709772</c:v>
                </c:pt>
                <c:pt idx="124">
                  <c:v>107.22879223117269</c:v>
                </c:pt>
                <c:pt idx="125">
                  <c:v>108.47789130646758</c:v>
                </c:pt>
                <c:pt idx="126">
                  <c:v>110.20725282276663</c:v>
                </c:pt>
                <c:pt idx="127">
                  <c:v>108.62355568132327</c:v>
                </c:pt>
                <c:pt idx="128">
                  <c:v>106.96666729757875</c:v>
                </c:pt>
                <c:pt idx="129">
                  <c:v>108.29776655118388</c:v>
                </c:pt>
                <c:pt idx="130">
                  <c:v>107.57318666956823</c:v>
                </c:pt>
                <c:pt idx="131">
                  <c:v>106.53580389968138</c:v>
                </c:pt>
                <c:pt idx="132">
                  <c:v>108.32106962098904</c:v>
                </c:pt>
                <c:pt idx="133">
                  <c:v>109.19577593511899</c:v>
                </c:pt>
                <c:pt idx="134">
                  <c:v>105.8917396714474</c:v>
                </c:pt>
                <c:pt idx="135">
                  <c:v>106.51527631280894</c:v>
                </c:pt>
                <c:pt idx="136">
                  <c:v>106.76817424271407</c:v>
                </c:pt>
                <c:pt idx="137">
                  <c:v>107.54146923467347</c:v>
                </c:pt>
                <c:pt idx="138">
                  <c:v>106.01636886724904</c:v>
                </c:pt>
                <c:pt idx="139">
                  <c:v>110.70167536367016</c:v>
                </c:pt>
                <c:pt idx="140">
                  <c:v>112.53021216744459</c:v>
                </c:pt>
                <c:pt idx="141">
                  <c:v>111.59037388779846</c:v>
                </c:pt>
                <c:pt idx="142">
                  <c:v>113.49339694569656</c:v>
                </c:pt>
                <c:pt idx="143">
                  <c:v>112.71665284823149</c:v>
                </c:pt>
                <c:pt idx="144">
                  <c:v>112.62502904161717</c:v>
                </c:pt>
                <c:pt idx="145">
                  <c:v>110.62881726370499</c:v>
                </c:pt>
                <c:pt idx="146">
                  <c:v>108.47206014605172</c:v>
                </c:pt>
                <c:pt idx="147">
                  <c:v>107.19929768512621</c:v>
                </c:pt>
                <c:pt idx="148">
                  <c:v>106.5800542729479</c:v>
                </c:pt>
                <c:pt idx="149">
                  <c:v>108.35701220666856</c:v>
                </c:pt>
                <c:pt idx="150">
                  <c:v>107.70323559033785</c:v>
                </c:pt>
                <c:pt idx="151">
                  <c:v>109.7363147680075</c:v>
                </c:pt>
                <c:pt idx="152">
                  <c:v>107.23733460685739</c:v>
                </c:pt>
                <c:pt idx="153">
                  <c:v>106.20376469867566</c:v>
                </c:pt>
                <c:pt idx="154">
                  <c:v>104.88683382323347</c:v>
                </c:pt>
                <c:pt idx="155">
                  <c:v>107.56485040578271</c:v>
                </c:pt>
                <c:pt idx="156">
                  <c:v>108.11471990264631</c:v>
                </c:pt>
                <c:pt idx="157">
                  <c:v>110.73229294010856</c:v>
                </c:pt>
                <c:pt idx="158">
                  <c:v>109.35823861497155</c:v>
                </c:pt>
                <c:pt idx="159">
                  <c:v>108.49941054220217</c:v>
                </c:pt>
                <c:pt idx="160">
                  <c:v>104.29222646684828</c:v>
                </c:pt>
                <c:pt idx="161">
                  <c:v>103.66887584918891</c:v>
                </c:pt>
                <c:pt idx="162">
                  <c:v>101.80180702287913</c:v>
                </c:pt>
                <c:pt idx="163">
                  <c:v>102.99809155985629</c:v>
                </c:pt>
                <c:pt idx="164">
                  <c:v>102.56279414071328</c:v>
                </c:pt>
                <c:pt idx="165">
                  <c:v>102.61055246993406</c:v>
                </c:pt>
                <c:pt idx="166">
                  <c:v>102.30164094840407</c:v>
                </c:pt>
                <c:pt idx="167">
                  <c:v>103.18368497856598</c:v>
                </c:pt>
                <c:pt idx="168">
                  <c:v>101.93849548981305</c:v>
                </c:pt>
                <c:pt idx="169">
                  <c:v>102.46704908528797</c:v>
                </c:pt>
                <c:pt idx="170">
                  <c:v>103.6444073879114</c:v>
                </c:pt>
                <c:pt idx="171">
                  <c:v>102.43776690109583</c:v>
                </c:pt>
                <c:pt idx="172">
                  <c:v>104.89954405261116</c:v>
                </c:pt>
                <c:pt idx="173">
                  <c:v>106.18064819725184</c:v>
                </c:pt>
                <c:pt idx="174">
                  <c:v>105.97025716838171</c:v>
                </c:pt>
                <c:pt idx="175">
                  <c:v>104.60483112517075</c:v>
                </c:pt>
                <c:pt idx="176">
                  <c:v>104.17793250841143</c:v>
                </c:pt>
                <c:pt idx="177">
                  <c:v>103.01030691322958</c:v>
                </c:pt>
                <c:pt idx="178">
                  <c:v>104.88466210263654</c:v>
                </c:pt>
                <c:pt idx="179">
                  <c:v>106.0098152063492</c:v>
                </c:pt>
                <c:pt idx="180">
                  <c:v>104.56907845575211</c:v>
                </c:pt>
                <c:pt idx="181">
                  <c:v>107.95551413802514</c:v>
                </c:pt>
                <c:pt idx="182">
                  <c:v>108.87731033143017</c:v>
                </c:pt>
                <c:pt idx="183">
                  <c:v>108.33815336946383</c:v>
                </c:pt>
                <c:pt idx="184">
                  <c:v>105.10899579180514</c:v>
                </c:pt>
                <c:pt idx="185">
                  <c:v>105.69046063718277</c:v>
                </c:pt>
                <c:pt idx="186">
                  <c:v>105.22118995320335</c:v>
                </c:pt>
                <c:pt idx="187">
                  <c:v>104.35086022320014</c:v>
                </c:pt>
                <c:pt idx="188">
                  <c:v>103.77223146840747</c:v>
                </c:pt>
                <c:pt idx="189">
                  <c:v>103.64839968159338</c:v>
                </c:pt>
                <c:pt idx="190">
                  <c:v>106.33022092207707</c:v>
                </c:pt>
                <c:pt idx="191">
                  <c:v>102.10190746920033</c:v>
                </c:pt>
                <c:pt idx="192">
                  <c:v>100.02795234686027</c:v>
                </c:pt>
                <c:pt idx="193">
                  <c:v>99.498181885366947</c:v>
                </c:pt>
                <c:pt idx="194">
                  <c:v>99.401360607047906</c:v>
                </c:pt>
                <c:pt idx="195">
                  <c:v>99.552194723198852</c:v>
                </c:pt>
                <c:pt idx="196">
                  <c:v>100.81615862986577</c:v>
                </c:pt>
                <c:pt idx="197">
                  <c:v>100.07272090380177</c:v>
                </c:pt>
                <c:pt idx="198">
                  <c:v>98.648076546658771</c:v>
                </c:pt>
                <c:pt idx="199">
                  <c:v>97.563758032098619</c:v>
                </c:pt>
                <c:pt idx="200">
                  <c:v>96.889827459569233</c:v>
                </c:pt>
                <c:pt idx="201">
                  <c:v>95.16559164332341</c:v>
                </c:pt>
                <c:pt idx="202">
                  <c:v>97.484471813769488</c:v>
                </c:pt>
                <c:pt idx="203">
                  <c:v>97.222467606042301</c:v>
                </c:pt>
                <c:pt idx="204">
                  <c:v>96.767724010862608</c:v>
                </c:pt>
                <c:pt idx="205">
                  <c:v>95.799531403563734</c:v>
                </c:pt>
                <c:pt idx="206">
                  <c:v>94.938288801098409</c:v>
                </c:pt>
                <c:pt idx="207">
                  <c:v>95.489997805022043</c:v>
                </c:pt>
                <c:pt idx="208">
                  <c:v>94.930804322403446</c:v>
                </c:pt>
                <c:pt idx="209">
                  <c:v>94.935469290947623</c:v>
                </c:pt>
                <c:pt idx="210">
                  <c:v>95.809307209898506</c:v>
                </c:pt>
                <c:pt idx="211">
                  <c:v>95.197059286074989</c:v>
                </c:pt>
                <c:pt idx="212">
                  <c:v>94.031959478044968</c:v>
                </c:pt>
                <c:pt idx="213">
                  <c:v>94.19684739637006</c:v>
                </c:pt>
                <c:pt idx="214">
                  <c:v>97.238559552272861</c:v>
                </c:pt>
                <c:pt idx="215">
                  <c:v>99.524068426807744</c:v>
                </c:pt>
                <c:pt idx="216">
                  <c:v>99.262235265827428</c:v>
                </c:pt>
                <c:pt idx="217">
                  <c:v>98.264658709563335</c:v>
                </c:pt>
                <c:pt idx="218">
                  <c:v>99.165709681595231</c:v>
                </c:pt>
                <c:pt idx="219">
                  <c:v>102.74337135676411</c:v>
                </c:pt>
                <c:pt idx="220">
                  <c:v>102.69164999211985</c:v>
                </c:pt>
                <c:pt idx="221">
                  <c:v>104.96713155256819</c:v>
                </c:pt>
                <c:pt idx="222">
                  <c:v>105.77421833459873</c:v>
                </c:pt>
                <c:pt idx="223">
                  <c:v>108.53398386631146</c:v>
                </c:pt>
                <c:pt idx="224">
                  <c:v>109.16555158498612</c:v>
                </c:pt>
                <c:pt idx="225">
                  <c:v>110.68864626813981</c:v>
                </c:pt>
                <c:pt idx="226">
                  <c:v>109.86448452592495</c:v>
                </c:pt>
                <c:pt idx="227">
                  <c:v>107.98725035443107</c:v>
                </c:pt>
                <c:pt idx="228">
                  <c:v>111.25565880634177</c:v>
                </c:pt>
                <c:pt idx="229">
                  <c:v>113.90844751655496</c:v>
                </c:pt>
                <c:pt idx="230">
                  <c:v>114.26692234513293</c:v>
                </c:pt>
                <c:pt idx="231">
                  <c:v>116.16096285682136</c:v>
                </c:pt>
                <c:pt idx="232">
                  <c:v>112.1610977038346</c:v>
                </c:pt>
                <c:pt idx="233">
                  <c:v>112.40272847124616</c:v>
                </c:pt>
                <c:pt idx="234">
                  <c:v>110.42527494645243</c:v>
                </c:pt>
                <c:pt idx="235">
                  <c:v>111.47983684243117</c:v>
                </c:pt>
                <c:pt idx="236">
                  <c:v>111.2459816522707</c:v>
                </c:pt>
                <c:pt idx="237">
                  <c:v>108.95635280096027</c:v>
                </c:pt>
                <c:pt idx="238">
                  <c:v>109.01510698689191</c:v>
                </c:pt>
                <c:pt idx="239">
                  <c:v>109.60165863926035</c:v>
                </c:pt>
                <c:pt idx="240">
                  <c:v>111.32814931799996</c:v>
                </c:pt>
                <c:pt idx="241">
                  <c:v>110.50153793293157</c:v>
                </c:pt>
                <c:pt idx="242">
                  <c:v>109.57900902058556</c:v>
                </c:pt>
                <c:pt idx="243">
                  <c:v>112.22528476943961</c:v>
                </c:pt>
                <c:pt idx="244">
                  <c:v>110.34258159275542</c:v>
                </c:pt>
                <c:pt idx="245">
                  <c:v>108.86108773027958</c:v>
                </c:pt>
                <c:pt idx="246">
                  <c:v>108.05667678388492</c:v>
                </c:pt>
                <c:pt idx="247">
                  <c:v>107.53477222396566</c:v>
                </c:pt>
                <c:pt idx="248">
                  <c:v>106.95294337294975</c:v>
                </c:pt>
                <c:pt idx="249">
                  <c:v>106.52402912052503</c:v>
                </c:pt>
                <c:pt idx="250">
                  <c:v>106.72770504457971</c:v>
                </c:pt>
                <c:pt idx="251">
                  <c:v>106.67914937868952</c:v>
                </c:pt>
                <c:pt idx="252">
                  <c:v>106.68006872557554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E4A3-4C3C-829F-BABE59D95A2D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[1]Feuil2!$GC$1:$GC$253</c:f>
              <c:numCache>
                <c:formatCode>General</c:formatCode>
                <c:ptCount val="253"/>
                <c:pt idx="0">
                  <c:v>100</c:v>
                </c:pt>
                <c:pt idx="1">
                  <c:v>96.837194155355903</c:v>
                </c:pt>
                <c:pt idx="2">
                  <c:v>97.634071328218369</c:v>
                </c:pt>
                <c:pt idx="3">
                  <c:v>100.54267723200358</c:v>
                </c:pt>
                <c:pt idx="4">
                  <c:v>99.817402269190524</c:v>
                </c:pt>
                <c:pt idx="5">
                  <c:v>100.53944378048827</c:v>
                </c:pt>
                <c:pt idx="6">
                  <c:v>100.74674368165299</c:v>
                </c:pt>
                <c:pt idx="7">
                  <c:v>100.43712858137481</c:v>
                </c:pt>
                <c:pt idx="8">
                  <c:v>98.360379320347874</c:v>
                </c:pt>
                <c:pt idx="9">
                  <c:v>99.712765177036857</c:v>
                </c:pt>
                <c:pt idx="10">
                  <c:v>98.020565222882666</c:v>
                </c:pt>
                <c:pt idx="11">
                  <c:v>98.611234738968292</c:v>
                </c:pt>
                <c:pt idx="12">
                  <c:v>102.39948995762605</c:v>
                </c:pt>
                <c:pt idx="13">
                  <c:v>102.27589797460986</c:v>
                </c:pt>
                <c:pt idx="14">
                  <c:v>102.46377709195629</c:v>
                </c:pt>
                <c:pt idx="15">
                  <c:v>102.15485536675861</c:v>
                </c:pt>
                <c:pt idx="16">
                  <c:v>101.43297875256314</c:v>
                </c:pt>
                <c:pt idx="17">
                  <c:v>102.32895622207886</c:v>
                </c:pt>
                <c:pt idx="18">
                  <c:v>101.94117677896077</c:v>
                </c:pt>
                <c:pt idx="19">
                  <c:v>99.612086317550705</c:v>
                </c:pt>
                <c:pt idx="20">
                  <c:v>99.020604448172818</c:v>
                </c:pt>
                <c:pt idx="21">
                  <c:v>100.18134228279845</c:v>
                </c:pt>
                <c:pt idx="22">
                  <c:v>99.896547337368375</c:v>
                </c:pt>
                <c:pt idx="23">
                  <c:v>101.13097553230207</c:v>
                </c:pt>
                <c:pt idx="24">
                  <c:v>98.534384214028066</c:v>
                </c:pt>
                <c:pt idx="25">
                  <c:v>96.33871448856604</c:v>
                </c:pt>
                <c:pt idx="26">
                  <c:v>97.104091466051244</c:v>
                </c:pt>
                <c:pt idx="27">
                  <c:v>96.457361397098381</c:v>
                </c:pt>
                <c:pt idx="28">
                  <c:v>95.267206015616949</c:v>
                </c:pt>
                <c:pt idx="29">
                  <c:v>94.339907761019177</c:v>
                </c:pt>
                <c:pt idx="30">
                  <c:v>93.864496130620779</c:v>
                </c:pt>
                <c:pt idx="31">
                  <c:v>95.21743326274408</c:v>
                </c:pt>
                <c:pt idx="32">
                  <c:v>94.050547264327761</c:v>
                </c:pt>
                <c:pt idx="33">
                  <c:v>92.948783664982372</c:v>
                </c:pt>
                <c:pt idx="34">
                  <c:v>94.3738096049033</c:v>
                </c:pt>
                <c:pt idx="35">
                  <c:v>95.895217549357298</c:v>
                </c:pt>
                <c:pt idx="36">
                  <c:v>95.248004938103264</c:v>
                </c:pt>
                <c:pt idx="37">
                  <c:v>94.505699305943551</c:v>
                </c:pt>
                <c:pt idx="38">
                  <c:v>93.65821009122493</c:v>
                </c:pt>
                <c:pt idx="39">
                  <c:v>90.099850080892665</c:v>
                </c:pt>
                <c:pt idx="40">
                  <c:v>87.995917081416394</c:v>
                </c:pt>
                <c:pt idx="41">
                  <c:v>88.615198750923881</c:v>
                </c:pt>
                <c:pt idx="42">
                  <c:v>88.19872281404723</c:v>
                </c:pt>
                <c:pt idx="43">
                  <c:v>89.54677481519326</c:v>
                </c:pt>
                <c:pt idx="44">
                  <c:v>89.288234476695436</c:v>
                </c:pt>
                <c:pt idx="45">
                  <c:v>87.99094837594771</c:v>
                </c:pt>
                <c:pt idx="46">
                  <c:v>85.750139528595412</c:v>
                </c:pt>
                <c:pt idx="47">
                  <c:v>85.277466031906314</c:v>
                </c:pt>
                <c:pt idx="48">
                  <c:v>84.777105076721071</c:v>
                </c:pt>
                <c:pt idx="49">
                  <c:v>83.160866831759051</c:v>
                </c:pt>
                <c:pt idx="50">
                  <c:v>84.40390587996508</c:v>
                </c:pt>
                <c:pt idx="51">
                  <c:v>84.067869134673174</c:v>
                </c:pt>
                <c:pt idx="52">
                  <c:v>83.090757687935067</c:v>
                </c:pt>
                <c:pt idx="53">
                  <c:v>82.388382447302419</c:v>
                </c:pt>
                <c:pt idx="54">
                  <c:v>79.181465317027914</c:v>
                </c:pt>
                <c:pt idx="55">
                  <c:v>80.348527170552671</c:v>
                </c:pt>
                <c:pt idx="56">
                  <c:v>79.536303310060958</c:v>
                </c:pt>
                <c:pt idx="57">
                  <c:v>78.211589533793813</c:v>
                </c:pt>
                <c:pt idx="58">
                  <c:v>78.528314237945622</c:v>
                </c:pt>
                <c:pt idx="59">
                  <c:v>77.735525213105461</c:v>
                </c:pt>
                <c:pt idx="60">
                  <c:v>78.458500984639429</c:v>
                </c:pt>
                <c:pt idx="61">
                  <c:v>77.221324200823531</c:v>
                </c:pt>
                <c:pt idx="62">
                  <c:v>78.273890027486914</c:v>
                </c:pt>
                <c:pt idx="63">
                  <c:v>79.569659619762319</c:v>
                </c:pt>
                <c:pt idx="64">
                  <c:v>78.70732161792462</c:v>
                </c:pt>
                <c:pt idx="65">
                  <c:v>79.757352704765012</c:v>
                </c:pt>
                <c:pt idx="66">
                  <c:v>82.249866000425385</c:v>
                </c:pt>
                <c:pt idx="67">
                  <c:v>82.701406227705561</c:v>
                </c:pt>
                <c:pt idx="68">
                  <c:v>82.344824392885911</c:v>
                </c:pt>
                <c:pt idx="69">
                  <c:v>81.351334765306888</c:v>
                </c:pt>
                <c:pt idx="70">
                  <c:v>82.023637828924066</c:v>
                </c:pt>
                <c:pt idx="71">
                  <c:v>80.971645505243117</c:v>
                </c:pt>
                <c:pt idx="72">
                  <c:v>81.823724782541802</c:v>
                </c:pt>
                <c:pt idx="73">
                  <c:v>82.497676228177966</c:v>
                </c:pt>
                <c:pt idx="74">
                  <c:v>82.333168933219369</c:v>
                </c:pt>
                <c:pt idx="75">
                  <c:v>81.695886597041024</c:v>
                </c:pt>
                <c:pt idx="76">
                  <c:v>81.820553777975334</c:v>
                </c:pt>
                <c:pt idx="77">
                  <c:v>79.610955962677608</c:v>
                </c:pt>
                <c:pt idx="78">
                  <c:v>79.312339246166758</c:v>
                </c:pt>
                <c:pt idx="79">
                  <c:v>80.310863438718798</c:v>
                </c:pt>
                <c:pt idx="80">
                  <c:v>79.95419589354357</c:v>
                </c:pt>
                <c:pt idx="81">
                  <c:v>80.194600586008903</c:v>
                </c:pt>
                <c:pt idx="82">
                  <c:v>80.851342738874607</c:v>
                </c:pt>
                <c:pt idx="83">
                  <c:v>81.570468709055334</c:v>
                </c:pt>
                <c:pt idx="84">
                  <c:v>83.974624576021668</c:v>
                </c:pt>
                <c:pt idx="85">
                  <c:v>86.664950597574276</c:v>
                </c:pt>
                <c:pt idx="86">
                  <c:v>86.892867414766712</c:v>
                </c:pt>
                <c:pt idx="87">
                  <c:v>87.985560818844363</c:v>
                </c:pt>
                <c:pt idx="88">
                  <c:v>90.434276949518051</c:v>
                </c:pt>
                <c:pt idx="89">
                  <c:v>91.021120182147044</c:v>
                </c:pt>
                <c:pt idx="90">
                  <c:v>94.017779886165471</c:v>
                </c:pt>
                <c:pt idx="91">
                  <c:v>93.650007533061569</c:v>
                </c:pt>
                <c:pt idx="92">
                  <c:v>94.063406124272277</c:v>
                </c:pt>
                <c:pt idx="93">
                  <c:v>93.92035559865198</c:v>
                </c:pt>
                <c:pt idx="94">
                  <c:v>95.969312986028527</c:v>
                </c:pt>
                <c:pt idx="95">
                  <c:v>97.462222970511974</c:v>
                </c:pt>
                <c:pt idx="96">
                  <c:v>95.144456293923469</c:v>
                </c:pt>
                <c:pt idx="97">
                  <c:v>93.339911268389756</c:v>
                </c:pt>
                <c:pt idx="98">
                  <c:v>92.481051850049454</c:v>
                </c:pt>
                <c:pt idx="99">
                  <c:v>92.962638776677863</c:v>
                </c:pt>
                <c:pt idx="100">
                  <c:v>93.339292634361669</c:v>
                </c:pt>
                <c:pt idx="101">
                  <c:v>91.413805014865119</c:v>
                </c:pt>
                <c:pt idx="102">
                  <c:v>92.057799397944009</c:v>
                </c:pt>
                <c:pt idx="103">
                  <c:v>90.440225426627691</c:v>
                </c:pt>
                <c:pt idx="104">
                  <c:v>90.200544186981119</c:v>
                </c:pt>
                <c:pt idx="105">
                  <c:v>91.119771438512757</c:v>
                </c:pt>
                <c:pt idx="106">
                  <c:v>90.194064064997278</c:v>
                </c:pt>
                <c:pt idx="107">
                  <c:v>91.371399102579943</c:v>
                </c:pt>
                <c:pt idx="108">
                  <c:v>93.577510803956514</c:v>
                </c:pt>
                <c:pt idx="109">
                  <c:v>94.31829389352626</c:v>
                </c:pt>
                <c:pt idx="110">
                  <c:v>95.44467771029646</c:v>
                </c:pt>
                <c:pt idx="111">
                  <c:v>96.394558205745781</c:v>
                </c:pt>
                <c:pt idx="112">
                  <c:v>96.673734997918629</c:v>
                </c:pt>
                <c:pt idx="113">
                  <c:v>96.371225674597738</c:v>
                </c:pt>
                <c:pt idx="114">
                  <c:v>96.563836915298779</c:v>
                </c:pt>
                <c:pt idx="115">
                  <c:v>97.094883065425535</c:v>
                </c:pt>
                <c:pt idx="116">
                  <c:v>98.969567582519744</c:v>
                </c:pt>
                <c:pt idx="117">
                  <c:v>98.158169315492003</c:v>
                </c:pt>
                <c:pt idx="118">
                  <c:v>97.480315134903435</c:v>
                </c:pt>
                <c:pt idx="119">
                  <c:v>96.539127821615892</c:v>
                </c:pt>
                <c:pt idx="120">
                  <c:v>95.271824744189601</c:v>
                </c:pt>
                <c:pt idx="121">
                  <c:v>97.042953570937129</c:v>
                </c:pt>
                <c:pt idx="122">
                  <c:v>97.530555936037018</c:v>
                </c:pt>
                <c:pt idx="123">
                  <c:v>99.422740578445683</c:v>
                </c:pt>
                <c:pt idx="124">
                  <c:v>101.62865576262338</c:v>
                </c:pt>
                <c:pt idx="125">
                  <c:v>99.505186587303683</c:v>
                </c:pt>
                <c:pt idx="126">
                  <c:v>100.19296422063161</c:v>
                </c:pt>
                <c:pt idx="127">
                  <c:v>100.95954391216003</c:v>
                </c:pt>
                <c:pt idx="128">
                  <c:v>102.22700263306425</c:v>
                </c:pt>
                <c:pt idx="129">
                  <c:v>104.20779861386113</c:v>
                </c:pt>
                <c:pt idx="130">
                  <c:v>102.87563461545842</c:v>
                </c:pt>
                <c:pt idx="131">
                  <c:v>105.80598951879392</c:v>
                </c:pt>
                <c:pt idx="132">
                  <c:v>107.72795078603644</c:v>
                </c:pt>
                <c:pt idx="133">
                  <c:v>105.78710935908677</c:v>
                </c:pt>
                <c:pt idx="134">
                  <c:v>105.23859134189121</c:v>
                </c:pt>
                <c:pt idx="135">
                  <c:v>105.06458431616984</c:v>
                </c:pt>
                <c:pt idx="136">
                  <c:v>104.64410412220678</c:v>
                </c:pt>
                <c:pt idx="137">
                  <c:v>103.97990305966476</c:v>
                </c:pt>
                <c:pt idx="138">
                  <c:v>102.63010961398999</c:v>
                </c:pt>
                <c:pt idx="139">
                  <c:v>100.94889254707093</c:v>
                </c:pt>
                <c:pt idx="140">
                  <c:v>101.62725321369734</c:v>
                </c:pt>
                <c:pt idx="141">
                  <c:v>101.61835212422406</c:v>
                </c:pt>
                <c:pt idx="142">
                  <c:v>101.79923631047329</c:v>
                </c:pt>
                <c:pt idx="143">
                  <c:v>102.97788928350893</c:v>
                </c:pt>
                <c:pt idx="144">
                  <c:v>105.21896208151783</c:v>
                </c:pt>
                <c:pt idx="145">
                  <c:v>104.39323093149271</c:v>
                </c:pt>
                <c:pt idx="146">
                  <c:v>103.21855641049878</c:v>
                </c:pt>
                <c:pt idx="147">
                  <c:v>104.8354817263192</c:v>
                </c:pt>
                <c:pt idx="148">
                  <c:v>104.22808707994534</c:v>
                </c:pt>
                <c:pt idx="149">
                  <c:v>104.92604845287096</c:v>
                </c:pt>
                <c:pt idx="150">
                  <c:v>105.57282583408025</c:v>
                </c:pt>
                <c:pt idx="151">
                  <c:v>105.32102606458196</c:v>
                </c:pt>
                <c:pt idx="152">
                  <c:v>106.96774461080301</c:v>
                </c:pt>
                <c:pt idx="153">
                  <c:v>108.78147347986867</c:v>
                </c:pt>
                <c:pt idx="154">
                  <c:v>105.78884093629385</c:v>
                </c:pt>
                <c:pt idx="155">
                  <c:v>105.22360843966874</c:v>
                </c:pt>
                <c:pt idx="156">
                  <c:v>103.56245905510032</c:v>
                </c:pt>
                <c:pt idx="157">
                  <c:v>105.85255793814591</c:v>
                </c:pt>
                <c:pt idx="158">
                  <c:v>103.72731279467035</c:v>
                </c:pt>
                <c:pt idx="159">
                  <c:v>105.176939613526</c:v>
                </c:pt>
                <c:pt idx="160">
                  <c:v>103.30848511775658</c:v>
                </c:pt>
                <c:pt idx="161">
                  <c:v>105.49486090114092</c:v>
                </c:pt>
                <c:pt idx="162">
                  <c:v>107.49962334405188</c:v>
                </c:pt>
                <c:pt idx="163">
                  <c:v>104.65913523576796</c:v>
                </c:pt>
                <c:pt idx="164">
                  <c:v>106.96297333498957</c:v>
                </c:pt>
                <c:pt idx="165">
                  <c:v>108.39004386323262</c:v>
                </c:pt>
                <c:pt idx="166">
                  <c:v>110.15637275431378</c:v>
                </c:pt>
                <c:pt idx="167">
                  <c:v>112.76929288702479</c:v>
                </c:pt>
                <c:pt idx="168">
                  <c:v>110.38758890441399</c:v>
                </c:pt>
                <c:pt idx="169">
                  <c:v>110.3083244144578</c:v>
                </c:pt>
                <c:pt idx="170">
                  <c:v>110.92246034473851</c:v>
                </c:pt>
                <c:pt idx="171">
                  <c:v>110.61257633916433</c:v>
                </c:pt>
                <c:pt idx="172">
                  <c:v>113.23053554347867</c:v>
                </c:pt>
                <c:pt idx="173">
                  <c:v>113.41013467603914</c:v>
                </c:pt>
                <c:pt idx="174">
                  <c:v>114.31873516640802</c:v>
                </c:pt>
                <c:pt idx="175">
                  <c:v>112.05669237989578</c:v>
                </c:pt>
                <c:pt idx="176">
                  <c:v>111.88603776644949</c:v>
                </c:pt>
                <c:pt idx="177">
                  <c:v>112.61805343997713</c:v>
                </c:pt>
                <c:pt idx="178">
                  <c:v>113.98701146908142</c:v>
                </c:pt>
                <c:pt idx="179">
                  <c:v>115.08122938520037</c:v>
                </c:pt>
                <c:pt idx="180">
                  <c:v>117.18307045792658</c:v>
                </c:pt>
                <c:pt idx="181">
                  <c:v>121.22367779793352</c:v>
                </c:pt>
                <c:pt idx="182">
                  <c:v>121.43888520476135</c:v>
                </c:pt>
                <c:pt idx="183">
                  <c:v>121.92828439543362</c:v>
                </c:pt>
                <c:pt idx="184">
                  <c:v>121.21109174436624</c:v>
                </c:pt>
                <c:pt idx="185">
                  <c:v>123.55816766236595</c:v>
                </c:pt>
                <c:pt idx="186">
                  <c:v>123.6195085262959</c:v>
                </c:pt>
                <c:pt idx="187">
                  <c:v>122.16926810502579</c:v>
                </c:pt>
                <c:pt idx="188">
                  <c:v>125.70204417543374</c:v>
                </c:pt>
                <c:pt idx="189">
                  <c:v>123.12354511268681</c:v>
                </c:pt>
                <c:pt idx="190">
                  <c:v>125.50044542912127</c:v>
                </c:pt>
                <c:pt idx="191">
                  <c:v>126.77908230605175</c:v>
                </c:pt>
                <c:pt idx="192">
                  <c:v>124.43522655031609</c:v>
                </c:pt>
                <c:pt idx="193">
                  <c:v>123.0726003760936</c:v>
                </c:pt>
                <c:pt idx="194">
                  <c:v>123.20901578472203</c:v>
                </c:pt>
                <c:pt idx="195">
                  <c:v>122.70212714756003</c:v>
                </c:pt>
                <c:pt idx="196">
                  <c:v>122.66359169804244</c:v>
                </c:pt>
                <c:pt idx="197">
                  <c:v>122.64091161070539</c:v>
                </c:pt>
                <c:pt idx="198">
                  <c:v>125.03042241296657</c:v>
                </c:pt>
                <c:pt idx="199">
                  <c:v>122.09434317638093</c:v>
                </c:pt>
                <c:pt idx="200">
                  <c:v>119.16250297534714</c:v>
                </c:pt>
                <c:pt idx="201">
                  <c:v>120.17440808263629</c:v>
                </c:pt>
                <c:pt idx="202">
                  <c:v>122.74767409915853</c:v>
                </c:pt>
                <c:pt idx="203">
                  <c:v>122.29879915922034</c:v>
                </c:pt>
                <c:pt idx="204">
                  <c:v>117.32005189392373</c:v>
                </c:pt>
                <c:pt idx="205">
                  <c:v>116.73946686584988</c:v>
                </c:pt>
                <c:pt idx="206">
                  <c:v>117.37882396872551</c:v>
                </c:pt>
                <c:pt idx="207">
                  <c:v>117.17029934294052</c:v>
                </c:pt>
                <c:pt idx="208">
                  <c:v>119.53676795183853</c:v>
                </c:pt>
                <c:pt idx="209">
                  <c:v>120.73264409840435</c:v>
                </c:pt>
                <c:pt idx="210">
                  <c:v>121.19927207771899</c:v>
                </c:pt>
                <c:pt idx="211">
                  <c:v>118.6072270047584</c:v>
                </c:pt>
                <c:pt idx="212">
                  <c:v>118.9172615240502</c:v>
                </c:pt>
                <c:pt idx="213">
                  <c:v>118.83569736345954</c:v>
                </c:pt>
                <c:pt idx="214">
                  <c:v>118.95044641307537</c:v>
                </c:pt>
                <c:pt idx="215">
                  <c:v>118.34477391311253</c:v>
                </c:pt>
                <c:pt idx="216">
                  <c:v>120.80633035144641</c:v>
                </c:pt>
                <c:pt idx="217">
                  <c:v>121.10659535275298</c:v>
                </c:pt>
                <c:pt idx="218">
                  <c:v>120.8699823473263</c:v>
                </c:pt>
                <c:pt idx="219">
                  <c:v>121.22024226905644</c:v>
                </c:pt>
                <c:pt idx="220">
                  <c:v>123.9826039972219</c:v>
                </c:pt>
                <c:pt idx="221">
                  <c:v>125.51316277521943</c:v>
                </c:pt>
                <c:pt idx="222">
                  <c:v>123.8952685521477</c:v>
                </c:pt>
                <c:pt idx="223">
                  <c:v>123.32963502458459</c:v>
                </c:pt>
                <c:pt idx="224">
                  <c:v>122.51382068008097</c:v>
                </c:pt>
                <c:pt idx="225">
                  <c:v>121.79408189802061</c:v>
                </c:pt>
                <c:pt idx="226">
                  <c:v>121.5316361712605</c:v>
                </c:pt>
                <c:pt idx="227">
                  <c:v>124.35126788972921</c:v>
                </c:pt>
                <c:pt idx="228">
                  <c:v>126.07765336806219</c:v>
                </c:pt>
                <c:pt idx="229">
                  <c:v>124.75841312962396</c:v>
                </c:pt>
                <c:pt idx="230">
                  <c:v>125.09159895358216</c:v>
                </c:pt>
                <c:pt idx="231">
                  <c:v>122.76685887510899</c:v>
                </c:pt>
                <c:pt idx="232">
                  <c:v>121.01345523696094</c:v>
                </c:pt>
                <c:pt idx="233">
                  <c:v>122.51308870876878</c:v>
                </c:pt>
                <c:pt idx="234">
                  <c:v>123.1676726165454</c:v>
                </c:pt>
                <c:pt idx="235">
                  <c:v>125.87801720321976</c:v>
                </c:pt>
                <c:pt idx="236">
                  <c:v>126.56710949690589</c:v>
                </c:pt>
                <c:pt idx="237">
                  <c:v>127.35163666480297</c:v>
                </c:pt>
                <c:pt idx="238">
                  <c:v>123.01319468626336</c:v>
                </c:pt>
                <c:pt idx="239">
                  <c:v>122.34840091886885</c:v>
                </c:pt>
                <c:pt idx="240">
                  <c:v>122.61509592880914</c:v>
                </c:pt>
                <c:pt idx="241">
                  <c:v>121.47108168321279</c:v>
                </c:pt>
                <c:pt idx="242">
                  <c:v>123.27026232172457</c:v>
                </c:pt>
                <c:pt idx="243">
                  <c:v>124.61890217310695</c:v>
                </c:pt>
                <c:pt idx="244">
                  <c:v>127.13951463331745</c:v>
                </c:pt>
                <c:pt idx="245">
                  <c:v>124.99651933694004</c:v>
                </c:pt>
                <c:pt idx="246">
                  <c:v>126.34110602239237</c:v>
                </c:pt>
                <c:pt idx="247">
                  <c:v>128.2457637507643</c:v>
                </c:pt>
                <c:pt idx="248">
                  <c:v>126.78835592563456</c:v>
                </c:pt>
                <c:pt idx="249">
                  <c:v>131.10918562764411</c:v>
                </c:pt>
                <c:pt idx="250">
                  <c:v>129.73379085958052</c:v>
                </c:pt>
                <c:pt idx="251">
                  <c:v>126.26172391274726</c:v>
                </c:pt>
                <c:pt idx="252">
                  <c:v>125.43469162394837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E4A3-4C3C-829F-BABE59D95A2D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[1]Feuil2!$GD$1:$GD$253</c:f>
              <c:numCache>
                <c:formatCode>General</c:formatCode>
                <c:ptCount val="253"/>
                <c:pt idx="0">
                  <c:v>100</c:v>
                </c:pt>
                <c:pt idx="1">
                  <c:v>99.294789087280549</c:v>
                </c:pt>
                <c:pt idx="2">
                  <c:v>99.572985682158546</c:v>
                </c:pt>
                <c:pt idx="3">
                  <c:v>98.31107129572527</c:v>
                </c:pt>
                <c:pt idx="4">
                  <c:v>97.916239718966139</c:v>
                </c:pt>
                <c:pt idx="5">
                  <c:v>95.705629446009254</c:v>
                </c:pt>
                <c:pt idx="6">
                  <c:v>97.785744485473117</c:v>
                </c:pt>
                <c:pt idx="7">
                  <c:v>96.597945772902506</c:v>
                </c:pt>
                <c:pt idx="8">
                  <c:v>97.307807812698883</c:v>
                </c:pt>
                <c:pt idx="9">
                  <c:v>99.234327503322788</c:v>
                </c:pt>
                <c:pt idx="10">
                  <c:v>97.551071235180686</c:v>
                </c:pt>
                <c:pt idx="11">
                  <c:v>97.512700708649589</c:v>
                </c:pt>
                <c:pt idx="12">
                  <c:v>95.147271414342825</c:v>
                </c:pt>
                <c:pt idx="13">
                  <c:v>94.563942565703698</c:v>
                </c:pt>
                <c:pt idx="14">
                  <c:v>92.031926997904847</c:v>
                </c:pt>
                <c:pt idx="15">
                  <c:v>91.869842002894146</c:v>
                </c:pt>
                <c:pt idx="16">
                  <c:v>91.138168397817637</c:v>
                </c:pt>
                <c:pt idx="17">
                  <c:v>93.123637697352265</c:v>
                </c:pt>
                <c:pt idx="18">
                  <c:v>91.779611510933307</c:v>
                </c:pt>
                <c:pt idx="19">
                  <c:v>93.046003624441454</c:v>
                </c:pt>
                <c:pt idx="20">
                  <c:v>94.638610537818423</c:v>
                </c:pt>
                <c:pt idx="21">
                  <c:v>96.549083943513381</c:v>
                </c:pt>
                <c:pt idx="22">
                  <c:v>96.366828647135719</c:v>
                </c:pt>
                <c:pt idx="23">
                  <c:v>98.284267107840748</c:v>
                </c:pt>
                <c:pt idx="24">
                  <c:v>98.138016172281056</c:v>
                </c:pt>
                <c:pt idx="25">
                  <c:v>101.90362999184944</c:v>
                </c:pt>
                <c:pt idx="26">
                  <c:v>103.08651618109607</c:v>
                </c:pt>
                <c:pt idx="27">
                  <c:v>102.49091961197777</c:v>
                </c:pt>
                <c:pt idx="28">
                  <c:v>103.33769639697212</c:v>
                </c:pt>
                <c:pt idx="29">
                  <c:v>103.58621967504983</c:v>
                </c:pt>
                <c:pt idx="30">
                  <c:v>103.86528551665387</c:v>
                </c:pt>
                <c:pt idx="31">
                  <c:v>108.02952832567088</c:v>
                </c:pt>
                <c:pt idx="32">
                  <c:v>106.61464688149486</c:v>
                </c:pt>
                <c:pt idx="33">
                  <c:v>104.4798035337885</c:v>
                </c:pt>
                <c:pt idx="34">
                  <c:v>103.78127383725091</c:v>
                </c:pt>
                <c:pt idx="35">
                  <c:v>106.39448152416193</c:v>
                </c:pt>
                <c:pt idx="36">
                  <c:v>106.0816055895839</c:v>
                </c:pt>
                <c:pt idx="37">
                  <c:v>104.88872999974434</c:v>
                </c:pt>
                <c:pt idx="38">
                  <c:v>103.36867774603495</c:v>
                </c:pt>
                <c:pt idx="39">
                  <c:v>103.89274891214163</c:v>
                </c:pt>
                <c:pt idx="40">
                  <c:v>103.84794054170811</c:v>
                </c:pt>
                <c:pt idx="41">
                  <c:v>103.97160927587851</c:v>
                </c:pt>
                <c:pt idx="42">
                  <c:v>102.7842291367845</c:v>
                </c:pt>
                <c:pt idx="43">
                  <c:v>101.3042748169009</c:v>
                </c:pt>
                <c:pt idx="44">
                  <c:v>101.39182755902895</c:v>
                </c:pt>
                <c:pt idx="45">
                  <c:v>98.669753340133596</c:v>
                </c:pt>
                <c:pt idx="46">
                  <c:v>98.294975596007376</c:v>
                </c:pt>
                <c:pt idx="47">
                  <c:v>101.18097021267758</c:v>
                </c:pt>
                <c:pt idx="48">
                  <c:v>101.09605294134144</c:v>
                </c:pt>
                <c:pt idx="49">
                  <c:v>99.83899058270633</c:v>
                </c:pt>
                <c:pt idx="50">
                  <c:v>98.496704282786737</c:v>
                </c:pt>
                <c:pt idx="51">
                  <c:v>96.257015170354293</c:v>
                </c:pt>
                <c:pt idx="52">
                  <c:v>96.761638602507901</c:v>
                </c:pt>
                <c:pt idx="53">
                  <c:v>98.810467194987396</c:v>
                </c:pt>
                <c:pt idx="54">
                  <c:v>98.257737873061714</c:v>
                </c:pt>
                <c:pt idx="55">
                  <c:v>96.626271457439884</c:v>
                </c:pt>
                <c:pt idx="56">
                  <c:v>96.312394311456757</c:v>
                </c:pt>
                <c:pt idx="57">
                  <c:v>96.620358330390843</c:v>
                </c:pt>
                <c:pt idx="58">
                  <c:v>94.725354384648355</c:v>
                </c:pt>
                <c:pt idx="59">
                  <c:v>95.132087405660357</c:v>
                </c:pt>
                <c:pt idx="60">
                  <c:v>94.125564367498882</c:v>
                </c:pt>
                <c:pt idx="61">
                  <c:v>95.70790819057855</c:v>
                </c:pt>
                <c:pt idx="62">
                  <c:v>96.982639721213005</c:v>
                </c:pt>
                <c:pt idx="63">
                  <c:v>96.812213421921982</c:v>
                </c:pt>
                <c:pt idx="64">
                  <c:v>99.482347414482945</c:v>
                </c:pt>
                <c:pt idx="65">
                  <c:v>99.190505980629979</c:v>
                </c:pt>
                <c:pt idx="66">
                  <c:v>99.437170949413883</c:v>
                </c:pt>
                <c:pt idx="67">
                  <c:v>98.274410789021275</c:v>
                </c:pt>
                <c:pt idx="68">
                  <c:v>99.489381716131192</c:v>
                </c:pt>
                <c:pt idx="69">
                  <c:v>100.44546937951856</c:v>
                </c:pt>
                <c:pt idx="70">
                  <c:v>99.778934067825816</c:v>
                </c:pt>
                <c:pt idx="71">
                  <c:v>98.76798133523792</c:v>
                </c:pt>
                <c:pt idx="72">
                  <c:v>96.937117594943004</c:v>
                </c:pt>
                <c:pt idx="73">
                  <c:v>96.020835150352852</c:v>
                </c:pt>
                <c:pt idx="74">
                  <c:v>97.062103698997433</c:v>
                </c:pt>
                <c:pt idx="75">
                  <c:v>95.484119832247686</c:v>
                </c:pt>
                <c:pt idx="76">
                  <c:v>96.694557057928776</c:v>
                </c:pt>
                <c:pt idx="77">
                  <c:v>95.123256969350308</c:v>
                </c:pt>
                <c:pt idx="78">
                  <c:v>95.288946787667086</c:v>
                </c:pt>
                <c:pt idx="79">
                  <c:v>94.764159981461304</c:v>
                </c:pt>
                <c:pt idx="80">
                  <c:v>94.614669963594153</c:v>
                </c:pt>
                <c:pt idx="81">
                  <c:v>95.12166523615717</c:v>
                </c:pt>
                <c:pt idx="82">
                  <c:v>95.427515402989414</c:v>
                </c:pt>
                <c:pt idx="83">
                  <c:v>95.225426112099413</c:v>
                </c:pt>
                <c:pt idx="84">
                  <c:v>96.113874295424608</c:v>
                </c:pt>
                <c:pt idx="85">
                  <c:v>95.476728501126289</c:v>
                </c:pt>
                <c:pt idx="86">
                  <c:v>93.690241800513078</c:v>
                </c:pt>
                <c:pt idx="87">
                  <c:v>95.460017614556577</c:v>
                </c:pt>
                <c:pt idx="88">
                  <c:v>98.155465808488017</c:v>
                </c:pt>
                <c:pt idx="89">
                  <c:v>98.71995125999733</c:v>
                </c:pt>
                <c:pt idx="90">
                  <c:v>97.597792950783926</c:v>
                </c:pt>
                <c:pt idx="91">
                  <c:v>96.570245811507235</c:v>
                </c:pt>
                <c:pt idx="92">
                  <c:v>96.98956784935568</c:v>
                </c:pt>
                <c:pt idx="93">
                  <c:v>95.838960318226711</c:v>
                </c:pt>
                <c:pt idx="94">
                  <c:v>98.279957003137909</c:v>
                </c:pt>
                <c:pt idx="95">
                  <c:v>98.000849567855624</c:v>
                </c:pt>
                <c:pt idx="96">
                  <c:v>95.940988536465653</c:v>
                </c:pt>
                <c:pt idx="97">
                  <c:v>95.123110036282981</c:v>
                </c:pt>
                <c:pt idx="98">
                  <c:v>94.495562517847858</c:v>
                </c:pt>
                <c:pt idx="99">
                  <c:v>96.821472802552833</c:v>
                </c:pt>
                <c:pt idx="100">
                  <c:v>96.190107164216244</c:v>
                </c:pt>
                <c:pt idx="101">
                  <c:v>98.200813662868057</c:v>
                </c:pt>
                <c:pt idx="102">
                  <c:v>97.643681409289812</c:v>
                </c:pt>
                <c:pt idx="103">
                  <c:v>99.922885967308019</c:v>
                </c:pt>
                <c:pt idx="104">
                  <c:v>101.25217347251096</c:v>
                </c:pt>
                <c:pt idx="105">
                  <c:v>102.00012788405903</c:v>
                </c:pt>
                <c:pt idx="106">
                  <c:v>99.969501163743161</c:v>
                </c:pt>
                <c:pt idx="107">
                  <c:v>98.854366015413106</c:v>
                </c:pt>
                <c:pt idx="108">
                  <c:v>101.13932756935279</c:v>
                </c:pt>
                <c:pt idx="109">
                  <c:v>100.07254516882567</c:v>
                </c:pt>
                <c:pt idx="110">
                  <c:v>98.535061094945775</c:v>
                </c:pt>
                <c:pt idx="111">
                  <c:v>101.03239030868458</c:v>
                </c:pt>
                <c:pt idx="112">
                  <c:v>100.51152811025388</c:v>
                </c:pt>
                <c:pt idx="113">
                  <c:v>101.58290117829068</c:v>
                </c:pt>
                <c:pt idx="114">
                  <c:v>100.96127284233671</c:v>
                </c:pt>
                <c:pt idx="115">
                  <c:v>101.18216873585008</c:v>
                </c:pt>
                <c:pt idx="116">
                  <c:v>101.05844574730152</c:v>
                </c:pt>
                <c:pt idx="117">
                  <c:v>101.21117004260326</c:v>
                </c:pt>
                <c:pt idx="118">
                  <c:v>101.16693147526989</c:v>
                </c:pt>
                <c:pt idx="119">
                  <c:v>102.60319632707662</c:v>
                </c:pt>
                <c:pt idx="120">
                  <c:v>104.91519640866322</c:v>
                </c:pt>
                <c:pt idx="121">
                  <c:v>105.03205122872666</c:v>
                </c:pt>
                <c:pt idx="122">
                  <c:v>105.44538620154228</c:v>
                </c:pt>
                <c:pt idx="123">
                  <c:v>102.80116501664941</c:v>
                </c:pt>
                <c:pt idx="124">
                  <c:v>104.33112213117462</c:v>
                </c:pt>
                <c:pt idx="125">
                  <c:v>107.07264152419187</c:v>
                </c:pt>
                <c:pt idx="126">
                  <c:v>105.91052895445502</c:v>
                </c:pt>
                <c:pt idx="127">
                  <c:v>109.05821985717439</c:v>
                </c:pt>
                <c:pt idx="128">
                  <c:v>111.14236044510515</c:v>
                </c:pt>
                <c:pt idx="129">
                  <c:v>110.61911928720662</c:v>
                </c:pt>
                <c:pt idx="130">
                  <c:v>110.61271885013377</c:v>
                </c:pt>
                <c:pt idx="131">
                  <c:v>109.74967503480956</c:v>
                </c:pt>
                <c:pt idx="132">
                  <c:v>111.03529051556654</c:v>
                </c:pt>
                <c:pt idx="133">
                  <c:v>110.42991124576159</c:v>
                </c:pt>
                <c:pt idx="134">
                  <c:v>110.31386578880434</c:v>
                </c:pt>
                <c:pt idx="135">
                  <c:v>112.16102132072507</c:v>
                </c:pt>
                <c:pt idx="136">
                  <c:v>112.66847550268024</c:v>
                </c:pt>
                <c:pt idx="137">
                  <c:v>112.82335030079665</c:v>
                </c:pt>
                <c:pt idx="138">
                  <c:v>112.48294576395821</c:v>
                </c:pt>
                <c:pt idx="139">
                  <c:v>108.25866882927792</c:v>
                </c:pt>
                <c:pt idx="140">
                  <c:v>105.24960364360135</c:v>
                </c:pt>
                <c:pt idx="141">
                  <c:v>106.77267816104191</c:v>
                </c:pt>
                <c:pt idx="142">
                  <c:v>107.02248938534198</c:v>
                </c:pt>
                <c:pt idx="143">
                  <c:v>107.70354362439646</c:v>
                </c:pt>
                <c:pt idx="144">
                  <c:v>108.78868009756228</c:v>
                </c:pt>
                <c:pt idx="145">
                  <c:v>107.53025711567233</c:v>
                </c:pt>
                <c:pt idx="146">
                  <c:v>107.37595660695641</c:v>
                </c:pt>
                <c:pt idx="147">
                  <c:v>108.61705284621773</c:v>
                </c:pt>
                <c:pt idx="148">
                  <c:v>110.46489363732645</c:v>
                </c:pt>
                <c:pt idx="149">
                  <c:v>109.25293144313825</c:v>
                </c:pt>
                <c:pt idx="150">
                  <c:v>109.10562020486543</c:v>
                </c:pt>
                <c:pt idx="151">
                  <c:v>109.80056214352867</c:v>
                </c:pt>
                <c:pt idx="152">
                  <c:v>108.31907190016869</c:v>
                </c:pt>
                <c:pt idx="153">
                  <c:v>107.43169918553829</c:v>
                </c:pt>
                <c:pt idx="154">
                  <c:v>107.06821179224484</c:v>
                </c:pt>
                <c:pt idx="155">
                  <c:v>107.74973463345509</c:v>
                </c:pt>
                <c:pt idx="156">
                  <c:v>108.82653547823912</c:v>
                </c:pt>
                <c:pt idx="157">
                  <c:v>108.92026912382696</c:v>
                </c:pt>
                <c:pt idx="158">
                  <c:v>106.87436205432473</c:v>
                </c:pt>
                <c:pt idx="159">
                  <c:v>106.46695562232506</c:v>
                </c:pt>
                <c:pt idx="160">
                  <c:v>105.13221225478743</c:v>
                </c:pt>
                <c:pt idx="161">
                  <c:v>102.24686160461007</c:v>
                </c:pt>
                <c:pt idx="162">
                  <c:v>102.85932148090291</c:v>
                </c:pt>
                <c:pt idx="163">
                  <c:v>104.10718450239247</c:v>
                </c:pt>
                <c:pt idx="164">
                  <c:v>104.27497366521088</c:v>
                </c:pt>
                <c:pt idx="165">
                  <c:v>103.25018605563477</c:v>
                </c:pt>
                <c:pt idx="166">
                  <c:v>102.67939796421673</c:v>
                </c:pt>
                <c:pt idx="167">
                  <c:v>103.63837424662032</c:v>
                </c:pt>
                <c:pt idx="168">
                  <c:v>103.09077848860494</c:v>
                </c:pt>
                <c:pt idx="169">
                  <c:v>106.66319499844889</c:v>
                </c:pt>
                <c:pt idx="170">
                  <c:v>108.97431579466129</c:v>
                </c:pt>
                <c:pt idx="171">
                  <c:v>112.05233137362507</c:v>
                </c:pt>
                <c:pt idx="172">
                  <c:v>113.39342670126561</c:v>
                </c:pt>
                <c:pt idx="173">
                  <c:v>112.16296618047815</c:v>
                </c:pt>
                <c:pt idx="174">
                  <c:v>111.33905379663818</c:v>
                </c:pt>
                <c:pt idx="175">
                  <c:v>111.5684357598671</c:v>
                </c:pt>
                <c:pt idx="176">
                  <c:v>111.12521686515443</c:v>
                </c:pt>
                <c:pt idx="177">
                  <c:v>111.76049668394091</c:v>
                </c:pt>
                <c:pt idx="178">
                  <c:v>115.49022595486099</c:v>
                </c:pt>
                <c:pt idx="179">
                  <c:v>120.33969081161536</c:v>
                </c:pt>
                <c:pt idx="180">
                  <c:v>120.62224576612479</c:v>
                </c:pt>
                <c:pt idx="181">
                  <c:v>119.76881653705537</c:v>
                </c:pt>
                <c:pt idx="182">
                  <c:v>118.51555538342522</c:v>
                </c:pt>
                <c:pt idx="183">
                  <c:v>116.03100810881509</c:v>
                </c:pt>
                <c:pt idx="184">
                  <c:v>119.96916390035076</c:v>
                </c:pt>
                <c:pt idx="185">
                  <c:v>119.95698450964993</c:v>
                </c:pt>
                <c:pt idx="186">
                  <c:v>122.26176442476159</c:v>
                </c:pt>
                <c:pt idx="187">
                  <c:v>124.52737695370628</c:v>
                </c:pt>
                <c:pt idx="188">
                  <c:v>121.73397011187434</c:v>
                </c:pt>
                <c:pt idx="189">
                  <c:v>122.35062075092154</c:v>
                </c:pt>
                <c:pt idx="190">
                  <c:v>117.91853937299342</c:v>
                </c:pt>
                <c:pt idx="191">
                  <c:v>118.28115522073493</c:v>
                </c:pt>
                <c:pt idx="192">
                  <c:v>118.92611913006904</c:v>
                </c:pt>
                <c:pt idx="193">
                  <c:v>117.41658312195834</c:v>
                </c:pt>
                <c:pt idx="194">
                  <c:v>118.03537310664925</c:v>
                </c:pt>
                <c:pt idx="195">
                  <c:v>117.08734617054509</c:v>
                </c:pt>
                <c:pt idx="196">
                  <c:v>116.43123651569545</c:v>
                </c:pt>
                <c:pt idx="197">
                  <c:v>116.89683805440097</c:v>
                </c:pt>
                <c:pt idx="198">
                  <c:v>115.11176276781045</c:v>
                </c:pt>
                <c:pt idx="199">
                  <c:v>115.54260085441402</c:v>
                </c:pt>
                <c:pt idx="200">
                  <c:v>113.85621254738197</c:v>
                </c:pt>
                <c:pt idx="201">
                  <c:v>115.22963559980454</c:v>
                </c:pt>
                <c:pt idx="202">
                  <c:v>113.10326578737104</c:v>
                </c:pt>
                <c:pt idx="203">
                  <c:v>112.90070826408868</c:v>
                </c:pt>
                <c:pt idx="204">
                  <c:v>114.65458300446944</c:v>
                </c:pt>
                <c:pt idx="205">
                  <c:v>113.84469624870019</c:v>
                </c:pt>
                <c:pt idx="206">
                  <c:v>113.39998424547592</c:v>
                </c:pt>
                <c:pt idx="207">
                  <c:v>111.00073124333294</c:v>
                </c:pt>
                <c:pt idx="208">
                  <c:v>111.57549836706434</c:v>
                </c:pt>
                <c:pt idx="209">
                  <c:v>112.89856678928861</c:v>
                </c:pt>
                <c:pt idx="210">
                  <c:v>111.88019407471616</c:v>
                </c:pt>
                <c:pt idx="211">
                  <c:v>115.02269986862396</c:v>
                </c:pt>
                <c:pt idx="212">
                  <c:v>113.28150993057814</c:v>
                </c:pt>
                <c:pt idx="213">
                  <c:v>112.62470193156899</c:v>
                </c:pt>
                <c:pt idx="214">
                  <c:v>112.20632313610528</c:v>
                </c:pt>
                <c:pt idx="215">
                  <c:v>111.08538412118313</c:v>
                </c:pt>
                <c:pt idx="216">
                  <c:v>111.0523899900158</c:v>
                </c:pt>
                <c:pt idx="217">
                  <c:v>113.62305271471789</c:v>
                </c:pt>
                <c:pt idx="218">
                  <c:v>113.15376774497591</c:v>
                </c:pt>
                <c:pt idx="219">
                  <c:v>112.8153180581177</c:v>
                </c:pt>
                <c:pt idx="220">
                  <c:v>116.92594173349295</c:v>
                </c:pt>
                <c:pt idx="221">
                  <c:v>117.56124106526138</c:v>
                </c:pt>
                <c:pt idx="222">
                  <c:v>118.38178397735783</c:v>
                </c:pt>
                <c:pt idx="223">
                  <c:v>116.74266918032629</c:v>
                </c:pt>
                <c:pt idx="224">
                  <c:v>113.16498577756073</c:v>
                </c:pt>
                <c:pt idx="225">
                  <c:v>113.51782136322491</c:v>
                </c:pt>
                <c:pt idx="226">
                  <c:v>112.48868798771275</c:v>
                </c:pt>
                <c:pt idx="227">
                  <c:v>112.26410217342902</c:v>
                </c:pt>
                <c:pt idx="228">
                  <c:v>113.68804614020239</c:v>
                </c:pt>
                <c:pt idx="229">
                  <c:v>113.93069936311689</c:v>
                </c:pt>
                <c:pt idx="230">
                  <c:v>115.05725444345626</c:v>
                </c:pt>
                <c:pt idx="231">
                  <c:v>115.79958161143803</c:v>
                </c:pt>
                <c:pt idx="232">
                  <c:v>114.49496347017656</c:v>
                </c:pt>
                <c:pt idx="233">
                  <c:v>112.40190339581518</c:v>
                </c:pt>
                <c:pt idx="234">
                  <c:v>114.38536904317134</c:v>
                </c:pt>
                <c:pt idx="235">
                  <c:v>114.48464021499368</c:v>
                </c:pt>
                <c:pt idx="236">
                  <c:v>113.09564682573738</c:v>
                </c:pt>
                <c:pt idx="237">
                  <c:v>114.67357492849247</c:v>
                </c:pt>
                <c:pt idx="238">
                  <c:v>113.82640249764758</c:v>
                </c:pt>
                <c:pt idx="239">
                  <c:v>111.16406917373587</c:v>
                </c:pt>
                <c:pt idx="240">
                  <c:v>111.48111947981926</c:v>
                </c:pt>
                <c:pt idx="241">
                  <c:v>113.69865382213587</c:v>
                </c:pt>
                <c:pt idx="242">
                  <c:v>112.68886516044159</c:v>
                </c:pt>
                <c:pt idx="243">
                  <c:v>114.2870724644231</c:v>
                </c:pt>
                <c:pt idx="244">
                  <c:v>108.50035224878908</c:v>
                </c:pt>
                <c:pt idx="245">
                  <c:v>109.06274831569003</c:v>
                </c:pt>
                <c:pt idx="246">
                  <c:v>107.15758720114935</c:v>
                </c:pt>
                <c:pt idx="247">
                  <c:v>106.09766091466885</c:v>
                </c:pt>
                <c:pt idx="248">
                  <c:v>106.35862283041632</c:v>
                </c:pt>
                <c:pt idx="249">
                  <c:v>109.31029976927337</c:v>
                </c:pt>
                <c:pt idx="250">
                  <c:v>107.08550013888603</c:v>
                </c:pt>
                <c:pt idx="251">
                  <c:v>106.06119976260032</c:v>
                </c:pt>
                <c:pt idx="252">
                  <c:v>105.90119787898462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E4A3-4C3C-829F-BABE59D95A2D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[1]Feuil2!$GE$1:$GE$253</c:f>
              <c:numCache>
                <c:formatCode>General</c:formatCode>
                <c:ptCount val="253"/>
                <c:pt idx="0">
                  <c:v>100</c:v>
                </c:pt>
                <c:pt idx="1">
                  <c:v>101.34244307442543</c:v>
                </c:pt>
                <c:pt idx="2">
                  <c:v>101.2702409423224</c:v>
                </c:pt>
                <c:pt idx="3">
                  <c:v>103.11325845774459</c:v>
                </c:pt>
                <c:pt idx="4">
                  <c:v>102.52236397985132</c:v>
                </c:pt>
                <c:pt idx="5">
                  <c:v>104.15511732172224</c:v>
                </c:pt>
                <c:pt idx="6">
                  <c:v>103.08852911753212</c:v>
                </c:pt>
                <c:pt idx="7">
                  <c:v>100.90382981672815</c:v>
                </c:pt>
                <c:pt idx="8">
                  <c:v>103.58961949628272</c:v>
                </c:pt>
                <c:pt idx="9">
                  <c:v>100.89796667837074</c:v>
                </c:pt>
                <c:pt idx="10">
                  <c:v>100.66160166314803</c:v>
                </c:pt>
                <c:pt idx="11">
                  <c:v>98.421763921880228</c:v>
                </c:pt>
                <c:pt idx="12">
                  <c:v>100.20584133635825</c:v>
                </c:pt>
                <c:pt idx="13">
                  <c:v>100.44122749144447</c:v>
                </c:pt>
                <c:pt idx="14">
                  <c:v>96.459060481137413</c:v>
                </c:pt>
                <c:pt idx="15">
                  <c:v>97.085353008449829</c:v>
                </c:pt>
                <c:pt idx="16">
                  <c:v>94.331088931335074</c:v>
                </c:pt>
                <c:pt idx="17">
                  <c:v>93.091065874717174</c:v>
                </c:pt>
                <c:pt idx="18">
                  <c:v>91.059073383454404</c:v>
                </c:pt>
                <c:pt idx="19">
                  <c:v>92.381061023823847</c:v>
                </c:pt>
                <c:pt idx="20">
                  <c:v>91.921500049461656</c:v>
                </c:pt>
                <c:pt idx="21">
                  <c:v>91.518160460708813</c:v>
                </c:pt>
                <c:pt idx="22">
                  <c:v>92.330073486331898</c:v>
                </c:pt>
                <c:pt idx="23">
                  <c:v>93.189817870117778</c:v>
                </c:pt>
                <c:pt idx="24">
                  <c:v>91.762384440980853</c:v>
                </c:pt>
                <c:pt idx="25">
                  <c:v>91.332953832352374</c:v>
                </c:pt>
                <c:pt idx="26">
                  <c:v>92.902146710650243</c:v>
                </c:pt>
                <c:pt idx="27">
                  <c:v>92.474715615004499</c:v>
                </c:pt>
                <c:pt idx="28">
                  <c:v>90.916559956792028</c:v>
                </c:pt>
                <c:pt idx="29">
                  <c:v>91.383566244905452</c:v>
                </c:pt>
                <c:pt idx="30">
                  <c:v>89.655703923738614</c:v>
                </c:pt>
                <c:pt idx="31">
                  <c:v>91.897649685748647</c:v>
                </c:pt>
                <c:pt idx="32">
                  <c:v>92.586473336027538</c:v>
                </c:pt>
                <c:pt idx="33">
                  <c:v>93.616400223093393</c:v>
                </c:pt>
                <c:pt idx="34">
                  <c:v>94.105804077740416</c:v>
                </c:pt>
                <c:pt idx="35">
                  <c:v>95.020699979132473</c:v>
                </c:pt>
                <c:pt idx="36">
                  <c:v>95.74474999889982</c:v>
                </c:pt>
                <c:pt idx="37">
                  <c:v>95.792103579131336</c:v>
                </c:pt>
                <c:pt idx="38">
                  <c:v>95.902647159996036</c:v>
                </c:pt>
                <c:pt idx="39">
                  <c:v>93.85717066734675</c:v>
                </c:pt>
                <c:pt idx="40">
                  <c:v>93.30311922509334</c:v>
                </c:pt>
                <c:pt idx="41">
                  <c:v>92.91515362932698</c:v>
                </c:pt>
                <c:pt idx="42">
                  <c:v>91.97698428737921</c:v>
                </c:pt>
                <c:pt idx="43">
                  <c:v>91.32028305826671</c:v>
                </c:pt>
                <c:pt idx="44">
                  <c:v>88.728524740407153</c:v>
                </c:pt>
                <c:pt idx="45">
                  <c:v>88.912254669618989</c:v>
                </c:pt>
                <c:pt idx="46">
                  <c:v>90.706417272400543</c:v>
                </c:pt>
                <c:pt idx="47">
                  <c:v>88.704606214190306</c:v>
                </c:pt>
                <c:pt idx="48">
                  <c:v>88.452071820948447</c:v>
                </c:pt>
                <c:pt idx="49">
                  <c:v>86.663668607276648</c:v>
                </c:pt>
                <c:pt idx="50">
                  <c:v>86.654597932093836</c:v>
                </c:pt>
                <c:pt idx="51">
                  <c:v>86.341029481823284</c:v>
                </c:pt>
                <c:pt idx="52">
                  <c:v>87.119712134663018</c:v>
                </c:pt>
                <c:pt idx="53">
                  <c:v>86.678531189747403</c:v>
                </c:pt>
                <c:pt idx="54">
                  <c:v>85.752256745598785</c:v>
                </c:pt>
                <c:pt idx="55">
                  <c:v>86.23438413790538</c:v>
                </c:pt>
                <c:pt idx="56">
                  <c:v>89.178611588851425</c:v>
                </c:pt>
                <c:pt idx="57">
                  <c:v>88.860240652765043</c:v>
                </c:pt>
                <c:pt idx="58">
                  <c:v>88.550378646558997</c:v>
                </c:pt>
                <c:pt idx="59">
                  <c:v>89.307333591435906</c:v>
                </c:pt>
                <c:pt idx="60">
                  <c:v>88.984543981837177</c:v>
                </c:pt>
                <c:pt idx="61">
                  <c:v>88.173250456574323</c:v>
                </c:pt>
                <c:pt idx="62">
                  <c:v>88.452639351948662</c:v>
                </c:pt>
                <c:pt idx="63">
                  <c:v>88.729070460622154</c:v>
                </c:pt>
                <c:pt idx="64">
                  <c:v>87.24897871276336</c:v>
                </c:pt>
                <c:pt idx="65">
                  <c:v>85.83121366782467</c:v>
                </c:pt>
                <c:pt idx="66">
                  <c:v>86.331914583609858</c:v>
                </c:pt>
                <c:pt idx="67">
                  <c:v>86.540974112168712</c:v>
                </c:pt>
                <c:pt idx="68">
                  <c:v>90.070461648344221</c:v>
                </c:pt>
                <c:pt idx="69">
                  <c:v>88.654175731042827</c:v>
                </c:pt>
                <c:pt idx="70">
                  <c:v>90.108926607528502</c:v>
                </c:pt>
                <c:pt idx="71">
                  <c:v>91.410899583664474</c:v>
                </c:pt>
                <c:pt idx="72">
                  <c:v>92.295974302119305</c:v>
                </c:pt>
                <c:pt idx="73">
                  <c:v>95.726644535753522</c:v>
                </c:pt>
                <c:pt idx="74">
                  <c:v>95.800145023117096</c:v>
                </c:pt>
                <c:pt idx="75">
                  <c:v>93.170616110454844</c:v>
                </c:pt>
                <c:pt idx="76">
                  <c:v>93.216033068217399</c:v>
                </c:pt>
                <c:pt idx="77">
                  <c:v>91.077212145902593</c:v>
                </c:pt>
                <c:pt idx="78">
                  <c:v>90.912508059541281</c:v>
                </c:pt>
                <c:pt idx="79">
                  <c:v>91.139067774851299</c:v>
                </c:pt>
                <c:pt idx="80">
                  <c:v>91.844511741939087</c:v>
                </c:pt>
                <c:pt idx="81">
                  <c:v>92.209608195134507</c:v>
                </c:pt>
                <c:pt idx="82">
                  <c:v>91.4150173408039</c:v>
                </c:pt>
                <c:pt idx="83">
                  <c:v>94.071424970567818</c:v>
                </c:pt>
                <c:pt idx="84">
                  <c:v>91.534186043298774</c:v>
                </c:pt>
                <c:pt idx="85">
                  <c:v>91.239605922128376</c:v>
                </c:pt>
                <c:pt idx="86">
                  <c:v>92.405891940754174</c:v>
                </c:pt>
                <c:pt idx="87">
                  <c:v>88.611233979642932</c:v>
                </c:pt>
                <c:pt idx="88">
                  <c:v>88.652534962177484</c:v>
                </c:pt>
                <c:pt idx="89">
                  <c:v>89.938627529926165</c:v>
                </c:pt>
                <c:pt idx="90">
                  <c:v>89.157546766566568</c:v>
                </c:pt>
                <c:pt idx="91">
                  <c:v>88.945827706048064</c:v>
                </c:pt>
                <c:pt idx="92">
                  <c:v>90.603079530334583</c:v>
                </c:pt>
                <c:pt idx="93">
                  <c:v>90.607429589367342</c:v>
                </c:pt>
                <c:pt idx="94">
                  <c:v>90.852602470347378</c:v>
                </c:pt>
                <c:pt idx="95">
                  <c:v>90.920524504909039</c:v>
                </c:pt>
                <c:pt idx="96">
                  <c:v>90.025473299432988</c:v>
                </c:pt>
                <c:pt idx="97">
                  <c:v>89.428157921963503</c:v>
                </c:pt>
                <c:pt idx="98">
                  <c:v>90.548327492245932</c:v>
                </c:pt>
                <c:pt idx="99">
                  <c:v>92.634920580020079</c:v>
                </c:pt>
                <c:pt idx="100">
                  <c:v>94.399124247827245</c:v>
                </c:pt>
                <c:pt idx="101">
                  <c:v>96.16561321057948</c:v>
                </c:pt>
                <c:pt idx="102">
                  <c:v>95.75588093598958</c:v>
                </c:pt>
                <c:pt idx="103">
                  <c:v>93.884934111471779</c:v>
                </c:pt>
                <c:pt idx="104">
                  <c:v>92.107720507476316</c:v>
                </c:pt>
                <c:pt idx="105">
                  <c:v>92.332924066375725</c:v>
                </c:pt>
                <c:pt idx="106">
                  <c:v>92.263824604796767</c:v>
                </c:pt>
                <c:pt idx="107">
                  <c:v>89.649469950965013</c:v>
                </c:pt>
                <c:pt idx="108">
                  <c:v>88.640645890496685</c:v>
                </c:pt>
                <c:pt idx="109">
                  <c:v>87.579099442286903</c:v>
                </c:pt>
                <c:pt idx="110">
                  <c:v>88.283779489612741</c:v>
                </c:pt>
                <c:pt idx="111">
                  <c:v>87.961506503374551</c:v>
                </c:pt>
                <c:pt idx="112">
                  <c:v>89.489034040253344</c:v>
                </c:pt>
                <c:pt idx="113">
                  <c:v>88.89769139332553</c:v>
                </c:pt>
                <c:pt idx="114">
                  <c:v>89.008287443689142</c:v>
                </c:pt>
                <c:pt idx="115">
                  <c:v>88.223571788058251</c:v>
                </c:pt>
                <c:pt idx="116">
                  <c:v>90.886991435617475</c:v>
                </c:pt>
                <c:pt idx="117">
                  <c:v>89.105089673503755</c:v>
                </c:pt>
                <c:pt idx="118">
                  <c:v>88.189272984087339</c:v>
                </c:pt>
                <c:pt idx="119">
                  <c:v>87.492903183143724</c:v>
                </c:pt>
                <c:pt idx="120">
                  <c:v>89.243555326582765</c:v>
                </c:pt>
                <c:pt idx="121">
                  <c:v>87.826712033770008</c:v>
                </c:pt>
                <c:pt idx="122">
                  <c:v>85.902330120774323</c:v>
                </c:pt>
                <c:pt idx="123">
                  <c:v>83.301109341001421</c:v>
                </c:pt>
                <c:pt idx="124">
                  <c:v>86.314768782212212</c:v>
                </c:pt>
                <c:pt idx="125">
                  <c:v>86.993240917050954</c:v>
                </c:pt>
                <c:pt idx="126">
                  <c:v>87.048676762293098</c:v>
                </c:pt>
                <c:pt idx="127">
                  <c:v>86.936953055273747</c:v>
                </c:pt>
                <c:pt idx="128">
                  <c:v>88.035914531373265</c:v>
                </c:pt>
                <c:pt idx="129">
                  <c:v>87.131833292678962</c:v>
                </c:pt>
                <c:pt idx="130">
                  <c:v>88.152331766276575</c:v>
                </c:pt>
                <c:pt idx="131">
                  <c:v>87.69938823657958</c:v>
                </c:pt>
                <c:pt idx="132">
                  <c:v>88.897339330811207</c:v>
                </c:pt>
                <c:pt idx="133">
                  <c:v>87.740801929272379</c:v>
                </c:pt>
                <c:pt idx="134">
                  <c:v>88.956599042200239</c:v>
                </c:pt>
                <c:pt idx="135">
                  <c:v>90.267974799859573</c:v>
                </c:pt>
                <c:pt idx="136">
                  <c:v>88.963185879123444</c:v>
                </c:pt>
                <c:pt idx="137">
                  <c:v>89.524414548895436</c:v>
                </c:pt>
                <c:pt idx="138">
                  <c:v>91.030804270004168</c:v>
                </c:pt>
                <c:pt idx="139">
                  <c:v>92.353023832752228</c:v>
                </c:pt>
                <c:pt idx="140">
                  <c:v>93.084814393751046</c:v>
                </c:pt>
                <c:pt idx="141">
                  <c:v>94.434700792069066</c:v>
                </c:pt>
                <c:pt idx="142">
                  <c:v>94.232082289810165</c:v>
                </c:pt>
                <c:pt idx="143">
                  <c:v>93.416578690473244</c:v>
                </c:pt>
                <c:pt idx="144">
                  <c:v>94.459505286108381</c:v>
                </c:pt>
                <c:pt idx="145">
                  <c:v>91.101241911746229</c:v>
                </c:pt>
                <c:pt idx="146">
                  <c:v>90.578754194513408</c:v>
                </c:pt>
                <c:pt idx="147">
                  <c:v>92.826059394753443</c:v>
                </c:pt>
                <c:pt idx="148">
                  <c:v>92.323147651994645</c:v>
                </c:pt>
                <c:pt idx="149">
                  <c:v>95.619794407329266</c:v>
                </c:pt>
                <c:pt idx="150">
                  <c:v>96.060441603806836</c:v>
                </c:pt>
                <c:pt idx="151">
                  <c:v>95.540585962452056</c:v>
                </c:pt>
                <c:pt idx="152">
                  <c:v>96.845077209425597</c:v>
                </c:pt>
                <c:pt idx="153">
                  <c:v>96.346160401518659</c:v>
                </c:pt>
                <c:pt idx="154">
                  <c:v>97.636482700325843</c:v>
                </c:pt>
                <c:pt idx="155">
                  <c:v>96.125538646340146</c:v>
                </c:pt>
                <c:pt idx="156">
                  <c:v>97.755422037633195</c:v>
                </c:pt>
                <c:pt idx="157">
                  <c:v>99.140938805870192</c:v>
                </c:pt>
                <c:pt idx="158">
                  <c:v>97.916074414295039</c:v>
                </c:pt>
                <c:pt idx="159">
                  <c:v>96.451128898313556</c:v>
                </c:pt>
                <c:pt idx="160">
                  <c:v>97.076380627695016</c:v>
                </c:pt>
                <c:pt idx="161">
                  <c:v>98.697543890947017</c:v>
                </c:pt>
                <c:pt idx="162">
                  <c:v>98.71961438351039</c:v>
                </c:pt>
                <c:pt idx="163">
                  <c:v>98.336533457423982</c:v>
                </c:pt>
                <c:pt idx="164">
                  <c:v>100.89571795324328</c:v>
                </c:pt>
                <c:pt idx="165">
                  <c:v>101.17270811499273</c:v>
                </c:pt>
                <c:pt idx="166">
                  <c:v>103.96144987957307</c:v>
                </c:pt>
                <c:pt idx="167">
                  <c:v>107.26067178971658</c:v>
                </c:pt>
                <c:pt idx="168">
                  <c:v>107.18481073378248</c:v>
                </c:pt>
                <c:pt idx="169">
                  <c:v>107.87848298493608</c:v>
                </c:pt>
                <c:pt idx="170">
                  <c:v>108.4739629271117</c:v>
                </c:pt>
                <c:pt idx="171">
                  <c:v>110.93738320283626</c:v>
                </c:pt>
                <c:pt idx="172">
                  <c:v>113.75694956619705</c:v>
                </c:pt>
                <c:pt idx="173">
                  <c:v>112.87429507768378</c:v>
                </c:pt>
                <c:pt idx="174">
                  <c:v>112.91731605473009</c:v>
                </c:pt>
                <c:pt idx="175">
                  <c:v>112.31429316825314</c:v>
                </c:pt>
                <c:pt idx="176">
                  <c:v>112.63009746901949</c:v>
                </c:pt>
                <c:pt idx="177">
                  <c:v>109.82108656123192</c:v>
                </c:pt>
                <c:pt idx="178">
                  <c:v>109.96558120183565</c:v>
                </c:pt>
                <c:pt idx="179">
                  <c:v>107.61896800967102</c:v>
                </c:pt>
                <c:pt idx="180">
                  <c:v>108.59629104946924</c:v>
                </c:pt>
                <c:pt idx="181">
                  <c:v>108.7963509564232</c:v>
                </c:pt>
                <c:pt idx="182">
                  <c:v>112.14877547062906</c:v>
                </c:pt>
                <c:pt idx="183">
                  <c:v>109.06915968973684</c:v>
                </c:pt>
                <c:pt idx="184">
                  <c:v>109.44321364053459</c:v>
                </c:pt>
                <c:pt idx="185">
                  <c:v>111.06091927038995</c:v>
                </c:pt>
                <c:pt idx="186">
                  <c:v>109.32194646210664</c:v>
                </c:pt>
                <c:pt idx="187">
                  <c:v>106.06169959654478</c:v>
                </c:pt>
                <c:pt idx="188">
                  <c:v>105.98087881014149</c:v>
                </c:pt>
                <c:pt idx="189">
                  <c:v>103.69084809268875</c:v>
                </c:pt>
                <c:pt idx="190">
                  <c:v>101.9265701005647</c:v>
                </c:pt>
                <c:pt idx="191">
                  <c:v>101.42484277906146</c:v>
                </c:pt>
                <c:pt idx="192">
                  <c:v>99.10903645060273</c:v>
                </c:pt>
                <c:pt idx="193">
                  <c:v>102.27923805081323</c:v>
                </c:pt>
                <c:pt idx="194">
                  <c:v>101.42707547194019</c:v>
                </c:pt>
                <c:pt idx="195">
                  <c:v>101.4865978124356</c:v>
                </c:pt>
                <c:pt idx="196">
                  <c:v>99.104963819899041</c:v>
                </c:pt>
                <c:pt idx="197">
                  <c:v>97.03043207745165</c:v>
                </c:pt>
                <c:pt idx="198">
                  <c:v>98.506094726566502</c:v>
                </c:pt>
                <c:pt idx="199">
                  <c:v>98.328934068069998</c:v>
                </c:pt>
                <c:pt idx="200">
                  <c:v>100.33009299873419</c:v>
                </c:pt>
                <c:pt idx="201">
                  <c:v>101.932868775891</c:v>
                </c:pt>
                <c:pt idx="202">
                  <c:v>100.73845110845029</c:v>
                </c:pt>
                <c:pt idx="203">
                  <c:v>103.12132406670993</c:v>
                </c:pt>
                <c:pt idx="204">
                  <c:v>105.19920067447073</c:v>
                </c:pt>
                <c:pt idx="205">
                  <c:v>105.08688743882441</c:v>
                </c:pt>
                <c:pt idx="206">
                  <c:v>104.63074083244793</c:v>
                </c:pt>
                <c:pt idx="207">
                  <c:v>103.78552625575847</c:v>
                </c:pt>
                <c:pt idx="208">
                  <c:v>104.85411137791738</c:v>
                </c:pt>
                <c:pt idx="209">
                  <c:v>106.75000746726363</c:v>
                </c:pt>
                <c:pt idx="210">
                  <c:v>109.25152507252011</c:v>
                </c:pt>
                <c:pt idx="211">
                  <c:v>109.19143912461087</c:v>
                </c:pt>
                <c:pt idx="212">
                  <c:v>106.95818391286124</c:v>
                </c:pt>
                <c:pt idx="213">
                  <c:v>105.67937855176106</c:v>
                </c:pt>
                <c:pt idx="214">
                  <c:v>104.94846282766827</c:v>
                </c:pt>
                <c:pt idx="215">
                  <c:v>107.27398478536199</c:v>
                </c:pt>
                <c:pt idx="216">
                  <c:v>105.28663181784678</c:v>
                </c:pt>
                <c:pt idx="217">
                  <c:v>105.57368603419654</c:v>
                </c:pt>
                <c:pt idx="218">
                  <c:v>105.38164341638146</c:v>
                </c:pt>
                <c:pt idx="219">
                  <c:v>105.21201934096662</c:v>
                </c:pt>
                <c:pt idx="220">
                  <c:v>104.77392418634757</c:v>
                </c:pt>
                <c:pt idx="221">
                  <c:v>105.13180933381079</c:v>
                </c:pt>
                <c:pt idx="222">
                  <c:v>107.79849079786284</c:v>
                </c:pt>
                <c:pt idx="223">
                  <c:v>106.43386916815754</c:v>
                </c:pt>
                <c:pt idx="224">
                  <c:v>105.28908695006034</c:v>
                </c:pt>
                <c:pt idx="225">
                  <c:v>103.95676070717596</c:v>
                </c:pt>
                <c:pt idx="226">
                  <c:v>105.47398059379667</c:v>
                </c:pt>
                <c:pt idx="227">
                  <c:v>105.72255587542691</c:v>
                </c:pt>
                <c:pt idx="228">
                  <c:v>107.4909719966486</c:v>
                </c:pt>
                <c:pt idx="229">
                  <c:v>108.11692565737913</c:v>
                </c:pt>
                <c:pt idx="230">
                  <c:v>111.0386070752723</c:v>
                </c:pt>
                <c:pt idx="231">
                  <c:v>110.9614058931883</c:v>
                </c:pt>
                <c:pt idx="232">
                  <c:v>113.38164018266401</c:v>
                </c:pt>
                <c:pt idx="233">
                  <c:v>112.84507703528341</c:v>
                </c:pt>
                <c:pt idx="234">
                  <c:v>113.34013778761552</c:v>
                </c:pt>
                <c:pt idx="235">
                  <c:v>112.55821023593298</c:v>
                </c:pt>
                <c:pt idx="236">
                  <c:v>114.00254745710528</c:v>
                </c:pt>
                <c:pt idx="237">
                  <c:v>112.38636621612652</c:v>
                </c:pt>
                <c:pt idx="238">
                  <c:v>110.47622581758139</c:v>
                </c:pt>
                <c:pt idx="239">
                  <c:v>113.02441494373009</c:v>
                </c:pt>
                <c:pt idx="240">
                  <c:v>111.06525607041685</c:v>
                </c:pt>
                <c:pt idx="241">
                  <c:v>110.63213749152257</c:v>
                </c:pt>
                <c:pt idx="242">
                  <c:v>109.66934323531926</c:v>
                </c:pt>
                <c:pt idx="243">
                  <c:v>111.04234839805675</c:v>
                </c:pt>
                <c:pt idx="244">
                  <c:v>111.67160079401216</c:v>
                </c:pt>
                <c:pt idx="245">
                  <c:v>112.66817665600655</c:v>
                </c:pt>
                <c:pt idx="246">
                  <c:v>114.11471054621211</c:v>
                </c:pt>
                <c:pt idx="247">
                  <c:v>113.00534238389562</c:v>
                </c:pt>
                <c:pt idx="248">
                  <c:v>110.77275399594012</c:v>
                </c:pt>
                <c:pt idx="249">
                  <c:v>108.31140961318688</c:v>
                </c:pt>
                <c:pt idx="250">
                  <c:v>107.40908396991074</c:v>
                </c:pt>
                <c:pt idx="251">
                  <c:v>107.06056492993497</c:v>
                </c:pt>
                <c:pt idx="252">
                  <c:v>105.98997108821186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E4A3-4C3C-829F-BABE59D95A2D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[1]Feuil2!$GF$1:$GF$253</c:f>
              <c:numCache>
                <c:formatCode>General</c:formatCode>
                <c:ptCount val="253"/>
                <c:pt idx="0">
                  <c:v>100</c:v>
                </c:pt>
                <c:pt idx="1">
                  <c:v>100.74120909608364</c:v>
                </c:pt>
                <c:pt idx="2">
                  <c:v>103.39324961579004</c:v>
                </c:pt>
                <c:pt idx="3">
                  <c:v>102.12115557967017</c:v>
                </c:pt>
                <c:pt idx="4">
                  <c:v>101.86527966874534</c:v>
                </c:pt>
                <c:pt idx="5">
                  <c:v>101.85063211403427</c:v>
                </c:pt>
                <c:pt idx="6">
                  <c:v>103.31400503360213</c:v>
                </c:pt>
                <c:pt idx="7">
                  <c:v>102.22149778044484</c:v>
                </c:pt>
                <c:pt idx="8">
                  <c:v>103.27776614903448</c:v>
                </c:pt>
                <c:pt idx="9">
                  <c:v>104.22793286200668</c:v>
                </c:pt>
                <c:pt idx="10">
                  <c:v>104.99258975903378</c:v>
                </c:pt>
                <c:pt idx="11">
                  <c:v>105.06676022046425</c:v>
                </c:pt>
                <c:pt idx="12">
                  <c:v>104.65048654407316</c:v>
                </c:pt>
                <c:pt idx="13">
                  <c:v>104.8481014935075</c:v>
                </c:pt>
                <c:pt idx="14">
                  <c:v>104.71442383356613</c:v>
                </c:pt>
                <c:pt idx="15">
                  <c:v>102.76255452923485</c:v>
                </c:pt>
                <c:pt idx="16">
                  <c:v>102.60507986295441</c:v>
                </c:pt>
                <c:pt idx="17">
                  <c:v>104.27576127417593</c:v>
                </c:pt>
                <c:pt idx="18">
                  <c:v>103.31109305438507</c:v>
                </c:pt>
                <c:pt idx="19">
                  <c:v>103.59100995127957</c:v>
                </c:pt>
                <c:pt idx="20">
                  <c:v>105.7652891153127</c:v>
                </c:pt>
                <c:pt idx="21">
                  <c:v>104.89254563405615</c:v>
                </c:pt>
                <c:pt idx="22">
                  <c:v>100.84556874635756</c:v>
                </c:pt>
                <c:pt idx="23">
                  <c:v>97.790101914079997</c:v>
                </c:pt>
                <c:pt idx="24">
                  <c:v>96.871657856084369</c:v>
                </c:pt>
                <c:pt idx="25">
                  <c:v>97.985768495899919</c:v>
                </c:pt>
                <c:pt idx="26">
                  <c:v>98.281695894278727</c:v>
                </c:pt>
                <c:pt idx="27">
                  <c:v>97.641929418197833</c:v>
                </c:pt>
                <c:pt idx="28">
                  <c:v>95.532719879946654</c:v>
                </c:pt>
                <c:pt idx="29">
                  <c:v>96.442512023981905</c:v>
                </c:pt>
                <c:pt idx="30">
                  <c:v>98.056287464003759</c:v>
                </c:pt>
                <c:pt idx="31">
                  <c:v>93.806735190279596</c:v>
                </c:pt>
                <c:pt idx="32">
                  <c:v>93.262884601501355</c:v>
                </c:pt>
                <c:pt idx="33">
                  <c:v>92.880602591814394</c:v>
                </c:pt>
                <c:pt idx="34">
                  <c:v>94.730275379962663</c:v>
                </c:pt>
                <c:pt idx="35">
                  <c:v>96.809379984495749</c:v>
                </c:pt>
                <c:pt idx="36">
                  <c:v>97.336091251044763</c:v>
                </c:pt>
                <c:pt idx="37">
                  <c:v>94.453201347133287</c:v>
                </c:pt>
                <c:pt idx="38">
                  <c:v>95.060820842347511</c:v>
                </c:pt>
                <c:pt idx="39">
                  <c:v>95.902613707449518</c:v>
                </c:pt>
                <c:pt idx="40">
                  <c:v>98.394548697771455</c:v>
                </c:pt>
                <c:pt idx="41">
                  <c:v>99.332444095582957</c:v>
                </c:pt>
                <c:pt idx="42">
                  <c:v>100.01233094595494</c:v>
                </c:pt>
                <c:pt idx="43">
                  <c:v>98.761021575572627</c:v>
                </c:pt>
                <c:pt idx="44">
                  <c:v>99.895979726048438</c:v>
                </c:pt>
                <c:pt idx="45">
                  <c:v>98.931291263754574</c:v>
                </c:pt>
                <c:pt idx="46">
                  <c:v>98.4887444637926</c:v>
                </c:pt>
                <c:pt idx="47">
                  <c:v>97.340797434725076</c:v>
                </c:pt>
                <c:pt idx="48">
                  <c:v>94.515169593496864</c:v>
                </c:pt>
                <c:pt idx="49">
                  <c:v>92.688279876867043</c:v>
                </c:pt>
                <c:pt idx="50">
                  <c:v>93.568540969436654</c:v>
                </c:pt>
                <c:pt idx="51">
                  <c:v>93.726293587683045</c:v>
                </c:pt>
                <c:pt idx="52">
                  <c:v>95.774347066491373</c:v>
                </c:pt>
                <c:pt idx="53">
                  <c:v>95.373348889823561</c:v>
                </c:pt>
                <c:pt idx="54">
                  <c:v>96.226074680515794</c:v>
                </c:pt>
                <c:pt idx="55">
                  <c:v>95.385225592063875</c:v>
                </c:pt>
                <c:pt idx="56">
                  <c:v>95.147951028147148</c:v>
                </c:pt>
                <c:pt idx="57">
                  <c:v>96.313411375694699</c:v>
                </c:pt>
                <c:pt idx="58">
                  <c:v>93.641820537551183</c:v>
                </c:pt>
                <c:pt idx="59">
                  <c:v>94.273948106769765</c:v>
                </c:pt>
                <c:pt idx="60">
                  <c:v>95.102302632256638</c:v>
                </c:pt>
                <c:pt idx="61">
                  <c:v>96.43118047164927</c:v>
                </c:pt>
                <c:pt idx="62">
                  <c:v>95.41392618169121</c:v>
                </c:pt>
                <c:pt idx="63">
                  <c:v>94.331189819336188</c:v>
                </c:pt>
                <c:pt idx="64">
                  <c:v>91.549071406687688</c:v>
                </c:pt>
                <c:pt idx="65">
                  <c:v>90.422989728318228</c:v>
                </c:pt>
                <c:pt idx="66">
                  <c:v>91.851328244276445</c:v>
                </c:pt>
                <c:pt idx="67">
                  <c:v>90.332657596232281</c:v>
                </c:pt>
                <c:pt idx="68">
                  <c:v>88.985688007914902</c:v>
                </c:pt>
                <c:pt idx="69">
                  <c:v>86.327866867877574</c:v>
                </c:pt>
                <c:pt idx="70">
                  <c:v>88.133412907745551</c:v>
                </c:pt>
                <c:pt idx="71">
                  <c:v>87.555588354863417</c:v>
                </c:pt>
                <c:pt idx="72">
                  <c:v>86.022047733321173</c:v>
                </c:pt>
                <c:pt idx="73">
                  <c:v>86.151654465072085</c:v>
                </c:pt>
                <c:pt idx="74">
                  <c:v>87.467930000772952</c:v>
                </c:pt>
                <c:pt idx="75">
                  <c:v>86.143623167541023</c:v>
                </c:pt>
                <c:pt idx="76">
                  <c:v>87.654301723139213</c:v>
                </c:pt>
                <c:pt idx="77">
                  <c:v>85.656248298874686</c:v>
                </c:pt>
                <c:pt idx="78">
                  <c:v>85.643277733474349</c:v>
                </c:pt>
                <c:pt idx="79">
                  <c:v>86.03561254906667</c:v>
                </c:pt>
                <c:pt idx="80">
                  <c:v>86.134762100273036</c:v>
                </c:pt>
                <c:pt idx="81">
                  <c:v>87.649927536542862</c:v>
                </c:pt>
                <c:pt idx="82">
                  <c:v>87.634953542088297</c:v>
                </c:pt>
                <c:pt idx="83">
                  <c:v>89.238543487439031</c:v>
                </c:pt>
                <c:pt idx="84">
                  <c:v>91.233618954656663</c:v>
                </c:pt>
                <c:pt idx="85">
                  <c:v>87.70559380376497</c:v>
                </c:pt>
                <c:pt idx="86">
                  <c:v>87.071760505242707</c:v>
                </c:pt>
                <c:pt idx="87">
                  <c:v>89.940460962587011</c:v>
                </c:pt>
                <c:pt idx="88">
                  <c:v>88.945107424878131</c:v>
                </c:pt>
                <c:pt idx="89">
                  <c:v>86.886738755574854</c:v>
                </c:pt>
                <c:pt idx="90">
                  <c:v>87.115229703277279</c:v>
                </c:pt>
                <c:pt idx="91">
                  <c:v>87.471139930927151</c:v>
                </c:pt>
                <c:pt idx="92">
                  <c:v>88.044294442246638</c:v>
                </c:pt>
                <c:pt idx="93">
                  <c:v>88.063430464052615</c:v>
                </c:pt>
                <c:pt idx="94">
                  <c:v>89.14948234844509</c:v>
                </c:pt>
                <c:pt idx="95">
                  <c:v>89.390540228797377</c:v>
                </c:pt>
                <c:pt idx="96">
                  <c:v>87.601411207709745</c:v>
                </c:pt>
                <c:pt idx="97">
                  <c:v>88.248844471342778</c:v>
                </c:pt>
                <c:pt idx="98">
                  <c:v>90.253015088269322</c:v>
                </c:pt>
                <c:pt idx="99">
                  <c:v>91.365660957394653</c:v>
                </c:pt>
                <c:pt idx="100">
                  <c:v>91.583416430507953</c:v>
                </c:pt>
                <c:pt idx="101">
                  <c:v>93.050353056055144</c:v>
                </c:pt>
                <c:pt idx="102">
                  <c:v>92.201399283629542</c:v>
                </c:pt>
                <c:pt idx="103">
                  <c:v>91.451749862882252</c:v>
                </c:pt>
                <c:pt idx="104">
                  <c:v>92.306992369073669</c:v>
                </c:pt>
                <c:pt idx="105">
                  <c:v>91.689650937832937</c:v>
                </c:pt>
                <c:pt idx="106">
                  <c:v>91.36456016336659</c:v>
                </c:pt>
                <c:pt idx="107">
                  <c:v>91.133166934114229</c:v>
                </c:pt>
                <c:pt idx="108">
                  <c:v>91.3245413693015</c:v>
                </c:pt>
                <c:pt idx="109">
                  <c:v>90.791496010470354</c:v>
                </c:pt>
                <c:pt idx="110">
                  <c:v>90.015353030772815</c:v>
                </c:pt>
                <c:pt idx="111">
                  <c:v>88.743689398007859</c:v>
                </c:pt>
                <c:pt idx="112">
                  <c:v>90.057469431036552</c:v>
                </c:pt>
                <c:pt idx="113">
                  <c:v>86.431590308935313</c:v>
                </c:pt>
                <c:pt idx="114">
                  <c:v>86.840438653199726</c:v>
                </c:pt>
                <c:pt idx="115">
                  <c:v>87.298469691636612</c:v>
                </c:pt>
                <c:pt idx="116">
                  <c:v>89.937676952948308</c:v>
                </c:pt>
                <c:pt idx="117">
                  <c:v>87.294119975177168</c:v>
                </c:pt>
                <c:pt idx="118">
                  <c:v>88.01311288570119</c:v>
                </c:pt>
                <c:pt idx="119">
                  <c:v>90.209807431761035</c:v>
                </c:pt>
                <c:pt idx="120">
                  <c:v>90.176285450840425</c:v>
                </c:pt>
                <c:pt idx="121">
                  <c:v>91.412966003130094</c:v>
                </c:pt>
                <c:pt idx="122">
                  <c:v>92.043808658049329</c:v>
                </c:pt>
                <c:pt idx="123">
                  <c:v>91.247967016695313</c:v>
                </c:pt>
                <c:pt idx="124">
                  <c:v>91.380382201364299</c:v>
                </c:pt>
                <c:pt idx="125">
                  <c:v>91.671423612298653</c:v>
                </c:pt>
                <c:pt idx="126">
                  <c:v>90.419420969374471</c:v>
                </c:pt>
                <c:pt idx="127">
                  <c:v>91.333286729990661</c:v>
                </c:pt>
                <c:pt idx="128">
                  <c:v>92.42805912004458</c:v>
                </c:pt>
                <c:pt idx="129">
                  <c:v>93.734201285875187</c:v>
                </c:pt>
                <c:pt idx="130">
                  <c:v>92.034697289942443</c:v>
                </c:pt>
                <c:pt idx="131">
                  <c:v>93.599897121239948</c:v>
                </c:pt>
                <c:pt idx="132">
                  <c:v>94.411283197407727</c:v>
                </c:pt>
                <c:pt idx="133">
                  <c:v>94.701092068588778</c:v>
                </c:pt>
                <c:pt idx="134">
                  <c:v>95.998970099527298</c:v>
                </c:pt>
                <c:pt idx="135">
                  <c:v>93.917873871611249</c:v>
                </c:pt>
                <c:pt idx="136">
                  <c:v>94.541996157805684</c:v>
                </c:pt>
                <c:pt idx="137">
                  <c:v>97.637550435115813</c:v>
                </c:pt>
                <c:pt idx="138">
                  <c:v>99.798285502675242</c:v>
                </c:pt>
                <c:pt idx="139">
                  <c:v>99.147576357267155</c:v>
                </c:pt>
                <c:pt idx="140">
                  <c:v>102.86279185281826</c:v>
                </c:pt>
                <c:pt idx="141">
                  <c:v>103.78207728596431</c:v>
                </c:pt>
                <c:pt idx="142">
                  <c:v>103.96240360701442</c:v>
                </c:pt>
                <c:pt idx="143">
                  <c:v>100.36604454545022</c:v>
                </c:pt>
                <c:pt idx="144">
                  <c:v>98.431001085680407</c:v>
                </c:pt>
                <c:pt idx="145">
                  <c:v>97.056830631464322</c:v>
                </c:pt>
                <c:pt idx="146">
                  <c:v>95.649354205375289</c:v>
                </c:pt>
                <c:pt idx="147">
                  <c:v>95.321631980934058</c:v>
                </c:pt>
                <c:pt idx="148">
                  <c:v>93.755120317076063</c:v>
                </c:pt>
                <c:pt idx="149">
                  <c:v>92.395659360466126</c:v>
                </c:pt>
                <c:pt idx="150">
                  <c:v>91.352915541866423</c:v>
                </c:pt>
                <c:pt idx="151">
                  <c:v>92.6814241589543</c:v>
                </c:pt>
                <c:pt idx="152">
                  <c:v>92.03863443305076</c:v>
                </c:pt>
                <c:pt idx="153">
                  <c:v>89.871850475026918</c:v>
                </c:pt>
                <c:pt idx="154">
                  <c:v>89.056822362005121</c:v>
                </c:pt>
                <c:pt idx="155">
                  <c:v>89.026866709175948</c:v>
                </c:pt>
                <c:pt idx="156">
                  <c:v>89.696935213388713</c:v>
                </c:pt>
                <c:pt idx="157">
                  <c:v>86.460110388159052</c:v>
                </c:pt>
                <c:pt idx="158">
                  <c:v>85.556967929816494</c:v>
                </c:pt>
                <c:pt idx="159">
                  <c:v>85.919663051483468</c:v>
                </c:pt>
                <c:pt idx="160">
                  <c:v>85.710537088135879</c:v>
                </c:pt>
                <c:pt idx="161">
                  <c:v>85.482609065962123</c:v>
                </c:pt>
                <c:pt idx="162">
                  <c:v>85.837299774448496</c:v>
                </c:pt>
                <c:pt idx="163">
                  <c:v>84.66493881580962</c:v>
                </c:pt>
                <c:pt idx="164">
                  <c:v>81.301534382737501</c:v>
                </c:pt>
                <c:pt idx="165">
                  <c:v>83.324484122179641</c:v>
                </c:pt>
                <c:pt idx="166">
                  <c:v>80.620679524367972</c:v>
                </c:pt>
                <c:pt idx="167">
                  <c:v>81.696420534749976</c:v>
                </c:pt>
                <c:pt idx="168">
                  <c:v>80.21222801494325</c:v>
                </c:pt>
                <c:pt idx="169">
                  <c:v>80.333456638383296</c:v>
                </c:pt>
                <c:pt idx="170">
                  <c:v>78.866008308378809</c:v>
                </c:pt>
                <c:pt idx="171">
                  <c:v>76.71957237638766</c:v>
                </c:pt>
                <c:pt idx="172">
                  <c:v>78.374524827322048</c:v>
                </c:pt>
                <c:pt idx="173">
                  <c:v>78.759056713927578</c:v>
                </c:pt>
                <c:pt idx="174">
                  <c:v>79.149492124154989</c:v>
                </c:pt>
                <c:pt idx="175">
                  <c:v>80.078765648794828</c:v>
                </c:pt>
                <c:pt idx="176">
                  <c:v>79.308924519122826</c:v>
                </c:pt>
                <c:pt idx="177">
                  <c:v>80.111930351194616</c:v>
                </c:pt>
                <c:pt idx="178">
                  <c:v>77.389690119653409</c:v>
                </c:pt>
                <c:pt idx="179">
                  <c:v>76.232964252661645</c:v>
                </c:pt>
                <c:pt idx="180">
                  <c:v>77.174594226689948</c:v>
                </c:pt>
                <c:pt idx="181">
                  <c:v>77.206746108958527</c:v>
                </c:pt>
                <c:pt idx="182">
                  <c:v>76.862280527826613</c:v>
                </c:pt>
                <c:pt idx="183">
                  <c:v>76.235170203177745</c:v>
                </c:pt>
                <c:pt idx="184">
                  <c:v>76.775112646771248</c:v>
                </c:pt>
                <c:pt idx="185">
                  <c:v>79.998674892834941</c:v>
                </c:pt>
                <c:pt idx="186">
                  <c:v>78.788350741077707</c:v>
                </c:pt>
                <c:pt idx="187">
                  <c:v>76.511343683079673</c:v>
                </c:pt>
                <c:pt idx="188">
                  <c:v>77.098983491049168</c:v>
                </c:pt>
                <c:pt idx="189">
                  <c:v>75.912040011106896</c:v>
                </c:pt>
                <c:pt idx="190">
                  <c:v>75.783038878619834</c:v>
                </c:pt>
                <c:pt idx="191">
                  <c:v>76.722245237339507</c:v>
                </c:pt>
                <c:pt idx="192">
                  <c:v>74.502284453975761</c:v>
                </c:pt>
                <c:pt idx="193">
                  <c:v>73.243538436691068</c:v>
                </c:pt>
                <c:pt idx="194">
                  <c:v>74.351900832313262</c:v>
                </c:pt>
                <c:pt idx="195">
                  <c:v>74.927348386615805</c:v>
                </c:pt>
                <c:pt idx="196">
                  <c:v>76.664271005936072</c:v>
                </c:pt>
                <c:pt idx="197">
                  <c:v>76.525486902941068</c:v>
                </c:pt>
                <c:pt idx="198">
                  <c:v>75.214679780592348</c:v>
                </c:pt>
                <c:pt idx="199">
                  <c:v>75.843757772731109</c:v>
                </c:pt>
                <c:pt idx="200">
                  <c:v>77.400516246100452</c:v>
                </c:pt>
                <c:pt idx="201">
                  <c:v>78.157982193533741</c:v>
                </c:pt>
                <c:pt idx="202">
                  <c:v>76.098085928688221</c:v>
                </c:pt>
                <c:pt idx="203">
                  <c:v>76.233911069271414</c:v>
                </c:pt>
                <c:pt idx="204">
                  <c:v>74.92677766142306</c:v>
                </c:pt>
                <c:pt idx="205">
                  <c:v>75.191649040172649</c:v>
                </c:pt>
                <c:pt idx="206">
                  <c:v>76.05934947091005</c:v>
                </c:pt>
                <c:pt idx="207">
                  <c:v>75.543709253889645</c:v>
                </c:pt>
                <c:pt idx="208">
                  <c:v>73.588572415103854</c:v>
                </c:pt>
                <c:pt idx="209">
                  <c:v>73.364359609585804</c:v>
                </c:pt>
                <c:pt idx="210">
                  <c:v>75.875855742907731</c:v>
                </c:pt>
                <c:pt idx="211">
                  <c:v>76.198643387893924</c:v>
                </c:pt>
                <c:pt idx="212">
                  <c:v>75.282008424273414</c:v>
                </c:pt>
                <c:pt idx="213">
                  <c:v>74.379644442803823</c:v>
                </c:pt>
                <c:pt idx="214">
                  <c:v>73.265286858579742</c:v>
                </c:pt>
                <c:pt idx="215">
                  <c:v>74.549084837430428</c:v>
                </c:pt>
                <c:pt idx="216">
                  <c:v>75.512447638818472</c:v>
                </c:pt>
                <c:pt idx="217">
                  <c:v>75.737128171678364</c:v>
                </c:pt>
                <c:pt idx="218">
                  <c:v>75.319650228503946</c:v>
                </c:pt>
                <c:pt idx="219">
                  <c:v>75.773507084730056</c:v>
                </c:pt>
                <c:pt idx="220">
                  <c:v>76.3413813814403</c:v>
                </c:pt>
                <c:pt idx="221">
                  <c:v>75.981015182857107</c:v>
                </c:pt>
                <c:pt idx="222">
                  <c:v>74.578430120240881</c:v>
                </c:pt>
                <c:pt idx="223">
                  <c:v>73.677642866943799</c:v>
                </c:pt>
                <c:pt idx="224">
                  <c:v>73.928679439166316</c:v>
                </c:pt>
                <c:pt idx="225">
                  <c:v>74.351345642611108</c:v>
                </c:pt>
                <c:pt idx="226">
                  <c:v>73.428728840821179</c:v>
                </c:pt>
                <c:pt idx="227">
                  <c:v>72.916821499098447</c:v>
                </c:pt>
                <c:pt idx="228">
                  <c:v>73.975377527981422</c:v>
                </c:pt>
                <c:pt idx="229">
                  <c:v>73.819417127317536</c:v>
                </c:pt>
                <c:pt idx="230">
                  <c:v>75.039498164834498</c:v>
                </c:pt>
                <c:pt idx="231">
                  <c:v>74.852101501969258</c:v>
                </c:pt>
                <c:pt idx="232">
                  <c:v>75.958988975918885</c:v>
                </c:pt>
                <c:pt idx="233">
                  <c:v>74.813432853954808</c:v>
                </c:pt>
                <c:pt idx="234">
                  <c:v>75.953167076004306</c:v>
                </c:pt>
                <c:pt idx="235">
                  <c:v>74.151285282092516</c:v>
                </c:pt>
                <c:pt idx="236">
                  <c:v>73.813901206177576</c:v>
                </c:pt>
                <c:pt idx="237">
                  <c:v>76.92331986622672</c:v>
                </c:pt>
                <c:pt idx="238">
                  <c:v>76.781762326177542</c:v>
                </c:pt>
                <c:pt idx="239">
                  <c:v>76.922616754718319</c:v>
                </c:pt>
                <c:pt idx="240">
                  <c:v>76.623760059306036</c:v>
                </c:pt>
                <c:pt idx="241">
                  <c:v>76.662462673273026</c:v>
                </c:pt>
                <c:pt idx="242">
                  <c:v>74.396035295391002</c:v>
                </c:pt>
                <c:pt idx="243">
                  <c:v>74.191724378033072</c:v>
                </c:pt>
                <c:pt idx="244">
                  <c:v>74.23621682981296</c:v>
                </c:pt>
                <c:pt idx="245">
                  <c:v>74.773780095238578</c:v>
                </c:pt>
                <c:pt idx="246">
                  <c:v>75.066160245992606</c:v>
                </c:pt>
                <c:pt idx="247">
                  <c:v>75.278506230185414</c:v>
                </c:pt>
                <c:pt idx="248">
                  <c:v>75.515616248158238</c:v>
                </c:pt>
                <c:pt idx="249">
                  <c:v>75.557322914235826</c:v>
                </c:pt>
                <c:pt idx="250">
                  <c:v>74.084929129845648</c:v>
                </c:pt>
                <c:pt idx="251">
                  <c:v>73.373293201185476</c:v>
                </c:pt>
                <c:pt idx="252">
                  <c:v>70.914016457038827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E4A3-4C3C-829F-BABE59D95A2D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[1]Feuil2!$GG$1:$GG$253</c:f>
              <c:numCache>
                <c:formatCode>General</c:formatCode>
                <c:ptCount val="253"/>
                <c:pt idx="0">
                  <c:v>100</c:v>
                </c:pt>
                <c:pt idx="1">
                  <c:v>100.98693763819122</c:v>
                </c:pt>
                <c:pt idx="2">
                  <c:v>101.62531079314834</c:v>
                </c:pt>
                <c:pt idx="3">
                  <c:v>101.78106498415163</c:v>
                </c:pt>
                <c:pt idx="4">
                  <c:v>102.75947592505787</c:v>
                </c:pt>
                <c:pt idx="5">
                  <c:v>104.00448545380679</c:v>
                </c:pt>
                <c:pt idx="6">
                  <c:v>103.73318961643878</c:v>
                </c:pt>
                <c:pt idx="7">
                  <c:v>102.31756386388463</c:v>
                </c:pt>
                <c:pt idx="8">
                  <c:v>101.57516554943489</c:v>
                </c:pt>
                <c:pt idx="9">
                  <c:v>102.61924094525098</c:v>
                </c:pt>
                <c:pt idx="10">
                  <c:v>102.69926804740599</c:v>
                </c:pt>
                <c:pt idx="11">
                  <c:v>102.70568619522432</c:v>
                </c:pt>
                <c:pt idx="12">
                  <c:v>102.674984262148</c:v>
                </c:pt>
                <c:pt idx="13">
                  <c:v>101.40371067888096</c:v>
                </c:pt>
                <c:pt idx="14">
                  <c:v>102.28730633811603</c:v>
                </c:pt>
                <c:pt idx="15">
                  <c:v>105.19786274290377</c:v>
                </c:pt>
                <c:pt idx="16">
                  <c:v>104.86129500162478</c:v>
                </c:pt>
                <c:pt idx="17">
                  <c:v>107.01307114618663</c:v>
                </c:pt>
                <c:pt idx="18">
                  <c:v>108.47339225529061</c:v>
                </c:pt>
                <c:pt idx="19">
                  <c:v>110.69956325213593</c:v>
                </c:pt>
                <c:pt idx="20">
                  <c:v>108.54651370216664</c:v>
                </c:pt>
                <c:pt idx="21">
                  <c:v>105.23645056143189</c:v>
                </c:pt>
                <c:pt idx="22">
                  <c:v>105.03696681675865</c:v>
                </c:pt>
                <c:pt idx="23">
                  <c:v>107.95609774598188</c:v>
                </c:pt>
                <c:pt idx="24">
                  <c:v>109.27563984089542</c:v>
                </c:pt>
                <c:pt idx="25">
                  <c:v>112.25184551939496</c:v>
                </c:pt>
                <c:pt idx="26">
                  <c:v>112.04281562669988</c:v>
                </c:pt>
                <c:pt idx="27">
                  <c:v>112.01200838580897</c:v>
                </c:pt>
                <c:pt idx="28">
                  <c:v>108.17634921249737</c:v>
                </c:pt>
                <c:pt idx="29">
                  <c:v>105.01615977451382</c:v>
                </c:pt>
                <c:pt idx="30">
                  <c:v>106.64405307200538</c:v>
                </c:pt>
                <c:pt idx="31">
                  <c:v>106.40665143623198</c:v>
                </c:pt>
                <c:pt idx="32">
                  <c:v>107.03253586039989</c:v>
                </c:pt>
                <c:pt idx="33">
                  <c:v>104.55221658779388</c:v>
                </c:pt>
                <c:pt idx="34">
                  <c:v>104.01639300107074</c:v>
                </c:pt>
                <c:pt idx="35">
                  <c:v>102.86618376337668</c:v>
                </c:pt>
                <c:pt idx="36">
                  <c:v>104.14192693679811</c:v>
                </c:pt>
                <c:pt idx="37">
                  <c:v>105.46163824328481</c:v>
                </c:pt>
                <c:pt idx="38">
                  <c:v>104.08108772422234</c:v>
                </c:pt>
                <c:pt idx="39">
                  <c:v>104.91288901798166</c:v>
                </c:pt>
                <c:pt idx="40">
                  <c:v>104.72865672678238</c:v>
                </c:pt>
                <c:pt idx="41">
                  <c:v>104.18620382477441</c:v>
                </c:pt>
                <c:pt idx="42">
                  <c:v>104.62404900494001</c:v>
                </c:pt>
                <c:pt idx="43">
                  <c:v>104.26883229937803</c:v>
                </c:pt>
                <c:pt idx="44">
                  <c:v>105.92726904850291</c:v>
                </c:pt>
                <c:pt idx="45">
                  <c:v>107.89210616919999</c:v>
                </c:pt>
                <c:pt idx="46">
                  <c:v>108.6740140609747</c:v>
                </c:pt>
                <c:pt idx="47">
                  <c:v>107.7471190538424</c:v>
                </c:pt>
                <c:pt idx="48">
                  <c:v>108.33592264794109</c:v>
                </c:pt>
                <c:pt idx="49">
                  <c:v>109.27899971680797</c:v>
                </c:pt>
                <c:pt idx="50">
                  <c:v>110.2416534692877</c:v>
                </c:pt>
                <c:pt idx="51">
                  <c:v>109.00592821102568</c:v>
                </c:pt>
                <c:pt idx="52">
                  <c:v>107.51359060804165</c:v>
                </c:pt>
                <c:pt idx="53">
                  <c:v>110.05259866089244</c:v>
                </c:pt>
                <c:pt idx="54">
                  <c:v>109.12966806674905</c:v>
                </c:pt>
                <c:pt idx="55">
                  <c:v>105.14951507313228</c:v>
                </c:pt>
                <c:pt idx="56">
                  <c:v>103.90566418883233</c:v>
                </c:pt>
                <c:pt idx="57">
                  <c:v>104.55400681276045</c:v>
                </c:pt>
                <c:pt idx="58">
                  <c:v>106.94155047584607</c:v>
                </c:pt>
                <c:pt idx="59">
                  <c:v>107.502265138298</c:v>
                </c:pt>
                <c:pt idx="60">
                  <c:v>107.3049461295997</c:v>
                </c:pt>
                <c:pt idx="61">
                  <c:v>105.94765049614846</c:v>
                </c:pt>
                <c:pt idx="62">
                  <c:v>106.00837872901108</c:v>
                </c:pt>
                <c:pt idx="63">
                  <c:v>109.48440371112585</c:v>
                </c:pt>
                <c:pt idx="64">
                  <c:v>110.43992417001132</c:v>
                </c:pt>
                <c:pt idx="65">
                  <c:v>112.33750972086312</c:v>
                </c:pt>
                <c:pt idx="66">
                  <c:v>110.84740581243233</c:v>
                </c:pt>
                <c:pt idx="67">
                  <c:v>109.62487383318803</c:v>
                </c:pt>
                <c:pt idx="68">
                  <c:v>109.36272312975342</c:v>
                </c:pt>
                <c:pt idx="69">
                  <c:v>104.57055715239095</c:v>
                </c:pt>
                <c:pt idx="70">
                  <c:v>101.19393778107998</c:v>
                </c:pt>
                <c:pt idx="71">
                  <c:v>102.75469519580476</c:v>
                </c:pt>
                <c:pt idx="72">
                  <c:v>105.74757395565028</c:v>
                </c:pt>
                <c:pt idx="73">
                  <c:v>107.85279791167079</c:v>
                </c:pt>
                <c:pt idx="74">
                  <c:v>109.30094112474336</c:v>
                </c:pt>
                <c:pt idx="75">
                  <c:v>107.00283013957112</c:v>
                </c:pt>
                <c:pt idx="76">
                  <c:v>107.11381738133061</c:v>
                </c:pt>
                <c:pt idx="77">
                  <c:v>107.55983444949514</c:v>
                </c:pt>
                <c:pt idx="78">
                  <c:v>107.14398225457425</c:v>
                </c:pt>
                <c:pt idx="79">
                  <c:v>106.2704787191863</c:v>
                </c:pt>
                <c:pt idx="80">
                  <c:v>106.32463964200915</c:v>
                </c:pt>
                <c:pt idx="81">
                  <c:v>106.79444206749706</c:v>
                </c:pt>
                <c:pt idx="82">
                  <c:v>109.63007797755772</c:v>
                </c:pt>
                <c:pt idx="83">
                  <c:v>110.56787316539079</c:v>
                </c:pt>
                <c:pt idx="84">
                  <c:v>108.86227053312703</c:v>
                </c:pt>
                <c:pt idx="85">
                  <c:v>110.9638711059408</c:v>
                </c:pt>
                <c:pt idx="86">
                  <c:v>113.83273467670222</c:v>
                </c:pt>
                <c:pt idx="87">
                  <c:v>112.46698949097004</c:v>
                </c:pt>
                <c:pt idx="88">
                  <c:v>113.66357103069736</c:v>
                </c:pt>
                <c:pt idx="89">
                  <c:v>114.99882372483739</c:v>
                </c:pt>
                <c:pt idx="90">
                  <c:v>117.07271472417885</c:v>
                </c:pt>
                <c:pt idx="91">
                  <c:v>118.719446881297</c:v>
                </c:pt>
                <c:pt idx="92">
                  <c:v>116.85266802694787</c:v>
                </c:pt>
                <c:pt idx="93">
                  <c:v>117.39430543947275</c:v>
                </c:pt>
                <c:pt idx="94">
                  <c:v>117.81898928181626</c:v>
                </c:pt>
                <c:pt idx="95">
                  <c:v>117.12718267194396</c:v>
                </c:pt>
                <c:pt idx="96">
                  <c:v>114.91149230431593</c:v>
                </c:pt>
                <c:pt idx="97">
                  <c:v>112.94875340798257</c:v>
                </c:pt>
                <c:pt idx="98">
                  <c:v>111.61615264697673</c:v>
                </c:pt>
                <c:pt idx="99">
                  <c:v>111.44763783552798</c:v>
                </c:pt>
                <c:pt idx="100">
                  <c:v>112.82570920146766</c:v>
                </c:pt>
                <c:pt idx="101">
                  <c:v>113.02188753974241</c:v>
                </c:pt>
                <c:pt idx="102">
                  <c:v>113.60567393042766</c:v>
                </c:pt>
                <c:pt idx="103">
                  <c:v>112.82736320139124</c:v>
                </c:pt>
                <c:pt idx="104">
                  <c:v>114.73621909904797</c:v>
                </c:pt>
                <c:pt idx="105">
                  <c:v>114.10619305842528</c:v>
                </c:pt>
                <c:pt idx="106">
                  <c:v>113.43346692614259</c:v>
                </c:pt>
                <c:pt idx="107">
                  <c:v>114.37534003751918</c:v>
                </c:pt>
                <c:pt idx="108">
                  <c:v>115.36654487896702</c:v>
                </c:pt>
                <c:pt idx="109">
                  <c:v>113.74795766516911</c:v>
                </c:pt>
                <c:pt idx="110">
                  <c:v>111.67881105318182</c:v>
                </c:pt>
                <c:pt idx="111">
                  <c:v>109.4260575985041</c:v>
                </c:pt>
                <c:pt idx="112">
                  <c:v>108.07549039280583</c:v>
                </c:pt>
                <c:pt idx="113">
                  <c:v>107.8931531340812</c:v>
                </c:pt>
                <c:pt idx="114">
                  <c:v>110.57728068946145</c:v>
                </c:pt>
                <c:pt idx="115">
                  <c:v>112.93311472659836</c:v>
                </c:pt>
                <c:pt idx="116">
                  <c:v>114.07815117312073</c:v>
                </c:pt>
                <c:pt idx="117">
                  <c:v>114.10844723652328</c:v>
                </c:pt>
                <c:pt idx="118">
                  <c:v>115.86447372581306</c:v>
                </c:pt>
                <c:pt idx="119">
                  <c:v>118.7581035755678</c:v>
                </c:pt>
                <c:pt idx="120">
                  <c:v>118.51599162256908</c:v>
                </c:pt>
                <c:pt idx="121">
                  <c:v>117.37854840349321</c:v>
                </c:pt>
                <c:pt idx="122">
                  <c:v>117.48349374101878</c:v>
                </c:pt>
                <c:pt idx="123">
                  <c:v>115.02621193364575</c:v>
                </c:pt>
                <c:pt idx="124">
                  <c:v>115.17382536267955</c:v>
                </c:pt>
                <c:pt idx="125">
                  <c:v>111.39292223205891</c:v>
                </c:pt>
                <c:pt idx="126">
                  <c:v>112.64333545163518</c:v>
                </c:pt>
                <c:pt idx="127">
                  <c:v>112.71646175873482</c:v>
                </c:pt>
                <c:pt idx="128">
                  <c:v>113.2477952920667</c:v>
                </c:pt>
                <c:pt idx="129">
                  <c:v>113.96983226246049</c:v>
                </c:pt>
                <c:pt idx="130">
                  <c:v>113.33117586251517</c:v>
                </c:pt>
                <c:pt idx="131">
                  <c:v>112.94849486460312</c:v>
                </c:pt>
                <c:pt idx="132">
                  <c:v>109.95236054032694</c:v>
                </c:pt>
                <c:pt idx="133">
                  <c:v>111.58326359428128</c:v>
                </c:pt>
                <c:pt idx="134">
                  <c:v>113.08289729207789</c:v>
                </c:pt>
                <c:pt idx="135">
                  <c:v>111.35077345769541</c:v>
                </c:pt>
                <c:pt idx="136">
                  <c:v>111.31561888715486</c:v>
                </c:pt>
                <c:pt idx="137">
                  <c:v>111.11125179748706</c:v>
                </c:pt>
                <c:pt idx="138">
                  <c:v>112.0680354945506</c:v>
                </c:pt>
                <c:pt idx="139">
                  <c:v>111.54502346278728</c:v>
                </c:pt>
                <c:pt idx="140">
                  <c:v>110.87720136471623</c:v>
                </c:pt>
                <c:pt idx="141">
                  <c:v>110.70632813476013</c:v>
                </c:pt>
                <c:pt idx="142">
                  <c:v>114.88981853792875</c:v>
                </c:pt>
                <c:pt idx="143">
                  <c:v>112.77680162941505</c:v>
                </c:pt>
                <c:pt idx="144">
                  <c:v>110.98966498678141</c:v>
                </c:pt>
                <c:pt idx="145">
                  <c:v>108.90531506748526</c:v>
                </c:pt>
                <c:pt idx="146">
                  <c:v>111.38905267608409</c:v>
                </c:pt>
                <c:pt idx="147">
                  <c:v>110.41263773400003</c:v>
                </c:pt>
                <c:pt idx="148">
                  <c:v>110.55543723433573</c:v>
                </c:pt>
                <c:pt idx="149">
                  <c:v>108.30588162080157</c:v>
                </c:pt>
                <c:pt idx="150">
                  <c:v>109.51734431804746</c:v>
                </c:pt>
                <c:pt idx="151">
                  <c:v>108.12670640445208</c:v>
                </c:pt>
                <c:pt idx="152">
                  <c:v>107.2185610937759</c:v>
                </c:pt>
                <c:pt idx="153">
                  <c:v>104.93468752297085</c:v>
                </c:pt>
                <c:pt idx="154">
                  <c:v>104.82386483305562</c:v>
                </c:pt>
                <c:pt idx="155">
                  <c:v>106.80550852949142</c:v>
                </c:pt>
                <c:pt idx="156">
                  <c:v>104.85479281296222</c:v>
                </c:pt>
                <c:pt idx="157">
                  <c:v>105.02844323369629</c:v>
                </c:pt>
                <c:pt idx="158">
                  <c:v>105.59724169997608</c:v>
                </c:pt>
                <c:pt idx="159">
                  <c:v>106.8095009842537</c:v>
                </c:pt>
                <c:pt idx="160">
                  <c:v>107.27658014193989</c:v>
                </c:pt>
                <c:pt idx="161">
                  <c:v>108.20940496817884</c:v>
                </c:pt>
                <c:pt idx="162">
                  <c:v>109.60997016975038</c:v>
                </c:pt>
                <c:pt idx="163">
                  <c:v>108.00206680797866</c:v>
                </c:pt>
                <c:pt idx="164">
                  <c:v>110.39498177578083</c:v>
                </c:pt>
                <c:pt idx="165">
                  <c:v>110.38502298275986</c:v>
                </c:pt>
                <c:pt idx="166">
                  <c:v>110.03152426153088</c:v>
                </c:pt>
                <c:pt idx="167">
                  <c:v>112.57620898822418</c:v>
                </c:pt>
                <c:pt idx="168">
                  <c:v>111.24387646412285</c:v>
                </c:pt>
                <c:pt idx="169">
                  <c:v>112.45185065941348</c:v>
                </c:pt>
                <c:pt idx="170">
                  <c:v>112.01633518137051</c:v>
                </c:pt>
                <c:pt idx="171">
                  <c:v>113.02544571393778</c:v>
                </c:pt>
                <c:pt idx="172">
                  <c:v>114.0826308304744</c:v>
                </c:pt>
                <c:pt idx="173">
                  <c:v>114.447219025544</c:v>
                </c:pt>
                <c:pt idx="174">
                  <c:v>114.62800857433889</c:v>
                </c:pt>
                <c:pt idx="175">
                  <c:v>115.96230662312837</c:v>
                </c:pt>
                <c:pt idx="176">
                  <c:v>116.35127280105426</c:v>
                </c:pt>
                <c:pt idx="177">
                  <c:v>118.51188426264473</c:v>
                </c:pt>
                <c:pt idx="178">
                  <c:v>116.8269098811935</c:v>
                </c:pt>
                <c:pt idx="179">
                  <c:v>115.564151316159</c:v>
                </c:pt>
                <c:pt idx="180">
                  <c:v>116.08850929683075</c:v>
                </c:pt>
                <c:pt idx="181">
                  <c:v>118.94604985160348</c:v>
                </c:pt>
                <c:pt idx="182">
                  <c:v>122.5458454588502</c:v>
                </c:pt>
                <c:pt idx="183">
                  <c:v>124.26423355236219</c:v>
                </c:pt>
                <c:pt idx="184">
                  <c:v>123.57206028115004</c:v>
                </c:pt>
                <c:pt idx="185">
                  <c:v>120.82953861978308</c:v>
                </c:pt>
                <c:pt idx="186">
                  <c:v>122.23741677731979</c:v>
                </c:pt>
                <c:pt idx="187">
                  <c:v>124.59389328938352</c:v>
                </c:pt>
                <c:pt idx="188">
                  <c:v>121.299400241477</c:v>
                </c:pt>
                <c:pt idx="189">
                  <c:v>122.5140100278588</c:v>
                </c:pt>
                <c:pt idx="190">
                  <c:v>121.94987508999706</c:v>
                </c:pt>
                <c:pt idx="191">
                  <c:v>120.81400678284426</c:v>
                </c:pt>
                <c:pt idx="192">
                  <c:v>121.50938060323175</c:v>
                </c:pt>
                <c:pt idx="193">
                  <c:v>124.76238820320744</c:v>
                </c:pt>
                <c:pt idx="194">
                  <c:v>124.99770423245327</c:v>
                </c:pt>
                <c:pt idx="195">
                  <c:v>123.31604884591259</c:v>
                </c:pt>
                <c:pt idx="196">
                  <c:v>125.09406142693408</c:v>
                </c:pt>
                <c:pt idx="197">
                  <c:v>124.60697088124257</c:v>
                </c:pt>
                <c:pt idx="198">
                  <c:v>123.39541440756886</c:v>
                </c:pt>
                <c:pt idx="199">
                  <c:v>122.82147161796644</c:v>
                </c:pt>
                <c:pt idx="200">
                  <c:v>121.62806189619766</c:v>
                </c:pt>
                <c:pt idx="201">
                  <c:v>118.74545636517557</c:v>
                </c:pt>
                <c:pt idx="202">
                  <c:v>121.26739025374185</c:v>
                </c:pt>
                <c:pt idx="203">
                  <c:v>122.19383804338911</c:v>
                </c:pt>
                <c:pt idx="204">
                  <c:v>123.15928068953959</c:v>
                </c:pt>
                <c:pt idx="205">
                  <c:v>122.59447072557451</c:v>
                </c:pt>
                <c:pt idx="206">
                  <c:v>117.94168703062553</c:v>
                </c:pt>
                <c:pt idx="207">
                  <c:v>119.24201607822216</c:v>
                </c:pt>
                <c:pt idx="208">
                  <c:v>118.68868790543651</c:v>
                </c:pt>
                <c:pt idx="209">
                  <c:v>116.23835381456004</c:v>
                </c:pt>
                <c:pt idx="210">
                  <c:v>114.14709864673894</c:v>
                </c:pt>
                <c:pt idx="211">
                  <c:v>112.27999697938294</c:v>
                </c:pt>
                <c:pt idx="212">
                  <c:v>109.64745265873715</c:v>
                </c:pt>
                <c:pt idx="213">
                  <c:v>112.28817274076266</c:v>
                </c:pt>
                <c:pt idx="214">
                  <c:v>112.42580249314689</c:v>
                </c:pt>
                <c:pt idx="215">
                  <c:v>110.76050972745745</c:v>
                </c:pt>
                <c:pt idx="216">
                  <c:v>109.00368083557932</c:v>
                </c:pt>
                <c:pt idx="217">
                  <c:v>109.94340407008474</c:v>
                </c:pt>
                <c:pt idx="218">
                  <c:v>107.74605728043616</c:v>
                </c:pt>
                <c:pt idx="219">
                  <c:v>107.84633558103086</c:v>
                </c:pt>
                <c:pt idx="220">
                  <c:v>108.18689602988661</c:v>
                </c:pt>
                <c:pt idx="221">
                  <c:v>110.70766422437032</c:v>
                </c:pt>
                <c:pt idx="222">
                  <c:v>110.90197149071457</c:v>
                </c:pt>
                <c:pt idx="223">
                  <c:v>110.3147317451309</c:v>
                </c:pt>
                <c:pt idx="224">
                  <c:v>110.18249222089672</c:v>
                </c:pt>
                <c:pt idx="225">
                  <c:v>109.1088218680363</c:v>
                </c:pt>
                <c:pt idx="226">
                  <c:v>107.65960142700401</c:v>
                </c:pt>
                <c:pt idx="227">
                  <c:v>107.42227996376572</c:v>
                </c:pt>
                <c:pt idx="228">
                  <c:v>107.75437921953956</c:v>
                </c:pt>
                <c:pt idx="229">
                  <c:v>108.13266200615398</c:v>
                </c:pt>
                <c:pt idx="230">
                  <c:v>106.83325374644778</c:v>
                </c:pt>
                <c:pt idx="231">
                  <c:v>108.76500265871377</c:v>
                </c:pt>
                <c:pt idx="232">
                  <c:v>106.42516825969398</c:v>
                </c:pt>
                <c:pt idx="233">
                  <c:v>108.51677084896829</c:v>
                </c:pt>
                <c:pt idx="234">
                  <c:v>107.48493289609326</c:v>
                </c:pt>
                <c:pt idx="235">
                  <c:v>107.83190784608355</c:v>
                </c:pt>
                <c:pt idx="236">
                  <c:v>108.69561280495512</c:v>
                </c:pt>
                <c:pt idx="237">
                  <c:v>107.64293782840551</c:v>
                </c:pt>
                <c:pt idx="238">
                  <c:v>105.5885260610677</c:v>
                </c:pt>
                <c:pt idx="239">
                  <c:v>105.25840402153963</c:v>
                </c:pt>
                <c:pt idx="240">
                  <c:v>105.33179170505764</c:v>
                </c:pt>
                <c:pt idx="241">
                  <c:v>103.22743877759325</c:v>
                </c:pt>
                <c:pt idx="242">
                  <c:v>102.76243589161211</c:v>
                </c:pt>
                <c:pt idx="243">
                  <c:v>102.78987042491157</c:v>
                </c:pt>
                <c:pt idx="244">
                  <c:v>100.59830238118943</c:v>
                </c:pt>
                <c:pt idx="245">
                  <c:v>104.59711915959885</c:v>
                </c:pt>
                <c:pt idx="246">
                  <c:v>104.66732263628877</c:v>
                </c:pt>
                <c:pt idx="247">
                  <c:v>104.41119788585307</c:v>
                </c:pt>
                <c:pt idx="248">
                  <c:v>103.62539960789141</c:v>
                </c:pt>
                <c:pt idx="249">
                  <c:v>106.46281262852602</c:v>
                </c:pt>
                <c:pt idx="250">
                  <c:v>103.01274611976832</c:v>
                </c:pt>
                <c:pt idx="251">
                  <c:v>101.91091098069371</c:v>
                </c:pt>
                <c:pt idx="252">
                  <c:v>102.26969005805115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E4A3-4C3C-829F-BABE59D95A2D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[1]Feuil2!$GH$1:$GH$253</c:f>
              <c:numCache>
                <c:formatCode>General</c:formatCode>
                <c:ptCount val="253"/>
                <c:pt idx="0">
                  <c:v>100</c:v>
                </c:pt>
                <c:pt idx="1">
                  <c:v>99.562565269650335</c:v>
                </c:pt>
                <c:pt idx="2">
                  <c:v>102.94822018536348</c:v>
                </c:pt>
                <c:pt idx="3">
                  <c:v>102.13509465675622</c:v>
                </c:pt>
                <c:pt idx="4">
                  <c:v>102.97014650875178</c:v>
                </c:pt>
                <c:pt idx="5">
                  <c:v>103.42248098033797</c:v>
                </c:pt>
                <c:pt idx="6">
                  <c:v>100.78168229309748</c:v>
                </c:pt>
                <c:pt idx="7">
                  <c:v>98.27230562713379</c:v>
                </c:pt>
                <c:pt idx="8">
                  <c:v>95.824782227990397</c:v>
                </c:pt>
                <c:pt idx="9">
                  <c:v>97.044712794497443</c:v>
                </c:pt>
                <c:pt idx="10">
                  <c:v>95.109357748642168</c:v>
                </c:pt>
                <c:pt idx="11">
                  <c:v>94.925302810570258</c:v>
                </c:pt>
                <c:pt idx="12">
                  <c:v>94.344050118547685</c:v>
                </c:pt>
                <c:pt idx="13">
                  <c:v>93.692661155737994</c:v>
                </c:pt>
                <c:pt idx="14">
                  <c:v>94.125816191895211</c:v>
                </c:pt>
                <c:pt idx="15">
                  <c:v>92.713509011819824</c:v>
                </c:pt>
                <c:pt idx="16">
                  <c:v>93.000643309441557</c:v>
                </c:pt>
                <c:pt idx="17">
                  <c:v>92.167515921416168</c:v>
                </c:pt>
                <c:pt idx="18">
                  <c:v>92.939530376665914</c:v>
                </c:pt>
                <c:pt idx="19">
                  <c:v>91.449245967054793</c:v>
                </c:pt>
                <c:pt idx="20">
                  <c:v>92.415223385695882</c:v>
                </c:pt>
                <c:pt idx="21">
                  <c:v>95.088083150846671</c:v>
                </c:pt>
                <c:pt idx="22">
                  <c:v>94.36270021103131</c:v>
                </c:pt>
                <c:pt idx="23">
                  <c:v>94.612761407854322</c:v>
                </c:pt>
                <c:pt idx="24">
                  <c:v>92.794237014232024</c:v>
                </c:pt>
                <c:pt idx="25">
                  <c:v>91.810511776598076</c:v>
                </c:pt>
                <c:pt idx="26">
                  <c:v>91.570891734163581</c:v>
                </c:pt>
                <c:pt idx="27">
                  <c:v>89.456455541036846</c:v>
                </c:pt>
                <c:pt idx="28">
                  <c:v>91.676350689264297</c:v>
                </c:pt>
                <c:pt idx="29">
                  <c:v>89.019570273931336</c:v>
                </c:pt>
                <c:pt idx="30">
                  <c:v>90.276850932611538</c:v>
                </c:pt>
                <c:pt idx="31">
                  <c:v>92.387659407989574</c:v>
                </c:pt>
                <c:pt idx="32">
                  <c:v>91.585596720472978</c:v>
                </c:pt>
                <c:pt idx="33">
                  <c:v>90.44623186564327</c:v>
                </c:pt>
                <c:pt idx="34">
                  <c:v>88.746479085207739</c:v>
                </c:pt>
                <c:pt idx="35">
                  <c:v>90.134017073696967</c:v>
                </c:pt>
                <c:pt idx="36">
                  <c:v>91.549978579751894</c:v>
                </c:pt>
                <c:pt idx="37">
                  <c:v>91.753743955072565</c:v>
                </c:pt>
                <c:pt idx="38">
                  <c:v>95.34462962729117</c:v>
                </c:pt>
                <c:pt idx="39">
                  <c:v>96.356013486770792</c:v>
                </c:pt>
                <c:pt idx="40">
                  <c:v>98.168644571817595</c:v>
                </c:pt>
                <c:pt idx="41">
                  <c:v>97.633368792003239</c:v>
                </c:pt>
                <c:pt idx="42">
                  <c:v>98.811635676936149</c:v>
                </c:pt>
                <c:pt idx="43">
                  <c:v>101.29493259344576</c:v>
                </c:pt>
                <c:pt idx="44">
                  <c:v>99.18177114983591</c:v>
                </c:pt>
                <c:pt idx="45">
                  <c:v>97.995540375264042</c:v>
                </c:pt>
                <c:pt idx="46">
                  <c:v>100.4484094850846</c:v>
                </c:pt>
                <c:pt idx="47">
                  <c:v>99.348989610983736</c:v>
                </c:pt>
                <c:pt idx="48">
                  <c:v>98.821408199281422</c:v>
                </c:pt>
                <c:pt idx="49">
                  <c:v>101.42796679699254</c:v>
                </c:pt>
                <c:pt idx="50">
                  <c:v>100.83970896715054</c:v>
                </c:pt>
                <c:pt idx="51">
                  <c:v>103.39001946927735</c:v>
                </c:pt>
                <c:pt idx="52">
                  <c:v>105.01274947554914</c:v>
                </c:pt>
                <c:pt idx="53">
                  <c:v>108.00854648448245</c:v>
                </c:pt>
                <c:pt idx="54">
                  <c:v>107.07183117132367</c:v>
                </c:pt>
                <c:pt idx="55">
                  <c:v>107.3400359115584</c:v>
                </c:pt>
                <c:pt idx="56">
                  <c:v>104.49892977128644</c:v>
                </c:pt>
                <c:pt idx="57">
                  <c:v>107.18560255491471</c:v>
                </c:pt>
                <c:pt idx="58">
                  <c:v>108.25740078159346</c:v>
                </c:pt>
                <c:pt idx="59">
                  <c:v>107.4394569204444</c:v>
                </c:pt>
                <c:pt idx="60">
                  <c:v>109.42952743573099</c:v>
                </c:pt>
                <c:pt idx="61">
                  <c:v>109.38292392980193</c:v>
                </c:pt>
                <c:pt idx="62">
                  <c:v>110.15975317533471</c:v>
                </c:pt>
                <c:pt idx="63">
                  <c:v>110.17477260403538</c:v>
                </c:pt>
                <c:pt idx="64">
                  <c:v>112.70429256698915</c:v>
                </c:pt>
                <c:pt idx="65">
                  <c:v>113.39274768583685</c:v>
                </c:pt>
                <c:pt idx="66">
                  <c:v>114.08504468080248</c:v>
                </c:pt>
                <c:pt idx="67">
                  <c:v>111.21687462696322</c:v>
                </c:pt>
                <c:pt idx="68">
                  <c:v>111.01447615055508</c:v>
                </c:pt>
                <c:pt idx="69">
                  <c:v>109.49181107339599</c:v>
                </c:pt>
                <c:pt idx="70">
                  <c:v>108.40425049262319</c:v>
                </c:pt>
                <c:pt idx="71">
                  <c:v>112.13809748967014</c:v>
                </c:pt>
                <c:pt idx="72">
                  <c:v>112.45764270226864</c:v>
                </c:pt>
                <c:pt idx="73">
                  <c:v>110.72069932437104</c:v>
                </c:pt>
                <c:pt idx="74">
                  <c:v>111.63411575301437</c:v>
                </c:pt>
                <c:pt idx="75">
                  <c:v>112.92924130119191</c:v>
                </c:pt>
                <c:pt idx="76">
                  <c:v>115.60986299456474</c:v>
                </c:pt>
                <c:pt idx="77">
                  <c:v>112.50864138510681</c:v>
                </c:pt>
                <c:pt idx="78">
                  <c:v>111.25692959794225</c:v>
                </c:pt>
                <c:pt idx="79">
                  <c:v>113.88911767409236</c:v>
                </c:pt>
                <c:pt idx="80">
                  <c:v>116.41801844411583</c:v>
                </c:pt>
                <c:pt idx="81">
                  <c:v>118.57523435980706</c:v>
                </c:pt>
                <c:pt idx="82">
                  <c:v>118.01650044096516</c:v>
                </c:pt>
                <c:pt idx="83">
                  <c:v>119.25310223324675</c:v>
                </c:pt>
                <c:pt idx="84">
                  <c:v>120.54040035929897</c:v>
                </c:pt>
                <c:pt idx="85">
                  <c:v>122.18621830153677</c:v>
                </c:pt>
                <c:pt idx="86">
                  <c:v>122.39611310244004</c:v>
                </c:pt>
                <c:pt idx="87">
                  <c:v>121.51707602688148</c:v>
                </c:pt>
                <c:pt idx="88">
                  <c:v>120.22489086490806</c:v>
                </c:pt>
                <c:pt idx="89">
                  <c:v>119.38297938088448</c:v>
                </c:pt>
                <c:pt idx="90">
                  <c:v>122.37469739908177</c:v>
                </c:pt>
                <c:pt idx="91">
                  <c:v>122.93853243268367</c:v>
                </c:pt>
                <c:pt idx="92">
                  <c:v>125.89481943632335</c:v>
                </c:pt>
                <c:pt idx="93">
                  <c:v>126.69203416111702</c:v>
                </c:pt>
                <c:pt idx="94">
                  <c:v>127.0917259205258</c:v>
                </c:pt>
                <c:pt idx="95">
                  <c:v>126.47430303319233</c:v>
                </c:pt>
                <c:pt idx="96">
                  <c:v>127.52100586091245</c:v>
                </c:pt>
                <c:pt idx="97">
                  <c:v>122.71969557593785</c:v>
                </c:pt>
                <c:pt idx="98">
                  <c:v>118.46599430453722</c:v>
                </c:pt>
                <c:pt idx="99">
                  <c:v>117.08715947454641</c:v>
                </c:pt>
                <c:pt idx="100">
                  <c:v>117.878887475816</c:v>
                </c:pt>
                <c:pt idx="101">
                  <c:v>117.66604128846515</c:v>
                </c:pt>
                <c:pt idx="102">
                  <c:v>119.09180637672013</c:v>
                </c:pt>
                <c:pt idx="103">
                  <c:v>117.59019118451829</c:v>
                </c:pt>
                <c:pt idx="104">
                  <c:v>119.21149247654262</c:v>
                </c:pt>
                <c:pt idx="105">
                  <c:v>120.05488882244113</c:v>
                </c:pt>
                <c:pt idx="106">
                  <c:v>121.93692044011981</c:v>
                </c:pt>
                <c:pt idx="107">
                  <c:v>122.97387328401898</c:v>
                </c:pt>
                <c:pt idx="108">
                  <c:v>119.72187928393571</c:v>
                </c:pt>
                <c:pt idx="109">
                  <c:v>119.15073940684145</c:v>
                </c:pt>
                <c:pt idx="110">
                  <c:v>119.32101364192975</c:v>
                </c:pt>
                <c:pt idx="111">
                  <c:v>118.34936702436734</c:v>
                </c:pt>
                <c:pt idx="112">
                  <c:v>117.91738456267058</c:v>
                </c:pt>
                <c:pt idx="113">
                  <c:v>116.25212357298341</c:v>
                </c:pt>
                <c:pt idx="114">
                  <c:v>117.40350131084568</c:v>
                </c:pt>
                <c:pt idx="115">
                  <c:v>116.63852324882534</c:v>
                </c:pt>
                <c:pt idx="116">
                  <c:v>117.60154032882834</c:v>
                </c:pt>
                <c:pt idx="117">
                  <c:v>117.78484680883447</c:v>
                </c:pt>
                <c:pt idx="118">
                  <c:v>119.36472878796634</c:v>
                </c:pt>
                <c:pt idx="119">
                  <c:v>120.06652449147298</c:v>
                </c:pt>
                <c:pt idx="120">
                  <c:v>119.61104480339186</c:v>
                </c:pt>
                <c:pt idx="121">
                  <c:v>118.83679543354509</c:v>
                </c:pt>
                <c:pt idx="122">
                  <c:v>118.82211327093698</c:v>
                </c:pt>
                <c:pt idx="123">
                  <c:v>119.08951551078707</c:v>
                </c:pt>
                <c:pt idx="124">
                  <c:v>118.53697153648405</c:v>
                </c:pt>
                <c:pt idx="125">
                  <c:v>118.96106006745499</c:v>
                </c:pt>
                <c:pt idx="126">
                  <c:v>117.65006911526065</c:v>
                </c:pt>
                <c:pt idx="127">
                  <c:v>118.26027470300674</c:v>
                </c:pt>
                <c:pt idx="128">
                  <c:v>117.21310312980599</c:v>
                </c:pt>
                <c:pt idx="129">
                  <c:v>118.46304178635239</c:v>
                </c:pt>
                <c:pt idx="130">
                  <c:v>120.676053570081</c:v>
                </c:pt>
                <c:pt idx="131">
                  <c:v>122.56965265665558</c:v>
                </c:pt>
                <c:pt idx="132">
                  <c:v>120.91695908516863</c:v>
                </c:pt>
                <c:pt idx="133">
                  <c:v>119.64721630799103</c:v>
                </c:pt>
                <c:pt idx="134">
                  <c:v>118.83892234331191</c:v>
                </c:pt>
                <c:pt idx="135">
                  <c:v>117.54730908958476</c:v>
                </c:pt>
                <c:pt idx="136">
                  <c:v>118.02814103065985</c:v>
                </c:pt>
                <c:pt idx="137">
                  <c:v>115.97933713833069</c:v>
                </c:pt>
                <c:pt idx="138">
                  <c:v>117.44124002608332</c:v>
                </c:pt>
                <c:pt idx="139">
                  <c:v>116.20658938688017</c:v>
                </c:pt>
                <c:pt idx="140">
                  <c:v>117.62231787483827</c:v>
                </c:pt>
                <c:pt idx="141">
                  <c:v>117.55087675339172</c:v>
                </c:pt>
                <c:pt idx="142">
                  <c:v>119.0875579769927</c:v>
                </c:pt>
                <c:pt idx="143">
                  <c:v>121.42187966959355</c:v>
                </c:pt>
                <c:pt idx="144">
                  <c:v>118.75979191173421</c:v>
                </c:pt>
                <c:pt idx="145">
                  <c:v>116.02061693639352</c:v>
                </c:pt>
                <c:pt idx="146">
                  <c:v>116.69258642067588</c:v>
                </c:pt>
                <c:pt idx="147">
                  <c:v>117.34126248463414</c:v>
                </c:pt>
                <c:pt idx="148">
                  <c:v>117.67025059271067</c:v>
                </c:pt>
                <c:pt idx="149">
                  <c:v>115.87399799321147</c:v>
                </c:pt>
                <c:pt idx="150">
                  <c:v>116.70174963368332</c:v>
                </c:pt>
                <c:pt idx="151">
                  <c:v>117.78156764367117</c:v>
                </c:pt>
                <c:pt idx="152">
                  <c:v>117.20368119222269</c:v>
                </c:pt>
                <c:pt idx="153">
                  <c:v>115.77275209923792</c:v>
                </c:pt>
                <c:pt idx="154">
                  <c:v>118.74951457355584</c:v>
                </c:pt>
                <c:pt idx="155">
                  <c:v>116.68553257719995</c:v>
                </c:pt>
                <c:pt idx="156">
                  <c:v>117.90345656652397</c:v>
                </c:pt>
                <c:pt idx="157">
                  <c:v>115.59410101048404</c:v>
                </c:pt>
                <c:pt idx="158">
                  <c:v>114.89311524052719</c:v>
                </c:pt>
                <c:pt idx="159">
                  <c:v>111.33310276142537</c:v>
                </c:pt>
                <c:pt idx="160">
                  <c:v>112.47597611299244</c:v>
                </c:pt>
                <c:pt idx="161">
                  <c:v>108.86110161935029</c:v>
                </c:pt>
                <c:pt idx="162">
                  <c:v>110.29778529113794</c:v>
                </c:pt>
                <c:pt idx="163">
                  <c:v>110.41136318700752</c:v>
                </c:pt>
                <c:pt idx="164">
                  <c:v>109.54628164844675</c:v>
                </c:pt>
                <c:pt idx="165">
                  <c:v>109.6395628255254</c:v>
                </c:pt>
                <c:pt idx="166">
                  <c:v>111.05817279166459</c:v>
                </c:pt>
                <c:pt idx="167">
                  <c:v>109.00888581630126</c:v>
                </c:pt>
                <c:pt idx="168">
                  <c:v>108.68000570159504</c:v>
                </c:pt>
                <c:pt idx="169">
                  <c:v>108.70786961951521</c:v>
                </c:pt>
                <c:pt idx="170">
                  <c:v>108.54725049077732</c:v>
                </c:pt>
                <c:pt idx="171">
                  <c:v>107.21094639043649</c:v>
                </c:pt>
                <c:pt idx="172">
                  <c:v>105.71857703296095</c:v>
                </c:pt>
                <c:pt idx="173">
                  <c:v>104.78238328653829</c:v>
                </c:pt>
                <c:pt idx="174">
                  <c:v>103.70166605265504</c:v>
                </c:pt>
                <c:pt idx="175">
                  <c:v>104.68891425736238</c:v>
                </c:pt>
                <c:pt idx="176">
                  <c:v>104.3611690330083</c:v>
                </c:pt>
                <c:pt idx="177">
                  <c:v>103.96758257886226</c:v>
                </c:pt>
                <c:pt idx="178">
                  <c:v>104.2932877279497</c:v>
                </c:pt>
                <c:pt idx="179">
                  <c:v>103.30208683498658</c:v>
                </c:pt>
                <c:pt idx="180">
                  <c:v>103.94604495342685</c:v>
                </c:pt>
                <c:pt idx="181">
                  <c:v>102.06997111395367</c:v>
                </c:pt>
                <c:pt idx="182">
                  <c:v>101.54069166887624</c:v>
                </c:pt>
                <c:pt idx="183">
                  <c:v>102.09961402674922</c:v>
                </c:pt>
                <c:pt idx="184">
                  <c:v>100.48074042461319</c:v>
                </c:pt>
                <c:pt idx="185">
                  <c:v>100.15869560793273</c:v>
                </c:pt>
                <c:pt idx="186">
                  <c:v>99.297704840135651</c:v>
                </c:pt>
                <c:pt idx="187">
                  <c:v>98.576436075321368</c:v>
                </c:pt>
                <c:pt idx="188">
                  <c:v>101.9840848541871</c:v>
                </c:pt>
                <c:pt idx="189">
                  <c:v>103.73910085078555</c:v>
                </c:pt>
                <c:pt idx="190">
                  <c:v>102.7724958464494</c:v>
                </c:pt>
                <c:pt idx="191">
                  <c:v>101.31874174270689</c:v>
                </c:pt>
                <c:pt idx="192">
                  <c:v>104.22661506450785</c:v>
                </c:pt>
                <c:pt idx="193">
                  <c:v>106.24460807757571</c:v>
                </c:pt>
                <c:pt idx="194">
                  <c:v>106.84314934979226</c:v>
                </c:pt>
                <c:pt idx="195">
                  <c:v>107.67067966105276</c:v>
                </c:pt>
                <c:pt idx="196">
                  <c:v>106.22466258225803</c:v>
                </c:pt>
                <c:pt idx="197">
                  <c:v>107.75291822340689</c:v>
                </c:pt>
                <c:pt idx="198">
                  <c:v>105.86177709170265</c:v>
                </c:pt>
                <c:pt idx="199">
                  <c:v>104.9555172380751</c:v>
                </c:pt>
                <c:pt idx="200">
                  <c:v>104.48256129291477</c:v>
                </c:pt>
                <c:pt idx="201">
                  <c:v>105.30421794813634</c:v>
                </c:pt>
                <c:pt idx="202">
                  <c:v>107.77303313030141</c:v>
                </c:pt>
                <c:pt idx="203">
                  <c:v>108.22265341650711</c:v>
                </c:pt>
                <c:pt idx="204">
                  <c:v>107.53422474025733</c:v>
                </c:pt>
                <c:pt idx="205">
                  <c:v>111.51280245555054</c:v>
                </c:pt>
                <c:pt idx="206">
                  <c:v>109.93487936471136</c:v>
                </c:pt>
                <c:pt idx="207">
                  <c:v>107.86478640218024</c:v>
                </c:pt>
                <c:pt idx="208">
                  <c:v>106.10199610985332</c:v>
                </c:pt>
                <c:pt idx="209">
                  <c:v>107.96385515894767</c:v>
                </c:pt>
                <c:pt idx="210">
                  <c:v>108.60487829537763</c:v>
                </c:pt>
                <c:pt idx="211">
                  <c:v>108.96706506223147</c:v>
                </c:pt>
                <c:pt idx="212">
                  <c:v>108.10868706026707</c:v>
                </c:pt>
                <c:pt idx="213">
                  <c:v>104.64099886256062</c:v>
                </c:pt>
                <c:pt idx="214">
                  <c:v>108.10296186504715</c:v>
                </c:pt>
                <c:pt idx="215">
                  <c:v>105.24668794738622</c:v>
                </c:pt>
                <c:pt idx="216">
                  <c:v>102.45948959448286</c:v>
                </c:pt>
                <c:pt idx="217">
                  <c:v>102.32282276474858</c:v>
                </c:pt>
                <c:pt idx="218">
                  <c:v>103.60672905019618</c:v>
                </c:pt>
                <c:pt idx="219">
                  <c:v>103.61526575779652</c:v>
                </c:pt>
                <c:pt idx="220">
                  <c:v>103.44921187853352</c:v>
                </c:pt>
                <c:pt idx="221">
                  <c:v>104.81181778921372</c:v>
                </c:pt>
                <c:pt idx="222">
                  <c:v>102.20046001555774</c:v>
                </c:pt>
                <c:pt idx="223">
                  <c:v>101.09287091361615</c:v>
                </c:pt>
                <c:pt idx="224">
                  <c:v>100.56905025431377</c:v>
                </c:pt>
                <c:pt idx="225">
                  <c:v>100.88955704133882</c:v>
                </c:pt>
                <c:pt idx="226">
                  <c:v>99.222903435001371</c:v>
                </c:pt>
                <c:pt idx="227">
                  <c:v>101.2025042067087</c:v>
                </c:pt>
                <c:pt idx="228">
                  <c:v>103.09134778460634</c:v>
                </c:pt>
                <c:pt idx="229">
                  <c:v>105.09696715142866</c:v>
                </c:pt>
                <c:pt idx="230">
                  <c:v>102.12997932985432</c:v>
                </c:pt>
                <c:pt idx="231">
                  <c:v>101.96913626710895</c:v>
                </c:pt>
                <c:pt idx="232">
                  <c:v>100.00851719665805</c:v>
                </c:pt>
                <c:pt idx="233">
                  <c:v>101.23454376044195</c:v>
                </c:pt>
                <c:pt idx="234">
                  <c:v>103.52037323896775</c:v>
                </c:pt>
                <c:pt idx="235">
                  <c:v>103.34983070299272</c:v>
                </c:pt>
                <c:pt idx="236">
                  <c:v>102.82664411667699</c:v>
                </c:pt>
                <c:pt idx="237">
                  <c:v>102.48170912813704</c:v>
                </c:pt>
                <c:pt idx="238">
                  <c:v>100.06103497598515</c:v>
                </c:pt>
                <c:pt idx="239">
                  <c:v>101.56735703247894</c:v>
                </c:pt>
                <c:pt idx="240">
                  <c:v>101.35929145641641</c:v>
                </c:pt>
                <c:pt idx="241">
                  <c:v>101.6245645757118</c:v>
                </c:pt>
                <c:pt idx="242">
                  <c:v>102.39864781548084</c:v>
                </c:pt>
                <c:pt idx="243">
                  <c:v>103.72485770412675</c:v>
                </c:pt>
                <c:pt idx="244">
                  <c:v>104.65325636936223</c:v>
                </c:pt>
                <c:pt idx="245">
                  <c:v>104.9250444201396</c:v>
                </c:pt>
                <c:pt idx="246">
                  <c:v>105.37399667271552</c:v>
                </c:pt>
                <c:pt idx="247">
                  <c:v>103.72216375629915</c:v>
                </c:pt>
                <c:pt idx="248">
                  <c:v>103.78195165605786</c:v>
                </c:pt>
                <c:pt idx="249">
                  <c:v>100.97113288975824</c:v>
                </c:pt>
                <c:pt idx="250">
                  <c:v>98.900550912092427</c:v>
                </c:pt>
                <c:pt idx="251">
                  <c:v>98.592992653831885</c:v>
                </c:pt>
                <c:pt idx="252">
                  <c:v>99.365747980369918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E4A3-4C3C-829F-BABE59D95A2D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[1]Feuil2!$GI$1:$GI$253</c:f>
              <c:numCache>
                <c:formatCode>General</c:formatCode>
                <c:ptCount val="253"/>
                <c:pt idx="0">
                  <c:v>100</c:v>
                </c:pt>
                <c:pt idx="1">
                  <c:v>100.35988554991324</c:v>
                </c:pt>
                <c:pt idx="2">
                  <c:v>101.44041450423815</c:v>
                </c:pt>
                <c:pt idx="3">
                  <c:v>100.75402397359714</c:v>
                </c:pt>
                <c:pt idx="4">
                  <c:v>96.974017101218436</c:v>
                </c:pt>
                <c:pt idx="5">
                  <c:v>97.894627914033691</c:v>
                </c:pt>
                <c:pt idx="6">
                  <c:v>98.688540423181735</c:v>
                </c:pt>
                <c:pt idx="7">
                  <c:v>99.529312515585858</c:v>
                </c:pt>
                <c:pt idx="8">
                  <c:v>99.612045833778808</c:v>
                </c:pt>
                <c:pt idx="9">
                  <c:v>100.48312293244422</c:v>
                </c:pt>
                <c:pt idx="10">
                  <c:v>98.593504841473006</c:v>
                </c:pt>
                <c:pt idx="11">
                  <c:v>101.70084965361134</c:v>
                </c:pt>
                <c:pt idx="12">
                  <c:v>100.50675891745185</c:v>
                </c:pt>
                <c:pt idx="13">
                  <c:v>98.457666294092391</c:v>
                </c:pt>
                <c:pt idx="14">
                  <c:v>99.535716642366054</c:v>
                </c:pt>
                <c:pt idx="15">
                  <c:v>99.405164429249808</c:v>
                </c:pt>
                <c:pt idx="16">
                  <c:v>101.24250396367658</c:v>
                </c:pt>
                <c:pt idx="17">
                  <c:v>101.88424115740379</c:v>
                </c:pt>
                <c:pt idx="18">
                  <c:v>100.56250440436311</c:v>
                </c:pt>
                <c:pt idx="19">
                  <c:v>101.40676615935418</c:v>
                </c:pt>
                <c:pt idx="20">
                  <c:v>101.72962688418208</c:v>
                </c:pt>
                <c:pt idx="21">
                  <c:v>100.29777163538469</c:v>
                </c:pt>
                <c:pt idx="22">
                  <c:v>100.36664515993266</c:v>
                </c:pt>
                <c:pt idx="23">
                  <c:v>102.98609619891323</c:v>
                </c:pt>
                <c:pt idx="24">
                  <c:v>104.91623770673938</c:v>
                </c:pt>
                <c:pt idx="25">
                  <c:v>105.60678336105346</c:v>
                </c:pt>
                <c:pt idx="26">
                  <c:v>104.64480965323253</c:v>
                </c:pt>
                <c:pt idx="27">
                  <c:v>104.43732930473325</c:v>
                </c:pt>
                <c:pt idx="28">
                  <c:v>100.67554567333092</c:v>
                </c:pt>
                <c:pt idx="29">
                  <c:v>101.66721580710104</c:v>
                </c:pt>
                <c:pt idx="30">
                  <c:v>101.32948288085574</c:v>
                </c:pt>
                <c:pt idx="31">
                  <c:v>101.32455298753484</c:v>
                </c:pt>
                <c:pt idx="32">
                  <c:v>101.37138292184697</c:v>
                </c:pt>
                <c:pt idx="33">
                  <c:v>102.32708222309149</c:v>
                </c:pt>
                <c:pt idx="34">
                  <c:v>101.25959981569264</c:v>
                </c:pt>
                <c:pt idx="35">
                  <c:v>100.32940018592156</c:v>
                </c:pt>
                <c:pt idx="36">
                  <c:v>100.44940796818167</c:v>
                </c:pt>
                <c:pt idx="37">
                  <c:v>98.707281660868702</c:v>
                </c:pt>
                <c:pt idx="38">
                  <c:v>96.902576632826936</c:v>
                </c:pt>
                <c:pt idx="39">
                  <c:v>97.122776384812838</c:v>
                </c:pt>
                <c:pt idx="40">
                  <c:v>100.77750207456887</c:v>
                </c:pt>
                <c:pt idx="41">
                  <c:v>102.79901161093504</c:v>
                </c:pt>
                <c:pt idx="42">
                  <c:v>100.20963730733546</c:v>
                </c:pt>
                <c:pt idx="43">
                  <c:v>101.44927566902986</c:v>
                </c:pt>
                <c:pt idx="44">
                  <c:v>101.22694953884516</c:v>
                </c:pt>
                <c:pt idx="45">
                  <c:v>101.14241483562533</c:v>
                </c:pt>
                <c:pt idx="46">
                  <c:v>102.88469569251717</c:v>
                </c:pt>
                <c:pt idx="47">
                  <c:v>106.50672763998622</c:v>
                </c:pt>
                <c:pt idx="48">
                  <c:v>105.2563934218031</c:v>
                </c:pt>
                <c:pt idx="49">
                  <c:v>105.75688331731791</c:v>
                </c:pt>
                <c:pt idx="50">
                  <c:v>105.54738229877131</c:v>
                </c:pt>
                <c:pt idx="51">
                  <c:v>108.59605193776567</c:v>
                </c:pt>
                <c:pt idx="52">
                  <c:v>109.59684938432196</c:v>
                </c:pt>
                <c:pt idx="53">
                  <c:v>106.62407815475191</c:v>
                </c:pt>
                <c:pt idx="54">
                  <c:v>104.3717449605905</c:v>
                </c:pt>
                <c:pt idx="55">
                  <c:v>105.99725700804161</c:v>
                </c:pt>
                <c:pt idx="56">
                  <c:v>107.63373167632463</c:v>
                </c:pt>
                <c:pt idx="57">
                  <c:v>107.61070068407942</c:v>
                </c:pt>
                <c:pt idx="58">
                  <c:v>106.14429359935305</c:v>
                </c:pt>
                <c:pt idx="59">
                  <c:v>107.78947598285657</c:v>
                </c:pt>
                <c:pt idx="60">
                  <c:v>107.97994776652068</c:v>
                </c:pt>
                <c:pt idx="61">
                  <c:v>105.13558982301285</c:v>
                </c:pt>
                <c:pt idx="62">
                  <c:v>108.31399292298725</c:v>
                </c:pt>
                <c:pt idx="63">
                  <c:v>107.44140657031124</c:v>
                </c:pt>
                <c:pt idx="64">
                  <c:v>107.10128619593712</c:v>
                </c:pt>
                <c:pt idx="65">
                  <c:v>108.9784214277681</c:v>
                </c:pt>
                <c:pt idx="66">
                  <c:v>107.01921798938449</c:v>
                </c:pt>
                <c:pt idx="67">
                  <c:v>105.83455334440441</c:v>
                </c:pt>
                <c:pt idx="68">
                  <c:v>105.80643332653955</c:v>
                </c:pt>
                <c:pt idx="69">
                  <c:v>108.98711384433116</c:v>
                </c:pt>
                <c:pt idx="70">
                  <c:v>105.7953256494045</c:v>
                </c:pt>
                <c:pt idx="71">
                  <c:v>105.68311815401934</c:v>
                </c:pt>
                <c:pt idx="72">
                  <c:v>104.64991189950614</c:v>
                </c:pt>
                <c:pt idx="73">
                  <c:v>105.21292378995119</c:v>
                </c:pt>
                <c:pt idx="74">
                  <c:v>101.94625161608435</c:v>
                </c:pt>
                <c:pt idx="75">
                  <c:v>101.82341475556147</c:v>
                </c:pt>
                <c:pt idx="76">
                  <c:v>103.080323351617</c:v>
                </c:pt>
                <c:pt idx="77">
                  <c:v>101.87123477995763</c:v>
                </c:pt>
                <c:pt idx="78">
                  <c:v>101.2377086237391</c:v>
                </c:pt>
                <c:pt idx="79">
                  <c:v>99.186097075138122</c:v>
                </c:pt>
                <c:pt idx="80">
                  <c:v>97.039154118581322</c:v>
                </c:pt>
                <c:pt idx="81">
                  <c:v>96.832578269928277</c:v>
                </c:pt>
                <c:pt idx="82">
                  <c:v>96.714041379068433</c:v>
                </c:pt>
                <c:pt idx="83">
                  <c:v>98.849692072158135</c:v>
                </c:pt>
                <c:pt idx="84">
                  <c:v>96.631225267540543</c:v>
                </c:pt>
                <c:pt idx="85">
                  <c:v>96.720647742795663</c:v>
                </c:pt>
                <c:pt idx="86">
                  <c:v>98.011966130157006</c:v>
                </c:pt>
                <c:pt idx="87">
                  <c:v>94.86136116790928</c:v>
                </c:pt>
                <c:pt idx="88">
                  <c:v>93.510501811634086</c:v>
                </c:pt>
                <c:pt idx="89">
                  <c:v>94.009572008958656</c:v>
                </c:pt>
                <c:pt idx="90">
                  <c:v>93.051115799146174</c:v>
                </c:pt>
                <c:pt idx="91">
                  <c:v>93.774601868917998</c:v>
                </c:pt>
                <c:pt idx="92">
                  <c:v>91.87172854844134</c:v>
                </c:pt>
                <c:pt idx="93">
                  <c:v>92.065154320446595</c:v>
                </c:pt>
                <c:pt idx="94">
                  <c:v>90.153323776590099</c:v>
                </c:pt>
                <c:pt idx="95">
                  <c:v>87.054328819085427</c:v>
                </c:pt>
                <c:pt idx="96">
                  <c:v>85.548540306947885</c:v>
                </c:pt>
                <c:pt idx="97">
                  <c:v>83.234614476173576</c:v>
                </c:pt>
                <c:pt idx="98">
                  <c:v>82.488073434469996</c:v>
                </c:pt>
                <c:pt idx="99">
                  <c:v>83.580949571091082</c:v>
                </c:pt>
                <c:pt idx="100">
                  <c:v>80.726785652347431</c:v>
                </c:pt>
                <c:pt idx="101">
                  <c:v>82.192025141833497</c:v>
                </c:pt>
                <c:pt idx="102">
                  <c:v>82.983898566401777</c:v>
                </c:pt>
                <c:pt idx="103">
                  <c:v>83.487729165085113</c:v>
                </c:pt>
                <c:pt idx="104">
                  <c:v>84.823748490610768</c:v>
                </c:pt>
                <c:pt idx="105">
                  <c:v>82.645287295455063</c:v>
                </c:pt>
                <c:pt idx="106">
                  <c:v>81.96347697759262</c:v>
                </c:pt>
                <c:pt idx="107">
                  <c:v>83.587777262905163</c:v>
                </c:pt>
                <c:pt idx="108">
                  <c:v>83.191934468458101</c:v>
                </c:pt>
                <c:pt idx="109">
                  <c:v>82.817043421290322</c:v>
                </c:pt>
                <c:pt idx="110">
                  <c:v>82.028848555892623</c:v>
                </c:pt>
                <c:pt idx="111">
                  <c:v>82.875790463719895</c:v>
                </c:pt>
                <c:pt idx="112">
                  <c:v>83.529171743708787</c:v>
                </c:pt>
                <c:pt idx="113">
                  <c:v>85.916230752609152</c:v>
                </c:pt>
                <c:pt idx="114">
                  <c:v>85.739999652647739</c:v>
                </c:pt>
                <c:pt idx="115">
                  <c:v>86.190037704529189</c:v>
                </c:pt>
                <c:pt idx="116">
                  <c:v>86.202910187905047</c:v>
                </c:pt>
                <c:pt idx="117">
                  <c:v>85.805598510746862</c:v>
                </c:pt>
                <c:pt idx="118">
                  <c:v>84.361013662222874</c:v>
                </c:pt>
                <c:pt idx="119">
                  <c:v>85.617442164019366</c:v>
                </c:pt>
                <c:pt idx="120">
                  <c:v>86.224955073499729</c:v>
                </c:pt>
                <c:pt idx="121">
                  <c:v>85.211568834291853</c:v>
                </c:pt>
                <c:pt idx="122">
                  <c:v>84.497339165139493</c:v>
                </c:pt>
                <c:pt idx="123">
                  <c:v>82.835987762152868</c:v>
                </c:pt>
                <c:pt idx="124">
                  <c:v>81.24059981216854</c:v>
                </c:pt>
                <c:pt idx="125">
                  <c:v>81.79955424420821</c:v>
                </c:pt>
                <c:pt idx="126">
                  <c:v>82.842651927294753</c:v>
                </c:pt>
                <c:pt idx="127">
                  <c:v>81.922533496364977</c:v>
                </c:pt>
                <c:pt idx="128">
                  <c:v>81.563709472096889</c:v>
                </c:pt>
                <c:pt idx="129">
                  <c:v>84.266605965764043</c:v>
                </c:pt>
                <c:pt idx="130">
                  <c:v>85.444404044147205</c:v>
                </c:pt>
                <c:pt idx="131">
                  <c:v>84.415773367732072</c:v>
                </c:pt>
                <c:pt idx="132">
                  <c:v>84.291564197669501</c:v>
                </c:pt>
                <c:pt idx="133">
                  <c:v>85.042224487721924</c:v>
                </c:pt>
                <c:pt idx="134">
                  <c:v>84.081315115871845</c:v>
                </c:pt>
                <c:pt idx="135">
                  <c:v>83.802664854020051</c:v>
                </c:pt>
                <c:pt idx="136">
                  <c:v>83.536198810268445</c:v>
                </c:pt>
                <c:pt idx="137">
                  <c:v>84.371376441477608</c:v>
                </c:pt>
                <c:pt idx="138">
                  <c:v>82.586038285801422</c:v>
                </c:pt>
                <c:pt idx="139">
                  <c:v>81.033399324112054</c:v>
                </c:pt>
                <c:pt idx="140">
                  <c:v>83.148267750437981</c:v>
                </c:pt>
                <c:pt idx="141">
                  <c:v>80.308746931774522</c:v>
                </c:pt>
                <c:pt idx="142">
                  <c:v>79.638120082763606</c:v>
                </c:pt>
                <c:pt idx="143">
                  <c:v>80.314378711294324</c:v>
                </c:pt>
                <c:pt idx="144">
                  <c:v>79.985464235659251</c:v>
                </c:pt>
                <c:pt idx="145">
                  <c:v>82.167015035764024</c:v>
                </c:pt>
                <c:pt idx="146">
                  <c:v>84.294808621690123</c:v>
                </c:pt>
                <c:pt idx="147">
                  <c:v>83.135562626574739</c:v>
                </c:pt>
                <c:pt idx="148">
                  <c:v>84.587145831000939</c:v>
                </c:pt>
                <c:pt idx="149">
                  <c:v>83.648488912595241</c:v>
                </c:pt>
                <c:pt idx="150">
                  <c:v>84.056325552630767</c:v>
                </c:pt>
                <c:pt idx="151">
                  <c:v>82.527796327973064</c:v>
                </c:pt>
                <c:pt idx="152">
                  <c:v>80.850433373478268</c:v>
                </c:pt>
                <c:pt idx="153">
                  <c:v>80.519183524277054</c:v>
                </c:pt>
                <c:pt idx="154">
                  <c:v>82.119406348821826</c:v>
                </c:pt>
                <c:pt idx="155">
                  <c:v>81.528674676362726</c:v>
                </c:pt>
                <c:pt idx="156">
                  <c:v>84.448167314627952</c:v>
                </c:pt>
                <c:pt idx="157">
                  <c:v>85.721456837167906</c:v>
                </c:pt>
                <c:pt idx="158">
                  <c:v>85.116761631972153</c:v>
                </c:pt>
                <c:pt idx="159">
                  <c:v>86.514872105523139</c:v>
                </c:pt>
                <c:pt idx="160">
                  <c:v>87.104894393499379</c:v>
                </c:pt>
                <c:pt idx="161">
                  <c:v>86.507701156722788</c:v>
                </c:pt>
                <c:pt idx="162">
                  <c:v>85.344429321234742</c:v>
                </c:pt>
                <c:pt idx="163">
                  <c:v>86.61474881076154</c:v>
                </c:pt>
                <c:pt idx="164">
                  <c:v>87.024147573801656</c:v>
                </c:pt>
                <c:pt idx="165">
                  <c:v>87.898492382925468</c:v>
                </c:pt>
                <c:pt idx="166">
                  <c:v>89.42403037783042</c:v>
                </c:pt>
                <c:pt idx="167">
                  <c:v>87.878181330566065</c:v>
                </c:pt>
                <c:pt idx="168">
                  <c:v>86.24204450330484</c:v>
                </c:pt>
                <c:pt idx="169">
                  <c:v>86.337185924811848</c:v>
                </c:pt>
                <c:pt idx="170">
                  <c:v>84.553776051580911</c:v>
                </c:pt>
                <c:pt idx="171">
                  <c:v>84.314502329455223</c:v>
                </c:pt>
                <c:pt idx="172">
                  <c:v>85.160255021045344</c:v>
                </c:pt>
                <c:pt idx="173">
                  <c:v>84.260789608737028</c:v>
                </c:pt>
                <c:pt idx="174">
                  <c:v>84.953896712289477</c:v>
                </c:pt>
                <c:pt idx="175">
                  <c:v>85.634056429448435</c:v>
                </c:pt>
                <c:pt idx="176">
                  <c:v>85.857653088806344</c:v>
                </c:pt>
                <c:pt idx="177">
                  <c:v>85.453266549400936</c:v>
                </c:pt>
                <c:pt idx="178">
                  <c:v>87.806828911209038</c:v>
                </c:pt>
                <c:pt idx="179">
                  <c:v>88.839367438439126</c:v>
                </c:pt>
                <c:pt idx="180">
                  <c:v>87.073330541931654</c:v>
                </c:pt>
                <c:pt idx="181">
                  <c:v>87.993694471548267</c:v>
                </c:pt>
                <c:pt idx="182">
                  <c:v>89.140254682964624</c:v>
                </c:pt>
                <c:pt idx="183">
                  <c:v>88.541565715940223</c:v>
                </c:pt>
                <c:pt idx="184">
                  <c:v>89.777074987788268</c:v>
                </c:pt>
                <c:pt idx="185">
                  <c:v>90.457223761144192</c:v>
                </c:pt>
                <c:pt idx="186">
                  <c:v>91.31218289316719</c:v>
                </c:pt>
                <c:pt idx="187">
                  <c:v>93.640793243372812</c:v>
                </c:pt>
                <c:pt idx="188">
                  <c:v>92.543924024825301</c:v>
                </c:pt>
                <c:pt idx="189">
                  <c:v>94.844311791720926</c:v>
                </c:pt>
                <c:pt idx="190">
                  <c:v>96.847498259282148</c:v>
                </c:pt>
                <c:pt idx="191">
                  <c:v>95.039951481225728</c:v>
                </c:pt>
                <c:pt idx="192">
                  <c:v>93.698139250113073</c:v>
                </c:pt>
                <c:pt idx="193">
                  <c:v>95.388210498892775</c:v>
                </c:pt>
                <c:pt idx="194">
                  <c:v>96.02763809238003</c:v>
                </c:pt>
                <c:pt idx="195">
                  <c:v>95.748071431557804</c:v>
                </c:pt>
                <c:pt idx="196">
                  <c:v>96.253003533217282</c:v>
                </c:pt>
                <c:pt idx="197">
                  <c:v>96.260753972663537</c:v>
                </c:pt>
                <c:pt idx="198">
                  <c:v>97.203713298792906</c:v>
                </c:pt>
                <c:pt idx="199">
                  <c:v>97.949720374051779</c:v>
                </c:pt>
                <c:pt idx="200">
                  <c:v>98.793273970438321</c:v>
                </c:pt>
                <c:pt idx="201">
                  <c:v>96.95976197009827</c:v>
                </c:pt>
                <c:pt idx="202">
                  <c:v>98.280343234605382</c:v>
                </c:pt>
                <c:pt idx="203">
                  <c:v>97.439799761558916</c:v>
                </c:pt>
                <c:pt idx="204">
                  <c:v>98.871519285062391</c:v>
                </c:pt>
                <c:pt idx="205">
                  <c:v>98.816205455938075</c:v>
                </c:pt>
                <c:pt idx="206">
                  <c:v>97.256262105377004</c:v>
                </c:pt>
                <c:pt idx="207">
                  <c:v>97.223066982011261</c:v>
                </c:pt>
                <c:pt idx="208">
                  <c:v>92.822203815712115</c:v>
                </c:pt>
                <c:pt idx="209">
                  <c:v>91.970066816547202</c:v>
                </c:pt>
                <c:pt idx="210">
                  <c:v>92.617121403678652</c:v>
                </c:pt>
                <c:pt idx="211">
                  <c:v>91.618557295468634</c:v>
                </c:pt>
                <c:pt idx="212">
                  <c:v>91.657763033029653</c:v>
                </c:pt>
                <c:pt idx="213">
                  <c:v>93.08745351707681</c:v>
                </c:pt>
                <c:pt idx="214">
                  <c:v>91.796543326498551</c:v>
                </c:pt>
                <c:pt idx="215">
                  <c:v>91.76880644241308</c:v>
                </c:pt>
                <c:pt idx="216">
                  <c:v>90.438559919164533</c:v>
                </c:pt>
                <c:pt idx="217">
                  <c:v>88.860217845275173</c:v>
                </c:pt>
                <c:pt idx="218">
                  <c:v>89.324965782986794</c:v>
                </c:pt>
                <c:pt idx="219">
                  <c:v>88.971083926309419</c:v>
                </c:pt>
                <c:pt idx="220">
                  <c:v>89.551360078688816</c:v>
                </c:pt>
                <c:pt idx="221">
                  <c:v>90.570966641880062</c:v>
                </c:pt>
                <c:pt idx="222">
                  <c:v>89.82203054604372</c:v>
                </c:pt>
                <c:pt idx="223">
                  <c:v>91.623526833569869</c:v>
                </c:pt>
                <c:pt idx="224">
                  <c:v>90.890898525887764</c:v>
                </c:pt>
                <c:pt idx="225">
                  <c:v>90.446905161689983</c:v>
                </c:pt>
                <c:pt idx="226">
                  <c:v>89.968789289062997</c:v>
                </c:pt>
                <c:pt idx="227">
                  <c:v>89.673403727682796</c:v>
                </c:pt>
                <c:pt idx="228">
                  <c:v>88.019456770166215</c:v>
                </c:pt>
                <c:pt idx="229">
                  <c:v>88.293978007652854</c:v>
                </c:pt>
                <c:pt idx="230">
                  <c:v>90.418951717186999</c:v>
                </c:pt>
                <c:pt idx="231">
                  <c:v>90.706329271128425</c:v>
                </c:pt>
                <c:pt idx="232">
                  <c:v>90.937772423872801</c:v>
                </c:pt>
                <c:pt idx="233">
                  <c:v>91.268615654112807</c:v>
                </c:pt>
                <c:pt idx="234">
                  <c:v>93.064633411488572</c:v>
                </c:pt>
                <c:pt idx="235">
                  <c:v>91.022815667127006</c:v>
                </c:pt>
                <c:pt idx="236">
                  <c:v>92.082289830089763</c:v>
                </c:pt>
                <c:pt idx="237">
                  <c:v>92.819850030626895</c:v>
                </c:pt>
                <c:pt idx="238">
                  <c:v>94.599973319819924</c:v>
                </c:pt>
                <c:pt idx="239">
                  <c:v>94.26718476549415</c:v>
                </c:pt>
                <c:pt idx="240">
                  <c:v>96.034672945310376</c:v>
                </c:pt>
                <c:pt idx="241">
                  <c:v>97.22407032239326</c:v>
                </c:pt>
                <c:pt idx="242">
                  <c:v>97.327318143930626</c:v>
                </c:pt>
                <c:pt idx="243">
                  <c:v>96.357054419168023</c:v>
                </c:pt>
                <c:pt idx="244">
                  <c:v>99.411442302524023</c:v>
                </c:pt>
                <c:pt idx="245">
                  <c:v>97.857740879288698</c:v>
                </c:pt>
                <c:pt idx="246">
                  <c:v>98.071636486184829</c:v>
                </c:pt>
                <c:pt idx="247">
                  <c:v>97.44104028685274</c:v>
                </c:pt>
                <c:pt idx="248">
                  <c:v>96.56211990438949</c:v>
                </c:pt>
                <c:pt idx="249">
                  <c:v>95.701214034031565</c:v>
                </c:pt>
                <c:pt idx="250">
                  <c:v>94.038300054262947</c:v>
                </c:pt>
                <c:pt idx="251">
                  <c:v>94.699312711928854</c:v>
                </c:pt>
                <c:pt idx="252">
                  <c:v>94.414952531382639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E4A3-4C3C-829F-BABE59D95A2D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[1]Feuil2!$GJ$1:$GJ$253</c:f>
              <c:numCache>
                <c:formatCode>General</c:formatCode>
                <c:ptCount val="253"/>
                <c:pt idx="0">
                  <c:v>100</c:v>
                </c:pt>
                <c:pt idx="1">
                  <c:v>102.50208748755591</c:v>
                </c:pt>
                <c:pt idx="2">
                  <c:v>104.03952566361114</c:v>
                </c:pt>
                <c:pt idx="3">
                  <c:v>101.58817267096191</c:v>
                </c:pt>
                <c:pt idx="4">
                  <c:v>102.07355526638131</c:v>
                </c:pt>
                <c:pt idx="5">
                  <c:v>103.56565798240817</c:v>
                </c:pt>
                <c:pt idx="6">
                  <c:v>105.85415302675568</c:v>
                </c:pt>
                <c:pt idx="7">
                  <c:v>104.58736730971312</c:v>
                </c:pt>
                <c:pt idx="8">
                  <c:v>103.59790827674065</c:v>
                </c:pt>
                <c:pt idx="9">
                  <c:v>101.97766580110539</c:v>
                </c:pt>
                <c:pt idx="10">
                  <c:v>103.78221490350874</c:v>
                </c:pt>
                <c:pt idx="11">
                  <c:v>102.74534319476874</c:v>
                </c:pt>
                <c:pt idx="12">
                  <c:v>100.95933468088076</c:v>
                </c:pt>
                <c:pt idx="13">
                  <c:v>101.87820044695233</c:v>
                </c:pt>
                <c:pt idx="14">
                  <c:v>100.46960735394356</c:v>
                </c:pt>
                <c:pt idx="15">
                  <c:v>98.69618401331843</c:v>
                </c:pt>
                <c:pt idx="16">
                  <c:v>98.250196023517304</c:v>
                </c:pt>
                <c:pt idx="17">
                  <c:v>99.610507505045788</c:v>
                </c:pt>
                <c:pt idx="18">
                  <c:v>97.9076495226291</c:v>
                </c:pt>
                <c:pt idx="19">
                  <c:v>97.688003174039494</c:v>
                </c:pt>
                <c:pt idx="20">
                  <c:v>98.297505871662722</c:v>
                </c:pt>
                <c:pt idx="21">
                  <c:v>97.883163932772163</c:v>
                </c:pt>
                <c:pt idx="22">
                  <c:v>97.461825155137632</c:v>
                </c:pt>
                <c:pt idx="23">
                  <c:v>99.90109740584434</c:v>
                </c:pt>
                <c:pt idx="24">
                  <c:v>98.328070029866907</c:v>
                </c:pt>
                <c:pt idx="25">
                  <c:v>95.350909229700733</c:v>
                </c:pt>
                <c:pt idx="26">
                  <c:v>95.083919068119428</c:v>
                </c:pt>
                <c:pt idx="27">
                  <c:v>94.913409047787198</c:v>
                </c:pt>
                <c:pt idx="28">
                  <c:v>96.404211827812333</c:v>
                </c:pt>
                <c:pt idx="29">
                  <c:v>97.384740187824434</c:v>
                </c:pt>
                <c:pt idx="30">
                  <c:v>96.398077535671703</c:v>
                </c:pt>
                <c:pt idx="31">
                  <c:v>98.630693845256673</c:v>
                </c:pt>
                <c:pt idx="32">
                  <c:v>99.067880919114089</c:v>
                </c:pt>
                <c:pt idx="33">
                  <c:v>101.29967586774249</c:v>
                </c:pt>
                <c:pt idx="34">
                  <c:v>97.837446935471519</c:v>
                </c:pt>
                <c:pt idx="35">
                  <c:v>99.152457776259766</c:v>
                </c:pt>
                <c:pt idx="36">
                  <c:v>101.68354173306275</c:v>
                </c:pt>
                <c:pt idx="37">
                  <c:v>99.941486499697277</c:v>
                </c:pt>
                <c:pt idx="38">
                  <c:v>103.35340567360727</c:v>
                </c:pt>
                <c:pt idx="39">
                  <c:v>105.15401691791038</c:v>
                </c:pt>
                <c:pt idx="40">
                  <c:v>105.74533496704099</c:v>
                </c:pt>
                <c:pt idx="41">
                  <c:v>104.4805353788241</c:v>
                </c:pt>
                <c:pt idx="42">
                  <c:v>108.44545129442932</c:v>
                </c:pt>
                <c:pt idx="43">
                  <c:v>109.68307633265074</c:v>
                </c:pt>
                <c:pt idx="44">
                  <c:v>109.1081672382695</c:v>
                </c:pt>
                <c:pt idx="45">
                  <c:v>106.83840687768695</c:v>
                </c:pt>
                <c:pt idx="46">
                  <c:v>108.19231480670473</c:v>
                </c:pt>
                <c:pt idx="47">
                  <c:v>111.19012963849302</c:v>
                </c:pt>
                <c:pt idx="48">
                  <c:v>110.70307174672858</c:v>
                </c:pt>
                <c:pt idx="49">
                  <c:v>110.56200860346111</c:v>
                </c:pt>
                <c:pt idx="50">
                  <c:v>109.99384969799431</c:v>
                </c:pt>
                <c:pt idx="51">
                  <c:v>108.24694598556746</c:v>
                </c:pt>
                <c:pt idx="52">
                  <c:v>107.11619390282277</c:v>
                </c:pt>
                <c:pt idx="53">
                  <c:v>106.66115183515294</c:v>
                </c:pt>
                <c:pt idx="54">
                  <c:v>105.94056719868584</c:v>
                </c:pt>
                <c:pt idx="55">
                  <c:v>106.08246931076671</c:v>
                </c:pt>
                <c:pt idx="56">
                  <c:v>108.12222618187283</c:v>
                </c:pt>
                <c:pt idx="57">
                  <c:v>104.75875712582061</c:v>
                </c:pt>
                <c:pt idx="58">
                  <c:v>107.37326347687555</c:v>
                </c:pt>
                <c:pt idx="59">
                  <c:v>107.05128852017108</c:v>
                </c:pt>
                <c:pt idx="60">
                  <c:v>103.3095250172813</c:v>
                </c:pt>
                <c:pt idx="61">
                  <c:v>102.64981356342813</c:v>
                </c:pt>
                <c:pt idx="62">
                  <c:v>104.76715022324672</c:v>
                </c:pt>
                <c:pt idx="63">
                  <c:v>103.86676940313608</c:v>
                </c:pt>
                <c:pt idx="64">
                  <c:v>102.16513323816079</c:v>
                </c:pt>
                <c:pt idx="65">
                  <c:v>102.7728727877968</c:v>
                </c:pt>
                <c:pt idx="66">
                  <c:v>102.75723001316896</c:v>
                </c:pt>
                <c:pt idx="67">
                  <c:v>102.95355064980168</c:v>
                </c:pt>
                <c:pt idx="68">
                  <c:v>100.56886300948686</c:v>
                </c:pt>
                <c:pt idx="69">
                  <c:v>103.90372579510111</c:v>
                </c:pt>
                <c:pt idx="70">
                  <c:v>103.06632766557816</c:v>
                </c:pt>
                <c:pt idx="71">
                  <c:v>101.88381035053455</c:v>
                </c:pt>
                <c:pt idx="72">
                  <c:v>104.93606960123131</c:v>
                </c:pt>
                <c:pt idx="73">
                  <c:v>104.00166697934941</c:v>
                </c:pt>
                <c:pt idx="74">
                  <c:v>104.8498556478537</c:v>
                </c:pt>
                <c:pt idx="75">
                  <c:v>103.53286046542696</c:v>
                </c:pt>
                <c:pt idx="76">
                  <c:v>101.50581305793781</c:v>
                </c:pt>
                <c:pt idx="77">
                  <c:v>101.36680015358385</c:v>
                </c:pt>
                <c:pt idx="78">
                  <c:v>102.6281671967151</c:v>
                </c:pt>
                <c:pt idx="79">
                  <c:v>103.81511934166355</c:v>
                </c:pt>
                <c:pt idx="80">
                  <c:v>103.40762859719122</c:v>
                </c:pt>
                <c:pt idx="81">
                  <c:v>104.18764252668802</c:v>
                </c:pt>
                <c:pt idx="82">
                  <c:v>104.37384121594333</c:v>
                </c:pt>
                <c:pt idx="83">
                  <c:v>101.76609495969258</c:v>
                </c:pt>
                <c:pt idx="84">
                  <c:v>101.05172013407753</c:v>
                </c:pt>
                <c:pt idx="85">
                  <c:v>105.41291344506791</c:v>
                </c:pt>
                <c:pt idx="86">
                  <c:v>105.58717322724124</c:v>
                </c:pt>
                <c:pt idx="87">
                  <c:v>106.37881229072865</c:v>
                </c:pt>
                <c:pt idx="88">
                  <c:v>105.92447411067749</c:v>
                </c:pt>
                <c:pt idx="89">
                  <c:v>104.83134895347608</c:v>
                </c:pt>
                <c:pt idx="90">
                  <c:v>107.46874925713711</c:v>
                </c:pt>
                <c:pt idx="91">
                  <c:v>108.23097372369784</c:v>
                </c:pt>
                <c:pt idx="92">
                  <c:v>105.69670707901788</c:v>
                </c:pt>
                <c:pt idx="93">
                  <c:v>103.87718089792031</c:v>
                </c:pt>
                <c:pt idx="94">
                  <c:v>102.20759336177363</c:v>
                </c:pt>
                <c:pt idx="95">
                  <c:v>101.71315802948179</c:v>
                </c:pt>
                <c:pt idx="96">
                  <c:v>104.11833587077875</c:v>
                </c:pt>
                <c:pt idx="97">
                  <c:v>104.84206250482544</c:v>
                </c:pt>
                <c:pt idx="98">
                  <c:v>103.48421346663045</c:v>
                </c:pt>
                <c:pt idx="99">
                  <c:v>104.86511780072995</c:v>
                </c:pt>
                <c:pt idx="100">
                  <c:v>106.15714658439794</c:v>
                </c:pt>
                <c:pt idx="101">
                  <c:v>109.29428421089416</c:v>
                </c:pt>
                <c:pt idx="102">
                  <c:v>108.52823918507777</c:v>
                </c:pt>
                <c:pt idx="103">
                  <c:v>108.38022822446723</c:v>
                </c:pt>
                <c:pt idx="104">
                  <c:v>109.41171750914502</c:v>
                </c:pt>
                <c:pt idx="105">
                  <c:v>110.51424863408904</c:v>
                </c:pt>
                <c:pt idx="106">
                  <c:v>110.68697871212437</c:v>
                </c:pt>
                <c:pt idx="107">
                  <c:v>110.85928172514858</c:v>
                </c:pt>
                <c:pt idx="108">
                  <c:v>108.24761449167984</c:v>
                </c:pt>
                <c:pt idx="109">
                  <c:v>109.64852399253213</c:v>
                </c:pt>
                <c:pt idx="110">
                  <c:v>113.44387832118557</c:v>
                </c:pt>
                <c:pt idx="111">
                  <c:v>111.62859865709117</c:v>
                </c:pt>
                <c:pt idx="112">
                  <c:v>113.30707731909563</c:v>
                </c:pt>
                <c:pt idx="113">
                  <c:v>111.45048692102185</c:v>
                </c:pt>
                <c:pt idx="114">
                  <c:v>112.61686015770327</c:v>
                </c:pt>
                <c:pt idx="115">
                  <c:v>109.52595191586072</c:v>
                </c:pt>
                <c:pt idx="116">
                  <c:v>108.56330038514962</c:v>
                </c:pt>
                <c:pt idx="117">
                  <c:v>106.65077031680036</c:v>
                </c:pt>
                <c:pt idx="118">
                  <c:v>106.78457294143627</c:v>
                </c:pt>
                <c:pt idx="119">
                  <c:v>107.42608343835975</c:v>
                </c:pt>
                <c:pt idx="120">
                  <c:v>105.936268204866</c:v>
                </c:pt>
                <c:pt idx="121">
                  <c:v>106.78005159647586</c:v>
                </c:pt>
                <c:pt idx="122">
                  <c:v>106.86181388514987</c:v>
                </c:pt>
                <c:pt idx="123">
                  <c:v>105.96439160564914</c:v>
                </c:pt>
                <c:pt idx="124">
                  <c:v>108.25340460556335</c:v>
                </c:pt>
                <c:pt idx="125">
                  <c:v>107.63168671797297</c:v>
                </c:pt>
                <c:pt idx="126">
                  <c:v>108.98529966276644</c:v>
                </c:pt>
                <c:pt idx="127">
                  <c:v>110.94345586645218</c:v>
                </c:pt>
                <c:pt idx="128">
                  <c:v>114.33883236828579</c:v>
                </c:pt>
                <c:pt idx="129">
                  <c:v>113.46850828305845</c:v>
                </c:pt>
                <c:pt idx="130">
                  <c:v>112.47245481999194</c:v>
                </c:pt>
                <c:pt idx="131">
                  <c:v>112.04052427621455</c:v>
                </c:pt>
                <c:pt idx="132">
                  <c:v>113.7331006685136</c:v>
                </c:pt>
                <c:pt idx="133">
                  <c:v>116.32010436491178</c:v>
                </c:pt>
                <c:pt idx="134">
                  <c:v>113.97545400931635</c:v>
                </c:pt>
                <c:pt idx="135">
                  <c:v>110.22564033241541</c:v>
                </c:pt>
                <c:pt idx="136">
                  <c:v>111.68351142464329</c:v>
                </c:pt>
                <c:pt idx="137">
                  <c:v>110.5351518328571</c:v>
                </c:pt>
                <c:pt idx="138">
                  <c:v>109.50518225375833</c:v>
                </c:pt>
                <c:pt idx="139">
                  <c:v>110.5504936461268</c:v>
                </c:pt>
                <c:pt idx="140">
                  <c:v>108.36504364187725</c:v>
                </c:pt>
                <c:pt idx="141">
                  <c:v>108.38213928932943</c:v>
                </c:pt>
                <c:pt idx="142">
                  <c:v>106.43718329776453</c:v>
                </c:pt>
                <c:pt idx="143">
                  <c:v>105.27508211434969</c:v>
                </c:pt>
                <c:pt idx="144">
                  <c:v>105.26471069958895</c:v>
                </c:pt>
                <c:pt idx="145">
                  <c:v>104.07457027179765</c:v>
                </c:pt>
                <c:pt idx="146">
                  <c:v>102.47235639768074</c:v>
                </c:pt>
                <c:pt idx="147">
                  <c:v>99.412860898574948</c:v>
                </c:pt>
                <c:pt idx="148">
                  <c:v>101.39161822103478</c:v>
                </c:pt>
                <c:pt idx="149">
                  <c:v>101.98824940973915</c:v>
                </c:pt>
                <c:pt idx="150">
                  <c:v>99.740849732966382</c:v>
                </c:pt>
                <c:pt idx="151">
                  <c:v>100.89241731964343</c:v>
                </c:pt>
                <c:pt idx="152">
                  <c:v>102.46101100606766</c:v>
                </c:pt>
                <c:pt idx="153">
                  <c:v>101.47565619021738</c:v>
                </c:pt>
                <c:pt idx="154">
                  <c:v>104.78250431607783</c:v>
                </c:pt>
                <c:pt idx="155">
                  <c:v>104.81822154593928</c:v>
                </c:pt>
                <c:pt idx="156">
                  <c:v>104.65297796679236</c:v>
                </c:pt>
                <c:pt idx="157">
                  <c:v>105.48766658817379</c:v>
                </c:pt>
                <c:pt idx="158">
                  <c:v>105.88275381022582</c:v>
                </c:pt>
                <c:pt idx="159">
                  <c:v>106.95220906759833</c:v>
                </c:pt>
                <c:pt idx="160">
                  <c:v>106.59024687031599</c:v>
                </c:pt>
                <c:pt idx="161">
                  <c:v>108.40570290041305</c:v>
                </c:pt>
                <c:pt idx="162">
                  <c:v>108.94299052509325</c:v>
                </c:pt>
                <c:pt idx="163">
                  <c:v>108.92408253525495</c:v>
                </c:pt>
                <c:pt idx="164">
                  <c:v>111.2588433919378</c:v>
                </c:pt>
                <c:pt idx="165">
                  <c:v>114.4987818765169</c:v>
                </c:pt>
                <c:pt idx="166">
                  <c:v>113.16366226158556</c:v>
                </c:pt>
                <c:pt idx="167">
                  <c:v>113.88644128837798</c:v>
                </c:pt>
                <c:pt idx="168">
                  <c:v>113.88653718505122</c:v>
                </c:pt>
                <c:pt idx="169">
                  <c:v>115.98269433873796</c:v>
                </c:pt>
                <c:pt idx="170">
                  <c:v>117.71414670411312</c:v>
                </c:pt>
                <c:pt idx="171">
                  <c:v>119.16495057378462</c:v>
                </c:pt>
                <c:pt idx="172">
                  <c:v>119.4268056805744</c:v>
                </c:pt>
                <c:pt idx="173">
                  <c:v>120.71104475783939</c:v>
                </c:pt>
                <c:pt idx="174">
                  <c:v>120.59083561241064</c:v>
                </c:pt>
                <c:pt idx="175">
                  <c:v>119.90449215461958</c:v>
                </c:pt>
                <c:pt idx="176">
                  <c:v>119.55436757293464</c:v>
                </c:pt>
                <c:pt idx="177">
                  <c:v>119.24190039020894</c:v>
                </c:pt>
                <c:pt idx="178">
                  <c:v>118.95226548840284</c:v>
                </c:pt>
                <c:pt idx="179">
                  <c:v>119.49015373862306</c:v>
                </c:pt>
                <c:pt idx="180">
                  <c:v>118.53764072206913</c:v>
                </c:pt>
                <c:pt idx="181">
                  <c:v>117.24096618004579</c:v>
                </c:pt>
                <c:pt idx="182">
                  <c:v>112.74986701286427</c:v>
                </c:pt>
                <c:pt idx="183">
                  <c:v>109.29105795637496</c:v>
                </c:pt>
                <c:pt idx="184">
                  <c:v>108.79643594955321</c:v>
                </c:pt>
                <c:pt idx="185">
                  <c:v>104.9602477653354</c:v>
                </c:pt>
                <c:pt idx="186">
                  <c:v>105.77744376603705</c:v>
                </c:pt>
                <c:pt idx="187">
                  <c:v>104.58803993431437</c:v>
                </c:pt>
                <c:pt idx="188">
                  <c:v>104.3364382662544</c:v>
                </c:pt>
                <c:pt idx="189">
                  <c:v>104.54926993890926</c:v>
                </c:pt>
                <c:pt idx="190">
                  <c:v>104.51650784598073</c:v>
                </c:pt>
                <c:pt idx="191">
                  <c:v>100.06667383183635</c:v>
                </c:pt>
                <c:pt idx="192">
                  <c:v>99.085688034706322</c:v>
                </c:pt>
                <c:pt idx="193">
                  <c:v>97.817852891332066</c:v>
                </c:pt>
                <c:pt idx="194">
                  <c:v>97.433054572080437</c:v>
                </c:pt>
                <c:pt idx="195">
                  <c:v>99.089110087970852</c:v>
                </c:pt>
                <c:pt idx="196">
                  <c:v>100.30445921002679</c:v>
                </c:pt>
                <c:pt idx="197">
                  <c:v>100.97241809506535</c:v>
                </c:pt>
                <c:pt idx="198">
                  <c:v>100.74227484194057</c:v>
                </c:pt>
                <c:pt idx="199">
                  <c:v>102.48496338730729</c:v>
                </c:pt>
                <c:pt idx="200">
                  <c:v>102.82615509812858</c:v>
                </c:pt>
                <c:pt idx="201">
                  <c:v>104.77589510565888</c:v>
                </c:pt>
                <c:pt idx="202">
                  <c:v>105.11667935447689</c:v>
                </c:pt>
                <c:pt idx="203">
                  <c:v>105.80219392033113</c:v>
                </c:pt>
                <c:pt idx="204">
                  <c:v>105.55591467829171</c:v>
                </c:pt>
                <c:pt idx="205">
                  <c:v>106.80754049610482</c:v>
                </c:pt>
                <c:pt idx="206">
                  <c:v>107.57467693261829</c:v>
                </c:pt>
                <c:pt idx="207">
                  <c:v>105.64014238573704</c:v>
                </c:pt>
                <c:pt idx="208">
                  <c:v>105.56614295652372</c:v>
                </c:pt>
                <c:pt idx="209">
                  <c:v>106.34455554991635</c:v>
                </c:pt>
                <c:pt idx="210">
                  <c:v>105.90051248156479</c:v>
                </c:pt>
                <c:pt idx="211">
                  <c:v>107.0099409854694</c:v>
                </c:pt>
                <c:pt idx="212">
                  <c:v>103.69157787607297</c:v>
                </c:pt>
                <c:pt idx="213">
                  <c:v>102.6967031783301</c:v>
                </c:pt>
                <c:pt idx="214">
                  <c:v>102.43255644369907</c:v>
                </c:pt>
                <c:pt idx="215">
                  <c:v>101.84611539222352</c:v>
                </c:pt>
                <c:pt idx="216">
                  <c:v>102.46186671383303</c:v>
                </c:pt>
                <c:pt idx="217">
                  <c:v>104.44394866892391</c:v>
                </c:pt>
                <c:pt idx="218">
                  <c:v>102.28593318153862</c:v>
                </c:pt>
                <c:pt idx="219">
                  <c:v>103.21061417298644</c:v>
                </c:pt>
                <c:pt idx="220">
                  <c:v>104.22567679918983</c:v>
                </c:pt>
                <c:pt idx="221">
                  <c:v>102.75876249335444</c:v>
                </c:pt>
                <c:pt idx="222">
                  <c:v>103.88783827356399</c:v>
                </c:pt>
                <c:pt idx="223">
                  <c:v>103.1714214318074</c:v>
                </c:pt>
                <c:pt idx="224">
                  <c:v>103.66265282555932</c:v>
                </c:pt>
                <c:pt idx="225">
                  <c:v>103.11061566781559</c:v>
                </c:pt>
                <c:pt idx="226">
                  <c:v>103.52042840914999</c:v>
                </c:pt>
                <c:pt idx="227">
                  <c:v>104.41566548311899</c:v>
                </c:pt>
                <c:pt idx="228">
                  <c:v>106.70422899385139</c:v>
                </c:pt>
                <c:pt idx="229">
                  <c:v>108.27862581371171</c:v>
                </c:pt>
                <c:pt idx="230">
                  <c:v>108.61690204878761</c:v>
                </c:pt>
                <c:pt idx="231">
                  <c:v>109.69103143583563</c:v>
                </c:pt>
                <c:pt idx="232">
                  <c:v>109.48871154970365</c:v>
                </c:pt>
                <c:pt idx="233">
                  <c:v>109.46758335479957</c:v>
                </c:pt>
                <c:pt idx="234">
                  <c:v>108.67144676090011</c:v>
                </c:pt>
                <c:pt idx="235">
                  <c:v>110.06886385336486</c:v>
                </c:pt>
                <c:pt idx="236">
                  <c:v>111.40649558273371</c:v>
                </c:pt>
                <c:pt idx="237">
                  <c:v>112.97904776896983</c:v>
                </c:pt>
                <c:pt idx="238">
                  <c:v>113.69374493568677</c:v>
                </c:pt>
                <c:pt idx="239">
                  <c:v>112.73865513666883</c:v>
                </c:pt>
                <c:pt idx="240">
                  <c:v>112.76903951780938</c:v>
                </c:pt>
                <c:pt idx="241">
                  <c:v>116.78358098907674</c:v>
                </c:pt>
                <c:pt idx="242">
                  <c:v>115.75855724739917</c:v>
                </c:pt>
                <c:pt idx="243">
                  <c:v>119.35027484016354</c:v>
                </c:pt>
                <c:pt idx="244">
                  <c:v>119.79742428702389</c:v>
                </c:pt>
                <c:pt idx="245">
                  <c:v>120.17188593069861</c:v>
                </c:pt>
                <c:pt idx="246">
                  <c:v>120.55632253291471</c:v>
                </c:pt>
                <c:pt idx="247">
                  <c:v>122.17895725882804</c:v>
                </c:pt>
                <c:pt idx="248">
                  <c:v>123.96894805908495</c:v>
                </c:pt>
                <c:pt idx="249">
                  <c:v>124.29196700911284</c:v>
                </c:pt>
                <c:pt idx="250">
                  <c:v>123.1740267270185</c:v>
                </c:pt>
                <c:pt idx="251">
                  <c:v>125.11269321374739</c:v>
                </c:pt>
                <c:pt idx="252">
                  <c:v>123.35259947067009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E4A3-4C3C-829F-BABE59D95A2D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[1]Feuil2!$GK$1:$GK$253</c:f>
              <c:numCache>
                <c:formatCode>General</c:formatCode>
                <c:ptCount val="253"/>
                <c:pt idx="0">
                  <c:v>100</c:v>
                </c:pt>
                <c:pt idx="1">
                  <c:v>100.17734973547489</c:v>
                </c:pt>
                <c:pt idx="2">
                  <c:v>98.909401138129823</c:v>
                </c:pt>
                <c:pt idx="3">
                  <c:v>100.66470653214544</c:v>
                </c:pt>
                <c:pt idx="4">
                  <c:v>102.85774653162254</c:v>
                </c:pt>
                <c:pt idx="5">
                  <c:v>103.67433749563743</c:v>
                </c:pt>
                <c:pt idx="6">
                  <c:v>100.52445164663666</c:v>
                </c:pt>
                <c:pt idx="7">
                  <c:v>100.41054547576906</c:v>
                </c:pt>
                <c:pt idx="8">
                  <c:v>101.03215444325028</c:v>
                </c:pt>
                <c:pt idx="9">
                  <c:v>96.625152333533222</c:v>
                </c:pt>
                <c:pt idx="10">
                  <c:v>96.158406847603203</c:v>
                </c:pt>
                <c:pt idx="11">
                  <c:v>97.534533285909518</c:v>
                </c:pt>
                <c:pt idx="12">
                  <c:v>98.149815555926793</c:v>
                </c:pt>
                <c:pt idx="13">
                  <c:v>100.43637009124262</c:v>
                </c:pt>
                <c:pt idx="14">
                  <c:v>99.316755081568544</c:v>
                </c:pt>
                <c:pt idx="15">
                  <c:v>97.271832370072786</c:v>
                </c:pt>
                <c:pt idx="16">
                  <c:v>96.035514866576023</c:v>
                </c:pt>
                <c:pt idx="17">
                  <c:v>94.964848325644709</c:v>
                </c:pt>
                <c:pt idx="18">
                  <c:v>93.948159538010145</c:v>
                </c:pt>
                <c:pt idx="19">
                  <c:v>94.110136557563735</c:v>
                </c:pt>
                <c:pt idx="20">
                  <c:v>93.650913272465246</c:v>
                </c:pt>
                <c:pt idx="21">
                  <c:v>92.785369174019067</c:v>
                </c:pt>
                <c:pt idx="22">
                  <c:v>94.64266218254798</c:v>
                </c:pt>
                <c:pt idx="23">
                  <c:v>92.679520934468243</c:v>
                </c:pt>
                <c:pt idx="24">
                  <c:v>91.382213481804115</c:v>
                </c:pt>
                <c:pt idx="25">
                  <c:v>91.445755905158251</c:v>
                </c:pt>
                <c:pt idx="26">
                  <c:v>90.092465096686908</c:v>
                </c:pt>
                <c:pt idx="27">
                  <c:v>89.00927441742256</c:v>
                </c:pt>
                <c:pt idx="28">
                  <c:v>88.115381289695037</c:v>
                </c:pt>
                <c:pt idx="29">
                  <c:v>86.811280842593121</c:v>
                </c:pt>
                <c:pt idx="30">
                  <c:v>89.687789368881795</c:v>
                </c:pt>
                <c:pt idx="31">
                  <c:v>91.109499638136199</c:v>
                </c:pt>
                <c:pt idx="32">
                  <c:v>91.053930404524522</c:v>
                </c:pt>
                <c:pt idx="33">
                  <c:v>88.045007385713845</c:v>
                </c:pt>
                <c:pt idx="34">
                  <c:v>88.568541250002099</c:v>
                </c:pt>
                <c:pt idx="35">
                  <c:v>86.151991274631357</c:v>
                </c:pt>
                <c:pt idx="36">
                  <c:v>85.849536796413659</c:v>
                </c:pt>
                <c:pt idx="37">
                  <c:v>86.629108173372231</c:v>
                </c:pt>
                <c:pt idx="38">
                  <c:v>86.931866960835009</c:v>
                </c:pt>
                <c:pt idx="39">
                  <c:v>85.218589619828151</c:v>
                </c:pt>
                <c:pt idx="40">
                  <c:v>88.000923815826127</c:v>
                </c:pt>
                <c:pt idx="41">
                  <c:v>87.705446134901379</c:v>
                </c:pt>
                <c:pt idx="42">
                  <c:v>86.744788192952086</c:v>
                </c:pt>
                <c:pt idx="43">
                  <c:v>86.631621533400022</c:v>
                </c:pt>
                <c:pt idx="44">
                  <c:v>87.773008981702077</c:v>
                </c:pt>
                <c:pt idx="45">
                  <c:v>84.264570550081757</c:v>
                </c:pt>
                <c:pt idx="46">
                  <c:v>83.899758880408996</c:v>
                </c:pt>
                <c:pt idx="47">
                  <c:v>81.917354579665073</c:v>
                </c:pt>
                <c:pt idx="48">
                  <c:v>82.58806162309655</c:v>
                </c:pt>
                <c:pt idx="49">
                  <c:v>81.680524758336816</c:v>
                </c:pt>
                <c:pt idx="50">
                  <c:v>80.864873644308787</c:v>
                </c:pt>
                <c:pt idx="51">
                  <c:v>79.148110854528156</c:v>
                </c:pt>
                <c:pt idx="52">
                  <c:v>77.812185795120058</c:v>
                </c:pt>
                <c:pt idx="53">
                  <c:v>76.597721352422752</c:v>
                </c:pt>
                <c:pt idx="54">
                  <c:v>78.228787825170556</c:v>
                </c:pt>
                <c:pt idx="55">
                  <c:v>76.513082295517691</c:v>
                </c:pt>
                <c:pt idx="56">
                  <c:v>77.478150544141783</c:v>
                </c:pt>
                <c:pt idx="57">
                  <c:v>77.951028875277814</c:v>
                </c:pt>
                <c:pt idx="58">
                  <c:v>78.088427513740228</c:v>
                </c:pt>
                <c:pt idx="59">
                  <c:v>79.368182864228729</c:v>
                </c:pt>
                <c:pt idx="60">
                  <c:v>81.695182598529456</c:v>
                </c:pt>
                <c:pt idx="61">
                  <c:v>81.486378487404039</c:v>
                </c:pt>
                <c:pt idx="62">
                  <c:v>81.580992105393207</c:v>
                </c:pt>
                <c:pt idx="63">
                  <c:v>84.641837047210572</c:v>
                </c:pt>
                <c:pt idx="64">
                  <c:v>84.201021294883105</c:v>
                </c:pt>
                <c:pt idx="65">
                  <c:v>84.201687610386202</c:v>
                </c:pt>
                <c:pt idx="66">
                  <c:v>85.70106475913137</c:v>
                </c:pt>
                <c:pt idx="67">
                  <c:v>83.139428919022933</c:v>
                </c:pt>
                <c:pt idx="68">
                  <c:v>85.601216889673097</c:v>
                </c:pt>
                <c:pt idx="69">
                  <c:v>83.916054316854712</c:v>
                </c:pt>
                <c:pt idx="70">
                  <c:v>83.712654907562211</c:v>
                </c:pt>
                <c:pt idx="71">
                  <c:v>84.226920546997007</c:v>
                </c:pt>
                <c:pt idx="72">
                  <c:v>84.035058660626916</c:v>
                </c:pt>
                <c:pt idx="73">
                  <c:v>83.318204123782891</c:v>
                </c:pt>
                <c:pt idx="74">
                  <c:v>82.626847237013195</c:v>
                </c:pt>
                <c:pt idx="75">
                  <c:v>81.945614132550091</c:v>
                </c:pt>
                <c:pt idx="76">
                  <c:v>83.057655624610788</c:v>
                </c:pt>
                <c:pt idx="77">
                  <c:v>83.79852885909601</c:v>
                </c:pt>
                <c:pt idx="78">
                  <c:v>80.627476604559348</c:v>
                </c:pt>
                <c:pt idx="79">
                  <c:v>80.596264572749533</c:v>
                </c:pt>
                <c:pt idx="80">
                  <c:v>80.286060438279648</c:v>
                </c:pt>
                <c:pt idx="81">
                  <c:v>81.397167768312315</c:v>
                </c:pt>
                <c:pt idx="82">
                  <c:v>78.465442379660914</c:v>
                </c:pt>
                <c:pt idx="83">
                  <c:v>77.416096717555789</c:v>
                </c:pt>
                <c:pt idx="84">
                  <c:v>77.351399256649657</c:v>
                </c:pt>
                <c:pt idx="85">
                  <c:v>79.78481099367724</c:v>
                </c:pt>
                <c:pt idx="86">
                  <c:v>82.229323648828668</c:v>
                </c:pt>
                <c:pt idx="87">
                  <c:v>84.218764652296016</c:v>
                </c:pt>
                <c:pt idx="88">
                  <c:v>81.790088215759582</c:v>
                </c:pt>
                <c:pt idx="89">
                  <c:v>79.332147271431495</c:v>
                </c:pt>
                <c:pt idx="90">
                  <c:v>80.297881983440917</c:v>
                </c:pt>
                <c:pt idx="91">
                  <c:v>80.565174660985292</c:v>
                </c:pt>
                <c:pt idx="92">
                  <c:v>80.166581211148483</c:v>
                </c:pt>
                <c:pt idx="93">
                  <c:v>82.957126143772626</c:v>
                </c:pt>
                <c:pt idx="94">
                  <c:v>82.004998809371784</c:v>
                </c:pt>
                <c:pt idx="95">
                  <c:v>83.448316701729084</c:v>
                </c:pt>
                <c:pt idx="96">
                  <c:v>82.733095877562576</c:v>
                </c:pt>
                <c:pt idx="97">
                  <c:v>83.39882285266583</c:v>
                </c:pt>
                <c:pt idx="98">
                  <c:v>82.750278985284879</c:v>
                </c:pt>
                <c:pt idx="99">
                  <c:v>84.365002704743858</c:v>
                </c:pt>
                <c:pt idx="100">
                  <c:v>83.651723375476493</c:v>
                </c:pt>
                <c:pt idx="101">
                  <c:v>82.282657103608202</c:v>
                </c:pt>
                <c:pt idx="102">
                  <c:v>81.782747230843029</c:v>
                </c:pt>
                <c:pt idx="103">
                  <c:v>82.551026421150127</c:v>
                </c:pt>
                <c:pt idx="104">
                  <c:v>80.144075892569973</c:v>
                </c:pt>
                <c:pt idx="105">
                  <c:v>80.53236639195228</c:v>
                </c:pt>
                <c:pt idx="106">
                  <c:v>79.592714184435977</c:v>
                </c:pt>
                <c:pt idx="107">
                  <c:v>79.890404662702764</c:v>
                </c:pt>
                <c:pt idx="108">
                  <c:v>78.891220947557017</c:v>
                </c:pt>
                <c:pt idx="109">
                  <c:v>79.552605994882782</c:v>
                </c:pt>
                <c:pt idx="110">
                  <c:v>80.642045219135994</c:v>
                </c:pt>
                <c:pt idx="111">
                  <c:v>82.019516713131594</c:v>
                </c:pt>
                <c:pt idx="112">
                  <c:v>82.008721311647605</c:v>
                </c:pt>
                <c:pt idx="113">
                  <c:v>80.74470727749987</c:v>
                </c:pt>
                <c:pt idx="114">
                  <c:v>80.340592953059868</c:v>
                </c:pt>
                <c:pt idx="115">
                  <c:v>77.459556000092007</c:v>
                </c:pt>
                <c:pt idx="116">
                  <c:v>78.093703349364773</c:v>
                </c:pt>
                <c:pt idx="117">
                  <c:v>79.378198599543055</c:v>
                </c:pt>
                <c:pt idx="118">
                  <c:v>80.025735748235604</c:v>
                </c:pt>
                <c:pt idx="119">
                  <c:v>80.757322785708652</c:v>
                </c:pt>
                <c:pt idx="120">
                  <c:v>80.400701514667603</c:v>
                </c:pt>
                <c:pt idx="121">
                  <c:v>81.174029236327584</c:v>
                </c:pt>
                <c:pt idx="122">
                  <c:v>80.690739188654447</c:v>
                </c:pt>
                <c:pt idx="123">
                  <c:v>81.833038546752519</c:v>
                </c:pt>
                <c:pt idx="124">
                  <c:v>79.127719864386961</c:v>
                </c:pt>
                <c:pt idx="125">
                  <c:v>79.924408254752137</c:v>
                </c:pt>
                <c:pt idx="126">
                  <c:v>78.619648241015724</c:v>
                </c:pt>
                <c:pt idx="127">
                  <c:v>77.550044381374377</c:v>
                </c:pt>
                <c:pt idx="128">
                  <c:v>77.356010279722113</c:v>
                </c:pt>
                <c:pt idx="129">
                  <c:v>77.140676144852108</c:v>
                </c:pt>
                <c:pt idx="130">
                  <c:v>76.736246325987594</c:v>
                </c:pt>
                <c:pt idx="131">
                  <c:v>78.67832780338901</c:v>
                </c:pt>
                <c:pt idx="132">
                  <c:v>79.685516658137161</c:v>
                </c:pt>
                <c:pt idx="133">
                  <c:v>78.918240340225978</c:v>
                </c:pt>
                <c:pt idx="134">
                  <c:v>77.083525085058938</c:v>
                </c:pt>
                <c:pt idx="135">
                  <c:v>77.954198502017377</c:v>
                </c:pt>
                <c:pt idx="136">
                  <c:v>78.098087313729138</c:v>
                </c:pt>
                <c:pt idx="137">
                  <c:v>77.794407179873332</c:v>
                </c:pt>
                <c:pt idx="138">
                  <c:v>75.900816601982712</c:v>
                </c:pt>
                <c:pt idx="139">
                  <c:v>76.078321050083815</c:v>
                </c:pt>
                <c:pt idx="140">
                  <c:v>74.887876108846953</c:v>
                </c:pt>
                <c:pt idx="141">
                  <c:v>74.619308099349297</c:v>
                </c:pt>
                <c:pt idx="142">
                  <c:v>73.02703810284298</c:v>
                </c:pt>
                <c:pt idx="143">
                  <c:v>72.99723647247373</c:v>
                </c:pt>
                <c:pt idx="144">
                  <c:v>73.25961464816443</c:v>
                </c:pt>
                <c:pt idx="145">
                  <c:v>73.100002883687424</c:v>
                </c:pt>
                <c:pt idx="146">
                  <c:v>74.561339852540698</c:v>
                </c:pt>
                <c:pt idx="147">
                  <c:v>75.072512721694935</c:v>
                </c:pt>
                <c:pt idx="148">
                  <c:v>72.902131434264362</c:v>
                </c:pt>
                <c:pt idx="149">
                  <c:v>74.686428726941926</c:v>
                </c:pt>
                <c:pt idx="150">
                  <c:v>76.032214155058639</c:v>
                </c:pt>
                <c:pt idx="151">
                  <c:v>76.117213636081161</c:v>
                </c:pt>
                <c:pt idx="152">
                  <c:v>76.249997164809628</c:v>
                </c:pt>
                <c:pt idx="153">
                  <c:v>75.31476353439119</c:v>
                </c:pt>
                <c:pt idx="154">
                  <c:v>76.538189524308947</c:v>
                </c:pt>
                <c:pt idx="155">
                  <c:v>76.892243414202781</c:v>
                </c:pt>
                <c:pt idx="156">
                  <c:v>75.684342752971062</c:v>
                </c:pt>
                <c:pt idx="157">
                  <c:v>77.019272444171236</c:v>
                </c:pt>
                <c:pt idx="158">
                  <c:v>77.555761533563924</c:v>
                </c:pt>
                <c:pt idx="159">
                  <c:v>74.921310437385543</c:v>
                </c:pt>
                <c:pt idx="160">
                  <c:v>74.00125299578032</c:v>
                </c:pt>
                <c:pt idx="161">
                  <c:v>74.711133313536237</c:v>
                </c:pt>
                <c:pt idx="162">
                  <c:v>75.894194651071359</c:v>
                </c:pt>
                <c:pt idx="163">
                  <c:v>75.789159250132641</c:v>
                </c:pt>
                <c:pt idx="164">
                  <c:v>76.52410937542821</c:v>
                </c:pt>
                <c:pt idx="165">
                  <c:v>75.397152826124042</c:v>
                </c:pt>
                <c:pt idx="166">
                  <c:v>75.09135631734776</c:v>
                </c:pt>
                <c:pt idx="167">
                  <c:v>76.161900607747484</c:v>
                </c:pt>
                <c:pt idx="168">
                  <c:v>76.886677670759951</c:v>
                </c:pt>
                <c:pt idx="169">
                  <c:v>76.977919766229306</c:v>
                </c:pt>
                <c:pt idx="170">
                  <c:v>77.915096893589535</c:v>
                </c:pt>
                <c:pt idx="171">
                  <c:v>78.111434709414993</c:v>
                </c:pt>
                <c:pt idx="172">
                  <c:v>77.542532925909256</c:v>
                </c:pt>
                <c:pt idx="173">
                  <c:v>75.536387059430311</c:v>
                </c:pt>
                <c:pt idx="174">
                  <c:v>77.132442989649704</c:v>
                </c:pt>
                <c:pt idx="175">
                  <c:v>77.726382613887594</c:v>
                </c:pt>
                <c:pt idx="176">
                  <c:v>75.735492184336664</c:v>
                </c:pt>
                <c:pt idx="177">
                  <c:v>74.737997691962676</c:v>
                </c:pt>
                <c:pt idx="178">
                  <c:v>76.293357125794785</c:v>
                </c:pt>
                <c:pt idx="179">
                  <c:v>75.102473862376044</c:v>
                </c:pt>
                <c:pt idx="180">
                  <c:v>75.308443945773206</c:v>
                </c:pt>
                <c:pt idx="181">
                  <c:v>75.633718719273574</c:v>
                </c:pt>
                <c:pt idx="182">
                  <c:v>74.915649969207081</c:v>
                </c:pt>
                <c:pt idx="183">
                  <c:v>75.638912067523606</c:v>
                </c:pt>
                <c:pt idx="184">
                  <c:v>75.094669325793475</c:v>
                </c:pt>
                <c:pt idx="185">
                  <c:v>76.285757249925695</c:v>
                </c:pt>
                <c:pt idx="186">
                  <c:v>77.066161347380657</c:v>
                </c:pt>
                <c:pt idx="187">
                  <c:v>76.820853920324708</c:v>
                </c:pt>
                <c:pt idx="188">
                  <c:v>77.440418534145635</c:v>
                </c:pt>
                <c:pt idx="189">
                  <c:v>77.333026261226166</c:v>
                </c:pt>
                <c:pt idx="190">
                  <c:v>76.320670396545808</c:v>
                </c:pt>
                <c:pt idx="191">
                  <c:v>78.494892173096446</c:v>
                </c:pt>
                <c:pt idx="192">
                  <c:v>78.96607091303872</c:v>
                </c:pt>
                <c:pt idx="193">
                  <c:v>80.080223134357084</c:v>
                </c:pt>
                <c:pt idx="194">
                  <c:v>80.336415157642193</c:v>
                </c:pt>
                <c:pt idx="195">
                  <c:v>81.919455093411031</c:v>
                </c:pt>
                <c:pt idx="196">
                  <c:v>78.212243009977101</c:v>
                </c:pt>
                <c:pt idx="197">
                  <c:v>76.473076639071905</c:v>
                </c:pt>
                <c:pt idx="198">
                  <c:v>77.152153051615443</c:v>
                </c:pt>
                <c:pt idx="199">
                  <c:v>79.46313997777591</c:v>
                </c:pt>
                <c:pt idx="200">
                  <c:v>79.436672193738019</c:v>
                </c:pt>
                <c:pt idx="201">
                  <c:v>80.851419727349452</c:v>
                </c:pt>
                <c:pt idx="202">
                  <c:v>80.70677630012807</c:v>
                </c:pt>
                <c:pt idx="203">
                  <c:v>79.255393227742388</c:v>
                </c:pt>
                <c:pt idx="204">
                  <c:v>78.648474937686387</c:v>
                </c:pt>
                <c:pt idx="205">
                  <c:v>78.539847448097674</c:v>
                </c:pt>
                <c:pt idx="206">
                  <c:v>77.94853965188274</c:v>
                </c:pt>
                <c:pt idx="207">
                  <c:v>80.729258897812443</c:v>
                </c:pt>
                <c:pt idx="208">
                  <c:v>81.956375932791872</c:v>
                </c:pt>
                <c:pt idx="209">
                  <c:v>81.017524107761744</c:v>
                </c:pt>
                <c:pt idx="210">
                  <c:v>80.384675758844338</c:v>
                </c:pt>
                <c:pt idx="211">
                  <c:v>79.958680270896721</c:v>
                </c:pt>
                <c:pt idx="212">
                  <c:v>77.058732123690774</c:v>
                </c:pt>
                <c:pt idx="213">
                  <c:v>75.851683741571691</c:v>
                </c:pt>
                <c:pt idx="214">
                  <c:v>74.90336072863586</c:v>
                </c:pt>
                <c:pt idx="215">
                  <c:v>74.728723042585926</c:v>
                </c:pt>
                <c:pt idx="216">
                  <c:v>74.830646566975261</c:v>
                </c:pt>
                <c:pt idx="217">
                  <c:v>74.011325680232147</c:v>
                </c:pt>
                <c:pt idx="218">
                  <c:v>72.495705319233124</c:v>
                </c:pt>
                <c:pt idx="219">
                  <c:v>71.284787749230503</c:v>
                </c:pt>
                <c:pt idx="220">
                  <c:v>71.909137515625147</c:v>
                </c:pt>
                <c:pt idx="221">
                  <c:v>71.516225055140168</c:v>
                </c:pt>
                <c:pt idx="222">
                  <c:v>71.875541053966458</c:v>
                </c:pt>
                <c:pt idx="223">
                  <c:v>73.057901628888814</c:v>
                </c:pt>
                <c:pt idx="224">
                  <c:v>72.488954723395352</c:v>
                </c:pt>
                <c:pt idx="225">
                  <c:v>73.068159253941644</c:v>
                </c:pt>
                <c:pt idx="226">
                  <c:v>73.387025546304329</c:v>
                </c:pt>
                <c:pt idx="227">
                  <c:v>72.419706598291256</c:v>
                </c:pt>
                <c:pt idx="228">
                  <c:v>74.672740632185395</c:v>
                </c:pt>
                <c:pt idx="229">
                  <c:v>76.618068151420019</c:v>
                </c:pt>
                <c:pt idx="230">
                  <c:v>77.197156390899565</c:v>
                </c:pt>
                <c:pt idx="231">
                  <c:v>75.908618266600442</c:v>
                </c:pt>
                <c:pt idx="232">
                  <c:v>76.185093683816035</c:v>
                </c:pt>
                <c:pt idx="233">
                  <c:v>76.610013222504847</c:v>
                </c:pt>
                <c:pt idx="234">
                  <c:v>74.802413896192391</c:v>
                </c:pt>
                <c:pt idx="235">
                  <c:v>74.317777351647109</c:v>
                </c:pt>
                <c:pt idx="236">
                  <c:v>74.799419320612685</c:v>
                </c:pt>
                <c:pt idx="237">
                  <c:v>74.342904921891872</c:v>
                </c:pt>
                <c:pt idx="238">
                  <c:v>75.871872941218072</c:v>
                </c:pt>
                <c:pt idx="239">
                  <c:v>75.629353918655241</c:v>
                </c:pt>
                <c:pt idx="240">
                  <c:v>74.904656473469302</c:v>
                </c:pt>
                <c:pt idx="241">
                  <c:v>73.90993942019044</c:v>
                </c:pt>
                <c:pt idx="242">
                  <c:v>76.589933540717652</c:v>
                </c:pt>
                <c:pt idx="243">
                  <c:v>76.874678514928078</c:v>
                </c:pt>
                <c:pt idx="244">
                  <c:v>76.561340450719527</c:v>
                </c:pt>
                <c:pt idx="245">
                  <c:v>79.306969845791883</c:v>
                </c:pt>
                <c:pt idx="246">
                  <c:v>80.824300340281951</c:v>
                </c:pt>
                <c:pt idx="247">
                  <c:v>82.865202320431024</c:v>
                </c:pt>
                <c:pt idx="248">
                  <c:v>83.277191905232243</c:v>
                </c:pt>
                <c:pt idx="249">
                  <c:v>83.481375331027607</c:v>
                </c:pt>
                <c:pt idx="250">
                  <c:v>83.593429812392728</c:v>
                </c:pt>
                <c:pt idx="251">
                  <c:v>84.885713379185361</c:v>
                </c:pt>
                <c:pt idx="252">
                  <c:v>81.673956009893345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E4A3-4C3C-829F-BABE59D95A2D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[1]Feuil2!$GL$1:$GL$253</c:f>
              <c:numCache>
                <c:formatCode>General</c:formatCode>
                <c:ptCount val="253"/>
                <c:pt idx="0">
                  <c:v>100</c:v>
                </c:pt>
                <c:pt idx="1">
                  <c:v>98.972420244219776</c:v>
                </c:pt>
                <c:pt idx="2">
                  <c:v>102.4152442345692</c:v>
                </c:pt>
                <c:pt idx="3">
                  <c:v>100.75694587167635</c:v>
                </c:pt>
                <c:pt idx="4">
                  <c:v>102.85172860165876</c:v>
                </c:pt>
                <c:pt idx="5">
                  <c:v>101.01273061499973</c:v>
                </c:pt>
                <c:pt idx="6">
                  <c:v>100.82143122946549</c:v>
                </c:pt>
                <c:pt idx="7">
                  <c:v>100.52360161467966</c:v>
                </c:pt>
                <c:pt idx="8">
                  <c:v>99.098930687680465</c:v>
                </c:pt>
                <c:pt idx="9">
                  <c:v>98.729407324356146</c:v>
                </c:pt>
                <c:pt idx="10">
                  <c:v>102.23841394758549</c:v>
                </c:pt>
                <c:pt idx="11">
                  <c:v>104.20786717742116</c:v>
                </c:pt>
                <c:pt idx="12">
                  <c:v>105.60682007080148</c:v>
                </c:pt>
                <c:pt idx="13">
                  <c:v>105.80095343460756</c:v>
                </c:pt>
                <c:pt idx="14">
                  <c:v>107.09719549456199</c:v>
                </c:pt>
                <c:pt idx="15">
                  <c:v>106.98369047543092</c:v>
                </c:pt>
                <c:pt idx="16">
                  <c:v>106.01202612075862</c:v>
                </c:pt>
                <c:pt idx="17">
                  <c:v>104.93668962746396</c:v>
                </c:pt>
                <c:pt idx="18">
                  <c:v>105.02929869528189</c:v>
                </c:pt>
                <c:pt idx="19">
                  <c:v>104.57856104613106</c:v>
                </c:pt>
                <c:pt idx="20">
                  <c:v>106.14202660262752</c:v>
                </c:pt>
                <c:pt idx="21">
                  <c:v>102.87379948748695</c:v>
                </c:pt>
                <c:pt idx="22">
                  <c:v>102.62479685067571</c:v>
                </c:pt>
                <c:pt idx="23">
                  <c:v>103.56063499619054</c:v>
                </c:pt>
                <c:pt idx="24">
                  <c:v>102.40935487006794</c:v>
                </c:pt>
                <c:pt idx="25">
                  <c:v>103.31373599900982</c:v>
                </c:pt>
                <c:pt idx="26">
                  <c:v>102.00670787764193</c:v>
                </c:pt>
                <c:pt idx="27">
                  <c:v>100.3637884307761</c:v>
                </c:pt>
                <c:pt idx="28">
                  <c:v>98.867522138152466</c:v>
                </c:pt>
                <c:pt idx="29">
                  <c:v>97.638546657789121</c:v>
                </c:pt>
                <c:pt idx="30">
                  <c:v>94.494110146240814</c:v>
                </c:pt>
                <c:pt idx="31">
                  <c:v>93.077881532912343</c:v>
                </c:pt>
                <c:pt idx="32">
                  <c:v>95.111182016004349</c:v>
                </c:pt>
                <c:pt idx="33">
                  <c:v>93.770933762557974</c:v>
                </c:pt>
                <c:pt idx="34">
                  <c:v>94.799318929038492</c:v>
                </c:pt>
                <c:pt idx="35">
                  <c:v>94.712238409224653</c:v>
                </c:pt>
                <c:pt idx="36">
                  <c:v>95.217946241839826</c:v>
                </c:pt>
                <c:pt idx="37">
                  <c:v>93.853340990745139</c:v>
                </c:pt>
                <c:pt idx="38">
                  <c:v>92.23714447061441</c:v>
                </c:pt>
                <c:pt idx="39">
                  <c:v>92.917109808159466</c:v>
                </c:pt>
                <c:pt idx="40">
                  <c:v>92.887049946263062</c:v>
                </c:pt>
                <c:pt idx="41">
                  <c:v>92.643609590798022</c:v>
                </c:pt>
                <c:pt idx="42">
                  <c:v>94.657509422968559</c:v>
                </c:pt>
                <c:pt idx="43">
                  <c:v>93.345134030294602</c:v>
                </c:pt>
                <c:pt idx="44">
                  <c:v>92.694478450836002</c:v>
                </c:pt>
                <c:pt idx="45">
                  <c:v>92.254434172696662</c:v>
                </c:pt>
                <c:pt idx="46">
                  <c:v>89.263766039950852</c:v>
                </c:pt>
                <c:pt idx="47">
                  <c:v>88.568100420775821</c:v>
                </c:pt>
                <c:pt idx="48">
                  <c:v>88.316491355764967</c:v>
                </c:pt>
                <c:pt idx="49">
                  <c:v>88.91116176961836</c:v>
                </c:pt>
                <c:pt idx="50">
                  <c:v>87.622218370792439</c:v>
                </c:pt>
                <c:pt idx="51">
                  <c:v>86.688412887242151</c:v>
                </c:pt>
                <c:pt idx="52">
                  <c:v>85.694201528896983</c:v>
                </c:pt>
                <c:pt idx="53">
                  <c:v>86.974892874178636</c:v>
                </c:pt>
                <c:pt idx="54">
                  <c:v>87.139912574949875</c:v>
                </c:pt>
                <c:pt idx="55">
                  <c:v>87.509200323713756</c:v>
                </c:pt>
                <c:pt idx="56">
                  <c:v>88.207025747241289</c:v>
                </c:pt>
                <c:pt idx="57">
                  <c:v>86.74628963873451</c:v>
                </c:pt>
                <c:pt idx="58">
                  <c:v>84.638321786160873</c:v>
                </c:pt>
                <c:pt idx="59">
                  <c:v>86.12911329989825</c:v>
                </c:pt>
                <c:pt idx="60">
                  <c:v>86.293067316621205</c:v>
                </c:pt>
                <c:pt idx="61">
                  <c:v>85.511043109535308</c:v>
                </c:pt>
                <c:pt idx="62">
                  <c:v>86.014159696595584</c:v>
                </c:pt>
                <c:pt idx="63">
                  <c:v>85.071721990092442</c:v>
                </c:pt>
                <c:pt idx="64">
                  <c:v>85.620174998370075</c:v>
                </c:pt>
                <c:pt idx="65">
                  <c:v>84.342788061920615</c:v>
                </c:pt>
                <c:pt idx="66">
                  <c:v>84.664626045370213</c:v>
                </c:pt>
                <c:pt idx="67">
                  <c:v>87.453133983614975</c:v>
                </c:pt>
                <c:pt idx="68">
                  <c:v>86.310015315495491</c:v>
                </c:pt>
                <c:pt idx="69">
                  <c:v>85.502705034091463</c:v>
                </c:pt>
                <c:pt idx="70">
                  <c:v>84.97987716231448</c:v>
                </c:pt>
                <c:pt idx="71">
                  <c:v>86.797450990313138</c:v>
                </c:pt>
                <c:pt idx="72">
                  <c:v>86.584757433846931</c:v>
                </c:pt>
                <c:pt idx="73">
                  <c:v>88.138919824172021</c:v>
                </c:pt>
                <c:pt idx="74">
                  <c:v>88.4435722390416</c:v>
                </c:pt>
                <c:pt idx="75">
                  <c:v>89.337525638207438</c:v>
                </c:pt>
                <c:pt idx="76">
                  <c:v>90.039771606019983</c:v>
                </c:pt>
                <c:pt idx="77">
                  <c:v>91.323490567591278</c:v>
                </c:pt>
                <c:pt idx="78">
                  <c:v>88.181686402397659</c:v>
                </c:pt>
                <c:pt idx="79">
                  <c:v>88.405136226575777</c:v>
                </c:pt>
                <c:pt idx="80">
                  <c:v>87.831163495469866</c:v>
                </c:pt>
                <c:pt idx="81">
                  <c:v>87.196489956343385</c:v>
                </c:pt>
                <c:pt idx="82">
                  <c:v>88.636398097437834</c:v>
                </c:pt>
                <c:pt idx="83">
                  <c:v>85.279401716172615</c:v>
                </c:pt>
                <c:pt idx="84">
                  <c:v>88.130386384267155</c:v>
                </c:pt>
                <c:pt idx="85">
                  <c:v>91.008690472207704</c:v>
                </c:pt>
                <c:pt idx="86">
                  <c:v>94.349809316099012</c:v>
                </c:pt>
                <c:pt idx="87">
                  <c:v>93.182802204760591</c:v>
                </c:pt>
                <c:pt idx="88">
                  <c:v>92.97861152708758</c:v>
                </c:pt>
                <c:pt idx="89">
                  <c:v>92.629390785477142</c:v>
                </c:pt>
                <c:pt idx="90">
                  <c:v>93.17984896692856</c:v>
                </c:pt>
                <c:pt idx="91">
                  <c:v>90.382579362367082</c:v>
                </c:pt>
                <c:pt idx="92">
                  <c:v>92.770521758708171</c:v>
                </c:pt>
                <c:pt idx="93">
                  <c:v>90.887013490316477</c:v>
                </c:pt>
                <c:pt idx="94">
                  <c:v>90.44546813068149</c:v>
                </c:pt>
                <c:pt idx="95">
                  <c:v>87.920644759053303</c:v>
                </c:pt>
                <c:pt idx="96">
                  <c:v>89.058797906814945</c:v>
                </c:pt>
                <c:pt idx="97">
                  <c:v>90.184769918763152</c:v>
                </c:pt>
                <c:pt idx="98">
                  <c:v>92.849156540125435</c:v>
                </c:pt>
                <c:pt idx="99">
                  <c:v>94.705279518038068</c:v>
                </c:pt>
                <c:pt idx="100">
                  <c:v>96.776323608532593</c:v>
                </c:pt>
                <c:pt idx="101">
                  <c:v>93.551160744022454</c:v>
                </c:pt>
                <c:pt idx="102">
                  <c:v>93.648657137488129</c:v>
                </c:pt>
                <c:pt idx="103">
                  <c:v>92.043697864416345</c:v>
                </c:pt>
                <c:pt idx="104">
                  <c:v>93.159912872168107</c:v>
                </c:pt>
                <c:pt idx="105">
                  <c:v>94.564955988771032</c:v>
                </c:pt>
                <c:pt idx="106">
                  <c:v>92.981342581687102</c:v>
                </c:pt>
                <c:pt idx="107">
                  <c:v>94.663311600682903</c:v>
                </c:pt>
                <c:pt idx="108">
                  <c:v>94.541353006997412</c:v>
                </c:pt>
                <c:pt idx="109">
                  <c:v>93.937473979978975</c:v>
                </c:pt>
                <c:pt idx="110">
                  <c:v>97.566617390945353</c:v>
                </c:pt>
                <c:pt idx="111">
                  <c:v>97.563622881658318</c:v>
                </c:pt>
                <c:pt idx="112">
                  <c:v>94.095879472503171</c:v>
                </c:pt>
                <c:pt idx="113">
                  <c:v>93.552067868556009</c:v>
                </c:pt>
                <c:pt idx="114">
                  <c:v>93.845437548052402</c:v>
                </c:pt>
                <c:pt idx="115">
                  <c:v>95.127721147702587</c:v>
                </c:pt>
                <c:pt idx="116">
                  <c:v>95.519601748118035</c:v>
                </c:pt>
                <c:pt idx="117">
                  <c:v>96.564790658698485</c:v>
                </c:pt>
                <c:pt idx="118">
                  <c:v>96.940457078389159</c:v>
                </c:pt>
                <c:pt idx="119">
                  <c:v>97.363251587861313</c:v>
                </c:pt>
                <c:pt idx="120">
                  <c:v>96.236315059604919</c:v>
                </c:pt>
                <c:pt idx="121">
                  <c:v>97.11817416293178</c:v>
                </c:pt>
                <c:pt idx="122">
                  <c:v>94.839016644793674</c:v>
                </c:pt>
                <c:pt idx="123">
                  <c:v>94.566764404897967</c:v>
                </c:pt>
                <c:pt idx="124">
                  <c:v>94.149819732922296</c:v>
                </c:pt>
                <c:pt idx="125">
                  <c:v>94.81989892947179</c:v>
                </c:pt>
                <c:pt idx="126">
                  <c:v>94.07987531355235</c:v>
                </c:pt>
                <c:pt idx="127">
                  <c:v>93.183850754815978</c:v>
                </c:pt>
                <c:pt idx="128">
                  <c:v>93.224371141334913</c:v>
                </c:pt>
                <c:pt idx="129">
                  <c:v>93.515621502716769</c:v>
                </c:pt>
                <c:pt idx="130">
                  <c:v>95.933727597177224</c:v>
                </c:pt>
                <c:pt idx="131">
                  <c:v>95.982026585883389</c:v>
                </c:pt>
                <c:pt idx="132">
                  <c:v>94.669371392406092</c:v>
                </c:pt>
                <c:pt idx="133">
                  <c:v>93.813661649941182</c:v>
                </c:pt>
                <c:pt idx="134">
                  <c:v>95.225731346820936</c:v>
                </c:pt>
                <c:pt idx="135">
                  <c:v>95.852710188030684</c:v>
                </c:pt>
                <c:pt idx="136">
                  <c:v>96.335106641671317</c:v>
                </c:pt>
                <c:pt idx="137">
                  <c:v>97.404960632972589</c:v>
                </c:pt>
                <c:pt idx="138">
                  <c:v>95.449991565369999</c:v>
                </c:pt>
                <c:pt idx="139">
                  <c:v>96.606270896942107</c:v>
                </c:pt>
                <c:pt idx="140">
                  <c:v>95.701850171698055</c:v>
                </c:pt>
                <c:pt idx="141">
                  <c:v>95.824127200953598</c:v>
                </c:pt>
                <c:pt idx="142">
                  <c:v>92.480963366685245</c:v>
                </c:pt>
                <c:pt idx="143">
                  <c:v>94.898278207548813</c:v>
                </c:pt>
                <c:pt idx="144">
                  <c:v>94.817763534717244</c:v>
                </c:pt>
                <c:pt idx="145">
                  <c:v>93.24790558241115</c:v>
                </c:pt>
                <c:pt idx="146">
                  <c:v>94.113468768388728</c:v>
                </c:pt>
                <c:pt idx="147">
                  <c:v>95.086602106197589</c:v>
                </c:pt>
                <c:pt idx="148">
                  <c:v>95.361396247235504</c:v>
                </c:pt>
                <c:pt idx="149">
                  <c:v>93.021369629874314</c:v>
                </c:pt>
                <c:pt idx="150">
                  <c:v>90.937318765197276</c:v>
                </c:pt>
                <c:pt idx="151">
                  <c:v>91.939824503393581</c:v>
                </c:pt>
                <c:pt idx="152">
                  <c:v>90.187600189375161</c:v>
                </c:pt>
                <c:pt idx="153">
                  <c:v>90.621854557701894</c:v>
                </c:pt>
                <c:pt idx="154">
                  <c:v>90.204044970268143</c:v>
                </c:pt>
                <c:pt idx="155">
                  <c:v>89.850200826504363</c:v>
                </c:pt>
                <c:pt idx="156">
                  <c:v>91.875628799001376</c:v>
                </c:pt>
                <c:pt idx="157">
                  <c:v>94.909298953787655</c:v>
                </c:pt>
                <c:pt idx="158">
                  <c:v>96.068003295972446</c:v>
                </c:pt>
                <c:pt idx="159">
                  <c:v>96.609531215759915</c:v>
                </c:pt>
                <c:pt idx="160">
                  <c:v>96.106383570194538</c:v>
                </c:pt>
                <c:pt idx="161">
                  <c:v>95.709770450320804</c:v>
                </c:pt>
                <c:pt idx="162">
                  <c:v>91.86343878851568</c:v>
                </c:pt>
                <c:pt idx="163">
                  <c:v>91.963374988378476</c:v>
                </c:pt>
                <c:pt idx="164">
                  <c:v>91.545973706754083</c:v>
                </c:pt>
                <c:pt idx="165">
                  <c:v>93.294909201857024</c:v>
                </c:pt>
                <c:pt idx="166">
                  <c:v>92.538963807400648</c:v>
                </c:pt>
                <c:pt idx="167">
                  <c:v>94.312014042064718</c:v>
                </c:pt>
                <c:pt idx="168">
                  <c:v>94.400868661804594</c:v>
                </c:pt>
                <c:pt idx="169">
                  <c:v>93.501391657316503</c:v>
                </c:pt>
                <c:pt idx="170">
                  <c:v>93.367128111956703</c:v>
                </c:pt>
                <c:pt idx="171">
                  <c:v>93.874085810553041</c:v>
                </c:pt>
                <c:pt idx="172">
                  <c:v>95.12956400684908</c:v>
                </c:pt>
                <c:pt idx="173">
                  <c:v>94.468324473960081</c:v>
                </c:pt>
                <c:pt idx="174">
                  <c:v>94.008332211259088</c:v>
                </c:pt>
                <c:pt idx="175">
                  <c:v>92.808632679661201</c:v>
                </c:pt>
                <c:pt idx="176">
                  <c:v>93.847840320199239</c:v>
                </c:pt>
                <c:pt idx="177">
                  <c:v>94.026831943338507</c:v>
                </c:pt>
                <c:pt idx="178">
                  <c:v>96.352922942204117</c:v>
                </c:pt>
                <c:pt idx="179">
                  <c:v>98.051798365897369</c:v>
                </c:pt>
                <c:pt idx="180">
                  <c:v>95.907586022339558</c:v>
                </c:pt>
                <c:pt idx="181">
                  <c:v>98.230096040693297</c:v>
                </c:pt>
                <c:pt idx="182">
                  <c:v>99.052063538713298</c:v>
                </c:pt>
                <c:pt idx="183">
                  <c:v>99.94621744315964</c:v>
                </c:pt>
                <c:pt idx="184">
                  <c:v>98.770698641577212</c:v>
                </c:pt>
                <c:pt idx="185">
                  <c:v>100.36382959211764</c:v>
                </c:pt>
                <c:pt idx="186">
                  <c:v>101.52753258215402</c:v>
                </c:pt>
                <c:pt idx="187">
                  <c:v>102.07791826338654</c:v>
                </c:pt>
                <c:pt idx="188">
                  <c:v>104.95709851024179</c:v>
                </c:pt>
                <c:pt idx="189">
                  <c:v>106.44410237308436</c:v>
                </c:pt>
                <c:pt idx="190">
                  <c:v>105.29081532889361</c:v>
                </c:pt>
                <c:pt idx="191">
                  <c:v>106.3885560011517</c:v>
                </c:pt>
                <c:pt idx="192">
                  <c:v>109.48203282025413</c:v>
                </c:pt>
                <c:pt idx="193">
                  <c:v>111.53685043340478</c:v>
                </c:pt>
                <c:pt idx="194">
                  <c:v>110.9274904883988</c:v>
                </c:pt>
                <c:pt idx="195">
                  <c:v>110.2785598449551</c:v>
                </c:pt>
                <c:pt idx="196">
                  <c:v>112.13205879221483</c:v>
                </c:pt>
                <c:pt idx="197">
                  <c:v>114.05636960927596</c:v>
                </c:pt>
                <c:pt idx="198">
                  <c:v>114.95233610735762</c:v>
                </c:pt>
                <c:pt idx="199">
                  <c:v>115.30836405039075</c:v>
                </c:pt>
                <c:pt idx="200">
                  <c:v>114.24531497078186</c:v>
                </c:pt>
                <c:pt idx="201">
                  <c:v>110.77746416121261</c:v>
                </c:pt>
                <c:pt idx="202">
                  <c:v>108.52171692673477</c:v>
                </c:pt>
                <c:pt idx="203">
                  <c:v>107.84996483733313</c:v>
                </c:pt>
                <c:pt idx="204">
                  <c:v>108.4203056388815</c:v>
                </c:pt>
                <c:pt idx="205">
                  <c:v>108.24513276947697</c:v>
                </c:pt>
                <c:pt idx="206">
                  <c:v>106.85340639802442</c:v>
                </c:pt>
                <c:pt idx="207">
                  <c:v>107.54383055556391</c:v>
                </c:pt>
                <c:pt idx="208">
                  <c:v>110.39893226952515</c:v>
                </c:pt>
                <c:pt idx="209">
                  <c:v>111.18669296500801</c:v>
                </c:pt>
                <c:pt idx="210">
                  <c:v>108.66981124385028</c:v>
                </c:pt>
                <c:pt idx="211">
                  <c:v>109.48307603644039</c:v>
                </c:pt>
                <c:pt idx="212">
                  <c:v>110.21753060240037</c:v>
                </c:pt>
                <c:pt idx="213">
                  <c:v>108.56784377905325</c:v>
                </c:pt>
                <c:pt idx="214">
                  <c:v>109.58721863305621</c:v>
                </c:pt>
                <c:pt idx="215">
                  <c:v>109.40942493926066</c:v>
                </c:pt>
                <c:pt idx="216">
                  <c:v>110.6503642981517</c:v>
                </c:pt>
                <c:pt idx="217">
                  <c:v>109.44854753416686</c:v>
                </c:pt>
                <c:pt idx="218">
                  <c:v>107.09084287648209</c:v>
                </c:pt>
                <c:pt idx="219">
                  <c:v>108.14525920558438</c:v>
                </c:pt>
                <c:pt idx="220">
                  <c:v>107.49258297355682</c:v>
                </c:pt>
                <c:pt idx="221">
                  <c:v>111.49162082130032</c:v>
                </c:pt>
                <c:pt idx="222">
                  <c:v>110.91668522390876</c:v>
                </c:pt>
                <c:pt idx="223">
                  <c:v>111.35157175336376</c:v>
                </c:pt>
                <c:pt idx="224">
                  <c:v>111.72970036093014</c:v>
                </c:pt>
                <c:pt idx="225">
                  <c:v>109.80571608403559</c:v>
                </c:pt>
                <c:pt idx="226">
                  <c:v>108.64211799700288</c:v>
                </c:pt>
                <c:pt idx="227">
                  <c:v>109.71592246571784</c:v>
                </c:pt>
                <c:pt idx="228">
                  <c:v>109.85012794287715</c:v>
                </c:pt>
                <c:pt idx="229">
                  <c:v>112.0705425355453</c:v>
                </c:pt>
                <c:pt idx="230">
                  <c:v>112.08270067679625</c:v>
                </c:pt>
                <c:pt idx="231">
                  <c:v>112.2666926730486</c:v>
                </c:pt>
                <c:pt idx="232">
                  <c:v>112.23115488080283</c:v>
                </c:pt>
                <c:pt idx="233">
                  <c:v>111.86823397105198</c:v>
                </c:pt>
                <c:pt idx="234">
                  <c:v>111.70772658973249</c:v>
                </c:pt>
                <c:pt idx="235">
                  <c:v>113.14480382878956</c:v>
                </c:pt>
                <c:pt idx="236">
                  <c:v>113.85736448514056</c:v>
                </c:pt>
                <c:pt idx="237">
                  <c:v>114.98505776561539</c:v>
                </c:pt>
                <c:pt idx="238">
                  <c:v>116.69570151522717</c:v>
                </c:pt>
                <c:pt idx="239">
                  <c:v>116.08353712507237</c:v>
                </c:pt>
                <c:pt idx="240">
                  <c:v>117.55625462661416</c:v>
                </c:pt>
                <c:pt idx="241">
                  <c:v>115.54757547698287</c:v>
                </c:pt>
                <c:pt idx="242">
                  <c:v>112.53807784060717</c:v>
                </c:pt>
                <c:pt idx="243">
                  <c:v>112.81956563365625</c:v>
                </c:pt>
                <c:pt idx="244">
                  <c:v>113.41569239073679</c:v>
                </c:pt>
                <c:pt idx="245">
                  <c:v>112.15481792877057</c:v>
                </c:pt>
                <c:pt idx="246">
                  <c:v>111.10466911445923</c:v>
                </c:pt>
                <c:pt idx="247">
                  <c:v>109.83108998927823</c:v>
                </c:pt>
                <c:pt idx="248">
                  <c:v>111.28534790170031</c:v>
                </c:pt>
                <c:pt idx="249">
                  <c:v>112.23901246661939</c:v>
                </c:pt>
                <c:pt idx="250">
                  <c:v>110.8578036744362</c:v>
                </c:pt>
                <c:pt idx="251">
                  <c:v>111.73023893082927</c:v>
                </c:pt>
                <c:pt idx="252">
                  <c:v>111.85957898952942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E4A3-4C3C-829F-BABE59D95A2D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[1]Feuil2!$GM$1:$GM$253</c:f>
              <c:numCache>
                <c:formatCode>General</c:formatCode>
                <c:ptCount val="253"/>
                <c:pt idx="0">
                  <c:v>100</c:v>
                </c:pt>
                <c:pt idx="1">
                  <c:v>101.85317611906702</c:v>
                </c:pt>
                <c:pt idx="2">
                  <c:v>101.01761597916671</c:v>
                </c:pt>
                <c:pt idx="3">
                  <c:v>101.75193423251103</c:v>
                </c:pt>
                <c:pt idx="4">
                  <c:v>101.87261874419563</c:v>
                </c:pt>
                <c:pt idx="5">
                  <c:v>101.09325967622762</c:v>
                </c:pt>
                <c:pt idx="6">
                  <c:v>100.12785051317996</c:v>
                </c:pt>
                <c:pt idx="7">
                  <c:v>100.98784885687945</c:v>
                </c:pt>
                <c:pt idx="8">
                  <c:v>99.965006533006658</c:v>
                </c:pt>
                <c:pt idx="9">
                  <c:v>103.36653104043866</c:v>
                </c:pt>
                <c:pt idx="10">
                  <c:v>104.62612689807941</c:v>
                </c:pt>
                <c:pt idx="11">
                  <c:v>104.13729907587373</c:v>
                </c:pt>
                <c:pt idx="12">
                  <c:v>106.37692874920448</c:v>
                </c:pt>
                <c:pt idx="13">
                  <c:v>108.36218453930171</c:v>
                </c:pt>
                <c:pt idx="14">
                  <c:v>109.2535933550684</c:v>
                </c:pt>
                <c:pt idx="15">
                  <c:v>106.76026504497571</c:v>
                </c:pt>
                <c:pt idx="16">
                  <c:v>107.39225865006831</c:v>
                </c:pt>
                <c:pt idx="17">
                  <c:v>109.10572040146992</c:v>
                </c:pt>
                <c:pt idx="18">
                  <c:v>109.82415902592165</c:v>
                </c:pt>
                <c:pt idx="19">
                  <c:v>106.05041474296712</c:v>
                </c:pt>
                <c:pt idx="20">
                  <c:v>105.48972231700125</c:v>
                </c:pt>
                <c:pt idx="21">
                  <c:v>105.20711124933109</c:v>
                </c:pt>
                <c:pt idx="22">
                  <c:v>106.95951223352729</c:v>
                </c:pt>
                <c:pt idx="23">
                  <c:v>107.62448424254357</c:v>
                </c:pt>
                <c:pt idx="24">
                  <c:v>109.4396269112884</c:v>
                </c:pt>
                <c:pt idx="25">
                  <c:v>106.77297397874194</c:v>
                </c:pt>
                <c:pt idx="26">
                  <c:v>105.60333361178806</c:v>
                </c:pt>
                <c:pt idx="27">
                  <c:v>108.98317811629421</c:v>
                </c:pt>
                <c:pt idx="28">
                  <c:v>109.05570496613252</c:v>
                </c:pt>
                <c:pt idx="29">
                  <c:v>109.72217904380858</c:v>
                </c:pt>
                <c:pt idx="30">
                  <c:v>109.56396613747815</c:v>
                </c:pt>
                <c:pt idx="31">
                  <c:v>110.21371371387119</c:v>
                </c:pt>
                <c:pt idx="32">
                  <c:v>110.04458840546361</c:v>
                </c:pt>
                <c:pt idx="33">
                  <c:v>113.17632983420918</c:v>
                </c:pt>
                <c:pt idx="34">
                  <c:v>116.74818552412714</c:v>
                </c:pt>
                <c:pt idx="35">
                  <c:v>118.7743802655624</c:v>
                </c:pt>
                <c:pt idx="36">
                  <c:v>117.98103648751614</c:v>
                </c:pt>
                <c:pt idx="37">
                  <c:v>117.94213733871895</c:v>
                </c:pt>
                <c:pt idx="38">
                  <c:v>118.57328404532306</c:v>
                </c:pt>
                <c:pt idx="39">
                  <c:v>117.39188394961296</c:v>
                </c:pt>
                <c:pt idx="40">
                  <c:v>119.8083825285386</c:v>
                </c:pt>
                <c:pt idx="41">
                  <c:v>119.70873053865519</c:v>
                </c:pt>
                <c:pt idx="42">
                  <c:v>116.16174972587248</c:v>
                </c:pt>
                <c:pt idx="43">
                  <c:v>114.2314046937031</c:v>
                </c:pt>
                <c:pt idx="44">
                  <c:v>116.84331996035424</c:v>
                </c:pt>
                <c:pt idx="45">
                  <c:v>115.52428504038944</c:v>
                </c:pt>
                <c:pt idx="46">
                  <c:v>117.11702797237679</c:v>
                </c:pt>
                <c:pt idx="47">
                  <c:v>117.24835796866012</c:v>
                </c:pt>
                <c:pt idx="48">
                  <c:v>117.92051091774366</c:v>
                </c:pt>
                <c:pt idx="49">
                  <c:v>119.95028720785452</c:v>
                </c:pt>
                <c:pt idx="50">
                  <c:v>118.55286708198526</c:v>
                </c:pt>
                <c:pt idx="51">
                  <c:v>115.86122114959954</c:v>
                </c:pt>
                <c:pt idx="52">
                  <c:v>115.60544458020254</c:v>
                </c:pt>
                <c:pt idx="53">
                  <c:v>116.08756791866271</c:v>
                </c:pt>
                <c:pt idx="54">
                  <c:v>118.84010911615896</c:v>
                </c:pt>
                <c:pt idx="55">
                  <c:v>117.26105643017584</c:v>
                </c:pt>
                <c:pt idx="56">
                  <c:v>116.79748344992606</c:v>
                </c:pt>
                <c:pt idx="57">
                  <c:v>112.84556019261024</c:v>
                </c:pt>
                <c:pt idx="58">
                  <c:v>112.77235655166369</c:v>
                </c:pt>
                <c:pt idx="59">
                  <c:v>109.32085497505376</c:v>
                </c:pt>
                <c:pt idx="60">
                  <c:v>107.60620175177925</c:v>
                </c:pt>
                <c:pt idx="61">
                  <c:v>105.58408006003883</c:v>
                </c:pt>
                <c:pt idx="62">
                  <c:v>106.7295148078455</c:v>
                </c:pt>
                <c:pt idx="63">
                  <c:v>107.28502890461378</c:v>
                </c:pt>
                <c:pt idx="64">
                  <c:v>107.96351008324064</c:v>
                </c:pt>
                <c:pt idx="65">
                  <c:v>107.81175216602747</c:v>
                </c:pt>
                <c:pt idx="66">
                  <c:v>108.68009587873371</c:v>
                </c:pt>
                <c:pt idx="67">
                  <c:v>105.41392343562475</c:v>
                </c:pt>
                <c:pt idx="68">
                  <c:v>108.85163847586929</c:v>
                </c:pt>
                <c:pt idx="69">
                  <c:v>110.54545381192101</c:v>
                </c:pt>
                <c:pt idx="70">
                  <c:v>108.57321712210249</c:v>
                </c:pt>
                <c:pt idx="71">
                  <c:v>106.58742216352805</c:v>
                </c:pt>
                <c:pt idx="72">
                  <c:v>108.160670056117</c:v>
                </c:pt>
                <c:pt idx="73">
                  <c:v>110.06126643366825</c:v>
                </c:pt>
                <c:pt idx="74">
                  <c:v>107.04268681850664</c:v>
                </c:pt>
                <c:pt idx="75">
                  <c:v>107.57808507064263</c:v>
                </c:pt>
                <c:pt idx="76">
                  <c:v>106.29471841909502</c:v>
                </c:pt>
                <c:pt idx="77">
                  <c:v>106.29236566351685</c:v>
                </c:pt>
                <c:pt idx="78">
                  <c:v>103.60410636626059</c:v>
                </c:pt>
                <c:pt idx="79">
                  <c:v>105.06296878309008</c:v>
                </c:pt>
                <c:pt idx="80">
                  <c:v>107.03682566323427</c:v>
                </c:pt>
                <c:pt idx="81">
                  <c:v>106.10729695892452</c:v>
                </c:pt>
                <c:pt idx="82">
                  <c:v>107.85716570244868</c:v>
                </c:pt>
                <c:pt idx="83">
                  <c:v>109.06232684630471</c:v>
                </c:pt>
                <c:pt idx="84">
                  <c:v>111.04123038224257</c:v>
                </c:pt>
                <c:pt idx="85">
                  <c:v>112.05569831857913</c:v>
                </c:pt>
                <c:pt idx="86">
                  <c:v>111.0910489003541</c:v>
                </c:pt>
                <c:pt idx="87">
                  <c:v>111.73701990973467</c:v>
                </c:pt>
                <c:pt idx="88">
                  <c:v>111.14801871854972</c:v>
                </c:pt>
                <c:pt idx="89">
                  <c:v>115.14127322610079</c:v>
                </c:pt>
                <c:pt idx="90">
                  <c:v>119.52538743925429</c:v>
                </c:pt>
                <c:pt idx="91">
                  <c:v>118.20084061546046</c:v>
                </c:pt>
                <c:pt idx="92">
                  <c:v>119.18294400951521</c:v>
                </c:pt>
                <c:pt idx="93">
                  <c:v>121.6231993648626</c:v>
                </c:pt>
                <c:pt idx="94">
                  <c:v>119.23338195175309</c:v>
                </c:pt>
                <c:pt idx="95">
                  <c:v>119.68459949479504</c:v>
                </c:pt>
                <c:pt idx="96">
                  <c:v>118.2648079103718</c:v>
                </c:pt>
                <c:pt idx="97">
                  <c:v>117.37569053960182</c:v>
                </c:pt>
                <c:pt idx="98">
                  <c:v>116.36015130750708</c:v>
                </c:pt>
                <c:pt idx="99">
                  <c:v>116.05260910824022</c:v>
                </c:pt>
                <c:pt idx="100">
                  <c:v>121.17427606832936</c:v>
                </c:pt>
                <c:pt idx="101">
                  <c:v>119.53388892553065</c:v>
                </c:pt>
                <c:pt idx="102">
                  <c:v>118.55244871684225</c:v>
                </c:pt>
                <c:pt idx="103">
                  <c:v>117.84058260188056</c:v>
                </c:pt>
                <c:pt idx="104">
                  <c:v>117.46861329013822</c:v>
                </c:pt>
                <c:pt idx="105">
                  <c:v>115.71539404940246</c:v>
                </c:pt>
                <c:pt idx="106">
                  <c:v>116.65078680420372</c:v>
                </c:pt>
                <c:pt idx="107">
                  <c:v>117.77816498424443</c:v>
                </c:pt>
                <c:pt idx="108">
                  <c:v>117.14826384732683</c:v>
                </c:pt>
                <c:pt idx="109">
                  <c:v>115.18675093859069</c:v>
                </c:pt>
                <c:pt idx="110">
                  <c:v>114.06157660815418</c:v>
                </c:pt>
                <c:pt idx="111">
                  <c:v>112.80848856472572</c:v>
                </c:pt>
                <c:pt idx="112">
                  <c:v>111.24785950646448</c:v>
                </c:pt>
                <c:pt idx="113">
                  <c:v>113.64299652346482</c:v>
                </c:pt>
                <c:pt idx="114">
                  <c:v>112.44864974166948</c:v>
                </c:pt>
                <c:pt idx="115">
                  <c:v>112.10173910920041</c:v>
                </c:pt>
                <c:pt idx="116">
                  <c:v>109.75277060633715</c:v>
                </c:pt>
                <c:pt idx="117">
                  <c:v>108.1901954081229</c:v>
                </c:pt>
                <c:pt idx="118">
                  <c:v>111.22930831398118</c:v>
                </c:pt>
                <c:pt idx="119">
                  <c:v>109.53416580543508</c:v>
                </c:pt>
                <c:pt idx="120">
                  <c:v>107.12422085672932</c:v>
                </c:pt>
                <c:pt idx="121">
                  <c:v>109.66288464762617</c:v>
                </c:pt>
                <c:pt idx="122">
                  <c:v>110.60828106617252</c:v>
                </c:pt>
                <c:pt idx="123">
                  <c:v>109.50959857810346</c:v>
                </c:pt>
                <c:pt idx="124">
                  <c:v>112.68224083678503</c:v>
                </c:pt>
                <c:pt idx="125">
                  <c:v>112.7414694628357</c:v>
                </c:pt>
                <c:pt idx="126">
                  <c:v>109.26629848442958</c:v>
                </c:pt>
                <c:pt idx="127">
                  <c:v>110.39691817094611</c:v>
                </c:pt>
                <c:pt idx="128">
                  <c:v>108.88739764548421</c:v>
                </c:pt>
                <c:pt idx="129">
                  <c:v>110.57468215120501</c:v>
                </c:pt>
                <c:pt idx="130">
                  <c:v>112.0004449568718</c:v>
                </c:pt>
                <c:pt idx="131">
                  <c:v>112.44532630642971</c:v>
                </c:pt>
                <c:pt idx="132">
                  <c:v>111.67868513972269</c:v>
                </c:pt>
                <c:pt idx="133">
                  <c:v>110.22198294097292</c:v>
                </c:pt>
                <c:pt idx="134">
                  <c:v>110.23703408629389</c:v>
                </c:pt>
                <c:pt idx="135">
                  <c:v>110.68509617446703</c:v>
                </c:pt>
                <c:pt idx="136">
                  <c:v>112.46305542900606</c:v>
                </c:pt>
                <c:pt idx="137">
                  <c:v>113.95811026042598</c:v>
                </c:pt>
                <c:pt idx="138">
                  <c:v>112.38578902065809</c:v>
                </c:pt>
                <c:pt idx="139">
                  <c:v>114.28770285646817</c:v>
                </c:pt>
                <c:pt idx="140">
                  <c:v>119.04218633799408</c:v>
                </c:pt>
                <c:pt idx="141">
                  <c:v>114.75890159249603</c:v>
                </c:pt>
                <c:pt idx="142">
                  <c:v>116.45037969919417</c:v>
                </c:pt>
                <c:pt idx="143">
                  <c:v>116.80020218226458</c:v>
                </c:pt>
                <c:pt idx="144">
                  <c:v>121.18200120929089</c:v>
                </c:pt>
                <c:pt idx="145">
                  <c:v>123.3821276168521</c:v>
                </c:pt>
                <c:pt idx="146">
                  <c:v>120.94827684515212</c:v>
                </c:pt>
                <c:pt idx="147">
                  <c:v>116.63906710969061</c:v>
                </c:pt>
                <c:pt idx="148">
                  <c:v>117.02331228793994</c:v>
                </c:pt>
                <c:pt idx="149">
                  <c:v>118.17681111706814</c:v>
                </c:pt>
                <c:pt idx="150">
                  <c:v>118.91030825669856</c:v>
                </c:pt>
                <c:pt idx="151">
                  <c:v>120.23418579118776</c:v>
                </c:pt>
                <c:pt idx="152">
                  <c:v>120.954571383285</c:v>
                </c:pt>
                <c:pt idx="153">
                  <c:v>120.61511005767625</c:v>
                </c:pt>
                <c:pt idx="154">
                  <c:v>120.72529163003776</c:v>
                </c:pt>
                <c:pt idx="155">
                  <c:v>119.15326182977141</c:v>
                </c:pt>
                <c:pt idx="156">
                  <c:v>118.6530364950944</c:v>
                </c:pt>
                <c:pt idx="157">
                  <c:v>115.66136808206046</c:v>
                </c:pt>
                <c:pt idx="158">
                  <c:v>116.388663301126</c:v>
                </c:pt>
                <c:pt idx="159">
                  <c:v>117.17880824985279</c:v>
                </c:pt>
                <c:pt idx="160">
                  <c:v>118.14756908601754</c:v>
                </c:pt>
                <c:pt idx="161">
                  <c:v>118.67504608052884</c:v>
                </c:pt>
                <c:pt idx="162">
                  <c:v>118.8887000852029</c:v>
                </c:pt>
                <c:pt idx="163">
                  <c:v>124.17452101576603</c:v>
                </c:pt>
                <c:pt idx="164">
                  <c:v>126.67314128817729</c:v>
                </c:pt>
                <c:pt idx="165">
                  <c:v>122.69151990671854</c:v>
                </c:pt>
                <c:pt idx="166">
                  <c:v>122.14779501259554</c:v>
                </c:pt>
                <c:pt idx="167">
                  <c:v>119.73489013138106</c:v>
                </c:pt>
                <c:pt idx="168">
                  <c:v>116.6213262330396</c:v>
                </c:pt>
                <c:pt idx="169">
                  <c:v>114.90097631093442</c:v>
                </c:pt>
                <c:pt idx="170">
                  <c:v>114.03587896759646</c:v>
                </c:pt>
                <c:pt idx="171">
                  <c:v>115.69964286987179</c:v>
                </c:pt>
                <c:pt idx="172">
                  <c:v>115.63284347325731</c:v>
                </c:pt>
                <c:pt idx="173">
                  <c:v>112.74752822847098</c:v>
                </c:pt>
                <c:pt idx="174">
                  <c:v>113.2560584786699</c:v>
                </c:pt>
                <c:pt idx="175">
                  <c:v>112.29327809684649</c:v>
                </c:pt>
                <c:pt idx="176">
                  <c:v>110.53988492746599</c:v>
                </c:pt>
                <c:pt idx="177">
                  <c:v>113.02185454133181</c:v>
                </c:pt>
                <c:pt idx="178">
                  <c:v>110.00621615499453</c:v>
                </c:pt>
                <c:pt idx="179">
                  <c:v>110.24609341009084</c:v>
                </c:pt>
                <c:pt idx="180">
                  <c:v>112.30198863218062</c:v>
                </c:pt>
                <c:pt idx="181">
                  <c:v>110.26257066154083</c:v>
                </c:pt>
                <c:pt idx="182">
                  <c:v>109.3068894230172</c:v>
                </c:pt>
                <c:pt idx="183">
                  <c:v>106.35793397565827</c:v>
                </c:pt>
                <c:pt idx="184">
                  <c:v>106.32060504160479</c:v>
                </c:pt>
                <c:pt idx="185">
                  <c:v>103.26798080481215</c:v>
                </c:pt>
                <c:pt idx="186">
                  <c:v>104.09019066426765</c:v>
                </c:pt>
                <c:pt idx="187">
                  <c:v>104.26298692748027</c:v>
                </c:pt>
                <c:pt idx="188">
                  <c:v>103.45137229882998</c:v>
                </c:pt>
                <c:pt idx="189">
                  <c:v>106.45221520566095</c:v>
                </c:pt>
                <c:pt idx="190">
                  <c:v>105.10369169680874</c:v>
                </c:pt>
                <c:pt idx="191">
                  <c:v>104.24273120305058</c:v>
                </c:pt>
                <c:pt idx="192">
                  <c:v>103.04319745868142</c:v>
                </c:pt>
                <c:pt idx="193">
                  <c:v>104.75156027994038</c:v>
                </c:pt>
                <c:pt idx="194">
                  <c:v>104.90200372680253</c:v>
                </c:pt>
                <c:pt idx="195">
                  <c:v>104.46136067262803</c:v>
                </c:pt>
                <c:pt idx="196">
                  <c:v>104.23930929427016</c:v>
                </c:pt>
                <c:pt idx="197">
                  <c:v>103.9124672283378</c:v>
                </c:pt>
                <c:pt idx="198">
                  <c:v>104.19713789751185</c:v>
                </c:pt>
                <c:pt idx="199">
                  <c:v>106.26987168753676</c:v>
                </c:pt>
                <c:pt idx="200">
                  <c:v>105.88787646558214</c:v>
                </c:pt>
                <c:pt idx="201">
                  <c:v>106.46540124980714</c:v>
                </c:pt>
                <c:pt idx="202">
                  <c:v>100.56241748750365</c:v>
                </c:pt>
                <c:pt idx="203">
                  <c:v>99.630519296581014</c:v>
                </c:pt>
                <c:pt idx="204">
                  <c:v>100.42771676348627</c:v>
                </c:pt>
                <c:pt idx="205">
                  <c:v>98.834032587611901</c:v>
                </c:pt>
                <c:pt idx="206">
                  <c:v>99.259980809577868</c:v>
                </c:pt>
                <c:pt idx="207">
                  <c:v>100.09745551863321</c:v>
                </c:pt>
                <c:pt idx="208">
                  <c:v>101.38748124472754</c:v>
                </c:pt>
                <c:pt idx="209">
                  <c:v>102.94520382895018</c:v>
                </c:pt>
                <c:pt idx="210">
                  <c:v>104.4826469259539</c:v>
                </c:pt>
                <c:pt idx="211">
                  <c:v>105.82654005411358</c:v>
                </c:pt>
                <c:pt idx="212">
                  <c:v>104.35066926750625</c:v>
                </c:pt>
                <c:pt idx="213">
                  <c:v>105.25854235929525</c:v>
                </c:pt>
                <c:pt idx="214">
                  <c:v>106.15944666865197</c:v>
                </c:pt>
                <c:pt idx="215">
                  <c:v>106.18873114212772</c:v>
                </c:pt>
                <c:pt idx="216">
                  <c:v>107.2930766683383</c:v>
                </c:pt>
                <c:pt idx="217">
                  <c:v>108.87682108701972</c:v>
                </c:pt>
                <c:pt idx="218">
                  <c:v>109.73887654253186</c:v>
                </c:pt>
                <c:pt idx="219">
                  <c:v>107.50095782517022</c:v>
                </c:pt>
                <c:pt idx="220">
                  <c:v>107.10047974025352</c:v>
                </c:pt>
                <c:pt idx="221">
                  <c:v>105.93527910805794</c:v>
                </c:pt>
                <c:pt idx="222">
                  <c:v>104.74429886446205</c:v>
                </c:pt>
                <c:pt idx="223">
                  <c:v>104.40592870730231</c:v>
                </c:pt>
                <c:pt idx="224">
                  <c:v>105.73853526929166</c:v>
                </c:pt>
                <c:pt idx="225">
                  <c:v>105.60155684494379</c:v>
                </c:pt>
                <c:pt idx="226">
                  <c:v>106.1786571922396</c:v>
                </c:pt>
                <c:pt idx="227">
                  <c:v>104.69017321115231</c:v>
                </c:pt>
                <c:pt idx="228">
                  <c:v>103.7421184845489</c:v>
                </c:pt>
                <c:pt idx="229">
                  <c:v>105.58675900894822</c:v>
                </c:pt>
                <c:pt idx="230">
                  <c:v>106.09924787519043</c:v>
                </c:pt>
                <c:pt idx="231">
                  <c:v>105.30771159270117</c:v>
                </c:pt>
                <c:pt idx="232">
                  <c:v>105.73002204876624</c:v>
                </c:pt>
                <c:pt idx="233">
                  <c:v>102.12346384666522</c:v>
                </c:pt>
                <c:pt idx="234">
                  <c:v>103.78541147950288</c:v>
                </c:pt>
                <c:pt idx="235">
                  <c:v>107.01067929496409</c:v>
                </c:pt>
                <c:pt idx="236">
                  <c:v>106.81840091620731</c:v>
                </c:pt>
                <c:pt idx="237">
                  <c:v>106.3706171548762</c:v>
                </c:pt>
                <c:pt idx="238">
                  <c:v>107.90469211025763</c:v>
                </c:pt>
                <c:pt idx="239">
                  <c:v>106.13293608625854</c:v>
                </c:pt>
                <c:pt idx="240">
                  <c:v>105.49765115023283</c:v>
                </c:pt>
                <c:pt idx="241">
                  <c:v>106.51459601792821</c:v>
                </c:pt>
                <c:pt idx="242">
                  <c:v>107.5175932405058</c:v>
                </c:pt>
                <c:pt idx="243">
                  <c:v>105.14044153265225</c:v>
                </c:pt>
                <c:pt idx="244">
                  <c:v>103.20337008364632</c:v>
                </c:pt>
                <c:pt idx="245">
                  <c:v>103.08143901823439</c:v>
                </c:pt>
                <c:pt idx="246">
                  <c:v>101.75944364434274</c:v>
                </c:pt>
                <c:pt idx="247">
                  <c:v>100.67704047067868</c:v>
                </c:pt>
                <c:pt idx="248">
                  <c:v>101.87767492842414</c:v>
                </c:pt>
                <c:pt idx="249">
                  <c:v>104.38109475057058</c:v>
                </c:pt>
                <c:pt idx="250">
                  <c:v>99.257838983031419</c:v>
                </c:pt>
                <c:pt idx="251">
                  <c:v>99.690728964599501</c:v>
                </c:pt>
                <c:pt idx="252">
                  <c:v>97.806502319078092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E4A3-4C3C-829F-BABE59D95A2D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[1]Feuil2!$GN$1:$GN$253</c:f>
              <c:numCache>
                <c:formatCode>General</c:formatCode>
                <c:ptCount val="253"/>
                <c:pt idx="0">
                  <c:v>100</c:v>
                </c:pt>
                <c:pt idx="1">
                  <c:v>101.58639611859392</c:v>
                </c:pt>
                <c:pt idx="2">
                  <c:v>101.41272948626019</c:v>
                </c:pt>
                <c:pt idx="3">
                  <c:v>102.70186557961046</c:v>
                </c:pt>
                <c:pt idx="4">
                  <c:v>104.12452704857272</c:v>
                </c:pt>
                <c:pt idx="5">
                  <c:v>103.69346064436095</c:v>
                </c:pt>
                <c:pt idx="6">
                  <c:v>104.55869325679711</c:v>
                </c:pt>
                <c:pt idx="7">
                  <c:v>104.50022120233027</c:v>
                </c:pt>
                <c:pt idx="8">
                  <c:v>103.42671313143251</c:v>
                </c:pt>
                <c:pt idx="9">
                  <c:v>105.20658908911439</c:v>
                </c:pt>
                <c:pt idx="10">
                  <c:v>101.63113372208872</c:v>
                </c:pt>
                <c:pt idx="11">
                  <c:v>99.139526871261893</c:v>
                </c:pt>
                <c:pt idx="12">
                  <c:v>99.972446662810583</c:v>
                </c:pt>
                <c:pt idx="13">
                  <c:v>98.84579078355263</c:v>
                </c:pt>
                <c:pt idx="14">
                  <c:v>100.49755471881882</c:v>
                </c:pt>
                <c:pt idx="15">
                  <c:v>100.439545225668</c:v>
                </c:pt>
                <c:pt idx="16">
                  <c:v>99.967308837325632</c:v>
                </c:pt>
                <c:pt idx="17">
                  <c:v>97.048911150347749</c:v>
                </c:pt>
                <c:pt idx="18">
                  <c:v>96.722075115544527</c:v>
                </c:pt>
                <c:pt idx="19">
                  <c:v>96.919719702425908</c:v>
                </c:pt>
                <c:pt idx="20">
                  <c:v>96.964441178650759</c:v>
                </c:pt>
                <c:pt idx="21">
                  <c:v>94.6736524473054</c:v>
                </c:pt>
                <c:pt idx="22">
                  <c:v>94.474949242649672</c:v>
                </c:pt>
                <c:pt idx="23">
                  <c:v>91.680591888386786</c:v>
                </c:pt>
                <c:pt idx="24">
                  <c:v>90.396003707626505</c:v>
                </c:pt>
                <c:pt idx="25">
                  <c:v>89.268819646611931</c:v>
                </c:pt>
                <c:pt idx="26">
                  <c:v>90.205759908056308</c:v>
                </c:pt>
                <c:pt idx="27">
                  <c:v>89.040441785813158</c:v>
                </c:pt>
                <c:pt idx="28">
                  <c:v>92.114572074595372</c:v>
                </c:pt>
                <c:pt idx="29">
                  <c:v>92.310208396138037</c:v>
                </c:pt>
                <c:pt idx="30">
                  <c:v>92.749550558646618</c:v>
                </c:pt>
                <c:pt idx="31">
                  <c:v>96.374051707640874</c:v>
                </c:pt>
                <c:pt idx="32">
                  <c:v>94.506765310436094</c:v>
                </c:pt>
                <c:pt idx="33">
                  <c:v>96.28143300229361</c:v>
                </c:pt>
                <c:pt idx="34">
                  <c:v>95.692890001323534</c:v>
                </c:pt>
                <c:pt idx="35">
                  <c:v>97.267940101328364</c:v>
                </c:pt>
                <c:pt idx="36">
                  <c:v>98.565840218157575</c:v>
                </c:pt>
                <c:pt idx="37">
                  <c:v>98.30493589121285</c:v>
                </c:pt>
                <c:pt idx="38">
                  <c:v>96.841159183384377</c:v>
                </c:pt>
                <c:pt idx="39">
                  <c:v>94.098353554767016</c:v>
                </c:pt>
                <c:pt idx="40">
                  <c:v>93.344120061612415</c:v>
                </c:pt>
                <c:pt idx="41">
                  <c:v>94.223763959539994</c:v>
                </c:pt>
                <c:pt idx="42">
                  <c:v>94.913839201445285</c:v>
                </c:pt>
                <c:pt idx="43">
                  <c:v>94.901149872854774</c:v>
                </c:pt>
                <c:pt idx="44">
                  <c:v>94.02012224833085</c:v>
                </c:pt>
                <c:pt idx="45">
                  <c:v>92.249220284780407</c:v>
                </c:pt>
                <c:pt idx="46">
                  <c:v>91.544813791488266</c:v>
                </c:pt>
                <c:pt idx="47">
                  <c:v>92.626849995037119</c:v>
                </c:pt>
                <c:pt idx="48">
                  <c:v>94.006007429018638</c:v>
                </c:pt>
                <c:pt idx="49">
                  <c:v>94.249186312674496</c:v>
                </c:pt>
                <c:pt idx="50">
                  <c:v>93.955520029176128</c:v>
                </c:pt>
                <c:pt idx="51">
                  <c:v>95.515292170312279</c:v>
                </c:pt>
                <c:pt idx="52">
                  <c:v>92.245414599917822</c:v>
                </c:pt>
                <c:pt idx="53">
                  <c:v>92.371792423583145</c:v>
                </c:pt>
                <c:pt idx="54">
                  <c:v>92.531484625809711</c:v>
                </c:pt>
                <c:pt idx="55">
                  <c:v>93.633269721759618</c:v>
                </c:pt>
                <c:pt idx="56">
                  <c:v>92.967509955297032</c:v>
                </c:pt>
                <c:pt idx="57">
                  <c:v>92.912984152756223</c:v>
                </c:pt>
                <c:pt idx="58">
                  <c:v>93.686625177561524</c:v>
                </c:pt>
                <c:pt idx="59">
                  <c:v>95.358664424701828</c:v>
                </c:pt>
                <c:pt idx="60">
                  <c:v>96.40279849756115</c:v>
                </c:pt>
                <c:pt idx="61">
                  <c:v>96.454123021923792</c:v>
                </c:pt>
                <c:pt idx="62">
                  <c:v>95.676859827610997</c:v>
                </c:pt>
                <c:pt idx="63">
                  <c:v>97.017882445096092</c:v>
                </c:pt>
                <c:pt idx="64">
                  <c:v>97.841555340868851</c:v>
                </c:pt>
                <c:pt idx="65">
                  <c:v>96.194796054909318</c:v>
                </c:pt>
                <c:pt idx="66">
                  <c:v>95.802259275700095</c:v>
                </c:pt>
                <c:pt idx="67">
                  <c:v>95.008737840636556</c:v>
                </c:pt>
                <c:pt idx="68">
                  <c:v>94.310228825439665</c:v>
                </c:pt>
                <c:pt idx="69">
                  <c:v>94.971438513870183</c:v>
                </c:pt>
                <c:pt idx="70">
                  <c:v>95.702989325588305</c:v>
                </c:pt>
                <c:pt idx="71">
                  <c:v>98.357941607683188</c:v>
                </c:pt>
                <c:pt idx="72">
                  <c:v>97.974022484714283</c:v>
                </c:pt>
                <c:pt idx="73">
                  <c:v>101.14653094557374</c:v>
                </c:pt>
                <c:pt idx="74">
                  <c:v>105.27507668381176</c:v>
                </c:pt>
                <c:pt idx="75">
                  <c:v>104.47265426531771</c:v>
                </c:pt>
                <c:pt idx="76">
                  <c:v>104.29504969315015</c:v>
                </c:pt>
                <c:pt idx="77">
                  <c:v>102.82551814758557</c:v>
                </c:pt>
                <c:pt idx="78">
                  <c:v>103.71551347705815</c:v>
                </c:pt>
                <c:pt idx="79">
                  <c:v>104.72201910004465</c:v>
                </c:pt>
                <c:pt idx="80">
                  <c:v>104.58490724880239</c:v>
                </c:pt>
                <c:pt idx="81">
                  <c:v>102.98927337990081</c:v>
                </c:pt>
                <c:pt idx="82">
                  <c:v>100.7345551336314</c:v>
                </c:pt>
                <c:pt idx="83">
                  <c:v>102.06191034469171</c:v>
                </c:pt>
                <c:pt idx="84">
                  <c:v>103.40442666333924</c:v>
                </c:pt>
                <c:pt idx="85">
                  <c:v>106.54876447410982</c:v>
                </c:pt>
                <c:pt idx="86">
                  <c:v>107.67645261963142</c:v>
                </c:pt>
                <c:pt idx="87">
                  <c:v>110.69993881332692</c:v>
                </c:pt>
                <c:pt idx="88">
                  <c:v>114.79776585903215</c:v>
                </c:pt>
                <c:pt idx="89">
                  <c:v>113.33348562954936</c:v>
                </c:pt>
                <c:pt idx="90">
                  <c:v>114.37311429570752</c:v>
                </c:pt>
                <c:pt idx="91">
                  <c:v>115.68118133298304</c:v>
                </c:pt>
                <c:pt idx="92">
                  <c:v>116.54385051352503</c:v>
                </c:pt>
                <c:pt idx="93">
                  <c:v>115.32866515946547</c:v>
                </c:pt>
                <c:pt idx="94">
                  <c:v>114.5402309651847</c:v>
                </c:pt>
                <c:pt idx="95">
                  <c:v>119.08931367254861</c:v>
                </c:pt>
                <c:pt idx="96">
                  <c:v>121.27151493219111</c:v>
                </c:pt>
                <c:pt idx="97">
                  <c:v>121.91654263407776</c:v>
                </c:pt>
                <c:pt idx="98">
                  <c:v>119.95837978979526</c:v>
                </c:pt>
                <c:pt idx="99">
                  <c:v>117.2527076043722</c:v>
                </c:pt>
                <c:pt idx="100">
                  <c:v>119.07030630708782</c:v>
                </c:pt>
                <c:pt idx="101">
                  <c:v>114.97809383293894</c:v>
                </c:pt>
                <c:pt idx="102">
                  <c:v>117.77831033183818</c:v>
                </c:pt>
                <c:pt idx="103">
                  <c:v>121.11883567403679</c:v>
                </c:pt>
                <c:pt idx="104">
                  <c:v>120.24887115513535</c:v>
                </c:pt>
                <c:pt idx="105">
                  <c:v>123.30023649463708</c:v>
                </c:pt>
                <c:pt idx="106">
                  <c:v>123.56462681376451</c:v>
                </c:pt>
                <c:pt idx="107">
                  <c:v>120.30484450262487</c:v>
                </c:pt>
                <c:pt idx="108">
                  <c:v>118.84832071449706</c:v>
                </c:pt>
                <c:pt idx="109">
                  <c:v>120.17739136086064</c:v>
                </c:pt>
                <c:pt idx="110">
                  <c:v>122.30142645227681</c:v>
                </c:pt>
                <c:pt idx="111">
                  <c:v>121.87455835021889</c:v>
                </c:pt>
                <c:pt idx="112">
                  <c:v>121.80476280552489</c:v>
                </c:pt>
                <c:pt idx="113">
                  <c:v>123.68700022373827</c:v>
                </c:pt>
                <c:pt idx="114">
                  <c:v>125.58923127321576</c:v>
                </c:pt>
                <c:pt idx="115">
                  <c:v>126.15008943570726</c:v>
                </c:pt>
                <c:pt idx="116">
                  <c:v>124.14019246473171</c:v>
                </c:pt>
                <c:pt idx="117">
                  <c:v>125.05194928174907</c:v>
                </c:pt>
                <c:pt idx="118">
                  <c:v>124.87406051811867</c:v>
                </c:pt>
                <c:pt idx="119">
                  <c:v>123.98610965596987</c:v>
                </c:pt>
                <c:pt idx="120">
                  <c:v>123.05516824522005</c:v>
                </c:pt>
                <c:pt idx="121">
                  <c:v>123.398140540284</c:v>
                </c:pt>
                <c:pt idx="122">
                  <c:v>123.38385678836805</c:v>
                </c:pt>
                <c:pt idx="123">
                  <c:v>124.11272876742942</c:v>
                </c:pt>
                <c:pt idx="124">
                  <c:v>125.50062912401101</c:v>
                </c:pt>
                <c:pt idx="125">
                  <c:v>124.2617920664911</c:v>
                </c:pt>
                <c:pt idx="126">
                  <c:v>123.27485959227305</c:v>
                </c:pt>
                <c:pt idx="127">
                  <c:v>122.98599213110712</c:v>
                </c:pt>
                <c:pt idx="128">
                  <c:v>126.06110815316171</c:v>
                </c:pt>
                <c:pt idx="129">
                  <c:v>125.07060610072172</c:v>
                </c:pt>
                <c:pt idx="130">
                  <c:v>126.51143963961952</c:v>
                </c:pt>
                <c:pt idx="131">
                  <c:v>128.48277661849235</c:v>
                </c:pt>
                <c:pt idx="132">
                  <c:v>129.61203277258346</c:v>
                </c:pt>
                <c:pt idx="133">
                  <c:v>128.35298950742586</c:v>
                </c:pt>
                <c:pt idx="134">
                  <c:v>126.14045549621967</c:v>
                </c:pt>
                <c:pt idx="135">
                  <c:v>124.42308694293361</c:v>
                </c:pt>
                <c:pt idx="136">
                  <c:v>124.37272261944253</c:v>
                </c:pt>
                <c:pt idx="137">
                  <c:v>122.73706176968587</c:v>
                </c:pt>
                <c:pt idx="138">
                  <c:v>123.20005436436814</c:v>
                </c:pt>
                <c:pt idx="139">
                  <c:v>123.59549249652122</c:v>
                </c:pt>
                <c:pt idx="140">
                  <c:v>124.48471020172042</c:v>
                </c:pt>
                <c:pt idx="141">
                  <c:v>124.64740071549424</c:v>
                </c:pt>
                <c:pt idx="142">
                  <c:v>124.59653018984325</c:v>
                </c:pt>
                <c:pt idx="143">
                  <c:v>125.30311850005104</c:v>
                </c:pt>
                <c:pt idx="144">
                  <c:v>127.213301330921</c:v>
                </c:pt>
                <c:pt idx="145">
                  <c:v>126.12004116484336</c:v>
                </c:pt>
                <c:pt idx="146">
                  <c:v>123.48259268362925</c:v>
                </c:pt>
                <c:pt idx="147">
                  <c:v>121.56590171771045</c:v>
                </c:pt>
                <c:pt idx="148">
                  <c:v>123.89895019004453</c:v>
                </c:pt>
                <c:pt idx="149">
                  <c:v>123.15105144240279</c:v>
                </c:pt>
                <c:pt idx="150">
                  <c:v>123.34669565618046</c:v>
                </c:pt>
                <c:pt idx="151">
                  <c:v>123.85028625511914</c:v>
                </c:pt>
                <c:pt idx="152">
                  <c:v>122.04674142939542</c:v>
                </c:pt>
                <c:pt idx="153">
                  <c:v>121.09303012055483</c:v>
                </c:pt>
                <c:pt idx="154">
                  <c:v>119.16320048809872</c:v>
                </c:pt>
                <c:pt idx="155">
                  <c:v>121.40094173882441</c:v>
                </c:pt>
                <c:pt idx="156">
                  <c:v>121.01704549620253</c:v>
                </c:pt>
                <c:pt idx="157">
                  <c:v>118.91971134510557</c:v>
                </c:pt>
                <c:pt idx="158">
                  <c:v>120.47230530014075</c:v>
                </c:pt>
                <c:pt idx="159">
                  <c:v>122.70926434515505</c:v>
                </c:pt>
                <c:pt idx="160">
                  <c:v>121.09729396536281</c:v>
                </c:pt>
                <c:pt idx="161">
                  <c:v>119.20589908093868</c:v>
                </c:pt>
                <c:pt idx="162">
                  <c:v>121.40436210866341</c:v>
                </c:pt>
                <c:pt idx="163">
                  <c:v>119.41393483563257</c:v>
                </c:pt>
                <c:pt idx="164">
                  <c:v>123.45484094577462</c:v>
                </c:pt>
                <c:pt idx="165">
                  <c:v>127.58242364588982</c:v>
                </c:pt>
                <c:pt idx="166">
                  <c:v>127.83419653942477</c:v>
                </c:pt>
                <c:pt idx="167">
                  <c:v>128.0903937398825</c:v>
                </c:pt>
                <c:pt idx="168">
                  <c:v>130.02426979751067</c:v>
                </c:pt>
                <c:pt idx="169">
                  <c:v>129.51692603245112</c:v>
                </c:pt>
                <c:pt idx="170">
                  <c:v>128.13222793652932</c:v>
                </c:pt>
                <c:pt idx="171">
                  <c:v>130.12512395665365</c:v>
                </c:pt>
                <c:pt idx="172">
                  <c:v>130.6387629229036</c:v>
                </c:pt>
                <c:pt idx="173">
                  <c:v>131.55419933248697</c:v>
                </c:pt>
                <c:pt idx="174">
                  <c:v>130.39802779973996</c:v>
                </c:pt>
                <c:pt idx="175">
                  <c:v>129.73888412773451</c:v>
                </c:pt>
                <c:pt idx="176">
                  <c:v>130.69062343845172</c:v>
                </c:pt>
                <c:pt idx="177">
                  <c:v>131.0424208959144</c:v>
                </c:pt>
                <c:pt idx="178">
                  <c:v>129.60610607084419</c:v>
                </c:pt>
                <c:pt idx="179">
                  <c:v>132.28705452406334</c:v>
                </c:pt>
                <c:pt idx="180">
                  <c:v>129.19328723426355</c:v>
                </c:pt>
                <c:pt idx="181">
                  <c:v>127.72247087513806</c:v>
                </c:pt>
                <c:pt idx="182">
                  <c:v>125.34930157118372</c:v>
                </c:pt>
                <c:pt idx="183">
                  <c:v>129.12266395160606</c:v>
                </c:pt>
                <c:pt idx="184">
                  <c:v>123.93122805698188</c:v>
                </c:pt>
                <c:pt idx="185">
                  <c:v>122.66709623670005</c:v>
                </c:pt>
                <c:pt idx="186">
                  <c:v>120.16571055050204</c:v>
                </c:pt>
                <c:pt idx="187">
                  <c:v>122.74171732462916</c:v>
                </c:pt>
                <c:pt idx="188">
                  <c:v>122.16103469198468</c:v>
                </c:pt>
                <c:pt idx="189">
                  <c:v>121.74003170945042</c:v>
                </c:pt>
                <c:pt idx="190">
                  <c:v>117.48159674139299</c:v>
                </c:pt>
                <c:pt idx="191">
                  <c:v>117.77438272494406</c:v>
                </c:pt>
                <c:pt idx="192">
                  <c:v>116.63059663672975</c:v>
                </c:pt>
                <c:pt idx="193">
                  <c:v>115.38309161926435</c:v>
                </c:pt>
                <c:pt idx="194">
                  <c:v>116.98522358430628</c:v>
                </c:pt>
                <c:pt idx="195">
                  <c:v>118.73742649609588</c:v>
                </c:pt>
                <c:pt idx="196">
                  <c:v>119.61913498858917</c:v>
                </c:pt>
                <c:pt idx="197">
                  <c:v>120.55538710955996</c:v>
                </c:pt>
                <c:pt idx="198">
                  <c:v>119.91749557906557</c:v>
                </c:pt>
                <c:pt idx="199">
                  <c:v>118.45298125023363</c:v>
                </c:pt>
                <c:pt idx="200">
                  <c:v>119.54884937947976</c:v>
                </c:pt>
                <c:pt idx="201">
                  <c:v>120.8731805773966</c:v>
                </c:pt>
                <c:pt idx="202">
                  <c:v>121.79811252466622</c:v>
                </c:pt>
                <c:pt idx="203">
                  <c:v>123.22951192070676</c:v>
                </c:pt>
                <c:pt idx="204">
                  <c:v>126.44127255638929</c:v>
                </c:pt>
                <c:pt idx="205">
                  <c:v>124.856938278733</c:v>
                </c:pt>
                <c:pt idx="206">
                  <c:v>126.1188967928976</c:v>
                </c:pt>
                <c:pt idx="207">
                  <c:v>124.26498790464193</c:v>
                </c:pt>
                <c:pt idx="208">
                  <c:v>125.62331973177672</c:v>
                </c:pt>
                <c:pt idx="209">
                  <c:v>127.86111046367255</c:v>
                </c:pt>
                <c:pt idx="210">
                  <c:v>127.18906670209277</c:v>
                </c:pt>
                <c:pt idx="211">
                  <c:v>127.97158297654533</c:v>
                </c:pt>
                <c:pt idx="212">
                  <c:v>130.61270495598004</c:v>
                </c:pt>
                <c:pt idx="213">
                  <c:v>134.49683806198792</c:v>
                </c:pt>
                <c:pt idx="214">
                  <c:v>135.67113612650886</c:v>
                </c:pt>
                <c:pt idx="215">
                  <c:v>136.88744266780895</c:v>
                </c:pt>
                <c:pt idx="216">
                  <c:v>137.40116937881322</c:v>
                </c:pt>
                <c:pt idx="217">
                  <c:v>133.53779782284357</c:v>
                </c:pt>
                <c:pt idx="218">
                  <c:v>134.82209811843006</c:v>
                </c:pt>
                <c:pt idx="219">
                  <c:v>132.26684772898381</c:v>
                </c:pt>
                <c:pt idx="220">
                  <c:v>131.4227981063697</c:v>
                </c:pt>
                <c:pt idx="221">
                  <c:v>132.66866411378416</c:v>
                </c:pt>
                <c:pt idx="222">
                  <c:v>133.68904399340377</c:v>
                </c:pt>
                <c:pt idx="223">
                  <c:v>134.12755211110172</c:v>
                </c:pt>
                <c:pt idx="224">
                  <c:v>132.35914038987167</c:v>
                </c:pt>
                <c:pt idx="225">
                  <c:v>132.70382158592508</c:v>
                </c:pt>
                <c:pt idx="226">
                  <c:v>131.54242083053026</c:v>
                </c:pt>
                <c:pt idx="227">
                  <c:v>132.84120197686536</c:v>
                </c:pt>
                <c:pt idx="228">
                  <c:v>130.96611976106814</c:v>
                </c:pt>
                <c:pt idx="229">
                  <c:v>131.9462086333948</c:v>
                </c:pt>
                <c:pt idx="230">
                  <c:v>134.36226066279002</c:v>
                </c:pt>
                <c:pt idx="231">
                  <c:v>134.39391214698651</c:v>
                </c:pt>
                <c:pt idx="232">
                  <c:v>132.43279125087489</c:v>
                </c:pt>
                <c:pt idx="233">
                  <c:v>132.35112238750784</c:v>
                </c:pt>
                <c:pt idx="234">
                  <c:v>131.50555242171166</c:v>
                </c:pt>
                <c:pt idx="235">
                  <c:v>127.55622414215411</c:v>
                </c:pt>
                <c:pt idx="236">
                  <c:v>128.32688074817599</c:v>
                </c:pt>
                <c:pt idx="237">
                  <c:v>128.94418696687794</c:v>
                </c:pt>
                <c:pt idx="238">
                  <c:v>133.24858882006239</c:v>
                </c:pt>
                <c:pt idx="239">
                  <c:v>137.36560542667837</c:v>
                </c:pt>
                <c:pt idx="240">
                  <c:v>135.14549325133683</c:v>
                </c:pt>
                <c:pt idx="241">
                  <c:v>133.96518383779224</c:v>
                </c:pt>
                <c:pt idx="242">
                  <c:v>137.78264603023365</c:v>
                </c:pt>
                <c:pt idx="243">
                  <c:v>139.26109610649084</c:v>
                </c:pt>
                <c:pt idx="244">
                  <c:v>139.16154794939902</c:v>
                </c:pt>
                <c:pt idx="245">
                  <c:v>139.47773681105542</c:v>
                </c:pt>
                <c:pt idx="246">
                  <c:v>136.53340511265301</c:v>
                </c:pt>
                <c:pt idx="247">
                  <c:v>137.74899757414232</c:v>
                </c:pt>
                <c:pt idx="248">
                  <c:v>140.54092179759743</c:v>
                </c:pt>
                <c:pt idx="249">
                  <c:v>141.18461408647818</c:v>
                </c:pt>
                <c:pt idx="250">
                  <c:v>142.62461111910577</c:v>
                </c:pt>
                <c:pt idx="251">
                  <c:v>141.43742101672973</c:v>
                </c:pt>
                <c:pt idx="252">
                  <c:v>141.53620253216047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E4A3-4C3C-829F-BABE59D95A2D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[1]Feuil2!$GO$1:$GO$253</c:f>
              <c:numCache>
                <c:formatCode>General</c:formatCode>
                <c:ptCount val="253"/>
                <c:pt idx="0">
                  <c:v>100</c:v>
                </c:pt>
                <c:pt idx="1">
                  <c:v>101.44888538524073</c:v>
                </c:pt>
                <c:pt idx="2">
                  <c:v>103.99030997644287</c:v>
                </c:pt>
                <c:pt idx="3">
                  <c:v>107.15818623828962</c:v>
                </c:pt>
                <c:pt idx="4">
                  <c:v>109.62349259896811</c:v>
                </c:pt>
                <c:pt idx="5">
                  <c:v>108.55675090641157</c:v>
                </c:pt>
                <c:pt idx="6">
                  <c:v>108.65604350341719</c:v>
                </c:pt>
                <c:pt idx="7">
                  <c:v>109.28749386077256</c:v>
                </c:pt>
                <c:pt idx="8">
                  <c:v>106.87505774432032</c:v>
                </c:pt>
                <c:pt idx="9">
                  <c:v>107.38634174963578</c:v>
                </c:pt>
                <c:pt idx="10">
                  <c:v>102.71107444234256</c:v>
                </c:pt>
                <c:pt idx="11">
                  <c:v>103.58231300477476</c:v>
                </c:pt>
                <c:pt idx="12">
                  <c:v>103.59663011669528</c:v>
                </c:pt>
                <c:pt idx="13">
                  <c:v>101.36553645835251</c:v>
                </c:pt>
                <c:pt idx="14">
                  <c:v>101.4588958091671</c:v>
                </c:pt>
                <c:pt idx="15">
                  <c:v>98.322488110319469</c:v>
                </c:pt>
                <c:pt idx="16">
                  <c:v>97.901184861812808</c:v>
                </c:pt>
                <c:pt idx="17">
                  <c:v>94.818004359262886</c:v>
                </c:pt>
                <c:pt idx="18">
                  <c:v>92.658610127731663</c:v>
                </c:pt>
                <c:pt idx="19">
                  <c:v>92.41128970207339</c:v>
                </c:pt>
                <c:pt idx="20">
                  <c:v>93.543367052847216</c:v>
                </c:pt>
                <c:pt idx="21">
                  <c:v>94.333281395120707</c:v>
                </c:pt>
                <c:pt idx="22">
                  <c:v>94.756284752166295</c:v>
                </c:pt>
                <c:pt idx="23">
                  <c:v>92.625757440410169</c:v>
                </c:pt>
                <c:pt idx="24">
                  <c:v>95.677770146318622</c:v>
                </c:pt>
                <c:pt idx="25">
                  <c:v>94.783006700494838</c:v>
                </c:pt>
                <c:pt idx="26">
                  <c:v>92.445636675088224</c:v>
                </c:pt>
                <c:pt idx="27">
                  <c:v>90.172444495325394</c:v>
                </c:pt>
                <c:pt idx="28">
                  <c:v>90.517564710728777</c:v>
                </c:pt>
                <c:pt idx="29">
                  <c:v>90.400350563179941</c:v>
                </c:pt>
                <c:pt idx="30">
                  <c:v>90.807915962942431</c:v>
                </c:pt>
                <c:pt idx="31">
                  <c:v>90.498549258679844</c:v>
                </c:pt>
                <c:pt idx="32">
                  <c:v>91.983203010660233</c:v>
                </c:pt>
                <c:pt idx="33">
                  <c:v>91.658893742751459</c:v>
                </c:pt>
                <c:pt idx="34">
                  <c:v>94.294706961820069</c:v>
                </c:pt>
                <c:pt idx="35">
                  <c:v>92.82063918508139</c:v>
                </c:pt>
                <c:pt idx="36">
                  <c:v>90.445278355030098</c:v>
                </c:pt>
                <c:pt idx="37">
                  <c:v>93.273891626476029</c:v>
                </c:pt>
                <c:pt idx="38">
                  <c:v>93.779070021981582</c:v>
                </c:pt>
                <c:pt idx="39">
                  <c:v>92.225255311874093</c:v>
                </c:pt>
                <c:pt idx="40">
                  <c:v>93.155578516291015</c:v>
                </c:pt>
                <c:pt idx="41">
                  <c:v>90.897632614707263</c:v>
                </c:pt>
                <c:pt idx="42">
                  <c:v>90.812071749492802</c:v>
                </c:pt>
                <c:pt idx="43">
                  <c:v>90.661910845055814</c:v>
                </c:pt>
                <c:pt idx="44">
                  <c:v>91.063237293435321</c:v>
                </c:pt>
                <c:pt idx="45">
                  <c:v>91.856766936787267</c:v>
                </c:pt>
                <c:pt idx="46">
                  <c:v>91.192323131903834</c:v>
                </c:pt>
                <c:pt idx="47">
                  <c:v>91.023515595279164</c:v>
                </c:pt>
                <c:pt idx="48">
                  <c:v>89.647474860477715</c:v>
                </c:pt>
                <c:pt idx="49">
                  <c:v>91.553667344725397</c:v>
                </c:pt>
                <c:pt idx="50">
                  <c:v>93.002995474253453</c:v>
                </c:pt>
                <c:pt idx="51">
                  <c:v>92.317867772671008</c:v>
                </c:pt>
                <c:pt idx="52">
                  <c:v>91.752214138204749</c:v>
                </c:pt>
                <c:pt idx="53">
                  <c:v>92.571379792251676</c:v>
                </c:pt>
                <c:pt idx="54">
                  <c:v>94.282236393929509</c:v>
                </c:pt>
                <c:pt idx="55">
                  <c:v>94.614515031747132</c:v>
                </c:pt>
                <c:pt idx="56">
                  <c:v>95.757826261688919</c:v>
                </c:pt>
                <c:pt idx="57">
                  <c:v>95.706254219432793</c:v>
                </c:pt>
                <c:pt idx="58">
                  <c:v>99.114135623771915</c:v>
                </c:pt>
                <c:pt idx="59">
                  <c:v>99.533414555167425</c:v>
                </c:pt>
                <c:pt idx="60">
                  <c:v>98.841038383718967</c:v>
                </c:pt>
                <c:pt idx="61">
                  <c:v>99.869019191555239</c:v>
                </c:pt>
                <c:pt idx="62">
                  <c:v>100.80631815260087</c:v>
                </c:pt>
                <c:pt idx="63">
                  <c:v>102.4728270590208</c:v>
                </c:pt>
                <c:pt idx="64">
                  <c:v>100.73440961182202</c:v>
                </c:pt>
                <c:pt idx="65">
                  <c:v>100.59455944450676</c:v>
                </c:pt>
                <c:pt idx="66">
                  <c:v>100.13565265886234</c:v>
                </c:pt>
                <c:pt idx="67">
                  <c:v>99.740546764659214</c:v>
                </c:pt>
                <c:pt idx="68">
                  <c:v>96.945285687231319</c:v>
                </c:pt>
                <c:pt idx="69">
                  <c:v>95.860269381073664</c:v>
                </c:pt>
                <c:pt idx="70">
                  <c:v>98.984076447907526</c:v>
                </c:pt>
                <c:pt idx="71">
                  <c:v>102.21255019390289</c:v>
                </c:pt>
                <c:pt idx="72">
                  <c:v>104.34478618626233</c:v>
                </c:pt>
                <c:pt idx="73">
                  <c:v>104.39082553410184</c:v>
                </c:pt>
                <c:pt idx="74">
                  <c:v>107.4528242470046</c:v>
                </c:pt>
                <c:pt idx="75">
                  <c:v>107.31565362542121</c:v>
                </c:pt>
                <c:pt idx="76">
                  <c:v>107.7774120300902</c:v>
                </c:pt>
                <c:pt idx="77">
                  <c:v>109.17051735717469</c:v>
                </c:pt>
                <c:pt idx="78">
                  <c:v>109.68687343109742</c:v>
                </c:pt>
                <c:pt idx="79">
                  <c:v>110.37207206746501</c:v>
                </c:pt>
                <c:pt idx="80">
                  <c:v>107.91007034271915</c:v>
                </c:pt>
                <c:pt idx="81">
                  <c:v>107.07334922814495</c:v>
                </c:pt>
                <c:pt idx="82">
                  <c:v>108.23458860373417</c:v>
                </c:pt>
                <c:pt idx="83">
                  <c:v>107.5086138060209</c:v>
                </c:pt>
                <c:pt idx="84">
                  <c:v>108.64562055901665</c:v>
                </c:pt>
                <c:pt idx="85">
                  <c:v>106.50826438511088</c:v>
                </c:pt>
                <c:pt idx="86">
                  <c:v>106.83449907792379</c:v>
                </c:pt>
                <c:pt idx="87">
                  <c:v>105.48353744473461</c:v>
                </c:pt>
                <c:pt idx="88">
                  <c:v>102.07261846363984</c:v>
                </c:pt>
                <c:pt idx="89">
                  <c:v>102.39988436956051</c:v>
                </c:pt>
                <c:pt idx="90">
                  <c:v>102.06875978246761</c:v>
                </c:pt>
                <c:pt idx="91">
                  <c:v>98.415433794417282</c:v>
                </c:pt>
                <c:pt idx="92">
                  <c:v>97.452234271500402</c:v>
                </c:pt>
                <c:pt idx="93">
                  <c:v>97.025146305348571</c:v>
                </c:pt>
                <c:pt idx="94">
                  <c:v>95.433266633556755</c:v>
                </c:pt>
                <c:pt idx="95">
                  <c:v>96.246212105250279</c:v>
                </c:pt>
                <c:pt idx="96">
                  <c:v>95.956425072895328</c:v>
                </c:pt>
                <c:pt idx="97">
                  <c:v>95.448155326847484</c:v>
                </c:pt>
                <c:pt idx="98">
                  <c:v>94.765939548882827</c:v>
                </c:pt>
                <c:pt idx="99">
                  <c:v>94.034095939678522</c:v>
                </c:pt>
                <c:pt idx="100">
                  <c:v>92.74316930129865</c:v>
                </c:pt>
                <c:pt idx="101">
                  <c:v>92.170524213348614</c:v>
                </c:pt>
                <c:pt idx="102">
                  <c:v>91.316046796355252</c:v>
                </c:pt>
                <c:pt idx="103">
                  <c:v>89.325122214405738</c:v>
                </c:pt>
                <c:pt idx="104">
                  <c:v>88.260940151726899</c:v>
                </c:pt>
                <c:pt idx="105">
                  <c:v>87.490745669116237</c:v>
                </c:pt>
                <c:pt idx="106">
                  <c:v>87.568329299011467</c:v>
                </c:pt>
                <c:pt idx="107">
                  <c:v>87.878376008045123</c:v>
                </c:pt>
                <c:pt idx="108">
                  <c:v>88.179501478743717</c:v>
                </c:pt>
                <c:pt idx="109">
                  <c:v>86.59604052147921</c:v>
                </c:pt>
                <c:pt idx="110">
                  <c:v>87.619407276795783</c:v>
                </c:pt>
                <c:pt idx="111">
                  <c:v>87.049819530942784</c:v>
                </c:pt>
                <c:pt idx="112">
                  <c:v>87.364331511621515</c:v>
                </c:pt>
                <c:pt idx="113">
                  <c:v>86.914889900807822</c:v>
                </c:pt>
                <c:pt idx="114">
                  <c:v>85.733149944107907</c:v>
                </c:pt>
                <c:pt idx="115">
                  <c:v>84.363421498836857</c:v>
                </c:pt>
                <c:pt idx="116">
                  <c:v>83.871637452330006</c:v>
                </c:pt>
                <c:pt idx="117">
                  <c:v>81.549591504675917</c:v>
                </c:pt>
                <c:pt idx="118">
                  <c:v>80.783662454698316</c:v>
                </c:pt>
                <c:pt idx="119">
                  <c:v>78.636522215240049</c:v>
                </c:pt>
                <c:pt idx="120">
                  <c:v>78.389582363622281</c:v>
                </c:pt>
                <c:pt idx="121">
                  <c:v>80.076567261238353</c:v>
                </c:pt>
                <c:pt idx="122">
                  <c:v>81.728837044230019</c:v>
                </c:pt>
                <c:pt idx="123">
                  <c:v>80.407400059386134</c:v>
                </c:pt>
                <c:pt idx="124">
                  <c:v>81.321082183609263</c:v>
                </c:pt>
                <c:pt idx="125">
                  <c:v>82.611813824966674</c:v>
                </c:pt>
                <c:pt idx="126">
                  <c:v>82.449713388766313</c:v>
                </c:pt>
                <c:pt idx="127">
                  <c:v>84.214530305871449</c:v>
                </c:pt>
                <c:pt idx="128">
                  <c:v>85.514730237013652</c:v>
                </c:pt>
                <c:pt idx="129">
                  <c:v>83.962123510331395</c:v>
                </c:pt>
                <c:pt idx="130">
                  <c:v>83.930568809950785</c:v>
                </c:pt>
                <c:pt idx="131">
                  <c:v>85.747133959379752</c:v>
                </c:pt>
                <c:pt idx="132">
                  <c:v>84.301388180661505</c:v>
                </c:pt>
                <c:pt idx="133">
                  <c:v>84.028037536103653</c:v>
                </c:pt>
                <c:pt idx="134">
                  <c:v>84.098032644225967</c:v>
                </c:pt>
                <c:pt idx="135">
                  <c:v>82.983715183482232</c:v>
                </c:pt>
                <c:pt idx="136">
                  <c:v>83.395745925162927</c:v>
                </c:pt>
                <c:pt idx="137">
                  <c:v>82.392262871871907</c:v>
                </c:pt>
                <c:pt idx="138">
                  <c:v>80.542476468057586</c:v>
                </c:pt>
                <c:pt idx="139">
                  <c:v>79.362210822017616</c:v>
                </c:pt>
                <c:pt idx="140">
                  <c:v>80.891675863638895</c:v>
                </c:pt>
                <c:pt idx="141">
                  <c:v>80.672449891818317</c:v>
                </c:pt>
                <c:pt idx="142">
                  <c:v>81.97792519373354</c:v>
                </c:pt>
                <c:pt idx="143">
                  <c:v>82.402230687291208</c:v>
                </c:pt>
                <c:pt idx="144">
                  <c:v>81.421271483837344</c:v>
                </c:pt>
                <c:pt idx="145">
                  <c:v>81.545119700927756</c:v>
                </c:pt>
                <c:pt idx="146">
                  <c:v>84.151468647729899</c:v>
                </c:pt>
                <c:pt idx="147">
                  <c:v>83.508396622261316</c:v>
                </c:pt>
                <c:pt idx="148">
                  <c:v>82.84299481644976</c:v>
                </c:pt>
                <c:pt idx="149">
                  <c:v>81.771653016433532</c:v>
                </c:pt>
                <c:pt idx="150">
                  <c:v>82.040374525112881</c:v>
                </c:pt>
                <c:pt idx="151">
                  <c:v>80.42526037913089</c:v>
                </c:pt>
                <c:pt idx="152">
                  <c:v>82.361902508607116</c:v>
                </c:pt>
                <c:pt idx="153">
                  <c:v>80.539530085903394</c:v>
                </c:pt>
                <c:pt idx="154">
                  <c:v>79.101234342169334</c:v>
                </c:pt>
                <c:pt idx="155">
                  <c:v>80.791963653674841</c:v>
                </c:pt>
                <c:pt idx="156">
                  <c:v>79.980155243593686</c:v>
                </c:pt>
                <c:pt idx="157">
                  <c:v>79.682272643355248</c:v>
                </c:pt>
                <c:pt idx="158">
                  <c:v>78.325708932658401</c:v>
                </c:pt>
                <c:pt idx="159">
                  <c:v>79.762003244569996</c:v>
                </c:pt>
                <c:pt idx="160">
                  <c:v>81.135591260394094</c:v>
                </c:pt>
                <c:pt idx="161">
                  <c:v>81.461016822402499</c:v>
                </c:pt>
                <c:pt idx="162">
                  <c:v>81.547307506731926</c:v>
                </c:pt>
                <c:pt idx="163">
                  <c:v>82.231335765075386</c:v>
                </c:pt>
                <c:pt idx="164">
                  <c:v>82.431357568289926</c:v>
                </c:pt>
                <c:pt idx="165">
                  <c:v>81.174746074887054</c:v>
                </c:pt>
                <c:pt idx="166">
                  <c:v>82.480321118570799</c:v>
                </c:pt>
                <c:pt idx="167">
                  <c:v>81.144973858501402</c:v>
                </c:pt>
                <c:pt idx="168">
                  <c:v>79.609865214046636</c:v>
                </c:pt>
                <c:pt idx="169">
                  <c:v>81.904039218355337</c:v>
                </c:pt>
                <c:pt idx="170">
                  <c:v>81.968922796610826</c:v>
                </c:pt>
                <c:pt idx="171">
                  <c:v>80.893412331136346</c:v>
                </c:pt>
                <c:pt idx="172">
                  <c:v>82.05822220917706</c:v>
                </c:pt>
                <c:pt idx="173">
                  <c:v>84.641654940504509</c:v>
                </c:pt>
                <c:pt idx="174">
                  <c:v>87.15646028334379</c:v>
                </c:pt>
                <c:pt idx="175">
                  <c:v>86.611600735859625</c:v>
                </c:pt>
                <c:pt idx="176">
                  <c:v>87.081921557400733</c:v>
                </c:pt>
                <c:pt idx="177">
                  <c:v>87.607754001050679</c:v>
                </c:pt>
                <c:pt idx="178">
                  <c:v>87.031215627163533</c:v>
                </c:pt>
                <c:pt idx="179">
                  <c:v>88.72629678891596</c:v>
                </c:pt>
                <c:pt idx="180">
                  <c:v>87.827890611938727</c:v>
                </c:pt>
                <c:pt idx="181">
                  <c:v>90.170345520870228</c:v>
                </c:pt>
                <c:pt idx="182">
                  <c:v>92.160486713262017</c:v>
                </c:pt>
                <c:pt idx="183">
                  <c:v>90.144232800458823</c:v>
                </c:pt>
                <c:pt idx="184">
                  <c:v>90.736245482202875</c:v>
                </c:pt>
                <c:pt idx="185">
                  <c:v>91.254632990578017</c:v>
                </c:pt>
                <c:pt idx="186">
                  <c:v>90.422056817155621</c:v>
                </c:pt>
                <c:pt idx="187">
                  <c:v>92.850709648264058</c:v>
                </c:pt>
                <c:pt idx="188">
                  <c:v>93.345913538087615</c:v>
                </c:pt>
                <c:pt idx="189">
                  <c:v>93.04213798261749</c:v>
                </c:pt>
                <c:pt idx="190">
                  <c:v>94.602189014864308</c:v>
                </c:pt>
                <c:pt idx="191">
                  <c:v>94.469471233351626</c:v>
                </c:pt>
                <c:pt idx="192">
                  <c:v>92.110368367359357</c:v>
                </c:pt>
                <c:pt idx="193">
                  <c:v>91.195082524113303</c:v>
                </c:pt>
                <c:pt idx="194">
                  <c:v>90.766305660783246</c:v>
                </c:pt>
                <c:pt idx="195">
                  <c:v>90.806418460365791</c:v>
                </c:pt>
                <c:pt idx="196">
                  <c:v>90.712411155667496</c:v>
                </c:pt>
                <c:pt idx="197">
                  <c:v>88.202073671800306</c:v>
                </c:pt>
                <c:pt idx="198">
                  <c:v>86.947008895571372</c:v>
                </c:pt>
                <c:pt idx="199">
                  <c:v>86.837071218119007</c:v>
                </c:pt>
                <c:pt idx="200">
                  <c:v>83.995361122893016</c:v>
                </c:pt>
                <c:pt idx="201">
                  <c:v>82.372991190709499</c:v>
                </c:pt>
                <c:pt idx="202">
                  <c:v>80.704586550145493</c:v>
                </c:pt>
                <c:pt idx="203">
                  <c:v>79.880068558087544</c:v>
                </c:pt>
                <c:pt idx="204">
                  <c:v>79.315771588920967</c:v>
                </c:pt>
                <c:pt idx="205">
                  <c:v>79.788005920360135</c:v>
                </c:pt>
                <c:pt idx="206">
                  <c:v>79.381667750267994</c:v>
                </c:pt>
                <c:pt idx="207">
                  <c:v>78.530084551480542</c:v>
                </c:pt>
                <c:pt idx="208">
                  <c:v>79.760840800599723</c:v>
                </c:pt>
                <c:pt idx="209">
                  <c:v>79.888836420796707</c:v>
                </c:pt>
                <c:pt idx="210">
                  <c:v>79.665524214400648</c:v>
                </c:pt>
                <c:pt idx="211">
                  <c:v>79.689756419772607</c:v>
                </c:pt>
                <c:pt idx="212">
                  <c:v>79.764485778547339</c:v>
                </c:pt>
                <c:pt idx="213">
                  <c:v>79.14602169574232</c:v>
                </c:pt>
                <c:pt idx="214">
                  <c:v>79.477635715340824</c:v>
                </c:pt>
                <c:pt idx="215">
                  <c:v>81.51591098229764</c:v>
                </c:pt>
                <c:pt idx="216">
                  <c:v>80.218936926661698</c:v>
                </c:pt>
                <c:pt idx="217">
                  <c:v>81.585167127510104</c:v>
                </c:pt>
                <c:pt idx="218">
                  <c:v>82.486842466086401</c:v>
                </c:pt>
                <c:pt idx="219">
                  <c:v>81.503126922723638</c:v>
                </c:pt>
                <c:pt idx="220">
                  <c:v>80.991295550747139</c:v>
                </c:pt>
                <c:pt idx="221">
                  <c:v>80.720124699246412</c:v>
                </c:pt>
                <c:pt idx="222">
                  <c:v>80.450078831791274</c:v>
                </c:pt>
                <c:pt idx="223">
                  <c:v>80.542955899243893</c:v>
                </c:pt>
                <c:pt idx="224">
                  <c:v>79.836316630561242</c:v>
                </c:pt>
                <c:pt idx="225">
                  <c:v>78.27734655912883</c:v>
                </c:pt>
                <c:pt idx="226">
                  <c:v>78.348630317293669</c:v>
                </c:pt>
                <c:pt idx="227">
                  <c:v>79.803056899032939</c:v>
                </c:pt>
                <c:pt idx="228">
                  <c:v>78.713219613025572</c:v>
                </c:pt>
                <c:pt idx="229">
                  <c:v>75.782069615595262</c:v>
                </c:pt>
                <c:pt idx="230">
                  <c:v>74.923780271194829</c:v>
                </c:pt>
                <c:pt idx="231">
                  <c:v>74.13800075932626</c:v>
                </c:pt>
                <c:pt idx="232">
                  <c:v>75.048016836831181</c:v>
                </c:pt>
                <c:pt idx="233">
                  <c:v>75.128460999889057</c:v>
                </c:pt>
                <c:pt idx="234">
                  <c:v>73.509740146369694</c:v>
                </c:pt>
                <c:pt idx="235">
                  <c:v>74.721990881560671</c:v>
                </c:pt>
                <c:pt idx="236">
                  <c:v>76.455559985087859</c:v>
                </c:pt>
                <c:pt idx="237">
                  <c:v>77.252089290238544</c:v>
                </c:pt>
                <c:pt idx="238">
                  <c:v>76.398836097416648</c:v>
                </c:pt>
                <c:pt idx="239">
                  <c:v>76.678967675854423</c:v>
                </c:pt>
                <c:pt idx="240">
                  <c:v>75.911814869475151</c:v>
                </c:pt>
                <c:pt idx="241">
                  <c:v>77.06422009217529</c:v>
                </c:pt>
                <c:pt idx="242">
                  <c:v>77.070956612267707</c:v>
                </c:pt>
                <c:pt idx="243">
                  <c:v>77.318988944971281</c:v>
                </c:pt>
                <c:pt idx="244">
                  <c:v>76.086116596270443</c:v>
                </c:pt>
                <c:pt idx="245">
                  <c:v>75.598758784844733</c:v>
                </c:pt>
                <c:pt idx="246">
                  <c:v>76.232835414660954</c:v>
                </c:pt>
                <c:pt idx="247">
                  <c:v>78.09963146055459</c:v>
                </c:pt>
                <c:pt idx="248">
                  <c:v>79.166533131616518</c:v>
                </c:pt>
                <c:pt idx="249">
                  <c:v>80.462339274642673</c:v>
                </c:pt>
                <c:pt idx="250">
                  <c:v>80.352433000342316</c:v>
                </c:pt>
                <c:pt idx="251">
                  <c:v>81.150214446645151</c:v>
                </c:pt>
                <c:pt idx="252">
                  <c:v>80.842645359344488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E4A3-4C3C-829F-BABE59D95A2D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[1]Feuil2!$GP$1:$GP$253</c:f>
              <c:numCache>
                <c:formatCode>General</c:formatCode>
                <c:ptCount val="253"/>
                <c:pt idx="0">
                  <c:v>100</c:v>
                </c:pt>
                <c:pt idx="1">
                  <c:v>99.481256973565991</c:v>
                </c:pt>
                <c:pt idx="2">
                  <c:v>96.950491293954485</c:v>
                </c:pt>
                <c:pt idx="3">
                  <c:v>96.399268277295405</c:v>
                </c:pt>
                <c:pt idx="4">
                  <c:v>99.683213850495562</c:v>
                </c:pt>
                <c:pt idx="5">
                  <c:v>102.85030191232555</c:v>
                </c:pt>
                <c:pt idx="6">
                  <c:v>100.54747956409798</c:v>
                </c:pt>
                <c:pt idx="7">
                  <c:v>101.3708588403447</c:v>
                </c:pt>
                <c:pt idx="8">
                  <c:v>102.41535164999152</c:v>
                </c:pt>
                <c:pt idx="9">
                  <c:v>101.80788419992912</c:v>
                </c:pt>
                <c:pt idx="10">
                  <c:v>101.81731574148564</c:v>
                </c:pt>
                <c:pt idx="11">
                  <c:v>100.69230543774007</c:v>
                </c:pt>
                <c:pt idx="12">
                  <c:v>102.47361611695756</c:v>
                </c:pt>
                <c:pt idx="13">
                  <c:v>102.22514423723368</c:v>
                </c:pt>
                <c:pt idx="14">
                  <c:v>103.75297120126716</c:v>
                </c:pt>
                <c:pt idx="15">
                  <c:v>104.75449463452399</c:v>
                </c:pt>
                <c:pt idx="16">
                  <c:v>102.03170397811375</c:v>
                </c:pt>
                <c:pt idx="17">
                  <c:v>101.68951815214793</c:v>
                </c:pt>
                <c:pt idx="18">
                  <c:v>100.01258648511836</c:v>
                </c:pt>
                <c:pt idx="19">
                  <c:v>99.266842903594537</c:v>
                </c:pt>
                <c:pt idx="20">
                  <c:v>98.378293161480201</c:v>
                </c:pt>
                <c:pt idx="21">
                  <c:v>96.059618246189572</c:v>
                </c:pt>
                <c:pt idx="22">
                  <c:v>97.239445760853343</c:v>
                </c:pt>
                <c:pt idx="23">
                  <c:v>98.601455964349697</c:v>
                </c:pt>
                <c:pt idx="24">
                  <c:v>101.4598317637562</c:v>
                </c:pt>
                <c:pt idx="25">
                  <c:v>100.671625603747</c:v>
                </c:pt>
                <c:pt idx="26">
                  <c:v>100.82330624500665</c:v>
                </c:pt>
                <c:pt idx="27">
                  <c:v>99.944712126240162</c:v>
                </c:pt>
                <c:pt idx="28">
                  <c:v>102.36559704704493</c:v>
                </c:pt>
                <c:pt idx="29">
                  <c:v>101.14898102082141</c:v>
                </c:pt>
                <c:pt idx="30">
                  <c:v>100.32284356542138</c:v>
                </c:pt>
                <c:pt idx="31">
                  <c:v>101.53974677348705</c:v>
                </c:pt>
                <c:pt idx="32">
                  <c:v>99.383672514531767</c:v>
                </c:pt>
                <c:pt idx="33">
                  <c:v>99.148124973519415</c:v>
                </c:pt>
                <c:pt idx="34">
                  <c:v>101.16756027027768</c:v>
                </c:pt>
                <c:pt idx="35">
                  <c:v>100.36486932433695</c:v>
                </c:pt>
                <c:pt idx="36">
                  <c:v>98.184251571140962</c:v>
                </c:pt>
                <c:pt idx="37">
                  <c:v>97.360818622555158</c:v>
                </c:pt>
                <c:pt idx="38">
                  <c:v>95.510751978969481</c:v>
                </c:pt>
                <c:pt idx="39">
                  <c:v>95.736345215885393</c:v>
                </c:pt>
                <c:pt idx="40">
                  <c:v>95.416952149981768</c:v>
                </c:pt>
                <c:pt idx="41">
                  <c:v>94.682546162779204</c:v>
                </c:pt>
                <c:pt idx="42">
                  <c:v>93.785768102754332</c:v>
                </c:pt>
                <c:pt idx="43">
                  <c:v>95.660904290307855</c:v>
                </c:pt>
                <c:pt idx="44">
                  <c:v>98.18340801858551</c:v>
                </c:pt>
                <c:pt idx="45">
                  <c:v>100.76250123805229</c:v>
                </c:pt>
                <c:pt idx="46">
                  <c:v>101.73517038406177</c:v>
                </c:pt>
                <c:pt idx="47">
                  <c:v>102.68132091566773</c:v>
                </c:pt>
                <c:pt idx="48">
                  <c:v>100.23658309373592</c:v>
                </c:pt>
                <c:pt idx="49">
                  <c:v>100.68370101486094</c:v>
                </c:pt>
                <c:pt idx="50">
                  <c:v>101.55332475146895</c:v>
                </c:pt>
                <c:pt idx="51">
                  <c:v>101.77391093903474</c:v>
                </c:pt>
                <c:pt idx="52">
                  <c:v>104.14049084710857</c:v>
                </c:pt>
                <c:pt idx="53">
                  <c:v>103.82996436179867</c:v>
                </c:pt>
                <c:pt idx="54">
                  <c:v>104.95141168667857</c:v>
                </c:pt>
                <c:pt idx="55">
                  <c:v>102.38030567336082</c:v>
                </c:pt>
                <c:pt idx="56">
                  <c:v>104.91972134606503</c:v>
                </c:pt>
                <c:pt idx="57">
                  <c:v>107.2848241461067</c:v>
                </c:pt>
                <c:pt idx="58">
                  <c:v>108.15324853910003</c:v>
                </c:pt>
                <c:pt idx="59">
                  <c:v>108.58946373045242</c:v>
                </c:pt>
                <c:pt idx="60">
                  <c:v>106.53658194877779</c:v>
                </c:pt>
                <c:pt idx="61">
                  <c:v>105.86898934670768</c:v>
                </c:pt>
                <c:pt idx="62">
                  <c:v>106.51010237128467</c:v>
                </c:pt>
                <c:pt idx="63">
                  <c:v>108.84215756410453</c:v>
                </c:pt>
                <c:pt idx="64">
                  <c:v>109.43021555254428</c:v>
                </c:pt>
                <c:pt idx="65">
                  <c:v>109.14194267913741</c:v>
                </c:pt>
                <c:pt idx="66">
                  <c:v>108.86030523651178</c:v>
                </c:pt>
                <c:pt idx="67">
                  <c:v>110.86903969373004</c:v>
                </c:pt>
                <c:pt idx="68">
                  <c:v>110.01674874295691</c:v>
                </c:pt>
                <c:pt idx="69">
                  <c:v>108.24140543211651</c:v>
                </c:pt>
                <c:pt idx="70">
                  <c:v>108.55921023788014</c:v>
                </c:pt>
                <c:pt idx="71">
                  <c:v>111.12209953892328</c:v>
                </c:pt>
                <c:pt idx="72">
                  <c:v>108.90774333662283</c:v>
                </c:pt>
                <c:pt idx="73">
                  <c:v>110.3634628543934</c:v>
                </c:pt>
                <c:pt idx="74">
                  <c:v>109.2487526565308</c:v>
                </c:pt>
                <c:pt idx="75">
                  <c:v>108.10058873708802</c:v>
                </c:pt>
                <c:pt idx="76">
                  <c:v>109.75205077701646</c:v>
                </c:pt>
                <c:pt idx="77">
                  <c:v>111.01775432273618</c:v>
                </c:pt>
                <c:pt idx="78">
                  <c:v>110.94263395002005</c:v>
                </c:pt>
                <c:pt idx="79">
                  <c:v>110.45704578167077</c:v>
                </c:pt>
                <c:pt idx="80">
                  <c:v>110.20386635957739</c:v>
                </c:pt>
                <c:pt idx="81">
                  <c:v>112.28953454609069</c:v>
                </c:pt>
                <c:pt idx="82">
                  <c:v>112.46602809720393</c:v>
                </c:pt>
                <c:pt idx="83">
                  <c:v>115.93777039156906</c:v>
                </c:pt>
                <c:pt idx="84">
                  <c:v>116.222883039789</c:v>
                </c:pt>
                <c:pt idx="85">
                  <c:v>114.8168849445498</c:v>
                </c:pt>
                <c:pt idx="86">
                  <c:v>114.93235806485058</c:v>
                </c:pt>
                <c:pt idx="87">
                  <c:v>115.29229062496708</c:v>
                </c:pt>
                <c:pt idx="88">
                  <c:v>113.89348359493371</c:v>
                </c:pt>
                <c:pt idx="89">
                  <c:v>114.04493160947504</c:v>
                </c:pt>
                <c:pt idx="90">
                  <c:v>113.11119075925988</c:v>
                </c:pt>
                <c:pt idx="91">
                  <c:v>110.03855516034288</c:v>
                </c:pt>
                <c:pt idx="92">
                  <c:v>110.9259273473706</c:v>
                </c:pt>
                <c:pt idx="93">
                  <c:v>108.05893427797635</c:v>
                </c:pt>
                <c:pt idx="94">
                  <c:v>108.11750106631359</c:v>
                </c:pt>
                <c:pt idx="95">
                  <c:v>105.74409564721284</c:v>
                </c:pt>
                <c:pt idx="96">
                  <c:v>106.48485981567644</c:v>
                </c:pt>
                <c:pt idx="97">
                  <c:v>106.58993134177015</c:v>
                </c:pt>
                <c:pt idx="98">
                  <c:v>104.28166669311871</c:v>
                </c:pt>
                <c:pt idx="99">
                  <c:v>105.12762442133196</c:v>
                </c:pt>
                <c:pt idx="100">
                  <c:v>102.94213003014761</c:v>
                </c:pt>
                <c:pt idx="101">
                  <c:v>102.49101916571627</c:v>
                </c:pt>
                <c:pt idx="102">
                  <c:v>101.20709246325924</c:v>
                </c:pt>
                <c:pt idx="103">
                  <c:v>103.12364556125847</c:v>
                </c:pt>
                <c:pt idx="104">
                  <c:v>102.19886450750219</c:v>
                </c:pt>
                <c:pt idx="105">
                  <c:v>102.53766890454588</c:v>
                </c:pt>
                <c:pt idx="106">
                  <c:v>103.75887699687704</c:v>
                </c:pt>
                <c:pt idx="107">
                  <c:v>104.74130763304419</c:v>
                </c:pt>
                <c:pt idx="108">
                  <c:v>105.14404586493193</c:v>
                </c:pt>
                <c:pt idx="109">
                  <c:v>106.3220589691102</c:v>
                </c:pt>
                <c:pt idx="110">
                  <c:v>106.07037819482591</c:v>
                </c:pt>
                <c:pt idx="111">
                  <c:v>109.74948620728888</c:v>
                </c:pt>
                <c:pt idx="112">
                  <c:v>109.50792270966555</c:v>
                </c:pt>
                <c:pt idx="113">
                  <c:v>108.63993011016669</c:v>
                </c:pt>
                <c:pt idx="114">
                  <c:v>108.40662545955777</c:v>
                </c:pt>
                <c:pt idx="115">
                  <c:v>109.56928154326684</c:v>
                </c:pt>
                <c:pt idx="116">
                  <c:v>109.35362591981911</c:v>
                </c:pt>
                <c:pt idx="117">
                  <c:v>109.90310961507045</c:v>
                </c:pt>
                <c:pt idx="118">
                  <c:v>110.2072575613044</c:v>
                </c:pt>
                <c:pt idx="119">
                  <c:v>111.23440988946193</c:v>
                </c:pt>
                <c:pt idx="120">
                  <c:v>110.37687724176897</c:v>
                </c:pt>
                <c:pt idx="121">
                  <c:v>108.96432887399706</c:v>
                </c:pt>
                <c:pt idx="122">
                  <c:v>108.21117903162396</c:v>
                </c:pt>
                <c:pt idx="123">
                  <c:v>109.84954938214612</c:v>
                </c:pt>
                <c:pt idx="124">
                  <c:v>109.85322915972777</c:v>
                </c:pt>
                <c:pt idx="125">
                  <c:v>108.55373434148996</c:v>
                </c:pt>
                <c:pt idx="126">
                  <c:v>109.8436132467935</c:v>
                </c:pt>
                <c:pt idx="127">
                  <c:v>108.55540038738695</c:v>
                </c:pt>
                <c:pt idx="128">
                  <c:v>110.98197457933558</c:v>
                </c:pt>
                <c:pt idx="129">
                  <c:v>111.94884136606737</c:v>
                </c:pt>
                <c:pt idx="130">
                  <c:v>111.43670096130485</c:v>
                </c:pt>
                <c:pt idx="131">
                  <c:v>109.18036846180088</c:v>
                </c:pt>
                <c:pt idx="132">
                  <c:v>108.60523634739027</c:v>
                </c:pt>
                <c:pt idx="133">
                  <c:v>107.40820923966915</c:v>
                </c:pt>
                <c:pt idx="134">
                  <c:v>107.58842144585492</c:v>
                </c:pt>
                <c:pt idx="135">
                  <c:v>108.16883890574952</c:v>
                </c:pt>
                <c:pt idx="136">
                  <c:v>109.17909811962525</c:v>
                </c:pt>
                <c:pt idx="137">
                  <c:v>105.88494248093346</c:v>
                </c:pt>
                <c:pt idx="138">
                  <c:v>105.03292482314563</c:v>
                </c:pt>
                <c:pt idx="139">
                  <c:v>104.17975254342942</c:v>
                </c:pt>
                <c:pt idx="140">
                  <c:v>105.90145371521746</c:v>
                </c:pt>
                <c:pt idx="141">
                  <c:v>106.55719045135731</c:v>
                </c:pt>
                <c:pt idx="142">
                  <c:v>106.2149793887523</c:v>
                </c:pt>
                <c:pt idx="143">
                  <c:v>107.82877742303008</c:v>
                </c:pt>
                <c:pt idx="144">
                  <c:v>107.1305988356675</c:v>
                </c:pt>
                <c:pt idx="145">
                  <c:v>107.54947889070114</c:v>
                </c:pt>
                <c:pt idx="146">
                  <c:v>105.33224770464936</c:v>
                </c:pt>
                <c:pt idx="147">
                  <c:v>103.75529244532747</c:v>
                </c:pt>
                <c:pt idx="148">
                  <c:v>104.25637441916264</c:v>
                </c:pt>
                <c:pt idx="149">
                  <c:v>103.4356358530972</c:v>
                </c:pt>
                <c:pt idx="150">
                  <c:v>103.42800404206292</c:v>
                </c:pt>
                <c:pt idx="151">
                  <c:v>103.28635674039717</c:v>
                </c:pt>
                <c:pt idx="152">
                  <c:v>101.5676608977784</c:v>
                </c:pt>
                <c:pt idx="153">
                  <c:v>103.16794508126343</c:v>
                </c:pt>
                <c:pt idx="154">
                  <c:v>102.760871159651</c:v>
                </c:pt>
                <c:pt idx="155">
                  <c:v>101.19136910082084</c:v>
                </c:pt>
                <c:pt idx="156">
                  <c:v>98.548398800229918</c:v>
                </c:pt>
                <c:pt idx="157">
                  <c:v>98.834188038909005</c:v>
                </c:pt>
                <c:pt idx="158">
                  <c:v>97.735532327392306</c:v>
                </c:pt>
                <c:pt idx="159">
                  <c:v>95.802979232002954</c:v>
                </c:pt>
                <c:pt idx="160">
                  <c:v>95.197646617725738</c:v>
                </c:pt>
                <c:pt idx="161">
                  <c:v>97.012707820591302</c:v>
                </c:pt>
                <c:pt idx="162">
                  <c:v>97.876245889746059</c:v>
                </c:pt>
                <c:pt idx="163">
                  <c:v>96.80865194578449</c:v>
                </c:pt>
                <c:pt idx="164">
                  <c:v>96.564176257905885</c:v>
                </c:pt>
                <c:pt idx="165">
                  <c:v>98.135956538525676</c:v>
                </c:pt>
                <c:pt idx="166">
                  <c:v>99.295795227628375</c:v>
                </c:pt>
                <c:pt idx="167">
                  <c:v>98.19574209554014</c:v>
                </c:pt>
                <c:pt idx="168">
                  <c:v>97.901066751570369</c:v>
                </c:pt>
                <c:pt idx="169">
                  <c:v>98.366629365197596</c:v>
                </c:pt>
                <c:pt idx="170">
                  <c:v>101.15993075766822</c:v>
                </c:pt>
                <c:pt idx="171">
                  <c:v>97.193723523218111</c:v>
                </c:pt>
                <c:pt idx="172">
                  <c:v>98.456299331871094</c:v>
                </c:pt>
                <c:pt idx="173">
                  <c:v>96.263936412238039</c:v>
                </c:pt>
                <c:pt idx="174">
                  <c:v>94.351914083220876</c:v>
                </c:pt>
                <c:pt idx="175">
                  <c:v>96.434849116650554</c:v>
                </c:pt>
                <c:pt idx="176">
                  <c:v>96.685900636975575</c:v>
                </c:pt>
                <c:pt idx="177">
                  <c:v>93.495135218955468</c:v>
                </c:pt>
                <c:pt idx="178">
                  <c:v>91.679184772258424</c:v>
                </c:pt>
                <c:pt idx="179">
                  <c:v>89.869695302189186</c:v>
                </c:pt>
                <c:pt idx="180">
                  <c:v>89.195385973552092</c:v>
                </c:pt>
                <c:pt idx="181">
                  <c:v>89.926477673694819</c:v>
                </c:pt>
                <c:pt idx="182">
                  <c:v>89.930811174490231</c:v>
                </c:pt>
                <c:pt idx="183">
                  <c:v>90.714398481775817</c:v>
                </c:pt>
                <c:pt idx="184">
                  <c:v>92.01573894016866</c:v>
                </c:pt>
                <c:pt idx="185">
                  <c:v>91.299192414854062</c:v>
                </c:pt>
                <c:pt idx="186">
                  <c:v>92.514322391111008</c:v>
                </c:pt>
                <c:pt idx="187">
                  <c:v>92.38528036343601</c:v>
                </c:pt>
                <c:pt idx="188">
                  <c:v>93.379117727737778</c:v>
                </c:pt>
                <c:pt idx="189">
                  <c:v>92.950602945562068</c:v>
                </c:pt>
                <c:pt idx="190">
                  <c:v>92.756857573691562</c:v>
                </c:pt>
                <c:pt idx="191">
                  <c:v>91.838547576103608</c:v>
                </c:pt>
                <c:pt idx="192">
                  <c:v>90.015934232077257</c:v>
                </c:pt>
                <c:pt idx="193">
                  <c:v>89.988863114879194</c:v>
                </c:pt>
                <c:pt idx="194">
                  <c:v>87.596929643975812</c:v>
                </c:pt>
                <c:pt idx="195">
                  <c:v>86.993597219727363</c:v>
                </c:pt>
                <c:pt idx="196">
                  <c:v>89.650747826180194</c:v>
                </c:pt>
                <c:pt idx="197">
                  <c:v>88.59497859492086</c:v>
                </c:pt>
                <c:pt idx="198">
                  <c:v>88.161153359386105</c:v>
                </c:pt>
                <c:pt idx="199">
                  <c:v>87.584861587497528</c:v>
                </c:pt>
                <c:pt idx="200">
                  <c:v>86.537460538216749</c:v>
                </c:pt>
                <c:pt idx="201">
                  <c:v>88.006044576439152</c:v>
                </c:pt>
                <c:pt idx="202">
                  <c:v>88.297311551077243</c:v>
                </c:pt>
                <c:pt idx="203">
                  <c:v>90.806748342239956</c:v>
                </c:pt>
                <c:pt idx="204">
                  <c:v>90.316869936453955</c:v>
                </c:pt>
                <c:pt idx="205">
                  <c:v>93.27136334061683</c:v>
                </c:pt>
                <c:pt idx="206">
                  <c:v>92.045042027389925</c:v>
                </c:pt>
                <c:pt idx="207">
                  <c:v>94.259518706063361</c:v>
                </c:pt>
                <c:pt idx="208">
                  <c:v>93.652365140282001</c:v>
                </c:pt>
                <c:pt idx="209">
                  <c:v>92.287026756021831</c:v>
                </c:pt>
                <c:pt idx="210">
                  <c:v>93.845552751548297</c:v>
                </c:pt>
                <c:pt idx="211">
                  <c:v>95.305861590112855</c:v>
                </c:pt>
                <c:pt idx="212">
                  <c:v>94.039792673566751</c:v>
                </c:pt>
                <c:pt idx="213">
                  <c:v>94.764442045322355</c:v>
                </c:pt>
                <c:pt idx="214">
                  <c:v>94.372290322342963</c:v>
                </c:pt>
                <c:pt idx="215">
                  <c:v>95.066825621015411</c:v>
                </c:pt>
                <c:pt idx="216">
                  <c:v>92.770582678080316</c:v>
                </c:pt>
                <c:pt idx="217">
                  <c:v>92.262234953240707</c:v>
                </c:pt>
                <c:pt idx="218">
                  <c:v>92.575463144619619</c:v>
                </c:pt>
                <c:pt idx="219">
                  <c:v>90.916114486135697</c:v>
                </c:pt>
                <c:pt idx="220">
                  <c:v>92.213224290671533</c:v>
                </c:pt>
                <c:pt idx="221">
                  <c:v>94.454365068069137</c:v>
                </c:pt>
                <c:pt idx="222">
                  <c:v>93.907267864252589</c:v>
                </c:pt>
                <c:pt idx="223">
                  <c:v>95.713330258280521</c:v>
                </c:pt>
                <c:pt idx="224">
                  <c:v>95.595065091006774</c:v>
                </c:pt>
                <c:pt idx="225">
                  <c:v>94.656466082262241</c:v>
                </c:pt>
                <c:pt idx="226">
                  <c:v>90.887484202988915</c:v>
                </c:pt>
                <c:pt idx="227">
                  <c:v>89.983638596677508</c:v>
                </c:pt>
                <c:pt idx="228">
                  <c:v>92.370028615651407</c:v>
                </c:pt>
                <c:pt idx="229">
                  <c:v>91.397024739239413</c:v>
                </c:pt>
                <c:pt idx="230">
                  <c:v>91.250912507276652</c:v>
                </c:pt>
                <c:pt idx="231">
                  <c:v>91.427769712121176</c:v>
                </c:pt>
                <c:pt idx="232">
                  <c:v>89.604327282285581</c:v>
                </c:pt>
                <c:pt idx="233">
                  <c:v>89.897222276923742</c:v>
                </c:pt>
                <c:pt idx="234">
                  <c:v>92.504140941805431</c:v>
                </c:pt>
                <c:pt idx="235">
                  <c:v>93.24774732584109</c:v>
                </c:pt>
                <c:pt idx="236">
                  <c:v>94.513119803349511</c:v>
                </c:pt>
                <c:pt idx="237">
                  <c:v>94.095885649528469</c:v>
                </c:pt>
                <c:pt idx="238">
                  <c:v>93.711272985937597</c:v>
                </c:pt>
                <c:pt idx="239">
                  <c:v>94.06392547967657</c:v>
                </c:pt>
                <c:pt idx="240">
                  <c:v>92.181665914388248</c:v>
                </c:pt>
                <c:pt idx="241">
                  <c:v>91.924890992978305</c:v>
                </c:pt>
                <c:pt idx="242">
                  <c:v>93.869462412693409</c:v>
                </c:pt>
                <c:pt idx="243">
                  <c:v>92.402463003432487</c:v>
                </c:pt>
                <c:pt idx="244">
                  <c:v>93.333701538963936</c:v>
                </c:pt>
                <c:pt idx="245">
                  <c:v>90.535463051993631</c:v>
                </c:pt>
                <c:pt idx="246">
                  <c:v>88.900626208718833</c:v>
                </c:pt>
                <c:pt idx="247">
                  <c:v>88.989424216410796</c:v>
                </c:pt>
                <c:pt idx="248">
                  <c:v>87.380742220708868</c:v>
                </c:pt>
                <c:pt idx="249">
                  <c:v>87.116434139676358</c:v>
                </c:pt>
                <c:pt idx="250">
                  <c:v>89.396809214471332</c:v>
                </c:pt>
                <c:pt idx="251">
                  <c:v>89.110031232553553</c:v>
                </c:pt>
                <c:pt idx="252">
                  <c:v>90.790222458211304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E4A3-4C3C-829F-BABE59D95A2D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[1]Feuil2!$GQ$1:$GQ$253</c:f>
              <c:numCache>
                <c:formatCode>General</c:formatCode>
                <c:ptCount val="253"/>
                <c:pt idx="0">
                  <c:v>100</c:v>
                </c:pt>
                <c:pt idx="1">
                  <c:v>99.242883189749023</c:v>
                </c:pt>
                <c:pt idx="2">
                  <c:v>97.810576352294149</c:v>
                </c:pt>
                <c:pt idx="3">
                  <c:v>98.393044602593378</c:v>
                </c:pt>
                <c:pt idx="4">
                  <c:v>99.475007650928106</c:v>
                </c:pt>
                <c:pt idx="5">
                  <c:v>103.27793305397742</c:v>
                </c:pt>
                <c:pt idx="6">
                  <c:v>103.84405560678262</c:v>
                </c:pt>
                <c:pt idx="7">
                  <c:v>104.26771930829685</c:v>
                </c:pt>
                <c:pt idx="8">
                  <c:v>103.05203560034884</c:v>
                </c:pt>
                <c:pt idx="9">
                  <c:v>104.05584226412441</c:v>
                </c:pt>
                <c:pt idx="10">
                  <c:v>104.86007807029256</c:v>
                </c:pt>
                <c:pt idx="11">
                  <c:v>103.72519386076036</c:v>
                </c:pt>
                <c:pt idx="12">
                  <c:v>104.16381231630673</c:v>
                </c:pt>
                <c:pt idx="13">
                  <c:v>104.81968794735415</c:v>
                </c:pt>
                <c:pt idx="14">
                  <c:v>105.73264469391788</c:v>
                </c:pt>
                <c:pt idx="15">
                  <c:v>105.20543709021449</c:v>
                </c:pt>
                <c:pt idx="16">
                  <c:v>104.74319209367991</c:v>
                </c:pt>
                <c:pt idx="17">
                  <c:v>105.87472289171005</c:v>
                </c:pt>
                <c:pt idx="18">
                  <c:v>103.39783852392094</c:v>
                </c:pt>
                <c:pt idx="19">
                  <c:v>105.03898414412029</c:v>
                </c:pt>
                <c:pt idx="20">
                  <c:v>107.75140437300269</c:v>
                </c:pt>
                <c:pt idx="21">
                  <c:v>107.22563662704343</c:v>
                </c:pt>
                <c:pt idx="22">
                  <c:v>107.88255602095255</c:v>
                </c:pt>
                <c:pt idx="23">
                  <c:v>106.38053925356898</c:v>
                </c:pt>
                <c:pt idx="24">
                  <c:v>106.83139532026304</c:v>
                </c:pt>
                <c:pt idx="25">
                  <c:v>101.77428361196766</c:v>
                </c:pt>
                <c:pt idx="26">
                  <c:v>101.14534242192869</c:v>
                </c:pt>
                <c:pt idx="27">
                  <c:v>101.94396902160193</c:v>
                </c:pt>
                <c:pt idx="28">
                  <c:v>99.526182835510355</c:v>
                </c:pt>
                <c:pt idx="29">
                  <c:v>97.273865416300183</c:v>
                </c:pt>
                <c:pt idx="30">
                  <c:v>97.928368544430654</c:v>
                </c:pt>
                <c:pt idx="31">
                  <c:v>94.698360395824196</c:v>
                </c:pt>
                <c:pt idx="32">
                  <c:v>94.173433274859391</c:v>
                </c:pt>
                <c:pt idx="33">
                  <c:v>91.995735108595866</c:v>
                </c:pt>
                <c:pt idx="34">
                  <c:v>92.233497188937378</c:v>
                </c:pt>
                <c:pt idx="35">
                  <c:v>94.047632966739528</c:v>
                </c:pt>
                <c:pt idx="36">
                  <c:v>94.208481645392339</c:v>
                </c:pt>
                <c:pt idx="37">
                  <c:v>92.789717038709028</c:v>
                </c:pt>
                <c:pt idx="38">
                  <c:v>90.498718687504663</c:v>
                </c:pt>
                <c:pt idx="39">
                  <c:v>89.642006672034469</c:v>
                </c:pt>
                <c:pt idx="40">
                  <c:v>89.064804861066747</c:v>
                </c:pt>
                <c:pt idx="41">
                  <c:v>89.422362058991354</c:v>
                </c:pt>
                <c:pt idx="42">
                  <c:v>88.401904358691368</c:v>
                </c:pt>
                <c:pt idx="43">
                  <c:v>87.035708769142843</c:v>
                </c:pt>
                <c:pt idx="44">
                  <c:v>88.640660874847626</c:v>
                </c:pt>
                <c:pt idx="45">
                  <c:v>89.416881929438603</c:v>
                </c:pt>
                <c:pt idx="46">
                  <c:v>89.295401892873571</c:v>
                </c:pt>
                <c:pt idx="47">
                  <c:v>89.672109365115318</c:v>
                </c:pt>
                <c:pt idx="48">
                  <c:v>90.248244936355064</c:v>
                </c:pt>
                <c:pt idx="49">
                  <c:v>89.302546622298607</c:v>
                </c:pt>
                <c:pt idx="50">
                  <c:v>89.277253805236569</c:v>
                </c:pt>
                <c:pt idx="51">
                  <c:v>92.2501175759636</c:v>
                </c:pt>
                <c:pt idx="52">
                  <c:v>93.269400079038164</c:v>
                </c:pt>
                <c:pt idx="53">
                  <c:v>92.981141435026146</c:v>
                </c:pt>
                <c:pt idx="54">
                  <c:v>94.5157600893303</c:v>
                </c:pt>
                <c:pt idx="55">
                  <c:v>93.449793410651608</c:v>
                </c:pt>
                <c:pt idx="56">
                  <c:v>94.464636755899207</c:v>
                </c:pt>
                <c:pt idx="57">
                  <c:v>93.539745168854182</c:v>
                </c:pt>
                <c:pt idx="58">
                  <c:v>91.841017130185463</c:v>
                </c:pt>
                <c:pt idx="59">
                  <c:v>89.987644273918932</c:v>
                </c:pt>
                <c:pt idx="60">
                  <c:v>90.975489655046459</c:v>
                </c:pt>
                <c:pt idx="61">
                  <c:v>89.64290136636366</c:v>
                </c:pt>
                <c:pt idx="62">
                  <c:v>90.633793632537575</c:v>
                </c:pt>
                <c:pt idx="63">
                  <c:v>90.120153032164296</c:v>
                </c:pt>
                <c:pt idx="64">
                  <c:v>90.029063613810521</c:v>
                </c:pt>
                <c:pt idx="65">
                  <c:v>89.922348106472214</c:v>
                </c:pt>
                <c:pt idx="66">
                  <c:v>91.423226544956677</c:v>
                </c:pt>
                <c:pt idx="67">
                  <c:v>92.28016177954926</c:v>
                </c:pt>
                <c:pt idx="68">
                  <c:v>91.26504642405115</c:v>
                </c:pt>
                <c:pt idx="69">
                  <c:v>92.265635096518636</c:v>
                </c:pt>
                <c:pt idx="70">
                  <c:v>90.521454952020534</c:v>
                </c:pt>
                <c:pt idx="71">
                  <c:v>92.410049967418871</c:v>
                </c:pt>
                <c:pt idx="72">
                  <c:v>92.439125590565524</c:v>
                </c:pt>
                <c:pt idx="73">
                  <c:v>93.67489179934374</c:v>
                </c:pt>
                <c:pt idx="74">
                  <c:v>90.174611375861161</c:v>
                </c:pt>
                <c:pt idx="75">
                  <c:v>91.859106570726709</c:v>
                </c:pt>
                <c:pt idx="76">
                  <c:v>89.552593049451772</c:v>
                </c:pt>
                <c:pt idx="77">
                  <c:v>90.233219856590111</c:v>
                </c:pt>
                <c:pt idx="78">
                  <c:v>91.902460939886026</c:v>
                </c:pt>
                <c:pt idx="79">
                  <c:v>92.861909715756497</c:v>
                </c:pt>
                <c:pt idx="80">
                  <c:v>93.542207393905215</c:v>
                </c:pt>
                <c:pt idx="81">
                  <c:v>93.783335897733252</c:v>
                </c:pt>
                <c:pt idx="82">
                  <c:v>94.087578306324474</c:v>
                </c:pt>
                <c:pt idx="83">
                  <c:v>93.913448167399665</c:v>
                </c:pt>
                <c:pt idx="84">
                  <c:v>93.678601121663405</c:v>
                </c:pt>
                <c:pt idx="85">
                  <c:v>90.160482361452395</c:v>
                </c:pt>
                <c:pt idx="86">
                  <c:v>91.573425875750502</c:v>
                </c:pt>
                <c:pt idx="87">
                  <c:v>90.911987144800236</c:v>
                </c:pt>
                <c:pt idx="88">
                  <c:v>89.841503707542657</c:v>
                </c:pt>
                <c:pt idx="89">
                  <c:v>89.58394214395507</c:v>
                </c:pt>
                <c:pt idx="90">
                  <c:v>87.5375826812474</c:v>
                </c:pt>
                <c:pt idx="91">
                  <c:v>86.788950767026265</c:v>
                </c:pt>
                <c:pt idx="92">
                  <c:v>84.600961288987875</c:v>
                </c:pt>
                <c:pt idx="93">
                  <c:v>84.991792725274166</c:v>
                </c:pt>
                <c:pt idx="94">
                  <c:v>86.858764155552308</c:v>
                </c:pt>
                <c:pt idx="95">
                  <c:v>89.214356352429149</c:v>
                </c:pt>
                <c:pt idx="96">
                  <c:v>88.912017752397404</c:v>
                </c:pt>
                <c:pt idx="97">
                  <c:v>89.433859409342986</c:v>
                </c:pt>
                <c:pt idx="98">
                  <c:v>88.213118992590864</c:v>
                </c:pt>
                <c:pt idx="99">
                  <c:v>90.901328145661907</c:v>
                </c:pt>
                <c:pt idx="100">
                  <c:v>92.299338163361185</c:v>
                </c:pt>
                <c:pt idx="101">
                  <c:v>96.334640144492923</c:v>
                </c:pt>
                <c:pt idx="102">
                  <c:v>95.125041713943645</c:v>
                </c:pt>
                <c:pt idx="103">
                  <c:v>90.747982670931393</c:v>
                </c:pt>
                <c:pt idx="104">
                  <c:v>92.684901920701776</c:v>
                </c:pt>
                <c:pt idx="105">
                  <c:v>92.28945159924352</c:v>
                </c:pt>
                <c:pt idx="106">
                  <c:v>94.090749156691757</c:v>
                </c:pt>
                <c:pt idx="107">
                  <c:v>93.911913865645886</c:v>
                </c:pt>
                <c:pt idx="108">
                  <c:v>93.780537978663531</c:v>
                </c:pt>
                <c:pt idx="109">
                  <c:v>93.767626369332419</c:v>
                </c:pt>
                <c:pt idx="110">
                  <c:v>94.347854838666478</c:v>
                </c:pt>
                <c:pt idx="111">
                  <c:v>95.336593247333099</c:v>
                </c:pt>
                <c:pt idx="112">
                  <c:v>92.118548054080591</c:v>
                </c:pt>
                <c:pt idx="113">
                  <c:v>92.134777138827488</c:v>
                </c:pt>
                <c:pt idx="114">
                  <c:v>92.137141382066218</c:v>
                </c:pt>
                <c:pt idx="115">
                  <c:v>92.629627329070246</c:v>
                </c:pt>
                <c:pt idx="116">
                  <c:v>90.235647075654256</c:v>
                </c:pt>
                <c:pt idx="117">
                  <c:v>94.348194164737563</c:v>
                </c:pt>
                <c:pt idx="118">
                  <c:v>93.640072399515091</c:v>
                </c:pt>
                <c:pt idx="119">
                  <c:v>94.752172202237929</c:v>
                </c:pt>
                <c:pt idx="120">
                  <c:v>94.945465419480968</c:v>
                </c:pt>
                <c:pt idx="121">
                  <c:v>96.071754610065895</c:v>
                </c:pt>
                <c:pt idx="122">
                  <c:v>95.070578342381651</c:v>
                </c:pt>
                <c:pt idx="123">
                  <c:v>96.030122741702996</c:v>
                </c:pt>
                <c:pt idx="124">
                  <c:v>98.465270565536386</c:v>
                </c:pt>
                <c:pt idx="125">
                  <c:v>96.76323105830653</c:v>
                </c:pt>
                <c:pt idx="126">
                  <c:v>95.508775310945353</c:v>
                </c:pt>
                <c:pt idx="127">
                  <c:v>94.093466742875336</c:v>
                </c:pt>
                <c:pt idx="128">
                  <c:v>90.351647249584673</c:v>
                </c:pt>
                <c:pt idx="129">
                  <c:v>89.910501373128</c:v>
                </c:pt>
                <c:pt idx="130">
                  <c:v>90.263593683890065</c:v>
                </c:pt>
                <c:pt idx="131">
                  <c:v>90.819551931047243</c:v>
                </c:pt>
                <c:pt idx="132">
                  <c:v>93.122660796841416</c:v>
                </c:pt>
                <c:pt idx="133">
                  <c:v>91.683968653641386</c:v>
                </c:pt>
                <c:pt idx="134">
                  <c:v>90.059979707624763</c:v>
                </c:pt>
                <c:pt idx="135">
                  <c:v>89.819054113747626</c:v>
                </c:pt>
                <c:pt idx="136">
                  <c:v>88.915609380050043</c:v>
                </c:pt>
                <c:pt idx="137">
                  <c:v>88.312585443833697</c:v>
                </c:pt>
                <c:pt idx="138">
                  <c:v>87.551775493695303</c:v>
                </c:pt>
                <c:pt idx="139">
                  <c:v>86.118031995842586</c:v>
                </c:pt>
                <c:pt idx="140">
                  <c:v>88.566890411616725</c:v>
                </c:pt>
                <c:pt idx="141">
                  <c:v>88.272945972725154</c:v>
                </c:pt>
                <c:pt idx="142">
                  <c:v>86.075674633312815</c:v>
                </c:pt>
                <c:pt idx="143">
                  <c:v>85.522348265967977</c:v>
                </c:pt>
                <c:pt idx="144">
                  <c:v>84.620952468452529</c:v>
                </c:pt>
                <c:pt idx="145">
                  <c:v>85.249055069430668</c:v>
                </c:pt>
                <c:pt idx="146">
                  <c:v>86.113059752822679</c:v>
                </c:pt>
                <c:pt idx="147">
                  <c:v>85.822696035982688</c:v>
                </c:pt>
                <c:pt idx="148">
                  <c:v>86.671487637895325</c:v>
                </c:pt>
                <c:pt idx="149">
                  <c:v>88.558754602238807</c:v>
                </c:pt>
                <c:pt idx="150">
                  <c:v>90.052568685998665</c:v>
                </c:pt>
                <c:pt idx="151">
                  <c:v>87.352943422089268</c:v>
                </c:pt>
                <c:pt idx="152">
                  <c:v>87.000570192282765</c:v>
                </c:pt>
                <c:pt idx="153">
                  <c:v>84.725362316177836</c:v>
                </c:pt>
                <c:pt idx="154">
                  <c:v>84.002616385605975</c:v>
                </c:pt>
                <c:pt idx="155">
                  <c:v>84.308305308372226</c:v>
                </c:pt>
                <c:pt idx="156">
                  <c:v>83.74639845518908</c:v>
                </c:pt>
                <c:pt idx="157">
                  <c:v>83.387190307160694</c:v>
                </c:pt>
                <c:pt idx="158">
                  <c:v>85.476702206694597</c:v>
                </c:pt>
                <c:pt idx="159">
                  <c:v>83.224640505062382</c:v>
                </c:pt>
                <c:pt idx="160">
                  <c:v>81.424497923022813</c:v>
                </c:pt>
                <c:pt idx="161">
                  <c:v>80.952953061733169</c:v>
                </c:pt>
                <c:pt idx="162">
                  <c:v>82.881532654410449</c:v>
                </c:pt>
                <c:pt idx="163">
                  <c:v>81.453023321580943</c:v>
                </c:pt>
                <c:pt idx="164">
                  <c:v>81.768389125371201</c:v>
                </c:pt>
                <c:pt idx="165">
                  <c:v>82.505903655626625</c:v>
                </c:pt>
                <c:pt idx="166">
                  <c:v>81.728999546678011</c:v>
                </c:pt>
                <c:pt idx="167">
                  <c:v>81.672002792614791</c:v>
                </c:pt>
                <c:pt idx="168">
                  <c:v>79.571778112869779</c:v>
                </c:pt>
                <c:pt idx="169">
                  <c:v>81.71527345596391</c:v>
                </c:pt>
                <c:pt idx="170">
                  <c:v>82.888082303248353</c:v>
                </c:pt>
                <c:pt idx="171">
                  <c:v>81.451647393042975</c:v>
                </c:pt>
                <c:pt idx="172">
                  <c:v>83.891752830853733</c:v>
                </c:pt>
                <c:pt idx="173">
                  <c:v>82.114140614823214</c:v>
                </c:pt>
                <c:pt idx="174">
                  <c:v>82.476189983424305</c:v>
                </c:pt>
                <c:pt idx="175">
                  <c:v>81.035824674567991</c:v>
                </c:pt>
                <c:pt idx="176">
                  <c:v>80.106857151511051</c:v>
                </c:pt>
                <c:pt idx="177">
                  <c:v>79.700263649462272</c:v>
                </c:pt>
                <c:pt idx="178">
                  <c:v>80.550731370753766</c:v>
                </c:pt>
                <c:pt idx="179">
                  <c:v>80.70116888428133</c:v>
                </c:pt>
                <c:pt idx="180">
                  <c:v>81.053585548370236</c:v>
                </c:pt>
                <c:pt idx="181">
                  <c:v>82.40671115188259</c:v>
                </c:pt>
                <c:pt idx="182">
                  <c:v>81.004387215231503</c:v>
                </c:pt>
                <c:pt idx="183">
                  <c:v>81.702029140713307</c:v>
                </c:pt>
                <c:pt idx="184">
                  <c:v>80.323644802452705</c:v>
                </c:pt>
                <c:pt idx="185">
                  <c:v>81.534571074413236</c:v>
                </c:pt>
                <c:pt idx="186">
                  <c:v>80.668073120299979</c:v>
                </c:pt>
                <c:pt idx="187">
                  <c:v>79.290684801273926</c:v>
                </c:pt>
                <c:pt idx="188">
                  <c:v>81.270135767106595</c:v>
                </c:pt>
                <c:pt idx="189">
                  <c:v>79.668314259252057</c:v>
                </c:pt>
                <c:pt idx="190">
                  <c:v>78.777561101959364</c:v>
                </c:pt>
                <c:pt idx="191">
                  <c:v>78.089114697737969</c:v>
                </c:pt>
                <c:pt idx="192">
                  <c:v>78.720818151719911</c:v>
                </c:pt>
                <c:pt idx="193">
                  <c:v>78.593823447556517</c:v>
                </c:pt>
                <c:pt idx="194">
                  <c:v>78.057661588323768</c:v>
                </c:pt>
                <c:pt idx="195">
                  <c:v>75.690182195706726</c:v>
                </c:pt>
                <c:pt idx="196">
                  <c:v>74.443394910730873</c:v>
                </c:pt>
                <c:pt idx="197">
                  <c:v>74.742047231961124</c:v>
                </c:pt>
                <c:pt idx="198">
                  <c:v>75.056099174562846</c:v>
                </c:pt>
                <c:pt idx="199">
                  <c:v>75.047669726211623</c:v>
                </c:pt>
                <c:pt idx="200">
                  <c:v>75.263648838124453</c:v>
                </c:pt>
                <c:pt idx="201">
                  <c:v>74.075861611000022</c:v>
                </c:pt>
                <c:pt idx="202">
                  <c:v>75.090114379978843</c:v>
                </c:pt>
                <c:pt idx="203">
                  <c:v>72.386362398104851</c:v>
                </c:pt>
                <c:pt idx="204">
                  <c:v>73.108575430373534</c:v>
                </c:pt>
                <c:pt idx="205">
                  <c:v>74.041514643598163</c:v>
                </c:pt>
                <c:pt idx="206">
                  <c:v>75.829828744489319</c:v>
                </c:pt>
                <c:pt idx="207">
                  <c:v>75.295982321924129</c:v>
                </c:pt>
                <c:pt idx="208">
                  <c:v>76.139238712827336</c:v>
                </c:pt>
                <c:pt idx="209">
                  <c:v>75.242021959584818</c:v>
                </c:pt>
                <c:pt idx="210">
                  <c:v>74.452037607824053</c:v>
                </c:pt>
                <c:pt idx="211">
                  <c:v>76.434613762262813</c:v>
                </c:pt>
                <c:pt idx="212">
                  <c:v>76.390271448950983</c:v>
                </c:pt>
                <c:pt idx="213">
                  <c:v>76.240910799759007</c:v>
                </c:pt>
                <c:pt idx="214">
                  <c:v>78.016185929106115</c:v>
                </c:pt>
                <c:pt idx="215">
                  <c:v>78.911965622311016</c:v>
                </c:pt>
                <c:pt idx="216">
                  <c:v>77.490289126988685</c:v>
                </c:pt>
                <c:pt idx="217">
                  <c:v>78.952610188751549</c:v>
                </c:pt>
                <c:pt idx="218">
                  <c:v>80.978345251331106</c:v>
                </c:pt>
                <c:pt idx="219">
                  <c:v>82.732986907187623</c:v>
                </c:pt>
                <c:pt idx="220">
                  <c:v>81.110605418027305</c:v>
                </c:pt>
                <c:pt idx="221">
                  <c:v>80.935642965112109</c:v>
                </c:pt>
                <c:pt idx="222">
                  <c:v>80.047981414855371</c:v>
                </c:pt>
                <c:pt idx="223">
                  <c:v>79.808598400945016</c:v>
                </c:pt>
                <c:pt idx="224">
                  <c:v>81.133076445783814</c:v>
                </c:pt>
                <c:pt idx="225">
                  <c:v>80.96487825334107</c:v>
                </c:pt>
                <c:pt idx="226">
                  <c:v>81.267864317509805</c:v>
                </c:pt>
                <c:pt idx="227">
                  <c:v>81.732730733725234</c:v>
                </c:pt>
                <c:pt idx="228">
                  <c:v>80.938221210540831</c:v>
                </c:pt>
                <c:pt idx="229">
                  <c:v>82.7817700259464</c:v>
                </c:pt>
                <c:pt idx="230">
                  <c:v>82.805373438103672</c:v>
                </c:pt>
                <c:pt idx="231">
                  <c:v>84.529787694066101</c:v>
                </c:pt>
                <c:pt idx="232">
                  <c:v>81.915669153515921</c:v>
                </c:pt>
                <c:pt idx="233">
                  <c:v>84.040888184825491</c:v>
                </c:pt>
                <c:pt idx="234">
                  <c:v>82.348200353061728</c:v>
                </c:pt>
                <c:pt idx="235">
                  <c:v>82.106778612130157</c:v>
                </c:pt>
                <c:pt idx="236">
                  <c:v>81.87827859215129</c:v>
                </c:pt>
                <c:pt idx="237">
                  <c:v>82.904526290209901</c:v>
                </c:pt>
                <c:pt idx="238">
                  <c:v>82.323833108888763</c:v>
                </c:pt>
                <c:pt idx="239">
                  <c:v>80.081791034994012</c:v>
                </c:pt>
                <c:pt idx="240">
                  <c:v>79.942589252407203</c:v>
                </c:pt>
                <c:pt idx="241">
                  <c:v>81.943984221980898</c:v>
                </c:pt>
                <c:pt idx="242">
                  <c:v>81.683757703755134</c:v>
                </c:pt>
                <c:pt idx="243">
                  <c:v>81.720266227374822</c:v>
                </c:pt>
                <c:pt idx="244">
                  <c:v>84.709703059889677</c:v>
                </c:pt>
                <c:pt idx="245">
                  <c:v>85.028942301903029</c:v>
                </c:pt>
                <c:pt idx="246">
                  <c:v>86.020139978025739</c:v>
                </c:pt>
                <c:pt idx="247">
                  <c:v>84.411434405838847</c:v>
                </c:pt>
                <c:pt idx="248">
                  <c:v>84.194525173768653</c:v>
                </c:pt>
                <c:pt idx="249">
                  <c:v>84.506914904718187</c:v>
                </c:pt>
                <c:pt idx="250">
                  <c:v>83.166091275076838</c:v>
                </c:pt>
                <c:pt idx="251">
                  <c:v>83.395649643647644</c:v>
                </c:pt>
                <c:pt idx="252">
                  <c:v>82.543037311888469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E4A3-4C3C-829F-BABE59D95A2D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[1]Feuil2!$GR$1:$GR$253</c:f>
              <c:numCache>
                <c:formatCode>General</c:formatCode>
                <c:ptCount val="253"/>
                <c:pt idx="0">
                  <c:v>100</c:v>
                </c:pt>
                <c:pt idx="1">
                  <c:v>100.81307016394707</c:v>
                </c:pt>
                <c:pt idx="2">
                  <c:v>99.18951831489116</c:v>
                </c:pt>
                <c:pt idx="3">
                  <c:v>101.07560036450448</c:v>
                </c:pt>
                <c:pt idx="4">
                  <c:v>99.914510053051131</c:v>
                </c:pt>
                <c:pt idx="5">
                  <c:v>99.823798927584193</c:v>
                </c:pt>
                <c:pt idx="6">
                  <c:v>101.43667210140471</c:v>
                </c:pt>
                <c:pt idx="7">
                  <c:v>103.26875425546235</c:v>
                </c:pt>
                <c:pt idx="8">
                  <c:v>102.2392742088297</c:v>
                </c:pt>
                <c:pt idx="9">
                  <c:v>101.68398830861332</c:v>
                </c:pt>
                <c:pt idx="10">
                  <c:v>99.157171425252997</c:v>
                </c:pt>
                <c:pt idx="11">
                  <c:v>98.321097696674812</c:v>
                </c:pt>
                <c:pt idx="12">
                  <c:v>99.320170594621302</c:v>
                </c:pt>
                <c:pt idx="13">
                  <c:v>99.648790661945426</c:v>
                </c:pt>
                <c:pt idx="14">
                  <c:v>102.23569697353301</c:v>
                </c:pt>
                <c:pt idx="15">
                  <c:v>101.46804360111929</c:v>
                </c:pt>
                <c:pt idx="16">
                  <c:v>101.68262205440911</c:v>
                </c:pt>
                <c:pt idx="17">
                  <c:v>99.315389573684115</c:v>
                </c:pt>
                <c:pt idx="18">
                  <c:v>98.686351354247506</c:v>
                </c:pt>
                <c:pt idx="19">
                  <c:v>98.767660552915586</c:v>
                </c:pt>
                <c:pt idx="20">
                  <c:v>97.733260865846873</c:v>
                </c:pt>
                <c:pt idx="21">
                  <c:v>98.027185656957997</c:v>
                </c:pt>
                <c:pt idx="22">
                  <c:v>95.475096796080209</c:v>
                </c:pt>
                <c:pt idx="23">
                  <c:v>96.004806680703382</c:v>
                </c:pt>
                <c:pt idx="24">
                  <c:v>94.42901136708025</c:v>
                </c:pt>
                <c:pt idx="25">
                  <c:v>95.824152697380811</c:v>
                </c:pt>
                <c:pt idx="26">
                  <c:v>96.678376698909375</c:v>
                </c:pt>
                <c:pt idx="27">
                  <c:v>98.383864263409762</c:v>
                </c:pt>
                <c:pt idx="28">
                  <c:v>103.12809888155221</c:v>
                </c:pt>
                <c:pt idx="29">
                  <c:v>101.40945060093</c:v>
                </c:pt>
                <c:pt idx="30">
                  <c:v>102.22130142509832</c:v>
                </c:pt>
                <c:pt idx="31">
                  <c:v>102.64654868544045</c:v>
                </c:pt>
                <c:pt idx="32">
                  <c:v>102.97465572490351</c:v>
                </c:pt>
                <c:pt idx="33">
                  <c:v>104.78172815320225</c:v>
                </c:pt>
                <c:pt idx="34">
                  <c:v>105.73772198092063</c:v>
                </c:pt>
                <c:pt idx="35">
                  <c:v>102.43025131544495</c:v>
                </c:pt>
                <c:pt idx="36">
                  <c:v>105.25436644157857</c:v>
                </c:pt>
                <c:pt idx="37">
                  <c:v>107.955533015688</c:v>
                </c:pt>
                <c:pt idx="38">
                  <c:v>107.29915873627932</c:v>
                </c:pt>
                <c:pt idx="39">
                  <c:v>108.9043164532978</c:v>
                </c:pt>
                <c:pt idx="40">
                  <c:v>107.96863208200335</c:v>
                </c:pt>
                <c:pt idx="41">
                  <c:v>109.48770743932782</c:v>
                </c:pt>
                <c:pt idx="42">
                  <c:v>108.67607770210897</c:v>
                </c:pt>
                <c:pt idx="43">
                  <c:v>107.15404697452162</c:v>
                </c:pt>
                <c:pt idx="44">
                  <c:v>105.62318897691733</c:v>
                </c:pt>
                <c:pt idx="45">
                  <c:v>106.18134569118217</c:v>
                </c:pt>
                <c:pt idx="46">
                  <c:v>105.20851106518197</c:v>
                </c:pt>
                <c:pt idx="47">
                  <c:v>105.10593688096581</c:v>
                </c:pt>
                <c:pt idx="48">
                  <c:v>105.76225219426418</c:v>
                </c:pt>
                <c:pt idx="49">
                  <c:v>106.90802746563895</c:v>
                </c:pt>
                <c:pt idx="50">
                  <c:v>108.84721458311901</c:v>
                </c:pt>
                <c:pt idx="51">
                  <c:v>103.47700237764465</c:v>
                </c:pt>
                <c:pt idx="52">
                  <c:v>103.22111122966064</c:v>
                </c:pt>
                <c:pt idx="53">
                  <c:v>101.87027834014295</c:v>
                </c:pt>
                <c:pt idx="54">
                  <c:v>100.26012047757436</c:v>
                </c:pt>
                <c:pt idx="55">
                  <c:v>100.83000805014444</c:v>
                </c:pt>
                <c:pt idx="56">
                  <c:v>102.97826342298139</c:v>
                </c:pt>
                <c:pt idx="57">
                  <c:v>104.52456409152269</c:v>
                </c:pt>
                <c:pt idx="58">
                  <c:v>104.94422557173078</c:v>
                </c:pt>
                <c:pt idx="59">
                  <c:v>102.54199928415534</c:v>
                </c:pt>
                <c:pt idx="60">
                  <c:v>101.79706759261455</c:v>
                </c:pt>
                <c:pt idx="61">
                  <c:v>102.16494755338947</c:v>
                </c:pt>
                <c:pt idx="62">
                  <c:v>100.95356610400361</c:v>
                </c:pt>
                <c:pt idx="63">
                  <c:v>100.9858394668863</c:v>
                </c:pt>
                <c:pt idx="64">
                  <c:v>101.81339595210864</c:v>
                </c:pt>
                <c:pt idx="65">
                  <c:v>104.20038273386096</c:v>
                </c:pt>
                <c:pt idx="66">
                  <c:v>105.28136427398914</c:v>
                </c:pt>
                <c:pt idx="67">
                  <c:v>106.47289996192488</c:v>
                </c:pt>
                <c:pt idx="68">
                  <c:v>105.88063861463257</c:v>
                </c:pt>
                <c:pt idx="69">
                  <c:v>106.73590132479653</c:v>
                </c:pt>
                <c:pt idx="70">
                  <c:v>107.51118169243718</c:v>
                </c:pt>
                <c:pt idx="71">
                  <c:v>107.52112634334938</c:v>
                </c:pt>
                <c:pt idx="72">
                  <c:v>105.23629112298769</c:v>
                </c:pt>
                <c:pt idx="73">
                  <c:v>104.06986605468641</c:v>
                </c:pt>
                <c:pt idx="74">
                  <c:v>105.30703349942063</c:v>
                </c:pt>
                <c:pt idx="75">
                  <c:v>104.62490942290954</c:v>
                </c:pt>
                <c:pt idx="76">
                  <c:v>104.46558084473335</c:v>
                </c:pt>
                <c:pt idx="77">
                  <c:v>104.92559803781025</c:v>
                </c:pt>
                <c:pt idx="78">
                  <c:v>102.58345262839262</c:v>
                </c:pt>
                <c:pt idx="79">
                  <c:v>103.77394497151396</c:v>
                </c:pt>
                <c:pt idx="80">
                  <c:v>104.57080462303901</c:v>
                </c:pt>
                <c:pt idx="81">
                  <c:v>105.04395166362136</c:v>
                </c:pt>
                <c:pt idx="82">
                  <c:v>105.57993915108807</c:v>
                </c:pt>
                <c:pt idx="83">
                  <c:v>106.44626030437642</c:v>
                </c:pt>
                <c:pt idx="84">
                  <c:v>107.94888370778745</c:v>
                </c:pt>
                <c:pt idx="85">
                  <c:v>109.43193226377991</c:v>
                </c:pt>
                <c:pt idx="86">
                  <c:v>105.67928961229921</c:v>
                </c:pt>
                <c:pt idx="87">
                  <c:v>107.23113193756576</c:v>
                </c:pt>
                <c:pt idx="88">
                  <c:v>109.54634181318575</c:v>
                </c:pt>
                <c:pt idx="89">
                  <c:v>109.29958840509941</c:v>
                </c:pt>
                <c:pt idx="90">
                  <c:v>106.89446688084799</c:v>
                </c:pt>
                <c:pt idx="91">
                  <c:v>106.57454783489837</c:v>
                </c:pt>
                <c:pt idx="92">
                  <c:v>105.47911583260819</c:v>
                </c:pt>
                <c:pt idx="93">
                  <c:v>107.4105742907493</c:v>
                </c:pt>
                <c:pt idx="94">
                  <c:v>107.83133410339271</c:v>
                </c:pt>
                <c:pt idx="95">
                  <c:v>108.24312778319042</c:v>
                </c:pt>
                <c:pt idx="96">
                  <c:v>108.65822993443979</c:v>
                </c:pt>
                <c:pt idx="97">
                  <c:v>108.54317607288121</c:v>
                </c:pt>
                <c:pt idx="98">
                  <c:v>108.83153777564115</c:v>
                </c:pt>
                <c:pt idx="99">
                  <c:v>107.93425295849578</c:v>
                </c:pt>
                <c:pt idx="100">
                  <c:v>108.9404942132192</c:v>
                </c:pt>
                <c:pt idx="101">
                  <c:v>106.93053016362673</c:v>
                </c:pt>
                <c:pt idx="102">
                  <c:v>105.19829486935251</c:v>
                </c:pt>
                <c:pt idx="103">
                  <c:v>108.51027358816548</c:v>
                </c:pt>
                <c:pt idx="104">
                  <c:v>107.67953960241233</c:v>
                </c:pt>
                <c:pt idx="105">
                  <c:v>106.22124994335428</c:v>
                </c:pt>
                <c:pt idx="106">
                  <c:v>107.97995817324937</c:v>
                </c:pt>
                <c:pt idx="107">
                  <c:v>110.55434323427737</c:v>
                </c:pt>
                <c:pt idx="108">
                  <c:v>111.3148000571574</c:v>
                </c:pt>
                <c:pt idx="109">
                  <c:v>111.03072406809864</c:v>
                </c:pt>
                <c:pt idx="110">
                  <c:v>112.61645833034535</c:v>
                </c:pt>
                <c:pt idx="111">
                  <c:v>111.57190386058338</c:v>
                </c:pt>
                <c:pt idx="112">
                  <c:v>109.35630557789942</c:v>
                </c:pt>
                <c:pt idx="113">
                  <c:v>107.70385097685671</c:v>
                </c:pt>
                <c:pt idx="114">
                  <c:v>108.04113315118708</c:v>
                </c:pt>
                <c:pt idx="115">
                  <c:v>105.82876228025007</c:v>
                </c:pt>
                <c:pt idx="116">
                  <c:v>107.21871167177214</c:v>
                </c:pt>
                <c:pt idx="117">
                  <c:v>103.21293333091202</c:v>
                </c:pt>
                <c:pt idx="118">
                  <c:v>99.021846351004726</c:v>
                </c:pt>
                <c:pt idx="119">
                  <c:v>97.544343369608185</c:v>
                </c:pt>
                <c:pt idx="120">
                  <c:v>96.586175755326281</c:v>
                </c:pt>
                <c:pt idx="121">
                  <c:v>95.862073653043851</c:v>
                </c:pt>
                <c:pt idx="122">
                  <c:v>95.686934998802059</c:v>
                </c:pt>
                <c:pt idx="123">
                  <c:v>95.54762442843186</c:v>
                </c:pt>
                <c:pt idx="124">
                  <c:v>95.395782358260263</c:v>
                </c:pt>
                <c:pt idx="125">
                  <c:v>93.682540387712578</c:v>
                </c:pt>
                <c:pt idx="126">
                  <c:v>94.209930037462883</c:v>
                </c:pt>
                <c:pt idx="127">
                  <c:v>93.029491432579746</c:v>
                </c:pt>
                <c:pt idx="128">
                  <c:v>94.910051301599168</c:v>
                </c:pt>
                <c:pt idx="129">
                  <c:v>95.48931435436883</c:v>
                </c:pt>
                <c:pt idx="130">
                  <c:v>97.605438122814633</c:v>
                </c:pt>
                <c:pt idx="131">
                  <c:v>99.70881573929671</c:v>
                </c:pt>
                <c:pt idx="132">
                  <c:v>98.853300778519184</c:v>
                </c:pt>
                <c:pt idx="133">
                  <c:v>98.268885351132056</c:v>
                </c:pt>
                <c:pt idx="134">
                  <c:v>95.892702165661902</c:v>
                </c:pt>
                <c:pt idx="135">
                  <c:v>96.233613624580769</c:v>
                </c:pt>
                <c:pt idx="136">
                  <c:v>96.727138963763309</c:v>
                </c:pt>
                <c:pt idx="137">
                  <c:v>96.011920401991077</c:v>
                </c:pt>
                <c:pt idx="138">
                  <c:v>95.128195332307953</c:v>
                </c:pt>
                <c:pt idx="139">
                  <c:v>97.407354333070742</c:v>
                </c:pt>
                <c:pt idx="140">
                  <c:v>97.281930877157848</c:v>
                </c:pt>
                <c:pt idx="141">
                  <c:v>95.654505202601939</c:v>
                </c:pt>
                <c:pt idx="142">
                  <c:v>96.72634442683767</c:v>
                </c:pt>
                <c:pt idx="143">
                  <c:v>97.119844628910016</c:v>
                </c:pt>
                <c:pt idx="144">
                  <c:v>97.637280916955405</c:v>
                </c:pt>
                <c:pt idx="145">
                  <c:v>97.79044973638662</c:v>
                </c:pt>
                <c:pt idx="146">
                  <c:v>96.901430111156955</c:v>
                </c:pt>
                <c:pt idx="147">
                  <c:v>97.902525069816832</c:v>
                </c:pt>
                <c:pt idx="148">
                  <c:v>97.084222041984901</c:v>
                </c:pt>
                <c:pt idx="149">
                  <c:v>96.672723568227681</c:v>
                </c:pt>
                <c:pt idx="150">
                  <c:v>94.84947090204551</c:v>
                </c:pt>
                <c:pt idx="151">
                  <c:v>95.606504447990702</c:v>
                </c:pt>
                <c:pt idx="152">
                  <c:v>94.514971054410552</c:v>
                </c:pt>
                <c:pt idx="153">
                  <c:v>95.777578554414376</c:v>
                </c:pt>
                <c:pt idx="154">
                  <c:v>95.06658415634341</c:v>
                </c:pt>
                <c:pt idx="155">
                  <c:v>93.921300402152823</c:v>
                </c:pt>
                <c:pt idx="156">
                  <c:v>95.052250656751937</c:v>
                </c:pt>
                <c:pt idx="157">
                  <c:v>95.98765323133297</c:v>
                </c:pt>
                <c:pt idx="158">
                  <c:v>95.519181887630197</c:v>
                </c:pt>
                <c:pt idx="159">
                  <c:v>95.213670388914466</c:v>
                </c:pt>
                <c:pt idx="160">
                  <c:v>94.752540010820596</c:v>
                </c:pt>
                <c:pt idx="161">
                  <c:v>94.302840434056719</c:v>
                </c:pt>
                <c:pt idx="162">
                  <c:v>96.233894164832634</c:v>
                </c:pt>
                <c:pt idx="163">
                  <c:v>98.213795893274181</c:v>
                </c:pt>
                <c:pt idx="164">
                  <c:v>97.629335570664182</c:v>
                </c:pt>
                <c:pt idx="165">
                  <c:v>98.477616043756171</c:v>
                </c:pt>
                <c:pt idx="166">
                  <c:v>99.018646578317387</c:v>
                </c:pt>
                <c:pt idx="167">
                  <c:v>99.587811726888162</c:v>
                </c:pt>
                <c:pt idx="168">
                  <c:v>99.658674109700868</c:v>
                </c:pt>
                <c:pt idx="169">
                  <c:v>98.490649365061913</c:v>
                </c:pt>
                <c:pt idx="170">
                  <c:v>99.579361639791131</c:v>
                </c:pt>
                <c:pt idx="171">
                  <c:v>99.170144289479552</c:v>
                </c:pt>
                <c:pt idx="172">
                  <c:v>99.423403857630063</c:v>
                </c:pt>
                <c:pt idx="173">
                  <c:v>98.048518665920668</c:v>
                </c:pt>
                <c:pt idx="174">
                  <c:v>97.256411672775144</c:v>
                </c:pt>
                <c:pt idx="175">
                  <c:v>99.192160601508249</c:v>
                </c:pt>
                <c:pt idx="176">
                  <c:v>100.26822126788811</c:v>
                </c:pt>
                <c:pt idx="177">
                  <c:v>100.86651077971395</c:v>
                </c:pt>
                <c:pt idx="178">
                  <c:v>101.12404632508081</c:v>
                </c:pt>
                <c:pt idx="179">
                  <c:v>101.38206837817533</c:v>
                </c:pt>
                <c:pt idx="180">
                  <c:v>101.7023518320584</c:v>
                </c:pt>
                <c:pt idx="181">
                  <c:v>102.01210589441347</c:v>
                </c:pt>
                <c:pt idx="182">
                  <c:v>103.51048479753236</c:v>
                </c:pt>
                <c:pt idx="183">
                  <c:v>102.46009111667908</c:v>
                </c:pt>
                <c:pt idx="184">
                  <c:v>107.58318514636484</c:v>
                </c:pt>
                <c:pt idx="185">
                  <c:v>107.33222375375193</c:v>
                </c:pt>
                <c:pt idx="186">
                  <c:v>104.57815130836364</c:v>
                </c:pt>
                <c:pt idx="187">
                  <c:v>103.829747702129</c:v>
                </c:pt>
                <c:pt idx="188">
                  <c:v>102.94661080061216</c:v>
                </c:pt>
                <c:pt idx="189">
                  <c:v>100.866087257353</c:v>
                </c:pt>
                <c:pt idx="190">
                  <c:v>99.993795297796353</c:v>
                </c:pt>
                <c:pt idx="191">
                  <c:v>100.95874112750489</c:v>
                </c:pt>
                <c:pt idx="192">
                  <c:v>102.73347042630685</c:v>
                </c:pt>
                <c:pt idx="193">
                  <c:v>102.45129856251449</c:v>
                </c:pt>
                <c:pt idx="194">
                  <c:v>99.98249810168879</c:v>
                </c:pt>
                <c:pt idx="195">
                  <c:v>98.469698988072551</c:v>
                </c:pt>
                <c:pt idx="196">
                  <c:v>98.334559348302335</c:v>
                </c:pt>
                <c:pt idx="197">
                  <c:v>100.21939995880852</c:v>
                </c:pt>
                <c:pt idx="198">
                  <c:v>99.637031881709603</c:v>
                </c:pt>
                <c:pt idx="199">
                  <c:v>99.452246993352006</c:v>
                </c:pt>
                <c:pt idx="200">
                  <c:v>99.742552167252967</c:v>
                </c:pt>
                <c:pt idx="201">
                  <c:v>97.611967728967926</c:v>
                </c:pt>
                <c:pt idx="202">
                  <c:v>97.318888222853005</c:v>
                </c:pt>
                <c:pt idx="203">
                  <c:v>97.858567450411343</c:v>
                </c:pt>
                <c:pt idx="204">
                  <c:v>96.427979882435437</c:v>
                </c:pt>
                <c:pt idx="205">
                  <c:v>99.551543752190582</c:v>
                </c:pt>
                <c:pt idx="206">
                  <c:v>99.221402632053682</c:v>
                </c:pt>
                <c:pt idx="207">
                  <c:v>99.760744880189549</c:v>
                </c:pt>
                <c:pt idx="208">
                  <c:v>100.29565303217863</c:v>
                </c:pt>
                <c:pt idx="209">
                  <c:v>100.74180138476952</c:v>
                </c:pt>
                <c:pt idx="210">
                  <c:v>99.211554660134055</c:v>
                </c:pt>
                <c:pt idx="211">
                  <c:v>98.715041815714258</c:v>
                </c:pt>
                <c:pt idx="212">
                  <c:v>99.252107714725767</c:v>
                </c:pt>
                <c:pt idx="213">
                  <c:v>98.428116931109258</c:v>
                </c:pt>
                <c:pt idx="214">
                  <c:v>98.890548329842048</c:v>
                </c:pt>
                <c:pt idx="215">
                  <c:v>96.880576175528589</c:v>
                </c:pt>
                <c:pt idx="216">
                  <c:v>97.577062079525334</c:v>
                </c:pt>
                <c:pt idx="217">
                  <c:v>95.987082268686422</c:v>
                </c:pt>
                <c:pt idx="218">
                  <c:v>96.508855503918383</c:v>
                </c:pt>
                <c:pt idx="219">
                  <c:v>96.389856486874677</c:v>
                </c:pt>
                <c:pt idx="220">
                  <c:v>99.958303795042141</c:v>
                </c:pt>
                <c:pt idx="221">
                  <c:v>101.44266067751676</c:v>
                </c:pt>
                <c:pt idx="222">
                  <c:v>101.30937490236018</c:v>
                </c:pt>
                <c:pt idx="223">
                  <c:v>99.266494776157131</c:v>
                </c:pt>
                <c:pt idx="224">
                  <c:v>99.462707942486347</c:v>
                </c:pt>
                <c:pt idx="225">
                  <c:v>98.791181415576602</c:v>
                </c:pt>
                <c:pt idx="226">
                  <c:v>97.138786335163303</c:v>
                </c:pt>
                <c:pt idx="227">
                  <c:v>98.22031179271157</c:v>
                </c:pt>
                <c:pt idx="228">
                  <c:v>99.511267503127016</c:v>
                </c:pt>
                <c:pt idx="229">
                  <c:v>100.75583295423137</c:v>
                </c:pt>
                <c:pt idx="230">
                  <c:v>101.80927521593189</c:v>
                </c:pt>
                <c:pt idx="231">
                  <c:v>102.7460338262967</c:v>
                </c:pt>
                <c:pt idx="232">
                  <c:v>103.26608921408884</c:v>
                </c:pt>
                <c:pt idx="233">
                  <c:v>103.00979645485411</c:v>
                </c:pt>
                <c:pt idx="234">
                  <c:v>105.65736167359259</c:v>
                </c:pt>
                <c:pt idx="235">
                  <c:v>105.70254899320355</c:v>
                </c:pt>
                <c:pt idx="236">
                  <c:v>103.51015964219421</c:v>
                </c:pt>
                <c:pt idx="237">
                  <c:v>100.63939722621816</c:v>
                </c:pt>
                <c:pt idx="238">
                  <c:v>98.897356238675542</c:v>
                </c:pt>
                <c:pt idx="239">
                  <c:v>101.24960435195496</c:v>
                </c:pt>
                <c:pt idx="240">
                  <c:v>100.48992576016136</c:v>
                </c:pt>
                <c:pt idx="241">
                  <c:v>97.606529458319812</c:v>
                </c:pt>
                <c:pt idx="242">
                  <c:v>95.367961336956142</c:v>
                </c:pt>
                <c:pt idx="243">
                  <c:v>95.24934231010586</c:v>
                </c:pt>
                <c:pt idx="244">
                  <c:v>95.317118177164303</c:v>
                </c:pt>
                <c:pt idx="245">
                  <c:v>95.121820677688902</c:v>
                </c:pt>
                <c:pt idx="246">
                  <c:v>92.379684867580835</c:v>
                </c:pt>
                <c:pt idx="247">
                  <c:v>91.515585328700979</c:v>
                </c:pt>
                <c:pt idx="248">
                  <c:v>91.506138865503033</c:v>
                </c:pt>
                <c:pt idx="249">
                  <c:v>92.725831944906602</c:v>
                </c:pt>
                <c:pt idx="250">
                  <c:v>91.926338333014073</c:v>
                </c:pt>
                <c:pt idx="251">
                  <c:v>90.045778284237429</c:v>
                </c:pt>
                <c:pt idx="252">
                  <c:v>90.188155893550217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E4A3-4C3C-829F-BABE59D95A2D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[1]Feuil2!$GS$1:$GS$253</c:f>
              <c:numCache>
                <c:formatCode>General</c:formatCode>
                <c:ptCount val="253"/>
                <c:pt idx="0">
                  <c:v>100</c:v>
                </c:pt>
                <c:pt idx="1">
                  <c:v>99.671463561738079</c:v>
                </c:pt>
                <c:pt idx="2">
                  <c:v>99.760994540596769</c:v>
                </c:pt>
                <c:pt idx="3">
                  <c:v>101.9066414223774</c:v>
                </c:pt>
                <c:pt idx="4">
                  <c:v>103.37661724853616</c:v>
                </c:pt>
                <c:pt idx="5">
                  <c:v>104.15250480881518</c:v>
                </c:pt>
                <c:pt idx="6">
                  <c:v>104.81982729427924</c:v>
                </c:pt>
                <c:pt idx="7">
                  <c:v>106.42000027632037</c:v>
                </c:pt>
                <c:pt idx="8">
                  <c:v>108.41400459141745</c:v>
                </c:pt>
                <c:pt idx="9">
                  <c:v>109.50709975982851</c:v>
                </c:pt>
                <c:pt idx="10">
                  <c:v>109.04268084916187</c:v>
                </c:pt>
                <c:pt idx="11">
                  <c:v>107.78977303230575</c:v>
                </c:pt>
                <c:pt idx="12">
                  <c:v>108.44447974540726</c:v>
                </c:pt>
                <c:pt idx="13">
                  <c:v>110.58153525422095</c:v>
                </c:pt>
                <c:pt idx="14">
                  <c:v>112.74939671397172</c:v>
                </c:pt>
                <c:pt idx="15">
                  <c:v>115.02573699075876</c:v>
                </c:pt>
                <c:pt idx="16">
                  <c:v>116.4714505104288</c:v>
                </c:pt>
                <c:pt idx="17">
                  <c:v>118.12079662265795</c:v>
                </c:pt>
                <c:pt idx="18">
                  <c:v>117.2053349605475</c:v>
                </c:pt>
                <c:pt idx="19">
                  <c:v>115.81584260090659</c:v>
                </c:pt>
                <c:pt idx="20">
                  <c:v>111.97184542119879</c:v>
                </c:pt>
                <c:pt idx="21">
                  <c:v>110.56905785564221</c:v>
                </c:pt>
                <c:pt idx="22">
                  <c:v>111.18203630917436</c:v>
                </c:pt>
                <c:pt idx="23">
                  <c:v>111.74191055162484</c:v>
                </c:pt>
                <c:pt idx="24">
                  <c:v>112.18188873932145</c:v>
                </c:pt>
                <c:pt idx="25">
                  <c:v>111.94620601445951</c:v>
                </c:pt>
                <c:pt idx="26">
                  <c:v>114.04841242496809</c:v>
                </c:pt>
                <c:pt idx="27">
                  <c:v>113.90778105993874</c:v>
                </c:pt>
                <c:pt idx="28">
                  <c:v>111.85836112138814</c:v>
                </c:pt>
                <c:pt idx="29">
                  <c:v>114.72132727317447</c:v>
                </c:pt>
                <c:pt idx="30">
                  <c:v>114.23702391348758</c:v>
                </c:pt>
                <c:pt idx="31">
                  <c:v>113.04887187110361</c:v>
                </c:pt>
                <c:pt idx="32">
                  <c:v>113.15106534422169</c:v>
                </c:pt>
                <c:pt idx="33">
                  <c:v>110.78689773776486</c:v>
                </c:pt>
                <c:pt idx="34">
                  <c:v>109.8957975015083</c:v>
                </c:pt>
                <c:pt idx="35">
                  <c:v>111.02642576400291</c:v>
                </c:pt>
                <c:pt idx="36">
                  <c:v>110.25149794786442</c:v>
                </c:pt>
                <c:pt idx="37">
                  <c:v>109.5395134461953</c:v>
                </c:pt>
                <c:pt idx="38">
                  <c:v>109.66864161705045</c:v>
                </c:pt>
                <c:pt idx="39">
                  <c:v>106.92007975983142</c:v>
                </c:pt>
                <c:pt idx="40">
                  <c:v>108.04835017452631</c:v>
                </c:pt>
                <c:pt idx="41">
                  <c:v>108.58599673458178</c:v>
                </c:pt>
                <c:pt idx="42">
                  <c:v>109.35281233743677</c:v>
                </c:pt>
                <c:pt idx="43">
                  <c:v>107.56237447349848</c:v>
                </c:pt>
                <c:pt idx="44">
                  <c:v>106.96791588489086</c:v>
                </c:pt>
                <c:pt idx="45">
                  <c:v>109.01780670647247</c:v>
                </c:pt>
                <c:pt idx="46">
                  <c:v>107.36957117553973</c:v>
                </c:pt>
                <c:pt idx="47">
                  <c:v>107.92226678017302</c:v>
                </c:pt>
                <c:pt idx="48">
                  <c:v>108.01478570023306</c:v>
                </c:pt>
                <c:pt idx="49">
                  <c:v>111.18073064474483</c:v>
                </c:pt>
                <c:pt idx="50">
                  <c:v>109.50049098506165</c:v>
                </c:pt>
                <c:pt idx="51">
                  <c:v>110.91823719820459</c:v>
                </c:pt>
                <c:pt idx="52">
                  <c:v>109.90459318174081</c:v>
                </c:pt>
                <c:pt idx="53">
                  <c:v>110.36951752342569</c:v>
                </c:pt>
                <c:pt idx="54">
                  <c:v>110.17570422202591</c:v>
                </c:pt>
                <c:pt idx="55">
                  <c:v>109.68887767705407</c:v>
                </c:pt>
                <c:pt idx="56">
                  <c:v>111.74133630493644</c:v>
                </c:pt>
                <c:pt idx="57">
                  <c:v>109.97302137207035</c:v>
                </c:pt>
                <c:pt idx="58">
                  <c:v>110.92768265597347</c:v>
                </c:pt>
                <c:pt idx="59">
                  <c:v>113.63756847422673</c:v>
                </c:pt>
                <c:pt idx="60">
                  <c:v>112.20827417506172</c:v>
                </c:pt>
                <c:pt idx="61">
                  <c:v>111.40997258667916</c:v>
                </c:pt>
                <c:pt idx="62">
                  <c:v>111.76478464502131</c:v>
                </c:pt>
                <c:pt idx="63">
                  <c:v>112.60291164138675</c:v>
                </c:pt>
                <c:pt idx="64">
                  <c:v>115.19789948807572</c:v>
                </c:pt>
                <c:pt idx="65">
                  <c:v>117.83055070264231</c:v>
                </c:pt>
                <c:pt idx="66">
                  <c:v>115.15375875779949</c:v>
                </c:pt>
                <c:pt idx="67">
                  <c:v>116.63083404094938</c:v>
                </c:pt>
                <c:pt idx="68">
                  <c:v>116.12661726762512</c:v>
                </c:pt>
                <c:pt idx="69">
                  <c:v>114.02389317264115</c:v>
                </c:pt>
                <c:pt idx="70">
                  <c:v>117.18516282916077</c:v>
                </c:pt>
                <c:pt idx="71">
                  <c:v>114.89163094743262</c:v>
                </c:pt>
                <c:pt idx="72">
                  <c:v>113.55069782248452</c:v>
                </c:pt>
                <c:pt idx="73">
                  <c:v>116.17154096368996</c:v>
                </c:pt>
                <c:pt idx="74">
                  <c:v>112.67920763019949</c:v>
                </c:pt>
                <c:pt idx="75">
                  <c:v>111.96824543337493</c:v>
                </c:pt>
                <c:pt idx="76">
                  <c:v>110.39796690487719</c:v>
                </c:pt>
                <c:pt idx="77">
                  <c:v>113.79002852782989</c:v>
                </c:pt>
                <c:pt idx="78">
                  <c:v>112.18313591973784</c:v>
                </c:pt>
                <c:pt idx="79">
                  <c:v>109.41171589226363</c:v>
                </c:pt>
                <c:pt idx="80">
                  <c:v>110.36382963730722</c:v>
                </c:pt>
                <c:pt idx="81">
                  <c:v>110.04243977981535</c:v>
                </c:pt>
                <c:pt idx="82">
                  <c:v>111.57687993396139</c:v>
                </c:pt>
                <c:pt idx="83">
                  <c:v>114.53399286903804</c:v>
                </c:pt>
                <c:pt idx="84">
                  <c:v>116.82449451539023</c:v>
                </c:pt>
                <c:pt idx="85">
                  <c:v>118.18317071383925</c:v>
                </c:pt>
                <c:pt idx="86">
                  <c:v>114.67770973081183</c:v>
                </c:pt>
                <c:pt idx="87">
                  <c:v>115.72944866052134</c:v>
                </c:pt>
                <c:pt idx="88">
                  <c:v>116.37719803370334</c:v>
                </c:pt>
                <c:pt idx="89">
                  <c:v>113.31211399414582</c:v>
                </c:pt>
                <c:pt idx="90">
                  <c:v>113.15979722462762</c:v>
                </c:pt>
                <c:pt idx="91">
                  <c:v>111.15305861873831</c:v>
                </c:pt>
                <c:pt idx="92">
                  <c:v>111.04421719209292</c:v>
                </c:pt>
                <c:pt idx="93">
                  <c:v>108.84983462512845</c:v>
                </c:pt>
                <c:pt idx="94">
                  <c:v>109.49144978863085</c:v>
                </c:pt>
                <c:pt idx="95">
                  <c:v>109.90100198056805</c:v>
                </c:pt>
                <c:pt idx="96">
                  <c:v>109.42650501458115</c:v>
                </c:pt>
                <c:pt idx="97">
                  <c:v>107.49593210028367</c:v>
                </c:pt>
                <c:pt idx="98">
                  <c:v>105.37611428293818</c:v>
                </c:pt>
                <c:pt idx="99">
                  <c:v>106.70518993644092</c:v>
                </c:pt>
                <c:pt idx="100">
                  <c:v>104.4419307217259</c:v>
                </c:pt>
                <c:pt idx="101">
                  <c:v>105.84572482877982</c:v>
                </c:pt>
                <c:pt idx="102">
                  <c:v>103.50450080432293</c:v>
                </c:pt>
                <c:pt idx="103">
                  <c:v>101.27386579931921</c:v>
                </c:pt>
                <c:pt idx="104">
                  <c:v>97.981484335728965</c:v>
                </c:pt>
                <c:pt idx="105">
                  <c:v>101.47895570321485</c:v>
                </c:pt>
                <c:pt idx="106">
                  <c:v>102.87493345077016</c:v>
                </c:pt>
                <c:pt idx="107">
                  <c:v>102.92938061521825</c:v>
                </c:pt>
                <c:pt idx="108">
                  <c:v>103.73886248134102</c:v>
                </c:pt>
                <c:pt idx="109">
                  <c:v>105.10231385105605</c:v>
                </c:pt>
                <c:pt idx="110">
                  <c:v>106.81424410476465</c:v>
                </c:pt>
                <c:pt idx="111">
                  <c:v>108.83385817333085</c:v>
                </c:pt>
                <c:pt idx="112">
                  <c:v>109.1981872703315</c:v>
                </c:pt>
                <c:pt idx="113">
                  <c:v>112.42389069535221</c:v>
                </c:pt>
                <c:pt idx="114">
                  <c:v>111.82433484182972</c:v>
                </c:pt>
                <c:pt idx="115">
                  <c:v>110.87827460583654</c:v>
                </c:pt>
                <c:pt idx="116">
                  <c:v>110.49434478855638</c:v>
                </c:pt>
                <c:pt idx="117">
                  <c:v>111.42088292858217</c:v>
                </c:pt>
                <c:pt idx="118">
                  <c:v>111.83265394022787</c:v>
                </c:pt>
                <c:pt idx="119">
                  <c:v>111.55233453128757</c:v>
                </c:pt>
                <c:pt idx="120">
                  <c:v>111.30871785338432</c:v>
                </c:pt>
                <c:pt idx="121">
                  <c:v>111.17318333242544</c:v>
                </c:pt>
                <c:pt idx="122">
                  <c:v>112.08764954382268</c:v>
                </c:pt>
                <c:pt idx="123">
                  <c:v>113.02770500450703</c:v>
                </c:pt>
                <c:pt idx="124">
                  <c:v>112.56771714937356</c:v>
                </c:pt>
                <c:pt idx="125">
                  <c:v>113.16517033798739</c:v>
                </c:pt>
                <c:pt idx="126">
                  <c:v>114.56098535795486</c:v>
                </c:pt>
                <c:pt idx="127">
                  <c:v>114.88789198119609</c:v>
                </c:pt>
                <c:pt idx="128">
                  <c:v>116.36626712349221</c:v>
                </c:pt>
                <c:pt idx="129">
                  <c:v>116.68391538688101</c:v>
                </c:pt>
                <c:pt idx="130">
                  <c:v>115.80063194136908</c:v>
                </c:pt>
                <c:pt idx="131">
                  <c:v>115.13223040442617</c:v>
                </c:pt>
                <c:pt idx="132">
                  <c:v>115.98748965397746</c:v>
                </c:pt>
                <c:pt idx="133">
                  <c:v>113.91391183475589</c:v>
                </c:pt>
                <c:pt idx="134">
                  <c:v>111.63538149955993</c:v>
                </c:pt>
                <c:pt idx="135">
                  <c:v>111.47865781157923</c:v>
                </c:pt>
                <c:pt idx="136">
                  <c:v>108.86177581184143</c:v>
                </c:pt>
                <c:pt idx="137">
                  <c:v>111.27498726010899</c:v>
                </c:pt>
                <c:pt idx="138">
                  <c:v>112.10845676006284</c:v>
                </c:pt>
                <c:pt idx="139">
                  <c:v>113.08576569492254</c:v>
                </c:pt>
                <c:pt idx="140">
                  <c:v>113.12786015728346</c:v>
                </c:pt>
                <c:pt idx="141">
                  <c:v>113.63921051297066</c:v>
                </c:pt>
                <c:pt idx="142">
                  <c:v>115.35799742549564</c:v>
                </c:pt>
                <c:pt idx="143">
                  <c:v>113.17477691605477</c:v>
                </c:pt>
                <c:pt idx="144">
                  <c:v>112.07860344535004</c:v>
                </c:pt>
                <c:pt idx="145">
                  <c:v>112.33222721403612</c:v>
                </c:pt>
                <c:pt idx="146">
                  <c:v>114.04210311218823</c:v>
                </c:pt>
                <c:pt idx="147">
                  <c:v>113.61828638091444</c:v>
                </c:pt>
                <c:pt idx="148">
                  <c:v>111.22792386200419</c:v>
                </c:pt>
                <c:pt idx="149">
                  <c:v>115.84880419820406</c:v>
                </c:pt>
                <c:pt idx="150">
                  <c:v>114.26911624681672</c:v>
                </c:pt>
                <c:pt idx="151">
                  <c:v>112.44527244872465</c:v>
                </c:pt>
                <c:pt idx="152">
                  <c:v>111.24090628532686</c:v>
                </c:pt>
                <c:pt idx="153">
                  <c:v>110.55904482351623</c:v>
                </c:pt>
                <c:pt idx="154">
                  <c:v>113.2677561106152</c:v>
                </c:pt>
                <c:pt idx="155">
                  <c:v>113.44937290180114</c:v>
                </c:pt>
                <c:pt idx="156">
                  <c:v>114.83804670392473</c:v>
                </c:pt>
                <c:pt idx="157">
                  <c:v>118.03564459793093</c:v>
                </c:pt>
                <c:pt idx="158">
                  <c:v>117.43245127789133</c:v>
                </c:pt>
                <c:pt idx="159">
                  <c:v>114.96490389781884</c:v>
                </c:pt>
                <c:pt idx="160">
                  <c:v>116.37599108336126</c:v>
                </c:pt>
                <c:pt idx="161">
                  <c:v>115.85877791103728</c:v>
                </c:pt>
                <c:pt idx="162">
                  <c:v>115.68876563653382</c:v>
                </c:pt>
                <c:pt idx="163">
                  <c:v>112.78651744068738</c:v>
                </c:pt>
                <c:pt idx="164">
                  <c:v>112.8929697462102</c:v>
                </c:pt>
                <c:pt idx="165">
                  <c:v>114.44470582785036</c:v>
                </c:pt>
                <c:pt idx="166">
                  <c:v>116.85206548116285</c:v>
                </c:pt>
                <c:pt idx="167">
                  <c:v>117.07863062256264</c:v>
                </c:pt>
                <c:pt idx="168">
                  <c:v>115.24537071868968</c:v>
                </c:pt>
                <c:pt idx="169">
                  <c:v>115.17552386567363</c:v>
                </c:pt>
                <c:pt idx="170">
                  <c:v>113.03315894418276</c:v>
                </c:pt>
                <c:pt idx="171">
                  <c:v>112.73822082803828</c:v>
                </c:pt>
                <c:pt idx="172">
                  <c:v>116.56837995820595</c:v>
                </c:pt>
                <c:pt idx="173">
                  <c:v>115.45245718722735</c:v>
                </c:pt>
                <c:pt idx="174">
                  <c:v>111.42591796730611</c:v>
                </c:pt>
                <c:pt idx="175">
                  <c:v>113.53814619966639</c:v>
                </c:pt>
                <c:pt idx="176">
                  <c:v>113.99361635514784</c:v>
                </c:pt>
                <c:pt idx="177">
                  <c:v>113.31903308630899</c:v>
                </c:pt>
                <c:pt idx="178">
                  <c:v>113.64353014090919</c:v>
                </c:pt>
                <c:pt idx="179">
                  <c:v>113.811475668057</c:v>
                </c:pt>
                <c:pt idx="180">
                  <c:v>116.47479327601091</c:v>
                </c:pt>
                <c:pt idx="181">
                  <c:v>115.39686627290376</c:v>
                </c:pt>
                <c:pt idx="182">
                  <c:v>113.51577482626267</c:v>
                </c:pt>
                <c:pt idx="183">
                  <c:v>111.75537305825614</c:v>
                </c:pt>
                <c:pt idx="184">
                  <c:v>114.31456130990293</c:v>
                </c:pt>
                <c:pt idx="185">
                  <c:v>118.61604900393993</c:v>
                </c:pt>
                <c:pt idx="186">
                  <c:v>119.45469765838996</c:v>
                </c:pt>
                <c:pt idx="187">
                  <c:v>120.32534026189494</c:v>
                </c:pt>
                <c:pt idx="188">
                  <c:v>121.44404467823598</c:v>
                </c:pt>
                <c:pt idx="189">
                  <c:v>123.15628725625025</c:v>
                </c:pt>
                <c:pt idx="190">
                  <c:v>125.15120845979742</c:v>
                </c:pt>
                <c:pt idx="191">
                  <c:v>125.24994673429575</c:v>
                </c:pt>
                <c:pt idx="192">
                  <c:v>126.38168463815684</c:v>
                </c:pt>
                <c:pt idx="193">
                  <c:v>127.58014124238233</c:v>
                </c:pt>
                <c:pt idx="194">
                  <c:v>128.50888072285241</c:v>
                </c:pt>
                <c:pt idx="195">
                  <c:v>127.43263459134478</c:v>
                </c:pt>
                <c:pt idx="196">
                  <c:v>125.88602366425107</c:v>
                </c:pt>
                <c:pt idx="197">
                  <c:v>126.00807281904933</c:v>
                </c:pt>
                <c:pt idx="198">
                  <c:v>125.62113283194014</c:v>
                </c:pt>
                <c:pt idx="199">
                  <c:v>126.73337867395261</c:v>
                </c:pt>
                <c:pt idx="200">
                  <c:v>129.11827207311376</c:v>
                </c:pt>
                <c:pt idx="201">
                  <c:v>127.9580703993378</c:v>
                </c:pt>
                <c:pt idx="202">
                  <c:v>127.44554611335968</c:v>
                </c:pt>
                <c:pt idx="203">
                  <c:v>125.87279098441121</c:v>
                </c:pt>
                <c:pt idx="204">
                  <c:v>123.84033899009623</c:v>
                </c:pt>
                <c:pt idx="205">
                  <c:v>121.5555510250181</c:v>
                </c:pt>
                <c:pt idx="206">
                  <c:v>123.60073086592881</c:v>
                </c:pt>
                <c:pt idx="207">
                  <c:v>124.9647526731827</c:v>
                </c:pt>
                <c:pt idx="208">
                  <c:v>125.75317398577675</c:v>
                </c:pt>
                <c:pt idx="209">
                  <c:v>127.53817552185215</c:v>
                </c:pt>
                <c:pt idx="210">
                  <c:v>127.12575592767323</c:v>
                </c:pt>
                <c:pt idx="211">
                  <c:v>131.1970304423759</c:v>
                </c:pt>
                <c:pt idx="212">
                  <c:v>130.06285197651968</c:v>
                </c:pt>
                <c:pt idx="213">
                  <c:v>128.38299620560741</c:v>
                </c:pt>
                <c:pt idx="214">
                  <c:v>130.57773122811875</c:v>
                </c:pt>
                <c:pt idx="215">
                  <c:v>132.20763845295045</c:v>
                </c:pt>
                <c:pt idx="216">
                  <c:v>133.6966580435128</c:v>
                </c:pt>
                <c:pt idx="217">
                  <c:v>135.14382762404639</c:v>
                </c:pt>
                <c:pt idx="218">
                  <c:v>135.03121601591346</c:v>
                </c:pt>
                <c:pt idx="219">
                  <c:v>133.213856714125</c:v>
                </c:pt>
                <c:pt idx="220">
                  <c:v>137.38615883450382</c:v>
                </c:pt>
                <c:pt idx="221">
                  <c:v>140.42379577329078</c:v>
                </c:pt>
                <c:pt idx="222">
                  <c:v>139.9284209627701</c:v>
                </c:pt>
                <c:pt idx="223">
                  <c:v>141.40394379075633</c:v>
                </c:pt>
                <c:pt idx="224">
                  <c:v>143.52489127794982</c:v>
                </c:pt>
                <c:pt idx="225">
                  <c:v>146.32991939380398</c:v>
                </c:pt>
                <c:pt idx="226">
                  <c:v>146.18719849774612</c:v>
                </c:pt>
                <c:pt idx="227">
                  <c:v>148.7638017101778</c:v>
                </c:pt>
                <c:pt idx="228">
                  <c:v>150.81178578433645</c:v>
                </c:pt>
                <c:pt idx="229">
                  <c:v>150.93154638060957</c:v>
                </c:pt>
                <c:pt idx="230">
                  <c:v>150.76353083879204</c:v>
                </c:pt>
                <c:pt idx="231">
                  <c:v>149.42144307264681</c:v>
                </c:pt>
                <c:pt idx="232">
                  <c:v>150.09120829361774</c:v>
                </c:pt>
                <c:pt idx="233">
                  <c:v>147.78938327781694</c:v>
                </c:pt>
                <c:pt idx="234">
                  <c:v>146.2146208671027</c:v>
                </c:pt>
                <c:pt idx="235">
                  <c:v>148.62526973301274</c:v>
                </c:pt>
                <c:pt idx="236">
                  <c:v>144.02061135473048</c:v>
                </c:pt>
                <c:pt idx="237">
                  <c:v>145.15212739477568</c:v>
                </c:pt>
                <c:pt idx="238">
                  <c:v>148.89346262917084</c:v>
                </c:pt>
                <c:pt idx="239">
                  <c:v>149.06819367202678</c:v>
                </c:pt>
                <c:pt idx="240">
                  <c:v>147.42552129731209</c:v>
                </c:pt>
                <c:pt idx="241">
                  <c:v>145.45475536526706</c:v>
                </c:pt>
                <c:pt idx="242">
                  <c:v>145.03258216458872</c:v>
                </c:pt>
                <c:pt idx="243">
                  <c:v>144.0879963590979</c:v>
                </c:pt>
                <c:pt idx="244">
                  <c:v>146.88711239279138</c:v>
                </c:pt>
                <c:pt idx="245">
                  <c:v>147.93273425016829</c:v>
                </c:pt>
                <c:pt idx="246">
                  <c:v>147.87520571429809</c:v>
                </c:pt>
                <c:pt idx="247">
                  <c:v>148.17139974082781</c:v>
                </c:pt>
                <c:pt idx="248">
                  <c:v>151.25031779072478</c:v>
                </c:pt>
                <c:pt idx="249">
                  <c:v>153.76824421073749</c:v>
                </c:pt>
                <c:pt idx="250">
                  <c:v>154.8794000448539</c:v>
                </c:pt>
                <c:pt idx="251">
                  <c:v>155.07015032945819</c:v>
                </c:pt>
                <c:pt idx="252">
                  <c:v>154.81992037878192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E4A3-4C3C-829F-BABE59D95A2D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[1]Feuil2!$GT$1:$GT$253</c:f>
              <c:numCache>
                <c:formatCode>General</c:formatCode>
                <c:ptCount val="253"/>
                <c:pt idx="0">
                  <c:v>100</c:v>
                </c:pt>
                <c:pt idx="1">
                  <c:v>99.996575203612693</c:v>
                </c:pt>
                <c:pt idx="2">
                  <c:v>103.59770764390642</c:v>
                </c:pt>
                <c:pt idx="3">
                  <c:v>105.09482809129221</c:v>
                </c:pt>
                <c:pt idx="4">
                  <c:v>105.99986460272234</c:v>
                </c:pt>
                <c:pt idx="5">
                  <c:v>104.36894391841133</c:v>
                </c:pt>
                <c:pt idx="6">
                  <c:v>105.80920273035603</c:v>
                </c:pt>
                <c:pt idx="7">
                  <c:v>105.71641610029813</c:v>
                </c:pt>
                <c:pt idx="8">
                  <c:v>103.46000508722572</c:v>
                </c:pt>
                <c:pt idx="9">
                  <c:v>102.90678800863425</c:v>
                </c:pt>
                <c:pt idx="10">
                  <c:v>102.40370698776002</c:v>
                </c:pt>
                <c:pt idx="11">
                  <c:v>101.67158843342736</c:v>
                </c:pt>
                <c:pt idx="12">
                  <c:v>100.34200762239045</c:v>
                </c:pt>
                <c:pt idx="13">
                  <c:v>99.330953653688667</c:v>
                </c:pt>
                <c:pt idx="14">
                  <c:v>97.461245459619647</c:v>
                </c:pt>
                <c:pt idx="15">
                  <c:v>95.707012949988865</c:v>
                </c:pt>
                <c:pt idx="16">
                  <c:v>96.73438018636007</c:v>
                </c:pt>
                <c:pt idx="17">
                  <c:v>98.028673323848238</c:v>
                </c:pt>
                <c:pt idx="18">
                  <c:v>99.36405649861787</c:v>
                </c:pt>
                <c:pt idx="19">
                  <c:v>99.336761457810709</c:v>
                </c:pt>
                <c:pt idx="20">
                  <c:v>98.403053132573632</c:v>
                </c:pt>
                <c:pt idx="21">
                  <c:v>99.136413918820367</c:v>
                </c:pt>
                <c:pt idx="22">
                  <c:v>99.134850111534433</c:v>
                </c:pt>
                <c:pt idx="23">
                  <c:v>98.262020767673576</c:v>
                </c:pt>
                <c:pt idx="24">
                  <c:v>100.00196185168028</c:v>
                </c:pt>
                <c:pt idx="25">
                  <c:v>100.68489624756022</c:v>
                </c:pt>
                <c:pt idx="26">
                  <c:v>100.9138945791731</c:v>
                </c:pt>
                <c:pt idx="27">
                  <c:v>98.826972303906444</c:v>
                </c:pt>
                <c:pt idx="28">
                  <c:v>97.291610044175414</c:v>
                </c:pt>
                <c:pt idx="29">
                  <c:v>97.080393352661275</c:v>
                </c:pt>
                <c:pt idx="30">
                  <c:v>97.717044140928678</c:v>
                </c:pt>
                <c:pt idx="31">
                  <c:v>95.054388288851641</c:v>
                </c:pt>
                <c:pt idx="32">
                  <c:v>94.110577607403172</c:v>
                </c:pt>
                <c:pt idx="33">
                  <c:v>92.852782178763789</c:v>
                </c:pt>
                <c:pt idx="34">
                  <c:v>94.286619758681113</c:v>
                </c:pt>
                <c:pt idx="35">
                  <c:v>93.649913438577357</c:v>
                </c:pt>
                <c:pt idx="36">
                  <c:v>93.734717634197949</c:v>
                </c:pt>
                <c:pt idx="37">
                  <c:v>92.428976936183716</c:v>
                </c:pt>
                <c:pt idx="38">
                  <c:v>90.346116321656353</c:v>
                </c:pt>
                <c:pt idx="39">
                  <c:v>89.138624435528868</c:v>
                </c:pt>
                <c:pt idx="40">
                  <c:v>87.194419355814318</c:v>
                </c:pt>
                <c:pt idx="41">
                  <c:v>88.765639279693403</c:v>
                </c:pt>
                <c:pt idx="42">
                  <c:v>89.525110541610829</c:v>
                </c:pt>
                <c:pt idx="43">
                  <c:v>92.567975279319143</c:v>
                </c:pt>
                <c:pt idx="44">
                  <c:v>93.036742162610636</c:v>
                </c:pt>
                <c:pt idx="45">
                  <c:v>93.738500560043136</c:v>
                </c:pt>
                <c:pt idx="46">
                  <c:v>92.54136265000092</c:v>
                </c:pt>
                <c:pt idx="47">
                  <c:v>91.710236830546378</c:v>
                </c:pt>
                <c:pt idx="48">
                  <c:v>91.527429659699976</c:v>
                </c:pt>
                <c:pt idx="49">
                  <c:v>89.130985739113626</c:v>
                </c:pt>
                <c:pt idx="50">
                  <c:v>89.631194161000735</c:v>
                </c:pt>
                <c:pt idx="51">
                  <c:v>90.743468266221711</c:v>
                </c:pt>
                <c:pt idx="52">
                  <c:v>89.932953003737722</c:v>
                </c:pt>
                <c:pt idx="53">
                  <c:v>88.995340978091718</c:v>
                </c:pt>
                <c:pt idx="54">
                  <c:v>88.729309577284567</c:v>
                </c:pt>
                <c:pt idx="55">
                  <c:v>87.48053846595576</c:v>
                </c:pt>
                <c:pt idx="56">
                  <c:v>89.501716064552255</c:v>
                </c:pt>
                <c:pt idx="57">
                  <c:v>90.653095963646621</c:v>
                </c:pt>
                <c:pt idx="58">
                  <c:v>92.734782562303451</c:v>
                </c:pt>
                <c:pt idx="59">
                  <c:v>89.016049727039189</c:v>
                </c:pt>
                <c:pt idx="60">
                  <c:v>86.745801467285631</c:v>
                </c:pt>
                <c:pt idx="61">
                  <c:v>84.289993009339156</c:v>
                </c:pt>
                <c:pt idx="62">
                  <c:v>83.592248979860813</c:v>
                </c:pt>
                <c:pt idx="63">
                  <c:v>83.750900243752113</c:v>
                </c:pt>
                <c:pt idx="64">
                  <c:v>87.429130141488386</c:v>
                </c:pt>
                <c:pt idx="65">
                  <c:v>86.371201400804864</c:v>
                </c:pt>
                <c:pt idx="66">
                  <c:v>86.414403306124768</c:v>
                </c:pt>
                <c:pt idx="67">
                  <c:v>84.041036392021482</c:v>
                </c:pt>
                <c:pt idx="68">
                  <c:v>83.552067958613534</c:v>
                </c:pt>
                <c:pt idx="69">
                  <c:v>84.435696001867115</c:v>
                </c:pt>
                <c:pt idx="70">
                  <c:v>81.69405611438961</c:v>
                </c:pt>
                <c:pt idx="71">
                  <c:v>82.134046118515286</c:v>
                </c:pt>
                <c:pt idx="72">
                  <c:v>79.700094042017355</c:v>
                </c:pt>
                <c:pt idx="73">
                  <c:v>78.200566299687608</c:v>
                </c:pt>
                <c:pt idx="74">
                  <c:v>77.593346969021326</c:v>
                </c:pt>
                <c:pt idx="75">
                  <c:v>79.647516414697819</c:v>
                </c:pt>
                <c:pt idx="76">
                  <c:v>81.469497013697207</c:v>
                </c:pt>
                <c:pt idx="77">
                  <c:v>81.668389662189526</c:v>
                </c:pt>
                <c:pt idx="78">
                  <c:v>79.937140415910449</c:v>
                </c:pt>
                <c:pt idx="79">
                  <c:v>81.185188582044873</c:v>
                </c:pt>
                <c:pt idx="80">
                  <c:v>82.504220269144611</c:v>
                </c:pt>
                <c:pt idx="81">
                  <c:v>83.78976386162725</c:v>
                </c:pt>
                <c:pt idx="82">
                  <c:v>83.170279855401944</c:v>
                </c:pt>
                <c:pt idx="83">
                  <c:v>80.466754856678207</c:v>
                </c:pt>
                <c:pt idx="84">
                  <c:v>80.480763438371994</c:v>
                </c:pt>
                <c:pt idx="85">
                  <c:v>81.892771521502908</c:v>
                </c:pt>
                <c:pt idx="86">
                  <c:v>83.516016840904385</c:v>
                </c:pt>
                <c:pt idx="87">
                  <c:v>83.819020380637298</c:v>
                </c:pt>
                <c:pt idx="88">
                  <c:v>85.403059386482113</c:v>
                </c:pt>
                <c:pt idx="89">
                  <c:v>88.826268741818311</c:v>
                </c:pt>
                <c:pt idx="90">
                  <c:v>89.008606972606387</c:v>
                </c:pt>
                <c:pt idx="91">
                  <c:v>88.153768506921011</c:v>
                </c:pt>
                <c:pt idx="92">
                  <c:v>89.949536484821209</c:v>
                </c:pt>
                <c:pt idx="93">
                  <c:v>91.311711511972192</c:v>
                </c:pt>
                <c:pt idx="94">
                  <c:v>89.967450154745492</c:v>
                </c:pt>
                <c:pt idx="95">
                  <c:v>90.804083824937763</c:v>
                </c:pt>
                <c:pt idx="96">
                  <c:v>90.970944241616962</c:v>
                </c:pt>
                <c:pt idx="97">
                  <c:v>90.925963075976497</c:v>
                </c:pt>
                <c:pt idx="98">
                  <c:v>90.294462723108396</c:v>
                </c:pt>
                <c:pt idx="99">
                  <c:v>89.663717629576169</c:v>
                </c:pt>
                <c:pt idx="100">
                  <c:v>90.093469685609861</c:v>
                </c:pt>
                <c:pt idx="101">
                  <c:v>91.555884665404875</c:v>
                </c:pt>
                <c:pt idx="102">
                  <c:v>89.960207516726683</c:v>
                </c:pt>
                <c:pt idx="103">
                  <c:v>88.661828324644347</c:v>
                </c:pt>
                <c:pt idx="104">
                  <c:v>89.881554673217011</c:v>
                </c:pt>
                <c:pt idx="105">
                  <c:v>89.677202309936249</c:v>
                </c:pt>
                <c:pt idx="106">
                  <c:v>89.139320831928501</c:v>
                </c:pt>
                <c:pt idx="107">
                  <c:v>87.61703094424729</c:v>
                </c:pt>
                <c:pt idx="108">
                  <c:v>87.268748926024557</c:v>
                </c:pt>
                <c:pt idx="109">
                  <c:v>87.226807385735711</c:v>
                </c:pt>
                <c:pt idx="110">
                  <c:v>87.416992844899383</c:v>
                </c:pt>
                <c:pt idx="111">
                  <c:v>86.728012933637146</c:v>
                </c:pt>
                <c:pt idx="112">
                  <c:v>84.787118670369324</c:v>
                </c:pt>
                <c:pt idx="113">
                  <c:v>83.247607236369973</c:v>
                </c:pt>
                <c:pt idx="114">
                  <c:v>82.980295331478061</c:v>
                </c:pt>
                <c:pt idx="115">
                  <c:v>83.12371472520941</c:v>
                </c:pt>
                <c:pt idx="116">
                  <c:v>82.416257545593965</c:v>
                </c:pt>
                <c:pt idx="117">
                  <c:v>81.717411262126731</c:v>
                </c:pt>
                <c:pt idx="118">
                  <c:v>80.851205335171812</c:v>
                </c:pt>
                <c:pt idx="119">
                  <c:v>82.120341697092272</c:v>
                </c:pt>
                <c:pt idx="120">
                  <c:v>83.33769408749589</c:v>
                </c:pt>
                <c:pt idx="121">
                  <c:v>82.583238985678534</c:v>
                </c:pt>
                <c:pt idx="122">
                  <c:v>83.756714275105622</c:v>
                </c:pt>
                <c:pt idx="123">
                  <c:v>83.657113115884016</c:v>
                </c:pt>
                <c:pt idx="124">
                  <c:v>84.263288061055931</c:v>
                </c:pt>
                <c:pt idx="125">
                  <c:v>84.908439010311142</c:v>
                </c:pt>
                <c:pt idx="126">
                  <c:v>84.34509373341713</c:v>
                </c:pt>
                <c:pt idx="127">
                  <c:v>84.935660189526089</c:v>
                </c:pt>
                <c:pt idx="128">
                  <c:v>84.505200087447207</c:v>
                </c:pt>
                <c:pt idx="129">
                  <c:v>85.285390406506309</c:v>
                </c:pt>
                <c:pt idx="130">
                  <c:v>82.374398765687232</c:v>
                </c:pt>
                <c:pt idx="131">
                  <c:v>81.201686016302986</c:v>
                </c:pt>
                <c:pt idx="132">
                  <c:v>81.446458255989839</c:v>
                </c:pt>
                <c:pt idx="133">
                  <c:v>81.336264744217829</c:v>
                </c:pt>
                <c:pt idx="134">
                  <c:v>84.687887726332633</c:v>
                </c:pt>
                <c:pt idx="135">
                  <c:v>85.772288261229036</c:v>
                </c:pt>
                <c:pt idx="136">
                  <c:v>84.376779366841944</c:v>
                </c:pt>
                <c:pt idx="137">
                  <c:v>87.259517556643388</c:v>
                </c:pt>
                <c:pt idx="138">
                  <c:v>90.507322165388004</c:v>
                </c:pt>
                <c:pt idx="139">
                  <c:v>89.735559718650123</c:v>
                </c:pt>
                <c:pt idx="140">
                  <c:v>88.223306950304078</c:v>
                </c:pt>
                <c:pt idx="141">
                  <c:v>88.447944625225205</c:v>
                </c:pt>
                <c:pt idx="142">
                  <c:v>86.550969603005456</c:v>
                </c:pt>
                <c:pt idx="143">
                  <c:v>86.77034967592931</c:v>
                </c:pt>
                <c:pt idx="144">
                  <c:v>86.445059746738721</c:v>
                </c:pt>
                <c:pt idx="145">
                  <c:v>86.532773894413054</c:v>
                </c:pt>
                <c:pt idx="146">
                  <c:v>88.561377730812865</c:v>
                </c:pt>
                <c:pt idx="147">
                  <c:v>90.104772598147605</c:v>
                </c:pt>
                <c:pt idx="148">
                  <c:v>91.399597568798413</c:v>
                </c:pt>
                <c:pt idx="149">
                  <c:v>90.886409711318677</c:v>
                </c:pt>
                <c:pt idx="150">
                  <c:v>89.08140771610735</c:v>
                </c:pt>
                <c:pt idx="151">
                  <c:v>91.331538524323079</c:v>
                </c:pt>
                <c:pt idx="152">
                  <c:v>90.580861943586996</c:v>
                </c:pt>
                <c:pt idx="153">
                  <c:v>90.439455781161612</c:v>
                </c:pt>
                <c:pt idx="154">
                  <c:v>92.92674396514829</c:v>
                </c:pt>
                <c:pt idx="155">
                  <c:v>93.279234620551946</c:v>
                </c:pt>
                <c:pt idx="156">
                  <c:v>90.273885040589107</c:v>
                </c:pt>
                <c:pt idx="157">
                  <c:v>90.680542723082354</c:v>
                </c:pt>
                <c:pt idx="158">
                  <c:v>92.454485530904051</c:v>
                </c:pt>
                <c:pt idx="159">
                  <c:v>93.958823047724692</c:v>
                </c:pt>
                <c:pt idx="160">
                  <c:v>94.599188825622392</c:v>
                </c:pt>
                <c:pt idx="161">
                  <c:v>90.603962267014339</c:v>
                </c:pt>
                <c:pt idx="162">
                  <c:v>87.591578394299034</c:v>
                </c:pt>
                <c:pt idx="163">
                  <c:v>88.012552340091801</c:v>
                </c:pt>
                <c:pt idx="164">
                  <c:v>87.383274667816494</c:v>
                </c:pt>
                <c:pt idx="165">
                  <c:v>88.083698312017475</c:v>
                </c:pt>
                <c:pt idx="166">
                  <c:v>85.531101477718124</c:v>
                </c:pt>
                <c:pt idx="167">
                  <c:v>86.472316506235799</c:v>
                </c:pt>
                <c:pt idx="168">
                  <c:v>85.281687575306577</c:v>
                </c:pt>
                <c:pt idx="169">
                  <c:v>85.663485755033491</c:v>
                </c:pt>
                <c:pt idx="170">
                  <c:v>84.986989848715893</c:v>
                </c:pt>
                <c:pt idx="171">
                  <c:v>86.962012115160974</c:v>
                </c:pt>
                <c:pt idx="172">
                  <c:v>86.888031462763081</c:v>
                </c:pt>
                <c:pt idx="173">
                  <c:v>89.876265691316931</c:v>
                </c:pt>
                <c:pt idx="174">
                  <c:v>90.097135030708486</c:v>
                </c:pt>
                <c:pt idx="175">
                  <c:v>90.659127364877207</c:v>
                </c:pt>
                <c:pt idx="176">
                  <c:v>92.781330828314182</c:v>
                </c:pt>
                <c:pt idx="177">
                  <c:v>92.809587945908419</c:v>
                </c:pt>
                <c:pt idx="178">
                  <c:v>93.375925209501446</c:v>
                </c:pt>
                <c:pt idx="179">
                  <c:v>94.107825028091966</c:v>
                </c:pt>
                <c:pt idx="180">
                  <c:v>94.028186705939348</c:v>
                </c:pt>
                <c:pt idx="181">
                  <c:v>92.937513574364644</c:v>
                </c:pt>
                <c:pt idx="182">
                  <c:v>92.410011370914646</c:v>
                </c:pt>
                <c:pt idx="183">
                  <c:v>92.865387696132117</c:v>
                </c:pt>
                <c:pt idx="184">
                  <c:v>93.969622945774105</c:v>
                </c:pt>
                <c:pt idx="185">
                  <c:v>92.969587643562747</c:v>
                </c:pt>
                <c:pt idx="186">
                  <c:v>93.066113795403155</c:v>
                </c:pt>
                <c:pt idx="187">
                  <c:v>94.650858599535937</c:v>
                </c:pt>
                <c:pt idx="188">
                  <c:v>94.258953134410859</c:v>
                </c:pt>
                <c:pt idx="189">
                  <c:v>90.881624496151886</c:v>
                </c:pt>
                <c:pt idx="190">
                  <c:v>90.569966313257183</c:v>
                </c:pt>
                <c:pt idx="191">
                  <c:v>92.64395986533107</c:v>
                </c:pt>
                <c:pt idx="192">
                  <c:v>92.522210385549585</c:v>
                </c:pt>
                <c:pt idx="193">
                  <c:v>91.979187719317565</c:v>
                </c:pt>
                <c:pt idx="194">
                  <c:v>89.996820046233992</c:v>
                </c:pt>
                <c:pt idx="195">
                  <c:v>90.725611247781146</c:v>
                </c:pt>
                <c:pt idx="196">
                  <c:v>90.647135951746748</c:v>
                </c:pt>
                <c:pt idx="197">
                  <c:v>89.654452140145651</c:v>
                </c:pt>
                <c:pt idx="198">
                  <c:v>87.733625519352117</c:v>
                </c:pt>
                <c:pt idx="199">
                  <c:v>89.359303325594283</c:v>
                </c:pt>
                <c:pt idx="200">
                  <c:v>87.8746955218637</c:v>
                </c:pt>
                <c:pt idx="201">
                  <c:v>88.805045264415369</c:v>
                </c:pt>
                <c:pt idx="202">
                  <c:v>84.886554604246712</c:v>
                </c:pt>
                <c:pt idx="203">
                  <c:v>88.798342917005868</c:v>
                </c:pt>
                <c:pt idx="204">
                  <c:v>89.545720387298203</c:v>
                </c:pt>
                <c:pt idx="205">
                  <c:v>91.085029893238186</c:v>
                </c:pt>
                <c:pt idx="206">
                  <c:v>92.416434798673436</c:v>
                </c:pt>
                <c:pt idx="207">
                  <c:v>91.879979431043466</c:v>
                </c:pt>
                <c:pt idx="208">
                  <c:v>89.41193187959307</c:v>
                </c:pt>
                <c:pt idx="209">
                  <c:v>88.794057691610291</c:v>
                </c:pt>
                <c:pt idx="210">
                  <c:v>86.87713413842441</c:v>
                </c:pt>
                <c:pt idx="211">
                  <c:v>87.934351622536965</c:v>
                </c:pt>
                <c:pt idx="212">
                  <c:v>87.976573261373574</c:v>
                </c:pt>
                <c:pt idx="213">
                  <c:v>88.935132747768137</c:v>
                </c:pt>
                <c:pt idx="214">
                  <c:v>90.691462323413475</c:v>
                </c:pt>
                <c:pt idx="215">
                  <c:v>91.936764611518583</c:v>
                </c:pt>
                <c:pt idx="216">
                  <c:v>93.986766204449836</c:v>
                </c:pt>
                <c:pt idx="217">
                  <c:v>93.776315158299724</c:v>
                </c:pt>
                <c:pt idx="218">
                  <c:v>93.658901187879536</c:v>
                </c:pt>
                <c:pt idx="219">
                  <c:v>92.802604303235597</c:v>
                </c:pt>
                <c:pt idx="220">
                  <c:v>94.53965479369684</c:v>
                </c:pt>
                <c:pt idx="221">
                  <c:v>97.054806792181367</c:v>
                </c:pt>
                <c:pt idx="222">
                  <c:v>97.20605285005648</c:v>
                </c:pt>
                <c:pt idx="223">
                  <c:v>97.033855706480622</c:v>
                </c:pt>
                <c:pt idx="224">
                  <c:v>96.888936164026262</c:v>
                </c:pt>
                <c:pt idx="225">
                  <c:v>96.235283815506605</c:v>
                </c:pt>
                <c:pt idx="226">
                  <c:v>95.190608896658304</c:v>
                </c:pt>
                <c:pt idx="227">
                  <c:v>94.58649290594478</c:v>
                </c:pt>
                <c:pt idx="228">
                  <c:v>94.518783348051045</c:v>
                </c:pt>
                <c:pt idx="229">
                  <c:v>94.237119119885293</c:v>
                </c:pt>
                <c:pt idx="230">
                  <c:v>94.657212284815088</c:v>
                </c:pt>
                <c:pt idx="231">
                  <c:v>95.420548828705492</c:v>
                </c:pt>
                <c:pt idx="232">
                  <c:v>97.111997920843578</c:v>
                </c:pt>
                <c:pt idx="233">
                  <c:v>97.248836757525737</c:v>
                </c:pt>
                <c:pt idx="234">
                  <c:v>97.468714296056561</c:v>
                </c:pt>
                <c:pt idx="235">
                  <c:v>96.196985038115088</c:v>
                </c:pt>
                <c:pt idx="236">
                  <c:v>96.029835228470787</c:v>
                </c:pt>
                <c:pt idx="237">
                  <c:v>96.708930594984466</c:v>
                </c:pt>
                <c:pt idx="238">
                  <c:v>96.002670203987776</c:v>
                </c:pt>
                <c:pt idx="239">
                  <c:v>95.466209048310446</c:v>
                </c:pt>
                <c:pt idx="240">
                  <c:v>95.706788973010106</c:v>
                </c:pt>
                <c:pt idx="241">
                  <c:v>95.57507362877918</c:v>
                </c:pt>
                <c:pt idx="242">
                  <c:v>97.450403385205078</c:v>
                </c:pt>
                <c:pt idx="243">
                  <c:v>98.123710814025927</c:v>
                </c:pt>
                <c:pt idx="244">
                  <c:v>97.327047932693119</c:v>
                </c:pt>
                <c:pt idx="245">
                  <c:v>97.241353741649633</c:v>
                </c:pt>
                <c:pt idx="246">
                  <c:v>96.223753231801837</c:v>
                </c:pt>
                <c:pt idx="247">
                  <c:v>95.07609656437981</c:v>
                </c:pt>
                <c:pt idx="248">
                  <c:v>96.746847289099435</c:v>
                </c:pt>
                <c:pt idx="249">
                  <c:v>94.526309523793984</c:v>
                </c:pt>
                <c:pt idx="250">
                  <c:v>93.994746650525002</c:v>
                </c:pt>
                <c:pt idx="251">
                  <c:v>93.97099403700517</c:v>
                </c:pt>
                <c:pt idx="252">
                  <c:v>94.727754233211456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E4A3-4C3C-829F-BABE59D95A2D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[1]Feuil2!$GU$1:$GU$253</c:f>
              <c:numCache>
                <c:formatCode>General</c:formatCode>
                <c:ptCount val="253"/>
                <c:pt idx="0">
                  <c:v>100</c:v>
                </c:pt>
                <c:pt idx="1">
                  <c:v>97.434436383570812</c:v>
                </c:pt>
                <c:pt idx="2">
                  <c:v>96.494441138186559</c:v>
                </c:pt>
                <c:pt idx="3">
                  <c:v>96.787325456969214</c:v>
                </c:pt>
                <c:pt idx="4">
                  <c:v>94.218611245455904</c:v>
                </c:pt>
                <c:pt idx="5">
                  <c:v>93.355401334413628</c:v>
                </c:pt>
                <c:pt idx="6">
                  <c:v>93.990589961315507</c:v>
                </c:pt>
                <c:pt idx="7">
                  <c:v>91.605623672315772</c:v>
                </c:pt>
                <c:pt idx="8">
                  <c:v>91.695496744315903</c:v>
                </c:pt>
                <c:pt idx="9">
                  <c:v>93.992270366599968</c:v>
                </c:pt>
                <c:pt idx="10">
                  <c:v>97.110191209373966</c:v>
                </c:pt>
                <c:pt idx="11">
                  <c:v>99.955672433901626</c:v>
                </c:pt>
                <c:pt idx="12">
                  <c:v>101.14989123371993</c:v>
                </c:pt>
                <c:pt idx="13">
                  <c:v>101.11224282195484</c:v>
                </c:pt>
                <c:pt idx="14">
                  <c:v>102.95863378951211</c:v>
                </c:pt>
                <c:pt idx="15">
                  <c:v>105.14381210212622</c:v>
                </c:pt>
                <c:pt idx="16">
                  <c:v>106.58960645002203</c:v>
                </c:pt>
                <c:pt idx="17">
                  <c:v>107.91250610927281</c:v>
                </c:pt>
                <c:pt idx="18">
                  <c:v>110.50023033241064</c:v>
                </c:pt>
                <c:pt idx="19">
                  <c:v>107.40034435667874</c:v>
                </c:pt>
                <c:pt idx="20">
                  <c:v>104.56775762624628</c:v>
                </c:pt>
                <c:pt idx="21">
                  <c:v>103.53438851980516</c:v>
                </c:pt>
                <c:pt idx="22">
                  <c:v>103.02571536069678</c:v>
                </c:pt>
                <c:pt idx="23">
                  <c:v>102.43373284259856</c:v>
                </c:pt>
                <c:pt idx="24">
                  <c:v>100.67682930263008</c:v>
                </c:pt>
                <c:pt idx="25">
                  <c:v>101.69058631375988</c:v>
                </c:pt>
                <c:pt idx="26">
                  <c:v>103.32419186379283</c:v>
                </c:pt>
                <c:pt idx="27">
                  <c:v>104.68800931017995</c:v>
                </c:pt>
                <c:pt idx="28">
                  <c:v>104.40356837646051</c:v>
                </c:pt>
                <c:pt idx="29">
                  <c:v>105.19517338691247</c:v>
                </c:pt>
                <c:pt idx="30">
                  <c:v>105.3538565069596</c:v>
                </c:pt>
                <c:pt idx="31">
                  <c:v>104.10092931273573</c:v>
                </c:pt>
                <c:pt idx="32">
                  <c:v>103.53337427290913</c:v>
                </c:pt>
                <c:pt idx="33">
                  <c:v>102.52230978105486</c:v>
                </c:pt>
                <c:pt idx="34">
                  <c:v>105.4906883534331</c:v>
                </c:pt>
                <c:pt idx="35">
                  <c:v>104.28846200416963</c:v>
                </c:pt>
                <c:pt idx="36">
                  <c:v>103.73288992973741</c:v>
                </c:pt>
                <c:pt idx="37">
                  <c:v>102.77928807188515</c:v>
                </c:pt>
                <c:pt idx="38">
                  <c:v>104.70463319728299</c:v>
                </c:pt>
                <c:pt idx="39">
                  <c:v>105.13119712969474</c:v>
                </c:pt>
                <c:pt idx="40">
                  <c:v>107.29506863919757</c:v>
                </c:pt>
                <c:pt idx="41">
                  <c:v>106.64819839185733</c:v>
                </c:pt>
                <c:pt idx="42">
                  <c:v>104.06791517170814</c:v>
                </c:pt>
                <c:pt idx="43">
                  <c:v>108.5039788799746</c:v>
                </c:pt>
                <c:pt idx="44">
                  <c:v>110.15166771850653</c:v>
                </c:pt>
                <c:pt idx="45">
                  <c:v>111.81401647676114</c:v>
                </c:pt>
                <c:pt idx="46">
                  <c:v>112.90139847940426</c:v>
                </c:pt>
                <c:pt idx="47">
                  <c:v>113.69782197035893</c:v>
                </c:pt>
                <c:pt idx="48">
                  <c:v>114.93346491445362</c:v>
                </c:pt>
                <c:pt idx="49">
                  <c:v>115.86550294470806</c:v>
                </c:pt>
                <c:pt idx="50">
                  <c:v>118.65276991066422</c:v>
                </c:pt>
                <c:pt idx="51">
                  <c:v>118.10174908816784</c:v>
                </c:pt>
                <c:pt idx="52">
                  <c:v>117.12978669307577</c:v>
                </c:pt>
                <c:pt idx="53">
                  <c:v>116.17439852794901</c:v>
                </c:pt>
                <c:pt idx="54">
                  <c:v>116.12999462527577</c:v>
                </c:pt>
                <c:pt idx="55">
                  <c:v>119.55367096974371</c:v>
                </c:pt>
                <c:pt idx="56">
                  <c:v>117.41115780898491</c:v>
                </c:pt>
                <c:pt idx="57">
                  <c:v>116.10616452339349</c:v>
                </c:pt>
                <c:pt idx="58">
                  <c:v>117.42503852537763</c:v>
                </c:pt>
                <c:pt idx="59">
                  <c:v>117.53918138383027</c:v>
                </c:pt>
                <c:pt idx="60">
                  <c:v>117.42627794930721</c:v>
                </c:pt>
                <c:pt idx="61">
                  <c:v>117.43307499493903</c:v>
                </c:pt>
                <c:pt idx="62">
                  <c:v>120.49847068010564</c:v>
                </c:pt>
                <c:pt idx="63">
                  <c:v>120.20784572637729</c:v>
                </c:pt>
                <c:pt idx="64">
                  <c:v>118.94887740531327</c:v>
                </c:pt>
                <c:pt idx="65">
                  <c:v>119.55671614334436</c:v>
                </c:pt>
                <c:pt idx="66">
                  <c:v>116.92652197074216</c:v>
                </c:pt>
                <c:pt idx="67">
                  <c:v>118.63428577565561</c:v>
                </c:pt>
                <c:pt idx="68">
                  <c:v>117.66419021569695</c:v>
                </c:pt>
                <c:pt idx="69">
                  <c:v>117.46527085305665</c:v>
                </c:pt>
                <c:pt idx="70">
                  <c:v>118.97185611213595</c:v>
                </c:pt>
                <c:pt idx="71">
                  <c:v>119.76651303572486</c:v>
                </c:pt>
                <c:pt idx="72">
                  <c:v>117.94562063846615</c:v>
                </c:pt>
                <c:pt idx="73">
                  <c:v>117.00851347586388</c:v>
                </c:pt>
                <c:pt idx="74">
                  <c:v>118.38776703201385</c:v>
                </c:pt>
                <c:pt idx="75">
                  <c:v>118.72783384408892</c:v>
                </c:pt>
                <c:pt idx="76">
                  <c:v>122.69150412890225</c:v>
                </c:pt>
                <c:pt idx="77">
                  <c:v>126.02440664982497</c:v>
                </c:pt>
                <c:pt idx="78">
                  <c:v>126.28503609151137</c:v>
                </c:pt>
                <c:pt idx="79">
                  <c:v>126.25308643085499</c:v>
                </c:pt>
                <c:pt idx="80">
                  <c:v>125.17509159666275</c:v>
                </c:pt>
                <c:pt idx="81">
                  <c:v>125.14574771568327</c:v>
                </c:pt>
                <c:pt idx="82">
                  <c:v>128.96503699618924</c:v>
                </c:pt>
                <c:pt idx="83">
                  <c:v>130.7277188747465</c:v>
                </c:pt>
                <c:pt idx="84">
                  <c:v>132.42554803986309</c:v>
                </c:pt>
                <c:pt idx="85">
                  <c:v>132.67052864891312</c:v>
                </c:pt>
                <c:pt idx="86">
                  <c:v>132.76589323831718</c:v>
                </c:pt>
                <c:pt idx="87">
                  <c:v>131.28319990287946</c:v>
                </c:pt>
                <c:pt idx="88">
                  <c:v>129.47295398285698</c:v>
                </c:pt>
                <c:pt idx="89">
                  <c:v>129.81785225466786</c:v>
                </c:pt>
                <c:pt idx="90">
                  <c:v>134.01799258808612</c:v>
                </c:pt>
                <c:pt idx="91">
                  <c:v>132.20894803492706</c:v>
                </c:pt>
                <c:pt idx="92">
                  <c:v>133.06867237124263</c:v>
                </c:pt>
                <c:pt idx="93">
                  <c:v>131.32092521796741</c:v>
                </c:pt>
                <c:pt idx="94">
                  <c:v>130.87458338169648</c:v>
                </c:pt>
                <c:pt idx="95">
                  <c:v>129.30620316458769</c:v>
                </c:pt>
                <c:pt idx="96">
                  <c:v>129.8525827913117</c:v>
                </c:pt>
                <c:pt idx="97">
                  <c:v>131.29682165928116</c:v>
                </c:pt>
                <c:pt idx="98">
                  <c:v>133.97074544274651</c:v>
                </c:pt>
                <c:pt idx="99">
                  <c:v>129.83055874865968</c:v>
                </c:pt>
                <c:pt idx="100">
                  <c:v>134.29032738759486</c:v>
                </c:pt>
                <c:pt idx="101">
                  <c:v>136.84437694811166</c:v>
                </c:pt>
                <c:pt idx="102">
                  <c:v>139.0515967220592</c:v>
                </c:pt>
                <c:pt idx="103">
                  <c:v>137.20943591527853</c:v>
                </c:pt>
                <c:pt idx="104">
                  <c:v>133.08734262626675</c:v>
                </c:pt>
                <c:pt idx="105">
                  <c:v>133.77722653992922</c:v>
                </c:pt>
                <c:pt idx="106">
                  <c:v>133.19034605630307</c:v>
                </c:pt>
                <c:pt idx="107">
                  <c:v>128.54725157178416</c:v>
                </c:pt>
                <c:pt idx="108">
                  <c:v>131.60940145999436</c:v>
                </c:pt>
                <c:pt idx="109">
                  <c:v>131.40643838939161</c:v>
                </c:pt>
                <c:pt idx="110">
                  <c:v>127.07115312074194</c:v>
                </c:pt>
                <c:pt idx="111">
                  <c:v>122.59338361413096</c:v>
                </c:pt>
                <c:pt idx="112">
                  <c:v>123.61185129929351</c:v>
                </c:pt>
                <c:pt idx="113">
                  <c:v>123.04608115730052</c:v>
                </c:pt>
                <c:pt idx="114">
                  <c:v>123.81785431439792</c:v>
                </c:pt>
                <c:pt idx="115">
                  <c:v>125.05012695805546</c:v>
                </c:pt>
                <c:pt idx="116">
                  <c:v>127.60829426985113</c:v>
                </c:pt>
                <c:pt idx="117">
                  <c:v>125.19258641982034</c:v>
                </c:pt>
                <c:pt idx="118">
                  <c:v>128.1760144779924</c:v>
                </c:pt>
                <c:pt idx="119">
                  <c:v>128.0640185316559</c:v>
                </c:pt>
                <c:pt idx="120">
                  <c:v>129.84984528733773</c:v>
                </c:pt>
                <c:pt idx="121">
                  <c:v>128.28543232646015</c:v>
                </c:pt>
                <c:pt idx="122">
                  <c:v>127.46637959205998</c:v>
                </c:pt>
                <c:pt idx="123">
                  <c:v>126.1095329505029</c:v>
                </c:pt>
                <c:pt idx="124">
                  <c:v>125.49503180347369</c:v>
                </c:pt>
                <c:pt idx="125">
                  <c:v>124.73473792792349</c:v>
                </c:pt>
                <c:pt idx="126">
                  <c:v>126.42395524147256</c:v>
                </c:pt>
                <c:pt idx="127">
                  <c:v>126.78762397576222</c:v>
                </c:pt>
                <c:pt idx="128">
                  <c:v>129.46841981252956</c:v>
                </c:pt>
                <c:pt idx="129">
                  <c:v>130.37323263108894</c:v>
                </c:pt>
                <c:pt idx="130">
                  <c:v>127.74950396535542</c:v>
                </c:pt>
                <c:pt idx="131">
                  <c:v>127.17706631699951</c:v>
                </c:pt>
                <c:pt idx="132">
                  <c:v>130.38303771788307</c:v>
                </c:pt>
                <c:pt idx="133">
                  <c:v>129.15850490233601</c:v>
                </c:pt>
                <c:pt idx="134">
                  <c:v>132.12503561425518</c:v>
                </c:pt>
                <c:pt idx="135">
                  <c:v>130.07172689767788</c:v>
                </c:pt>
                <c:pt idx="136">
                  <c:v>126.61814518859008</c:v>
                </c:pt>
                <c:pt idx="137">
                  <c:v>123.13383563431594</c:v>
                </c:pt>
                <c:pt idx="138">
                  <c:v>125.23531309426384</c:v>
                </c:pt>
                <c:pt idx="139">
                  <c:v>127.10592085327548</c:v>
                </c:pt>
                <c:pt idx="140">
                  <c:v>128.09124133355579</c:v>
                </c:pt>
                <c:pt idx="141">
                  <c:v>129.66941117586714</c:v>
                </c:pt>
                <c:pt idx="142">
                  <c:v>128.49442447164191</c:v>
                </c:pt>
                <c:pt idx="143">
                  <c:v>129.82852693994272</c:v>
                </c:pt>
                <c:pt idx="144">
                  <c:v>127.2632489540069</c:v>
                </c:pt>
                <c:pt idx="145">
                  <c:v>126.29734666508519</c:v>
                </c:pt>
                <c:pt idx="146">
                  <c:v>129.60807570188757</c:v>
                </c:pt>
                <c:pt idx="147">
                  <c:v>128.18958981119857</c:v>
                </c:pt>
                <c:pt idx="148">
                  <c:v>126.45722587441225</c:v>
                </c:pt>
                <c:pt idx="149">
                  <c:v>125.6516057381379</c:v>
                </c:pt>
                <c:pt idx="150">
                  <c:v>126.04450982488244</c:v>
                </c:pt>
                <c:pt idx="151">
                  <c:v>124.48948991577244</c:v>
                </c:pt>
                <c:pt idx="152">
                  <c:v>127.93940286265237</c:v>
                </c:pt>
                <c:pt idx="153">
                  <c:v>125.67472404185034</c:v>
                </c:pt>
                <c:pt idx="154">
                  <c:v>120.53062403713298</c:v>
                </c:pt>
                <c:pt idx="155">
                  <c:v>121.93845689400034</c:v>
                </c:pt>
                <c:pt idx="156">
                  <c:v>123.0253991002145</c:v>
                </c:pt>
                <c:pt idx="157">
                  <c:v>127.74551979457156</c:v>
                </c:pt>
                <c:pt idx="158">
                  <c:v>125.65720918419406</c:v>
                </c:pt>
                <c:pt idx="159">
                  <c:v>127.76837229269344</c:v>
                </c:pt>
                <c:pt idx="160">
                  <c:v>128.51119454640877</c:v>
                </c:pt>
                <c:pt idx="161">
                  <c:v>128.88956918459803</c:v>
                </c:pt>
                <c:pt idx="162">
                  <c:v>129.88067816564566</c:v>
                </c:pt>
                <c:pt idx="163">
                  <c:v>131.55776448961282</c:v>
                </c:pt>
                <c:pt idx="164">
                  <c:v>132.2536741876425</c:v>
                </c:pt>
                <c:pt idx="165">
                  <c:v>132.54286029948818</c:v>
                </c:pt>
                <c:pt idx="166">
                  <c:v>130.95508462769808</c:v>
                </c:pt>
                <c:pt idx="167">
                  <c:v>132.90247468351265</c:v>
                </c:pt>
                <c:pt idx="168">
                  <c:v>130.83883996440989</c:v>
                </c:pt>
                <c:pt idx="169">
                  <c:v>128.97961706469334</c:v>
                </c:pt>
                <c:pt idx="170">
                  <c:v>125.87537955442464</c:v>
                </c:pt>
                <c:pt idx="171">
                  <c:v>125.34329323461823</c:v>
                </c:pt>
                <c:pt idx="172">
                  <c:v>123.99926524141313</c:v>
                </c:pt>
                <c:pt idx="173">
                  <c:v>122.92885369624827</c:v>
                </c:pt>
                <c:pt idx="174">
                  <c:v>124.15428866710977</c:v>
                </c:pt>
                <c:pt idx="175">
                  <c:v>126.58900168613684</c:v>
                </c:pt>
                <c:pt idx="176">
                  <c:v>122.66456446047074</c:v>
                </c:pt>
                <c:pt idx="177">
                  <c:v>122.21350724693166</c:v>
                </c:pt>
                <c:pt idx="178">
                  <c:v>119.52553963322323</c:v>
                </c:pt>
                <c:pt idx="179">
                  <c:v>122.0278688248091</c:v>
                </c:pt>
                <c:pt idx="180">
                  <c:v>123.03992421929233</c:v>
                </c:pt>
                <c:pt idx="181">
                  <c:v>120.33652793617432</c:v>
                </c:pt>
                <c:pt idx="182">
                  <c:v>119.64588924718407</c:v>
                </c:pt>
                <c:pt idx="183">
                  <c:v>119.90652672246027</c:v>
                </c:pt>
                <c:pt idx="184">
                  <c:v>120.09461141519544</c:v>
                </c:pt>
                <c:pt idx="185">
                  <c:v>118.91314440328911</c:v>
                </c:pt>
                <c:pt idx="186">
                  <c:v>119.87232468750319</c:v>
                </c:pt>
                <c:pt idx="187">
                  <c:v>117.75358227766932</c:v>
                </c:pt>
                <c:pt idx="188">
                  <c:v>119.19367786178448</c:v>
                </c:pt>
                <c:pt idx="189">
                  <c:v>116.3565860997751</c:v>
                </c:pt>
                <c:pt idx="190">
                  <c:v>116.26783543955065</c:v>
                </c:pt>
                <c:pt idx="191">
                  <c:v>118.48665952921561</c:v>
                </c:pt>
                <c:pt idx="192">
                  <c:v>121.38762976082643</c:v>
                </c:pt>
                <c:pt idx="193">
                  <c:v>121.14395197213821</c:v>
                </c:pt>
                <c:pt idx="194">
                  <c:v>123.8256579969546</c:v>
                </c:pt>
                <c:pt idx="195">
                  <c:v>124.64775417770655</c:v>
                </c:pt>
                <c:pt idx="196">
                  <c:v>123.09829286922582</c:v>
                </c:pt>
                <c:pt idx="197">
                  <c:v>122.15523061115873</c:v>
                </c:pt>
                <c:pt idx="198">
                  <c:v>121.4533167541824</c:v>
                </c:pt>
                <c:pt idx="199">
                  <c:v>120.88084555669818</c:v>
                </c:pt>
                <c:pt idx="200">
                  <c:v>123.52764866699641</c:v>
                </c:pt>
                <c:pt idx="201">
                  <c:v>125.08475607410561</c:v>
                </c:pt>
                <c:pt idx="202">
                  <c:v>125.73687572710003</c:v>
                </c:pt>
                <c:pt idx="203">
                  <c:v>122.1134936385986</c:v>
                </c:pt>
                <c:pt idx="204">
                  <c:v>124.51271980841518</c:v>
                </c:pt>
                <c:pt idx="205">
                  <c:v>125.0184763160911</c:v>
                </c:pt>
                <c:pt idx="206">
                  <c:v>125.72142889828683</c:v>
                </c:pt>
                <c:pt idx="207">
                  <c:v>122.07024401647728</c:v>
                </c:pt>
                <c:pt idx="208">
                  <c:v>118.44247253535676</c:v>
                </c:pt>
                <c:pt idx="209">
                  <c:v>119.77991531200195</c:v>
                </c:pt>
                <c:pt idx="210">
                  <c:v>120.36691478217601</c:v>
                </c:pt>
                <c:pt idx="211">
                  <c:v>120.96598389094959</c:v>
                </c:pt>
                <c:pt idx="212">
                  <c:v>119.28825131266332</c:v>
                </c:pt>
                <c:pt idx="213">
                  <c:v>121.56982663432936</c:v>
                </c:pt>
                <c:pt idx="214">
                  <c:v>120.21308715242701</c:v>
                </c:pt>
                <c:pt idx="215">
                  <c:v>120.25471683614603</c:v>
                </c:pt>
                <c:pt idx="216">
                  <c:v>118.69144080246444</c:v>
                </c:pt>
                <c:pt idx="217">
                  <c:v>116.32113567672172</c:v>
                </c:pt>
                <c:pt idx="218">
                  <c:v>115.4181983183948</c:v>
                </c:pt>
                <c:pt idx="219">
                  <c:v>115.90743825990606</c:v>
                </c:pt>
                <c:pt idx="220">
                  <c:v>118.87349552330006</c:v>
                </c:pt>
                <c:pt idx="221">
                  <c:v>115.4394592214516</c:v>
                </c:pt>
                <c:pt idx="222">
                  <c:v>114.99553808831097</c:v>
                </c:pt>
                <c:pt idx="223">
                  <c:v>115.57493275126797</c:v>
                </c:pt>
                <c:pt idx="224">
                  <c:v>115.20426108411588</c:v>
                </c:pt>
                <c:pt idx="225">
                  <c:v>110.74314499241413</c:v>
                </c:pt>
                <c:pt idx="226">
                  <c:v>110.08494936056444</c:v>
                </c:pt>
                <c:pt idx="227">
                  <c:v>112.33863726130616</c:v>
                </c:pt>
                <c:pt idx="228">
                  <c:v>112.83261681374017</c:v>
                </c:pt>
                <c:pt idx="229">
                  <c:v>114.99078733100112</c:v>
                </c:pt>
                <c:pt idx="230">
                  <c:v>112.37532137271532</c:v>
                </c:pt>
                <c:pt idx="231">
                  <c:v>111.90199956744959</c:v>
                </c:pt>
                <c:pt idx="232">
                  <c:v>112.39515534877603</c:v>
                </c:pt>
                <c:pt idx="233">
                  <c:v>110.30928819614626</c:v>
                </c:pt>
                <c:pt idx="234">
                  <c:v>114.37146143440529</c:v>
                </c:pt>
                <c:pt idx="235">
                  <c:v>113.82349636500084</c:v>
                </c:pt>
                <c:pt idx="236">
                  <c:v>110.65320136141875</c:v>
                </c:pt>
                <c:pt idx="237">
                  <c:v>111.6647638097362</c:v>
                </c:pt>
                <c:pt idx="238">
                  <c:v>110.46697934482522</c:v>
                </c:pt>
                <c:pt idx="239">
                  <c:v>109.52401092589004</c:v>
                </c:pt>
                <c:pt idx="240">
                  <c:v>108.91750071141034</c:v>
                </c:pt>
                <c:pt idx="241">
                  <c:v>110.06620204167953</c:v>
                </c:pt>
                <c:pt idx="242">
                  <c:v>113.35951325971928</c:v>
                </c:pt>
                <c:pt idx="243">
                  <c:v>115.47814469433514</c:v>
                </c:pt>
                <c:pt idx="244">
                  <c:v>117.50771785086098</c:v>
                </c:pt>
                <c:pt idx="245">
                  <c:v>118.26687018121083</c:v>
                </c:pt>
                <c:pt idx="246">
                  <c:v>121.40298591623989</c:v>
                </c:pt>
                <c:pt idx="247">
                  <c:v>121.79724582231427</c:v>
                </c:pt>
                <c:pt idx="248">
                  <c:v>122.84772290466408</c:v>
                </c:pt>
                <c:pt idx="249">
                  <c:v>120.29843769320709</c:v>
                </c:pt>
                <c:pt idx="250">
                  <c:v>116.80405373502713</c:v>
                </c:pt>
                <c:pt idx="251">
                  <c:v>117.34466111322699</c:v>
                </c:pt>
                <c:pt idx="252">
                  <c:v>113.75039775341058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E4A3-4C3C-829F-BABE59D95A2D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[1]Feuil2!$GV$1:$GV$253</c:f>
              <c:numCache>
                <c:formatCode>General</c:formatCode>
                <c:ptCount val="253"/>
                <c:pt idx="0">
                  <c:v>100</c:v>
                </c:pt>
                <c:pt idx="1">
                  <c:v>103.14346177944213</c:v>
                </c:pt>
                <c:pt idx="2">
                  <c:v>102.56305087102146</c:v>
                </c:pt>
                <c:pt idx="3">
                  <c:v>99.619150590201073</c:v>
                </c:pt>
                <c:pt idx="4">
                  <c:v>101.73283948999534</c:v>
                </c:pt>
                <c:pt idx="5">
                  <c:v>99.019102713904616</c:v>
                </c:pt>
                <c:pt idx="6">
                  <c:v>99.390870894067504</c:v>
                </c:pt>
                <c:pt idx="7">
                  <c:v>99.607036811420187</c:v>
                </c:pt>
                <c:pt idx="8">
                  <c:v>99.040357883496711</c:v>
                </c:pt>
                <c:pt idx="9">
                  <c:v>97.49515912119891</c:v>
                </c:pt>
                <c:pt idx="10">
                  <c:v>97.77399624086317</c:v>
                </c:pt>
                <c:pt idx="11">
                  <c:v>99.132609350036731</c:v>
                </c:pt>
                <c:pt idx="12">
                  <c:v>98.287864104630302</c:v>
                </c:pt>
                <c:pt idx="13">
                  <c:v>97.892872831485647</c:v>
                </c:pt>
                <c:pt idx="14">
                  <c:v>101.4422264326216</c:v>
                </c:pt>
                <c:pt idx="15">
                  <c:v>100.77307740850657</c:v>
                </c:pt>
                <c:pt idx="16">
                  <c:v>101.05149092255672</c:v>
                </c:pt>
                <c:pt idx="17">
                  <c:v>100.06128693338657</c:v>
                </c:pt>
                <c:pt idx="18">
                  <c:v>100.48222681779143</c:v>
                </c:pt>
                <c:pt idx="19">
                  <c:v>100.5758049521675</c:v>
                </c:pt>
                <c:pt idx="20">
                  <c:v>101.64729744439201</c:v>
                </c:pt>
                <c:pt idx="21">
                  <c:v>100.91020445004965</c:v>
                </c:pt>
                <c:pt idx="22">
                  <c:v>102.83401653915399</c:v>
                </c:pt>
                <c:pt idx="23">
                  <c:v>102.34174708049224</c:v>
                </c:pt>
                <c:pt idx="24">
                  <c:v>102.40402831268553</c:v>
                </c:pt>
                <c:pt idx="25">
                  <c:v>103.40016463763138</c:v>
                </c:pt>
                <c:pt idx="26">
                  <c:v>102.44411610531127</c:v>
                </c:pt>
                <c:pt idx="27">
                  <c:v>103.99681331624907</c:v>
                </c:pt>
                <c:pt idx="28">
                  <c:v>102.89785279043272</c:v>
                </c:pt>
                <c:pt idx="29">
                  <c:v>105.31090816776468</c:v>
                </c:pt>
                <c:pt idx="30">
                  <c:v>104.98151312461994</c:v>
                </c:pt>
                <c:pt idx="31">
                  <c:v>105.0427373454347</c:v>
                </c:pt>
                <c:pt idx="32">
                  <c:v>107.58014334561766</c:v>
                </c:pt>
                <c:pt idx="33">
                  <c:v>106.08576826635768</c:v>
                </c:pt>
                <c:pt idx="34">
                  <c:v>107.43982742544618</c:v>
                </c:pt>
                <c:pt idx="35">
                  <c:v>108.76978550294868</c:v>
                </c:pt>
                <c:pt idx="36">
                  <c:v>107.88053194732345</c:v>
                </c:pt>
                <c:pt idx="37">
                  <c:v>109.18486024352187</c:v>
                </c:pt>
                <c:pt idx="38">
                  <c:v>106.91809658910367</c:v>
                </c:pt>
                <c:pt idx="39">
                  <c:v>105.83941674546969</c:v>
                </c:pt>
                <c:pt idx="40">
                  <c:v>107.60210193918387</c:v>
                </c:pt>
                <c:pt idx="41">
                  <c:v>107.72276207133844</c:v>
                </c:pt>
                <c:pt idx="42">
                  <c:v>106.76005266455205</c:v>
                </c:pt>
                <c:pt idx="43">
                  <c:v>105.7147161839989</c:v>
                </c:pt>
                <c:pt idx="44">
                  <c:v>105.56290250934569</c:v>
                </c:pt>
                <c:pt idx="45">
                  <c:v>104.39599779738715</c:v>
                </c:pt>
                <c:pt idx="46">
                  <c:v>105.50447722098956</c:v>
                </c:pt>
                <c:pt idx="47">
                  <c:v>105.20204694175631</c:v>
                </c:pt>
                <c:pt idx="48">
                  <c:v>106.0952818565564</c:v>
                </c:pt>
                <c:pt idx="49">
                  <c:v>107.65535985458853</c:v>
                </c:pt>
                <c:pt idx="50">
                  <c:v>108.32981489373242</c:v>
                </c:pt>
                <c:pt idx="51">
                  <c:v>106.88444363563703</c:v>
                </c:pt>
                <c:pt idx="52">
                  <c:v>107.20772448318164</c:v>
                </c:pt>
                <c:pt idx="53">
                  <c:v>107.92429737094</c:v>
                </c:pt>
                <c:pt idx="54">
                  <c:v>107.87437811827867</c:v>
                </c:pt>
                <c:pt idx="55">
                  <c:v>108.61775692251656</c:v>
                </c:pt>
                <c:pt idx="56">
                  <c:v>106.66600430280243</c:v>
                </c:pt>
                <c:pt idx="57">
                  <c:v>110.52788945120606</c:v>
                </c:pt>
                <c:pt idx="58">
                  <c:v>106.50842395667014</c:v>
                </c:pt>
                <c:pt idx="59">
                  <c:v>106.11532180481665</c:v>
                </c:pt>
                <c:pt idx="60">
                  <c:v>109.48211626197916</c:v>
                </c:pt>
                <c:pt idx="61">
                  <c:v>107.75422535160526</c:v>
                </c:pt>
                <c:pt idx="62">
                  <c:v>107.02616981356279</c:v>
                </c:pt>
                <c:pt idx="63">
                  <c:v>105.65192698770458</c:v>
                </c:pt>
                <c:pt idx="64">
                  <c:v>105.95419753665652</c:v>
                </c:pt>
                <c:pt idx="65">
                  <c:v>108.06875715039145</c:v>
                </c:pt>
                <c:pt idx="66">
                  <c:v>106.92543072833335</c:v>
                </c:pt>
                <c:pt idx="67">
                  <c:v>108.1814570771179</c:v>
                </c:pt>
                <c:pt idx="68">
                  <c:v>108.20857794722761</c:v>
                </c:pt>
                <c:pt idx="69">
                  <c:v>110.4877485243619</c:v>
                </c:pt>
                <c:pt idx="70">
                  <c:v>109.97803774350875</c:v>
                </c:pt>
                <c:pt idx="71">
                  <c:v>113.49676983953613</c:v>
                </c:pt>
                <c:pt idx="72">
                  <c:v>112.85260024318261</c:v>
                </c:pt>
                <c:pt idx="73">
                  <c:v>113.63549525316012</c:v>
                </c:pt>
                <c:pt idx="74">
                  <c:v>111.41488665652807</c:v>
                </c:pt>
                <c:pt idx="75">
                  <c:v>111.93677167365053</c:v>
                </c:pt>
                <c:pt idx="76">
                  <c:v>109.41508098260624</c:v>
                </c:pt>
                <c:pt idx="77">
                  <c:v>109.40162803919672</c:v>
                </c:pt>
                <c:pt idx="78">
                  <c:v>106.3776295084608</c:v>
                </c:pt>
                <c:pt idx="79">
                  <c:v>105.59740726716855</c:v>
                </c:pt>
                <c:pt idx="80">
                  <c:v>105.62185050884355</c:v>
                </c:pt>
                <c:pt idx="81">
                  <c:v>105.49469112008867</c:v>
                </c:pt>
                <c:pt idx="82">
                  <c:v>106.54852478552968</c:v>
                </c:pt>
                <c:pt idx="83">
                  <c:v>105.39832660493727</c:v>
                </c:pt>
                <c:pt idx="84">
                  <c:v>106.69758265525486</c:v>
                </c:pt>
                <c:pt idx="85">
                  <c:v>106.98031140406097</c:v>
                </c:pt>
                <c:pt idx="86">
                  <c:v>107.09211510439141</c:v>
                </c:pt>
                <c:pt idx="87">
                  <c:v>105.31809227293593</c:v>
                </c:pt>
                <c:pt idx="88">
                  <c:v>106.50751055292423</c:v>
                </c:pt>
                <c:pt idx="89">
                  <c:v>106.4350195987744</c:v>
                </c:pt>
                <c:pt idx="90">
                  <c:v>106.44192591662396</c:v>
                </c:pt>
                <c:pt idx="91">
                  <c:v>104.54753380118831</c:v>
                </c:pt>
                <c:pt idx="92">
                  <c:v>104.19502616977715</c:v>
                </c:pt>
                <c:pt idx="93">
                  <c:v>105.69815138719591</c:v>
                </c:pt>
                <c:pt idx="94">
                  <c:v>106.09079482151508</c:v>
                </c:pt>
                <c:pt idx="95">
                  <c:v>105.10483958382217</c:v>
                </c:pt>
                <c:pt idx="96">
                  <c:v>103.17314717731121</c:v>
                </c:pt>
                <c:pt idx="97">
                  <c:v>101.10721604883041</c:v>
                </c:pt>
                <c:pt idx="98">
                  <c:v>102.17404130735643</c:v>
                </c:pt>
                <c:pt idx="99">
                  <c:v>102.56539137532694</c:v>
                </c:pt>
                <c:pt idx="100">
                  <c:v>103.60763757275953</c:v>
                </c:pt>
                <c:pt idx="101">
                  <c:v>103.55173027639441</c:v>
                </c:pt>
                <c:pt idx="102">
                  <c:v>102.84307787453274</c:v>
                </c:pt>
                <c:pt idx="103">
                  <c:v>100.82711931215266</c:v>
                </c:pt>
                <c:pt idx="104">
                  <c:v>98.145999195608269</c:v>
                </c:pt>
                <c:pt idx="105">
                  <c:v>95.436252637425213</c:v>
                </c:pt>
                <c:pt idx="106">
                  <c:v>96.350826808594391</c:v>
                </c:pt>
                <c:pt idx="107">
                  <c:v>98.563154237603698</c:v>
                </c:pt>
                <c:pt idx="108">
                  <c:v>99.754589441971305</c:v>
                </c:pt>
                <c:pt idx="109">
                  <c:v>99.744238155030544</c:v>
                </c:pt>
                <c:pt idx="110">
                  <c:v>99.130773790413173</c:v>
                </c:pt>
                <c:pt idx="111">
                  <c:v>97.497279043036315</c:v>
                </c:pt>
                <c:pt idx="112">
                  <c:v>96.134922414390203</c:v>
                </c:pt>
                <c:pt idx="113">
                  <c:v>98.1199092043354</c:v>
                </c:pt>
                <c:pt idx="114">
                  <c:v>98.503539540275881</c:v>
                </c:pt>
                <c:pt idx="115">
                  <c:v>99.772712753884349</c:v>
                </c:pt>
                <c:pt idx="116">
                  <c:v>101.72816818618705</c:v>
                </c:pt>
                <c:pt idx="117">
                  <c:v>100.71318811775915</c:v>
                </c:pt>
                <c:pt idx="118">
                  <c:v>102.34866614369457</c:v>
                </c:pt>
                <c:pt idx="119">
                  <c:v>103.81746279986508</c:v>
                </c:pt>
                <c:pt idx="120">
                  <c:v>102.47169813350941</c:v>
                </c:pt>
                <c:pt idx="121">
                  <c:v>103.21468385225499</c:v>
                </c:pt>
                <c:pt idx="122">
                  <c:v>102.07276208748344</c:v>
                </c:pt>
                <c:pt idx="123">
                  <c:v>101.87283753323729</c:v>
                </c:pt>
                <c:pt idx="124">
                  <c:v>102.71115833459017</c:v>
                </c:pt>
                <c:pt idx="125">
                  <c:v>107.10505553478552</c:v>
                </c:pt>
                <c:pt idx="126">
                  <c:v>105.82514053338608</c:v>
                </c:pt>
                <c:pt idx="127">
                  <c:v>106.26112573791104</c:v>
                </c:pt>
                <c:pt idx="128">
                  <c:v>105.9949416704617</c:v>
                </c:pt>
                <c:pt idx="129">
                  <c:v>105.44191258744652</c:v>
                </c:pt>
                <c:pt idx="130">
                  <c:v>106.25568432813887</c:v>
                </c:pt>
                <c:pt idx="131">
                  <c:v>105.95862921564003</c:v>
                </c:pt>
                <c:pt idx="132">
                  <c:v>105.03871082334931</c:v>
                </c:pt>
                <c:pt idx="133">
                  <c:v>108.16267861455125</c:v>
                </c:pt>
                <c:pt idx="134">
                  <c:v>110.4363901555497</c:v>
                </c:pt>
                <c:pt idx="135">
                  <c:v>113.18123267412453</c:v>
                </c:pt>
                <c:pt idx="136">
                  <c:v>114.47908752823406</c:v>
                </c:pt>
                <c:pt idx="137">
                  <c:v>112.14324871289136</c:v>
                </c:pt>
                <c:pt idx="138">
                  <c:v>111.54773320384989</c:v>
                </c:pt>
                <c:pt idx="139">
                  <c:v>108.38638939699898</c:v>
                </c:pt>
                <c:pt idx="140">
                  <c:v>107.22914547969808</c:v>
                </c:pt>
                <c:pt idx="141">
                  <c:v>106.26342302164865</c:v>
                </c:pt>
                <c:pt idx="142">
                  <c:v>106.9892650123423</c:v>
                </c:pt>
                <c:pt idx="143">
                  <c:v>105.80691970823584</c:v>
                </c:pt>
                <c:pt idx="144">
                  <c:v>107.12391345347928</c:v>
                </c:pt>
                <c:pt idx="145">
                  <c:v>106.54772009288484</c:v>
                </c:pt>
                <c:pt idx="146">
                  <c:v>105.79206184243645</c:v>
                </c:pt>
                <c:pt idx="147">
                  <c:v>106.13760730085193</c:v>
                </c:pt>
                <c:pt idx="148">
                  <c:v>107.66478092816109</c:v>
                </c:pt>
                <c:pt idx="149">
                  <c:v>106.77256280950795</c:v>
                </c:pt>
                <c:pt idx="150">
                  <c:v>107.50775266618375</c:v>
                </c:pt>
                <c:pt idx="151">
                  <c:v>109.44221993214926</c:v>
                </c:pt>
                <c:pt idx="152">
                  <c:v>111.64753332243691</c:v>
                </c:pt>
                <c:pt idx="153">
                  <c:v>110.76640702246722</c:v>
                </c:pt>
                <c:pt idx="154">
                  <c:v>107.60132680283888</c:v>
                </c:pt>
                <c:pt idx="155">
                  <c:v>108.32113334338072</c:v>
                </c:pt>
                <c:pt idx="156">
                  <c:v>106.22369494134769</c:v>
                </c:pt>
                <c:pt idx="157">
                  <c:v>107.85148072299565</c:v>
                </c:pt>
                <c:pt idx="158">
                  <c:v>107.50617456615304</c:v>
                </c:pt>
                <c:pt idx="159">
                  <c:v>107.62684082622732</c:v>
                </c:pt>
                <c:pt idx="160">
                  <c:v>104.74677030103302</c:v>
                </c:pt>
                <c:pt idx="161">
                  <c:v>102.92329869235058</c:v>
                </c:pt>
                <c:pt idx="162">
                  <c:v>100.62356515809985</c:v>
                </c:pt>
                <c:pt idx="163">
                  <c:v>98.766160514438397</c:v>
                </c:pt>
                <c:pt idx="164">
                  <c:v>96.686161878222833</c:v>
                </c:pt>
                <c:pt idx="165">
                  <c:v>95.594058197395825</c:v>
                </c:pt>
                <c:pt idx="166">
                  <c:v>95.604002136212301</c:v>
                </c:pt>
                <c:pt idx="167">
                  <c:v>95.545315732434915</c:v>
                </c:pt>
                <c:pt idx="168">
                  <c:v>97.35036134551585</c:v>
                </c:pt>
                <c:pt idx="169">
                  <c:v>94.846137129400404</c:v>
                </c:pt>
                <c:pt idx="170">
                  <c:v>92.995860725115719</c:v>
                </c:pt>
                <c:pt idx="171">
                  <c:v>91.872297703168584</c:v>
                </c:pt>
                <c:pt idx="172">
                  <c:v>93.165566895528855</c:v>
                </c:pt>
                <c:pt idx="173">
                  <c:v>95.27375512856527</c:v>
                </c:pt>
                <c:pt idx="174">
                  <c:v>94.09208643454734</c:v>
                </c:pt>
                <c:pt idx="175">
                  <c:v>95.991732928392153</c:v>
                </c:pt>
                <c:pt idx="176">
                  <c:v>94.772260080617343</c:v>
                </c:pt>
                <c:pt idx="177">
                  <c:v>92.896805042745399</c:v>
                </c:pt>
                <c:pt idx="178">
                  <c:v>92.4188043123943</c:v>
                </c:pt>
                <c:pt idx="179">
                  <c:v>92.736750614965075</c:v>
                </c:pt>
                <c:pt idx="180">
                  <c:v>94.153367242409786</c:v>
                </c:pt>
                <c:pt idx="181">
                  <c:v>91.805420646517518</c:v>
                </c:pt>
                <c:pt idx="182">
                  <c:v>91.661480519747968</c:v>
                </c:pt>
                <c:pt idx="183">
                  <c:v>92.971684998431343</c:v>
                </c:pt>
                <c:pt idx="184">
                  <c:v>92.388355348579225</c:v>
                </c:pt>
                <c:pt idx="185">
                  <c:v>93.031439531817711</c:v>
                </c:pt>
                <c:pt idx="186">
                  <c:v>89.985210957462471</c:v>
                </c:pt>
                <c:pt idx="187">
                  <c:v>89.643522439796257</c:v>
                </c:pt>
                <c:pt idx="188">
                  <c:v>88.357309850437858</c:v>
                </c:pt>
                <c:pt idx="189">
                  <c:v>88.716904718703546</c:v>
                </c:pt>
                <c:pt idx="190">
                  <c:v>89.217152086607712</c:v>
                </c:pt>
                <c:pt idx="191">
                  <c:v>90.142343775418922</c:v>
                </c:pt>
                <c:pt idx="192">
                  <c:v>90.690771985159529</c:v>
                </c:pt>
                <c:pt idx="193">
                  <c:v>90.853863027842806</c:v>
                </c:pt>
                <c:pt idx="194">
                  <c:v>90.859343183958686</c:v>
                </c:pt>
                <c:pt idx="195">
                  <c:v>93.768670139805508</c:v>
                </c:pt>
                <c:pt idx="196">
                  <c:v>94.181814040246508</c:v>
                </c:pt>
                <c:pt idx="197">
                  <c:v>92.778886477374982</c:v>
                </c:pt>
                <c:pt idx="198">
                  <c:v>91.363543777240935</c:v>
                </c:pt>
                <c:pt idx="199">
                  <c:v>93.266339497204029</c:v>
                </c:pt>
                <c:pt idx="200">
                  <c:v>93.415118463529637</c:v>
                </c:pt>
                <c:pt idx="201">
                  <c:v>93.867648868140861</c:v>
                </c:pt>
                <c:pt idx="202">
                  <c:v>92.733836314061918</c:v>
                </c:pt>
                <c:pt idx="203">
                  <c:v>93.701230388014395</c:v>
                </c:pt>
                <c:pt idx="204">
                  <c:v>93.837171150575074</c:v>
                </c:pt>
                <c:pt idx="205">
                  <c:v>95.366923274136695</c:v>
                </c:pt>
                <c:pt idx="206">
                  <c:v>96.123324767758319</c:v>
                </c:pt>
                <c:pt idx="207">
                  <c:v>97.77422346830032</c:v>
                </c:pt>
                <c:pt idx="208">
                  <c:v>96.807693057785158</c:v>
                </c:pt>
                <c:pt idx="209">
                  <c:v>98.44312680237158</c:v>
                </c:pt>
                <c:pt idx="210">
                  <c:v>97.822555097471081</c:v>
                </c:pt>
                <c:pt idx="211">
                  <c:v>96.018952509305791</c:v>
                </c:pt>
                <c:pt idx="212">
                  <c:v>93.517910741223133</c:v>
                </c:pt>
                <c:pt idx="213">
                  <c:v>93.072304765299947</c:v>
                </c:pt>
                <c:pt idx="214">
                  <c:v>91.332528649566413</c:v>
                </c:pt>
                <c:pt idx="215">
                  <c:v>93.065315685441604</c:v>
                </c:pt>
                <c:pt idx="216">
                  <c:v>92.884884461865369</c:v>
                </c:pt>
                <c:pt idx="217">
                  <c:v>95.671052718411445</c:v>
                </c:pt>
                <c:pt idx="218">
                  <c:v>95.973833555884269</c:v>
                </c:pt>
                <c:pt idx="219">
                  <c:v>95.519561468391856</c:v>
                </c:pt>
                <c:pt idx="220">
                  <c:v>96.982639306409993</c:v>
                </c:pt>
                <c:pt idx="221">
                  <c:v>96.446366881692171</c:v>
                </c:pt>
                <c:pt idx="222">
                  <c:v>94.556716372725589</c:v>
                </c:pt>
                <c:pt idx="223">
                  <c:v>94.742577951924346</c:v>
                </c:pt>
                <c:pt idx="224">
                  <c:v>95.146378725799906</c:v>
                </c:pt>
                <c:pt idx="225">
                  <c:v>93.486344153782937</c:v>
                </c:pt>
                <c:pt idx="226">
                  <c:v>94.545679139095654</c:v>
                </c:pt>
                <c:pt idx="227">
                  <c:v>96.408272255340989</c:v>
                </c:pt>
                <c:pt idx="228">
                  <c:v>95.770585330565467</c:v>
                </c:pt>
                <c:pt idx="229">
                  <c:v>93.055987707317328</c:v>
                </c:pt>
                <c:pt idx="230">
                  <c:v>93.663161923033726</c:v>
                </c:pt>
                <c:pt idx="231">
                  <c:v>91.125469553660864</c:v>
                </c:pt>
                <c:pt idx="232">
                  <c:v>91.256871573776664</c:v>
                </c:pt>
                <c:pt idx="233">
                  <c:v>89.57830465891476</c:v>
                </c:pt>
                <c:pt idx="234">
                  <c:v>91.09380035997458</c:v>
                </c:pt>
                <c:pt idx="235">
                  <c:v>90.55131972482576</c:v>
                </c:pt>
                <c:pt idx="236">
                  <c:v>92.085678485840347</c:v>
                </c:pt>
                <c:pt idx="237">
                  <c:v>91.15291566038745</c:v>
                </c:pt>
                <c:pt idx="238">
                  <c:v>91.205028074343772</c:v>
                </c:pt>
                <c:pt idx="239">
                  <c:v>90.106395244834061</c:v>
                </c:pt>
                <c:pt idx="240">
                  <c:v>91.183063348620877</c:v>
                </c:pt>
                <c:pt idx="241">
                  <c:v>93.677276466651449</c:v>
                </c:pt>
                <c:pt idx="242">
                  <c:v>92.867000516404048</c:v>
                </c:pt>
                <c:pt idx="243">
                  <c:v>94.350221784107418</c:v>
                </c:pt>
                <c:pt idx="244">
                  <c:v>92.075031488429744</c:v>
                </c:pt>
                <c:pt idx="245">
                  <c:v>93.106734462190474</c:v>
                </c:pt>
                <c:pt idx="246">
                  <c:v>92.311612789651548</c:v>
                </c:pt>
                <c:pt idx="247">
                  <c:v>92.072262767511475</c:v>
                </c:pt>
                <c:pt idx="248">
                  <c:v>91.928712457697955</c:v>
                </c:pt>
                <c:pt idx="249">
                  <c:v>93.634970201188096</c:v>
                </c:pt>
                <c:pt idx="250">
                  <c:v>93.131631033955458</c:v>
                </c:pt>
                <c:pt idx="251">
                  <c:v>95.036522581993907</c:v>
                </c:pt>
                <c:pt idx="252">
                  <c:v>93.108349377990479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E4A3-4C3C-829F-BABE59D95A2D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[1]Feuil2!$GW$1:$GW$253</c:f>
              <c:numCache>
                <c:formatCode>General</c:formatCode>
                <c:ptCount val="253"/>
                <c:pt idx="0">
                  <c:v>100</c:v>
                </c:pt>
                <c:pt idx="1">
                  <c:v>100.13826694581786</c:v>
                </c:pt>
                <c:pt idx="2">
                  <c:v>100.60798522171629</c:v>
                </c:pt>
                <c:pt idx="3">
                  <c:v>100.02204397577496</c:v>
                </c:pt>
                <c:pt idx="4">
                  <c:v>99.473261708372632</c:v>
                </c:pt>
                <c:pt idx="5">
                  <c:v>98.476422142409021</c:v>
                </c:pt>
                <c:pt idx="6">
                  <c:v>98.848379341086158</c:v>
                </c:pt>
                <c:pt idx="7">
                  <c:v>96.0474802998462</c:v>
                </c:pt>
                <c:pt idx="8">
                  <c:v>93.742679141013539</c:v>
                </c:pt>
                <c:pt idx="9">
                  <c:v>92.837284442650258</c:v>
                </c:pt>
                <c:pt idx="10">
                  <c:v>93.451677510808253</c:v>
                </c:pt>
                <c:pt idx="11">
                  <c:v>92.823784830473983</c:v>
                </c:pt>
                <c:pt idx="12">
                  <c:v>91.067161603674634</c:v>
                </c:pt>
                <c:pt idx="13">
                  <c:v>93.918633446933029</c:v>
                </c:pt>
                <c:pt idx="14">
                  <c:v>94.776245386104094</c:v>
                </c:pt>
                <c:pt idx="15">
                  <c:v>92.805509653922414</c:v>
                </c:pt>
                <c:pt idx="16">
                  <c:v>91.665726070502828</c:v>
                </c:pt>
                <c:pt idx="17">
                  <c:v>88.97800936528796</c:v>
                </c:pt>
                <c:pt idx="18">
                  <c:v>88.785387478018407</c:v>
                </c:pt>
                <c:pt idx="19">
                  <c:v>89.910531241293057</c:v>
                </c:pt>
                <c:pt idx="20">
                  <c:v>90.301970580306531</c:v>
                </c:pt>
                <c:pt idx="21">
                  <c:v>91.021900709716135</c:v>
                </c:pt>
                <c:pt idx="22">
                  <c:v>92.895343343877741</c:v>
                </c:pt>
                <c:pt idx="23">
                  <c:v>94.394508284347921</c:v>
                </c:pt>
                <c:pt idx="24">
                  <c:v>94.101628224974078</c:v>
                </c:pt>
                <c:pt idx="25">
                  <c:v>95.523795370440013</c:v>
                </c:pt>
                <c:pt idx="26">
                  <c:v>96.054358811362192</c:v>
                </c:pt>
                <c:pt idx="27">
                  <c:v>97.260012921410706</c:v>
                </c:pt>
                <c:pt idx="28">
                  <c:v>95.02867766282192</c:v>
                </c:pt>
                <c:pt idx="29">
                  <c:v>95.671305377253859</c:v>
                </c:pt>
                <c:pt idx="30">
                  <c:v>97.383590234047603</c:v>
                </c:pt>
                <c:pt idx="31">
                  <c:v>95.749673391448837</c:v>
                </c:pt>
                <c:pt idx="32">
                  <c:v>96.636855969035068</c:v>
                </c:pt>
                <c:pt idx="33">
                  <c:v>96.597422855010521</c:v>
                </c:pt>
                <c:pt idx="34">
                  <c:v>96.725990055916327</c:v>
                </c:pt>
                <c:pt idx="35">
                  <c:v>96.187181570139614</c:v>
                </c:pt>
                <c:pt idx="36">
                  <c:v>97.692416455463331</c:v>
                </c:pt>
                <c:pt idx="37">
                  <c:v>97.026812861613308</c:v>
                </c:pt>
                <c:pt idx="38">
                  <c:v>95.4387000296108</c:v>
                </c:pt>
                <c:pt idx="39">
                  <c:v>96.563027933312739</c:v>
                </c:pt>
                <c:pt idx="40">
                  <c:v>95.147187588197582</c:v>
                </c:pt>
                <c:pt idx="41">
                  <c:v>93.932112079106702</c:v>
                </c:pt>
                <c:pt idx="42">
                  <c:v>96.62834936655706</c:v>
                </c:pt>
                <c:pt idx="43">
                  <c:v>99.786927613014427</c:v>
                </c:pt>
                <c:pt idx="44">
                  <c:v>101.12427866629406</c:v>
                </c:pt>
                <c:pt idx="45">
                  <c:v>101.65626450408688</c:v>
                </c:pt>
                <c:pt idx="46">
                  <c:v>102.61093991722494</c:v>
                </c:pt>
                <c:pt idx="47">
                  <c:v>102.66668039547388</c:v>
                </c:pt>
                <c:pt idx="48">
                  <c:v>100.82801760072707</c:v>
                </c:pt>
                <c:pt idx="49">
                  <c:v>99.34247704612055</c:v>
                </c:pt>
                <c:pt idx="50">
                  <c:v>100.22372894629876</c:v>
                </c:pt>
                <c:pt idx="51">
                  <c:v>99.4758178945021</c:v>
                </c:pt>
                <c:pt idx="52">
                  <c:v>96.935539881432263</c:v>
                </c:pt>
                <c:pt idx="53">
                  <c:v>97.470451044298386</c:v>
                </c:pt>
                <c:pt idx="54">
                  <c:v>98.232555913480155</c:v>
                </c:pt>
                <c:pt idx="55">
                  <c:v>98.927775501721825</c:v>
                </c:pt>
                <c:pt idx="56">
                  <c:v>100.26719174369968</c:v>
                </c:pt>
                <c:pt idx="57">
                  <c:v>98.3345276215572</c:v>
                </c:pt>
                <c:pt idx="58">
                  <c:v>96.0734580009387</c:v>
                </c:pt>
                <c:pt idx="59">
                  <c:v>93.271221044730922</c:v>
                </c:pt>
                <c:pt idx="60">
                  <c:v>95.613913143092716</c:v>
                </c:pt>
                <c:pt idx="61">
                  <c:v>95.319602617017296</c:v>
                </c:pt>
                <c:pt idx="62">
                  <c:v>95.441269670643493</c:v>
                </c:pt>
                <c:pt idx="63">
                  <c:v>94.523478838395846</c:v>
                </c:pt>
                <c:pt idx="64">
                  <c:v>93.849407670677891</c:v>
                </c:pt>
                <c:pt idx="65">
                  <c:v>92.119809441605412</c:v>
                </c:pt>
                <c:pt idx="66">
                  <c:v>93.8661031284133</c:v>
                </c:pt>
                <c:pt idx="67">
                  <c:v>96.766261306745022</c:v>
                </c:pt>
                <c:pt idx="68">
                  <c:v>94.793184780675347</c:v>
                </c:pt>
                <c:pt idx="69">
                  <c:v>92.547458933284886</c:v>
                </c:pt>
                <c:pt idx="70">
                  <c:v>92.160583375132575</c:v>
                </c:pt>
                <c:pt idx="71">
                  <c:v>91.308141185272703</c:v>
                </c:pt>
                <c:pt idx="72">
                  <c:v>90.500769084035326</c:v>
                </c:pt>
                <c:pt idx="73">
                  <c:v>91.058426985091899</c:v>
                </c:pt>
                <c:pt idx="74">
                  <c:v>89.061893183790545</c:v>
                </c:pt>
                <c:pt idx="75">
                  <c:v>89.675849064731949</c:v>
                </c:pt>
                <c:pt idx="76">
                  <c:v>88.053033935918819</c:v>
                </c:pt>
                <c:pt idx="77">
                  <c:v>88.407266547263802</c:v>
                </c:pt>
                <c:pt idx="78">
                  <c:v>85.875493580689621</c:v>
                </c:pt>
                <c:pt idx="79">
                  <c:v>86.27301801164775</c:v>
                </c:pt>
                <c:pt idx="80">
                  <c:v>85.953548590219384</c:v>
                </c:pt>
                <c:pt idx="81">
                  <c:v>84.99416938548238</c:v>
                </c:pt>
                <c:pt idx="82">
                  <c:v>83.688163441188522</c:v>
                </c:pt>
                <c:pt idx="83">
                  <c:v>82.453411031104878</c:v>
                </c:pt>
                <c:pt idx="84">
                  <c:v>81.948022763758885</c:v>
                </c:pt>
                <c:pt idx="85">
                  <c:v>80.153315359994266</c:v>
                </c:pt>
                <c:pt idx="86">
                  <c:v>78.580802893950505</c:v>
                </c:pt>
                <c:pt idx="87">
                  <c:v>78.206985387450999</c:v>
                </c:pt>
                <c:pt idx="88">
                  <c:v>76.074064044444938</c:v>
                </c:pt>
                <c:pt idx="89">
                  <c:v>76.956139898033669</c:v>
                </c:pt>
                <c:pt idx="90">
                  <c:v>76.910334554079014</c:v>
                </c:pt>
                <c:pt idx="91">
                  <c:v>75.160347437785816</c:v>
                </c:pt>
                <c:pt idx="92">
                  <c:v>76.725317159385924</c:v>
                </c:pt>
                <c:pt idx="93">
                  <c:v>76.785983406101337</c:v>
                </c:pt>
                <c:pt idx="94">
                  <c:v>76.844549213172726</c:v>
                </c:pt>
                <c:pt idx="95">
                  <c:v>73.627036325400567</c:v>
                </c:pt>
                <c:pt idx="96">
                  <c:v>72.862641135543925</c:v>
                </c:pt>
                <c:pt idx="97">
                  <c:v>71.986702624123623</c:v>
                </c:pt>
                <c:pt idx="98">
                  <c:v>71.352656731621039</c:v>
                </c:pt>
                <c:pt idx="99">
                  <c:v>71.167268392948344</c:v>
                </c:pt>
                <c:pt idx="100">
                  <c:v>71.519533701899974</c:v>
                </c:pt>
                <c:pt idx="101">
                  <c:v>71.046612117672353</c:v>
                </c:pt>
                <c:pt idx="102">
                  <c:v>71.212923472413195</c:v>
                </c:pt>
                <c:pt idx="103">
                  <c:v>72.015537319721034</c:v>
                </c:pt>
                <c:pt idx="104">
                  <c:v>74.864771762557254</c:v>
                </c:pt>
                <c:pt idx="105">
                  <c:v>75.301686467264915</c:v>
                </c:pt>
                <c:pt idx="106">
                  <c:v>74.307121814045672</c:v>
                </c:pt>
                <c:pt idx="107">
                  <c:v>73.820951709107092</c:v>
                </c:pt>
                <c:pt idx="108">
                  <c:v>71.407790682674332</c:v>
                </c:pt>
                <c:pt idx="109">
                  <c:v>74.225471716648698</c:v>
                </c:pt>
                <c:pt idx="110">
                  <c:v>72.414077333815456</c:v>
                </c:pt>
                <c:pt idx="111">
                  <c:v>72.524273844210356</c:v>
                </c:pt>
                <c:pt idx="112">
                  <c:v>73.943685723201739</c:v>
                </c:pt>
                <c:pt idx="113">
                  <c:v>74.445341608768302</c:v>
                </c:pt>
                <c:pt idx="114">
                  <c:v>74.803776853770117</c:v>
                </c:pt>
                <c:pt idx="115">
                  <c:v>73.919826507498186</c:v>
                </c:pt>
                <c:pt idx="116">
                  <c:v>73.746924755840269</c:v>
                </c:pt>
                <c:pt idx="117">
                  <c:v>73.302347642155695</c:v>
                </c:pt>
                <c:pt idx="118">
                  <c:v>76.434684297583743</c:v>
                </c:pt>
                <c:pt idx="119">
                  <c:v>76.559402400186926</c:v>
                </c:pt>
                <c:pt idx="120">
                  <c:v>75.648953698001534</c:v>
                </c:pt>
                <c:pt idx="121">
                  <c:v>75.228619668562104</c:v>
                </c:pt>
                <c:pt idx="122">
                  <c:v>76.98920502179682</c:v>
                </c:pt>
                <c:pt idx="123">
                  <c:v>77.092920260379714</c:v>
                </c:pt>
                <c:pt idx="124">
                  <c:v>77.015441614279297</c:v>
                </c:pt>
                <c:pt idx="125">
                  <c:v>76.430831052135616</c:v>
                </c:pt>
                <c:pt idx="126">
                  <c:v>76.100905676140712</c:v>
                </c:pt>
                <c:pt idx="127">
                  <c:v>74.591340997618701</c:v>
                </c:pt>
                <c:pt idx="128">
                  <c:v>74.160067132636598</c:v>
                </c:pt>
                <c:pt idx="129">
                  <c:v>73.057575311681347</c:v>
                </c:pt>
                <c:pt idx="130">
                  <c:v>71.775116914346768</c:v>
                </c:pt>
                <c:pt idx="131">
                  <c:v>72.681357107618311</c:v>
                </c:pt>
                <c:pt idx="132">
                  <c:v>73.580092362336927</c:v>
                </c:pt>
                <c:pt idx="133">
                  <c:v>73.491116806555553</c:v>
                </c:pt>
                <c:pt idx="134">
                  <c:v>73.282918518590222</c:v>
                </c:pt>
                <c:pt idx="135">
                  <c:v>75.224334794401429</c:v>
                </c:pt>
                <c:pt idx="136">
                  <c:v>75.77936767612438</c:v>
                </c:pt>
                <c:pt idx="137">
                  <c:v>75.795615695549813</c:v>
                </c:pt>
                <c:pt idx="138">
                  <c:v>76.475562326240293</c:v>
                </c:pt>
                <c:pt idx="139">
                  <c:v>75.29578691318811</c:v>
                </c:pt>
                <c:pt idx="140">
                  <c:v>76.061359066270995</c:v>
                </c:pt>
                <c:pt idx="141">
                  <c:v>76.510798710860939</c:v>
                </c:pt>
                <c:pt idx="142">
                  <c:v>77.616796731546714</c:v>
                </c:pt>
                <c:pt idx="143">
                  <c:v>78.229108191334674</c:v>
                </c:pt>
                <c:pt idx="144">
                  <c:v>80.141928636411109</c:v>
                </c:pt>
                <c:pt idx="145">
                  <c:v>79.509707857845399</c:v>
                </c:pt>
                <c:pt idx="146">
                  <c:v>79.094796550099602</c:v>
                </c:pt>
                <c:pt idx="147">
                  <c:v>79.078915474677743</c:v>
                </c:pt>
                <c:pt idx="148">
                  <c:v>79.735237970883858</c:v>
                </c:pt>
                <c:pt idx="149">
                  <c:v>80.438610880224729</c:v>
                </c:pt>
                <c:pt idx="150">
                  <c:v>80.443793985273871</c:v>
                </c:pt>
                <c:pt idx="151">
                  <c:v>79.664177410031357</c:v>
                </c:pt>
                <c:pt idx="152">
                  <c:v>77.709682577163534</c:v>
                </c:pt>
                <c:pt idx="153">
                  <c:v>75.463056122353279</c:v>
                </c:pt>
                <c:pt idx="154">
                  <c:v>73.022108580908068</c:v>
                </c:pt>
                <c:pt idx="155">
                  <c:v>73.063982278078711</c:v>
                </c:pt>
                <c:pt idx="156">
                  <c:v>74.484847385501666</c:v>
                </c:pt>
                <c:pt idx="157">
                  <c:v>74.549728817153181</c:v>
                </c:pt>
                <c:pt idx="158">
                  <c:v>74.143591192756176</c:v>
                </c:pt>
                <c:pt idx="159">
                  <c:v>75.679926229377216</c:v>
                </c:pt>
                <c:pt idx="160">
                  <c:v>75.213113125341337</c:v>
                </c:pt>
                <c:pt idx="161">
                  <c:v>73.346778667487783</c:v>
                </c:pt>
                <c:pt idx="162">
                  <c:v>74.127021179708194</c:v>
                </c:pt>
                <c:pt idx="163">
                  <c:v>76.411900234106369</c:v>
                </c:pt>
                <c:pt idx="164">
                  <c:v>76.865926848150366</c:v>
                </c:pt>
                <c:pt idx="165">
                  <c:v>75.965023065002569</c:v>
                </c:pt>
                <c:pt idx="166">
                  <c:v>76.976980407650714</c:v>
                </c:pt>
                <c:pt idx="167">
                  <c:v>76.21297157313191</c:v>
                </c:pt>
                <c:pt idx="168">
                  <c:v>76.962810681587754</c:v>
                </c:pt>
                <c:pt idx="169">
                  <c:v>76.212565209512348</c:v>
                </c:pt>
                <c:pt idx="170">
                  <c:v>76.302027389903984</c:v>
                </c:pt>
                <c:pt idx="171">
                  <c:v>77.357018901911715</c:v>
                </c:pt>
                <c:pt idx="172">
                  <c:v>76.125233759962683</c:v>
                </c:pt>
                <c:pt idx="173">
                  <c:v>75.558481199717804</c:v>
                </c:pt>
                <c:pt idx="174">
                  <c:v>74.988080176329433</c:v>
                </c:pt>
                <c:pt idx="175">
                  <c:v>77.438515210114105</c:v>
                </c:pt>
                <c:pt idx="176">
                  <c:v>77.28498666278341</c:v>
                </c:pt>
                <c:pt idx="177">
                  <c:v>76.394782748063321</c:v>
                </c:pt>
                <c:pt idx="178">
                  <c:v>75.732841211381285</c:v>
                </c:pt>
                <c:pt idx="179">
                  <c:v>74.669672529379284</c:v>
                </c:pt>
                <c:pt idx="180">
                  <c:v>72.379266452744346</c:v>
                </c:pt>
                <c:pt idx="181">
                  <c:v>71.236217707704753</c:v>
                </c:pt>
                <c:pt idx="182">
                  <c:v>72.334988694545657</c:v>
                </c:pt>
                <c:pt idx="183">
                  <c:v>71.332646938654364</c:v>
                </c:pt>
                <c:pt idx="184">
                  <c:v>70.607465593918107</c:v>
                </c:pt>
                <c:pt idx="185">
                  <c:v>68.791913004896884</c:v>
                </c:pt>
                <c:pt idx="186">
                  <c:v>68.080686025518133</c:v>
                </c:pt>
                <c:pt idx="187">
                  <c:v>69.007439606072239</c:v>
                </c:pt>
                <c:pt idx="188">
                  <c:v>69.55067983311352</c:v>
                </c:pt>
                <c:pt idx="189">
                  <c:v>70.222900020140102</c:v>
                </c:pt>
                <c:pt idx="190">
                  <c:v>71.524440505976486</c:v>
                </c:pt>
                <c:pt idx="191">
                  <c:v>72.677336961196829</c:v>
                </c:pt>
                <c:pt idx="192">
                  <c:v>71.456015960987614</c:v>
                </c:pt>
                <c:pt idx="193">
                  <c:v>72.241132583515181</c:v>
                </c:pt>
                <c:pt idx="194">
                  <c:v>71.770120049520983</c:v>
                </c:pt>
                <c:pt idx="195">
                  <c:v>73.076206118033127</c:v>
                </c:pt>
                <c:pt idx="196">
                  <c:v>70.157172817213379</c:v>
                </c:pt>
                <c:pt idx="197">
                  <c:v>69.332995349030739</c:v>
                </c:pt>
                <c:pt idx="198">
                  <c:v>68.70430378450132</c:v>
                </c:pt>
                <c:pt idx="199">
                  <c:v>68.18183432508043</c:v>
                </c:pt>
                <c:pt idx="200">
                  <c:v>66.749661462257933</c:v>
                </c:pt>
                <c:pt idx="201">
                  <c:v>66.031591463715614</c:v>
                </c:pt>
                <c:pt idx="202">
                  <c:v>65.975452460949469</c:v>
                </c:pt>
                <c:pt idx="203">
                  <c:v>67.392112897886051</c:v>
                </c:pt>
                <c:pt idx="204">
                  <c:v>67.223042978828119</c:v>
                </c:pt>
                <c:pt idx="205">
                  <c:v>68.280825201877519</c:v>
                </c:pt>
                <c:pt idx="206">
                  <c:v>67.967024168431863</c:v>
                </c:pt>
                <c:pt idx="207">
                  <c:v>67.11300906238786</c:v>
                </c:pt>
                <c:pt idx="208">
                  <c:v>66.628171038957717</c:v>
                </c:pt>
                <c:pt idx="209">
                  <c:v>67.277435944189222</c:v>
                </c:pt>
                <c:pt idx="210">
                  <c:v>66.199177963824241</c:v>
                </c:pt>
                <c:pt idx="211">
                  <c:v>66.50840811241028</c:v>
                </c:pt>
                <c:pt idx="212">
                  <c:v>64.209223549263882</c:v>
                </c:pt>
                <c:pt idx="213">
                  <c:v>64.010058347698319</c:v>
                </c:pt>
                <c:pt idx="214">
                  <c:v>63.280292139208996</c:v>
                </c:pt>
                <c:pt idx="215">
                  <c:v>63.555679603721117</c:v>
                </c:pt>
                <c:pt idx="216">
                  <c:v>64.219801636411233</c:v>
                </c:pt>
                <c:pt idx="217">
                  <c:v>63.853660789128561</c:v>
                </c:pt>
                <c:pt idx="218">
                  <c:v>66.168677343910048</c:v>
                </c:pt>
                <c:pt idx="219">
                  <c:v>66.814078505723131</c:v>
                </c:pt>
                <c:pt idx="220">
                  <c:v>66.706225259554373</c:v>
                </c:pt>
                <c:pt idx="221">
                  <c:v>68.027806304822917</c:v>
                </c:pt>
                <c:pt idx="222">
                  <c:v>68.213982643325807</c:v>
                </c:pt>
                <c:pt idx="223">
                  <c:v>65.60868221483824</c:v>
                </c:pt>
                <c:pt idx="224">
                  <c:v>64.76701347304126</c:v>
                </c:pt>
                <c:pt idx="225">
                  <c:v>64.568906002459613</c:v>
                </c:pt>
                <c:pt idx="226">
                  <c:v>66.248462153398492</c:v>
                </c:pt>
                <c:pt idx="227">
                  <c:v>65.193087628484207</c:v>
                </c:pt>
                <c:pt idx="228">
                  <c:v>65.559178156578369</c:v>
                </c:pt>
                <c:pt idx="229">
                  <c:v>67.127292224347912</c:v>
                </c:pt>
                <c:pt idx="230">
                  <c:v>67.752167081821298</c:v>
                </c:pt>
                <c:pt idx="231">
                  <c:v>68.453789479927394</c:v>
                </c:pt>
                <c:pt idx="232">
                  <c:v>69.547916221074345</c:v>
                </c:pt>
                <c:pt idx="233">
                  <c:v>70.622073832552644</c:v>
                </c:pt>
                <c:pt idx="234">
                  <c:v>70.088031689003628</c:v>
                </c:pt>
                <c:pt idx="235">
                  <c:v>70.433917435467151</c:v>
                </c:pt>
                <c:pt idx="236">
                  <c:v>73.366020216634936</c:v>
                </c:pt>
                <c:pt idx="237">
                  <c:v>71.247465501360594</c:v>
                </c:pt>
                <c:pt idx="238">
                  <c:v>70.896855413264021</c:v>
                </c:pt>
                <c:pt idx="239">
                  <c:v>70.098890494437924</c:v>
                </c:pt>
                <c:pt idx="240">
                  <c:v>69.792014254193049</c:v>
                </c:pt>
                <c:pt idx="241">
                  <c:v>71.217691629005913</c:v>
                </c:pt>
                <c:pt idx="242">
                  <c:v>73.625797919447749</c:v>
                </c:pt>
                <c:pt idx="243">
                  <c:v>74.441474472948997</c:v>
                </c:pt>
                <c:pt idx="244">
                  <c:v>74.286899425893964</c:v>
                </c:pt>
                <c:pt idx="245">
                  <c:v>71.086599022799078</c:v>
                </c:pt>
                <c:pt idx="246">
                  <c:v>71.097233983110357</c:v>
                </c:pt>
                <c:pt idx="247">
                  <c:v>73.53293582060644</c:v>
                </c:pt>
                <c:pt idx="248">
                  <c:v>72.254017771568996</c:v>
                </c:pt>
                <c:pt idx="249">
                  <c:v>72.480202072587119</c:v>
                </c:pt>
                <c:pt idx="250">
                  <c:v>72.466410066672267</c:v>
                </c:pt>
                <c:pt idx="251">
                  <c:v>74.613000145840402</c:v>
                </c:pt>
                <c:pt idx="252">
                  <c:v>73.229833385355207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E4A3-4C3C-829F-BABE59D95A2D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[1]Feuil2!$GX$1:$GX$253</c:f>
              <c:numCache>
                <c:formatCode>General</c:formatCode>
                <c:ptCount val="253"/>
                <c:pt idx="0">
                  <c:v>100</c:v>
                </c:pt>
                <c:pt idx="1">
                  <c:v>97.305875593638262</c:v>
                </c:pt>
                <c:pt idx="2">
                  <c:v>92.627654950855955</c:v>
                </c:pt>
                <c:pt idx="3">
                  <c:v>91.93338300688697</c:v>
                </c:pt>
                <c:pt idx="4">
                  <c:v>88.773609363588747</c:v>
                </c:pt>
                <c:pt idx="5">
                  <c:v>89.396241593486948</c:v>
                </c:pt>
                <c:pt idx="6">
                  <c:v>86.716657918617187</c:v>
                </c:pt>
                <c:pt idx="7">
                  <c:v>86.867402525934935</c:v>
                </c:pt>
                <c:pt idx="8">
                  <c:v>88.445166180488513</c:v>
                </c:pt>
                <c:pt idx="9">
                  <c:v>89.12369687677122</c:v>
                </c:pt>
                <c:pt idx="10">
                  <c:v>89.194350441028618</c:v>
                </c:pt>
                <c:pt idx="11">
                  <c:v>89.690620944762955</c:v>
                </c:pt>
                <c:pt idx="12">
                  <c:v>88.498738125284774</c:v>
                </c:pt>
                <c:pt idx="13">
                  <c:v>87.928786354735323</c:v>
                </c:pt>
                <c:pt idx="14">
                  <c:v>89.750076753328528</c:v>
                </c:pt>
                <c:pt idx="15">
                  <c:v>87.380369104922849</c:v>
                </c:pt>
                <c:pt idx="16">
                  <c:v>87.192304746969825</c:v>
                </c:pt>
                <c:pt idx="17">
                  <c:v>88.29513663577228</c:v>
                </c:pt>
                <c:pt idx="18">
                  <c:v>87.21415107295357</c:v>
                </c:pt>
                <c:pt idx="19">
                  <c:v>88.674264846428784</c:v>
                </c:pt>
                <c:pt idx="20">
                  <c:v>88.870842860635136</c:v>
                </c:pt>
                <c:pt idx="21">
                  <c:v>88.744335970890006</c:v>
                </c:pt>
                <c:pt idx="22">
                  <c:v>90.313101394719041</c:v>
                </c:pt>
                <c:pt idx="23">
                  <c:v>91.436330356006465</c:v>
                </c:pt>
                <c:pt idx="24">
                  <c:v>88.716998885896231</c:v>
                </c:pt>
                <c:pt idx="25">
                  <c:v>89.166618016590974</c:v>
                </c:pt>
                <c:pt idx="26">
                  <c:v>91.782523988232683</c:v>
                </c:pt>
                <c:pt idx="27">
                  <c:v>92.287713319279376</c:v>
                </c:pt>
                <c:pt idx="28">
                  <c:v>92.162785994166953</c:v>
                </c:pt>
                <c:pt idx="29">
                  <c:v>91.587775154820648</c:v>
                </c:pt>
                <c:pt idx="30">
                  <c:v>91.816104115712321</c:v>
                </c:pt>
                <c:pt idx="31">
                  <c:v>91.802057116861505</c:v>
                </c:pt>
                <c:pt idx="32">
                  <c:v>91.284641655824871</c:v>
                </c:pt>
                <c:pt idx="33">
                  <c:v>88.795742289672845</c:v>
                </c:pt>
                <c:pt idx="34">
                  <c:v>90.819538939085561</c:v>
                </c:pt>
                <c:pt idx="35">
                  <c:v>89.63874428216198</c:v>
                </c:pt>
                <c:pt idx="36">
                  <c:v>86.131874863606257</c:v>
                </c:pt>
                <c:pt idx="37">
                  <c:v>88.45025568823057</c:v>
                </c:pt>
                <c:pt idx="38">
                  <c:v>89.996071877608799</c:v>
                </c:pt>
                <c:pt idx="39">
                  <c:v>86.938088464895884</c:v>
                </c:pt>
                <c:pt idx="40">
                  <c:v>84.202327604795116</c:v>
                </c:pt>
                <c:pt idx="41">
                  <c:v>85.483585827510382</c:v>
                </c:pt>
                <c:pt idx="42">
                  <c:v>87.146440215561526</c:v>
                </c:pt>
                <c:pt idx="43">
                  <c:v>87.111939807233725</c:v>
                </c:pt>
                <c:pt idx="44">
                  <c:v>88.466574317863532</c:v>
                </c:pt>
                <c:pt idx="45">
                  <c:v>90.24027892274043</c:v>
                </c:pt>
                <c:pt idx="46">
                  <c:v>88.564861170687664</c:v>
                </c:pt>
                <c:pt idx="47">
                  <c:v>85.992524131986286</c:v>
                </c:pt>
                <c:pt idx="48">
                  <c:v>82.570413560504136</c:v>
                </c:pt>
                <c:pt idx="49">
                  <c:v>81.367210363022451</c:v>
                </c:pt>
                <c:pt idx="50">
                  <c:v>82.593865536944776</c:v>
                </c:pt>
                <c:pt idx="51">
                  <c:v>82.511884663945096</c:v>
                </c:pt>
                <c:pt idx="52">
                  <c:v>83.489608707395277</c:v>
                </c:pt>
                <c:pt idx="53">
                  <c:v>84.532949949483964</c:v>
                </c:pt>
                <c:pt idx="54">
                  <c:v>82.28531482714304</c:v>
                </c:pt>
                <c:pt idx="55">
                  <c:v>80.63158334813896</c:v>
                </c:pt>
                <c:pt idx="56">
                  <c:v>79.127399884354972</c:v>
                </c:pt>
                <c:pt idx="57">
                  <c:v>77.734110275138178</c:v>
                </c:pt>
                <c:pt idx="58">
                  <c:v>78.909757010553022</c:v>
                </c:pt>
                <c:pt idx="59">
                  <c:v>77.456351488054466</c:v>
                </c:pt>
                <c:pt idx="60">
                  <c:v>76.111183841911568</c:v>
                </c:pt>
                <c:pt idx="61">
                  <c:v>76.802264189283107</c:v>
                </c:pt>
                <c:pt idx="62">
                  <c:v>78.523172467179805</c:v>
                </c:pt>
                <c:pt idx="63">
                  <c:v>78.379065897913947</c:v>
                </c:pt>
                <c:pt idx="64">
                  <c:v>77.995015657518053</c:v>
                </c:pt>
                <c:pt idx="65">
                  <c:v>79.662863718144109</c:v>
                </c:pt>
                <c:pt idx="66">
                  <c:v>80.513979326872445</c:v>
                </c:pt>
                <c:pt idx="67">
                  <c:v>79.6921218789752</c:v>
                </c:pt>
                <c:pt idx="68">
                  <c:v>78.297381298108775</c:v>
                </c:pt>
                <c:pt idx="69">
                  <c:v>79.754705693610944</c:v>
                </c:pt>
                <c:pt idx="70">
                  <c:v>80.045841869708596</c:v>
                </c:pt>
                <c:pt idx="71">
                  <c:v>79.190086588018247</c:v>
                </c:pt>
                <c:pt idx="72">
                  <c:v>80.38935755262564</c:v>
                </c:pt>
                <c:pt idx="73">
                  <c:v>80.3928459902111</c:v>
                </c:pt>
                <c:pt idx="74">
                  <c:v>81.343703160016773</c:v>
                </c:pt>
                <c:pt idx="75">
                  <c:v>81.011633421037345</c:v>
                </c:pt>
                <c:pt idx="76">
                  <c:v>80.891389069783344</c:v>
                </c:pt>
                <c:pt idx="77">
                  <c:v>79.904395600683131</c:v>
                </c:pt>
                <c:pt idx="78">
                  <c:v>80.267747072356656</c:v>
                </c:pt>
                <c:pt idx="79">
                  <c:v>80.68704213002195</c:v>
                </c:pt>
                <c:pt idx="80">
                  <c:v>81.821412518632499</c:v>
                </c:pt>
                <c:pt idx="81">
                  <c:v>81.645239843948119</c:v>
                </c:pt>
                <c:pt idx="82">
                  <c:v>81.949828230464306</c:v>
                </c:pt>
                <c:pt idx="83">
                  <c:v>84.651709298109807</c:v>
                </c:pt>
                <c:pt idx="84">
                  <c:v>85.144652466379156</c:v>
                </c:pt>
                <c:pt idx="85">
                  <c:v>85.837697439631427</c:v>
                </c:pt>
                <c:pt idx="86">
                  <c:v>85.280805806716145</c:v>
                </c:pt>
                <c:pt idx="87">
                  <c:v>85.513162340014361</c:v>
                </c:pt>
                <c:pt idx="88">
                  <c:v>84.002326403880019</c:v>
                </c:pt>
                <c:pt idx="89">
                  <c:v>84.541184543796291</c:v>
                </c:pt>
                <c:pt idx="90">
                  <c:v>84.460101960537159</c:v>
                </c:pt>
                <c:pt idx="91">
                  <c:v>83.686630223617087</c:v>
                </c:pt>
                <c:pt idx="92">
                  <c:v>84.010200463349449</c:v>
                </c:pt>
                <c:pt idx="93">
                  <c:v>83.266676296234067</c:v>
                </c:pt>
                <c:pt idx="94">
                  <c:v>83.421681904053301</c:v>
                </c:pt>
                <c:pt idx="95">
                  <c:v>85.473573400527115</c:v>
                </c:pt>
                <c:pt idx="96">
                  <c:v>88.625534959163616</c:v>
                </c:pt>
                <c:pt idx="97">
                  <c:v>89.137411724721332</c:v>
                </c:pt>
                <c:pt idx="98">
                  <c:v>90.068160793286708</c:v>
                </c:pt>
                <c:pt idx="99">
                  <c:v>93.655671508754992</c:v>
                </c:pt>
                <c:pt idx="100">
                  <c:v>93.361406811334902</c:v>
                </c:pt>
                <c:pt idx="101">
                  <c:v>95.947880341904607</c:v>
                </c:pt>
                <c:pt idx="102">
                  <c:v>97.096833149875224</c:v>
                </c:pt>
                <c:pt idx="103">
                  <c:v>95.064855548815061</c:v>
                </c:pt>
                <c:pt idx="104">
                  <c:v>95.54929618539019</c:v>
                </c:pt>
                <c:pt idx="105">
                  <c:v>95.506215828550836</c:v>
                </c:pt>
                <c:pt idx="106">
                  <c:v>94.943789719229031</c:v>
                </c:pt>
                <c:pt idx="107">
                  <c:v>93.438341448748702</c:v>
                </c:pt>
                <c:pt idx="108">
                  <c:v>94.440482081749408</c:v>
                </c:pt>
                <c:pt idx="109">
                  <c:v>94.227800490343611</c:v>
                </c:pt>
                <c:pt idx="110">
                  <c:v>94.038110886337563</c:v>
                </c:pt>
                <c:pt idx="111">
                  <c:v>94.036050219398589</c:v>
                </c:pt>
                <c:pt idx="112">
                  <c:v>93.579590685238756</c:v>
                </c:pt>
                <c:pt idx="113">
                  <c:v>94.137041099984984</c:v>
                </c:pt>
                <c:pt idx="114">
                  <c:v>92.952371716486596</c:v>
                </c:pt>
                <c:pt idx="115">
                  <c:v>93.578305678150571</c:v>
                </c:pt>
                <c:pt idx="116">
                  <c:v>94.483918726804234</c:v>
                </c:pt>
                <c:pt idx="117">
                  <c:v>94.238004580145258</c:v>
                </c:pt>
                <c:pt idx="118">
                  <c:v>95.205807450588225</c:v>
                </c:pt>
                <c:pt idx="119">
                  <c:v>92.381848200397528</c:v>
                </c:pt>
                <c:pt idx="120">
                  <c:v>92.044945660154966</c:v>
                </c:pt>
                <c:pt idx="121">
                  <c:v>92.850055045463122</c:v>
                </c:pt>
                <c:pt idx="122">
                  <c:v>91.743949723720306</c:v>
                </c:pt>
                <c:pt idx="123">
                  <c:v>92.454166284008679</c:v>
                </c:pt>
                <c:pt idx="124">
                  <c:v>93.585486301026336</c:v>
                </c:pt>
                <c:pt idx="125">
                  <c:v>91.212088228927968</c:v>
                </c:pt>
                <c:pt idx="126">
                  <c:v>90.899985929302417</c:v>
                </c:pt>
                <c:pt idx="127">
                  <c:v>89.128713089393088</c:v>
                </c:pt>
                <c:pt idx="128">
                  <c:v>90.359769527604342</c:v>
                </c:pt>
                <c:pt idx="129">
                  <c:v>91.663624608621404</c:v>
                </c:pt>
                <c:pt idx="130">
                  <c:v>92.208188705740142</c:v>
                </c:pt>
                <c:pt idx="131">
                  <c:v>92.443749755099773</c:v>
                </c:pt>
                <c:pt idx="132">
                  <c:v>92.511931158532732</c:v>
                </c:pt>
                <c:pt idx="133">
                  <c:v>94.661268801624203</c:v>
                </c:pt>
                <c:pt idx="134">
                  <c:v>94.026793919189757</c:v>
                </c:pt>
                <c:pt idx="135">
                  <c:v>94.440966841895772</c:v>
                </c:pt>
                <c:pt idx="136">
                  <c:v>98.417033919375584</c:v>
                </c:pt>
                <c:pt idx="137">
                  <c:v>95.530059556240516</c:v>
                </c:pt>
                <c:pt idx="138">
                  <c:v>95.471769454495643</c:v>
                </c:pt>
                <c:pt idx="139">
                  <c:v>95.628740142983915</c:v>
                </c:pt>
                <c:pt idx="140">
                  <c:v>96.28146642987484</c:v>
                </c:pt>
                <c:pt idx="141">
                  <c:v>94.591095525163922</c:v>
                </c:pt>
                <c:pt idx="142">
                  <c:v>94.076465734740495</c:v>
                </c:pt>
                <c:pt idx="143">
                  <c:v>96.837133733168727</c:v>
                </c:pt>
                <c:pt idx="144">
                  <c:v>97.009063014149774</c:v>
                </c:pt>
                <c:pt idx="145">
                  <c:v>98.719644099410274</c:v>
                </c:pt>
                <c:pt idx="146">
                  <c:v>97.614010649769725</c:v>
                </c:pt>
                <c:pt idx="147">
                  <c:v>96.545253906844067</c:v>
                </c:pt>
                <c:pt idx="148">
                  <c:v>93.435212501484813</c:v>
                </c:pt>
                <c:pt idx="149">
                  <c:v>93.325372234951701</c:v>
                </c:pt>
                <c:pt idx="150">
                  <c:v>93.271196677319068</c:v>
                </c:pt>
                <c:pt idx="151">
                  <c:v>92.678134196361924</c:v>
                </c:pt>
                <c:pt idx="152">
                  <c:v>94.374653535888825</c:v>
                </c:pt>
                <c:pt idx="153">
                  <c:v>95.73866802585988</c:v>
                </c:pt>
                <c:pt idx="154">
                  <c:v>93.143379385424339</c:v>
                </c:pt>
                <c:pt idx="155">
                  <c:v>92.646881337440206</c:v>
                </c:pt>
                <c:pt idx="156">
                  <c:v>95.27328591003436</c:v>
                </c:pt>
                <c:pt idx="157">
                  <c:v>95.980987638669362</c:v>
                </c:pt>
                <c:pt idx="158">
                  <c:v>98.508801561950264</c:v>
                </c:pt>
                <c:pt idx="159">
                  <c:v>97.717905573838735</c:v>
                </c:pt>
                <c:pt idx="160">
                  <c:v>96.80432129241288</c:v>
                </c:pt>
                <c:pt idx="161">
                  <c:v>97.566870191867849</c:v>
                </c:pt>
                <c:pt idx="162">
                  <c:v>97.718098057704196</c:v>
                </c:pt>
                <c:pt idx="163">
                  <c:v>99.043286687577023</c:v>
                </c:pt>
                <c:pt idx="164">
                  <c:v>99.14645128288403</c:v>
                </c:pt>
                <c:pt idx="165">
                  <c:v>101.63802276533133</c:v>
                </c:pt>
                <c:pt idx="166">
                  <c:v>101.41206235015107</c:v>
                </c:pt>
                <c:pt idx="167">
                  <c:v>103.93794837920352</c:v>
                </c:pt>
                <c:pt idx="168">
                  <c:v>104.54425876155484</c:v>
                </c:pt>
                <c:pt idx="169">
                  <c:v>106.99328566606661</c:v>
                </c:pt>
                <c:pt idx="170">
                  <c:v>107.44152482945974</c:v>
                </c:pt>
                <c:pt idx="171">
                  <c:v>106.15907217464165</c:v>
                </c:pt>
                <c:pt idx="172">
                  <c:v>106.09135609085639</c:v>
                </c:pt>
                <c:pt idx="173">
                  <c:v>106.45927735742997</c:v>
                </c:pt>
                <c:pt idx="174">
                  <c:v>104.2137978447447</c:v>
                </c:pt>
                <c:pt idx="175">
                  <c:v>105.31375447106863</c:v>
                </c:pt>
                <c:pt idx="176">
                  <c:v>106.24813780798117</c:v>
                </c:pt>
                <c:pt idx="177">
                  <c:v>104.12570726410404</c:v>
                </c:pt>
                <c:pt idx="178">
                  <c:v>108.09526722378837</c:v>
                </c:pt>
                <c:pt idx="179">
                  <c:v>108.91261201218911</c:v>
                </c:pt>
                <c:pt idx="180">
                  <c:v>108.53688338952526</c:v>
                </c:pt>
                <c:pt idx="181">
                  <c:v>104.19919123228597</c:v>
                </c:pt>
                <c:pt idx="182">
                  <c:v>102.47440677642086</c:v>
                </c:pt>
                <c:pt idx="183">
                  <c:v>100.50013545229692</c:v>
                </c:pt>
                <c:pt idx="184">
                  <c:v>98.51056863470987</c:v>
                </c:pt>
                <c:pt idx="185">
                  <c:v>98.260199305618826</c:v>
                </c:pt>
                <c:pt idx="186">
                  <c:v>99.004715822200296</c:v>
                </c:pt>
                <c:pt idx="187">
                  <c:v>99.238001375627576</c:v>
                </c:pt>
                <c:pt idx="188">
                  <c:v>99.345074022207896</c:v>
                </c:pt>
                <c:pt idx="189">
                  <c:v>101.441103115266</c:v>
                </c:pt>
                <c:pt idx="190">
                  <c:v>100.81957170095777</c:v>
                </c:pt>
                <c:pt idx="191">
                  <c:v>100.76884686247683</c:v>
                </c:pt>
                <c:pt idx="192">
                  <c:v>101.02634576668251</c:v>
                </c:pt>
                <c:pt idx="193">
                  <c:v>102.60680742781038</c:v>
                </c:pt>
                <c:pt idx="194">
                  <c:v>98.951064171380992</c:v>
                </c:pt>
                <c:pt idx="195">
                  <c:v>98.466280766676547</c:v>
                </c:pt>
                <c:pt idx="196">
                  <c:v>99.211577185489602</c:v>
                </c:pt>
                <c:pt idx="197">
                  <c:v>97.420565940632613</c:v>
                </c:pt>
                <c:pt idx="198">
                  <c:v>96.899348505883438</c:v>
                </c:pt>
                <c:pt idx="199">
                  <c:v>95.00170908533164</c:v>
                </c:pt>
                <c:pt idx="200">
                  <c:v>94.139502065529328</c:v>
                </c:pt>
                <c:pt idx="201">
                  <c:v>93.885035713685639</c:v>
                </c:pt>
                <c:pt idx="202">
                  <c:v>93.839615488100179</c:v>
                </c:pt>
                <c:pt idx="203">
                  <c:v>95.71758306836935</c:v>
                </c:pt>
                <c:pt idx="204">
                  <c:v>93.939332437864181</c:v>
                </c:pt>
                <c:pt idx="205">
                  <c:v>95.534662181439515</c:v>
                </c:pt>
                <c:pt idx="206">
                  <c:v>93.08398101469561</c:v>
                </c:pt>
                <c:pt idx="207">
                  <c:v>92.926469483781204</c:v>
                </c:pt>
                <c:pt idx="208">
                  <c:v>93.580302973615773</c:v>
                </c:pt>
                <c:pt idx="209">
                  <c:v>94.248518245511562</c:v>
                </c:pt>
                <c:pt idx="210">
                  <c:v>94.992456399085967</c:v>
                </c:pt>
                <c:pt idx="211">
                  <c:v>98.524214889152503</c:v>
                </c:pt>
                <c:pt idx="212">
                  <c:v>98.838597477420109</c:v>
                </c:pt>
                <c:pt idx="213">
                  <c:v>101.44343927485474</c:v>
                </c:pt>
                <c:pt idx="214">
                  <c:v>101.46525989291729</c:v>
                </c:pt>
                <c:pt idx="215">
                  <c:v>104.40759172744454</c:v>
                </c:pt>
                <c:pt idx="216">
                  <c:v>103.60001291810401</c:v>
                </c:pt>
                <c:pt idx="217">
                  <c:v>104.03751642985537</c:v>
                </c:pt>
                <c:pt idx="218">
                  <c:v>103.62244154658325</c:v>
                </c:pt>
                <c:pt idx="219">
                  <c:v>102.06414198220098</c:v>
                </c:pt>
                <c:pt idx="220">
                  <c:v>103.06391484771875</c:v>
                </c:pt>
                <c:pt idx="221">
                  <c:v>101.84247671392897</c:v>
                </c:pt>
                <c:pt idx="222">
                  <c:v>102.28793567496216</c:v>
                </c:pt>
                <c:pt idx="223">
                  <c:v>103.62581150626113</c:v>
                </c:pt>
                <c:pt idx="224">
                  <c:v>102.54941485037699</c:v>
                </c:pt>
                <c:pt idx="225">
                  <c:v>103.93014700781424</c:v>
                </c:pt>
                <c:pt idx="226">
                  <c:v>106.96895220483364</c:v>
                </c:pt>
                <c:pt idx="227">
                  <c:v>110.09867120881044</c:v>
                </c:pt>
                <c:pt idx="228">
                  <c:v>108.42625962656943</c:v>
                </c:pt>
                <c:pt idx="229">
                  <c:v>109.94746105174906</c:v>
                </c:pt>
                <c:pt idx="230">
                  <c:v>108.13722903842188</c:v>
                </c:pt>
                <c:pt idx="231">
                  <c:v>108.17032298834022</c:v>
                </c:pt>
                <c:pt idx="232">
                  <c:v>107.23469919790753</c:v>
                </c:pt>
                <c:pt idx="233">
                  <c:v>106.97647782277626</c:v>
                </c:pt>
                <c:pt idx="234">
                  <c:v>105.98122406845532</c:v>
                </c:pt>
                <c:pt idx="235">
                  <c:v>105.43908503577893</c:v>
                </c:pt>
                <c:pt idx="236">
                  <c:v>107.27678254973559</c:v>
                </c:pt>
                <c:pt idx="237">
                  <c:v>110.42074178267809</c:v>
                </c:pt>
                <c:pt idx="238">
                  <c:v>111.43984302770301</c:v>
                </c:pt>
                <c:pt idx="239">
                  <c:v>110.33827253635016</c:v>
                </c:pt>
                <c:pt idx="240">
                  <c:v>110.76785732645534</c:v>
                </c:pt>
                <c:pt idx="241">
                  <c:v>112.98763383486265</c:v>
                </c:pt>
                <c:pt idx="242">
                  <c:v>112.22342828508188</c:v>
                </c:pt>
                <c:pt idx="243">
                  <c:v>116.75814052291085</c:v>
                </c:pt>
                <c:pt idx="244">
                  <c:v>116.39905334753639</c:v>
                </c:pt>
                <c:pt idx="245">
                  <c:v>116.21051423395494</c:v>
                </c:pt>
                <c:pt idx="246">
                  <c:v>116.29690691090789</c:v>
                </c:pt>
                <c:pt idx="247">
                  <c:v>114.98137609942407</c:v>
                </c:pt>
                <c:pt idx="248">
                  <c:v>115.82782170364446</c:v>
                </c:pt>
                <c:pt idx="249">
                  <c:v>118.90373833206293</c:v>
                </c:pt>
                <c:pt idx="250">
                  <c:v>120.53886371355499</c:v>
                </c:pt>
                <c:pt idx="251">
                  <c:v>121.13850118068902</c:v>
                </c:pt>
                <c:pt idx="252">
                  <c:v>120.98975686519351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E4A3-4C3C-829F-BABE59D95A2D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[1]Feuil2!$GY$1:$GY$253</c:f>
              <c:numCache>
                <c:formatCode>General</c:formatCode>
                <c:ptCount val="253"/>
                <c:pt idx="0">
                  <c:v>100</c:v>
                </c:pt>
                <c:pt idx="1">
                  <c:v>101.05815274549164</c:v>
                </c:pt>
                <c:pt idx="2">
                  <c:v>100.16599800072667</c:v>
                </c:pt>
                <c:pt idx="3">
                  <c:v>99.620577682122345</c:v>
                </c:pt>
                <c:pt idx="4">
                  <c:v>98.280059184800251</c:v>
                </c:pt>
                <c:pt idx="5">
                  <c:v>94.867705912396573</c:v>
                </c:pt>
                <c:pt idx="6">
                  <c:v>93.215732703405806</c:v>
                </c:pt>
                <c:pt idx="7">
                  <c:v>94.776511468233309</c:v>
                </c:pt>
                <c:pt idx="8">
                  <c:v>94.454562961519926</c:v>
                </c:pt>
                <c:pt idx="9">
                  <c:v>95.986632176954288</c:v>
                </c:pt>
                <c:pt idx="10">
                  <c:v>96.822304655443588</c:v>
                </c:pt>
                <c:pt idx="11">
                  <c:v>96.643134166188972</c:v>
                </c:pt>
                <c:pt idx="12">
                  <c:v>95.848343173683034</c:v>
                </c:pt>
                <c:pt idx="13">
                  <c:v>97.376996173361562</c:v>
                </c:pt>
                <c:pt idx="14">
                  <c:v>97.487633911666052</c:v>
                </c:pt>
                <c:pt idx="15">
                  <c:v>97.347999689054816</c:v>
                </c:pt>
                <c:pt idx="16">
                  <c:v>97.201232762280469</c:v>
                </c:pt>
                <c:pt idx="17">
                  <c:v>98.043558281951704</c:v>
                </c:pt>
                <c:pt idx="18">
                  <c:v>95.661348627530472</c:v>
                </c:pt>
                <c:pt idx="19">
                  <c:v>94.861696280139228</c:v>
                </c:pt>
                <c:pt idx="20">
                  <c:v>93.940827899242649</c:v>
                </c:pt>
                <c:pt idx="21">
                  <c:v>95.154018351248126</c:v>
                </c:pt>
                <c:pt idx="22">
                  <c:v>94.157716440389038</c:v>
                </c:pt>
                <c:pt idx="23">
                  <c:v>94.582933183759508</c:v>
                </c:pt>
                <c:pt idx="24">
                  <c:v>94.091630856897609</c:v>
                </c:pt>
                <c:pt idx="25">
                  <c:v>92.8392913334269</c:v>
                </c:pt>
                <c:pt idx="26">
                  <c:v>91.197822731741113</c:v>
                </c:pt>
                <c:pt idx="27">
                  <c:v>93.064249361079703</c:v>
                </c:pt>
                <c:pt idx="28">
                  <c:v>90.106955086064062</c:v>
                </c:pt>
                <c:pt idx="29">
                  <c:v>91.694210658670642</c:v>
                </c:pt>
                <c:pt idx="30">
                  <c:v>94.372440321057582</c:v>
                </c:pt>
                <c:pt idx="31">
                  <c:v>93.642842719439059</c:v>
                </c:pt>
                <c:pt idx="32">
                  <c:v>93.915249381982122</c:v>
                </c:pt>
                <c:pt idx="33">
                  <c:v>93.288961464111821</c:v>
                </c:pt>
                <c:pt idx="34">
                  <c:v>93.752825469879454</c:v>
                </c:pt>
                <c:pt idx="35">
                  <c:v>93.400380006286284</c:v>
                </c:pt>
                <c:pt idx="36">
                  <c:v>94.221344437742047</c:v>
                </c:pt>
                <c:pt idx="37">
                  <c:v>92.476834131168999</c:v>
                </c:pt>
                <c:pt idx="38">
                  <c:v>91.366287171628414</c:v>
                </c:pt>
                <c:pt idx="39">
                  <c:v>90.471612194269014</c:v>
                </c:pt>
                <c:pt idx="40">
                  <c:v>88.291957503837864</c:v>
                </c:pt>
                <c:pt idx="41">
                  <c:v>90.033764631250833</c:v>
                </c:pt>
                <c:pt idx="42">
                  <c:v>88.709352381754258</c:v>
                </c:pt>
                <c:pt idx="43">
                  <c:v>89.012759304369482</c:v>
                </c:pt>
                <c:pt idx="44">
                  <c:v>87.967350718775478</c:v>
                </c:pt>
                <c:pt idx="45">
                  <c:v>88.273966019467011</c:v>
                </c:pt>
                <c:pt idx="46">
                  <c:v>88.525010124032249</c:v>
                </c:pt>
                <c:pt idx="47">
                  <c:v>89.366115563830675</c:v>
                </c:pt>
                <c:pt idx="48">
                  <c:v>89.311390768630034</c:v>
                </c:pt>
                <c:pt idx="49">
                  <c:v>87.382482854934011</c:v>
                </c:pt>
                <c:pt idx="50">
                  <c:v>90.390740675577263</c:v>
                </c:pt>
                <c:pt idx="51">
                  <c:v>90.852185633574607</c:v>
                </c:pt>
                <c:pt idx="52">
                  <c:v>90.654631953731638</c:v>
                </c:pt>
                <c:pt idx="53">
                  <c:v>89.711936820774412</c:v>
                </c:pt>
                <c:pt idx="54">
                  <c:v>88.789964533270975</c:v>
                </c:pt>
                <c:pt idx="55">
                  <c:v>87.381799408866542</c:v>
                </c:pt>
                <c:pt idx="56">
                  <c:v>86.94248236068772</c:v>
                </c:pt>
                <c:pt idx="57">
                  <c:v>85.942941877938452</c:v>
                </c:pt>
                <c:pt idx="58">
                  <c:v>86.506410916684189</c:v>
                </c:pt>
                <c:pt idx="59">
                  <c:v>85.63589177456096</c:v>
                </c:pt>
                <c:pt idx="60">
                  <c:v>85.060491997050846</c:v>
                </c:pt>
                <c:pt idx="61">
                  <c:v>83.809028021139881</c:v>
                </c:pt>
                <c:pt idx="62">
                  <c:v>85.882184722910836</c:v>
                </c:pt>
                <c:pt idx="63">
                  <c:v>86.605517046547902</c:v>
                </c:pt>
                <c:pt idx="64">
                  <c:v>85.321904390373277</c:v>
                </c:pt>
                <c:pt idx="65">
                  <c:v>83.668150039727394</c:v>
                </c:pt>
                <c:pt idx="66">
                  <c:v>83.70688732762251</c:v>
                </c:pt>
                <c:pt idx="67">
                  <c:v>83.445333798747512</c:v>
                </c:pt>
                <c:pt idx="68">
                  <c:v>83.645041302162227</c:v>
                </c:pt>
                <c:pt idx="69">
                  <c:v>83.568063265374562</c:v>
                </c:pt>
                <c:pt idx="70">
                  <c:v>82.671940871031666</c:v>
                </c:pt>
                <c:pt idx="71">
                  <c:v>81.425094232238052</c:v>
                </c:pt>
                <c:pt idx="72">
                  <c:v>82.483407032040262</c:v>
                </c:pt>
                <c:pt idx="73">
                  <c:v>82.008743513402479</c:v>
                </c:pt>
                <c:pt idx="74">
                  <c:v>82.933916025184729</c:v>
                </c:pt>
                <c:pt idx="75">
                  <c:v>81.655069898801415</c:v>
                </c:pt>
                <c:pt idx="76">
                  <c:v>80.353550231533632</c:v>
                </c:pt>
                <c:pt idx="77">
                  <c:v>80.764089998222701</c:v>
                </c:pt>
                <c:pt idx="78">
                  <c:v>80.362703402128474</c:v>
                </c:pt>
                <c:pt idx="79">
                  <c:v>81.30282885136026</c:v>
                </c:pt>
                <c:pt idx="80">
                  <c:v>80.600438290992912</c:v>
                </c:pt>
                <c:pt idx="81">
                  <c:v>78.906367174339067</c:v>
                </c:pt>
                <c:pt idx="82">
                  <c:v>81.242599787510173</c:v>
                </c:pt>
                <c:pt idx="83">
                  <c:v>81.472161522210968</c:v>
                </c:pt>
                <c:pt idx="84">
                  <c:v>81.001073685679032</c:v>
                </c:pt>
                <c:pt idx="85">
                  <c:v>82.547481168889277</c:v>
                </c:pt>
                <c:pt idx="86">
                  <c:v>81.834536759345269</c:v>
                </c:pt>
                <c:pt idx="87">
                  <c:v>82.05180493380756</c:v>
                </c:pt>
                <c:pt idx="88">
                  <c:v>80.608339092792264</c:v>
                </c:pt>
                <c:pt idx="89">
                  <c:v>83.206766580559758</c:v>
                </c:pt>
                <c:pt idx="90">
                  <c:v>83.0017977468369</c:v>
                </c:pt>
                <c:pt idx="91">
                  <c:v>83.759091248570499</c:v>
                </c:pt>
                <c:pt idx="92">
                  <c:v>83.894936370936918</c:v>
                </c:pt>
                <c:pt idx="93">
                  <c:v>83.381543095443945</c:v>
                </c:pt>
                <c:pt idx="94">
                  <c:v>83.997239823417047</c:v>
                </c:pt>
                <c:pt idx="95">
                  <c:v>85.397402496228565</c:v>
                </c:pt>
                <c:pt idx="96">
                  <c:v>87.270367977995164</c:v>
                </c:pt>
                <c:pt idx="97">
                  <c:v>88.539765019748174</c:v>
                </c:pt>
                <c:pt idx="98">
                  <c:v>87.163839577730414</c:v>
                </c:pt>
                <c:pt idx="99">
                  <c:v>87.930159219117115</c:v>
                </c:pt>
                <c:pt idx="100">
                  <c:v>88.717983166575038</c:v>
                </c:pt>
                <c:pt idx="101">
                  <c:v>89.301077119978089</c:v>
                </c:pt>
                <c:pt idx="102">
                  <c:v>89.642996798664782</c:v>
                </c:pt>
                <c:pt idx="103">
                  <c:v>90.195674438623428</c:v>
                </c:pt>
                <c:pt idx="104">
                  <c:v>91.0875670274485</c:v>
                </c:pt>
                <c:pt idx="105">
                  <c:v>94.19225358856923</c:v>
                </c:pt>
                <c:pt idx="106">
                  <c:v>95.566335938556023</c:v>
                </c:pt>
                <c:pt idx="107">
                  <c:v>96.49945591729329</c:v>
                </c:pt>
                <c:pt idx="108">
                  <c:v>96.622152384496701</c:v>
                </c:pt>
                <c:pt idx="109">
                  <c:v>94.497866687509116</c:v>
                </c:pt>
                <c:pt idx="110">
                  <c:v>95.126904460367882</c:v>
                </c:pt>
                <c:pt idx="111">
                  <c:v>94.384656510551665</c:v>
                </c:pt>
                <c:pt idx="112">
                  <c:v>91.68983333155488</c:v>
                </c:pt>
                <c:pt idx="113">
                  <c:v>90.469542063634123</c:v>
                </c:pt>
                <c:pt idx="114">
                  <c:v>89.728693979951942</c:v>
                </c:pt>
                <c:pt idx="115">
                  <c:v>90.762454783304605</c:v>
                </c:pt>
                <c:pt idx="116">
                  <c:v>89.707444711648179</c:v>
                </c:pt>
                <c:pt idx="117">
                  <c:v>91.352231743842253</c:v>
                </c:pt>
                <c:pt idx="118">
                  <c:v>93.476425082012952</c:v>
                </c:pt>
                <c:pt idx="119">
                  <c:v>94.707153715352305</c:v>
                </c:pt>
                <c:pt idx="120">
                  <c:v>93.884034450447984</c:v>
                </c:pt>
                <c:pt idx="121">
                  <c:v>91.419976308401999</c:v>
                </c:pt>
                <c:pt idx="122">
                  <c:v>90.752298976356101</c:v>
                </c:pt>
                <c:pt idx="123">
                  <c:v>89.413676050186609</c:v>
                </c:pt>
                <c:pt idx="124">
                  <c:v>89.095318107773934</c:v>
                </c:pt>
                <c:pt idx="125">
                  <c:v>89.802230521978672</c:v>
                </c:pt>
                <c:pt idx="126">
                  <c:v>90.184143173393693</c:v>
                </c:pt>
                <c:pt idx="127">
                  <c:v>92.070864267681998</c:v>
                </c:pt>
                <c:pt idx="128">
                  <c:v>92.89892878405044</c:v>
                </c:pt>
                <c:pt idx="129">
                  <c:v>93.856962559203026</c:v>
                </c:pt>
                <c:pt idx="130">
                  <c:v>90.191692056076434</c:v>
                </c:pt>
                <c:pt idx="131">
                  <c:v>92.314622283050795</c:v>
                </c:pt>
                <c:pt idx="132">
                  <c:v>91.740300306337986</c:v>
                </c:pt>
                <c:pt idx="133">
                  <c:v>91.839948654173938</c:v>
                </c:pt>
                <c:pt idx="134">
                  <c:v>91.673603832274523</c:v>
                </c:pt>
                <c:pt idx="135">
                  <c:v>92.121395715670275</c:v>
                </c:pt>
                <c:pt idx="136">
                  <c:v>90.465363166518301</c:v>
                </c:pt>
                <c:pt idx="137">
                  <c:v>91.015307820633225</c:v>
                </c:pt>
                <c:pt idx="138">
                  <c:v>89.783750084015836</c:v>
                </c:pt>
                <c:pt idx="139">
                  <c:v>89.016445598441564</c:v>
                </c:pt>
                <c:pt idx="140">
                  <c:v>87.470221678177651</c:v>
                </c:pt>
                <c:pt idx="141">
                  <c:v>88.57581129781039</c:v>
                </c:pt>
                <c:pt idx="142">
                  <c:v>89.487192985639723</c:v>
                </c:pt>
                <c:pt idx="143">
                  <c:v>88.991452349243957</c:v>
                </c:pt>
                <c:pt idx="144">
                  <c:v>88.708775337444038</c:v>
                </c:pt>
                <c:pt idx="145">
                  <c:v>88.099564276774984</c:v>
                </c:pt>
                <c:pt idx="146">
                  <c:v>90.188035674568809</c:v>
                </c:pt>
                <c:pt idx="147">
                  <c:v>90.084427392690699</c:v>
                </c:pt>
                <c:pt idx="148">
                  <c:v>90.443870944401766</c:v>
                </c:pt>
                <c:pt idx="149">
                  <c:v>90.266444469486231</c:v>
                </c:pt>
                <c:pt idx="150">
                  <c:v>90.518176738772084</c:v>
                </c:pt>
                <c:pt idx="151">
                  <c:v>90.159528430589418</c:v>
                </c:pt>
                <c:pt idx="152">
                  <c:v>86.498016345637893</c:v>
                </c:pt>
                <c:pt idx="153">
                  <c:v>85.627110482197793</c:v>
                </c:pt>
                <c:pt idx="154">
                  <c:v>84.862529852556563</c:v>
                </c:pt>
                <c:pt idx="155">
                  <c:v>85.021511957542714</c:v>
                </c:pt>
                <c:pt idx="156">
                  <c:v>85.515695059043097</c:v>
                </c:pt>
                <c:pt idx="157">
                  <c:v>84.235586927331283</c:v>
                </c:pt>
                <c:pt idx="158">
                  <c:v>83.374308903121204</c:v>
                </c:pt>
                <c:pt idx="159">
                  <c:v>83.199179918721583</c:v>
                </c:pt>
                <c:pt idx="160">
                  <c:v>81.759649955706649</c:v>
                </c:pt>
                <c:pt idx="161">
                  <c:v>84.537418536818905</c:v>
                </c:pt>
                <c:pt idx="162">
                  <c:v>84.516767228181351</c:v>
                </c:pt>
                <c:pt idx="163">
                  <c:v>84.628517261417073</c:v>
                </c:pt>
                <c:pt idx="164">
                  <c:v>83.964868070376369</c:v>
                </c:pt>
                <c:pt idx="165">
                  <c:v>85.160884299633437</c:v>
                </c:pt>
                <c:pt idx="166">
                  <c:v>83.216157885447672</c:v>
                </c:pt>
                <c:pt idx="167">
                  <c:v>83.207421454261464</c:v>
                </c:pt>
                <c:pt idx="168">
                  <c:v>82.662757666632558</c:v>
                </c:pt>
                <c:pt idx="169">
                  <c:v>84.319570202002836</c:v>
                </c:pt>
                <c:pt idx="170">
                  <c:v>84.361976210911394</c:v>
                </c:pt>
                <c:pt idx="171">
                  <c:v>83.58177966094712</c:v>
                </c:pt>
                <c:pt idx="172">
                  <c:v>83.455543648525406</c:v>
                </c:pt>
                <c:pt idx="173">
                  <c:v>84.099088153287951</c:v>
                </c:pt>
                <c:pt idx="174">
                  <c:v>82.44025427283249</c:v>
                </c:pt>
                <c:pt idx="175">
                  <c:v>84.284036036829036</c:v>
                </c:pt>
                <c:pt idx="176">
                  <c:v>84.099114505122387</c:v>
                </c:pt>
                <c:pt idx="177">
                  <c:v>85.06942581999796</c:v>
                </c:pt>
                <c:pt idx="178">
                  <c:v>85.485989870174265</c:v>
                </c:pt>
                <c:pt idx="179">
                  <c:v>86.499712622911659</c:v>
                </c:pt>
                <c:pt idx="180">
                  <c:v>85.867097548654883</c:v>
                </c:pt>
                <c:pt idx="181">
                  <c:v>86.538966562531328</c:v>
                </c:pt>
                <c:pt idx="182">
                  <c:v>87.608379108322595</c:v>
                </c:pt>
                <c:pt idx="183">
                  <c:v>86.832913089726262</c:v>
                </c:pt>
                <c:pt idx="184">
                  <c:v>85.469835949960057</c:v>
                </c:pt>
                <c:pt idx="185">
                  <c:v>86.822607387647878</c:v>
                </c:pt>
                <c:pt idx="186">
                  <c:v>85.321261182693675</c:v>
                </c:pt>
                <c:pt idx="187">
                  <c:v>85.79150136059009</c:v>
                </c:pt>
                <c:pt idx="188">
                  <c:v>87.740847329002449</c:v>
                </c:pt>
                <c:pt idx="189">
                  <c:v>87.095123120940883</c:v>
                </c:pt>
                <c:pt idx="190">
                  <c:v>87.42870294733919</c:v>
                </c:pt>
                <c:pt idx="191">
                  <c:v>87.695672690635618</c:v>
                </c:pt>
                <c:pt idx="192">
                  <c:v>87.166522597253049</c:v>
                </c:pt>
                <c:pt idx="193">
                  <c:v>86.350302005296683</c:v>
                </c:pt>
                <c:pt idx="194">
                  <c:v>87.376885104898122</c:v>
                </c:pt>
                <c:pt idx="195">
                  <c:v>87.556248521436856</c:v>
                </c:pt>
                <c:pt idx="196">
                  <c:v>88.481909698356418</c:v>
                </c:pt>
                <c:pt idx="197">
                  <c:v>88.433789416643606</c:v>
                </c:pt>
                <c:pt idx="198">
                  <c:v>87.593080652882236</c:v>
                </c:pt>
                <c:pt idx="199">
                  <c:v>86.43640457104712</c:v>
                </c:pt>
                <c:pt idx="200">
                  <c:v>86.691680366423384</c:v>
                </c:pt>
                <c:pt idx="201">
                  <c:v>86.139690144544502</c:v>
                </c:pt>
                <c:pt idx="202">
                  <c:v>87.328348415528168</c:v>
                </c:pt>
                <c:pt idx="203">
                  <c:v>88.666747683182393</c:v>
                </c:pt>
                <c:pt idx="204">
                  <c:v>85.938704669321709</c:v>
                </c:pt>
                <c:pt idx="205">
                  <c:v>84.8356806823505</c:v>
                </c:pt>
                <c:pt idx="206">
                  <c:v>84.227177546874032</c:v>
                </c:pt>
                <c:pt idx="207">
                  <c:v>86.935228814304608</c:v>
                </c:pt>
                <c:pt idx="208">
                  <c:v>87.973709033050099</c:v>
                </c:pt>
                <c:pt idx="209">
                  <c:v>88.483635530965032</c:v>
                </c:pt>
                <c:pt idx="210">
                  <c:v>88.991038873074032</c:v>
                </c:pt>
                <c:pt idx="211">
                  <c:v>87.715892894205652</c:v>
                </c:pt>
                <c:pt idx="212">
                  <c:v>87.141850936111297</c:v>
                </c:pt>
                <c:pt idx="213">
                  <c:v>85.579607269612751</c:v>
                </c:pt>
                <c:pt idx="214">
                  <c:v>85.431909585679421</c:v>
                </c:pt>
                <c:pt idx="215">
                  <c:v>85.534053932943451</c:v>
                </c:pt>
                <c:pt idx="216">
                  <c:v>87.792440489757212</c:v>
                </c:pt>
                <c:pt idx="217">
                  <c:v>87.924052914525646</c:v>
                </c:pt>
                <c:pt idx="218">
                  <c:v>88.107924722264656</c:v>
                </c:pt>
                <c:pt idx="219">
                  <c:v>87.587232394048698</c:v>
                </c:pt>
                <c:pt idx="220">
                  <c:v>88.852793476864605</c:v>
                </c:pt>
                <c:pt idx="221">
                  <c:v>89.938526510151561</c:v>
                </c:pt>
                <c:pt idx="222">
                  <c:v>91.217246854426975</c:v>
                </c:pt>
                <c:pt idx="223">
                  <c:v>92.843695913968332</c:v>
                </c:pt>
                <c:pt idx="224">
                  <c:v>92.738279870603634</c:v>
                </c:pt>
                <c:pt idx="225">
                  <c:v>95.765827186394091</c:v>
                </c:pt>
                <c:pt idx="226">
                  <c:v>92.609551060471603</c:v>
                </c:pt>
                <c:pt idx="227">
                  <c:v>91.563148731767896</c:v>
                </c:pt>
                <c:pt idx="228">
                  <c:v>92.994532208687133</c:v>
                </c:pt>
                <c:pt idx="229">
                  <c:v>93.92356838611029</c:v>
                </c:pt>
                <c:pt idx="230">
                  <c:v>92.004866610951979</c:v>
                </c:pt>
                <c:pt idx="231">
                  <c:v>91.858389900631536</c:v>
                </c:pt>
                <c:pt idx="232">
                  <c:v>91.867333217154084</c:v>
                </c:pt>
                <c:pt idx="233">
                  <c:v>91.479397201153944</c:v>
                </c:pt>
                <c:pt idx="234">
                  <c:v>92.735872479288034</c:v>
                </c:pt>
                <c:pt idx="235">
                  <c:v>91.780243378826881</c:v>
                </c:pt>
                <c:pt idx="236">
                  <c:v>93.364365541493058</c:v>
                </c:pt>
                <c:pt idx="237">
                  <c:v>94.930692349723159</c:v>
                </c:pt>
                <c:pt idx="238">
                  <c:v>96.068453644598932</c:v>
                </c:pt>
                <c:pt idx="239">
                  <c:v>94.522525903266668</c:v>
                </c:pt>
                <c:pt idx="240">
                  <c:v>95.38262845342355</c:v>
                </c:pt>
                <c:pt idx="241">
                  <c:v>95.332456105624829</c:v>
                </c:pt>
                <c:pt idx="242">
                  <c:v>95.634583490984681</c:v>
                </c:pt>
                <c:pt idx="243">
                  <c:v>94.301548988681873</c:v>
                </c:pt>
                <c:pt idx="244">
                  <c:v>93.954605560243493</c:v>
                </c:pt>
                <c:pt idx="245">
                  <c:v>93.434156183417883</c:v>
                </c:pt>
                <c:pt idx="246">
                  <c:v>91.81096032864113</c:v>
                </c:pt>
                <c:pt idx="247">
                  <c:v>91.740311144402341</c:v>
                </c:pt>
                <c:pt idx="248">
                  <c:v>90.045784332910159</c:v>
                </c:pt>
                <c:pt idx="249">
                  <c:v>90.471804475454121</c:v>
                </c:pt>
                <c:pt idx="250">
                  <c:v>91.07427046726805</c:v>
                </c:pt>
                <c:pt idx="251">
                  <c:v>93.283621322917355</c:v>
                </c:pt>
                <c:pt idx="252">
                  <c:v>92.771139661312191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E4A3-4C3C-829F-BABE59D95A2D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[1]Feuil2!$GZ$1:$GZ$253</c:f>
              <c:numCache>
                <c:formatCode>General</c:formatCode>
                <c:ptCount val="253"/>
                <c:pt idx="0">
                  <c:v>100</c:v>
                </c:pt>
                <c:pt idx="1">
                  <c:v>101.33582020211556</c:v>
                </c:pt>
                <c:pt idx="2">
                  <c:v>99.047947781195091</c:v>
                </c:pt>
                <c:pt idx="3">
                  <c:v>96.171681836529103</c:v>
                </c:pt>
                <c:pt idx="4">
                  <c:v>97.809912729231328</c:v>
                </c:pt>
                <c:pt idx="5">
                  <c:v>96.860207334602592</c:v>
                </c:pt>
                <c:pt idx="6">
                  <c:v>96.304012498649996</c:v>
                </c:pt>
                <c:pt idx="7">
                  <c:v>99.19424766904821</c:v>
                </c:pt>
                <c:pt idx="8">
                  <c:v>98.406844606367898</c:v>
                </c:pt>
                <c:pt idx="9">
                  <c:v>99.572534134012145</c:v>
                </c:pt>
                <c:pt idx="10">
                  <c:v>98.933829426104069</c:v>
                </c:pt>
                <c:pt idx="11">
                  <c:v>99.124951516190691</c:v>
                </c:pt>
                <c:pt idx="12">
                  <c:v>98.374546298311927</c:v>
                </c:pt>
                <c:pt idx="13">
                  <c:v>99.640550208328378</c:v>
                </c:pt>
                <c:pt idx="14">
                  <c:v>99.47237094769649</c:v>
                </c:pt>
                <c:pt idx="15">
                  <c:v>98.143446208623502</c:v>
                </c:pt>
                <c:pt idx="16">
                  <c:v>96.069135149030174</c:v>
                </c:pt>
                <c:pt idx="17">
                  <c:v>96.867515575999505</c:v>
                </c:pt>
                <c:pt idx="18">
                  <c:v>98.794788228478524</c:v>
                </c:pt>
                <c:pt idx="19">
                  <c:v>99.277433375372979</c:v>
                </c:pt>
                <c:pt idx="20">
                  <c:v>99.580367654603705</c:v>
                </c:pt>
                <c:pt idx="21">
                  <c:v>98.238631466343904</c:v>
                </c:pt>
                <c:pt idx="22">
                  <c:v>98.280985070569358</c:v>
                </c:pt>
                <c:pt idx="23">
                  <c:v>96.328032105462682</c:v>
                </c:pt>
                <c:pt idx="24">
                  <c:v>93.89249683198986</c:v>
                </c:pt>
                <c:pt idx="25">
                  <c:v>95.896707876877613</c:v>
                </c:pt>
                <c:pt idx="26">
                  <c:v>95.958350251039136</c:v>
                </c:pt>
                <c:pt idx="27">
                  <c:v>94.008122785108213</c:v>
                </c:pt>
                <c:pt idx="28">
                  <c:v>94.192206621363539</c:v>
                </c:pt>
                <c:pt idx="29">
                  <c:v>93.904554429997418</c:v>
                </c:pt>
                <c:pt idx="30">
                  <c:v>93.427725738193928</c:v>
                </c:pt>
                <c:pt idx="31">
                  <c:v>92.684089837455701</c:v>
                </c:pt>
                <c:pt idx="32">
                  <c:v>92.211940438310222</c:v>
                </c:pt>
                <c:pt idx="33">
                  <c:v>91.050846854641392</c:v>
                </c:pt>
                <c:pt idx="34">
                  <c:v>89.021543296124989</c:v>
                </c:pt>
                <c:pt idx="35">
                  <c:v>91.170289163156397</c:v>
                </c:pt>
                <c:pt idx="36">
                  <c:v>93.615555764959808</c:v>
                </c:pt>
                <c:pt idx="37">
                  <c:v>93.95638676653077</c:v>
                </c:pt>
                <c:pt idx="38">
                  <c:v>94.557658032400056</c:v>
                </c:pt>
                <c:pt idx="39">
                  <c:v>95.677292773912001</c:v>
                </c:pt>
                <c:pt idx="40">
                  <c:v>93.465943732773837</c:v>
                </c:pt>
                <c:pt idx="41">
                  <c:v>94.275387017018957</c:v>
                </c:pt>
                <c:pt idx="42">
                  <c:v>94.219108385837515</c:v>
                </c:pt>
                <c:pt idx="43">
                  <c:v>97.373578441811887</c:v>
                </c:pt>
                <c:pt idx="44">
                  <c:v>98.45055022432031</c:v>
                </c:pt>
                <c:pt idx="45">
                  <c:v>98.391370452115339</c:v>
                </c:pt>
                <c:pt idx="46">
                  <c:v>99.871589413356887</c:v>
                </c:pt>
                <c:pt idx="47">
                  <c:v>99.379401292063207</c:v>
                </c:pt>
                <c:pt idx="48">
                  <c:v>97.763576191605623</c:v>
                </c:pt>
                <c:pt idx="49">
                  <c:v>98.227415049669219</c:v>
                </c:pt>
                <c:pt idx="50">
                  <c:v>98.572122559746418</c:v>
                </c:pt>
                <c:pt idx="51">
                  <c:v>98.029530659361413</c:v>
                </c:pt>
                <c:pt idx="52">
                  <c:v>96.937412645609726</c:v>
                </c:pt>
                <c:pt idx="53">
                  <c:v>97.710402353456487</c:v>
                </c:pt>
                <c:pt idx="54">
                  <c:v>99.127756156413568</c:v>
                </c:pt>
                <c:pt idx="55">
                  <c:v>100.45184507066956</c:v>
                </c:pt>
                <c:pt idx="56">
                  <c:v>102.48379278963546</c:v>
                </c:pt>
                <c:pt idx="57">
                  <c:v>103.64223559810459</c:v>
                </c:pt>
                <c:pt idx="58">
                  <c:v>102.41244373988793</c:v>
                </c:pt>
                <c:pt idx="59">
                  <c:v>101.66075816159673</c:v>
                </c:pt>
                <c:pt idx="60">
                  <c:v>100.86082606718659</c:v>
                </c:pt>
                <c:pt idx="61">
                  <c:v>102.04031616631265</c:v>
                </c:pt>
                <c:pt idx="62">
                  <c:v>104.73809309750338</c:v>
                </c:pt>
                <c:pt idx="63">
                  <c:v>105.85986066151608</c:v>
                </c:pt>
                <c:pt idx="64">
                  <c:v>103.41748905149804</c:v>
                </c:pt>
                <c:pt idx="65">
                  <c:v>101.10008449710826</c:v>
                </c:pt>
                <c:pt idx="66">
                  <c:v>101.55970556560166</c:v>
                </c:pt>
                <c:pt idx="67">
                  <c:v>100.34249293193903</c:v>
                </c:pt>
                <c:pt idx="68">
                  <c:v>101.53027538604064</c:v>
                </c:pt>
                <c:pt idx="69">
                  <c:v>103.19593507479433</c:v>
                </c:pt>
                <c:pt idx="70">
                  <c:v>102.35601123284663</c:v>
                </c:pt>
                <c:pt idx="71">
                  <c:v>103.02648947036305</c:v>
                </c:pt>
                <c:pt idx="72">
                  <c:v>102.53251056966818</c:v>
                </c:pt>
                <c:pt idx="73">
                  <c:v>104.93842014542778</c:v>
                </c:pt>
                <c:pt idx="74">
                  <c:v>106.22074211556107</c:v>
                </c:pt>
                <c:pt idx="75">
                  <c:v>106.35607862508435</c:v>
                </c:pt>
                <c:pt idx="76">
                  <c:v>109.58352415763287</c:v>
                </c:pt>
                <c:pt idx="77">
                  <c:v>112.64649502852994</c:v>
                </c:pt>
                <c:pt idx="78">
                  <c:v>112.55424396843109</c:v>
                </c:pt>
                <c:pt idx="79">
                  <c:v>115.97139772285293</c:v>
                </c:pt>
                <c:pt idx="80">
                  <c:v>113.97173785660459</c:v>
                </c:pt>
                <c:pt idx="81">
                  <c:v>116.41839445258798</c:v>
                </c:pt>
                <c:pt idx="82">
                  <c:v>117.14532501782176</c:v>
                </c:pt>
                <c:pt idx="83">
                  <c:v>118.51669089676058</c:v>
                </c:pt>
                <c:pt idx="84">
                  <c:v>120.67792824585331</c:v>
                </c:pt>
                <c:pt idx="85">
                  <c:v>122.15976181007429</c:v>
                </c:pt>
                <c:pt idx="86">
                  <c:v>123.15794570188464</c:v>
                </c:pt>
                <c:pt idx="87">
                  <c:v>120.8129671509451</c:v>
                </c:pt>
                <c:pt idx="88">
                  <c:v>121.27764840011208</c:v>
                </c:pt>
                <c:pt idx="89">
                  <c:v>121.74337291854776</c:v>
                </c:pt>
                <c:pt idx="90">
                  <c:v>123.53899611898525</c:v>
                </c:pt>
                <c:pt idx="91">
                  <c:v>123.53394887383217</c:v>
                </c:pt>
                <c:pt idx="92">
                  <c:v>125.80628879625564</c:v>
                </c:pt>
                <c:pt idx="93">
                  <c:v>126.95222934898702</c:v>
                </c:pt>
                <c:pt idx="94">
                  <c:v>126.31980650053602</c:v>
                </c:pt>
                <c:pt idx="95">
                  <c:v>124.08015638133615</c:v>
                </c:pt>
                <c:pt idx="96">
                  <c:v>121.03703036472491</c:v>
                </c:pt>
                <c:pt idx="97">
                  <c:v>122.64865186629595</c:v>
                </c:pt>
                <c:pt idx="98">
                  <c:v>125.5567228747027</c:v>
                </c:pt>
                <c:pt idx="99">
                  <c:v>126.56837799608864</c:v>
                </c:pt>
                <c:pt idx="100">
                  <c:v>128.06824953389793</c:v>
                </c:pt>
                <c:pt idx="101">
                  <c:v>129.08582172864595</c:v>
                </c:pt>
                <c:pt idx="102">
                  <c:v>130.11062968471438</c:v>
                </c:pt>
                <c:pt idx="103">
                  <c:v>129.31259951062611</c:v>
                </c:pt>
                <c:pt idx="104">
                  <c:v>129.77146616047327</c:v>
                </c:pt>
                <c:pt idx="105">
                  <c:v>132.14821979124739</c:v>
                </c:pt>
                <c:pt idx="106">
                  <c:v>130.87893483695584</c:v>
                </c:pt>
                <c:pt idx="107">
                  <c:v>130.48947863207377</c:v>
                </c:pt>
                <c:pt idx="108">
                  <c:v>132.90064826759107</c:v>
                </c:pt>
                <c:pt idx="109">
                  <c:v>135.21261227397881</c:v>
                </c:pt>
                <c:pt idx="110">
                  <c:v>135.86871056942351</c:v>
                </c:pt>
                <c:pt idx="111">
                  <c:v>133.28496470019118</c:v>
                </c:pt>
                <c:pt idx="112">
                  <c:v>134.50195584378093</c:v>
                </c:pt>
                <c:pt idx="113">
                  <c:v>131.96241050081326</c:v>
                </c:pt>
                <c:pt idx="114">
                  <c:v>130.51994981740805</c:v>
                </c:pt>
                <c:pt idx="115">
                  <c:v>130.47358599320603</c:v>
                </c:pt>
                <c:pt idx="116">
                  <c:v>129.32536248705483</c:v>
                </c:pt>
                <c:pt idx="117">
                  <c:v>126.72107648765056</c:v>
                </c:pt>
                <c:pt idx="118">
                  <c:v>128.35561157775246</c:v>
                </c:pt>
                <c:pt idx="119">
                  <c:v>128.97897204398478</c:v>
                </c:pt>
                <c:pt idx="120">
                  <c:v>128.82043593969408</c:v>
                </c:pt>
                <c:pt idx="121">
                  <c:v>129.26979220255129</c:v>
                </c:pt>
                <c:pt idx="122">
                  <c:v>130.31074721577255</c:v>
                </c:pt>
                <c:pt idx="123">
                  <c:v>127.67933376116559</c:v>
                </c:pt>
                <c:pt idx="124">
                  <c:v>127.77408411129628</c:v>
                </c:pt>
                <c:pt idx="125">
                  <c:v>126.98424519511346</c:v>
                </c:pt>
                <c:pt idx="126">
                  <c:v>124.99153496121686</c:v>
                </c:pt>
                <c:pt idx="127">
                  <c:v>126.96279214928413</c:v>
                </c:pt>
                <c:pt idx="128">
                  <c:v>123.78256821986004</c:v>
                </c:pt>
                <c:pt idx="129">
                  <c:v>123.57790088077526</c:v>
                </c:pt>
                <c:pt idx="130">
                  <c:v>126.50984355651104</c:v>
                </c:pt>
                <c:pt idx="131">
                  <c:v>126.67081194221623</c:v>
                </c:pt>
                <c:pt idx="132">
                  <c:v>122.76345841618318</c:v>
                </c:pt>
                <c:pt idx="133">
                  <c:v>122.72497040957145</c:v>
                </c:pt>
                <c:pt idx="134">
                  <c:v>123.41078666030903</c:v>
                </c:pt>
                <c:pt idx="135">
                  <c:v>122.89026906983869</c:v>
                </c:pt>
                <c:pt idx="136">
                  <c:v>127.30052113426295</c:v>
                </c:pt>
                <c:pt idx="137">
                  <c:v>127.38613637799637</c:v>
                </c:pt>
                <c:pt idx="138">
                  <c:v>127.54272165753453</c:v>
                </c:pt>
                <c:pt idx="139">
                  <c:v>130.33974343468003</c:v>
                </c:pt>
                <c:pt idx="140">
                  <c:v>130.08522392273335</c:v>
                </c:pt>
                <c:pt idx="141">
                  <c:v>132.39791074382288</c:v>
                </c:pt>
                <c:pt idx="142">
                  <c:v>132.86511418672131</c:v>
                </c:pt>
                <c:pt idx="143">
                  <c:v>136.57170081239818</c:v>
                </c:pt>
                <c:pt idx="144">
                  <c:v>135.55911891583801</c:v>
                </c:pt>
                <c:pt idx="145">
                  <c:v>132.70788929338079</c:v>
                </c:pt>
                <c:pt idx="146">
                  <c:v>132.75268060150003</c:v>
                </c:pt>
                <c:pt idx="147">
                  <c:v>133.35099913919308</c:v>
                </c:pt>
                <c:pt idx="148">
                  <c:v>132.19454733357622</c:v>
                </c:pt>
                <c:pt idx="149">
                  <c:v>131.21442604150096</c:v>
                </c:pt>
                <c:pt idx="150">
                  <c:v>132.63932740897692</c:v>
                </c:pt>
                <c:pt idx="151">
                  <c:v>131.51065963270753</c:v>
                </c:pt>
                <c:pt idx="152">
                  <c:v>129.03760425873091</c:v>
                </c:pt>
                <c:pt idx="153">
                  <c:v>127.56170722471805</c:v>
                </c:pt>
                <c:pt idx="154">
                  <c:v>129.68656607025528</c:v>
                </c:pt>
                <c:pt idx="155">
                  <c:v>131.90295684198713</c:v>
                </c:pt>
                <c:pt idx="156">
                  <c:v>131.31051495019767</c:v>
                </c:pt>
                <c:pt idx="157">
                  <c:v>129.48086413400245</c:v>
                </c:pt>
                <c:pt idx="158">
                  <c:v>129.95119716960073</c:v>
                </c:pt>
                <c:pt idx="159">
                  <c:v>134.15583668841575</c:v>
                </c:pt>
                <c:pt idx="160">
                  <c:v>133.09080153359054</c:v>
                </c:pt>
                <c:pt idx="161">
                  <c:v>137.17714008368964</c:v>
                </c:pt>
                <c:pt idx="162">
                  <c:v>136.93692633264754</c:v>
                </c:pt>
                <c:pt idx="163">
                  <c:v>139.70150150689634</c:v>
                </c:pt>
                <c:pt idx="164">
                  <c:v>142.76632537380598</c:v>
                </c:pt>
                <c:pt idx="165">
                  <c:v>141.49715110602739</c:v>
                </c:pt>
                <c:pt idx="166">
                  <c:v>139.1269936216581</c:v>
                </c:pt>
                <c:pt idx="167">
                  <c:v>139.46613880944531</c:v>
                </c:pt>
                <c:pt idx="168">
                  <c:v>139.24421235493892</c:v>
                </c:pt>
                <c:pt idx="169">
                  <c:v>139.56932174255837</c:v>
                </c:pt>
                <c:pt idx="170">
                  <c:v>143.96721151019261</c:v>
                </c:pt>
                <c:pt idx="171">
                  <c:v>142.27796312814371</c:v>
                </c:pt>
                <c:pt idx="172">
                  <c:v>140.62035271287536</c:v>
                </c:pt>
                <c:pt idx="173">
                  <c:v>139.7415003274001</c:v>
                </c:pt>
                <c:pt idx="174">
                  <c:v>141.54648198455442</c:v>
                </c:pt>
                <c:pt idx="175">
                  <c:v>141.32596387275601</c:v>
                </c:pt>
                <c:pt idx="176">
                  <c:v>142.5142552517004</c:v>
                </c:pt>
                <c:pt idx="177">
                  <c:v>143.17075630706051</c:v>
                </c:pt>
                <c:pt idx="178">
                  <c:v>144.52532673333678</c:v>
                </c:pt>
                <c:pt idx="179">
                  <c:v>145.41167288895849</c:v>
                </c:pt>
                <c:pt idx="180">
                  <c:v>144.00676394183972</c:v>
                </c:pt>
                <c:pt idx="181">
                  <c:v>145.43725154695889</c:v>
                </c:pt>
                <c:pt idx="182">
                  <c:v>140.73717937311093</c:v>
                </c:pt>
                <c:pt idx="183">
                  <c:v>141.34582227191294</c:v>
                </c:pt>
                <c:pt idx="184">
                  <c:v>138.33160174047487</c:v>
                </c:pt>
                <c:pt idx="185">
                  <c:v>137.00439490480034</c:v>
                </c:pt>
                <c:pt idx="186">
                  <c:v>140.27999114261388</c:v>
                </c:pt>
                <c:pt idx="187">
                  <c:v>137.98856443361271</c:v>
                </c:pt>
                <c:pt idx="188">
                  <c:v>135.52633520164258</c:v>
                </c:pt>
                <c:pt idx="189">
                  <c:v>136.33940987177422</c:v>
                </c:pt>
                <c:pt idx="190">
                  <c:v>138.30397103695213</c:v>
                </c:pt>
                <c:pt idx="191">
                  <c:v>139.41680178579583</c:v>
                </c:pt>
                <c:pt idx="192">
                  <c:v>137.49388987894241</c:v>
                </c:pt>
                <c:pt idx="193">
                  <c:v>136.88626052324113</c:v>
                </c:pt>
                <c:pt idx="194">
                  <c:v>138.45763009915717</c:v>
                </c:pt>
                <c:pt idx="195">
                  <c:v>136.98946693845619</c:v>
                </c:pt>
                <c:pt idx="196">
                  <c:v>133.63618746089833</c:v>
                </c:pt>
                <c:pt idx="197">
                  <c:v>131.86267031284845</c:v>
                </c:pt>
                <c:pt idx="198">
                  <c:v>132.83931115993207</c:v>
                </c:pt>
                <c:pt idx="199">
                  <c:v>133.60988905298032</c:v>
                </c:pt>
                <c:pt idx="200">
                  <c:v>133.98091947651869</c:v>
                </c:pt>
                <c:pt idx="201">
                  <c:v>129.52843407740642</c:v>
                </c:pt>
                <c:pt idx="202">
                  <c:v>130.24323917069887</c:v>
                </c:pt>
                <c:pt idx="203">
                  <c:v>129.34911182373332</c:v>
                </c:pt>
                <c:pt idx="204">
                  <c:v>132.55229761415995</c:v>
                </c:pt>
                <c:pt idx="205">
                  <c:v>131.821205017735</c:v>
                </c:pt>
                <c:pt idx="206">
                  <c:v>132.12398110624352</c:v>
                </c:pt>
                <c:pt idx="207">
                  <c:v>132.43120169944962</c:v>
                </c:pt>
                <c:pt idx="208">
                  <c:v>133.32703382841788</c:v>
                </c:pt>
                <c:pt idx="209">
                  <c:v>133.07842089638262</c:v>
                </c:pt>
                <c:pt idx="210">
                  <c:v>133.80406299763811</c:v>
                </c:pt>
                <c:pt idx="211">
                  <c:v>136.72490363462595</c:v>
                </c:pt>
                <c:pt idx="212">
                  <c:v>135.62646563772404</c:v>
                </c:pt>
                <c:pt idx="213">
                  <c:v>135.75996521044303</c:v>
                </c:pt>
                <c:pt idx="214">
                  <c:v>137.55458034031881</c:v>
                </c:pt>
                <c:pt idx="215">
                  <c:v>135.91774011754808</c:v>
                </c:pt>
                <c:pt idx="216">
                  <c:v>135.03271184883997</c:v>
                </c:pt>
                <c:pt idx="217">
                  <c:v>139.69408338689615</c:v>
                </c:pt>
                <c:pt idx="218">
                  <c:v>138.28308374264677</c:v>
                </c:pt>
                <c:pt idx="219">
                  <c:v>141.01066054016056</c:v>
                </c:pt>
                <c:pt idx="220">
                  <c:v>141.78587836270717</c:v>
                </c:pt>
                <c:pt idx="221">
                  <c:v>139.26658598638488</c:v>
                </c:pt>
                <c:pt idx="222">
                  <c:v>134.43702201536183</c:v>
                </c:pt>
                <c:pt idx="223">
                  <c:v>136.82209441584018</c:v>
                </c:pt>
                <c:pt idx="224">
                  <c:v>137.1082420370949</c:v>
                </c:pt>
                <c:pt idx="225">
                  <c:v>137.50407675833088</c:v>
                </c:pt>
                <c:pt idx="226">
                  <c:v>135.7828137555656</c:v>
                </c:pt>
                <c:pt idx="227">
                  <c:v>135.37731766978561</c:v>
                </c:pt>
                <c:pt idx="228">
                  <c:v>137.22043429015545</c:v>
                </c:pt>
                <c:pt idx="229">
                  <c:v>134.99140557224001</c:v>
                </c:pt>
                <c:pt idx="230">
                  <c:v>135.48149022283411</c:v>
                </c:pt>
                <c:pt idx="231">
                  <c:v>133.53401520312644</c:v>
                </c:pt>
                <c:pt idx="232">
                  <c:v>132.80868352875467</c:v>
                </c:pt>
                <c:pt idx="233">
                  <c:v>137.62349861467862</c:v>
                </c:pt>
                <c:pt idx="234">
                  <c:v>135.50612978880062</c:v>
                </c:pt>
                <c:pt idx="235">
                  <c:v>134.46729471318753</c:v>
                </c:pt>
                <c:pt idx="236">
                  <c:v>134.20642594736989</c:v>
                </c:pt>
                <c:pt idx="237">
                  <c:v>134.22990164099039</c:v>
                </c:pt>
                <c:pt idx="238">
                  <c:v>130.38250947036599</c:v>
                </c:pt>
                <c:pt idx="239">
                  <c:v>132.92977653980432</c:v>
                </c:pt>
                <c:pt idx="240">
                  <c:v>133.02436025978443</c:v>
                </c:pt>
                <c:pt idx="241">
                  <c:v>135.69713971629153</c:v>
                </c:pt>
                <c:pt idx="242">
                  <c:v>137.23302359606592</c:v>
                </c:pt>
                <c:pt idx="243">
                  <c:v>136.19403004582315</c:v>
                </c:pt>
                <c:pt idx="244">
                  <c:v>136.91344981193944</c:v>
                </c:pt>
                <c:pt idx="245">
                  <c:v>135.20075205425107</c:v>
                </c:pt>
                <c:pt idx="246">
                  <c:v>137.89506284809266</c:v>
                </c:pt>
                <c:pt idx="247">
                  <c:v>140.78675071270223</c:v>
                </c:pt>
                <c:pt idx="248">
                  <c:v>142.40620221381718</c:v>
                </c:pt>
                <c:pt idx="249">
                  <c:v>143.35295444761965</c:v>
                </c:pt>
                <c:pt idx="250">
                  <c:v>144.32632310759834</c:v>
                </c:pt>
                <c:pt idx="251">
                  <c:v>147.56829385104925</c:v>
                </c:pt>
                <c:pt idx="252">
                  <c:v>147.4336024964517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E4A3-4C3C-829F-BABE59D95A2D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[1]Feuil2!$HA$1:$HA$253</c:f>
              <c:numCache>
                <c:formatCode>General</c:formatCode>
                <c:ptCount val="253"/>
                <c:pt idx="0">
                  <c:v>100</c:v>
                </c:pt>
                <c:pt idx="1">
                  <c:v>97.595298490635258</c:v>
                </c:pt>
                <c:pt idx="2">
                  <c:v>97.24526115195485</c:v>
                </c:pt>
                <c:pt idx="3">
                  <c:v>95.323111978564441</c:v>
                </c:pt>
                <c:pt idx="4">
                  <c:v>97.055361102024591</c:v>
                </c:pt>
                <c:pt idx="5">
                  <c:v>96.606641358824547</c:v>
                </c:pt>
                <c:pt idx="6">
                  <c:v>96.647920591487235</c:v>
                </c:pt>
                <c:pt idx="7">
                  <c:v>99.899455764847517</c:v>
                </c:pt>
                <c:pt idx="8">
                  <c:v>101.93027396369199</c:v>
                </c:pt>
                <c:pt idx="9">
                  <c:v>100.35124119842116</c:v>
                </c:pt>
                <c:pt idx="10">
                  <c:v>102.37243732631273</c:v>
                </c:pt>
                <c:pt idx="11">
                  <c:v>101.14184512831658</c:v>
                </c:pt>
                <c:pt idx="12">
                  <c:v>99.77352011774434</c:v>
                </c:pt>
                <c:pt idx="13">
                  <c:v>101.17054140183173</c:v>
                </c:pt>
                <c:pt idx="14">
                  <c:v>101.85341705082305</c:v>
                </c:pt>
                <c:pt idx="15">
                  <c:v>101.11012550405636</c:v>
                </c:pt>
                <c:pt idx="16">
                  <c:v>101.07215251764588</c:v>
                </c:pt>
                <c:pt idx="17">
                  <c:v>100.82615516756029</c:v>
                </c:pt>
                <c:pt idx="18">
                  <c:v>100.1839002008451</c:v>
                </c:pt>
                <c:pt idx="19">
                  <c:v>101.33165693567135</c:v>
                </c:pt>
                <c:pt idx="20">
                  <c:v>100.37677689086617</c:v>
                </c:pt>
                <c:pt idx="21">
                  <c:v>100.33087965294335</c:v>
                </c:pt>
                <c:pt idx="22">
                  <c:v>99.830371645378449</c:v>
                </c:pt>
                <c:pt idx="23">
                  <c:v>97.887815763106005</c:v>
                </c:pt>
                <c:pt idx="24">
                  <c:v>97.07250298326241</c:v>
                </c:pt>
                <c:pt idx="25">
                  <c:v>99.038578730689395</c:v>
                </c:pt>
                <c:pt idx="26">
                  <c:v>99.789738275242613</c:v>
                </c:pt>
                <c:pt idx="27">
                  <c:v>102.97202931533668</c:v>
                </c:pt>
                <c:pt idx="28">
                  <c:v>102.5436664867149</c:v>
                </c:pt>
                <c:pt idx="29">
                  <c:v>104.61682490054761</c:v>
                </c:pt>
                <c:pt idx="30">
                  <c:v>105.83583391302081</c:v>
                </c:pt>
                <c:pt idx="31">
                  <c:v>104.93164122435664</c:v>
                </c:pt>
                <c:pt idx="32">
                  <c:v>104.96825549873104</c:v>
                </c:pt>
                <c:pt idx="33">
                  <c:v>107.21230928461176</c:v>
                </c:pt>
                <c:pt idx="34">
                  <c:v>108.32517625017447</c:v>
                </c:pt>
                <c:pt idx="35">
                  <c:v>108.78634983053135</c:v>
                </c:pt>
                <c:pt idx="36">
                  <c:v>111.13000595900445</c:v>
                </c:pt>
                <c:pt idx="37">
                  <c:v>110.80364500394805</c:v>
                </c:pt>
                <c:pt idx="38">
                  <c:v>110.27688982752694</c:v>
                </c:pt>
                <c:pt idx="39">
                  <c:v>109.87793101869369</c:v>
                </c:pt>
                <c:pt idx="40">
                  <c:v>108.36280106644344</c:v>
                </c:pt>
                <c:pt idx="41">
                  <c:v>107.46352409246754</c:v>
                </c:pt>
                <c:pt idx="42">
                  <c:v>109.91126857423072</c:v>
                </c:pt>
                <c:pt idx="43">
                  <c:v>109.54448373535678</c:v>
                </c:pt>
                <c:pt idx="44">
                  <c:v>107.49879083106383</c:v>
                </c:pt>
                <c:pt idx="45">
                  <c:v>107.71700686641969</c:v>
                </c:pt>
                <c:pt idx="46">
                  <c:v>110.59615370468921</c:v>
                </c:pt>
                <c:pt idx="47">
                  <c:v>110.95437267688695</c:v>
                </c:pt>
                <c:pt idx="48">
                  <c:v>114.6510157418795</c:v>
                </c:pt>
                <c:pt idx="49">
                  <c:v>113.42928099087835</c:v>
                </c:pt>
                <c:pt idx="50">
                  <c:v>118.31861901247896</c:v>
                </c:pt>
                <c:pt idx="51">
                  <c:v>118.25687565933188</c:v>
                </c:pt>
                <c:pt idx="52">
                  <c:v>116.61835270093204</c:v>
                </c:pt>
                <c:pt idx="53">
                  <c:v>118.94671348410334</c:v>
                </c:pt>
                <c:pt idx="54">
                  <c:v>120.22342106037604</c:v>
                </c:pt>
                <c:pt idx="55">
                  <c:v>121.01788713339315</c:v>
                </c:pt>
                <c:pt idx="56">
                  <c:v>120.7551280765188</c:v>
                </c:pt>
                <c:pt idx="57">
                  <c:v>118.69485587439759</c:v>
                </c:pt>
                <c:pt idx="58">
                  <c:v>117.99441016711263</c:v>
                </c:pt>
                <c:pt idx="59">
                  <c:v>118.80036707109328</c:v>
                </c:pt>
                <c:pt idx="60">
                  <c:v>117.08540274772709</c:v>
                </c:pt>
                <c:pt idx="61">
                  <c:v>118.5140072950033</c:v>
                </c:pt>
                <c:pt idx="62">
                  <c:v>116.20969630042853</c:v>
                </c:pt>
                <c:pt idx="63">
                  <c:v>118.90653540685928</c:v>
                </c:pt>
                <c:pt idx="64">
                  <c:v>116.88326538168889</c:v>
                </c:pt>
                <c:pt idx="65">
                  <c:v>116.06198662134651</c:v>
                </c:pt>
                <c:pt idx="66">
                  <c:v>113.57416165231844</c:v>
                </c:pt>
                <c:pt idx="67">
                  <c:v>113.42086471081657</c:v>
                </c:pt>
                <c:pt idx="68">
                  <c:v>111.96460075146479</c:v>
                </c:pt>
                <c:pt idx="69">
                  <c:v>111.90081022055944</c:v>
                </c:pt>
                <c:pt idx="70">
                  <c:v>111.08659574330898</c:v>
                </c:pt>
                <c:pt idx="71">
                  <c:v>109.57717703533135</c:v>
                </c:pt>
                <c:pt idx="72">
                  <c:v>108.27087408726517</c:v>
                </c:pt>
                <c:pt idx="73">
                  <c:v>107.50340741028985</c:v>
                </c:pt>
                <c:pt idx="74">
                  <c:v>112.30116171337249</c:v>
                </c:pt>
                <c:pt idx="75">
                  <c:v>111.03813720133819</c:v>
                </c:pt>
                <c:pt idx="76">
                  <c:v>108.91691338866785</c:v>
                </c:pt>
                <c:pt idx="77">
                  <c:v>111.2602223208425</c:v>
                </c:pt>
                <c:pt idx="78">
                  <c:v>112.39185552423332</c:v>
                </c:pt>
                <c:pt idx="79">
                  <c:v>113.88457979914878</c:v>
                </c:pt>
                <c:pt idx="80">
                  <c:v>117.6822780108279</c:v>
                </c:pt>
                <c:pt idx="81">
                  <c:v>120.87900619446685</c:v>
                </c:pt>
                <c:pt idx="82">
                  <c:v>124.96706093425819</c:v>
                </c:pt>
                <c:pt idx="83">
                  <c:v>124.99498736162221</c:v>
                </c:pt>
                <c:pt idx="84">
                  <c:v>124.17617262748495</c:v>
                </c:pt>
                <c:pt idx="85">
                  <c:v>119.54670824759224</c:v>
                </c:pt>
                <c:pt idx="86">
                  <c:v>118.26166371668671</c:v>
                </c:pt>
                <c:pt idx="87">
                  <c:v>121.50883137596396</c:v>
                </c:pt>
                <c:pt idx="88">
                  <c:v>120.67620700720701</c:v>
                </c:pt>
                <c:pt idx="89">
                  <c:v>122.5162425547679</c:v>
                </c:pt>
                <c:pt idx="90">
                  <c:v>119.94215129644884</c:v>
                </c:pt>
                <c:pt idx="91">
                  <c:v>122.26358610746253</c:v>
                </c:pt>
                <c:pt idx="92">
                  <c:v>120.9326944823399</c:v>
                </c:pt>
                <c:pt idx="93">
                  <c:v>120.28833147515074</c:v>
                </c:pt>
                <c:pt idx="94">
                  <c:v>122.34001236397398</c:v>
                </c:pt>
                <c:pt idx="95">
                  <c:v>125.19894805079254</c:v>
                </c:pt>
                <c:pt idx="96">
                  <c:v>121.53459998279826</c:v>
                </c:pt>
                <c:pt idx="97">
                  <c:v>124.75247520864679</c:v>
                </c:pt>
                <c:pt idx="98">
                  <c:v>123.55517505578008</c:v>
                </c:pt>
                <c:pt idx="99">
                  <c:v>118.41969900627794</c:v>
                </c:pt>
                <c:pt idx="100">
                  <c:v>114.20278338597696</c:v>
                </c:pt>
                <c:pt idx="101">
                  <c:v>111.2332458519745</c:v>
                </c:pt>
                <c:pt idx="102">
                  <c:v>111.1944480917325</c:v>
                </c:pt>
                <c:pt idx="103">
                  <c:v>111.0220497049479</c:v>
                </c:pt>
                <c:pt idx="104">
                  <c:v>108.66861806239747</c:v>
                </c:pt>
                <c:pt idx="105">
                  <c:v>110.04190390911469</c:v>
                </c:pt>
                <c:pt idx="106">
                  <c:v>109.01779697596547</c:v>
                </c:pt>
                <c:pt idx="107">
                  <c:v>107.27595520687244</c:v>
                </c:pt>
                <c:pt idx="108">
                  <c:v>107.14942661939359</c:v>
                </c:pt>
                <c:pt idx="109">
                  <c:v>109.5139298035165</c:v>
                </c:pt>
                <c:pt idx="110">
                  <c:v>111.93693628095393</c:v>
                </c:pt>
                <c:pt idx="111">
                  <c:v>112.27502145174617</c:v>
                </c:pt>
                <c:pt idx="112">
                  <c:v>109.66626475886424</c:v>
                </c:pt>
                <c:pt idx="113">
                  <c:v>110.69206576259771</c:v>
                </c:pt>
                <c:pt idx="114">
                  <c:v>112.919158375975</c:v>
                </c:pt>
                <c:pt idx="115">
                  <c:v>112.82657481901417</c:v>
                </c:pt>
                <c:pt idx="116">
                  <c:v>111.38944615608044</c:v>
                </c:pt>
                <c:pt idx="117">
                  <c:v>112.86104241928234</c:v>
                </c:pt>
                <c:pt idx="118">
                  <c:v>115.4055390223713</c:v>
                </c:pt>
                <c:pt idx="119">
                  <c:v>115.11795581937095</c:v>
                </c:pt>
                <c:pt idx="120">
                  <c:v>114.50889557072598</c:v>
                </c:pt>
                <c:pt idx="121">
                  <c:v>114.53588265605715</c:v>
                </c:pt>
                <c:pt idx="122">
                  <c:v>114.59206604568638</c:v>
                </c:pt>
                <c:pt idx="123">
                  <c:v>112.54748398896048</c:v>
                </c:pt>
                <c:pt idx="124">
                  <c:v>112.73252451887386</c:v>
                </c:pt>
                <c:pt idx="125">
                  <c:v>116.85463868174998</c:v>
                </c:pt>
                <c:pt idx="126">
                  <c:v>115.86823019840556</c:v>
                </c:pt>
                <c:pt idx="127">
                  <c:v>113.69628731945255</c:v>
                </c:pt>
                <c:pt idx="128">
                  <c:v>115.76911634098914</c:v>
                </c:pt>
                <c:pt idx="129">
                  <c:v>115.46742930955882</c:v>
                </c:pt>
                <c:pt idx="130">
                  <c:v>113.27260575139509</c:v>
                </c:pt>
                <c:pt idx="131">
                  <c:v>114.10753015062068</c:v>
                </c:pt>
                <c:pt idx="132">
                  <c:v>111.80031677863266</c:v>
                </c:pt>
                <c:pt idx="133">
                  <c:v>112.81891851629533</c:v>
                </c:pt>
                <c:pt idx="134">
                  <c:v>112.78160550505856</c:v>
                </c:pt>
                <c:pt idx="135">
                  <c:v>113.15123054045186</c:v>
                </c:pt>
                <c:pt idx="136">
                  <c:v>114.2192763780989</c:v>
                </c:pt>
                <c:pt idx="137">
                  <c:v>115.84642163623521</c:v>
                </c:pt>
                <c:pt idx="138">
                  <c:v>118.0080429716399</c:v>
                </c:pt>
                <c:pt idx="139">
                  <c:v>116.70032294900263</c:v>
                </c:pt>
                <c:pt idx="140">
                  <c:v>115.20876432766764</c:v>
                </c:pt>
                <c:pt idx="141">
                  <c:v>115.99816047921739</c:v>
                </c:pt>
                <c:pt idx="142">
                  <c:v>116.15399137079504</c:v>
                </c:pt>
                <c:pt idx="143">
                  <c:v>115.13786373303842</c:v>
                </c:pt>
                <c:pt idx="144">
                  <c:v>115.57624591578605</c:v>
                </c:pt>
                <c:pt idx="145">
                  <c:v>114.48928221566382</c:v>
                </c:pt>
                <c:pt idx="146">
                  <c:v>116.17684149787149</c:v>
                </c:pt>
                <c:pt idx="147">
                  <c:v>114.52712978695001</c:v>
                </c:pt>
                <c:pt idx="148">
                  <c:v>113.08580035152416</c:v>
                </c:pt>
                <c:pt idx="149">
                  <c:v>114.26161391452304</c:v>
                </c:pt>
                <c:pt idx="150">
                  <c:v>115.95938214666289</c:v>
                </c:pt>
                <c:pt idx="151">
                  <c:v>115.51935619765365</c:v>
                </c:pt>
                <c:pt idx="152">
                  <c:v>113.62993428484128</c:v>
                </c:pt>
                <c:pt idx="153">
                  <c:v>116.21028756337827</c:v>
                </c:pt>
                <c:pt idx="154">
                  <c:v>117.22413772143003</c:v>
                </c:pt>
                <c:pt idx="155">
                  <c:v>116.64093312007687</c:v>
                </c:pt>
                <c:pt idx="156">
                  <c:v>119.88333658428795</c:v>
                </c:pt>
                <c:pt idx="157">
                  <c:v>122.50729298127898</c:v>
                </c:pt>
                <c:pt idx="158">
                  <c:v>120.96363666535291</c:v>
                </c:pt>
                <c:pt idx="159">
                  <c:v>120.76303406919878</c:v>
                </c:pt>
                <c:pt idx="160">
                  <c:v>121.89905819389668</c:v>
                </c:pt>
                <c:pt idx="161">
                  <c:v>120.68651905555791</c:v>
                </c:pt>
                <c:pt idx="162">
                  <c:v>122.24542474600287</c:v>
                </c:pt>
                <c:pt idx="163">
                  <c:v>124.63637577324477</c:v>
                </c:pt>
                <c:pt idx="164">
                  <c:v>124.25773172542097</c:v>
                </c:pt>
                <c:pt idx="165">
                  <c:v>123.73934216441619</c:v>
                </c:pt>
                <c:pt idx="166">
                  <c:v>127.59078823306467</c:v>
                </c:pt>
                <c:pt idx="167">
                  <c:v>126.06666688364596</c:v>
                </c:pt>
                <c:pt idx="168">
                  <c:v>126.046164110365</c:v>
                </c:pt>
                <c:pt idx="169">
                  <c:v>127.59331212044698</c:v>
                </c:pt>
                <c:pt idx="170">
                  <c:v>128.00765596582664</c:v>
                </c:pt>
                <c:pt idx="171">
                  <c:v>127.84828471389557</c:v>
                </c:pt>
                <c:pt idx="172">
                  <c:v>124.6169192323743</c:v>
                </c:pt>
                <c:pt idx="173">
                  <c:v>128.99088838047604</c:v>
                </c:pt>
                <c:pt idx="174">
                  <c:v>126.95049709628475</c:v>
                </c:pt>
                <c:pt idx="175">
                  <c:v>129.72497519371277</c:v>
                </c:pt>
                <c:pt idx="176">
                  <c:v>129.19487722496405</c:v>
                </c:pt>
                <c:pt idx="177">
                  <c:v>131.31562949170402</c:v>
                </c:pt>
                <c:pt idx="178">
                  <c:v>131.84448329414599</c:v>
                </c:pt>
                <c:pt idx="179">
                  <c:v>129.28174728109033</c:v>
                </c:pt>
                <c:pt idx="180">
                  <c:v>129.9943867822702</c:v>
                </c:pt>
                <c:pt idx="181">
                  <c:v>130.85067468228246</c:v>
                </c:pt>
                <c:pt idx="182">
                  <c:v>127.93471697606492</c:v>
                </c:pt>
                <c:pt idx="183">
                  <c:v>130.15687473164687</c:v>
                </c:pt>
                <c:pt idx="184">
                  <c:v>130.81669833296976</c:v>
                </c:pt>
                <c:pt idx="185">
                  <c:v>134.55318409267909</c:v>
                </c:pt>
                <c:pt idx="186">
                  <c:v>138.25960861295184</c:v>
                </c:pt>
                <c:pt idx="187">
                  <c:v>137.91525582385191</c:v>
                </c:pt>
                <c:pt idx="188">
                  <c:v>137.37560661421045</c:v>
                </c:pt>
                <c:pt idx="189">
                  <c:v>142.60133745647647</c:v>
                </c:pt>
                <c:pt idx="190">
                  <c:v>144.48950235875097</c:v>
                </c:pt>
                <c:pt idx="191">
                  <c:v>143.56658894387368</c:v>
                </c:pt>
                <c:pt idx="192">
                  <c:v>143.89732393817386</c:v>
                </c:pt>
                <c:pt idx="193">
                  <c:v>144.03296571865576</c:v>
                </c:pt>
                <c:pt idx="194">
                  <c:v>140.17571596973298</c:v>
                </c:pt>
                <c:pt idx="195">
                  <c:v>138.87172906875114</c:v>
                </c:pt>
                <c:pt idx="196">
                  <c:v>139.99608834439132</c:v>
                </c:pt>
                <c:pt idx="197">
                  <c:v>139.21361884793171</c:v>
                </c:pt>
                <c:pt idx="198">
                  <c:v>139.87734209838516</c:v>
                </c:pt>
                <c:pt idx="199">
                  <c:v>138.90642035396368</c:v>
                </c:pt>
                <c:pt idx="200">
                  <c:v>140.38304708065422</c:v>
                </c:pt>
                <c:pt idx="201">
                  <c:v>143.09736285264211</c:v>
                </c:pt>
                <c:pt idx="202">
                  <c:v>145.36030270378913</c:v>
                </c:pt>
                <c:pt idx="203">
                  <c:v>144.5426979327562</c:v>
                </c:pt>
                <c:pt idx="204">
                  <c:v>144.91861859242886</c:v>
                </c:pt>
                <c:pt idx="205">
                  <c:v>146.18256698476102</c:v>
                </c:pt>
                <c:pt idx="206">
                  <c:v>147.81534374600585</c:v>
                </c:pt>
                <c:pt idx="207">
                  <c:v>145.77075800724378</c:v>
                </c:pt>
                <c:pt idx="208">
                  <c:v>146.99216165884684</c:v>
                </c:pt>
                <c:pt idx="209">
                  <c:v>145.12836060712274</c:v>
                </c:pt>
                <c:pt idx="210">
                  <c:v>144.38298679913368</c:v>
                </c:pt>
                <c:pt idx="211">
                  <c:v>145.35040995380348</c:v>
                </c:pt>
                <c:pt idx="212">
                  <c:v>147.97617755161457</c:v>
                </c:pt>
                <c:pt idx="213">
                  <c:v>150.36882504919697</c:v>
                </c:pt>
                <c:pt idx="214">
                  <c:v>151.84039945322994</c:v>
                </c:pt>
                <c:pt idx="215">
                  <c:v>150.17754494440481</c:v>
                </c:pt>
                <c:pt idx="216">
                  <c:v>149.75931347029382</c:v>
                </c:pt>
                <c:pt idx="217">
                  <c:v>151.33600104530817</c:v>
                </c:pt>
                <c:pt idx="218">
                  <c:v>147.60339081641749</c:v>
                </c:pt>
                <c:pt idx="219">
                  <c:v>146.63768760467835</c:v>
                </c:pt>
                <c:pt idx="220">
                  <c:v>145.22168376002662</c:v>
                </c:pt>
                <c:pt idx="221">
                  <c:v>147.54718076430552</c:v>
                </c:pt>
                <c:pt idx="222">
                  <c:v>151.24152565238609</c:v>
                </c:pt>
                <c:pt idx="223">
                  <c:v>152.05157118123742</c:v>
                </c:pt>
                <c:pt idx="224">
                  <c:v>152.36320313949992</c:v>
                </c:pt>
                <c:pt idx="225">
                  <c:v>154.37176626692869</c:v>
                </c:pt>
                <c:pt idx="226">
                  <c:v>153.47827257606738</c:v>
                </c:pt>
                <c:pt idx="227">
                  <c:v>149.01099713721504</c:v>
                </c:pt>
                <c:pt idx="228">
                  <c:v>148.81496106412789</c:v>
                </c:pt>
                <c:pt idx="229">
                  <c:v>150.91753469717796</c:v>
                </c:pt>
                <c:pt idx="230">
                  <c:v>152.5470008818088</c:v>
                </c:pt>
                <c:pt idx="231">
                  <c:v>151.22928595402672</c:v>
                </c:pt>
                <c:pt idx="232">
                  <c:v>150.79644718604965</c:v>
                </c:pt>
                <c:pt idx="233">
                  <c:v>152.84817138979309</c:v>
                </c:pt>
                <c:pt idx="234">
                  <c:v>155.41195978398164</c:v>
                </c:pt>
                <c:pt idx="235">
                  <c:v>154.8720803727044</c:v>
                </c:pt>
                <c:pt idx="236">
                  <c:v>148.64083606816448</c:v>
                </c:pt>
                <c:pt idx="237">
                  <c:v>146.19940493454891</c:v>
                </c:pt>
                <c:pt idx="238">
                  <c:v>149.76181491396778</c:v>
                </c:pt>
                <c:pt idx="239">
                  <c:v>149.83576394974997</c:v>
                </c:pt>
                <c:pt idx="240">
                  <c:v>150.56991466762634</c:v>
                </c:pt>
                <c:pt idx="241">
                  <c:v>151.35349614594264</c:v>
                </c:pt>
                <c:pt idx="242">
                  <c:v>146.00955095796004</c:v>
                </c:pt>
                <c:pt idx="243">
                  <c:v>144.57759845171324</c:v>
                </c:pt>
                <c:pt idx="244">
                  <c:v>144.00693217318579</c:v>
                </c:pt>
                <c:pt idx="245">
                  <c:v>142.51442197390242</c:v>
                </c:pt>
                <c:pt idx="246">
                  <c:v>144.00707781413067</c:v>
                </c:pt>
                <c:pt idx="247">
                  <c:v>142.68498555465814</c:v>
                </c:pt>
                <c:pt idx="248">
                  <c:v>142.62286522615611</c:v>
                </c:pt>
                <c:pt idx="249">
                  <c:v>145.30911798886103</c:v>
                </c:pt>
                <c:pt idx="250">
                  <c:v>146.62442410381558</c:v>
                </c:pt>
                <c:pt idx="251">
                  <c:v>147.5344597574483</c:v>
                </c:pt>
                <c:pt idx="252">
                  <c:v>146.47502679728711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E4A3-4C3C-829F-BABE59D95A2D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[1]Feuil2!$HB$1:$HB$253</c:f>
              <c:numCache>
                <c:formatCode>General</c:formatCode>
                <c:ptCount val="253"/>
                <c:pt idx="0">
                  <c:v>100</c:v>
                </c:pt>
                <c:pt idx="1">
                  <c:v>99.977852965309864</c:v>
                </c:pt>
                <c:pt idx="2">
                  <c:v>101.81359966481533</c:v>
                </c:pt>
                <c:pt idx="3">
                  <c:v>103.96041588774916</c:v>
                </c:pt>
                <c:pt idx="4">
                  <c:v>102.21655858275335</c:v>
                </c:pt>
                <c:pt idx="5">
                  <c:v>101.27605890886008</c:v>
                </c:pt>
                <c:pt idx="6">
                  <c:v>99.082648209354787</c:v>
                </c:pt>
                <c:pt idx="7">
                  <c:v>99.809020586928369</c:v>
                </c:pt>
                <c:pt idx="8">
                  <c:v>99.417405898446745</c:v>
                </c:pt>
                <c:pt idx="9">
                  <c:v>99.833972511315167</c:v>
                </c:pt>
                <c:pt idx="10">
                  <c:v>98.633857581279386</c:v>
                </c:pt>
                <c:pt idx="11">
                  <c:v>97.317375472141336</c:v>
                </c:pt>
                <c:pt idx="12">
                  <c:v>97.013363940969228</c:v>
                </c:pt>
                <c:pt idx="13">
                  <c:v>96.48396718640771</c:v>
                </c:pt>
                <c:pt idx="14">
                  <c:v>99.31917812241683</c:v>
                </c:pt>
                <c:pt idx="15">
                  <c:v>99.391922829200837</c:v>
                </c:pt>
                <c:pt idx="16">
                  <c:v>99.121372820042879</c:v>
                </c:pt>
                <c:pt idx="17">
                  <c:v>97.945275300577023</c:v>
                </c:pt>
                <c:pt idx="18">
                  <c:v>97.04646634831154</c:v>
                </c:pt>
                <c:pt idx="19">
                  <c:v>99.917213584502022</c:v>
                </c:pt>
                <c:pt idx="20">
                  <c:v>99.097265064950577</c:v>
                </c:pt>
                <c:pt idx="21">
                  <c:v>99.097889733344743</c:v>
                </c:pt>
                <c:pt idx="22">
                  <c:v>99.262765688453754</c:v>
                </c:pt>
                <c:pt idx="23">
                  <c:v>99.913848017082046</c:v>
                </c:pt>
                <c:pt idx="24">
                  <c:v>98.600960880845662</c:v>
                </c:pt>
                <c:pt idx="25">
                  <c:v>99.162199297166438</c:v>
                </c:pt>
                <c:pt idx="26">
                  <c:v>98.384679621191495</c:v>
                </c:pt>
                <c:pt idx="27">
                  <c:v>99.03166617196149</c:v>
                </c:pt>
                <c:pt idx="28">
                  <c:v>100.28162851669353</c:v>
                </c:pt>
                <c:pt idx="29">
                  <c:v>99.77464327870058</c:v>
                </c:pt>
                <c:pt idx="30">
                  <c:v>98.566147386068579</c:v>
                </c:pt>
                <c:pt idx="31">
                  <c:v>98.853857633456144</c:v>
                </c:pt>
                <c:pt idx="32">
                  <c:v>98.945232587849105</c:v>
                </c:pt>
                <c:pt idx="33">
                  <c:v>99.95663389573194</c:v>
                </c:pt>
                <c:pt idx="34">
                  <c:v>96.219715008976337</c:v>
                </c:pt>
                <c:pt idx="35">
                  <c:v>96.60527488934386</c:v>
                </c:pt>
                <c:pt idx="36">
                  <c:v>97.344478685049182</c:v>
                </c:pt>
                <c:pt idx="37">
                  <c:v>99.131901695342151</c:v>
                </c:pt>
                <c:pt idx="38">
                  <c:v>98.830277787790351</c:v>
                </c:pt>
                <c:pt idx="39">
                  <c:v>99.381547423697654</c:v>
                </c:pt>
                <c:pt idx="40">
                  <c:v>97.750448735765133</c:v>
                </c:pt>
                <c:pt idx="41">
                  <c:v>100.09402658733507</c:v>
                </c:pt>
                <c:pt idx="42">
                  <c:v>99.801758061340053</c:v>
                </c:pt>
                <c:pt idx="43">
                  <c:v>100.45796302608922</c:v>
                </c:pt>
                <c:pt idx="44">
                  <c:v>96.924685997732283</c:v>
                </c:pt>
                <c:pt idx="45">
                  <c:v>96.94816278537111</c:v>
                </c:pt>
                <c:pt idx="46">
                  <c:v>98.534873912392143</c:v>
                </c:pt>
                <c:pt idx="47">
                  <c:v>98.178424730101199</c:v>
                </c:pt>
                <c:pt idx="48">
                  <c:v>96.286661140191441</c:v>
                </c:pt>
                <c:pt idx="49">
                  <c:v>95.151341775587824</c:v>
                </c:pt>
                <c:pt idx="50">
                  <c:v>94.232845011209307</c:v>
                </c:pt>
                <c:pt idx="51">
                  <c:v>90.826013976231138</c:v>
                </c:pt>
                <c:pt idx="52">
                  <c:v>90.541719093092595</c:v>
                </c:pt>
                <c:pt idx="53">
                  <c:v>91.158421029345064</c:v>
                </c:pt>
                <c:pt idx="54">
                  <c:v>90.66210835262234</c:v>
                </c:pt>
                <c:pt idx="55">
                  <c:v>88.808580572701672</c:v>
                </c:pt>
                <c:pt idx="56">
                  <c:v>88.267081520018365</c:v>
                </c:pt>
                <c:pt idx="57">
                  <c:v>88.399456250270987</c:v>
                </c:pt>
                <c:pt idx="58">
                  <c:v>88.021743980612456</c:v>
                </c:pt>
                <c:pt idx="59">
                  <c:v>87.176290127052951</c:v>
                </c:pt>
                <c:pt idx="60">
                  <c:v>86.153404189116941</c:v>
                </c:pt>
                <c:pt idx="61">
                  <c:v>84.766418403532853</c:v>
                </c:pt>
                <c:pt idx="62">
                  <c:v>87.408089273613371</c:v>
                </c:pt>
                <c:pt idx="63">
                  <c:v>85.629103134162492</c:v>
                </c:pt>
                <c:pt idx="64">
                  <c:v>84.915091074908062</c:v>
                </c:pt>
                <c:pt idx="65">
                  <c:v>86.189612021106413</c:v>
                </c:pt>
                <c:pt idx="66">
                  <c:v>86.725839041008328</c:v>
                </c:pt>
                <c:pt idx="67">
                  <c:v>85.744158653086117</c:v>
                </c:pt>
                <c:pt idx="68">
                  <c:v>86.209375555279195</c:v>
                </c:pt>
                <c:pt idx="69">
                  <c:v>85.700130710303426</c:v>
                </c:pt>
                <c:pt idx="70">
                  <c:v>83.550924828863998</c:v>
                </c:pt>
                <c:pt idx="71">
                  <c:v>85.619777402167259</c:v>
                </c:pt>
                <c:pt idx="72">
                  <c:v>86.68872759499132</c:v>
                </c:pt>
                <c:pt idx="73">
                  <c:v>87.841710954783593</c:v>
                </c:pt>
                <c:pt idx="74">
                  <c:v>88.625088859342256</c:v>
                </c:pt>
                <c:pt idx="75">
                  <c:v>88.657205867883036</c:v>
                </c:pt>
                <c:pt idx="76">
                  <c:v>89.607599007590935</c:v>
                </c:pt>
                <c:pt idx="77">
                  <c:v>89.492371640117071</c:v>
                </c:pt>
                <c:pt idx="78">
                  <c:v>86.598614328699369</c:v>
                </c:pt>
                <c:pt idx="79">
                  <c:v>86.551045589228437</c:v>
                </c:pt>
                <c:pt idx="80">
                  <c:v>88.61142156792323</c:v>
                </c:pt>
                <c:pt idx="81">
                  <c:v>90.519785453663317</c:v>
                </c:pt>
                <c:pt idx="82">
                  <c:v>91.288220369585531</c:v>
                </c:pt>
                <c:pt idx="83">
                  <c:v>91.917813307011343</c:v>
                </c:pt>
                <c:pt idx="84">
                  <c:v>94.628557118198671</c:v>
                </c:pt>
                <c:pt idx="85">
                  <c:v>92.984628382994728</c:v>
                </c:pt>
                <c:pt idx="86">
                  <c:v>93.697824392884101</c:v>
                </c:pt>
                <c:pt idx="87">
                  <c:v>93.518582474204308</c:v>
                </c:pt>
                <c:pt idx="88">
                  <c:v>94.332788062739979</c:v>
                </c:pt>
                <c:pt idx="89">
                  <c:v>91.699693160543191</c:v>
                </c:pt>
                <c:pt idx="90">
                  <c:v>90.435368514625523</c:v>
                </c:pt>
                <c:pt idx="91">
                  <c:v>89.343393682990566</c:v>
                </c:pt>
                <c:pt idx="92">
                  <c:v>91.104816323590057</c:v>
                </c:pt>
                <c:pt idx="93">
                  <c:v>91.655381396672794</c:v>
                </c:pt>
                <c:pt idx="94">
                  <c:v>90.326485845572265</c:v>
                </c:pt>
                <c:pt idx="95">
                  <c:v>91.876405320712195</c:v>
                </c:pt>
                <c:pt idx="96">
                  <c:v>93.695070660910275</c:v>
                </c:pt>
                <c:pt idx="97">
                  <c:v>93.408865782118568</c:v>
                </c:pt>
                <c:pt idx="98">
                  <c:v>93.872669076097452</c:v>
                </c:pt>
                <c:pt idx="99">
                  <c:v>95.375565257458732</c:v>
                </c:pt>
                <c:pt idx="100">
                  <c:v>97.630344039481216</c:v>
                </c:pt>
                <c:pt idx="101">
                  <c:v>99.057668498433415</c:v>
                </c:pt>
                <c:pt idx="102">
                  <c:v>97.919302604247136</c:v>
                </c:pt>
                <c:pt idx="103">
                  <c:v>94.126413224168218</c:v>
                </c:pt>
                <c:pt idx="104">
                  <c:v>95.241514948407996</c:v>
                </c:pt>
                <c:pt idx="105">
                  <c:v>97.256875983260741</c:v>
                </c:pt>
                <c:pt idx="106">
                  <c:v>98.112765744972137</c:v>
                </c:pt>
                <c:pt idx="107">
                  <c:v>96.924973004944079</c:v>
                </c:pt>
                <c:pt idx="108">
                  <c:v>96.392769937174563</c:v>
                </c:pt>
                <c:pt idx="109">
                  <c:v>97.884594242684599</c:v>
                </c:pt>
                <c:pt idx="110">
                  <c:v>99.736774894452992</c:v>
                </c:pt>
                <c:pt idx="111">
                  <c:v>100.34728234835077</c:v>
                </c:pt>
                <c:pt idx="112">
                  <c:v>99.459810035185455</c:v>
                </c:pt>
                <c:pt idx="113">
                  <c:v>97.498586487233183</c:v>
                </c:pt>
                <c:pt idx="114">
                  <c:v>98.319400234910248</c:v>
                </c:pt>
                <c:pt idx="115">
                  <c:v>97.337555349500121</c:v>
                </c:pt>
                <c:pt idx="116">
                  <c:v>97.937619442150307</c:v>
                </c:pt>
                <c:pt idx="117">
                  <c:v>100.40824421806845</c:v>
                </c:pt>
                <c:pt idx="118">
                  <c:v>99.609244467666571</c:v>
                </c:pt>
                <c:pt idx="119">
                  <c:v>99.757814405366233</c:v>
                </c:pt>
                <c:pt idx="120">
                  <c:v>97.170103920315029</c:v>
                </c:pt>
                <c:pt idx="121">
                  <c:v>98.411664065194046</c:v>
                </c:pt>
                <c:pt idx="122">
                  <c:v>100.63451242810379</c:v>
                </c:pt>
                <c:pt idx="123">
                  <c:v>101.8951328307249</c:v>
                </c:pt>
                <c:pt idx="124">
                  <c:v>101.09200056832449</c:v>
                </c:pt>
                <c:pt idx="125">
                  <c:v>103.0675265546985</c:v>
                </c:pt>
                <c:pt idx="126">
                  <c:v>101.96530936151335</c:v>
                </c:pt>
                <c:pt idx="127">
                  <c:v>102.06561509023416</c:v>
                </c:pt>
                <c:pt idx="128">
                  <c:v>101.42527652058746</c:v>
                </c:pt>
                <c:pt idx="129">
                  <c:v>100.72823317306032</c:v>
                </c:pt>
                <c:pt idx="130">
                  <c:v>100.60450951105987</c:v>
                </c:pt>
                <c:pt idx="131">
                  <c:v>102.6966281957951</c:v>
                </c:pt>
                <c:pt idx="132">
                  <c:v>102.72937874031039</c:v>
                </c:pt>
                <c:pt idx="133">
                  <c:v>101.20373186906654</c:v>
                </c:pt>
                <c:pt idx="134">
                  <c:v>100.25999757204157</c:v>
                </c:pt>
                <c:pt idx="135">
                  <c:v>99.075629720145699</c:v>
                </c:pt>
                <c:pt idx="136">
                  <c:v>99.112834688872653</c:v>
                </c:pt>
                <c:pt idx="137">
                  <c:v>96.797996262056401</c:v>
                </c:pt>
                <c:pt idx="138">
                  <c:v>95.183132709390051</c:v>
                </c:pt>
                <c:pt idx="139">
                  <c:v>95.70009472771504</c:v>
                </c:pt>
                <c:pt idx="140">
                  <c:v>96.500417651575006</c:v>
                </c:pt>
                <c:pt idx="141">
                  <c:v>97.129114969664045</c:v>
                </c:pt>
                <c:pt idx="142">
                  <c:v>98.301747581800797</c:v>
                </c:pt>
                <c:pt idx="143">
                  <c:v>100.71721787769009</c:v>
                </c:pt>
                <c:pt idx="144">
                  <c:v>98.802176674101091</c:v>
                </c:pt>
                <c:pt idx="145">
                  <c:v>98.203286480844724</c:v>
                </c:pt>
                <c:pt idx="146">
                  <c:v>99.9279243734278</c:v>
                </c:pt>
                <c:pt idx="147">
                  <c:v>98.803470105245296</c:v>
                </c:pt>
                <c:pt idx="148">
                  <c:v>98.967399385889948</c:v>
                </c:pt>
                <c:pt idx="149">
                  <c:v>98.484724159181411</c:v>
                </c:pt>
                <c:pt idx="150">
                  <c:v>97.424365783073668</c:v>
                </c:pt>
                <c:pt idx="151">
                  <c:v>97.789392259339778</c:v>
                </c:pt>
                <c:pt idx="152">
                  <c:v>99.839447369511944</c:v>
                </c:pt>
                <c:pt idx="153">
                  <c:v>100.07403416716969</c:v>
                </c:pt>
                <c:pt idx="154">
                  <c:v>101.17871120800288</c:v>
                </c:pt>
                <c:pt idx="155">
                  <c:v>96.873179397470622</c:v>
                </c:pt>
                <c:pt idx="156">
                  <c:v>96.066174732056098</c:v>
                </c:pt>
                <c:pt idx="157">
                  <c:v>95.393954614658597</c:v>
                </c:pt>
                <c:pt idx="158">
                  <c:v>95.053118816645636</c:v>
                </c:pt>
                <c:pt idx="159">
                  <c:v>94.03334139781407</c:v>
                </c:pt>
                <c:pt idx="160">
                  <c:v>94.115317067928245</c:v>
                </c:pt>
                <c:pt idx="161">
                  <c:v>91.780283575343091</c:v>
                </c:pt>
                <c:pt idx="162">
                  <c:v>93.360784925595496</c:v>
                </c:pt>
                <c:pt idx="163">
                  <c:v>95.505349280786405</c:v>
                </c:pt>
                <c:pt idx="164">
                  <c:v>95.745872583560484</c:v>
                </c:pt>
                <c:pt idx="165">
                  <c:v>99.185752862134308</c:v>
                </c:pt>
                <c:pt idx="166">
                  <c:v>98.591004178593693</c:v>
                </c:pt>
                <c:pt idx="167">
                  <c:v>100.08237790221932</c:v>
                </c:pt>
                <c:pt idx="168">
                  <c:v>100.84922690834098</c:v>
                </c:pt>
                <c:pt idx="169">
                  <c:v>101.19587508088848</c:v>
                </c:pt>
                <c:pt idx="170">
                  <c:v>102.03562270844718</c:v>
                </c:pt>
                <c:pt idx="171">
                  <c:v>101.58992716733172</c:v>
                </c:pt>
                <c:pt idx="172">
                  <c:v>101.31712778151311</c:v>
                </c:pt>
                <c:pt idx="173">
                  <c:v>102.02519862104485</c:v>
                </c:pt>
                <c:pt idx="174">
                  <c:v>104.03643053373236</c:v>
                </c:pt>
                <c:pt idx="175">
                  <c:v>104.23024783859309</c:v>
                </c:pt>
                <c:pt idx="176">
                  <c:v>103.18648936373324</c:v>
                </c:pt>
                <c:pt idx="177">
                  <c:v>104.44251469583048</c:v>
                </c:pt>
                <c:pt idx="178">
                  <c:v>103.10927166124377</c:v>
                </c:pt>
                <c:pt idx="179">
                  <c:v>102.2781024309587</c:v>
                </c:pt>
                <c:pt idx="180">
                  <c:v>104.64714973187095</c:v>
                </c:pt>
                <c:pt idx="181">
                  <c:v>106.16946532340502</c:v>
                </c:pt>
                <c:pt idx="182">
                  <c:v>110.65626797078492</c:v>
                </c:pt>
                <c:pt idx="183">
                  <c:v>108.92258719779947</c:v>
                </c:pt>
                <c:pt idx="184">
                  <c:v>107.23146196662236</c:v>
                </c:pt>
                <c:pt idx="185">
                  <c:v>107.40746245010952</c:v>
                </c:pt>
                <c:pt idx="186">
                  <c:v>109.42370216543583</c:v>
                </c:pt>
                <c:pt idx="187">
                  <c:v>106.22193522209916</c:v>
                </c:pt>
                <c:pt idx="188">
                  <c:v>107.19194687551442</c:v>
                </c:pt>
                <c:pt idx="189">
                  <c:v>106.57415726057782</c:v>
                </c:pt>
                <c:pt idx="190">
                  <c:v>103.93953121073531</c:v>
                </c:pt>
                <c:pt idx="191">
                  <c:v>101.17945108657065</c:v>
                </c:pt>
                <c:pt idx="192">
                  <c:v>97.332677720538868</c:v>
                </c:pt>
                <c:pt idx="193">
                  <c:v>96.266109824365287</c:v>
                </c:pt>
                <c:pt idx="194">
                  <c:v>96.663628510290295</c:v>
                </c:pt>
                <c:pt idx="195">
                  <c:v>99.436775900883433</c:v>
                </c:pt>
                <c:pt idx="196">
                  <c:v>97.75359042174054</c:v>
                </c:pt>
                <c:pt idx="197">
                  <c:v>98.572775653479411</c:v>
                </c:pt>
                <c:pt idx="198">
                  <c:v>100.75848627491951</c:v>
                </c:pt>
                <c:pt idx="199">
                  <c:v>98.226378967508381</c:v>
                </c:pt>
                <c:pt idx="200">
                  <c:v>97.374934419307365</c:v>
                </c:pt>
                <c:pt idx="201">
                  <c:v>96.581344668085606</c:v>
                </c:pt>
                <c:pt idx="202">
                  <c:v>98.005392695621225</c:v>
                </c:pt>
                <c:pt idx="203">
                  <c:v>102.55548702546724</c:v>
                </c:pt>
                <c:pt idx="204">
                  <c:v>103.24872306262004</c:v>
                </c:pt>
                <c:pt idx="205">
                  <c:v>104.05486326888263</c:v>
                </c:pt>
                <c:pt idx="206">
                  <c:v>104.84633798025597</c:v>
                </c:pt>
                <c:pt idx="207">
                  <c:v>102.84389259439904</c:v>
                </c:pt>
                <c:pt idx="208">
                  <c:v>105.5315109931054</c:v>
                </c:pt>
                <c:pt idx="209">
                  <c:v>106.56109423342537</c:v>
                </c:pt>
                <c:pt idx="210">
                  <c:v>107.43623810425834</c:v>
                </c:pt>
                <c:pt idx="211">
                  <c:v>105.33774759124661</c:v>
                </c:pt>
                <c:pt idx="212">
                  <c:v>104.52628797686931</c:v>
                </c:pt>
                <c:pt idx="213">
                  <c:v>103.45861473786061</c:v>
                </c:pt>
                <c:pt idx="214">
                  <c:v>102.97486279289434</c:v>
                </c:pt>
                <c:pt idx="215">
                  <c:v>102.23234039541154</c:v>
                </c:pt>
                <c:pt idx="216">
                  <c:v>102.58702850382721</c:v>
                </c:pt>
                <c:pt idx="217">
                  <c:v>101.85476596609168</c:v>
                </c:pt>
                <c:pt idx="218">
                  <c:v>104.40347478873728</c:v>
                </c:pt>
                <c:pt idx="219">
                  <c:v>101.63043019558469</c:v>
                </c:pt>
                <c:pt idx="220">
                  <c:v>101.85477232717457</c:v>
                </c:pt>
                <c:pt idx="221">
                  <c:v>100.24150219077478</c:v>
                </c:pt>
                <c:pt idx="222">
                  <c:v>97.43880872775658</c:v>
                </c:pt>
                <c:pt idx="223">
                  <c:v>97.832395785392578</c:v>
                </c:pt>
                <c:pt idx="224">
                  <c:v>99.150643310187661</c:v>
                </c:pt>
                <c:pt idx="225">
                  <c:v>98.847140898650196</c:v>
                </c:pt>
                <c:pt idx="226">
                  <c:v>101.12022125927201</c:v>
                </c:pt>
                <c:pt idx="227">
                  <c:v>101.59593665310636</c:v>
                </c:pt>
                <c:pt idx="228">
                  <c:v>101.89427334852181</c:v>
                </c:pt>
                <c:pt idx="229">
                  <c:v>101.36719561220363</c:v>
                </c:pt>
                <c:pt idx="230">
                  <c:v>103.69755615828493</c:v>
                </c:pt>
                <c:pt idx="231">
                  <c:v>102.37265085544365</c:v>
                </c:pt>
                <c:pt idx="232">
                  <c:v>103.83086534492291</c:v>
                </c:pt>
                <c:pt idx="233">
                  <c:v>102.74057249631326</c:v>
                </c:pt>
                <c:pt idx="234">
                  <c:v>104.44662282372464</c:v>
                </c:pt>
                <c:pt idx="235">
                  <c:v>106.17004684078582</c:v>
                </c:pt>
                <c:pt idx="236">
                  <c:v>108.06080633171658</c:v>
                </c:pt>
                <c:pt idx="237">
                  <c:v>106.44646552956651</c:v>
                </c:pt>
                <c:pt idx="238">
                  <c:v>103.16484502170754</c:v>
                </c:pt>
                <c:pt idx="239">
                  <c:v>104.62673441137373</c:v>
                </c:pt>
                <c:pt idx="240">
                  <c:v>101.12135983966905</c:v>
                </c:pt>
                <c:pt idx="241">
                  <c:v>101.60573065043879</c:v>
                </c:pt>
                <c:pt idx="242">
                  <c:v>101.67585453526256</c:v>
                </c:pt>
                <c:pt idx="243">
                  <c:v>102.30021597296148</c:v>
                </c:pt>
                <c:pt idx="244">
                  <c:v>99.867388901516961</c:v>
                </c:pt>
                <c:pt idx="245">
                  <c:v>102.06368308777699</c:v>
                </c:pt>
                <c:pt idx="246">
                  <c:v>104.77676890974743</c:v>
                </c:pt>
                <c:pt idx="247">
                  <c:v>102.99348754669913</c:v>
                </c:pt>
                <c:pt idx="248">
                  <c:v>101.76789473740102</c:v>
                </c:pt>
                <c:pt idx="249">
                  <c:v>98.779604823154784</c:v>
                </c:pt>
                <c:pt idx="250">
                  <c:v>99.426081268265207</c:v>
                </c:pt>
                <c:pt idx="251">
                  <c:v>98.382781706099451</c:v>
                </c:pt>
                <c:pt idx="252">
                  <c:v>99.731132867410992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E4A3-4C3C-829F-BABE59D95A2D}"/>
            </c:ext>
          </c:extLst>
        </c:ser>
        <c:ser>
          <c:idx val="201"/>
          <c:order val="201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[1]Feuil2!$HC$1:$HC$253</c:f>
              <c:numCache>
                <c:formatCode>General</c:formatCode>
                <c:ptCount val="253"/>
                <c:pt idx="0">
                  <c:v>100</c:v>
                </c:pt>
                <c:pt idx="1">
                  <c:v>100.71165789595197</c:v>
                </c:pt>
                <c:pt idx="2">
                  <c:v>100.73614252129347</c:v>
                </c:pt>
                <c:pt idx="3">
                  <c:v>102.5643981061568</c:v>
                </c:pt>
                <c:pt idx="4">
                  <c:v>100.63701864761801</c:v>
                </c:pt>
                <c:pt idx="5">
                  <c:v>101.2887715483828</c:v>
                </c:pt>
                <c:pt idx="6">
                  <c:v>100.95610537253611</c:v>
                </c:pt>
                <c:pt idx="7">
                  <c:v>100.87058178966988</c:v>
                </c:pt>
                <c:pt idx="8">
                  <c:v>98.658481687519043</c:v>
                </c:pt>
                <c:pt idx="9">
                  <c:v>99.238900059938999</c:v>
                </c:pt>
                <c:pt idx="10">
                  <c:v>97.13197666790316</c:v>
                </c:pt>
                <c:pt idx="11">
                  <c:v>98.290748349497605</c:v>
                </c:pt>
                <c:pt idx="12">
                  <c:v>100.79972105481119</c:v>
                </c:pt>
                <c:pt idx="13">
                  <c:v>99.940722351359668</c:v>
                </c:pt>
                <c:pt idx="14">
                  <c:v>100.57078165318984</c:v>
                </c:pt>
                <c:pt idx="15">
                  <c:v>102.46193999004365</c:v>
                </c:pt>
                <c:pt idx="16">
                  <c:v>100.99026984108575</c:v>
                </c:pt>
                <c:pt idx="17">
                  <c:v>102.55539834978238</c:v>
                </c:pt>
                <c:pt idx="18">
                  <c:v>104.21910342640059</c:v>
                </c:pt>
                <c:pt idx="19">
                  <c:v>104.04971263887325</c:v>
                </c:pt>
                <c:pt idx="20">
                  <c:v>104.72542561765107</c:v>
                </c:pt>
                <c:pt idx="21">
                  <c:v>104.56421330639957</c:v>
                </c:pt>
                <c:pt idx="22">
                  <c:v>103.12910792501393</c:v>
                </c:pt>
                <c:pt idx="23">
                  <c:v>102.35226865752462</c:v>
                </c:pt>
                <c:pt idx="24">
                  <c:v>101.81966942944783</c:v>
                </c:pt>
                <c:pt idx="25">
                  <c:v>102.9246916327553</c:v>
                </c:pt>
                <c:pt idx="26">
                  <c:v>100.02453752250108</c:v>
                </c:pt>
                <c:pt idx="27">
                  <c:v>101.40815188748746</c:v>
                </c:pt>
                <c:pt idx="28">
                  <c:v>102.2057725048777</c:v>
                </c:pt>
                <c:pt idx="29">
                  <c:v>102.68090595365472</c:v>
                </c:pt>
                <c:pt idx="30">
                  <c:v>104.28507185026153</c:v>
                </c:pt>
                <c:pt idx="31">
                  <c:v>106.22390288246048</c:v>
                </c:pt>
                <c:pt idx="32">
                  <c:v>106.46042569058712</c:v>
                </c:pt>
                <c:pt idx="33">
                  <c:v>105.2529730014151</c:v>
                </c:pt>
                <c:pt idx="34">
                  <c:v>105.23351030666052</c:v>
                </c:pt>
                <c:pt idx="35">
                  <c:v>106.34648253592486</c:v>
                </c:pt>
                <c:pt idx="36">
                  <c:v>105.15895491221016</c:v>
                </c:pt>
                <c:pt idx="37">
                  <c:v>105.30233813856003</c:v>
                </c:pt>
                <c:pt idx="38">
                  <c:v>104.30993111903634</c:v>
                </c:pt>
                <c:pt idx="39">
                  <c:v>105.24421422501381</c:v>
                </c:pt>
                <c:pt idx="40">
                  <c:v>101.58881278457866</c:v>
                </c:pt>
                <c:pt idx="41">
                  <c:v>100.25021158326685</c:v>
                </c:pt>
                <c:pt idx="42">
                  <c:v>97.592660589279575</c:v>
                </c:pt>
                <c:pt idx="43">
                  <c:v>96.905165873373036</c:v>
                </c:pt>
                <c:pt idx="44">
                  <c:v>97.877774301180963</c:v>
                </c:pt>
                <c:pt idx="45">
                  <c:v>98.404968189427791</c:v>
                </c:pt>
                <c:pt idx="46">
                  <c:v>97.198436250734687</c:v>
                </c:pt>
                <c:pt idx="47">
                  <c:v>99.398767934533851</c:v>
                </c:pt>
                <c:pt idx="48">
                  <c:v>99.148343234296988</c:v>
                </c:pt>
                <c:pt idx="49">
                  <c:v>97.306334888528255</c:v>
                </c:pt>
                <c:pt idx="50">
                  <c:v>96.101701025651892</c:v>
                </c:pt>
                <c:pt idx="51">
                  <c:v>96.528204041618082</c:v>
                </c:pt>
                <c:pt idx="52">
                  <c:v>95.657243434236449</c:v>
                </c:pt>
                <c:pt idx="53">
                  <c:v>94.506292003475821</c:v>
                </c:pt>
                <c:pt idx="54">
                  <c:v>93.277876418476126</c:v>
                </c:pt>
                <c:pt idx="55">
                  <c:v>91.466676146782106</c:v>
                </c:pt>
                <c:pt idx="56">
                  <c:v>91.936668827685381</c:v>
                </c:pt>
                <c:pt idx="57">
                  <c:v>91.93560747653973</c:v>
                </c:pt>
                <c:pt idx="58">
                  <c:v>96.367586960552273</c:v>
                </c:pt>
                <c:pt idx="59">
                  <c:v>96.572748854138254</c:v>
                </c:pt>
                <c:pt idx="60">
                  <c:v>95.148642339649811</c:v>
                </c:pt>
                <c:pt idx="61">
                  <c:v>93.804885590328354</c:v>
                </c:pt>
                <c:pt idx="62">
                  <c:v>93.182726822574395</c:v>
                </c:pt>
                <c:pt idx="63">
                  <c:v>92.955088840321238</c:v>
                </c:pt>
                <c:pt idx="64">
                  <c:v>93.856200619568895</c:v>
                </c:pt>
                <c:pt idx="65">
                  <c:v>95.315318137788552</c:v>
                </c:pt>
                <c:pt idx="66">
                  <c:v>97.167221759908159</c:v>
                </c:pt>
                <c:pt idx="67">
                  <c:v>98.192010164898889</c:v>
                </c:pt>
                <c:pt idx="68">
                  <c:v>99.824975049757072</c:v>
                </c:pt>
                <c:pt idx="69">
                  <c:v>97.164474491823867</c:v>
                </c:pt>
                <c:pt idx="70">
                  <c:v>95.791644920298779</c:v>
                </c:pt>
                <c:pt idx="71">
                  <c:v>93.342492244398514</c:v>
                </c:pt>
                <c:pt idx="72">
                  <c:v>92.758407747154166</c:v>
                </c:pt>
                <c:pt idx="73">
                  <c:v>90.465264314043196</c:v>
                </c:pt>
                <c:pt idx="74">
                  <c:v>90.30425995116552</c:v>
                </c:pt>
                <c:pt idx="75">
                  <c:v>90.828142007354089</c:v>
                </c:pt>
                <c:pt idx="76">
                  <c:v>93.817702535022519</c:v>
                </c:pt>
                <c:pt idx="77">
                  <c:v>95.386794094598642</c:v>
                </c:pt>
                <c:pt idx="78">
                  <c:v>96.880566701244007</c:v>
                </c:pt>
                <c:pt idx="79">
                  <c:v>97.371838990225783</c:v>
                </c:pt>
                <c:pt idx="80">
                  <c:v>96.760133973722148</c:v>
                </c:pt>
                <c:pt idx="81">
                  <c:v>97.049486668828749</c:v>
                </c:pt>
                <c:pt idx="82">
                  <c:v>98.345410707746311</c:v>
                </c:pt>
                <c:pt idx="83">
                  <c:v>96.608381814494379</c:v>
                </c:pt>
                <c:pt idx="84">
                  <c:v>96.858422565672853</c:v>
                </c:pt>
                <c:pt idx="85">
                  <c:v>96.451372319578439</c:v>
                </c:pt>
                <c:pt idx="86">
                  <c:v>95.264664961986398</c:v>
                </c:pt>
                <c:pt idx="87">
                  <c:v>92.941192757087691</c:v>
                </c:pt>
                <c:pt idx="88">
                  <c:v>91.775347650929007</c:v>
                </c:pt>
                <c:pt idx="89">
                  <c:v>94.155548329349116</c:v>
                </c:pt>
                <c:pt idx="90">
                  <c:v>92.720342695838568</c:v>
                </c:pt>
                <c:pt idx="91">
                  <c:v>92.767206361738047</c:v>
                </c:pt>
                <c:pt idx="92">
                  <c:v>93.379870070621678</c:v>
                </c:pt>
                <c:pt idx="93">
                  <c:v>93.555627590944454</c:v>
                </c:pt>
                <c:pt idx="94">
                  <c:v>94.217741171008171</c:v>
                </c:pt>
                <c:pt idx="95">
                  <c:v>95.806583164385472</c:v>
                </c:pt>
                <c:pt idx="96">
                  <c:v>96.257763670605542</c:v>
                </c:pt>
                <c:pt idx="97">
                  <c:v>94.020480732041477</c:v>
                </c:pt>
                <c:pt idx="98">
                  <c:v>95.042718580544928</c:v>
                </c:pt>
                <c:pt idx="99">
                  <c:v>98.252859298741214</c:v>
                </c:pt>
                <c:pt idx="100">
                  <c:v>102.0452413064431</c:v>
                </c:pt>
                <c:pt idx="101">
                  <c:v>101.84879448969801</c:v>
                </c:pt>
                <c:pt idx="102">
                  <c:v>102.20884035594695</c:v>
                </c:pt>
                <c:pt idx="103">
                  <c:v>100.45568192779045</c:v>
                </c:pt>
                <c:pt idx="104">
                  <c:v>101.85698951290421</c:v>
                </c:pt>
                <c:pt idx="105">
                  <c:v>103.05619090488347</c:v>
                </c:pt>
                <c:pt idx="106">
                  <c:v>100.93079536063448</c:v>
                </c:pt>
                <c:pt idx="107">
                  <c:v>100.63924700669799</c:v>
                </c:pt>
                <c:pt idx="108">
                  <c:v>99.993918177046197</c:v>
                </c:pt>
                <c:pt idx="109">
                  <c:v>102.35118345915794</c:v>
                </c:pt>
                <c:pt idx="110">
                  <c:v>102.95281309661775</c:v>
                </c:pt>
                <c:pt idx="111">
                  <c:v>105.12656268497136</c:v>
                </c:pt>
                <c:pt idx="112">
                  <c:v>103.86564273776762</c:v>
                </c:pt>
                <c:pt idx="113">
                  <c:v>100.33967529654076</c:v>
                </c:pt>
                <c:pt idx="114">
                  <c:v>98.474416684814429</c:v>
                </c:pt>
                <c:pt idx="115">
                  <c:v>100.00142718556276</c:v>
                </c:pt>
                <c:pt idx="116">
                  <c:v>101.99208675997507</c:v>
                </c:pt>
                <c:pt idx="117">
                  <c:v>101.95834889479029</c:v>
                </c:pt>
                <c:pt idx="118">
                  <c:v>103.76911503694464</c:v>
                </c:pt>
                <c:pt idx="119">
                  <c:v>103.48739651870569</c:v>
                </c:pt>
                <c:pt idx="120">
                  <c:v>102.96323005191823</c:v>
                </c:pt>
                <c:pt idx="121">
                  <c:v>102.92542572328475</c:v>
                </c:pt>
                <c:pt idx="122">
                  <c:v>100.93278914455483</c:v>
                </c:pt>
                <c:pt idx="123">
                  <c:v>99.356933841099774</c:v>
                </c:pt>
                <c:pt idx="124">
                  <c:v>101.22122651468641</c:v>
                </c:pt>
                <c:pt idx="125">
                  <c:v>100.26297989436975</c:v>
                </c:pt>
                <c:pt idx="126">
                  <c:v>100.8389655089221</c:v>
                </c:pt>
                <c:pt idx="127">
                  <c:v>102.81443254767817</c:v>
                </c:pt>
                <c:pt idx="128">
                  <c:v>103.54632354491437</c:v>
                </c:pt>
                <c:pt idx="129">
                  <c:v>103.83225257256981</c:v>
                </c:pt>
                <c:pt idx="130">
                  <c:v>103.28271868736419</c:v>
                </c:pt>
                <c:pt idx="131">
                  <c:v>103.9975287920212</c:v>
                </c:pt>
                <c:pt idx="132">
                  <c:v>104.59644882831378</c:v>
                </c:pt>
                <c:pt idx="133">
                  <c:v>105.30215822717652</c:v>
                </c:pt>
                <c:pt idx="134">
                  <c:v>103.84787598881971</c:v>
                </c:pt>
                <c:pt idx="135">
                  <c:v>104.67381637182508</c:v>
                </c:pt>
                <c:pt idx="136">
                  <c:v>104.67015565563287</c:v>
                </c:pt>
                <c:pt idx="137">
                  <c:v>104.11867945384778</c:v>
                </c:pt>
                <c:pt idx="138">
                  <c:v>105.90860276339694</c:v>
                </c:pt>
                <c:pt idx="139">
                  <c:v>105.4297495706106</c:v>
                </c:pt>
                <c:pt idx="140">
                  <c:v>102.08009958897392</c:v>
                </c:pt>
                <c:pt idx="141">
                  <c:v>100.03310453181162</c:v>
                </c:pt>
                <c:pt idx="142">
                  <c:v>98.917370953417816</c:v>
                </c:pt>
                <c:pt idx="143">
                  <c:v>98.673272242957339</c:v>
                </c:pt>
                <c:pt idx="144">
                  <c:v>100.37858403753864</c:v>
                </c:pt>
                <c:pt idx="145">
                  <c:v>101.09382634195279</c:v>
                </c:pt>
                <c:pt idx="146">
                  <c:v>102.47770615803981</c:v>
                </c:pt>
                <c:pt idx="147">
                  <c:v>102.70557277468154</c:v>
                </c:pt>
                <c:pt idx="148">
                  <c:v>102.56132608206327</c:v>
                </c:pt>
                <c:pt idx="149">
                  <c:v>103.82487272828507</c:v>
                </c:pt>
                <c:pt idx="150">
                  <c:v>103.77834841643622</c:v>
                </c:pt>
                <c:pt idx="151">
                  <c:v>104.59018075533771</c:v>
                </c:pt>
                <c:pt idx="152">
                  <c:v>102.6219580067231</c:v>
                </c:pt>
                <c:pt idx="153">
                  <c:v>104.25839552018822</c:v>
                </c:pt>
                <c:pt idx="154">
                  <c:v>105.70635529898706</c:v>
                </c:pt>
                <c:pt idx="155">
                  <c:v>106.016473856855</c:v>
                </c:pt>
                <c:pt idx="156">
                  <c:v>103.87176700626233</c:v>
                </c:pt>
                <c:pt idx="157">
                  <c:v>104.77281686842022</c:v>
                </c:pt>
                <c:pt idx="158">
                  <c:v>101.3249955575798</c:v>
                </c:pt>
                <c:pt idx="159">
                  <c:v>102.71700445888688</c:v>
                </c:pt>
                <c:pt idx="160">
                  <c:v>102.76755171627539</c:v>
                </c:pt>
                <c:pt idx="161">
                  <c:v>103.20395188857238</c:v>
                </c:pt>
                <c:pt idx="162">
                  <c:v>105.37374848362639</c:v>
                </c:pt>
                <c:pt idx="163">
                  <c:v>102.54431890059779</c:v>
                </c:pt>
                <c:pt idx="164">
                  <c:v>102.83997486179936</c:v>
                </c:pt>
                <c:pt idx="165">
                  <c:v>102.04511803737148</c:v>
                </c:pt>
                <c:pt idx="166">
                  <c:v>101.49435165908403</c:v>
                </c:pt>
                <c:pt idx="167">
                  <c:v>101.08315365230776</c:v>
                </c:pt>
                <c:pt idx="168">
                  <c:v>101.69935683691706</c:v>
                </c:pt>
                <c:pt idx="169">
                  <c:v>102.79996500640524</c:v>
                </c:pt>
                <c:pt idx="170">
                  <c:v>104.43877654111019</c:v>
                </c:pt>
                <c:pt idx="171">
                  <c:v>105.81993234921323</c:v>
                </c:pt>
                <c:pt idx="172">
                  <c:v>104.8933622204503</c:v>
                </c:pt>
                <c:pt idx="173">
                  <c:v>105.66819532726633</c:v>
                </c:pt>
                <c:pt idx="174">
                  <c:v>107.7705452680401</c:v>
                </c:pt>
                <c:pt idx="175">
                  <c:v>108.21324910408192</c:v>
                </c:pt>
                <c:pt idx="176">
                  <c:v>108.44197616750587</c:v>
                </c:pt>
                <c:pt idx="177">
                  <c:v>105.5805357639659</c:v>
                </c:pt>
                <c:pt idx="178">
                  <c:v>106.64413911447539</c:v>
                </c:pt>
                <c:pt idx="179">
                  <c:v>108.1209041664487</c:v>
                </c:pt>
                <c:pt idx="180">
                  <c:v>105.67365658385378</c:v>
                </c:pt>
                <c:pt idx="181">
                  <c:v>107.35600648625943</c:v>
                </c:pt>
                <c:pt idx="182">
                  <c:v>108.19606895118099</c:v>
                </c:pt>
                <c:pt idx="183">
                  <c:v>109.66221940343962</c:v>
                </c:pt>
                <c:pt idx="184">
                  <c:v>111.5520435243976</c:v>
                </c:pt>
                <c:pt idx="185">
                  <c:v>113.23673471140714</c:v>
                </c:pt>
                <c:pt idx="186">
                  <c:v>112.94214023146517</c:v>
                </c:pt>
                <c:pt idx="187">
                  <c:v>112.91279775445477</c:v>
                </c:pt>
                <c:pt idx="188">
                  <c:v>113.21825634004375</c:v>
                </c:pt>
                <c:pt idx="189">
                  <c:v>108.65723687865525</c:v>
                </c:pt>
                <c:pt idx="190">
                  <c:v>107.90899144083534</c:v>
                </c:pt>
                <c:pt idx="191">
                  <c:v>107.19299926946307</c:v>
                </c:pt>
                <c:pt idx="192">
                  <c:v>107.76981700647582</c:v>
                </c:pt>
                <c:pt idx="193">
                  <c:v>106.47431363290796</c:v>
                </c:pt>
                <c:pt idx="194">
                  <c:v>108.4431937253966</c:v>
                </c:pt>
                <c:pt idx="195">
                  <c:v>109.02264934344893</c:v>
                </c:pt>
                <c:pt idx="196">
                  <c:v>109.44043307560881</c:v>
                </c:pt>
                <c:pt idx="197">
                  <c:v>108.44854357954468</c:v>
                </c:pt>
                <c:pt idx="198">
                  <c:v>105.76108568635924</c:v>
                </c:pt>
                <c:pt idx="199">
                  <c:v>105.86765198510209</c:v>
                </c:pt>
                <c:pt idx="200">
                  <c:v>104.95655305224163</c:v>
                </c:pt>
                <c:pt idx="201">
                  <c:v>106.28505288868777</c:v>
                </c:pt>
                <c:pt idx="202">
                  <c:v>105.1418663413442</c:v>
                </c:pt>
                <c:pt idx="203">
                  <c:v>106.2153282714558</c:v>
                </c:pt>
                <c:pt idx="204">
                  <c:v>105.62788598527229</c:v>
                </c:pt>
                <c:pt idx="205">
                  <c:v>107.58212602198257</c:v>
                </c:pt>
                <c:pt idx="206">
                  <c:v>108.0489748301388</c:v>
                </c:pt>
                <c:pt idx="207">
                  <c:v>106.27867082444058</c:v>
                </c:pt>
                <c:pt idx="208">
                  <c:v>110.67591571179975</c:v>
                </c:pt>
                <c:pt idx="209">
                  <c:v>110.05031626392115</c:v>
                </c:pt>
                <c:pt idx="210">
                  <c:v>108.27638205329599</c:v>
                </c:pt>
                <c:pt idx="211">
                  <c:v>106.21327446036059</c:v>
                </c:pt>
                <c:pt idx="212">
                  <c:v>105.36849092540683</c:v>
                </c:pt>
                <c:pt idx="213">
                  <c:v>104.68130484526009</c:v>
                </c:pt>
                <c:pt idx="214">
                  <c:v>105.37790739152943</c:v>
                </c:pt>
                <c:pt idx="215">
                  <c:v>104.40323510285664</c:v>
                </c:pt>
                <c:pt idx="216">
                  <c:v>102.77777848041835</c:v>
                </c:pt>
                <c:pt idx="217">
                  <c:v>103.44470604282161</c:v>
                </c:pt>
                <c:pt idx="218">
                  <c:v>100.77764015755079</c:v>
                </c:pt>
                <c:pt idx="219">
                  <c:v>101.65471977244773</c:v>
                </c:pt>
                <c:pt idx="220">
                  <c:v>95.826737175402457</c:v>
                </c:pt>
                <c:pt idx="221">
                  <c:v>98.384502271486596</c:v>
                </c:pt>
                <c:pt idx="222">
                  <c:v>99.620913543419334</c:v>
                </c:pt>
                <c:pt idx="223">
                  <c:v>99.952881684603426</c:v>
                </c:pt>
                <c:pt idx="224">
                  <c:v>100.47156961859598</c:v>
                </c:pt>
                <c:pt idx="225">
                  <c:v>100.19946396683748</c:v>
                </c:pt>
                <c:pt idx="226">
                  <c:v>100.84681255549019</c:v>
                </c:pt>
                <c:pt idx="227">
                  <c:v>98.953261755327787</c:v>
                </c:pt>
                <c:pt idx="228">
                  <c:v>98.315365503076166</c:v>
                </c:pt>
                <c:pt idx="229">
                  <c:v>99.151299194911047</c:v>
                </c:pt>
                <c:pt idx="230">
                  <c:v>99.046697395477182</c:v>
                </c:pt>
                <c:pt idx="231">
                  <c:v>97.864393214087087</c:v>
                </c:pt>
                <c:pt idx="232">
                  <c:v>93.936581331276358</c:v>
                </c:pt>
                <c:pt idx="233">
                  <c:v>93.051891292072696</c:v>
                </c:pt>
                <c:pt idx="234">
                  <c:v>94.418443727412964</c:v>
                </c:pt>
                <c:pt idx="235">
                  <c:v>93.664838335599498</c:v>
                </c:pt>
                <c:pt idx="236">
                  <c:v>93.535864576017516</c:v>
                </c:pt>
                <c:pt idx="237">
                  <c:v>91.819325249551753</c:v>
                </c:pt>
                <c:pt idx="238">
                  <c:v>95.609435157307317</c:v>
                </c:pt>
                <c:pt idx="239">
                  <c:v>95.737904614517291</c:v>
                </c:pt>
                <c:pt idx="240">
                  <c:v>95.232729862898367</c:v>
                </c:pt>
                <c:pt idx="241">
                  <c:v>95.886722540039202</c:v>
                </c:pt>
                <c:pt idx="242">
                  <c:v>94.717775820530406</c:v>
                </c:pt>
                <c:pt idx="243">
                  <c:v>92.68044400180662</c:v>
                </c:pt>
                <c:pt idx="244">
                  <c:v>93.563583879724135</c:v>
                </c:pt>
                <c:pt idx="245">
                  <c:v>93.146661675856194</c:v>
                </c:pt>
                <c:pt idx="246">
                  <c:v>92.694656919428596</c:v>
                </c:pt>
                <c:pt idx="247">
                  <c:v>90.888976611679666</c:v>
                </c:pt>
                <c:pt idx="248">
                  <c:v>89.365530105260248</c:v>
                </c:pt>
                <c:pt idx="249">
                  <c:v>88.443929319312062</c:v>
                </c:pt>
                <c:pt idx="250">
                  <c:v>84.67233503968545</c:v>
                </c:pt>
                <c:pt idx="251">
                  <c:v>85.114938055418094</c:v>
                </c:pt>
                <c:pt idx="252">
                  <c:v>84.420366998055187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E4A3-4C3C-829F-BABE59D95A2D}"/>
            </c:ext>
          </c:extLst>
        </c:ser>
        <c:ser>
          <c:idx val="202"/>
          <c:order val="202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[1]Feuil2!$HD$1:$HD$253</c:f>
              <c:numCache>
                <c:formatCode>General</c:formatCode>
                <c:ptCount val="253"/>
                <c:pt idx="0">
                  <c:v>100</c:v>
                </c:pt>
                <c:pt idx="1">
                  <c:v>101.29796771390617</c:v>
                </c:pt>
                <c:pt idx="2">
                  <c:v>101.99801253083253</c:v>
                </c:pt>
                <c:pt idx="3">
                  <c:v>99.214006467776372</c:v>
                </c:pt>
                <c:pt idx="4">
                  <c:v>98.377319735116728</c:v>
                </c:pt>
                <c:pt idx="5">
                  <c:v>96.482791641138277</c:v>
                </c:pt>
                <c:pt idx="6">
                  <c:v>97.676800261620102</c:v>
                </c:pt>
                <c:pt idx="7">
                  <c:v>100.0241723607203</c:v>
                </c:pt>
                <c:pt idx="8">
                  <c:v>99.791382975867052</c:v>
                </c:pt>
                <c:pt idx="9">
                  <c:v>102.84410294286479</c:v>
                </c:pt>
                <c:pt idx="10">
                  <c:v>105.97348011385854</c:v>
                </c:pt>
                <c:pt idx="11">
                  <c:v>108.01558805743767</c:v>
                </c:pt>
                <c:pt idx="12">
                  <c:v>106.19398980937372</c:v>
                </c:pt>
                <c:pt idx="13">
                  <c:v>106.35890031819552</c:v>
                </c:pt>
                <c:pt idx="14">
                  <c:v>103.98155366963123</c:v>
                </c:pt>
                <c:pt idx="15">
                  <c:v>103.53015506037413</c:v>
                </c:pt>
                <c:pt idx="16">
                  <c:v>104.74970256099968</c:v>
                </c:pt>
                <c:pt idx="17">
                  <c:v>103.93545693330644</c:v>
                </c:pt>
                <c:pt idx="18">
                  <c:v>102.22668850598228</c:v>
                </c:pt>
                <c:pt idx="19">
                  <c:v>101.4078810305453</c:v>
                </c:pt>
                <c:pt idx="20">
                  <c:v>100.89735660566402</c:v>
                </c:pt>
                <c:pt idx="21">
                  <c:v>99.802311308241229</c:v>
                </c:pt>
                <c:pt idx="22">
                  <c:v>101.80020696729279</c:v>
                </c:pt>
                <c:pt idx="23">
                  <c:v>101.93379033003637</c:v>
                </c:pt>
                <c:pt idx="24">
                  <c:v>104.83350519909192</c:v>
                </c:pt>
                <c:pt idx="25">
                  <c:v>105.86918291165323</c:v>
                </c:pt>
                <c:pt idx="26">
                  <c:v>105.19194727246654</c:v>
                </c:pt>
                <c:pt idx="27">
                  <c:v>106.07761410405243</c:v>
                </c:pt>
                <c:pt idx="28">
                  <c:v>105.87384448017249</c:v>
                </c:pt>
                <c:pt idx="29">
                  <c:v>106.32944532565091</c:v>
                </c:pt>
                <c:pt idx="30">
                  <c:v>108.79040121356323</c:v>
                </c:pt>
                <c:pt idx="31">
                  <c:v>111.43906008136622</c:v>
                </c:pt>
                <c:pt idx="32">
                  <c:v>110.95312876897569</c:v>
                </c:pt>
                <c:pt idx="33">
                  <c:v>111.09448671908956</c:v>
                </c:pt>
                <c:pt idx="34">
                  <c:v>113.95382712907364</c:v>
                </c:pt>
                <c:pt idx="35">
                  <c:v>113.24656313847086</c:v>
                </c:pt>
                <c:pt idx="36">
                  <c:v>113.8453023128617</c:v>
                </c:pt>
                <c:pt idx="37">
                  <c:v>113.51791746043722</c:v>
                </c:pt>
                <c:pt idx="38">
                  <c:v>113.05047666132351</c:v>
                </c:pt>
                <c:pt idx="39">
                  <c:v>113.56810925500429</c:v>
                </c:pt>
                <c:pt idx="40">
                  <c:v>111.83978777429921</c:v>
                </c:pt>
                <c:pt idx="41">
                  <c:v>115.28297654090277</c:v>
                </c:pt>
                <c:pt idx="42">
                  <c:v>116.60122674717452</c:v>
                </c:pt>
                <c:pt idx="43">
                  <c:v>114.93784171765428</c:v>
                </c:pt>
                <c:pt idx="44">
                  <c:v>115.97558261576984</c:v>
                </c:pt>
                <c:pt idx="45">
                  <c:v>113.66208656950499</c:v>
                </c:pt>
                <c:pt idx="46">
                  <c:v>116.16096283007796</c:v>
                </c:pt>
                <c:pt idx="47">
                  <c:v>117.14691008630254</c:v>
                </c:pt>
                <c:pt idx="48">
                  <c:v>118.45439853773378</c:v>
                </c:pt>
                <c:pt idx="49">
                  <c:v>118.57687715074213</c:v>
                </c:pt>
                <c:pt idx="50">
                  <c:v>115.56508036855803</c:v>
                </c:pt>
                <c:pt idx="51">
                  <c:v>114.47735858116825</c:v>
                </c:pt>
                <c:pt idx="52">
                  <c:v>113.56282091139315</c:v>
                </c:pt>
                <c:pt idx="53">
                  <c:v>115.77767409397202</c:v>
                </c:pt>
                <c:pt idx="54">
                  <c:v>115.35809642423987</c:v>
                </c:pt>
                <c:pt idx="55">
                  <c:v>114.32976282508388</c:v>
                </c:pt>
                <c:pt idx="56">
                  <c:v>112.61626313895144</c:v>
                </c:pt>
                <c:pt idx="57">
                  <c:v>111.30606093175987</c:v>
                </c:pt>
                <c:pt idx="58">
                  <c:v>109.39465003543128</c:v>
                </c:pt>
                <c:pt idx="59">
                  <c:v>108.84387911465441</c:v>
                </c:pt>
                <c:pt idx="60">
                  <c:v>106.53453272070598</c:v>
                </c:pt>
                <c:pt idx="61">
                  <c:v>106.19013951059078</c:v>
                </c:pt>
                <c:pt idx="62">
                  <c:v>104.79072834547136</c:v>
                </c:pt>
                <c:pt idx="63">
                  <c:v>107.41032779215912</c:v>
                </c:pt>
                <c:pt idx="64">
                  <c:v>104.14244328232893</c:v>
                </c:pt>
                <c:pt idx="65">
                  <c:v>103.01537157707328</c:v>
                </c:pt>
                <c:pt idx="66">
                  <c:v>103.4836282793662</c:v>
                </c:pt>
                <c:pt idx="67">
                  <c:v>103.64011812753451</c:v>
                </c:pt>
                <c:pt idx="68">
                  <c:v>104.11572299965709</c:v>
                </c:pt>
                <c:pt idx="69">
                  <c:v>104.77264622571944</c:v>
                </c:pt>
                <c:pt idx="70">
                  <c:v>105.49357822041058</c:v>
                </c:pt>
                <c:pt idx="71">
                  <c:v>107.52016312616391</c:v>
                </c:pt>
                <c:pt idx="72">
                  <c:v>107.29657041616935</c:v>
                </c:pt>
                <c:pt idx="73">
                  <c:v>109.80813909250288</c:v>
                </c:pt>
                <c:pt idx="74">
                  <c:v>110.01222146339126</c:v>
                </c:pt>
                <c:pt idx="75">
                  <c:v>110.48198830469478</c:v>
                </c:pt>
                <c:pt idx="76">
                  <c:v>107.9148573986145</c:v>
                </c:pt>
                <c:pt idx="77">
                  <c:v>110.35637913604866</c:v>
                </c:pt>
                <c:pt idx="78">
                  <c:v>112.84301026388397</c:v>
                </c:pt>
                <c:pt idx="79">
                  <c:v>115.04989737975308</c:v>
                </c:pt>
                <c:pt idx="80">
                  <c:v>118.82249897967932</c:v>
                </c:pt>
                <c:pt idx="81">
                  <c:v>119.98817957712745</c:v>
                </c:pt>
                <c:pt idx="82">
                  <c:v>119.99837336885743</c:v>
                </c:pt>
                <c:pt idx="83">
                  <c:v>115.34359192854599</c:v>
                </c:pt>
                <c:pt idx="84">
                  <c:v>115.79984424430857</c:v>
                </c:pt>
                <c:pt idx="85">
                  <c:v>113.83454086929579</c:v>
                </c:pt>
                <c:pt idx="86">
                  <c:v>115.11694090230056</c:v>
                </c:pt>
                <c:pt idx="87">
                  <c:v>113.24095200014526</c:v>
                </c:pt>
                <c:pt idx="88">
                  <c:v>112.5075923343759</c:v>
                </c:pt>
                <c:pt idx="89">
                  <c:v>112.36090066134639</c:v>
                </c:pt>
                <c:pt idx="90">
                  <c:v>114.57288630458214</c:v>
                </c:pt>
                <c:pt idx="91">
                  <c:v>114.28698255640946</c:v>
                </c:pt>
                <c:pt idx="92">
                  <c:v>114.70205847534021</c:v>
                </c:pt>
                <c:pt idx="93">
                  <c:v>115.40927944154826</c:v>
                </c:pt>
                <c:pt idx="94">
                  <c:v>116.66833822743254</c:v>
                </c:pt>
                <c:pt idx="95">
                  <c:v>117.53193056155989</c:v>
                </c:pt>
                <c:pt idx="96">
                  <c:v>116.90687257440436</c:v>
                </c:pt>
                <c:pt idx="97">
                  <c:v>116.84323758436675</c:v>
                </c:pt>
                <c:pt idx="98">
                  <c:v>115.26819255168246</c:v>
                </c:pt>
                <c:pt idx="99">
                  <c:v>116.66236996688967</c:v>
                </c:pt>
                <c:pt idx="100">
                  <c:v>114.9131313480105</c:v>
                </c:pt>
                <c:pt idx="101">
                  <c:v>112.67066088177752</c:v>
                </c:pt>
                <c:pt idx="102">
                  <c:v>111.99397941576213</c:v>
                </c:pt>
                <c:pt idx="103">
                  <c:v>112.01520393642998</c:v>
                </c:pt>
                <c:pt idx="104">
                  <c:v>111.72819700898035</c:v>
                </c:pt>
                <c:pt idx="105">
                  <c:v>113.331556684802</c:v>
                </c:pt>
                <c:pt idx="106">
                  <c:v>113.69334449337167</c:v>
                </c:pt>
                <c:pt idx="107">
                  <c:v>113.38483233568653</c:v>
                </c:pt>
                <c:pt idx="108">
                  <c:v>111.31561657138562</c:v>
                </c:pt>
                <c:pt idx="109">
                  <c:v>107.79676632652067</c:v>
                </c:pt>
                <c:pt idx="110">
                  <c:v>105.9367271190183</c:v>
                </c:pt>
                <c:pt idx="111">
                  <c:v>106.07639025942122</c:v>
                </c:pt>
                <c:pt idx="112">
                  <c:v>106.67323725432799</c:v>
                </c:pt>
                <c:pt idx="113">
                  <c:v>103.38831269022164</c:v>
                </c:pt>
                <c:pt idx="114">
                  <c:v>106.30286855740037</c:v>
                </c:pt>
                <c:pt idx="115">
                  <c:v>109.08492894183242</c:v>
                </c:pt>
                <c:pt idx="116">
                  <c:v>110.33492586929938</c:v>
                </c:pt>
                <c:pt idx="117">
                  <c:v>107.12564622998119</c:v>
                </c:pt>
                <c:pt idx="118">
                  <c:v>106.0230423196476</c:v>
                </c:pt>
                <c:pt idx="119">
                  <c:v>105.27087598604263</c:v>
                </c:pt>
                <c:pt idx="120">
                  <c:v>106.96828969782338</c:v>
                </c:pt>
                <c:pt idx="121">
                  <c:v>108.2669892848125</c:v>
                </c:pt>
                <c:pt idx="122">
                  <c:v>106.68940389132089</c:v>
                </c:pt>
                <c:pt idx="123">
                  <c:v>106.42888503746093</c:v>
                </c:pt>
                <c:pt idx="124">
                  <c:v>108.85477351147503</c:v>
                </c:pt>
                <c:pt idx="125">
                  <c:v>110.1309321455438</c:v>
                </c:pt>
                <c:pt idx="126">
                  <c:v>109.71554222253114</c:v>
                </c:pt>
                <c:pt idx="127">
                  <c:v>106.19164857516658</c:v>
                </c:pt>
                <c:pt idx="128">
                  <c:v>105.08882189510959</c:v>
                </c:pt>
                <c:pt idx="129">
                  <c:v>109.22814773419763</c:v>
                </c:pt>
                <c:pt idx="130">
                  <c:v>106.84491518566772</c:v>
                </c:pt>
                <c:pt idx="131">
                  <c:v>106.06808279666528</c:v>
                </c:pt>
                <c:pt idx="132">
                  <c:v>104.1104910718466</c:v>
                </c:pt>
                <c:pt idx="133">
                  <c:v>105.62889994696495</c:v>
                </c:pt>
                <c:pt idx="134">
                  <c:v>107.80298308751023</c:v>
                </c:pt>
                <c:pt idx="135">
                  <c:v>107.06851042566511</c:v>
                </c:pt>
                <c:pt idx="136">
                  <c:v>107.94856530089316</c:v>
                </c:pt>
                <c:pt idx="137">
                  <c:v>107.06071903287307</c:v>
                </c:pt>
                <c:pt idx="138">
                  <c:v>108.64847324299244</c:v>
                </c:pt>
                <c:pt idx="139">
                  <c:v>109.3453135674867</c:v>
                </c:pt>
                <c:pt idx="140">
                  <c:v>109.96970311073237</c:v>
                </c:pt>
                <c:pt idx="141">
                  <c:v>110.64622165398821</c:v>
                </c:pt>
                <c:pt idx="142">
                  <c:v>110.68652425781875</c:v>
                </c:pt>
                <c:pt idx="143">
                  <c:v>112.81740171385775</c:v>
                </c:pt>
                <c:pt idx="144">
                  <c:v>114.38769767953815</c:v>
                </c:pt>
                <c:pt idx="145">
                  <c:v>115.55854410229281</c:v>
                </c:pt>
                <c:pt idx="146">
                  <c:v>117.70952952109091</c:v>
                </c:pt>
                <c:pt idx="147">
                  <c:v>118.25613264070246</c:v>
                </c:pt>
                <c:pt idx="148">
                  <c:v>119.47077661324826</c:v>
                </c:pt>
                <c:pt idx="149">
                  <c:v>119.6412969725896</c:v>
                </c:pt>
                <c:pt idx="150">
                  <c:v>118.11115540127916</c:v>
                </c:pt>
                <c:pt idx="151">
                  <c:v>118.65143049436722</c:v>
                </c:pt>
                <c:pt idx="152">
                  <c:v>117.61437575852518</c:v>
                </c:pt>
                <c:pt idx="153">
                  <c:v>121.14226652269508</c:v>
                </c:pt>
                <c:pt idx="154">
                  <c:v>122.77644860162131</c:v>
                </c:pt>
                <c:pt idx="155">
                  <c:v>121.95588144917807</c:v>
                </c:pt>
                <c:pt idx="156">
                  <c:v>123.35030969489128</c:v>
                </c:pt>
                <c:pt idx="157">
                  <c:v>124.03927995023365</c:v>
                </c:pt>
                <c:pt idx="158">
                  <c:v>121.42024739172359</c:v>
                </c:pt>
                <c:pt idx="159">
                  <c:v>120.27740190258436</c:v>
                </c:pt>
                <c:pt idx="160">
                  <c:v>122.60229796943634</c:v>
                </c:pt>
                <c:pt idx="161">
                  <c:v>123.09488895060647</c:v>
                </c:pt>
                <c:pt idx="162">
                  <c:v>125.87700684656322</c:v>
                </c:pt>
                <c:pt idx="163">
                  <c:v>125.58554045715145</c:v>
                </c:pt>
                <c:pt idx="164">
                  <c:v>127.5819526021149</c:v>
                </c:pt>
                <c:pt idx="165">
                  <c:v>128.85178979692901</c:v>
                </c:pt>
                <c:pt idx="166">
                  <c:v>129.85538316308043</c:v>
                </c:pt>
                <c:pt idx="167">
                  <c:v>130.99605277462067</c:v>
                </c:pt>
                <c:pt idx="168">
                  <c:v>131.70042463712366</c:v>
                </c:pt>
                <c:pt idx="169">
                  <c:v>132.92075142533028</c:v>
                </c:pt>
                <c:pt idx="170">
                  <c:v>127.82859452450143</c:v>
                </c:pt>
                <c:pt idx="171">
                  <c:v>129.14750634503329</c:v>
                </c:pt>
                <c:pt idx="172">
                  <c:v>130.40917217159222</c:v>
                </c:pt>
                <c:pt idx="173">
                  <c:v>130.1822546868552</c:v>
                </c:pt>
                <c:pt idx="174">
                  <c:v>131.51846857346783</c:v>
                </c:pt>
                <c:pt idx="175">
                  <c:v>129.70946665114147</c:v>
                </c:pt>
                <c:pt idx="176">
                  <c:v>132.9143398139779</c:v>
                </c:pt>
                <c:pt idx="177">
                  <c:v>132.03414926601425</c:v>
                </c:pt>
                <c:pt idx="178">
                  <c:v>133.32800020653573</c:v>
                </c:pt>
                <c:pt idx="179">
                  <c:v>132.93163190429877</c:v>
                </c:pt>
                <c:pt idx="180">
                  <c:v>131.17432904610072</c:v>
                </c:pt>
                <c:pt idx="181">
                  <c:v>130.13911998549636</c:v>
                </c:pt>
                <c:pt idx="182">
                  <c:v>132.02094919804514</c:v>
                </c:pt>
                <c:pt idx="183">
                  <c:v>133.79414345895916</c:v>
                </c:pt>
                <c:pt idx="184">
                  <c:v>134.83062618465866</c:v>
                </c:pt>
                <c:pt idx="185">
                  <c:v>134.50448549358427</c:v>
                </c:pt>
                <c:pt idx="186">
                  <c:v>132.12053217636168</c:v>
                </c:pt>
                <c:pt idx="187">
                  <c:v>131.72124702695851</c:v>
                </c:pt>
                <c:pt idx="188">
                  <c:v>133.88923479935019</c:v>
                </c:pt>
                <c:pt idx="189">
                  <c:v>135.10280231880338</c:v>
                </c:pt>
                <c:pt idx="190">
                  <c:v>135.40224995565646</c:v>
                </c:pt>
                <c:pt idx="191">
                  <c:v>133.85218995464055</c:v>
                </c:pt>
                <c:pt idx="192">
                  <c:v>135.10909512485438</c:v>
                </c:pt>
                <c:pt idx="193">
                  <c:v>137.48463170479025</c:v>
                </c:pt>
                <c:pt idx="194">
                  <c:v>137.97660924150014</c:v>
                </c:pt>
                <c:pt idx="195">
                  <c:v>138.06243706103493</c:v>
                </c:pt>
                <c:pt idx="196">
                  <c:v>136.86408306350512</c:v>
                </c:pt>
                <c:pt idx="197">
                  <c:v>139.05555246042022</c:v>
                </c:pt>
                <c:pt idx="198">
                  <c:v>140.32607710759044</c:v>
                </c:pt>
                <c:pt idx="199">
                  <c:v>140.47227085245419</c:v>
                </c:pt>
                <c:pt idx="200">
                  <c:v>143.19438579879196</c:v>
                </c:pt>
                <c:pt idx="201">
                  <c:v>144.28171104135376</c:v>
                </c:pt>
                <c:pt idx="202">
                  <c:v>144.19710821425858</c:v>
                </c:pt>
                <c:pt idx="203">
                  <c:v>144.28450142311306</c:v>
                </c:pt>
                <c:pt idx="204">
                  <c:v>145.97933501327654</c:v>
                </c:pt>
                <c:pt idx="205">
                  <c:v>149.30839686102328</c:v>
                </c:pt>
                <c:pt idx="206">
                  <c:v>153.72256435181981</c:v>
                </c:pt>
                <c:pt idx="207">
                  <c:v>156.88702509653157</c:v>
                </c:pt>
                <c:pt idx="208">
                  <c:v>153.12415534065778</c:v>
                </c:pt>
                <c:pt idx="209">
                  <c:v>155.43877913814561</c:v>
                </c:pt>
                <c:pt idx="210">
                  <c:v>159.45624717963057</c:v>
                </c:pt>
                <c:pt idx="211">
                  <c:v>161.55689012222612</c:v>
                </c:pt>
                <c:pt idx="212">
                  <c:v>160.76160832525656</c:v>
                </c:pt>
                <c:pt idx="213">
                  <c:v>162.4100497277407</c:v>
                </c:pt>
                <c:pt idx="214">
                  <c:v>161.60392183370632</c:v>
                </c:pt>
                <c:pt idx="215">
                  <c:v>162.55976428687021</c:v>
                </c:pt>
                <c:pt idx="216">
                  <c:v>161.87178836652717</c:v>
                </c:pt>
                <c:pt idx="217">
                  <c:v>158.63833733209401</c:v>
                </c:pt>
                <c:pt idx="218">
                  <c:v>156.182711235699</c:v>
                </c:pt>
                <c:pt idx="219">
                  <c:v>154.49649342354559</c:v>
                </c:pt>
                <c:pt idx="220">
                  <c:v>155.58742668403053</c:v>
                </c:pt>
                <c:pt idx="221">
                  <c:v>155.91850296486621</c:v>
                </c:pt>
                <c:pt idx="222">
                  <c:v>156.65695587926962</c:v>
                </c:pt>
                <c:pt idx="223">
                  <c:v>159.51606060084038</c:v>
                </c:pt>
                <c:pt idx="224">
                  <c:v>159.56375483354498</c:v>
                </c:pt>
                <c:pt idx="225">
                  <c:v>158.67937426104282</c:v>
                </c:pt>
                <c:pt idx="226">
                  <c:v>156.92221837696869</c:v>
                </c:pt>
                <c:pt idx="227">
                  <c:v>156.80959930414221</c:v>
                </c:pt>
                <c:pt idx="228">
                  <c:v>155.65859463572176</c:v>
                </c:pt>
                <c:pt idx="229">
                  <c:v>149.59337503125113</c:v>
                </c:pt>
                <c:pt idx="230">
                  <c:v>153.09193681926828</c:v>
                </c:pt>
                <c:pt idx="231">
                  <c:v>151.58830252834753</c:v>
                </c:pt>
                <c:pt idx="232">
                  <c:v>152.07284706025132</c:v>
                </c:pt>
                <c:pt idx="233">
                  <c:v>150.09372640272443</c:v>
                </c:pt>
                <c:pt idx="234">
                  <c:v>150.06982930820692</c:v>
                </c:pt>
                <c:pt idx="235">
                  <c:v>154.31453399501123</c:v>
                </c:pt>
                <c:pt idx="236">
                  <c:v>155.14002368264707</c:v>
                </c:pt>
                <c:pt idx="237">
                  <c:v>150.58821888728514</c:v>
                </c:pt>
                <c:pt idx="238">
                  <c:v>147.48279176120585</c:v>
                </c:pt>
                <c:pt idx="239">
                  <c:v>145.02873482463119</c:v>
                </c:pt>
                <c:pt idx="240">
                  <c:v>145.42245939926755</c:v>
                </c:pt>
                <c:pt idx="241">
                  <c:v>144.28832423174146</c:v>
                </c:pt>
                <c:pt idx="242">
                  <c:v>140.59851842520052</c:v>
                </c:pt>
                <c:pt idx="243">
                  <c:v>140.86694977149324</c:v>
                </c:pt>
                <c:pt idx="244">
                  <c:v>141.59234403306357</c:v>
                </c:pt>
                <c:pt idx="245">
                  <c:v>141.60388001756701</c:v>
                </c:pt>
                <c:pt idx="246">
                  <c:v>140.829653599209</c:v>
                </c:pt>
                <c:pt idx="247">
                  <c:v>143.16216372440962</c:v>
                </c:pt>
                <c:pt idx="248">
                  <c:v>140.9418321929746</c:v>
                </c:pt>
                <c:pt idx="249">
                  <c:v>140.75619394698296</c:v>
                </c:pt>
                <c:pt idx="250">
                  <c:v>142.56082144670683</c:v>
                </c:pt>
                <c:pt idx="251">
                  <c:v>144.49041861737754</c:v>
                </c:pt>
                <c:pt idx="252">
                  <c:v>143.20716641689961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E4A3-4C3C-829F-BABE59D95A2D}"/>
            </c:ext>
          </c:extLst>
        </c:ser>
        <c:ser>
          <c:idx val="203"/>
          <c:order val="203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[1]Feuil2!$HE$1:$HE$253</c:f>
              <c:numCache>
                <c:formatCode>General</c:formatCode>
                <c:ptCount val="253"/>
                <c:pt idx="0">
                  <c:v>100</c:v>
                </c:pt>
                <c:pt idx="1">
                  <c:v>100.26467343779757</c:v>
                </c:pt>
                <c:pt idx="2">
                  <c:v>99.139136936019881</c:v>
                </c:pt>
                <c:pt idx="3">
                  <c:v>99.48669900036414</c:v>
                </c:pt>
                <c:pt idx="4">
                  <c:v>101.00112167782085</c:v>
                </c:pt>
                <c:pt idx="5">
                  <c:v>101.31536127835041</c:v>
                </c:pt>
                <c:pt idx="6">
                  <c:v>106.32927640133356</c:v>
                </c:pt>
                <c:pt idx="7">
                  <c:v>105.36296463041812</c:v>
                </c:pt>
                <c:pt idx="8">
                  <c:v>106.93357836194039</c:v>
                </c:pt>
                <c:pt idx="9">
                  <c:v>106.17027296801842</c:v>
                </c:pt>
                <c:pt idx="10">
                  <c:v>105.63446152386477</c:v>
                </c:pt>
                <c:pt idx="11">
                  <c:v>105.06117229237806</c:v>
                </c:pt>
                <c:pt idx="12">
                  <c:v>105.33712130408956</c:v>
                </c:pt>
                <c:pt idx="13">
                  <c:v>105.77361551082933</c:v>
                </c:pt>
                <c:pt idx="14">
                  <c:v>107.16729879293015</c:v>
                </c:pt>
                <c:pt idx="15">
                  <c:v>106.3232528413309</c:v>
                </c:pt>
                <c:pt idx="16">
                  <c:v>111.14735023090029</c:v>
                </c:pt>
                <c:pt idx="17">
                  <c:v>110.67859165266687</c:v>
                </c:pt>
                <c:pt idx="18">
                  <c:v>108.37740153119238</c:v>
                </c:pt>
                <c:pt idx="19">
                  <c:v>108.60792306736633</c:v>
                </c:pt>
                <c:pt idx="20">
                  <c:v>110.07509523755154</c:v>
                </c:pt>
                <c:pt idx="21">
                  <c:v>111.12243203687973</c:v>
                </c:pt>
                <c:pt idx="22">
                  <c:v>112.27551254913961</c:v>
                </c:pt>
                <c:pt idx="23">
                  <c:v>113.3597000329427</c:v>
                </c:pt>
                <c:pt idx="24">
                  <c:v>113.65051673485844</c:v>
                </c:pt>
                <c:pt idx="25">
                  <c:v>113.74162347518066</c:v>
                </c:pt>
                <c:pt idx="26">
                  <c:v>115.50288744305938</c:v>
                </c:pt>
                <c:pt idx="27">
                  <c:v>114.77561870707125</c:v>
                </c:pt>
                <c:pt idx="28">
                  <c:v>113.88863053888331</c:v>
                </c:pt>
                <c:pt idx="29">
                  <c:v>114.80844861087496</c:v>
                </c:pt>
                <c:pt idx="30">
                  <c:v>117.65877248132553</c:v>
                </c:pt>
                <c:pt idx="31">
                  <c:v>120.64639781103102</c:v>
                </c:pt>
                <c:pt idx="32">
                  <c:v>123.31563226804154</c:v>
                </c:pt>
                <c:pt idx="33">
                  <c:v>121.32247040218139</c:v>
                </c:pt>
                <c:pt idx="34">
                  <c:v>121.77426731821035</c:v>
                </c:pt>
                <c:pt idx="35">
                  <c:v>120.68061711273933</c:v>
                </c:pt>
                <c:pt idx="36">
                  <c:v>117.59664619249465</c:v>
                </c:pt>
                <c:pt idx="37">
                  <c:v>118.99376287023171</c:v>
                </c:pt>
                <c:pt idx="38">
                  <c:v>121.46189035472672</c:v>
                </c:pt>
                <c:pt idx="39">
                  <c:v>119.90013102376122</c:v>
                </c:pt>
                <c:pt idx="40">
                  <c:v>120.919120888405</c:v>
                </c:pt>
                <c:pt idx="41">
                  <c:v>116.69317761296173</c:v>
                </c:pt>
                <c:pt idx="42">
                  <c:v>117.21990586944186</c:v>
                </c:pt>
                <c:pt idx="43">
                  <c:v>117.31598465360352</c:v>
                </c:pt>
                <c:pt idx="44">
                  <c:v>116.22930657693128</c:v>
                </c:pt>
                <c:pt idx="45">
                  <c:v>115.75781399486023</c:v>
                </c:pt>
                <c:pt idx="46">
                  <c:v>113.90684581041614</c:v>
                </c:pt>
                <c:pt idx="47">
                  <c:v>113.42237559417983</c:v>
                </c:pt>
                <c:pt idx="48">
                  <c:v>113.95358583377363</c:v>
                </c:pt>
                <c:pt idx="49">
                  <c:v>115.93175985401086</c:v>
                </c:pt>
                <c:pt idx="50">
                  <c:v>117.40818580205624</c:v>
                </c:pt>
                <c:pt idx="51">
                  <c:v>120.01365549934705</c:v>
                </c:pt>
                <c:pt idx="52">
                  <c:v>117.23857695367718</c:v>
                </c:pt>
                <c:pt idx="53">
                  <c:v>119.17604855577208</c:v>
                </c:pt>
                <c:pt idx="54">
                  <c:v>121.09600167211718</c:v>
                </c:pt>
                <c:pt idx="55">
                  <c:v>119.33873787137487</c:v>
                </c:pt>
                <c:pt idx="56">
                  <c:v>120.55339624709198</c:v>
                </c:pt>
                <c:pt idx="57">
                  <c:v>120.14787847206064</c:v>
                </c:pt>
                <c:pt idx="58">
                  <c:v>122.14752710667898</c:v>
                </c:pt>
                <c:pt idx="59">
                  <c:v>124.2582899258298</c:v>
                </c:pt>
                <c:pt idx="60">
                  <c:v>125.25900823846642</c:v>
                </c:pt>
                <c:pt idx="61">
                  <c:v>130.92114649780365</c:v>
                </c:pt>
                <c:pt idx="62">
                  <c:v>134.95716075083487</c:v>
                </c:pt>
                <c:pt idx="63">
                  <c:v>132.58480151973049</c:v>
                </c:pt>
                <c:pt idx="64">
                  <c:v>130.09555760643795</c:v>
                </c:pt>
                <c:pt idx="65">
                  <c:v>129.72092810310983</c:v>
                </c:pt>
                <c:pt idx="66">
                  <c:v>131.92869843095804</c:v>
                </c:pt>
                <c:pt idx="67">
                  <c:v>133.305546008129</c:v>
                </c:pt>
                <c:pt idx="68">
                  <c:v>132.56303971661458</c:v>
                </c:pt>
                <c:pt idx="69">
                  <c:v>130.85087302284214</c:v>
                </c:pt>
                <c:pt idx="70">
                  <c:v>130.09278947739477</c:v>
                </c:pt>
                <c:pt idx="71">
                  <c:v>132.50772245957836</c:v>
                </c:pt>
                <c:pt idx="72">
                  <c:v>132.22992047528189</c:v>
                </c:pt>
                <c:pt idx="73">
                  <c:v>128.90903027707134</c:v>
                </c:pt>
                <c:pt idx="74">
                  <c:v>131.58489332691607</c:v>
                </c:pt>
                <c:pt idx="75">
                  <c:v>132.04482000495557</c:v>
                </c:pt>
                <c:pt idx="76">
                  <c:v>133.18451125636636</c:v>
                </c:pt>
                <c:pt idx="77">
                  <c:v>132.56957699892462</c:v>
                </c:pt>
                <c:pt idx="78">
                  <c:v>131.23919531754166</c:v>
                </c:pt>
                <c:pt idx="79">
                  <c:v>130.71456927306625</c:v>
                </c:pt>
                <c:pt idx="80">
                  <c:v>131.72668193270698</c:v>
                </c:pt>
                <c:pt idx="81">
                  <c:v>131.55833998105135</c:v>
                </c:pt>
                <c:pt idx="82">
                  <c:v>133.33890868293796</c:v>
                </c:pt>
                <c:pt idx="83">
                  <c:v>131.32202038713569</c:v>
                </c:pt>
                <c:pt idx="84">
                  <c:v>137.82810666357418</c:v>
                </c:pt>
                <c:pt idx="85">
                  <c:v>140.30908249308612</c:v>
                </c:pt>
                <c:pt idx="86">
                  <c:v>139.19738749795911</c:v>
                </c:pt>
                <c:pt idx="87">
                  <c:v>137.56045318181341</c:v>
                </c:pt>
                <c:pt idx="88">
                  <c:v>134.7362838719489</c:v>
                </c:pt>
                <c:pt idx="89">
                  <c:v>138.32606386238211</c:v>
                </c:pt>
                <c:pt idx="90">
                  <c:v>140.29842358546037</c:v>
                </c:pt>
                <c:pt idx="91">
                  <c:v>139.87217591000436</c:v>
                </c:pt>
                <c:pt idx="92">
                  <c:v>143.16677036842262</c:v>
                </c:pt>
                <c:pt idx="93">
                  <c:v>143.00120038190073</c:v>
                </c:pt>
                <c:pt idx="94">
                  <c:v>140.19320392744632</c:v>
                </c:pt>
                <c:pt idx="95">
                  <c:v>137.77164944313458</c:v>
                </c:pt>
                <c:pt idx="96">
                  <c:v>139.15939046146471</c:v>
                </c:pt>
                <c:pt idx="97">
                  <c:v>140.18152558537219</c:v>
                </c:pt>
                <c:pt idx="98">
                  <c:v>140.01886431906658</c:v>
                </c:pt>
                <c:pt idx="99">
                  <c:v>141.52488273395821</c:v>
                </c:pt>
                <c:pt idx="100">
                  <c:v>141.29860891199317</c:v>
                </c:pt>
                <c:pt idx="101">
                  <c:v>144.59538190668613</c:v>
                </c:pt>
                <c:pt idx="102">
                  <c:v>143.55724097133958</c:v>
                </c:pt>
                <c:pt idx="103">
                  <c:v>140.28347904457215</c:v>
                </c:pt>
                <c:pt idx="104">
                  <c:v>142.32867745195199</c:v>
                </c:pt>
                <c:pt idx="105">
                  <c:v>141.09253860606151</c:v>
                </c:pt>
                <c:pt idx="106">
                  <c:v>139.25937631349549</c:v>
                </c:pt>
                <c:pt idx="107">
                  <c:v>140.37635647312359</c:v>
                </c:pt>
                <c:pt idx="108">
                  <c:v>141.08096731806884</c:v>
                </c:pt>
                <c:pt idx="109">
                  <c:v>137.10883316360483</c:v>
                </c:pt>
                <c:pt idx="110">
                  <c:v>136.56696828313261</c:v>
                </c:pt>
                <c:pt idx="111">
                  <c:v>131.86441663160849</c:v>
                </c:pt>
                <c:pt idx="112">
                  <c:v>134.36822333283624</c:v>
                </c:pt>
                <c:pt idx="113">
                  <c:v>134.7283248039092</c:v>
                </c:pt>
                <c:pt idx="114">
                  <c:v>133.829758031767</c:v>
                </c:pt>
                <c:pt idx="115">
                  <c:v>134.85047819329017</c:v>
                </c:pt>
                <c:pt idx="116">
                  <c:v>134.14173568631361</c:v>
                </c:pt>
                <c:pt idx="117">
                  <c:v>131.62532042200704</c:v>
                </c:pt>
                <c:pt idx="118">
                  <c:v>134.69637112631642</c:v>
                </c:pt>
                <c:pt idx="119">
                  <c:v>136.24436903292286</c:v>
                </c:pt>
                <c:pt idx="120">
                  <c:v>135.71222978361249</c:v>
                </c:pt>
                <c:pt idx="121">
                  <c:v>139.40285452609299</c:v>
                </c:pt>
                <c:pt idx="122">
                  <c:v>138.83028642677365</c:v>
                </c:pt>
                <c:pt idx="123">
                  <c:v>137.38428764008998</c:v>
                </c:pt>
                <c:pt idx="124">
                  <c:v>139.58410433544819</c:v>
                </c:pt>
                <c:pt idx="125">
                  <c:v>136.42350560550165</c:v>
                </c:pt>
                <c:pt idx="126">
                  <c:v>137.0279183542342</c:v>
                </c:pt>
                <c:pt idx="127">
                  <c:v>139.4824745320478</c:v>
                </c:pt>
                <c:pt idx="128">
                  <c:v>142.07077758186961</c:v>
                </c:pt>
                <c:pt idx="129">
                  <c:v>138.31087795742195</c:v>
                </c:pt>
                <c:pt idx="130">
                  <c:v>138.96203799641995</c:v>
                </c:pt>
                <c:pt idx="131">
                  <c:v>137.23856419674078</c:v>
                </c:pt>
                <c:pt idx="132">
                  <c:v>132.85673237512754</c:v>
                </c:pt>
                <c:pt idx="133">
                  <c:v>130.37320007935608</c:v>
                </c:pt>
                <c:pt idx="134">
                  <c:v>131.94917048834009</c:v>
                </c:pt>
                <c:pt idx="135">
                  <c:v>132.4663207124525</c:v>
                </c:pt>
                <c:pt idx="136">
                  <c:v>131.0951473221111</c:v>
                </c:pt>
                <c:pt idx="137">
                  <c:v>135.92867649392971</c:v>
                </c:pt>
                <c:pt idx="138">
                  <c:v>135.80530777419762</c:v>
                </c:pt>
                <c:pt idx="139">
                  <c:v>136.04160156851054</c:v>
                </c:pt>
                <c:pt idx="140">
                  <c:v>132.7547408033</c:v>
                </c:pt>
                <c:pt idx="141">
                  <c:v>134.60962223917659</c:v>
                </c:pt>
                <c:pt idx="142">
                  <c:v>136.06035949564895</c:v>
                </c:pt>
                <c:pt idx="143">
                  <c:v>133.95635963057174</c:v>
                </c:pt>
                <c:pt idx="144">
                  <c:v>134.60601825267327</c:v>
                </c:pt>
                <c:pt idx="145">
                  <c:v>135.77518658801901</c:v>
                </c:pt>
                <c:pt idx="146">
                  <c:v>134.38006311587426</c:v>
                </c:pt>
                <c:pt idx="147">
                  <c:v>132.78192385975595</c:v>
                </c:pt>
                <c:pt idx="148">
                  <c:v>133.46234355781226</c:v>
                </c:pt>
                <c:pt idx="149">
                  <c:v>135.33227661243188</c:v>
                </c:pt>
                <c:pt idx="150">
                  <c:v>135.73168688863703</c:v>
                </c:pt>
                <c:pt idx="151">
                  <c:v>137.16637554926723</c:v>
                </c:pt>
                <c:pt idx="152">
                  <c:v>135.74069219210148</c:v>
                </c:pt>
                <c:pt idx="153">
                  <c:v>135.43754727408196</c:v>
                </c:pt>
                <c:pt idx="154">
                  <c:v>138.29618805667747</c:v>
                </c:pt>
                <c:pt idx="155">
                  <c:v>138.50270080477395</c:v>
                </c:pt>
                <c:pt idx="156">
                  <c:v>139.19020436581019</c:v>
                </c:pt>
                <c:pt idx="157">
                  <c:v>136.2865910753647</c:v>
                </c:pt>
                <c:pt idx="158">
                  <c:v>138.26057440982015</c:v>
                </c:pt>
                <c:pt idx="159">
                  <c:v>136.46281983060112</c:v>
                </c:pt>
                <c:pt idx="160">
                  <c:v>132.87464708223925</c:v>
                </c:pt>
                <c:pt idx="161">
                  <c:v>131.37530854606112</c:v>
                </c:pt>
                <c:pt idx="162">
                  <c:v>130.74259691027387</c:v>
                </c:pt>
                <c:pt idx="163">
                  <c:v>126.6595728016467</c:v>
                </c:pt>
                <c:pt idx="164">
                  <c:v>126.6764948017952</c:v>
                </c:pt>
                <c:pt idx="165">
                  <c:v>125.6908705061518</c:v>
                </c:pt>
                <c:pt idx="166">
                  <c:v>126.62100482460227</c:v>
                </c:pt>
                <c:pt idx="167">
                  <c:v>127.41371489321952</c:v>
                </c:pt>
                <c:pt idx="168">
                  <c:v>128.53503604400137</c:v>
                </c:pt>
                <c:pt idx="169">
                  <c:v>129.36187198209555</c:v>
                </c:pt>
                <c:pt idx="170">
                  <c:v>129.29840636953682</c:v>
                </c:pt>
                <c:pt idx="171">
                  <c:v>130.76947924932867</c:v>
                </c:pt>
                <c:pt idx="172">
                  <c:v>128.74763896064167</c:v>
                </c:pt>
                <c:pt idx="173">
                  <c:v>130.47935905707007</c:v>
                </c:pt>
                <c:pt idx="174">
                  <c:v>133.89515071689607</c:v>
                </c:pt>
                <c:pt idx="175">
                  <c:v>137.97216921992353</c:v>
                </c:pt>
                <c:pt idx="176">
                  <c:v>134.00464922340686</c:v>
                </c:pt>
                <c:pt idx="177">
                  <c:v>131.85538441330672</c:v>
                </c:pt>
                <c:pt idx="178">
                  <c:v>131.58749301823732</c:v>
                </c:pt>
                <c:pt idx="179">
                  <c:v>133.33645751401627</c:v>
                </c:pt>
                <c:pt idx="180">
                  <c:v>129.51908134114652</c:v>
                </c:pt>
                <c:pt idx="181">
                  <c:v>131.1093418214748</c:v>
                </c:pt>
                <c:pt idx="182">
                  <c:v>129.89700014808525</c:v>
                </c:pt>
                <c:pt idx="183">
                  <c:v>127.75925241886888</c:v>
                </c:pt>
                <c:pt idx="184">
                  <c:v>126.93791089202971</c:v>
                </c:pt>
                <c:pt idx="185">
                  <c:v>128.11634062632035</c:v>
                </c:pt>
                <c:pt idx="186">
                  <c:v>127.73138686321957</c:v>
                </c:pt>
                <c:pt idx="187">
                  <c:v>130.83058055250851</c:v>
                </c:pt>
                <c:pt idx="188">
                  <c:v>131.11797224487324</c:v>
                </c:pt>
                <c:pt idx="189">
                  <c:v>128.96128160103171</c:v>
                </c:pt>
                <c:pt idx="190">
                  <c:v>129.15593478280809</c:v>
                </c:pt>
                <c:pt idx="191">
                  <c:v>126.7727160230134</c:v>
                </c:pt>
                <c:pt idx="192">
                  <c:v>125.49991841084626</c:v>
                </c:pt>
                <c:pt idx="193">
                  <c:v>123.1491811201559</c:v>
                </c:pt>
                <c:pt idx="194">
                  <c:v>122.5551461647144</c:v>
                </c:pt>
                <c:pt idx="195">
                  <c:v>121.5875203878939</c:v>
                </c:pt>
                <c:pt idx="196">
                  <c:v>117.36743315190498</c:v>
                </c:pt>
                <c:pt idx="197">
                  <c:v>116.60971891122801</c:v>
                </c:pt>
                <c:pt idx="198">
                  <c:v>116.43416097339907</c:v>
                </c:pt>
                <c:pt idx="199">
                  <c:v>117.28250497875594</c:v>
                </c:pt>
                <c:pt idx="200">
                  <c:v>117.12875025579208</c:v>
                </c:pt>
                <c:pt idx="201">
                  <c:v>116.60459519463247</c:v>
                </c:pt>
                <c:pt idx="202">
                  <c:v>118.79199847985633</c:v>
                </c:pt>
                <c:pt idx="203">
                  <c:v>116.90684669804386</c:v>
                </c:pt>
                <c:pt idx="204">
                  <c:v>116.97374606966876</c:v>
                </c:pt>
                <c:pt idx="205">
                  <c:v>118.86929641052184</c:v>
                </c:pt>
                <c:pt idx="206">
                  <c:v>119.07600933016374</c:v>
                </c:pt>
                <c:pt idx="207">
                  <c:v>119.80915333064192</c:v>
                </c:pt>
                <c:pt idx="208">
                  <c:v>122.97684899809326</c:v>
                </c:pt>
                <c:pt idx="209">
                  <c:v>120.853914347876</c:v>
                </c:pt>
                <c:pt idx="210">
                  <c:v>121.18419818286431</c:v>
                </c:pt>
                <c:pt idx="211">
                  <c:v>124.50879402337048</c:v>
                </c:pt>
                <c:pt idx="212">
                  <c:v>125.01525474834092</c:v>
                </c:pt>
                <c:pt idx="213">
                  <c:v>122.17445798890702</c:v>
                </c:pt>
                <c:pt idx="214">
                  <c:v>121.24919824892734</c:v>
                </c:pt>
                <c:pt idx="215">
                  <c:v>125.08957417473921</c:v>
                </c:pt>
                <c:pt idx="216">
                  <c:v>122.87639754586284</c:v>
                </c:pt>
                <c:pt idx="217">
                  <c:v>121.47564400256826</c:v>
                </c:pt>
                <c:pt idx="218">
                  <c:v>119.97924264388246</c:v>
                </c:pt>
                <c:pt idx="219">
                  <c:v>121.2304466306776</c:v>
                </c:pt>
                <c:pt idx="220">
                  <c:v>121.42196538847433</c:v>
                </c:pt>
                <c:pt idx="221">
                  <c:v>121.49142743106675</c:v>
                </c:pt>
                <c:pt idx="222">
                  <c:v>122.67124276244323</c:v>
                </c:pt>
                <c:pt idx="223">
                  <c:v>119.40527765182752</c:v>
                </c:pt>
                <c:pt idx="224">
                  <c:v>120.70722135801965</c:v>
                </c:pt>
                <c:pt idx="225">
                  <c:v>123.22510579128932</c:v>
                </c:pt>
                <c:pt idx="226">
                  <c:v>124.46319142268108</c:v>
                </c:pt>
                <c:pt idx="227">
                  <c:v>124.47496173734424</c:v>
                </c:pt>
                <c:pt idx="228">
                  <c:v>122.29340004269929</c:v>
                </c:pt>
                <c:pt idx="229">
                  <c:v>121.01919914374434</c:v>
                </c:pt>
                <c:pt idx="230">
                  <c:v>119.9440033704328</c:v>
                </c:pt>
                <c:pt idx="231">
                  <c:v>120.85287925250638</c:v>
                </c:pt>
                <c:pt idx="232">
                  <c:v>121.61443023299024</c:v>
                </c:pt>
                <c:pt idx="233">
                  <c:v>122.69695227007847</c:v>
                </c:pt>
                <c:pt idx="234">
                  <c:v>122.37410406958486</c:v>
                </c:pt>
                <c:pt idx="235">
                  <c:v>121.86829309328743</c:v>
                </c:pt>
                <c:pt idx="236">
                  <c:v>123.73732880430541</c:v>
                </c:pt>
                <c:pt idx="237">
                  <c:v>124.49064573113856</c:v>
                </c:pt>
                <c:pt idx="238">
                  <c:v>126.2605747652685</c:v>
                </c:pt>
                <c:pt idx="239">
                  <c:v>128.53253306001423</c:v>
                </c:pt>
                <c:pt idx="240">
                  <c:v>128.00538307945328</c:v>
                </c:pt>
                <c:pt idx="241">
                  <c:v>129.63579051971212</c:v>
                </c:pt>
                <c:pt idx="242">
                  <c:v>127.93003321498124</c:v>
                </c:pt>
                <c:pt idx="243">
                  <c:v>122.76207591181762</c:v>
                </c:pt>
                <c:pt idx="244">
                  <c:v>123.18164141374719</c:v>
                </c:pt>
                <c:pt idx="245">
                  <c:v>125.3154741917557</c:v>
                </c:pt>
                <c:pt idx="246">
                  <c:v>126.18267769313114</c:v>
                </c:pt>
                <c:pt idx="247">
                  <c:v>127.9244730861478</c:v>
                </c:pt>
                <c:pt idx="248">
                  <c:v>127.81898098348246</c:v>
                </c:pt>
                <c:pt idx="249">
                  <c:v>130.1375381602208</c:v>
                </c:pt>
                <c:pt idx="250">
                  <c:v>131.07915843992993</c:v>
                </c:pt>
                <c:pt idx="251">
                  <c:v>129.83855414217405</c:v>
                </c:pt>
                <c:pt idx="252">
                  <c:v>127.55055901304365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E4A3-4C3C-829F-BABE59D95A2D}"/>
            </c:ext>
          </c:extLst>
        </c:ser>
        <c:ser>
          <c:idx val="204"/>
          <c:order val="204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[1]Feuil2!$HF$1:$HF$253</c:f>
              <c:numCache>
                <c:formatCode>General</c:formatCode>
                <c:ptCount val="253"/>
                <c:pt idx="0">
                  <c:v>100</c:v>
                </c:pt>
                <c:pt idx="1">
                  <c:v>99.293684442572527</c:v>
                </c:pt>
                <c:pt idx="2">
                  <c:v>99.69087058022113</c:v>
                </c:pt>
                <c:pt idx="3">
                  <c:v>99.784510632824833</c:v>
                </c:pt>
                <c:pt idx="4">
                  <c:v>99.411827406819086</c:v>
                </c:pt>
                <c:pt idx="5">
                  <c:v>96.411211199969244</c:v>
                </c:pt>
                <c:pt idx="6">
                  <c:v>97.184127906655036</c:v>
                </c:pt>
                <c:pt idx="7">
                  <c:v>98.080443859168966</c:v>
                </c:pt>
                <c:pt idx="8">
                  <c:v>97.55745841692621</c:v>
                </c:pt>
                <c:pt idx="9">
                  <c:v>98.804354572766059</c:v>
                </c:pt>
                <c:pt idx="10">
                  <c:v>101.13253906753908</c:v>
                </c:pt>
                <c:pt idx="11">
                  <c:v>102.66127568363027</c:v>
                </c:pt>
                <c:pt idx="12">
                  <c:v>103.77205988105912</c:v>
                </c:pt>
                <c:pt idx="13">
                  <c:v>102.58753180580233</c:v>
                </c:pt>
                <c:pt idx="14">
                  <c:v>105.70295906799956</c:v>
                </c:pt>
                <c:pt idx="15">
                  <c:v>106.62323307584164</c:v>
                </c:pt>
                <c:pt idx="16">
                  <c:v>107.16505869401578</c:v>
                </c:pt>
                <c:pt idx="17">
                  <c:v>105.97700139986924</c:v>
                </c:pt>
                <c:pt idx="18">
                  <c:v>102.74673077081619</c:v>
                </c:pt>
                <c:pt idx="19">
                  <c:v>105.60484486682444</c:v>
                </c:pt>
                <c:pt idx="20">
                  <c:v>107.73812470910536</c:v>
                </c:pt>
                <c:pt idx="21">
                  <c:v>107.43063870695553</c:v>
                </c:pt>
                <c:pt idx="22">
                  <c:v>109.98326564958475</c:v>
                </c:pt>
                <c:pt idx="23">
                  <c:v>110.01281767760588</c:v>
                </c:pt>
                <c:pt idx="24">
                  <c:v>112.98298194328927</c:v>
                </c:pt>
                <c:pt idx="25">
                  <c:v>113.64034202989038</c:v>
                </c:pt>
                <c:pt idx="26">
                  <c:v>114.97333557392388</c:v>
                </c:pt>
                <c:pt idx="27">
                  <c:v>113.1593228068941</c:v>
                </c:pt>
                <c:pt idx="28">
                  <c:v>110.52888211724311</c:v>
                </c:pt>
                <c:pt idx="29">
                  <c:v>108.16622679026197</c:v>
                </c:pt>
                <c:pt idx="30">
                  <c:v>104.84291954814985</c:v>
                </c:pt>
                <c:pt idx="31">
                  <c:v>103.19030646203652</c:v>
                </c:pt>
                <c:pt idx="32">
                  <c:v>106.15733292245262</c:v>
                </c:pt>
                <c:pt idx="33">
                  <c:v>105.99364838994022</c:v>
                </c:pt>
                <c:pt idx="34">
                  <c:v>105.07595204425269</c:v>
                </c:pt>
                <c:pt idx="35">
                  <c:v>108.10524685055105</c:v>
                </c:pt>
                <c:pt idx="36">
                  <c:v>105.4866155123778</c:v>
                </c:pt>
                <c:pt idx="37">
                  <c:v>104.6517536174791</c:v>
                </c:pt>
                <c:pt idx="38">
                  <c:v>101.32564954617912</c:v>
                </c:pt>
                <c:pt idx="39">
                  <c:v>102.66284080581731</c:v>
                </c:pt>
                <c:pt idx="40">
                  <c:v>104.25718828937123</c:v>
                </c:pt>
                <c:pt idx="41">
                  <c:v>102.66533547369708</c:v>
                </c:pt>
                <c:pt idx="42">
                  <c:v>101.90132932183717</c:v>
                </c:pt>
                <c:pt idx="43">
                  <c:v>99.805676459367703</c:v>
                </c:pt>
                <c:pt idx="44">
                  <c:v>100.52878882556223</c:v>
                </c:pt>
                <c:pt idx="45">
                  <c:v>98.694491335332131</c:v>
                </c:pt>
                <c:pt idx="46">
                  <c:v>98.96193765078327</c:v>
                </c:pt>
                <c:pt idx="47">
                  <c:v>100.4708321758302</c:v>
                </c:pt>
                <c:pt idx="48">
                  <c:v>101.14309408127166</c:v>
                </c:pt>
                <c:pt idx="49">
                  <c:v>104.00261916215565</c:v>
                </c:pt>
                <c:pt idx="50">
                  <c:v>104.53669879628917</c:v>
                </c:pt>
                <c:pt idx="51">
                  <c:v>104.47478048420018</c:v>
                </c:pt>
                <c:pt idx="52">
                  <c:v>104.33679664121239</c:v>
                </c:pt>
                <c:pt idx="53">
                  <c:v>102.48304560391503</c:v>
                </c:pt>
                <c:pt idx="54">
                  <c:v>103.09378277656316</c:v>
                </c:pt>
                <c:pt idx="55">
                  <c:v>105.98520848684574</c:v>
                </c:pt>
                <c:pt idx="56">
                  <c:v>104.03201070142804</c:v>
                </c:pt>
                <c:pt idx="57">
                  <c:v>102.71016989104872</c:v>
                </c:pt>
                <c:pt idx="58">
                  <c:v>102.97684811055267</c:v>
                </c:pt>
                <c:pt idx="59">
                  <c:v>103.25352359867344</c:v>
                </c:pt>
                <c:pt idx="60">
                  <c:v>101.96311850151463</c:v>
                </c:pt>
                <c:pt idx="61">
                  <c:v>101.55375646527001</c:v>
                </c:pt>
                <c:pt idx="62">
                  <c:v>103.35752183979258</c:v>
                </c:pt>
                <c:pt idx="63">
                  <c:v>101.69502065256617</c:v>
                </c:pt>
                <c:pt idx="64">
                  <c:v>102.4392829557174</c:v>
                </c:pt>
                <c:pt idx="65">
                  <c:v>103.355653745271</c:v>
                </c:pt>
                <c:pt idx="66">
                  <c:v>102.90067471596416</c:v>
                </c:pt>
                <c:pt idx="67">
                  <c:v>100.65260929834486</c:v>
                </c:pt>
                <c:pt idx="68">
                  <c:v>98.569798956377937</c:v>
                </c:pt>
                <c:pt idx="69">
                  <c:v>97.407501427984897</c:v>
                </c:pt>
                <c:pt idx="70">
                  <c:v>97.555612199908637</c:v>
                </c:pt>
                <c:pt idx="71">
                  <c:v>98.490351488838186</c:v>
                </c:pt>
                <c:pt idx="72">
                  <c:v>98.696221763250534</c:v>
                </c:pt>
                <c:pt idx="73">
                  <c:v>97.183222343007472</c:v>
                </c:pt>
                <c:pt idx="74">
                  <c:v>98.375005828000184</c:v>
                </c:pt>
                <c:pt idx="75">
                  <c:v>97.568471409909293</c:v>
                </c:pt>
                <c:pt idx="76">
                  <c:v>96.842361049605245</c:v>
                </c:pt>
                <c:pt idx="77">
                  <c:v>95.769346501210151</c:v>
                </c:pt>
                <c:pt idx="78">
                  <c:v>95.560397783513167</c:v>
                </c:pt>
                <c:pt idx="79">
                  <c:v>92.635279793906264</c:v>
                </c:pt>
                <c:pt idx="80">
                  <c:v>91.433142008105051</c:v>
                </c:pt>
                <c:pt idx="81">
                  <c:v>91.052125448496326</c:v>
                </c:pt>
                <c:pt idx="82">
                  <c:v>91.136551259329622</c:v>
                </c:pt>
                <c:pt idx="83">
                  <c:v>90.437689862622634</c:v>
                </c:pt>
                <c:pt idx="84">
                  <c:v>91.660032756890615</c:v>
                </c:pt>
                <c:pt idx="85">
                  <c:v>91.041740441808017</c:v>
                </c:pt>
                <c:pt idx="86">
                  <c:v>89.999535341489818</c:v>
                </c:pt>
                <c:pt idx="87">
                  <c:v>91.558204582582462</c:v>
                </c:pt>
                <c:pt idx="88">
                  <c:v>88.534990365676222</c:v>
                </c:pt>
                <c:pt idx="89">
                  <c:v>86.880642094578803</c:v>
                </c:pt>
                <c:pt idx="90">
                  <c:v>88.348117202161475</c:v>
                </c:pt>
                <c:pt idx="91">
                  <c:v>89.03362371424231</c:v>
                </c:pt>
                <c:pt idx="92">
                  <c:v>89.307420685747971</c:v>
                </c:pt>
                <c:pt idx="93">
                  <c:v>89.64273297130336</c:v>
                </c:pt>
                <c:pt idx="94">
                  <c:v>91.296170732909758</c:v>
                </c:pt>
                <c:pt idx="95">
                  <c:v>89.251262975961438</c:v>
                </c:pt>
                <c:pt idx="96">
                  <c:v>90.093137446194731</c:v>
                </c:pt>
                <c:pt idx="97">
                  <c:v>91.53422562204392</c:v>
                </c:pt>
                <c:pt idx="98">
                  <c:v>91.304535440030904</c:v>
                </c:pt>
                <c:pt idx="99">
                  <c:v>92.333820308772715</c:v>
                </c:pt>
                <c:pt idx="100">
                  <c:v>92.360126694428786</c:v>
                </c:pt>
                <c:pt idx="101">
                  <c:v>92.233912278644908</c:v>
                </c:pt>
                <c:pt idx="102">
                  <c:v>91.727567076513793</c:v>
                </c:pt>
                <c:pt idx="103">
                  <c:v>93.17175740728122</c:v>
                </c:pt>
                <c:pt idx="104">
                  <c:v>92.173292649288896</c:v>
                </c:pt>
                <c:pt idx="105">
                  <c:v>93.673473822599092</c:v>
                </c:pt>
                <c:pt idx="106">
                  <c:v>91.717216003180425</c:v>
                </c:pt>
                <c:pt idx="107">
                  <c:v>90.132305901263109</c:v>
                </c:pt>
                <c:pt idx="108">
                  <c:v>91.898093359584323</c:v>
                </c:pt>
                <c:pt idx="109">
                  <c:v>91.910839778122693</c:v>
                </c:pt>
                <c:pt idx="110">
                  <c:v>92.020911255403306</c:v>
                </c:pt>
                <c:pt idx="111">
                  <c:v>93.206107426313608</c:v>
                </c:pt>
                <c:pt idx="112">
                  <c:v>93.778613029058661</c:v>
                </c:pt>
                <c:pt idx="113">
                  <c:v>92.302124945585291</c:v>
                </c:pt>
                <c:pt idx="114">
                  <c:v>92.413602563859854</c:v>
                </c:pt>
                <c:pt idx="115">
                  <c:v>92.358337438948851</c:v>
                </c:pt>
                <c:pt idx="116">
                  <c:v>92.408640676277386</c:v>
                </c:pt>
                <c:pt idx="117">
                  <c:v>91.852776088004404</c:v>
                </c:pt>
                <c:pt idx="118">
                  <c:v>92.892195845145537</c:v>
                </c:pt>
                <c:pt idx="119">
                  <c:v>93.65160884025471</c:v>
                </c:pt>
                <c:pt idx="120">
                  <c:v>93.724139503485389</c:v>
                </c:pt>
                <c:pt idx="121">
                  <c:v>93.350946095597038</c:v>
                </c:pt>
                <c:pt idx="122">
                  <c:v>92.919815100405557</c:v>
                </c:pt>
                <c:pt idx="123">
                  <c:v>89.48634855494096</c:v>
                </c:pt>
                <c:pt idx="124">
                  <c:v>90.119291347872661</c:v>
                </c:pt>
                <c:pt idx="125">
                  <c:v>91.236885944316271</c:v>
                </c:pt>
                <c:pt idx="126">
                  <c:v>93.281184130712845</c:v>
                </c:pt>
                <c:pt idx="127">
                  <c:v>91.964535311178693</c:v>
                </c:pt>
                <c:pt idx="128">
                  <c:v>92.798262854778287</c:v>
                </c:pt>
                <c:pt idx="129">
                  <c:v>92.650522498264181</c:v>
                </c:pt>
                <c:pt idx="130">
                  <c:v>92.517865285627352</c:v>
                </c:pt>
                <c:pt idx="131">
                  <c:v>92.742241850424222</c:v>
                </c:pt>
                <c:pt idx="132">
                  <c:v>92.378789516984128</c:v>
                </c:pt>
                <c:pt idx="133">
                  <c:v>95.030396279043529</c:v>
                </c:pt>
                <c:pt idx="134">
                  <c:v>95.799492150471636</c:v>
                </c:pt>
                <c:pt idx="135">
                  <c:v>93.062080318118021</c:v>
                </c:pt>
                <c:pt idx="136">
                  <c:v>93.747168734056089</c:v>
                </c:pt>
                <c:pt idx="137">
                  <c:v>94.136231970307648</c:v>
                </c:pt>
                <c:pt idx="138">
                  <c:v>94.185753696562415</c:v>
                </c:pt>
                <c:pt idx="139">
                  <c:v>95.100873538154744</c:v>
                </c:pt>
                <c:pt idx="140">
                  <c:v>96.947436208209623</c:v>
                </c:pt>
                <c:pt idx="141">
                  <c:v>98.136510884333674</c:v>
                </c:pt>
                <c:pt idx="142">
                  <c:v>96.690026484697469</c:v>
                </c:pt>
                <c:pt idx="143">
                  <c:v>99.749707801310706</c:v>
                </c:pt>
                <c:pt idx="144">
                  <c:v>101.57231211968465</c:v>
                </c:pt>
                <c:pt idx="145">
                  <c:v>102.88905035658881</c:v>
                </c:pt>
                <c:pt idx="146">
                  <c:v>103.18009594984079</c:v>
                </c:pt>
                <c:pt idx="147">
                  <c:v>102.5603850275527</c:v>
                </c:pt>
                <c:pt idx="148">
                  <c:v>104.86803396744767</c:v>
                </c:pt>
                <c:pt idx="149">
                  <c:v>106.60340711621302</c:v>
                </c:pt>
                <c:pt idx="150">
                  <c:v>104.61862041007561</c:v>
                </c:pt>
                <c:pt idx="151">
                  <c:v>105.41449702432647</c:v>
                </c:pt>
                <c:pt idx="152">
                  <c:v>104.26134295215132</c:v>
                </c:pt>
                <c:pt idx="153">
                  <c:v>104.47108317442327</c:v>
                </c:pt>
                <c:pt idx="154">
                  <c:v>104.66715987665474</c:v>
                </c:pt>
                <c:pt idx="155">
                  <c:v>104.75942141400225</c:v>
                </c:pt>
                <c:pt idx="156">
                  <c:v>103.32474838824641</c:v>
                </c:pt>
                <c:pt idx="157">
                  <c:v>101.20746330183138</c:v>
                </c:pt>
                <c:pt idx="158">
                  <c:v>101.70087462701339</c:v>
                </c:pt>
                <c:pt idx="159">
                  <c:v>100.89890132059836</c:v>
                </c:pt>
                <c:pt idx="160">
                  <c:v>101.16068810840416</c:v>
                </c:pt>
                <c:pt idx="161">
                  <c:v>98.560699437166676</c:v>
                </c:pt>
                <c:pt idx="162">
                  <c:v>99.495860179780692</c:v>
                </c:pt>
                <c:pt idx="163">
                  <c:v>98.530268028283473</c:v>
                </c:pt>
                <c:pt idx="164">
                  <c:v>99.611479592439125</c:v>
                </c:pt>
                <c:pt idx="165">
                  <c:v>96.599112399458448</c:v>
                </c:pt>
                <c:pt idx="166">
                  <c:v>96.418597564390268</c:v>
                </c:pt>
                <c:pt idx="167">
                  <c:v>96.265616530629643</c:v>
                </c:pt>
                <c:pt idx="168">
                  <c:v>93.607018960304728</c:v>
                </c:pt>
                <c:pt idx="169">
                  <c:v>93.519353297850742</c:v>
                </c:pt>
                <c:pt idx="170">
                  <c:v>94.864640435672669</c:v>
                </c:pt>
                <c:pt idx="171">
                  <c:v>94.838158453790399</c:v>
                </c:pt>
                <c:pt idx="172">
                  <c:v>96.192859347224484</c:v>
                </c:pt>
                <c:pt idx="173">
                  <c:v>95.845569906149578</c:v>
                </c:pt>
                <c:pt idx="174">
                  <c:v>98.671404508376412</c:v>
                </c:pt>
                <c:pt idx="175">
                  <c:v>97.509703384999327</c:v>
                </c:pt>
                <c:pt idx="176">
                  <c:v>98.620812479246283</c:v>
                </c:pt>
                <c:pt idx="177">
                  <c:v>98.677129884205442</c:v>
                </c:pt>
                <c:pt idx="178">
                  <c:v>97.914889992387316</c:v>
                </c:pt>
                <c:pt idx="179">
                  <c:v>99.011275845386479</c:v>
                </c:pt>
                <c:pt idx="180">
                  <c:v>100.26284273090833</c:v>
                </c:pt>
                <c:pt idx="181">
                  <c:v>99.565842631547739</c:v>
                </c:pt>
                <c:pt idx="182">
                  <c:v>100.22342522462327</c:v>
                </c:pt>
                <c:pt idx="183">
                  <c:v>100.63741076090206</c:v>
                </c:pt>
                <c:pt idx="184">
                  <c:v>100.20157527329852</c:v>
                </c:pt>
                <c:pt idx="185">
                  <c:v>100.85761144524119</c:v>
                </c:pt>
                <c:pt idx="186">
                  <c:v>100.77223058714318</c:v>
                </c:pt>
                <c:pt idx="187">
                  <c:v>100.68766376137907</c:v>
                </c:pt>
                <c:pt idx="188">
                  <c:v>99.506231620677426</c:v>
                </c:pt>
                <c:pt idx="189">
                  <c:v>99.723418072851686</c:v>
                </c:pt>
                <c:pt idx="190">
                  <c:v>98.496952843363957</c:v>
                </c:pt>
                <c:pt idx="191">
                  <c:v>99.035532576723455</c:v>
                </c:pt>
                <c:pt idx="192">
                  <c:v>97.188526378879047</c:v>
                </c:pt>
                <c:pt idx="193">
                  <c:v>96.426654439001936</c:v>
                </c:pt>
                <c:pt idx="194">
                  <c:v>94.684052348530187</c:v>
                </c:pt>
                <c:pt idx="195">
                  <c:v>96.958029009749879</c:v>
                </c:pt>
                <c:pt idx="196">
                  <c:v>97.763913298141645</c:v>
                </c:pt>
                <c:pt idx="197">
                  <c:v>97.185253925509286</c:v>
                </c:pt>
                <c:pt idx="198">
                  <c:v>97.276105559193695</c:v>
                </c:pt>
                <c:pt idx="199">
                  <c:v>97.714096866150484</c:v>
                </c:pt>
                <c:pt idx="200">
                  <c:v>99.83804337445082</c:v>
                </c:pt>
                <c:pt idx="201">
                  <c:v>101.12365406518835</c:v>
                </c:pt>
                <c:pt idx="202">
                  <c:v>101.84667960233512</c:v>
                </c:pt>
                <c:pt idx="203">
                  <c:v>102.10926847391632</c:v>
                </c:pt>
                <c:pt idx="204">
                  <c:v>101.06908104703668</c:v>
                </c:pt>
                <c:pt idx="205">
                  <c:v>99.546825636091313</c:v>
                </c:pt>
                <c:pt idx="206">
                  <c:v>100.42250114471777</c:v>
                </c:pt>
                <c:pt idx="207">
                  <c:v>97.679999474738551</c:v>
                </c:pt>
                <c:pt idx="208">
                  <c:v>96.732616082740307</c:v>
                </c:pt>
                <c:pt idx="209">
                  <c:v>95.183617832373372</c:v>
                </c:pt>
                <c:pt idx="210">
                  <c:v>94.266842528557021</c:v>
                </c:pt>
                <c:pt idx="211">
                  <c:v>95.485184217064301</c:v>
                </c:pt>
                <c:pt idx="212">
                  <c:v>95.269236482428781</c:v>
                </c:pt>
                <c:pt idx="213">
                  <c:v>94.916208350701964</c:v>
                </c:pt>
                <c:pt idx="214">
                  <c:v>95.03215638689737</c:v>
                </c:pt>
                <c:pt idx="215">
                  <c:v>95.630296050157256</c:v>
                </c:pt>
                <c:pt idx="216">
                  <c:v>94.092450367057936</c:v>
                </c:pt>
                <c:pt idx="217">
                  <c:v>90.512127984732288</c:v>
                </c:pt>
                <c:pt idx="218">
                  <c:v>90.871921394951215</c:v>
                </c:pt>
                <c:pt idx="219">
                  <c:v>89.306542904599553</c:v>
                </c:pt>
                <c:pt idx="220">
                  <c:v>90.687422788457624</c:v>
                </c:pt>
                <c:pt idx="221">
                  <c:v>92.752319629512243</c:v>
                </c:pt>
                <c:pt idx="222">
                  <c:v>92.67772680822209</c:v>
                </c:pt>
                <c:pt idx="223">
                  <c:v>91.559962278358952</c:v>
                </c:pt>
                <c:pt idx="224">
                  <c:v>91.578075257831728</c:v>
                </c:pt>
                <c:pt idx="225">
                  <c:v>89.901827674179813</c:v>
                </c:pt>
                <c:pt idx="226">
                  <c:v>91.14162374907302</c:v>
                </c:pt>
                <c:pt idx="227">
                  <c:v>90.581490107507719</c:v>
                </c:pt>
                <c:pt idx="228">
                  <c:v>91.057009381566871</c:v>
                </c:pt>
                <c:pt idx="229">
                  <c:v>90.229392672778772</c:v>
                </c:pt>
                <c:pt idx="230">
                  <c:v>91.944875911117578</c:v>
                </c:pt>
                <c:pt idx="231">
                  <c:v>93.342744733105818</c:v>
                </c:pt>
                <c:pt idx="232">
                  <c:v>90.939679357399129</c:v>
                </c:pt>
                <c:pt idx="233">
                  <c:v>92.482989428480607</c:v>
                </c:pt>
                <c:pt idx="234">
                  <c:v>93.183961480335441</c:v>
                </c:pt>
                <c:pt idx="235">
                  <c:v>92.481986531616755</c:v>
                </c:pt>
                <c:pt idx="236">
                  <c:v>95.453074066721243</c:v>
                </c:pt>
                <c:pt idx="237">
                  <c:v>96.858059601570119</c:v>
                </c:pt>
                <c:pt idx="238">
                  <c:v>95.797990367333142</c:v>
                </c:pt>
                <c:pt idx="239">
                  <c:v>94.542634085317829</c:v>
                </c:pt>
                <c:pt idx="240">
                  <c:v>94.689653212973894</c:v>
                </c:pt>
                <c:pt idx="241">
                  <c:v>94.388926870325051</c:v>
                </c:pt>
                <c:pt idx="242">
                  <c:v>93.69998657992933</c:v>
                </c:pt>
                <c:pt idx="243">
                  <c:v>94.996250072697265</c:v>
                </c:pt>
                <c:pt idx="244">
                  <c:v>94.813282012494071</c:v>
                </c:pt>
                <c:pt idx="245">
                  <c:v>96.422833303047128</c:v>
                </c:pt>
                <c:pt idx="246">
                  <c:v>96.780625097531214</c:v>
                </c:pt>
                <c:pt idx="247">
                  <c:v>98.092348239978065</c:v>
                </c:pt>
                <c:pt idx="248">
                  <c:v>96.892753395879765</c:v>
                </c:pt>
                <c:pt idx="249">
                  <c:v>95.552655914729101</c:v>
                </c:pt>
                <c:pt idx="250">
                  <c:v>94.095509237680702</c:v>
                </c:pt>
                <c:pt idx="251">
                  <c:v>93.803625645979992</c:v>
                </c:pt>
                <c:pt idx="252">
                  <c:v>92.835588506056737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E4A3-4C3C-829F-BABE59D95A2D}"/>
            </c:ext>
          </c:extLst>
        </c:ser>
        <c:ser>
          <c:idx val="205"/>
          <c:order val="205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[1]Feuil2!$HG$1:$HG$253</c:f>
              <c:numCache>
                <c:formatCode>General</c:formatCode>
                <c:ptCount val="253"/>
                <c:pt idx="0">
                  <c:v>100</c:v>
                </c:pt>
                <c:pt idx="1">
                  <c:v>98.667031054212302</c:v>
                </c:pt>
                <c:pt idx="2">
                  <c:v>97.25216240707627</c:v>
                </c:pt>
                <c:pt idx="3">
                  <c:v>97.098600354914112</c:v>
                </c:pt>
                <c:pt idx="4">
                  <c:v>95.972932046714689</c:v>
                </c:pt>
                <c:pt idx="5">
                  <c:v>95.630989655599876</c:v>
                </c:pt>
                <c:pt idx="6">
                  <c:v>95.438088797893826</c:v>
                </c:pt>
                <c:pt idx="7">
                  <c:v>96.640113888795241</c:v>
                </c:pt>
                <c:pt idx="8">
                  <c:v>95.570893319878735</c:v>
                </c:pt>
                <c:pt idx="9">
                  <c:v>95.135701072445698</c:v>
                </c:pt>
                <c:pt idx="10">
                  <c:v>94.779111194025006</c:v>
                </c:pt>
                <c:pt idx="11">
                  <c:v>96.237944235704632</c:v>
                </c:pt>
                <c:pt idx="12">
                  <c:v>91.120448093844757</c:v>
                </c:pt>
                <c:pt idx="13">
                  <c:v>90.19062611115865</c:v>
                </c:pt>
                <c:pt idx="14">
                  <c:v>90.837764929795014</c:v>
                </c:pt>
                <c:pt idx="15">
                  <c:v>92.233848962434237</c:v>
                </c:pt>
                <c:pt idx="16">
                  <c:v>93.387349632445137</c:v>
                </c:pt>
                <c:pt idx="17">
                  <c:v>93.76694038914367</c:v>
                </c:pt>
                <c:pt idx="18">
                  <c:v>94.424492812451646</c:v>
                </c:pt>
                <c:pt idx="19">
                  <c:v>94.393896487500399</c:v>
                </c:pt>
                <c:pt idx="20">
                  <c:v>94.077217224688525</c:v>
                </c:pt>
                <c:pt idx="21">
                  <c:v>91.565214077671342</c:v>
                </c:pt>
                <c:pt idx="22">
                  <c:v>91.793615942280752</c:v>
                </c:pt>
                <c:pt idx="23">
                  <c:v>92.00565640401085</c:v>
                </c:pt>
                <c:pt idx="24">
                  <c:v>91.614368061238252</c:v>
                </c:pt>
                <c:pt idx="25">
                  <c:v>94.257404315281619</c:v>
                </c:pt>
                <c:pt idx="26">
                  <c:v>95.232770581065452</c:v>
                </c:pt>
                <c:pt idx="27">
                  <c:v>94.582181932173128</c:v>
                </c:pt>
                <c:pt idx="28">
                  <c:v>95.136998397349984</c:v>
                </c:pt>
                <c:pt idx="29">
                  <c:v>96.015645970450521</c:v>
                </c:pt>
                <c:pt idx="30">
                  <c:v>97.938765200233973</c:v>
                </c:pt>
                <c:pt idx="31">
                  <c:v>101.45012492811489</c:v>
                </c:pt>
                <c:pt idx="32">
                  <c:v>100.82659871261994</c:v>
                </c:pt>
                <c:pt idx="33">
                  <c:v>101.17555306938181</c:v>
                </c:pt>
                <c:pt idx="34">
                  <c:v>100.84137752996457</c:v>
                </c:pt>
                <c:pt idx="35">
                  <c:v>98.9193751602443</c:v>
                </c:pt>
                <c:pt idx="36">
                  <c:v>100.80628351055637</c:v>
                </c:pt>
                <c:pt idx="37">
                  <c:v>105.06591212829871</c:v>
                </c:pt>
                <c:pt idx="38">
                  <c:v>101.15656255909097</c:v>
                </c:pt>
                <c:pt idx="39">
                  <c:v>102.19389768296209</c:v>
                </c:pt>
                <c:pt idx="40">
                  <c:v>102.50099873829851</c:v>
                </c:pt>
                <c:pt idx="41">
                  <c:v>101.11137216006935</c:v>
                </c:pt>
                <c:pt idx="42">
                  <c:v>100.07417450904788</c:v>
                </c:pt>
                <c:pt idx="43">
                  <c:v>96.331449224299732</c:v>
                </c:pt>
                <c:pt idx="44">
                  <c:v>96.877571694082633</c:v>
                </c:pt>
                <c:pt idx="45">
                  <c:v>97.725156977723145</c:v>
                </c:pt>
                <c:pt idx="46">
                  <c:v>97.684580965573772</c:v>
                </c:pt>
                <c:pt idx="47">
                  <c:v>99.309239093860441</c:v>
                </c:pt>
                <c:pt idx="48">
                  <c:v>100.70635198041364</c:v>
                </c:pt>
                <c:pt idx="49">
                  <c:v>103.61313051231159</c:v>
                </c:pt>
                <c:pt idx="50">
                  <c:v>105.05697415094505</c:v>
                </c:pt>
                <c:pt idx="51">
                  <c:v>106.5521375853023</c:v>
                </c:pt>
                <c:pt idx="52">
                  <c:v>106.42966305718743</c:v>
                </c:pt>
                <c:pt idx="53">
                  <c:v>106.69940602136766</c:v>
                </c:pt>
                <c:pt idx="54">
                  <c:v>107.58088610468474</c:v>
                </c:pt>
                <c:pt idx="55">
                  <c:v>108.32560821277364</c:v>
                </c:pt>
                <c:pt idx="56">
                  <c:v>109.89485189680583</c:v>
                </c:pt>
                <c:pt idx="57">
                  <c:v>108.48950163611674</c:v>
                </c:pt>
                <c:pt idx="58">
                  <c:v>109.21292886548785</c:v>
                </c:pt>
                <c:pt idx="59">
                  <c:v>110.76639481648813</c:v>
                </c:pt>
                <c:pt idx="60">
                  <c:v>110.6820401827452</c:v>
                </c:pt>
                <c:pt idx="61">
                  <c:v>114.0483791740447</c:v>
                </c:pt>
                <c:pt idx="62">
                  <c:v>117.0546368482467</c:v>
                </c:pt>
                <c:pt idx="63">
                  <c:v>116.02087356402876</c:v>
                </c:pt>
                <c:pt idx="64">
                  <c:v>111.8829631809849</c:v>
                </c:pt>
                <c:pt idx="65">
                  <c:v>113.51644517468648</c:v>
                </c:pt>
                <c:pt idx="66">
                  <c:v>114.79705894591015</c:v>
                </c:pt>
                <c:pt idx="67">
                  <c:v>114.75339976885193</c:v>
                </c:pt>
                <c:pt idx="68">
                  <c:v>116.07367895507117</c:v>
                </c:pt>
                <c:pt idx="69">
                  <c:v>111.96669833079892</c:v>
                </c:pt>
                <c:pt idx="70">
                  <c:v>112.07945532181749</c:v>
                </c:pt>
                <c:pt idx="71">
                  <c:v>112.41531466426112</c:v>
                </c:pt>
                <c:pt idx="72">
                  <c:v>113.65490417292243</c:v>
                </c:pt>
                <c:pt idx="73">
                  <c:v>114.56402706103259</c:v>
                </c:pt>
                <c:pt idx="74">
                  <c:v>114.28128894345612</c:v>
                </c:pt>
                <c:pt idx="75">
                  <c:v>115.14790698066551</c:v>
                </c:pt>
                <c:pt idx="76">
                  <c:v>115.81081231739832</c:v>
                </c:pt>
                <c:pt idx="77">
                  <c:v>116.63091335327483</c:v>
                </c:pt>
                <c:pt idx="78">
                  <c:v>112.39095181056157</c:v>
                </c:pt>
                <c:pt idx="79">
                  <c:v>110.97231151625103</c:v>
                </c:pt>
                <c:pt idx="80">
                  <c:v>111.3752322357462</c:v>
                </c:pt>
                <c:pt idx="81">
                  <c:v>111.32716173100582</c:v>
                </c:pt>
                <c:pt idx="82">
                  <c:v>110.73094088668844</c:v>
                </c:pt>
                <c:pt idx="83">
                  <c:v>109.47720208924672</c:v>
                </c:pt>
                <c:pt idx="84">
                  <c:v>106.56604056925643</c:v>
                </c:pt>
                <c:pt idx="85">
                  <c:v>105.69188879119517</c:v>
                </c:pt>
                <c:pt idx="86">
                  <c:v>105.43147882825164</c:v>
                </c:pt>
                <c:pt idx="87">
                  <c:v>105.51943119763166</c:v>
                </c:pt>
                <c:pt idx="88">
                  <c:v>106.81623938992499</c:v>
                </c:pt>
                <c:pt idx="89">
                  <c:v>107.22775060837654</c:v>
                </c:pt>
                <c:pt idx="90">
                  <c:v>105.72480087414586</c:v>
                </c:pt>
                <c:pt idx="91">
                  <c:v>104.25170464130841</c:v>
                </c:pt>
                <c:pt idx="92">
                  <c:v>104.93034542728854</c:v>
                </c:pt>
                <c:pt idx="93">
                  <c:v>103.65722762229288</c:v>
                </c:pt>
                <c:pt idx="94">
                  <c:v>103.08422478457753</c:v>
                </c:pt>
                <c:pt idx="95">
                  <c:v>102.51662678117323</c:v>
                </c:pt>
                <c:pt idx="96">
                  <c:v>102.66277828400179</c:v>
                </c:pt>
                <c:pt idx="97">
                  <c:v>105.34034184321898</c:v>
                </c:pt>
                <c:pt idx="98">
                  <c:v>105.24137944940162</c:v>
                </c:pt>
                <c:pt idx="99">
                  <c:v>103.57244218771245</c:v>
                </c:pt>
                <c:pt idx="100">
                  <c:v>104.09352824293516</c:v>
                </c:pt>
                <c:pt idx="101">
                  <c:v>102.84220223213681</c:v>
                </c:pt>
                <c:pt idx="102">
                  <c:v>105.68251729200512</c:v>
                </c:pt>
                <c:pt idx="103">
                  <c:v>104.96530419974198</c:v>
                </c:pt>
                <c:pt idx="104">
                  <c:v>107.08315012107637</c:v>
                </c:pt>
                <c:pt idx="105">
                  <c:v>105.20977081772126</c:v>
                </c:pt>
                <c:pt idx="106">
                  <c:v>106.18462375192715</c:v>
                </c:pt>
                <c:pt idx="107">
                  <c:v>105.67065576331501</c:v>
                </c:pt>
                <c:pt idx="108">
                  <c:v>104.9853902250741</c:v>
                </c:pt>
                <c:pt idx="109">
                  <c:v>108.8058538515498</c:v>
                </c:pt>
                <c:pt idx="110">
                  <c:v>108.63889348215834</c:v>
                </c:pt>
                <c:pt idx="111">
                  <c:v>109.43727424843276</c:v>
                </c:pt>
                <c:pt idx="112">
                  <c:v>109.27383795259007</c:v>
                </c:pt>
                <c:pt idx="113">
                  <c:v>106.29119741714405</c:v>
                </c:pt>
                <c:pt idx="114">
                  <c:v>103.31843294394814</c:v>
                </c:pt>
                <c:pt idx="115">
                  <c:v>103.43014833703479</c:v>
                </c:pt>
                <c:pt idx="116">
                  <c:v>105.09080755389363</c:v>
                </c:pt>
                <c:pt idx="117">
                  <c:v>105.13711061205495</c:v>
                </c:pt>
                <c:pt idx="118">
                  <c:v>103.31267055601944</c:v>
                </c:pt>
                <c:pt idx="119">
                  <c:v>101.44295720953968</c:v>
                </c:pt>
                <c:pt idx="120">
                  <c:v>102.04456427624474</c:v>
                </c:pt>
                <c:pt idx="121">
                  <c:v>99.012441035897467</c:v>
                </c:pt>
                <c:pt idx="122">
                  <c:v>100.34014078955475</c:v>
                </c:pt>
                <c:pt idx="123">
                  <c:v>98.20757189184188</c:v>
                </c:pt>
                <c:pt idx="124">
                  <c:v>95.637164489733436</c:v>
                </c:pt>
                <c:pt idx="125">
                  <c:v>95.795548388246246</c:v>
                </c:pt>
                <c:pt idx="126">
                  <c:v>95.064748140120159</c:v>
                </c:pt>
                <c:pt idx="127">
                  <c:v>92.565473528621894</c:v>
                </c:pt>
                <c:pt idx="128">
                  <c:v>95.404292372568335</c:v>
                </c:pt>
                <c:pt idx="129">
                  <c:v>96.669970564478021</c:v>
                </c:pt>
                <c:pt idx="130">
                  <c:v>97.672322363689901</c:v>
                </c:pt>
                <c:pt idx="131">
                  <c:v>96.489152708932821</c:v>
                </c:pt>
                <c:pt idx="132">
                  <c:v>98.039321926151246</c:v>
                </c:pt>
                <c:pt idx="133">
                  <c:v>96.657899730416517</c:v>
                </c:pt>
                <c:pt idx="134">
                  <c:v>96.30425715929907</c:v>
                </c:pt>
                <c:pt idx="135">
                  <c:v>95.759460741223137</c:v>
                </c:pt>
                <c:pt idx="136">
                  <c:v>95.016142404681887</c:v>
                </c:pt>
                <c:pt idx="137">
                  <c:v>94.827054969275437</c:v>
                </c:pt>
                <c:pt idx="138">
                  <c:v>96.325100485769212</c:v>
                </c:pt>
                <c:pt idx="139">
                  <c:v>93.185990026978715</c:v>
                </c:pt>
                <c:pt idx="140">
                  <c:v>95.46772809378443</c:v>
                </c:pt>
                <c:pt idx="141">
                  <c:v>94.759716764220059</c:v>
                </c:pt>
                <c:pt idx="142">
                  <c:v>95.847221232104047</c:v>
                </c:pt>
                <c:pt idx="143">
                  <c:v>95.835758958937461</c:v>
                </c:pt>
                <c:pt idx="144">
                  <c:v>95.316574197903847</c:v>
                </c:pt>
                <c:pt idx="145">
                  <c:v>97.001791378711886</c:v>
                </c:pt>
                <c:pt idx="146">
                  <c:v>97.034338181700718</c:v>
                </c:pt>
                <c:pt idx="147">
                  <c:v>97.309079955777321</c:v>
                </c:pt>
                <c:pt idx="148">
                  <c:v>95.832038390038321</c:v>
                </c:pt>
                <c:pt idx="149">
                  <c:v>96.71200207890918</c:v>
                </c:pt>
                <c:pt idx="150">
                  <c:v>97.372287441348874</c:v>
                </c:pt>
                <c:pt idx="151">
                  <c:v>95.133511430468772</c:v>
                </c:pt>
                <c:pt idx="152">
                  <c:v>96.130869535773641</c:v>
                </c:pt>
                <c:pt idx="153">
                  <c:v>95.164235400562674</c:v>
                </c:pt>
                <c:pt idx="154">
                  <c:v>95.554272939505353</c:v>
                </c:pt>
                <c:pt idx="155">
                  <c:v>93.427898256071245</c:v>
                </c:pt>
                <c:pt idx="156">
                  <c:v>95.021374873752379</c:v>
                </c:pt>
                <c:pt idx="157">
                  <c:v>91.62543932164651</c:v>
                </c:pt>
                <c:pt idx="158">
                  <c:v>92.236999739580043</c:v>
                </c:pt>
                <c:pt idx="159">
                  <c:v>92.51095653029796</c:v>
                </c:pt>
                <c:pt idx="160">
                  <c:v>88.882946388433609</c:v>
                </c:pt>
                <c:pt idx="161">
                  <c:v>90.354055935428676</c:v>
                </c:pt>
                <c:pt idx="162">
                  <c:v>91.664766784915045</c:v>
                </c:pt>
                <c:pt idx="163">
                  <c:v>92.685454980671153</c:v>
                </c:pt>
                <c:pt idx="164">
                  <c:v>94.23217352243708</c:v>
                </c:pt>
                <c:pt idx="165">
                  <c:v>94.223042895179901</c:v>
                </c:pt>
                <c:pt idx="166">
                  <c:v>93.744095710720543</c:v>
                </c:pt>
                <c:pt idx="167">
                  <c:v>92.862833902131911</c:v>
                </c:pt>
                <c:pt idx="168">
                  <c:v>93.626017880085826</c:v>
                </c:pt>
                <c:pt idx="169">
                  <c:v>97.307194255754496</c:v>
                </c:pt>
                <c:pt idx="170">
                  <c:v>96.695583203351021</c:v>
                </c:pt>
                <c:pt idx="171">
                  <c:v>97.991153859594363</c:v>
                </c:pt>
                <c:pt idx="172">
                  <c:v>98.149674373831132</c:v>
                </c:pt>
                <c:pt idx="173">
                  <c:v>98.935642256630473</c:v>
                </c:pt>
                <c:pt idx="174">
                  <c:v>98.280711993755034</c:v>
                </c:pt>
                <c:pt idx="175">
                  <c:v>98.893435372243573</c:v>
                </c:pt>
                <c:pt idx="176">
                  <c:v>98.881940444643917</c:v>
                </c:pt>
                <c:pt idx="177">
                  <c:v>99.002647379805936</c:v>
                </c:pt>
                <c:pt idx="178">
                  <c:v>97.346777419317661</c:v>
                </c:pt>
                <c:pt idx="179">
                  <c:v>95.221488796513185</c:v>
                </c:pt>
                <c:pt idx="180">
                  <c:v>94.254941342695346</c:v>
                </c:pt>
                <c:pt idx="181">
                  <c:v>92.838880208891425</c:v>
                </c:pt>
                <c:pt idx="182">
                  <c:v>93.404523047097612</c:v>
                </c:pt>
                <c:pt idx="183">
                  <c:v>96.079663402586306</c:v>
                </c:pt>
                <c:pt idx="184">
                  <c:v>97.260805175522407</c:v>
                </c:pt>
                <c:pt idx="185">
                  <c:v>99.640001695127694</c:v>
                </c:pt>
                <c:pt idx="186">
                  <c:v>100.84710400028078</c:v>
                </c:pt>
                <c:pt idx="187">
                  <c:v>102.78644078196412</c:v>
                </c:pt>
                <c:pt idx="188">
                  <c:v>101.58489144551297</c:v>
                </c:pt>
                <c:pt idx="189">
                  <c:v>102.99473570279341</c:v>
                </c:pt>
                <c:pt idx="190">
                  <c:v>102.04327933163002</c:v>
                </c:pt>
                <c:pt idx="191">
                  <c:v>100.30474639801791</c:v>
                </c:pt>
                <c:pt idx="192">
                  <c:v>100.96408515896751</c:v>
                </c:pt>
                <c:pt idx="193">
                  <c:v>100.75277487030441</c:v>
                </c:pt>
                <c:pt idx="194">
                  <c:v>100.14526050017966</c:v>
                </c:pt>
                <c:pt idx="195">
                  <c:v>98.311523785229724</c:v>
                </c:pt>
                <c:pt idx="196">
                  <c:v>100.88313785524295</c:v>
                </c:pt>
                <c:pt idx="197">
                  <c:v>103.18205905807852</c:v>
                </c:pt>
                <c:pt idx="198">
                  <c:v>103.0957673643221</c:v>
                </c:pt>
                <c:pt idx="199">
                  <c:v>101.78067259977169</c:v>
                </c:pt>
                <c:pt idx="200">
                  <c:v>103.51697811697694</c:v>
                </c:pt>
                <c:pt idx="201">
                  <c:v>106.75492346379362</c:v>
                </c:pt>
                <c:pt idx="202">
                  <c:v>107.8794870730935</c:v>
                </c:pt>
                <c:pt idx="203">
                  <c:v>107.9059040970624</c:v>
                </c:pt>
                <c:pt idx="204">
                  <c:v>110.04858486006226</c:v>
                </c:pt>
                <c:pt idx="205">
                  <c:v>109.57043490250049</c:v>
                </c:pt>
                <c:pt idx="206">
                  <c:v>107.66492238728949</c:v>
                </c:pt>
                <c:pt idx="207">
                  <c:v>111.7508200101839</c:v>
                </c:pt>
                <c:pt idx="208">
                  <c:v>110.44271520766945</c:v>
                </c:pt>
                <c:pt idx="209">
                  <c:v>111.27458463756987</c:v>
                </c:pt>
                <c:pt idx="210">
                  <c:v>110.5171455139414</c:v>
                </c:pt>
                <c:pt idx="211">
                  <c:v>108.63804431576949</c:v>
                </c:pt>
                <c:pt idx="212">
                  <c:v>108.15025565138623</c:v>
                </c:pt>
                <c:pt idx="213">
                  <c:v>109.31126527691765</c:v>
                </c:pt>
                <c:pt idx="214">
                  <c:v>109.62119252656349</c:v>
                </c:pt>
                <c:pt idx="215">
                  <c:v>111.1945030265957</c:v>
                </c:pt>
                <c:pt idx="216">
                  <c:v>112.78707982454119</c:v>
                </c:pt>
                <c:pt idx="217">
                  <c:v>116.1580697651501</c:v>
                </c:pt>
                <c:pt idx="218">
                  <c:v>115.17615642723115</c:v>
                </c:pt>
                <c:pt idx="219">
                  <c:v>113.70614683705307</c:v>
                </c:pt>
                <c:pt idx="220">
                  <c:v>114.00837629145633</c:v>
                </c:pt>
                <c:pt idx="221">
                  <c:v>114.72128539351127</c:v>
                </c:pt>
                <c:pt idx="222">
                  <c:v>114.42270678739357</c:v>
                </c:pt>
                <c:pt idx="223">
                  <c:v>114.97132365955943</c:v>
                </c:pt>
                <c:pt idx="224">
                  <c:v>116.1334606403753</c:v>
                </c:pt>
                <c:pt idx="225">
                  <c:v>117.59115902189778</c:v>
                </c:pt>
                <c:pt idx="226">
                  <c:v>112.76173383526094</c:v>
                </c:pt>
                <c:pt idx="227">
                  <c:v>112.6994585003459</c:v>
                </c:pt>
                <c:pt idx="228">
                  <c:v>112.77611518317462</c:v>
                </c:pt>
                <c:pt idx="229">
                  <c:v>112.61855937368986</c:v>
                </c:pt>
                <c:pt idx="230">
                  <c:v>112.79692749764048</c:v>
                </c:pt>
                <c:pt idx="231">
                  <c:v>112.63805401764435</c:v>
                </c:pt>
                <c:pt idx="232">
                  <c:v>113.28327779115175</c:v>
                </c:pt>
                <c:pt idx="233">
                  <c:v>113.28057428185194</c:v>
                </c:pt>
                <c:pt idx="234">
                  <c:v>117.34422240005759</c:v>
                </c:pt>
                <c:pt idx="235">
                  <c:v>117.77970994170214</c:v>
                </c:pt>
                <c:pt idx="236">
                  <c:v>119.43281044890698</c:v>
                </c:pt>
                <c:pt idx="237">
                  <c:v>122.34658100281104</c:v>
                </c:pt>
                <c:pt idx="238">
                  <c:v>121.7958203284162</c:v>
                </c:pt>
                <c:pt idx="239">
                  <c:v>120.7813356142571</c:v>
                </c:pt>
                <c:pt idx="240">
                  <c:v>118.68774452650933</c:v>
                </c:pt>
                <c:pt idx="241">
                  <c:v>117.32530305144692</c:v>
                </c:pt>
                <c:pt idx="242">
                  <c:v>113.45256381044227</c:v>
                </c:pt>
                <c:pt idx="243">
                  <c:v>113.4489694372859</c:v>
                </c:pt>
                <c:pt idx="244">
                  <c:v>115.96641007514266</c:v>
                </c:pt>
                <c:pt idx="245">
                  <c:v>117.55667972590446</c:v>
                </c:pt>
                <c:pt idx="246">
                  <c:v>119.24705297790265</c:v>
                </c:pt>
                <c:pt idx="247">
                  <c:v>117.55881669996101</c:v>
                </c:pt>
                <c:pt idx="248">
                  <c:v>116.97154984335954</c:v>
                </c:pt>
                <c:pt idx="249">
                  <c:v>117.19075532377313</c:v>
                </c:pt>
                <c:pt idx="250">
                  <c:v>118.77291836624427</c:v>
                </c:pt>
                <c:pt idx="251">
                  <c:v>119.5657287005194</c:v>
                </c:pt>
                <c:pt idx="252">
                  <c:v>123.48631917553541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E4A3-4C3C-829F-BABE59D95A2D}"/>
            </c:ext>
          </c:extLst>
        </c:ser>
        <c:ser>
          <c:idx val="206"/>
          <c:order val="206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[1]Feuil2!$HH$1:$HH$253</c:f>
              <c:numCache>
                <c:formatCode>General</c:formatCode>
                <c:ptCount val="253"/>
                <c:pt idx="0">
                  <c:v>100</c:v>
                </c:pt>
                <c:pt idx="1">
                  <c:v>101.22365467826695</c:v>
                </c:pt>
                <c:pt idx="2">
                  <c:v>102.2722974736099</c:v>
                </c:pt>
                <c:pt idx="3">
                  <c:v>99.674864224455163</c:v>
                </c:pt>
                <c:pt idx="4">
                  <c:v>97.754041695749166</c:v>
                </c:pt>
                <c:pt idx="5">
                  <c:v>100.86113707808477</c:v>
                </c:pt>
                <c:pt idx="6">
                  <c:v>102.28765523545398</c:v>
                </c:pt>
                <c:pt idx="7">
                  <c:v>102.12945333619227</c:v>
                </c:pt>
                <c:pt idx="8">
                  <c:v>101.57670676926134</c:v>
                </c:pt>
                <c:pt idx="9">
                  <c:v>104.03012777827351</c:v>
                </c:pt>
                <c:pt idx="10">
                  <c:v>100.59180615166842</c:v>
                </c:pt>
                <c:pt idx="11">
                  <c:v>102.36427317795594</c:v>
                </c:pt>
                <c:pt idx="12">
                  <c:v>103.88268077968799</c:v>
                </c:pt>
                <c:pt idx="13">
                  <c:v>103.6834105804457</c:v>
                </c:pt>
                <c:pt idx="14">
                  <c:v>105.03707382801429</c:v>
                </c:pt>
                <c:pt idx="15">
                  <c:v>103.05325974473637</c:v>
                </c:pt>
                <c:pt idx="16">
                  <c:v>101.49038539785333</c:v>
                </c:pt>
                <c:pt idx="17">
                  <c:v>100.9976221883683</c:v>
                </c:pt>
                <c:pt idx="18">
                  <c:v>102.35271764618332</c:v>
                </c:pt>
                <c:pt idx="19">
                  <c:v>99.38822042142381</c:v>
                </c:pt>
                <c:pt idx="20">
                  <c:v>101.99666304297664</c:v>
                </c:pt>
                <c:pt idx="21">
                  <c:v>102.99201810449378</c:v>
                </c:pt>
                <c:pt idx="22">
                  <c:v>100.44739477194322</c:v>
                </c:pt>
                <c:pt idx="23">
                  <c:v>100.19156120092691</c:v>
                </c:pt>
                <c:pt idx="24">
                  <c:v>98.618734817673072</c:v>
                </c:pt>
                <c:pt idx="25">
                  <c:v>99.453869470124232</c:v>
                </c:pt>
                <c:pt idx="26">
                  <c:v>100.52590547223197</c:v>
                </c:pt>
                <c:pt idx="27">
                  <c:v>97.776874797895317</c:v>
                </c:pt>
                <c:pt idx="28">
                  <c:v>99.396180407749156</c:v>
                </c:pt>
                <c:pt idx="29">
                  <c:v>99.534608551934369</c:v>
                </c:pt>
                <c:pt idx="30">
                  <c:v>99.02208517660813</c:v>
                </c:pt>
                <c:pt idx="31">
                  <c:v>96.962549368815431</c:v>
                </c:pt>
                <c:pt idx="32">
                  <c:v>97.233466823733551</c:v>
                </c:pt>
                <c:pt idx="33">
                  <c:v>97.364345162272201</c:v>
                </c:pt>
                <c:pt idx="34">
                  <c:v>97.022513607957919</c:v>
                </c:pt>
                <c:pt idx="35">
                  <c:v>96.225236403906436</c:v>
                </c:pt>
                <c:pt idx="36">
                  <c:v>96.582303910873421</c:v>
                </c:pt>
                <c:pt idx="37">
                  <c:v>94.745126609995197</c:v>
                </c:pt>
                <c:pt idx="38">
                  <c:v>92.647021927285166</c:v>
                </c:pt>
                <c:pt idx="39">
                  <c:v>92.391216792427258</c:v>
                </c:pt>
                <c:pt idx="40">
                  <c:v>92.578138221802732</c:v>
                </c:pt>
                <c:pt idx="41">
                  <c:v>93.555375864185748</c:v>
                </c:pt>
                <c:pt idx="42">
                  <c:v>94.184982164761664</c:v>
                </c:pt>
                <c:pt idx="43">
                  <c:v>93.812675552535254</c:v>
                </c:pt>
                <c:pt idx="44">
                  <c:v>90.895653203979606</c:v>
                </c:pt>
                <c:pt idx="45">
                  <c:v>90.945730441467958</c:v>
                </c:pt>
                <c:pt idx="46">
                  <c:v>92.518452774834813</c:v>
                </c:pt>
                <c:pt idx="47">
                  <c:v>92.101475650335672</c:v>
                </c:pt>
                <c:pt idx="48">
                  <c:v>93.709598383081271</c:v>
                </c:pt>
                <c:pt idx="49">
                  <c:v>93.139857336701212</c:v>
                </c:pt>
                <c:pt idx="50">
                  <c:v>92.531781723973822</c:v>
                </c:pt>
                <c:pt idx="51">
                  <c:v>93.895717316975762</c:v>
                </c:pt>
                <c:pt idx="52">
                  <c:v>89.575264753602951</c:v>
                </c:pt>
                <c:pt idx="53">
                  <c:v>89.615220261728922</c:v>
                </c:pt>
                <c:pt idx="54">
                  <c:v>87.924246938560898</c:v>
                </c:pt>
                <c:pt idx="55">
                  <c:v>88.832685779049271</c:v>
                </c:pt>
                <c:pt idx="56">
                  <c:v>86.970328140484057</c:v>
                </c:pt>
                <c:pt idx="57">
                  <c:v>87.145574096122488</c:v>
                </c:pt>
                <c:pt idx="58">
                  <c:v>88.029945712723801</c:v>
                </c:pt>
                <c:pt idx="59">
                  <c:v>89.266021636075436</c:v>
                </c:pt>
                <c:pt idx="60">
                  <c:v>93.136601958930257</c:v>
                </c:pt>
                <c:pt idx="61">
                  <c:v>91.685838042658972</c:v>
                </c:pt>
                <c:pt idx="62">
                  <c:v>91.821744174654654</c:v>
                </c:pt>
                <c:pt idx="63">
                  <c:v>90.994274568828502</c:v>
                </c:pt>
                <c:pt idx="64">
                  <c:v>90.370522991153678</c:v>
                </c:pt>
                <c:pt idx="65">
                  <c:v>90.578257832894593</c:v>
                </c:pt>
                <c:pt idx="66">
                  <c:v>91.330805112251525</c:v>
                </c:pt>
                <c:pt idx="67">
                  <c:v>92.940765749971106</c:v>
                </c:pt>
                <c:pt idx="68">
                  <c:v>91.507646013411772</c:v>
                </c:pt>
                <c:pt idx="69">
                  <c:v>91.901735391896707</c:v>
                </c:pt>
                <c:pt idx="70">
                  <c:v>92.515053907212447</c:v>
                </c:pt>
                <c:pt idx="71">
                  <c:v>92.944190974470487</c:v>
                </c:pt>
                <c:pt idx="72">
                  <c:v>90.97754572437475</c:v>
                </c:pt>
                <c:pt idx="73">
                  <c:v>92.016074486941122</c:v>
                </c:pt>
                <c:pt idx="74">
                  <c:v>91.259775515578752</c:v>
                </c:pt>
                <c:pt idx="75">
                  <c:v>88.242591843051358</c:v>
                </c:pt>
                <c:pt idx="76">
                  <c:v>88.011395507375326</c:v>
                </c:pt>
                <c:pt idx="77">
                  <c:v>90.165234835138918</c:v>
                </c:pt>
                <c:pt idx="78">
                  <c:v>89.061090130183231</c:v>
                </c:pt>
                <c:pt idx="79">
                  <c:v>90.619916885691069</c:v>
                </c:pt>
                <c:pt idx="80">
                  <c:v>92.381332884890938</c:v>
                </c:pt>
                <c:pt idx="81">
                  <c:v>90.699541128721719</c:v>
                </c:pt>
                <c:pt idx="82">
                  <c:v>89.738769206723376</c:v>
                </c:pt>
                <c:pt idx="83">
                  <c:v>90.963818527677248</c:v>
                </c:pt>
                <c:pt idx="84">
                  <c:v>89.862788982227826</c:v>
                </c:pt>
                <c:pt idx="85">
                  <c:v>90.284387990118049</c:v>
                </c:pt>
                <c:pt idx="86">
                  <c:v>88.350368013493792</c:v>
                </c:pt>
                <c:pt idx="87">
                  <c:v>88.205588493148028</c:v>
                </c:pt>
                <c:pt idx="88">
                  <c:v>87.463460482574931</c:v>
                </c:pt>
                <c:pt idx="89">
                  <c:v>87.114169579121494</c:v>
                </c:pt>
                <c:pt idx="90">
                  <c:v>84.206359260272606</c:v>
                </c:pt>
                <c:pt idx="91">
                  <c:v>84.463294763870067</c:v>
                </c:pt>
                <c:pt idx="92">
                  <c:v>84.579142179294962</c:v>
                </c:pt>
                <c:pt idx="93">
                  <c:v>83.381196266762302</c:v>
                </c:pt>
                <c:pt idx="94">
                  <c:v>82.729578758891421</c:v>
                </c:pt>
                <c:pt idx="95">
                  <c:v>83.534959455024364</c:v>
                </c:pt>
                <c:pt idx="96">
                  <c:v>84.978633022171735</c:v>
                </c:pt>
                <c:pt idx="97">
                  <c:v>83.807633115658277</c:v>
                </c:pt>
                <c:pt idx="98">
                  <c:v>82.035200268025889</c:v>
                </c:pt>
                <c:pt idx="99">
                  <c:v>81.941825021171908</c:v>
                </c:pt>
                <c:pt idx="100">
                  <c:v>83.406981881649529</c:v>
                </c:pt>
                <c:pt idx="101">
                  <c:v>83.792148874029849</c:v>
                </c:pt>
                <c:pt idx="102">
                  <c:v>86.200059032694313</c:v>
                </c:pt>
                <c:pt idx="103">
                  <c:v>85.646596777498402</c:v>
                </c:pt>
                <c:pt idx="104">
                  <c:v>86.195265378542715</c:v>
                </c:pt>
                <c:pt idx="105">
                  <c:v>85.29936262809403</c:v>
                </c:pt>
                <c:pt idx="106">
                  <c:v>85.338030507106481</c:v>
                </c:pt>
                <c:pt idx="107">
                  <c:v>85.859549149440454</c:v>
                </c:pt>
                <c:pt idx="108">
                  <c:v>85.454514111884208</c:v>
                </c:pt>
                <c:pt idx="109">
                  <c:v>84.694949544070397</c:v>
                </c:pt>
                <c:pt idx="110">
                  <c:v>86.709243973525517</c:v>
                </c:pt>
                <c:pt idx="111">
                  <c:v>87.065087903946477</c:v>
                </c:pt>
                <c:pt idx="112">
                  <c:v>87.303637285746845</c:v>
                </c:pt>
                <c:pt idx="113">
                  <c:v>86.965072171089176</c:v>
                </c:pt>
                <c:pt idx="114">
                  <c:v>87.308479608046341</c:v>
                </c:pt>
                <c:pt idx="115">
                  <c:v>89.771431770657344</c:v>
                </c:pt>
                <c:pt idx="116">
                  <c:v>89.439704267446302</c:v>
                </c:pt>
                <c:pt idx="117">
                  <c:v>88.664969680082692</c:v>
                </c:pt>
                <c:pt idx="118">
                  <c:v>88.903438521666459</c:v>
                </c:pt>
                <c:pt idx="119">
                  <c:v>86.098919943093932</c:v>
                </c:pt>
                <c:pt idx="120">
                  <c:v>83.951106519168064</c:v>
                </c:pt>
                <c:pt idx="121">
                  <c:v>83.117669603365371</c:v>
                </c:pt>
                <c:pt idx="122">
                  <c:v>83.514224229034454</c:v>
                </c:pt>
                <c:pt idx="123">
                  <c:v>84.402445809501415</c:v>
                </c:pt>
                <c:pt idx="124">
                  <c:v>85.103859845540569</c:v>
                </c:pt>
                <c:pt idx="125">
                  <c:v>84.516767474679071</c:v>
                </c:pt>
                <c:pt idx="126">
                  <c:v>86.234135913054573</c:v>
                </c:pt>
                <c:pt idx="127">
                  <c:v>85.134857312160179</c:v>
                </c:pt>
                <c:pt idx="128">
                  <c:v>84.454096587576828</c:v>
                </c:pt>
                <c:pt idx="129">
                  <c:v>83.643830020639797</c:v>
                </c:pt>
                <c:pt idx="130">
                  <c:v>82.436487712970191</c:v>
                </c:pt>
                <c:pt idx="131">
                  <c:v>81.789861034963607</c:v>
                </c:pt>
                <c:pt idx="132">
                  <c:v>80.903593258048531</c:v>
                </c:pt>
                <c:pt idx="133">
                  <c:v>80.416922306606395</c:v>
                </c:pt>
                <c:pt idx="134">
                  <c:v>79.623918863117083</c:v>
                </c:pt>
                <c:pt idx="135">
                  <c:v>78.278765225685206</c:v>
                </c:pt>
                <c:pt idx="136">
                  <c:v>80.216595706414736</c:v>
                </c:pt>
                <c:pt idx="137">
                  <c:v>80.694698667653526</c:v>
                </c:pt>
                <c:pt idx="138">
                  <c:v>82.700317005557594</c:v>
                </c:pt>
                <c:pt idx="139">
                  <c:v>83.615114815745372</c:v>
                </c:pt>
                <c:pt idx="140">
                  <c:v>83.375702132615572</c:v>
                </c:pt>
                <c:pt idx="141">
                  <c:v>82.626170464425954</c:v>
                </c:pt>
                <c:pt idx="142">
                  <c:v>83.212119589922537</c:v>
                </c:pt>
                <c:pt idx="143">
                  <c:v>84.273769869087403</c:v>
                </c:pt>
                <c:pt idx="144">
                  <c:v>83.418500293476669</c:v>
                </c:pt>
                <c:pt idx="145">
                  <c:v>83.206060601515176</c:v>
                </c:pt>
                <c:pt idx="146">
                  <c:v>81.41840280289982</c:v>
                </c:pt>
                <c:pt idx="147">
                  <c:v>81.95790519487997</c:v>
                </c:pt>
                <c:pt idx="148">
                  <c:v>82.770603454376001</c:v>
                </c:pt>
                <c:pt idx="149">
                  <c:v>82.151039700056856</c:v>
                </c:pt>
                <c:pt idx="150">
                  <c:v>80.482384895499735</c:v>
                </c:pt>
                <c:pt idx="151">
                  <c:v>80.832968474977008</c:v>
                </c:pt>
                <c:pt idx="152">
                  <c:v>79.824155216785158</c:v>
                </c:pt>
                <c:pt idx="153">
                  <c:v>81.325659689752896</c:v>
                </c:pt>
                <c:pt idx="154">
                  <c:v>80.513550209222842</c:v>
                </c:pt>
                <c:pt idx="155">
                  <c:v>79.800015079224821</c:v>
                </c:pt>
                <c:pt idx="156">
                  <c:v>80.076206597382821</c:v>
                </c:pt>
                <c:pt idx="157">
                  <c:v>79.836697307719376</c:v>
                </c:pt>
                <c:pt idx="158">
                  <c:v>79.734830398854541</c:v>
                </c:pt>
                <c:pt idx="159">
                  <c:v>78.733004050089448</c:v>
                </c:pt>
                <c:pt idx="160">
                  <c:v>77.228967014908022</c:v>
                </c:pt>
                <c:pt idx="161">
                  <c:v>77.251200330947498</c:v>
                </c:pt>
                <c:pt idx="162">
                  <c:v>77.402059380134219</c:v>
                </c:pt>
                <c:pt idx="163">
                  <c:v>77.516232510328535</c:v>
                </c:pt>
                <c:pt idx="164">
                  <c:v>78.908418379566598</c:v>
                </c:pt>
                <c:pt idx="165">
                  <c:v>80.197105167781928</c:v>
                </c:pt>
                <c:pt idx="166">
                  <c:v>78.734772257341348</c:v>
                </c:pt>
                <c:pt idx="167">
                  <c:v>78.440190646049231</c:v>
                </c:pt>
                <c:pt idx="168">
                  <c:v>78.826602349536557</c:v>
                </c:pt>
                <c:pt idx="169">
                  <c:v>80.192976048306846</c:v>
                </c:pt>
                <c:pt idx="170">
                  <c:v>80.351685250326994</c:v>
                </c:pt>
                <c:pt idx="171">
                  <c:v>82.461001166184829</c:v>
                </c:pt>
                <c:pt idx="172">
                  <c:v>82.704075082832446</c:v>
                </c:pt>
                <c:pt idx="173">
                  <c:v>81.39537586631829</c:v>
                </c:pt>
                <c:pt idx="174">
                  <c:v>80.237143955446939</c:v>
                </c:pt>
                <c:pt idx="175">
                  <c:v>81.36554986943176</c:v>
                </c:pt>
                <c:pt idx="176">
                  <c:v>80.11683748050018</c:v>
                </c:pt>
                <c:pt idx="177">
                  <c:v>79.930622461515128</c:v>
                </c:pt>
                <c:pt idx="178">
                  <c:v>80.031221413585087</c:v>
                </c:pt>
                <c:pt idx="179">
                  <c:v>77.114442480952761</c:v>
                </c:pt>
                <c:pt idx="180">
                  <c:v>76.368650634064338</c:v>
                </c:pt>
                <c:pt idx="181">
                  <c:v>79.287314585123127</c:v>
                </c:pt>
                <c:pt idx="182">
                  <c:v>78.338090514917027</c:v>
                </c:pt>
                <c:pt idx="183">
                  <c:v>78.76844877178948</c:v>
                </c:pt>
                <c:pt idx="184">
                  <c:v>80.96762122035382</c:v>
                </c:pt>
                <c:pt idx="185">
                  <c:v>80.213869046977862</c:v>
                </c:pt>
                <c:pt idx="186">
                  <c:v>80.373944578237356</c:v>
                </c:pt>
                <c:pt idx="187">
                  <c:v>80.872774111878243</c:v>
                </c:pt>
                <c:pt idx="188">
                  <c:v>81.184544294817883</c:v>
                </c:pt>
                <c:pt idx="189">
                  <c:v>80.851139361790601</c:v>
                </c:pt>
                <c:pt idx="190">
                  <c:v>80.628203472217265</c:v>
                </c:pt>
                <c:pt idx="191">
                  <c:v>79.806259486509916</c:v>
                </c:pt>
                <c:pt idx="192">
                  <c:v>79.907882347304792</c:v>
                </c:pt>
                <c:pt idx="193">
                  <c:v>79.591903485561431</c:v>
                </c:pt>
                <c:pt idx="194">
                  <c:v>78.945115725189368</c:v>
                </c:pt>
                <c:pt idx="195">
                  <c:v>79.241180808089482</c:v>
                </c:pt>
                <c:pt idx="196">
                  <c:v>79.80180915037316</c:v>
                </c:pt>
                <c:pt idx="197">
                  <c:v>79.514736017799009</c:v>
                </c:pt>
                <c:pt idx="198">
                  <c:v>78.61322565491308</c:v>
                </c:pt>
                <c:pt idx="199">
                  <c:v>81.002412199781887</c:v>
                </c:pt>
                <c:pt idx="200">
                  <c:v>80.246086793241943</c:v>
                </c:pt>
                <c:pt idx="201">
                  <c:v>80.674473579137953</c:v>
                </c:pt>
                <c:pt idx="202">
                  <c:v>82.389855055845217</c:v>
                </c:pt>
                <c:pt idx="203">
                  <c:v>83.012858193164675</c:v>
                </c:pt>
                <c:pt idx="204">
                  <c:v>81.126771713744276</c:v>
                </c:pt>
                <c:pt idx="205">
                  <c:v>80.297617074261296</c:v>
                </c:pt>
                <c:pt idx="206">
                  <c:v>83.589992322606022</c:v>
                </c:pt>
                <c:pt idx="207">
                  <c:v>81.557593513016229</c:v>
                </c:pt>
                <c:pt idx="208">
                  <c:v>80.684611643389843</c:v>
                </c:pt>
                <c:pt idx="209">
                  <c:v>81.203558184023947</c:v>
                </c:pt>
                <c:pt idx="210">
                  <c:v>82.828777141025085</c:v>
                </c:pt>
                <c:pt idx="211">
                  <c:v>84.481159579080114</c:v>
                </c:pt>
                <c:pt idx="212">
                  <c:v>86.865992550001664</c:v>
                </c:pt>
                <c:pt idx="213">
                  <c:v>86.303782671414069</c:v>
                </c:pt>
                <c:pt idx="214">
                  <c:v>86.319711617187323</c:v>
                </c:pt>
                <c:pt idx="215">
                  <c:v>86.515886754773533</c:v>
                </c:pt>
                <c:pt idx="216">
                  <c:v>84.607905737141593</c:v>
                </c:pt>
                <c:pt idx="217">
                  <c:v>83.629008709291583</c:v>
                </c:pt>
                <c:pt idx="218">
                  <c:v>83.959832246971771</c:v>
                </c:pt>
                <c:pt idx="219">
                  <c:v>84.490989369397283</c:v>
                </c:pt>
                <c:pt idx="220">
                  <c:v>83.850639463108664</c:v>
                </c:pt>
                <c:pt idx="221">
                  <c:v>81.369645802874047</c:v>
                </c:pt>
                <c:pt idx="222">
                  <c:v>79.200494725517174</c:v>
                </c:pt>
                <c:pt idx="223">
                  <c:v>79.29000825634445</c:v>
                </c:pt>
                <c:pt idx="224">
                  <c:v>79.295607285808188</c:v>
                </c:pt>
                <c:pt idx="225">
                  <c:v>78.927820704315153</c:v>
                </c:pt>
                <c:pt idx="226">
                  <c:v>79.112899882584017</c:v>
                </c:pt>
                <c:pt idx="227">
                  <c:v>78.434222404948869</c:v>
                </c:pt>
                <c:pt idx="228">
                  <c:v>78.922509806623395</c:v>
                </c:pt>
                <c:pt idx="229">
                  <c:v>79.216741059926193</c:v>
                </c:pt>
                <c:pt idx="230">
                  <c:v>79.605775271671462</c:v>
                </c:pt>
                <c:pt idx="231">
                  <c:v>77.560711839214065</c:v>
                </c:pt>
                <c:pt idx="232">
                  <c:v>76.587243071932463</c:v>
                </c:pt>
                <c:pt idx="233">
                  <c:v>76.694673019127421</c:v>
                </c:pt>
                <c:pt idx="234">
                  <c:v>76.177201775213959</c:v>
                </c:pt>
                <c:pt idx="235">
                  <c:v>75.178134727797058</c:v>
                </c:pt>
                <c:pt idx="236">
                  <c:v>76.181136290532734</c:v>
                </c:pt>
                <c:pt idx="237">
                  <c:v>73.550359121344698</c:v>
                </c:pt>
                <c:pt idx="238">
                  <c:v>73.479597796061114</c:v>
                </c:pt>
                <c:pt idx="239">
                  <c:v>70.793821131651981</c:v>
                </c:pt>
                <c:pt idx="240">
                  <c:v>69.467342778062374</c:v>
                </c:pt>
                <c:pt idx="241">
                  <c:v>69.216778797634262</c:v>
                </c:pt>
                <c:pt idx="242">
                  <c:v>68.236502118672874</c:v>
                </c:pt>
                <c:pt idx="243">
                  <c:v>68.479230905651931</c:v>
                </c:pt>
                <c:pt idx="244">
                  <c:v>68.614122554383854</c:v>
                </c:pt>
                <c:pt idx="245">
                  <c:v>67.824064152158954</c:v>
                </c:pt>
                <c:pt idx="246">
                  <c:v>65.112887383840643</c:v>
                </c:pt>
                <c:pt idx="247">
                  <c:v>64.555452829662755</c:v>
                </c:pt>
                <c:pt idx="248">
                  <c:v>65.3929748402809</c:v>
                </c:pt>
                <c:pt idx="249">
                  <c:v>65.148104783014816</c:v>
                </c:pt>
                <c:pt idx="250">
                  <c:v>64.25781797532791</c:v>
                </c:pt>
                <c:pt idx="251">
                  <c:v>62.493938669032332</c:v>
                </c:pt>
                <c:pt idx="252">
                  <c:v>62.009105081678257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E4A3-4C3C-829F-BABE59D95A2D}"/>
            </c:ext>
          </c:extLst>
        </c:ser>
        <c:ser>
          <c:idx val="207"/>
          <c:order val="207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[1]Feuil2!$HI$1:$HI$253</c:f>
              <c:numCache>
                <c:formatCode>General</c:formatCode>
                <c:ptCount val="253"/>
                <c:pt idx="0">
                  <c:v>100</c:v>
                </c:pt>
                <c:pt idx="1">
                  <c:v>101.47154211096468</c:v>
                </c:pt>
                <c:pt idx="2">
                  <c:v>101.0034769776008</c:v>
                </c:pt>
                <c:pt idx="3">
                  <c:v>99.80913285539124</c:v>
                </c:pt>
                <c:pt idx="4">
                  <c:v>100.18812245596961</c:v>
                </c:pt>
                <c:pt idx="5">
                  <c:v>99.15400203199988</c:v>
                </c:pt>
                <c:pt idx="6">
                  <c:v>100.9038982499597</c:v>
                </c:pt>
                <c:pt idx="7">
                  <c:v>100.67549514778702</c:v>
                </c:pt>
                <c:pt idx="8">
                  <c:v>98.87599227810108</c:v>
                </c:pt>
                <c:pt idx="9">
                  <c:v>99.858638106272011</c:v>
                </c:pt>
                <c:pt idx="10">
                  <c:v>98.670012003797908</c:v>
                </c:pt>
                <c:pt idx="11">
                  <c:v>99.207560367899589</c:v>
                </c:pt>
                <c:pt idx="12">
                  <c:v>100.81577037809689</c:v>
                </c:pt>
                <c:pt idx="13">
                  <c:v>101.47395401167012</c:v>
                </c:pt>
                <c:pt idx="14">
                  <c:v>100.75686683059078</c:v>
                </c:pt>
                <c:pt idx="15">
                  <c:v>101.16313265288726</c:v>
                </c:pt>
                <c:pt idx="16">
                  <c:v>101.09221150979364</c:v>
                </c:pt>
                <c:pt idx="17">
                  <c:v>98.531939285811561</c:v>
                </c:pt>
                <c:pt idx="18">
                  <c:v>99.815836833544651</c:v>
                </c:pt>
                <c:pt idx="19">
                  <c:v>98.348742486695159</c:v>
                </c:pt>
                <c:pt idx="20">
                  <c:v>100.75982784150047</c:v>
                </c:pt>
                <c:pt idx="21">
                  <c:v>101.63916485217607</c:v>
                </c:pt>
                <c:pt idx="22">
                  <c:v>102.57051161280719</c:v>
                </c:pt>
                <c:pt idx="23">
                  <c:v>104.18175839212351</c:v>
                </c:pt>
                <c:pt idx="24">
                  <c:v>107.63967897109903</c:v>
                </c:pt>
                <c:pt idx="25">
                  <c:v>108.31548693473808</c:v>
                </c:pt>
                <c:pt idx="26">
                  <c:v>108.04385348657074</c:v>
                </c:pt>
                <c:pt idx="27">
                  <c:v>108.57172118980812</c:v>
                </c:pt>
                <c:pt idx="28">
                  <c:v>110.73947856781521</c:v>
                </c:pt>
                <c:pt idx="29">
                  <c:v>110.32423221030344</c:v>
                </c:pt>
                <c:pt idx="30">
                  <c:v>111.85991689540343</c:v>
                </c:pt>
                <c:pt idx="31">
                  <c:v>110.44724956095438</c:v>
                </c:pt>
                <c:pt idx="32">
                  <c:v>112.9278446382697</c:v>
                </c:pt>
                <c:pt idx="33">
                  <c:v>112.62168403890509</c:v>
                </c:pt>
                <c:pt idx="34">
                  <c:v>114.33631121603722</c:v>
                </c:pt>
                <c:pt idx="35">
                  <c:v>112.92984956884001</c:v>
                </c:pt>
                <c:pt idx="36">
                  <c:v>113.87522758140733</c:v>
                </c:pt>
                <c:pt idx="37">
                  <c:v>114.37265730982202</c:v>
                </c:pt>
                <c:pt idx="38">
                  <c:v>114.18302538739012</c:v>
                </c:pt>
                <c:pt idx="39">
                  <c:v>113.58496881086897</c:v>
                </c:pt>
                <c:pt idx="40">
                  <c:v>111.50755816268307</c:v>
                </c:pt>
                <c:pt idx="41">
                  <c:v>111.08485339025303</c:v>
                </c:pt>
                <c:pt idx="42">
                  <c:v>112.27293246565111</c:v>
                </c:pt>
                <c:pt idx="43">
                  <c:v>113.78975139431836</c:v>
                </c:pt>
                <c:pt idx="44">
                  <c:v>115.72290586287907</c:v>
                </c:pt>
                <c:pt idx="45">
                  <c:v>116.59272746453389</c:v>
                </c:pt>
                <c:pt idx="46">
                  <c:v>115.51993160255597</c:v>
                </c:pt>
                <c:pt idx="47">
                  <c:v>117.19263475376323</c:v>
                </c:pt>
                <c:pt idx="48">
                  <c:v>112.16114640448957</c:v>
                </c:pt>
                <c:pt idx="49">
                  <c:v>112.55802806744029</c:v>
                </c:pt>
                <c:pt idx="50">
                  <c:v>113.56555517023344</c:v>
                </c:pt>
                <c:pt idx="51">
                  <c:v>113.18349077755191</c:v>
                </c:pt>
                <c:pt idx="52">
                  <c:v>112.51598328284825</c:v>
                </c:pt>
                <c:pt idx="53">
                  <c:v>114.42672873395544</c:v>
                </c:pt>
                <c:pt idx="54">
                  <c:v>114.03329633845374</c:v>
                </c:pt>
                <c:pt idx="55">
                  <c:v>117.45197237376048</c:v>
                </c:pt>
                <c:pt idx="56">
                  <c:v>116.2793773914989</c:v>
                </c:pt>
                <c:pt idx="57">
                  <c:v>116.99031079068827</c:v>
                </c:pt>
                <c:pt idx="58">
                  <c:v>117.83790061663989</c:v>
                </c:pt>
                <c:pt idx="59">
                  <c:v>115.39073065317544</c:v>
                </c:pt>
                <c:pt idx="60">
                  <c:v>115.19959075892608</c:v>
                </c:pt>
                <c:pt idx="61">
                  <c:v>113.67824800911379</c:v>
                </c:pt>
                <c:pt idx="62">
                  <c:v>114.09125667561482</c:v>
                </c:pt>
                <c:pt idx="63">
                  <c:v>111.95169311074793</c:v>
                </c:pt>
                <c:pt idx="64">
                  <c:v>108.6198271545848</c:v>
                </c:pt>
                <c:pt idx="65">
                  <c:v>109.99982199488181</c:v>
                </c:pt>
                <c:pt idx="66">
                  <c:v>110.84268087191725</c:v>
                </c:pt>
                <c:pt idx="67">
                  <c:v>112.72744136041034</c:v>
                </c:pt>
                <c:pt idx="68">
                  <c:v>113.27181120470021</c:v>
                </c:pt>
                <c:pt idx="69">
                  <c:v>115.03035271734473</c:v>
                </c:pt>
                <c:pt idx="70">
                  <c:v>118.35184073036126</c:v>
                </c:pt>
                <c:pt idx="71">
                  <c:v>117.67018757231297</c:v>
                </c:pt>
                <c:pt idx="72">
                  <c:v>116.12957195511085</c:v>
                </c:pt>
                <c:pt idx="73">
                  <c:v>116.20824646658389</c:v>
                </c:pt>
                <c:pt idx="74">
                  <c:v>115.14871551670514</c:v>
                </c:pt>
                <c:pt idx="75">
                  <c:v>113.92764836535206</c:v>
                </c:pt>
                <c:pt idx="76">
                  <c:v>112.97837305579759</c:v>
                </c:pt>
                <c:pt idx="77">
                  <c:v>113.43212530031114</c:v>
                </c:pt>
                <c:pt idx="78">
                  <c:v>111.19289603098844</c:v>
                </c:pt>
                <c:pt idx="79">
                  <c:v>113.6318974446181</c:v>
                </c:pt>
                <c:pt idx="80">
                  <c:v>111.55451281371464</c:v>
                </c:pt>
                <c:pt idx="81">
                  <c:v>112.72948658273285</c:v>
                </c:pt>
                <c:pt idx="82">
                  <c:v>108.69322142168342</c:v>
                </c:pt>
                <c:pt idx="83">
                  <c:v>106.34799483458823</c:v>
                </c:pt>
                <c:pt idx="84">
                  <c:v>106.34445719193015</c:v>
                </c:pt>
                <c:pt idx="85">
                  <c:v>106.93574748150338</c:v>
                </c:pt>
                <c:pt idx="86">
                  <c:v>104.66177929519418</c:v>
                </c:pt>
                <c:pt idx="87">
                  <c:v>104.52215115135483</c:v>
                </c:pt>
                <c:pt idx="88">
                  <c:v>105.8329104119843</c:v>
                </c:pt>
                <c:pt idx="89">
                  <c:v>106.65802289196908</c:v>
                </c:pt>
                <c:pt idx="90">
                  <c:v>102.75251630414438</c:v>
                </c:pt>
                <c:pt idx="91">
                  <c:v>102.29600666645777</c:v>
                </c:pt>
                <c:pt idx="92">
                  <c:v>101.38744912149767</c:v>
                </c:pt>
                <c:pt idx="93">
                  <c:v>103.38449148119845</c:v>
                </c:pt>
                <c:pt idx="94">
                  <c:v>104.43744049851566</c:v>
                </c:pt>
                <c:pt idx="95">
                  <c:v>103.58951115415753</c:v>
                </c:pt>
                <c:pt idx="96">
                  <c:v>102.36779250211551</c:v>
                </c:pt>
                <c:pt idx="97">
                  <c:v>105.89209531950449</c:v>
                </c:pt>
                <c:pt idx="98">
                  <c:v>104.72211622891432</c:v>
                </c:pt>
                <c:pt idx="99">
                  <c:v>103.15070829079131</c:v>
                </c:pt>
                <c:pt idx="100">
                  <c:v>102.51746258445978</c:v>
                </c:pt>
                <c:pt idx="101">
                  <c:v>102.71074572146013</c:v>
                </c:pt>
                <c:pt idx="102">
                  <c:v>101.06238017282426</c:v>
                </c:pt>
                <c:pt idx="103">
                  <c:v>99.170498052972746</c:v>
                </c:pt>
                <c:pt idx="104">
                  <c:v>100.12919858620458</c:v>
                </c:pt>
                <c:pt idx="105">
                  <c:v>101.23957779635543</c:v>
                </c:pt>
                <c:pt idx="106">
                  <c:v>100.41369769486315</c:v>
                </c:pt>
                <c:pt idx="107">
                  <c:v>99.969766228227542</c:v>
                </c:pt>
                <c:pt idx="108">
                  <c:v>100.41674763446925</c:v>
                </c:pt>
                <c:pt idx="109">
                  <c:v>100.38053638258475</c:v>
                </c:pt>
                <c:pt idx="110">
                  <c:v>104.35727155845629</c:v>
                </c:pt>
                <c:pt idx="111">
                  <c:v>104.34162671135776</c:v>
                </c:pt>
                <c:pt idx="112">
                  <c:v>106.32027384898133</c:v>
                </c:pt>
                <c:pt idx="113">
                  <c:v>108.41397917911728</c:v>
                </c:pt>
                <c:pt idx="114">
                  <c:v>107.6719195284719</c:v>
                </c:pt>
                <c:pt idx="115">
                  <c:v>106.0087505094838</c:v>
                </c:pt>
                <c:pt idx="116">
                  <c:v>107.01501589560381</c:v>
                </c:pt>
                <c:pt idx="117">
                  <c:v>106.39235509494188</c:v>
                </c:pt>
                <c:pt idx="118">
                  <c:v>108.11198883391152</c:v>
                </c:pt>
                <c:pt idx="119">
                  <c:v>107.82027586775399</c:v>
                </c:pt>
                <c:pt idx="120">
                  <c:v>108.01548846075684</c:v>
                </c:pt>
                <c:pt idx="121">
                  <c:v>106.63179962276502</c:v>
                </c:pt>
                <c:pt idx="122">
                  <c:v>108.3621245600726</c:v>
                </c:pt>
                <c:pt idx="123">
                  <c:v>108.93201626445538</c:v>
                </c:pt>
                <c:pt idx="124">
                  <c:v>106.70505064449944</c:v>
                </c:pt>
                <c:pt idx="125">
                  <c:v>104.45212747586618</c:v>
                </c:pt>
                <c:pt idx="126">
                  <c:v>106.15123112769119</c:v>
                </c:pt>
                <c:pt idx="127">
                  <c:v>104.17713559157876</c:v>
                </c:pt>
                <c:pt idx="128">
                  <c:v>102.95055903046341</c:v>
                </c:pt>
                <c:pt idx="129">
                  <c:v>101.77815105232008</c:v>
                </c:pt>
                <c:pt idx="130">
                  <c:v>102.69412872587425</c:v>
                </c:pt>
                <c:pt idx="131">
                  <c:v>99.802557828883053</c:v>
                </c:pt>
                <c:pt idx="132">
                  <c:v>102.13309586355358</c:v>
                </c:pt>
                <c:pt idx="133">
                  <c:v>102.74326003872083</c:v>
                </c:pt>
                <c:pt idx="134">
                  <c:v>103.80917326621224</c:v>
                </c:pt>
                <c:pt idx="135">
                  <c:v>102.45106523456536</c:v>
                </c:pt>
                <c:pt idx="136">
                  <c:v>104.11058708052678</c:v>
                </c:pt>
                <c:pt idx="137">
                  <c:v>102.16011159238383</c:v>
                </c:pt>
                <c:pt idx="138">
                  <c:v>103.70151941237062</c:v>
                </c:pt>
                <c:pt idx="139">
                  <c:v>105.75132270366628</c:v>
                </c:pt>
                <c:pt idx="140">
                  <c:v>103.29010898874769</c:v>
                </c:pt>
                <c:pt idx="141">
                  <c:v>99.976899900659731</c:v>
                </c:pt>
                <c:pt idx="142">
                  <c:v>98.842310282969208</c:v>
                </c:pt>
                <c:pt idx="143">
                  <c:v>100.03855098405755</c:v>
                </c:pt>
                <c:pt idx="144">
                  <c:v>98.112056401285187</c:v>
                </c:pt>
                <c:pt idx="145">
                  <c:v>97.945542026851186</c:v>
                </c:pt>
                <c:pt idx="146">
                  <c:v>98.305143862356914</c:v>
                </c:pt>
                <c:pt idx="147">
                  <c:v>100.42270904732018</c:v>
                </c:pt>
                <c:pt idx="148">
                  <c:v>101.7970929197694</c:v>
                </c:pt>
                <c:pt idx="149">
                  <c:v>103.17631244932946</c:v>
                </c:pt>
                <c:pt idx="150">
                  <c:v>101.89921221585843</c:v>
                </c:pt>
                <c:pt idx="151">
                  <c:v>103.77816459243381</c:v>
                </c:pt>
                <c:pt idx="152">
                  <c:v>103.64222168808494</c:v>
                </c:pt>
                <c:pt idx="153">
                  <c:v>104.30027207111583</c:v>
                </c:pt>
                <c:pt idx="154">
                  <c:v>106.10118408234378</c:v>
                </c:pt>
                <c:pt idx="155">
                  <c:v>105.34893490545237</c:v>
                </c:pt>
                <c:pt idx="156">
                  <c:v>106.00391106704316</c:v>
                </c:pt>
                <c:pt idx="157">
                  <c:v>106.76619768538062</c:v>
                </c:pt>
                <c:pt idx="158">
                  <c:v>109.74855362769897</c:v>
                </c:pt>
                <c:pt idx="159">
                  <c:v>112.2037284650994</c:v>
                </c:pt>
                <c:pt idx="160">
                  <c:v>111.07815914715705</c:v>
                </c:pt>
                <c:pt idx="161">
                  <c:v>111.40498775227573</c:v>
                </c:pt>
                <c:pt idx="162">
                  <c:v>109.53619392041162</c:v>
                </c:pt>
                <c:pt idx="163">
                  <c:v>110.20600482930887</c:v>
                </c:pt>
                <c:pt idx="164">
                  <c:v>111.14672754486865</c:v>
                </c:pt>
                <c:pt idx="165">
                  <c:v>112.54080796786582</c:v>
                </c:pt>
                <c:pt idx="166">
                  <c:v>111.92125060715988</c:v>
                </c:pt>
                <c:pt idx="167">
                  <c:v>113.61355697327937</c:v>
                </c:pt>
                <c:pt idx="168">
                  <c:v>110.19847326261042</c:v>
                </c:pt>
                <c:pt idx="169">
                  <c:v>109.02232524744075</c:v>
                </c:pt>
                <c:pt idx="170">
                  <c:v>105.2698998132325</c:v>
                </c:pt>
                <c:pt idx="171">
                  <c:v>108.95657102487789</c:v>
                </c:pt>
                <c:pt idx="172">
                  <c:v>108.01258461492256</c:v>
                </c:pt>
                <c:pt idx="173">
                  <c:v>107.64917090943725</c:v>
                </c:pt>
                <c:pt idx="174">
                  <c:v>109.00672828807542</c:v>
                </c:pt>
                <c:pt idx="175">
                  <c:v>106.94717238557588</c:v>
                </c:pt>
                <c:pt idx="176">
                  <c:v>109.24215824734584</c:v>
                </c:pt>
                <c:pt idx="177">
                  <c:v>112.23450242695658</c:v>
                </c:pt>
                <c:pt idx="178">
                  <c:v>113.94192975336007</c:v>
                </c:pt>
                <c:pt idx="179">
                  <c:v>115.49138889578832</c:v>
                </c:pt>
                <c:pt idx="180">
                  <c:v>117.34265458147527</c:v>
                </c:pt>
                <c:pt idx="181">
                  <c:v>116.00043280422838</c:v>
                </c:pt>
                <c:pt idx="182">
                  <c:v>117.81060251107867</c:v>
                </c:pt>
                <c:pt idx="183">
                  <c:v>115.46086237808903</c:v>
                </c:pt>
                <c:pt idx="184">
                  <c:v>116.71920125779934</c:v>
                </c:pt>
                <c:pt idx="185">
                  <c:v>116.25428501264162</c:v>
                </c:pt>
                <c:pt idx="186">
                  <c:v>117.26795849581289</c:v>
                </c:pt>
                <c:pt idx="187">
                  <c:v>117.35142446255225</c:v>
                </c:pt>
                <c:pt idx="188">
                  <c:v>117.4760572119296</c:v>
                </c:pt>
                <c:pt idx="189">
                  <c:v>119.33094351945974</c:v>
                </c:pt>
                <c:pt idx="190">
                  <c:v>119.08773007475494</c:v>
                </c:pt>
                <c:pt idx="191">
                  <c:v>117.28397342776405</c:v>
                </c:pt>
                <c:pt idx="192">
                  <c:v>119.998116546175</c:v>
                </c:pt>
                <c:pt idx="193">
                  <c:v>120.9291285510689</c:v>
                </c:pt>
                <c:pt idx="194">
                  <c:v>123.00531736213966</c:v>
                </c:pt>
                <c:pt idx="195">
                  <c:v>122.52281938008556</c:v>
                </c:pt>
                <c:pt idx="196">
                  <c:v>123.5180953001844</c:v>
                </c:pt>
                <c:pt idx="197">
                  <c:v>116.93111717866238</c:v>
                </c:pt>
                <c:pt idx="198">
                  <c:v>117.52217946305949</c:v>
                </c:pt>
                <c:pt idx="199">
                  <c:v>119.08567815332989</c:v>
                </c:pt>
                <c:pt idx="200">
                  <c:v>119.5392128706907</c:v>
                </c:pt>
                <c:pt idx="201">
                  <c:v>120.35860772205035</c:v>
                </c:pt>
                <c:pt idx="202">
                  <c:v>121.32312516514091</c:v>
                </c:pt>
                <c:pt idx="203">
                  <c:v>118.19507679493891</c:v>
                </c:pt>
                <c:pt idx="204">
                  <c:v>117.49679195447399</c:v>
                </c:pt>
                <c:pt idx="205">
                  <c:v>121.05316139281381</c:v>
                </c:pt>
                <c:pt idx="206">
                  <c:v>119.00399056412162</c:v>
                </c:pt>
                <c:pt idx="207">
                  <c:v>119.54257368984344</c:v>
                </c:pt>
                <c:pt idx="208">
                  <c:v>120.27494476160697</c:v>
                </c:pt>
                <c:pt idx="209">
                  <c:v>115.20772875198878</c:v>
                </c:pt>
                <c:pt idx="210">
                  <c:v>114.36978180511311</c:v>
                </c:pt>
                <c:pt idx="211">
                  <c:v>116.06895407705123</c:v>
                </c:pt>
                <c:pt idx="212">
                  <c:v>115.57427382809109</c:v>
                </c:pt>
                <c:pt idx="213">
                  <c:v>115.40226414609876</c:v>
                </c:pt>
                <c:pt idx="214">
                  <c:v>117.30368644432235</c:v>
                </c:pt>
                <c:pt idx="215">
                  <c:v>114.37838128145931</c:v>
                </c:pt>
                <c:pt idx="216">
                  <c:v>116.93740391370876</c:v>
                </c:pt>
                <c:pt idx="217">
                  <c:v>114.3863122238542</c:v>
                </c:pt>
                <c:pt idx="218">
                  <c:v>112.46002573849783</c:v>
                </c:pt>
                <c:pt idx="219">
                  <c:v>114.54525489014168</c:v>
                </c:pt>
                <c:pt idx="220">
                  <c:v>116.7115963583327</c:v>
                </c:pt>
                <c:pt idx="221">
                  <c:v>115.45130177563169</c:v>
                </c:pt>
                <c:pt idx="222">
                  <c:v>115.75607469214651</c:v>
                </c:pt>
                <c:pt idx="223">
                  <c:v>115.07413624140506</c:v>
                </c:pt>
                <c:pt idx="224">
                  <c:v>115.9043845444351</c:v>
                </c:pt>
                <c:pt idx="225">
                  <c:v>116.89037687317725</c:v>
                </c:pt>
                <c:pt idx="226">
                  <c:v>118.20697688761479</c:v>
                </c:pt>
                <c:pt idx="227">
                  <c:v>119.64163202407327</c:v>
                </c:pt>
                <c:pt idx="228">
                  <c:v>122.16717756485539</c:v>
                </c:pt>
                <c:pt idx="229">
                  <c:v>122.83088408513841</c:v>
                </c:pt>
                <c:pt idx="230">
                  <c:v>121.35541269062476</c:v>
                </c:pt>
                <c:pt idx="231">
                  <c:v>123.26723001958327</c:v>
                </c:pt>
                <c:pt idx="232">
                  <c:v>122.94442029953363</c:v>
                </c:pt>
                <c:pt idx="233">
                  <c:v>122.3096528869105</c:v>
                </c:pt>
                <c:pt idx="234">
                  <c:v>118.48137220962521</c:v>
                </c:pt>
                <c:pt idx="235">
                  <c:v>116.1598171795579</c:v>
                </c:pt>
                <c:pt idx="236">
                  <c:v>115.64168465410836</c:v>
                </c:pt>
                <c:pt idx="237">
                  <c:v>117.21138809156997</c:v>
                </c:pt>
                <c:pt idx="238">
                  <c:v>117.70121687987165</c:v>
                </c:pt>
                <c:pt idx="239">
                  <c:v>115.54635352025136</c:v>
                </c:pt>
                <c:pt idx="240">
                  <c:v>115.15442994391539</c:v>
                </c:pt>
                <c:pt idx="241">
                  <c:v>111.95568880912768</c:v>
                </c:pt>
                <c:pt idx="242">
                  <c:v>114.44873744578715</c:v>
                </c:pt>
                <c:pt idx="243">
                  <c:v>115.97290315380108</c:v>
                </c:pt>
                <c:pt idx="244">
                  <c:v>117.9857740182463</c:v>
                </c:pt>
                <c:pt idx="245">
                  <c:v>119.72178528876178</c:v>
                </c:pt>
                <c:pt idx="246">
                  <c:v>119.52125135499094</c:v>
                </c:pt>
                <c:pt idx="247">
                  <c:v>120.09827459989191</c:v>
                </c:pt>
                <c:pt idx="248">
                  <c:v>120.76919595688345</c:v>
                </c:pt>
                <c:pt idx="249">
                  <c:v>120.77998017170596</c:v>
                </c:pt>
                <c:pt idx="250">
                  <c:v>121.55289196564048</c:v>
                </c:pt>
                <c:pt idx="251">
                  <c:v>122.13316328382471</c:v>
                </c:pt>
                <c:pt idx="252">
                  <c:v>121.47956857465398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E4A3-4C3C-829F-BABE59D95A2D}"/>
            </c:ext>
          </c:extLst>
        </c:ser>
        <c:ser>
          <c:idx val="208"/>
          <c:order val="208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[1]Feuil2!$HJ$1:$HJ$253</c:f>
              <c:numCache>
                <c:formatCode>General</c:formatCode>
                <c:ptCount val="253"/>
                <c:pt idx="0">
                  <c:v>100</c:v>
                </c:pt>
                <c:pt idx="1">
                  <c:v>100.36102093470416</c:v>
                </c:pt>
                <c:pt idx="2">
                  <c:v>100.95726217713838</c:v>
                </c:pt>
                <c:pt idx="3">
                  <c:v>101.73484932836988</c:v>
                </c:pt>
                <c:pt idx="4">
                  <c:v>100.06973391543032</c:v>
                </c:pt>
                <c:pt idx="5">
                  <c:v>97.152475450855249</c:v>
                </c:pt>
                <c:pt idx="6">
                  <c:v>96.841512139750634</c:v>
                </c:pt>
                <c:pt idx="7">
                  <c:v>99.186115626858083</c:v>
                </c:pt>
                <c:pt idx="8">
                  <c:v>98.229712844985272</c:v>
                </c:pt>
                <c:pt idx="9">
                  <c:v>97.462406428899953</c:v>
                </c:pt>
                <c:pt idx="10">
                  <c:v>98.843649653107903</c:v>
                </c:pt>
                <c:pt idx="11">
                  <c:v>98.273324217857834</c:v>
                </c:pt>
                <c:pt idx="12">
                  <c:v>98.951603317459146</c:v>
                </c:pt>
                <c:pt idx="13">
                  <c:v>99.297500319897878</c:v>
                </c:pt>
                <c:pt idx="14">
                  <c:v>95.77618447862271</c:v>
                </c:pt>
                <c:pt idx="15">
                  <c:v>96.019744637691105</c:v>
                </c:pt>
                <c:pt idx="16">
                  <c:v>96.608514483160533</c:v>
                </c:pt>
                <c:pt idx="17">
                  <c:v>97.212972006288922</c:v>
                </c:pt>
                <c:pt idx="18">
                  <c:v>99.193518615881217</c:v>
                </c:pt>
                <c:pt idx="19">
                  <c:v>97.477859628348696</c:v>
                </c:pt>
                <c:pt idx="20">
                  <c:v>97.224819364087111</c:v>
                </c:pt>
                <c:pt idx="21">
                  <c:v>97.082003154528223</c:v>
                </c:pt>
                <c:pt idx="22">
                  <c:v>94.884564262055676</c:v>
                </c:pt>
                <c:pt idx="23">
                  <c:v>95.988344639984447</c:v>
                </c:pt>
                <c:pt idx="24">
                  <c:v>96.198342388257672</c:v>
                </c:pt>
                <c:pt idx="25">
                  <c:v>96.092279721619036</c:v>
                </c:pt>
                <c:pt idx="26">
                  <c:v>96.258102626728842</c:v>
                </c:pt>
                <c:pt idx="27">
                  <c:v>95.611340819886351</c:v>
                </c:pt>
                <c:pt idx="28">
                  <c:v>97.115066741259383</c:v>
                </c:pt>
                <c:pt idx="29">
                  <c:v>99.267302454479051</c:v>
                </c:pt>
                <c:pt idx="30">
                  <c:v>99.470855514812001</c:v>
                </c:pt>
                <c:pt idx="31">
                  <c:v>95.742432408433984</c:v>
                </c:pt>
                <c:pt idx="32">
                  <c:v>96.974488020370345</c:v>
                </c:pt>
                <c:pt idx="33">
                  <c:v>96.372198335583704</c:v>
                </c:pt>
                <c:pt idx="34">
                  <c:v>96.739850899725781</c:v>
                </c:pt>
                <c:pt idx="35">
                  <c:v>96.750811978065997</c:v>
                </c:pt>
                <c:pt idx="36">
                  <c:v>99.829333196774172</c:v>
                </c:pt>
                <c:pt idx="37">
                  <c:v>104.28549750010937</c:v>
                </c:pt>
                <c:pt idx="38">
                  <c:v>104.50365908538336</c:v>
                </c:pt>
                <c:pt idx="39">
                  <c:v>105.08765964968066</c:v>
                </c:pt>
                <c:pt idx="40">
                  <c:v>102.82576216379825</c:v>
                </c:pt>
                <c:pt idx="41">
                  <c:v>101.34837683913891</c:v>
                </c:pt>
                <c:pt idx="42">
                  <c:v>101.58518849268623</c:v>
                </c:pt>
                <c:pt idx="43">
                  <c:v>99.441502311434093</c:v>
                </c:pt>
                <c:pt idx="44">
                  <c:v>99.063996870406498</c:v>
                </c:pt>
                <c:pt idx="45">
                  <c:v>99.11426928480698</c:v>
                </c:pt>
                <c:pt idx="46">
                  <c:v>98.315450356750887</c:v>
                </c:pt>
                <c:pt idx="47">
                  <c:v>97.852074716561788</c:v>
                </c:pt>
                <c:pt idx="48">
                  <c:v>99.597201794968697</c:v>
                </c:pt>
                <c:pt idx="49">
                  <c:v>99.185495589017464</c:v>
                </c:pt>
                <c:pt idx="50">
                  <c:v>99.792522503208971</c:v>
                </c:pt>
                <c:pt idx="51">
                  <c:v>99.146489939195575</c:v>
                </c:pt>
                <c:pt idx="52">
                  <c:v>100.12081442766274</c:v>
                </c:pt>
                <c:pt idx="53">
                  <c:v>101.69528497301754</c:v>
                </c:pt>
                <c:pt idx="54">
                  <c:v>102.0938794885262</c:v>
                </c:pt>
                <c:pt idx="55">
                  <c:v>99.072090636637938</c:v>
                </c:pt>
                <c:pt idx="56">
                  <c:v>101.34030008731428</c:v>
                </c:pt>
                <c:pt idx="57">
                  <c:v>100.79096109996934</c:v>
                </c:pt>
                <c:pt idx="58">
                  <c:v>99.475934757737051</c:v>
                </c:pt>
                <c:pt idx="59">
                  <c:v>99.006052067611478</c:v>
                </c:pt>
                <c:pt idx="60">
                  <c:v>99.479083023903641</c:v>
                </c:pt>
                <c:pt idx="61">
                  <c:v>100.42385498377955</c:v>
                </c:pt>
                <c:pt idx="62">
                  <c:v>98.716326347007538</c:v>
                </c:pt>
                <c:pt idx="63">
                  <c:v>99.347181360240796</c:v>
                </c:pt>
                <c:pt idx="64">
                  <c:v>96.310333079387846</c:v>
                </c:pt>
                <c:pt idx="65">
                  <c:v>96.547451357298499</c:v>
                </c:pt>
                <c:pt idx="66">
                  <c:v>96.273928845237521</c:v>
                </c:pt>
                <c:pt idx="67">
                  <c:v>97.360500576482821</c:v>
                </c:pt>
                <c:pt idx="68">
                  <c:v>97.32171638080105</c:v>
                </c:pt>
                <c:pt idx="69">
                  <c:v>95.951309328035919</c:v>
                </c:pt>
                <c:pt idx="70">
                  <c:v>96.120009202725683</c:v>
                </c:pt>
                <c:pt idx="71">
                  <c:v>95.955129397465456</c:v>
                </c:pt>
                <c:pt idx="72">
                  <c:v>94.311824271357295</c:v>
                </c:pt>
                <c:pt idx="73">
                  <c:v>94.137883564881292</c:v>
                </c:pt>
                <c:pt idx="74">
                  <c:v>92.545454492718051</c:v>
                </c:pt>
                <c:pt idx="75">
                  <c:v>94.442678332670511</c:v>
                </c:pt>
                <c:pt idx="76">
                  <c:v>95.924661735640797</c:v>
                </c:pt>
                <c:pt idx="77">
                  <c:v>97.707333328796082</c:v>
                </c:pt>
                <c:pt idx="78">
                  <c:v>97.614427850816782</c:v>
                </c:pt>
                <c:pt idx="79">
                  <c:v>99.363995618802932</c:v>
                </c:pt>
                <c:pt idx="80">
                  <c:v>99.182998267946815</c:v>
                </c:pt>
                <c:pt idx="81">
                  <c:v>99.644096986197567</c:v>
                </c:pt>
                <c:pt idx="82">
                  <c:v>98.799745101825394</c:v>
                </c:pt>
                <c:pt idx="83">
                  <c:v>99.697206992442432</c:v>
                </c:pt>
                <c:pt idx="84">
                  <c:v>101.00648893624842</c:v>
                </c:pt>
                <c:pt idx="85">
                  <c:v>102.36676100467534</c:v>
                </c:pt>
                <c:pt idx="86">
                  <c:v>103.70599703260365</c:v>
                </c:pt>
                <c:pt idx="87">
                  <c:v>103.32222928815639</c:v>
                </c:pt>
                <c:pt idx="88">
                  <c:v>106.88988388539545</c:v>
                </c:pt>
                <c:pt idx="89">
                  <c:v>104.58832872549763</c:v>
                </c:pt>
                <c:pt idx="90">
                  <c:v>106.10245879314542</c:v>
                </c:pt>
                <c:pt idx="91">
                  <c:v>104.45875093863359</c:v>
                </c:pt>
                <c:pt idx="92">
                  <c:v>102.64722636949065</c:v>
                </c:pt>
                <c:pt idx="93">
                  <c:v>103.22087715961251</c:v>
                </c:pt>
                <c:pt idx="94">
                  <c:v>104.83654475869399</c:v>
                </c:pt>
                <c:pt idx="95">
                  <c:v>102.94734899660391</c:v>
                </c:pt>
                <c:pt idx="96">
                  <c:v>101.00091216520147</c:v>
                </c:pt>
                <c:pt idx="97">
                  <c:v>102.05174012197298</c:v>
                </c:pt>
                <c:pt idx="98">
                  <c:v>100.97357243889394</c:v>
                </c:pt>
                <c:pt idx="99">
                  <c:v>103.25691922432807</c:v>
                </c:pt>
                <c:pt idx="100">
                  <c:v>102.71773369422661</c:v>
                </c:pt>
                <c:pt idx="101">
                  <c:v>102.59743264640966</c:v>
                </c:pt>
                <c:pt idx="102">
                  <c:v>103.05077523400429</c:v>
                </c:pt>
                <c:pt idx="103">
                  <c:v>105.76709282232406</c:v>
                </c:pt>
                <c:pt idx="104">
                  <c:v>106.63931873121886</c:v>
                </c:pt>
                <c:pt idx="105">
                  <c:v>103.58195386976824</c:v>
                </c:pt>
                <c:pt idx="106">
                  <c:v>105.06738221732601</c:v>
                </c:pt>
                <c:pt idx="107">
                  <c:v>103.12707410192154</c:v>
                </c:pt>
                <c:pt idx="108">
                  <c:v>100.08819763654941</c:v>
                </c:pt>
                <c:pt idx="109">
                  <c:v>100.9464884426926</c:v>
                </c:pt>
                <c:pt idx="110">
                  <c:v>99.78782983835093</c:v>
                </c:pt>
                <c:pt idx="111">
                  <c:v>101.13965893531308</c:v>
                </c:pt>
                <c:pt idx="112">
                  <c:v>100.38805650289137</c:v>
                </c:pt>
                <c:pt idx="113">
                  <c:v>96.407613908792911</c:v>
                </c:pt>
                <c:pt idx="114">
                  <c:v>97.080969056963511</c:v>
                </c:pt>
                <c:pt idx="115">
                  <c:v>97.076474055625667</c:v>
                </c:pt>
                <c:pt idx="116">
                  <c:v>97.658339454252939</c:v>
                </c:pt>
                <c:pt idx="117">
                  <c:v>99.174728567760724</c:v>
                </c:pt>
                <c:pt idx="118">
                  <c:v>99.094997705283006</c:v>
                </c:pt>
                <c:pt idx="119">
                  <c:v>98.940291374994203</c:v>
                </c:pt>
                <c:pt idx="120">
                  <c:v>99.651826042840284</c:v>
                </c:pt>
                <c:pt idx="121">
                  <c:v>100.48951976726212</c:v>
                </c:pt>
                <c:pt idx="122">
                  <c:v>98.469834532761311</c:v>
                </c:pt>
                <c:pt idx="123">
                  <c:v>100.2972336254135</c:v>
                </c:pt>
                <c:pt idx="124">
                  <c:v>97.564217824726484</c:v>
                </c:pt>
                <c:pt idx="125">
                  <c:v>99.345463607425501</c:v>
                </c:pt>
                <c:pt idx="126">
                  <c:v>103.42807758740013</c:v>
                </c:pt>
                <c:pt idx="127">
                  <c:v>105.17628984031516</c:v>
                </c:pt>
                <c:pt idx="128">
                  <c:v>106.39065722222935</c:v>
                </c:pt>
                <c:pt idx="129">
                  <c:v>104.82316595380257</c:v>
                </c:pt>
                <c:pt idx="130">
                  <c:v>105.35016313990548</c:v>
                </c:pt>
                <c:pt idx="131">
                  <c:v>104.2422039189199</c:v>
                </c:pt>
                <c:pt idx="132">
                  <c:v>102.63233723036639</c:v>
                </c:pt>
                <c:pt idx="133">
                  <c:v>104.44418983574278</c:v>
                </c:pt>
                <c:pt idx="134">
                  <c:v>104.95478757420642</c:v>
                </c:pt>
                <c:pt idx="135">
                  <c:v>104.00377409431303</c:v>
                </c:pt>
                <c:pt idx="136">
                  <c:v>104.18536733614226</c:v>
                </c:pt>
                <c:pt idx="137">
                  <c:v>102.52411775384422</c:v>
                </c:pt>
                <c:pt idx="138">
                  <c:v>101.98346199330302</c:v>
                </c:pt>
                <c:pt idx="139">
                  <c:v>101.37356794336786</c:v>
                </c:pt>
                <c:pt idx="140">
                  <c:v>100.3437677437306</c:v>
                </c:pt>
                <c:pt idx="141">
                  <c:v>101.31175823525447</c:v>
                </c:pt>
                <c:pt idx="142">
                  <c:v>103.95176447396244</c:v>
                </c:pt>
                <c:pt idx="143">
                  <c:v>105.77679235505022</c:v>
                </c:pt>
                <c:pt idx="144">
                  <c:v>106.11848710546843</c:v>
                </c:pt>
                <c:pt idx="145">
                  <c:v>104.09373200853541</c:v>
                </c:pt>
                <c:pt idx="146">
                  <c:v>100.95048501969849</c:v>
                </c:pt>
                <c:pt idx="147">
                  <c:v>100.6815048323069</c:v>
                </c:pt>
                <c:pt idx="148">
                  <c:v>99.309492554382402</c:v>
                </c:pt>
                <c:pt idx="149">
                  <c:v>98.149974618576735</c:v>
                </c:pt>
                <c:pt idx="150">
                  <c:v>98.220163185616983</c:v>
                </c:pt>
                <c:pt idx="151">
                  <c:v>98.042089145117558</c:v>
                </c:pt>
                <c:pt idx="152">
                  <c:v>98.331867571401077</c:v>
                </c:pt>
                <c:pt idx="153">
                  <c:v>96.668307707300343</c:v>
                </c:pt>
                <c:pt idx="154">
                  <c:v>97.784087838404687</c:v>
                </c:pt>
                <c:pt idx="155">
                  <c:v>95.999014244272644</c:v>
                </c:pt>
                <c:pt idx="156">
                  <c:v>97.158691567386327</c:v>
                </c:pt>
                <c:pt idx="157">
                  <c:v>97.220980041909954</c:v>
                </c:pt>
                <c:pt idx="158">
                  <c:v>97.385014653600663</c:v>
                </c:pt>
                <c:pt idx="159">
                  <c:v>100.14589004910164</c:v>
                </c:pt>
                <c:pt idx="160">
                  <c:v>100.30894737802764</c:v>
                </c:pt>
                <c:pt idx="161">
                  <c:v>100.83457719820402</c:v>
                </c:pt>
                <c:pt idx="162">
                  <c:v>98.207740451338736</c:v>
                </c:pt>
                <c:pt idx="163">
                  <c:v>99.612075450844117</c:v>
                </c:pt>
                <c:pt idx="164">
                  <c:v>97.166682868904601</c:v>
                </c:pt>
                <c:pt idx="165">
                  <c:v>96.314492966884927</c:v>
                </c:pt>
                <c:pt idx="166">
                  <c:v>96.279654315416451</c:v>
                </c:pt>
                <c:pt idx="167">
                  <c:v>93.668138848589663</c:v>
                </c:pt>
                <c:pt idx="168">
                  <c:v>95.201556361170063</c:v>
                </c:pt>
                <c:pt idx="169">
                  <c:v>97.559786280040356</c:v>
                </c:pt>
                <c:pt idx="170">
                  <c:v>99.156265856497498</c:v>
                </c:pt>
                <c:pt idx="171">
                  <c:v>99.063618184162294</c:v>
                </c:pt>
                <c:pt idx="172">
                  <c:v>99.097036620931092</c:v>
                </c:pt>
                <c:pt idx="173">
                  <c:v>99.009429117277861</c:v>
                </c:pt>
                <c:pt idx="174">
                  <c:v>103.47263692822285</c:v>
                </c:pt>
                <c:pt idx="175">
                  <c:v>104.54337942791503</c:v>
                </c:pt>
                <c:pt idx="176">
                  <c:v>104.71528413366489</c:v>
                </c:pt>
                <c:pt idx="177">
                  <c:v>106.78328021545312</c:v>
                </c:pt>
                <c:pt idx="178">
                  <c:v>107.26371410209133</c:v>
                </c:pt>
                <c:pt idx="179">
                  <c:v>107.67196628140694</c:v>
                </c:pt>
                <c:pt idx="180">
                  <c:v>107.28483260426411</c:v>
                </c:pt>
                <c:pt idx="181">
                  <c:v>107.23722867027222</c:v>
                </c:pt>
                <c:pt idx="182">
                  <c:v>105.22520669529712</c:v>
                </c:pt>
                <c:pt idx="183">
                  <c:v>105.67615883681192</c:v>
                </c:pt>
                <c:pt idx="184">
                  <c:v>106.03224862911844</c:v>
                </c:pt>
                <c:pt idx="185">
                  <c:v>105.6208489959559</c:v>
                </c:pt>
                <c:pt idx="186">
                  <c:v>104.99687920731034</c:v>
                </c:pt>
                <c:pt idx="187">
                  <c:v>104.83677089146167</c:v>
                </c:pt>
                <c:pt idx="188">
                  <c:v>103.14581948251165</c:v>
                </c:pt>
                <c:pt idx="189">
                  <c:v>103.27634052119993</c:v>
                </c:pt>
                <c:pt idx="190">
                  <c:v>101.79554219072585</c:v>
                </c:pt>
                <c:pt idx="191">
                  <c:v>102.50253784472133</c:v>
                </c:pt>
                <c:pt idx="192">
                  <c:v>103.94161610276478</c:v>
                </c:pt>
                <c:pt idx="193">
                  <c:v>102.2258982092908</c:v>
                </c:pt>
                <c:pt idx="194">
                  <c:v>105.58826831558591</c:v>
                </c:pt>
                <c:pt idx="195">
                  <c:v>107.40899131015902</c:v>
                </c:pt>
                <c:pt idx="196">
                  <c:v>106.02076894190495</c:v>
                </c:pt>
                <c:pt idx="197">
                  <c:v>104.58404146871059</c:v>
                </c:pt>
                <c:pt idx="198">
                  <c:v>102.32515543669432</c:v>
                </c:pt>
                <c:pt idx="199">
                  <c:v>102.61944983831623</c:v>
                </c:pt>
                <c:pt idx="200">
                  <c:v>102.58504403912031</c:v>
                </c:pt>
                <c:pt idx="201">
                  <c:v>100.98292708210963</c:v>
                </c:pt>
                <c:pt idx="202">
                  <c:v>100.99273768544893</c:v>
                </c:pt>
                <c:pt idx="203">
                  <c:v>102.52159894246485</c:v>
                </c:pt>
                <c:pt idx="204">
                  <c:v>104.68289601207384</c:v>
                </c:pt>
                <c:pt idx="205">
                  <c:v>101.02734799433354</c:v>
                </c:pt>
                <c:pt idx="206">
                  <c:v>99.58313681776697</c:v>
                </c:pt>
                <c:pt idx="207">
                  <c:v>98.625995557769784</c:v>
                </c:pt>
                <c:pt idx="208">
                  <c:v>99.072797270287651</c:v>
                </c:pt>
                <c:pt idx="209">
                  <c:v>98.562381621633733</c:v>
                </c:pt>
                <c:pt idx="210">
                  <c:v>98.196854139412238</c:v>
                </c:pt>
                <c:pt idx="211">
                  <c:v>96.399168096957126</c:v>
                </c:pt>
                <c:pt idx="212">
                  <c:v>96.260747009333258</c:v>
                </c:pt>
                <c:pt idx="213">
                  <c:v>95.514163928406717</c:v>
                </c:pt>
                <c:pt idx="214">
                  <c:v>95.575602780619249</c:v>
                </c:pt>
                <c:pt idx="215">
                  <c:v>95.381992726645024</c:v>
                </c:pt>
                <c:pt idx="216">
                  <c:v>97.42366064785864</c:v>
                </c:pt>
                <c:pt idx="217">
                  <c:v>95.166281025722483</c:v>
                </c:pt>
                <c:pt idx="218">
                  <c:v>92.724184132064636</c:v>
                </c:pt>
                <c:pt idx="219">
                  <c:v>91.429771015362562</c:v>
                </c:pt>
                <c:pt idx="220">
                  <c:v>90.968979576489758</c:v>
                </c:pt>
                <c:pt idx="221">
                  <c:v>90.784745502427057</c:v>
                </c:pt>
                <c:pt idx="222">
                  <c:v>89.615937146185985</c:v>
                </c:pt>
                <c:pt idx="223">
                  <c:v>90.786254678346324</c:v>
                </c:pt>
                <c:pt idx="224">
                  <c:v>87.636332014940692</c:v>
                </c:pt>
                <c:pt idx="225">
                  <c:v>87.598178680374147</c:v>
                </c:pt>
                <c:pt idx="226">
                  <c:v>87.592705681393085</c:v>
                </c:pt>
                <c:pt idx="227">
                  <c:v>89.199167063853977</c:v>
                </c:pt>
                <c:pt idx="228">
                  <c:v>90.11063554739161</c:v>
                </c:pt>
                <c:pt idx="229">
                  <c:v>89.310699900273534</c:v>
                </c:pt>
                <c:pt idx="230">
                  <c:v>88.946889430975318</c:v>
                </c:pt>
                <c:pt idx="231">
                  <c:v>88.397066367643845</c:v>
                </c:pt>
                <c:pt idx="232">
                  <c:v>87.936449629861997</c:v>
                </c:pt>
                <c:pt idx="233">
                  <c:v>90.378900120335317</c:v>
                </c:pt>
                <c:pt idx="234">
                  <c:v>88.785730263029819</c:v>
                </c:pt>
                <c:pt idx="235">
                  <c:v>87.506035267247398</c:v>
                </c:pt>
                <c:pt idx="236">
                  <c:v>88.73768303806564</c:v>
                </c:pt>
                <c:pt idx="237">
                  <c:v>89.104924382553392</c:v>
                </c:pt>
                <c:pt idx="238">
                  <c:v>91.151068704339181</c:v>
                </c:pt>
                <c:pt idx="239">
                  <c:v>91.464297791574893</c:v>
                </c:pt>
                <c:pt idx="240">
                  <c:v>91.263960837811993</c:v>
                </c:pt>
                <c:pt idx="241">
                  <c:v>91.935595478811479</c:v>
                </c:pt>
                <c:pt idx="242">
                  <c:v>91.863338515329758</c:v>
                </c:pt>
                <c:pt idx="243">
                  <c:v>90.150095238409776</c:v>
                </c:pt>
                <c:pt idx="244">
                  <c:v>90.383523514809639</c:v>
                </c:pt>
                <c:pt idx="245">
                  <c:v>90.315601135390864</c:v>
                </c:pt>
                <c:pt idx="246">
                  <c:v>92.468346686385857</c:v>
                </c:pt>
                <c:pt idx="247">
                  <c:v>91.837090375672773</c:v>
                </c:pt>
                <c:pt idx="248">
                  <c:v>91.762442332392453</c:v>
                </c:pt>
                <c:pt idx="249">
                  <c:v>93.757200988892691</c:v>
                </c:pt>
                <c:pt idx="250">
                  <c:v>92.983834797504855</c:v>
                </c:pt>
                <c:pt idx="251">
                  <c:v>92.185540887095556</c:v>
                </c:pt>
                <c:pt idx="252">
                  <c:v>92.261694101272568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E4A3-4C3C-829F-BABE59D95A2D}"/>
            </c:ext>
          </c:extLst>
        </c:ser>
        <c:ser>
          <c:idx val="209"/>
          <c:order val="209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[1]Feuil2!$HK$1:$HK$253</c:f>
              <c:numCache>
                <c:formatCode>General</c:formatCode>
                <c:ptCount val="253"/>
                <c:pt idx="0">
                  <c:v>100</c:v>
                </c:pt>
                <c:pt idx="1">
                  <c:v>103.07896011024052</c:v>
                </c:pt>
                <c:pt idx="2">
                  <c:v>104.26160352781076</c:v>
                </c:pt>
                <c:pt idx="3">
                  <c:v>104.1726404516024</c:v>
                </c:pt>
                <c:pt idx="4">
                  <c:v>102.56022466372328</c:v>
                </c:pt>
                <c:pt idx="5">
                  <c:v>103.53097505624817</c:v>
                </c:pt>
                <c:pt idx="6">
                  <c:v>102.61728419810495</c:v>
                </c:pt>
                <c:pt idx="7">
                  <c:v>103.59464242920718</c:v>
                </c:pt>
                <c:pt idx="8">
                  <c:v>105.36861231111138</c:v>
                </c:pt>
                <c:pt idx="9">
                  <c:v>103.97713851996215</c:v>
                </c:pt>
                <c:pt idx="10">
                  <c:v>104.15444436357939</c:v>
                </c:pt>
                <c:pt idx="11">
                  <c:v>106.48757188430109</c:v>
                </c:pt>
                <c:pt idx="12">
                  <c:v>104.12499854077198</c:v>
                </c:pt>
                <c:pt idx="13">
                  <c:v>103.85398584283978</c:v>
                </c:pt>
                <c:pt idx="14">
                  <c:v>103.68866783865916</c:v>
                </c:pt>
                <c:pt idx="15">
                  <c:v>104.25619547294241</c:v>
                </c:pt>
                <c:pt idx="16">
                  <c:v>106.575915446858</c:v>
                </c:pt>
                <c:pt idx="17">
                  <c:v>105.17299530799878</c:v>
                </c:pt>
                <c:pt idx="18">
                  <c:v>105.74520994666567</c:v>
                </c:pt>
                <c:pt idx="19">
                  <c:v>102.39808070272053</c:v>
                </c:pt>
                <c:pt idx="20">
                  <c:v>102.10246760339444</c:v>
                </c:pt>
                <c:pt idx="21">
                  <c:v>101.56455624704695</c:v>
                </c:pt>
                <c:pt idx="22">
                  <c:v>99.829748802934219</c:v>
                </c:pt>
                <c:pt idx="23">
                  <c:v>98.544419860218866</c:v>
                </c:pt>
                <c:pt idx="24">
                  <c:v>98.305825389776203</c:v>
                </c:pt>
                <c:pt idx="25">
                  <c:v>99.40367232202108</c:v>
                </c:pt>
                <c:pt idx="26">
                  <c:v>94.085771876036816</c:v>
                </c:pt>
                <c:pt idx="27">
                  <c:v>94.128883887893537</c:v>
                </c:pt>
                <c:pt idx="28">
                  <c:v>92.981742243959943</c:v>
                </c:pt>
                <c:pt idx="29">
                  <c:v>92.720747643937159</c:v>
                </c:pt>
                <c:pt idx="30">
                  <c:v>92.785642803942963</c:v>
                </c:pt>
                <c:pt idx="31">
                  <c:v>91.10904877501342</c:v>
                </c:pt>
                <c:pt idx="32">
                  <c:v>88.972025360665185</c:v>
                </c:pt>
                <c:pt idx="33">
                  <c:v>89.278297286598061</c:v>
                </c:pt>
                <c:pt idx="34">
                  <c:v>89.431029542993969</c:v>
                </c:pt>
                <c:pt idx="35">
                  <c:v>90.404361707611557</c:v>
                </c:pt>
                <c:pt idx="36">
                  <c:v>90.458473781060036</c:v>
                </c:pt>
                <c:pt idx="37">
                  <c:v>92.541016539222653</c:v>
                </c:pt>
                <c:pt idx="38">
                  <c:v>92.531741274748015</c:v>
                </c:pt>
                <c:pt idx="39">
                  <c:v>91.201946717101038</c:v>
                </c:pt>
                <c:pt idx="40">
                  <c:v>92.211229285342867</c:v>
                </c:pt>
                <c:pt idx="41">
                  <c:v>91.850046028744245</c:v>
                </c:pt>
                <c:pt idx="42">
                  <c:v>91.467735401260072</c:v>
                </c:pt>
                <c:pt idx="43">
                  <c:v>90.726200135081086</c:v>
                </c:pt>
                <c:pt idx="44">
                  <c:v>91.654890195291316</c:v>
                </c:pt>
                <c:pt idx="45">
                  <c:v>91.676589026523146</c:v>
                </c:pt>
                <c:pt idx="46">
                  <c:v>91.409085592803748</c:v>
                </c:pt>
                <c:pt idx="47">
                  <c:v>91.788870827099601</c:v>
                </c:pt>
                <c:pt idx="48">
                  <c:v>89.787473645122759</c:v>
                </c:pt>
                <c:pt idx="49">
                  <c:v>87.443517721917317</c:v>
                </c:pt>
                <c:pt idx="50">
                  <c:v>87.742994682525705</c:v>
                </c:pt>
                <c:pt idx="51">
                  <c:v>88.240424038241628</c:v>
                </c:pt>
                <c:pt idx="52">
                  <c:v>87.150155516742132</c:v>
                </c:pt>
                <c:pt idx="53">
                  <c:v>85.974819108880467</c:v>
                </c:pt>
                <c:pt idx="54">
                  <c:v>87.634680679473732</c:v>
                </c:pt>
                <c:pt idx="55">
                  <c:v>89.664756900721173</c:v>
                </c:pt>
                <c:pt idx="56">
                  <c:v>90.496676714229054</c:v>
                </c:pt>
                <c:pt idx="57">
                  <c:v>93.158602958306787</c:v>
                </c:pt>
                <c:pt idx="58">
                  <c:v>91.941031015236334</c:v>
                </c:pt>
                <c:pt idx="59">
                  <c:v>90.894524917921544</c:v>
                </c:pt>
                <c:pt idx="60">
                  <c:v>91.946443603424072</c:v>
                </c:pt>
                <c:pt idx="61">
                  <c:v>93.396507649359052</c:v>
                </c:pt>
                <c:pt idx="62">
                  <c:v>96.213275028396566</c:v>
                </c:pt>
                <c:pt idx="63">
                  <c:v>92.901974206803587</c:v>
                </c:pt>
                <c:pt idx="64">
                  <c:v>91.647902394490544</c:v>
                </c:pt>
                <c:pt idx="65">
                  <c:v>91.126535263646602</c:v>
                </c:pt>
                <c:pt idx="66">
                  <c:v>88.82366504204056</c:v>
                </c:pt>
                <c:pt idx="67">
                  <c:v>89.011663008674304</c:v>
                </c:pt>
                <c:pt idx="68">
                  <c:v>89.62119412057892</c:v>
                </c:pt>
                <c:pt idx="69">
                  <c:v>87.622627902999938</c:v>
                </c:pt>
                <c:pt idx="70">
                  <c:v>86.565629248793741</c:v>
                </c:pt>
                <c:pt idx="71">
                  <c:v>87.395298495858654</c:v>
                </c:pt>
                <c:pt idx="72">
                  <c:v>88.695531571731394</c:v>
                </c:pt>
                <c:pt idx="73">
                  <c:v>89.657136250977771</c:v>
                </c:pt>
                <c:pt idx="74">
                  <c:v>89.403224967865881</c:v>
                </c:pt>
                <c:pt idx="75">
                  <c:v>91.658572692849489</c:v>
                </c:pt>
                <c:pt idx="76">
                  <c:v>89.396049734117682</c:v>
                </c:pt>
                <c:pt idx="77">
                  <c:v>87.684598853969277</c:v>
                </c:pt>
                <c:pt idx="78">
                  <c:v>90.652989521857734</c:v>
                </c:pt>
                <c:pt idx="79">
                  <c:v>91.268709708949473</c:v>
                </c:pt>
                <c:pt idx="80">
                  <c:v>91.651683458997596</c:v>
                </c:pt>
                <c:pt idx="81">
                  <c:v>91.406997767905892</c:v>
                </c:pt>
                <c:pt idx="82">
                  <c:v>91.615422522686345</c:v>
                </c:pt>
                <c:pt idx="83">
                  <c:v>91.085831290201213</c:v>
                </c:pt>
                <c:pt idx="84">
                  <c:v>89.124308307959566</c:v>
                </c:pt>
                <c:pt idx="85">
                  <c:v>88.738174671443076</c:v>
                </c:pt>
                <c:pt idx="86">
                  <c:v>87.269672957034359</c:v>
                </c:pt>
                <c:pt idx="87">
                  <c:v>86.415313411262929</c:v>
                </c:pt>
                <c:pt idx="88">
                  <c:v>87.380724803719815</c:v>
                </c:pt>
                <c:pt idx="89">
                  <c:v>87.505576383498152</c:v>
                </c:pt>
                <c:pt idx="90">
                  <c:v>87.56702160168355</c:v>
                </c:pt>
                <c:pt idx="91">
                  <c:v>85.817267110883193</c:v>
                </c:pt>
                <c:pt idx="92">
                  <c:v>86.099661378866514</c:v>
                </c:pt>
                <c:pt idx="93">
                  <c:v>86.589935016460473</c:v>
                </c:pt>
                <c:pt idx="94">
                  <c:v>87.246787851284552</c:v>
                </c:pt>
                <c:pt idx="95">
                  <c:v>84.881907969564864</c:v>
                </c:pt>
                <c:pt idx="96">
                  <c:v>84.009011515989087</c:v>
                </c:pt>
                <c:pt idx="97">
                  <c:v>84.65248496711834</c:v>
                </c:pt>
                <c:pt idx="98">
                  <c:v>89.584868041687784</c:v>
                </c:pt>
                <c:pt idx="99">
                  <c:v>90.429145775371779</c:v>
                </c:pt>
                <c:pt idx="100">
                  <c:v>89.847559931646586</c:v>
                </c:pt>
                <c:pt idx="101">
                  <c:v>90.360852102402404</c:v>
                </c:pt>
                <c:pt idx="102">
                  <c:v>87.500205881827739</c:v>
                </c:pt>
                <c:pt idx="103">
                  <c:v>88.211313737125295</c:v>
                </c:pt>
                <c:pt idx="104">
                  <c:v>89.911632745922958</c:v>
                </c:pt>
                <c:pt idx="105">
                  <c:v>90.463691631435466</c:v>
                </c:pt>
                <c:pt idx="106">
                  <c:v>89.643637337893907</c:v>
                </c:pt>
                <c:pt idx="107">
                  <c:v>89.445894371422057</c:v>
                </c:pt>
                <c:pt idx="108">
                  <c:v>88.326921515083313</c:v>
                </c:pt>
                <c:pt idx="109">
                  <c:v>90.238827354152434</c:v>
                </c:pt>
                <c:pt idx="110">
                  <c:v>90.004646224403146</c:v>
                </c:pt>
                <c:pt idx="111">
                  <c:v>91.938598737074969</c:v>
                </c:pt>
                <c:pt idx="112">
                  <c:v>91.720183025287454</c:v>
                </c:pt>
                <c:pt idx="113">
                  <c:v>91.847383263469141</c:v>
                </c:pt>
                <c:pt idx="114">
                  <c:v>90.436253074388972</c:v>
                </c:pt>
                <c:pt idx="115">
                  <c:v>90.298041992266818</c:v>
                </c:pt>
                <c:pt idx="116">
                  <c:v>91.249799747560473</c:v>
                </c:pt>
                <c:pt idx="117">
                  <c:v>91.235330143705937</c:v>
                </c:pt>
                <c:pt idx="118">
                  <c:v>94.340348263813127</c:v>
                </c:pt>
                <c:pt idx="119">
                  <c:v>93.767450482196764</c:v>
                </c:pt>
                <c:pt idx="120">
                  <c:v>94.793681504371975</c:v>
                </c:pt>
                <c:pt idx="121">
                  <c:v>94.508386072956242</c:v>
                </c:pt>
                <c:pt idx="122">
                  <c:v>93.857365096635931</c:v>
                </c:pt>
                <c:pt idx="123">
                  <c:v>92.884255619521753</c:v>
                </c:pt>
                <c:pt idx="124">
                  <c:v>92.575803789881817</c:v>
                </c:pt>
                <c:pt idx="125">
                  <c:v>92.488752366774506</c:v>
                </c:pt>
                <c:pt idx="126">
                  <c:v>92.695393791909893</c:v>
                </c:pt>
                <c:pt idx="127">
                  <c:v>91.402199569810975</c:v>
                </c:pt>
                <c:pt idx="128">
                  <c:v>90.929172903679998</c:v>
                </c:pt>
                <c:pt idx="129">
                  <c:v>90.027424725162959</c:v>
                </c:pt>
                <c:pt idx="130">
                  <c:v>90.809804240644027</c:v>
                </c:pt>
                <c:pt idx="131">
                  <c:v>89.772566743755576</c:v>
                </c:pt>
                <c:pt idx="132">
                  <c:v>90.783119379805854</c:v>
                </c:pt>
                <c:pt idx="133">
                  <c:v>90.378763783359844</c:v>
                </c:pt>
                <c:pt idx="134">
                  <c:v>93.261148189310717</c:v>
                </c:pt>
                <c:pt idx="135">
                  <c:v>95.737632809174215</c:v>
                </c:pt>
                <c:pt idx="136">
                  <c:v>96.388762604756693</c:v>
                </c:pt>
                <c:pt idx="137">
                  <c:v>97.42472109975202</c:v>
                </c:pt>
                <c:pt idx="138">
                  <c:v>98.122814756154213</c:v>
                </c:pt>
                <c:pt idx="139">
                  <c:v>96.27816907555281</c:v>
                </c:pt>
                <c:pt idx="140">
                  <c:v>97.063989235632164</c:v>
                </c:pt>
                <c:pt idx="141">
                  <c:v>98.252007832850239</c:v>
                </c:pt>
                <c:pt idx="142">
                  <c:v>98.26755322659119</c:v>
                </c:pt>
                <c:pt idx="143">
                  <c:v>99.592006782950108</c:v>
                </c:pt>
                <c:pt idx="144">
                  <c:v>97.554671424328717</c:v>
                </c:pt>
                <c:pt idx="145">
                  <c:v>100.06286292241484</c:v>
                </c:pt>
                <c:pt idx="146">
                  <c:v>100.56641611830246</c:v>
                </c:pt>
                <c:pt idx="147">
                  <c:v>100.64245602583337</c:v>
                </c:pt>
                <c:pt idx="148">
                  <c:v>99.667784473994132</c:v>
                </c:pt>
                <c:pt idx="149">
                  <c:v>98.559555973648472</c:v>
                </c:pt>
                <c:pt idx="150">
                  <c:v>95.779713758633946</c:v>
                </c:pt>
                <c:pt idx="151">
                  <c:v>96.618718892025285</c:v>
                </c:pt>
                <c:pt idx="152">
                  <c:v>97.130258916736736</c:v>
                </c:pt>
                <c:pt idx="153">
                  <c:v>97.255577749586593</c:v>
                </c:pt>
                <c:pt idx="154">
                  <c:v>96.547329076185079</c:v>
                </c:pt>
                <c:pt idx="155">
                  <c:v>99.733866217220708</c:v>
                </c:pt>
                <c:pt idx="156">
                  <c:v>97.167964766765138</c:v>
                </c:pt>
                <c:pt idx="157">
                  <c:v>96.699611703215325</c:v>
                </c:pt>
                <c:pt idx="158">
                  <c:v>97.794324627482368</c:v>
                </c:pt>
                <c:pt idx="159">
                  <c:v>99.350988683209096</c:v>
                </c:pt>
                <c:pt idx="160">
                  <c:v>98.545669880121963</c:v>
                </c:pt>
                <c:pt idx="161">
                  <c:v>98.717688674532255</c:v>
                </c:pt>
                <c:pt idx="162">
                  <c:v>98.52214282743185</c:v>
                </c:pt>
                <c:pt idx="163">
                  <c:v>98.632928034680774</c:v>
                </c:pt>
                <c:pt idx="164">
                  <c:v>98.501784963728468</c:v>
                </c:pt>
                <c:pt idx="165">
                  <c:v>98.092464732313829</c:v>
                </c:pt>
                <c:pt idx="166">
                  <c:v>97.738070618830065</c:v>
                </c:pt>
                <c:pt idx="167">
                  <c:v>97.078539820835701</c:v>
                </c:pt>
                <c:pt idx="168">
                  <c:v>95.791677125460851</c:v>
                </c:pt>
                <c:pt idx="169">
                  <c:v>94.134649642908926</c:v>
                </c:pt>
                <c:pt idx="170">
                  <c:v>96.036343727194293</c:v>
                </c:pt>
                <c:pt idx="171">
                  <c:v>95.120992392019417</c:v>
                </c:pt>
                <c:pt idx="172">
                  <c:v>96.675527768904161</c:v>
                </c:pt>
                <c:pt idx="173">
                  <c:v>96.233849899415191</c:v>
                </c:pt>
                <c:pt idx="174">
                  <c:v>98.06443272592567</c:v>
                </c:pt>
                <c:pt idx="175">
                  <c:v>97.680354633562771</c:v>
                </c:pt>
                <c:pt idx="176">
                  <c:v>99.662237129172311</c:v>
                </c:pt>
                <c:pt idx="177">
                  <c:v>98.871693423494648</c:v>
                </c:pt>
                <c:pt idx="178">
                  <c:v>97.936337343234939</c:v>
                </c:pt>
                <c:pt idx="179">
                  <c:v>98.763834921954526</c:v>
                </c:pt>
                <c:pt idx="180">
                  <c:v>102.4668893238273</c:v>
                </c:pt>
                <c:pt idx="181">
                  <c:v>102.15430417727357</c:v>
                </c:pt>
                <c:pt idx="182">
                  <c:v>103.04533178705874</c:v>
                </c:pt>
                <c:pt idx="183">
                  <c:v>102.1751670336689</c:v>
                </c:pt>
                <c:pt idx="184">
                  <c:v>101.30970891902133</c:v>
                </c:pt>
                <c:pt idx="185">
                  <c:v>100.2394402233993</c:v>
                </c:pt>
                <c:pt idx="186">
                  <c:v>99.652168188407941</c:v>
                </c:pt>
                <c:pt idx="187">
                  <c:v>101.84528889292251</c:v>
                </c:pt>
                <c:pt idx="188">
                  <c:v>101.43346829850934</c:v>
                </c:pt>
                <c:pt idx="189">
                  <c:v>101.78543816101514</c:v>
                </c:pt>
                <c:pt idx="190">
                  <c:v>102.71100013494832</c:v>
                </c:pt>
                <c:pt idx="191">
                  <c:v>103.98969929700567</c:v>
                </c:pt>
                <c:pt idx="192">
                  <c:v>105.9236147813688</c:v>
                </c:pt>
                <c:pt idx="193">
                  <c:v>107.18893046856864</c:v>
                </c:pt>
                <c:pt idx="194">
                  <c:v>110.19985534673992</c:v>
                </c:pt>
                <c:pt idx="195">
                  <c:v>111.97012032360421</c:v>
                </c:pt>
                <c:pt idx="196">
                  <c:v>112.65669774282452</c:v>
                </c:pt>
                <c:pt idx="197">
                  <c:v>114.20858318074599</c:v>
                </c:pt>
                <c:pt idx="198">
                  <c:v>116.24944095015111</c:v>
                </c:pt>
                <c:pt idx="199">
                  <c:v>116.28451615160925</c:v>
                </c:pt>
                <c:pt idx="200">
                  <c:v>116.19825274359637</c:v>
                </c:pt>
                <c:pt idx="201">
                  <c:v>116.12126509596628</c:v>
                </c:pt>
                <c:pt idx="202">
                  <c:v>116.12995847071448</c:v>
                </c:pt>
                <c:pt idx="203">
                  <c:v>117.45163818598962</c:v>
                </c:pt>
                <c:pt idx="204">
                  <c:v>114.05655932759333</c:v>
                </c:pt>
                <c:pt idx="205">
                  <c:v>113.14379219408262</c:v>
                </c:pt>
                <c:pt idx="206">
                  <c:v>114.55839759923347</c:v>
                </c:pt>
                <c:pt idx="207">
                  <c:v>114.15487967571553</c:v>
                </c:pt>
                <c:pt idx="208">
                  <c:v>114.60375161580561</c:v>
                </c:pt>
                <c:pt idx="209">
                  <c:v>112.88042460578369</c:v>
                </c:pt>
                <c:pt idx="210">
                  <c:v>114.58101335439297</c:v>
                </c:pt>
                <c:pt idx="211">
                  <c:v>114.21107379548684</c:v>
                </c:pt>
                <c:pt idx="212">
                  <c:v>113.50168332368872</c:v>
                </c:pt>
                <c:pt idx="213">
                  <c:v>115.91704316937444</c:v>
                </c:pt>
                <c:pt idx="214">
                  <c:v>117.4901760948983</c:v>
                </c:pt>
                <c:pt idx="215">
                  <c:v>116.64719570215053</c:v>
                </c:pt>
                <c:pt idx="216">
                  <c:v>113.62643113691477</c:v>
                </c:pt>
                <c:pt idx="217">
                  <c:v>114.27566374587425</c:v>
                </c:pt>
                <c:pt idx="218">
                  <c:v>111.22640420077938</c:v>
                </c:pt>
                <c:pt idx="219">
                  <c:v>111.93827623433734</c:v>
                </c:pt>
                <c:pt idx="220">
                  <c:v>111.91132026651788</c:v>
                </c:pt>
                <c:pt idx="221">
                  <c:v>112.07058493547096</c:v>
                </c:pt>
                <c:pt idx="222">
                  <c:v>113.37376695326664</c:v>
                </c:pt>
                <c:pt idx="223">
                  <c:v>111.06302094473513</c:v>
                </c:pt>
                <c:pt idx="224">
                  <c:v>111.65067327883347</c:v>
                </c:pt>
                <c:pt idx="225">
                  <c:v>109.66087369697344</c:v>
                </c:pt>
                <c:pt idx="226">
                  <c:v>111.67882413047958</c:v>
                </c:pt>
                <c:pt idx="227">
                  <c:v>115.3268793452629</c:v>
                </c:pt>
                <c:pt idx="228">
                  <c:v>114.37171779222753</c:v>
                </c:pt>
                <c:pt idx="229">
                  <c:v>112.31864494774</c:v>
                </c:pt>
                <c:pt idx="230">
                  <c:v>110.64698590658367</c:v>
                </c:pt>
                <c:pt idx="231">
                  <c:v>112.5812154253293</c:v>
                </c:pt>
                <c:pt idx="232">
                  <c:v>110.54339100385069</c:v>
                </c:pt>
                <c:pt idx="233">
                  <c:v>108.793902452202</c:v>
                </c:pt>
                <c:pt idx="234">
                  <c:v>107.73854934531171</c:v>
                </c:pt>
                <c:pt idx="235">
                  <c:v>107.60418732568129</c:v>
                </c:pt>
                <c:pt idx="236">
                  <c:v>103.94314390563682</c:v>
                </c:pt>
                <c:pt idx="237">
                  <c:v>105.42357502415145</c:v>
                </c:pt>
                <c:pt idx="238">
                  <c:v>103.96387704056801</c:v>
                </c:pt>
                <c:pt idx="239">
                  <c:v>104.42806558039676</c:v>
                </c:pt>
                <c:pt idx="240">
                  <c:v>103.21776006096377</c:v>
                </c:pt>
                <c:pt idx="241">
                  <c:v>99.380869394081969</c:v>
                </c:pt>
                <c:pt idx="242">
                  <c:v>98.766667562903066</c:v>
                </c:pt>
                <c:pt idx="243">
                  <c:v>98.761039012664682</c:v>
                </c:pt>
                <c:pt idx="244">
                  <c:v>97.317670485349439</c:v>
                </c:pt>
                <c:pt idx="245">
                  <c:v>98.366986494220555</c:v>
                </c:pt>
                <c:pt idx="246">
                  <c:v>95.743898593788103</c:v>
                </c:pt>
                <c:pt idx="247">
                  <c:v>97.083168380847383</c:v>
                </c:pt>
                <c:pt idx="248">
                  <c:v>100.26706640680256</c:v>
                </c:pt>
                <c:pt idx="249">
                  <c:v>101.03626147786942</c:v>
                </c:pt>
                <c:pt idx="250">
                  <c:v>103.76280511545755</c:v>
                </c:pt>
                <c:pt idx="251">
                  <c:v>104.51889750197815</c:v>
                </c:pt>
                <c:pt idx="252">
                  <c:v>104.84895581489099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E4A3-4C3C-829F-BABE59D95A2D}"/>
            </c:ext>
          </c:extLst>
        </c:ser>
        <c:ser>
          <c:idx val="210"/>
          <c:order val="210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[1]Feuil2!$HL$1:$HL$253</c:f>
              <c:numCache>
                <c:formatCode>General</c:formatCode>
                <c:ptCount val="253"/>
                <c:pt idx="0">
                  <c:v>100</c:v>
                </c:pt>
                <c:pt idx="1">
                  <c:v>101.51497198957784</c:v>
                </c:pt>
                <c:pt idx="2">
                  <c:v>101.20646296229638</c:v>
                </c:pt>
                <c:pt idx="3">
                  <c:v>101.60961973901122</c:v>
                </c:pt>
                <c:pt idx="4">
                  <c:v>102.83241085195371</c:v>
                </c:pt>
                <c:pt idx="5">
                  <c:v>103.53768811017416</c:v>
                </c:pt>
                <c:pt idx="6">
                  <c:v>102.43995546278849</c:v>
                </c:pt>
                <c:pt idx="7">
                  <c:v>104.60112980186491</c:v>
                </c:pt>
                <c:pt idx="8">
                  <c:v>105.75142460848443</c:v>
                </c:pt>
                <c:pt idx="9">
                  <c:v>106.3494230688798</c:v>
                </c:pt>
                <c:pt idx="10">
                  <c:v>107.15072159387792</c:v>
                </c:pt>
                <c:pt idx="11">
                  <c:v>109.55252784765858</c:v>
                </c:pt>
                <c:pt idx="12">
                  <c:v>111.99800450179704</c:v>
                </c:pt>
                <c:pt idx="13">
                  <c:v>112.30482658294335</c:v>
                </c:pt>
                <c:pt idx="14">
                  <c:v>113.32698392236709</c:v>
                </c:pt>
                <c:pt idx="15">
                  <c:v>112.09191924865725</c:v>
                </c:pt>
                <c:pt idx="16">
                  <c:v>116.69226029548298</c:v>
                </c:pt>
                <c:pt idx="17">
                  <c:v>117.46125900057881</c:v>
                </c:pt>
                <c:pt idx="18">
                  <c:v>120.99581612489158</c:v>
                </c:pt>
                <c:pt idx="19">
                  <c:v>120.95093939988752</c:v>
                </c:pt>
                <c:pt idx="20">
                  <c:v>122.47097055319168</c:v>
                </c:pt>
                <c:pt idx="21">
                  <c:v>122.58264186073099</c:v>
                </c:pt>
                <c:pt idx="22">
                  <c:v>123.42666656966649</c:v>
                </c:pt>
                <c:pt idx="23">
                  <c:v>127.06802168265806</c:v>
                </c:pt>
                <c:pt idx="24">
                  <c:v>126.6623381741294</c:v>
                </c:pt>
                <c:pt idx="25">
                  <c:v>125.12374731701007</c:v>
                </c:pt>
                <c:pt idx="26">
                  <c:v>127.20412108023392</c:v>
                </c:pt>
                <c:pt idx="27">
                  <c:v>127.14166951333122</c:v>
                </c:pt>
                <c:pt idx="28">
                  <c:v>127.57742401636702</c:v>
                </c:pt>
                <c:pt idx="29">
                  <c:v>128.55752041786388</c:v>
                </c:pt>
                <c:pt idx="30">
                  <c:v>129.4133407174115</c:v>
                </c:pt>
                <c:pt idx="31">
                  <c:v>127.65529061365291</c:v>
                </c:pt>
                <c:pt idx="32">
                  <c:v>127.94103755807934</c:v>
                </c:pt>
                <c:pt idx="33">
                  <c:v>130.71787041907567</c:v>
                </c:pt>
                <c:pt idx="34">
                  <c:v>129.42014053744197</c:v>
                </c:pt>
                <c:pt idx="35">
                  <c:v>131.32565552562903</c:v>
                </c:pt>
                <c:pt idx="36">
                  <c:v>132.25394711064089</c:v>
                </c:pt>
                <c:pt idx="37">
                  <c:v>137.5691425808792</c:v>
                </c:pt>
                <c:pt idx="38">
                  <c:v>139.02092588379395</c:v>
                </c:pt>
                <c:pt idx="39">
                  <c:v>137.80805887791419</c:v>
                </c:pt>
                <c:pt idx="40">
                  <c:v>137.47659896684019</c:v>
                </c:pt>
                <c:pt idx="41">
                  <c:v>138.90662316744738</c:v>
                </c:pt>
                <c:pt idx="42">
                  <c:v>140.05529092530318</c:v>
                </c:pt>
                <c:pt idx="43">
                  <c:v>140.37558145360595</c:v>
                </c:pt>
                <c:pt idx="44">
                  <c:v>140.73501054114678</c:v>
                </c:pt>
                <c:pt idx="45">
                  <c:v>139.13335682788926</c:v>
                </c:pt>
                <c:pt idx="46">
                  <c:v>138.60858117523341</c:v>
                </c:pt>
                <c:pt idx="47">
                  <c:v>141.32949802650603</c:v>
                </c:pt>
                <c:pt idx="48">
                  <c:v>140.70105898948736</c:v>
                </c:pt>
                <c:pt idx="49">
                  <c:v>141.50401990453562</c:v>
                </c:pt>
                <c:pt idx="50">
                  <c:v>142.50525646284959</c:v>
                </c:pt>
                <c:pt idx="51">
                  <c:v>142.45345960300983</c:v>
                </c:pt>
                <c:pt idx="52">
                  <c:v>144.64743808575687</c:v>
                </c:pt>
                <c:pt idx="53">
                  <c:v>146.6865994916796</c:v>
                </c:pt>
                <c:pt idx="54">
                  <c:v>144.25159486358166</c:v>
                </c:pt>
                <c:pt idx="55">
                  <c:v>147.42562544552703</c:v>
                </c:pt>
                <c:pt idx="56">
                  <c:v>149.97586207185395</c:v>
                </c:pt>
                <c:pt idx="57">
                  <c:v>153.64528730640671</c:v>
                </c:pt>
                <c:pt idx="58">
                  <c:v>153.01606504473895</c:v>
                </c:pt>
                <c:pt idx="59">
                  <c:v>155.43579688677244</c:v>
                </c:pt>
                <c:pt idx="60">
                  <c:v>155.76781453957287</c:v>
                </c:pt>
                <c:pt idx="61">
                  <c:v>156.01553463919655</c:v>
                </c:pt>
                <c:pt idx="62">
                  <c:v>158.13612342592396</c:v>
                </c:pt>
                <c:pt idx="63">
                  <c:v>157.86588981366666</c:v>
                </c:pt>
                <c:pt idx="64">
                  <c:v>161.95379251973048</c:v>
                </c:pt>
                <c:pt idx="65">
                  <c:v>160.36134362151313</c:v>
                </c:pt>
                <c:pt idx="66">
                  <c:v>157.04056442936954</c:v>
                </c:pt>
                <c:pt idx="67">
                  <c:v>157.89572559726182</c:v>
                </c:pt>
                <c:pt idx="68">
                  <c:v>158.12927305398992</c:v>
                </c:pt>
                <c:pt idx="69">
                  <c:v>160.89871240802231</c:v>
                </c:pt>
                <c:pt idx="70">
                  <c:v>160.69702438740708</c:v>
                </c:pt>
                <c:pt idx="71">
                  <c:v>162.70728711692294</c:v>
                </c:pt>
                <c:pt idx="72">
                  <c:v>165.43124094761646</c:v>
                </c:pt>
                <c:pt idx="73">
                  <c:v>163.81835464239805</c:v>
                </c:pt>
                <c:pt idx="74">
                  <c:v>166.49603600313935</c:v>
                </c:pt>
                <c:pt idx="75">
                  <c:v>168.41974991282768</c:v>
                </c:pt>
                <c:pt idx="76">
                  <c:v>168.76366415814715</c:v>
                </c:pt>
                <c:pt idx="77">
                  <c:v>169.21258659479972</c:v>
                </c:pt>
                <c:pt idx="78">
                  <c:v>171.46043884763699</c:v>
                </c:pt>
                <c:pt idx="79">
                  <c:v>172.4538158526137</c:v>
                </c:pt>
                <c:pt idx="80">
                  <c:v>168.92399465048791</c:v>
                </c:pt>
                <c:pt idx="81">
                  <c:v>170.33681484802031</c:v>
                </c:pt>
                <c:pt idx="82">
                  <c:v>169.93356450701398</c:v>
                </c:pt>
                <c:pt idx="83">
                  <c:v>169.6091103796962</c:v>
                </c:pt>
                <c:pt idx="84">
                  <c:v>169.6112045653451</c:v>
                </c:pt>
                <c:pt idx="85">
                  <c:v>174.89870970003017</c:v>
                </c:pt>
                <c:pt idx="86">
                  <c:v>174.3432686332655</c:v>
                </c:pt>
                <c:pt idx="87">
                  <c:v>176.41608164740535</c:v>
                </c:pt>
                <c:pt idx="88">
                  <c:v>175.12068115166841</c:v>
                </c:pt>
                <c:pt idx="89">
                  <c:v>173.37092957721276</c:v>
                </c:pt>
                <c:pt idx="90">
                  <c:v>173.901451073488</c:v>
                </c:pt>
                <c:pt idx="91">
                  <c:v>173.11364843857899</c:v>
                </c:pt>
                <c:pt idx="92">
                  <c:v>173.28049426464918</c:v>
                </c:pt>
                <c:pt idx="93">
                  <c:v>170.0242097234939</c:v>
                </c:pt>
                <c:pt idx="94">
                  <c:v>169.56140001461537</c:v>
                </c:pt>
                <c:pt idx="95">
                  <c:v>167.17323373607488</c:v>
                </c:pt>
                <c:pt idx="96">
                  <c:v>168.3521976801685</c:v>
                </c:pt>
                <c:pt idx="97">
                  <c:v>167.0582523296184</c:v>
                </c:pt>
                <c:pt idx="98">
                  <c:v>165.43882662451773</c:v>
                </c:pt>
                <c:pt idx="99">
                  <c:v>167.2582155921381</c:v>
                </c:pt>
                <c:pt idx="100">
                  <c:v>168.45238149207853</c:v>
                </c:pt>
                <c:pt idx="101">
                  <c:v>172.35945909458897</c:v>
                </c:pt>
                <c:pt idx="102">
                  <c:v>173.32124210966043</c:v>
                </c:pt>
                <c:pt idx="103">
                  <c:v>167.78679906022975</c:v>
                </c:pt>
                <c:pt idx="104">
                  <c:v>171.67064572086332</c:v>
                </c:pt>
                <c:pt idx="105">
                  <c:v>170.40174015784234</c:v>
                </c:pt>
                <c:pt idx="106">
                  <c:v>165.08221853658364</c:v>
                </c:pt>
                <c:pt idx="107">
                  <c:v>161.87599260543459</c:v>
                </c:pt>
                <c:pt idx="108">
                  <c:v>163.12927899952035</c:v>
                </c:pt>
                <c:pt idx="109">
                  <c:v>160.9505435742619</c:v>
                </c:pt>
                <c:pt idx="110">
                  <c:v>162.67769821332169</c:v>
                </c:pt>
                <c:pt idx="111">
                  <c:v>167.34403072781046</c:v>
                </c:pt>
                <c:pt idx="112">
                  <c:v>170.03777759377908</c:v>
                </c:pt>
                <c:pt idx="113">
                  <c:v>171.713959199991</c:v>
                </c:pt>
                <c:pt idx="114">
                  <c:v>171.4752621547932</c:v>
                </c:pt>
                <c:pt idx="115">
                  <c:v>172.21532741976432</c:v>
                </c:pt>
                <c:pt idx="116">
                  <c:v>171.36088801681348</c:v>
                </c:pt>
                <c:pt idx="117">
                  <c:v>169.04817851034284</c:v>
                </c:pt>
                <c:pt idx="118">
                  <c:v>165.12544452664193</c:v>
                </c:pt>
                <c:pt idx="119">
                  <c:v>172.14997582617656</c:v>
                </c:pt>
                <c:pt idx="120">
                  <c:v>170.67001433929238</c:v>
                </c:pt>
                <c:pt idx="121">
                  <c:v>172.94663986198282</c:v>
                </c:pt>
                <c:pt idx="122">
                  <c:v>174.69651355069209</c:v>
                </c:pt>
                <c:pt idx="123">
                  <c:v>170.57745123899539</c:v>
                </c:pt>
                <c:pt idx="124">
                  <c:v>170.25261770687962</c:v>
                </c:pt>
                <c:pt idx="125">
                  <c:v>169.36382458554874</c:v>
                </c:pt>
                <c:pt idx="126">
                  <c:v>171.18741326408394</c:v>
                </c:pt>
                <c:pt idx="127">
                  <c:v>173.96044682203879</c:v>
                </c:pt>
                <c:pt idx="128">
                  <c:v>173.62503344467638</c:v>
                </c:pt>
                <c:pt idx="129">
                  <c:v>167.72091801523015</c:v>
                </c:pt>
                <c:pt idx="130">
                  <c:v>163.52422697202763</c:v>
                </c:pt>
                <c:pt idx="131">
                  <c:v>163.56104841219542</c:v>
                </c:pt>
                <c:pt idx="132">
                  <c:v>164.17203035736239</c:v>
                </c:pt>
                <c:pt idx="133">
                  <c:v>164.34805693961556</c:v>
                </c:pt>
                <c:pt idx="134">
                  <c:v>164.75337772032859</c:v>
                </c:pt>
                <c:pt idx="135">
                  <c:v>166.8879259182244</c:v>
                </c:pt>
                <c:pt idx="136">
                  <c:v>167.73909925545439</c:v>
                </c:pt>
                <c:pt idx="137">
                  <c:v>169.04071838700199</c:v>
                </c:pt>
                <c:pt idx="138">
                  <c:v>171.18492365230205</c:v>
                </c:pt>
                <c:pt idx="139">
                  <c:v>176.06335514143819</c:v>
                </c:pt>
                <c:pt idx="140">
                  <c:v>178.04016815420297</c:v>
                </c:pt>
                <c:pt idx="141">
                  <c:v>177.11530302609222</c:v>
                </c:pt>
                <c:pt idx="142">
                  <c:v>177.38454034561056</c:v>
                </c:pt>
                <c:pt idx="143">
                  <c:v>176.43239119290669</c:v>
                </c:pt>
                <c:pt idx="144">
                  <c:v>178.99210551467635</c:v>
                </c:pt>
                <c:pt idx="145">
                  <c:v>175.29628767978696</c:v>
                </c:pt>
                <c:pt idx="146">
                  <c:v>172.58402054032999</c:v>
                </c:pt>
                <c:pt idx="147">
                  <c:v>177.92445098552582</c:v>
                </c:pt>
                <c:pt idx="148">
                  <c:v>176.73393724261422</c:v>
                </c:pt>
                <c:pt idx="149">
                  <c:v>177.08122600114223</c:v>
                </c:pt>
                <c:pt idx="150">
                  <c:v>183.05657623234293</c:v>
                </c:pt>
                <c:pt idx="151">
                  <c:v>180.68080798314142</c:v>
                </c:pt>
                <c:pt idx="152">
                  <c:v>180.61233795264161</c:v>
                </c:pt>
                <c:pt idx="153">
                  <c:v>183.92063460612496</c:v>
                </c:pt>
                <c:pt idx="154">
                  <c:v>185.27739005942328</c:v>
                </c:pt>
                <c:pt idx="155">
                  <c:v>184.80576202760824</c:v>
                </c:pt>
                <c:pt idx="156">
                  <c:v>184.17580781462107</c:v>
                </c:pt>
                <c:pt idx="157">
                  <c:v>185.18617918827701</c:v>
                </c:pt>
                <c:pt idx="158">
                  <c:v>189.06583730989919</c:v>
                </c:pt>
                <c:pt idx="159">
                  <c:v>189.08319510762121</c:v>
                </c:pt>
                <c:pt idx="160">
                  <c:v>190.26798677337055</c:v>
                </c:pt>
                <c:pt idx="161">
                  <c:v>191.38859113965782</c:v>
                </c:pt>
                <c:pt idx="162">
                  <c:v>193.79561132423535</c:v>
                </c:pt>
                <c:pt idx="163">
                  <c:v>189.54263329510312</c:v>
                </c:pt>
                <c:pt idx="164">
                  <c:v>190.3652516275705</c:v>
                </c:pt>
                <c:pt idx="165">
                  <c:v>184.59996347645773</c:v>
                </c:pt>
                <c:pt idx="166">
                  <c:v>181.37745570081225</c:v>
                </c:pt>
                <c:pt idx="167">
                  <c:v>178.27105772156924</c:v>
                </c:pt>
                <c:pt idx="168">
                  <c:v>176.883968078913</c:v>
                </c:pt>
                <c:pt idx="169">
                  <c:v>172.94094017794046</c:v>
                </c:pt>
                <c:pt idx="170">
                  <c:v>173.92807828003609</c:v>
                </c:pt>
                <c:pt idx="171">
                  <c:v>175.36913793438055</c:v>
                </c:pt>
                <c:pt idx="172">
                  <c:v>170.51132691219948</c:v>
                </c:pt>
                <c:pt idx="173">
                  <c:v>167.32565480534075</c:v>
                </c:pt>
                <c:pt idx="174">
                  <c:v>172.29532202436621</c:v>
                </c:pt>
                <c:pt idx="175">
                  <c:v>170.28987921451181</c:v>
                </c:pt>
                <c:pt idx="176">
                  <c:v>172.71052017469916</c:v>
                </c:pt>
                <c:pt idx="177">
                  <c:v>173.30496907598561</c:v>
                </c:pt>
                <c:pt idx="178">
                  <c:v>171.70854887455184</c:v>
                </c:pt>
                <c:pt idx="179">
                  <c:v>168.72787275690834</c:v>
                </c:pt>
                <c:pt idx="180">
                  <c:v>168.43738935783733</c:v>
                </c:pt>
                <c:pt idx="181">
                  <c:v>166.22406489287391</c:v>
                </c:pt>
                <c:pt idx="182">
                  <c:v>164.59525572114481</c:v>
                </c:pt>
                <c:pt idx="183">
                  <c:v>164.93457086069566</c:v>
                </c:pt>
                <c:pt idx="184">
                  <c:v>166.77620314345268</c:v>
                </c:pt>
                <c:pt idx="185">
                  <c:v>164.51745817442142</c:v>
                </c:pt>
                <c:pt idx="186">
                  <c:v>165.28171641861093</c:v>
                </c:pt>
                <c:pt idx="187">
                  <c:v>166.0270044735565</c:v>
                </c:pt>
                <c:pt idx="188">
                  <c:v>168.35495304377963</c:v>
                </c:pt>
                <c:pt idx="189">
                  <c:v>168.71293271336634</c:v>
                </c:pt>
                <c:pt idx="190">
                  <c:v>173.19746171113036</c:v>
                </c:pt>
                <c:pt idx="191">
                  <c:v>169.72237361323684</c:v>
                </c:pt>
                <c:pt idx="192">
                  <c:v>172.45345697445916</c:v>
                </c:pt>
                <c:pt idx="193">
                  <c:v>174.21036540477309</c:v>
                </c:pt>
                <c:pt idx="194">
                  <c:v>175.82556097250159</c:v>
                </c:pt>
                <c:pt idx="195">
                  <c:v>175.21587929280145</c:v>
                </c:pt>
                <c:pt idx="196">
                  <c:v>177.06535908822599</c:v>
                </c:pt>
                <c:pt idx="197">
                  <c:v>180.01685309130357</c:v>
                </c:pt>
                <c:pt idx="198">
                  <c:v>180.18826860436721</c:v>
                </c:pt>
                <c:pt idx="199">
                  <c:v>177.66602663969263</c:v>
                </c:pt>
                <c:pt idx="200">
                  <c:v>177.36758093419286</c:v>
                </c:pt>
                <c:pt idx="201">
                  <c:v>177.59010030048793</c:v>
                </c:pt>
                <c:pt idx="202">
                  <c:v>173.3855755572053</c:v>
                </c:pt>
                <c:pt idx="203">
                  <c:v>175.19315939625042</c:v>
                </c:pt>
                <c:pt idx="204">
                  <c:v>176.62291357522861</c:v>
                </c:pt>
                <c:pt idx="205">
                  <c:v>174.53861349135124</c:v>
                </c:pt>
                <c:pt idx="206">
                  <c:v>177.77266682684561</c:v>
                </c:pt>
                <c:pt idx="207">
                  <c:v>176.13176358344964</c:v>
                </c:pt>
                <c:pt idx="208">
                  <c:v>179.59274009612506</c:v>
                </c:pt>
                <c:pt idx="209">
                  <c:v>176.2550344243709</c:v>
                </c:pt>
                <c:pt idx="210">
                  <c:v>174.47107054164141</c:v>
                </c:pt>
                <c:pt idx="211">
                  <c:v>175.66741224063855</c:v>
                </c:pt>
                <c:pt idx="212">
                  <c:v>178.26447053507925</c:v>
                </c:pt>
                <c:pt idx="213">
                  <c:v>179.23968915012486</c:v>
                </c:pt>
                <c:pt idx="214">
                  <c:v>177.64299717903131</c:v>
                </c:pt>
                <c:pt idx="215">
                  <c:v>173.64680451189969</c:v>
                </c:pt>
                <c:pt idx="216">
                  <c:v>169.73979648613215</c:v>
                </c:pt>
                <c:pt idx="217">
                  <c:v>173.42961967454255</c:v>
                </c:pt>
                <c:pt idx="218">
                  <c:v>178.65823235046921</c:v>
                </c:pt>
                <c:pt idx="219">
                  <c:v>176.62134720316629</c:v>
                </c:pt>
                <c:pt idx="220">
                  <c:v>171.52736660534487</c:v>
                </c:pt>
                <c:pt idx="221">
                  <c:v>170.49504599137873</c:v>
                </c:pt>
                <c:pt idx="222">
                  <c:v>169.50241275376609</c:v>
                </c:pt>
                <c:pt idx="223">
                  <c:v>168.37107108340459</c:v>
                </c:pt>
                <c:pt idx="224">
                  <c:v>164.01545733994683</c:v>
                </c:pt>
                <c:pt idx="225">
                  <c:v>166.96937952826144</c:v>
                </c:pt>
                <c:pt idx="226">
                  <c:v>169.15330354828424</c:v>
                </c:pt>
                <c:pt idx="227">
                  <c:v>167.97543149831208</c:v>
                </c:pt>
                <c:pt idx="228">
                  <c:v>173.27748086754147</c:v>
                </c:pt>
                <c:pt idx="229">
                  <c:v>174.92986057470009</c:v>
                </c:pt>
                <c:pt idx="230">
                  <c:v>173.528986326264</c:v>
                </c:pt>
                <c:pt idx="231">
                  <c:v>173.95982763830381</c:v>
                </c:pt>
                <c:pt idx="232">
                  <c:v>180.52250936035543</c:v>
                </c:pt>
                <c:pt idx="233">
                  <c:v>183.87521238240348</c:v>
                </c:pt>
                <c:pt idx="234">
                  <c:v>178.67283510521105</c:v>
                </c:pt>
                <c:pt idx="235">
                  <c:v>180.10260582806691</c:v>
                </c:pt>
                <c:pt idx="236">
                  <c:v>181.5754855640609</c:v>
                </c:pt>
                <c:pt idx="237">
                  <c:v>183.91079106438067</c:v>
                </c:pt>
                <c:pt idx="238">
                  <c:v>185.95212380556637</c:v>
                </c:pt>
                <c:pt idx="239">
                  <c:v>182.8770113325001</c:v>
                </c:pt>
                <c:pt idx="240">
                  <c:v>184.37184266075505</c:v>
                </c:pt>
                <c:pt idx="241">
                  <c:v>184.00578219952587</c:v>
                </c:pt>
                <c:pt idx="242">
                  <c:v>183.09598494164382</c:v>
                </c:pt>
                <c:pt idx="243">
                  <c:v>182.64012923103769</c:v>
                </c:pt>
                <c:pt idx="244">
                  <c:v>179.16079705479069</c:v>
                </c:pt>
                <c:pt idx="245">
                  <c:v>179.65608443551506</c:v>
                </c:pt>
                <c:pt idx="246">
                  <c:v>180.31002347605889</c:v>
                </c:pt>
                <c:pt idx="247">
                  <c:v>179.63431805477254</c:v>
                </c:pt>
                <c:pt idx="248">
                  <c:v>176.36311612886428</c:v>
                </c:pt>
                <c:pt idx="249">
                  <c:v>177.02255938915891</c:v>
                </c:pt>
                <c:pt idx="250">
                  <c:v>182.97536679963173</c:v>
                </c:pt>
                <c:pt idx="251">
                  <c:v>181.4467953695102</c:v>
                </c:pt>
                <c:pt idx="252">
                  <c:v>182.02702614759542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E4A3-4C3C-829F-BABE59D95A2D}"/>
            </c:ext>
          </c:extLst>
        </c:ser>
        <c:ser>
          <c:idx val="211"/>
          <c:order val="211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[1]Feuil2!$HM$1:$HM$253</c:f>
              <c:numCache>
                <c:formatCode>General</c:formatCode>
                <c:ptCount val="253"/>
                <c:pt idx="0">
                  <c:v>100</c:v>
                </c:pt>
                <c:pt idx="1">
                  <c:v>100.13074208327946</c:v>
                </c:pt>
                <c:pt idx="2">
                  <c:v>97.796104960481927</c:v>
                </c:pt>
                <c:pt idx="3">
                  <c:v>98.116167389936962</c:v>
                </c:pt>
                <c:pt idx="4">
                  <c:v>100.09493810002611</c:v>
                </c:pt>
                <c:pt idx="5">
                  <c:v>98.709052672666573</c:v>
                </c:pt>
                <c:pt idx="6">
                  <c:v>99.498048348471585</c:v>
                </c:pt>
                <c:pt idx="7">
                  <c:v>99.699523156953191</c:v>
                </c:pt>
                <c:pt idx="8">
                  <c:v>102.29600618613419</c:v>
                </c:pt>
                <c:pt idx="9">
                  <c:v>103.1179002471174</c:v>
                </c:pt>
                <c:pt idx="10">
                  <c:v>100.89020268008829</c:v>
                </c:pt>
                <c:pt idx="11">
                  <c:v>99.080891745998542</c:v>
                </c:pt>
                <c:pt idx="12">
                  <c:v>102.17638903999513</c:v>
                </c:pt>
                <c:pt idx="13">
                  <c:v>101.99937203809267</c:v>
                </c:pt>
                <c:pt idx="14">
                  <c:v>105.34362041251741</c:v>
                </c:pt>
                <c:pt idx="15">
                  <c:v>106.23031771181832</c:v>
                </c:pt>
                <c:pt idx="16">
                  <c:v>106.12502805246022</c:v>
                </c:pt>
                <c:pt idx="17">
                  <c:v>108.65481404308881</c:v>
                </c:pt>
                <c:pt idx="18">
                  <c:v>109.11124209526405</c:v>
                </c:pt>
                <c:pt idx="19">
                  <c:v>109.97356727070489</c:v>
                </c:pt>
                <c:pt idx="20">
                  <c:v>112.94129763012752</c:v>
                </c:pt>
                <c:pt idx="21">
                  <c:v>110.83463594821048</c:v>
                </c:pt>
                <c:pt idx="22">
                  <c:v>112.21961617414993</c:v>
                </c:pt>
                <c:pt idx="23">
                  <c:v>110.326017006067</c:v>
                </c:pt>
                <c:pt idx="24">
                  <c:v>110.02746817776412</c:v>
                </c:pt>
                <c:pt idx="25">
                  <c:v>111.778538026872</c:v>
                </c:pt>
                <c:pt idx="26">
                  <c:v>114.84381653346831</c:v>
                </c:pt>
                <c:pt idx="27">
                  <c:v>118.31312797855348</c:v>
                </c:pt>
                <c:pt idx="28">
                  <c:v>116.76394297547026</c:v>
                </c:pt>
                <c:pt idx="29">
                  <c:v>119.32285027709281</c:v>
                </c:pt>
                <c:pt idx="30">
                  <c:v>118.62610856280507</c:v>
                </c:pt>
                <c:pt idx="31">
                  <c:v>118.97002257495822</c:v>
                </c:pt>
                <c:pt idx="32">
                  <c:v>119.60103144692708</c:v>
                </c:pt>
                <c:pt idx="33">
                  <c:v>117.6440564443409</c:v>
                </c:pt>
                <c:pt idx="34">
                  <c:v>115.19245176739558</c:v>
                </c:pt>
                <c:pt idx="35">
                  <c:v>116.57651119960288</c:v>
                </c:pt>
                <c:pt idx="36">
                  <c:v>117.37112235657833</c:v>
                </c:pt>
                <c:pt idx="37">
                  <c:v>116.51833392602296</c:v>
                </c:pt>
                <c:pt idx="38">
                  <c:v>116.01970527987694</c:v>
                </c:pt>
                <c:pt idx="39">
                  <c:v>118.93040359342859</c:v>
                </c:pt>
                <c:pt idx="40">
                  <c:v>122.86439648084014</c:v>
                </c:pt>
                <c:pt idx="41">
                  <c:v>125.52890102851697</c:v>
                </c:pt>
                <c:pt idx="42">
                  <c:v>125.94503714631512</c:v>
                </c:pt>
                <c:pt idx="43">
                  <c:v>122.68138729176988</c:v>
                </c:pt>
                <c:pt idx="44">
                  <c:v>121.13137003360069</c:v>
                </c:pt>
                <c:pt idx="45">
                  <c:v>119.81382965897451</c:v>
                </c:pt>
                <c:pt idx="46">
                  <c:v>118.03165075104766</c:v>
                </c:pt>
                <c:pt idx="47">
                  <c:v>119.13115273404566</c:v>
                </c:pt>
                <c:pt idx="48">
                  <c:v>116.73196466433174</c:v>
                </c:pt>
                <c:pt idx="49">
                  <c:v>115.2575434713045</c:v>
                </c:pt>
                <c:pt idx="50">
                  <c:v>114.05984407038652</c:v>
                </c:pt>
                <c:pt idx="51">
                  <c:v>116.08044478919032</c:v>
                </c:pt>
                <c:pt idx="52">
                  <c:v>119.12821031581164</c:v>
                </c:pt>
                <c:pt idx="53">
                  <c:v>118.76680743280612</c:v>
                </c:pt>
                <c:pt idx="54">
                  <c:v>121.16582127692318</c:v>
                </c:pt>
                <c:pt idx="55">
                  <c:v>116.60053085407277</c:v>
                </c:pt>
                <c:pt idx="56">
                  <c:v>115.67001178522443</c:v>
                </c:pt>
                <c:pt idx="57">
                  <c:v>115.22139333529805</c:v>
                </c:pt>
                <c:pt idx="58">
                  <c:v>116.09841400996152</c:v>
                </c:pt>
                <c:pt idx="59">
                  <c:v>115.45548726442715</c:v>
                </c:pt>
                <c:pt idx="60">
                  <c:v>114.05730900481582</c:v>
                </c:pt>
                <c:pt idx="61">
                  <c:v>114.20016688807209</c:v>
                </c:pt>
                <c:pt idx="62">
                  <c:v>116.57983203892488</c:v>
                </c:pt>
                <c:pt idx="63">
                  <c:v>116.54800447771299</c:v>
                </c:pt>
                <c:pt idx="64">
                  <c:v>114.99284068942724</c:v>
                </c:pt>
                <c:pt idx="65">
                  <c:v>119.06959028750798</c:v>
                </c:pt>
                <c:pt idx="66">
                  <c:v>122.16972169539923</c:v>
                </c:pt>
                <c:pt idx="67">
                  <c:v>122.80248830192591</c:v>
                </c:pt>
                <c:pt idx="68">
                  <c:v>123.04316342175312</c:v>
                </c:pt>
                <c:pt idx="69">
                  <c:v>120.2443505953718</c:v>
                </c:pt>
                <c:pt idx="70">
                  <c:v>117.64789204845175</c:v>
                </c:pt>
                <c:pt idx="71">
                  <c:v>116.56180128605087</c:v>
                </c:pt>
                <c:pt idx="72">
                  <c:v>115.48423701151175</c:v>
                </c:pt>
                <c:pt idx="73">
                  <c:v>114.92025128044179</c:v>
                </c:pt>
                <c:pt idx="74">
                  <c:v>119.09220225000054</c:v>
                </c:pt>
                <c:pt idx="75">
                  <c:v>121.88742710611005</c:v>
                </c:pt>
                <c:pt idx="76">
                  <c:v>122.2209861973981</c:v>
                </c:pt>
                <c:pt idx="77">
                  <c:v>119.75227625661446</c:v>
                </c:pt>
                <c:pt idx="78">
                  <c:v>118.51967319162492</c:v>
                </c:pt>
                <c:pt idx="79">
                  <c:v>117.73966658149868</c:v>
                </c:pt>
                <c:pt idx="80">
                  <c:v>119.23197199645659</c:v>
                </c:pt>
                <c:pt idx="81">
                  <c:v>119.49407623580673</c:v>
                </c:pt>
                <c:pt idx="82">
                  <c:v>117.35780298754185</c:v>
                </c:pt>
                <c:pt idx="83">
                  <c:v>115.23807779861806</c:v>
                </c:pt>
                <c:pt idx="84">
                  <c:v>111.83673906853768</c:v>
                </c:pt>
                <c:pt idx="85">
                  <c:v>108.39592512089402</c:v>
                </c:pt>
                <c:pt idx="86">
                  <c:v>109.12829690390087</c:v>
                </c:pt>
                <c:pt idx="87">
                  <c:v>109.42193539350846</c:v>
                </c:pt>
                <c:pt idx="88">
                  <c:v>106.36181799871279</c:v>
                </c:pt>
                <c:pt idx="89">
                  <c:v>108.05211074263659</c:v>
                </c:pt>
                <c:pt idx="90">
                  <c:v>108.35930419471023</c:v>
                </c:pt>
                <c:pt idx="91">
                  <c:v>110.28940742780487</c:v>
                </c:pt>
                <c:pt idx="92">
                  <c:v>110.50809134668476</c:v>
                </c:pt>
                <c:pt idx="93">
                  <c:v>112.07630515116922</c:v>
                </c:pt>
                <c:pt idx="94">
                  <c:v>111.11989289972236</c:v>
                </c:pt>
                <c:pt idx="95">
                  <c:v>112.15144585874977</c:v>
                </c:pt>
                <c:pt idx="96">
                  <c:v>115.32522543199957</c:v>
                </c:pt>
                <c:pt idx="97">
                  <c:v>118.03415499769139</c:v>
                </c:pt>
                <c:pt idx="98">
                  <c:v>119.52114093651076</c:v>
                </c:pt>
                <c:pt idx="99">
                  <c:v>115.41268792270618</c:v>
                </c:pt>
                <c:pt idx="100">
                  <c:v>116.42448940945815</c:v>
                </c:pt>
                <c:pt idx="101">
                  <c:v>116.92630726605833</c:v>
                </c:pt>
                <c:pt idx="102">
                  <c:v>116.9846378319759</c:v>
                </c:pt>
                <c:pt idx="103">
                  <c:v>118.90919954555621</c:v>
                </c:pt>
                <c:pt idx="104">
                  <c:v>116.67584613709171</c:v>
                </c:pt>
                <c:pt idx="105">
                  <c:v>117.74713925596785</c:v>
                </c:pt>
                <c:pt idx="106">
                  <c:v>118.40095392872021</c:v>
                </c:pt>
                <c:pt idx="107">
                  <c:v>118.42194416536864</c:v>
                </c:pt>
                <c:pt idx="108">
                  <c:v>115.06640961259997</c:v>
                </c:pt>
                <c:pt idx="109">
                  <c:v>115.50288242696986</c:v>
                </c:pt>
                <c:pt idx="110">
                  <c:v>117.42257587222623</c:v>
                </c:pt>
                <c:pt idx="111">
                  <c:v>121.76042066476583</c:v>
                </c:pt>
                <c:pt idx="112">
                  <c:v>122.35987455922188</c:v>
                </c:pt>
                <c:pt idx="113">
                  <c:v>123.04933192271587</c:v>
                </c:pt>
                <c:pt idx="114">
                  <c:v>121.75977958644353</c:v>
                </c:pt>
                <c:pt idx="115">
                  <c:v>122.8305100391762</c:v>
                </c:pt>
                <c:pt idx="116">
                  <c:v>126.18963672688058</c:v>
                </c:pt>
                <c:pt idx="117">
                  <c:v>123.99614860911905</c:v>
                </c:pt>
                <c:pt idx="118">
                  <c:v>125.86066428719262</c:v>
                </c:pt>
                <c:pt idx="119">
                  <c:v>127.15856220296516</c:v>
                </c:pt>
                <c:pt idx="120">
                  <c:v>129.17589025596399</c:v>
                </c:pt>
                <c:pt idx="121">
                  <c:v>132.75644114457245</c:v>
                </c:pt>
                <c:pt idx="122">
                  <c:v>128.70084215852648</c:v>
                </c:pt>
                <c:pt idx="123">
                  <c:v>131.15958756616035</c:v>
                </c:pt>
                <c:pt idx="124">
                  <c:v>130.51635280716917</c:v>
                </c:pt>
                <c:pt idx="125">
                  <c:v>131.76855087454555</c:v>
                </c:pt>
                <c:pt idx="126">
                  <c:v>131.76971587580204</c:v>
                </c:pt>
                <c:pt idx="127">
                  <c:v>131.41136761484469</c:v>
                </c:pt>
                <c:pt idx="128">
                  <c:v>132.42632464715697</c:v>
                </c:pt>
                <c:pt idx="129">
                  <c:v>129.97967690317677</c:v>
                </c:pt>
                <c:pt idx="130">
                  <c:v>131.96308780405943</c:v>
                </c:pt>
                <c:pt idx="131">
                  <c:v>133.1864862800758</c:v>
                </c:pt>
                <c:pt idx="132">
                  <c:v>132.08584934464761</c:v>
                </c:pt>
                <c:pt idx="133">
                  <c:v>133.02925433787752</c:v>
                </c:pt>
                <c:pt idx="134">
                  <c:v>133.46334589410827</c:v>
                </c:pt>
                <c:pt idx="135">
                  <c:v>135.03782674413813</c:v>
                </c:pt>
                <c:pt idx="136">
                  <c:v>131.86583868551503</c:v>
                </c:pt>
                <c:pt idx="137">
                  <c:v>128.91034602839301</c:v>
                </c:pt>
                <c:pt idx="138">
                  <c:v>129.45494409184849</c:v>
                </c:pt>
                <c:pt idx="139">
                  <c:v>128.52963409445067</c:v>
                </c:pt>
                <c:pt idx="140">
                  <c:v>128.66727872019393</c:v>
                </c:pt>
                <c:pt idx="141">
                  <c:v>134.29330106439542</c:v>
                </c:pt>
                <c:pt idx="142">
                  <c:v>132.79365875450338</c:v>
                </c:pt>
                <c:pt idx="143">
                  <c:v>133.58747682607162</c:v>
                </c:pt>
                <c:pt idx="144">
                  <c:v>131.12592083746085</c:v>
                </c:pt>
                <c:pt idx="145">
                  <c:v>135.02913653769659</c:v>
                </c:pt>
                <c:pt idx="146">
                  <c:v>133.13440180664449</c:v>
                </c:pt>
                <c:pt idx="147">
                  <c:v>131.24943104540077</c:v>
                </c:pt>
                <c:pt idx="148">
                  <c:v>130.99115285926791</c:v>
                </c:pt>
                <c:pt idx="149">
                  <c:v>129.94904172706515</c:v>
                </c:pt>
                <c:pt idx="150">
                  <c:v>129.14682925938888</c:v>
                </c:pt>
                <c:pt idx="151">
                  <c:v>128.08040126081468</c:v>
                </c:pt>
                <c:pt idx="152">
                  <c:v>128.7211903242671</c:v>
                </c:pt>
                <c:pt idx="153">
                  <c:v>124.61926647976803</c:v>
                </c:pt>
                <c:pt idx="154">
                  <c:v>127.80544698029384</c:v>
                </c:pt>
                <c:pt idx="155">
                  <c:v>126.20142853740938</c:v>
                </c:pt>
                <c:pt idx="156">
                  <c:v>125.68906274480857</c:v>
                </c:pt>
                <c:pt idx="157">
                  <c:v>128.42424513369318</c:v>
                </c:pt>
                <c:pt idx="158">
                  <c:v>125.53464537517564</c:v>
                </c:pt>
                <c:pt idx="159">
                  <c:v>125.87144310438919</c:v>
                </c:pt>
                <c:pt idx="160">
                  <c:v>122.39450224639781</c:v>
                </c:pt>
                <c:pt idx="161">
                  <c:v>117.73313769536657</c:v>
                </c:pt>
                <c:pt idx="162">
                  <c:v>118.12004419204001</c:v>
                </c:pt>
                <c:pt idx="163">
                  <c:v>118.95170441242607</c:v>
                </c:pt>
                <c:pt idx="164">
                  <c:v>120.19721544499808</c:v>
                </c:pt>
                <c:pt idx="165">
                  <c:v>119.82320114633299</c:v>
                </c:pt>
                <c:pt idx="166">
                  <c:v>115.90736123314197</c:v>
                </c:pt>
                <c:pt idx="167">
                  <c:v>116.56811930643869</c:v>
                </c:pt>
                <c:pt idx="168">
                  <c:v>114.21146863907856</c:v>
                </c:pt>
                <c:pt idx="169">
                  <c:v>115.32253583277411</c:v>
                </c:pt>
                <c:pt idx="170">
                  <c:v>115.76924136329222</c:v>
                </c:pt>
                <c:pt idx="171">
                  <c:v>114.90583466743797</c:v>
                </c:pt>
                <c:pt idx="172">
                  <c:v>115.84205369869353</c:v>
                </c:pt>
                <c:pt idx="173">
                  <c:v>117.34324087286711</c:v>
                </c:pt>
                <c:pt idx="174">
                  <c:v>114.92876440603051</c:v>
                </c:pt>
                <c:pt idx="175">
                  <c:v>115.3516919322815</c:v>
                </c:pt>
                <c:pt idx="176">
                  <c:v>114.882541223335</c:v>
                </c:pt>
                <c:pt idx="177">
                  <c:v>111.64937395869588</c:v>
                </c:pt>
                <c:pt idx="178">
                  <c:v>114.81051344659859</c:v>
                </c:pt>
                <c:pt idx="179">
                  <c:v>116.48353100798225</c:v>
                </c:pt>
                <c:pt idx="180">
                  <c:v>118.05960105815524</c:v>
                </c:pt>
                <c:pt idx="181">
                  <c:v>117.75794637281354</c:v>
                </c:pt>
                <c:pt idx="182">
                  <c:v>118.41483306943648</c:v>
                </c:pt>
                <c:pt idx="183">
                  <c:v>116.29254607874</c:v>
                </c:pt>
                <c:pt idx="184">
                  <c:v>121.07501800662709</c:v>
                </c:pt>
                <c:pt idx="185">
                  <c:v>121.5970206596012</c:v>
                </c:pt>
                <c:pt idx="186">
                  <c:v>122.45804750022701</c:v>
                </c:pt>
                <c:pt idx="187">
                  <c:v>122.58410490793182</c:v>
                </c:pt>
                <c:pt idx="188">
                  <c:v>125.28949013282941</c:v>
                </c:pt>
                <c:pt idx="189">
                  <c:v>127.11209920264376</c:v>
                </c:pt>
                <c:pt idx="190">
                  <c:v>125.65883495086445</c:v>
                </c:pt>
                <c:pt idx="191">
                  <c:v>127.98493869428006</c:v>
                </c:pt>
                <c:pt idx="192">
                  <c:v>126.02931666487392</c:v>
                </c:pt>
                <c:pt idx="193">
                  <c:v>124.97217417846139</c:v>
                </c:pt>
                <c:pt idx="194">
                  <c:v>123.68247921396211</c:v>
                </c:pt>
                <c:pt idx="195">
                  <c:v>121.24926993721421</c:v>
                </c:pt>
                <c:pt idx="196">
                  <c:v>117.28320274571577</c:v>
                </c:pt>
                <c:pt idx="197">
                  <c:v>113.05626352204885</c:v>
                </c:pt>
                <c:pt idx="198">
                  <c:v>115.24349207232837</c:v>
                </c:pt>
                <c:pt idx="199">
                  <c:v>114.8793859538567</c:v>
                </c:pt>
                <c:pt idx="200">
                  <c:v>113.40082857354845</c:v>
                </c:pt>
                <c:pt idx="201">
                  <c:v>116.44856979728414</c:v>
                </c:pt>
                <c:pt idx="202">
                  <c:v>113.30767541603301</c:v>
                </c:pt>
                <c:pt idx="203">
                  <c:v>113.06467039484669</c:v>
                </c:pt>
                <c:pt idx="204">
                  <c:v>113.8022059366894</c:v>
                </c:pt>
                <c:pt idx="205">
                  <c:v>115.31890749910932</c:v>
                </c:pt>
                <c:pt idx="206">
                  <c:v>115.49163399127147</c:v>
                </c:pt>
                <c:pt idx="207">
                  <c:v>117.20054367619157</c:v>
                </c:pt>
                <c:pt idx="208">
                  <c:v>119.7623759608053</c:v>
                </c:pt>
                <c:pt idx="209">
                  <c:v>121.24342419039624</c:v>
                </c:pt>
                <c:pt idx="210">
                  <c:v>123.48815721730519</c:v>
                </c:pt>
                <c:pt idx="211">
                  <c:v>127.86938147477449</c:v>
                </c:pt>
                <c:pt idx="212">
                  <c:v>133.8756762630164</c:v>
                </c:pt>
                <c:pt idx="213">
                  <c:v>137.550465213785</c:v>
                </c:pt>
                <c:pt idx="214">
                  <c:v>137.31103224560582</c:v>
                </c:pt>
                <c:pt idx="215">
                  <c:v>138.98106794388815</c:v>
                </c:pt>
                <c:pt idx="216">
                  <c:v>137.48044887498992</c:v>
                </c:pt>
                <c:pt idx="217">
                  <c:v>136.82071659562047</c:v>
                </c:pt>
                <c:pt idx="218">
                  <c:v>135.9729841967779</c:v>
                </c:pt>
                <c:pt idx="219">
                  <c:v>133.52096469420607</c:v>
                </c:pt>
                <c:pt idx="220">
                  <c:v>133.95317680097469</c:v>
                </c:pt>
                <c:pt idx="221">
                  <c:v>139.91748723706061</c:v>
                </c:pt>
                <c:pt idx="222">
                  <c:v>138.41560725116264</c:v>
                </c:pt>
                <c:pt idx="223">
                  <c:v>136.68337984181056</c:v>
                </c:pt>
                <c:pt idx="224">
                  <c:v>133.75990438203598</c:v>
                </c:pt>
                <c:pt idx="225">
                  <c:v>130.68176272952138</c:v>
                </c:pt>
                <c:pt idx="226">
                  <c:v>130.27381416609106</c:v>
                </c:pt>
                <c:pt idx="227">
                  <c:v>134.59972422756289</c:v>
                </c:pt>
                <c:pt idx="228">
                  <c:v>133.25573120753216</c:v>
                </c:pt>
                <c:pt idx="229">
                  <c:v>135.33528063476294</c:v>
                </c:pt>
                <c:pt idx="230">
                  <c:v>136.69367174035369</c:v>
                </c:pt>
                <c:pt idx="231">
                  <c:v>134.49102401981546</c:v>
                </c:pt>
                <c:pt idx="232">
                  <c:v>132.64700634483526</c:v>
                </c:pt>
                <c:pt idx="233">
                  <c:v>134.58285518971991</c:v>
                </c:pt>
                <c:pt idx="234">
                  <c:v>131.73449064787968</c:v>
                </c:pt>
                <c:pt idx="235">
                  <c:v>130.8528565395209</c:v>
                </c:pt>
                <c:pt idx="236">
                  <c:v>131.1384186061683</c:v>
                </c:pt>
                <c:pt idx="237">
                  <c:v>129.35589416831473</c:v>
                </c:pt>
                <c:pt idx="238">
                  <c:v>132.11905388004269</c:v>
                </c:pt>
                <c:pt idx="239">
                  <c:v>133.3770007557205</c:v>
                </c:pt>
                <c:pt idx="240">
                  <c:v>134.78604544346598</c:v>
                </c:pt>
                <c:pt idx="241">
                  <c:v>133.49101463846424</c:v>
                </c:pt>
                <c:pt idx="242">
                  <c:v>134.563263692769</c:v>
                </c:pt>
                <c:pt idx="243">
                  <c:v>132.29271795077622</c:v>
                </c:pt>
                <c:pt idx="244">
                  <c:v>132.57614574698982</c:v>
                </c:pt>
                <c:pt idx="245">
                  <c:v>129.90062721347141</c:v>
                </c:pt>
                <c:pt idx="246">
                  <c:v>128.75571005798184</c:v>
                </c:pt>
                <c:pt idx="247">
                  <c:v>131.62777186428508</c:v>
                </c:pt>
                <c:pt idx="248">
                  <c:v>136.4533543481129</c:v>
                </c:pt>
                <c:pt idx="249">
                  <c:v>132.77958266125117</c:v>
                </c:pt>
                <c:pt idx="250">
                  <c:v>133.76238374728092</c:v>
                </c:pt>
                <c:pt idx="251">
                  <c:v>131.81675972669245</c:v>
                </c:pt>
                <c:pt idx="252">
                  <c:v>131.78044903675556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E4A3-4C3C-829F-BABE59D95A2D}"/>
            </c:ext>
          </c:extLst>
        </c:ser>
        <c:ser>
          <c:idx val="212"/>
          <c:order val="212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[1]Feuil2!$HN$1:$HN$253</c:f>
              <c:numCache>
                <c:formatCode>General</c:formatCode>
                <c:ptCount val="253"/>
                <c:pt idx="0">
                  <c:v>100</c:v>
                </c:pt>
                <c:pt idx="1">
                  <c:v>99.561441672553698</c:v>
                </c:pt>
                <c:pt idx="2">
                  <c:v>94.511529024585073</c:v>
                </c:pt>
                <c:pt idx="3">
                  <c:v>95.948812193902228</c:v>
                </c:pt>
                <c:pt idx="4">
                  <c:v>100.32638131056748</c:v>
                </c:pt>
                <c:pt idx="5">
                  <c:v>101.03290180088399</c:v>
                </c:pt>
                <c:pt idx="6">
                  <c:v>99.175124985423011</c:v>
                </c:pt>
                <c:pt idx="7">
                  <c:v>100.95617006639552</c:v>
                </c:pt>
                <c:pt idx="8">
                  <c:v>101.60326883109663</c:v>
                </c:pt>
                <c:pt idx="9">
                  <c:v>101.76163422423633</c:v>
                </c:pt>
                <c:pt idx="10">
                  <c:v>102.11703657522771</c:v>
                </c:pt>
                <c:pt idx="11">
                  <c:v>100.67415542099916</c:v>
                </c:pt>
                <c:pt idx="12">
                  <c:v>98.037023140226864</c:v>
                </c:pt>
                <c:pt idx="13">
                  <c:v>96.727869396262548</c:v>
                </c:pt>
                <c:pt idx="14">
                  <c:v>98.108379378602052</c:v>
                </c:pt>
                <c:pt idx="15">
                  <c:v>99.677937217892449</c:v>
                </c:pt>
                <c:pt idx="16">
                  <c:v>98.712424170646273</c:v>
                </c:pt>
                <c:pt idx="17">
                  <c:v>98.970865073258068</c:v>
                </c:pt>
                <c:pt idx="18">
                  <c:v>96.221845629325017</c:v>
                </c:pt>
                <c:pt idx="19">
                  <c:v>95.406159955684259</c:v>
                </c:pt>
                <c:pt idx="20">
                  <c:v>95.847537212355135</c:v>
                </c:pt>
                <c:pt idx="21">
                  <c:v>98.18282150459234</c:v>
                </c:pt>
                <c:pt idx="22">
                  <c:v>97.227552429869007</c:v>
                </c:pt>
                <c:pt idx="23">
                  <c:v>96.689129394382533</c:v>
                </c:pt>
                <c:pt idx="24">
                  <c:v>96.985176522231697</c:v>
                </c:pt>
                <c:pt idx="25">
                  <c:v>97.862365339437034</c:v>
                </c:pt>
                <c:pt idx="26">
                  <c:v>96.785272807991745</c:v>
                </c:pt>
                <c:pt idx="27">
                  <c:v>95.03513662354014</c:v>
                </c:pt>
                <c:pt idx="28">
                  <c:v>93.519074714406443</c:v>
                </c:pt>
                <c:pt idx="29">
                  <c:v>92.723535445873466</c:v>
                </c:pt>
                <c:pt idx="30">
                  <c:v>91.098547209141216</c:v>
                </c:pt>
                <c:pt idx="31">
                  <c:v>90.328427190235516</c:v>
                </c:pt>
                <c:pt idx="32">
                  <c:v>90.163823109872624</c:v>
                </c:pt>
                <c:pt idx="33">
                  <c:v>89.997451658199353</c:v>
                </c:pt>
                <c:pt idx="34">
                  <c:v>91.527225296568801</c:v>
                </c:pt>
                <c:pt idx="35">
                  <c:v>88.875900801384446</c:v>
                </c:pt>
                <c:pt idx="36">
                  <c:v>89.544104140828637</c:v>
                </c:pt>
                <c:pt idx="37">
                  <c:v>87.370836295840988</c:v>
                </c:pt>
                <c:pt idx="38">
                  <c:v>85.512121658410706</c:v>
                </c:pt>
                <c:pt idx="39">
                  <c:v>85.657774657057701</c:v>
                </c:pt>
                <c:pt idx="40">
                  <c:v>87.287261604434974</c:v>
                </c:pt>
                <c:pt idx="41">
                  <c:v>86.400312184356608</c:v>
                </c:pt>
                <c:pt idx="42">
                  <c:v>85.482847499513724</c:v>
                </c:pt>
                <c:pt idx="43">
                  <c:v>87.260146122078027</c:v>
                </c:pt>
                <c:pt idx="44">
                  <c:v>87.614026178104623</c:v>
                </c:pt>
                <c:pt idx="45">
                  <c:v>87.462403680627958</c:v>
                </c:pt>
                <c:pt idx="46">
                  <c:v>89.792573703821105</c:v>
                </c:pt>
                <c:pt idx="47">
                  <c:v>88.772192231814614</c:v>
                </c:pt>
                <c:pt idx="48">
                  <c:v>88.130770908638269</c:v>
                </c:pt>
                <c:pt idx="49">
                  <c:v>86.511802485566108</c:v>
                </c:pt>
                <c:pt idx="50">
                  <c:v>85.485222857728132</c:v>
                </c:pt>
                <c:pt idx="51">
                  <c:v>84.119474475323798</c:v>
                </c:pt>
                <c:pt idx="52">
                  <c:v>84.875106282887089</c:v>
                </c:pt>
                <c:pt idx="53">
                  <c:v>85.069327843409937</c:v>
                </c:pt>
                <c:pt idx="54">
                  <c:v>83.119668374774548</c:v>
                </c:pt>
                <c:pt idx="55">
                  <c:v>83.802045999552803</c:v>
                </c:pt>
                <c:pt idx="56">
                  <c:v>83.00241336994911</c:v>
                </c:pt>
                <c:pt idx="57">
                  <c:v>83.502443807514851</c:v>
                </c:pt>
                <c:pt idx="58">
                  <c:v>83.842243045932804</c:v>
                </c:pt>
                <c:pt idx="59">
                  <c:v>86.451745623571782</c:v>
                </c:pt>
                <c:pt idx="60">
                  <c:v>87.412445650312577</c:v>
                </c:pt>
                <c:pt idx="61">
                  <c:v>86.709261450586851</c:v>
                </c:pt>
                <c:pt idx="62">
                  <c:v>84.232309345466874</c:v>
                </c:pt>
                <c:pt idx="63">
                  <c:v>85.617434164514378</c:v>
                </c:pt>
                <c:pt idx="64">
                  <c:v>85.08031586164617</c:v>
                </c:pt>
                <c:pt idx="65">
                  <c:v>82.876810530712831</c:v>
                </c:pt>
                <c:pt idx="66">
                  <c:v>81.659493143493094</c:v>
                </c:pt>
                <c:pt idx="67">
                  <c:v>82.690085931154243</c:v>
                </c:pt>
                <c:pt idx="68">
                  <c:v>84.013889902289208</c:v>
                </c:pt>
                <c:pt idx="69">
                  <c:v>83.038370127698755</c:v>
                </c:pt>
                <c:pt idx="70">
                  <c:v>82.23853031128975</c:v>
                </c:pt>
                <c:pt idx="71">
                  <c:v>82.046084791074108</c:v>
                </c:pt>
                <c:pt idx="72">
                  <c:v>81.454832676773933</c:v>
                </c:pt>
                <c:pt idx="73">
                  <c:v>84.420233404564868</c:v>
                </c:pt>
                <c:pt idx="74">
                  <c:v>84.604298740483898</c:v>
                </c:pt>
                <c:pt idx="75">
                  <c:v>83.439119788239168</c:v>
                </c:pt>
                <c:pt idx="76">
                  <c:v>82.659344896282533</c:v>
                </c:pt>
                <c:pt idx="77">
                  <c:v>84.876267172846255</c:v>
                </c:pt>
                <c:pt idx="78">
                  <c:v>84.409683211303602</c:v>
                </c:pt>
                <c:pt idx="79">
                  <c:v>84.326310936467124</c:v>
                </c:pt>
                <c:pt idx="80">
                  <c:v>86.79681872399388</c:v>
                </c:pt>
                <c:pt idx="81">
                  <c:v>87.796753449234643</c:v>
                </c:pt>
                <c:pt idx="82">
                  <c:v>88.021154211657617</c:v>
                </c:pt>
                <c:pt idx="83">
                  <c:v>87.559621571318274</c:v>
                </c:pt>
                <c:pt idx="84">
                  <c:v>87.787832262331818</c:v>
                </c:pt>
                <c:pt idx="85">
                  <c:v>85.855834582649237</c:v>
                </c:pt>
                <c:pt idx="86">
                  <c:v>86.844917916499014</c:v>
                </c:pt>
                <c:pt idx="87">
                  <c:v>88.246079442451801</c:v>
                </c:pt>
                <c:pt idx="88">
                  <c:v>87.352027529565291</c:v>
                </c:pt>
                <c:pt idx="89">
                  <c:v>86.599180710289062</c:v>
                </c:pt>
                <c:pt idx="90">
                  <c:v>86.654691939563079</c:v>
                </c:pt>
                <c:pt idx="91">
                  <c:v>87.901520917495858</c:v>
                </c:pt>
                <c:pt idx="92">
                  <c:v>88.288861801390595</c:v>
                </c:pt>
                <c:pt idx="93">
                  <c:v>88.267070940169177</c:v>
                </c:pt>
                <c:pt idx="94">
                  <c:v>87.611192956366864</c:v>
                </c:pt>
                <c:pt idx="95">
                  <c:v>88.953188162655351</c:v>
                </c:pt>
                <c:pt idx="96">
                  <c:v>86.188536807847228</c:v>
                </c:pt>
                <c:pt idx="97">
                  <c:v>85.428007438350576</c:v>
                </c:pt>
                <c:pt idx="98">
                  <c:v>84.257029111115784</c:v>
                </c:pt>
                <c:pt idx="99">
                  <c:v>83.063432336436819</c:v>
                </c:pt>
                <c:pt idx="100">
                  <c:v>83.127315306087866</c:v>
                </c:pt>
                <c:pt idx="101">
                  <c:v>84.480135074326157</c:v>
                </c:pt>
                <c:pt idx="102">
                  <c:v>83.028822190160156</c:v>
                </c:pt>
                <c:pt idx="103">
                  <c:v>83.868577725583251</c:v>
                </c:pt>
                <c:pt idx="104">
                  <c:v>83.05449932562577</c:v>
                </c:pt>
                <c:pt idx="105">
                  <c:v>82.883861589115824</c:v>
                </c:pt>
                <c:pt idx="106">
                  <c:v>85.652312478152197</c:v>
                </c:pt>
                <c:pt idx="107">
                  <c:v>85.44208491280196</c:v>
                </c:pt>
                <c:pt idx="108">
                  <c:v>85.639139343191346</c:v>
                </c:pt>
                <c:pt idx="109">
                  <c:v>87.541382477610952</c:v>
                </c:pt>
                <c:pt idx="110">
                  <c:v>85.920543855065944</c:v>
                </c:pt>
                <c:pt idx="111">
                  <c:v>85.489730116933202</c:v>
                </c:pt>
                <c:pt idx="112">
                  <c:v>85.777708725805013</c:v>
                </c:pt>
                <c:pt idx="113">
                  <c:v>84.616622522354604</c:v>
                </c:pt>
                <c:pt idx="114">
                  <c:v>85.816001344021387</c:v>
                </c:pt>
                <c:pt idx="115">
                  <c:v>87.079218851463054</c:v>
                </c:pt>
                <c:pt idx="116">
                  <c:v>87.178217663517827</c:v>
                </c:pt>
                <c:pt idx="117">
                  <c:v>86.448298987387503</c:v>
                </c:pt>
                <c:pt idx="118">
                  <c:v>84.784671199316293</c:v>
                </c:pt>
                <c:pt idx="119">
                  <c:v>85.755297940729648</c:v>
                </c:pt>
                <c:pt idx="120">
                  <c:v>85.942666263612168</c:v>
                </c:pt>
                <c:pt idx="121">
                  <c:v>84.705827700439755</c:v>
                </c:pt>
                <c:pt idx="122">
                  <c:v>84.567745016818648</c:v>
                </c:pt>
                <c:pt idx="123">
                  <c:v>86.938280769262178</c:v>
                </c:pt>
                <c:pt idx="124">
                  <c:v>85.61067843454039</c:v>
                </c:pt>
                <c:pt idx="125">
                  <c:v>85.33331773947927</c:v>
                </c:pt>
                <c:pt idx="126">
                  <c:v>83.393419235299291</c:v>
                </c:pt>
                <c:pt idx="127">
                  <c:v>85.207579519301419</c:v>
                </c:pt>
                <c:pt idx="128">
                  <c:v>83.351655369584975</c:v>
                </c:pt>
                <c:pt idx="129">
                  <c:v>83.420264760782445</c:v>
                </c:pt>
                <c:pt idx="130">
                  <c:v>83.917092164479627</c:v>
                </c:pt>
                <c:pt idx="131">
                  <c:v>81.838139165786117</c:v>
                </c:pt>
                <c:pt idx="132">
                  <c:v>80.90157384399734</c:v>
                </c:pt>
                <c:pt idx="133">
                  <c:v>81.707105511949891</c:v>
                </c:pt>
                <c:pt idx="134">
                  <c:v>81.25984326501586</c:v>
                </c:pt>
                <c:pt idx="135">
                  <c:v>81.126330205940263</c:v>
                </c:pt>
                <c:pt idx="136">
                  <c:v>79.653351269901435</c:v>
                </c:pt>
                <c:pt idx="137">
                  <c:v>77.234652624537745</c:v>
                </c:pt>
                <c:pt idx="138">
                  <c:v>77.604171695429145</c:v>
                </c:pt>
                <c:pt idx="139">
                  <c:v>78.125977953631875</c:v>
                </c:pt>
                <c:pt idx="140">
                  <c:v>77.504994127655849</c:v>
                </c:pt>
                <c:pt idx="141">
                  <c:v>77.108401536217514</c:v>
                </c:pt>
                <c:pt idx="142">
                  <c:v>77.038398818713475</c:v>
                </c:pt>
                <c:pt idx="143">
                  <c:v>77.455215852978512</c:v>
                </c:pt>
                <c:pt idx="144">
                  <c:v>78.246813913410378</c:v>
                </c:pt>
                <c:pt idx="145">
                  <c:v>79.427896913469198</c:v>
                </c:pt>
                <c:pt idx="146">
                  <c:v>78.069854634577311</c:v>
                </c:pt>
                <c:pt idx="147">
                  <c:v>77.874916228135334</c:v>
                </c:pt>
                <c:pt idx="148">
                  <c:v>80.966243694287272</c:v>
                </c:pt>
                <c:pt idx="149">
                  <c:v>81.587845089890422</c:v>
                </c:pt>
                <c:pt idx="150">
                  <c:v>79.173532503288271</c:v>
                </c:pt>
                <c:pt idx="151">
                  <c:v>79.078517690285693</c:v>
                </c:pt>
                <c:pt idx="152">
                  <c:v>80.180070957014735</c:v>
                </c:pt>
                <c:pt idx="153">
                  <c:v>79.969554409308657</c:v>
                </c:pt>
                <c:pt idx="154">
                  <c:v>79.859544802010845</c:v>
                </c:pt>
                <c:pt idx="155">
                  <c:v>81.016980969703084</c:v>
                </c:pt>
                <c:pt idx="156">
                  <c:v>79.630277638254455</c:v>
                </c:pt>
                <c:pt idx="157">
                  <c:v>80.502893222481248</c:v>
                </c:pt>
                <c:pt idx="158">
                  <c:v>80.866368395137002</c:v>
                </c:pt>
                <c:pt idx="159">
                  <c:v>82.22622321145144</c:v>
                </c:pt>
                <c:pt idx="160">
                  <c:v>82.462698673999455</c:v>
                </c:pt>
                <c:pt idx="161">
                  <c:v>82.360488826838974</c:v>
                </c:pt>
                <c:pt idx="162">
                  <c:v>83.276504325174557</c:v>
                </c:pt>
                <c:pt idx="163">
                  <c:v>81.487612159102952</c:v>
                </c:pt>
                <c:pt idx="164">
                  <c:v>80.825142689817028</c:v>
                </c:pt>
                <c:pt idx="165">
                  <c:v>78.818806064941541</c:v>
                </c:pt>
                <c:pt idx="166">
                  <c:v>77.060965672465827</c:v>
                </c:pt>
                <c:pt idx="167">
                  <c:v>77.237457980664999</c:v>
                </c:pt>
                <c:pt idx="168">
                  <c:v>77.16257437779926</c:v>
                </c:pt>
                <c:pt idx="169">
                  <c:v>75.708224566928294</c:v>
                </c:pt>
                <c:pt idx="170">
                  <c:v>78.14868083850746</c:v>
                </c:pt>
                <c:pt idx="171">
                  <c:v>77.356382398043053</c:v>
                </c:pt>
                <c:pt idx="172">
                  <c:v>77.156713053213892</c:v>
                </c:pt>
                <c:pt idx="173">
                  <c:v>78.233149757717641</c:v>
                </c:pt>
                <c:pt idx="174">
                  <c:v>78.00865450992886</c:v>
                </c:pt>
                <c:pt idx="175">
                  <c:v>78.453246409653957</c:v>
                </c:pt>
                <c:pt idx="176">
                  <c:v>78.250685787588381</c:v>
                </c:pt>
                <c:pt idx="177">
                  <c:v>78.106700783518292</c:v>
                </c:pt>
                <c:pt idx="178">
                  <c:v>79.378220332692308</c:v>
                </c:pt>
                <c:pt idx="179">
                  <c:v>79.475985946617172</c:v>
                </c:pt>
                <c:pt idx="180">
                  <c:v>79.18330692853408</c:v>
                </c:pt>
                <c:pt idx="181">
                  <c:v>80.028267641655816</c:v>
                </c:pt>
                <c:pt idx="182">
                  <c:v>78.836078427655494</c:v>
                </c:pt>
                <c:pt idx="183">
                  <c:v>78.530027474183726</c:v>
                </c:pt>
                <c:pt idx="184">
                  <c:v>77.333945359143669</c:v>
                </c:pt>
                <c:pt idx="185">
                  <c:v>76.91202384049123</c:v>
                </c:pt>
                <c:pt idx="186">
                  <c:v>77.101431255131942</c:v>
                </c:pt>
                <c:pt idx="187">
                  <c:v>78.258177634675164</c:v>
                </c:pt>
                <c:pt idx="188">
                  <c:v>76.455359308715614</c:v>
                </c:pt>
                <c:pt idx="189">
                  <c:v>74.789659338535273</c:v>
                </c:pt>
                <c:pt idx="190">
                  <c:v>72.276898715473209</c:v>
                </c:pt>
                <c:pt idx="191">
                  <c:v>70.887096382421333</c:v>
                </c:pt>
                <c:pt idx="192">
                  <c:v>71.734659592778257</c:v>
                </c:pt>
                <c:pt idx="193">
                  <c:v>71.420497332557872</c:v>
                </c:pt>
                <c:pt idx="194">
                  <c:v>70.608062457215652</c:v>
                </c:pt>
                <c:pt idx="195">
                  <c:v>72.716985454949622</c:v>
                </c:pt>
                <c:pt idx="196">
                  <c:v>71.96974435327428</c:v>
                </c:pt>
                <c:pt idx="197">
                  <c:v>73.808540324406692</c:v>
                </c:pt>
                <c:pt idx="198">
                  <c:v>72.080828091329749</c:v>
                </c:pt>
                <c:pt idx="199">
                  <c:v>74.754670047413256</c:v>
                </c:pt>
                <c:pt idx="200">
                  <c:v>74.897051862753187</c:v>
                </c:pt>
                <c:pt idx="201">
                  <c:v>75.393005723315355</c:v>
                </c:pt>
                <c:pt idx="202">
                  <c:v>74.267351725006364</c:v>
                </c:pt>
                <c:pt idx="203">
                  <c:v>74.308995013111087</c:v>
                </c:pt>
                <c:pt idx="204">
                  <c:v>75.013616440736442</c:v>
                </c:pt>
                <c:pt idx="205">
                  <c:v>75.69623415815883</c:v>
                </c:pt>
                <c:pt idx="206">
                  <c:v>78.047423251415452</c:v>
                </c:pt>
                <c:pt idx="207">
                  <c:v>76.93225656795525</c:v>
                </c:pt>
                <c:pt idx="208">
                  <c:v>76.248714124720067</c:v>
                </c:pt>
                <c:pt idx="209">
                  <c:v>74.753522554777405</c:v>
                </c:pt>
                <c:pt idx="210">
                  <c:v>73.244216979359649</c:v>
                </c:pt>
                <c:pt idx="211">
                  <c:v>74.673379614498899</c:v>
                </c:pt>
                <c:pt idx="212">
                  <c:v>76.362095834769576</c:v>
                </c:pt>
                <c:pt idx="213">
                  <c:v>75.544053257802986</c:v>
                </c:pt>
                <c:pt idx="214">
                  <c:v>73.568466005292834</c:v>
                </c:pt>
                <c:pt idx="215">
                  <c:v>73.755222876789531</c:v>
                </c:pt>
                <c:pt idx="216">
                  <c:v>70.293711614153167</c:v>
                </c:pt>
                <c:pt idx="217">
                  <c:v>69.575241194763166</c:v>
                </c:pt>
                <c:pt idx="218">
                  <c:v>70.584127260832929</c:v>
                </c:pt>
                <c:pt idx="219">
                  <c:v>72.149298295777058</c:v>
                </c:pt>
                <c:pt idx="220">
                  <c:v>70.414261738934044</c:v>
                </c:pt>
                <c:pt idx="221">
                  <c:v>68.413765668505278</c:v>
                </c:pt>
                <c:pt idx="222">
                  <c:v>66.743501545007277</c:v>
                </c:pt>
                <c:pt idx="223">
                  <c:v>67.225511154775091</c:v>
                </c:pt>
                <c:pt idx="224">
                  <c:v>68.299159083485094</c:v>
                </c:pt>
                <c:pt idx="225">
                  <c:v>66.868421055637356</c:v>
                </c:pt>
                <c:pt idx="226">
                  <c:v>67.098778167555324</c:v>
                </c:pt>
                <c:pt idx="227">
                  <c:v>67.254438851778303</c:v>
                </c:pt>
                <c:pt idx="228">
                  <c:v>63.753999146082386</c:v>
                </c:pt>
                <c:pt idx="229">
                  <c:v>64.986802374393662</c:v>
                </c:pt>
                <c:pt idx="230">
                  <c:v>63.57375429596447</c:v>
                </c:pt>
                <c:pt idx="231">
                  <c:v>63.948147029625332</c:v>
                </c:pt>
                <c:pt idx="232">
                  <c:v>66.129888748864133</c:v>
                </c:pt>
                <c:pt idx="233">
                  <c:v>66.453116895496024</c:v>
                </c:pt>
                <c:pt idx="234">
                  <c:v>66.162978754637905</c:v>
                </c:pt>
                <c:pt idx="235">
                  <c:v>65.470329626274193</c:v>
                </c:pt>
                <c:pt idx="236">
                  <c:v>66.371327196039275</c:v>
                </c:pt>
                <c:pt idx="237">
                  <c:v>65.652216365898838</c:v>
                </c:pt>
                <c:pt idx="238">
                  <c:v>68.50430910724296</c:v>
                </c:pt>
                <c:pt idx="239">
                  <c:v>69.304404020018609</c:v>
                </c:pt>
                <c:pt idx="240">
                  <c:v>70.324402492207525</c:v>
                </c:pt>
                <c:pt idx="241">
                  <c:v>68.172952501128492</c:v>
                </c:pt>
                <c:pt idx="242">
                  <c:v>68.344107595180986</c:v>
                </c:pt>
                <c:pt idx="243">
                  <c:v>68.472349237709622</c:v>
                </c:pt>
                <c:pt idx="244">
                  <c:v>70.163172052384624</c:v>
                </c:pt>
                <c:pt idx="245">
                  <c:v>69.88179079838973</c:v>
                </c:pt>
                <c:pt idx="246">
                  <c:v>71.361505604316775</c:v>
                </c:pt>
                <c:pt idx="247">
                  <c:v>70.109521427054503</c:v>
                </c:pt>
                <c:pt idx="248">
                  <c:v>69.740488853201143</c:v>
                </c:pt>
                <c:pt idx="249">
                  <c:v>68.018578385798577</c:v>
                </c:pt>
                <c:pt idx="250">
                  <c:v>67.154662585154298</c:v>
                </c:pt>
                <c:pt idx="251">
                  <c:v>66.564067973368211</c:v>
                </c:pt>
                <c:pt idx="252">
                  <c:v>67.144948608374577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E4A3-4C3C-829F-BABE59D95A2D}"/>
            </c:ext>
          </c:extLst>
        </c:ser>
        <c:ser>
          <c:idx val="213"/>
          <c:order val="213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[1]Feuil2!$HO$1:$HO$253</c:f>
              <c:numCache>
                <c:formatCode>General</c:formatCode>
                <c:ptCount val="253"/>
                <c:pt idx="0">
                  <c:v>100</c:v>
                </c:pt>
                <c:pt idx="1">
                  <c:v>100.1350360577577</c:v>
                </c:pt>
                <c:pt idx="2">
                  <c:v>100.14140562823337</c:v>
                </c:pt>
                <c:pt idx="3">
                  <c:v>103.73914773662752</c:v>
                </c:pt>
                <c:pt idx="4">
                  <c:v>104.08892971542686</c:v>
                </c:pt>
                <c:pt idx="5">
                  <c:v>105.77192246747845</c:v>
                </c:pt>
                <c:pt idx="6">
                  <c:v>104.59663620890791</c:v>
                </c:pt>
                <c:pt idx="7">
                  <c:v>104.64263359881167</c:v>
                </c:pt>
                <c:pt idx="8">
                  <c:v>103.35200062611752</c:v>
                </c:pt>
                <c:pt idx="9">
                  <c:v>102.95702357363</c:v>
                </c:pt>
                <c:pt idx="10">
                  <c:v>103.81009720681207</c:v>
                </c:pt>
                <c:pt idx="11">
                  <c:v>106.19260799135802</c:v>
                </c:pt>
                <c:pt idx="12">
                  <c:v>109.04840393671282</c:v>
                </c:pt>
                <c:pt idx="13">
                  <c:v>109.83640436711514</c:v>
                </c:pt>
                <c:pt idx="14">
                  <c:v>107.88248497827199</c:v>
                </c:pt>
                <c:pt idx="15">
                  <c:v>108.12429062036578</c:v>
                </c:pt>
                <c:pt idx="16">
                  <c:v>108.07757255038274</c:v>
                </c:pt>
                <c:pt idx="17">
                  <c:v>106.48726788091327</c:v>
                </c:pt>
                <c:pt idx="18">
                  <c:v>105.06579482247473</c:v>
                </c:pt>
                <c:pt idx="19">
                  <c:v>102.52673745339382</c:v>
                </c:pt>
                <c:pt idx="20">
                  <c:v>103.36029277044331</c:v>
                </c:pt>
                <c:pt idx="21">
                  <c:v>104.51823023603862</c:v>
                </c:pt>
                <c:pt idx="22">
                  <c:v>102.96719087893014</c:v>
                </c:pt>
                <c:pt idx="23">
                  <c:v>104.13072723027116</c:v>
                </c:pt>
                <c:pt idx="24">
                  <c:v>104.10239215097361</c:v>
                </c:pt>
                <c:pt idx="25">
                  <c:v>103.18313917733416</c:v>
                </c:pt>
                <c:pt idx="26">
                  <c:v>103.51473440251662</c:v>
                </c:pt>
                <c:pt idx="27">
                  <c:v>104.90139630950559</c:v>
                </c:pt>
                <c:pt idx="28">
                  <c:v>105.57874287707421</c:v>
                </c:pt>
                <c:pt idx="29">
                  <c:v>103.59047279432109</c:v>
                </c:pt>
                <c:pt idx="30">
                  <c:v>102.72870093667098</c:v>
                </c:pt>
                <c:pt idx="31">
                  <c:v>101.60777159681452</c:v>
                </c:pt>
                <c:pt idx="32">
                  <c:v>101.91826009821087</c:v>
                </c:pt>
                <c:pt idx="33">
                  <c:v>101.0980461494966</c:v>
                </c:pt>
                <c:pt idx="34">
                  <c:v>96.90780381751803</c:v>
                </c:pt>
                <c:pt idx="35">
                  <c:v>99.400845596407592</c:v>
                </c:pt>
                <c:pt idx="36">
                  <c:v>100.34100565090124</c:v>
                </c:pt>
                <c:pt idx="37">
                  <c:v>98.052080187503307</c:v>
                </c:pt>
                <c:pt idx="38">
                  <c:v>97.480834363810615</c:v>
                </c:pt>
                <c:pt idx="39">
                  <c:v>98.437525675774808</c:v>
                </c:pt>
                <c:pt idx="40">
                  <c:v>99.170223104939311</c:v>
                </c:pt>
                <c:pt idx="41">
                  <c:v>98.997306887205994</c:v>
                </c:pt>
                <c:pt idx="42">
                  <c:v>100.74950507957477</c:v>
                </c:pt>
                <c:pt idx="43">
                  <c:v>100.88286500944919</c:v>
                </c:pt>
                <c:pt idx="44">
                  <c:v>99.866589816854443</c:v>
                </c:pt>
                <c:pt idx="45">
                  <c:v>98.613891358142581</c:v>
                </c:pt>
                <c:pt idx="46">
                  <c:v>101.105130426748</c:v>
                </c:pt>
                <c:pt idx="47">
                  <c:v>103.25961431705677</c:v>
                </c:pt>
                <c:pt idx="48">
                  <c:v>101.67490151635585</c:v>
                </c:pt>
                <c:pt idx="49">
                  <c:v>101.46010317112925</c:v>
                </c:pt>
                <c:pt idx="50">
                  <c:v>98.410330749430614</c:v>
                </c:pt>
                <c:pt idx="51">
                  <c:v>99.688589994043383</c:v>
                </c:pt>
                <c:pt idx="52">
                  <c:v>99.143609522534177</c:v>
                </c:pt>
                <c:pt idx="53">
                  <c:v>97.113102646362975</c:v>
                </c:pt>
                <c:pt idx="54">
                  <c:v>94.928990904630297</c:v>
                </c:pt>
                <c:pt idx="55">
                  <c:v>95.065866859322185</c:v>
                </c:pt>
                <c:pt idx="56">
                  <c:v>95.109161481014638</c:v>
                </c:pt>
                <c:pt idx="57">
                  <c:v>95.543206695744516</c:v>
                </c:pt>
                <c:pt idx="58">
                  <c:v>95.667886190883635</c:v>
                </c:pt>
                <c:pt idx="59">
                  <c:v>96.16033894524854</c:v>
                </c:pt>
                <c:pt idx="60">
                  <c:v>95.342529765456092</c:v>
                </c:pt>
                <c:pt idx="61">
                  <c:v>96.24667953325681</c:v>
                </c:pt>
                <c:pt idx="62">
                  <c:v>95.789435435603494</c:v>
                </c:pt>
                <c:pt idx="63">
                  <c:v>94.986703043725441</c:v>
                </c:pt>
                <c:pt idx="64">
                  <c:v>94.824333687832961</c:v>
                </c:pt>
                <c:pt idx="65">
                  <c:v>94.668927250064215</c:v>
                </c:pt>
                <c:pt idx="66">
                  <c:v>94.017451959501003</c:v>
                </c:pt>
                <c:pt idx="67">
                  <c:v>95.900573022135347</c:v>
                </c:pt>
                <c:pt idx="68">
                  <c:v>96.765574586260939</c:v>
                </c:pt>
                <c:pt idx="69">
                  <c:v>94.981326599980179</c:v>
                </c:pt>
                <c:pt idx="70">
                  <c:v>94.092871471175798</c:v>
                </c:pt>
                <c:pt idx="71">
                  <c:v>94.492141807227441</c:v>
                </c:pt>
                <c:pt idx="72">
                  <c:v>93.759504160513188</c:v>
                </c:pt>
                <c:pt idx="73">
                  <c:v>93.311829012471222</c:v>
                </c:pt>
                <c:pt idx="74">
                  <c:v>93.521586167921015</c:v>
                </c:pt>
                <c:pt idx="75">
                  <c:v>92.74580249179597</c:v>
                </c:pt>
                <c:pt idx="76">
                  <c:v>92.389931093337765</c:v>
                </c:pt>
                <c:pt idx="77">
                  <c:v>92.266801969919868</c:v>
                </c:pt>
                <c:pt idx="78">
                  <c:v>91.312352965365207</c:v>
                </c:pt>
                <c:pt idx="79">
                  <c:v>90.486074837775092</c:v>
                </c:pt>
                <c:pt idx="80">
                  <c:v>90.008912270262371</c:v>
                </c:pt>
                <c:pt idx="81">
                  <c:v>88.092834278089754</c:v>
                </c:pt>
                <c:pt idx="82">
                  <c:v>89.135002620264743</c:v>
                </c:pt>
                <c:pt idx="83">
                  <c:v>89.873275435083542</c:v>
                </c:pt>
                <c:pt idx="84">
                  <c:v>91.140161515409034</c:v>
                </c:pt>
                <c:pt idx="85">
                  <c:v>92.695523609220473</c:v>
                </c:pt>
                <c:pt idx="86">
                  <c:v>90.239324020714363</c:v>
                </c:pt>
                <c:pt idx="87">
                  <c:v>87.512468390524774</c:v>
                </c:pt>
                <c:pt idx="88">
                  <c:v>87.607258333810748</c:v>
                </c:pt>
                <c:pt idx="89">
                  <c:v>87.135409083223337</c:v>
                </c:pt>
                <c:pt idx="90">
                  <c:v>87.096585947886766</c:v>
                </c:pt>
                <c:pt idx="91">
                  <c:v>88.214753031508437</c:v>
                </c:pt>
                <c:pt idx="92">
                  <c:v>90.102473501763313</c:v>
                </c:pt>
                <c:pt idx="93">
                  <c:v>89.377873332868532</c:v>
                </c:pt>
                <c:pt idx="94">
                  <c:v>88.170720353914888</c:v>
                </c:pt>
                <c:pt idx="95">
                  <c:v>87.102967432644647</c:v>
                </c:pt>
                <c:pt idx="96">
                  <c:v>86.049856285182017</c:v>
                </c:pt>
                <c:pt idx="97">
                  <c:v>86.989197536843548</c:v>
                </c:pt>
                <c:pt idx="98">
                  <c:v>89.858853160973993</c:v>
                </c:pt>
                <c:pt idx="99">
                  <c:v>89.887754719317357</c:v>
                </c:pt>
                <c:pt idx="100">
                  <c:v>89.855544447942492</c:v>
                </c:pt>
                <c:pt idx="101">
                  <c:v>88.787348909420217</c:v>
                </c:pt>
                <c:pt idx="102">
                  <c:v>87.164008404931522</c:v>
                </c:pt>
                <c:pt idx="103">
                  <c:v>85.449917476890761</c:v>
                </c:pt>
                <c:pt idx="104">
                  <c:v>85.471335351996615</c:v>
                </c:pt>
                <c:pt idx="105">
                  <c:v>85.240398864522163</c:v>
                </c:pt>
                <c:pt idx="106">
                  <c:v>83.980681676307796</c:v>
                </c:pt>
                <c:pt idx="107">
                  <c:v>84.598536668106874</c:v>
                </c:pt>
                <c:pt idx="108">
                  <c:v>84.246216596169944</c:v>
                </c:pt>
                <c:pt idx="109">
                  <c:v>82.420666948173363</c:v>
                </c:pt>
                <c:pt idx="110">
                  <c:v>81.756716116091994</c:v>
                </c:pt>
                <c:pt idx="111">
                  <c:v>81.738195865086496</c:v>
                </c:pt>
                <c:pt idx="112">
                  <c:v>80.452193440430577</c:v>
                </c:pt>
                <c:pt idx="113">
                  <c:v>80.111521668681632</c:v>
                </c:pt>
                <c:pt idx="114">
                  <c:v>79.229894525524216</c:v>
                </c:pt>
                <c:pt idx="115">
                  <c:v>79.572623923231092</c:v>
                </c:pt>
                <c:pt idx="116">
                  <c:v>78.5286738047798</c:v>
                </c:pt>
                <c:pt idx="117">
                  <c:v>79.738321160327189</c:v>
                </c:pt>
                <c:pt idx="118">
                  <c:v>79.549707860183361</c:v>
                </c:pt>
                <c:pt idx="119">
                  <c:v>76.214530188836108</c:v>
                </c:pt>
                <c:pt idx="120">
                  <c:v>76.75849556259513</c:v>
                </c:pt>
                <c:pt idx="121">
                  <c:v>77.661059367713307</c:v>
                </c:pt>
                <c:pt idx="122">
                  <c:v>78.274416864678344</c:v>
                </c:pt>
                <c:pt idx="123">
                  <c:v>78.918010283875191</c:v>
                </c:pt>
                <c:pt idx="124">
                  <c:v>80.08644373606522</c:v>
                </c:pt>
                <c:pt idx="125">
                  <c:v>81.962970104441098</c:v>
                </c:pt>
                <c:pt idx="126">
                  <c:v>80.68420237866215</c:v>
                </c:pt>
                <c:pt idx="127">
                  <c:v>81.175466382574882</c:v>
                </c:pt>
                <c:pt idx="128">
                  <c:v>82.211523073057407</c:v>
                </c:pt>
                <c:pt idx="129">
                  <c:v>80.625846174709551</c:v>
                </c:pt>
                <c:pt idx="130">
                  <c:v>80.638653191689414</c:v>
                </c:pt>
                <c:pt idx="131">
                  <c:v>79.593813323525225</c:v>
                </c:pt>
                <c:pt idx="132">
                  <c:v>77.392544840228325</c:v>
                </c:pt>
                <c:pt idx="133">
                  <c:v>77.584104409343581</c:v>
                </c:pt>
                <c:pt idx="134">
                  <c:v>80.341044725347459</c:v>
                </c:pt>
                <c:pt idx="135">
                  <c:v>81.990125102866088</c:v>
                </c:pt>
                <c:pt idx="136">
                  <c:v>82.456258666013554</c:v>
                </c:pt>
                <c:pt idx="137">
                  <c:v>83.529048144186717</c:v>
                </c:pt>
                <c:pt idx="138">
                  <c:v>84.237899846399202</c:v>
                </c:pt>
                <c:pt idx="139">
                  <c:v>81.888255587248182</c:v>
                </c:pt>
                <c:pt idx="140">
                  <c:v>82.133252075469869</c:v>
                </c:pt>
                <c:pt idx="141">
                  <c:v>81.251681793167378</c:v>
                </c:pt>
                <c:pt idx="142">
                  <c:v>79.096383135501455</c:v>
                </c:pt>
                <c:pt idx="143">
                  <c:v>76.863403345773591</c:v>
                </c:pt>
                <c:pt idx="144">
                  <c:v>77.236251230942486</c:v>
                </c:pt>
                <c:pt idx="145">
                  <c:v>76.703383582204935</c:v>
                </c:pt>
                <c:pt idx="146">
                  <c:v>75.253371291104514</c:v>
                </c:pt>
                <c:pt idx="147">
                  <c:v>75.298322079447857</c:v>
                </c:pt>
                <c:pt idx="148">
                  <c:v>75.449488427080752</c:v>
                </c:pt>
                <c:pt idx="149">
                  <c:v>75.472721787801703</c:v>
                </c:pt>
                <c:pt idx="150">
                  <c:v>76.132629742053425</c:v>
                </c:pt>
                <c:pt idx="151">
                  <c:v>77.025893819204654</c:v>
                </c:pt>
                <c:pt idx="152">
                  <c:v>79.146056703590418</c:v>
                </c:pt>
                <c:pt idx="153">
                  <c:v>80.616123435522354</c:v>
                </c:pt>
                <c:pt idx="154">
                  <c:v>82.124625843774922</c:v>
                </c:pt>
                <c:pt idx="155">
                  <c:v>82.397733021668259</c:v>
                </c:pt>
                <c:pt idx="156">
                  <c:v>82.957777577045746</c:v>
                </c:pt>
                <c:pt idx="157">
                  <c:v>84.922125116938801</c:v>
                </c:pt>
                <c:pt idx="158">
                  <c:v>86.252149916163191</c:v>
                </c:pt>
                <c:pt idx="159">
                  <c:v>86.20823000219508</c:v>
                </c:pt>
                <c:pt idx="160">
                  <c:v>86.45477682049011</c:v>
                </c:pt>
                <c:pt idx="161">
                  <c:v>84.837813132416343</c:v>
                </c:pt>
                <c:pt idx="162">
                  <c:v>85.474909422760362</c:v>
                </c:pt>
                <c:pt idx="163">
                  <c:v>85.623249285418964</c:v>
                </c:pt>
                <c:pt idx="164">
                  <c:v>84.383492864619427</c:v>
                </c:pt>
                <c:pt idx="165">
                  <c:v>86.443469842373332</c:v>
                </c:pt>
                <c:pt idx="166">
                  <c:v>87.601952095298898</c:v>
                </c:pt>
                <c:pt idx="167">
                  <c:v>86.330042015366544</c:v>
                </c:pt>
                <c:pt idx="168">
                  <c:v>86.342017458599628</c:v>
                </c:pt>
                <c:pt idx="169">
                  <c:v>85.886281591171738</c:v>
                </c:pt>
                <c:pt idx="170">
                  <c:v>87.310077542504658</c:v>
                </c:pt>
                <c:pt idx="171">
                  <c:v>86.411961940210176</c:v>
                </c:pt>
                <c:pt idx="172">
                  <c:v>87.785330917974974</c:v>
                </c:pt>
                <c:pt idx="173">
                  <c:v>88.8758846470555</c:v>
                </c:pt>
                <c:pt idx="174">
                  <c:v>90.938076393722696</c:v>
                </c:pt>
                <c:pt idx="175">
                  <c:v>92.784048836708635</c:v>
                </c:pt>
                <c:pt idx="176">
                  <c:v>93.698877019198065</c:v>
                </c:pt>
                <c:pt idx="177">
                  <c:v>94.765191736654913</c:v>
                </c:pt>
                <c:pt idx="178">
                  <c:v>93.202510267270881</c:v>
                </c:pt>
                <c:pt idx="179">
                  <c:v>93.334205804023199</c:v>
                </c:pt>
                <c:pt idx="180">
                  <c:v>94.098705967828664</c:v>
                </c:pt>
                <c:pt idx="181">
                  <c:v>94.345421471059225</c:v>
                </c:pt>
                <c:pt idx="182">
                  <c:v>96.63041484813256</c:v>
                </c:pt>
                <c:pt idx="183">
                  <c:v>95.0981274451552</c:v>
                </c:pt>
                <c:pt idx="184">
                  <c:v>95.803701968277224</c:v>
                </c:pt>
                <c:pt idx="185">
                  <c:v>96.163512536991902</c:v>
                </c:pt>
                <c:pt idx="186">
                  <c:v>96.122681892809297</c:v>
                </c:pt>
                <c:pt idx="187">
                  <c:v>96.080896975170589</c:v>
                </c:pt>
                <c:pt idx="188">
                  <c:v>92.961177168442902</c:v>
                </c:pt>
                <c:pt idx="189">
                  <c:v>92.707391785983617</c:v>
                </c:pt>
                <c:pt idx="190">
                  <c:v>92.564295226077178</c:v>
                </c:pt>
                <c:pt idx="191">
                  <c:v>91.779187861298823</c:v>
                </c:pt>
                <c:pt idx="192">
                  <c:v>90.081587495389314</c:v>
                </c:pt>
                <c:pt idx="193">
                  <c:v>90.766820100411337</c:v>
                </c:pt>
                <c:pt idx="194">
                  <c:v>92.198221147034303</c:v>
                </c:pt>
                <c:pt idx="195">
                  <c:v>89.896689996517821</c:v>
                </c:pt>
                <c:pt idx="196">
                  <c:v>86.227727096832012</c:v>
                </c:pt>
                <c:pt idx="197">
                  <c:v>84.492275096429438</c:v>
                </c:pt>
                <c:pt idx="198">
                  <c:v>84.754418940185545</c:v>
                </c:pt>
                <c:pt idx="199">
                  <c:v>84.444164090846073</c:v>
                </c:pt>
                <c:pt idx="200">
                  <c:v>83.20696141769956</c:v>
                </c:pt>
                <c:pt idx="201">
                  <c:v>83.48020123326269</c:v>
                </c:pt>
                <c:pt idx="202">
                  <c:v>83.285085158378436</c:v>
                </c:pt>
                <c:pt idx="203">
                  <c:v>82.681238051321827</c:v>
                </c:pt>
                <c:pt idx="204">
                  <c:v>85.276097413208348</c:v>
                </c:pt>
                <c:pt idx="205">
                  <c:v>86.068149635491551</c:v>
                </c:pt>
                <c:pt idx="206">
                  <c:v>84.440184448512781</c:v>
                </c:pt>
                <c:pt idx="207">
                  <c:v>84.535430085692653</c:v>
                </c:pt>
                <c:pt idx="208">
                  <c:v>84.651189094202252</c:v>
                </c:pt>
                <c:pt idx="209">
                  <c:v>85.254952614424397</c:v>
                </c:pt>
                <c:pt idx="210">
                  <c:v>85.288176376784918</c:v>
                </c:pt>
                <c:pt idx="211">
                  <c:v>85.93573794943218</c:v>
                </c:pt>
                <c:pt idx="212">
                  <c:v>85.247048075881239</c:v>
                </c:pt>
                <c:pt idx="213">
                  <c:v>86.661354188054844</c:v>
                </c:pt>
                <c:pt idx="214">
                  <c:v>86.787741964854163</c:v>
                </c:pt>
                <c:pt idx="215">
                  <c:v>87.18766490924186</c:v>
                </c:pt>
                <c:pt idx="216">
                  <c:v>87.678389199854678</c:v>
                </c:pt>
                <c:pt idx="217">
                  <c:v>87.397106974287539</c:v>
                </c:pt>
                <c:pt idx="218">
                  <c:v>87.474506470256443</c:v>
                </c:pt>
                <c:pt idx="219">
                  <c:v>86.365017632199667</c:v>
                </c:pt>
                <c:pt idx="220">
                  <c:v>88.921346414295584</c:v>
                </c:pt>
                <c:pt idx="221">
                  <c:v>90.100688885284256</c:v>
                </c:pt>
                <c:pt idx="222">
                  <c:v>91.643257245361511</c:v>
                </c:pt>
                <c:pt idx="223">
                  <c:v>92.014203254606031</c:v>
                </c:pt>
                <c:pt idx="224">
                  <c:v>92.179157945390614</c:v>
                </c:pt>
                <c:pt idx="225">
                  <c:v>92.035990339244165</c:v>
                </c:pt>
                <c:pt idx="226">
                  <c:v>92.310373825585117</c:v>
                </c:pt>
                <c:pt idx="227">
                  <c:v>94.393016170329886</c:v>
                </c:pt>
                <c:pt idx="228">
                  <c:v>92.757401869325022</c:v>
                </c:pt>
                <c:pt idx="229">
                  <c:v>92.28446176513701</c:v>
                </c:pt>
                <c:pt idx="230">
                  <c:v>90.564095901577559</c:v>
                </c:pt>
                <c:pt idx="231">
                  <c:v>90.696041820398548</c:v>
                </c:pt>
                <c:pt idx="232">
                  <c:v>88.293232800383294</c:v>
                </c:pt>
                <c:pt idx="233">
                  <c:v>89.919466684011383</c:v>
                </c:pt>
                <c:pt idx="234">
                  <c:v>91.941774273985331</c:v>
                </c:pt>
                <c:pt idx="235">
                  <c:v>93.847498911633551</c:v>
                </c:pt>
                <c:pt idx="236">
                  <c:v>94.148954296063636</c:v>
                </c:pt>
                <c:pt idx="237">
                  <c:v>92.10341242796585</c:v>
                </c:pt>
                <c:pt idx="238">
                  <c:v>91.69012297834152</c:v>
                </c:pt>
                <c:pt idx="239">
                  <c:v>93.029009265492078</c:v>
                </c:pt>
                <c:pt idx="240">
                  <c:v>93.16621186845498</c:v>
                </c:pt>
                <c:pt idx="241">
                  <c:v>93.053365937165836</c:v>
                </c:pt>
                <c:pt idx="242">
                  <c:v>92.588848210414554</c:v>
                </c:pt>
                <c:pt idx="243">
                  <c:v>92.694462544612179</c:v>
                </c:pt>
                <c:pt idx="244">
                  <c:v>92.878129654729548</c:v>
                </c:pt>
                <c:pt idx="245">
                  <c:v>95.433792402582952</c:v>
                </c:pt>
                <c:pt idx="246">
                  <c:v>93.059985229103233</c:v>
                </c:pt>
                <c:pt idx="247">
                  <c:v>93.146527637476254</c:v>
                </c:pt>
                <c:pt idx="248">
                  <c:v>93.927607619601659</c:v>
                </c:pt>
                <c:pt idx="249">
                  <c:v>94.168920839058387</c:v>
                </c:pt>
                <c:pt idx="250">
                  <c:v>93.138269771337221</c:v>
                </c:pt>
                <c:pt idx="251">
                  <c:v>94.564659356381554</c:v>
                </c:pt>
                <c:pt idx="252">
                  <c:v>95.861892677381604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5-E4A3-4C3C-829F-BABE59D95A2D}"/>
            </c:ext>
          </c:extLst>
        </c:ser>
        <c:ser>
          <c:idx val="214"/>
          <c:order val="214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[1]Feuil2!$HP$1:$HP$253</c:f>
              <c:numCache>
                <c:formatCode>General</c:formatCode>
                <c:ptCount val="253"/>
                <c:pt idx="0">
                  <c:v>100</c:v>
                </c:pt>
                <c:pt idx="1">
                  <c:v>101.42592847536733</c:v>
                </c:pt>
                <c:pt idx="2">
                  <c:v>102.23746780481846</c:v>
                </c:pt>
                <c:pt idx="3">
                  <c:v>101.97367730654027</c:v>
                </c:pt>
                <c:pt idx="4">
                  <c:v>102.02241119792187</c:v>
                </c:pt>
                <c:pt idx="5">
                  <c:v>102.48669246032945</c:v>
                </c:pt>
                <c:pt idx="6">
                  <c:v>106.12129632919074</c:v>
                </c:pt>
                <c:pt idx="7">
                  <c:v>103.35617866482283</c:v>
                </c:pt>
                <c:pt idx="8">
                  <c:v>105.79367097161324</c:v>
                </c:pt>
                <c:pt idx="9">
                  <c:v>108.58454200420593</c:v>
                </c:pt>
                <c:pt idx="10">
                  <c:v>107.97670256328912</c:v>
                </c:pt>
                <c:pt idx="11">
                  <c:v>105.18695560751809</c:v>
                </c:pt>
                <c:pt idx="12">
                  <c:v>104.12087481942922</c:v>
                </c:pt>
                <c:pt idx="13">
                  <c:v>106.11218326817141</c:v>
                </c:pt>
                <c:pt idx="14">
                  <c:v>103.88722147142825</c:v>
                </c:pt>
                <c:pt idx="15">
                  <c:v>104.57695607165955</c:v>
                </c:pt>
                <c:pt idx="16">
                  <c:v>102.37500723837005</c:v>
                </c:pt>
                <c:pt idx="17">
                  <c:v>101.7712246465897</c:v>
                </c:pt>
                <c:pt idx="18">
                  <c:v>100.10061653487155</c:v>
                </c:pt>
                <c:pt idx="19">
                  <c:v>101.21217632234104</c:v>
                </c:pt>
                <c:pt idx="20">
                  <c:v>101.84354936247067</c:v>
                </c:pt>
                <c:pt idx="21">
                  <c:v>101.72849226114245</c:v>
                </c:pt>
                <c:pt idx="22">
                  <c:v>101.19835644779116</c:v>
                </c:pt>
                <c:pt idx="23">
                  <c:v>100.0015088506603</c:v>
                </c:pt>
                <c:pt idx="24">
                  <c:v>99.616244809612567</c:v>
                </c:pt>
                <c:pt idx="25">
                  <c:v>97.80054489010594</c:v>
                </c:pt>
                <c:pt idx="26">
                  <c:v>98.906833185142986</c:v>
                </c:pt>
                <c:pt idx="27">
                  <c:v>101.14459726921481</c:v>
                </c:pt>
                <c:pt idx="28">
                  <c:v>98.911115782341241</c:v>
                </c:pt>
                <c:pt idx="29">
                  <c:v>98.941455136140632</c:v>
                </c:pt>
                <c:pt idx="30">
                  <c:v>99.258842082292304</c:v>
                </c:pt>
                <c:pt idx="31">
                  <c:v>100.62877219714808</c:v>
                </c:pt>
                <c:pt idx="32">
                  <c:v>98.21976188150947</c:v>
                </c:pt>
                <c:pt idx="33">
                  <c:v>98.627288133926129</c:v>
                </c:pt>
                <c:pt idx="34">
                  <c:v>96.192064777476077</c:v>
                </c:pt>
                <c:pt idx="35">
                  <c:v>94.320019551998186</c:v>
                </c:pt>
                <c:pt idx="36">
                  <c:v>95.971213555311465</c:v>
                </c:pt>
                <c:pt idx="37">
                  <c:v>96.249244108967019</c:v>
                </c:pt>
                <c:pt idx="38">
                  <c:v>97.300456446308658</c:v>
                </c:pt>
                <c:pt idx="39">
                  <c:v>99.250921791701586</c:v>
                </c:pt>
                <c:pt idx="40">
                  <c:v>96.67204710715697</c:v>
                </c:pt>
                <c:pt idx="41">
                  <c:v>95.314846429916173</c:v>
                </c:pt>
                <c:pt idx="42">
                  <c:v>93.000160962960933</c:v>
                </c:pt>
                <c:pt idx="43">
                  <c:v>96.309320310832163</c:v>
                </c:pt>
                <c:pt idx="44">
                  <c:v>93.652386898716827</c:v>
                </c:pt>
                <c:pt idx="45">
                  <c:v>93.300006013561813</c:v>
                </c:pt>
                <c:pt idx="46">
                  <c:v>95.021037544975826</c:v>
                </c:pt>
                <c:pt idx="47">
                  <c:v>92.592246508468804</c:v>
                </c:pt>
                <c:pt idx="48">
                  <c:v>92.807571606551292</c:v>
                </c:pt>
                <c:pt idx="49">
                  <c:v>92.07867878246941</c:v>
                </c:pt>
                <c:pt idx="50">
                  <c:v>90.722116943358927</c:v>
                </c:pt>
                <c:pt idx="51">
                  <c:v>90.422925474686764</c:v>
                </c:pt>
                <c:pt idx="52">
                  <c:v>92.059746005554771</c:v>
                </c:pt>
                <c:pt idx="53">
                  <c:v>93.852909132514924</c:v>
                </c:pt>
                <c:pt idx="54">
                  <c:v>94.944917115382992</c:v>
                </c:pt>
                <c:pt idx="55">
                  <c:v>95.418721716914632</c:v>
                </c:pt>
                <c:pt idx="56">
                  <c:v>96.155250768455474</c:v>
                </c:pt>
                <c:pt idx="57">
                  <c:v>98.663300172009073</c:v>
                </c:pt>
                <c:pt idx="58">
                  <c:v>98.171945668882444</c:v>
                </c:pt>
                <c:pt idx="59">
                  <c:v>96.912719759914594</c:v>
                </c:pt>
                <c:pt idx="60">
                  <c:v>97.582346411501803</c:v>
                </c:pt>
                <c:pt idx="61">
                  <c:v>97.968438099344297</c:v>
                </c:pt>
                <c:pt idx="62">
                  <c:v>96.576492858814106</c:v>
                </c:pt>
                <c:pt idx="63">
                  <c:v>98.23579428365386</c:v>
                </c:pt>
                <c:pt idx="64">
                  <c:v>102.07171872736384</c:v>
                </c:pt>
                <c:pt idx="65">
                  <c:v>101.69522134292907</c:v>
                </c:pt>
                <c:pt idx="66">
                  <c:v>103.44844967397324</c:v>
                </c:pt>
                <c:pt idx="67">
                  <c:v>101.73856256501035</c:v>
                </c:pt>
                <c:pt idx="68">
                  <c:v>102.79713004422567</c:v>
                </c:pt>
                <c:pt idx="69">
                  <c:v>100.88233481054088</c:v>
                </c:pt>
                <c:pt idx="70">
                  <c:v>100.08241306419623</c:v>
                </c:pt>
                <c:pt idx="71">
                  <c:v>99.400246653578336</c:v>
                </c:pt>
                <c:pt idx="72">
                  <c:v>100.58857315492862</c:v>
                </c:pt>
                <c:pt idx="73">
                  <c:v>100.34919713839295</c:v>
                </c:pt>
                <c:pt idx="74">
                  <c:v>101.31637632481271</c:v>
                </c:pt>
                <c:pt idx="75">
                  <c:v>100.96180894265784</c:v>
                </c:pt>
                <c:pt idx="76">
                  <c:v>101.16384198261095</c:v>
                </c:pt>
                <c:pt idx="77">
                  <c:v>102.29874491115905</c:v>
                </c:pt>
                <c:pt idx="78">
                  <c:v>102.33193142636908</c:v>
                </c:pt>
                <c:pt idx="79">
                  <c:v>102.96208171184287</c:v>
                </c:pt>
                <c:pt idx="80">
                  <c:v>105.63430424009114</c:v>
                </c:pt>
                <c:pt idx="81">
                  <c:v>107.60212112290073</c:v>
                </c:pt>
                <c:pt idx="82">
                  <c:v>105.22371430953127</c:v>
                </c:pt>
                <c:pt idx="83">
                  <c:v>107.74710522388963</c:v>
                </c:pt>
                <c:pt idx="84">
                  <c:v>106.66644060122783</c:v>
                </c:pt>
                <c:pt idx="85">
                  <c:v>108.55530699007176</c:v>
                </c:pt>
                <c:pt idx="86">
                  <c:v>108.03391055713018</c:v>
                </c:pt>
                <c:pt idx="87">
                  <c:v>107.16300289497995</c:v>
                </c:pt>
                <c:pt idx="88">
                  <c:v>106.18291288967508</c:v>
                </c:pt>
                <c:pt idx="89">
                  <c:v>102.3765150921831</c:v>
                </c:pt>
                <c:pt idx="90">
                  <c:v>104.97460722506703</c:v>
                </c:pt>
                <c:pt idx="91">
                  <c:v>102.87661851714796</c:v>
                </c:pt>
                <c:pt idx="92">
                  <c:v>99.167605801585069</c:v>
                </c:pt>
                <c:pt idx="93">
                  <c:v>100.27053200349178</c:v>
                </c:pt>
                <c:pt idx="94">
                  <c:v>99.305127581178951</c:v>
                </c:pt>
                <c:pt idx="95">
                  <c:v>98.592824951471158</c:v>
                </c:pt>
                <c:pt idx="96">
                  <c:v>100.47752228741795</c:v>
                </c:pt>
                <c:pt idx="97">
                  <c:v>100.9076967353916</c:v>
                </c:pt>
                <c:pt idx="98">
                  <c:v>99.559742394596</c:v>
                </c:pt>
                <c:pt idx="99">
                  <c:v>98.548608122615633</c:v>
                </c:pt>
                <c:pt idx="100">
                  <c:v>100.71784515243804</c:v>
                </c:pt>
                <c:pt idx="101">
                  <c:v>102.15741434288466</c:v>
                </c:pt>
                <c:pt idx="102">
                  <c:v>102.96655426564331</c:v>
                </c:pt>
                <c:pt idx="103">
                  <c:v>99.442630261755497</c:v>
                </c:pt>
                <c:pt idx="104">
                  <c:v>97.261626522035158</c:v>
                </c:pt>
                <c:pt idx="105">
                  <c:v>99.154892539237991</c:v>
                </c:pt>
                <c:pt idx="106">
                  <c:v>97.644277717129626</c:v>
                </c:pt>
                <c:pt idx="107">
                  <c:v>98.125640661153369</c:v>
                </c:pt>
                <c:pt idx="108">
                  <c:v>100.2260468405083</c:v>
                </c:pt>
                <c:pt idx="109">
                  <c:v>101.68751240373356</c:v>
                </c:pt>
                <c:pt idx="110">
                  <c:v>99.920040964774088</c:v>
                </c:pt>
                <c:pt idx="111">
                  <c:v>100.94364284054342</c:v>
                </c:pt>
                <c:pt idx="112">
                  <c:v>103.47279955016415</c:v>
                </c:pt>
                <c:pt idx="113">
                  <c:v>106.40927944257017</c:v>
                </c:pt>
                <c:pt idx="114">
                  <c:v>101.68851146337789</c:v>
                </c:pt>
                <c:pt idx="115">
                  <c:v>102.72037877047643</c:v>
                </c:pt>
                <c:pt idx="116">
                  <c:v>100.77706876253092</c:v>
                </c:pt>
                <c:pt idx="117">
                  <c:v>102.27262413443952</c:v>
                </c:pt>
                <c:pt idx="118">
                  <c:v>102.22609774233963</c:v>
                </c:pt>
                <c:pt idx="119">
                  <c:v>104.56554231645752</c:v>
                </c:pt>
                <c:pt idx="120">
                  <c:v>101.91439995851538</c:v>
                </c:pt>
                <c:pt idx="121">
                  <c:v>104.29673929919296</c:v>
                </c:pt>
                <c:pt idx="122">
                  <c:v>106.12297011578518</c:v>
                </c:pt>
                <c:pt idx="123">
                  <c:v>105.42733675912662</c:v>
                </c:pt>
                <c:pt idx="124">
                  <c:v>105.32984429781639</c:v>
                </c:pt>
                <c:pt idx="125">
                  <c:v>104.93158103053935</c:v>
                </c:pt>
                <c:pt idx="126">
                  <c:v>104.96739648508266</c:v>
                </c:pt>
                <c:pt idx="127">
                  <c:v>103.87624011180804</c:v>
                </c:pt>
                <c:pt idx="128">
                  <c:v>104.04390149465411</c:v>
                </c:pt>
                <c:pt idx="129">
                  <c:v>104.38637901503785</c:v>
                </c:pt>
                <c:pt idx="130">
                  <c:v>103.66979137572392</c:v>
                </c:pt>
                <c:pt idx="131">
                  <c:v>105.04836646259382</c:v>
                </c:pt>
                <c:pt idx="132">
                  <c:v>105.13243975243651</c:v>
                </c:pt>
                <c:pt idx="133">
                  <c:v>103.13840655632104</c:v>
                </c:pt>
                <c:pt idx="134">
                  <c:v>102.67822483012148</c:v>
                </c:pt>
                <c:pt idx="135">
                  <c:v>102.81257506044201</c:v>
                </c:pt>
                <c:pt idx="136">
                  <c:v>104.52511487432031</c:v>
                </c:pt>
                <c:pt idx="137">
                  <c:v>104.47344508973302</c:v>
                </c:pt>
                <c:pt idx="138">
                  <c:v>103.85754201929221</c:v>
                </c:pt>
                <c:pt idx="139">
                  <c:v>99.449575029164464</c:v>
                </c:pt>
                <c:pt idx="140">
                  <c:v>100.95711750455189</c:v>
                </c:pt>
                <c:pt idx="141">
                  <c:v>101.28674457770693</c:v>
                </c:pt>
                <c:pt idx="142">
                  <c:v>101.66117685070513</c:v>
                </c:pt>
                <c:pt idx="143">
                  <c:v>100.68899754853344</c:v>
                </c:pt>
                <c:pt idx="144">
                  <c:v>97.862710631545951</c:v>
                </c:pt>
                <c:pt idx="145">
                  <c:v>100.86285688721391</c:v>
                </c:pt>
                <c:pt idx="146">
                  <c:v>101.41143979600128</c:v>
                </c:pt>
                <c:pt idx="147">
                  <c:v>100.39062930745764</c:v>
                </c:pt>
                <c:pt idx="148">
                  <c:v>99.569891781579216</c:v>
                </c:pt>
                <c:pt idx="149">
                  <c:v>101.60240977755727</c:v>
                </c:pt>
                <c:pt idx="150">
                  <c:v>101.13106661769702</c:v>
                </c:pt>
                <c:pt idx="151">
                  <c:v>101.58291572689279</c:v>
                </c:pt>
                <c:pt idx="152">
                  <c:v>101.91575510484017</c:v>
                </c:pt>
                <c:pt idx="153">
                  <c:v>104.78598227949972</c:v>
                </c:pt>
                <c:pt idx="154">
                  <c:v>108.39100827745996</c:v>
                </c:pt>
                <c:pt idx="155">
                  <c:v>110.37352108331443</c:v>
                </c:pt>
                <c:pt idx="156">
                  <c:v>111.50195895221061</c:v>
                </c:pt>
                <c:pt idx="157">
                  <c:v>109.87735428807507</c:v>
                </c:pt>
                <c:pt idx="158">
                  <c:v>112.02426888810869</c:v>
                </c:pt>
                <c:pt idx="159">
                  <c:v>114.33925959952444</c:v>
                </c:pt>
                <c:pt idx="160">
                  <c:v>116.59046304809847</c:v>
                </c:pt>
                <c:pt idx="161">
                  <c:v>117.26746814224646</c:v>
                </c:pt>
                <c:pt idx="162">
                  <c:v>115.06972943234277</c:v>
                </c:pt>
                <c:pt idx="163">
                  <c:v>116.14503800579192</c:v>
                </c:pt>
                <c:pt idx="164">
                  <c:v>114.8062864573959</c:v>
                </c:pt>
                <c:pt idx="165">
                  <c:v>114.17439522971749</c:v>
                </c:pt>
                <c:pt idx="166">
                  <c:v>114.83209968539862</c:v>
                </c:pt>
                <c:pt idx="167">
                  <c:v>116.65056912615864</c:v>
                </c:pt>
                <c:pt idx="168">
                  <c:v>117.62503605134732</c:v>
                </c:pt>
                <c:pt idx="169">
                  <c:v>115.94120379151781</c:v>
                </c:pt>
                <c:pt idx="170">
                  <c:v>117.25869634373493</c:v>
                </c:pt>
                <c:pt idx="171">
                  <c:v>116.71263492663479</c:v>
                </c:pt>
                <c:pt idx="172">
                  <c:v>119.74295855720082</c:v>
                </c:pt>
                <c:pt idx="173">
                  <c:v>122.13653023640302</c:v>
                </c:pt>
                <c:pt idx="174">
                  <c:v>121.36876633462791</c:v>
                </c:pt>
                <c:pt idx="175">
                  <c:v>120.76510353804721</c:v>
                </c:pt>
                <c:pt idx="176">
                  <c:v>119.45074915661999</c:v>
                </c:pt>
                <c:pt idx="177">
                  <c:v>119.39113143376528</c:v>
                </c:pt>
                <c:pt idx="178">
                  <c:v>118.99265583879135</c:v>
                </c:pt>
                <c:pt idx="179">
                  <c:v>119.15291323194769</c:v>
                </c:pt>
                <c:pt idx="180">
                  <c:v>119.508578148395</c:v>
                </c:pt>
                <c:pt idx="181">
                  <c:v>119.2161475959457</c:v>
                </c:pt>
                <c:pt idx="182">
                  <c:v>122.13721902844256</c:v>
                </c:pt>
                <c:pt idx="183">
                  <c:v>124.0611397749789</c:v>
                </c:pt>
                <c:pt idx="184">
                  <c:v>122.65234356306352</c:v>
                </c:pt>
                <c:pt idx="185">
                  <c:v>122.71234833277438</c:v>
                </c:pt>
                <c:pt idx="186">
                  <c:v>125.83007740773157</c:v>
                </c:pt>
                <c:pt idx="187">
                  <c:v>128.44216202879556</c:v>
                </c:pt>
                <c:pt idx="188">
                  <c:v>129.72914972801087</c:v>
                </c:pt>
                <c:pt idx="189">
                  <c:v>128.83998603616601</c:v>
                </c:pt>
                <c:pt idx="190">
                  <c:v>126.6161026959111</c:v>
                </c:pt>
                <c:pt idx="191">
                  <c:v>125.15393285726866</c:v>
                </c:pt>
                <c:pt idx="192">
                  <c:v>126.14226216695501</c:v>
                </c:pt>
                <c:pt idx="193">
                  <c:v>126.37253664653281</c:v>
                </c:pt>
                <c:pt idx="194">
                  <c:v>127.2081066618093</c:v>
                </c:pt>
                <c:pt idx="195">
                  <c:v>129.00192597400024</c:v>
                </c:pt>
                <c:pt idx="196">
                  <c:v>130.61785961902453</c:v>
                </c:pt>
                <c:pt idx="197">
                  <c:v>129.11757491331426</c:v>
                </c:pt>
                <c:pt idx="198">
                  <c:v>127.99586888337004</c:v>
                </c:pt>
                <c:pt idx="199">
                  <c:v>126.61595833262442</c:v>
                </c:pt>
                <c:pt idx="200">
                  <c:v>125.72106346698992</c:v>
                </c:pt>
                <c:pt idx="201">
                  <c:v>123.24066323969615</c:v>
                </c:pt>
                <c:pt idx="202">
                  <c:v>121.59299533970736</c:v>
                </c:pt>
                <c:pt idx="203">
                  <c:v>122.11450864182964</c:v>
                </c:pt>
                <c:pt idx="204">
                  <c:v>124.29592196007006</c:v>
                </c:pt>
                <c:pt idx="205">
                  <c:v>124.24178488040479</c:v>
                </c:pt>
                <c:pt idx="206">
                  <c:v>125.09716569087429</c:v>
                </c:pt>
                <c:pt idx="207">
                  <c:v>124.23091923380848</c:v>
                </c:pt>
                <c:pt idx="208">
                  <c:v>126.98094968280559</c:v>
                </c:pt>
                <c:pt idx="209">
                  <c:v>127.93594603003447</c:v>
                </c:pt>
                <c:pt idx="210">
                  <c:v>133.10425212837666</c:v>
                </c:pt>
                <c:pt idx="211">
                  <c:v>133.72443386077509</c:v>
                </c:pt>
                <c:pt idx="212">
                  <c:v>136.36904078144838</c:v>
                </c:pt>
                <c:pt idx="213">
                  <c:v>133.44127049147477</c:v>
                </c:pt>
                <c:pt idx="214">
                  <c:v>134.94831951921142</c:v>
                </c:pt>
                <c:pt idx="215">
                  <c:v>133.32202916556349</c:v>
                </c:pt>
                <c:pt idx="216">
                  <c:v>132.96420119001777</c:v>
                </c:pt>
                <c:pt idx="217">
                  <c:v>130.58131539785686</c:v>
                </c:pt>
                <c:pt idx="218">
                  <c:v>131.18341920150331</c:v>
                </c:pt>
                <c:pt idx="219">
                  <c:v>133.05056401623801</c:v>
                </c:pt>
                <c:pt idx="220">
                  <c:v>131.5338841023781</c:v>
                </c:pt>
                <c:pt idx="221">
                  <c:v>132.18950283487243</c:v>
                </c:pt>
                <c:pt idx="222">
                  <c:v>129.81668824238099</c:v>
                </c:pt>
                <c:pt idx="223">
                  <c:v>129.15501934591776</c:v>
                </c:pt>
                <c:pt idx="224">
                  <c:v>128.40166041514482</c:v>
                </c:pt>
                <c:pt idx="225">
                  <c:v>126.61633346589464</c:v>
                </c:pt>
                <c:pt idx="226">
                  <c:v>128.00896898762298</c:v>
                </c:pt>
                <c:pt idx="227">
                  <c:v>128.14946132702775</c:v>
                </c:pt>
                <c:pt idx="228">
                  <c:v>123.94765563437231</c:v>
                </c:pt>
                <c:pt idx="229">
                  <c:v>121.87026938636988</c:v>
                </c:pt>
                <c:pt idx="230">
                  <c:v>120.10146806239548</c:v>
                </c:pt>
                <c:pt idx="231">
                  <c:v>120.0032097104706</c:v>
                </c:pt>
                <c:pt idx="232">
                  <c:v>119.67032689295422</c:v>
                </c:pt>
                <c:pt idx="233">
                  <c:v>121.2852743587088</c:v>
                </c:pt>
                <c:pt idx="234">
                  <c:v>119.65379186568406</c:v>
                </c:pt>
                <c:pt idx="235">
                  <c:v>116.9408284536143</c:v>
                </c:pt>
                <c:pt idx="236">
                  <c:v>116.42677203392331</c:v>
                </c:pt>
                <c:pt idx="237">
                  <c:v>117.5336298806416</c:v>
                </c:pt>
                <c:pt idx="238">
                  <c:v>117.46676194712367</c:v>
                </c:pt>
                <c:pt idx="239">
                  <c:v>117.45267328439547</c:v>
                </c:pt>
                <c:pt idx="240">
                  <c:v>117.16902586796222</c:v>
                </c:pt>
                <c:pt idx="241">
                  <c:v>122.91436587690445</c:v>
                </c:pt>
                <c:pt idx="242">
                  <c:v>126.6991735318105</c:v>
                </c:pt>
                <c:pt idx="243">
                  <c:v>124.95703634190453</c:v>
                </c:pt>
                <c:pt idx="244">
                  <c:v>126.08636796654977</c:v>
                </c:pt>
                <c:pt idx="245">
                  <c:v>126.59143231942512</c:v>
                </c:pt>
                <c:pt idx="246">
                  <c:v>124.1370241157306</c:v>
                </c:pt>
                <c:pt idx="247">
                  <c:v>124.35128286154513</c:v>
                </c:pt>
                <c:pt idx="248">
                  <c:v>125.87411867798836</c:v>
                </c:pt>
                <c:pt idx="249">
                  <c:v>127.12570331076056</c:v>
                </c:pt>
                <c:pt idx="250">
                  <c:v>125.24826628441208</c:v>
                </c:pt>
                <c:pt idx="251">
                  <c:v>125.61567180095886</c:v>
                </c:pt>
                <c:pt idx="252">
                  <c:v>122.61538743686503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6-E4A3-4C3C-829F-BABE59D95A2D}"/>
            </c:ext>
          </c:extLst>
        </c:ser>
        <c:ser>
          <c:idx val="215"/>
          <c:order val="215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[1]Feuil2!$HQ$1:$HQ$253</c:f>
              <c:numCache>
                <c:formatCode>General</c:formatCode>
                <c:ptCount val="253"/>
                <c:pt idx="0">
                  <c:v>100</c:v>
                </c:pt>
                <c:pt idx="1">
                  <c:v>99.627666577649649</c:v>
                </c:pt>
                <c:pt idx="2">
                  <c:v>99.979579798017397</c:v>
                </c:pt>
                <c:pt idx="3">
                  <c:v>98.618875652462592</c:v>
                </c:pt>
                <c:pt idx="4">
                  <c:v>96.760839568770137</c:v>
                </c:pt>
                <c:pt idx="5">
                  <c:v>97.309134647486971</c:v>
                </c:pt>
                <c:pt idx="6">
                  <c:v>98.527829150595522</c:v>
                </c:pt>
                <c:pt idx="7">
                  <c:v>96.567418383785565</c:v>
                </c:pt>
                <c:pt idx="8">
                  <c:v>96.275038272694772</c:v>
                </c:pt>
                <c:pt idx="9">
                  <c:v>96.873793426823681</c:v>
                </c:pt>
                <c:pt idx="10">
                  <c:v>96.276661857680295</c:v>
                </c:pt>
                <c:pt idx="11">
                  <c:v>94.718866780187909</c:v>
                </c:pt>
                <c:pt idx="12">
                  <c:v>93.836288458490728</c:v>
                </c:pt>
                <c:pt idx="13">
                  <c:v>93.479963823282858</c:v>
                </c:pt>
                <c:pt idx="14">
                  <c:v>93.191136576731409</c:v>
                </c:pt>
                <c:pt idx="15">
                  <c:v>89.85548945717413</c:v>
                </c:pt>
                <c:pt idx="16">
                  <c:v>90.701105076152757</c:v>
                </c:pt>
                <c:pt idx="17">
                  <c:v>89.716915602210165</c:v>
                </c:pt>
                <c:pt idx="18">
                  <c:v>89.847834500614255</c:v>
                </c:pt>
                <c:pt idx="19">
                  <c:v>89.131102307450888</c:v>
                </c:pt>
                <c:pt idx="20">
                  <c:v>90.456245180918287</c:v>
                </c:pt>
                <c:pt idx="21">
                  <c:v>89.684673479653313</c:v>
                </c:pt>
                <c:pt idx="22">
                  <c:v>90.158053501306668</c:v>
                </c:pt>
                <c:pt idx="23">
                  <c:v>89.291141343424314</c:v>
                </c:pt>
                <c:pt idx="24">
                  <c:v>89.53465149912023</c:v>
                </c:pt>
                <c:pt idx="25">
                  <c:v>92.048323637767638</c:v>
                </c:pt>
                <c:pt idx="26">
                  <c:v>92.321039157801337</c:v>
                </c:pt>
                <c:pt idx="27">
                  <c:v>92.895205302945755</c:v>
                </c:pt>
                <c:pt idx="28">
                  <c:v>91.061716857665658</c:v>
                </c:pt>
                <c:pt idx="29">
                  <c:v>90.122045605114948</c:v>
                </c:pt>
                <c:pt idx="30">
                  <c:v>90.315726357455631</c:v>
                </c:pt>
                <c:pt idx="31">
                  <c:v>91.750742170493652</c:v>
                </c:pt>
                <c:pt idx="32">
                  <c:v>89.806290948682332</c:v>
                </c:pt>
                <c:pt idx="33">
                  <c:v>88.754459042944745</c:v>
                </c:pt>
                <c:pt idx="34">
                  <c:v>88.794922673546623</c:v>
                </c:pt>
                <c:pt idx="35">
                  <c:v>87.487898920601609</c:v>
                </c:pt>
                <c:pt idx="36">
                  <c:v>87.834173506772103</c:v>
                </c:pt>
                <c:pt idx="37">
                  <c:v>89.500159119261326</c:v>
                </c:pt>
                <c:pt idx="38">
                  <c:v>88.379150718903603</c:v>
                </c:pt>
                <c:pt idx="39">
                  <c:v>86.223269807800051</c:v>
                </c:pt>
                <c:pt idx="40">
                  <c:v>84.692644516535267</c:v>
                </c:pt>
                <c:pt idx="41">
                  <c:v>85.651508144313809</c:v>
                </c:pt>
                <c:pt idx="42">
                  <c:v>86.518974924996101</c:v>
                </c:pt>
                <c:pt idx="43">
                  <c:v>86.408262972568053</c:v>
                </c:pt>
                <c:pt idx="44">
                  <c:v>87.334883629921549</c:v>
                </c:pt>
                <c:pt idx="45">
                  <c:v>89.078754079818893</c:v>
                </c:pt>
                <c:pt idx="46">
                  <c:v>90.95759365731341</c:v>
                </c:pt>
                <c:pt idx="47">
                  <c:v>91.691982283083405</c:v>
                </c:pt>
                <c:pt idx="48">
                  <c:v>90.516962334616579</c:v>
                </c:pt>
                <c:pt idx="49">
                  <c:v>91.071897614942813</c:v>
                </c:pt>
                <c:pt idx="50">
                  <c:v>90.256973810712864</c:v>
                </c:pt>
                <c:pt idx="51">
                  <c:v>93.720409079943366</c:v>
                </c:pt>
                <c:pt idx="52">
                  <c:v>90.64080396799784</c:v>
                </c:pt>
                <c:pt idx="53">
                  <c:v>90.627810890657869</c:v>
                </c:pt>
                <c:pt idx="54">
                  <c:v>89.053667225925523</c:v>
                </c:pt>
                <c:pt idx="55">
                  <c:v>90.080748590854512</c:v>
                </c:pt>
                <c:pt idx="56">
                  <c:v>91.489861601323923</c:v>
                </c:pt>
                <c:pt idx="57">
                  <c:v>90.652033372237668</c:v>
                </c:pt>
                <c:pt idx="58">
                  <c:v>89.679583399067866</c:v>
                </c:pt>
                <c:pt idx="59">
                  <c:v>90.067156063839505</c:v>
                </c:pt>
                <c:pt idx="60">
                  <c:v>88.714836388339009</c:v>
                </c:pt>
                <c:pt idx="61">
                  <c:v>89.557987938423253</c:v>
                </c:pt>
                <c:pt idx="62">
                  <c:v>88.520025560931245</c:v>
                </c:pt>
                <c:pt idx="63">
                  <c:v>89.409396924997949</c:v>
                </c:pt>
                <c:pt idx="64">
                  <c:v>90.419933855895479</c:v>
                </c:pt>
                <c:pt idx="65">
                  <c:v>88.669416920901867</c:v>
                </c:pt>
                <c:pt idx="66">
                  <c:v>90.582379585001206</c:v>
                </c:pt>
                <c:pt idx="67">
                  <c:v>89.25261357503868</c:v>
                </c:pt>
                <c:pt idx="68">
                  <c:v>90.11825677399203</c:v>
                </c:pt>
                <c:pt idx="69">
                  <c:v>87.435732886392856</c:v>
                </c:pt>
                <c:pt idx="70">
                  <c:v>86.453490618344361</c:v>
                </c:pt>
                <c:pt idx="71">
                  <c:v>83.990956119861409</c:v>
                </c:pt>
                <c:pt idx="72">
                  <c:v>83.631986458807305</c:v>
                </c:pt>
                <c:pt idx="73">
                  <c:v>81.782756683412217</c:v>
                </c:pt>
                <c:pt idx="74">
                  <c:v>81.681125899275031</c:v>
                </c:pt>
                <c:pt idx="75">
                  <c:v>81.96554373748566</c:v>
                </c:pt>
                <c:pt idx="76">
                  <c:v>80.60758170993158</c:v>
                </c:pt>
                <c:pt idx="77">
                  <c:v>79.67146047035088</c:v>
                </c:pt>
                <c:pt idx="78">
                  <c:v>81.631956439849745</c:v>
                </c:pt>
                <c:pt idx="79">
                  <c:v>81.504862110253697</c:v>
                </c:pt>
                <c:pt idx="80">
                  <c:v>82.819473122266331</c:v>
                </c:pt>
                <c:pt idx="81">
                  <c:v>81.796610512491668</c:v>
                </c:pt>
                <c:pt idx="82">
                  <c:v>81.743269515955546</c:v>
                </c:pt>
                <c:pt idx="83">
                  <c:v>80.658551148927316</c:v>
                </c:pt>
                <c:pt idx="84">
                  <c:v>82.07518735696452</c:v>
                </c:pt>
                <c:pt idx="85">
                  <c:v>79.8876235276784</c:v>
                </c:pt>
                <c:pt idx="86">
                  <c:v>80.695051812894334</c:v>
                </c:pt>
                <c:pt idx="87">
                  <c:v>83.249643899498082</c:v>
                </c:pt>
                <c:pt idx="88">
                  <c:v>81.89127499235336</c:v>
                </c:pt>
                <c:pt idx="89">
                  <c:v>84.381688766088757</c:v>
                </c:pt>
                <c:pt idx="90">
                  <c:v>81.530275409752065</c:v>
                </c:pt>
                <c:pt idx="91">
                  <c:v>81.024865631146596</c:v>
                </c:pt>
                <c:pt idx="92">
                  <c:v>80.1864928843641</c:v>
                </c:pt>
                <c:pt idx="93">
                  <c:v>78.190983410394381</c:v>
                </c:pt>
                <c:pt idx="94">
                  <c:v>77.575289917226357</c:v>
                </c:pt>
                <c:pt idx="95">
                  <c:v>77.858155176151641</c:v>
                </c:pt>
                <c:pt idx="96">
                  <c:v>76.638219483142279</c:v>
                </c:pt>
                <c:pt idx="97">
                  <c:v>78.808100490382316</c:v>
                </c:pt>
                <c:pt idx="98">
                  <c:v>77.920605364664681</c:v>
                </c:pt>
                <c:pt idx="99">
                  <c:v>78.443174468932582</c:v>
                </c:pt>
                <c:pt idx="100">
                  <c:v>76.644572457907685</c:v>
                </c:pt>
                <c:pt idx="101">
                  <c:v>75.978282838545212</c:v>
                </c:pt>
                <c:pt idx="102">
                  <c:v>77.679066635384615</c:v>
                </c:pt>
                <c:pt idx="103">
                  <c:v>78.349930519043141</c:v>
                </c:pt>
                <c:pt idx="104">
                  <c:v>79.406803313147776</c:v>
                </c:pt>
                <c:pt idx="105">
                  <c:v>77.64555519152789</c:v>
                </c:pt>
                <c:pt idx="106">
                  <c:v>77.137481913456398</c:v>
                </c:pt>
                <c:pt idx="107">
                  <c:v>77.301137905714597</c:v>
                </c:pt>
                <c:pt idx="108">
                  <c:v>77.062785649866825</c:v>
                </c:pt>
                <c:pt idx="109">
                  <c:v>78.479231865370551</c:v>
                </c:pt>
                <c:pt idx="110">
                  <c:v>78.979444670657372</c:v>
                </c:pt>
                <c:pt idx="111">
                  <c:v>77.3150689777693</c:v>
                </c:pt>
                <c:pt idx="112">
                  <c:v>78.046029794751334</c:v>
                </c:pt>
                <c:pt idx="113">
                  <c:v>75.569922749744379</c:v>
                </c:pt>
                <c:pt idx="114">
                  <c:v>75.58091537873257</c:v>
                </c:pt>
                <c:pt idx="115">
                  <c:v>74.759184464088065</c:v>
                </c:pt>
                <c:pt idx="116">
                  <c:v>74.638761915372584</c:v>
                </c:pt>
                <c:pt idx="117">
                  <c:v>75.079860852785998</c:v>
                </c:pt>
                <c:pt idx="118">
                  <c:v>75.023683613781103</c:v>
                </c:pt>
                <c:pt idx="119">
                  <c:v>72.961024186034578</c:v>
                </c:pt>
                <c:pt idx="120">
                  <c:v>71.783220895988322</c:v>
                </c:pt>
                <c:pt idx="121">
                  <c:v>73.149506309116845</c:v>
                </c:pt>
                <c:pt idx="122">
                  <c:v>73.433795620086087</c:v>
                </c:pt>
                <c:pt idx="123">
                  <c:v>73.677399040399365</c:v>
                </c:pt>
                <c:pt idx="124">
                  <c:v>73.397083747264432</c:v>
                </c:pt>
                <c:pt idx="125">
                  <c:v>72.80461339359978</c:v>
                </c:pt>
                <c:pt idx="126">
                  <c:v>72.862336727083871</c:v>
                </c:pt>
                <c:pt idx="127">
                  <c:v>73.595235874146269</c:v>
                </c:pt>
                <c:pt idx="128">
                  <c:v>73.545347054258286</c:v>
                </c:pt>
                <c:pt idx="129">
                  <c:v>74.200237466315542</c:v>
                </c:pt>
                <c:pt idx="130">
                  <c:v>74.940100229582683</c:v>
                </c:pt>
                <c:pt idx="131">
                  <c:v>74.971853596487648</c:v>
                </c:pt>
                <c:pt idx="132">
                  <c:v>75.880174882394726</c:v>
                </c:pt>
                <c:pt idx="133">
                  <c:v>75.970844738985321</c:v>
                </c:pt>
                <c:pt idx="134">
                  <c:v>76.20273852350924</c:v>
                </c:pt>
                <c:pt idx="135">
                  <c:v>76.481604154266634</c:v>
                </c:pt>
                <c:pt idx="136">
                  <c:v>76.161890063574631</c:v>
                </c:pt>
                <c:pt idx="137">
                  <c:v>75.045263525918614</c:v>
                </c:pt>
                <c:pt idx="138">
                  <c:v>77.257334936103348</c:v>
                </c:pt>
                <c:pt idx="139">
                  <c:v>76.875746406368165</c:v>
                </c:pt>
                <c:pt idx="140">
                  <c:v>75.919526055248298</c:v>
                </c:pt>
                <c:pt idx="141">
                  <c:v>75.042613926776511</c:v>
                </c:pt>
                <c:pt idx="142">
                  <c:v>74.312536475134308</c:v>
                </c:pt>
                <c:pt idx="143">
                  <c:v>74.482517496774349</c:v>
                </c:pt>
                <c:pt idx="144">
                  <c:v>74.722930211354154</c:v>
                </c:pt>
                <c:pt idx="145">
                  <c:v>74.730129568135311</c:v>
                </c:pt>
                <c:pt idx="146">
                  <c:v>75.593625443642608</c:v>
                </c:pt>
                <c:pt idx="147">
                  <c:v>75.424658301737338</c:v>
                </c:pt>
                <c:pt idx="148">
                  <c:v>75.725923180388364</c:v>
                </c:pt>
                <c:pt idx="149">
                  <c:v>75.836535857010475</c:v>
                </c:pt>
                <c:pt idx="150">
                  <c:v>77.132402300395782</c:v>
                </c:pt>
                <c:pt idx="151">
                  <c:v>76.390078882831958</c:v>
                </c:pt>
                <c:pt idx="152">
                  <c:v>75.86419083815845</c:v>
                </c:pt>
                <c:pt idx="153">
                  <c:v>74.208297752234941</c:v>
                </c:pt>
                <c:pt idx="154">
                  <c:v>75.02094166785146</c:v>
                </c:pt>
                <c:pt idx="155">
                  <c:v>74.344336090248163</c:v>
                </c:pt>
                <c:pt idx="156">
                  <c:v>71.968691363178692</c:v>
                </c:pt>
                <c:pt idx="157">
                  <c:v>71.640376926825638</c:v>
                </c:pt>
                <c:pt idx="158">
                  <c:v>72.231596210925048</c:v>
                </c:pt>
                <c:pt idx="159">
                  <c:v>73.373935157399345</c:v>
                </c:pt>
                <c:pt idx="160">
                  <c:v>72.623904824592586</c:v>
                </c:pt>
                <c:pt idx="161">
                  <c:v>73.699258577243796</c:v>
                </c:pt>
                <c:pt idx="162">
                  <c:v>73.441019436899026</c:v>
                </c:pt>
                <c:pt idx="163">
                  <c:v>71.949527252857436</c:v>
                </c:pt>
                <c:pt idx="164">
                  <c:v>72.119426422853735</c:v>
                </c:pt>
                <c:pt idx="165">
                  <c:v>71.389413728696667</c:v>
                </c:pt>
                <c:pt idx="166">
                  <c:v>71.505098539233217</c:v>
                </c:pt>
                <c:pt idx="167">
                  <c:v>71.832135640546596</c:v>
                </c:pt>
                <c:pt idx="168">
                  <c:v>72.69279742386</c:v>
                </c:pt>
                <c:pt idx="169">
                  <c:v>72.566191180692329</c:v>
                </c:pt>
                <c:pt idx="170">
                  <c:v>72.997384086734669</c:v>
                </c:pt>
                <c:pt idx="171">
                  <c:v>72.435239704780088</c:v>
                </c:pt>
                <c:pt idx="172">
                  <c:v>70.862740005033061</c:v>
                </c:pt>
                <c:pt idx="173">
                  <c:v>72.877381856161279</c:v>
                </c:pt>
                <c:pt idx="174">
                  <c:v>74.007509567964775</c:v>
                </c:pt>
                <c:pt idx="175">
                  <c:v>73.774658251610887</c:v>
                </c:pt>
                <c:pt idx="176">
                  <c:v>72.808614735111647</c:v>
                </c:pt>
                <c:pt idx="177">
                  <c:v>73.984635180113202</c:v>
                </c:pt>
                <c:pt idx="178">
                  <c:v>75.286739899359304</c:v>
                </c:pt>
                <c:pt idx="179">
                  <c:v>76.312117187192925</c:v>
                </c:pt>
                <c:pt idx="180">
                  <c:v>74.60620937483435</c:v>
                </c:pt>
                <c:pt idx="181">
                  <c:v>74.244703001814344</c:v>
                </c:pt>
                <c:pt idx="182">
                  <c:v>75.650660681473553</c:v>
                </c:pt>
                <c:pt idx="183">
                  <c:v>76.242216237816834</c:v>
                </c:pt>
                <c:pt idx="184">
                  <c:v>74.49491153897057</c:v>
                </c:pt>
                <c:pt idx="185">
                  <c:v>76.329168983080464</c:v>
                </c:pt>
                <c:pt idx="186">
                  <c:v>75.126979378478296</c:v>
                </c:pt>
                <c:pt idx="187">
                  <c:v>73.604787506057761</c:v>
                </c:pt>
                <c:pt idx="188">
                  <c:v>72.591095358430877</c:v>
                </c:pt>
                <c:pt idx="189">
                  <c:v>74.157128092450677</c:v>
                </c:pt>
                <c:pt idx="190">
                  <c:v>74.528096366165087</c:v>
                </c:pt>
                <c:pt idx="191">
                  <c:v>76.126694109522859</c:v>
                </c:pt>
                <c:pt idx="192">
                  <c:v>77.304577671641695</c:v>
                </c:pt>
                <c:pt idx="193">
                  <c:v>77.72959978435955</c:v>
                </c:pt>
                <c:pt idx="194">
                  <c:v>76.450224939089409</c:v>
                </c:pt>
                <c:pt idx="195">
                  <c:v>78.353844206902082</c:v>
                </c:pt>
                <c:pt idx="196">
                  <c:v>78.40926037562339</c:v>
                </c:pt>
                <c:pt idx="197">
                  <c:v>77.372713759470599</c:v>
                </c:pt>
                <c:pt idx="198">
                  <c:v>78.599236829363434</c:v>
                </c:pt>
                <c:pt idx="199">
                  <c:v>77.68301524817997</c:v>
                </c:pt>
                <c:pt idx="200">
                  <c:v>76.656235698818037</c:v>
                </c:pt>
                <c:pt idx="201">
                  <c:v>76.133793940886321</c:v>
                </c:pt>
                <c:pt idx="202">
                  <c:v>74.754293489002904</c:v>
                </c:pt>
                <c:pt idx="203">
                  <c:v>74.49933635345991</c:v>
                </c:pt>
                <c:pt idx="204">
                  <c:v>74.916976454352195</c:v>
                </c:pt>
                <c:pt idx="205">
                  <c:v>74.668973301768176</c:v>
                </c:pt>
                <c:pt idx="206">
                  <c:v>75.115100047610852</c:v>
                </c:pt>
                <c:pt idx="207">
                  <c:v>75.36267802823771</c:v>
                </c:pt>
                <c:pt idx="208">
                  <c:v>73.5738498793297</c:v>
                </c:pt>
                <c:pt idx="209">
                  <c:v>76.19765526122687</c:v>
                </c:pt>
                <c:pt idx="210">
                  <c:v>77.672230821954471</c:v>
                </c:pt>
                <c:pt idx="211">
                  <c:v>76.599719776724569</c:v>
                </c:pt>
                <c:pt idx="212">
                  <c:v>79.092499938001836</c:v>
                </c:pt>
                <c:pt idx="213">
                  <c:v>79.744683171719856</c:v>
                </c:pt>
                <c:pt idx="214">
                  <c:v>81.335660280201267</c:v>
                </c:pt>
                <c:pt idx="215">
                  <c:v>80.53067732888772</c:v>
                </c:pt>
                <c:pt idx="216">
                  <c:v>81.686389758207895</c:v>
                </c:pt>
                <c:pt idx="217">
                  <c:v>79.989499093162564</c:v>
                </c:pt>
                <c:pt idx="218">
                  <c:v>80.084862618336146</c:v>
                </c:pt>
                <c:pt idx="219">
                  <c:v>80.718934765899789</c:v>
                </c:pt>
                <c:pt idx="220">
                  <c:v>80.293540546315711</c:v>
                </c:pt>
                <c:pt idx="221">
                  <c:v>79.397725469301363</c:v>
                </c:pt>
                <c:pt idx="222">
                  <c:v>79.962563442616528</c:v>
                </c:pt>
                <c:pt idx="223">
                  <c:v>78.78609434808611</c:v>
                </c:pt>
                <c:pt idx="224">
                  <c:v>79.479903920180149</c:v>
                </c:pt>
                <c:pt idx="225">
                  <c:v>77.973935907181158</c:v>
                </c:pt>
                <c:pt idx="226">
                  <c:v>78.52482484005634</c:v>
                </c:pt>
                <c:pt idx="227">
                  <c:v>78.575961522336229</c:v>
                </c:pt>
                <c:pt idx="228">
                  <c:v>77.499770551684492</c:v>
                </c:pt>
                <c:pt idx="229">
                  <c:v>78.696541314628959</c:v>
                </c:pt>
                <c:pt idx="230">
                  <c:v>80.735229470296616</c:v>
                </c:pt>
                <c:pt idx="231">
                  <c:v>78.001092754433714</c:v>
                </c:pt>
                <c:pt idx="232">
                  <c:v>77.807869033009368</c:v>
                </c:pt>
                <c:pt idx="233">
                  <c:v>79.053852187490861</c:v>
                </c:pt>
                <c:pt idx="234">
                  <c:v>78.909339394423711</c:v>
                </c:pt>
                <c:pt idx="235">
                  <c:v>78.34732593057791</c:v>
                </c:pt>
                <c:pt idx="236">
                  <c:v>78.773856804956523</c:v>
                </c:pt>
                <c:pt idx="237">
                  <c:v>79.416499869921068</c:v>
                </c:pt>
                <c:pt idx="238">
                  <c:v>81.177288263664337</c:v>
                </c:pt>
                <c:pt idx="239">
                  <c:v>82.42780225203866</c:v>
                </c:pt>
                <c:pt idx="240">
                  <c:v>80.429800241705294</c:v>
                </c:pt>
                <c:pt idx="241">
                  <c:v>80.872846952807052</c:v>
                </c:pt>
                <c:pt idx="242">
                  <c:v>80.531391824005865</c:v>
                </c:pt>
                <c:pt idx="243">
                  <c:v>80.534015442401227</c:v>
                </c:pt>
                <c:pt idx="244">
                  <c:v>81.289337584844915</c:v>
                </c:pt>
                <c:pt idx="245">
                  <c:v>81.279945561857645</c:v>
                </c:pt>
                <c:pt idx="246">
                  <c:v>80.351762933328587</c:v>
                </c:pt>
                <c:pt idx="247">
                  <c:v>81.492032819640229</c:v>
                </c:pt>
                <c:pt idx="248">
                  <c:v>82.996802775208195</c:v>
                </c:pt>
                <c:pt idx="249">
                  <c:v>80.44078696712441</c:v>
                </c:pt>
                <c:pt idx="250">
                  <c:v>79.850534039877971</c:v>
                </c:pt>
                <c:pt idx="251">
                  <c:v>81.062481958199072</c:v>
                </c:pt>
                <c:pt idx="252">
                  <c:v>78.230588551244423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7-E4A3-4C3C-829F-BABE59D95A2D}"/>
            </c:ext>
          </c:extLst>
        </c:ser>
        <c:ser>
          <c:idx val="216"/>
          <c:order val="216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[1]Feuil2!$HR$1:$HR$253</c:f>
              <c:numCache>
                <c:formatCode>General</c:formatCode>
                <c:ptCount val="253"/>
                <c:pt idx="0">
                  <c:v>100</c:v>
                </c:pt>
                <c:pt idx="1">
                  <c:v>98.083681771018576</c:v>
                </c:pt>
                <c:pt idx="2">
                  <c:v>98.081080252996856</c:v>
                </c:pt>
                <c:pt idx="3">
                  <c:v>99.030321144912818</c:v>
                </c:pt>
                <c:pt idx="4">
                  <c:v>97.799935561124315</c:v>
                </c:pt>
                <c:pt idx="5">
                  <c:v>94.481609506673109</c:v>
                </c:pt>
                <c:pt idx="6">
                  <c:v>93.198496267193732</c:v>
                </c:pt>
                <c:pt idx="7">
                  <c:v>92.172760626115831</c:v>
                </c:pt>
                <c:pt idx="8">
                  <c:v>92.778612552112662</c:v>
                </c:pt>
                <c:pt idx="9">
                  <c:v>92.745527343223614</c:v>
                </c:pt>
                <c:pt idx="10">
                  <c:v>92.523416765608474</c:v>
                </c:pt>
                <c:pt idx="11">
                  <c:v>91.891318518918183</c:v>
                </c:pt>
                <c:pt idx="12">
                  <c:v>91.442331319953681</c:v>
                </c:pt>
                <c:pt idx="13">
                  <c:v>92.813858959489551</c:v>
                </c:pt>
                <c:pt idx="14">
                  <c:v>91.839954897586665</c:v>
                </c:pt>
                <c:pt idx="15">
                  <c:v>90.937559055521447</c:v>
                </c:pt>
                <c:pt idx="16">
                  <c:v>91.437400474618826</c:v>
                </c:pt>
                <c:pt idx="17">
                  <c:v>92.333985109418208</c:v>
                </c:pt>
                <c:pt idx="18">
                  <c:v>91.094082672582971</c:v>
                </c:pt>
                <c:pt idx="19">
                  <c:v>87.214624050460117</c:v>
                </c:pt>
                <c:pt idx="20">
                  <c:v>88.161245609830985</c:v>
                </c:pt>
                <c:pt idx="21">
                  <c:v>88.146718315877933</c:v>
                </c:pt>
                <c:pt idx="22">
                  <c:v>88.032588009553763</c:v>
                </c:pt>
                <c:pt idx="23">
                  <c:v>86.724153154569038</c:v>
                </c:pt>
                <c:pt idx="24">
                  <c:v>88.816163378572426</c:v>
                </c:pt>
                <c:pt idx="25">
                  <c:v>86.747202675626482</c:v>
                </c:pt>
                <c:pt idx="26">
                  <c:v>88.551637640262982</c:v>
                </c:pt>
                <c:pt idx="27">
                  <c:v>88.346707213421254</c:v>
                </c:pt>
                <c:pt idx="28">
                  <c:v>87.702334775569469</c:v>
                </c:pt>
                <c:pt idx="29">
                  <c:v>86.938949126867058</c:v>
                </c:pt>
                <c:pt idx="30">
                  <c:v>86.79324476353699</c:v>
                </c:pt>
                <c:pt idx="31">
                  <c:v>86.956254100581432</c:v>
                </c:pt>
                <c:pt idx="32">
                  <c:v>86.981750949737531</c:v>
                </c:pt>
                <c:pt idx="33">
                  <c:v>87.001028658830407</c:v>
                </c:pt>
                <c:pt idx="34">
                  <c:v>86.703572805306891</c:v>
                </c:pt>
                <c:pt idx="35">
                  <c:v>87.324239421869279</c:v>
                </c:pt>
                <c:pt idx="36">
                  <c:v>88.590413723281856</c:v>
                </c:pt>
                <c:pt idx="37">
                  <c:v>87.160392238864745</c:v>
                </c:pt>
                <c:pt idx="38">
                  <c:v>88.811758061932991</c:v>
                </c:pt>
                <c:pt idx="39">
                  <c:v>87.865202956612578</c:v>
                </c:pt>
                <c:pt idx="40">
                  <c:v>86.26091793392132</c:v>
                </c:pt>
                <c:pt idx="41">
                  <c:v>85.832769885186764</c:v>
                </c:pt>
                <c:pt idx="42">
                  <c:v>87.777261089358461</c:v>
                </c:pt>
                <c:pt idx="43">
                  <c:v>86.630429523396785</c:v>
                </c:pt>
                <c:pt idx="44">
                  <c:v>88.152752419131986</c:v>
                </c:pt>
                <c:pt idx="45">
                  <c:v>86.632474343357202</c:v>
                </c:pt>
                <c:pt idx="46">
                  <c:v>87.226178908985915</c:v>
                </c:pt>
                <c:pt idx="47">
                  <c:v>85.229427837586968</c:v>
                </c:pt>
                <c:pt idx="48">
                  <c:v>84.57792469365323</c:v>
                </c:pt>
                <c:pt idx="49">
                  <c:v>83.686339048065093</c:v>
                </c:pt>
                <c:pt idx="50">
                  <c:v>85.240790913733449</c:v>
                </c:pt>
                <c:pt idx="51">
                  <c:v>84.742648453616781</c:v>
                </c:pt>
                <c:pt idx="52">
                  <c:v>84.916332168737384</c:v>
                </c:pt>
                <c:pt idx="53">
                  <c:v>83.996540994392944</c:v>
                </c:pt>
                <c:pt idx="54">
                  <c:v>84.882067965899054</c:v>
                </c:pt>
                <c:pt idx="55">
                  <c:v>86.479137426444893</c:v>
                </c:pt>
                <c:pt idx="56">
                  <c:v>83.007184924855139</c:v>
                </c:pt>
                <c:pt idx="57">
                  <c:v>84.018276261115474</c:v>
                </c:pt>
                <c:pt idx="58">
                  <c:v>83.292050531933981</c:v>
                </c:pt>
                <c:pt idx="59">
                  <c:v>84.51337094966658</c:v>
                </c:pt>
                <c:pt idx="60">
                  <c:v>80.692712037598938</c:v>
                </c:pt>
                <c:pt idx="61">
                  <c:v>82.933988250225255</c:v>
                </c:pt>
                <c:pt idx="62">
                  <c:v>84.868821361335975</c:v>
                </c:pt>
                <c:pt idx="63">
                  <c:v>84.051639643905162</c:v>
                </c:pt>
                <c:pt idx="64">
                  <c:v>84.066799692384649</c:v>
                </c:pt>
                <c:pt idx="65">
                  <c:v>85.959448243788955</c:v>
                </c:pt>
                <c:pt idx="66">
                  <c:v>86.185479976291475</c:v>
                </c:pt>
                <c:pt idx="67">
                  <c:v>85.903130258388373</c:v>
                </c:pt>
                <c:pt idx="68">
                  <c:v>88.752249197159571</c:v>
                </c:pt>
                <c:pt idx="69">
                  <c:v>87.926434474300919</c:v>
                </c:pt>
                <c:pt idx="70">
                  <c:v>87.008694719841714</c:v>
                </c:pt>
                <c:pt idx="71">
                  <c:v>85.747920312739993</c:v>
                </c:pt>
                <c:pt idx="72">
                  <c:v>83.737707078442298</c:v>
                </c:pt>
                <c:pt idx="73">
                  <c:v>83.703862482451882</c:v>
                </c:pt>
                <c:pt idx="74">
                  <c:v>83.92367724493846</c:v>
                </c:pt>
                <c:pt idx="75">
                  <c:v>82.509058688932754</c:v>
                </c:pt>
                <c:pt idx="76">
                  <c:v>83.292713392934843</c:v>
                </c:pt>
                <c:pt idx="77">
                  <c:v>80.634144118471042</c:v>
                </c:pt>
                <c:pt idx="78">
                  <c:v>81.073968383919876</c:v>
                </c:pt>
                <c:pt idx="79">
                  <c:v>81.423988415154753</c:v>
                </c:pt>
                <c:pt idx="80">
                  <c:v>83.591091334343218</c:v>
                </c:pt>
                <c:pt idx="81">
                  <c:v>83.416106548315454</c:v>
                </c:pt>
                <c:pt idx="82">
                  <c:v>83.969714188771917</c:v>
                </c:pt>
                <c:pt idx="83">
                  <c:v>83.598233145621535</c:v>
                </c:pt>
                <c:pt idx="84">
                  <c:v>83.487348782000268</c:v>
                </c:pt>
                <c:pt idx="85">
                  <c:v>80.612270237078974</c:v>
                </c:pt>
                <c:pt idx="86">
                  <c:v>81.200391630295499</c:v>
                </c:pt>
                <c:pt idx="87">
                  <c:v>81.456572858039777</c:v>
                </c:pt>
                <c:pt idx="88">
                  <c:v>82.090294559177508</c:v>
                </c:pt>
                <c:pt idx="89">
                  <c:v>82.611140782924807</c:v>
                </c:pt>
                <c:pt idx="90">
                  <c:v>84.329378990398524</c:v>
                </c:pt>
                <c:pt idx="91">
                  <c:v>83.322867322760956</c:v>
                </c:pt>
                <c:pt idx="92">
                  <c:v>82.196821119243552</c:v>
                </c:pt>
                <c:pt idx="93">
                  <c:v>80.645719835486929</c:v>
                </c:pt>
                <c:pt idx="94">
                  <c:v>77.962166441326872</c:v>
                </c:pt>
                <c:pt idx="95">
                  <c:v>77.842178755166117</c:v>
                </c:pt>
                <c:pt idx="96">
                  <c:v>78.48125563226165</c:v>
                </c:pt>
                <c:pt idx="97">
                  <c:v>78.091992227180015</c:v>
                </c:pt>
                <c:pt idx="98">
                  <c:v>79.953358943259062</c:v>
                </c:pt>
                <c:pt idx="99">
                  <c:v>80.413582061763407</c:v>
                </c:pt>
                <c:pt idx="100">
                  <c:v>81.091510988934274</c:v>
                </c:pt>
                <c:pt idx="101">
                  <c:v>82.177376594678748</c:v>
                </c:pt>
                <c:pt idx="102">
                  <c:v>82.475722442734011</c:v>
                </c:pt>
                <c:pt idx="103">
                  <c:v>82.603580819304327</c:v>
                </c:pt>
                <c:pt idx="104">
                  <c:v>82.353680857787737</c:v>
                </c:pt>
                <c:pt idx="105">
                  <c:v>82.985584641668652</c:v>
                </c:pt>
                <c:pt idx="106">
                  <c:v>82.871755857101562</c:v>
                </c:pt>
                <c:pt idx="107">
                  <c:v>83.049608590795756</c:v>
                </c:pt>
                <c:pt idx="108">
                  <c:v>86.456209598404868</c:v>
                </c:pt>
                <c:pt idx="109">
                  <c:v>85.641025816812615</c:v>
                </c:pt>
                <c:pt idx="110">
                  <c:v>85.218028131265001</c:v>
                </c:pt>
                <c:pt idx="111">
                  <c:v>84.237899710099271</c:v>
                </c:pt>
                <c:pt idx="112">
                  <c:v>87.285456315744952</c:v>
                </c:pt>
                <c:pt idx="113">
                  <c:v>85.603327052793873</c:v>
                </c:pt>
                <c:pt idx="114">
                  <c:v>87.856666392112274</c:v>
                </c:pt>
                <c:pt idx="115">
                  <c:v>88.623207387647483</c:v>
                </c:pt>
                <c:pt idx="116">
                  <c:v>88.207113523579878</c:v>
                </c:pt>
                <c:pt idx="117">
                  <c:v>87.910693715105722</c:v>
                </c:pt>
                <c:pt idx="118">
                  <c:v>87.117001287659903</c:v>
                </c:pt>
                <c:pt idx="119">
                  <c:v>85.361195109830078</c:v>
                </c:pt>
                <c:pt idx="120">
                  <c:v>85.756258837022671</c:v>
                </c:pt>
                <c:pt idx="121">
                  <c:v>88.001647474654916</c:v>
                </c:pt>
                <c:pt idx="122">
                  <c:v>88.851519005840103</c:v>
                </c:pt>
                <c:pt idx="123">
                  <c:v>88.025273446005031</c:v>
                </c:pt>
                <c:pt idx="124">
                  <c:v>86.889125012975228</c:v>
                </c:pt>
                <c:pt idx="125">
                  <c:v>88.200008421259554</c:v>
                </c:pt>
                <c:pt idx="126">
                  <c:v>85.108495796165556</c:v>
                </c:pt>
                <c:pt idx="127">
                  <c:v>83.444739267349874</c:v>
                </c:pt>
                <c:pt idx="128">
                  <c:v>83.766850889237688</c:v>
                </c:pt>
                <c:pt idx="129">
                  <c:v>83.518185568945327</c:v>
                </c:pt>
                <c:pt idx="130">
                  <c:v>84.235423875737723</c:v>
                </c:pt>
                <c:pt idx="131">
                  <c:v>83.873925830155613</c:v>
                </c:pt>
                <c:pt idx="132">
                  <c:v>85.254824323787616</c:v>
                </c:pt>
                <c:pt idx="133">
                  <c:v>86.224427648386225</c:v>
                </c:pt>
                <c:pt idx="134">
                  <c:v>86.521608804404806</c:v>
                </c:pt>
                <c:pt idx="135">
                  <c:v>88.01853149509877</c:v>
                </c:pt>
                <c:pt idx="136">
                  <c:v>88.681356056934163</c:v>
                </c:pt>
                <c:pt idx="137">
                  <c:v>90.552475420196203</c:v>
                </c:pt>
                <c:pt idx="138">
                  <c:v>92.214580010371719</c:v>
                </c:pt>
                <c:pt idx="139">
                  <c:v>91.998515455359211</c:v>
                </c:pt>
                <c:pt idx="140">
                  <c:v>91.0819042858964</c:v>
                </c:pt>
                <c:pt idx="141">
                  <c:v>91.118392047999563</c:v>
                </c:pt>
                <c:pt idx="142">
                  <c:v>92.733784846574878</c:v>
                </c:pt>
                <c:pt idx="143">
                  <c:v>91.14305396015024</c:v>
                </c:pt>
                <c:pt idx="144">
                  <c:v>92.799931150363903</c:v>
                </c:pt>
                <c:pt idx="145">
                  <c:v>92.159663266488295</c:v>
                </c:pt>
                <c:pt idx="146">
                  <c:v>91.027694399522446</c:v>
                </c:pt>
                <c:pt idx="147">
                  <c:v>92.771271606893805</c:v>
                </c:pt>
                <c:pt idx="148">
                  <c:v>92.06183594709114</c:v>
                </c:pt>
                <c:pt idx="149">
                  <c:v>89.086742631778208</c:v>
                </c:pt>
                <c:pt idx="150">
                  <c:v>90.915825383743567</c:v>
                </c:pt>
                <c:pt idx="151">
                  <c:v>91.520838687637237</c:v>
                </c:pt>
                <c:pt idx="152">
                  <c:v>92.532962290457334</c:v>
                </c:pt>
                <c:pt idx="153">
                  <c:v>91.74456163596119</c:v>
                </c:pt>
                <c:pt idx="154">
                  <c:v>90.329141813853951</c:v>
                </c:pt>
                <c:pt idx="155">
                  <c:v>92.188752777405483</c:v>
                </c:pt>
                <c:pt idx="156">
                  <c:v>91.855154112872114</c:v>
                </c:pt>
                <c:pt idx="157">
                  <c:v>92.410166427296232</c:v>
                </c:pt>
                <c:pt idx="158">
                  <c:v>94.714217448392077</c:v>
                </c:pt>
                <c:pt idx="159">
                  <c:v>93.420563962421284</c:v>
                </c:pt>
                <c:pt idx="160">
                  <c:v>95.174052711896763</c:v>
                </c:pt>
                <c:pt idx="161">
                  <c:v>92.768658568901159</c:v>
                </c:pt>
                <c:pt idx="162">
                  <c:v>92.670385901468606</c:v>
                </c:pt>
                <c:pt idx="163">
                  <c:v>92.997054583374251</c:v>
                </c:pt>
                <c:pt idx="164">
                  <c:v>92.652180744865504</c:v>
                </c:pt>
                <c:pt idx="165">
                  <c:v>91.83032513277206</c:v>
                </c:pt>
                <c:pt idx="166">
                  <c:v>94.137697049615639</c:v>
                </c:pt>
                <c:pt idx="167">
                  <c:v>94.06233448991965</c:v>
                </c:pt>
                <c:pt idx="168">
                  <c:v>89.540722731020139</c:v>
                </c:pt>
                <c:pt idx="169">
                  <c:v>87.592534882615027</c:v>
                </c:pt>
                <c:pt idx="170">
                  <c:v>88.21978917401502</c:v>
                </c:pt>
                <c:pt idx="171">
                  <c:v>86.135386847992109</c:v>
                </c:pt>
                <c:pt idx="172">
                  <c:v>86.4182346867277</c:v>
                </c:pt>
                <c:pt idx="173">
                  <c:v>84.079829786823254</c:v>
                </c:pt>
                <c:pt idx="174">
                  <c:v>84.023126267711234</c:v>
                </c:pt>
                <c:pt idx="175">
                  <c:v>82.771812263540681</c:v>
                </c:pt>
                <c:pt idx="176">
                  <c:v>81.010435205860631</c:v>
                </c:pt>
                <c:pt idx="177">
                  <c:v>82.715150511790682</c:v>
                </c:pt>
                <c:pt idx="178">
                  <c:v>83.57758367603536</c:v>
                </c:pt>
                <c:pt idx="179">
                  <c:v>83.85734466506949</c:v>
                </c:pt>
                <c:pt idx="180">
                  <c:v>86.50243618636955</c:v>
                </c:pt>
                <c:pt idx="181">
                  <c:v>87.136846844134155</c:v>
                </c:pt>
                <c:pt idx="182">
                  <c:v>88.488763970267186</c:v>
                </c:pt>
                <c:pt idx="183">
                  <c:v>88.51081930916483</c:v>
                </c:pt>
                <c:pt idx="184">
                  <c:v>89.016999386377023</c:v>
                </c:pt>
                <c:pt idx="185">
                  <c:v>87.452940204444417</c:v>
                </c:pt>
                <c:pt idx="186">
                  <c:v>87.839536221369684</c:v>
                </c:pt>
                <c:pt idx="187">
                  <c:v>89.920987721129308</c:v>
                </c:pt>
                <c:pt idx="188">
                  <c:v>89.990073515834681</c:v>
                </c:pt>
                <c:pt idx="189">
                  <c:v>88.787969812382769</c:v>
                </c:pt>
                <c:pt idx="190">
                  <c:v>90.547752080456362</c:v>
                </c:pt>
                <c:pt idx="191">
                  <c:v>90.164092424018719</c:v>
                </c:pt>
                <c:pt idx="192">
                  <c:v>90.371985522242596</c:v>
                </c:pt>
                <c:pt idx="193">
                  <c:v>88.396995925138839</c:v>
                </c:pt>
                <c:pt idx="194">
                  <c:v>92.009238950788671</c:v>
                </c:pt>
                <c:pt idx="195">
                  <c:v>89.509467442834762</c:v>
                </c:pt>
                <c:pt idx="196">
                  <c:v>90.338844797062308</c:v>
                </c:pt>
                <c:pt idx="197">
                  <c:v>90.553230115478598</c:v>
                </c:pt>
                <c:pt idx="198">
                  <c:v>87.427264798359971</c:v>
                </c:pt>
                <c:pt idx="199">
                  <c:v>88.930055531154224</c:v>
                </c:pt>
                <c:pt idx="200">
                  <c:v>88.962678251235644</c:v>
                </c:pt>
                <c:pt idx="201">
                  <c:v>87.156511963882195</c:v>
                </c:pt>
                <c:pt idx="202">
                  <c:v>88.551700619156577</c:v>
                </c:pt>
                <c:pt idx="203">
                  <c:v>89.702734782087546</c:v>
                </c:pt>
                <c:pt idx="204">
                  <c:v>89.313140082626006</c:v>
                </c:pt>
                <c:pt idx="205">
                  <c:v>88.265834357208988</c:v>
                </c:pt>
                <c:pt idx="206">
                  <c:v>88.061065976970951</c:v>
                </c:pt>
                <c:pt idx="207">
                  <c:v>89.033086926719989</c:v>
                </c:pt>
                <c:pt idx="208">
                  <c:v>88.023339688525525</c:v>
                </c:pt>
                <c:pt idx="209">
                  <c:v>85.158898386029492</c:v>
                </c:pt>
                <c:pt idx="210">
                  <c:v>85.727990178775869</c:v>
                </c:pt>
                <c:pt idx="211">
                  <c:v>85.704610482850029</c:v>
                </c:pt>
                <c:pt idx="212">
                  <c:v>86.952489993000142</c:v>
                </c:pt>
                <c:pt idx="213">
                  <c:v>84.732276113083927</c:v>
                </c:pt>
                <c:pt idx="214">
                  <c:v>86.034179626686097</c:v>
                </c:pt>
                <c:pt idx="215">
                  <c:v>83.888824928224309</c:v>
                </c:pt>
                <c:pt idx="216">
                  <c:v>86.841455106535932</c:v>
                </c:pt>
                <c:pt idx="217">
                  <c:v>85.628112862094355</c:v>
                </c:pt>
                <c:pt idx="218">
                  <c:v>83.752505239445824</c:v>
                </c:pt>
                <c:pt idx="219">
                  <c:v>83.048437928266779</c:v>
                </c:pt>
                <c:pt idx="220">
                  <c:v>81.217456774520798</c:v>
                </c:pt>
                <c:pt idx="221">
                  <c:v>80.523325753303638</c:v>
                </c:pt>
                <c:pt idx="222">
                  <c:v>79.360012994304299</c:v>
                </c:pt>
                <c:pt idx="223">
                  <c:v>78.397944807223666</c:v>
                </c:pt>
                <c:pt idx="224">
                  <c:v>77.276360870228757</c:v>
                </c:pt>
                <c:pt idx="225">
                  <c:v>76.858835254246713</c:v>
                </c:pt>
                <c:pt idx="226">
                  <c:v>77.747202649716556</c:v>
                </c:pt>
                <c:pt idx="227">
                  <c:v>77.164248893530598</c:v>
                </c:pt>
                <c:pt idx="228">
                  <c:v>77.311721988750236</c:v>
                </c:pt>
                <c:pt idx="229">
                  <c:v>77.11125446409352</c:v>
                </c:pt>
                <c:pt idx="230">
                  <c:v>78.304829988967057</c:v>
                </c:pt>
                <c:pt idx="231">
                  <c:v>77.951596147628365</c:v>
                </c:pt>
                <c:pt idx="232">
                  <c:v>78.149982054860544</c:v>
                </c:pt>
                <c:pt idx="233">
                  <c:v>79.596828919237538</c:v>
                </c:pt>
                <c:pt idx="234">
                  <c:v>79.329289989123524</c:v>
                </c:pt>
                <c:pt idx="235">
                  <c:v>77.828136623501877</c:v>
                </c:pt>
                <c:pt idx="236">
                  <c:v>81.607040753937923</c:v>
                </c:pt>
                <c:pt idx="237">
                  <c:v>82.369430862496188</c:v>
                </c:pt>
                <c:pt idx="238">
                  <c:v>83.636382977323223</c:v>
                </c:pt>
                <c:pt idx="239">
                  <c:v>83.792258877009175</c:v>
                </c:pt>
                <c:pt idx="240">
                  <c:v>83.771272038526789</c:v>
                </c:pt>
                <c:pt idx="241">
                  <c:v>83.025881805718498</c:v>
                </c:pt>
                <c:pt idx="242">
                  <c:v>84.322764190669574</c:v>
                </c:pt>
                <c:pt idx="243">
                  <c:v>84.546001830686052</c:v>
                </c:pt>
                <c:pt idx="244">
                  <c:v>84.755567481194916</c:v>
                </c:pt>
                <c:pt idx="245">
                  <c:v>84.641482730236405</c:v>
                </c:pt>
                <c:pt idx="246">
                  <c:v>84.385324479341577</c:v>
                </c:pt>
                <c:pt idx="247">
                  <c:v>85.936172330833557</c:v>
                </c:pt>
                <c:pt idx="248">
                  <c:v>86.577457455203074</c:v>
                </c:pt>
                <c:pt idx="249">
                  <c:v>86.707678320708894</c:v>
                </c:pt>
                <c:pt idx="250">
                  <c:v>88.813203829586001</c:v>
                </c:pt>
                <c:pt idx="251">
                  <c:v>88.128164131231244</c:v>
                </c:pt>
                <c:pt idx="252">
                  <c:v>90.080933614383881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E4A3-4C3C-829F-BABE59D95A2D}"/>
            </c:ext>
          </c:extLst>
        </c:ser>
        <c:ser>
          <c:idx val="217"/>
          <c:order val="217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[1]Feuil2!$HS$1:$HS$253</c:f>
              <c:numCache>
                <c:formatCode>General</c:formatCode>
                <c:ptCount val="253"/>
                <c:pt idx="0">
                  <c:v>100</c:v>
                </c:pt>
                <c:pt idx="1">
                  <c:v>97.307708938850041</c:v>
                </c:pt>
                <c:pt idx="2">
                  <c:v>100.2766408562868</c:v>
                </c:pt>
                <c:pt idx="3">
                  <c:v>100.93926417494112</c:v>
                </c:pt>
                <c:pt idx="4">
                  <c:v>103.87702960662092</c:v>
                </c:pt>
                <c:pt idx="5">
                  <c:v>102.57997331233348</c:v>
                </c:pt>
                <c:pt idx="6">
                  <c:v>100.90128417188146</c:v>
                </c:pt>
                <c:pt idx="7">
                  <c:v>101.72956013445871</c:v>
                </c:pt>
                <c:pt idx="8">
                  <c:v>99.125559440869623</c:v>
                </c:pt>
                <c:pt idx="9">
                  <c:v>98.189302694666623</c:v>
                </c:pt>
                <c:pt idx="10">
                  <c:v>97.61622976551088</c:v>
                </c:pt>
                <c:pt idx="11">
                  <c:v>97.283481938758499</c:v>
                </c:pt>
                <c:pt idx="12">
                  <c:v>97.737144253133692</c:v>
                </c:pt>
                <c:pt idx="13">
                  <c:v>97.024538992820766</c:v>
                </c:pt>
                <c:pt idx="14">
                  <c:v>98.067525031684198</c:v>
                </c:pt>
                <c:pt idx="15">
                  <c:v>98.414469269327597</c:v>
                </c:pt>
                <c:pt idx="16">
                  <c:v>100.30868768279191</c:v>
                </c:pt>
                <c:pt idx="17">
                  <c:v>100.79899282131016</c:v>
                </c:pt>
                <c:pt idx="18">
                  <c:v>102.11190652210064</c:v>
                </c:pt>
                <c:pt idx="19">
                  <c:v>100.83629649356753</c:v>
                </c:pt>
                <c:pt idx="20">
                  <c:v>102.47727832080066</c:v>
                </c:pt>
                <c:pt idx="21">
                  <c:v>103.39472652497186</c:v>
                </c:pt>
                <c:pt idx="22">
                  <c:v>104.29399138903662</c:v>
                </c:pt>
                <c:pt idx="23">
                  <c:v>105.38057396180463</c:v>
                </c:pt>
                <c:pt idx="24">
                  <c:v>106.66470616295146</c:v>
                </c:pt>
                <c:pt idx="25">
                  <c:v>110.41701124904469</c:v>
                </c:pt>
                <c:pt idx="26">
                  <c:v>109.94978553725153</c:v>
                </c:pt>
                <c:pt idx="27">
                  <c:v>110.57079775166092</c:v>
                </c:pt>
                <c:pt idx="28">
                  <c:v>110.89798965184929</c:v>
                </c:pt>
                <c:pt idx="29">
                  <c:v>110.24143850403081</c:v>
                </c:pt>
                <c:pt idx="30">
                  <c:v>110.1953570144229</c:v>
                </c:pt>
                <c:pt idx="31">
                  <c:v>111.55737138953194</c:v>
                </c:pt>
                <c:pt idx="32">
                  <c:v>109.72397325998617</c:v>
                </c:pt>
                <c:pt idx="33">
                  <c:v>111.77889667104957</c:v>
                </c:pt>
                <c:pt idx="34">
                  <c:v>109.57353889387603</c:v>
                </c:pt>
                <c:pt idx="35">
                  <c:v>108.61485876807728</c:v>
                </c:pt>
                <c:pt idx="36">
                  <c:v>110.15462895341156</c:v>
                </c:pt>
                <c:pt idx="37">
                  <c:v>111.38917154653197</c:v>
                </c:pt>
                <c:pt idx="38">
                  <c:v>111.9656205241438</c:v>
                </c:pt>
                <c:pt idx="39">
                  <c:v>110.37172902821767</c:v>
                </c:pt>
                <c:pt idx="40">
                  <c:v>108.46145817039027</c:v>
                </c:pt>
                <c:pt idx="41">
                  <c:v>109.33405116773443</c:v>
                </c:pt>
                <c:pt idx="42">
                  <c:v>107.79869636100548</c:v>
                </c:pt>
                <c:pt idx="43">
                  <c:v>107.31183811376975</c:v>
                </c:pt>
                <c:pt idx="44">
                  <c:v>106.19028349543912</c:v>
                </c:pt>
                <c:pt idx="45">
                  <c:v>106.82149056888473</c:v>
                </c:pt>
                <c:pt idx="46">
                  <c:v>105.71990362173253</c:v>
                </c:pt>
                <c:pt idx="47">
                  <c:v>107.72840632718469</c:v>
                </c:pt>
                <c:pt idx="48">
                  <c:v>107.38538213869921</c:v>
                </c:pt>
                <c:pt idx="49">
                  <c:v>109.33073198083697</c:v>
                </c:pt>
                <c:pt idx="50">
                  <c:v>111.14254690672871</c:v>
                </c:pt>
                <c:pt idx="51">
                  <c:v>113.81389416372463</c:v>
                </c:pt>
                <c:pt idx="52">
                  <c:v>116.92427024331535</c:v>
                </c:pt>
                <c:pt idx="53">
                  <c:v>117.1619772426026</c:v>
                </c:pt>
                <c:pt idx="54">
                  <c:v>115.27873169450973</c:v>
                </c:pt>
                <c:pt idx="55">
                  <c:v>115.72870248169488</c:v>
                </c:pt>
                <c:pt idx="56">
                  <c:v>116.25080616377444</c:v>
                </c:pt>
                <c:pt idx="57">
                  <c:v>119.32948695269344</c:v>
                </c:pt>
                <c:pt idx="58">
                  <c:v>119.02204202316993</c:v>
                </c:pt>
                <c:pt idx="59">
                  <c:v>119.55715464906891</c:v>
                </c:pt>
                <c:pt idx="60">
                  <c:v>122.98107870730151</c:v>
                </c:pt>
                <c:pt idx="61">
                  <c:v>122.5515730418694</c:v>
                </c:pt>
                <c:pt idx="62">
                  <c:v>122.78843539357594</c:v>
                </c:pt>
                <c:pt idx="63">
                  <c:v>121.51983556811491</c:v>
                </c:pt>
                <c:pt idx="64">
                  <c:v>121.09849019820567</c:v>
                </c:pt>
                <c:pt idx="65">
                  <c:v>120.81523265111893</c:v>
                </c:pt>
                <c:pt idx="66">
                  <c:v>121.06025558592248</c:v>
                </c:pt>
                <c:pt idx="67">
                  <c:v>119.29089857586497</c:v>
                </c:pt>
                <c:pt idx="68">
                  <c:v>119.25960006004983</c:v>
                </c:pt>
                <c:pt idx="69">
                  <c:v>119.00689455833209</c:v>
                </c:pt>
                <c:pt idx="70">
                  <c:v>120.37908461500108</c:v>
                </c:pt>
                <c:pt idx="71">
                  <c:v>121.35151111189492</c:v>
                </c:pt>
                <c:pt idx="72">
                  <c:v>121.85779679468341</c:v>
                </c:pt>
                <c:pt idx="73">
                  <c:v>120.54740222588538</c:v>
                </c:pt>
                <c:pt idx="74">
                  <c:v>118.23450804764205</c:v>
                </c:pt>
                <c:pt idx="75">
                  <c:v>118.46468394093512</c:v>
                </c:pt>
                <c:pt idx="76">
                  <c:v>119.62836818139269</c:v>
                </c:pt>
                <c:pt idx="77">
                  <c:v>120.47196964308594</c:v>
                </c:pt>
                <c:pt idx="78">
                  <c:v>119.78541370199555</c:v>
                </c:pt>
                <c:pt idx="79">
                  <c:v>119.63506292363226</c:v>
                </c:pt>
                <c:pt idx="80">
                  <c:v>118.35533348972382</c:v>
                </c:pt>
                <c:pt idx="81">
                  <c:v>120.71427135382118</c:v>
                </c:pt>
                <c:pt idx="82">
                  <c:v>120.73761262952762</c:v>
                </c:pt>
                <c:pt idx="83">
                  <c:v>120.45431842685261</c:v>
                </c:pt>
                <c:pt idx="84">
                  <c:v>118.23022160499757</c:v>
                </c:pt>
                <c:pt idx="85">
                  <c:v>119.40343627572743</c:v>
                </c:pt>
                <c:pt idx="86">
                  <c:v>115.97604375599171</c:v>
                </c:pt>
                <c:pt idx="87">
                  <c:v>113.06227079887759</c:v>
                </c:pt>
                <c:pt idx="88">
                  <c:v>113.00398485111575</c:v>
                </c:pt>
                <c:pt idx="89">
                  <c:v>113.93274786283952</c:v>
                </c:pt>
                <c:pt idx="90">
                  <c:v>111.14771925591485</c:v>
                </c:pt>
                <c:pt idx="91">
                  <c:v>108.39245047956926</c:v>
                </c:pt>
                <c:pt idx="92">
                  <c:v>106.56701308912368</c:v>
                </c:pt>
                <c:pt idx="93">
                  <c:v>108.19448771884028</c:v>
                </c:pt>
                <c:pt idx="94">
                  <c:v>113.74616016746876</c:v>
                </c:pt>
                <c:pt idx="95">
                  <c:v>114.06699049428195</c:v>
                </c:pt>
                <c:pt idx="96">
                  <c:v>114.58370800755161</c:v>
                </c:pt>
                <c:pt idx="97">
                  <c:v>118.2449483961372</c:v>
                </c:pt>
                <c:pt idx="98">
                  <c:v>122.37632796598946</c:v>
                </c:pt>
                <c:pt idx="99">
                  <c:v>122.59384941690698</c:v>
                </c:pt>
                <c:pt idx="100">
                  <c:v>125.12076734107906</c:v>
                </c:pt>
                <c:pt idx="101">
                  <c:v>123.60121723243567</c:v>
                </c:pt>
                <c:pt idx="102">
                  <c:v>126.10338188276256</c:v>
                </c:pt>
                <c:pt idx="103">
                  <c:v>130.48616486309101</c:v>
                </c:pt>
                <c:pt idx="104">
                  <c:v>130.73442855890232</c:v>
                </c:pt>
                <c:pt idx="105">
                  <c:v>132.41609211363101</c:v>
                </c:pt>
                <c:pt idx="106">
                  <c:v>133.44640232885507</c:v>
                </c:pt>
                <c:pt idx="107">
                  <c:v>134.36227537022893</c:v>
                </c:pt>
                <c:pt idx="108">
                  <c:v>133.16166940146201</c:v>
                </c:pt>
                <c:pt idx="109">
                  <c:v>134.77567155251847</c:v>
                </c:pt>
                <c:pt idx="110">
                  <c:v>133.97029311114497</c:v>
                </c:pt>
                <c:pt idx="111">
                  <c:v>134.85571104816222</c:v>
                </c:pt>
                <c:pt idx="112">
                  <c:v>135.87018498164846</c:v>
                </c:pt>
                <c:pt idx="113">
                  <c:v>137.61495045324298</c:v>
                </c:pt>
                <c:pt idx="114">
                  <c:v>136.58011294270941</c:v>
                </c:pt>
                <c:pt idx="115">
                  <c:v>138.50034995723158</c:v>
                </c:pt>
                <c:pt idx="116">
                  <c:v>136.3362664569201</c:v>
                </c:pt>
                <c:pt idx="117">
                  <c:v>134.81481004373885</c:v>
                </c:pt>
                <c:pt idx="118">
                  <c:v>135.18060376069272</c:v>
                </c:pt>
                <c:pt idx="119">
                  <c:v>136.76154920434396</c:v>
                </c:pt>
                <c:pt idx="120">
                  <c:v>140.90198055124415</c:v>
                </c:pt>
                <c:pt idx="121">
                  <c:v>141.15218372138344</c:v>
                </c:pt>
                <c:pt idx="122">
                  <c:v>133.68399467483096</c:v>
                </c:pt>
                <c:pt idx="123">
                  <c:v>136.6935772821991</c:v>
                </c:pt>
                <c:pt idx="124">
                  <c:v>138.50314695800105</c:v>
                </c:pt>
                <c:pt idx="125">
                  <c:v>141.34837593526902</c:v>
                </c:pt>
                <c:pt idx="126">
                  <c:v>143.64776487772735</c:v>
                </c:pt>
                <c:pt idx="127">
                  <c:v>145.38509402527572</c:v>
                </c:pt>
                <c:pt idx="128">
                  <c:v>141.47613685649569</c:v>
                </c:pt>
                <c:pt idx="129">
                  <c:v>142.25987736433592</c:v>
                </c:pt>
                <c:pt idx="130">
                  <c:v>137.93083217186921</c:v>
                </c:pt>
                <c:pt idx="131">
                  <c:v>138.21806526319591</c:v>
                </c:pt>
                <c:pt idx="132">
                  <c:v>138.55235880367866</c:v>
                </c:pt>
                <c:pt idx="133">
                  <c:v>139.80339647648148</c:v>
                </c:pt>
                <c:pt idx="134">
                  <c:v>138.89652088809615</c:v>
                </c:pt>
                <c:pt idx="135">
                  <c:v>135.32550214823769</c:v>
                </c:pt>
                <c:pt idx="136">
                  <c:v>134.23809712354515</c:v>
                </c:pt>
                <c:pt idx="137">
                  <c:v>132.32180154861234</c:v>
                </c:pt>
                <c:pt idx="138">
                  <c:v>129.06652912088876</c:v>
                </c:pt>
                <c:pt idx="139">
                  <c:v>126.80476994414164</c:v>
                </c:pt>
                <c:pt idx="140">
                  <c:v>125.64064839040252</c:v>
                </c:pt>
                <c:pt idx="141">
                  <c:v>126.63991472356419</c:v>
                </c:pt>
                <c:pt idx="142">
                  <c:v>125.21408670164581</c:v>
                </c:pt>
                <c:pt idx="143">
                  <c:v>122.20200412925789</c:v>
                </c:pt>
                <c:pt idx="144">
                  <c:v>120.84418969999503</c:v>
                </c:pt>
                <c:pt idx="145">
                  <c:v>120.56114314228707</c:v>
                </c:pt>
                <c:pt idx="146">
                  <c:v>118.74220353894843</c:v>
                </c:pt>
                <c:pt idx="147">
                  <c:v>118.54241861687201</c:v>
                </c:pt>
                <c:pt idx="148">
                  <c:v>116.64123941608122</c:v>
                </c:pt>
                <c:pt idx="149">
                  <c:v>118.36833076913094</c:v>
                </c:pt>
                <c:pt idx="150">
                  <c:v>114.61078883229393</c:v>
                </c:pt>
                <c:pt idx="151">
                  <c:v>112.85224607844687</c:v>
                </c:pt>
                <c:pt idx="152">
                  <c:v>111.19108211336032</c:v>
                </c:pt>
                <c:pt idx="153">
                  <c:v>112.19610436438568</c:v>
                </c:pt>
                <c:pt idx="154">
                  <c:v>112.70681998162684</c:v>
                </c:pt>
                <c:pt idx="155">
                  <c:v>114.41051966531563</c:v>
                </c:pt>
                <c:pt idx="156">
                  <c:v>112.16414294325486</c:v>
                </c:pt>
                <c:pt idx="157">
                  <c:v>112.93833246077057</c:v>
                </c:pt>
                <c:pt idx="158">
                  <c:v>113.71946392081153</c:v>
                </c:pt>
                <c:pt idx="159">
                  <c:v>115.43080291778178</c:v>
                </c:pt>
                <c:pt idx="160">
                  <c:v>114.69414021086175</c:v>
                </c:pt>
                <c:pt idx="161">
                  <c:v>114.48502088030666</c:v>
                </c:pt>
                <c:pt idx="162">
                  <c:v>114.12372057450553</c:v>
                </c:pt>
                <c:pt idx="163">
                  <c:v>112.86194493983284</c:v>
                </c:pt>
                <c:pt idx="164">
                  <c:v>115.04523654240069</c:v>
                </c:pt>
                <c:pt idx="165">
                  <c:v>114.00877353309404</c:v>
                </c:pt>
                <c:pt idx="166">
                  <c:v>114.49301116847144</c:v>
                </c:pt>
                <c:pt idx="167">
                  <c:v>114.71855498752565</c:v>
                </c:pt>
                <c:pt idx="168">
                  <c:v>113.55690963947553</c:v>
                </c:pt>
                <c:pt idx="169">
                  <c:v>114.1191241385374</c:v>
                </c:pt>
                <c:pt idx="170">
                  <c:v>115.47526397617767</c:v>
                </c:pt>
                <c:pt idx="171">
                  <c:v>114.41362456327219</c:v>
                </c:pt>
                <c:pt idx="172">
                  <c:v>115.86187812434815</c:v>
                </c:pt>
                <c:pt idx="173">
                  <c:v>116.1271931563289</c:v>
                </c:pt>
                <c:pt idx="174">
                  <c:v>120.34184481067417</c:v>
                </c:pt>
                <c:pt idx="175">
                  <c:v>122.7354182023786</c:v>
                </c:pt>
                <c:pt idx="176">
                  <c:v>120.20513369093985</c:v>
                </c:pt>
                <c:pt idx="177">
                  <c:v>120.57313555338227</c:v>
                </c:pt>
                <c:pt idx="178">
                  <c:v>120.17360781350996</c:v>
                </c:pt>
                <c:pt idx="179">
                  <c:v>122.99865619991577</c:v>
                </c:pt>
                <c:pt idx="180">
                  <c:v>122.96610953900868</c:v>
                </c:pt>
                <c:pt idx="181">
                  <c:v>120.70020203407601</c:v>
                </c:pt>
                <c:pt idx="182">
                  <c:v>122.07668633959946</c:v>
                </c:pt>
                <c:pt idx="183">
                  <c:v>119.66837449784272</c:v>
                </c:pt>
                <c:pt idx="184">
                  <c:v>120.83405695330354</c:v>
                </c:pt>
                <c:pt idx="185">
                  <c:v>119.39592023434922</c:v>
                </c:pt>
                <c:pt idx="186">
                  <c:v>119.79932613615748</c:v>
                </c:pt>
                <c:pt idx="187">
                  <c:v>118.08887058485573</c:v>
                </c:pt>
                <c:pt idx="188">
                  <c:v>118.64117310080734</c:v>
                </c:pt>
                <c:pt idx="189">
                  <c:v>120.65480463365974</c:v>
                </c:pt>
                <c:pt idx="190">
                  <c:v>120.81874847406728</c:v>
                </c:pt>
                <c:pt idx="191">
                  <c:v>123.69165557621524</c:v>
                </c:pt>
                <c:pt idx="192">
                  <c:v>121.85897198971972</c:v>
                </c:pt>
                <c:pt idx="193">
                  <c:v>119.90581343816801</c:v>
                </c:pt>
                <c:pt idx="194">
                  <c:v>118.69867998198815</c:v>
                </c:pt>
                <c:pt idx="195">
                  <c:v>118.35179818134603</c:v>
                </c:pt>
                <c:pt idx="196">
                  <c:v>119.56313682775</c:v>
                </c:pt>
                <c:pt idx="197">
                  <c:v>118.89125741436676</c:v>
                </c:pt>
                <c:pt idx="198">
                  <c:v>118.43510688305972</c:v>
                </c:pt>
                <c:pt idx="199">
                  <c:v>118.03630706152853</c:v>
                </c:pt>
                <c:pt idx="200">
                  <c:v>120.46112244579272</c:v>
                </c:pt>
                <c:pt idx="201">
                  <c:v>123.5397214530789</c:v>
                </c:pt>
                <c:pt idx="202">
                  <c:v>121.898021288113</c:v>
                </c:pt>
                <c:pt idx="203">
                  <c:v>123.58403470031148</c:v>
                </c:pt>
                <c:pt idx="204">
                  <c:v>126.444155801487</c:v>
                </c:pt>
                <c:pt idx="205">
                  <c:v>127.65697598901019</c:v>
                </c:pt>
                <c:pt idx="206">
                  <c:v>128.60337488748684</c:v>
                </c:pt>
                <c:pt idx="207">
                  <c:v>126.34807538426523</c:v>
                </c:pt>
                <c:pt idx="208">
                  <c:v>123.21020501895379</c:v>
                </c:pt>
                <c:pt idx="209">
                  <c:v>124.21512505663375</c:v>
                </c:pt>
                <c:pt idx="210">
                  <c:v>124.66471270688282</c:v>
                </c:pt>
                <c:pt idx="211">
                  <c:v>125.68238683355925</c:v>
                </c:pt>
                <c:pt idx="212">
                  <c:v>126.92698614542932</c:v>
                </c:pt>
                <c:pt idx="213">
                  <c:v>127.72810674736485</c:v>
                </c:pt>
                <c:pt idx="214">
                  <c:v>130.41021067995021</c:v>
                </c:pt>
                <c:pt idx="215">
                  <c:v>125.87208279642969</c:v>
                </c:pt>
                <c:pt idx="216">
                  <c:v>128.24502367901692</c:v>
                </c:pt>
                <c:pt idx="217">
                  <c:v>128.04592732380712</c:v>
                </c:pt>
                <c:pt idx="218">
                  <c:v>130.5347380635526</c:v>
                </c:pt>
                <c:pt idx="219">
                  <c:v>133.9227583199349</c:v>
                </c:pt>
                <c:pt idx="220">
                  <c:v>129.92834425430584</c:v>
                </c:pt>
                <c:pt idx="221">
                  <c:v>132.19853935135086</c:v>
                </c:pt>
                <c:pt idx="222">
                  <c:v>134.12240307575055</c:v>
                </c:pt>
                <c:pt idx="223">
                  <c:v>135.83450847368371</c:v>
                </c:pt>
                <c:pt idx="224">
                  <c:v>137.79779293605677</c:v>
                </c:pt>
                <c:pt idx="225">
                  <c:v>141.41631816460946</c:v>
                </c:pt>
                <c:pt idx="226">
                  <c:v>140.40432633372819</c:v>
                </c:pt>
                <c:pt idx="227">
                  <c:v>141.82695522903086</c:v>
                </c:pt>
                <c:pt idx="228">
                  <c:v>144.47131334017422</c:v>
                </c:pt>
                <c:pt idx="229">
                  <c:v>145.54771131332268</c:v>
                </c:pt>
                <c:pt idx="230">
                  <c:v>141.07266812143996</c:v>
                </c:pt>
                <c:pt idx="231">
                  <c:v>139.567829697213</c:v>
                </c:pt>
                <c:pt idx="232">
                  <c:v>139.25426336456113</c:v>
                </c:pt>
                <c:pt idx="233">
                  <c:v>140.73263609372287</c:v>
                </c:pt>
                <c:pt idx="234">
                  <c:v>140.99530391492257</c:v>
                </c:pt>
                <c:pt idx="235">
                  <c:v>143.5973304899735</c:v>
                </c:pt>
                <c:pt idx="236">
                  <c:v>142.00559525868113</c:v>
                </c:pt>
                <c:pt idx="237">
                  <c:v>143.47662801736939</c:v>
                </c:pt>
                <c:pt idx="238">
                  <c:v>143.34923940367983</c:v>
                </c:pt>
                <c:pt idx="239">
                  <c:v>142.17320007870848</c:v>
                </c:pt>
                <c:pt idx="240">
                  <c:v>143.42879905961809</c:v>
                </c:pt>
                <c:pt idx="241">
                  <c:v>146.6112986974158</c:v>
                </c:pt>
                <c:pt idx="242">
                  <c:v>149.89207264502497</c:v>
                </c:pt>
                <c:pt idx="243">
                  <c:v>149.66870251031784</c:v>
                </c:pt>
                <c:pt idx="244">
                  <c:v>150.80946508878498</c:v>
                </c:pt>
                <c:pt idx="245">
                  <c:v>151.16152410409074</c:v>
                </c:pt>
                <c:pt idx="246">
                  <c:v>153.24141081024553</c:v>
                </c:pt>
                <c:pt idx="247">
                  <c:v>154.28196206011913</c:v>
                </c:pt>
                <c:pt idx="248">
                  <c:v>154.95844568528921</c:v>
                </c:pt>
                <c:pt idx="249">
                  <c:v>154.16170931579489</c:v>
                </c:pt>
                <c:pt idx="250">
                  <c:v>156.14162286526698</c:v>
                </c:pt>
                <c:pt idx="251">
                  <c:v>152.51842442748179</c:v>
                </c:pt>
                <c:pt idx="252">
                  <c:v>152.01788803664118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E4A3-4C3C-829F-BABE59D95A2D}"/>
            </c:ext>
          </c:extLst>
        </c:ser>
        <c:ser>
          <c:idx val="218"/>
          <c:order val="218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[1]Feuil2!$HT$1:$HT$253</c:f>
              <c:numCache>
                <c:formatCode>General</c:formatCode>
                <c:ptCount val="253"/>
                <c:pt idx="0">
                  <c:v>100</c:v>
                </c:pt>
                <c:pt idx="1">
                  <c:v>103.9636073365343</c:v>
                </c:pt>
                <c:pt idx="2">
                  <c:v>103.47313359798306</c:v>
                </c:pt>
                <c:pt idx="3">
                  <c:v>102.23782381451363</c:v>
                </c:pt>
                <c:pt idx="4">
                  <c:v>100.87220192582281</c:v>
                </c:pt>
                <c:pt idx="5">
                  <c:v>101.13357188706664</c:v>
                </c:pt>
                <c:pt idx="6">
                  <c:v>102.0196176633591</c:v>
                </c:pt>
                <c:pt idx="7">
                  <c:v>103.79359599950733</c:v>
                </c:pt>
                <c:pt idx="8">
                  <c:v>105.88648924865724</c:v>
                </c:pt>
                <c:pt idx="9">
                  <c:v>105.06997629878506</c:v>
                </c:pt>
                <c:pt idx="10">
                  <c:v>107.10738669169271</c:v>
                </c:pt>
                <c:pt idx="11">
                  <c:v>107.81376938899662</c:v>
                </c:pt>
                <c:pt idx="12">
                  <c:v>109.62120820105562</c:v>
                </c:pt>
                <c:pt idx="13">
                  <c:v>108.53047605898259</c:v>
                </c:pt>
                <c:pt idx="14">
                  <c:v>105.89526127355882</c:v>
                </c:pt>
                <c:pt idx="15">
                  <c:v>106.03223853781046</c:v>
                </c:pt>
                <c:pt idx="16">
                  <c:v>105.41440376337663</c:v>
                </c:pt>
                <c:pt idx="17">
                  <c:v>103.82812662745732</c:v>
                </c:pt>
                <c:pt idx="18">
                  <c:v>102.84621995566619</c:v>
                </c:pt>
                <c:pt idx="19">
                  <c:v>102.63679277227315</c:v>
                </c:pt>
                <c:pt idx="20">
                  <c:v>101.72458477289467</c:v>
                </c:pt>
                <c:pt idx="21">
                  <c:v>104.38383921708652</c:v>
                </c:pt>
                <c:pt idx="22">
                  <c:v>102.07995143113432</c:v>
                </c:pt>
                <c:pt idx="23">
                  <c:v>101.43557245970911</c:v>
                </c:pt>
                <c:pt idx="24">
                  <c:v>98.559628579569477</c:v>
                </c:pt>
                <c:pt idx="25">
                  <c:v>99.909638760756792</c:v>
                </c:pt>
                <c:pt idx="26">
                  <c:v>99.41547210731153</c:v>
                </c:pt>
                <c:pt idx="27">
                  <c:v>98.99306537890746</c:v>
                </c:pt>
                <c:pt idx="28">
                  <c:v>98.02201674006983</c:v>
                </c:pt>
                <c:pt idx="29">
                  <c:v>97.288753296038436</c:v>
                </c:pt>
                <c:pt idx="30">
                  <c:v>96.222210083875524</c:v>
                </c:pt>
                <c:pt idx="31">
                  <c:v>96.417397946933818</c:v>
                </c:pt>
                <c:pt idx="32">
                  <c:v>96.666968312965636</c:v>
                </c:pt>
                <c:pt idx="33">
                  <c:v>96.480201915926187</c:v>
                </c:pt>
                <c:pt idx="34">
                  <c:v>97.983140714736408</c:v>
                </c:pt>
                <c:pt idx="35">
                  <c:v>96.281136427790102</c:v>
                </c:pt>
                <c:pt idx="36">
                  <c:v>97.821088049819323</c:v>
                </c:pt>
                <c:pt idx="37">
                  <c:v>101.482849468441</c:v>
                </c:pt>
                <c:pt idx="38">
                  <c:v>99.722935705514175</c:v>
                </c:pt>
                <c:pt idx="39">
                  <c:v>101.87937516063856</c:v>
                </c:pt>
                <c:pt idx="40">
                  <c:v>100.84798358000694</c:v>
                </c:pt>
                <c:pt idx="41">
                  <c:v>103.6171019334792</c:v>
                </c:pt>
                <c:pt idx="42">
                  <c:v>105.0872474889495</c:v>
                </c:pt>
                <c:pt idx="43">
                  <c:v>106.34935430742875</c:v>
                </c:pt>
                <c:pt idx="44">
                  <c:v>106.453628380022</c:v>
                </c:pt>
                <c:pt idx="45">
                  <c:v>106.55038311847414</c:v>
                </c:pt>
                <c:pt idx="46">
                  <c:v>108.19919271293207</c:v>
                </c:pt>
                <c:pt idx="47">
                  <c:v>105.85113484598011</c:v>
                </c:pt>
                <c:pt idx="48">
                  <c:v>105.59585106241201</c:v>
                </c:pt>
                <c:pt idx="49">
                  <c:v>108.51942402486517</c:v>
                </c:pt>
                <c:pt idx="50">
                  <c:v>110.37546361528418</c:v>
                </c:pt>
                <c:pt idx="51">
                  <c:v>109.48648506273108</c:v>
                </c:pt>
                <c:pt idx="52">
                  <c:v>110.52367682065133</c:v>
                </c:pt>
                <c:pt idx="53">
                  <c:v>111.01995340574439</c:v>
                </c:pt>
                <c:pt idx="54">
                  <c:v>111.19074922190553</c:v>
                </c:pt>
                <c:pt idx="55">
                  <c:v>109.51839764079499</c:v>
                </c:pt>
                <c:pt idx="56">
                  <c:v>111.44402364280003</c:v>
                </c:pt>
                <c:pt idx="57">
                  <c:v>110.8305422196746</c:v>
                </c:pt>
                <c:pt idx="58">
                  <c:v>111.93254617124461</c:v>
                </c:pt>
                <c:pt idx="59">
                  <c:v>110.27634925259592</c:v>
                </c:pt>
                <c:pt idx="60">
                  <c:v>109.13593645440245</c:v>
                </c:pt>
                <c:pt idx="61">
                  <c:v>111.20547834883133</c:v>
                </c:pt>
                <c:pt idx="62">
                  <c:v>112.39940747741646</c:v>
                </c:pt>
                <c:pt idx="63">
                  <c:v>112.52648323090762</c:v>
                </c:pt>
                <c:pt idx="64">
                  <c:v>113.43291957344471</c:v>
                </c:pt>
                <c:pt idx="65">
                  <c:v>113.47641745575343</c:v>
                </c:pt>
                <c:pt idx="66">
                  <c:v>114.28092415765298</c:v>
                </c:pt>
                <c:pt idx="67">
                  <c:v>114.02398799962801</c:v>
                </c:pt>
                <c:pt idx="68">
                  <c:v>112.57349494853051</c:v>
                </c:pt>
                <c:pt idx="69">
                  <c:v>111.65756845938225</c:v>
                </c:pt>
                <c:pt idx="70">
                  <c:v>112.80179851421046</c:v>
                </c:pt>
                <c:pt idx="71">
                  <c:v>114.33132973769995</c:v>
                </c:pt>
                <c:pt idx="72">
                  <c:v>118.13493500062501</c:v>
                </c:pt>
                <c:pt idx="73">
                  <c:v>117.93676456758283</c:v>
                </c:pt>
                <c:pt idx="74">
                  <c:v>119.71826229096668</c:v>
                </c:pt>
                <c:pt idx="75">
                  <c:v>119.57374134417749</c:v>
                </c:pt>
                <c:pt idx="76">
                  <c:v>120.5451086039929</c:v>
                </c:pt>
                <c:pt idx="77">
                  <c:v>119.3589404064937</c:v>
                </c:pt>
                <c:pt idx="78">
                  <c:v>118.66544374355091</c:v>
                </c:pt>
                <c:pt idx="79">
                  <c:v>120.30071098852963</c:v>
                </c:pt>
                <c:pt idx="80">
                  <c:v>122.58948394033752</c:v>
                </c:pt>
                <c:pt idx="81">
                  <c:v>125.64528275671071</c:v>
                </c:pt>
                <c:pt idx="82">
                  <c:v>123.50878526213772</c:v>
                </c:pt>
                <c:pt idx="83">
                  <c:v>122.97475082868209</c:v>
                </c:pt>
                <c:pt idx="84">
                  <c:v>120.18813286783809</c:v>
                </c:pt>
                <c:pt idx="85">
                  <c:v>121.40241156391565</c:v>
                </c:pt>
                <c:pt idx="86">
                  <c:v>120.79933850010995</c:v>
                </c:pt>
                <c:pt idx="87">
                  <c:v>123.67515709325306</c:v>
                </c:pt>
                <c:pt idx="88">
                  <c:v>120.52941354110087</c:v>
                </c:pt>
                <c:pt idx="89">
                  <c:v>120.79736294690112</c:v>
                </c:pt>
                <c:pt idx="90">
                  <c:v>122.14181865587211</c:v>
                </c:pt>
                <c:pt idx="91">
                  <c:v>122.52700522529476</c:v>
                </c:pt>
                <c:pt idx="92">
                  <c:v>121.13729293607291</c:v>
                </c:pt>
                <c:pt idx="93">
                  <c:v>125.88741521762095</c:v>
                </c:pt>
                <c:pt idx="94">
                  <c:v>127.03767055456596</c:v>
                </c:pt>
                <c:pt idx="95">
                  <c:v>124.26403977328332</c:v>
                </c:pt>
                <c:pt idx="96">
                  <c:v>122.6072378317465</c:v>
                </c:pt>
                <c:pt idx="97">
                  <c:v>123.08954006115874</c:v>
                </c:pt>
                <c:pt idx="98">
                  <c:v>121.74317684561916</c:v>
                </c:pt>
                <c:pt idx="99">
                  <c:v>123.09256594492835</c:v>
                </c:pt>
                <c:pt idx="100">
                  <c:v>121.37101520836477</c:v>
                </c:pt>
                <c:pt idx="101">
                  <c:v>119.77478098109115</c:v>
                </c:pt>
                <c:pt idx="102">
                  <c:v>122.29273199860292</c:v>
                </c:pt>
                <c:pt idx="103">
                  <c:v>120.44916063268616</c:v>
                </c:pt>
                <c:pt idx="104">
                  <c:v>121.1765408831327</c:v>
                </c:pt>
                <c:pt idx="105">
                  <c:v>120.91398864425037</c:v>
                </c:pt>
                <c:pt idx="106">
                  <c:v>120.73962152352929</c:v>
                </c:pt>
                <c:pt idx="107">
                  <c:v>120.11727532706789</c:v>
                </c:pt>
                <c:pt idx="108">
                  <c:v>124.83303755197744</c:v>
                </c:pt>
                <c:pt idx="109">
                  <c:v>124.780105085797</c:v>
                </c:pt>
                <c:pt idx="110">
                  <c:v>125.7157142041287</c:v>
                </c:pt>
                <c:pt idx="111">
                  <c:v>129.32813239169667</c:v>
                </c:pt>
                <c:pt idx="112">
                  <c:v>130.89294091628946</c:v>
                </c:pt>
                <c:pt idx="113">
                  <c:v>132.52932392756574</c:v>
                </c:pt>
                <c:pt idx="114">
                  <c:v>132.06230979428361</c:v>
                </c:pt>
                <c:pt idx="115">
                  <c:v>130.61389229268795</c:v>
                </c:pt>
                <c:pt idx="116">
                  <c:v>131.02875699144607</c:v>
                </c:pt>
                <c:pt idx="117">
                  <c:v>131.88131191084238</c:v>
                </c:pt>
                <c:pt idx="118">
                  <c:v>135.05377053258408</c:v>
                </c:pt>
                <c:pt idx="119">
                  <c:v>135.8350411586066</c:v>
                </c:pt>
                <c:pt idx="120">
                  <c:v>134.06943947803876</c:v>
                </c:pt>
                <c:pt idx="121">
                  <c:v>135.66876350531484</c:v>
                </c:pt>
                <c:pt idx="122">
                  <c:v>136.14890508670069</c:v>
                </c:pt>
                <c:pt idx="123">
                  <c:v>138.49389767223201</c:v>
                </c:pt>
                <c:pt idx="124">
                  <c:v>135.50767649213205</c:v>
                </c:pt>
                <c:pt idx="125">
                  <c:v>137.06585986264437</c:v>
                </c:pt>
                <c:pt idx="126">
                  <c:v>136.51497428504203</c:v>
                </c:pt>
                <c:pt idx="127">
                  <c:v>136.3360375736309</c:v>
                </c:pt>
                <c:pt idx="128">
                  <c:v>137.03612355729305</c:v>
                </c:pt>
                <c:pt idx="129">
                  <c:v>136.03426669589535</c:v>
                </c:pt>
                <c:pt idx="130">
                  <c:v>137.99788961433279</c:v>
                </c:pt>
                <c:pt idx="131">
                  <c:v>137.1587004586786</c:v>
                </c:pt>
                <c:pt idx="132">
                  <c:v>137.09235224475958</c:v>
                </c:pt>
                <c:pt idx="133">
                  <c:v>139.27211455724674</c:v>
                </c:pt>
                <c:pt idx="134">
                  <c:v>141.07525721630171</c:v>
                </c:pt>
                <c:pt idx="135">
                  <c:v>140.90594533155428</c:v>
                </c:pt>
                <c:pt idx="136">
                  <c:v>138.63405711898741</c:v>
                </c:pt>
                <c:pt idx="137">
                  <c:v>137.79904715948126</c:v>
                </c:pt>
                <c:pt idx="138">
                  <c:v>139.12853849258374</c:v>
                </c:pt>
                <c:pt idx="139">
                  <c:v>137.43741522482148</c:v>
                </c:pt>
                <c:pt idx="140">
                  <c:v>135.66846355002858</c:v>
                </c:pt>
                <c:pt idx="141">
                  <c:v>134.5359840749814</c:v>
                </c:pt>
                <c:pt idx="142">
                  <c:v>135.16937380905185</c:v>
                </c:pt>
                <c:pt idx="143">
                  <c:v>132.57267927136388</c:v>
                </c:pt>
                <c:pt idx="144">
                  <c:v>134.68949526948794</c:v>
                </c:pt>
                <c:pt idx="145">
                  <c:v>133.17275990960084</c:v>
                </c:pt>
                <c:pt idx="146">
                  <c:v>131.71678008287333</c:v>
                </c:pt>
                <c:pt idx="147">
                  <c:v>132.22088517695326</c:v>
                </c:pt>
                <c:pt idx="148">
                  <c:v>133.4425278066573</c:v>
                </c:pt>
                <c:pt idx="149">
                  <c:v>134.22925130113768</c:v>
                </c:pt>
                <c:pt idx="150">
                  <c:v>135.11348129104269</c:v>
                </c:pt>
                <c:pt idx="151">
                  <c:v>134.45953992140619</c:v>
                </c:pt>
                <c:pt idx="152">
                  <c:v>135.6191185827694</c:v>
                </c:pt>
                <c:pt idx="153">
                  <c:v>137.06930022473716</c:v>
                </c:pt>
                <c:pt idx="154">
                  <c:v>139.15977709147904</c:v>
                </c:pt>
                <c:pt idx="155">
                  <c:v>136.32392620483228</c:v>
                </c:pt>
                <c:pt idx="156">
                  <c:v>132.72922992062138</c:v>
                </c:pt>
                <c:pt idx="157">
                  <c:v>130.60828725401581</c:v>
                </c:pt>
                <c:pt idx="158">
                  <c:v>129.79056611542288</c:v>
                </c:pt>
                <c:pt idx="159">
                  <c:v>131.68544179093851</c:v>
                </c:pt>
                <c:pt idx="160">
                  <c:v>130.59770825029662</c:v>
                </c:pt>
                <c:pt idx="161">
                  <c:v>129.71664672157337</c:v>
                </c:pt>
                <c:pt idx="162">
                  <c:v>129.2734364686288</c:v>
                </c:pt>
                <c:pt idx="163">
                  <c:v>129.52570888615631</c:v>
                </c:pt>
                <c:pt idx="164">
                  <c:v>126.25522793197395</c:v>
                </c:pt>
                <c:pt idx="165">
                  <c:v>124.51079489114028</c:v>
                </c:pt>
                <c:pt idx="166">
                  <c:v>123.75317159665779</c:v>
                </c:pt>
                <c:pt idx="167">
                  <c:v>127.50791552496371</c:v>
                </c:pt>
                <c:pt idx="168">
                  <c:v>127.53647674527097</c:v>
                </c:pt>
                <c:pt idx="169">
                  <c:v>122.17729330747989</c:v>
                </c:pt>
                <c:pt idx="170">
                  <c:v>124.34957295032081</c:v>
                </c:pt>
                <c:pt idx="171">
                  <c:v>123.74311627032871</c:v>
                </c:pt>
                <c:pt idx="172">
                  <c:v>124.94519868743906</c:v>
                </c:pt>
                <c:pt idx="173">
                  <c:v>124.23235441924152</c:v>
                </c:pt>
                <c:pt idx="174">
                  <c:v>121.43543330109198</c:v>
                </c:pt>
                <c:pt idx="175">
                  <c:v>126.75366072123074</c:v>
                </c:pt>
                <c:pt idx="176">
                  <c:v>129.05880752931975</c:v>
                </c:pt>
                <c:pt idx="177">
                  <c:v>129.24502803236547</c:v>
                </c:pt>
                <c:pt idx="178">
                  <c:v>126.60630372798222</c:v>
                </c:pt>
                <c:pt idx="179">
                  <c:v>124.89309372207477</c:v>
                </c:pt>
                <c:pt idx="180">
                  <c:v>123.95346658028302</c:v>
                </c:pt>
                <c:pt idx="181">
                  <c:v>120.54032042728819</c:v>
                </c:pt>
                <c:pt idx="182">
                  <c:v>123.47849882223089</c:v>
                </c:pt>
                <c:pt idx="183">
                  <c:v>125.95797465000766</c:v>
                </c:pt>
                <c:pt idx="184">
                  <c:v>130.93642934964947</c:v>
                </c:pt>
                <c:pt idx="185">
                  <c:v>131.55353159011682</c:v>
                </c:pt>
                <c:pt idx="186">
                  <c:v>132.57812677710106</c:v>
                </c:pt>
                <c:pt idx="187">
                  <c:v>132.01707920252244</c:v>
                </c:pt>
                <c:pt idx="188">
                  <c:v>136.05263815470076</c:v>
                </c:pt>
                <c:pt idx="189">
                  <c:v>139.90596038496594</c:v>
                </c:pt>
                <c:pt idx="190">
                  <c:v>144.36224746812135</c:v>
                </c:pt>
                <c:pt idx="191">
                  <c:v>144.40618224250449</c:v>
                </c:pt>
                <c:pt idx="192">
                  <c:v>142.09669982058097</c:v>
                </c:pt>
                <c:pt idx="193">
                  <c:v>142.59462783635516</c:v>
                </c:pt>
                <c:pt idx="194">
                  <c:v>144.3715374969417</c:v>
                </c:pt>
                <c:pt idx="195">
                  <c:v>143.00804754575228</c:v>
                </c:pt>
                <c:pt idx="196">
                  <c:v>146.44727806633904</c:v>
                </c:pt>
                <c:pt idx="197">
                  <c:v>149.92305497375375</c:v>
                </c:pt>
                <c:pt idx="198">
                  <c:v>152.40879137063686</c:v>
                </c:pt>
                <c:pt idx="199">
                  <c:v>156.61767503944071</c:v>
                </c:pt>
                <c:pt idx="200">
                  <c:v>159.90700045956109</c:v>
                </c:pt>
                <c:pt idx="201">
                  <c:v>161.75121452902661</c:v>
                </c:pt>
                <c:pt idx="202">
                  <c:v>158.97904458765532</c:v>
                </c:pt>
                <c:pt idx="203">
                  <c:v>157.1540158408807</c:v>
                </c:pt>
                <c:pt idx="204">
                  <c:v>162.51526320674077</c:v>
                </c:pt>
                <c:pt idx="205">
                  <c:v>161.61400527118053</c:v>
                </c:pt>
                <c:pt idx="206">
                  <c:v>157.98623892227107</c:v>
                </c:pt>
                <c:pt idx="207">
                  <c:v>160.40274555582667</c:v>
                </c:pt>
                <c:pt idx="208">
                  <c:v>159.08242539115204</c:v>
                </c:pt>
                <c:pt idx="209">
                  <c:v>160.01728860518961</c:v>
                </c:pt>
                <c:pt idx="210">
                  <c:v>157.0220161440468</c:v>
                </c:pt>
                <c:pt idx="211">
                  <c:v>156.24869674390342</c:v>
                </c:pt>
                <c:pt idx="212">
                  <c:v>155.42897781496416</c:v>
                </c:pt>
                <c:pt idx="213">
                  <c:v>150.74400891656836</c:v>
                </c:pt>
                <c:pt idx="214">
                  <c:v>151.49722904834189</c:v>
                </c:pt>
                <c:pt idx="215">
                  <c:v>155.39177208972313</c:v>
                </c:pt>
                <c:pt idx="216">
                  <c:v>157.8757975187751</c:v>
                </c:pt>
                <c:pt idx="217">
                  <c:v>159.00632821435403</c:v>
                </c:pt>
                <c:pt idx="218">
                  <c:v>163.88406313926708</c:v>
                </c:pt>
                <c:pt idx="219">
                  <c:v>159.31312551471811</c:v>
                </c:pt>
                <c:pt idx="220">
                  <c:v>159.81562074326021</c:v>
                </c:pt>
                <c:pt idx="221">
                  <c:v>158.33276618483612</c:v>
                </c:pt>
                <c:pt idx="222">
                  <c:v>162.21333472833879</c:v>
                </c:pt>
                <c:pt idx="223">
                  <c:v>161.55600107736555</c:v>
                </c:pt>
                <c:pt idx="224">
                  <c:v>165.32527520129219</c:v>
                </c:pt>
                <c:pt idx="225">
                  <c:v>162.67098546622748</c:v>
                </c:pt>
                <c:pt idx="226">
                  <c:v>158.66345843777052</c:v>
                </c:pt>
                <c:pt idx="227">
                  <c:v>153.90207587332333</c:v>
                </c:pt>
                <c:pt idx="228">
                  <c:v>155.82201308826774</c:v>
                </c:pt>
                <c:pt idx="229">
                  <c:v>150.83627108374591</c:v>
                </c:pt>
                <c:pt idx="230">
                  <c:v>150.42767380412846</c:v>
                </c:pt>
                <c:pt idx="231">
                  <c:v>152.72341929431008</c:v>
                </c:pt>
                <c:pt idx="232">
                  <c:v>148.60053359520333</c:v>
                </c:pt>
                <c:pt idx="233">
                  <c:v>147.22557329586363</c:v>
                </c:pt>
                <c:pt idx="234">
                  <c:v>145.87912164511837</c:v>
                </c:pt>
                <c:pt idx="235">
                  <c:v>146.99255508553799</c:v>
                </c:pt>
                <c:pt idx="236">
                  <c:v>147.06753178503854</c:v>
                </c:pt>
                <c:pt idx="237">
                  <c:v>147.9865716880729</c:v>
                </c:pt>
                <c:pt idx="238">
                  <c:v>150.56511846714972</c:v>
                </c:pt>
                <c:pt idx="239">
                  <c:v>154.43438472391642</c:v>
                </c:pt>
                <c:pt idx="240">
                  <c:v>157.00487110821095</c:v>
                </c:pt>
                <c:pt idx="241">
                  <c:v>151.25543498630179</c:v>
                </c:pt>
                <c:pt idx="242">
                  <c:v>148.98296166929075</c:v>
                </c:pt>
                <c:pt idx="243">
                  <c:v>144.35791029105857</c:v>
                </c:pt>
                <c:pt idx="244">
                  <c:v>146.15694618063682</c:v>
                </c:pt>
                <c:pt idx="245">
                  <c:v>144.22140476615769</c:v>
                </c:pt>
                <c:pt idx="246">
                  <c:v>142.11356801090486</c:v>
                </c:pt>
                <c:pt idx="247">
                  <c:v>139.30955069839581</c:v>
                </c:pt>
                <c:pt idx="248">
                  <c:v>139.75632739180196</c:v>
                </c:pt>
                <c:pt idx="249">
                  <c:v>140.57139523620722</c:v>
                </c:pt>
                <c:pt idx="250">
                  <c:v>139.40281978419759</c:v>
                </c:pt>
                <c:pt idx="251">
                  <c:v>137.80899978707299</c:v>
                </c:pt>
                <c:pt idx="252">
                  <c:v>138.53577966854749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A-E4A3-4C3C-829F-BABE59D95A2D}"/>
            </c:ext>
          </c:extLst>
        </c:ser>
        <c:ser>
          <c:idx val="219"/>
          <c:order val="21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[1]Feuil2!$HU$1:$HU$253</c:f>
              <c:numCache>
                <c:formatCode>General</c:formatCode>
                <c:ptCount val="253"/>
                <c:pt idx="0">
                  <c:v>100</c:v>
                </c:pt>
                <c:pt idx="1">
                  <c:v>100.78930442929983</c:v>
                </c:pt>
                <c:pt idx="2">
                  <c:v>99.368009894201535</c:v>
                </c:pt>
                <c:pt idx="3">
                  <c:v>99.469171386470691</c:v>
                </c:pt>
                <c:pt idx="4">
                  <c:v>99.71822183101041</c:v>
                </c:pt>
                <c:pt idx="5">
                  <c:v>98.902099008855785</c:v>
                </c:pt>
                <c:pt idx="6">
                  <c:v>103.02311312801096</c:v>
                </c:pt>
                <c:pt idx="7">
                  <c:v>98.29419576421688</c:v>
                </c:pt>
                <c:pt idx="8">
                  <c:v>95.545848771679076</c:v>
                </c:pt>
                <c:pt idx="9">
                  <c:v>97.417526282943143</c:v>
                </c:pt>
                <c:pt idx="10">
                  <c:v>95.234934348746194</c:v>
                </c:pt>
                <c:pt idx="11">
                  <c:v>96.395650458092746</c:v>
                </c:pt>
                <c:pt idx="12">
                  <c:v>94.972564977383357</c:v>
                </c:pt>
                <c:pt idx="13">
                  <c:v>95.953147883862314</c:v>
                </c:pt>
                <c:pt idx="14">
                  <c:v>98.707836464323037</c:v>
                </c:pt>
                <c:pt idx="15">
                  <c:v>98.78339025552232</c:v>
                </c:pt>
                <c:pt idx="16">
                  <c:v>98.530575993330359</c:v>
                </c:pt>
                <c:pt idx="17">
                  <c:v>98.938831731756622</c:v>
                </c:pt>
                <c:pt idx="18">
                  <c:v>100.9947466175572</c:v>
                </c:pt>
                <c:pt idx="19">
                  <c:v>99.901522759031252</c:v>
                </c:pt>
                <c:pt idx="20">
                  <c:v>98.821388226143597</c:v>
                </c:pt>
                <c:pt idx="21">
                  <c:v>98.511331164773665</c:v>
                </c:pt>
                <c:pt idx="22">
                  <c:v>99.891132909837324</c:v>
                </c:pt>
                <c:pt idx="23">
                  <c:v>101.01719558350405</c:v>
                </c:pt>
                <c:pt idx="24">
                  <c:v>100.17237869594754</c:v>
                </c:pt>
                <c:pt idx="25">
                  <c:v>101.40780408729887</c:v>
                </c:pt>
                <c:pt idx="26">
                  <c:v>100.22092533856443</c:v>
                </c:pt>
                <c:pt idx="27">
                  <c:v>99.697789512905047</c:v>
                </c:pt>
                <c:pt idx="28">
                  <c:v>99.253569832357442</c:v>
                </c:pt>
                <c:pt idx="29">
                  <c:v>98.344149639799014</c:v>
                </c:pt>
                <c:pt idx="30">
                  <c:v>96.905696423220732</c:v>
                </c:pt>
                <c:pt idx="31">
                  <c:v>96.59956491424299</c:v>
                </c:pt>
                <c:pt idx="32">
                  <c:v>98.209091744908108</c:v>
                </c:pt>
                <c:pt idx="33">
                  <c:v>97.710125521458352</c:v>
                </c:pt>
                <c:pt idx="34">
                  <c:v>97.418434770192277</c:v>
                </c:pt>
                <c:pt idx="35">
                  <c:v>97.409079392709103</c:v>
                </c:pt>
                <c:pt idx="36">
                  <c:v>98.343596308855894</c:v>
                </c:pt>
                <c:pt idx="37">
                  <c:v>98.459089419977815</c:v>
                </c:pt>
                <c:pt idx="38">
                  <c:v>98.362784168231727</c:v>
                </c:pt>
                <c:pt idx="39">
                  <c:v>98.921526967038403</c:v>
                </c:pt>
                <c:pt idx="40">
                  <c:v>98.491148051524704</c:v>
                </c:pt>
                <c:pt idx="41">
                  <c:v>99.050083252124537</c:v>
                </c:pt>
                <c:pt idx="42">
                  <c:v>102.23427152892151</c:v>
                </c:pt>
                <c:pt idx="43">
                  <c:v>102.81350322814848</c:v>
                </c:pt>
                <c:pt idx="44">
                  <c:v>104.01541840201892</c:v>
                </c:pt>
                <c:pt idx="45">
                  <c:v>105.12935599815434</c:v>
                </c:pt>
                <c:pt idx="46">
                  <c:v>105.6126826962779</c:v>
                </c:pt>
                <c:pt idx="47">
                  <c:v>105.10493290301883</c:v>
                </c:pt>
                <c:pt idx="48">
                  <c:v>104.17970926833159</c:v>
                </c:pt>
                <c:pt idx="49">
                  <c:v>103.58947406546692</c:v>
                </c:pt>
                <c:pt idx="50">
                  <c:v>104.26893596078871</c:v>
                </c:pt>
                <c:pt idx="51">
                  <c:v>107.14160902093651</c:v>
                </c:pt>
                <c:pt idx="52">
                  <c:v>106.27909548614659</c:v>
                </c:pt>
                <c:pt idx="53">
                  <c:v>106.40814383615897</c:v>
                </c:pt>
                <c:pt idx="54">
                  <c:v>105.29607950224172</c:v>
                </c:pt>
                <c:pt idx="55">
                  <c:v>103.39171125668028</c:v>
                </c:pt>
                <c:pt idx="56">
                  <c:v>103.38579497377697</c:v>
                </c:pt>
                <c:pt idx="57">
                  <c:v>103.13160280223957</c:v>
                </c:pt>
                <c:pt idx="58">
                  <c:v>103.17471097325043</c:v>
                </c:pt>
                <c:pt idx="59">
                  <c:v>103.92325952394795</c:v>
                </c:pt>
                <c:pt idx="60">
                  <c:v>101.6431973436694</c:v>
                </c:pt>
                <c:pt idx="61">
                  <c:v>97.587715402508522</c:v>
                </c:pt>
                <c:pt idx="62">
                  <c:v>97.14403876906141</c:v>
                </c:pt>
                <c:pt idx="63">
                  <c:v>96.282414363390671</c:v>
                </c:pt>
                <c:pt idx="64">
                  <c:v>94.491037842097015</c:v>
                </c:pt>
                <c:pt idx="65">
                  <c:v>95.695526478353827</c:v>
                </c:pt>
                <c:pt idx="66">
                  <c:v>94.464980221776955</c:v>
                </c:pt>
                <c:pt idx="67">
                  <c:v>96.17627137004331</c:v>
                </c:pt>
                <c:pt idx="68">
                  <c:v>97.350102449154207</c:v>
                </c:pt>
                <c:pt idx="69">
                  <c:v>96.403778995742911</c:v>
                </c:pt>
                <c:pt idx="70">
                  <c:v>96.407828546349236</c:v>
                </c:pt>
                <c:pt idx="71">
                  <c:v>96.013033590609325</c:v>
                </c:pt>
                <c:pt idx="72">
                  <c:v>96.524083758456513</c:v>
                </c:pt>
                <c:pt idx="73">
                  <c:v>95.715670449352231</c:v>
                </c:pt>
                <c:pt idx="74">
                  <c:v>95.265447441577805</c:v>
                </c:pt>
                <c:pt idx="75">
                  <c:v>95.930273207897855</c:v>
                </c:pt>
                <c:pt idx="76">
                  <c:v>94.42648605390545</c:v>
                </c:pt>
                <c:pt idx="77">
                  <c:v>93.540936090241104</c:v>
                </c:pt>
                <c:pt idx="78">
                  <c:v>95.069956024171375</c:v>
                </c:pt>
                <c:pt idx="79">
                  <c:v>94.441516440028494</c:v>
                </c:pt>
                <c:pt idx="80">
                  <c:v>94.099919121079338</c:v>
                </c:pt>
                <c:pt idx="81">
                  <c:v>94.123462322308725</c:v>
                </c:pt>
                <c:pt idx="82">
                  <c:v>95.981282541440933</c:v>
                </c:pt>
                <c:pt idx="83">
                  <c:v>95.657023823729247</c:v>
                </c:pt>
                <c:pt idx="84">
                  <c:v>95.115982210955593</c:v>
                </c:pt>
                <c:pt idx="85">
                  <c:v>95.08651201140556</c:v>
                </c:pt>
                <c:pt idx="86">
                  <c:v>94.459145032338554</c:v>
                </c:pt>
                <c:pt idx="87">
                  <c:v>95.462567786002126</c:v>
                </c:pt>
                <c:pt idx="88">
                  <c:v>93.058251196902802</c:v>
                </c:pt>
                <c:pt idx="89">
                  <c:v>91.554721361569079</c:v>
                </c:pt>
                <c:pt idx="90">
                  <c:v>94.637743361083309</c:v>
                </c:pt>
                <c:pt idx="91">
                  <c:v>92.177489700843196</c:v>
                </c:pt>
                <c:pt idx="92">
                  <c:v>88.809394657656824</c:v>
                </c:pt>
                <c:pt idx="93">
                  <c:v>87.672376120943255</c:v>
                </c:pt>
                <c:pt idx="94">
                  <c:v>86.911099743675095</c:v>
                </c:pt>
                <c:pt idx="95">
                  <c:v>86.458881612707543</c:v>
                </c:pt>
                <c:pt idx="96">
                  <c:v>86.072055803042218</c:v>
                </c:pt>
                <c:pt idx="97">
                  <c:v>85.620774578852817</c:v>
                </c:pt>
                <c:pt idx="98">
                  <c:v>87.997844113022992</c:v>
                </c:pt>
                <c:pt idx="99">
                  <c:v>90.755844779363798</c:v>
                </c:pt>
                <c:pt idx="100">
                  <c:v>90.333797492019002</c:v>
                </c:pt>
                <c:pt idx="101">
                  <c:v>93.403254169651973</c:v>
                </c:pt>
                <c:pt idx="102">
                  <c:v>94.404003546033564</c:v>
                </c:pt>
                <c:pt idx="103">
                  <c:v>94.438939866607257</c:v>
                </c:pt>
                <c:pt idx="104">
                  <c:v>93.762464749027814</c:v>
                </c:pt>
                <c:pt idx="105">
                  <c:v>94.799658246848267</c:v>
                </c:pt>
                <c:pt idx="106">
                  <c:v>91.25918630738478</c:v>
                </c:pt>
                <c:pt idx="107">
                  <c:v>91.641679827765799</c:v>
                </c:pt>
                <c:pt idx="108">
                  <c:v>91.362470742728945</c:v>
                </c:pt>
                <c:pt idx="109">
                  <c:v>92.88022663540653</c:v>
                </c:pt>
                <c:pt idx="110">
                  <c:v>92.244606566971299</c:v>
                </c:pt>
                <c:pt idx="111">
                  <c:v>95.377729235598622</c:v>
                </c:pt>
                <c:pt idx="112">
                  <c:v>95.052251328989726</c:v>
                </c:pt>
                <c:pt idx="113">
                  <c:v>98.433690701730029</c:v>
                </c:pt>
                <c:pt idx="114">
                  <c:v>96.979120676499136</c:v>
                </c:pt>
                <c:pt idx="115">
                  <c:v>95.959355987338796</c:v>
                </c:pt>
                <c:pt idx="116">
                  <c:v>99.411694818776382</c:v>
                </c:pt>
                <c:pt idx="117">
                  <c:v>100.95154911339608</c:v>
                </c:pt>
                <c:pt idx="118">
                  <c:v>101.22260725017259</c:v>
                </c:pt>
                <c:pt idx="119">
                  <c:v>100.93194393598682</c:v>
                </c:pt>
                <c:pt idx="120">
                  <c:v>102.18686531289217</c:v>
                </c:pt>
                <c:pt idx="121">
                  <c:v>103.24969237897741</c:v>
                </c:pt>
                <c:pt idx="122">
                  <c:v>102.59087043228898</c:v>
                </c:pt>
                <c:pt idx="123">
                  <c:v>104.45991838080255</c:v>
                </c:pt>
                <c:pt idx="124">
                  <c:v>104.52831076661634</c:v>
                </c:pt>
                <c:pt idx="125">
                  <c:v>102.78747834510283</c:v>
                </c:pt>
                <c:pt idx="126">
                  <c:v>99.735824067166462</c:v>
                </c:pt>
                <c:pt idx="127">
                  <c:v>99.863070671085737</c:v>
                </c:pt>
                <c:pt idx="128">
                  <c:v>100.29858626705189</c:v>
                </c:pt>
                <c:pt idx="129">
                  <c:v>100.18676229843534</c:v>
                </c:pt>
                <c:pt idx="130">
                  <c:v>99.757082148056298</c:v>
                </c:pt>
                <c:pt idx="131">
                  <c:v>100.90279145897323</c:v>
                </c:pt>
                <c:pt idx="132">
                  <c:v>97.897992384535556</c:v>
                </c:pt>
                <c:pt idx="133">
                  <c:v>96.475991574534476</c:v>
                </c:pt>
                <c:pt idx="134">
                  <c:v>97.4940479034844</c:v>
                </c:pt>
                <c:pt idx="135">
                  <c:v>99.991370036730856</c:v>
                </c:pt>
                <c:pt idx="136">
                  <c:v>100.30855775233154</c:v>
                </c:pt>
                <c:pt idx="137">
                  <c:v>100.76347186503456</c:v>
                </c:pt>
                <c:pt idx="138">
                  <c:v>100.95270492228539</c:v>
                </c:pt>
                <c:pt idx="139">
                  <c:v>98.900319172935397</c:v>
                </c:pt>
                <c:pt idx="140">
                  <c:v>97.671549640306097</c:v>
                </c:pt>
                <c:pt idx="141">
                  <c:v>95.989241711526503</c:v>
                </c:pt>
                <c:pt idx="142">
                  <c:v>96.332138967272172</c:v>
                </c:pt>
                <c:pt idx="143">
                  <c:v>96.817138897690029</c:v>
                </c:pt>
                <c:pt idx="144">
                  <c:v>95.08191699054386</c:v>
                </c:pt>
                <c:pt idx="145">
                  <c:v>94.163340714698975</c:v>
                </c:pt>
                <c:pt idx="146">
                  <c:v>95.124624668421404</c:v>
                </c:pt>
                <c:pt idx="147">
                  <c:v>96.58690383715404</c:v>
                </c:pt>
                <c:pt idx="148">
                  <c:v>96.388754698415539</c:v>
                </c:pt>
                <c:pt idx="149">
                  <c:v>97.240922072979757</c:v>
                </c:pt>
                <c:pt idx="150">
                  <c:v>97.506808230799223</c:v>
                </c:pt>
                <c:pt idx="151">
                  <c:v>94.74335874899252</c:v>
                </c:pt>
                <c:pt idx="152">
                  <c:v>92.928750229252216</c:v>
                </c:pt>
                <c:pt idx="153">
                  <c:v>92.812495151350561</c:v>
                </c:pt>
                <c:pt idx="154">
                  <c:v>92.695586909233711</c:v>
                </c:pt>
                <c:pt idx="155">
                  <c:v>91.402304967999811</c:v>
                </c:pt>
                <c:pt idx="156">
                  <c:v>89.38532521564936</c:v>
                </c:pt>
                <c:pt idx="157">
                  <c:v>88.795222403334975</c:v>
                </c:pt>
                <c:pt idx="158">
                  <c:v>89.715994443663433</c:v>
                </c:pt>
                <c:pt idx="159">
                  <c:v>89.103918590142911</c:v>
                </c:pt>
                <c:pt idx="160">
                  <c:v>88.372637356102288</c:v>
                </c:pt>
                <c:pt idx="161">
                  <c:v>88.651223573877473</c:v>
                </c:pt>
                <c:pt idx="162">
                  <c:v>90.775679894413997</c:v>
                </c:pt>
                <c:pt idx="163">
                  <c:v>90.710654155115861</c:v>
                </c:pt>
                <c:pt idx="164">
                  <c:v>91.323560328641975</c:v>
                </c:pt>
                <c:pt idx="165">
                  <c:v>90.952254351191499</c:v>
                </c:pt>
                <c:pt idx="166">
                  <c:v>91.896649886020541</c:v>
                </c:pt>
                <c:pt idx="167">
                  <c:v>91.032163119620492</c:v>
                </c:pt>
                <c:pt idx="168">
                  <c:v>91.757737091213656</c:v>
                </c:pt>
                <c:pt idx="169">
                  <c:v>91.232616152299656</c:v>
                </c:pt>
                <c:pt idx="170">
                  <c:v>91.784028143172421</c:v>
                </c:pt>
                <c:pt idx="171">
                  <c:v>91.19460783317885</c:v>
                </c:pt>
                <c:pt idx="172">
                  <c:v>92.6046292084757</c:v>
                </c:pt>
                <c:pt idx="173">
                  <c:v>93.657488735551922</c:v>
                </c:pt>
                <c:pt idx="174">
                  <c:v>94.676680188087232</c:v>
                </c:pt>
                <c:pt idx="175">
                  <c:v>92.911297479576206</c:v>
                </c:pt>
                <c:pt idx="176">
                  <c:v>95.690405771893225</c:v>
                </c:pt>
                <c:pt idx="177">
                  <c:v>96.000765501949061</c:v>
                </c:pt>
                <c:pt idx="178">
                  <c:v>99.049761752746249</c:v>
                </c:pt>
                <c:pt idx="179">
                  <c:v>101.84231066638968</c:v>
                </c:pt>
                <c:pt idx="180">
                  <c:v>102.71406295512669</c:v>
                </c:pt>
                <c:pt idx="181">
                  <c:v>102.70244789122695</c:v>
                </c:pt>
                <c:pt idx="182">
                  <c:v>101.97902989892543</c:v>
                </c:pt>
                <c:pt idx="183">
                  <c:v>105.18662346206075</c:v>
                </c:pt>
                <c:pt idx="184">
                  <c:v>103.19100094688086</c:v>
                </c:pt>
                <c:pt idx="185">
                  <c:v>102.45345946905272</c:v>
                </c:pt>
                <c:pt idx="186">
                  <c:v>100.37371019852685</c:v>
                </c:pt>
                <c:pt idx="187">
                  <c:v>102.02819721168652</c:v>
                </c:pt>
                <c:pt idx="188">
                  <c:v>103.61148330239303</c:v>
                </c:pt>
                <c:pt idx="189">
                  <c:v>105.19525519910216</c:v>
                </c:pt>
                <c:pt idx="190">
                  <c:v>106.75424293051263</c:v>
                </c:pt>
                <c:pt idx="191">
                  <c:v>105.6748246329973</c:v>
                </c:pt>
                <c:pt idx="192">
                  <c:v>104.82342523573922</c:v>
                </c:pt>
                <c:pt idx="193">
                  <c:v>104.50622911957846</c:v>
                </c:pt>
                <c:pt idx="194">
                  <c:v>107.01338081784996</c:v>
                </c:pt>
                <c:pt idx="195">
                  <c:v>103.99334327297635</c:v>
                </c:pt>
                <c:pt idx="196">
                  <c:v>99.133200343237817</c:v>
                </c:pt>
                <c:pt idx="197">
                  <c:v>100.16295938642074</c:v>
                </c:pt>
                <c:pt idx="198">
                  <c:v>98.554513462266343</c:v>
                </c:pt>
                <c:pt idx="199">
                  <c:v>97.927204753860266</c:v>
                </c:pt>
                <c:pt idx="200">
                  <c:v>96.915218543810838</c:v>
                </c:pt>
                <c:pt idx="201">
                  <c:v>94.703890744712268</c:v>
                </c:pt>
                <c:pt idx="202">
                  <c:v>98.85533100422397</c:v>
                </c:pt>
                <c:pt idx="203">
                  <c:v>98.643340242547197</c:v>
                </c:pt>
                <c:pt idx="204">
                  <c:v>98.778628547958789</c:v>
                </c:pt>
                <c:pt idx="205">
                  <c:v>98.270187459249527</c:v>
                </c:pt>
                <c:pt idx="206">
                  <c:v>97.518463628932977</c:v>
                </c:pt>
                <c:pt idx="207">
                  <c:v>99.090605721833967</c:v>
                </c:pt>
                <c:pt idx="208">
                  <c:v>98.480162513396706</c:v>
                </c:pt>
                <c:pt idx="209">
                  <c:v>98.63088377289246</c:v>
                </c:pt>
                <c:pt idx="210">
                  <c:v>98.715209365327865</c:v>
                </c:pt>
                <c:pt idx="211">
                  <c:v>97.63011710427142</c:v>
                </c:pt>
                <c:pt idx="212">
                  <c:v>94.096099592143034</c:v>
                </c:pt>
                <c:pt idx="213">
                  <c:v>94.810032174408349</c:v>
                </c:pt>
                <c:pt idx="214">
                  <c:v>92.685597722921059</c:v>
                </c:pt>
                <c:pt idx="215">
                  <c:v>92.435519570166747</c:v>
                </c:pt>
                <c:pt idx="216">
                  <c:v>91.549030772263777</c:v>
                </c:pt>
                <c:pt idx="217">
                  <c:v>93.699392894171638</c:v>
                </c:pt>
                <c:pt idx="218">
                  <c:v>93.666284316189433</c:v>
                </c:pt>
                <c:pt idx="219">
                  <c:v>93.732042946109971</c:v>
                </c:pt>
                <c:pt idx="220">
                  <c:v>92.820516965488935</c:v>
                </c:pt>
                <c:pt idx="221">
                  <c:v>92.741510195046715</c:v>
                </c:pt>
                <c:pt idx="222">
                  <c:v>92.117709944677898</c:v>
                </c:pt>
                <c:pt idx="223">
                  <c:v>94.125869601783378</c:v>
                </c:pt>
                <c:pt idx="224">
                  <c:v>92.694260830257306</c:v>
                </c:pt>
                <c:pt idx="225">
                  <c:v>91.411890892385983</c:v>
                </c:pt>
                <c:pt idx="226">
                  <c:v>92.830423696272945</c:v>
                </c:pt>
                <c:pt idx="227">
                  <c:v>92.129461246683462</c:v>
                </c:pt>
                <c:pt idx="228">
                  <c:v>92.838009746863833</c:v>
                </c:pt>
                <c:pt idx="229">
                  <c:v>93.572179988386182</c:v>
                </c:pt>
                <c:pt idx="230">
                  <c:v>95.075331075462145</c:v>
                </c:pt>
                <c:pt idx="231">
                  <c:v>94.8854451190725</c:v>
                </c:pt>
                <c:pt idx="232">
                  <c:v>97.692694393068024</c:v>
                </c:pt>
                <c:pt idx="233">
                  <c:v>96.366478782530791</c:v>
                </c:pt>
                <c:pt idx="234">
                  <c:v>99.112508460345438</c:v>
                </c:pt>
                <c:pt idx="235">
                  <c:v>100.89391383583471</c:v>
                </c:pt>
                <c:pt idx="236">
                  <c:v>99.926924565440473</c:v>
                </c:pt>
                <c:pt idx="237">
                  <c:v>101.36733660185891</c:v>
                </c:pt>
                <c:pt idx="238">
                  <c:v>98.166753695460599</c:v>
                </c:pt>
                <c:pt idx="239">
                  <c:v>99.964148588079652</c:v>
                </c:pt>
                <c:pt idx="240">
                  <c:v>98.051129899534089</c:v>
                </c:pt>
                <c:pt idx="241">
                  <c:v>96.487453049123999</c:v>
                </c:pt>
                <c:pt idx="242">
                  <c:v>96.832647751502094</c:v>
                </c:pt>
                <c:pt idx="243">
                  <c:v>97.310913590239878</c:v>
                </c:pt>
                <c:pt idx="244">
                  <c:v>96.662815969632078</c:v>
                </c:pt>
                <c:pt idx="245">
                  <c:v>97.496202394005394</c:v>
                </c:pt>
                <c:pt idx="246">
                  <c:v>98.441974724971971</c:v>
                </c:pt>
                <c:pt idx="247">
                  <c:v>98.056668318154607</c:v>
                </c:pt>
                <c:pt idx="248">
                  <c:v>95.893529197525538</c:v>
                </c:pt>
                <c:pt idx="249">
                  <c:v>95.765362590400287</c:v>
                </c:pt>
                <c:pt idx="250">
                  <c:v>96.039714925192456</c:v>
                </c:pt>
                <c:pt idx="251">
                  <c:v>95.720381746832359</c:v>
                </c:pt>
                <c:pt idx="252">
                  <c:v>92.952892061647006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B-E4A3-4C3C-829F-BABE59D95A2D}"/>
            </c:ext>
          </c:extLst>
        </c:ser>
        <c:ser>
          <c:idx val="220"/>
          <c:order val="22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[1]Feuil2!$HV$1:$HV$253</c:f>
              <c:numCache>
                <c:formatCode>General</c:formatCode>
                <c:ptCount val="253"/>
                <c:pt idx="0">
                  <c:v>100</c:v>
                </c:pt>
                <c:pt idx="1">
                  <c:v>99.114845041770323</c:v>
                </c:pt>
                <c:pt idx="2">
                  <c:v>97.711000654119545</c:v>
                </c:pt>
                <c:pt idx="3">
                  <c:v>98.414489015099022</c:v>
                </c:pt>
                <c:pt idx="4">
                  <c:v>102.6473681157994</c:v>
                </c:pt>
                <c:pt idx="5">
                  <c:v>101.92780541321339</c:v>
                </c:pt>
                <c:pt idx="6">
                  <c:v>101.88295717199992</c:v>
                </c:pt>
                <c:pt idx="7">
                  <c:v>102.88903660514349</c:v>
                </c:pt>
                <c:pt idx="8">
                  <c:v>101.71863203392104</c:v>
                </c:pt>
                <c:pt idx="9">
                  <c:v>100.60107236198557</c:v>
                </c:pt>
                <c:pt idx="10">
                  <c:v>98.921188540670158</c:v>
                </c:pt>
                <c:pt idx="11">
                  <c:v>97.748648541399902</c:v>
                </c:pt>
                <c:pt idx="12">
                  <c:v>97.87716456548219</c:v>
                </c:pt>
                <c:pt idx="13">
                  <c:v>99.626099777838519</c:v>
                </c:pt>
                <c:pt idx="14">
                  <c:v>100.66040915183476</c:v>
                </c:pt>
                <c:pt idx="15">
                  <c:v>101.74044277320327</c:v>
                </c:pt>
                <c:pt idx="16">
                  <c:v>100.28461958566473</c:v>
                </c:pt>
                <c:pt idx="17">
                  <c:v>100.90261879219517</c:v>
                </c:pt>
                <c:pt idx="18">
                  <c:v>98.648608660763713</c:v>
                </c:pt>
                <c:pt idx="19">
                  <c:v>101.80410804115537</c:v>
                </c:pt>
                <c:pt idx="20">
                  <c:v>100.92625719822955</c:v>
                </c:pt>
                <c:pt idx="21">
                  <c:v>102.26518258568176</c:v>
                </c:pt>
                <c:pt idx="22">
                  <c:v>103.23500322788558</c:v>
                </c:pt>
                <c:pt idx="23">
                  <c:v>103.44172841189655</c:v>
                </c:pt>
                <c:pt idx="24">
                  <c:v>103.36997053001146</c:v>
                </c:pt>
                <c:pt idx="25">
                  <c:v>103.72014731728402</c:v>
                </c:pt>
                <c:pt idx="26">
                  <c:v>103.65718999872261</c:v>
                </c:pt>
                <c:pt idx="27">
                  <c:v>100.14066484955251</c:v>
                </c:pt>
                <c:pt idx="28">
                  <c:v>97.965727767033286</c:v>
                </c:pt>
                <c:pt idx="29">
                  <c:v>97.411931265577707</c:v>
                </c:pt>
                <c:pt idx="30">
                  <c:v>97.813906774528945</c:v>
                </c:pt>
                <c:pt idx="31">
                  <c:v>97.911942977022207</c:v>
                </c:pt>
                <c:pt idx="32">
                  <c:v>98.176887193132146</c:v>
                </c:pt>
                <c:pt idx="33">
                  <c:v>99.617108230676152</c:v>
                </c:pt>
                <c:pt idx="34">
                  <c:v>100.07406310558127</c:v>
                </c:pt>
                <c:pt idx="35">
                  <c:v>100.22723364347938</c:v>
                </c:pt>
                <c:pt idx="36">
                  <c:v>98.185778493037546</c:v>
                </c:pt>
                <c:pt idx="37">
                  <c:v>97.701459611675233</c:v>
                </c:pt>
                <c:pt idx="38">
                  <c:v>101.28760960200626</c:v>
                </c:pt>
                <c:pt idx="39">
                  <c:v>100.50902591509285</c:v>
                </c:pt>
                <c:pt idx="40">
                  <c:v>103.56865990911786</c:v>
                </c:pt>
                <c:pt idx="41">
                  <c:v>104.3674083170332</c:v>
                </c:pt>
                <c:pt idx="42">
                  <c:v>107.64205659700319</c:v>
                </c:pt>
                <c:pt idx="43">
                  <c:v>108.09806772194682</c:v>
                </c:pt>
                <c:pt idx="44">
                  <c:v>111.79608338403911</c:v>
                </c:pt>
                <c:pt idx="45">
                  <c:v>111.62382463354133</c:v>
                </c:pt>
                <c:pt idx="46">
                  <c:v>111.43923630710528</c:v>
                </c:pt>
                <c:pt idx="47">
                  <c:v>109.42054101141061</c:v>
                </c:pt>
                <c:pt idx="48">
                  <c:v>110.28329638326153</c:v>
                </c:pt>
                <c:pt idx="49">
                  <c:v>108.5788451973837</c:v>
                </c:pt>
                <c:pt idx="50">
                  <c:v>111.46622825533625</c:v>
                </c:pt>
                <c:pt idx="51">
                  <c:v>113.19579474051389</c:v>
                </c:pt>
                <c:pt idx="52">
                  <c:v>114.142519617435</c:v>
                </c:pt>
                <c:pt idx="53">
                  <c:v>114.06920281984485</c:v>
                </c:pt>
                <c:pt idx="54">
                  <c:v>111.96119332719714</c:v>
                </c:pt>
                <c:pt idx="55">
                  <c:v>112.41360705946894</c:v>
                </c:pt>
                <c:pt idx="56">
                  <c:v>116.25229051370684</c:v>
                </c:pt>
                <c:pt idx="57">
                  <c:v>111.44596526387647</c:v>
                </c:pt>
                <c:pt idx="58">
                  <c:v>109.28797551902983</c:v>
                </c:pt>
                <c:pt idx="59">
                  <c:v>111.60292167506086</c:v>
                </c:pt>
                <c:pt idx="60">
                  <c:v>111.57678411239418</c:v>
                </c:pt>
                <c:pt idx="61">
                  <c:v>110.44096482942213</c:v>
                </c:pt>
                <c:pt idx="62">
                  <c:v>109.84949045925943</c:v>
                </c:pt>
                <c:pt idx="63">
                  <c:v>111.34318608564621</c:v>
                </c:pt>
                <c:pt idx="64">
                  <c:v>112.10291618332919</c:v>
                </c:pt>
                <c:pt idx="65">
                  <c:v>111.109683241414</c:v>
                </c:pt>
                <c:pt idx="66">
                  <c:v>110.51935584305981</c:v>
                </c:pt>
                <c:pt idx="67">
                  <c:v>114.54252955317266</c:v>
                </c:pt>
                <c:pt idx="68">
                  <c:v>117.32853097429937</c:v>
                </c:pt>
                <c:pt idx="69">
                  <c:v>117.28786509530603</c:v>
                </c:pt>
                <c:pt idx="70">
                  <c:v>116.94111121524172</c:v>
                </c:pt>
                <c:pt idx="71">
                  <c:v>116.13947477331969</c:v>
                </c:pt>
                <c:pt idx="72">
                  <c:v>113.34981561942391</c:v>
                </c:pt>
                <c:pt idx="73">
                  <c:v>111.68295243384824</c:v>
                </c:pt>
                <c:pt idx="74">
                  <c:v>112.3902941167149</c:v>
                </c:pt>
                <c:pt idx="75">
                  <c:v>117.76631604676813</c:v>
                </c:pt>
                <c:pt idx="76">
                  <c:v>113.21940798263824</c:v>
                </c:pt>
                <c:pt idx="77">
                  <c:v>113.72545694866076</c:v>
                </c:pt>
                <c:pt idx="78">
                  <c:v>113.16492540617223</c:v>
                </c:pt>
                <c:pt idx="79">
                  <c:v>113.65175486808776</c:v>
                </c:pt>
                <c:pt idx="80">
                  <c:v>112.21001838290492</c:v>
                </c:pt>
                <c:pt idx="81">
                  <c:v>111.83955307320079</c:v>
                </c:pt>
                <c:pt idx="82">
                  <c:v>113.41713201392348</c:v>
                </c:pt>
                <c:pt idx="83">
                  <c:v>113.96714324659352</c:v>
                </c:pt>
                <c:pt idx="84">
                  <c:v>116.22021255036363</c:v>
                </c:pt>
                <c:pt idx="85">
                  <c:v>114.30074557473807</c:v>
                </c:pt>
                <c:pt idx="86">
                  <c:v>113.1326919870245</c:v>
                </c:pt>
                <c:pt idx="87">
                  <c:v>113.92265160719121</c:v>
                </c:pt>
                <c:pt idx="88">
                  <c:v>114.04765695052188</c:v>
                </c:pt>
                <c:pt idx="89">
                  <c:v>111.5800348296988</c:v>
                </c:pt>
                <c:pt idx="90">
                  <c:v>110.44045556364398</c:v>
                </c:pt>
                <c:pt idx="91">
                  <c:v>111.26829817201259</c:v>
                </c:pt>
                <c:pt idx="92">
                  <c:v>111.7753434990461</c:v>
                </c:pt>
                <c:pt idx="93">
                  <c:v>112.01701266080951</c:v>
                </c:pt>
                <c:pt idx="94">
                  <c:v>113.46369632689959</c:v>
                </c:pt>
                <c:pt idx="95">
                  <c:v>114.74492705638653</c:v>
                </c:pt>
                <c:pt idx="96">
                  <c:v>116.37369934946784</c:v>
                </c:pt>
                <c:pt idx="97">
                  <c:v>116.16715345001282</c:v>
                </c:pt>
                <c:pt idx="98">
                  <c:v>118.21471748104827</c:v>
                </c:pt>
                <c:pt idx="99">
                  <c:v>117.51704101953131</c:v>
                </c:pt>
                <c:pt idx="100">
                  <c:v>117.67396943702185</c:v>
                </c:pt>
                <c:pt idx="101">
                  <c:v>117.84961896241657</c:v>
                </c:pt>
                <c:pt idx="102">
                  <c:v>119.07098899796333</c:v>
                </c:pt>
                <c:pt idx="103">
                  <c:v>119.63408892573727</c:v>
                </c:pt>
                <c:pt idx="104">
                  <c:v>121.59615049307548</c:v>
                </c:pt>
                <c:pt idx="105">
                  <c:v>123.48105966975933</c:v>
                </c:pt>
                <c:pt idx="106">
                  <c:v>126.01806218658452</c:v>
                </c:pt>
                <c:pt idx="107">
                  <c:v>125.61502284865003</c:v>
                </c:pt>
                <c:pt idx="108">
                  <c:v>121.24437404920037</c:v>
                </c:pt>
                <c:pt idx="109">
                  <c:v>119.05028739120921</c:v>
                </c:pt>
                <c:pt idx="110">
                  <c:v>118.64038208880557</c:v>
                </c:pt>
                <c:pt idx="111">
                  <c:v>115.50910024053837</c:v>
                </c:pt>
                <c:pt idx="112">
                  <c:v>114.84574331262242</c:v>
                </c:pt>
                <c:pt idx="113">
                  <c:v>115.19255980407679</c:v>
                </c:pt>
                <c:pt idx="114">
                  <c:v>113.64359592083852</c:v>
                </c:pt>
                <c:pt idx="115">
                  <c:v>114.00269584172959</c:v>
                </c:pt>
                <c:pt idx="116">
                  <c:v>116.91949504500442</c:v>
                </c:pt>
                <c:pt idx="117">
                  <c:v>116.80875452526404</c:v>
                </c:pt>
                <c:pt idx="118">
                  <c:v>116.24936107580908</c:v>
                </c:pt>
                <c:pt idx="119">
                  <c:v>115.38974224015912</c:v>
                </c:pt>
                <c:pt idx="120">
                  <c:v>116.98426917922806</c:v>
                </c:pt>
                <c:pt idx="121">
                  <c:v>117.64489347849201</c:v>
                </c:pt>
                <c:pt idx="122">
                  <c:v>121.1980134773078</c:v>
                </c:pt>
                <c:pt idx="123">
                  <c:v>120.91993904754315</c:v>
                </c:pt>
                <c:pt idx="124">
                  <c:v>117.54799182355316</c:v>
                </c:pt>
                <c:pt idx="125">
                  <c:v>120.59585555721023</c:v>
                </c:pt>
                <c:pt idx="126">
                  <c:v>117.4845687148607</c:v>
                </c:pt>
                <c:pt idx="127">
                  <c:v>116.54410878410394</c:v>
                </c:pt>
                <c:pt idx="128">
                  <c:v>116.38271845694972</c:v>
                </c:pt>
                <c:pt idx="129">
                  <c:v>116.06506425617408</c:v>
                </c:pt>
                <c:pt idx="130">
                  <c:v>113.6667950677998</c:v>
                </c:pt>
                <c:pt idx="131">
                  <c:v>114.42174586372725</c:v>
                </c:pt>
                <c:pt idx="132">
                  <c:v>114.2783431189618</c:v>
                </c:pt>
                <c:pt idx="133">
                  <c:v>111.38487774108739</c:v>
                </c:pt>
                <c:pt idx="134">
                  <c:v>112.00989490609552</c:v>
                </c:pt>
                <c:pt idx="135">
                  <c:v>109.93165827117534</c:v>
                </c:pt>
                <c:pt idx="136">
                  <c:v>111.40433405677437</c:v>
                </c:pt>
                <c:pt idx="137">
                  <c:v>108.22862347170168</c:v>
                </c:pt>
                <c:pt idx="138">
                  <c:v>112.59083398840468</c:v>
                </c:pt>
                <c:pt idx="139">
                  <c:v>114.19261716574732</c:v>
                </c:pt>
                <c:pt idx="140">
                  <c:v>113.71347391386925</c:v>
                </c:pt>
                <c:pt idx="141">
                  <c:v>114.8161609140422</c:v>
                </c:pt>
                <c:pt idx="142">
                  <c:v>113.43686120295513</c:v>
                </c:pt>
                <c:pt idx="143">
                  <c:v>112.74803569557754</c:v>
                </c:pt>
                <c:pt idx="144">
                  <c:v>114.03853036145729</c:v>
                </c:pt>
                <c:pt idx="145">
                  <c:v>115.46150071579294</c:v>
                </c:pt>
                <c:pt idx="146">
                  <c:v>117.09633845062159</c:v>
                </c:pt>
                <c:pt idx="147">
                  <c:v>116.48016844850501</c:v>
                </c:pt>
                <c:pt idx="148">
                  <c:v>117.44502761694102</c:v>
                </c:pt>
                <c:pt idx="149">
                  <c:v>117.31236104090958</c:v>
                </c:pt>
                <c:pt idx="150">
                  <c:v>116.4800583121131</c:v>
                </c:pt>
                <c:pt idx="151">
                  <c:v>114.65569187074831</c:v>
                </c:pt>
                <c:pt idx="152">
                  <c:v>116.13673169308186</c:v>
                </c:pt>
                <c:pt idx="153">
                  <c:v>116.14528151375825</c:v>
                </c:pt>
                <c:pt idx="154">
                  <c:v>114.80670498178824</c:v>
                </c:pt>
                <c:pt idx="155">
                  <c:v>113.08334228399212</c:v>
                </c:pt>
                <c:pt idx="156">
                  <c:v>112.10389635633662</c:v>
                </c:pt>
                <c:pt idx="157">
                  <c:v>112.69006496135057</c:v>
                </c:pt>
                <c:pt idx="158">
                  <c:v>112.78285659835262</c:v>
                </c:pt>
                <c:pt idx="159">
                  <c:v>111.498197835368</c:v>
                </c:pt>
                <c:pt idx="160">
                  <c:v>113.62759784691292</c:v>
                </c:pt>
                <c:pt idx="161">
                  <c:v>112.85804837009844</c:v>
                </c:pt>
                <c:pt idx="162">
                  <c:v>111.55320704008358</c:v>
                </c:pt>
                <c:pt idx="163">
                  <c:v>112.58622465240026</c:v>
                </c:pt>
                <c:pt idx="164">
                  <c:v>113.94489756326151</c:v>
                </c:pt>
                <c:pt idx="165">
                  <c:v>111.19909440682932</c:v>
                </c:pt>
                <c:pt idx="166">
                  <c:v>113.09788472959713</c:v>
                </c:pt>
                <c:pt idx="167">
                  <c:v>113.26642471709225</c:v>
                </c:pt>
                <c:pt idx="168">
                  <c:v>109.21192408953758</c:v>
                </c:pt>
                <c:pt idx="169">
                  <c:v>107.85772601065524</c:v>
                </c:pt>
                <c:pt idx="170">
                  <c:v>108.89430030095448</c:v>
                </c:pt>
                <c:pt idx="171">
                  <c:v>105.84326875159101</c:v>
                </c:pt>
                <c:pt idx="172">
                  <c:v>105.787624911642</c:v>
                </c:pt>
                <c:pt idx="173">
                  <c:v>109.66137474311103</c:v>
                </c:pt>
                <c:pt idx="174">
                  <c:v>108.98770821302413</c:v>
                </c:pt>
                <c:pt idx="175">
                  <c:v>109.74947066539808</c:v>
                </c:pt>
                <c:pt idx="176">
                  <c:v>112.33481680644481</c:v>
                </c:pt>
                <c:pt idx="177">
                  <c:v>110.15663307861543</c:v>
                </c:pt>
                <c:pt idx="178">
                  <c:v>111.27444889054387</c:v>
                </c:pt>
                <c:pt idx="179">
                  <c:v>112.74103403340345</c:v>
                </c:pt>
                <c:pt idx="180">
                  <c:v>112.05524788542256</c:v>
                </c:pt>
                <c:pt idx="181">
                  <c:v>113.71884124818395</c:v>
                </c:pt>
                <c:pt idx="182">
                  <c:v>110.19979889313913</c:v>
                </c:pt>
                <c:pt idx="183">
                  <c:v>112.82917214616187</c:v>
                </c:pt>
                <c:pt idx="184">
                  <c:v>113.69840351484376</c:v>
                </c:pt>
                <c:pt idx="185">
                  <c:v>113.72004627420706</c:v>
                </c:pt>
                <c:pt idx="186">
                  <c:v>114.11731833401484</c:v>
                </c:pt>
                <c:pt idx="187">
                  <c:v>116.78088941230654</c:v>
                </c:pt>
                <c:pt idx="188">
                  <c:v>114.69173695726069</c:v>
                </c:pt>
                <c:pt idx="189">
                  <c:v>113.84599685458534</c:v>
                </c:pt>
                <c:pt idx="190">
                  <c:v>112.03127013168046</c:v>
                </c:pt>
                <c:pt idx="191">
                  <c:v>111.56445044334818</c:v>
                </c:pt>
                <c:pt idx="192">
                  <c:v>109.84952689699486</c:v>
                </c:pt>
                <c:pt idx="193">
                  <c:v>110.96247233119138</c:v>
                </c:pt>
                <c:pt idx="194">
                  <c:v>109.74840314869134</c:v>
                </c:pt>
                <c:pt idx="195">
                  <c:v>110.22733710250637</c:v>
                </c:pt>
                <c:pt idx="196">
                  <c:v>111.34374939602216</c:v>
                </c:pt>
                <c:pt idx="197">
                  <c:v>112.47066907904983</c:v>
                </c:pt>
                <c:pt idx="198">
                  <c:v>111.81502947314081</c:v>
                </c:pt>
                <c:pt idx="199">
                  <c:v>109.15318767014085</c:v>
                </c:pt>
                <c:pt idx="200">
                  <c:v>107.88396557567762</c:v>
                </c:pt>
                <c:pt idx="201">
                  <c:v>107.85973741482837</c:v>
                </c:pt>
                <c:pt idx="202">
                  <c:v>109.24959873280355</c:v>
                </c:pt>
                <c:pt idx="203">
                  <c:v>107.32089333312659</c:v>
                </c:pt>
                <c:pt idx="204">
                  <c:v>110.32130918445658</c:v>
                </c:pt>
                <c:pt idx="205">
                  <c:v>114.54278189751624</c:v>
                </c:pt>
                <c:pt idx="206">
                  <c:v>117.3985903120961</c:v>
                </c:pt>
                <c:pt idx="207">
                  <c:v>117.08968495557045</c:v>
                </c:pt>
                <c:pt idx="208">
                  <c:v>116.23498439659096</c:v>
                </c:pt>
                <c:pt idx="209">
                  <c:v>117.76560952509089</c:v>
                </c:pt>
                <c:pt idx="210">
                  <c:v>116.6651690752452</c:v>
                </c:pt>
                <c:pt idx="211">
                  <c:v>116.62692335632465</c:v>
                </c:pt>
                <c:pt idx="212">
                  <c:v>116.72941325703428</c:v>
                </c:pt>
                <c:pt idx="213">
                  <c:v>115.21865141512525</c:v>
                </c:pt>
                <c:pt idx="214">
                  <c:v>116.01654756083967</c:v>
                </c:pt>
                <c:pt idx="215">
                  <c:v>114.65032848121895</c:v>
                </c:pt>
                <c:pt idx="216">
                  <c:v>113.71274316948606</c:v>
                </c:pt>
                <c:pt idx="217">
                  <c:v>110.20322342372737</c:v>
                </c:pt>
                <c:pt idx="218">
                  <c:v>108.21642762024327</c:v>
                </c:pt>
                <c:pt idx="219">
                  <c:v>107.53288522406852</c:v>
                </c:pt>
                <c:pt idx="220">
                  <c:v>106.60472102850594</c:v>
                </c:pt>
                <c:pt idx="221">
                  <c:v>105.09772565215779</c:v>
                </c:pt>
                <c:pt idx="222">
                  <c:v>103.06426105800404</c:v>
                </c:pt>
                <c:pt idx="223">
                  <c:v>104.82934335409313</c:v>
                </c:pt>
                <c:pt idx="224">
                  <c:v>103.97276958581224</c:v>
                </c:pt>
                <c:pt idx="225">
                  <c:v>101.41556283035963</c:v>
                </c:pt>
                <c:pt idx="226">
                  <c:v>100.96330805684885</c:v>
                </c:pt>
                <c:pt idx="227">
                  <c:v>102.01153948519919</c:v>
                </c:pt>
                <c:pt idx="228">
                  <c:v>101.80582527823641</c:v>
                </c:pt>
                <c:pt idx="229">
                  <c:v>100.44789419339051</c:v>
                </c:pt>
                <c:pt idx="230">
                  <c:v>101.87599717840088</c:v>
                </c:pt>
                <c:pt idx="231">
                  <c:v>105.46078742321539</c:v>
                </c:pt>
                <c:pt idx="232">
                  <c:v>105.66221079223864</c:v>
                </c:pt>
                <c:pt idx="233">
                  <c:v>107.97555796937344</c:v>
                </c:pt>
                <c:pt idx="234">
                  <c:v>107.40772387242433</c:v>
                </c:pt>
                <c:pt idx="235">
                  <c:v>110.61331970318503</c:v>
                </c:pt>
                <c:pt idx="236">
                  <c:v>110.74663346461914</c:v>
                </c:pt>
                <c:pt idx="237">
                  <c:v>111.84551226214714</c:v>
                </c:pt>
                <c:pt idx="238">
                  <c:v>112.50572534341799</c:v>
                </c:pt>
                <c:pt idx="239">
                  <c:v>111.82745380604635</c:v>
                </c:pt>
                <c:pt idx="240">
                  <c:v>111.6455304470639</c:v>
                </c:pt>
                <c:pt idx="241">
                  <c:v>110.90658875535027</c:v>
                </c:pt>
                <c:pt idx="242">
                  <c:v>109.94286890312047</c:v>
                </c:pt>
                <c:pt idx="243">
                  <c:v>107.90984431726818</c:v>
                </c:pt>
                <c:pt idx="244">
                  <c:v>104.42342751767825</c:v>
                </c:pt>
                <c:pt idx="245">
                  <c:v>102.95981376643709</c:v>
                </c:pt>
                <c:pt idx="246">
                  <c:v>101.0881990529976</c:v>
                </c:pt>
                <c:pt idx="247">
                  <c:v>102.52437917781155</c:v>
                </c:pt>
                <c:pt idx="248">
                  <c:v>100.76380168253998</c:v>
                </c:pt>
                <c:pt idx="249">
                  <c:v>103.58403282966015</c:v>
                </c:pt>
                <c:pt idx="250">
                  <c:v>104.35537154923371</c:v>
                </c:pt>
                <c:pt idx="251">
                  <c:v>103.68576181403022</c:v>
                </c:pt>
                <c:pt idx="252">
                  <c:v>102.52103695256298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C-E4A3-4C3C-829F-BABE59D95A2D}"/>
            </c:ext>
          </c:extLst>
        </c:ser>
        <c:ser>
          <c:idx val="221"/>
          <c:order val="22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[1]Feuil2!$HW$1:$HW$253</c:f>
              <c:numCache>
                <c:formatCode>General</c:formatCode>
                <c:ptCount val="253"/>
                <c:pt idx="0">
                  <c:v>100</c:v>
                </c:pt>
                <c:pt idx="1">
                  <c:v>99.60649918915459</c:v>
                </c:pt>
                <c:pt idx="2">
                  <c:v>99.934881072132683</c:v>
                </c:pt>
                <c:pt idx="3">
                  <c:v>98.385189417346766</c:v>
                </c:pt>
                <c:pt idx="4">
                  <c:v>97.758835750428744</c:v>
                </c:pt>
                <c:pt idx="5">
                  <c:v>99.066437613708686</c:v>
                </c:pt>
                <c:pt idx="6">
                  <c:v>98.296517956243207</c:v>
                </c:pt>
                <c:pt idx="7">
                  <c:v>97.272321185963747</c:v>
                </c:pt>
                <c:pt idx="8">
                  <c:v>99.575501394027611</c:v>
                </c:pt>
                <c:pt idx="9">
                  <c:v>100.77886122796214</c:v>
                </c:pt>
                <c:pt idx="10">
                  <c:v>101.68125435000175</c:v>
                </c:pt>
                <c:pt idx="11">
                  <c:v>98.273061660288249</c:v>
                </c:pt>
                <c:pt idx="12">
                  <c:v>94.675836012785311</c:v>
                </c:pt>
                <c:pt idx="13">
                  <c:v>92.289516025759184</c:v>
                </c:pt>
                <c:pt idx="14">
                  <c:v>88.917939550373873</c:v>
                </c:pt>
                <c:pt idx="15">
                  <c:v>87.670898008137939</c:v>
                </c:pt>
                <c:pt idx="16">
                  <c:v>87.939218390285404</c:v>
                </c:pt>
                <c:pt idx="17">
                  <c:v>88.978732917924376</c:v>
                </c:pt>
                <c:pt idx="18">
                  <c:v>89.529534594537168</c:v>
                </c:pt>
                <c:pt idx="19">
                  <c:v>88.947202278320674</c:v>
                </c:pt>
                <c:pt idx="20">
                  <c:v>87.803815435166271</c:v>
                </c:pt>
                <c:pt idx="21">
                  <c:v>89.341501242048579</c:v>
                </c:pt>
                <c:pt idx="22">
                  <c:v>90.410623530642724</c:v>
                </c:pt>
                <c:pt idx="23">
                  <c:v>91.367280365574288</c:v>
                </c:pt>
                <c:pt idx="24">
                  <c:v>90.681821803180654</c:v>
                </c:pt>
                <c:pt idx="25">
                  <c:v>91.921600369427907</c:v>
                </c:pt>
                <c:pt idx="26">
                  <c:v>91.827356917352546</c:v>
                </c:pt>
                <c:pt idx="27">
                  <c:v>89.897769594232855</c:v>
                </c:pt>
                <c:pt idx="28">
                  <c:v>89.507238853213224</c:v>
                </c:pt>
                <c:pt idx="29">
                  <c:v>88.746494795157219</c:v>
                </c:pt>
                <c:pt idx="30">
                  <c:v>88.291473444382248</c:v>
                </c:pt>
                <c:pt idx="31">
                  <c:v>87.158781125345953</c:v>
                </c:pt>
                <c:pt idx="32">
                  <c:v>89.173439209076435</c:v>
                </c:pt>
                <c:pt idx="33">
                  <c:v>88.039266655415403</c:v>
                </c:pt>
                <c:pt idx="34">
                  <c:v>87.936498967373808</c:v>
                </c:pt>
                <c:pt idx="35">
                  <c:v>87.943132867946076</c:v>
                </c:pt>
                <c:pt idx="36">
                  <c:v>86.056659992297313</c:v>
                </c:pt>
                <c:pt idx="37">
                  <c:v>87.231228199789783</c:v>
                </c:pt>
                <c:pt idx="38">
                  <c:v>88.312102266279481</c:v>
                </c:pt>
                <c:pt idx="39">
                  <c:v>89.393753547096352</c:v>
                </c:pt>
                <c:pt idx="40">
                  <c:v>91.735450620870296</c:v>
                </c:pt>
                <c:pt idx="41">
                  <c:v>91.159764189389108</c:v>
                </c:pt>
                <c:pt idx="42">
                  <c:v>90.810492237046063</c:v>
                </c:pt>
                <c:pt idx="43">
                  <c:v>91.445249779549471</c:v>
                </c:pt>
                <c:pt idx="44">
                  <c:v>92.173397058356812</c:v>
                </c:pt>
                <c:pt idx="45">
                  <c:v>90.159013779082315</c:v>
                </c:pt>
                <c:pt idx="46">
                  <c:v>88.516986307079677</c:v>
                </c:pt>
                <c:pt idx="47">
                  <c:v>87.851800448933645</c:v>
                </c:pt>
                <c:pt idx="48">
                  <c:v>90.278895367941828</c:v>
                </c:pt>
                <c:pt idx="49">
                  <c:v>92.346398868011065</c:v>
                </c:pt>
                <c:pt idx="50">
                  <c:v>91.008903312580273</c:v>
                </c:pt>
                <c:pt idx="51">
                  <c:v>89.155589435523737</c:v>
                </c:pt>
                <c:pt idx="52">
                  <c:v>90.395549268617103</c:v>
                </c:pt>
                <c:pt idx="53">
                  <c:v>91.529608251329407</c:v>
                </c:pt>
                <c:pt idx="54">
                  <c:v>89.944696337832426</c:v>
                </c:pt>
                <c:pt idx="55">
                  <c:v>89.768326173486557</c:v>
                </c:pt>
                <c:pt idx="56">
                  <c:v>90.079480477494826</c:v>
                </c:pt>
                <c:pt idx="57">
                  <c:v>90.497946270084299</c:v>
                </c:pt>
                <c:pt idx="58">
                  <c:v>91.22224921241957</c:v>
                </c:pt>
                <c:pt idx="59">
                  <c:v>92.207764687045639</c:v>
                </c:pt>
                <c:pt idx="60">
                  <c:v>90.1841969261271</c:v>
                </c:pt>
                <c:pt idx="61">
                  <c:v>87.14724649054169</c:v>
                </c:pt>
                <c:pt idx="62">
                  <c:v>85.458523175469111</c:v>
                </c:pt>
                <c:pt idx="63">
                  <c:v>86.589051702180569</c:v>
                </c:pt>
                <c:pt idx="64">
                  <c:v>87.249378723720596</c:v>
                </c:pt>
                <c:pt idx="65">
                  <c:v>86.884160837037427</c:v>
                </c:pt>
                <c:pt idx="66">
                  <c:v>87.406252642857652</c:v>
                </c:pt>
                <c:pt idx="67">
                  <c:v>86.353912590439307</c:v>
                </c:pt>
                <c:pt idx="68">
                  <c:v>84.253447984361699</c:v>
                </c:pt>
                <c:pt idx="69">
                  <c:v>85.966960389248669</c:v>
                </c:pt>
                <c:pt idx="70">
                  <c:v>85.107108771239666</c:v>
                </c:pt>
                <c:pt idx="71">
                  <c:v>86.338903213194726</c:v>
                </c:pt>
                <c:pt idx="72">
                  <c:v>83.96730338113359</c:v>
                </c:pt>
                <c:pt idx="73">
                  <c:v>84.330697245356035</c:v>
                </c:pt>
                <c:pt idx="74">
                  <c:v>84.248741885832644</c:v>
                </c:pt>
                <c:pt idx="75">
                  <c:v>82.278438198046828</c:v>
                </c:pt>
                <c:pt idx="76">
                  <c:v>79.571436689675011</c:v>
                </c:pt>
                <c:pt idx="77">
                  <c:v>79.648792256920885</c:v>
                </c:pt>
                <c:pt idx="78">
                  <c:v>78.549588353577164</c:v>
                </c:pt>
                <c:pt idx="79">
                  <c:v>78.284588370405615</c:v>
                </c:pt>
                <c:pt idx="80">
                  <c:v>76.786908759536487</c:v>
                </c:pt>
                <c:pt idx="81">
                  <c:v>76.621420338470543</c:v>
                </c:pt>
                <c:pt idx="82">
                  <c:v>75.823361641672989</c:v>
                </c:pt>
                <c:pt idx="83">
                  <c:v>76.204989820485096</c:v>
                </c:pt>
                <c:pt idx="84">
                  <c:v>77.250862818106711</c:v>
                </c:pt>
                <c:pt idx="85">
                  <c:v>76.847366510705498</c:v>
                </c:pt>
                <c:pt idx="86">
                  <c:v>76.0407161374373</c:v>
                </c:pt>
                <c:pt idx="87">
                  <c:v>76.293579248392334</c:v>
                </c:pt>
                <c:pt idx="88">
                  <c:v>77.199601529636084</c:v>
                </c:pt>
                <c:pt idx="89">
                  <c:v>75.200973941602442</c:v>
                </c:pt>
                <c:pt idx="90">
                  <c:v>73.249252495337032</c:v>
                </c:pt>
                <c:pt idx="91">
                  <c:v>71.798185025833931</c:v>
                </c:pt>
                <c:pt idx="92">
                  <c:v>71.984774950646013</c:v>
                </c:pt>
                <c:pt idx="93">
                  <c:v>71.831234874620847</c:v>
                </c:pt>
                <c:pt idx="94">
                  <c:v>72.325655474914356</c:v>
                </c:pt>
                <c:pt idx="95">
                  <c:v>72.851883968967883</c:v>
                </c:pt>
                <c:pt idx="96">
                  <c:v>72.436748717972023</c:v>
                </c:pt>
                <c:pt idx="97">
                  <c:v>70.95226325235231</c:v>
                </c:pt>
                <c:pt idx="98">
                  <c:v>70.481664793997894</c:v>
                </c:pt>
                <c:pt idx="99">
                  <c:v>71.703658937472483</c:v>
                </c:pt>
                <c:pt idx="100">
                  <c:v>71.231884229283054</c:v>
                </c:pt>
                <c:pt idx="101">
                  <c:v>72.410220992709256</c:v>
                </c:pt>
                <c:pt idx="102">
                  <c:v>73.342765049327582</c:v>
                </c:pt>
                <c:pt idx="103">
                  <c:v>70.645361006110591</c:v>
                </c:pt>
                <c:pt idx="104">
                  <c:v>70.63609611569342</c:v>
                </c:pt>
                <c:pt idx="105">
                  <c:v>70.742607886131182</c:v>
                </c:pt>
                <c:pt idx="106">
                  <c:v>70.475208743099614</c:v>
                </c:pt>
                <c:pt idx="107">
                  <c:v>68.314488964703926</c:v>
                </c:pt>
                <c:pt idx="108">
                  <c:v>68.862779629199167</c:v>
                </c:pt>
                <c:pt idx="109">
                  <c:v>68.468264202658744</c:v>
                </c:pt>
                <c:pt idx="110">
                  <c:v>67.191569245441343</c:v>
                </c:pt>
                <c:pt idx="111">
                  <c:v>66.763041392381581</c:v>
                </c:pt>
                <c:pt idx="112">
                  <c:v>66.34236102906857</c:v>
                </c:pt>
                <c:pt idx="113">
                  <c:v>67.206201432645656</c:v>
                </c:pt>
                <c:pt idx="114">
                  <c:v>65.253909860102894</c:v>
                </c:pt>
                <c:pt idx="115">
                  <c:v>66.882340270752124</c:v>
                </c:pt>
                <c:pt idx="116">
                  <c:v>67.025627546885801</c:v>
                </c:pt>
                <c:pt idx="117">
                  <c:v>66.899281557389372</c:v>
                </c:pt>
                <c:pt idx="118">
                  <c:v>66.757545094373583</c:v>
                </c:pt>
                <c:pt idx="119">
                  <c:v>65.172706132513056</c:v>
                </c:pt>
                <c:pt idx="120">
                  <c:v>64.586554503362521</c:v>
                </c:pt>
                <c:pt idx="121">
                  <c:v>64.48749737362084</c:v>
                </c:pt>
                <c:pt idx="122">
                  <c:v>64.169292040499329</c:v>
                </c:pt>
                <c:pt idx="123">
                  <c:v>62.296923562432639</c:v>
                </c:pt>
                <c:pt idx="124">
                  <c:v>61.240800466463668</c:v>
                </c:pt>
                <c:pt idx="125">
                  <c:v>60.07865466533049</c:v>
                </c:pt>
                <c:pt idx="126">
                  <c:v>62.573276965284677</c:v>
                </c:pt>
                <c:pt idx="127">
                  <c:v>64.288978051127714</c:v>
                </c:pt>
                <c:pt idx="128">
                  <c:v>62.017701612982918</c:v>
                </c:pt>
                <c:pt idx="129">
                  <c:v>61.694677089103727</c:v>
                </c:pt>
                <c:pt idx="130">
                  <c:v>58.934906112012996</c:v>
                </c:pt>
                <c:pt idx="131">
                  <c:v>58.775912088645562</c:v>
                </c:pt>
                <c:pt idx="132">
                  <c:v>59.203462355094381</c:v>
                </c:pt>
                <c:pt idx="133">
                  <c:v>58.914237033081157</c:v>
                </c:pt>
                <c:pt idx="134">
                  <c:v>56.684967097381175</c:v>
                </c:pt>
                <c:pt idx="135">
                  <c:v>56.193691647535999</c:v>
                </c:pt>
                <c:pt idx="136">
                  <c:v>55.452968311812619</c:v>
                </c:pt>
                <c:pt idx="137">
                  <c:v>54.49795293448237</c:v>
                </c:pt>
                <c:pt idx="138">
                  <c:v>54.237390413859224</c:v>
                </c:pt>
                <c:pt idx="139">
                  <c:v>55.000703946763252</c:v>
                </c:pt>
                <c:pt idx="140">
                  <c:v>55.698653577664537</c:v>
                </c:pt>
                <c:pt idx="141">
                  <c:v>54.781941182685884</c:v>
                </c:pt>
                <c:pt idx="142">
                  <c:v>55.562358295486554</c:v>
                </c:pt>
                <c:pt idx="143">
                  <c:v>55.844576014698006</c:v>
                </c:pt>
                <c:pt idx="144">
                  <c:v>53.235259638138196</c:v>
                </c:pt>
                <c:pt idx="145">
                  <c:v>54.640795185915614</c:v>
                </c:pt>
                <c:pt idx="146">
                  <c:v>53.776896486920698</c:v>
                </c:pt>
                <c:pt idx="147">
                  <c:v>54.477253050193717</c:v>
                </c:pt>
                <c:pt idx="148">
                  <c:v>54.966495799813551</c:v>
                </c:pt>
                <c:pt idx="149">
                  <c:v>55.302131899300342</c:v>
                </c:pt>
                <c:pt idx="150">
                  <c:v>54.99149336856977</c:v>
                </c:pt>
                <c:pt idx="151">
                  <c:v>54.939643366552907</c:v>
                </c:pt>
                <c:pt idx="152">
                  <c:v>53.782032318682383</c:v>
                </c:pt>
                <c:pt idx="153">
                  <c:v>53.97959165271191</c:v>
                </c:pt>
                <c:pt idx="154">
                  <c:v>54.162376229416942</c:v>
                </c:pt>
                <c:pt idx="155">
                  <c:v>54.775293357449215</c:v>
                </c:pt>
                <c:pt idx="156">
                  <c:v>55.586636259200169</c:v>
                </c:pt>
                <c:pt idx="157">
                  <c:v>54.561281830102025</c:v>
                </c:pt>
                <c:pt idx="158">
                  <c:v>54.642541497360504</c:v>
                </c:pt>
                <c:pt idx="159">
                  <c:v>54.267212854153605</c:v>
                </c:pt>
                <c:pt idx="160">
                  <c:v>55.220749767696937</c:v>
                </c:pt>
                <c:pt idx="161">
                  <c:v>56.002522935685512</c:v>
                </c:pt>
                <c:pt idx="162">
                  <c:v>55.967369028609212</c:v>
                </c:pt>
                <c:pt idx="163">
                  <c:v>55.738656929086375</c:v>
                </c:pt>
                <c:pt idx="164">
                  <c:v>56.437192932180267</c:v>
                </c:pt>
                <c:pt idx="165">
                  <c:v>57.935515478086643</c:v>
                </c:pt>
                <c:pt idx="166">
                  <c:v>57.468772894304031</c:v>
                </c:pt>
                <c:pt idx="167">
                  <c:v>56.153512177118515</c:v>
                </c:pt>
                <c:pt idx="168">
                  <c:v>56.777155429084416</c:v>
                </c:pt>
                <c:pt idx="169">
                  <c:v>57.670172579083946</c:v>
                </c:pt>
                <c:pt idx="170">
                  <c:v>57.909198514669349</c:v>
                </c:pt>
                <c:pt idx="171">
                  <c:v>59.7399296162613</c:v>
                </c:pt>
                <c:pt idx="172">
                  <c:v>60.287806387600675</c:v>
                </c:pt>
                <c:pt idx="173">
                  <c:v>59.63010439761397</c:v>
                </c:pt>
                <c:pt idx="174">
                  <c:v>59.20947689931112</c:v>
                </c:pt>
                <c:pt idx="175">
                  <c:v>58.328272137136352</c:v>
                </c:pt>
                <c:pt idx="176">
                  <c:v>59.517156000159829</c:v>
                </c:pt>
                <c:pt idx="177">
                  <c:v>59.937213136934453</c:v>
                </c:pt>
                <c:pt idx="178">
                  <c:v>61.288231982801463</c:v>
                </c:pt>
                <c:pt idx="179">
                  <c:v>58.971838421492606</c:v>
                </c:pt>
                <c:pt idx="180">
                  <c:v>59.396223270504684</c:v>
                </c:pt>
                <c:pt idx="181">
                  <c:v>59.632953300476402</c:v>
                </c:pt>
                <c:pt idx="182">
                  <c:v>58.318792508892052</c:v>
                </c:pt>
                <c:pt idx="183">
                  <c:v>58.516018342348907</c:v>
                </c:pt>
                <c:pt idx="184">
                  <c:v>56.620155933697397</c:v>
                </c:pt>
                <c:pt idx="185">
                  <c:v>54.250768616355423</c:v>
                </c:pt>
                <c:pt idx="186">
                  <c:v>53.867078446598754</c:v>
                </c:pt>
                <c:pt idx="187">
                  <c:v>54.242504622014394</c:v>
                </c:pt>
                <c:pt idx="188">
                  <c:v>54.015203834988611</c:v>
                </c:pt>
                <c:pt idx="189">
                  <c:v>52.690350299455645</c:v>
                </c:pt>
                <c:pt idx="190">
                  <c:v>51.74893566160965</c:v>
                </c:pt>
                <c:pt idx="191">
                  <c:v>51.514975634579038</c:v>
                </c:pt>
                <c:pt idx="192">
                  <c:v>51.476083691275925</c:v>
                </c:pt>
                <c:pt idx="193">
                  <c:v>52.51146596956999</c:v>
                </c:pt>
                <c:pt idx="194">
                  <c:v>51.981274044255301</c:v>
                </c:pt>
                <c:pt idx="195">
                  <c:v>53.213779589836783</c:v>
                </c:pt>
                <c:pt idx="196">
                  <c:v>53.51949496826748</c:v>
                </c:pt>
                <c:pt idx="197">
                  <c:v>53.150532242942838</c:v>
                </c:pt>
                <c:pt idx="198">
                  <c:v>52.824857951767001</c:v>
                </c:pt>
                <c:pt idx="199">
                  <c:v>52.979733950178201</c:v>
                </c:pt>
                <c:pt idx="200">
                  <c:v>52.922862738851116</c:v>
                </c:pt>
                <c:pt idx="201">
                  <c:v>52.967680091233149</c:v>
                </c:pt>
                <c:pt idx="202">
                  <c:v>51.687313101031258</c:v>
                </c:pt>
                <c:pt idx="203">
                  <c:v>50.910946816163104</c:v>
                </c:pt>
                <c:pt idx="204">
                  <c:v>51.355382716323618</c:v>
                </c:pt>
                <c:pt idx="205">
                  <c:v>50.168721184037892</c:v>
                </c:pt>
                <c:pt idx="206">
                  <c:v>50.831935003937268</c:v>
                </c:pt>
                <c:pt idx="207">
                  <c:v>50.199035485985512</c:v>
                </c:pt>
                <c:pt idx="208">
                  <c:v>49.78334425467154</c:v>
                </c:pt>
                <c:pt idx="209">
                  <c:v>50.313820784150899</c:v>
                </c:pt>
                <c:pt idx="210">
                  <c:v>51.361906138813573</c:v>
                </c:pt>
                <c:pt idx="211">
                  <c:v>50.714338396469429</c:v>
                </c:pt>
                <c:pt idx="212">
                  <c:v>51.936790356466076</c:v>
                </c:pt>
                <c:pt idx="213">
                  <c:v>51.29713133049156</c:v>
                </c:pt>
                <c:pt idx="214">
                  <c:v>52.525144110042802</c:v>
                </c:pt>
                <c:pt idx="215">
                  <c:v>53.080750316672166</c:v>
                </c:pt>
                <c:pt idx="216">
                  <c:v>53.846108304602552</c:v>
                </c:pt>
                <c:pt idx="217">
                  <c:v>53.982733895241566</c:v>
                </c:pt>
                <c:pt idx="218">
                  <c:v>54.33217426418085</c:v>
                </c:pt>
                <c:pt idx="219">
                  <c:v>53.477583824440963</c:v>
                </c:pt>
                <c:pt idx="220">
                  <c:v>52.469507272843394</c:v>
                </c:pt>
                <c:pt idx="221">
                  <c:v>52.01914399491735</c:v>
                </c:pt>
                <c:pt idx="222">
                  <c:v>51.945216931198161</c:v>
                </c:pt>
                <c:pt idx="223">
                  <c:v>51.398759805821165</c:v>
                </c:pt>
                <c:pt idx="224">
                  <c:v>51.268508465580709</c:v>
                </c:pt>
                <c:pt idx="225">
                  <c:v>51.33200916857934</c:v>
                </c:pt>
                <c:pt idx="226">
                  <c:v>50.839652256852361</c:v>
                </c:pt>
                <c:pt idx="227">
                  <c:v>49.990840149626166</c:v>
                </c:pt>
                <c:pt idx="228">
                  <c:v>51.641323593424509</c:v>
                </c:pt>
                <c:pt idx="229">
                  <c:v>51.563433233694489</c:v>
                </c:pt>
                <c:pt idx="230">
                  <c:v>51.911970761757672</c:v>
                </c:pt>
                <c:pt idx="231">
                  <c:v>51.374826236730691</c:v>
                </c:pt>
                <c:pt idx="232">
                  <c:v>51.875174426037482</c:v>
                </c:pt>
                <c:pt idx="233">
                  <c:v>51.755135909920526</c:v>
                </c:pt>
                <c:pt idx="234">
                  <c:v>51.155049756802228</c:v>
                </c:pt>
                <c:pt idx="235">
                  <c:v>49.902673430784255</c:v>
                </c:pt>
                <c:pt idx="236">
                  <c:v>49.289176840093603</c:v>
                </c:pt>
                <c:pt idx="237">
                  <c:v>47.078869752135489</c:v>
                </c:pt>
                <c:pt idx="238">
                  <c:v>46.950334145625099</c:v>
                </c:pt>
                <c:pt idx="239">
                  <c:v>46.970104072595198</c:v>
                </c:pt>
                <c:pt idx="240">
                  <c:v>46.344905776471187</c:v>
                </c:pt>
                <c:pt idx="241">
                  <c:v>46.383162583309705</c:v>
                </c:pt>
                <c:pt idx="242">
                  <c:v>46.176511843153712</c:v>
                </c:pt>
                <c:pt idx="243">
                  <c:v>46.050772854036744</c:v>
                </c:pt>
                <c:pt idx="244">
                  <c:v>46.024326630172325</c:v>
                </c:pt>
                <c:pt idx="245">
                  <c:v>46.893740966428943</c:v>
                </c:pt>
                <c:pt idx="246">
                  <c:v>46.600428424143495</c:v>
                </c:pt>
                <c:pt idx="247">
                  <c:v>46.534136237816256</c:v>
                </c:pt>
                <c:pt idx="248">
                  <c:v>46.627889027013829</c:v>
                </c:pt>
                <c:pt idx="249">
                  <c:v>46.321367279607948</c:v>
                </c:pt>
                <c:pt idx="250">
                  <c:v>45.680143244263149</c:v>
                </c:pt>
                <c:pt idx="251">
                  <c:v>45.409105475618901</c:v>
                </c:pt>
                <c:pt idx="252">
                  <c:v>46.024638690968295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D-E4A3-4C3C-829F-BABE59D95A2D}"/>
            </c:ext>
          </c:extLst>
        </c:ser>
        <c:ser>
          <c:idx val="222"/>
          <c:order val="22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[1]Feuil2!$HX$1:$HX$253</c:f>
              <c:numCache>
                <c:formatCode>General</c:formatCode>
                <c:ptCount val="253"/>
                <c:pt idx="0">
                  <c:v>100</c:v>
                </c:pt>
                <c:pt idx="1">
                  <c:v>103.06791255411963</c:v>
                </c:pt>
                <c:pt idx="2">
                  <c:v>103.83738273555244</c:v>
                </c:pt>
                <c:pt idx="3">
                  <c:v>103.9523982757152</c:v>
                </c:pt>
                <c:pt idx="4">
                  <c:v>103.68005823028531</c:v>
                </c:pt>
                <c:pt idx="5">
                  <c:v>103.37717027255998</c:v>
                </c:pt>
                <c:pt idx="6">
                  <c:v>103.19134195633897</c:v>
                </c:pt>
                <c:pt idx="7">
                  <c:v>102.21000154161835</c:v>
                </c:pt>
                <c:pt idx="8">
                  <c:v>100.88113146019852</c:v>
                </c:pt>
                <c:pt idx="9">
                  <c:v>103.35326986412858</c:v>
                </c:pt>
                <c:pt idx="10">
                  <c:v>102.72645690146335</c:v>
                </c:pt>
                <c:pt idx="11">
                  <c:v>106.02405198434685</c:v>
                </c:pt>
                <c:pt idx="12">
                  <c:v>105.31540271440321</c:v>
                </c:pt>
                <c:pt idx="13">
                  <c:v>106.39618625506077</c:v>
                </c:pt>
                <c:pt idx="14">
                  <c:v>106.81848899632773</c:v>
                </c:pt>
                <c:pt idx="15">
                  <c:v>110.51917765418281</c:v>
                </c:pt>
                <c:pt idx="16">
                  <c:v>109.8014105201278</c:v>
                </c:pt>
                <c:pt idx="17">
                  <c:v>108.61492631738732</c:v>
                </c:pt>
                <c:pt idx="18">
                  <c:v>109.1079305520678</c:v>
                </c:pt>
                <c:pt idx="19">
                  <c:v>105.40064381111027</c:v>
                </c:pt>
                <c:pt idx="20">
                  <c:v>106.28533932384703</c:v>
                </c:pt>
                <c:pt idx="21">
                  <c:v>103.76496000644099</c:v>
                </c:pt>
                <c:pt idx="22">
                  <c:v>102.80545006827676</c:v>
                </c:pt>
                <c:pt idx="23">
                  <c:v>102.71731447910994</c:v>
                </c:pt>
                <c:pt idx="24">
                  <c:v>105.17892909093503</c:v>
                </c:pt>
                <c:pt idx="25">
                  <c:v>103.64501386906949</c:v>
                </c:pt>
                <c:pt idx="26">
                  <c:v>104.48760990422204</c:v>
                </c:pt>
                <c:pt idx="27">
                  <c:v>106.9350783211964</c:v>
                </c:pt>
                <c:pt idx="28">
                  <c:v>107.09206190116211</c:v>
                </c:pt>
                <c:pt idx="29">
                  <c:v>109.15564201876946</c:v>
                </c:pt>
                <c:pt idx="30">
                  <c:v>107.55978117739726</c:v>
                </c:pt>
                <c:pt idx="31">
                  <c:v>107.69079053983832</c:v>
                </c:pt>
                <c:pt idx="32">
                  <c:v>107.27560401156524</c:v>
                </c:pt>
                <c:pt idx="33">
                  <c:v>105.20473879834364</c:v>
                </c:pt>
                <c:pt idx="34">
                  <c:v>106.22856199855777</c:v>
                </c:pt>
                <c:pt idx="35">
                  <c:v>106.74266910508068</c:v>
                </c:pt>
                <c:pt idx="36">
                  <c:v>106.3884469973261</c:v>
                </c:pt>
                <c:pt idx="37">
                  <c:v>105.38072784475484</c:v>
                </c:pt>
                <c:pt idx="38">
                  <c:v>103.22578181580916</c:v>
                </c:pt>
                <c:pt idx="39">
                  <c:v>102.10334478066562</c:v>
                </c:pt>
                <c:pt idx="40">
                  <c:v>102.93288687488578</c:v>
                </c:pt>
                <c:pt idx="41">
                  <c:v>103.9009797828152</c:v>
                </c:pt>
                <c:pt idx="42">
                  <c:v>104.9286512049021</c:v>
                </c:pt>
                <c:pt idx="43">
                  <c:v>105.92030623772781</c:v>
                </c:pt>
                <c:pt idx="44">
                  <c:v>106.29849154887833</c:v>
                </c:pt>
                <c:pt idx="45">
                  <c:v>105.60095122422442</c:v>
                </c:pt>
                <c:pt idx="46">
                  <c:v>104.61192317208638</c:v>
                </c:pt>
                <c:pt idx="47">
                  <c:v>104.17512208612906</c:v>
                </c:pt>
                <c:pt idx="48">
                  <c:v>101.87131017586728</c:v>
                </c:pt>
                <c:pt idx="49">
                  <c:v>102.13865405468721</c:v>
                </c:pt>
                <c:pt idx="50">
                  <c:v>99.39965412372932</c:v>
                </c:pt>
                <c:pt idx="51">
                  <c:v>98.868122108032352</c:v>
                </c:pt>
                <c:pt idx="52">
                  <c:v>96.425419371773259</c:v>
                </c:pt>
                <c:pt idx="53">
                  <c:v>95.50079540139869</c:v>
                </c:pt>
                <c:pt idx="54">
                  <c:v>93.200655150301301</c:v>
                </c:pt>
                <c:pt idx="55">
                  <c:v>92.545309890845004</c:v>
                </c:pt>
                <c:pt idx="56">
                  <c:v>92.059935377926223</c:v>
                </c:pt>
                <c:pt idx="57">
                  <c:v>90.89300276011528</c:v>
                </c:pt>
                <c:pt idx="58">
                  <c:v>91.096987156265044</c:v>
                </c:pt>
                <c:pt idx="59">
                  <c:v>92.711988312881502</c:v>
                </c:pt>
                <c:pt idx="60">
                  <c:v>91.071926813006797</c:v>
                </c:pt>
                <c:pt idx="61">
                  <c:v>90.524339960285104</c:v>
                </c:pt>
                <c:pt idx="62">
                  <c:v>88.149805677832418</c:v>
                </c:pt>
                <c:pt idx="63">
                  <c:v>86.502021472261617</c:v>
                </c:pt>
                <c:pt idx="64">
                  <c:v>86.118141520867454</c:v>
                </c:pt>
                <c:pt idx="65">
                  <c:v>86.412693618154961</c:v>
                </c:pt>
                <c:pt idx="66">
                  <c:v>86.869010987530814</c:v>
                </c:pt>
                <c:pt idx="67">
                  <c:v>86.816658445074864</c:v>
                </c:pt>
                <c:pt idx="68">
                  <c:v>85.773208613439053</c:v>
                </c:pt>
                <c:pt idx="69">
                  <c:v>84.609475552888313</c:v>
                </c:pt>
                <c:pt idx="70">
                  <c:v>84.204514833107197</c:v>
                </c:pt>
                <c:pt idx="71">
                  <c:v>83.107883631626095</c:v>
                </c:pt>
                <c:pt idx="72">
                  <c:v>80.489929513372601</c:v>
                </c:pt>
                <c:pt idx="73">
                  <c:v>79.091040980254633</c:v>
                </c:pt>
                <c:pt idx="74">
                  <c:v>80.336301033421677</c:v>
                </c:pt>
                <c:pt idx="75">
                  <c:v>79.985174392233688</c:v>
                </c:pt>
                <c:pt idx="76">
                  <c:v>79.438293653346278</c:v>
                </c:pt>
                <c:pt idx="77">
                  <c:v>78.523259893527666</c:v>
                </c:pt>
                <c:pt idx="78">
                  <c:v>76.533975054214665</c:v>
                </c:pt>
                <c:pt idx="79">
                  <c:v>75.29148963394718</c:v>
                </c:pt>
                <c:pt idx="80">
                  <c:v>75.417190337647256</c:v>
                </c:pt>
                <c:pt idx="81">
                  <c:v>76.249053130415447</c:v>
                </c:pt>
                <c:pt idx="82">
                  <c:v>76.140780636059134</c:v>
                </c:pt>
                <c:pt idx="83">
                  <c:v>77.179653557546857</c:v>
                </c:pt>
                <c:pt idx="84">
                  <c:v>77.194942037829236</c:v>
                </c:pt>
                <c:pt idx="85">
                  <c:v>77.4660790142146</c:v>
                </c:pt>
                <c:pt idx="86">
                  <c:v>76.529770132727748</c:v>
                </c:pt>
                <c:pt idx="87">
                  <c:v>77.222004280715453</c:v>
                </c:pt>
                <c:pt idx="88">
                  <c:v>78.465598921520964</c:v>
                </c:pt>
                <c:pt idx="89">
                  <c:v>80.236737033417285</c:v>
                </c:pt>
                <c:pt idx="90">
                  <c:v>79.797706087046549</c:v>
                </c:pt>
                <c:pt idx="91">
                  <c:v>78.690269738515227</c:v>
                </c:pt>
                <c:pt idx="92">
                  <c:v>77.219520079479892</c:v>
                </c:pt>
                <c:pt idx="93">
                  <c:v>78.655769849566227</c:v>
                </c:pt>
                <c:pt idx="94">
                  <c:v>78.385581161777793</c:v>
                </c:pt>
                <c:pt idx="95">
                  <c:v>78.475896848675333</c:v>
                </c:pt>
                <c:pt idx="96">
                  <c:v>78.121314578554362</c:v>
                </c:pt>
                <c:pt idx="97">
                  <c:v>79.381208725809799</c:v>
                </c:pt>
                <c:pt idx="98">
                  <c:v>79.367023441874721</c:v>
                </c:pt>
                <c:pt idx="99">
                  <c:v>81.37842224994013</c:v>
                </c:pt>
                <c:pt idx="100">
                  <c:v>82.191669108053162</c:v>
                </c:pt>
                <c:pt idx="101">
                  <c:v>82.541909188502103</c:v>
                </c:pt>
                <c:pt idx="102">
                  <c:v>81.263797639315129</c:v>
                </c:pt>
                <c:pt idx="103">
                  <c:v>82.413586924206328</c:v>
                </c:pt>
                <c:pt idx="104">
                  <c:v>82.031507559815523</c:v>
                </c:pt>
                <c:pt idx="105">
                  <c:v>82.329876458422888</c:v>
                </c:pt>
                <c:pt idx="106">
                  <c:v>83.25588801737544</c:v>
                </c:pt>
                <c:pt idx="107">
                  <c:v>83.4941871529265</c:v>
                </c:pt>
                <c:pt idx="108">
                  <c:v>81.15383012070555</c:v>
                </c:pt>
                <c:pt idx="109">
                  <c:v>80.471580107396662</c:v>
                </c:pt>
                <c:pt idx="110">
                  <c:v>81.324541513903199</c:v>
                </c:pt>
                <c:pt idx="111">
                  <c:v>83.44556512226373</c:v>
                </c:pt>
                <c:pt idx="112">
                  <c:v>82.961955173598653</c:v>
                </c:pt>
                <c:pt idx="113">
                  <c:v>84.382468532446097</c:v>
                </c:pt>
                <c:pt idx="114">
                  <c:v>85.316833569585654</c:v>
                </c:pt>
                <c:pt idx="115">
                  <c:v>83.690330970952999</c:v>
                </c:pt>
                <c:pt idx="116">
                  <c:v>82.888098949847716</c:v>
                </c:pt>
                <c:pt idx="117">
                  <c:v>83.940559863313794</c:v>
                </c:pt>
                <c:pt idx="118">
                  <c:v>83.068098137217675</c:v>
                </c:pt>
                <c:pt idx="119">
                  <c:v>82.581758971011368</c:v>
                </c:pt>
                <c:pt idx="120">
                  <c:v>82.280227271577516</c:v>
                </c:pt>
                <c:pt idx="121">
                  <c:v>80.932027775844247</c:v>
                </c:pt>
                <c:pt idx="122">
                  <c:v>78.87327751389661</c:v>
                </c:pt>
                <c:pt idx="123">
                  <c:v>79.375224055918849</c:v>
                </c:pt>
                <c:pt idx="124">
                  <c:v>78.777920261610987</c:v>
                </c:pt>
                <c:pt idx="125">
                  <c:v>80.85548477609882</c:v>
                </c:pt>
                <c:pt idx="126">
                  <c:v>80.317916531335143</c:v>
                </c:pt>
                <c:pt idx="127">
                  <c:v>79.82889537709697</c:v>
                </c:pt>
                <c:pt idx="128">
                  <c:v>78.72492198307549</c:v>
                </c:pt>
                <c:pt idx="129">
                  <c:v>78.766580322272745</c:v>
                </c:pt>
                <c:pt idx="130">
                  <c:v>79.025110115015238</c:v>
                </c:pt>
                <c:pt idx="131">
                  <c:v>77.845123227033099</c:v>
                </c:pt>
                <c:pt idx="132">
                  <c:v>78.197626763868954</c:v>
                </c:pt>
                <c:pt idx="133">
                  <c:v>81.247297035290572</c:v>
                </c:pt>
                <c:pt idx="134">
                  <c:v>79.652459975275448</c:v>
                </c:pt>
                <c:pt idx="135">
                  <c:v>76.908860717834159</c:v>
                </c:pt>
                <c:pt idx="136">
                  <c:v>75.382832836023937</c:v>
                </c:pt>
                <c:pt idx="137">
                  <c:v>74.396067672727014</c:v>
                </c:pt>
                <c:pt idx="138">
                  <c:v>74.621970079984322</c:v>
                </c:pt>
                <c:pt idx="139">
                  <c:v>75.472521498425294</c:v>
                </c:pt>
                <c:pt idx="140">
                  <c:v>76.538600979648677</c:v>
                </c:pt>
                <c:pt idx="141">
                  <c:v>76.912387009176527</c:v>
                </c:pt>
                <c:pt idx="142">
                  <c:v>76.928718040949491</c:v>
                </c:pt>
                <c:pt idx="143">
                  <c:v>74.658189586525111</c:v>
                </c:pt>
                <c:pt idx="144">
                  <c:v>74.449050130656246</c:v>
                </c:pt>
                <c:pt idx="145">
                  <c:v>75.359261214226464</c:v>
                </c:pt>
                <c:pt idx="146">
                  <c:v>73.741321859863447</c:v>
                </c:pt>
                <c:pt idx="147">
                  <c:v>73.645386265587064</c:v>
                </c:pt>
                <c:pt idx="148">
                  <c:v>75.009690491983704</c:v>
                </c:pt>
                <c:pt idx="149">
                  <c:v>75.572465218747524</c:v>
                </c:pt>
                <c:pt idx="150">
                  <c:v>75.309310810736193</c:v>
                </c:pt>
                <c:pt idx="151">
                  <c:v>76.116255131349945</c:v>
                </c:pt>
                <c:pt idx="152">
                  <c:v>76.958416738314796</c:v>
                </c:pt>
                <c:pt idx="153">
                  <c:v>76.536689642723175</c:v>
                </c:pt>
                <c:pt idx="154">
                  <c:v>75.418045635611207</c:v>
                </c:pt>
                <c:pt idx="155">
                  <c:v>74.865870739921391</c:v>
                </c:pt>
                <c:pt idx="156">
                  <c:v>74.608003526994068</c:v>
                </c:pt>
                <c:pt idx="157">
                  <c:v>74.683758062055475</c:v>
                </c:pt>
                <c:pt idx="158">
                  <c:v>74.463720793171078</c:v>
                </c:pt>
                <c:pt idx="159">
                  <c:v>71.287119028848153</c:v>
                </c:pt>
                <c:pt idx="160">
                  <c:v>71.61822447126012</c:v>
                </c:pt>
                <c:pt idx="161">
                  <c:v>71.140968517099466</c:v>
                </c:pt>
                <c:pt idx="162">
                  <c:v>71.049286167237568</c:v>
                </c:pt>
                <c:pt idx="163">
                  <c:v>71.70264851130797</c:v>
                </c:pt>
                <c:pt idx="164">
                  <c:v>70.340800380188796</c:v>
                </c:pt>
                <c:pt idx="165">
                  <c:v>70.100701075601151</c:v>
                </c:pt>
                <c:pt idx="166">
                  <c:v>71.24023785530396</c:v>
                </c:pt>
                <c:pt idx="167">
                  <c:v>69.084331396259032</c:v>
                </c:pt>
                <c:pt idx="168">
                  <c:v>68.865690193676599</c:v>
                </c:pt>
                <c:pt idx="169">
                  <c:v>69.237101943567978</c:v>
                </c:pt>
                <c:pt idx="170">
                  <c:v>67.097580004805295</c:v>
                </c:pt>
                <c:pt idx="171">
                  <c:v>65.792076736708452</c:v>
                </c:pt>
                <c:pt idx="172">
                  <c:v>65.227592110874966</c:v>
                </c:pt>
                <c:pt idx="173">
                  <c:v>66.094370298154331</c:v>
                </c:pt>
                <c:pt idx="174">
                  <c:v>64.736082697157499</c:v>
                </c:pt>
                <c:pt idx="175">
                  <c:v>66.227908855565772</c:v>
                </c:pt>
                <c:pt idx="176">
                  <c:v>67.567820613771772</c:v>
                </c:pt>
                <c:pt idx="177">
                  <c:v>67.463671048682926</c:v>
                </c:pt>
                <c:pt idx="178">
                  <c:v>68.176885554376099</c:v>
                </c:pt>
                <c:pt idx="179">
                  <c:v>70.916343439723335</c:v>
                </c:pt>
                <c:pt idx="180">
                  <c:v>71.597774498752031</c:v>
                </c:pt>
                <c:pt idx="181">
                  <c:v>70.948547341801941</c:v>
                </c:pt>
                <c:pt idx="182">
                  <c:v>71.085544745075453</c:v>
                </c:pt>
                <c:pt idx="183">
                  <c:v>71.433487760496348</c:v>
                </c:pt>
                <c:pt idx="184">
                  <c:v>69.574131519494955</c:v>
                </c:pt>
                <c:pt idx="185">
                  <c:v>70.004196098347194</c:v>
                </c:pt>
                <c:pt idx="186">
                  <c:v>68.282464361439978</c:v>
                </c:pt>
                <c:pt idx="187">
                  <c:v>68.827996917629918</c:v>
                </c:pt>
                <c:pt idx="188">
                  <c:v>67.537071753908023</c:v>
                </c:pt>
                <c:pt idx="189">
                  <c:v>64.793287412205274</c:v>
                </c:pt>
                <c:pt idx="190">
                  <c:v>67.110416408509408</c:v>
                </c:pt>
                <c:pt idx="191">
                  <c:v>67.595316079017636</c:v>
                </c:pt>
                <c:pt idx="192">
                  <c:v>65.49642781493003</c:v>
                </c:pt>
                <c:pt idx="193">
                  <c:v>65.5976991140911</c:v>
                </c:pt>
                <c:pt idx="194">
                  <c:v>65.9659592696256</c:v>
                </c:pt>
                <c:pt idx="195">
                  <c:v>66.137210798928734</c:v>
                </c:pt>
                <c:pt idx="196">
                  <c:v>67.145865363461112</c:v>
                </c:pt>
                <c:pt idx="197">
                  <c:v>67.46067815670024</c:v>
                </c:pt>
                <c:pt idx="198">
                  <c:v>69.209075639844912</c:v>
                </c:pt>
                <c:pt idx="199">
                  <c:v>68.185684149672511</c:v>
                </c:pt>
                <c:pt idx="200">
                  <c:v>69.023731809767199</c:v>
                </c:pt>
                <c:pt idx="201">
                  <c:v>68.969669304001528</c:v>
                </c:pt>
                <c:pt idx="202">
                  <c:v>68.620174517184452</c:v>
                </c:pt>
                <c:pt idx="203">
                  <c:v>68.980055613282332</c:v>
                </c:pt>
                <c:pt idx="204">
                  <c:v>69.620159990842609</c:v>
                </c:pt>
                <c:pt idx="205">
                  <c:v>67.702482706266792</c:v>
                </c:pt>
                <c:pt idx="206">
                  <c:v>65.70693132180557</c:v>
                </c:pt>
                <c:pt idx="207">
                  <c:v>65.037939156452154</c:v>
                </c:pt>
                <c:pt idx="208">
                  <c:v>64.342452442176224</c:v>
                </c:pt>
                <c:pt idx="209">
                  <c:v>65.240429122225947</c:v>
                </c:pt>
                <c:pt idx="210">
                  <c:v>66.272855875072963</c:v>
                </c:pt>
                <c:pt idx="211">
                  <c:v>66.276397648627608</c:v>
                </c:pt>
                <c:pt idx="212">
                  <c:v>65.166951625554745</c:v>
                </c:pt>
                <c:pt idx="213">
                  <c:v>63.828199979841571</c:v>
                </c:pt>
                <c:pt idx="214">
                  <c:v>63.606176387222114</c:v>
                </c:pt>
                <c:pt idx="215">
                  <c:v>63.575638137111696</c:v>
                </c:pt>
                <c:pt idx="216">
                  <c:v>64.500647806152756</c:v>
                </c:pt>
                <c:pt idx="217">
                  <c:v>63.806462762929655</c:v>
                </c:pt>
                <c:pt idx="218">
                  <c:v>64.12946642376842</c:v>
                </c:pt>
                <c:pt idx="219">
                  <c:v>65.216553684488417</c:v>
                </c:pt>
                <c:pt idx="220">
                  <c:v>65.571538496505582</c:v>
                </c:pt>
                <c:pt idx="221">
                  <c:v>66.827059855506803</c:v>
                </c:pt>
                <c:pt idx="222">
                  <c:v>68.872796854060951</c:v>
                </c:pt>
                <c:pt idx="223">
                  <c:v>70.55323139157143</c:v>
                </c:pt>
                <c:pt idx="224">
                  <c:v>70.326857785410667</c:v>
                </c:pt>
                <c:pt idx="225">
                  <c:v>71.045250004704471</c:v>
                </c:pt>
                <c:pt idx="226">
                  <c:v>71.330413225682321</c:v>
                </c:pt>
                <c:pt idx="227">
                  <c:v>73.395374121313594</c:v>
                </c:pt>
                <c:pt idx="228">
                  <c:v>74.693043240069997</c:v>
                </c:pt>
                <c:pt idx="229">
                  <c:v>74.66426446073136</c:v>
                </c:pt>
                <c:pt idx="230">
                  <c:v>73.3482485187116</c:v>
                </c:pt>
                <c:pt idx="231">
                  <c:v>73.14354362065356</c:v>
                </c:pt>
                <c:pt idx="232">
                  <c:v>71.362117140103308</c:v>
                </c:pt>
                <c:pt idx="233">
                  <c:v>69.16039434792151</c:v>
                </c:pt>
                <c:pt idx="234">
                  <c:v>69.421239318472303</c:v>
                </c:pt>
                <c:pt idx="235">
                  <c:v>70.60829017058461</c:v>
                </c:pt>
                <c:pt idx="236">
                  <c:v>70.865825506449681</c:v>
                </c:pt>
                <c:pt idx="237">
                  <c:v>70.888677562212663</c:v>
                </c:pt>
                <c:pt idx="238">
                  <c:v>71.88844197962338</c:v>
                </c:pt>
                <c:pt idx="239">
                  <c:v>71.067991075555057</c:v>
                </c:pt>
                <c:pt idx="240">
                  <c:v>70.384450865970948</c:v>
                </c:pt>
                <c:pt idx="241">
                  <c:v>69.426083298407278</c:v>
                </c:pt>
                <c:pt idx="242">
                  <c:v>69.067937182481018</c:v>
                </c:pt>
                <c:pt idx="243">
                  <c:v>70.96635379445236</c:v>
                </c:pt>
                <c:pt idx="244">
                  <c:v>70.419945523925662</c:v>
                </c:pt>
                <c:pt idx="245">
                  <c:v>70.709857860328114</c:v>
                </c:pt>
                <c:pt idx="246">
                  <c:v>71.851290783964302</c:v>
                </c:pt>
                <c:pt idx="247">
                  <c:v>72.573923158043527</c:v>
                </c:pt>
                <c:pt idx="248">
                  <c:v>73.168539013342794</c:v>
                </c:pt>
                <c:pt idx="249">
                  <c:v>72.950323151149973</c:v>
                </c:pt>
                <c:pt idx="250">
                  <c:v>74.39305934178941</c:v>
                </c:pt>
                <c:pt idx="251">
                  <c:v>77.16246743772254</c:v>
                </c:pt>
                <c:pt idx="252">
                  <c:v>75.760413622126578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E-E4A3-4C3C-829F-BABE59D95A2D}"/>
            </c:ext>
          </c:extLst>
        </c:ser>
        <c:ser>
          <c:idx val="223"/>
          <c:order val="223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[1]Feuil2!$HY$1:$HY$253</c:f>
              <c:numCache>
                <c:formatCode>General</c:formatCode>
                <c:ptCount val="253"/>
                <c:pt idx="0">
                  <c:v>100</c:v>
                </c:pt>
                <c:pt idx="1">
                  <c:v>98.139561624698388</c:v>
                </c:pt>
                <c:pt idx="2">
                  <c:v>97.989610334287391</c:v>
                </c:pt>
                <c:pt idx="3">
                  <c:v>97.686869894252368</c:v>
                </c:pt>
                <c:pt idx="4">
                  <c:v>96.818621813311438</c:v>
                </c:pt>
                <c:pt idx="5">
                  <c:v>97.489058753854621</c:v>
                </c:pt>
                <c:pt idx="6">
                  <c:v>95.694905280608054</c:v>
                </c:pt>
                <c:pt idx="7">
                  <c:v>96.878385087291363</c:v>
                </c:pt>
                <c:pt idx="8">
                  <c:v>96.231530103489959</c:v>
                </c:pt>
                <c:pt idx="9">
                  <c:v>94.196046822658971</c:v>
                </c:pt>
                <c:pt idx="10">
                  <c:v>92.180080259965692</c:v>
                </c:pt>
                <c:pt idx="11">
                  <c:v>94.390153739538604</c:v>
                </c:pt>
                <c:pt idx="12">
                  <c:v>93.767909290926212</c:v>
                </c:pt>
                <c:pt idx="13">
                  <c:v>93.928581723785982</c:v>
                </c:pt>
                <c:pt idx="14">
                  <c:v>91.891669059264245</c:v>
                </c:pt>
                <c:pt idx="15">
                  <c:v>93.23859961237298</c:v>
                </c:pt>
                <c:pt idx="16">
                  <c:v>92.560211530742976</c:v>
                </c:pt>
                <c:pt idx="17">
                  <c:v>95.116958871696184</c:v>
                </c:pt>
                <c:pt idx="18">
                  <c:v>95.93689964938946</c:v>
                </c:pt>
                <c:pt idx="19">
                  <c:v>96.86215879145341</c:v>
                </c:pt>
                <c:pt idx="20">
                  <c:v>94.707916803364952</c:v>
                </c:pt>
                <c:pt idx="21">
                  <c:v>93.838947952574642</c:v>
                </c:pt>
                <c:pt idx="22">
                  <c:v>93.451330824720927</c:v>
                </c:pt>
                <c:pt idx="23">
                  <c:v>93.103677365786041</c:v>
                </c:pt>
                <c:pt idx="24">
                  <c:v>94.072191574560208</c:v>
                </c:pt>
                <c:pt idx="25">
                  <c:v>94.332769636900593</c:v>
                </c:pt>
                <c:pt idx="26">
                  <c:v>97.469378794270298</c:v>
                </c:pt>
                <c:pt idx="27">
                  <c:v>97.912025560017355</c:v>
                </c:pt>
                <c:pt idx="28">
                  <c:v>96.396943531945681</c:v>
                </c:pt>
                <c:pt idx="29">
                  <c:v>96.257152479860238</c:v>
                </c:pt>
                <c:pt idx="30">
                  <c:v>96.109756412655443</c:v>
                </c:pt>
                <c:pt idx="31">
                  <c:v>95.823688820307723</c:v>
                </c:pt>
                <c:pt idx="32">
                  <c:v>92.351826556088852</c:v>
                </c:pt>
                <c:pt idx="33">
                  <c:v>94.318521323740924</c:v>
                </c:pt>
                <c:pt idx="34">
                  <c:v>93.769560392193057</c:v>
                </c:pt>
                <c:pt idx="35">
                  <c:v>93.009365811533939</c:v>
                </c:pt>
                <c:pt idx="36">
                  <c:v>92.696606145659075</c:v>
                </c:pt>
                <c:pt idx="37">
                  <c:v>94.720891853911084</c:v>
                </c:pt>
                <c:pt idx="38">
                  <c:v>94.281277521408455</c:v>
                </c:pt>
                <c:pt idx="39">
                  <c:v>92.097726173503773</c:v>
                </c:pt>
                <c:pt idx="40">
                  <c:v>93.137802323113732</c:v>
                </c:pt>
                <c:pt idx="41">
                  <c:v>93.575345784461817</c:v>
                </c:pt>
                <c:pt idx="42">
                  <c:v>97.568557783734647</c:v>
                </c:pt>
                <c:pt idx="43">
                  <c:v>96.229378606313517</c:v>
                </c:pt>
                <c:pt idx="44">
                  <c:v>97.512052678004196</c:v>
                </c:pt>
                <c:pt idx="45">
                  <c:v>95.608709159410395</c:v>
                </c:pt>
                <c:pt idx="46">
                  <c:v>97.120967446869599</c:v>
                </c:pt>
                <c:pt idx="47">
                  <c:v>95.859013928194585</c:v>
                </c:pt>
                <c:pt idx="48">
                  <c:v>97.460565175360742</c:v>
                </c:pt>
                <c:pt idx="49">
                  <c:v>97.39089437914069</c:v>
                </c:pt>
                <c:pt idx="50">
                  <c:v>98.710075900523321</c:v>
                </c:pt>
                <c:pt idx="51">
                  <c:v>97.172806780955085</c:v>
                </c:pt>
                <c:pt idx="52">
                  <c:v>99.754147465458743</c:v>
                </c:pt>
                <c:pt idx="53">
                  <c:v>100.13324286335533</c:v>
                </c:pt>
                <c:pt idx="54">
                  <c:v>101.15307667031166</c:v>
                </c:pt>
                <c:pt idx="55">
                  <c:v>101.58884939034341</c:v>
                </c:pt>
                <c:pt idx="56">
                  <c:v>101.92982694525833</c:v>
                </c:pt>
                <c:pt idx="57">
                  <c:v>101.50056459835447</c:v>
                </c:pt>
                <c:pt idx="58">
                  <c:v>101.32450677138267</c:v>
                </c:pt>
                <c:pt idx="59">
                  <c:v>99.820320655938886</c:v>
                </c:pt>
                <c:pt idx="60">
                  <c:v>101.27163571511049</c:v>
                </c:pt>
                <c:pt idx="61">
                  <c:v>103.42634392498999</c:v>
                </c:pt>
                <c:pt idx="62">
                  <c:v>107.39287524684163</c:v>
                </c:pt>
                <c:pt idx="63">
                  <c:v>106.67434201643472</c:v>
                </c:pt>
                <c:pt idx="64">
                  <c:v>107.63066954970452</c:v>
                </c:pt>
                <c:pt idx="65">
                  <c:v>109.50598928396212</c:v>
                </c:pt>
                <c:pt idx="66">
                  <c:v>113.16900359096802</c:v>
                </c:pt>
                <c:pt idx="67">
                  <c:v>115.1849907017275</c:v>
                </c:pt>
                <c:pt idx="68">
                  <c:v>114.28383134581287</c:v>
                </c:pt>
                <c:pt idx="69">
                  <c:v>114.0770915327691</c:v>
                </c:pt>
                <c:pt idx="70">
                  <c:v>114.27803202530006</c:v>
                </c:pt>
                <c:pt idx="71">
                  <c:v>114.1031000861733</c:v>
                </c:pt>
                <c:pt idx="72">
                  <c:v>116.18533976388977</c:v>
                </c:pt>
                <c:pt idx="73">
                  <c:v>114.88443068112109</c:v>
                </c:pt>
                <c:pt idx="74">
                  <c:v>114.09726449722871</c:v>
                </c:pt>
                <c:pt idx="75">
                  <c:v>111.6770864755955</c:v>
                </c:pt>
                <c:pt idx="76">
                  <c:v>110.03307578343249</c:v>
                </c:pt>
                <c:pt idx="77">
                  <c:v>110.74486670156938</c:v>
                </c:pt>
                <c:pt idx="78">
                  <c:v>107.97363625117886</c:v>
                </c:pt>
                <c:pt idx="79">
                  <c:v>107.19711835706521</c:v>
                </c:pt>
                <c:pt idx="80">
                  <c:v>106.32664773867259</c:v>
                </c:pt>
                <c:pt idx="81">
                  <c:v>104.52859146469956</c:v>
                </c:pt>
                <c:pt idx="82">
                  <c:v>105.1336782872508</c:v>
                </c:pt>
                <c:pt idx="83">
                  <c:v>107.36139708116932</c:v>
                </c:pt>
                <c:pt idx="84">
                  <c:v>105.28583950114582</c:v>
                </c:pt>
                <c:pt idx="85">
                  <c:v>106.62842584749147</c:v>
                </c:pt>
                <c:pt idx="86">
                  <c:v>106.57256690564651</c:v>
                </c:pt>
                <c:pt idx="87">
                  <c:v>106.61361638360387</c:v>
                </c:pt>
                <c:pt idx="88">
                  <c:v>106.19251586429371</c:v>
                </c:pt>
                <c:pt idx="89">
                  <c:v>105.65526830042306</c:v>
                </c:pt>
                <c:pt idx="90">
                  <c:v>105.62362075875704</c:v>
                </c:pt>
                <c:pt idx="91">
                  <c:v>103.84450512628635</c:v>
                </c:pt>
                <c:pt idx="92">
                  <c:v>101.9772255862997</c:v>
                </c:pt>
                <c:pt idx="93">
                  <c:v>105.99681648739295</c:v>
                </c:pt>
                <c:pt idx="94">
                  <c:v>108.1592093411289</c:v>
                </c:pt>
                <c:pt idx="95">
                  <c:v>108.00102765309065</c:v>
                </c:pt>
                <c:pt idx="96">
                  <c:v>107.93222215469466</c:v>
                </c:pt>
                <c:pt idx="97">
                  <c:v>106.86942818173009</c:v>
                </c:pt>
                <c:pt idx="98">
                  <c:v>109.21002963410335</c:v>
                </c:pt>
                <c:pt idx="99">
                  <c:v>109.72235845887154</c:v>
                </c:pt>
                <c:pt idx="100">
                  <c:v>110.51718903529196</c:v>
                </c:pt>
                <c:pt idx="101">
                  <c:v>112.97890799524747</c:v>
                </c:pt>
                <c:pt idx="102">
                  <c:v>113.71021816950652</c:v>
                </c:pt>
                <c:pt idx="103">
                  <c:v>115.21118510706457</c:v>
                </c:pt>
                <c:pt idx="104">
                  <c:v>110.62892886862106</c:v>
                </c:pt>
                <c:pt idx="105">
                  <c:v>110.45596980646404</c:v>
                </c:pt>
                <c:pt idx="106">
                  <c:v>110.65868959259612</c:v>
                </c:pt>
                <c:pt idx="107">
                  <c:v>112.39604413761681</c:v>
                </c:pt>
                <c:pt idx="108">
                  <c:v>111.63500281213858</c:v>
                </c:pt>
                <c:pt idx="109">
                  <c:v>112.48013582056772</c:v>
                </c:pt>
                <c:pt idx="110">
                  <c:v>113.311593615654</c:v>
                </c:pt>
                <c:pt idx="111">
                  <c:v>110.55641319326698</c:v>
                </c:pt>
                <c:pt idx="112">
                  <c:v>110.96258265058783</c:v>
                </c:pt>
                <c:pt idx="113">
                  <c:v>112.33190806307529</c:v>
                </c:pt>
                <c:pt idx="114">
                  <c:v>112.61668706217856</c:v>
                </c:pt>
                <c:pt idx="115">
                  <c:v>112.12476780162422</c:v>
                </c:pt>
                <c:pt idx="116">
                  <c:v>111.04188757342834</c:v>
                </c:pt>
                <c:pt idx="117">
                  <c:v>112.06731311055485</c:v>
                </c:pt>
                <c:pt idx="118">
                  <c:v>108.20172645683081</c:v>
                </c:pt>
                <c:pt idx="119">
                  <c:v>107.98137968232049</c:v>
                </c:pt>
                <c:pt idx="120">
                  <c:v>107.49300497873806</c:v>
                </c:pt>
                <c:pt idx="121">
                  <c:v>108.62263016986417</c:v>
                </c:pt>
                <c:pt idx="122">
                  <c:v>108.97698881216333</c:v>
                </c:pt>
                <c:pt idx="123">
                  <c:v>105.62701093118444</c:v>
                </c:pt>
                <c:pt idx="124">
                  <c:v>104.78660420322409</c:v>
                </c:pt>
                <c:pt idx="125">
                  <c:v>104.09429434608715</c:v>
                </c:pt>
                <c:pt idx="126">
                  <c:v>104.80119979487553</c:v>
                </c:pt>
                <c:pt idx="127">
                  <c:v>101.83436688131249</c:v>
                </c:pt>
                <c:pt idx="128">
                  <c:v>101.75386532992208</c:v>
                </c:pt>
                <c:pt idx="129">
                  <c:v>100.21905801692311</c:v>
                </c:pt>
                <c:pt idx="130">
                  <c:v>102.9659147034054</c:v>
                </c:pt>
                <c:pt idx="131">
                  <c:v>103.62550475463053</c:v>
                </c:pt>
                <c:pt idx="132">
                  <c:v>102.67510786972461</c:v>
                </c:pt>
                <c:pt idx="133">
                  <c:v>102.4880286638118</c:v>
                </c:pt>
                <c:pt idx="134">
                  <c:v>99.771476751791724</c:v>
                </c:pt>
                <c:pt idx="135">
                  <c:v>100.2915503971239</c:v>
                </c:pt>
                <c:pt idx="136">
                  <c:v>100.54878986181571</c:v>
                </c:pt>
                <c:pt idx="137">
                  <c:v>100.01989475633674</c:v>
                </c:pt>
                <c:pt idx="138">
                  <c:v>97.521757339910437</c:v>
                </c:pt>
                <c:pt idx="139">
                  <c:v>97.600328657700857</c:v>
                </c:pt>
                <c:pt idx="140">
                  <c:v>97.391562401648756</c:v>
                </c:pt>
                <c:pt idx="141">
                  <c:v>98.614784058928848</c:v>
                </c:pt>
                <c:pt idx="142">
                  <c:v>99.839493199550674</c:v>
                </c:pt>
                <c:pt idx="143">
                  <c:v>102.20299825680343</c:v>
                </c:pt>
                <c:pt idx="144">
                  <c:v>102.72985605874706</c:v>
                </c:pt>
                <c:pt idx="145">
                  <c:v>101.59774266728262</c:v>
                </c:pt>
                <c:pt idx="146">
                  <c:v>101.35879061527434</c:v>
                </c:pt>
                <c:pt idx="147">
                  <c:v>102.35598791065483</c:v>
                </c:pt>
                <c:pt idx="148">
                  <c:v>101.93852738712748</c:v>
                </c:pt>
                <c:pt idx="149">
                  <c:v>103.83080006905047</c:v>
                </c:pt>
                <c:pt idx="150">
                  <c:v>103.23754059675875</c:v>
                </c:pt>
                <c:pt idx="151">
                  <c:v>102.68573170329675</c:v>
                </c:pt>
                <c:pt idx="152">
                  <c:v>100.6556020997821</c:v>
                </c:pt>
                <c:pt idx="153">
                  <c:v>97.861598767615774</c:v>
                </c:pt>
                <c:pt idx="154">
                  <c:v>93.655220741153784</c:v>
                </c:pt>
                <c:pt idx="155">
                  <c:v>92.052629660799241</c:v>
                </c:pt>
                <c:pt idx="156">
                  <c:v>92.166095040125171</c:v>
                </c:pt>
                <c:pt idx="157">
                  <c:v>93.899741065368417</c:v>
                </c:pt>
                <c:pt idx="158">
                  <c:v>92.613696515451011</c:v>
                </c:pt>
                <c:pt idx="159">
                  <c:v>90.530341319065371</c:v>
                </c:pt>
                <c:pt idx="160">
                  <c:v>92.076485945357291</c:v>
                </c:pt>
                <c:pt idx="161">
                  <c:v>92.178995461898751</c:v>
                </c:pt>
                <c:pt idx="162">
                  <c:v>90.976740723599121</c:v>
                </c:pt>
                <c:pt idx="163">
                  <c:v>91.129160128526507</c:v>
                </c:pt>
                <c:pt idx="164">
                  <c:v>90.789737438685734</c:v>
                </c:pt>
                <c:pt idx="165">
                  <c:v>91.878461374882136</c:v>
                </c:pt>
                <c:pt idx="166">
                  <c:v>90.879340231752991</c:v>
                </c:pt>
                <c:pt idx="167">
                  <c:v>90.860123613250806</c:v>
                </c:pt>
                <c:pt idx="168">
                  <c:v>90.672614501722578</c:v>
                </c:pt>
                <c:pt idx="169">
                  <c:v>89.09099373266362</c:v>
                </c:pt>
                <c:pt idx="170">
                  <c:v>88.19332075148543</c:v>
                </c:pt>
                <c:pt idx="171">
                  <c:v>88.673682828204747</c:v>
                </c:pt>
                <c:pt idx="172">
                  <c:v>88.048992371273926</c:v>
                </c:pt>
                <c:pt idx="173">
                  <c:v>86.488117064947517</c:v>
                </c:pt>
                <c:pt idx="174">
                  <c:v>86.397571174775251</c:v>
                </c:pt>
                <c:pt idx="175">
                  <c:v>86.084717585560995</c:v>
                </c:pt>
                <c:pt idx="176">
                  <c:v>85.295476223147944</c:v>
                </c:pt>
                <c:pt idx="177">
                  <c:v>83.961541313113699</c:v>
                </c:pt>
                <c:pt idx="178">
                  <c:v>84.676982204520399</c:v>
                </c:pt>
                <c:pt idx="179">
                  <c:v>83.55590118904928</c:v>
                </c:pt>
                <c:pt idx="180">
                  <c:v>83.739814388510283</c:v>
                </c:pt>
                <c:pt idx="181">
                  <c:v>82.118336558577553</c:v>
                </c:pt>
                <c:pt idx="182">
                  <c:v>81.007601864739399</c:v>
                </c:pt>
                <c:pt idx="183">
                  <c:v>82.846595687625737</c:v>
                </c:pt>
                <c:pt idx="184">
                  <c:v>83.162994640795773</c:v>
                </c:pt>
                <c:pt idx="185">
                  <c:v>82.639792236571992</c:v>
                </c:pt>
                <c:pt idx="186">
                  <c:v>83.638991779344806</c:v>
                </c:pt>
                <c:pt idx="187">
                  <c:v>85.175864701693754</c:v>
                </c:pt>
                <c:pt idx="188">
                  <c:v>86.878679476391156</c:v>
                </c:pt>
                <c:pt idx="189">
                  <c:v>86.203091393427925</c:v>
                </c:pt>
                <c:pt idx="190">
                  <c:v>87.461711997263379</c:v>
                </c:pt>
                <c:pt idx="191">
                  <c:v>85.79403870218826</c:v>
                </c:pt>
                <c:pt idx="192">
                  <c:v>84.29836057984879</c:v>
                </c:pt>
                <c:pt idx="193">
                  <c:v>86.595661213400803</c:v>
                </c:pt>
                <c:pt idx="194">
                  <c:v>86.836838725795857</c:v>
                </c:pt>
                <c:pt idx="195">
                  <c:v>88.525987345352817</c:v>
                </c:pt>
                <c:pt idx="196">
                  <c:v>86.659594546595542</c:v>
                </c:pt>
                <c:pt idx="197">
                  <c:v>87.824155450554585</c:v>
                </c:pt>
                <c:pt idx="198">
                  <c:v>87.392976244544229</c:v>
                </c:pt>
                <c:pt idx="199">
                  <c:v>87.741168723028451</c:v>
                </c:pt>
                <c:pt idx="200">
                  <c:v>90.403490659891773</c:v>
                </c:pt>
                <c:pt idx="201">
                  <c:v>89.569469727347098</c:v>
                </c:pt>
                <c:pt idx="202">
                  <c:v>91.994144670823459</c:v>
                </c:pt>
                <c:pt idx="203">
                  <c:v>92.336076905407751</c:v>
                </c:pt>
                <c:pt idx="204">
                  <c:v>92.670397872709728</c:v>
                </c:pt>
                <c:pt idx="205">
                  <c:v>94.548989222090313</c:v>
                </c:pt>
                <c:pt idx="206">
                  <c:v>93.565627319618386</c:v>
                </c:pt>
                <c:pt idx="207">
                  <c:v>96.104550127655529</c:v>
                </c:pt>
                <c:pt idx="208">
                  <c:v>95.725627729094953</c:v>
                </c:pt>
                <c:pt idx="209">
                  <c:v>93.387480380626442</c:v>
                </c:pt>
                <c:pt idx="210">
                  <c:v>92.825484598448952</c:v>
                </c:pt>
                <c:pt idx="211">
                  <c:v>92.109293530906513</c:v>
                </c:pt>
                <c:pt idx="212">
                  <c:v>93.51602749045955</c:v>
                </c:pt>
                <c:pt idx="213">
                  <c:v>92.000087828111802</c:v>
                </c:pt>
                <c:pt idx="214">
                  <c:v>91.283144102810027</c:v>
                </c:pt>
                <c:pt idx="215">
                  <c:v>90.409716387215681</c:v>
                </c:pt>
                <c:pt idx="216">
                  <c:v>91.70658605648488</c:v>
                </c:pt>
                <c:pt idx="217">
                  <c:v>92.380231446471015</c:v>
                </c:pt>
                <c:pt idx="218">
                  <c:v>92.218538999853934</c:v>
                </c:pt>
                <c:pt idx="219">
                  <c:v>90.663230212671124</c:v>
                </c:pt>
                <c:pt idx="220">
                  <c:v>89.597214593774623</c:v>
                </c:pt>
                <c:pt idx="221">
                  <c:v>88.347678672245038</c:v>
                </c:pt>
                <c:pt idx="222">
                  <c:v>88.739936948982859</c:v>
                </c:pt>
                <c:pt idx="223">
                  <c:v>88.429015872507236</c:v>
                </c:pt>
                <c:pt idx="224">
                  <c:v>88.008149297525875</c:v>
                </c:pt>
                <c:pt idx="225">
                  <c:v>86.895016586864173</c:v>
                </c:pt>
                <c:pt idx="226">
                  <c:v>86.647742057937663</c:v>
                </c:pt>
                <c:pt idx="227">
                  <c:v>84.984738028307888</c:v>
                </c:pt>
                <c:pt idx="228">
                  <c:v>85.957925904865306</c:v>
                </c:pt>
                <c:pt idx="229">
                  <c:v>85.888062421299551</c:v>
                </c:pt>
                <c:pt idx="230">
                  <c:v>84.593784169531588</c:v>
                </c:pt>
                <c:pt idx="231">
                  <c:v>86.58570352322117</c:v>
                </c:pt>
                <c:pt idx="232">
                  <c:v>87.338495369338375</c:v>
                </c:pt>
                <c:pt idx="233">
                  <c:v>85.561763377399345</c:v>
                </c:pt>
                <c:pt idx="234">
                  <c:v>87.151489809749165</c:v>
                </c:pt>
                <c:pt idx="235">
                  <c:v>86.809884456951309</c:v>
                </c:pt>
                <c:pt idx="236">
                  <c:v>83.276063607231137</c:v>
                </c:pt>
                <c:pt idx="237">
                  <c:v>85.449043148455786</c:v>
                </c:pt>
                <c:pt idx="238">
                  <c:v>85.741120832110056</c:v>
                </c:pt>
                <c:pt idx="239">
                  <c:v>83.364614168492935</c:v>
                </c:pt>
                <c:pt idx="240">
                  <c:v>84.307392907391247</c:v>
                </c:pt>
                <c:pt idx="241">
                  <c:v>83.564876481744633</c:v>
                </c:pt>
                <c:pt idx="242">
                  <c:v>83.975598684606098</c:v>
                </c:pt>
                <c:pt idx="243">
                  <c:v>84.709348877370687</c:v>
                </c:pt>
                <c:pt idx="244">
                  <c:v>84.53876215394277</c:v>
                </c:pt>
                <c:pt idx="245">
                  <c:v>85.579778322193505</c:v>
                </c:pt>
                <c:pt idx="246">
                  <c:v>86.14453038184071</c:v>
                </c:pt>
                <c:pt idx="247">
                  <c:v>84.233028890671775</c:v>
                </c:pt>
                <c:pt idx="248">
                  <c:v>84.863353009873052</c:v>
                </c:pt>
                <c:pt idx="249">
                  <c:v>83.980597887848035</c:v>
                </c:pt>
                <c:pt idx="250">
                  <c:v>82.693058610245359</c:v>
                </c:pt>
                <c:pt idx="251">
                  <c:v>82.507977631353739</c:v>
                </c:pt>
                <c:pt idx="252">
                  <c:v>81.561274632723652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F-E4A3-4C3C-829F-BABE59D95A2D}"/>
            </c:ext>
          </c:extLst>
        </c:ser>
        <c:ser>
          <c:idx val="224"/>
          <c:order val="224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[1]Feuil2!$HZ$1:$HZ$253</c:f>
              <c:numCache>
                <c:formatCode>General</c:formatCode>
                <c:ptCount val="253"/>
                <c:pt idx="0">
                  <c:v>100</c:v>
                </c:pt>
                <c:pt idx="1">
                  <c:v>101.65025840018163</c:v>
                </c:pt>
                <c:pt idx="2">
                  <c:v>102.82007266619722</c:v>
                </c:pt>
                <c:pt idx="3">
                  <c:v>105.06319870240721</c:v>
                </c:pt>
                <c:pt idx="4">
                  <c:v>105.42437126648689</c:v>
                </c:pt>
                <c:pt idx="5">
                  <c:v>105.7353339553282</c:v>
                </c:pt>
                <c:pt idx="6">
                  <c:v>106.3793076954272</c:v>
                </c:pt>
                <c:pt idx="7">
                  <c:v>107.34635284077133</c:v>
                </c:pt>
                <c:pt idx="8">
                  <c:v>107.83729808903681</c:v>
                </c:pt>
                <c:pt idx="9">
                  <c:v>107.53431229344686</c:v>
                </c:pt>
                <c:pt idx="10">
                  <c:v>111.14722669902355</c:v>
                </c:pt>
                <c:pt idx="11">
                  <c:v>112.63957570819007</c:v>
                </c:pt>
                <c:pt idx="12">
                  <c:v>116.06750529766329</c:v>
                </c:pt>
                <c:pt idx="13">
                  <c:v>117.50602280921586</c:v>
                </c:pt>
                <c:pt idx="14">
                  <c:v>118.01810436759833</c:v>
                </c:pt>
                <c:pt idx="15">
                  <c:v>115.0204996728024</c:v>
                </c:pt>
                <c:pt idx="16">
                  <c:v>113.1273705496118</c:v>
                </c:pt>
                <c:pt idx="17">
                  <c:v>114.06488782439979</c:v>
                </c:pt>
                <c:pt idx="18">
                  <c:v>115.57085485309798</c:v>
                </c:pt>
                <c:pt idx="19">
                  <c:v>115.00048674295941</c:v>
                </c:pt>
                <c:pt idx="20">
                  <c:v>117.35566482717866</c:v>
                </c:pt>
                <c:pt idx="21">
                  <c:v>118.14959102866115</c:v>
                </c:pt>
                <c:pt idx="22">
                  <c:v>113.8550825450866</c:v>
                </c:pt>
                <c:pt idx="23">
                  <c:v>112.4149302554562</c:v>
                </c:pt>
                <c:pt idx="24">
                  <c:v>108.89090327224494</c:v>
                </c:pt>
                <c:pt idx="25">
                  <c:v>111.0017917939979</c:v>
                </c:pt>
                <c:pt idx="26">
                  <c:v>114.93052806905308</c:v>
                </c:pt>
                <c:pt idx="27">
                  <c:v>113.62951487903884</c:v>
                </c:pt>
                <c:pt idx="28">
                  <c:v>111.21630570639435</c:v>
                </c:pt>
                <c:pt idx="29">
                  <c:v>112.28532226133527</c:v>
                </c:pt>
                <c:pt idx="30">
                  <c:v>109.01997819141945</c:v>
                </c:pt>
                <c:pt idx="31">
                  <c:v>104.77163542388831</c:v>
                </c:pt>
                <c:pt idx="32">
                  <c:v>108.14316949048973</c:v>
                </c:pt>
                <c:pt idx="33">
                  <c:v>105.42934117132354</c:v>
                </c:pt>
                <c:pt idx="34">
                  <c:v>106.01471465001843</c:v>
                </c:pt>
                <c:pt idx="35">
                  <c:v>106.05261684673289</c:v>
                </c:pt>
                <c:pt idx="36">
                  <c:v>105.40539384305391</c:v>
                </c:pt>
                <c:pt idx="37">
                  <c:v>104.97090715242663</c:v>
                </c:pt>
                <c:pt idx="38">
                  <c:v>104.66011866390565</c:v>
                </c:pt>
                <c:pt idx="39">
                  <c:v>104.96869330148532</c:v>
                </c:pt>
                <c:pt idx="40">
                  <c:v>107.02188007118434</c:v>
                </c:pt>
                <c:pt idx="41">
                  <c:v>109.32753674997394</c:v>
                </c:pt>
                <c:pt idx="42">
                  <c:v>112.90299126990588</c:v>
                </c:pt>
                <c:pt idx="43">
                  <c:v>110.20426381905642</c:v>
                </c:pt>
                <c:pt idx="44">
                  <c:v>107.27815319724439</c:v>
                </c:pt>
                <c:pt idx="45">
                  <c:v>110.06919737393793</c:v>
                </c:pt>
                <c:pt idx="46">
                  <c:v>108.59529311608688</c:v>
                </c:pt>
                <c:pt idx="47">
                  <c:v>109.74008247244437</c:v>
                </c:pt>
                <c:pt idx="48">
                  <c:v>111.81362561421091</c:v>
                </c:pt>
                <c:pt idx="49">
                  <c:v>113.41526426029245</c:v>
                </c:pt>
                <c:pt idx="50">
                  <c:v>113.69803963953406</c:v>
                </c:pt>
                <c:pt idx="51">
                  <c:v>111.05438306377658</c:v>
                </c:pt>
                <c:pt idx="52">
                  <c:v>110.7107431067414</c:v>
                </c:pt>
                <c:pt idx="53">
                  <c:v>109.95527340211582</c:v>
                </c:pt>
                <c:pt idx="54">
                  <c:v>112.45609372796105</c:v>
                </c:pt>
                <c:pt idx="55">
                  <c:v>111.89322127818413</c:v>
                </c:pt>
                <c:pt idx="56">
                  <c:v>109.98415964010259</c:v>
                </c:pt>
                <c:pt idx="57">
                  <c:v>110.72447880759145</c:v>
                </c:pt>
                <c:pt idx="58">
                  <c:v>109.45164209510328</c:v>
                </c:pt>
                <c:pt idx="59">
                  <c:v>110.79100205015739</c:v>
                </c:pt>
                <c:pt idx="60">
                  <c:v>110.63084372280463</c:v>
                </c:pt>
                <c:pt idx="61">
                  <c:v>108.30362326395672</c:v>
                </c:pt>
                <c:pt idx="62">
                  <c:v>104.60015328650526</c:v>
                </c:pt>
                <c:pt idx="63">
                  <c:v>105.80497229144549</c:v>
                </c:pt>
                <c:pt idx="64">
                  <c:v>104.7605749767188</c:v>
                </c:pt>
                <c:pt idx="65">
                  <c:v>104.33818726019018</c:v>
                </c:pt>
                <c:pt idx="66">
                  <c:v>104.5177548320151</c:v>
                </c:pt>
                <c:pt idx="67">
                  <c:v>106.91658814237113</c:v>
                </c:pt>
                <c:pt idx="68">
                  <c:v>109.00221828528785</c:v>
                </c:pt>
                <c:pt idx="69">
                  <c:v>110.67495998981239</c:v>
                </c:pt>
                <c:pt idx="70">
                  <c:v>108.27549556277327</c:v>
                </c:pt>
                <c:pt idx="71">
                  <c:v>107.64878803254611</c:v>
                </c:pt>
                <c:pt idx="72">
                  <c:v>102.71171578813976</c:v>
                </c:pt>
                <c:pt idx="73">
                  <c:v>103.05264012921972</c:v>
                </c:pt>
                <c:pt idx="74">
                  <c:v>102.79351483916521</c:v>
                </c:pt>
                <c:pt idx="75">
                  <c:v>103.32456053719295</c:v>
                </c:pt>
                <c:pt idx="76">
                  <c:v>103.33110052526982</c:v>
                </c:pt>
                <c:pt idx="77">
                  <c:v>102.39179370200303</c:v>
                </c:pt>
                <c:pt idx="78">
                  <c:v>101.04662208555084</c:v>
                </c:pt>
                <c:pt idx="79">
                  <c:v>101.99132650205851</c:v>
                </c:pt>
                <c:pt idx="80">
                  <c:v>102.70885284918397</c:v>
                </c:pt>
                <c:pt idx="81">
                  <c:v>105.42179403917123</c:v>
                </c:pt>
                <c:pt idx="82">
                  <c:v>105.2121648633844</c:v>
                </c:pt>
                <c:pt idx="83">
                  <c:v>102.81837473272279</c:v>
                </c:pt>
                <c:pt idx="84">
                  <c:v>104.75179623858172</c:v>
                </c:pt>
                <c:pt idx="85">
                  <c:v>105.09181335472547</c:v>
                </c:pt>
                <c:pt idx="86">
                  <c:v>105.43001378138436</c:v>
                </c:pt>
                <c:pt idx="87">
                  <c:v>105.2349300408968</c:v>
                </c:pt>
                <c:pt idx="88">
                  <c:v>106.83049484068843</c:v>
                </c:pt>
                <c:pt idx="89">
                  <c:v>108.67576640509202</c:v>
                </c:pt>
                <c:pt idx="90">
                  <c:v>106.91422892375903</c:v>
                </c:pt>
                <c:pt idx="91">
                  <c:v>106.87239866495058</c:v>
                </c:pt>
                <c:pt idx="92">
                  <c:v>108.89991143509006</c:v>
                </c:pt>
                <c:pt idx="93">
                  <c:v>109.04256321702327</c:v>
                </c:pt>
                <c:pt idx="94">
                  <c:v>106.78878561838654</c:v>
                </c:pt>
                <c:pt idx="95">
                  <c:v>107.3355473880134</c:v>
                </c:pt>
                <c:pt idx="96">
                  <c:v>106.79234627306859</c:v>
                </c:pt>
                <c:pt idx="97">
                  <c:v>105.78039622206022</c:v>
                </c:pt>
                <c:pt idx="98">
                  <c:v>107.87586725355197</c:v>
                </c:pt>
                <c:pt idx="99">
                  <c:v>110.49330929905004</c:v>
                </c:pt>
                <c:pt idx="100">
                  <c:v>111.24760538292222</c:v>
                </c:pt>
                <c:pt idx="101">
                  <c:v>110.52983484820589</c:v>
                </c:pt>
                <c:pt idx="102">
                  <c:v>107.86108059377715</c:v>
                </c:pt>
                <c:pt idx="103">
                  <c:v>109.91004833459378</c:v>
                </c:pt>
                <c:pt idx="104">
                  <c:v>111.70259649506704</c:v>
                </c:pt>
                <c:pt idx="105">
                  <c:v>110.09158394545121</c:v>
                </c:pt>
                <c:pt idx="106">
                  <c:v>112.37339174164647</c:v>
                </c:pt>
                <c:pt idx="107">
                  <c:v>110.47707893472071</c:v>
                </c:pt>
                <c:pt idx="108">
                  <c:v>111.47373123028261</c:v>
                </c:pt>
                <c:pt idx="109">
                  <c:v>114.23585958070908</c:v>
                </c:pt>
                <c:pt idx="110">
                  <c:v>115.46646316908628</c:v>
                </c:pt>
                <c:pt idx="111">
                  <c:v>117.94661524405271</c:v>
                </c:pt>
                <c:pt idx="112">
                  <c:v>119.43359553754213</c:v>
                </c:pt>
                <c:pt idx="113">
                  <c:v>120.73599007511606</c:v>
                </c:pt>
                <c:pt idx="114">
                  <c:v>120.08438082229806</c:v>
                </c:pt>
                <c:pt idx="115">
                  <c:v>117.64555977966678</c:v>
                </c:pt>
                <c:pt idx="116">
                  <c:v>119.87437087153342</c:v>
                </c:pt>
                <c:pt idx="117">
                  <c:v>122.1236085622434</c:v>
                </c:pt>
                <c:pt idx="118">
                  <c:v>123.93506559593629</c:v>
                </c:pt>
                <c:pt idx="119">
                  <c:v>121.60308938947261</c:v>
                </c:pt>
                <c:pt idx="120">
                  <c:v>123.9225286918637</c:v>
                </c:pt>
                <c:pt idx="121">
                  <c:v>123.45528262296138</c:v>
                </c:pt>
                <c:pt idx="122">
                  <c:v>124.61306635355091</c:v>
                </c:pt>
                <c:pt idx="123">
                  <c:v>125.80038996224732</c:v>
                </c:pt>
                <c:pt idx="124">
                  <c:v>123.86290929956304</c:v>
                </c:pt>
                <c:pt idx="125">
                  <c:v>126.53065638621356</c:v>
                </c:pt>
                <c:pt idx="126">
                  <c:v>127.98206897999059</c:v>
                </c:pt>
                <c:pt idx="127">
                  <c:v>127.35648695140254</c:v>
                </c:pt>
                <c:pt idx="128">
                  <c:v>129.45849547909455</c:v>
                </c:pt>
                <c:pt idx="129">
                  <c:v>125.32023792630729</c:v>
                </c:pt>
                <c:pt idx="130">
                  <c:v>128.65666978246077</c:v>
                </c:pt>
                <c:pt idx="131">
                  <c:v>131.84381272840659</c:v>
                </c:pt>
                <c:pt idx="132">
                  <c:v>136.33827922491935</c:v>
                </c:pt>
                <c:pt idx="133">
                  <c:v>132.05969975864258</c:v>
                </c:pt>
                <c:pt idx="134">
                  <c:v>131.36851200369284</c:v>
                </c:pt>
                <c:pt idx="135">
                  <c:v>128.73112423205436</c:v>
                </c:pt>
                <c:pt idx="136">
                  <c:v>131.89884262147629</c:v>
                </c:pt>
                <c:pt idx="137">
                  <c:v>137.45569165175402</c:v>
                </c:pt>
                <c:pt idx="138">
                  <c:v>136.59560352979381</c:v>
                </c:pt>
                <c:pt idx="139">
                  <c:v>133.43947238598787</c:v>
                </c:pt>
                <c:pt idx="140">
                  <c:v>132.79420586150508</c:v>
                </c:pt>
                <c:pt idx="141">
                  <c:v>132.75770272731208</c:v>
                </c:pt>
                <c:pt idx="142">
                  <c:v>130.4457043673228</c:v>
                </c:pt>
                <c:pt idx="143">
                  <c:v>130.21286091155665</c:v>
                </c:pt>
                <c:pt idx="144">
                  <c:v>134.7160066762421</c:v>
                </c:pt>
                <c:pt idx="145">
                  <c:v>136.2708062752821</c:v>
                </c:pt>
                <c:pt idx="146">
                  <c:v>136.2955567015936</c:v>
                </c:pt>
                <c:pt idx="147">
                  <c:v>134.96196310009043</c:v>
                </c:pt>
                <c:pt idx="148">
                  <c:v>134.7220442553762</c:v>
                </c:pt>
                <c:pt idx="149">
                  <c:v>129.57340881609991</c:v>
                </c:pt>
                <c:pt idx="150">
                  <c:v>127.25294915614388</c:v>
                </c:pt>
                <c:pt idx="151">
                  <c:v>126.58173220015982</c:v>
                </c:pt>
                <c:pt idx="152">
                  <c:v>125.3649910635982</c:v>
                </c:pt>
                <c:pt idx="153">
                  <c:v>122.67757760214845</c:v>
                </c:pt>
                <c:pt idx="154">
                  <c:v>120.66017602038022</c:v>
                </c:pt>
                <c:pt idx="155">
                  <c:v>119.91405301924128</c:v>
                </c:pt>
                <c:pt idx="156">
                  <c:v>117.8840280690212</c:v>
                </c:pt>
                <c:pt idx="157">
                  <c:v>121.97931542186328</c:v>
                </c:pt>
                <c:pt idx="158">
                  <c:v>121.07649349140132</c:v>
                </c:pt>
                <c:pt idx="159">
                  <c:v>120.91515135040204</c:v>
                </c:pt>
                <c:pt idx="160">
                  <c:v>119.6973746762709</c:v>
                </c:pt>
                <c:pt idx="161">
                  <c:v>118.3666636078279</c:v>
                </c:pt>
                <c:pt idx="162">
                  <c:v>113.99765956910998</c:v>
                </c:pt>
                <c:pt idx="163">
                  <c:v>114.90695545977832</c:v>
                </c:pt>
                <c:pt idx="164">
                  <c:v>113.8931544479193</c:v>
                </c:pt>
                <c:pt idx="165">
                  <c:v>114.75373940084636</c:v>
                </c:pt>
                <c:pt idx="166">
                  <c:v>114.44197428757964</c:v>
                </c:pt>
                <c:pt idx="167">
                  <c:v>111.13860468272854</c:v>
                </c:pt>
                <c:pt idx="168">
                  <c:v>112.76454348372394</c:v>
                </c:pt>
                <c:pt idx="169">
                  <c:v>114.77646303083998</c:v>
                </c:pt>
                <c:pt idx="170">
                  <c:v>113.58299785960739</c:v>
                </c:pt>
                <c:pt idx="171">
                  <c:v>113.3799338842687</c:v>
                </c:pt>
                <c:pt idx="172">
                  <c:v>112.94581667913948</c:v>
                </c:pt>
                <c:pt idx="173">
                  <c:v>117.03717429159403</c:v>
                </c:pt>
                <c:pt idx="174">
                  <c:v>114.87888016280552</c:v>
                </c:pt>
                <c:pt idx="175">
                  <c:v>117.91512295891899</c:v>
                </c:pt>
                <c:pt idx="176">
                  <c:v>118.43074576790461</c:v>
                </c:pt>
                <c:pt idx="177">
                  <c:v>117.06772728086152</c:v>
                </c:pt>
                <c:pt idx="178">
                  <c:v>118.66524391113285</c:v>
                </c:pt>
                <c:pt idx="179">
                  <c:v>118.31228188498331</c:v>
                </c:pt>
                <c:pt idx="180">
                  <c:v>118.32894485827732</c:v>
                </c:pt>
                <c:pt idx="181">
                  <c:v>117.55860071811396</c:v>
                </c:pt>
                <c:pt idx="182">
                  <c:v>118.89788475963822</c:v>
                </c:pt>
                <c:pt idx="183">
                  <c:v>121.50672227925516</c:v>
                </c:pt>
                <c:pt idx="184">
                  <c:v>118.21991071371252</c:v>
                </c:pt>
                <c:pt idx="185">
                  <c:v>119.15614734266043</c:v>
                </c:pt>
                <c:pt idx="186">
                  <c:v>120.06150127565658</c:v>
                </c:pt>
                <c:pt idx="187">
                  <c:v>118.32740882187194</c:v>
                </c:pt>
                <c:pt idx="188">
                  <c:v>115.5151171594301</c:v>
                </c:pt>
                <c:pt idx="189">
                  <c:v>115.6469900190456</c:v>
                </c:pt>
                <c:pt idx="190">
                  <c:v>115.73692297558252</c:v>
                </c:pt>
                <c:pt idx="191">
                  <c:v>116.02753879131606</c:v>
                </c:pt>
                <c:pt idx="192">
                  <c:v>118.40504087193472</c:v>
                </c:pt>
                <c:pt idx="193">
                  <c:v>119.03317151135174</c:v>
                </c:pt>
                <c:pt idx="194">
                  <c:v>118.233972121538</c:v>
                </c:pt>
                <c:pt idx="195">
                  <c:v>119.60933590477953</c:v>
                </c:pt>
                <c:pt idx="196">
                  <c:v>119.70963838042809</c:v>
                </c:pt>
                <c:pt idx="197">
                  <c:v>113.94454590955515</c:v>
                </c:pt>
                <c:pt idx="198">
                  <c:v>114.1313379357304</c:v>
                </c:pt>
                <c:pt idx="199">
                  <c:v>112.22782726566361</c:v>
                </c:pt>
                <c:pt idx="200">
                  <c:v>110.48380171262845</c:v>
                </c:pt>
                <c:pt idx="201">
                  <c:v>110.60691852709911</c:v>
                </c:pt>
                <c:pt idx="202">
                  <c:v>110.85498806780592</c:v>
                </c:pt>
                <c:pt idx="203">
                  <c:v>115.51855627241716</c:v>
                </c:pt>
                <c:pt idx="204">
                  <c:v>116.27130685961858</c:v>
                </c:pt>
                <c:pt idx="205">
                  <c:v>114.75538219577983</c:v>
                </c:pt>
                <c:pt idx="206">
                  <c:v>115.57055545133234</c:v>
                </c:pt>
                <c:pt idx="207">
                  <c:v>119.64579300123694</c:v>
                </c:pt>
                <c:pt idx="208">
                  <c:v>118.95527872905703</c:v>
                </c:pt>
                <c:pt idx="209">
                  <c:v>119.2297883863784</c:v>
                </c:pt>
                <c:pt idx="210">
                  <c:v>119.53437522121077</c:v>
                </c:pt>
                <c:pt idx="211">
                  <c:v>120.04233084884721</c:v>
                </c:pt>
                <c:pt idx="212">
                  <c:v>117.76789779019869</c:v>
                </c:pt>
                <c:pt idx="213">
                  <c:v>119.86026860739679</c:v>
                </c:pt>
                <c:pt idx="214">
                  <c:v>120.32741396234232</c:v>
                </c:pt>
                <c:pt idx="215">
                  <c:v>117.98077069794522</c:v>
                </c:pt>
                <c:pt idx="216">
                  <c:v>118.5634510212621</c:v>
                </c:pt>
                <c:pt idx="217">
                  <c:v>114.39480319405926</c:v>
                </c:pt>
                <c:pt idx="218">
                  <c:v>114.50810449964922</c:v>
                </c:pt>
                <c:pt idx="219">
                  <c:v>112.87509688531154</c:v>
                </c:pt>
                <c:pt idx="220">
                  <c:v>113.09847091233792</c:v>
                </c:pt>
                <c:pt idx="221">
                  <c:v>114.33938026256982</c:v>
                </c:pt>
                <c:pt idx="222">
                  <c:v>117.17941804632271</c:v>
                </c:pt>
                <c:pt idx="223">
                  <c:v>112.70367981411292</c:v>
                </c:pt>
                <c:pt idx="224">
                  <c:v>114.42603554687065</c:v>
                </c:pt>
                <c:pt idx="225">
                  <c:v>114.63474710181215</c:v>
                </c:pt>
                <c:pt idx="226">
                  <c:v>110.95205687080276</c:v>
                </c:pt>
                <c:pt idx="227">
                  <c:v>112.66986665703683</c:v>
                </c:pt>
                <c:pt idx="228">
                  <c:v>115.41462821716141</c:v>
                </c:pt>
                <c:pt idx="229">
                  <c:v>117.10226606628082</c:v>
                </c:pt>
                <c:pt idx="230">
                  <c:v>110.87445344868114</c:v>
                </c:pt>
                <c:pt idx="231">
                  <c:v>110.83925358396168</c:v>
                </c:pt>
                <c:pt idx="232">
                  <c:v>111.20338940893366</c:v>
                </c:pt>
                <c:pt idx="233">
                  <c:v>112.70409081132081</c:v>
                </c:pt>
                <c:pt idx="234">
                  <c:v>111.93327464550441</c:v>
                </c:pt>
                <c:pt idx="235">
                  <c:v>110.97865817477307</c:v>
                </c:pt>
                <c:pt idx="236">
                  <c:v>112.25419874143748</c:v>
                </c:pt>
                <c:pt idx="237">
                  <c:v>112.72530790510501</c:v>
                </c:pt>
                <c:pt idx="238">
                  <c:v>112.81706078789395</c:v>
                </c:pt>
                <c:pt idx="239">
                  <c:v>112.69548347479521</c:v>
                </c:pt>
                <c:pt idx="240">
                  <c:v>112.50477704137901</c:v>
                </c:pt>
                <c:pt idx="241">
                  <c:v>110.35454848590398</c:v>
                </c:pt>
                <c:pt idx="242">
                  <c:v>109.79903745577221</c:v>
                </c:pt>
                <c:pt idx="243">
                  <c:v>109.15643948763399</c:v>
                </c:pt>
                <c:pt idx="244">
                  <c:v>109.82998284176114</c:v>
                </c:pt>
                <c:pt idx="245">
                  <c:v>108.27104869104247</c:v>
                </c:pt>
                <c:pt idx="246">
                  <c:v>109.03515469514751</c:v>
                </c:pt>
                <c:pt idx="247">
                  <c:v>110.66833931704529</c:v>
                </c:pt>
                <c:pt idx="248">
                  <c:v>113.07265959520041</c:v>
                </c:pt>
                <c:pt idx="249">
                  <c:v>110.26445970994887</c:v>
                </c:pt>
                <c:pt idx="250">
                  <c:v>110.74438299716007</c:v>
                </c:pt>
                <c:pt idx="251">
                  <c:v>110.52881154259281</c:v>
                </c:pt>
                <c:pt idx="252">
                  <c:v>110.68940688002034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0-E4A3-4C3C-829F-BABE59D95A2D}"/>
            </c:ext>
          </c:extLst>
        </c:ser>
        <c:ser>
          <c:idx val="225"/>
          <c:order val="225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[1]Feuil2!$IA$1:$IA$253</c:f>
              <c:numCache>
                <c:formatCode>General</c:formatCode>
                <c:ptCount val="253"/>
                <c:pt idx="0">
                  <c:v>100</c:v>
                </c:pt>
                <c:pt idx="1">
                  <c:v>100.12058018225318</c:v>
                </c:pt>
                <c:pt idx="2">
                  <c:v>101.85984623989884</c:v>
                </c:pt>
                <c:pt idx="3">
                  <c:v>102.01735255997659</c:v>
                </c:pt>
                <c:pt idx="4">
                  <c:v>102.66180499055417</c:v>
                </c:pt>
                <c:pt idx="5">
                  <c:v>103.2921117714284</c:v>
                </c:pt>
                <c:pt idx="6">
                  <c:v>101.27044476335539</c:v>
                </c:pt>
                <c:pt idx="7">
                  <c:v>103.01090580193492</c:v>
                </c:pt>
                <c:pt idx="8">
                  <c:v>102.44491143469214</c:v>
                </c:pt>
                <c:pt idx="9">
                  <c:v>102.3243090425313</c:v>
                </c:pt>
                <c:pt idx="10">
                  <c:v>103.5768735246933</c:v>
                </c:pt>
                <c:pt idx="11">
                  <c:v>105.9227342974955</c:v>
                </c:pt>
                <c:pt idx="12">
                  <c:v>107.8715194200165</c:v>
                </c:pt>
                <c:pt idx="13">
                  <c:v>108.55711646289572</c:v>
                </c:pt>
                <c:pt idx="14">
                  <c:v>105.25993522322477</c:v>
                </c:pt>
                <c:pt idx="15">
                  <c:v>103.75966107623162</c:v>
                </c:pt>
                <c:pt idx="16">
                  <c:v>107.1623618008138</c:v>
                </c:pt>
                <c:pt idx="17">
                  <c:v>105.8143089008245</c:v>
                </c:pt>
                <c:pt idx="18">
                  <c:v>102.91939012879372</c:v>
                </c:pt>
                <c:pt idx="19">
                  <c:v>101.80673597980737</c:v>
                </c:pt>
                <c:pt idx="20">
                  <c:v>103.38888138116896</c:v>
                </c:pt>
                <c:pt idx="21">
                  <c:v>105.46475367607307</c:v>
                </c:pt>
                <c:pt idx="22">
                  <c:v>106.94682232907154</c:v>
                </c:pt>
                <c:pt idx="23">
                  <c:v>104.60896947445838</c:v>
                </c:pt>
                <c:pt idx="24">
                  <c:v>104.38635040429898</c:v>
                </c:pt>
                <c:pt idx="25">
                  <c:v>102.69509191545093</c:v>
                </c:pt>
                <c:pt idx="26">
                  <c:v>103.88151508301439</c:v>
                </c:pt>
                <c:pt idx="27">
                  <c:v>102.34021519709673</c:v>
                </c:pt>
                <c:pt idx="28">
                  <c:v>103.86558224989413</c:v>
                </c:pt>
                <c:pt idx="29">
                  <c:v>99.464931585121136</c:v>
                </c:pt>
                <c:pt idx="30">
                  <c:v>100.80227987074854</c:v>
                </c:pt>
                <c:pt idx="31">
                  <c:v>102.33112588648935</c:v>
                </c:pt>
                <c:pt idx="32">
                  <c:v>103.97718240436576</c:v>
                </c:pt>
                <c:pt idx="33">
                  <c:v>103.18123641746629</c:v>
                </c:pt>
                <c:pt idx="34">
                  <c:v>105.20302488864196</c:v>
                </c:pt>
                <c:pt idx="35">
                  <c:v>104.04449080018084</c:v>
                </c:pt>
                <c:pt idx="36">
                  <c:v>107.99949447136125</c:v>
                </c:pt>
                <c:pt idx="37">
                  <c:v>110.92422090793481</c:v>
                </c:pt>
                <c:pt idx="38">
                  <c:v>110.49093011806683</c:v>
                </c:pt>
                <c:pt idx="39">
                  <c:v>107.79814661070938</c:v>
                </c:pt>
                <c:pt idx="40">
                  <c:v>109.70194538387004</c:v>
                </c:pt>
                <c:pt idx="41">
                  <c:v>109.70870884533181</c:v>
                </c:pt>
                <c:pt idx="42">
                  <c:v>109.37150219363987</c:v>
                </c:pt>
                <c:pt idx="43">
                  <c:v>106.84720785829319</c:v>
                </c:pt>
                <c:pt idx="44">
                  <c:v>106.13157035487973</c:v>
                </c:pt>
                <c:pt idx="45">
                  <c:v>108.18836149781477</c:v>
                </c:pt>
                <c:pt idx="46">
                  <c:v>105.73163380747329</c:v>
                </c:pt>
                <c:pt idx="47">
                  <c:v>103.63084158702736</c:v>
                </c:pt>
                <c:pt idx="48">
                  <c:v>101.87607480750226</c:v>
                </c:pt>
                <c:pt idx="49">
                  <c:v>102.74010795411321</c:v>
                </c:pt>
                <c:pt idx="50">
                  <c:v>102.47969448554012</c:v>
                </c:pt>
                <c:pt idx="51">
                  <c:v>100.95203493315361</c:v>
                </c:pt>
                <c:pt idx="52">
                  <c:v>102.7827575229056</c:v>
                </c:pt>
                <c:pt idx="53">
                  <c:v>103.29811595559589</c:v>
                </c:pt>
                <c:pt idx="54">
                  <c:v>101.86051480971305</c:v>
                </c:pt>
                <c:pt idx="55">
                  <c:v>103.31648686892116</c:v>
                </c:pt>
                <c:pt idx="56">
                  <c:v>103.71409059193545</c:v>
                </c:pt>
                <c:pt idx="57">
                  <c:v>105.00349028295047</c:v>
                </c:pt>
                <c:pt idx="58">
                  <c:v>107.09477138566943</c:v>
                </c:pt>
                <c:pt idx="59">
                  <c:v>106.83507602837929</c:v>
                </c:pt>
                <c:pt idx="60">
                  <c:v>104.17643421977719</c:v>
                </c:pt>
                <c:pt idx="61">
                  <c:v>106.98004327146027</c:v>
                </c:pt>
                <c:pt idx="62">
                  <c:v>105.78385687959974</c:v>
                </c:pt>
                <c:pt idx="63">
                  <c:v>108.7547604027471</c:v>
                </c:pt>
                <c:pt idx="64">
                  <c:v>109.83107404660619</c:v>
                </c:pt>
                <c:pt idx="65">
                  <c:v>109.52628721773465</c:v>
                </c:pt>
                <c:pt idx="66">
                  <c:v>106.77653822362258</c:v>
                </c:pt>
                <c:pt idx="67">
                  <c:v>105.93589364147689</c:v>
                </c:pt>
                <c:pt idx="68">
                  <c:v>105.8752879742927</c:v>
                </c:pt>
                <c:pt idx="69">
                  <c:v>104.51362298655177</c:v>
                </c:pt>
                <c:pt idx="70">
                  <c:v>103.06825622557716</c:v>
                </c:pt>
                <c:pt idx="71">
                  <c:v>100.19444211956764</c:v>
                </c:pt>
                <c:pt idx="72">
                  <c:v>101.10537229526105</c:v>
                </c:pt>
                <c:pt idx="73">
                  <c:v>99.159437666509774</c:v>
                </c:pt>
                <c:pt idx="74">
                  <c:v>97.693390537933979</c:v>
                </c:pt>
                <c:pt idx="75">
                  <c:v>98.517311717916968</c:v>
                </c:pt>
                <c:pt idx="76">
                  <c:v>98.361364572244497</c:v>
                </c:pt>
                <c:pt idx="77">
                  <c:v>98.131374033434156</c:v>
                </c:pt>
                <c:pt idx="78">
                  <c:v>98.133839068670198</c:v>
                </c:pt>
                <c:pt idx="79">
                  <c:v>95.733123003448355</c:v>
                </c:pt>
                <c:pt idx="80">
                  <c:v>95.510156312042554</c:v>
                </c:pt>
                <c:pt idx="81">
                  <c:v>95.794154661632405</c:v>
                </c:pt>
                <c:pt idx="82">
                  <c:v>94.586451706468736</c:v>
                </c:pt>
                <c:pt idx="83">
                  <c:v>95.987960536336132</c:v>
                </c:pt>
                <c:pt idx="84">
                  <c:v>95.780651825187661</c:v>
                </c:pt>
                <c:pt idx="85">
                  <c:v>94.667266838366018</c:v>
                </c:pt>
                <c:pt idx="86">
                  <c:v>93.830081239888244</c:v>
                </c:pt>
                <c:pt idx="87">
                  <c:v>94.386455948845025</c:v>
                </c:pt>
                <c:pt idx="88">
                  <c:v>93.414269200331915</c:v>
                </c:pt>
                <c:pt idx="89">
                  <c:v>87.503919589352009</c:v>
                </c:pt>
                <c:pt idx="90">
                  <c:v>87.597324229802339</c:v>
                </c:pt>
                <c:pt idx="91">
                  <c:v>87.287996830967685</c:v>
                </c:pt>
                <c:pt idx="92">
                  <c:v>89.481204481320376</c:v>
                </c:pt>
                <c:pt idx="93">
                  <c:v>90.899575256800958</c:v>
                </c:pt>
                <c:pt idx="94">
                  <c:v>90.582462800870076</c:v>
                </c:pt>
                <c:pt idx="95">
                  <c:v>90.040695678161569</c:v>
                </c:pt>
                <c:pt idx="96">
                  <c:v>88.828893870045007</c:v>
                </c:pt>
                <c:pt idx="97">
                  <c:v>85.730676661895032</c:v>
                </c:pt>
                <c:pt idx="98">
                  <c:v>85.416710731402247</c:v>
                </c:pt>
                <c:pt idx="99">
                  <c:v>83.471825094582186</c:v>
                </c:pt>
                <c:pt idx="100">
                  <c:v>86.180639304810654</c:v>
                </c:pt>
                <c:pt idx="101">
                  <c:v>87.573774494413826</c:v>
                </c:pt>
                <c:pt idx="102">
                  <c:v>88.924565798320387</c:v>
                </c:pt>
                <c:pt idx="103">
                  <c:v>87.385454414790956</c:v>
                </c:pt>
                <c:pt idx="104">
                  <c:v>85.090427552703716</c:v>
                </c:pt>
                <c:pt idx="105">
                  <c:v>83.074996756895899</c:v>
                </c:pt>
                <c:pt idx="106">
                  <c:v>83.002651015935911</c:v>
                </c:pt>
                <c:pt idx="107">
                  <c:v>84.183824079976034</c:v>
                </c:pt>
                <c:pt idx="108">
                  <c:v>83.043084489535659</c:v>
                </c:pt>
                <c:pt idx="109">
                  <c:v>82.811218902974417</c:v>
                </c:pt>
                <c:pt idx="110">
                  <c:v>82.274757359799082</c:v>
                </c:pt>
                <c:pt idx="111">
                  <c:v>82.767807919381866</c:v>
                </c:pt>
                <c:pt idx="112">
                  <c:v>81.732431133679555</c:v>
                </c:pt>
                <c:pt idx="113">
                  <c:v>80.418776253687383</c:v>
                </c:pt>
                <c:pt idx="114">
                  <c:v>78.252619951854072</c:v>
                </c:pt>
                <c:pt idx="115">
                  <c:v>78.009142607380312</c:v>
                </c:pt>
                <c:pt idx="116">
                  <c:v>77.6192037929968</c:v>
                </c:pt>
                <c:pt idx="117">
                  <c:v>80.051617525405675</c:v>
                </c:pt>
                <c:pt idx="118">
                  <c:v>81.879043022860017</c:v>
                </c:pt>
                <c:pt idx="119">
                  <c:v>81.654846549087537</c:v>
                </c:pt>
                <c:pt idx="120">
                  <c:v>79.460752918534553</c:v>
                </c:pt>
                <c:pt idx="121">
                  <c:v>76.986473331177706</c:v>
                </c:pt>
                <c:pt idx="122">
                  <c:v>75.917976468254153</c:v>
                </c:pt>
                <c:pt idx="123">
                  <c:v>75.274106981912766</c:v>
                </c:pt>
                <c:pt idx="124">
                  <c:v>74.505265119865399</c:v>
                </c:pt>
                <c:pt idx="125">
                  <c:v>74.496422382835974</c:v>
                </c:pt>
                <c:pt idx="126">
                  <c:v>75.836663510868178</c:v>
                </c:pt>
                <c:pt idx="127">
                  <c:v>75.809629899805316</c:v>
                </c:pt>
                <c:pt idx="128">
                  <c:v>76.188355043390189</c:v>
                </c:pt>
                <c:pt idx="129">
                  <c:v>73.504683390569497</c:v>
                </c:pt>
                <c:pt idx="130">
                  <c:v>74.031849451204522</c:v>
                </c:pt>
                <c:pt idx="131">
                  <c:v>72.915728335549034</c:v>
                </c:pt>
                <c:pt idx="132">
                  <c:v>71.81613871525964</c:v>
                </c:pt>
                <c:pt idx="133">
                  <c:v>70.954681627645897</c:v>
                </c:pt>
                <c:pt idx="134">
                  <c:v>73.358003790873553</c:v>
                </c:pt>
                <c:pt idx="135">
                  <c:v>74.219668182955658</c:v>
                </c:pt>
                <c:pt idx="136">
                  <c:v>73.739097840200145</c:v>
                </c:pt>
                <c:pt idx="137">
                  <c:v>73.418912479958635</c:v>
                </c:pt>
                <c:pt idx="138">
                  <c:v>71.716309744599585</c:v>
                </c:pt>
                <c:pt idx="139">
                  <c:v>73.242980318730872</c:v>
                </c:pt>
                <c:pt idx="140">
                  <c:v>73.680308154377855</c:v>
                </c:pt>
                <c:pt idx="141">
                  <c:v>71.241226655535442</c:v>
                </c:pt>
                <c:pt idx="142">
                  <c:v>73.08449973158578</c:v>
                </c:pt>
                <c:pt idx="143">
                  <c:v>74.202591104601069</c:v>
                </c:pt>
                <c:pt idx="144">
                  <c:v>74.331737757608963</c:v>
                </c:pt>
                <c:pt idx="145">
                  <c:v>75.018065599019891</c:v>
                </c:pt>
                <c:pt idx="146">
                  <c:v>76.139750057847309</c:v>
                </c:pt>
                <c:pt idx="147">
                  <c:v>78.067796307008052</c:v>
                </c:pt>
                <c:pt idx="148">
                  <c:v>76.423789967409292</c:v>
                </c:pt>
                <c:pt idx="149">
                  <c:v>75.774575570377095</c:v>
                </c:pt>
                <c:pt idx="150">
                  <c:v>75.743643683677078</c:v>
                </c:pt>
                <c:pt idx="151">
                  <c:v>76.183452512861152</c:v>
                </c:pt>
                <c:pt idx="152">
                  <c:v>74.236528367811403</c:v>
                </c:pt>
                <c:pt idx="153">
                  <c:v>73.375679340470597</c:v>
                </c:pt>
                <c:pt idx="154">
                  <c:v>75.344759204143273</c:v>
                </c:pt>
                <c:pt idx="155">
                  <c:v>75.22214238277337</c:v>
                </c:pt>
                <c:pt idx="156">
                  <c:v>75.39215873740352</c:v>
                </c:pt>
                <c:pt idx="157">
                  <c:v>74.9705134740055</c:v>
                </c:pt>
                <c:pt idx="158">
                  <c:v>76.313824329572483</c:v>
                </c:pt>
                <c:pt idx="159">
                  <c:v>75.942815970962144</c:v>
                </c:pt>
                <c:pt idx="160">
                  <c:v>74.518009752742529</c:v>
                </c:pt>
                <c:pt idx="161">
                  <c:v>74.221800080339477</c:v>
                </c:pt>
                <c:pt idx="162">
                  <c:v>72.200937016043639</c:v>
                </c:pt>
                <c:pt idx="163">
                  <c:v>73.49735012888398</c:v>
                </c:pt>
                <c:pt idx="164">
                  <c:v>73.409115777315677</c:v>
                </c:pt>
                <c:pt idx="165">
                  <c:v>72.12428505745325</c:v>
                </c:pt>
                <c:pt idx="166">
                  <c:v>71.919030154352825</c:v>
                </c:pt>
                <c:pt idx="167">
                  <c:v>72.01207142263263</c:v>
                </c:pt>
                <c:pt idx="168">
                  <c:v>72.681000859127153</c:v>
                </c:pt>
                <c:pt idx="169">
                  <c:v>72.000705705620604</c:v>
                </c:pt>
                <c:pt idx="170">
                  <c:v>71.014085651228868</c:v>
                </c:pt>
                <c:pt idx="171">
                  <c:v>71.7762740081765</c:v>
                </c:pt>
                <c:pt idx="172">
                  <c:v>70.628733227169505</c:v>
                </c:pt>
                <c:pt idx="173">
                  <c:v>72.367393982717644</c:v>
                </c:pt>
                <c:pt idx="174">
                  <c:v>71.46774882780764</c:v>
                </c:pt>
                <c:pt idx="175">
                  <c:v>69.660119291299182</c:v>
                </c:pt>
                <c:pt idx="176">
                  <c:v>70.099886528228751</c:v>
                </c:pt>
                <c:pt idx="177">
                  <c:v>70.045479030430968</c:v>
                </c:pt>
                <c:pt idx="178">
                  <c:v>70.84810705842645</c:v>
                </c:pt>
                <c:pt idx="179">
                  <c:v>68.723425811700835</c:v>
                </c:pt>
                <c:pt idx="180">
                  <c:v>68.274661675848904</c:v>
                </c:pt>
                <c:pt idx="181">
                  <c:v>68.853174561945863</c:v>
                </c:pt>
                <c:pt idx="182">
                  <c:v>67.285728650385764</c:v>
                </c:pt>
                <c:pt idx="183">
                  <c:v>67.218035144537268</c:v>
                </c:pt>
                <c:pt idx="184">
                  <c:v>67.049153565634683</c:v>
                </c:pt>
                <c:pt idx="185">
                  <c:v>65.699340005001531</c:v>
                </c:pt>
                <c:pt idx="186">
                  <c:v>66.222579810908726</c:v>
                </c:pt>
                <c:pt idx="187">
                  <c:v>67.188837184202399</c:v>
                </c:pt>
                <c:pt idx="188">
                  <c:v>66.206542560478525</c:v>
                </c:pt>
                <c:pt idx="189">
                  <c:v>67.199762662327586</c:v>
                </c:pt>
                <c:pt idx="190">
                  <c:v>67.518572447267346</c:v>
                </c:pt>
                <c:pt idx="191">
                  <c:v>68.091158431025107</c:v>
                </c:pt>
                <c:pt idx="192">
                  <c:v>68.664610509797427</c:v>
                </c:pt>
                <c:pt idx="193">
                  <c:v>70.574084273518295</c:v>
                </c:pt>
                <c:pt idx="194">
                  <c:v>70.975804940301799</c:v>
                </c:pt>
                <c:pt idx="195">
                  <c:v>69.346938186845193</c:v>
                </c:pt>
                <c:pt idx="196">
                  <c:v>70.243795790983597</c:v>
                </c:pt>
                <c:pt idx="197">
                  <c:v>70.647484403774044</c:v>
                </c:pt>
                <c:pt idx="198">
                  <c:v>70.794200896749032</c:v>
                </c:pt>
                <c:pt idx="199">
                  <c:v>71.519404004557359</c:v>
                </c:pt>
                <c:pt idx="200">
                  <c:v>71.611509513165217</c:v>
                </c:pt>
                <c:pt idx="201">
                  <c:v>71.053778611043796</c:v>
                </c:pt>
                <c:pt idx="202">
                  <c:v>71.968749173066698</c:v>
                </c:pt>
                <c:pt idx="203">
                  <c:v>74.10981135545245</c:v>
                </c:pt>
                <c:pt idx="204">
                  <c:v>74.66133436993988</c:v>
                </c:pt>
                <c:pt idx="205">
                  <c:v>73.762386077170461</c:v>
                </c:pt>
                <c:pt idx="206">
                  <c:v>74.495727649507387</c:v>
                </c:pt>
                <c:pt idx="207">
                  <c:v>74.650623468783351</c:v>
                </c:pt>
                <c:pt idx="208">
                  <c:v>74.483488342154487</c:v>
                </c:pt>
                <c:pt idx="209">
                  <c:v>73.76035024431927</c:v>
                </c:pt>
                <c:pt idx="210">
                  <c:v>73.024396263469072</c:v>
                </c:pt>
                <c:pt idx="211">
                  <c:v>69.94266647073222</c:v>
                </c:pt>
                <c:pt idx="212">
                  <c:v>70.33553985542153</c:v>
                </c:pt>
                <c:pt idx="213">
                  <c:v>72.221063221363124</c:v>
                </c:pt>
                <c:pt idx="214">
                  <c:v>72.697455812003966</c:v>
                </c:pt>
                <c:pt idx="215">
                  <c:v>71.687116759468594</c:v>
                </c:pt>
                <c:pt idx="216">
                  <c:v>73.00560801502364</c:v>
                </c:pt>
                <c:pt idx="217">
                  <c:v>74.793566139554528</c:v>
                </c:pt>
                <c:pt idx="218">
                  <c:v>74.394086924879559</c:v>
                </c:pt>
                <c:pt idx="219">
                  <c:v>72.964498235500642</c:v>
                </c:pt>
                <c:pt idx="220">
                  <c:v>73.632028464361341</c:v>
                </c:pt>
                <c:pt idx="221">
                  <c:v>75.027051323247562</c:v>
                </c:pt>
                <c:pt idx="222">
                  <c:v>72.611473949389179</c:v>
                </c:pt>
                <c:pt idx="223">
                  <c:v>72.51661698487446</c:v>
                </c:pt>
                <c:pt idx="224">
                  <c:v>74.757161554044131</c:v>
                </c:pt>
                <c:pt idx="225">
                  <c:v>74.847469286145611</c:v>
                </c:pt>
                <c:pt idx="226">
                  <c:v>76.092232183592699</c:v>
                </c:pt>
                <c:pt idx="227">
                  <c:v>75.701108145807396</c:v>
                </c:pt>
                <c:pt idx="228">
                  <c:v>74.888416447852762</c:v>
                </c:pt>
                <c:pt idx="229">
                  <c:v>74.063686264518765</c:v>
                </c:pt>
                <c:pt idx="230">
                  <c:v>75.639034863129083</c:v>
                </c:pt>
                <c:pt idx="231">
                  <c:v>76.141943773082289</c:v>
                </c:pt>
                <c:pt idx="232">
                  <c:v>75.300530274607453</c:v>
                </c:pt>
                <c:pt idx="233">
                  <c:v>76.441344482266018</c:v>
                </c:pt>
                <c:pt idx="234">
                  <c:v>78.25463354022628</c:v>
                </c:pt>
                <c:pt idx="235">
                  <c:v>76.93432714572954</c:v>
                </c:pt>
                <c:pt idx="236">
                  <c:v>76.624340941209155</c:v>
                </c:pt>
                <c:pt idx="237">
                  <c:v>79.104983662131346</c:v>
                </c:pt>
                <c:pt idx="238">
                  <c:v>78.994278489685854</c:v>
                </c:pt>
                <c:pt idx="239">
                  <c:v>78.459481089149463</c:v>
                </c:pt>
                <c:pt idx="240">
                  <c:v>78.637159179753596</c:v>
                </c:pt>
                <c:pt idx="241">
                  <c:v>79.16495160803639</c:v>
                </c:pt>
                <c:pt idx="242">
                  <c:v>78.897796566428525</c:v>
                </c:pt>
                <c:pt idx="243">
                  <c:v>78.805698141309264</c:v>
                </c:pt>
                <c:pt idx="244">
                  <c:v>77.244264300149382</c:v>
                </c:pt>
                <c:pt idx="245">
                  <c:v>76.856118096116347</c:v>
                </c:pt>
                <c:pt idx="246">
                  <c:v>77.898190217244704</c:v>
                </c:pt>
                <c:pt idx="247">
                  <c:v>76.298378623445004</c:v>
                </c:pt>
                <c:pt idx="248">
                  <c:v>76.525848271600253</c:v>
                </c:pt>
                <c:pt idx="249">
                  <c:v>78.603683586083633</c:v>
                </c:pt>
                <c:pt idx="250">
                  <c:v>77.513246681590402</c:v>
                </c:pt>
                <c:pt idx="251">
                  <c:v>77.013339470635032</c:v>
                </c:pt>
                <c:pt idx="252">
                  <c:v>74.064951965153938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1-E4A3-4C3C-829F-BABE59D95A2D}"/>
            </c:ext>
          </c:extLst>
        </c:ser>
        <c:ser>
          <c:idx val="226"/>
          <c:order val="226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[1]Feuil2!$IB$1:$IB$253</c:f>
              <c:numCache>
                <c:formatCode>General</c:formatCode>
                <c:ptCount val="253"/>
                <c:pt idx="0">
                  <c:v>100</c:v>
                </c:pt>
                <c:pt idx="1">
                  <c:v>99.075565873702857</c:v>
                </c:pt>
                <c:pt idx="2">
                  <c:v>98.628209803899907</c:v>
                </c:pt>
                <c:pt idx="3">
                  <c:v>100.25337622645495</c:v>
                </c:pt>
                <c:pt idx="4">
                  <c:v>102.12969174074978</c:v>
                </c:pt>
                <c:pt idx="5">
                  <c:v>101.832698488717</c:v>
                </c:pt>
                <c:pt idx="6">
                  <c:v>98.672072691133209</c:v>
                </c:pt>
                <c:pt idx="7">
                  <c:v>99.579524206225457</c:v>
                </c:pt>
                <c:pt idx="8">
                  <c:v>100.34052117383314</c:v>
                </c:pt>
                <c:pt idx="9">
                  <c:v>98.558118286039573</c:v>
                </c:pt>
                <c:pt idx="10">
                  <c:v>98.690817652589971</c:v>
                </c:pt>
                <c:pt idx="11">
                  <c:v>98.066247566832786</c:v>
                </c:pt>
                <c:pt idx="12">
                  <c:v>95.993877814933782</c:v>
                </c:pt>
                <c:pt idx="13">
                  <c:v>96.447815315981344</c:v>
                </c:pt>
                <c:pt idx="14">
                  <c:v>95.020567361017527</c:v>
                </c:pt>
                <c:pt idx="15">
                  <c:v>97.074213534417169</c:v>
                </c:pt>
                <c:pt idx="16">
                  <c:v>99.858434190681862</c:v>
                </c:pt>
                <c:pt idx="17">
                  <c:v>100.19308951098415</c:v>
                </c:pt>
                <c:pt idx="18">
                  <c:v>99.904456089563652</c:v>
                </c:pt>
                <c:pt idx="19">
                  <c:v>100.34551846855689</c:v>
                </c:pt>
                <c:pt idx="20">
                  <c:v>100.94066742006518</c:v>
                </c:pt>
                <c:pt idx="21">
                  <c:v>100.41790459988655</c:v>
                </c:pt>
                <c:pt idx="22">
                  <c:v>100.33642984657108</c:v>
                </c:pt>
                <c:pt idx="23">
                  <c:v>99.63069867958032</c:v>
                </c:pt>
                <c:pt idx="24">
                  <c:v>97.902981152414</c:v>
                </c:pt>
                <c:pt idx="25">
                  <c:v>97.794007288653646</c:v>
                </c:pt>
                <c:pt idx="26">
                  <c:v>98.268986021180439</c:v>
                </c:pt>
                <c:pt idx="27">
                  <c:v>100.04304983337121</c:v>
                </c:pt>
                <c:pt idx="28">
                  <c:v>99.305850491305023</c:v>
                </c:pt>
                <c:pt idx="29">
                  <c:v>100.1530666672974</c:v>
                </c:pt>
                <c:pt idx="30">
                  <c:v>100.77781799999045</c:v>
                </c:pt>
                <c:pt idx="31">
                  <c:v>102.16210123401267</c:v>
                </c:pt>
                <c:pt idx="32">
                  <c:v>102.56355381061996</c:v>
                </c:pt>
                <c:pt idx="33">
                  <c:v>99.161483008480687</c:v>
                </c:pt>
                <c:pt idx="34">
                  <c:v>101.06642576602658</c:v>
                </c:pt>
                <c:pt idx="35">
                  <c:v>102.64145012144547</c:v>
                </c:pt>
                <c:pt idx="36">
                  <c:v>101.23111845209854</c:v>
                </c:pt>
                <c:pt idx="37">
                  <c:v>99.823355721367648</c:v>
                </c:pt>
                <c:pt idx="38">
                  <c:v>101.43413854775918</c:v>
                </c:pt>
                <c:pt idx="39">
                  <c:v>103.45801761996034</c:v>
                </c:pt>
                <c:pt idx="40">
                  <c:v>104.95106375769569</c:v>
                </c:pt>
                <c:pt idx="41">
                  <c:v>106.40698765091076</c:v>
                </c:pt>
                <c:pt idx="42">
                  <c:v>106.83236322383981</c:v>
                </c:pt>
                <c:pt idx="43">
                  <c:v>107.01081358158393</c:v>
                </c:pt>
                <c:pt idx="44">
                  <c:v>107.30096562540676</c:v>
                </c:pt>
                <c:pt idx="45">
                  <c:v>108.68596913579285</c:v>
                </c:pt>
                <c:pt idx="46">
                  <c:v>109.1723286188584</c:v>
                </c:pt>
                <c:pt idx="47">
                  <c:v>110.65100914005063</c:v>
                </c:pt>
                <c:pt idx="48">
                  <c:v>112.33142726275794</c:v>
                </c:pt>
                <c:pt idx="49">
                  <c:v>113.55975639176151</c:v>
                </c:pt>
                <c:pt idx="50">
                  <c:v>113.54763048616529</c:v>
                </c:pt>
                <c:pt idx="51">
                  <c:v>115.21596369219118</c:v>
                </c:pt>
                <c:pt idx="52">
                  <c:v>113.21188938049123</c:v>
                </c:pt>
                <c:pt idx="53">
                  <c:v>113.55997799462926</c:v>
                </c:pt>
                <c:pt idx="54">
                  <c:v>114.34538789745194</c:v>
                </c:pt>
                <c:pt idx="55">
                  <c:v>115.48509084438817</c:v>
                </c:pt>
                <c:pt idx="56">
                  <c:v>116.82654195880988</c:v>
                </c:pt>
                <c:pt idx="57">
                  <c:v>117.10803897756175</c:v>
                </c:pt>
                <c:pt idx="58">
                  <c:v>114.97270954165775</c:v>
                </c:pt>
                <c:pt idx="59">
                  <c:v>115.75549403010443</c:v>
                </c:pt>
                <c:pt idx="60">
                  <c:v>114.41582857699565</c:v>
                </c:pt>
                <c:pt idx="61">
                  <c:v>112.87232254095429</c:v>
                </c:pt>
                <c:pt idx="62">
                  <c:v>113.85163223887812</c:v>
                </c:pt>
                <c:pt idx="63">
                  <c:v>114.66345736251323</c:v>
                </c:pt>
                <c:pt idx="64">
                  <c:v>114.83067359591459</c:v>
                </c:pt>
                <c:pt idx="65">
                  <c:v>115.68751790632774</c:v>
                </c:pt>
                <c:pt idx="66">
                  <c:v>114.07102145168255</c:v>
                </c:pt>
                <c:pt idx="67">
                  <c:v>113.79360232582226</c:v>
                </c:pt>
                <c:pt idx="68">
                  <c:v>113.77994968562842</c:v>
                </c:pt>
                <c:pt idx="69">
                  <c:v>117.47449770033823</c:v>
                </c:pt>
                <c:pt idx="70">
                  <c:v>118.524311059612</c:v>
                </c:pt>
                <c:pt idx="71">
                  <c:v>118.20875913655111</c:v>
                </c:pt>
                <c:pt idx="72">
                  <c:v>120.59370911275533</c:v>
                </c:pt>
                <c:pt idx="73">
                  <c:v>122.88379821108866</c:v>
                </c:pt>
                <c:pt idx="74">
                  <c:v>122.95858111075243</c:v>
                </c:pt>
                <c:pt idx="75">
                  <c:v>120.87976292790619</c:v>
                </c:pt>
                <c:pt idx="76">
                  <c:v>120.74337548030041</c:v>
                </c:pt>
                <c:pt idx="77">
                  <c:v>120.93528582372988</c:v>
                </c:pt>
                <c:pt idx="78">
                  <c:v>118.43328617825156</c:v>
                </c:pt>
                <c:pt idx="79">
                  <c:v>118.40800431835875</c:v>
                </c:pt>
                <c:pt idx="80">
                  <c:v>114.8938153760794</c:v>
                </c:pt>
                <c:pt idx="81">
                  <c:v>114.61897291076838</c:v>
                </c:pt>
                <c:pt idx="82">
                  <c:v>114.07743477473306</c:v>
                </c:pt>
                <c:pt idx="83">
                  <c:v>111.56389387682546</c:v>
                </c:pt>
                <c:pt idx="84">
                  <c:v>111.70209464230901</c:v>
                </c:pt>
                <c:pt idx="85">
                  <c:v>113.90980182260823</c:v>
                </c:pt>
                <c:pt idx="86">
                  <c:v>113.64955469997109</c:v>
                </c:pt>
                <c:pt idx="87">
                  <c:v>113.00786979510707</c:v>
                </c:pt>
                <c:pt idx="88">
                  <c:v>112.61830249942606</c:v>
                </c:pt>
                <c:pt idx="89">
                  <c:v>113.37429869367298</c:v>
                </c:pt>
                <c:pt idx="90">
                  <c:v>111.76366054688579</c:v>
                </c:pt>
                <c:pt idx="91">
                  <c:v>110.89278387860421</c:v>
                </c:pt>
                <c:pt idx="92">
                  <c:v>108.15406591576695</c:v>
                </c:pt>
                <c:pt idx="93">
                  <c:v>108.15003334795212</c:v>
                </c:pt>
                <c:pt idx="94">
                  <c:v>106.82660109881121</c:v>
                </c:pt>
                <c:pt idx="95">
                  <c:v>104.53510992238508</c:v>
                </c:pt>
                <c:pt idx="96">
                  <c:v>105.441880082686</c:v>
                </c:pt>
                <c:pt idx="97">
                  <c:v>105.44912351901438</c:v>
                </c:pt>
                <c:pt idx="98">
                  <c:v>105.0812076328296</c:v>
                </c:pt>
                <c:pt idx="99">
                  <c:v>104.26504864222262</c:v>
                </c:pt>
                <c:pt idx="100">
                  <c:v>102.95818855530095</c:v>
                </c:pt>
                <c:pt idx="101">
                  <c:v>105.91649945347135</c:v>
                </c:pt>
                <c:pt idx="102">
                  <c:v>107.38449752112861</c:v>
                </c:pt>
                <c:pt idx="103">
                  <c:v>107.44622014839318</c:v>
                </c:pt>
                <c:pt idx="104">
                  <c:v>108.83596119222426</c:v>
                </c:pt>
                <c:pt idx="105">
                  <c:v>110.23576126236212</c:v>
                </c:pt>
                <c:pt idx="106">
                  <c:v>109.74930322198054</c:v>
                </c:pt>
                <c:pt idx="107">
                  <c:v>109.93354485477877</c:v>
                </c:pt>
                <c:pt idx="108">
                  <c:v>111.91384836484774</c:v>
                </c:pt>
                <c:pt idx="109">
                  <c:v>112.02371927549294</c:v>
                </c:pt>
                <c:pt idx="110">
                  <c:v>114.07537494388035</c:v>
                </c:pt>
                <c:pt idx="111">
                  <c:v>113.54484446531505</c:v>
                </c:pt>
                <c:pt idx="112">
                  <c:v>113.03404249473759</c:v>
                </c:pt>
                <c:pt idx="113">
                  <c:v>112.34746673540073</c:v>
                </c:pt>
                <c:pt idx="114">
                  <c:v>110.3616817974372</c:v>
                </c:pt>
                <c:pt idx="115">
                  <c:v>111.77691087539516</c:v>
                </c:pt>
                <c:pt idx="116">
                  <c:v>111.65086787080158</c:v>
                </c:pt>
                <c:pt idx="117">
                  <c:v>113.16484067628667</c:v>
                </c:pt>
                <c:pt idx="118">
                  <c:v>111.06221803037667</c:v>
                </c:pt>
                <c:pt idx="119">
                  <c:v>112.45205438915876</c:v>
                </c:pt>
                <c:pt idx="120">
                  <c:v>115.05677848192393</c:v>
                </c:pt>
                <c:pt idx="121">
                  <c:v>114.01152916723746</c:v>
                </c:pt>
                <c:pt idx="122">
                  <c:v>113.95957763937717</c:v>
                </c:pt>
                <c:pt idx="123">
                  <c:v>116.32505844485057</c:v>
                </c:pt>
                <c:pt idx="124">
                  <c:v>115.18686695385175</c:v>
                </c:pt>
                <c:pt idx="125">
                  <c:v>111.87362513597348</c:v>
                </c:pt>
                <c:pt idx="126">
                  <c:v>112.6617525835275</c:v>
                </c:pt>
                <c:pt idx="127">
                  <c:v>114.58747247793998</c:v>
                </c:pt>
                <c:pt idx="128">
                  <c:v>115.57483711509778</c:v>
                </c:pt>
                <c:pt idx="129">
                  <c:v>113.70354061417713</c:v>
                </c:pt>
                <c:pt idx="130">
                  <c:v>114.10304420391941</c:v>
                </c:pt>
                <c:pt idx="131">
                  <c:v>111.21494946095176</c:v>
                </c:pt>
                <c:pt idx="132">
                  <c:v>111.61439221075668</c:v>
                </c:pt>
                <c:pt idx="133">
                  <c:v>112.48119346865244</c:v>
                </c:pt>
                <c:pt idx="134">
                  <c:v>115.31536680799391</c:v>
                </c:pt>
                <c:pt idx="135">
                  <c:v>115.70110050138268</c:v>
                </c:pt>
                <c:pt idx="136">
                  <c:v>116.44750228438916</c:v>
                </c:pt>
                <c:pt idx="137">
                  <c:v>115.56772775409176</c:v>
                </c:pt>
                <c:pt idx="138">
                  <c:v>117.08069402214264</c:v>
                </c:pt>
                <c:pt idx="139">
                  <c:v>120.14368904261455</c:v>
                </c:pt>
                <c:pt idx="140">
                  <c:v>119.8337039717191</c:v>
                </c:pt>
                <c:pt idx="141">
                  <c:v>120.18879301412915</c:v>
                </c:pt>
                <c:pt idx="142">
                  <c:v>119.55162447201914</c:v>
                </c:pt>
                <c:pt idx="143">
                  <c:v>120.41210167750154</c:v>
                </c:pt>
                <c:pt idx="144">
                  <c:v>117.59260143542268</c:v>
                </c:pt>
                <c:pt idx="145">
                  <c:v>118.15467136077382</c:v>
                </c:pt>
                <c:pt idx="146">
                  <c:v>116.76072739732496</c:v>
                </c:pt>
                <c:pt idx="147">
                  <c:v>116.56294379179982</c:v>
                </c:pt>
                <c:pt idx="148">
                  <c:v>115.97623572627303</c:v>
                </c:pt>
                <c:pt idx="149">
                  <c:v>117.75281636364092</c:v>
                </c:pt>
                <c:pt idx="150">
                  <c:v>118.57092613317631</c:v>
                </c:pt>
                <c:pt idx="151">
                  <c:v>122.0173221781521</c:v>
                </c:pt>
                <c:pt idx="152">
                  <c:v>118.77473433510309</c:v>
                </c:pt>
                <c:pt idx="153">
                  <c:v>119.45076832343385</c:v>
                </c:pt>
                <c:pt idx="154">
                  <c:v>122.26551034400036</c:v>
                </c:pt>
                <c:pt idx="155">
                  <c:v>125.06583337796962</c:v>
                </c:pt>
                <c:pt idx="156">
                  <c:v>123.49400968390987</c:v>
                </c:pt>
                <c:pt idx="157">
                  <c:v>124.07094558907355</c:v>
                </c:pt>
                <c:pt idx="158">
                  <c:v>125.87110836495313</c:v>
                </c:pt>
                <c:pt idx="159">
                  <c:v>125.4420208526108</c:v>
                </c:pt>
                <c:pt idx="160">
                  <c:v>123.34864658283378</c:v>
                </c:pt>
                <c:pt idx="161">
                  <c:v>123.96447385424869</c:v>
                </c:pt>
                <c:pt idx="162">
                  <c:v>125.28366309822218</c:v>
                </c:pt>
                <c:pt idx="163">
                  <c:v>126.56562831384396</c:v>
                </c:pt>
                <c:pt idx="164">
                  <c:v>126.31090162489434</c:v>
                </c:pt>
                <c:pt idx="165">
                  <c:v>122.37471429757483</c:v>
                </c:pt>
                <c:pt idx="166">
                  <c:v>122.09007986806245</c:v>
                </c:pt>
                <c:pt idx="167">
                  <c:v>121.19667251789733</c:v>
                </c:pt>
                <c:pt idx="168">
                  <c:v>120.02067122442445</c:v>
                </c:pt>
                <c:pt idx="169">
                  <c:v>118.46226584681806</c:v>
                </c:pt>
                <c:pt idx="170">
                  <c:v>120.70809188981664</c:v>
                </c:pt>
                <c:pt idx="171">
                  <c:v>123.69071217711088</c:v>
                </c:pt>
                <c:pt idx="172">
                  <c:v>124.76719584684479</c:v>
                </c:pt>
                <c:pt idx="173">
                  <c:v>120.39692215500312</c:v>
                </c:pt>
                <c:pt idx="174">
                  <c:v>117.74369833403114</c:v>
                </c:pt>
                <c:pt idx="175">
                  <c:v>115.58507186393378</c:v>
                </c:pt>
                <c:pt idx="176">
                  <c:v>116.08025137482039</c:v>
                </c:pt>
                <c:pt idx="177">
                  <c:v>112.47080389671221</c:v>
                </c:pt>
                <c:pt idx="178">
                  <c:v>112.97398256909926</c:v>
                </c:pt>
                <c:pt idx="179">
                  <c:v>114.59622548730549</c:v>
                </c:pt>
                <c:pt idx="180">
                  <c:v>114.90168697114414</c:v>
                </c:pt>
                <c:pt idx="181">
                  <c:v>114.44754762030804</c:v>
                </c:pt>
                <c:pt idx="182">
                  <c:v>115.98221853444589</c:v>
                </c:pt>
                <c:pt idx="183">
                  <c:v>119.0890897596918</c:v>
                </c:pt>
                <c:pt idx="184">
                  <c:v>115.38096524655872</c:v>
                </c:pt>
                <c:pt idx="185">
                  <c:v>115.4144069665191</c:v>
                </c:pt>
                <c:pt idx="186">
                  <c:v>116.63514743777584</c:v>
                </c:pt>
                <c:pt idx="187">
                  <c:v>115.48971194547138</c:v>
                </c:pt>
                <c:pt idx="188">
                  <c:v>114.99706335299702</c:v>
                </c:pt>
                <c:pt idx="189">
                  <c:v>113.86443688031834</c:v>
                </c:pt>
                <c:pt idx="190">
                  <c:v>111.97607525989139</c:v>
                </c:pt>
                <c:pt idx="191">
                  <c:v>112.71133792535895</c:v>
                </c:pt>
                <c:pt idx="192">
                  <c:v>114.36186998077997</c:v>
                </c:pt>
                <c:pt idx="193">
                  <c:v>116.23828828913531</c:v>
                </c:pt>
                <c:pt idx="194">
                  <c:v>116.0319351440596</c:v>
                </c:pt>
                <c:pt idx="195">
                  <c:v>117.41282700085273</c:v>
                </c:pt>
                <c:pt idx="196">
                  <c:v>119.42175617606567</c:v>
                </c:pt>
                <c:pt idx="197">
                  <c:v>117.280735301075</c:v>
                </c:pt>
                <c:pt idx="198">
                  <c:v>114.99549738509705</c:v>
                </c:pt>
                <c:pt idx="199">
                  <c:v>113.22562659986374</c:v>
                </c:pt>
                <c:pt idx="200">
                  <c:v>113.62337772940801</c:v>
                </c:pt>
                <c:pt idx="201">
                  <c:v>113.10535390279136</c:v>
                </c:pt>
                <c:pt idx="202">
                  <c:v>111.72257016588202</c:v>
                </c:pt>
                <c:pt idx="203">
                  <c:v>108.96929209583762</c:v>
                </c:pt>
                <c:pt idx="204">
                  <c:v>109.01309835894736</c:v>
                </c:pt>
                <c:pt idx="205">
                  <c:v>105.81657481974288</c:v>
                </c:pt>
                <c:pt idx="206">
                  <c:v>106.00580672926759</c:v>
                </c:pt>
                <c:pt idx="207">
                  <c:v>107.80475717171262</c:v>
                </c:pt>
                <c:pt idx="208">
                  <c:v>108.32779202500086</c:v>
                </c:pt>
                <c:pt idx="209">
                  <c:v>106.26118274731581</c:v>
                </c:pt>
                <c:pt idx="210">
                  <c:v>106.77661188293298</c:v>
                </c:pt>
                <c:pt idx="211">
                  <c:v>108.05841205160168</c:v>
                </c:pt>
                <c:pt idx="212">
                  <c:v>105.77147507390937</c:v>
                </c:pt>
                <c:pt idx="213">
                  <c:v>105.8689492659264</c:v>
                </c:pt>
                <c:pt idx="214">
                  <c:v>105.85953713456732</c:v>
                </c:pt>
                <c:pt idx="215">
                  <c:v>105.76504148412245</c:v>
                </c:pt>
                <c:pt idx="216">
                  <c:v>107.67719509049866</c:v>
                </c:pt>
                <c:pt idx="217">
                  <c:v>104.57275136659499</c:v>
                </c:pt>
                <c:pt idx="218">
                  <c:v>102.24733257776998</c:v>
                </c:pt>
                <c:pt idx="219">
                  <c:v>104.08285245442352</c:v>
                </c:pt>
                <c:pt idx="220">
                  <c:v>102.90821676456665</c:v>
                </c:pt>
                <c:pt idx="221">
                  <c:v>104.33040212160982</c:v>
                </c:pt>
                <c:pt idx="222">
                  <c:v>104.95170349471033</c:v>
                </c:pt>
                <c:pt idx="223">
                  <c:v>106.30332340391951</c:v>
                </c:pt>
                <c:pt idx="224">
                  <c:v>105.59888465184669</c:v>
                </c:pt>
                <c:pt idx="225">
                  <c:v>108.58161540484511</c:v>
                </c:pt>
                <c:pt idx="226">
                  <c:v>108.42144275396682</c:v>
                </c:pt>
                <c:pt idx="227">
                  <c:v>108.42941248760346</c:v>
                </c:pt>
                <c:pt idx="228">
                  <c:v>106.77086566605972</c:v>
                </c:pt>
                <c:pt idx="229">
                  <c:v>106.64583160819548</c:v>
                </c:pt>
                <c:pt idx="230">
                  <c:v>107.51922416423156</c:v>
                </c:pt>
                <c:pt idx="231">
                  <c:v>105.2687130995338</c:v>
                </c:pt>
                <c:pt idx="232">
                  <c:v>107.1813714075827</c:v>
                </c:pt>
                <c:pt idx="233">
                  <c:v>104.98549250583244</c:v>
                </c:pt>
                <c:pt idx="234">
                  <c:v>107.47403773545571</c:v>
                </c:pt>
                <c:pt idx="235">
                  <c:v>106.52923171878201</c:v>
                </c:pt>
                <c:pt idx="236">
                  <c:v>107.09611077444791</c:v>
                </c:pt>
                <c:pt idx="237">
                  <c:v>110.18923424595053</c:v>
                </c:pt>
                <c:pt idx="238">
                  <c:v>107.50415676675681</c:v>
                </c:pt>
                <c:pt idx="239">
                  <c:v>110.58976522360597</c:v>
                </c:pt>
                <c:pt idx="240">
                  <c:v>108.49726887044352</c:v>
                </c:pt>
                <c:pt idx="241">
                  <c:v>108.00832427408935</c:v>
                </c:pt>
                <c:pt idx="242">
                  <c:v>111.46065298317835</c:v>
                </c:pt>
                <c:pt idx="243">
                  <c:v>114.22971118680856</c:v>
                </c:pt>
                <c:pt idx="244">
                  <c:v>111.70899773579656</c:v>
                </c:pt>
                <c:pt idx="245">
                  <c:v>115.19479221309334</c:v>
                </c:pt>
                <c:pt idx="246">
                  <c:v>113.02144294668665</c:v>
                </c:pt>
                <c:pt idx="247">
                  <c:v>114.90098450977283</c:v>
                </c:pt>
                <c:pt idx="248">
                  <c:v>114.13208807803657</c:v>
                </c:pt>
                <c:pt idx="249">
                  <c:v>114.01689657153733</c:v>
                </c:pt>
                <c:pt idx="250">
                  <c:v>113.18822195637041</c:v>
                </c:pt>
                <c:pt idx="251">
                  <c:v>111.13029228429383</c:v>
                </c:pt>
                <c:pt idx="252">
                  <c:v>111.31438692524385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2-E4A3-4C3C-829F-BABE59D95A2D}"/>
            </c:ext>
          </c:extLst>
        </c:ser>
        <c:ser>
          <c:idx val="227"/>
          <c:order val="227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[1]Feuil2!$IC$1:$IC$253</c:f>
              <c:numCache>
                <c:formatCode>General</c:formatCode>
                <c:ptCount val="253"/>
                <c:pt idx="0">
                  <c:v>100</c:v>
                </c:pt>
                <c:pt idx="1">
                  <c:v>103.43393206451577</c:v>
                </c:pt>
                <c:pt idx="2">
                  <c:v>103.21389422890725</c:v>
                </c:pt>
                <c:pt idx="3">
                  <c:v>103.14270711680196</c:v>
                </c:pt>
                <c:pt idx="4">
                  <c:v>100.671824759703</c:v>
                </c:pt>
                <c:pt idx="5">
                  <c:v>101.13907565668032</c:v>
                </c:pt>
                <c:pt idx="6">
                  <c:v>100.86822960509821</c:v>
                </c:pt>
                <c:pt idx="7">
                  <c:v>98.647485055581825</c:v>
                </c:pt>
                <c:pt idx="8">
                  <c:v>99.107285374318124</c:v>
                </c:pt>
                <c:pt idx="9">
                  <c:v>99.500370494996446</c:v>
                </c:pt>
                <c:pt idx="10">
                  <c:v>100.64264174405677</c:v>
                </c:pt>
                <c:pt idx="11">
                  <c:v>100.41545460545468</c:v>
                </c:pt>
                <c:pt idx="12">
                  <c:v>102.41863136372508</c:v>
                </c:pt>
                <c:pt idx="13">
                  <c:v>102.26365151089369</c:v>
                </c:pt>
                <c:pt idx="14">
                  <c:v>102.63864242372151</c:v>
                </c:pt>
                <c:pt idx="15">
                  <c:v>100.48850044798449</c:v>
                </c:pt>
                <c:pt idx="16">
                  <c:v>98.528651928588474</c:v>
                </c:pt>
                <c:pt idx="17">
                  <c:v>98.055956067990536</c:v>
                </c:pt>
                <c:pt idx="18">
                  <c:v>95.621692095632511</c:v>
                </c:pt>
                <c:pt idx="19">
                  <c:v>92.672907831206601</c:v>
                </c:pt>
                <c:pt idx="20">
                  <c:v>93.601534188624797</c:v>
                </c:pt>
                <c:pt idx="21">
                  <c:v>91.287352206514441</c:v>
                </c:pt>
                <c:pt idx="22">
                  <c:v>87.722146116735686</c:v>
                </c:pt>
                <c:pt idx="23">
                  <c:v>87.812780933299308</c:v>
                </c:pt>
                <c:pt idx="24">
                  <c:v>89.399061939622371</c:v>
                </c:pt>
                <c:pt idx="25">
                  <c:v>91.350593355038697</c:v>
                </c:pt>
                <c:pt idx="26">
                  <c:v>89.217412374300835</c:v>
                </c:pt>
                <c:pt idx="27">
                  <c:v>89.796030456792082</c:v>
                </c:pt>
                <c:pt idx="28">
                  <c:v>89.360133391266658</c:v>
                </c:pt>
                <c:pt idx="29">
                  <c:v>89.386560967025119</c:v>
                </c:pt>
                <c:pt idx="30">
                  <c:v>90.488864736585157</c:v>
                </c:pt>
                <c:pt idx="31">
                  <c:v>90.342258835506868</c:v>
                </c:pt>
                <c:pt idx="32">
                  <c:v>90.201784192794662</c:v>
                </c:pt>
                <c:pt idx="33">
                  <c:v>92.54044560110168</c:v>
                </c:pt>
                <c:pt idx="34">
                  <c:v>94.59902803464297</c:v>
                </c:pt>
                <c:pt idx="35">
                  <c:v>93.498898275772078</c:v>
                </c:pt>
                <c:pt idx="36">
                  <c:v>91.63276126461696</c:v>
                </c:pt>
                <c:pt idx="37">
                  <c:v>92.992851214199106</c:v>
                </c:pt>
                <c:pt idx="38">
                  <c:v>92.818971379358089</c:v>
                </c:pt>
                <c:pt idx="39">
                  <c:v>92.514998129560738</c:v>
                </c:pt>
                <c:pt idx="40">
                  <c:v>90.362516729785142</c:v>
                </c:pt>
                <c:pt idx="41">
                  <c:v>92.713526494772026</c:v>
                </c:pt>
                <c:pt idx="42">
                  <c:v>91.520219965336224</c:v>
                </c:pt>
                <c:pt idx="43">
                  <c:v>92.153882255980832</c:v>
                </c:pt>
                <c:pt idx="44">
                  <c:v>94.232745800072664</c:v>
                </c:pt>
                <c:pt idx="45">
                  <c:v>95.279878208432606</c:v>
                </c:pt>
                <c:pt idx="46">
                  <c:v>96.548470808473979</c:v>
                </c:pt>
                <c:pt idx="47">
                  <c:v>96.967533089056829</c:v>
                </c:pt>
                <c:pt idx="48">
                  <c:v>101.19055444806739</c:v>
                </c:pt>
                <c:pt idx="49">
                  <c:v>100.16629142752993</c:v>
                </c:pt>
                <c:pt idx="50">
                  <c:v>99.593275946253272</c:v>
                </c:pt>
                <c:pt idx="51">
                  <c:v>98.454858561597376</c:v>
                </c:pt>
                <c:pt idx="52">
                  <c:v>96.681438023144864</c:v>
                </c:pt>
                <c:pt idx="53">
                  <c:v>99.842477594616895</c:v>
                </c:pt>
                <c:pt idx="54">
                  <c:v>98.964448380377888</c:v>
                </c:pt>
                <c:pt idx="55">
                  <c:v>99.827211660680774</c:v>
                </c:pt>
                <c:pt idx="56">
                  <c:v>101.3395180116169</c:v>
                </c:pt>
                <c:pt idx="57">
                  <c:v>102.79852101427389</c:v>
                </c:pt>
                <c:pt idx="58">
                  <c:v>104.64005733971412</c:v>
                </c:pt>
                <c:pt idx="59">
                  <c:v>106.10206139651416</c:v>
                </c:pt>
                <c:pt idx="60">
                  <c:v>103.66942178192315</c:v>
                </c:pt>
                <c:pt idx="61">
                  <c:v>105.75554384670913</c:v>
                </c:pt>
                <c:pt idx="62">
                  <c:v>104.90984884432814</c:v>
                </c:pt>
                <c:pt idx="63">
                  <c:v>106.25189070602707</c:v>
                </c:pt>
                <c:pt idx="64">
                  <c:v>104.28967407612778</c:v>
                </c:pt>
                <c:pt idx="65">
                  <c:v>107.63086178188379</c:v>
                </c:pt>
                <c:pt idx="66">
                  <c:v>108.30741493823639</c:v>
                </c:pt>
                <c:pt idx="67">
                  <c:v>108.50528978050244</c:v>
                </c:pt>
                <c:pt idx="68">
                  <c:v>111.64720700366121</c:v>
                </c:pt>
                <c:pt idx="69">
                  <c:v>112.28470810718898</c:v>
                </c:pt>
                <c:pt idx="70">
                  <c:v>114.34488654430834</c:v>
                </c:pt>
                <c:pt idx="71">
                  <c:v>112.57863144601399</c:v>
                </c:pt>
                <c:pt idx="72">
                  <c:v>113.95260145384498</c:v>
                </c:pt>
                <c:pt idx="73">
                  <c:v>113.59404875920636</c:v>
                </c:pt>
                <c:pt idx="74">
                  <c:v>113.22762792865572</c:v>
                </c:pt>
                <c:pt idx="75">
                  <c:v>113.21434515688637</c:v>
                </c:pt>
                <c:pt idx="76">
                  <c:v>110.06039374536093</c:v>
                </c:pt>
                <c:pt idx="77">
                  <c:v>108.06901305368409</c:v>
                </c:pt>
                <c:pt idx="78">
                  <c:v>108.84215398345222</c:v>
                </c:pt>
                <c:pt idx="79">
                  <c:v>108.34492582474631</c:v>
                </c:pt>
                <c:pt idx="80">
                  <c:v>107.06868234678571</c:v>
                </c:pt>
                <c:pt idx="81">
                  <c:v>105.18215899870771</c:v>
                </c:pt>
                <c:pt idx="82">
                  <c:v>104.29799318374167</c:v>
                </c:pt>
                <c:pt idx="83">
                  <c:v>102.30632081313342</c:v>
                </c:pt>
                <c:pt idx="84">
                  <c:v>102.68236835051114</c:v>
                </c:pt>
                <c:pt idx="85">
                  <c:v>102.18961099275961</c:v>
                </c:pt>
                <c:pt idx="86">
                  <c:v>104.87993309743253</c:v>
                </c:pt>
                <c:pt idx="87">
                  <c:v>105.44841647122934</c:v>
                </c:pt>
                <c:pt idx="88">
                  <c:v>105.46564031141371</c:v>
                </c:pt>
                <c:pt idx="89">
                  <c:v>102.98646750619019</c:v>
                </c:pt>
                <c:pt idx="90">
                  <c:v>102.69019834499126</c:v>
                </c:pt>
                <c:pt idx="91">
                  <c:v>100.43219082841019</c:v>
                </c:pt>
                <c:pt idx="92">
                  <c:v>99.917174876352846</c:v>
                </c:pt>
                <c:pt idx="93">
                  <c:v>99.36678742748218</c:v>
                </c:pt>
                <c:pt idx="94">
                  <c:v>100.14837882715734</c:v>
                </c:pt>
                <c:pt idx="95">
                  <c:v>99.907600733979436</c:v>
                </c:pt>
                <c:pt idx="96">
                  <c:v>100.69275735198393</c:v>
                </c:pt>
                <c:pt idx="97">
                  <c:v>98.937720605833718</c:v>
                </c:pt>
                <c:pt idx="98">
                  <c:v>96.068715471158697</c:v>
                </c:pt>
                <c:pt idx="99">
                  <c:v>99.638874040872196</c:v>
                </c:pt>
                <c:pt idx="100">
                  <c:v>98.535586159354253</c:v>
                </c:pt>
                <c:pt idx="101">
                  <c:v>98.568696934580103</c:v>
                </c:pt>
                <c:pt idx="102">
                  <c:v>97.436953619409408</c:v>
                </c:pt>
                <c:pt idx="103">
                  <c:v>98.941885648224485</c:v>
                </c:pt>
                <c:pt idx="104">
                  <c:v>97.503924208041056</c:v>
                </c:pt>
                <c:pt idx="105">
                  <c:v>99.459307242108849</c:v>
                </c:pt>
                <c:pt idx="106">
                  <c:v>98.860029541616086</c:v>
                </c:pt>
                <c:pt idx="107">
                  <c:v>98.15574572377983</c:v>
                </c:pt>
                <c:pt idx="108">
                  <c:v>96.981213788905734</c:v>
                </c:pt>
                <c:pt idx="109">
                  <c:v>97.388400621779638</c:v>
                </c:pt>
                <c:pt idx="110">
                  <c:v>99.500266961807156</c:v>
                </c:pt>
                <c:pt idx="111">
                  <c:v>95.401770969205742</c:v>
                </c:pt>
                <c:pt idx="112">
                  <c:v>94.83335963952689</c:v>
                </c:pt>
                <c:pt idx="113">
                  <c:v>95.684134660425727</c:v>
                </c:pt>
                <c:pt idx="114">
                  <c:v>95.293774872820009</c:v>
                </c:pt>
                <c:pt idx="115">
                  <c:v>95.790852587610246</c:v>
                </c:pt>
                <c:pt idx="116">
                  <c:v>95.853189188291395</c:v>
                </c:pt>
                <c:pt idx="117">
                  <c:v>96.662483700590627</c:v>
                </c:pt>
                <c:pt idx="118">
                  <c:v>92.838716211877426</c:v>
                </c:pt>
                <c:pt idx="119">
                  <c:v>91.96106760845251</c:v>
                </c:pt>
                <c:pt idx="120">
                  <c:v>90.706166014312331</c:v>
                </c:pt>
                <c:pt idx="121">
                  <c:v>92.171502307527845</c:v>
                </c:pt>
                <c:pt idx="122">
                  <c:v>93.647951432443065</c:v>
                </c:pt>
                <c:pt idx="123">
                  <c:v>93.390897884845572</c:v>
                </c:pt>
                <c:pt idx="124">
                  <c:v>90.891292589992716</c:v>
                </c:pt>
                <c:pt idx="125">
                  <c:v>88.948523447627068</c:v>
                </c:pt>
                <c:pt idx="126">
                  <c:v>89.512595926260943</c:v>
                </c:pt>
                <c:pt idx="127">
                  <c:v>90.501347440353229</c:v>
                </c:pt>
                <c:pt idx="128">
                  <c:v>88.816654348813486</c:v>
                </c:pt>
                <c:pt idx="129">
                  <c:v>89.119055839733392</c:v>
                </c:pt>
                <c:pt idx="130">
                  <c:v>85.719733899944686</c:v>
                </c:pt>
                <c:pt idx="131">
                  <c:v>87.45803930205966</c:v>
                </c:pt>
                <c:pt idx="132">
                  <c:v>86.674337535497173</c:v>
                </c:pt>
                <c:pt idx="133">
                  <c:v>85.973507824451573</c:v>
                </c:pt>
                <c:pt idx="134">
                  <c:v>85.806218689717099</c:v>
                </c:pt>
                <c:pt idx="135">
                  <c:v>86.435469835636368</c:v>
                </c:pt>
                <c:pt idx="136">
                  <c:v>87.843656606667466</c:v>
                </c:pt>
                <c:pt idx="137">
                  <c:v>87.812457406646473</c:v>
                </c:pt>
                <c:pt idx="138">
                  <c:v>85.337995227308269</c:v>
                </c:pt>
                <c:pt idx="139">
                  <c:v>88.375727124964357</c:v>
                </c:pt>
                <c:pt idx="140">
                  <c:v>88.905524476863675</c:v>
                </c:pt>
                <c:pt idx="141">
                  <c:v>90.92918770841969</c:v>
                </c:pt>
                <c:pt idx="142">
                  <c:v>91.199778470655758</c:v>
                </c:pt>
                <c:pt idx="143">
                  <c:v>91.530992685785861</c:v>
                </c:pt>
                <c:pt idx="144">
                  <c:v>90.859648422971347</c:v>
                </c:pt>
                <c:pt idx="145">
                  <c:v>92.262620626821601</c:v>
                </c:pt>
                <c:pt idx="146">
                  <c:v>93.056375406307765</c:v>
                </c:pt>
                <c:pt idx="147">
                  <c:v>92.853331986339043</c:v>
                </c:pt>
                <c:pt idx="148">
                  <c:v>91.72979022507603</c:v>
                </c:pt>
                <c:pt idx="149">
                  <c:v>92.708877882394688</c:v>
                </c:pt>
                <c:pt idx="150">
                  <c:v>93.446005646253838</c:v>
                </c:pt>
                <c:pt idx="151">
                  <c:v>92.398322538446223</c:v>
                </c:pt>
                <c:pt idx="152">
                  <c:v>91.137872697193004</c:v>
                </c:pt>
                <c:pt idx="153">
                  <c:v>91.693415374594849</c:v>
                </c:pt>
                <c:pt idx="154">
                  <c:v>91.681371378442691</c:v>
                </c:pt>
                <c:pt idx="155">
                  <c:v>91.696262954789375</c:v>
                </c:pt>
                <c:pt idx="156">
                  <c:v>92.319096151005766</c:v>
                </c:pt>
                <c:pt idx="157">
                  <c:v>92.437882500898809</c:v>
                </c:pt>
                <c:pt idx="158">
                  <c:v>92.857882928937144</c:v>
                </c:pt>
                <c:pt idx="159">
                  <c:v>92.898474429930076</c:v>
                </c:pt>
                <c:pt idx="160">
                  <c:v>91.99021052208407</c:v>
                </c:pt>
                <c:pt idx="161">
                  <c:v>91.033440450598022</c:v>
                </c:pt>
                <c:pt idx="162">
                  <c:v>90.013686113972341</c:v>
                </c:pt>
                <c:pt idx="163">
                  <c:v>91.29133253572995</c:v>
                </c:pt>
                <c:pt idx="164">
                  <c:v>87.089677610734199</c:v>
                </c:pt>
                <c:pt idx="165">
                  <c:v>86.517429296051432</c:v>
                </c:pt>
                <c:pt idx="166">
                  <c:v>86.208022315463211</c:v>
                </c:pt>
                <c:pt idx="167">
                  <c:v>85.766654681945141</c:v>
                </c:pt>
                <c:pt idx="168">
                  <c:v>86.470659947471773</c:v>
                </c:pt>
                <c:pt idx="169">
                  <c:v>87.049591884648194</c:v>
                </c:pt>
                <c:pt idx="170">
                  <c:v>88.38257081690351</c:v>
                </c:pt>
                <c:pt idx="171">
                  <c:v>90.145207540747862</c:v>
                </c:pt>
                <c:pt idx="172">
                  <c:v>86.704090245172921</c:v>
                </c:pt>
                <c:pt idx="173">
                  <c:v>87.843593884190369</c:v>
                </c:pt>
                <c:pt idx="174">
                  <c:v>87.427852940952576</c:v>
                </c:pt>
                <c:pt idx="175">
                  <c:v>87.065270459208648</c:v>
                </c:pt>
                <c:pt idx="176">
                  <c:v>87.595745616858437</c:v>
                </c:pt>
                <c:pt idx="177">
                  <c:v>88.512543006508977</c:v>
                </c:pt>
                <c:pt idx="178">
                  <c:v>88.242674620657866</c:v>
                </c:pt>
                <c:pt idx="179">
                  <c:v>90.6129109020671</c:v>
                </c:pt>
                <c:pt idx="180">
                  <c:v>91.007603719095272</c:v>
                </c:pt>
                <c:pt idx="181">
                  <c:v>92.633343067341869</c:v>
                </c:pt>
                <c:pt idx="182">
                  <c:v>93.02682352311308</c:v>
                </c:pt>
                <c:pt idx="183">
                  <c:v>95.587385297530773</c:v>
                </c:pt>
                <c:pt idx="184">
                  <c:v>93.479439126920582</c:v>
                </c:pt>
                <c:pt idx="185">
                  <c:v>93.208949022197487</c:v>
                </c:pt>
                <c:pt idx="186">
                  <c:v>93.076133726998918</c:v>
                </c:pt>
                <c:pt idx="187">
                  <c:v>95.932786263940969</c:v>
                </c:pt>
                <c:pt idx="188">
                  <c:v>95.706637731780788</c:v>
                </c:pt>
                <c:pt idx="189">
                  <c:v>95.754660212224849</c:v>
                </c:pt>
                <c:pt idx="190">
                  <c:v>95.85699960965772</c:v>
                </c:pt>
                <c:pt idx="191">
                  <c:v>93.044116122551628</c:v>
                </c:pt>
                <c:pt idx="192">
                  <c:v>94.243364103642577</c:v>
                </c:pt>
                <c:pt idx="193">
                  <c:v>94.978395067005692</c:v>
                </c:pt>
                <c:pt idx="194">
                  <c:v>95.12605835546259</c:v>
                </c:pt>
                <c:pt idx="195">
                  <c:v>96.214455147535048</c:v>
                </c:pt>
                <c:pt idx="196">
                  <c:v>93.573643492709849</c:v>
                </c:pt>
                <c:pt idx="197">
                  <c:v>94.543313656945159</c:v>
                </c:pt>
                <c:pt idx="198">
                  <c:v>97.250017037092462</c:v>
                </c:pt>
                <c:pt idx="199">
                  <c:v>96.617688560547236</c:v>
                </c:pt>
                <c:pt idx="200">
                  <c:v>97.483690872016453</c:v>
                </c:pt>
                <c:pt idx="201">
                  <c:v>98.763497656992797</c:v>
                </c:pt>
                <c:pt idx="202">
                  <c:v>95.768982289991357</c:v>
                </c:pt>
                <c:pt idx="203">
                  <c:v>92.131860317772805</c:v>
                </c:pt>
                <c:pt idx="204">
                  <c:v>93.726070208873438</c:v>
                </c:pt>
                <c:pt idx="205">
                  <c:v>95.337276505017982</c:v>
                </c:pt>
                <c:pt idx="206">
                  <c:v>94.108737953347841</c:v>
                </c:pt>
                <c:pt idx="207">
                  <c:v>93.82175314032726</c:v>
                </c:pt>
                <c:pt idx="208">
                  <c:v>94.255139031514759</c:v>
                </c:pt>
                <c:pt idx="209">
                  <c:v>94.339292986245837</c:v>
                </c:pt>
                <c:pt idx="210">
                  <c:v>92.906097495759099</c:v>
                </c:pt>
                <c:pt idx="211">
                  <c:v>94.625611564699682</c:v>
                </c:pt>
                <c:pt idx="212">
                  <c:v>96.594225870988438</c:v>
                </c:pt>
                <c:pt idx="213">
                  <c:v>96.823122853089998</c:v>
                </c:pt>
                <c:pt idx="214">
                  <c:v>100.34468712729708</c:v>
                </c:pt>
                <c:pt idx="215">
                  <c:v>97.490347797679149</c:v>
                </c:pt>
                <c:pt idx="216">
                  <c:v>96.117724742491077</c:v>
                </c:pt>
                <c:pt idx="217">
                  <c:v>98.292837556475931</c:v>
                </c:pt>
                <c:pt idx="218">
                  <c:v>96.824378055862425</c:v>
                </c:pt>
                <c:pt idx="219">
                  <c:v>97.382653922635427</c:v>
                </c:pt>
                <c:pt idx="220">
                  <c:v>99.658916059979632</c:v>
                </c:pt>
                <c:pt idx="221">
                  <c:v>100.0527402599937</c:v>
                </c:pt>
                <c:pt idx="222">
                  <c:v>100.43736493805669</c:v>
                </c:pt>
                <c:pt idx="223">
                  <c:v>100.82259528692725</c:v>
                </c:pt>
                <c:pt idx="224">
                  <c:v>101.59309258040309</c:v>
                </c:pt>
                <c:pt idx="225">
                  <c:v>101.4065529101152</c:v>
                </c:pt>
                <c:pt idx="226">
                  <c:v>102.37699225707181</c:v>
                </c:pt>
                <c:pt idx="227">
                  <c:v>102.94809026903249</c:v>
                </c:pt>
                <c:pt idx="228">
                  <c:v>103.34409367640923</c:v>
                </c:pt>
                <c:pt idx="229">
                  <c:v>102.10939618551726</c:v>
                </c:pt>
                <c:pt idx="230">
                  <c:v>102.79896420058837</c:v>
                </c:pt>
                <c:pt idx="231">
                  <c:v>102.79322759802494</c:v>
                </c:pt>
                <c:pt idx="232">
                  <c:v>103.74960307382983</c:v>
                </c:pt>
                <c:pt idx="233">
                  <c:v>99.942570723655933</c:v>
                </c:pt>
                <c:pt idx="234">
                  <c:v>100.03268233206022</c:v>
                </c:pt>
                <c:pt idx="235">
                  <c:v>98.135890640485471</c:v>
                </c:pt>
                <c:pt idx="236">
                  <c:v>97.379490747788594</c:v>
                </c:pt>
                <c:pt idx="237">
                  <c:v>97.026014852891208</c:v>
                </c:pt>
                <c:pt idx="238">
                  <c:v>96.969773297858978</c:v>
                </c:pt>
                <c:pt idx="239">
                  <c:v>96.689603202635084</c:v>
                </c:pt>
                <c:pt idx="240">
                  <c:v>95.980379250045189</c:v>
                </c:pt>
                <c:pt idx="241">
                  <c:v>94.993146543869997</c:v>
                </c:pt>
                <c:pt idx="242">
                  <c:v>96.878611195590295</c:v>
                </c:pt>
                <c:pt idx="243">
                  <c:v>97.936241972426629</c:v>
                </c:pt>
                <c:pt idx="244">
                  <c:v>98.325454823830682</c:v>
                </c:pt>
                <c:pt idx="245">
                  <c:v>97.605708412707116</c:v>
                </c:pt>
                <c:pt idx="246">
                  <c:v>97.942176244485765</c:v>
                </c:pt>
                <c:pt idx="247">
                  <c:v>96.135988733905847</c:v>
                </c:pt>
                <c:pt idx="248">
                  <c:v>95.896526831366828</c:v>
                </c:pt>
                <c:pt idx="249">
                  <c:v>95.501518438986409</c:v>
                </c:pt>
                <c:pt idx="250">
                  <c:v>96.846377110291428</c:v>
                </c:pt>
                <c:pt idx="251">
                  <c:v>98.334971590042414</c:v>
                </c:pt>
                <c:pt idx="252">
                  <c:v>96.32282810060137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3-E4A3-4C3C-829F-BABE59D95A2D}"/>
            </c:ext>
          </c:extLst>
        </c:ser>
        <c:ser>
          <c:idx val="228"/>
          <c:order val="228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[1]Feuil2!$ID$1:$ID$253</c:f>
              <c:numCache>
                <c:formatCode>General</c:formatCode>
                <c:ptCount val="253"/>
                <c:pt idx="0">
                  <c:v>100</c:v>
                </c:pt>
                <c:pt idx="1">
                  <c:v>101.8349487118869</c:v>
                </c:pt>
                <c:pt idx="2">
                  <c:v>101.28009518123123</c:v>
                </c:pt>
                <c:pt idx="3">
                  <c:v>102.24938572603719</c:v>
                </c:pt>
                <c:pt idx="4">
                  <c:v>99.217720308913428</c:v>
                </c:pt>
                <c:pt idx="5">
                  <c:v>100.76838572613089</c:v>
                </c:pt>
                <c:pt idx="6">
                  <c:v>100.92579994697343</c:v>
                </c:pt>
                <c:pt idx="7">
                  <c:v>97.3315554957979</c:v>
                </c:pt>
                <c:pt idx="8">
                  <c:v>95.607491591757693</c:v>
                </c:pt>
                <c:pt idx="9">
                  <c:v>95.776956046758627</c:v>
                </c:pt>
                <c:pt idx="10">
                  <c:v>97.966633875595804</c:v>
                </c:pt>
                <c:pt idx="11">
                  <c:v>98.448679084234627</c:v>
                </c:pt>
                <c:pt idx="12">
                  <c:v>96.527444536310441</c:v>
                </c:pt>
                <c:pt idx="13">
                  <c:v>97.54130630520828</c:v>
                </c:pt>
                <c:pt idx="14">
                  <c:v>95.611275493596452</c:v>
                </c:pt>
                <c:pt idx="15">
                  <c:v>96.484058604042431</c:v>
                </c:pt>
                <c:pt idx="16">
                  <c:v>95.260041448600262</c:v>
                </c:pt>
                <c:pt idx="17">
                  <c:v>97.7129783117974</c:v>
                </c:pt>
                <c:pt idx="18">
                  <c:v>97.174193410039535</c:v>
                </c:pt>
                <c:pt idx="19">
                  <c:v>96.153295128654278</c:v>
                </c:pt>
                <c:pt idx="20">
                  <c:v>97.593255653913644</c:v>
                </c:pt>
                <c:pt idx="21">
                  <c:v>97.837711754707954</c:v>
                </c:pt>
                <c:pt idx="22">
                  <c:v>98.518785458895877</c:v>
                </c:pt>
                <c:pt idx="23">
                  <c:v>98.82113599078464</c:v>
                </c:pt>
                <c:pt idx="24">
                  <c:v>97.798017090501062</c:v>
                </c:pt>
                <c:pt idx="25">
                  <c:v>96.093304676288284</c:v>
                </c:pt>
                <c:pt idx="26">
                  <c:v>93.739655705384692</c:v>
                </c:pt>
                <c:pt idx="27">
                  <c:v>94.326414980645865</c:v>
                </c:pt>
                <c:pt idx="28">
                  <c:v>94.204766197700295</c:v>
                </c:pt>
                <c:pt idx="29">
                  <c:v>95.744145890681054</c:v>
                </c:pt>
                <c:pt idx="30">
                  <c:v>95.178491637079745</c:v>
                </c:pt>
                <c:pt idx="31">
                  <c:v>92.486984593545003</c:v>
                </c:pt>
                <c:pt idx="32">
                  <c:v>91.158734605182502</c:v>
                </c:pt>
                <c:pt idx="33">
                  <c:v>89.14791830337775</c:v>
                </c:pt>
                <c:pt idx="34">
                  <c:v>90.678841809966229</c:v>
                </c:pt>
                <c:pt idx="35">
                  <c:v>89.863170344955293</c:v>
                </c:pt>
                <c:pt idx="36">
                  <c:v>89.554019115276461</c:v>
                </c:pt>
                <c:pt idx="37">
                  <c:v>89.445101562322549</c:v>
                </c:pt>
                <c:pt idx="38">
                  <c:v>90.557645672983554</c:v>
                </c:pt>
                <c:pt idx="39">
                  <c:v>90.817038492185247</c:v>
                </c:pt>
                <c:pt idx="40">
                  <c:v>91.558262391492576</c:v>
                </c:pt>
                <c:pt idx="41">
                  <c:v>92.3644962023874</c:v>
                </c:pt>
                <c:pt idx="42">
                  <c:v>92.020020454846943</c:v>
                </c:pt>
                <c:pt idx="43">
                  <c:v>93.350832523073493</c:v>
                </c:pt>
                <c:pt idx="44">
                  <c:v>93.449359979764338</c:v>
                </c:pt>
                <c:pt idx="45">
                  <c:v>92.697411501616486</c:v>
                </c:pt>
                <c:pt idx="46">
                  <c:v>90.414335565685988</c:v>
                </c:pt>
                <c:pt idx="47">
                  <c:v>88.841001419828032</c:v>
                </c:pt>
                <c:pt idx="48">
                  <c:v>88.724656190961937</c:v>
                </c:pt>
                <c:pt idx="49">
                  <c:v>87.102404666197657</c:v>
                </c:pt>
                <c:pt idx="50">
                  <c:v>88.237549180310396</c:v>
                </c:pt>
                <c:pt idx="51">
                  <c:v>89.752504462464842</c:v>
                </c:pt>
                <c:pt idx="52">
                  <c:v>91.326700056027676</c:v>
                </c:pt>
                <c:pt idx="53">
                  <c:v>93.962157033054439</c:v>
                </c:pt>
                <c:pt idx="54">
                  <c:v>96.690412494152227</c:v>
                </c:pt>
                <c:pt idx="55">
                  <c:v>95.948437985280535</c:v>
                </c:pt>
                <c:pt idx="56">
                  <c:v>97.301928675317086</c:v>
                </c:pt>
                <c:pt idx="57">
                  <c:v>98.449439488182122</c:v>
                </c:pt>
                <c:pt idx="58">
                  <c:v>99.119328055421533</c:v>
                </c:pt>
                <c:pt idx="59">
                  <c:v>102.14451267530902</c:v>
                </c:pt>
                <c:pt idx="60">
                  <c:v>100.93982064626765</c:v>
                </c:pt>
                <c:pt idx="61">
                  <c:v>98.202005628928404</c:v>
                </c:pt>
                <c:pt idx="62">
                  <c:v>98.202332805238356</c:v>
                </c:pt>
                <c:pt idx="63">
                  <c:v>95.962885917119678</c:v>
                </c:pt>
                <c:pt idx="64">
                  <c:v>93.105810436054156</c:v>
                </c:pt>
                <c:pt idx="65">
                  <c:v>93.867320650041748</c:v>
                </c:pt>
                <c:pt idx="66">
                  <c:v>94.791379837284381</c:v>
                </c:pt>
                <c:pt idx="67">
                  <c:v>97.12297523194087</c:v>
                </c:pt>
                <c:pt idx="68">
                  <c:v>95.348135231135331</c:v>
                </c:pt>
                <c:pt idx="69">
                  <c:v>96.503360358801402</c:v>
                </c:pt>
                <c:pt idx="70">
                  <c:v>97.687941018491415</c:v>
                </c:pt>
                <c:pt idx="71">
                  <c:v>96.105525758225838</c:v>
                </c:pt>
                <c:pt idx="72">
                  <c:v>95.424581056608758</c:v>
                </c:pt>
                <c:pt idx="73">
                  <c:v>96.060913048157715</c:v>
                </c:pt>
                <c:pt idx="74">
                  <c:v>97.125583855114229</c:v>
                </c:pt>
                <c:pt idx="75">
                  <c:v>97.436068397280721</c:v>
                </c:pt>
                <c:pt idx="76">
                  <c:v>98.589363555127761</c:v>
                </c:pt>
                <c:pt idx="77">
                  <c:v>95.483575284104106</c:v>
                </c:pt>
                <c:pt idx="78">
                  <c:v>93.115017761313524</c:v>
                </c:pt>
                <c:pt idx="79">
                  <c:v>95.092934803813407</c:v>
                </c:pt>
                <c:pt idx="80">
                  <c:v>95.730518348150824</c:v>
                </c:pt>
                <c:pt idx="81">
                  <c:v>93.901788836808578</c:v>
                </c:pt>
                <c:pt idx="82">
                  <c:v>94.688226306820496</c:v>
                </c:pt>
                <c:pt idx="83">
                  <c:v>93.674124389050945</c:v>
                </c:pt>
                <c:pt idx="84">
                  <c:v>93.139823733913772</c:v>
                </c:pt>
                <c:pt idx="85">
                  <c:v>93.663203944448185</c:v>
                </c:pt>
                <c:pt idx="86">
                  <c:v>93.463192679214046</c:v>
                </c:pt>
                <c:pt idx="87">
                  <c:v>94.69740945434917</c:v>
                </c:pt>
                <c:pt idx="88">
                  <c:v>92.742960253554244</c:v>
                </c:pt>
                <c:pt idx="89">
                  <c:v>93.697804989274843</c:v>
                </c:pt>
                <c:pt idx="90">
                  <c:v>95.333402764163068</c:v>
                </c:pt>
                <c:pt idx="91">
                  <c:v>93.840366575117528</c:v>
                </c:pt>
                <c:pt idx="92">
                  <c:v>92.639855542191128</c:v>
                </c:pt>
                <c:pt idx="93">
                  <c:v>93.015533721442978</c:v>
                </c:pt>
                <c:pt idx="94">
                  <c:v>95.147203333490026</c:v>
                </c:pt>
                <c:pt idx="95">
                  <c:v>96.974101109197292</c:v>
                </c:pt>
                <c:pt idx="96">
                  <c:v>98.175507833498386</c:v>
                </c:pt>
                <c:pt idx="97">
                  <c:v>99.971124329079231</c:v>
                </c:pt>
                <c:pt idx="98">
                  <c:v>98.172415266404698</c:v>
                </c:pt>
                <c:pt idx="99">
                  <c:v>98.150335118530066</c:v>
                </c:pt>
                <c:pt idx="100">
                  <c:v>99.034175674245489</c:v>
                </c:pt>
                <c:pt idx="101">
                  <c:v>99.592392649627854</c:v>
                </c:pt>
                <c:pt idx="102">
                  <c:v>99.664841718274303</c:v>
                </c:pt>
                <c:pt idx="103">
                  <c:v>97.459899310435276</c:v>
                </c:pt>
                <c:pt idx="104">
                  <c:v>98.424152632696732</c:v>
                </c:pt>
                <c:pt idx="105">
                  <c:v>94.229182417022855</c:v>
                </c:pt>
                <c:pt idx="106">
                  <c:v>94.750444719667442</c:v>
                </c:pt>
                <c:pt idx="107">
                  <c:v>94.692316444323851</c:v>
                </c:pt>
                <c:pt idx="108">
                  <c:v>96.837380241395138</c:v>
                </c:pt>
                <c:pt idx="109">
                  <c:v>99.978519790130733</c:v>
                </c:pt>
                <c:pt idx="110">
                  <c:v>96.19867140813102</c:v>
                </c:pt>
                <c:pt idx="111">
                  <c:v>96.869524036103797</c:v>
                </c:pt>
                <c:pt idx="112">
                  <c:v>95.718189750882445</c:v>
                </c:pt>
                <c:pt idx="113">
                  <c:v>97.086431741561626</c:v>
                </c:pt>
                <c:pt idx="114">
                  <c:v>96.327929546135806</c:v>
                </c:pt>
                <c:pt idx="115">
                  <c:v>95.596330375543715</c:v>
                </c:pt>
                <c:pt idx="116">
                  <c:v>94.072953518645377</c:v>
                </c:pt>
                <c:pt idx="117">
                  <c:v>92.531578589549028</c:v>
                </c:pt>
                <c:pt idx="118">
                  <c:v>93.386950714808961</c:v>
                </c:pt>
                <c:pt idx="119">
                  <c:v>93.97277172554864</c:v>
                </c:pt>
                <c:pt idx="120">
                  <c:v>95.788024548717715</c:v>
                </c:pt>
                <c:pt idx="121">
                  <c:v>96.056397287170057</c:v>
                </c:pt>
                <c:pt idx="122">
                  <c:v>95.70175101954456</c:v>
                </c:pt>
                <c:pt idx="123">
                  <c:v>95.940350233943278</c:v>
                </c:pt>
                <c:pt idx="124">
                  <c:v>96.715248676501233</c:v>
                </c:pt>
                <c:pt idx="125">
                  <c:v>100.20690244759403</c:v>
                </c:pt>
                <c:pt idx="126">
                  <c:v>98.21535166599682</c:v>
                </c:pt>
                <c:pt idx="127">
                  <c:v>98.134282898046266</c:v>
                </c:pt>
                <c:pt idx="128">
                  <c:v>98.956623257651245</c:v>
                </c:pt>
                <c:pt idx="129">
                  <c:v>100.14514443757733</c:v>
                </c:pt>
                <c:pt idx="130">
                  <c:v>99.417060257013986</c:v>
                </c:pt>
                <c:pt idx="131">
                  <c:v>98.136059432241296</c:v>
                </c:pt>
                <c:pt idx="132">
                  <c:v>100.60210060963593</c:v>
                </c:pt>
                <c:pt idx="133">
                  <c:v>102.27964928031551</c:v>
                </c:pt>
                <c:pt idx="134">
                  <c:v>103.23365618066097</c:v>
                </c:pt>
                <c:pt idx="135">
                  <c:v>100.47782688906781</c:v>
                </c:pt>
                <c:pt idx="136">
                  <c:v>101.30895452538753</c:v>
                </c:pt>
                <c:pt idx="137">
                  <c:v>101.19921797384016</c:v>
                </c:pt>
                <c:pt idx="138">
                  <c:v>101.8920398953353</c:v>
                </c:pt>
                <c:pt idx="139">
                  <c:v>99.154537149301873</c:v>
                </c:pt>
                <c:pt idx="140">
                  <c:v>101.66997369745492</c:v>
                </c:pt>
                <c:pt idx="141">
                  <c:v>102.50602155167834</c:v>
                </c:pt>
                <c:pt idx="142">
                  <c:v>101.91260513072903</c:v>
                </c:pt>
                <c:pt idx="143">
                  <c:v>100.95289423801037</c:v>
                </c:pt>
                <c:pt idx="144">
                  <c:v>99.458024130430232</c:v>
                </c:pt>
                <c:pt idx="145">
                  <c:v>102.48247151504235</c:v>
                </c:pt>
                <c:pt idx="146">
                  <c:v>103.96302408109517</c:v>
                </c:pt>
                <c:pt idx="147">
                  <c:v>105.1919041695749</c:v>
                </c:pt>
                <c:pt idx="148">
                  <c:v>103.12114364463356</c:v>
                </c:pt>
                <c:pt idx="149">
                  <c:v>102.52032837215332</c:v>
                </c:pt>
                <c:pt idx="150">
                  <c:v>104.10372134091256</c:v>
                </c:pt>
                <c:pt idx="151">
                  <c:v>103.4345071212975</c:v>
                </c:pt>
                <c:pt idx="152">
                  <c:v>100.55579479333166</c:v>
                </c:pt>
                <c:pt idx="153">
                  <c:v>101.96926082765525</c:v>
                </c:pt>
                <c:pt idx="154">
                  <c:v>102.39071488368519</c:v>
                </c:pt>
                <c:pt idx="155">
                  <c:v>101.6593331114165</c:v>
                </c:pt>
                <c:pt idx="156">
                  <c:v>99.038872025381764</c:v>
                </c:pt>
                <c:pt idx="157">
                  <c:v>99.163817784924944</c:v>
                </c:pt>
                <c:pt idx="158">
                  <c:v>98.459112439047942</c:v>
                </c:pt>
                <c:pt idx="159">
                  <c:v>97.771016975714048</c:v>
                </c:pt>
                <c:pt idx="160">
                  <c:v>99.118950114007035</c:v>
                </c:pt>
                <c:pt idx="161">
                  <c:v>99.105772409373657</c:v>
                </c:pt>
                <c:pt idx="162">
                  <c:v>98.808198212730986</c:v>
                </c:pt>
                <c:pt idx="163">
                  <c:v>96.778472067826584</c:v>
                </c:pt>
                <c:pt idx="164">
                  <c:v>98.334863035604272</c:v>
                </c:pt>
                <c:pt idx="165">
                  <c:v>99.05055252956349</c:v>
                </c:pt>
                <c:pt idx="166">
                  <c:v>97.423489226167291</c:v>
                </c:pt>
                <c:pt idx="167">
                  <c:v>96.949948183209173</c:v>
                </c:pt>
                <c:pt idx="168">
                  <c:v>97.340614138956582</c:v>
                </c:pt>
                <c:pt idx="169">
                  <c:v>97.18607325208464</c:v>
                </c:pt>
                <c:pt idx="170">
                  <c:v>97.352032999540782</c:v>
                </c:pt>
                <c:pt idx="171">
                  <c:v>99.234212461388609</c:v>
                </c:pt>
                <c:pt idx="172">
                  <c:v>99.374621839690036</c:v>
                </c:pt>
                <c:pt idx="173">
                  <c:v>100.20865066235122</c:v>
                </c:pt>
                <c:pt idx="174">
                  <c:v>100.76739148943493</c:v>
                </c:pt>
                <c:pt idx="175">
                  <c:v>100.15534617201457</c:v>
                </c:pt>
                <c:pt idx="176">
                  <c:v>101.60274883817105</c:v>
                </c:pt>
                <c:pt idx="177">
                  <c:v>99.500772456122192</c:v>
                </c:pt>
                <c:pt idx="178">
                  <c:v>100.4938626726785</c:v>
                </c:pt>
                <c:pt idx="179">
                  <c:v>97.799299020341579</c:v>
                </c:pt>
                <c:pt idx="180">
                  <c:v>99.13089848980556</c:v>
                </c:pt>
                <c:pt idx="181">
                  <c:v>99.771232917564348</c:v>
                </c:pt>
                <c:pt idx="182">
                  <c:v>98.790184407160879</c:v>
                </c:pt>
                <c:pt idx="183">
                  <c:v>99.741436407620554</c:v>
                </c:pt>
                <c:pt idx="184">
                  <c:v>101.73277982773531</c:v>
                </c:pt>
                <c:pt idx="185">
                  <c:v>101.66267408831301</c:v>
                </c:pt>
                <c:pt idx="186">
                  <c:v>102.41580690700911</c:v>
                </c:pt>
                <c:pt idx="187">
                  <c:v>102.63915728953957</c:v>
                </c:pt>
                <c:pt idx="188">
                  <c:v>102.92768066422923</c:v>
                </c:pt>
                <c:pt idx="189">
                  <c:v>103.75343494328142</c:v>
                </c:pt>
                <c:pt idx="190">
                  <c:v>103.57363390787374</c:v>
                </c:pt>
                <c:pt idx="191">
                  <c:v>106.8760337191204</c:v>
                </c:pt>
                <c:pt idx="192">
                  <c:v>107.49437296473013</c:v>
                </c:pt>
                <c:pt idx="193">
                  <c:v>108.4982693223217</c:v>
                </c:pt>
                <c:pt idx="194">
                  <c:v>108.64262389491738</c:v>
                </c:pt>
                <c:pt idx="195">
                  <c:v>108.50513033450635</c:v>
                </c:pt>
                <c:pt idx="196">
                  <c:v>105.73802738275134</c:v>
                </c:pt>
                <c:pt idx="197">
                  <c:v>106.32127867975557</c:v>
                </c:pt>
                <c:pt idx="198">
                  <c:v>108.35490173285186</c:v>
                </c:pt>
                <c:pt idx="199">
                  <c:v>107.99544584081322</c:v>
                </c:pt>
                <c:pt idx="200">
                  <c:v>107.92845700289188</c:v>
                </c:pt>
                <c:pt idx="201">
                  <c:v>104.88461673031857</c:v>
                </c:pt>
                <c:pt idx="202">
                  <c:v>103.99833087913693</c:v>
                </c:pt>
                <c:pt idx="203">
                  <c:v>102.64701992148532</c:v>
                </c:pt>
                <c:pt idx="204">
                  <c:v>103.70020629723102</c:v>
                </c:pt>
                <c:pt idx="205">
                  <c:v>102.53671956328893</c:v>
                </c:pt>
                <c:pt idx="206">
                  <c:v>102.26205842231448</c:v>
                </c:pt>
                <c:pt idx="207">
                  <c:v>103.06416181995556</c:v>
                </c:pt>
                <c:pt idx="208">
                  <c:v>103.33839024777555</c:v>
                </c:pt>
                <c:pt idx="209">
                  <c:v>106.091510698862</c:v>
                </c:pt>
                <c:pt idx="210">
                  <c:v>106.37009053965417</c:v>
                </c:pt>
                <c:pt idx="211">
                  <c:v>106.65451805146994</c:v>
                </c:pt>
                <c:pt idx="212">
                  <c:v>108.31783056917639</c:v>
                </c:pt>
                <c:pt idx="213">
                  <c:v>108.05950859142132</c:v>
                </c:pt>
                <c:pt idx="214">
                  <c:v>110.22915407606126</c:v>
                </c:pt>
                <c:pt idx="215">
                  <c:v>109.7702764265493</c:v>
                </c:pt>
                <c:pt idx="216">
                  <c:v>109.07586579607441</c:v>
                </c:pt>
                <c:pt idx="217">
                  <c:v>108.46263535387145</c:v>
                </c:pt>
                <c:pt idx="218">
                  <c:v>109.33171919217826</c:v>
                </c:pt>
                <c:pt idx="219">
                  <c:v>109.38120139623176</c:v>
                </c:pt>
                <c:pt idx="220">
                  <c:v>109.51243447150844</c:v>
                </c:pt>
                <c:pt idx="221">
                  <c:v>108.03884069688182</c:v>
                </c:pt>
                <c:pt idx="222">
                  <c:v>108.49023875754771</c:v>
                </c:pt>
                <c:pt idx="223">
                  <c:v>108.31308993247492</c:v>
                </c:pt>
                <c:pt idx="224">
                  <c:v>107.59693319755641</c:v>
                </c:pt>
                <c:pt idx="225">
                  <c:v>105.46891195986672</c:v>
                </c:pt>
                <c:pt idx="226">
                  <c:v>106.99189708899857</c:v>
                </c:pt>
                <c:pt idx="227">
                  <c:v>106.97818510114017</c:v>
                </c:pt>
                <c:pt idx="228">
                  <c:v>109.78885736047933</c:v>
                </c:pt>
                <c:pt idx="229">
                  <c:v>108.37690055589478</c:v>
                </c:pt>
                <c:pt idx="230">
                  <c:v>110.96783579808093</c:v>
                </c:pt>
                <c:pt idx="231">
                  <c:v>112.46449374117228</c:v>
                </c:pt>
                <c:pt idx="232">
                  <c:v>111.24117415820974</c:v>
                </c:pt>
                <c:pt idx="233">
                  <c:v>111.14178265502608</c:v>
                </c:pt>
                <c:pt idx="234">
                  <c:v>110.96957138088504</c:v>
                </c:pt>
                <c:pt idx="235">
                  <c:v>110.34402512721749</c:v>
                </c:pt>
                <c:pt idx="236">
                  <c:v>111.04803746371489</c:v>
                </c:pt>
                <c:pt idx="237">
                  <c:v>109.76351452486432</c:v>
                </c:pt>
                <c:pt idx="238">
                  <c:v>110.1825531654374</c:v>
                </c:pt>
                <c:pt idx="239">
                  <c:v>110.95433559870754</c:v>
                </c:pt>
                <c:pt idx="240">
                  <c:v>112.20716433110483</c:v>
                </c:pt>
                <c:pt idx="241">
                  <c:v>110.22129960670694</c:v>
                </c:pt>
                <c:pt idx="242">
                  <c:v>108.59790056959868</c:v>
                </c:pt>
                <c:pt idx="243">
                  <c:v>110.9035523581927</c:v>
                </c:pt>
                <c:pt idx="244">
                  <c:v>111.74982584662176</c:v>
                </c:pt>
                <c:pt idx="245">
                  <c:v>113.89808202416874</c:v>
                </c:pt>
                <c:pt idx="246">
                  <c:v>117.55806794387797</c:v>
                </c:pt>
                <c:pt idx="247">
                  <c:v>115.3334573202758</c:v>
                </c:pt>
                <c:pt idx="248">
                  <c:v>116.349518738634</c:v>
                </c:pt>
                <c:pt idx="249">
                  <c:v>118.94385726905193</c:v>
                </c:pt>
                <c:pt idx="250">
                  <c:v>119.70313143386828</c:v>
                </c:pt>
                <c:pt idx="251">
                  <c:v>117.17634381165723</c:v>
                </c:pt>
                <c:pt idx="252">
                  <c:v>118.28000212214806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4-E4A3-4C3C-829F-BABE59D95A2D}"/>
            </c:ext>
          </c:extLst>
        </c:ser>
        <c:ser>
          <c:idx val="229"/>
          <c:order val="229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[1]Feuil2!$IE$1:$IE$253</c:f>
              <c:numCache>
                <c:formatCode>General</c:formatCode>
                <c:ptCount val="253"/>
                <c:pt idx="0">
                  <c:v>100</c:v>
                </c:pt>
                <c:pt idx="1">
                  <c:v>100.86599123974653</c:v>
                </c:pt>
                <c:pt idx="2">
                  <c:v>99.273800641629435</c:v>
                </c:pt>
                <c:pt idx="3">
                  <c:v>100.09070452868706</c:v>
                </c:pt>
                <c:pt idx="4">
                  <c:v>98.201263915591184</c:v>
                </c:pt>
                <c:pt idx="5">
                  <c:v>97.926996173805364</c:v>
                </c:pt>
                <c:pt idx="6">
                  <c:v>97.790966613133634</c:v>
                </c:pt>
                <c:pt idx="7">
                  <c:v>97.986467336258954</c:v>
                </c:pt>
                <c:pt idx="8">
                  <c:v>96.324183690551806</c:v>
                </c:pt>
                <c:pt idx="9">
                  <c:v>97.804068444186342</c:v>
                </c:pt>
                <c:pt idx="10">
                  <c:v>98.059377588110522</c:v>
                </c:pt>
                <c:pt idx="11">
                  <c:v>97.572973941325259</c:v>
                </c:pt>
                <c:pt idx="12">
                  <c:v>95.704430732098459</c:v>
                </c:pt>
                <c:pt idx="13">
                  <c:v>96.184950488890593</c:v>
                </c:pt>
                <c:pt idx="14">
                  <c:v>95.288387080757914</c:v>
                </c:pt>
                <c:pt idx="15">
                  <c:v>98.278931171913342</c:v>
                </c:pt>
                <c:pt idx="16">
                  <c:v>99.058999392501349</c:v>
                </c:pt>
                <c:pt idx="17">
                  <c:v>98.14160821577839</c:v>
                </c:pt>
                <c:pt idx="18">
                  <c:v>97.641523417229664</c:v>
                </c:pt>
                <c:pt idx="19">
                  <c:v>97.846354293980752</c:v>
                </c:pt>
                <c:pt idx="20">
                  <c:v>97.194772114550631</c:v>
                </c:pt>
                <c:pt idx="21">
                  <c:v>99.519052442103543</c:v>
                </c:pt>
                <c:pt idx="22">
                  <c:v>99.404613152371411</c:v>
                </c:pt>
                <c:pt idx="23">
                  <c:v>103.30755673196364</c:v>
                </c:pt>
                <c:pt idx="24">
                  <c:v>102.10712739763422</c:v>
                </c:pt>
                <c:pt idx="25">
                  <c:v>102.27679199575699</c:v>
                </c:pt>
                <c:pt idx="26">
                  <c:v>102.81019406836197</c:v>
                </c:pt>
                <c:pt idx="27">
                  <c:v>103.19326176506999</c:v>
                </c:pt>
                <c:pt idx="28">
                  <c:v>102.44445408232063</c:v>
                </c:pt>
                <c:pt idx="29">
                  <c:v>102.9014943907403</c:v>
                </c:pt>
                <c:pt idx="30">
                  <c:v>105.09763647971357</c:v>
                </c:pt>
                <c:pt idx="31">
                  <c:v>103.29941690770953</c:v>
                </c:pt>
                <c:pt idx="32">
                  <c:v>104.69144619226689</c:v>
                </c:pt>
                <c:pt idx="33">
                  <c:v>103.66030691955484</c:v>
                </c:pt>
                <c:pt idx="34">
                  <c:v>102.29838016156869</c:v>
                </c:pt>
                <c:pt idx="35">
                  <c:v>101.0286227530494</c:v>
                </c:pt>
                <c:pt idx="36">
                  <c:v>101.05243120679138</c:v>
                </c:pt>
                <c:pt idx="37">
                  <c:v>97.456440395279373</c:v>
                </c:pt>
                <c:pt idx="38">
                  <c:v>99.184097626393893</c:v>
                </c:pt>
                <c:pt idx="39">
                  <c:v>100.40341724193956</c:v>
                </c:pt>
                <c:pt idx="40">
                  <c:v>101.49366048174566</c:v>
                </c:pt>
                <c:pt idx="41">
                  <c:v>101.06080029900605</c:v>
                </c:pt>
                <c:pt idx="42">
                  <c:v>98.989236798989779</c:v>
                </c:pt>
                <c:pt idx="43">
                  <c:v>98.329129509744732</c:v>
                </c:pt>
                <c:pt idx="44">
                  <c:v>98.221949104923056</c:v>
                </c:pt>
                <c:pt idx="45">
                  <c:v>96.552502358944494</c:v>
                </c:pt>
                <c:pt idx="46">
                  <c:v>94.564186473336747</c:v>
                </c:pt>
                <c:pt idx="47">
                  <c:v>96.77122023078411</c:v>
                </c:pt>
                <c:pt idx="48">
                  <c:v>98.14471410264845</c:v>
                </c:pt>
                <c:pt idx="49">
                  <c:v>99.957246789183444</c:v>
                </c:pt>
                <c:pt idx="50">
                  <c:v>101.34755961306526</c:v>
                </c:pt>
                <c:pt idx="51">
                  <c:v>103.70889543212219</c:v>
                </c:pt>
                <c:pt idx="52">
                  <c:v>103.58421430606263</c:v>
                </c:pt>
                <c:pt idx="53">
                  <c:v>103.86453172941364</c:v>
                </c:pt>
                <c:pt idx="54">
                  <c:v>102.53092743180511</c:v>
                </c:pt>
                <c:pt idx="55">
                  <c:v>105.52814977129535</c:v>
                </c:pt>
                <c:pt idx="56">
                  <c:v>108.55233382961676</c:v>
                </c:pt>
                <c:pt idx="57">
                  <c:v>108.60349792844856</c:v>
                </c:pt>
                <c:pt idx="58">
                  <c:v>107.06476409307699</c:v>
                </c:pt>
                <c:pt idx="59">
                  <c:v>108.00067252365221</c:v>
                </c:pt>
                <c:pt idx="60">
                  <c:v>109.93173534086448</c:v>
                </c:pt>
                <c:pt idx="61">
                  <c:v>111.59794714431298</c:v>
                </c:pt>
                <c:pt idx="62">
                  <c:v>112.15707203900392</c:v>
                </c:pt>
                <c:pt idx="63">
                  <c:v>109.57608421279258</c:v>
                </c:pt>
                <c:pt idx="64">
                  <c:v>106.09283727706867</c:v>
                </c:pt>
                <c:pt idx="65">
                  <c:v>107.64989109700109</c:v>
                </c:pt>
                <c:pt idx="66">
                  <c:v>106.04139422293406</c:v>
                </c:pt>
                <c:pt idx="67">
                  <c:v>108.64325832424379</c:v>
                </c:pt>
                <c:pt idx="68">
                  <c:v>105.7184216123088</c:v>
                </c:pt>
                <c:pt idx="69">
                  <c:v>104.45563058150283</c:v>
                </c:pt>
                <c:pt idx="70">
                  <c:v>104.83388875991589</c:v>
                </c:pt>
                <c:pt idx="71">
                  <c:v>102.06324827566871</c:v>
                </c:pt>
                <c:pt idx="72">
                  <c:v>103.18509493322267</c:v>
                </c:pt>
                <c:pt idx="73">
                  <c:v>103.94258356800529</c:v>
                </c:pt>
                <c:pt idx="74">
                  <c:v>104.03524464419176</c:v>
                </c:pt>
                <c:pt idx="75">
                  <c:v>104.92626502741723</c:v>
                </c:pt>
                <c:pt idx="76">
                  <c:v>108.66636483179273</c:v>
                </c:pt>
                <c:pt idx="77">
                  <c:v>105.38899285758001</c:v>
                </c:pt>
                <c:pt idx="78">
                  <c:v>109.06376029686781</c:v>
                </c:pt>
                <c:pt idx="79">
                  <c:v>109.16801591316339</c:v>
                </c:pt>
                <c:pt idx="80">
                  <c:v>106.7625814468571</c:v>
                </c:pt>
                <c:pt idx="81">
                  <c:v>105.77997189907411</c:v>
                </c:pt>
                <c:pt idx="82">
                  <c:v>109.13033392845308</c:v>
                </c:pt>
                <c:pt idx="83">
                  <c:v>108.26961821644578</c:v>
                </c:pt>
                <c:pt idx="84">
                  <c:v>107.97633880615724</c:v>
                </c:pt>
                <c:pt idx="85">
                  <c:v>107.9690319047625</c:v>
                </c:pt>
                <c:pt idx="86">
                  <c:v>106.86433820615773</c:v>
                </c:pt>
                <c:pt idx="87">
                  <c:v>107.51934214950477</c:v>
                </c:pt>
                <c:pt idx="88">
                  <c:v>106.97593677560089</c:v>
                </c:pt>
                <c:pt idx="89">
                  <c:v>107.2620587769495</c:v>
                </c:pt>
                <c:pt idx="90">
                  <c:v>104.99669426341048</c:v>
                </c:pt>
                <c:pt idx="91">
                  <c:v>104.31881052440858</c:v>
                </c:pt>
                <c:pt idx="92">
                  <c:v>105.5543961301172</c:v>
                </c:pt>
                <c:pt idx="93">
                  <c:v>106.64736221795741</c:v>
                </c:pt>
                <c:pt idx="94">
                  <c:v>108.45014818222924</c:v>
                </c:pt>
                <c:pt idx="95">
                  <c:v>107.93881358388003</c:v>
                </c:pt>
                <c:pt idx="96">
                  <c:v>107.22947595420831</c:v>
                </c:pt>
                <c:pt idx="97">
                  <c:v>107.75744600925223</c:v>
                </c:pt>
                <c:pt idx="98">
                  <c:v>105.25348087376541</c:v>
                </c:pt>
                <c:pt idx="99">
                  <c:v>103.53910915326634</c:v>
                </c:pt>
                <c:pt idx="100">
                  <c:v>104.00579181644636</c:v>
                </c:pt>
                <c:pt idx="101">
                  <c:v>102.54608592581715</c:v>
                </c:pt>
                <c:pt idx="102">
                  <c:v>105.07952507098534</c:v>
                </c:pt>
                <c:pt idx="103">
                  <c:v>103.05151123680133</c:v>
                </c:pt>
                <c:pt idx="104">
                  <c:v>104.0398371892645</c:v>
                </c:pt>
                <c:pt idx="105">
                  <c:v>103.66511017653444</c:v>
                </c:pt>
                <c:pt idx="106">
                  <c:v>104.5733842803717</c:v>
                </c:pt>
                <c:pt idx="107">
                  <c:v>105.92933274797453</c:v>
                </c:pt>
                <c:pt idx="108">
                  <c:v>106.50298021294829</c:v>
                </c:pt>
                <c:pt idx="109">
                  <c:v>107.85229123081315</c:v>
                </c:pt>
                <c:pt idx="110">
                  <c:v>111.81147560112022</c:v>
                </c:pt>
                <c:pt idx="111">
                  <c:v>111.9268415361399</c:v>
                </c:pt>
                <c:pt idx="112">
                  <c:v>110.77356003285092</c:v>
                </c:pt>
                <c:pt idx="113">
                  <c:v>111.05921689303251</c:v>
                </c:pt>
                <c:pt idx="114">
                  <c:v>110.60363500578244</c:v>
                </c:pt>
                <c:pt idx="115">
                  <c:v>109.36432292781014</c:v>
                </c:pt>
                <c:pt idx="116">
                  <c:v>109.69489485189638</c:v>
                </c:pt>
                <c:pt idx="117">
                  <c:v>112.78471330709618</c:v>
                </c:pt>
                <c:pt idx="118">
                  <c:v>112.74935587492969</c:v>
                </c:pt>
                <c:pt idx="119">
                  <c:v>113.12985239087944</c:v>
                </c:pt>
                <c:pt idx="120">
                  <c:v>112.30162478726137</c:v>
                </c:pt>
                <c:pt idx="121">
                  <c:v>112.83859461123123</c:v>
                </c:pt>
                <c:pt idx="122">
                  <c:v>112.2378750779975</c:v>
                </c:pt>
                <c:pt idx="123">
                  <c:v>108.81347766124964</c:v>
                </c:pt>
                <c:pt idx="124">
                  <c:v>110.00829953125412</c:v>
                </c:pt>
                <c:pt idx="125">
                  <c:v>110.64118896782627</c:v>
                </c:pt>
                <c:pt idx="126">
                  <c:v>108.66090649157631</c:v>
                </c:pt>
                <c:pt idx="127">
                  <c:v>108.2587932924143</c:v>
                </c:pt>
                <c:pt idx="128">
                  <c:v>107.14276566932263</c:v>
                </c:pt>
                <c:pt idx="129">
                  <c:v>107.93227463870912</c:v>
                </c:pt>
                <c:pt idx="130">
                  <c:v>106.05852685535746</c:v>
                </c:pt>
                <c:pt idx="131">
                  <c:v>104.67804379342299</c:v>
                </c:pt>
                <c:pt idx="132">
                  <c:v>104.73410736323898</c:v>
                </c:pt>
                <c:pt idx="133">
                  <c:v>102.43881982216408</c:v>
                </c:pt>
                <c:pt idx="134">
                  <c:v>103.37154894278096</c:v>
                </c:pt>
                <c:pt idx="135">
                  <c:v>102.64427504125206</c:v>
                </c:pt>
                <c:pt idx="136">
                  <c:v>103.14996409011938</c:v>
                </c:pt>
                <c:pt idx="137">
                  <c:v>103.4161070154215</c:v>
                </c:pt>
                <c:pt idx="138">
                  <c:v>100.238184684236</c:v>
                </c:pt>
                <c:pt idx="139">
                  <c:v>101.45850655470578</c:v>
                </c:pt>
                <c:pt idx="140">
                  <c:v>104.87319298352924</c:v>
                </c:pt>
                <c:pt idx="141">
                  <c:v>101.85433432988641</c:v>
                </c:pt>
                <c:pt idx="142">
                  <c:v>103.64262089606515</c:v>
                </c:pt>
                <c:pt idx="143">
                  <c:v>106.32384848837908</c:v>
                </c:pt>
                <c:pt idx="144">
                  <c:v>105.42309497115311</c:v>
                </c:pt>
                <c:pt idx="145">
                  <c:v>103.56968440364014</c:v>
                </c:pt>
                <c:pt idx="146">
                  <c:v>101.87098719813105</c:v>
                </c:pt>
                <c:pt idx="147">
                  <c:v>101.53147419660506</c:v>
                </c:pt>
                <c:pt idx="148">
                  <c:v>101.26412471441434</c:v>
                </c:pt>
                <c:pt idx="149">
                  <c:v>101.77482826155332</c:v>
                </c:pt>
                <c:pt idx="150">
                  <c:v>102.28007943138942</c:v>
                </c:pt>
                <c:pt idx="151">
                  <c:v>103.06795272381429</c:v>
                </c:pt>
                <c:pt idx="152">
                  <c:v>105.47048336704727</c:v>
                </c:pt>
                <c:pt idx="153">
                  <c:v>106.04566044312442</c:v>
                </c:pt>
                <c:pt idx="154">
                  <c:v>105.72498310036191</c:v>
                </c:pt>
                <c:pt idx="155">
                  <c:v>106.07626919565951</c:v>
                </c:pt>
                <c:pt idx="156">
                  <c:v>103.66124831437918</c:v>
                </c:pt>
                <c:pt idx="157">
                  <c:v>102.47578603476363</c:v>
                </c:pt>
                <c:pt idx="158">
                  <c:v>101.97501521873461</c:v>
                </c:pt>
                <c:pt idx="159">
                  <c:v>102.81579713574101</c:v>
                </c:pt>
                <c:pt idx="160">
                  <c:v>101.56697727517607</c:v>
                </c:pt>
                <c:pt idx="161">
                  <c:v>103.29387488693816</c:v>
                </c:pt>
                <c:pt idx="162">
                  <c:v>105.83559651330435</c:v>
                </c:pt>
                <c:pt idx="163">
                  <c:v>106.05235174735992</c:v>
                </c:pt>
                <c:pt idx="164">
                  <c:v>105.54438167751613</c:v>
                </c:pt>
                <c:pt idx="165">
                  <c:v>106.90827397893825</c:v>
                </c:pt>
                <c:pt idx="166">
                  <c:v>106.07082070373657</c:v>
                </c:pt>
                <c:pt idx="167">
                  <c:v>107.04463476499508</c:v>
                </c:pt>
                <c:pt idx="168">
                  <c:v>108.07100819202194</c:v>
                </c:pt>
                <c:pt idx="169">
                  <c:v>106.92249304875739</c:v>
                </c:pt>
                <c:pt idx="170">
                  <c:v>107.88344397775371</c:v>
                </c:pt>
                <c:pt idx="171">
                  <c:v>104.66626402823695</c:v>
                </c:pt>
                <c:pt idx="172">
                  <c:v>103.75876759558079</c:v>
                </c:pt>
                <c:pt idx="173">
                  <c:v>104.25430681385347</c:v>
                </c:pt>
                <c:pt idx="174">
                  <c:v>105.04765194846516</c:v>
                </c:pt>
                <c:pt idx="175">
                  <c:v>104.69094555228503</c:v>
                </c:pt>
                <c:pt idx="176">
                  <c:v>105.91614573527406</c:v>
                </c:pt>
                <c:pt idx="177">
                  <c:v>105.95122231684427</c:v>
                </c:pt>
                <c:pt idx="178">
                  <c:v>105.24625417012517</c:v>
                </c:pt>
                <c:pt idx="179">
                  <c:v>108.7645448994617</c:v>
                </c:pt>
                <c:pt idx="180">
                  <c:v>107.32729601068381</c:v>
                </c:pt>
                <c:pt idx="181">
                  <c:v>108.57728003214115</c:v>
                </c:pt>
                <c:pt idx="182">
                  <c:v>107.00126631562998</c:v>
                </c:pt>
                <c:pt idx="183">
                  <c:v>104.53658491583528</c:v>
                </c:pt>
                <c:pt idx="184">
                  <c:v>105.03769302026308</c:v>
                </c:pt>
                <c:pt idx="185">
                  <c:v>104.97260251917426</c:v>
                </c:pt>
                <c:pt idx="186">
                  <c:v>102.91029074816649</c:v>
                </c:pt>
                <c:pt idx="187">
                  <c:v>100.64348687502965</c:v>
                </c:pt>
                <c:pt idx="188">
                  <c:v>101.06024539985998</c:v>
                </c:pt>
                <c:pt idx="189">
                  <c:v>104.47627449507527</c:v>
                </c:pt>
                <c:pt idx="190">
                  <c:v>102.65458586281193</c:v>
                </c:pt>
                <c:pt idx="191">
                  <c:v>100.20314802056954</c:v>
                </c:pt>
                <c:pt idx="192">
                  <c:v>98.399522557123476</c:v>
                </c:pt>
                <c:pt idx="193">
                  <c:v>97.977105271392375</c:v>
                </c:pt>
                <c:pt idx="194">
                  <c:v>96.840718190154988</c:v>
                </c:pt>
                <c:pt idx="195">
                  <c:v>97.974220281497011</c:v>
                </c:pt>
                <c:pt idx="196">
                  <c:v>97.732539146230749</c:v>
                </c:pt>
                <c:pt idx="197">
                  <c:v>100.3775625989794</c:v>
                </c:pt>
                <c:pt idx="198">
                  <c:v>102.48126864144899</c:v>
                </c:pt>
                <c:pt idx="199">
                  <c:v>98.620532201419479</c:v>
                </c:pt>
                <c:pt idx="200">
                  <c:v>98.803850308230707</c:v>
                </c:pt>
                <c:pt idx="201">
                  <c:v>96.67526202673011</c:v>
                </c:pt>
                <c:pt idx="202">
                  <c:v>99.445303475009055</c:v>
                </c:pt>
                <c:pt idx="203">
                  <c:v>103.52534846656559</c:v>
                </c:pt>
                <c:pt idx="204">
                  <c:v>102.2162420984051</c:v>
                </c:pt>
                <c:pt idx="205">
                  <c:v>100.02509371730608</c:v>
                </c:pt>
                <c:pt idx="206">
                  <c:v>103.4280016323633</c:v>
                </c:pt>
                <c:pt idx="207">
                  <c:v>102.67495242456583</c:v>
                </c:pt>
                <c:pt idx="208">
                  <c:v>101.61905074281479</c:v>
                </c:pt>
                <c:pt idx="209">
                  <c:v>101.17353776553855</c:v>
                </c:pt>
                <c:pt idx="210">
                  <c:v>101.51135827770484</c:v>
                </c:pt>
                <c:pt idx="211">
                  <c:v>99.46020155834249</c:v>
                </c:pt>
                <c:pt idx="212">
                  <c:v>100.94719276033605</c:v>
                </c:pt>
                <c:pt idx="213">
                  <c:v>102.49372084371419</c:v>
                </c:pt>
                <c:pt idx="214">
                  <c:v>102.4774441989676</c:v>
                </c:pt>
                <c:pt idx="215">
                  <c:v>103.85831760617071</c:v>
                </c:pt>
                <c:pt idx="216">
                  <c:v>102.35963892696013</c:v>
                </c:pt>
                <c:pt idx="217">
                  <c:v>100.38652494393676</c:v>
                </c:pt>
                <c:pt idx="218">
                  <c:v>99.609072029768072</c:v>
                </c:pt>
                <c:pt idx="219">
                  <c:v>98.923098953414268</c:v>
                </c:pt>
                <c:pt idx="220">
                  <c:v>99.541251313427892</c:v>
                </c:pt>
                <c:pt idx="221">
                  <c:v>97.306581854853022</c:v>
                </c:pt>
                <c:pt idx="222">
                  <c:v>94.671083618842758</c:v>
                </c:pt>
                <c:pt idx="223">
                  <c:v>94.469828926926553</c:v>
                </c:pt>
                <c:pt idx="224">
                  <c:v>93.97017190163757</c:v>
                </c:pt>
                <c:pt idx="225">
                  <c:v>94.238403202822752</c:v>
                </c:pt>
                <c:pt idx="226">
                  <c:v>94.167975838717368</c:v>
                </c:pt>
                <c:pt idx="227">
                  <c:v>93.792552858391389</c:v>
                </c:pt>
                <c:pt idx="228">
                  <c:v>93.402660485182025</c:v>
                </c:pt>
                <c:pt idx="229">
                  <c:v>92.002533107357181</c:v>
                </c:pt>
                <c:pt idx="230">
                  <c:v>91.503300599372977</c:v>
                </c:pt>
                <c:pt idx="231">
                  <c:v>92.436940299356877</c:v>
                </c:pt>
                <c:pt idx="232">
                  <c:v>93.168253571347165</c:v>
                </c:pt>
                <c:pt idx="233">
                  <c:v>95.303070703237751</c:v>
                </c:pt>
                <c:pt idx="234">
                  <c:v>97.561196536477951</c:v>
                </c:pt>
                <c:pt idx="235">
                  <c:v>95.321112539021414</c:v>
                </c:pt>
                <c:pt idx="236">
                  <c:v>93.069879546057052</c:v>
                </c:pt>
                <c:pt idx="237">
                  <c:v>90.798990808627281</c:v>
                </c:pt>
                <c:pt idx="238">
                  <c:v>89.402011392046418</c:v>
                </c:pt>
                <c:pt idx="239">
                  <c:v>89.709034329033258</c:v>
                </c:pt>
                <c:pt idx="240">
                  <c:v>89.41208548041314</c:v>
                </c:pt>
                <c:pt idx="241">
                  <c:v>88.029474412408845</c:v>
                </c:pt>
                <c:pt idx="242">
                  <c:v>88.991320909573432</c:v>
                </c:pt>
                <c:pt idx="243">
                  <c:v>90.627881938459566</c:v>
                </c:pt>
                <c:pt idx="244">
                  <c:v>90.733135518087536</c:v>
                </c:pt>
                <c:pt idx="245">
                  <c:v>90.002499080121069</c:v>
                </c:pt>
                <c:pt idx="246">
                  <c:v>87.673814578379563</c:v>
                </c:pt>
                <c:pt idx="247">
                  <c:v>88.085068750423801</c:v>
                </c:pt>
                <c:pt idx="248">
                  <c:v>86.917255275308989</c:v>
                </c:pt>
                <c:pt idx="249">
                  <c:v>85.175945233424542</c:v>
                </c:pt>
                <c:pt idx="250">
                  <c:v>85.162803377985213</c:v>
                </c:pt>
                <c:pt idx="251">
                  <c:v>86.075605724197246</c:v>
                </c:pt>
                <c:pt idx="252">
                  <c:v>86.884341823239382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5-E4A3-4C3C-829F-BABE59D95A2D}"/>
            </c:ext>
          </c:extLst>
        </c:ser>
        <c:ser>
          <c:idx val="230"/>
          <c:order val="230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[1]Feuil2!$IF$1:$IF$253</c:f>
              <c:numCache>
                <c:formatCode>General</c:formatCode>
                <c:ptCount val="253"/>
                <c:pt idx="0">
                  <c:v>100</c:v>
                </c:pt>
                <c:pt idx="1">
                  <c:v>98.614164433763492</c:v>
                </c:pt>
                <c:pt idx="2">
                  <c:v>98.154733659541378</c:v>
                </c:pt>
                <c:pt idx="3">
                  <c:v>100.34828441858974</c:v>
                </c:pt>
                <c:pt idx="4">
                  <c:v>100.72831158139671</c:v>
                </c:pt>
                <c:pt idx="5">
                  <c:v>100.08531335632853</c:v>
                </c:pt>
                <c:pt idx="6">
                  <c:v>99.511327070049219</c:v>
                </c:pt>
                <c:pt idx="7">
                  <c:v>96.902198166486727</c:v>
                </c:pt>
                <c:pt idx="8">
                  <c:v>96.33175692262401</c:v>
                </c:pt>
                <c:pt idx="9">
                  <c:v>95.664142461675439</c:v>
                </c:pt>
                <c:pt idx="10">
                  <c:v>98.822125383044735</c:v>
                </c:pt>
                <c:pt idx="11">
                  <c:v>100.1238960770431</c:v>
                </c:pt>
                <c:pt idx="12">
                  <c:v>97.160452626665773</c:v>
                </c:pt>
                <c:pt idx="13">
                  <c:v>95.652140171696203</c:v>
                </c:pt>
                <c:pt idx="14">
                  <c:v>91.875299035362829</c:v>
                </c:pt>
                <c:pt idx="15">
                  <c:v>92.252305416449502</c:v>
                </c:pt>
                <c:pt idx="16">
                  <c:v>93.653459174218057</c:v>
                </c:pt>
                <c:pt idx="17">
                  <c:v>93.296247631309257</c:v>
                </c:pt>
                <c:pt idx="18">
                  <c:v>94.190775475211481</c:v>
                </c:pt>
                <c:pt idx="19">
                  <c:v>91.973262706258609</c:v>
                </c:pt>
                <c:pt idx="20">
                  <c:v>93.075663384879675</c:v>
                </c:pt>
                <c:pt idx="21">
                  <c:v>94.669670800758496</c:v>
                </c:pt>
                <c:pt idx="22">
                  <c:v>95.130002887388983</c:v>
                </c:pt>
                <c:pt idx="23">
                  <c:v>96.853214204532406</c:v>
                </c:pt>
                <c:pt idx="24">
                  <c:v>97.943110263833745</c:v>
                </c:pt>
                <c:pt idx="25">
                  <c:v>97.701891772175443</c:v>
                </c:pt>
                <c:pt idx="26">
                  <c:v>95.093340268848522</c:v>
                </c:pt>
                <c:pt idx="27">
                  <c:v>93.657016947237494</c:v>
                </c:pt>
                <c:pt idx="28">
                  <c:v>92.970017583441617</c:v>
                </c:pt>
                <c:pt idx="29">
                  <c:v>95.681099869347321</c:v>
                </c:pt>
                <c:pt idx="30">
                  <c:v>95.462256606969021</c:v>
                </c:pt>
                <c:pt idx="31">
                  <c:v>93.100440644155213</c:v>
                </c:pt>
                <c:pt idx="32">
                  <c:v>91.379764438699624</c:v>
                </c:pt>
                <c:pt idx="33">
                  <c:v>90.458516632106068</c:v>
                </c:pt>
                <c:pt idx="34">
                  <c:v>89.537842546782926</c:v>
                </c:pt>
                <c:pt idx="35">
                  <c:v>88.67305888222873</c:v>
                </c:pt>
                <c:pt idx="36">
                  <c:v>88.156603238895926</c:v>
                </c:pt>
                <c:pt idx="37">
                  <c:v>89.883872785795234</c:v>
                </c:pt>
                <c:pt idx="38">
                  <c:v>91.005781417593255</c:v>
                </c:pt>
                <c:pt idx="39">
                  <c:v>93.703406726709403</c:v>
                </c:pt>
                <c:pt idx="40">
                  <c:v>89.719479665765022</c:v>
                </c:pt>
                <c:pt idx="41">
                  <c:v>86.613097854713175</c:v>
                </c:pt>
                <c:pt idx="42">
                  <c:v>85.521045135747258</c:v>
                </c:pt>
                <c:pt idx="43">
                  <c:v>87.043248395444579</c:v>
                </c:pt>
                <c:pt idx="44">
                  <c:v>88.110960948510922</c:v>
                </c:pt>
                <c:pt idx="45">
                  <c:v>88.959702605829733</c:v>
                </c:pt>
                <c:pt idx="46">
                  <c:v>87.677046016087047</c:v>
                </c:pt>
                <c:pt idx="47">
                  <c:v>86.918689768060204</c:v>
                </c:pt>
                <c:pt idx="48">
                  <c:v>85.854445965733731</c:v>
                </c:pt>
                <c:pt idx="49">
                  <c:v>86.235414837650112</c:v>
                </c:pt>
                <c:pt idx="50">
                  <c:v>86.544353727565053</c:v>
                </c:pt>
                <c:pt idx="51">
                  <c:v>87.150415202671397</c:v>
                </c:pt>
                <c:pt idx="52">
                  <c:v>86.485144540057675</c:v>
                </c:pt>
                <c:pt idx="53">
                  <c:v>84.889611068544227</c:v>
                </c:pt>
                <c:pt idx="54">
                  <c:v>82.50520950916335</c:v>
                </c:pt>
                <c:pt idx="55">
                  <c:v>81.857148814682176</c:v>
                </c:pt>
                <c:pt idx="56">
                  <c:v>80.013956239039103</c:v>
                </c:pt>
                <c:pt idx="57">
                  <c:v>79.028916406151538</c:v>
                </c:pt>
                <c:pt idx="58">
                  <c:v>78.982452066431406</c:v>
                </c:pt>
                <c:pt idx="59">
                  <c:v>80.047441737529041</c:v>
                </c:pt>
                <c:pt idx="60">
                  <c:v>78.406841926263382</c:v>
                </c:pt>
                <c:pt idx="61">
                  <c:v>78.130604801225644</c:v>
                </c:pt>
                <c:pt idx="62">
                  <c:v>79.102743805934495</c:v>
                </c:pt>
                <c:pt idx="63">
                  <c:v>82.610820389061445</c:v>
                </c:pt>
                <c:pt idx="64">
                  <c:v>82.163414278955585</c:v>
                </c:pt>
                <c:pt idx="65">
                  <c:v>81.029691293658246</c:v>
                </c:pt>
                <c:pt idx="66">
                  <c:v>80.323016648077299</c:v>
                </c:pt>
                <c:pt idx="67">
                  <c:v>80.845584332269354</c:v>
                </c:pt>
                <c:pt idx="68">
                  <c:v>83.325617764616666</c:v>
                </c:pt>
                <c:pt idx="69">
                  <c:v>82.118483081263179</c:v>
                </c:pt>
                <c:pt idx="70">
                  <c:v>80.727414016947534</c:v>
                </c:pt>
                <c:pt idx="71">
                  <c:v>81.244288992286783</c:v>
                </c:pt>
                <c:pt idx="72">
                  <c:v>81.344790270073389</c:v>
                </c:pt>
                <c:pt idx="73">
                  <c:v>79.362471791436093</c:v>
                </c:pt>
                <c:pt idx="74">
                  <c:v>81.990261082690921</c:v>
                </c:pt>
                <c:pt idx="75">
                  <c:v>80.008401678384629</c:v>
                </c:pt>
                <c:pt idx="76">
                  <c:v>78.743687561409956</c:v>
                </c:pt>
                <c:pt idx="77">
                  <c:v>79.450015098176891</c:v>
                </c:pt>
                <c:pt idx="78">
                  <c:v>79.058256791615591</c:v>
                </c:pt>
                <c:pt idx="79">
                  <c:v>78.302876486035331</c:v>
                </c:pt>
                <c:pt idx="80">
                  <c:v>76.616095457265288</c:v>
                </c:pt>
                <c:pt idx="81">
                  <c:v>77.191174933853162</c:v>
                </c:pt>
                <c:pt idx="82">
                  <c:v>75.922503126470573</c:v>
                </c:pt>
                <c:pt idx="83">
                  <c:v>75.074255327317331</c:v>
                </c:pt>
                <c:pt idx="84">
                  <c:v>76.931973121959686</c:v>
                </c:pt>
                <c:pt idx="85">
                  <c:v>76.63756157273211</c:v>
                </c:pt>
                <c:pt idx="86">
                  <c:v>76.875801736843371</c:v>
                </c:pt>
                <c:pt idx="87">
                  <c:v>77.729695218950056</c:v>
                </c:pt>
                <c:pt idx="88">
                  <c:v>79.363965479507144</c:v>
                </c:pt>
                <c:pt idx="89">
                  <c:v>79.839920801847597</c:v>
                </c:pt>
                <c:pt idx="90">
                  <c:v>78.771308253615359</c:v>
                </c:pt>
                <c:pt idx="91">
                  <c:v>79.04882550746936</c:v>
                </c:pt>
                <c:pt idx="92">
                  <c:v>78.146748084733034</c:v>
                </c:pt>
                <c:pt idx="93">
                  <c:v>78.674261495364576</c:v>
                </c:pt>
                <c:pt idx="94">
                  <c:v>77.622582297190831</c:v>
                </c:pt>
                <c:pt idx="95">
                  <c:v>78.539792629466874</c:v>
                </c:pt>
                <c:pt idx="96">
                  <c:v>79.007979704978723</c:v>
                </c:pt>
                <c:pt idx="97">
                  <c:v>78.085471029723266</c:v>
                </c:pt>
                <c:pt idx="98">
                  <c:v>78.865712382239437</c:v>
                </c:pt>
                <c:pt idx="99">
                  <c:v>77.148590881216379</c:v>
                </c:pt>
                <c:pt idx="100">
                  <c:v>77.629841428324582</c:v>
                </c:pt>
                <c:pt idx="101">
                  <c:v>77.8022927026134</c:v>
                </c:pt>
                <c:pt idx="102">
                  <c:v>79.225638543692583</c:v>
                </c:pt>
                <c:pt idx="103">
                  <c:v>78.730779687055858</c:v>
                </c:pt>
                <c:pt idx="104">
                  <c:v>76.841724184963297</c:v>
                </c:pt>
                <c:pt idx="105">
                  <c:v>76.081326415653962</c:v>
                </c:pt>
                <c:pt idx="106">
                  <c:v>76.201779438174938</c:v>
                </c:pt>
                <c:pt idx="107">
                  <c:v>74.819504245589158</c:v>
                </c:pt>
                <c:pt idx="108">
                  <c:v>75.354227827322347</c:v>
                </c:pt>
                <c:pt idx="109">
                  <c:v>76.437172985908006</c:v>
                </c:pt>
                <c:pt idx="110">
                  <c:v>74.921464140780657</c:v>
                </c:pt>
                <c:pt idx="111">
                  <c:v>74.309733963801619</c:v>
                </c:pt>
                <c:pt idx="112">
                  <c:v>75.570563756169776</c:v>
                </c:pt>
                <c:pt idx="113">
                  <c:v>76.006206794375103</c:v>
                </c:pt>
                <c:pt idx="114">
                  <c:v>77.176242346494419</c:v>
                </c:pt>
                <c:pt idx="115">
                  <c:v>78.231809001667884</c:v>
                </c:pt>
                <c:pt idx="116">
                  <c:v>79.524069312187478</c:v>
                </c:pt>
                <c:pt idx="117">
                  <c:v>78.701466920920055</c:v>
                </c:pt>
                <c:pt idx="118">
                  <c:v>79.000612105404528</c:v>
                </c:pt>
                <c:pt idx="119">
                  <c:v>77.442886770714111</c:v>
                </c:pt>
                <c:pt idx="120">
                  <c:v>77.783395883881582</c:v>
                </c:pt>
                <c:pt idx="121">
                  <c:v>77.361987738119552</c:v>
                </c:pt>
                <c:pt idx="122">
                  <c:v>76.233204898197471</c:v>
                </c:pt>
                <c:pt idx="123">
                  <c:v>76.497089320397265</c:v>
                </c:pt>
                <c:pt idx="124">
                  <c:v>76.853573404284035</c:v>
                </c:pt>
                <c:pt idx="125">
                  <c:v>74.962178025077563</c:v>
                </c:pt>
                <c:pt idx="126">
                  <c:v>75.206252024290009</c:v>
                </c:pt>
                <c:pt idx="127">
                  <c:v>75.94828469651992</c:v>
                </c:pt>
                <c:pt idx="128">
                  <c:v>76.594382925812994</c:v>
                </c:pt>
                <c:pt idx="129">
                  <c:v>74.173810959162225</c:v>
                </c:pt>
                <c:pt idx="130">
                  <c:v>75.855328783756477</c:v>
                </c:pt>
                <c:pt idx="131">
                  <c:v>75.59183850228905</c:v>
                </c:pt>
                <c:pt idx="132">
                  <c:v>74.017649987523882</c:v>
                </c:pt>
                <c:pt idx="133">
                  <c:v>73.052885326784732</c:v>
                </c:pt>
                <c:pt idx="134">
                  <c:v>72.753053925399144</c:v>
                </c:pt>
                <c:pt idx="135">
                  <c:v>73.302314596129634</c:v>
                </c:pt>
                <c:pt idx="136">
                  <c:v>73.754279072804309</c:v>
                </c:pt>
                <c:pt idx="137">
                  <c:v>73.43925905981348</c:v>
                </c:pt>
                <c:pt idx="138">
                  <c:v>72.624377772075732</c:v>
                </c:pt>
                <c:pt idx="139">
                  <c:v>73.548137009656983</c:v>
                </c:pt>
                <c:pt idx="140">
                  <c:v>72.846997160371032</c:v>
                </c:pt>
                <c:pt idx="141">
                  <c:v>72.118142858176867</c:v>
                </c:pt>
                <c:pt idx="142">
                  <c:v>71.919345149499378</c:v>
                </c:pt>
                <c:pt idx="143">
                  <c:v>70.758324933916526</c:v>
                </c:pt>
                <c:pt idx="144">
                  <c:v>69.628921318726185</c:v>
                </c:pt>
                <c:pt idx="145">
                  <c:v>68.412672026116851</c:v>
                </c:pt>
                <c:pt idx="146">
                  <c:v>68.529714386371495</c:v>
                </c:pt>
                <c:pt idx="147">
                  <c:v>69.533183479589496</c:v>
                </c:pt>
                <c:pt idx="148">
                  <c:v>70.958798485235263</c:v>
                </c:pt>
                <c:pt idx="149">
                  <c:v>72.315628022827525</c:v>
                </c:pt>
                <c:pt idx="150">
                  <c:v>71.908026427035296</c:v>
                </c:pt>
                <c:pt idx="151">
                  <c:v>70.300810240880608</c:v>
                </c:pt>
                <c:pt idx="152">
                  <c:v>71.934569704944039</c:v>
                </c:pt>
                <c:pt idx="153">
                  <c:v>73.493179437698899</c:v>
                </c:pt>
                <c:pt idx="154">
                  <c:v>75.81750310467082</c:v>
                </c:pt>
                <c:pt idx="155">
                  <c:v>75.709098970435036</c:v>
                </c:pt>
                <c:pt idx="156">
                  <c:v>74.135441765292455</c:v>
                </c:pt>
                <c:pt idx="157">
                  <c:v>76.295718050221666</c:v>
                </c:pt>
                <c:pt idx="158">
                  <c:v>76.500902846112993</c:v>
                </c:pt>
                <c:pt idx="159">
                  <c:v>76.217042738229068</c:v>
                </c:pt>
                <c:pt idx="160">
                  <c:v>75.383166081154314</c:v>
                </c:pt>
                <c:pt idx="161">
                  <c:v>76.073268827734793</c:v>
                </c:pt>
                <c:pt idx="162">
                  <c:v>77.199503141353489</c:v>
                </c:pt>
                <c:pt idx="163">
                  <c:v>77.571289802199956</c:v>
                </c:pt>
                <c:pt idx="164">
                  <c:v>77.58020611715888</c:v>
                </c:pt>
                <c:pt idx="165">
                  <c:v>79.282005027013213</c:v>
                </c:pt>
                <c:pt idx="166">
                  <c:v>80.018953523912515</c:v>
                </c:pt>
                <c:pt idx="167">
                  <c:v>81.251011505520864</c:v>
                </c:pt>
                <c:pt idx="168">
                  <c:v>81.556107187391518</c:v>
                </c:pt>
                <c:pt idx="169">
                  <c:v>81.860652102149928</c:v>
                </c:pt>
                <c:pt idx="170">
                  <c:v>83.121763129762201</c:v>
                </c:pt>
                <c:pt idx="171">
                  <c:v>83.28851480587052</c:v>
                </c:pt>
                <c:pt idx="172">
                  <c:v>83.573703294420824</c:v>
                </c:pt>
                <c:pt idx="173">
                  <c:v>84.004201248196921</c:v>
                </c:pt>
                <c:pt idx="174">
                  <c:v>83.958609953147032</c:v>
                </c:pt>
                <c:pt idx="175">
                  <c:v>82.474208649809952</c:v>
                </c:pt>
                <c:pt idx="176">
                  <c:v>82.23761359413804</c:v>
                </c:pt>
                <c:pt idx="177">
                  <c:v>82.724685585425334</c:v>
                </c:pt>
                <c:pt idx="178">
                  <c:v>82.027105659651824</c:v>
                </c:pt>
                <c:pt idx="179">
                  <c:v>82.95000896767398</c:v>
                </c:pt>
                <c:pt idx="180">
                  <c:v>84.726825857122989</c:v>
                </c:pt>
                <c:pt idx="181">
                  <c:v>84.659587710312493</c:v>
                </c:pt>
                <c:pt idx="182">
                  <c:v>83.964928304242136</c:v>
                </c:pt>
                <c:pt idx="183">
                  <c:v>84.696317865087863</c:v>
                </c:pt>
                <c:pt idx="184">
                  <c:v>85.815139509884517</c:v>
                </c:pt>
                <c:pt idx="185">
                  <c:v>86.799421999053578</c:v>
                </c:pt>
                <c:pt idx="186">
                  <c:v>88.882867227450461</c:v>
                </c:pt>
                <c:pt idx="187">
                  <c:v>90.028940906823905</c:v>
                </c:pt>
                <c:pt idx="188">
                  <c:v>90.278314548745612</c:v>
                </c:pt>
                <c:pt idx="189">
                  <c:v>88.741007431723219</c:v>
                </c:pt>
                <c:pt idx="190">
                  <c:v>90.760218993498356</c:v>
                </c:pt>
                <c:pt idx="191">
                  <c:v>90.59401865893156</c:v>
                </c:pt>
                <c:pt idx="192">
                  <c:v>89.356224568049299</c:v>
                </c:pt>
                <c:pt idx="193">
                  <c:v>92.484391175758134</c:v>
                </c:pt>
                <c:pt idx="194">
                  <c:v>95.497566068607824</c:v>
                </c:pt>
                <c:pt idx="195">
                  <c:v>94.35963587414777</c:v>
                </c:pt>
                <c:pt idx="196">
                  <c:v>95.460084110632778</c:v>
                </c:pt>
                <c:pt idx="197">
                  <c:v>95.432085902120477</c:v>
                </c:pt>
                <c:pt idx="198">
                  <c:v>98.170394456214609</c:v>
                </c:pt>
                <c:pt idx="199">
                  <c:v>96.241002627757382</c:v>
                </c:pt>
                <c:pt idx="200">
                  <c:v>96.32807394818245</c:v>
                </c:pt>
                <c:pt idx="201">
                  <c:v>92.554000729703645</c:v>
                </c:pt>
                <c:pt idx="202">
                  <c:v>91.56445526150479</c:v>
                </c:pt>
                <c:pt idx="203">
                  <c:v>91.739183447998983</c:v>
                </c:pt>
                <c:pt idx="204">
                  <c:v>92.516331606877529</c:v>
                </c:pt>
                <c:pt idx="205">
                  <c:v>93.149245924764273</c:v>
                </c:pt>
                <c:pt idx="206">
                  <c:v>92.115328020968633</c:v>
                </c:pt>
                <c:pt idx="207">
                  <c:v>91.007008142408608</c:v>
                </c:pt>
                <c:pt idx="208">
                  <c:v>89.331546026745045</c:v>
                </c:pt>
                <c:pt idx="209">
                  <c:v>88.453340102704402</c:v>
                </c:pt>
                <c:pt idx="210">
                  <c:v>88.742868746916344</c:v>
                </c:pt>
                <c:pt idx="211">
                  <c:v>87.026973965804359</c:v>
                </c:pt>
                <c:pt idx="212">
                  <c:v>85.073034818890264</c:v>
                </c:pt>
                <c:pt idx="213">
                  <c:v>84.199965587793756</c:v>
                </c:pt>
                <c:pt idx="214">
                  <c:v>82.565253202660301</c:v>
                </c:pt>
                <c:pt idx="215">
                  <c:v>83.114064834969838</c:v>
                </c:pt>
                <c:pt idx="216">
                  <c:v>81.267932617483567</c:v>
                </c:pt>
                <c:pt idx="217">
                  <c:v>81.069208961453242</c:v>
                </c:pt>
                <c:pt idx="218">
                  <c:v>80.067886372645887</c:v>
                </c:pt>
                <c:pt idx="219">
                  <c:v>79.702727769538029</c:v>
                </c:pt>
                <c:pt idx="220">
                  <c:v>79.160575105018395</c:v>
                </c:pt>
                <c:pt idx="221">
                  <c:v>79.573387084022912</c:v>
                </c:pt>
                <c:pt idx="222">
                  <c:v>79.006559378729719</c:v>
                </c:pt>
                <c:pt idx="223">
                  <c:v>80.320387856167343</c:v>
                </c:pt>
                <c:pt idx="224">
                  <c:v>80.160221810420538</c:v>
                </c:pt>
                <c:pt idx="225">
                  <c:v>79.374902383587553</c:v>
                </c:pt>
                <c:pt idx="226">
                  <c:v>79.785983318853184</c:v>
                </c:pt>
                <c:pt idx="227">
                  <c:v>80.670004430731979</c:v>
                </c:pt>
                <c:pt idx="228">
                  <c:v>81.038149824635795</c:v>
                </c:pt>
                <c:pt idx="229">
                  <c:v>81.800744115885038</c:v>
                </c:pt>
                <c:pt idx="230">
                  <c:v>83.297301942874483</c:v>
                </c:pt>
                <c:pt idx="231">
                  <c:v>81.544248027230438</c:v>
                </c:pt>
                <c:pt idx="232">
                  <c:v>82.382929834763203</c:v>
                </c:pt>
                <c:pt idx="233">
                  <c:v>85.401915534834899</c:v>
                </c:pt>
                <c:pt idx="234">
                  <c:v>85.09566410440533</c:v>
                </c:pt>
                <c:pt idx="235">
                  <c:v>85.09059699844714</c:v>
                </c:pt>
                <c:pt idx="236">
                  <c:v>84.412701087140064</c:v>
                </c:pt>
                <c:pt idx="237">
                  <c:v>85.362935016944903</c:v>
                </c:pt>
                <c:pt idx="238">
                  <c:v>85.988507907006678</c:v>
                </c:pt>
                <c:pt idx="239">
                  <c:v>85.413344617858385</c:v>
                </c:pt>
                <c:pt idx="240">
                  <c:v>86.135036162321413</c:v>
                </c:pt>
                <c:pt idx="241">
                  <c:v>83.874053740437688</c:v>
                </c:pt>
                <c:pt idx="242">
                  <c:v>84.707486098927902</c:v>
                </c:pt>
                <c:pt idx="243">
                  <c:v>86.188685694096719</c:v>
                </c:pt>
                <c:pt idx="244">
                  <c:v>84.975642971481292</c:v>
                </c:pt>
                <c:pt idx="245">
                  <c:v>85.132842463428219</c:v>
                </c:pt>
                <c:pt idx="246">
                  <c:v>84.694527132495651</c:v>
                </c:pt>
                <c:pt idx="247">
                  <c:v>87.28925247565553</c:v>
                </c:pt>
                <c:pt idx="248">
                  <c:v>86.840109265796485</c:v>
                </c:pt>
                <c:pt idx="249">
                  <c:v>88.595779556442025</c:v>
                </c:pt>
                <c:pt idx="250">
                  <c:v>89.264710657834272</c:v>
                </c:pt>
                <c:pt idx="251">
                  <c:v>88.04380056425012</c:v>
                </c:pt>
                <c:pt idx="252">
                  <c:v>89.711648784960445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6-E4A3-4C3C-829F-BABE59D95A2D}"/>
            </c:ext>
          </c:extLst>
        </c:ser>
        <c:ser>
          <c:idx val="231"/>
          <c:order val="231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[1]Feuil2!$IG$1:$IG$253</c:f>
              <c:numCache>
                <c:formatCode>General</c:formatCode>
                <c:ptCount val="253"/>
                <c:pt idx="0">
                  <c:v>100</c:v>
                </c:pt>
                <c:pt idx="1">
                  <c:v>98.316411160637855</c:v>
                </c:pt>
                <c:pt idx="2">
                  <c:v>97.183565601865467</c:v>
                </c:pt>
                <c:pt idx="3">
                  <c:v>97.653887371256687</c:v>
                </c:pt>
                <c:pt idx="4">
                  <c:v>97.572216203623825</c:v>
                </c:pt>
                <c:pt idx="5">
                  <c:v>96.683484776679336</c:v>
                </c:pt>
                <c:pt idx="6">
                  <c:v>93.397229803313934</c:v>
                </c:pt>
                <c:pt idx="7">
                  <c:v>94.345733961049731</c:v>
                </c:pt>
                <c:pt idx="8">
                  <c:v>94.688849940044918</c:v>
                </c:pt>
                <c:pt idx="9">
                  <c:v>92.240666619175542</c:v>
                </c:pt>
                <c:pt idx="10">
                  <c:v>92.532262674067539</c:v>
                </c:pt>
                <c:pt idx="11">
                  <c:v>90.418212394528013</c:v>
                </c:pt>
                <c:pt idx="12">
                  <c:v>90.26709393678955</c:v>
                </c:pt>
                <c:pt idx="13">
                  <c:v>92.833673576755345</c:v>
                </c:pt>
                <c:pt idx="14">
                  <c:v>93.442108788112733</c:v>
                </c:pt>
                <c:pt idx="15">
                  <c:v>93.0596693949187</c:v>
                </c:pt>
                <c:pt idx="16">
                  <c:v>96.11542501905592</c:v>
                </c:pt>
                <c:pt idx="17">
                  <c:v>95.771265503827678</c:v>
                </c:pt>
                <c:pt idx="18">
                  <c:v>95.449047519252616</c:v>
                </c:pt>
                <c:pt idx="19">
                  <c:v>94.927220208259456</c:v>
                </c:pt>
                <c:pt idx="20">
                  <c:v>95.328866685477891</c:v>
                </c:pt>
                <c:pt idx="21">
                  <c:v>92.455369707155427</c:v>
                </c:pt>
                <c:pt idx="22">
                  <c:v>95.511331798324534</c:v>
                </c:pt>
                <c:pt idx="23">
                  <c:v>94.19442797469361</c:v>
                </c:pt>
                <c:pt idx="24">
                  <c:v>95.590267973090704</c:v>
                </c:pt>
                <c:pt idx="25">
                  <c:v>95.158624737654009</c:v>
                </c:pt>
                <c:pt idx="26">
                  <c:v>94.812965821439491</c:v>
                </c:pt>
                <c:pt idx="27">
                  <c:v>94.458207997696292</c:v>
                </c:pt>
                <c:pt idx="28">
                  <c:v>95.691212960131395</c:v>
                </c:pt>
                <c:pt idx="29">
                  <c:v>96.991484740409106</c:v>
                </c:pt>
                <c:pt idx="30">
                  <c:v>96.087584791792366</c:v>
                </c:pt>
                <c:pt idx="31">
                  <c:v>96.653248783647641</c:v>
                </c:pt>
                <c:pt idx="32">
                  <c:v>94.74358318987484</c:v>
                </c:pt>
                <c:pt idx="33">
                  <c:v>95.249031683876723</c:v>
                </c:pt>
                <c:pt idx="34">
                  <c:v>93.939605493234367</c:v>
                </c:pt>
                <c:pt idx="35">
                  <c:v>92.779826743964364</c:v>
                </c:pt>
                <c:pt idx="36">
                  <c:v>91.834818926791201</c:v>
                </c:pt>
                <c:pt idx="37">
                  <c:v>90.996598505193347</c:v>
                </c:pt>
                <c:pt idx="38">
                  <c:v>88.035855303535669</c:v>
                </c:pt>
                <c:pt idx="39">
                  <c:v>85.212175938183591</c:v>
                </c:pt>
                <c:pt idx="40">
                  <c:v>85.360720899643496</c:v>
                </c:pt>
                <c:pt idx="41">
                  <c:v>84.974115335032536</c:v>
                </c:pt>
                <c:pt idx="42">
                  <c:v>84.201747500426322</c:v>
                </c:pt>
                <c:pt idx="43">
                  <c:v>82.131643676322966</c:v>
                </c:pt>
                <c:pt idx="44">
                  <c:v>83.027735906880764</c:v>
                </c:pt>
                <c:pt idx="45">
                  <c:v>82.743005825815118</c:v>
                </c:pt>
                <c:pt idx="46">
                  <c:v>81.94387727636915</c:v>
                </c:pt>
                <c:pt idx="47">
                  <c:v>83.326870172995925</c:v>
                </c:pt>
                <c:pt idx="48">
                  <c:v>83.718364552927468</c:v>
                </c:pt>
                <c:pt idx="49">
                  <c:v>83.149530844973356</c:v>
                </c:pt>
                <c:pt idx="50">
                  <c:v>82.80921142718141</c:v>
                </c:pt>
                <c:pt idx="51">
                  <c:v>80.227826546944485</c:v>
                </c:pt>
                <c:pt idx="52">
                  <c:v>78.241056709377915</c:v>
                </c:pt>
                <c:pt idx="53">
                  <c:v>79.11773118561598</c:v>
                </c:pt>
                <c:pt idx="54">
                  <c:v>78.245793931477664</c:v>
                </c:pt>
                <c:pt idx="55">
                  <c:v>79.763194801991602</c:v>
                </c:pt>
                <c:pt idx="56">
                  <c:v>79.597877510575415</c:v>
                </c:pt>
                <c:pt idx="57">
                  <c:v>78.342812920353396</c:v>
                </c:pt>
                <c:pt idx="58">
                  <c:v>76.245963676662839</c:v>
                </c:pt>
                <c:pt idx="59">
                  <c:v>75.634201426578429</c:v>
                </c:pt>
                <c:pt idx="60">
                  <c:v>76.134937761112667</c:v>
                </c:pt>
                <c:pt idx="61">
                  <c:v>76.393649780146461</c:v>
                </c:pt>
                <c:pt idx="62">
                  <c:v>76.577313185188288</c:v>
                </c:pt>
                <c:pt idx="63">
                  <c:v>76.564357260492585</c:v>
                </c:pt>
                <c:pt idx="64">
                  <c:v>77.78507619431052</c:v>
                </c:pt>
                <c:pt idx="65">
                  <c:v>78.285667652869762</c:v>
                </c:pt>
                <c:pt idx="66">
                  <c:v>78.341986782663341</c:v>
                </c:pt>
                <c:pt idx="67">
                  <c:v>76.68455066289323</c:v>
                </c:pt>
                <c:pt idx="68">
                  <c:v>75.884931973760317</c:v>
                </c:pt>
                <c:pt idx="69">
                  <c:v>73.17790829402621</c:v>
                </c:pt>
                <c:pt idx="70">
                  <c:v>73.181898907177214</c:v>
                </c:pt>
                <c:pt idx="71">
                  <c:v>73.771528641434088</c:v>
                </c:pt>
                <c:pt idx="72">
                  <c:v>73.777585320335035</c:v>
                </c:pt>
                <c:pt idx="73">
                  <c:v>72.03513104074726</c:v>
                </c:pt>
                <c:pt idx="74">
                  <c:v>74.658231770322928</c:v>
                </c:pt>
                <c:pt idx="75">
                  <c:v>73.976553314999123</c:v>
                </c:pt>
                <c:pt idx="76">
                  <c:v>74.626813269728217</c:v>
                </c:pt>
                <c:pt idx="77">
                  <c:v>74.200616163209489</c:v>
                </c:pt>
                <c:pt idx="78">
                  <c:v>73.741745967284459</c:v>
                </c:pt>
                <c:pt idx="79">
                  <c:v>75.562235246864304</c:v>
                </c:pt>
                <c:pt idx="80">
                  <c:v>75.034846655980729</c:v>
                </c:pt>
                <c:pt idx="81">
                  <c:v>76.459042273728102</c:v>
                </c:pt>
                <c:pt idx="82">
                  <c:v>78.439259376384129</c:v>
                </c:pt>
                <c:pt idx="83">
                  <c:v>80.993137957917298</c:v>
                </c:pt>
                <c:pt idx="84">
                  <c:v>81.956929651883073</c:v>
                </c:pt>
                <c:pt idx="85">
                  <c:v>81.714268105017752</c:v>
                </c:pt>
                <c:pt idx="86">
                  <c:v>82.407682589520732</c:v>
                </c:pt>
                <c:pt idx="87">
                  <c:v>83.808498144601103</c:v>
                </c:pt>
                <c:pt idx="88">
                  <c:v>83.604763452089628</c:v>
                </c:pt>
                <c:pt idx="89">
                  <c:v>83.534750168397949</c:v>
                </c:pt>
                <c:pt idx="90">
                  <c:v>81.282667638836301</c:v>
                </c:pt>
                <c:pt idx="91">
                  <c:v>80.349428192142227</c:v>
                </c:pt>
                <c:pt idx="92">
                  <c:v>78.494795641976594</c:v>
                </c:pt>
                <c:pt idx="93">
                  <c:v>79.019400394443267</c:v>
                </c:pt>
                <c:pt idx="94">
                  <c:v>81.227567333983345</c:v>
                </c:pt>
                <c:pt idx="95">
                  <c:v>83.92168709246728</c:v>
                </c:pt>
                <c:pt idx="96">
                  <c:v>82.82454252772412</c:v>
                </c:pt>
                <c:pt idx="97">
                  <c:v>80.992320489008378</c:v>
                </c:pt>
                <c:pt idx="98">
                  <c:v>83.395691566357996</c:v>
                </c:pt>
                <c:pt idx="99">
                  <c:v>83.579651998633921</c:v>
                </c:pt>
                <c:pt idx="100">
                  <c:v>84.826924661100492</c:v>
                </c:pt>
                <c:pt idx="101">
                  <c:v>85.96620083431651</c:v>
                </c:pt>
                <c:pt idx="102">
                  <c:v>82.452087820397665</c:v>
                </c:pt>
                <c:pt idx="103">
                  <c:v>82.302816237700057</c:v>
                </c:pt>
                <c:pt idx="104">
                  <c:v>81.250244556215776</c:v>
                </c:pt>
                <c:pt idx="105">
                  <c:v>79.595972574043444</c:v>
                </c:pt>
                <c:pt idx="106">
                  <c:v>79.309687888084156</c:v>
                </c:pt>
                <c:pt idx="107">
                  <c:v>82.464480501639997</c:v>
                </c:pt>
                <c:pt idx="108">
                  <c:v>82.312065153139955</c:v>
                </c:pt>
                <c:pt idx="109">
                  <c:v>84.415999564767873</c:v>
                </c:pt>
                <c:pt idx="110">
                  <c:v>84.400684207059925</c:v>
                </c:pt>
                <c:pt idx="111">
                  <c:v>81.59830595861952</c:v>
                </c:pt>
                <c:pt idx="112">
                  <c:v>82.545232075471404</c:v>
                </c:pt>
                <c:pt idx="113">
                  <c:v>83.622821806771711</c:v>
                </c:pt>
                <c:pt idx="114">
                  <c:v>85.264685917453065</c:v>
                </c:pt>
                <c:pt idx="115">
                  <c:v>83.115876947172836</c:v>
                </c:pt>
                <c:pt idx="116">
                  <c:v>82.777924109409653</c:v>
                </c:pt>
                <c:pt idx="117">
                  <c:v>81.784069738363883</c:v>
                </c:pt>
                <c:pt idx="118">
                  <c:v>79.242836794041096</c:v>
                </c:pt>
                <c:pt idx="119">
                  <c:v>77.668217186804256</c:v>
                </c:pt>
                <c:pt idx="120">
                  <c:v>79.603603302727379</c:v>
                </c:pt>
                <c:pt idx="121">
                  <c:v>81.02019643659402</c:v>
                </c:pt>
                <c:pt idx="122">
                  <c:v>82.919208894625541</c:v>
                </c:pt>
                <c:pt idx="123">
                  <c:v>81.723963996967299</c:v>
                </c:pt>
                <c:pt idx="124">
                  <c:v>81.021149662639431</c:v>
                </c:pt>
                <c:pt idx="125">
                  <c:v>80.861874813815604</c:v>
                </c:pt>
                <c:pt idx="126">
                  <c:v>78.517330964716322</c:v>
                </c:pt>
                <c:pt idx="127">
                  <c:v>78.909419717821464</c:v>
                </c:pt>
                <c:pt idx="128">
                  <c:v>78.966701492335218</c:v>
                </c:pt>
                <c:pt idx="129">
                  <c:v>76.893111169480648</c:v>
                </c:pt>
                <c:pt idx="130">
                  <c:v>76.530620592148637</c:v>
                </c:pt>
                <c:pt idx="131">
                  <c:v>78.041140742240898</c:v>
                </c:pt>
                <c:pt idx="132">
                  <c:v>79.382574325288672</c:v>
                </c:pt>
                <c:pt idx="133">
                  <c:v>77.528282770965106</c:v>
                </c:pt>
                <c:pt idx="134">
                  <c:v>74.550263171060976</c:v>
                </c:pt>
                <c:pt idx="135">
                  <c:v>76.529548231972385</c:v>
                </c:pt>
                <c:pt idx="136">
                  <c:v>74.555045055079859</c:v>
                </c:pt>
                <c:pt idx="137">
                  <c:v>73.455103711598468</c:v>
                </c:pt>
                <c:pt idx="138">
                  <c:v>74.376804068501031</c:v>
                </c:pt>
                <c:pt idx="139">
                  <c:v>73.941054202050054</c:v>
                </c:pt>
                <c:pt idx="140">
                  <c:v>73.169084764744866</c:v>
                </c:pt>
                <c:pt idx="141">
                  <c:v>71.618285956014162</c:v>
                </c:pt>
                <c:pt idx="142">
                  <c:v>70.522275061081515</c:v>
                </c:pt>
                <c:pt idx="143">
                  <c:v>70.855016095054822</c:v>
                </c:pt>
                <c:pt idx="144">
                  <c:v>71.288542205540708</c:v>
                </c:pt>
                <c:pt idx="145">
                  <c:v>72.362756028949647</c:v>
                </c:pt>
                <c:pt idx="146">
                  <c:v>72.347242499175991</c:v>
                </c:pt>
                <c:pt idx="147">
                  <c:v>73.465143517667059</c:v>
                </c:pt>
                <c:pt idx="148">
                  <c:v>74.575539999159432</c:v>
                </c:pt>
                <c:pt idx="149">
                  <c:v>76.471081337574631</c:v>
                </c:pt>
                <c:pt idx="150">
                  <c:v>75.442124718445783</c:v>
                </c:pt>
                <c:pt idx="151">
                  <c:v>76.561981966054077</c:v>
                </c:pt>
                <c:pt idx="152">
                  <c:v>77.727899499910833</c:v>
                </c:pt>
                <c:pt idx="153">
                  <c:v>77.735856123413654</c:v>
                </c:pt>
                <c:pt idx="154">
                  <c:v>77.979256061130627</c:v>
                </c:pt>
                <c:pt idx="155">
                  <c:v>77.877512551470602</c:v>
                </c:pt>
                <c:pt idx="156">
                  <c:v>77.786722482276687</c:v>
                </c:pt>
                <c:pt idx="157">
                  <c:v>79.063002840755473</c:v>
                </c:pt>
                <c:pt idx="158">
                  <c:v>78.845560790261473</c:v>
                </c:pt>
                <c:pt idx="159">
                  <c:v>78.216247595212835</c:v>
                </c:pt>
                <c:pt idx="160">
                  <c:v>79.736656051115617</c:v>
                </c:pt>
                <c:pt idx="161">
                  <c:v>80.888471881529142</c:v>
                </c:pt>
                <c:pt idx="162">
                  <c:v>80.691531482858537</c:v>
                </c:pt>
                <c:pt idx="163">
                  <c:v>82.699185985002273</c:v>
                </c:pt>
                <c:pt idx="164">
                  <c:v>81.595802470023784</c:v>
                </c:pt>
                <c:pt idx="165">
                  <c:v>82.02666093366642</c:v>
                </c:pt>
                <c:pt idx="166">
                  <c:v>80.436146079257313</c:v>
                </c:pt>
                <c:pt idx="167">
                  <c:v>80.211260551086312</c:v>
                </c:pt>
                <c:pt idx="168">
                  <c:v>80.312639249058179</c:v>
                </c:pt>
                <c:pt idx="169">
                  <c:v>80.298507735832416</c:v>
                </c:pt>
                <c:pt idx="170">
                  <c:v>80.525186739068161</c:v>
                </c:pt>
                <c:pt idx="171">
                  <c:v>78.935098482875517</c:v>
                </c:pt>
                <c:pt idx="172">
                  <c:v>79.183562226290761</c:v>
                </c:pt>
                <c:pt idx="173">
                  <c:v>79.232277071378007</c:v>
                </c:pt>
                <c:pt idx="174">
                  <c:v>79.520144545452695</c:v>
                </c:pt>
                <c:pt idx="175">
                  <c:v>77.376126315594476</c:v>
                </c:pt>
                <c:pt idx="176">
                  <c:v>75.954084496501252</c:v>
                </c:pt>
                <c:pt idx="177">
                  <c:v>76.404972297640398</c:v>
                </c:pt>
                <c:pt idx="178">
                  <c:v>76.989161880552132</c:v>
                </c:pt>
                <c:pt idx="179">
                  <c:v>77.938856012070971</c:v>
                </c:pt>
                <c:pt idx="180">
                  <c:v>78.864958582988095</c:v>
                </c:pt>
                <c:pt idx="181">
                  <c:v>78.519056138646505</c:v>
                </c:pt>
                <c:pt idx="182">
                  <c:v>78.964782153661773</c:v>
                </c:pt>
                <c:pt idx="183">
                  <c:v>80.264108801512734</c:v>
                </c:pt>
                <c:pt idx="184">
                  <c:v>80.034994571156702</c:v>
                </c:pt>
                <c:pt idx="185">
                  <c:v>82.234803595166682</c:v>
                </c:pt>
                <c:pt idx="186">
                  <c:v>83.521604941899795</c:v>
                </c:pt>
                <c:pt idx="187">
                  <c:v>83.109337066622288</c:v>
                </c:pt>
                <c:pt idx="188">
                  <c:v>82.55586857395096</c:v>
                </c:pt>
                <c:pt idx="189">
                  <c:v>81.912578920997888</c:v>
                </c:pt>
                <c:pt idx="190">
                  <c:v>81.038016571604032</c:v>
                </c:pt>
                <c:pt idx="191">
                  <c:v>82.407220156078083</c:v>
                </c:pt>
                <c:pt idx="192">
                  <c:v>82.927086244092621</c:v>
                </c:pt>
                <c:pt idx="193">
                  <c:v>82.811377737527721</c:v>
                </c:pt>
                <c:pt idx="194">
                  <c:v>82.290901186452842</c:v>
                </c:pt>
                <c:pt idx="195">
                  <c:v>82.573286477155705</c:v>
                </c:pt>
                <c:pt idx="196">
                  <c:v>81.855797440258172</c:v>
                </c:pt>
                <c:pt idx="197">
                  <c:v>81.410946474950293</c:v>
                </c:pt>
                <c:pt idx="198">
                  <c:v>81.10722708348689</c:v>
                </c:pt>
                <c:pt idx="199">
                  <c:v>80.864475036129576</c:v>
                </c:pt>
                <c:pt idx="200">
                  <c:v>80.010351043156163</c:v>
                </c:pt>
                <c:pt idx="201">
                  <c:v>77.677265945976686</c:v>
                </c:pt>
                <c:pt idx="202">
                  <c:v>78.033137028534796</c:v>
                </c:pt>
                <c:pt idx="203">
                  <c:v>77.68808552997983</c:v>
                </c:pt>
                <c:pt idx="204">
                  <c:v>77.309045865625066</c:v>
                </c:pt>
                <c:pt idx="205">
                  <c:v>77.295350670386739</c:v>
                </c:pt>
                <c:pt idx="206">
                  <c:v>77.227714863614707</c:v>
                </c:pt>
                <c:pt idx="207">
                  <c:v>77.100144753432772</c:v>
                </c:pt>
                <c:pt idx="208">
                  <c:v>77.804260163456505</c:v>
                </c:pt>
                <c:pt idx="209">
                  <c:v>79.12231594017986</c:v>
                </c:pt>
                <c:pt idx="210">
                  <c:v>78.91219000634996</c:v>
                </c:pt>
                <c:pt idx="211">
                  <c:v>76.837412180045945</c:v>
                </c:pt>
                <c:pt idx="212">
                  <c:v>78.297139893209035</c:v>
                </c:pt>
                <c:pt idx="213">
                  <c:v>79.596873783601495</c:v>
                </c:pt>
                <c:pt idx="214">
                  <c:v>78.3187799062773</c:v>
                </c:pt>
                <c:pt idx="215">
                  <c:v>77.992461982401622</c:v>
                </c:pt>
                <c:pt idx="216">
                  <c:v>76.917192108599664</c:v>
                </c:pt>
                <c:pt idx="217">
                  <c:v>75.749922164663161</c:v>
                </c:pt>
                <c:pt idx="218">
                  <c:v>76.0281729530127</c:v>
                </c:pt>
                <c:pt idx="219">
                  <c:v>75.417731736027662</c:v>
                </c:pt>
                <c:pt idx="220">
                  <c:v>75.983827165036743</c:v>
                </c:pt>
                <c:pt idx="221">
                  <c:v>74.429907130502329</c:v>
                </c:pt>
                <c:pt idx="222">
                  <c:v>75.184327366319209</c:v>
                </c:pt>
                <c:pt idx="223">
                  <c:v>74.031891021177088</c:v>
                </c:pt>
                <c:pt idx="224">
                  <c:v>75.045933599751919</c:v>
                </c:pt>
                <c:pt idx="225">
                  <c:v>76.195942757578834</c:v>
                </c:pt>
                <c:pt idx="226">
                  <c:v>76.619646389758415</c:v>
                </c:pt>
                <c:pt idx="227">
                  <c:v>78.250356033638937</c:v>
                </c:pt>
                <c:pt idx="228">
                  <c:v>76.372722103550402</c:v>
                </c:pt>
                <c:pt idx="229">
                  <c:v>75.863265311555168</c:v>
                </c:pt>
                <c:pt idx="230">
                  <c:v>75.113903339140577</c:v>
                </c:pt>
                <c:pt idx="231">
                  <c:v>77.227973876663967</c:v>
                </c:pt>
                <c:pt idx="232">
                  <c:v>78.749051538444732</c:v>
                </c:pt>
                <c:pt idx="233">
                  <c:v>77.115967990311333</c:v>
                </c:pt>
                <c:pt idx="234">
                  <c:v>74.720223102351525</c:v>
                </c:pt>
                <c:pt idx="235">
                  <c:v>76.002492982380701</c:v>
                </c:pt>
                <c:pt idx="236">
                  <c:v>74.889218711154712</c:v>
                </c:pt>
                <c:pt idx="237">
                  <c:v>75.214885249016959</c:v>
                </c:pt>
                <c:pt idx="238">
                  <c:v>76.079186337212562</c:v>
                </c:pt>
                <c:pt idx="239">
                  <c:v>75.386579795683076</c:v>
                </c:pt>
                <c:pt idx="240">
                  <c:v>76.039572444737331</c:v>
                </c:pt>
                <c:pt idx="241">
                  <c:v>73.933529816250797</c:v>
                </c:pt>
                <c:pt idx="242">
                  <c:v>74.715747009656369</c:v>
                </c:pt>
                <c:pt idx="243">
                  <c:v>73.981937898256888</c:v>
                </c:pt>
                <c:pt idx="244">
                  <c:v>73.716167047713313</c:v>
                </c:pt>
                <c:pt idx="245">
                  <c:v>73.706772601987367</c:v>
                </c:pt>
                <c:pt idx="246">
                  <c:v>73.002722629570329</c:v>
                </c:pt>
                <c:pt idx="247">
                  <c:v>73.542963721757673</c:v>
                </c:pt>
                <c:pt idx="248">
                  <c:v>73.76007050856704</c:v>
                </c:pt>
                <c:pt idx="249">
                  <c:v>74.27033186058226</c:v>
                </c:pt>
                <c:pt idx="250">
                  <c:v>74.555027247145603</c:v>
                </c:pt>
                <c:pt idx="251">
                  <c:v>74.864404149795917</c:v>
                </c:pt>
                <c:pt idx="252">
                  <c:v>75.379448290124657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7-E4A3-4C3C-829F-BABE59D95A2D}"/>
            </c:ext>
          </c:extLst>
        </c:ser>
        <c:ser>
          <c:idx val="232"/>
          <c:order val="232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[1]Feuil2!$IH$1:$IH$253</c:f>
              <c:numCache>
                <c:formatCode>General</c:formatCode>
                <c:ptCount val="253"/>
                <c:pt idx="0">
                  <c:v>100</c:v>
                </c:pt>
                <c:pt idx="1">
                  <c:v>100.1867114698745</c:v>
                </c:pt>
                <c:pt idx="2">
                  <c:v>100.25383969970152</c:v>
                </c:pt>
                <c:pt idx="3">
                  <c:v>99.424150041605287</c:v>
                </c:pt>
                <c:pt idx="4">
                  <c:v>97.605721255712609</c:v>
                </c:pt>
                <c:pt idx="5">
                  <c:v>98.115922044605398</c:v>
                </c:pt>
                <c:pt idx="6">
                  <c:v>99.059982807386859</c:v>
                </c:pt>
                <c:pt idx="7">
                  <c:v>100.14251615980442</c:v>
                </c:pt>
                <c:pt idx="8">
                  <c:v>102.0641267067903</c:v>
                </c:pt>
                <c:pt idx="9">
                  <c:v>103.87809519419351</c:v>
                </c:pt>
                <c:pt idx="10">
                  <c:v>106.76530493996228</c:v>
                </c:pt>
                <c:pt idx="11">
                  <c:v>106.54204373617323</c:v>
                </c:pt>
                <c:pt idx="12">
                  <c:v>107.62458065556253</c:v>
                </c:pt>
                <c:pt idx="13">
                  <c:v>108.12641059222243</c:v>
                </c:pt>
                <c:pt idx="14">
                  <c:v>106.54215461527576</c:v>
                </c:pt>
                <c:pt idx="15">
                  <c:v>104.97342967071654</c:v>
                </c:pt>
                <c:pt idx="16">
                  <c:v>104.95498783305044</c:v>
                </c:pt>
                <c:pt idx="17">
                  <c:v>105.39166278653511</c:v>
                </c:pt>
                <c:pt idx="18">
                  <c:v>105.90871798263282</c:v>
                </c:pt>
                <c:pt idx="19">
                  <c:v>103.95831085109117</c:v>
                </c:pt>
                <c:pt idx="20">
                  <c:v>103.29941061576575</c:v>
                </c:pt>
                <c:pt idx="21">
                  <c:v>105.84806662922651</c:v>
                </c:pt>
                <c:pt idx="22">
                  <c:v>105.29963427625185</c:v>
                </c:pt>
                <c:pt idx="23">
                  <c:v>106.05593661906298</c:v>
                </c:pt>
                <c:pt idx="24">
                  <c:v>101.48694198394244</c:v>
                </c:pt>
                <c:pt idx="25">
                  <c:v>104.23343811502512</c:v>
                </c:pt>
                <c:pt idx="26">
                  <c:v>105.66817275746483</c:v>
                </c:pt>
                <c:pt idx="27">
                  <c:v>106.78432126771921</c:v>
                </c:pt>
                <c:pt idx="28">
                  <c:v>106.91669186486941</c:v>
                </c:pt>
                <c:pt idx="29">
                  <c:v>106.77907672316097</c:v>
                </c:pt>
                <c:pt idx="30">
                  <c:v>105.33426840847669</c:v>
                </c:pt>
                <c:pt idx="31">
                  <c:v>103.80016357777122</c:v>
                </c:pt>
                <c:pt idx="32">
                  <c:v>104.06594126242855</c:v>
                </c:pt>
                <c:pt idx="33">
                  <c:v>102.71121206943774</c:v>
                </c:pt>
                <c:pt idx="34">
                  <c:v>102.62978701769634</c:v>
                </c:pt>
                <c:pt idx="35">
                  <c:v>102.66032252894858</c:v>
                </c:pt>
                <c:pt idx="36">
                  <c:v>102.288950027204</c:v>
                </c:pt>
                <c:pt idx="37">
                  <c:v>101.15293973249135</c:v>
                </c:pt>
                <c:pt idx="38">
                  <c:v>104.28263434190619</c:v>
                </c:pt>
                <c:pt idx="39">
                  <c:v>105.612955363555</c:v>
                </c:pt>
                <c:pt idx="40">
                  <c:v>106.77467387883776</c:v>
                </c:pt>
                <c:pt idx="41">
                  <c:v>107.34736674707989</c:v>
                </c:pt>
                <c:pt idx="42">
                  <c:v>107.17337052477559</c:v>
                </c:pt>
                <c:pt idx="43">
                  <c:v>106.22734165219288</c:v>
                </c:pt>
                <c:pt idx="44">
                  <c:v>105.64750340486142</c:v>
                </c:pt>
                <c:pt idx="45">
                  <c:v>103.72300269921806</c:v>
                </c:pt>
                <c:pt idx="46">
                  <c:v>102.37686636255384</c:v>
                </c:pt>
                <c:pt idx="47">
                  <c:v>99.830489422910347</c:v>
                </c:pt>
                <c:pt idx="48">
                  <c:v>100.10651784489879</c:v>
                </c:pt>
                <c:pt idx="49">
                  <c:v>102.2859318437134</c:v>
                </c:pt>
                <c:pt idx="50">
                  <c:v>101.76258717411858</c:v>
                </c:pt>
                <c:pt idx="51">
                  <c:v>103.10669918366789</c:v>
                </c:pt>
                <c:pt idx="52">
                  <c:v>100.25833070022516</c:v>
                </c:pt>
                <c:pt idx="53">
                  <c:v>99.106167898666783</c:v>
                </c:pt>
                <c:pt idx="54">
                  <c:v>97.469838247016298</c:v>
                </c:pt>
                <c:pt idx="55">
                  <c:v>95.575277787327664</c:v>
                </c:pt>
                <c:pt idx="56">
                  <c:v>96.385144925883026</c:v>
                </c:pt>
                <c:pt idx="57">
                  <c:v>96.657902760678937</c:v>
                </c:pt>
                <c:pt idx="58">
                  <c:v>97.725486741441387</c:v>
                </c:pt>
                <c:pt idx="59">
                  <c:v>95.99177322119013</c:v>
                </c:pt>
                <c:pt idx="60">
                  <c:v>96.146760439297438</c:v>
                </c:pt>
                <c:pt idx="61">
                  <c:v>95.962880629111041</c:v>
                </c:pt>
                <c:pt idx="62">
                  <c:v>95.601109197777589</c:v>
                </c:pt>
                <c:pt idx="63">
                  <c:v>97.399922524474633</c:v>
                </c:pt>
                <c:pt idx="64">
                  <c:v>99.884026366130726</c:v>
                </c:pt>
                <c:pt idx="65">
                  <c:v>100.89256728309859</c:v>
                </c:pt>
                <c:pt idx="66">
                  <c:v>102.4057705207379</c:v>
                </c:pt>
                <c:pt idx="67">
                  <c:v>101.70232530990923</c:v>
                </c:pt>
                <c:pt idx="68">
                  <c:v>104.11372393933813</c:v>
                </c:pt>
                <c:pt idx="69">
                  <c:v>104.8851894028316</c:v>
                </c:pt>
                <c:pt idx="70">
                  <c:v>104.89423919599226</c:v>
                </c:pt>
                <c:pt idx="71">
                  <c:v>106.38652169263717</c:v>
                </c:pt>
                <c:pt idx="72">
                  <c:v>104.43961646184783</c:v>
                </c:pt>
                <c:pt idx="73">
                  <c:v>104.65124523824076</c:v>
                </c:pt>
                <c:pt idx="74">
                  <c:v>103.85476192391964</c:v>
                </c:pt>
                <c:pt idx="75">
                  <c:v>101.41861474566338</c:v>
                </c:pt>
                <c:pt idx="76">
                  <c:v>99.526299983957458</c:v>
                </c:pt>
                <c:pt idx="77">
                  <c:v>102.78556552924576</c:v>
                </c:pt>
                <c:pt idx="78">
                  <c:v>101.34939094746773</c:v>
                </c:pt>
                <c:pt idx="79">
                  <c:v>100.20243090892274</c:v>
                </c:pt>
                <c:pt idx="80">
                  <c:v>99.303471848918434</c:v>
                </c:pt>
                <c:pt idx="81">
                  <c:v>101.05127825695517</c:v>
                </c:pt>
                <c:pt idx="82">
                  <c:v>100.91464100202225</c:v>
                </c:pt>
                <c:pt idx="83">
                  <c:v>101.21764903936256</c:v>
                </c:pt>
                <c:pt idx="84">
                  <c:v>101.96213264689581</c:v>
                </c:pt>
                <c:pt idx="85">
                  <c:v>100.84405769185285</c:v>
                </c:pt>
                <c:pt idx="86">
                  <c:v>100.97767600325182</c:v>
                </c:pt>
                <c:pt idx="87">
                  <c:v>100.17663918691075</c:v>
                </c:pt>
                <c:pt idx="88">
                  <c:v>97.754886278014538</c:v>
                </c:pt>
                <c:pt idx="89">
                  <c:v>96.836563741165435</c:v>
                </c:pt>
                <c:pt idx="90">
                  <c:v>97.693341851408263</c:v>
                </c:pt>
                <c:pt idx="91">
                  <c:v>98.993412758404787</c:v>
                </c:pt>
                <c:pt idx="92">
                  <c:v>100.89111361381046</c:v>
                </c:pt>
                <c:pt idx="93">
                  <c:v>98.720457542615463</c:v>
                </c:pt>
                <c:pt idx="94">
                  <c:v>98.82326276845302</c:v>
                </c:pt>
                <c:pt idx="95">
                  <c:v>97.892853397418321</c:v>
                </c:pt>
                <c:pt idx="96">
                  <c:v>96.946376736419907</c:v>
                </c:pt>
                <c:pt idx="97">
                  <c:v>96.674583994664602</c:v>
                </c:pt>
                <c:pt idx="98">
                  <c:v>96.889479952645146</c:v>
                </c:pt>
                <c:pt idx="99">
                  <c:v>95.741998012444981</c:v>
                </c:pt>
                <c:pt idx="100">
                  <c:v>96.214502602533159</c:v>
                </c:pt>
                <c:pt idx="101">
                  <c:v>96.582712967948893</c:v>
                </c:pt>
                <c:pt idx="102">
                  <c:v>98.295514212130968</c:v>
                </c:pt>
                <c:pt idx="103">
                  <c:v>98.770978754507183</c:v>
                </c:pt>
                <c:pt idx="104">
                  <c:v>97.871206270715149</c:v>
                </c:pt>
                <c:pt idx="105">
                  <c:v>98.354221649630531</c:v>
                </c:pt>
                <c:pt idx="106">
                  <c:v>95.98401219186789</c:v>
                </c:pt>
                <c:pt idx="107">
                  <c:v>96.779876512508793</c:v>
                </c:pt>
                <c:pt idx="108">
                  <c:v>98.564275265205922</c:v>
                </c:pt>
                <c:pt idx="109">
                  <c:v>98.27347421357905</c:v>
                </c:pt>
                <c:pt idx="110">
                  <c:v>99.881077909632282</c:v>
                </c:pt>
                <c:pt idx="111">
                  <c:v>98.383100607232365</c:v>
                </c:pt>
                <c:pt idx="112">
                  <c:v>99.527572859190045</c:v>
                </c:pt>
                <c:pt idx="113">
                  <c:v>98.764133509963401</c:v>
                </c:pt>
                <c:pt idx="114">
                  <c:v>98.107593962578974</c:v>
                </c:pt>
                <c:pt idx="115">
                  <c:v>95.698443945777711</c:v>
                </c:pt>
                <c:pt idx="116">
                  <c:v>96.93666849399392</c:v>
                </c:pt>
                <c:pt idx="117">
                  <c:v>96.888964782368092</c:v>
                </c:pt>
                <c:pt idx="118">
                  <c:v>98.072142577593766</c:v>
                </c:pt>
                <c:pt idx="119">
                  <c:v>97.866911676319091</c:v>
                </c:pt>
                <c:pt idx="120">
                  <c:v>98.15603087989372</c:v>
                </c:pt>
                <c:pt idx="121">
                  <c:v>100.5305306080339</c:v>
                </c:pt>
                <c:pt idx="122">
                  <c:v>104.04280092589134</c:v>
                </c:pt>
                <c:pt idx="123">
                  <c:v>102.65428677415588</c:v>
                </c:pt>
                <c:pt idx="124">
                  <c:v>102.34193922641425</c:v>
                </c:pt>
                <c:pt idx="125">
                  <c:v>102.65811761575394</c:v>
                </c:pt>
                <c:pt idx="126">
                  <c:v>102.67885137556721</c:v>
                </c:pt>
                <c:pt idx="127">
                  <c:v>104.69660965971876</c:v>
                </c:pt>
                <c:pt idx="128">
                  <c:v>103.44749955261997</c:v>
                </c:pt>
                <c:pt idx="129">
                  <c:v>105.65566131964117</c:v>
                </c:pt>
                <c:pt idx="130">
                  <c:v>109.41640553147978</c:v>
                </c:pt>
                <c:pt idx="131">
                  <c:v>108.4302227829146</c:v>
                </c:pt>
                <c:pt idx="132">
                  <c:v>106.06149367893047</c:v>
                </c:pt>
                <c:pt idx="133">
                  <c:v>106.15475043215314</c:v>
                </c:pt>
                <c:pt idx="134">
                  <c:v>105.84056824271519</c:v>
                </c:pt>
                <c:pt idx="135">
                  <c:v>106.40477109694505</c:v>
                </c:pt>
                <c:pt idx="136">
                  <c:v>106.22531179007152</c:v>
                </c:pt>
                <c:pt idx="137">
                  <c:v>107.45709736048406</c:v>
                </c:pt>
                <c:pt idx="138">
                  <c:v>107.94149948437371</c:v>
                </c:pt>
                <c:pt idx="139">
                  <c:v>107.0889218373583</c:v>
                </c:pt>
                <c:pt idx="140">
                  <c:v>107.798870104598</c:v>
                </c:pt>
                <c:pt idx="141">
                  <c:v>107.45630537462921</c:v>
                </c:pt>
                <c:pt idx="142">
                  <c:v>106.98522958154885</c:v>
                </c:pt>
                <c:pt idx="143">
                  <c:v>107.3123467734445</c:v>
                </c:pt>
                <c:pt idx="144">
                  <c:v>107.23484529654121</c:v>
                </c:pt>
                <c:pt idx="145">
                  <c:v>108.95805140024208</c:v>
                </c:pt>
                <c:pt idx="146">
                  <c:v>109.49470343662448</c:v>
                </c:pt>
                <c:pt idx="147">
                  <c:v>105.18032589897365</c:v>
                </c:pt>
                <c:pt idx="148">
                  <c:v>103.20281500441091</c:v>
                </c:pt>
                <c:pt idx="149">
                  <c:v>101.38487869416464</c:v>
                </c:pt>
                <c:pt idx="150">
                  <c:v>105.71390892836607</c:v>
                </c:pt>
                <c:pt idx="151">
                  <c:v>103.08736188740738</c:v>
                </c:pt>
                <c:pt idx="152">
                  <c:v>102.92742583364178</c:v>
                </c:pt>
                <c:pt idx="153">
                  <c:v>103.03214733128706</c:v>
                </c:pt>
                <c:pt idx="154">
                  <c:v>102.98257867634207</c:v>
                </c:pt>
                <c:pt idx="155">
                  <c:v>102.71302456640053</c:v>
                </c:pt>
                <c:pt idx="156">
                  <c:v>101.65823932048283</c:v>
                </c:pt>
                <c:pt idx="157">
                  <c:v>102.8666981540654</c:v>
                </c:pt>
                <c:pt idx="158">
                  <c:v>104.48420925456375</c:v>
                </c:pt>
                <c:pt idx="159">
                  <c:v>101.0389703137777</c:v>
                </c:pt>
                <c:pt idx="160">
                  <c:v>100.09559625007488</c:v>
                </c:pt>
                <c:pt idx="161">
                  <c:v>101.56164041143758</c:v>
                </c:pt>
                <c:pt idx="162">
                  <c:v>100.84326967080493</c:v>
                </c:pt>
                <c:pt idx="163">
                  <c:v>101.08327628869932</c:v>
                </c:pt>
                <c:pt idx="164">
                  <c:v>100.82142650719403</c:v>
                </c:pt>
                <c:pt idx="165">
                  <c:v>99.224776829446057</c:v>
                </c:pt>
                <c:pt idx="166">
                  <c:v>97.150790464510479</c:v>
                </c:pt>
                <c:pt idx="167">
                  <c:v>95.429935335538218</c:v>
                </c:pt>
                <c:pt idx="168">
                  <c:v>96.51170662350691</c:v>
                </c:pt>
                <c:pt idx="169">
                  <c:v>95.66132350662599</c:v>
                </c:pt>
                <c:pt idx="170">
                  <c:v>96.078930052977157</c:v>
                </c:pt>
                <c:pt idx="171">
                  <c:v>96.217142720160666</c:v>
                </c:pt>
                <c:pt idx="172">
                  <c:v>95.99689199973713</c:v>
                </c:pt>
                <c:pt idx="173">
                  <c:v>97.494915942574607</c:v>
                </c:pt>
                <c:pt idx="174">
                  <c:v>96.820951926122873</c:v>
                </c:pt>
                <c:pt idx="175">
                  <c:v>98.779222374955836</c:v>
                </c:pt>
                <c:pt idx="176">
                  <c:v>97.854348365930434</c:v>
                </c:pt>
                <c:pt idx="177">
                  <c:v>93.989485778848902</c:v>
                </c:pt>
                <c:pt idx="178">
                  <c:v>94.072256942080287</c:v>
                </c:pt>
                <c:pt idx="179">
                  <c:v>95.436055188711137</c:v>
                </c:pt>
                <c:pt idx="180">
                  <c:v>99.347785179600677</c:v>
                </c:pt>
                <c:pt idx="181">
                  <c:v>98.551293260670093</c:v>
                </c:pt>
                <c:pt idx="182">
                  <c:v>96.210268955643372</c:v>
                </c:pt>
                <c:pt idx="183">
                  <c:v>95.451007042861747</c:v>
                </c:pt>
                <c:pt idx="184">
                  <c:v>93.766312112730361</c:v>
                </c:pt>
                <c:pt idx="185">
                  <c:v>92.106152546372499</c:v>
                </c:pt>
                <c:pt idx="186">
                  <c:v>92.286347963383847</c:v>
                </c:pt>
                <c:pt idx="187">
                  <c:v>93.57662859938543</c:v>
                </c:pt>
                <c:pt idx="188">
                  <c:v>94.812366326694843</c:v>
                </c:pt>
                <c:pt idx="189">
                  <c:v>94.834270930282059</c:v>
                </c:pt>
                <c:pt idx="190">
                  <c:v>95.881264305538792</c:v>
                </c:pt>
                <c:pt idx="191">
                  <c:v>97.128532389638735</c:v>
                </c:pt>
                <c:pt idx="192">
                  <c:v>96.24390473097769</c:v>
                </c:pt>
                <c:pt idx="193">
                  <c:v>94.58154901504642</c:v>
                </c:pt>
                <c:pt idx="194">
                  <c:v>96.992148402576788</c:v>
                </c:pt>
                <c:pt idx="195">
                  <c:v>93.534464096042583</c:v>
                </c:pt>
                <c:pt idx="196">
                  <c:v>92.4828774495207</c:v>
                </c:pt>
                <c:pt idx="197">
                  <c:v>90.405427580210443</c:v>
                </c:pt>
                <c:pt idx="198">
                  <c:v>89.41215173281438</c:v>
                </c:pt>
                <c:pt idx="199">
                  <c:v>87.340149320365512</c:v>
                </c:pt>
                <c:pt idx="200">
                  <c:v>86.390906499636017</c:v>
                </c:pt>
                <c:pt idx="201">
                  <c:v>87.500530014396986</c:v>
                </c:pt>
                <c:pt idx="202">
                  <c:v>83.822961009593357</c:v>
                </c:pt>
                <c:pt idx="203">
                  <c:v>82.940390285053397</c:v>
                </c:pt>
                <c:pt idx="204">
                  <c:v>81.890512501093184</c:v>
                </c:pt>
                <c:pt idx="205">
                  <c:v>79.558389258617254</c:v>
                </c:pt>
                <c:pt idx="206">
                  <c:v>80.797152274911483</c:v>
                </c:pt>
                <c:pt idx="207">
                  <c:v>84.053493601047833</c:v>
                </c:pt>
                <c:pt idx="208">
                  <c:v>83.402664199150422</c:v>
                </c:pt>
                <c:pt idx="209">
                  <c:v>83.203291802828957</c:v>
                </c:pt>
                <c:pt idx="210">
                  <c:v>83.311783217330103</c:v>
                </c:pt>
                <c:pt idx="211">
                  <c:v>84.086212411397923</c:v>
                </c:pt>
                <c:pt idx="212">
                  <c:v>83.845591836895764</c:v>
                </c:pt>
                <c:pt idx="213">
                  <c:v>83.724297542398759</c:v>
                </c:pt>
                <c:pt idx="214">
                  <c:v>83.552424635427428</c:v>
                </c:pt>
                <c:pt idx="215">
                  <c:v>83.212148774911242</c:v>
                </c:pt>
                <c:pt idx="216">
                  <c:v>83.756857886926383</c:v>
                </c:pt>
                <c:pt idx="217">
                  <c:v>82.640988129827292</c:v>
                </c:pt>
                <c:pt idx="218">
                  <c:v>84.061327786593381</c:v>
                </c:pt>
                <c:pt idx="219">
                  <c:v>83.562202659535572</c:v>
                </c:pt>
                <c:pt idx="220">
                  <c:v>83.125292610499812</c:v>
                </c:pt>
                <c:pt idx="221">
                  <c:v>81.899424143369757</c:v>
                </c:pt>
                <c:pt idx="222">
                  <c:v>82.22685394702215</c:v>
                </c:pt>
                <c:pt idx="223">
                  <c:v>81.941350206095279</c:v>
                </c:pt>
                <c:pt idx="224">
                  <c:v>83.704679974125384</c:v>
                </c:pt>
                <c:pt idx="225">
                  <c:v>85.344593043308492</c:v>
                </c:pt>
                <c:pt idx="226">
                  <c:v>86.478510409599593</c:v>
                </c:pt>
                <c:pt idx="227">
                  <c:v>86.855804519576949</c:v>
                </c:pt>
                <c:pt idx="228">
                  <c:v>89.335635316637308</c:v>
                </c:pt>
                <c:pt idx="229">
                  <c:v>88.92227726447959</c:v>
                </c:pt>
                <c:pt idx="230">
                  <c:v>87.46923329468909</c:v>
                </c:pt>
                <c:pt idx="231">
                  <c:v>86.363229217823573</c:v>
                </c:pt>
                <c:pt idx="232">
                  <c:v>87.516224581059205</c:v>
                </c:pt>
                <c:pt idx="233">
                  <c:v>87.652585702569027</c:v>
                </c:pt>
                <c:pt idx="234">
                  <c:v>87.474642223556529</c:v>
                </c:pt>
                <c:pt idx="235">
                  <c:v>85.856291706095917</c:v>
                </c:pt>
                <c:pt idx="236">
                  <c:v>86.581332624253292</c:v>
                </c:pt>
                <c:pt idx="237">
                  <c:v>85.583221326647774</c:v>
                </c:pt>
                <c:pt idx="238">
                  <c:v>85.998912877657901</c:v>
                </c:pt>
                <c:pt idx="239">
                  <c:v>87.804062031157898</c:v>
                </c:pt>
                <c:pt idx="240">
                  <c:v>87.937837579488885</c:v>
                </c:pt>
                <c:pt idx="241">
                  <c:v>85.932673020775908</c:v>
                </c:pt>
                <c:pt idx="242">
                  <c:v>85.289069618603421</c:v>
                </c:pt>
                <c:pt idx="243">
                  <c:v>85.902429880784879</c:v>
                </c:pt>
                <c:pt idx="244">
                  <c:v>85.351106830648405</c:v>
                </c:pt>
                <c:pt idx="245">
                  <c:v>85.804502568644807</c:v>
                </c:pt>
                <c:pt idx="246">
                  <c:v>84.230630468209313</c:v>
                </c:pt>
                <c:pt idx="247">
                  <c:v>82.171225701419914</c:v>
                </c:pt>
                <c:pt idx="248">
                  <c:v>80.851590511378973</c:v>
                </c:pt>
                <c:pt idx="249">
                  <c:v>77.413795475574204</c:v>
                </c:pt>
                <c:pt idx="250">
                  <c:v>77.840391327259184</c:v>
                </c:pt>
                <c:pt idx="251">
                  <c:v>77.593576540701832</c:v>
                </c:pt>
                <c:pt idx="252">
                  <c:v>76.370557120476192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8-E4A3-4C3C-829F-BABE59D95A2D}"/>
            </c:ext>
          </c:extLst>
        </c:ser>
        <c:ser>
          <c:idx val="233"/>
          <c:order val="233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[1]Feuil2!$II$1:$II$253</c:f>
              <c:numCache>
                <c:formatCode>General</c:formatCode>
                <c:ptCount val="253"/>
                <c:pt idx="0">
                  <c:v>100</c:v>
                </c:pt>
                <c:pt idx="1">
                  <c:v>99.679215098031761</c:v>
                </c:pt>
                <c:pt idx="2">
                  <c:v>97.602015727735164</c:v>
                </c:pt>
                <c:pt idx="3">
                  <c:v>99.040034049042447</c:v>
                </c:pt>
                <c:pt idx="4">
                  <c:v>98.362164715876744</c:v>
                </c:pt>
                <c:pt idx="5">
                  <c:v>98.88825205532325</c:v>
                </c:pt>
                <c:pt idx="6">
                  <c:v>97.342766265379993</c:v>
                </c:pt>
                <c:pt idx="7">
                  <c:v>96.754253864565243</c:v>
                </c:pt>
                <c:pt idx="8">
                  <c:v>94.16345393300557</c:v>
                </c:pt>
                <c:pt idx="9">
                  <c:v>94.74303755184954</c:v>
                </c:pt>
                <c:pt idx="10">
                  <c:v>93.516437892821926</c:v>
                </c:pt>
                <c:pt idx="11">
                  <c:v>94.533607855578481</c:v>
                </c:pt>
                <c:pt idx="12">
                  <c:v>92.309197972906148</c:v>
                </c:pt>
                <c:pt idx="13">
                  <c:v>91.530395528066606</c:v>
                </c:pt>
                <c:pt idx="14">
                  <c:v>89.930145722320916</c:v>
                </c:pt>
                <c:pt idx="15">
                  <c:v>91.700112472484761</c:v>
                </c:pt>
                <c:pt idx="16">
                  <c:v>91.872525490952683</c:v>
                </c:pt>
                <c:pt idx="17">
                  <c:v>93.762527815374227</c:v>
                </c:pt>
                <c:pt idx="18">
                  <c:v>93.85457212565727</c:v>
                </c:pt>
                <c:pt idx="19">
                  <c:v>93.089556096638631</c:v>
                </c:pt>
                <c:pt idx="20">
                  <c:v>93.642025419767293</c:v>
                </c:pt>
                <c:pt idx="21">
                  <c:v>92.904707292970144</c:v>
                </c:pt>
                <c:pt idx="22">
                  <c:v>90.315524754389173</c:v>
                </c:pt>
                <c:pt idx="23">
                  <c:v>90.549201537169282</c:v>
                </c:pt>
                <c:pt idx="24">
                  <c:v>88.843355540242655</c:v>
                </c:pt>
                <c:pt idx="25">
                  <c:v>88.744146896048065</c:v>
                </c:pt>
                <c:pt idx="26">
                  <c:v>89.108354389538562</c:v>
                </c:pt>
                <c:pt idx="27">
                  <c:v>87.030711413011801</c:v>
                </c:pt>
                <c:pt idx="28">
                  <c:v>87.063418328987964</c:v>
                </c:pt>
                <c:pt idx="29">
                  <c:v>85.118634946009408</c:v>
                </c:pt>
                <c:pt idx="30">
                  <c:v>85.311534493683553</c:v>
                </c:pt>
                <c:pt idx="31">
                  <c:v>88.536114186308495</c:v>
                </c:pt>
                <c:pt idx="32">
                  <c:v>89.868976015916715</c:v>
                </c:pt>
                <c:pt idx="33">
                  <c:v>87.311237050553189</c:v>
                </c:pt>
                <c:pt idx="34">
                  <c:v>89.044760706685594</c:v>
                </c:pt>
                <c:pt idx="35">
                  <c:v>88.815907716823432</c:v>
                </c:pt>
                <c:pt idx="36">
                  <c:v>88.063721690540632</c:v>
                </c:pt>
                <c:pt idx="37">
                  <c:v>87.574434252881375</c:v>
                </c:pt>
                <c:pt idx="38">
                  <c:v>87.609517308933036</c:v>
                </c:pt>
                <c:pt idx="39">
                  <c:v>87.758075215717355</c:v>
                </c:pt>
                <c:pt idx="40">
                  <c:v>85.066365570780619</c:v>
                </c:pt>
                <c:pt idx="41">
                  <c:v>85.190629838138264</c:v>
                </c:pt>
                <c:pt idx="42">
                  <c:v>86.200856296100653</c:v>
                </c:pt>
                <c:pt idx="43">
                  <c:v>85.69825993367354</c:v>
                </c:pt>
                <c:pt idx="44">
                  <c:v>88.51480550974884</c:v>
                </c:pt>
                <c:pt idx="45">
                  <c:v>88.705573808538531</c:v>
                </c:pt>
                <c:pt idx="46">
                  <c:v>88.814755419254809</c:v>
                </c:pt>
                <c:pt idx="47">
                  <c:v>88.771249590849024</c:v>
                </c:pt>
                <c:pt idx="48">
                  <c:v>89.212743291562845</c:v>
                </c:pt>
                <c:pt idx="49">
                  <c:v>89.111069385563141</c:v>
                </c:pt>
                <c:pt idx="50">
                  <c:v>91.318889574388578</c:v>
                </c:pt>
                <c:pt idx="51">
                  <c:v>91.553393952980514</c:v>
                </c:pt>
                <c:pt idx="52">
                  <c:v>91.250517348504516</c:v>
                </c:pt>
                <c:pt idx="53">
                  <c:v>89.252499246603122</c:v>
                </c:pt>
                <c:pt idx="54">
                  <c:v>89.150140434302514</c:v>
                </c:pt>
                <c:pt idx="55">
                  <c:v>91.231023032069317</c:v>
                </c:pt>
                <c:pt idx="56">
                  <c:v>92.277162524618589</c:v>
                </c:pt>
                <c:pt idx="57">
                  <c:v>91.424006607176622</c:v>
                </c:pt>
                <c:pt idx="58">
                  <c:v>93.038995673946033</c:v>
                </c:pt>
                <c:pt idx="59">
                  <c:v>93.61580280445078</c:v>
                </c:pt>
                <c:pt idx="60">
                  <c:v>97.106888161621526</c:v>
                </c:pt>
                <c:pt idx="61">
                  <c:v>95.505504649495336</c:v>
                </c:pt>
                <c:pt idx="62">
                  <c:v>93.567870093376243</c:v>
                </c:pt>
                <c:pt idx="63">
                  <c:v>94.937186415065057</c:v>
                </c:pt>
                <c:pt idx="64">
                  <c:v>93.709173690746525</c:v>
                </c:pt>
                <c:pt idx="65">
                  <c:v>93.351599659120851</c:v>
                </c:pt>
                <c:pt idx="66">
                  <c:v>93.838043979279973</c:v>
                </c:pt>
                <c:pt idx="67">
                  <c:v>92.452816630289362</c:v>
                </c:pt>
                <c:pt idx="68">
                  <c:v>92.179925726548007</c:v>
                </c:pt>
                <c:pt idx="69">
                  <c:v>93.06324375483284</c:v>
                </c:pt>
                <c:pt idx="70">
                  <c:v>91.673457715675141</c:v>
                </c:pt>
                <c:pt idx="71">
                  <c:v>90.989453445546602</c:v>
                </c:pt>
                <c:pt idx="72">
                  <c:v>91.727943941788581</c:v>
                </c:pt>
                <c:pt idx="73">
                  <c:v>93.868738585585177</c:v>
                </c:pt>
                <c:pt idx="74">
                  <c:v>93.082946016824934</c:v>
                </c:pt>
                <c:pt idx="75">
                  <c:v>93.291123643764038</c:v>
                </c:pt>
                <c:pt idx="76">
                  <c:v>93.688884760563226</c:v>
                </c:pt>
                <c:pt idx="77">
                  <c:v>93.370474300973285</c:v>
                </c:pt>
                <c:pt idx="78">
                  <c:v>92.329507066033244</c:v>
                </c:pt>
                <c:pt idx="79">
                  <c:v>92.292095309029023</c:v>
                </c:pt>
                <c:pt idx="80">
                  <c:v>92.312224451759931</c:v>
                </c:pt>
                <c:pt idx="81">
                  <c:v>91.81824302746017</c:v>
                </c:pt>
                <c:pt idx="82">
                  <c:v>88.20107220173449</c:v>
                </c:pt>
                <c:pt idx="83">
                  <c:v>88.474277934209908</c:v>
                </c:pt>
                <c:pt idx="84">
                  <c:v>85.84920993290369</c:v>
                </c:pt>
                <c:pt idx="85">
                  <c:v>84.2104734418661</c:v>
                </c:pt>
                <c:pt idx="86">
                  <c:v>84.744655923313829</c:v>
                </c:pt>
                <c:pt idx="87">
                  <c:v>83.747837010226135</c:v>
                </c:pt>
                <c:pt idx="88">
                  <c:v>84.958598269390592</c:v>
                </c:pt>
                <c:pt idx="89">
                  <c:v>85.001845235880666</c:v>
                </c:pt>
                <c:pt idx="90">
                  <c:v>81.521724925358257</c:v>
                </c:pt>
                <c:pt idx="91">
                  <c:v>82.733678727368286</c:v>
                </c:pt>
                <c:pt idx="92">
                  <c:v>83.89272795602524</c:v>
                </c:pt>
                <c:pt idx="93">
                  <c:v>83.682704075034152</c:v>
                </c:pt>
                <c:pt idx="94">
                  <c:v>86.553752336550474</c:v>
                </c:pt>
                <c:pt idx="95">
                  <c:v>86.970736555003242</c:v>
                </c:pt>
                <c:pt idx="96">
                  <c:v>85.955361812450477</c:v>
                </c:pt>
                <c:pt idx="97">
                  <c:v>84.852951879075604</c:v>
                </c:pt>
                <c:pt idx="98">
                  <c:v>86.044450322537543</c:v>
                </c:pt>
                <c:pt idx="99">
                  <c:v>82.211776420405215</c:v>
                </c:pt>
                <c:pt idx="100">
                  <c:v>82.376466646133764</c:v>
                </c:pt>
                <c:pt idx="101">
                  <c:v>80.619428671335399</c:v>
                </c:pt>
                <c:pt idx="102">
                  <c:v>81.076368076035365</c:v>
                </c:pt>
                <c:pt idx="103">
                  <c:v>82.864639849120323</c:v>
                </c:pt>
                <c:pt idx="104">
                  <c:v>83.774247599184093</c:v>
                </c:pt>
                <c:pt idx="105">
                  <c:v>84.676916478635917</c:v>
                </c:pt>
                <c:pt idx="106">
                  <c:v>86.202493740093658</c:v>
                </c:pt>
                <c:pt idx="107">
                  <c:v>85.950841360093122</c:v>
                </c:pt>
                <c:pt idx="108">
                  <c:v>85.639489287626247</c:v>
                </c:pt>
                <c:pt idx="109">
                  <c:v>86.040503268463752</c:v>
                </c:pt>
                <c:pt idx="110">
                  <c:v>87.292598682230846</c:v>
                </c:pt>
                <c:pt idx="111">
                  <c:v>89.958704822670313</c:v>
                </c:pt>
                <c:pt idx="112">
                  <c:v>89.131451597352211</c:v>
                </c:pt>
                <c:pt idx="113">
                  <c:v>91.44101614736347</c:v>
                </c:pt>
                <c:pt idx="114">
                  <c:v>90.482443506665476</c:v>
                </c:pt>
                <c:pt idx="115">
                  <c:v>89.37826394757451</c:v>
                </c:pt>
                <c:pt idx="116">
                  <c:v>90.317291274527989</c:v>
                </c:pt>
                <c:pt idx="117">
                  <c:v>89.312409624570776</c:v>
                </c:pt>
                <c:pt idx="118">
                  <c:v>89.883633825760896</c:v>
                </c:pt>
                <c:pt idx="119">
                  <c:v>89.438842730330293</c:v>
                </c:pt>
                <c:pt idx="120">
                  <c:v>90.499790373078611</c:v>
                </c:pt>
                <c:pt idx="121">
                  <c:v>91.322367114323583</c:v>
                </c:pt>
                <c:pt idx="122">
                  <c:v>95.117660514176066</c:v>
                </c:pt>
                <c:pt idx="123">
                  <c:v>96.764963807776851</c:v>
                </c:pt>
                <c:pt idx="124">
                  <c:v>95.919240072751208</c:v>
                </c:pt>
                <c:pt idx="125">
                  <c:v>97.296094027893346</c:v>
                </c:pt>
                <c:pt idx="126">
                  <c:v>99.041371593540163</c:v>
                </c:pt>
                <c:pt idx="127">
                  <c:v>100.57987614019648</c:v>
                </c:pt>
                <c:pt idx="128">
                  <c:v>102.06462957096663</c:v>
                </c:pt>
                <c:pt idx="129">
                  <c:v>101.65461938584384</c:v>
                </c:pt>
                <c:pt idx="130">
                  <c:v>98.550727531815184</c:v>
                </c:pt>
                <c:pt idx="131">
                  <c:v>98.170912376675489</c:v>
                </c:pt>
                <c:pt idx="132">
                  <c:v>98.944721665955029</c:v>
                </c:pt>
                <c:pt idx="133">
                  <c:v>98.061178615603339</c:v>
                </c:pt>
                <c:pt idx="134">
                  <c:v>96.902008006513071</c:v>
                </c:pt>
                <c:pt idx="135">
                  <c:v>99.496521112755929</c:v>
                </c:pt>
                <c:pt idx="136">
                  <c:v>97.895953868875978</c:v>
                </c:pt>
                <c:pt idx="137">
                  <c:v>97.537874958439033</c:v>
                </c:pt>
                <c:pt idx="138">
                  <c:v>99.204177271430652</c:v>
                </c:pt>
                <c:pt idx="139">
                  <c:v>99.623147739771014</c:v>
                </c:pt>
                <c:pt idx="140">
                  <c:v>99.39933077001254</c:v>
                </c:pt>
                <c:pt idx="141">
                  <c:v>100.06168943205699</c:v>
                </c:pt>
                <c:pt idx="142">
                  <c:v>99.591151751939677</c:v>
                </c:pt>
                <c:pt idx="143">
                  <c:v>98.703272091938203</c:v>
                </c:pt>
                <c:pt idx="144">
                  <c:v>96.059080747976623</c:v>
                </c:pt>
                <c:pt idx="145">
                  <c:v>96.839865252947618</c:v>
                </c:pt>
                <c:pt idx="146">
                  <c:v>98.025846600942174</c:v>
                </c:pt>
                <c:pt idx="147">
                  <c:v>96.02422888765652</c:v>
                </c:pt>
                <c:pt idx="148">
                  <c:v>95.241622867384535</c:v>
                </c:pt>
                <c:pt idx="149">
                  <c:v>91.725588926378052</c:v>
                </c:pt>
                <c:pt idx="150">
                  <c:v>91.815935253680621</c:v>
                </c:pt>
                <c:pt idx="151">
                  <c:v>91.624800948430448</c:v>
                </c:pt>
                <c:pt idx="152">
                  <c:v>91.64287895092211</c:v>
                </c:pt>
                <c:pt idx="153">
                  <c:v>90.245200095238744</c:v>
                </c:pt>
                <c:pt idx="154">
                  <c:v>91.769995925784571</c:v>
                </c:pt>
                <c:pt idx="155">
                  <c:v>90.833447941816942</c:v>
                </c:pt>
                <c:pt idx="156">
                  <c:v>91.999754174474361</c:v>
                </c:pt>
                <c:pt idx="157">
                  <c:v>88.520121700503182</c:v>
                </c:pt>
                <c:pt idx="158">
                  <c:v>88.07819122808931</c:v>
                </c:pt>
                <c:pt idx="159">
                  <c:v>90.376384701020271</c:v>
                </c:pt>
                <c:pt idx="160">
                  <c:v>92.392153308744568</c:v>
                </c:pt>
                <c:pt idx="161">
                  <c:v>92.609754316225533</c:v>
                </c:pt>
                <c:pt idx="162">
                  <c:v>92.691727019200599</c:v>
                </c:pt>
                <c:pt idx="163">
                  <c:v>93.500029132323405</c:v>
                </c:pt>
                <c:pt idx="164">
                  <c:v>95.020914972015362</c:v>
                </c:pt>
                <c:pt idx="165">
                  <c:v>94.164119720307312</c:v>
                </c:pt>
                <c:pt idx="166">
                  <c:v>93.272527777490495</c:v>
                </c:pt>
                <c:pt idx="167">
                  <c:v>92.938988705836906</c:v>
                </c:pt>
                <c:pt idx="168">
                  <c:v>91.614953410970955</c:v>
                </c:pt>
                <c:pt idx="169">
                  <c:v>91.774788929491038</c:v>
                </c:pt>
                <c:pt idx="170">
                  <c:v>92.153531353051221</c:v>
                </c:pt>
                <c:pt idx="171">
                  <c:v>93.249338145002568</c:v>
                </c:pt>
                <c:pt idx="172">
                  <c:v>95.348711182623191</c:v>
                </c:pt>
                <c:pt idx="173">
                  <c:v>92.526459529173124</c:v>
                </c:pt>
                <c:pt idx="174">
                  <c:v>92.099642909630845</c:v>
                </c:pt>
                <c:pt idx="175">
                  <c:v>93.485314734349828</c:v>
                </c:pt>
                <c:pt idx="176">
                  <c:v>91.642461582097667</c:v>
                </c:pt>
                <c:pt idx="177">
                  <c:v>90.585419729812273</c:v>
                </c:pt>
                <c:pt idx="178">
                  <c:v>90.774435408546637</c:v>
                </c:pt>
                <c:pt idx="179">
                  <c:v>89.408717032807232</c:v>
                </c:pt>
                <c:pt idx="180">
                  <c:v>86.321550988077803</c:v>
                </c:pt>
                <c:pt idx="181">
                  <c:v>86.49985146887208</c:v>
                </c:pt>
                <c:pt idx="182">
                  <c:v>83.499146339020044</c:v>
                </c:pt>
                <c:pt idx="183">
                  <c:v>83.205938550448337</c:v>
                </c:pt>
                <c:pt idx="184">
                  <c:v>82.700270020445785</c:v>
                </c:pt>
                <c:pt idx="185">
                  <c:v>82.950116389233514</c:v>
                </c:pt>
                <c:pt idx="186">
                  <c:v>83.959307169890522</c:v>
                </c:pt>
                <c:pt idx="187">
                  <c:v>84.592678415377577</c:v>
                </c:pt>
                <c:pt idx="188">
                  <c:v>82.352526674664318</c:v>
                </c:pt>
                <c:pt idx="189">
                  <c:v>83.662525265380097</c:v>
                </c:pt>
                <c:pt idx="190">
                  <c:v>84.4155385555229</c:v>
                </c:pt>
                <c:pt idx="191">
                  <c:v>82.77802720230595</c:v>
                </c:pt>
                <c:pt idx="192">
                  <c:v>83.394438898002619</c:v>
                </c:pt>
                <c:pt idx="193">
                  <c:v>82.041775682492755</c:v>
                </c:pt>
                <c:pt idx="194">
                  <c:v>81.101100325551144</c:v>
                </c:pt>
                <c:pt idx="195">
                  <c:v>81.933002914849524</c:v>
                </c:pt>
                <c:pt idx="196">
                  <c:v>82.385611884552148</c:v>
                </c:pt>
                <c:pt idx="197">
                  <c:v>82.751131979487567</c:v>
                </c:pt>
                <c:pt idx="198">
                  <c:v>80.960193139113272</c:v>
                </c:pt>
                <c:pt idx="199">
                  <c:v>82.690636599942593</c:v>
                </c:pt>
                <c:pt idx="200">
                  <c:v>84.646915369164518</c:v>
                </c:pt>
                <c:pt idx="201">
                  <c:v>84.70018600522053</c:v>
                </c:pt>
                <c:pt idx="202">
                  <c:v>87.121281153427304</c:v>
                </c:pt>
                <c:pt idx="203">
                  <c:v>85.646107171913556</c:v>
                </c:pt>
                <c:pt idx="204">
                  <c:v>87.179826957840078</c:v>
                </c:pt>
                <c:pt idx="205">
                  <c:v>87.350648046436731</c:v>
                </c:pt>
                <c:pt idx="206">
                  <c:v>86.246804916089189</c:v>
                </c:pt>
                <c:pt idx="207">
                  <c:v>84.737051136315031</c:v>
                </c:pt>
                <c:pt idx="208">
                  <c:v>85.424627593735309</c:v>
                </c:pt>
                <c:pt idx="209">
                  <c:v>85.643146770039408</c:v>
                </c:pt>
                <c:pt idx="210">
                  <c:v>84.746073692232599</c:v>
                </c:pt>
                <c:pt idx="211">
                  <c:v>83.406556101290661</c:v>
                </c:pt>
                <c:pt idx="212">
                  <c:v>84.476762440815449</c:v>
                </c:pt>
                <c:pt idx="213">
                  <c:v>87.237006121259952</c:v>
                </c:pt>
                <c:pt idx="214">
                  <c:v>85.764719337427337</c:v>
                </c:pt>
                <c:pt idx="215">
                  <c:v>83.208835512771785</c:v>
                </c:pt>
                <c:pt idx="216">
                  <c:v>84.532888356109439</c:v>
                </c:pt>
                <c:pt idx="217">
                  <c:v>81.896151264952309</c:v>
                </c:pt>
                <c:pt idx="218">
                  <c:v>82.667321939640416</c:v>
                </c:pt>
                <c:pt idx="219">
                  <c:v>84.185763325570932</c:v>
                </c:pt>
                <c:pt idx="220">
                  <c:v>83.278638878273682</c:v>
                </c:pt>
                <c:pt idx="221">
                  <c:v>81.917788015251389</c:v>
                </c:pt>
                <c:pt idx="222">
                  <c:v>79.865772054164125</c:v>
                </c:pt>
                <c:pt idx="223">
                  <c:v>81.895507683865787</c:v>
                </c:pt>
                <c:pt idx="224">
                  <c:v>80.362287011154422</c:v>
                </c:pt>
                <c:pt idx="225">
                  <c:v>80.779146084323756</c:v>
                </c:pt>
                <c:pt idx="226">
                  <c:v>83.307415218257034</c:v>
                </c:pt>
                <c:pt idx="227">
                  <c:v>84.293910081130448</c:v>
                </c:pt>
                <c:pt idx="228">
                  <c:v>86.071816230678323</c:v>
                </c:pt>
                <c:pt idx="229">
                  <c:v>86.135706583995699</c:v>
                </c:pt>
                <c:pt idx="230">
                  <c:v>85.245699419838388</c:v>
                </c:pt>
                <c:pt idx="231">
                  <c:v>83.298482168871928</c:v>
                </c:pt>
                <c:pt idx="232">
                  <c:v>83.0066934589086</c:v>
                </c:pt>
                <c:pt idx="233">
                  <c:v>84.038206070557251</c:v>
                </c:pt>
                <c:pt idx="234">
                  <c:v>84.778341312100125</c:v>
                </c:pt>
                <c:pt idx="235">
                  <c:v>85.668180705979083</c:v>
                </c:pt>
                <c:pt idx="236">
                  <c:v>85.766228140552897</c:v>
                </c:pt>
                <c:pt idx="237">
                  <c:v>86.653550487262066</c:v>
                </c:pt>
                <c:pt idx="238">
                  <c:v>84.955381516533947</c:v>
                </c:pt>
                <c:pt idx="239">
                  <c:v>82.430252776885297</c:v>
                </c:pt>
                <c:pt idx="240">
                  <c:v>82.360476627837414</c:v>
                </c:pt>
                <c:pt idx="241">
                  <c:v>82.547248402073137</c:v>
                </c:pt>
                <c:pt idx="242">
                  <c:v>82.139198791580924</c:v>
                </c:pt>
                <c:pt idx="243">
                  <c:v>81.514922121852365</c:v>
                </c:pt>
                <c:pt idx="244">
                  <c:v>83.826876544621513</c:v>
                </c:pt>
                <c:pt idx="245">
                  <c:v>84.622415082829363</c:v>
                </c:pt>
                <c:pt idx="246">
                  <c:v>85.81974909071927</c:v>
                </c:pt>
                <c:pt idx="247">
                  <c:v>86.486744099414835</c:v>
                </c:pt>
                <c:pt idx="248">
                  <c:v>88.355297253720778</c:v>
                </c:pt>
                <c:pt idx="249">
                  <c:v>88.591693071882148</c:v>
                </c:pt>
                <c:pt idx="250">
                  <c:v>90.365331630949626</c:v>
                </c:pt>
                <c:pt idx="251">
                  <c:v>89.429158880632912</c:v>
                </c:pt>
                <c:pt idx="252">
                  <c:v>88.84458383883215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9-E4A3-4C3C-829F-BABE59D95A2D}"/>
            </c:ext>
          </c:extLst>
        </c:ser>
        <c:ser>
          <c:idx val="234"/>
          <c:order val="234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[1]Feuil2!$IJ$1:$IJ$253</c:f>
              <c:numCache>
                <c:formatCode>General</c:formatCode>
                <c:ptCount val="253"/>
                <c:pt idx="0">
                  <c:v>100</c:v>
                </c:pt>
                <c:pt idx="1">
                  <c:v>98.846957533584586</c:v>
                </c:pt>
                <c:pt idx="2">
                  <c:v>96.371803444847075</c:v>
                </c:pt>
                <c:pt idx="3">
                  <c:v>95.107672411351402</c:v>
                </c:pt>
                <c:pt idx="4">
                  <c:v>95.338130570583374</c:v>
                </c:pt>
                <c:pt idx="5">
                  <c:v>93.369933692331571</c:v>
                </c:pt>
                <c:pt idx="6">
                  <c:v>96.5361171097978</c:v>
                </c:pt>
                <c:pt idx="7">
                  <c:v>96.279099578892414</c:v>
                </c:pt>
                <c:pt idx="8">
                  <c:v>97.477970692560746</c:v>
                </c:pt>
                <c:pt idx="9">
                  <c:v>99.522128714174684</c:v>
                </c:pt>
                <c:pt idx="10">
                  <c:v>101.77853851339925</c:v>
                </c:pt>
                <c:pt idx="11">
                  <c:v>101.26357231307907</c:v>
                </c:pt>
                <c:pt idx="12">
                  <c:v>103.97450295464678</c:v>
                </c:pt>
                <c:pt idx="13">
                  <c:v>103.66432150714624</c:v>
                </c:pt>
                <c:pt idx="14">
                  <c:v>107.71705459439151</c:v>
                </c:pt>
                <c:pt idx="15">
                  <c:v>107.99636934548482</c:v>
                </c:pt>
                <c:pt idx="16">
                  <c:v>108.24026787507083</c:v>
                </c:pt>
                <c:pt idx="17">
                  <c:v>107.1660131431716</c:v>
                </c:pt>
                <c:pt idx="18">
                  <c:v>106.84578676569609</c:v>
                </c:pt>
                <c:pt idx="19">
                  <c:v>105.81486509801873</c:v>
                </c:pt>
                <c:pt idx="20">
                  <c:v>106.87044053246238</c:v>
                </c:pt>
                <c:pt idx="21">
                  <c:v>109.04307073396406</c:v>
                </c:pt>
                <c:pt idx="22">
                  <c:v>108.91705973719294</c:v>
                </c:pt>
                <c:pt idx="23">
                  <c:v>108.88749737239525</c:v>
                </c:pt>
                <c:pt idx="24">
                  <c:v>111.00206724155412</c:v>
                </c:pt>
                <c:pt idx="25">
                  <c:v>106.53130496869046</c:v>
                </c:pt>
                <c:pt idx="26">
                  <c:v>106.8108662469719</c:v>
                </c:pt>
                <c:pt idx="27">
                  <c:v>105.55354833871402</c:v>
                </c:pt>
                <c:pt idx="28">
                  <c:v>106.64185431439279</c:v>
                </c:pt>
                <c:pt idx="29">
                  <c:v>108.44662390279477</c:v>
                </c:pt>
                <c:pt idx="30">
                  <c:v>110.9188660136994</c:v>
                </c:pt>
                <c:pt idx="31">
                  <c:v>111.2051919723738</c:v>
                </c:pt>
                <c:pt idx="32">
                  <c:v>112.95656723670585</c:v>
                </c:pt>
                <c:pt idx="33">
                  <c:v>113.41687838764831</c:v>
                </c:pt>
                <c:pt idx="34">
                  <c:v>112.07960153927567</c:v>
                </c:pt>
                <c:pt idx="35">
                  <c:v>113.65021040663389</c:v>
                </c:pt>
                <c:pt idx="36">
                  <c:v>114.66305951052583</c:v>
                </c:pt>
                <c:pt idx="37">
                  <c:v>111.58772633847791</c:v>
                </c:pt>
                <c:pt idx="38">
                  <c:v>110.08420034302372</c:v>
                </c:pt>
                <c:pt idx="39">
                  <c:v>109.05453292945249</c:v>
                </c:pt>
                <c:pt idx="40">
                  <c:v>110.30963617087117</c:v>
                </c:pt>
                <c:pt idx="41">
                  <c:v>110.16032234068292</c:v>
                </c:pt>
                <c:pt idx="42">
                  <c:v>109.14913067884855</c:v>
                </c:pt>
                <c:pt idx="43">
                  <c:v>111.57627839079922</c:v>
                </c:pt>
                <c:pt idx="44">
                  <c:v>112.36465073880082</c:v>
                </c:pt>
                <c:pt idx="45">
                  <c:v>112.66057752865252</c:v>
                </c:pt>
                <c:pt idx="46">
                  <c:v>112.81634741658567</c:v>
                </c:pt>
                <c:pt idx="47">
                  <c:v>111.98844214719513</c:v>
                </c:pt>
                <c:pt idx="48">
                  <c:v>111.86095785584806</c:v>
                </c:pt>
                <c:pt idx="49">
                  <c:v>110.9334131936852</c:v>
                </c:pt>
                <c:pt idx="50">
                  <c:v>112.60679421690494</c:v>
                </c:pt>
                <c:pt idx="51">
                  <c:v>115.06245706441014</c:v>
                </c:pt>
                <c:pt idx="52">
                  <c:v>115.76702106213604</c:v>
                </c:pt>
                <c:pt idx="53">
                  <c:v>117.67942327813091</c:v>
                </c:pt>
                <c:pt idx="54">
                  <c:v>117.37962366373864</c:v>
                </c:pt>
                <c:pt idx="55">
                  <c:v>118.65304660370258</c:v>
                </c:pt>
                <c:pt idx="56">
                  <c:v>119.15778834670786</c:v>
                </c:pt>
                <c:pt idx="57">
                  <c:v>118.60304251477592</c:v>
                </c:pt>
                <c:pt idx="58">
                  <c:v>117.28069351124326</c:v>
                </c:pt>
                <c:pt idx="59">
                  <c:v>114.82988641615921</c:v>
                </c:pt>
                <c:pt idx="60">
                  <c:v>114.33417639123712</c:v>
                </c:pt>
                <c:pt idx="61">
                  <c:v>113.34398958492223</c:v>
                </c:pt>
                <c:pt idx="62">
                  <c:v>116.43146293702564</c:v>
                </c:pt>
                <c:pt idx="63">
                  <c:v>117.3255759626166</c:v>
                </c:pt>
                <c:pt idx="64">
                  <c:v>120.03184620121957</c:v>
                </c:pt>
                <c:pt idx="65">
                  <c:v>118.0547986888071</c:v>
                </c:pt>
                <c:pt idx="66">
                  <c:v>117.0609082705318</c:v>
                </c:pt>
                <c:pt idx="67">
                  <c:v>117.66870590734807</c:v>
                </c:pt>
                <c:pt idx="68">
                  <c:v>121.26655459159062</c:v>
                </c:pt>
                <c:pt idx="69">
                  <c:v>118.37165949822322</c:v>
                </c:pt>
                <c:pt idx="70">
                  <c:v>118.97529414657456</c:v>
                </c:pt>
                <c:pt idx="71">
                  <c:v>117.56980970159361</c:v>
                </c:pt>
                <c:pt idx="72">
                  <c:v>116.61497447880272</c:v>
                </c:pt>
                <c:pt idx="73">
                  <c:v>116.12928903783664</c:v>
                </c:pt>
                <c:pt idx="74">
                  <c:v>113.89217133378656</c:v>
                </c:pt>
                <c:pt idx="75">
                  <c:v>114.79866509123238</c:v>
                </c:pt>
                <c:pt idx="76">
                  <c:v>114.51310024843835</c:v>
                </c:pt>
                <c:pt idx="77">
                  <c:v>114.47648543929114</c:v>
                </c:pt>
                <c:pt idx="78">
                  <c:v>114.05157172732603</c:v>
                </c:pt>
                <c:pt idx="79">
                  <c:v>111.13859993497327</c:v>
                </c:pt>
                <c:pt idx="80">
                  <c:v>110.47194817318379</c:v>
                </c:pt>
                <c:pt idx="81">
                  <c:v>106.21039234150622</c:v>
                </c:pt>
                <c:pt idx="82">
                  <c:v>104.92710176562436</c:v>
                </c:pt>
                <c:pt idx="83">
                  <c:v>104.52549267081335</c:v>
                </c:pt>
                <c:pt idx="84">
                  <c:v>106.26953377885059</c:v>
                </c:pt>
                <c:pt idx="85">
                  <c:v>106.63022766459824</c:v>
                </c:pt>
                <c:pt idx="86">
                  <c:v>107.7860481838578</c:v>
                </c:pt>
                <c:pt idx="87">
                  <c:v>107.07486398834651</c:v>
                </c:pt>
                <c:pt idx="88">
                  <c:v>105.91570240749675</c:v>
                </c:pt>
                <c:pt idx="89">
                  <c:v>108.62201393855418</c:v>
                </c:pt>
                <c:pt idx="90">
                  <c:v>109.00935170696363</c:v>
                </c:pt>
                <c:pt idx="91">
                  <c:v>108.82449131877439</c:v>
                </c:pt>
                <c:pt idx="92">
                  <c:v>105.33290651641045</c:v>
                </c:pt>
                <c:pt idx="93">
                  <c:v>106.39719799948232</c:v>
                </c:pt>
                <c:pt idx="94">
                  <c:v>102.87859078751397</c:v>
                </c:pt>
                <c:pt idx="95">
                  <c:v>101.5332725106985</c:v>
                </c:pt>
                <c:pt idx="96">
                  <c:v>103.75384498755086</c:v>
                </c:pt>
                <c:pt idx="97">
                  <c:v>106.658501541985</c:v>
                </c:pt>
                <c:pt idx="98">
                  <c:v>109.16917295619969</c:v>
                </c:pt>
                <c:pt idx="99">
                  <c:v>108.49395218292209</c:v>
                </c:pt>
                <c:pt idx="100">
                  <c:v>106.92295749965197</c:v>
                </c:pt>
                <c:pt idx="101">
                  <c:v>105.50664633811179</c:v>
                </c:pt>
                <c:pt idx="102">
                  <c:v>105.14859047330536</c:v>
                </c:pt>
                <c:pt idx="103">
                  <c:v>105.20165789810839</c:v>
                </c:pt>
                <c:pt idx="104">
                  <c:v>105.67192053963322</c:v>
                </c:pt>
                <c:pt idx="105">
                  <c:v>106.23416763954536</c:v>
                </c:pt>
                <c:pt idx="106">
                  <c:v>103.60325104140045</c:v>
                </c:pt>
                <c:pt idx="107">
                  <c:v>105.99286389814219</c:v>
                </c:pt>
                <c:pt idx="108">
                  <c:v>107.69353649263685</c:v>
                </c:pt>
                <c:pt idx="109">
                  <c:v>107.2266067567014</c:v>
                </c:pt>
                <c:pt idx="110">
                  <c:v>107.2882258394836</c:v>
                </c:pt>
                <c:pt idx="111">
                  <c:v>109.15409096647258</c:v>
                </c:pt>
                <c:pt idx="112">
                  <c:v>107.32878879537596</c:v>
                </c:pt>
                <c:pt idx="113">
                  <c:v>108.13058757423322</c:v>
                </c:pt>
                <c:pt idx="114">
                  <c:v>111.15230699440419</c:v>
                </c:pt>
                <c:pt idx="115">
                  <c:v>109.03388193354789</c:v>
                </c:pt>
                <c:pt idx="116">
                  <c:v>106.42293484505478</c:v>
                </c:pt>
                <c:pt idx="117">
                  <c:v>112.28369754246144</c:v>
                </c:pt>
                <c:pt idx="118">
                  <c:v>114.01449760172309</c:v>
                </c:pt>
                <c:pt idx="119">
                  <c:v>111.45839478358029</c:v>
                </c:pt>
                <c:pt idx="120">
                  <c:v>112.48060760413294</c:v>
                </c:pt>
                <c:pt idx="121">
                  <c:v>114.04459706593951</c:v>
                </c:pt>
                <c:pt idx="122">
                  <c:v>115.07276680979786</c:v>
                </c:pt>
                <c:pt idx="123">
                  <c:v>116.30022835113516</c:v>
                </c:pt>
                <c:pt idx="124">
                  <c:v>118.74735222059856</c:v>
                </c:pt>
                <c:pt idx="125">
                  <c:v>117.19185469242498</c:v>
                </c:pt>
                <c:pt idx="126">
                  <c:v>117.76602032910152</c:v>
                </c:pt>
                <c:pt idx="127">
                  <c:v>119.7023446307753</c:v>
                </c:pt>
                <c:pt idx="128">
                  <c:v>120.6826431002177</c:v>
                </c:pt>
                <c:pt idx="129">
                  <c:v>118.30167999321115</c:v>
                </c:pt>
                <c:pt idx="130">
                  <c:v>119.18272221854389</c:v>
                </c:pt>
                <c:pt idx="131">
                  <c:v>120.8016513456158</c:v>
                </c:pt>
                <c:pt idx="132">
                  <c:v>120.69233655666396</c:v>
                </c:pt>
                <c:pt idx="133">
                  <c:v>123.09896597600903</c:v>
                </c:pt>
                <c:pt idx="134">
                  <c:v>123.70696266628397</c:v>
                </c:pt>
                <c:pt idx="135">
                  <c:v>123.81597778856819</c:v>
                </c:pt>
                <c:pt idx="136">
                  <c:v>123.51543329157899</c:v>
                </c:pt>
                <c:pt idx="137">
                  <c:v>121.99595312226882</c:v>
                </c:pt>
                <c:pt idx="138">
                  <c:v>123.17557795708262</c:v>
                </c:pt>
                <c:pt idx="139">
                  <c:v>121.89464055642222</c:v>
                </c:pt>
                <c:pt idx="140">
                  <c:v>120.31263489414995</c:v>
                </c:pt>
                <c:pt idx="141">
                  <c:v>119.09619494631607</c:v>
                </c:pt>
                <c:pt idx="142">
                  <c:v>121.39644130019845</c:v>
                </c:pt>
                <c:pt idx="143">
                  <c:v>121.67683404164347</c:v>
                </c:pt>
                <c:pt idx="144">
                  <c:v>120.37812649142523</c:v>
                </c:pt>
                <c:pt idx="145">
                  <c:v>118.13965390197966</c:v>
                </c:pt>
                <c:pt idx="146">
                  <c:v>119.17385800635074</c:v>
                </c:pt>
                <c:pt idx="147">
                  <c:v>117.28955659309479</c:v>
                </c:pt>
                <c:pt idx="148">
                  <c:v>116.45546923930448</c:v>
                </c:pt>
                <c:pt idx="149">
                  <c:v>116.39214447920159</c:v>
                </c:pt>
                <c:pt idx="150">
                  <c:v>116.26639846798417</c:v>
                </c:pt>
                <c:pt idx="151">
                  <c:v>114.79153417507496</c:v>
                </c:pt>
                <c:pt idx="152">
                  <c:v>117.66128805435142</c:v>
                </c:pt>
                <c:pt idx="153">
                  <c:v>118.23867482578571</c:v>
                </c:pt>
                <c:pt idx="154">
                  <c:v>119.78672944144581</c:v>
                </c:pt>
                <c:pt idx="155">
                  <c:v>119.56606788600803</c:v>
                </c:pt>
                <c:pt idx="156">
                  <c:v>117.75748384507372</c:v>
                </c:pt>
                <c:pt idx="157">
                  <c:v>115.57238151552799</c:v>
                </c:pt>
                <c:pt idx="158">
                  <c:v>114.33616220490136</c:v>
                </c:pt>
                <c:pt idx="159">
                  <c:v>113.88911014234637</c:v>
                </c:pt>
                <c:pt idx="160">
                  <c:v>112.98809944330756</c:v>
                </c:pt>
                <c:pt idx="161">
                  <c:v>111.04728166332886</c:v>
                </c:pt>
                <c:pt idx="162">
                  <c:v>111.21877168619596</c:v>
                </c:pt>
                <c:pt idx="163">
                  <c:v>110.80747812723943</c:v>
                </c:pt>
                <c:pt idx="164">
                  <c:v>113.53194641425478</c:v>
                </c:pt>
                <c:pt idx="165">
                  <c:v>114.2181489402123</c:v>
                </c:pt>
                <c:pt idx="166">
                  <c:v>114.65079102779052</c:v>
                </c:pt>
                <c:pt idx="167">
                  <c:v>112.54398532515577</c:v>
                </c:pt>
                <c:pt idx="168">
                  <c:v>113.26998269947215</c:v>
                </c:pt>
                <c:pt idx="169">
                  <c:v>113.98841800322714</c:v>
                </c:pt>
                <c:pt idx="170">
                  <c:v>111.84724916891872</c:v>
                </c:pt>
                <c:pt idx="171">
                  <c:v>111.83103994062691</c:v>
                </c:pt>
                <c:pt idx="172">
                  <c:v>112.22230161237108</c:v>
                </c:pt>
                <c:pt idx="173">
                  <c:v>113.83040934654061</c:v>
                </c:pt>
                <c:pt idx="174">
                  <c:v>114.91277368588915</c:v>
                </c:pt>
                <c:pt idx="175">
                  <c:v>115.13006299753383</c:v>
                </c:pt>
                <c:pt idx="176">
                  <c:v>115.15765552415225</c:v>
                </c:pt>
                <c:pt idx="177">
                  <c:v>112.51958223620638</c:v>
                </c:pt>
                <c:pt idx="178">
                  <c:v>114.31088294390008</c:v>
                </c:pt>
                <c:pt idx="179">
                  <c:v>111.65088061051405</c:v>
                </c:pt>
                <c:pt idx="180">
                  <c:v>114.45455860788383</c:v>
                </c:pt>
                <c:pt idx="181">
                  <c:v>113.77299720176194</c:v>
                </c:pt>
                <c:pt idx="182">
                  <c:v>111.09038276616816</c:v>
                </c:pt>
                <c:pt idx="183">
                  <c:v>108.45592002550367</c:v>
                </c:pt>
                <c:pt idx="184">
                  <c:v>108.55115061095395</c:v>
                </c:pt>
                <c:pt idx="185">
                  <c:v>109.82203694544761</c:v>
                </c:pt>
                <c:pt idx="186">
                  <c:v>108.70298347180925</c:v>
                </c:pt>
                <c:pt idx="187">
                  <c:v>109.74743391400089</c:v>
                </c:pt>
                <c:pt idx="188">
                  <c:v>113.18342540336637</c:v>
                </c:pt>
                <c:pt idx="189">
                  <c:v>115.66348505971141</c:v>
                </c:pt>
                <c:pt idx="190">
                  <c:v>114.52640003962968</c:v>
                </c:pt>
                <c:pt idx="191">
                  <c:v>113.38395892736506</c:v>
                </c:pt>
                <c:pt idx="192">
                  <c:v>114.6767452551573</c:v>
                </c:pt>
                <c:pt idx="193">
                  <c:v>112.22746081534667</c:v>
                </c:pt>
                <c:pt idx="194">
                  <c:v>110.40730904482962</c:v>
                </c:pt>
                <c:pt idx="195">
                  <c:v>108.38860967264313</c:v>
                </c:pt>
                <c:pt idx="196">
                  <c:v>107.87029447974551</c:v>
                </c:pt>
                <c:pt idx="197">
                  <c:v>107.67274965211637</c:v>
                </c:pt>
                <c:pt idx="198">
                  <c:v>105.70952957188942</c:v>
                </c:pt>
                <c:pt idx="199">
                  <c:v>106.98993692335108</c:v>
                </c:pt>
                <c:pt idx="200">
                  <c:v>106.02739161055172</c:v>
                </c:pt>
                <c:pt idx="201">
                  <c:v>107.28229531546808</c:v>
                </c:pt>
                <c:pt idx="202">
                  <c:v>105.38986070895919</c:v>
                </c:pt>
                <c:pt idx="203">
                  <c:v>104.9512438988701</c:v>
                </c:pt>
                <c:pt idx="204">
                  <c:v>102.40627401694783</c:v>
                </c:pt>
                <c:pt idx="205">
                  <c:v>103.92076374436769</c:v>
                </c:pt>
                <c:pt idx="206">
                  <c:v>102.68738124099524</c:v>
                </c:pt>
                <c:pt idx="207">
                  <c:v>100.50756353017405</c:v>
                </c:pt>
                <c:pt idx="208">
                  <c:v>98.393088753775359</c:v>
                </c:pt>
                <c:pt idx="209">
                  <c:v>98.212876163945708</c:v>
                </c:pt>
                <c:pt idx="210">
                  <c:v>99.104489141640357</c:v>
                </c:pt>
                <c:pt idx="211">
                  <c:v>95.040581010586735</c:v>
                </c:pt>
                <c:pt idx="212">
                  <c:v>97.734822179724247</c:v>
                </c:pt>
                <c:pt idx="213">
                  <c:v>96.907159742293786</c:v>
                </c:pt>
                <c:pt idx="214">
                  <c:v>97.925021280287496</c:v>
                </c:pt>
                <c:pt idx="215">
                  <c:v>97.671278086670625</c:v>
                </c:pt>
                <c:pt idx="216">
                  <c:v>98.336667721419218</c:v>
                </c:pt>
                <c:pt idx="217">
                  <c:v>93.876377832880067</c:v>
                </c:pt>
                <c:pt idx="218">
                  <c:v>94.433946391295308</c:v>
                </c:pt>
                <c:pt idx="219">
                  <c:v>95.098651750341119</c:v>
                </c:pt>
                <c:pt idx="220">
                  <c:v>92.654491571794111</c:v>
                </c:pt>
                <c:pt idx="221">
                  <c:v>93.004877257746088</c:v>
                </c:pt>
                <c:pt idx="222">
                  <c:v>94.796423722431499</c:v>
                </c:pt>
                <c:pt idx="223">
                  <c:v>94.629871563584601</c:v>
                </c:pt>
                <c:pt idx="224">
                  <c:v>93.529947205218917</c:v>
                </c:pt>
                <c:pt idx="225">
                  <c:v>93.359338292182102</c:v>
                </c:pt>
                <c:pt idx="226">
                  <c:v>94.445151419121757</c:v>
                </c:pt>
                <c:pt idx="227">
                  <c:v>98.521801848875199</c:v>
                </c:pt>
                <c:pt idx="228">
                  <c:v>99.722877620399345</c:v>
                </c:pt>
                <c:pt idx="229">
                  <c:v>100.56952142133342</c:v>
                </c:pt>
                <c:pt idx="230">
                  <c:v>100.19114822034744</c:v>
                </c:pt>
                <c:pt idx="231">
                  <c:v>101.05562090390005</c:v>
                </c:pt>
                <c:pt idx="232">
                  <c:v>99.803349272616614</c:v>
                </c:pt>
                <c:pt idx="233">
                  <c:v>99.53440445984036</c:v>
                </c:pt>
                <c:pt idx="234">
                  <c:v>99.807129925113216</c:v>
                </c:pt>
                <c:pt idx="235">
                  <c:v>99.415159335352612</c:v>
                </c:pt>
                <c:pt idx="236">
                  <c:v>98.38074842358975</c:v>
                </c:pt>
                <c:pt idx="237">
                  <c:v>97.131685478699808</c:v>
                </c:pt>
                <c:pt idx="238">
                  <c:v>97.353856854648711</c:v>
                </c:pt>
                <c:pt idx="239">
                  <c:v>98.659995599797782</c:v>
                </c:pt>
                <c:pt idx="240">
                  <c:v>100.96324329585498</c:v>
                </c:pt>
                <c:pt idx="241">
                  <c:v>102.7233935147266</c:v>
                </c:pt>
                <c:pt idx="242">
                  <c:v>103.25093376108155</c:v>
                </c:pt>
                <c:pt idx="243">
                  <c:v>104.93070725669938</c:v>
                </c:pt>
                <c:pt idx="244">
                  <c:v>106.83589557695888</c:v>
                </c:pt>
                <c:pt idx="245">
                  <c:v>103.08414491469566</c:v>
                </c:pt>
                <c:pt idx="246">
                  <c:v>102.04412300370159</c:v>
                </c:pt>
                <c:pt idx="247">
                  <c:v>103.67034866771051</c:v>
                </c:pt>
                <c:pt idx="248">
                  <c:v>105.1378046599268</c:v>
                </c:pt>
                <c:pt idx="249">
                  <c:v>103.96641240680484</c:v>
                </c:pt>
                <c:pt idx="250">
                  <c:v>103.43467266410035</c:v>
                </c:pt>
                <c:pt idx="251">
                  <c:v>104.2685569000725</c:v>
                </c:pt>
                <c:pt idx="252">
                  <c:v>107.17095440259322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A-E4A3-4C3C-829F-BABE59D95A2D}"/>
            </c:ext>
          </c:extLst>
        </c:ser>
        <c:ser>
          <c:idx val="235"/>
          <c:order val="235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[1]Feuil2!$IK$1:$IK$253</c:f>
              <c:numCache>
                <c:formatCode>General</c:formatCode>
                <c:ptCount val="253"/>
                <c:pt idx="0">
                  <c:v>100</c:v>
                </c:pt>
                <c:pt idx="1">
                  <c:v>97.909035841720822</c:v>
                </c:pt>
                <c:pt idx="2">
                  <c:v>100.07642977700958</c:v>
                </c:pt>
                <c:pt idx="3">
                  <c:v>99.076301750472027</c:v>
                </c:pt>
                <c:pt idx="4">
                  <c:v>97.061518921285426</c:v>
                </c:pt>
                <c:pt idx="5">
                  <c:v>98.036499574828255</c:v>
                </c:pt>
                <c:pt idx="6">
                  <c:v>97.672088639222792</c:v>
                </c:pt>
                <c:pt idx="7">
                  <c:v>96.280848582421797</c:v>
                </c:pt>
                <c:pt idx="8">
                  <c:v>97.312812196879491</c:v>
                </c:pt>
                <c:pt idx="9">
                  <c:v>98.260942074764955</c:v>
                </c:pt>
                <c:pt idx="10">
                  <c:v>95.793317534540563</c:v>
                </c:pt>
                <c:pt idx="11">
                  <c:v>94.308111852335927</c:v>
                </c:pt>
                <c:pt idx="12">
                  <c:v>93.362713126532569</c:v>
                </c:pt>
                <c:pt idx="13">
                  <c:v>93.146157683353564</c:v>
                </c:pt>
                <c:pt idx="14">
                  <c:v>91.544522850811234</c:v>
                </c:pt>
                <c:pt idx="15">
                  <c:v>90.376317313239809</c:v>
                </c:pt>
                <c:pt idx="16">
                  <c:v>87.971485625414644</c:v>
                </c:pt>
                <c:pt idx="17">
                  <c:v>88.969217700576777</c:v>
                </c:pt>
                <c:pt idx="18">
                  <c:v>87.888403005128751</c:v>
                </c:pt>
                <c:pt idx="19">
                  <c:v>86.402820476178931</c:v>
                </c:pt>
                <c:pt idx="20">
                  <c:v>86.398971845346466</c:v>
                </c:pt>
                <c:pt idx="21">
                  <c:v>88.649783842080751</c:v>
                </c:pt>
                <c:pt idx="22">
                  <c:v>89.309125344714886</c:v>
                </c:pt>
                <c:pt idx="23">
                  <c:v>91.125081536767425</c:v>
                </c:pt>
                <c:pt idx="24">
                  <c:v>90.687783187880001</c:v>
                </c:pt>
                <c:pt idx="25">
                  <c:v>92.345328981605093</c:v>
                </c:pt>
                <c:pt idx="26">
                  <c:v>91.5909374581355</c:v>
                </c:pt>
                <c:pt idx="27">
                  <c:v>89.878066856743288</c:v>
                </c:pt>
                <c:pt idx="28">
                  <c:v>88.938524421165667</c:v>
                </c:pt>
                <c:pt idx="29">
                  <c:v>89.306138875828694</c:v>
                </c:pt>
                <c:pt idx="30">
                  <c:v>88.235289307127715</c:v>
                </c:pt>
                <c:pt idx="31">
                  <c:v>88.381268362696247</c:v>
                </c:pt>
                <c:pt idx="32">
                  <c:v>88.070040073886076</c:v>
                </c:pt>
                <c:pt idx="33">
                  <c:v>86.277974540634176</c:v>
                </c:pt>
                <c:pt idx="34">
                  <c:v>84.224534753892726</c:v>
                </c:pt>
                <c:pt idx="35">
                  <c:v>83.044557078709545</c:v>
                </c:pt>
                <c:pt idx="36">
                  <c:v>84.167290667603865</c:v>
                </c:pt>
                <c:pt idx="37">
                  <c:v>83.870182607956991</c:v>
                </c:pt>
                <c:pt idx="38">
                  <c:v>83.173919774853971</c:v>
                </c:pt>
                <c:pt idx="39">
                  <c:v>81.6517685969947</c:v>
                </c:pt>
                <c:pt idx="40">
                  <c:v>81.041583107388632</c:v>
                </c:pt>
                <c:pt idx="41">
                  <c:v>80.806368878786074</c:v>
                </c:pt>
                <c:pt idx="42">
                  <c:v>80.693463175524627</c:v>
                </c:pt>
                <c:pt idx="43">
                  <c:v>79.927159511688586</c:v>
                </c:pt>
                <c:pt idx="44">
                  <c:v>78.959038452499669</c:v>
                </c:pt>
                <c:pt idx="45">
                  <c:v>78.027192731503291</c:v>
                </c:pt>
                <c:pt idx="46">
                  <c:v>78.99642529562523</c:v>
                </c:pt>
                <c:pt idx="47">
                  <c:v>78.250865241165272</c:v>
                </c:pt>
                <c:pt idx="48">
                  <c:v>77.418072035096799</c:v>
                </c:pt>
                <c:pt idx="49">
                  <c:v>75.899070273103973</c:v>
                </c:pt>
                <c:pt idx="50">
                  <c:v>74.647121691474752</c:v>
                </c:pt>
                <c:pt idx="51">
                  <c:v>74.411379919254102</c:v>
                </c:pt>
                <c:pt idx="52">
                  <c:v>74.124990282261123</c:v>
                </c:pt>
                <c:pt idx="53">
                  <c:v>74.45950197894841</c:v>
                </c:pt>
                <c:pt idx="54">
                  <c:v>74.544239465183779</c:v>
                </c:pt>
                <c:pt idx="55">
                  <c:v>73.436161827179205</c:v>
                </c:pt>
                <c:pt idx="56">
                  <c:v>74.99239137424766</c:v>
                </c:pt>
                <c:pt idx="57">
                  <c:v>75.657149298109388</c:v>
                </c:pt>
                <c:pt idx="58">
                  <c:v>75.954450753492623</c:v>
                </c:pt>
                <c:pt idx="59">
                  <c:v>75.630617373507803</c:v>
                </c:pt>
                <c:pt idx="60">
                  <c:v>76.655189004878338</c:v>
                </c:pt>
                <c:pt idx="61">
                  <c:v>77.013313885958837</c:v>
                </c:pt>
                <c:pt idx="62">
                  <c:v>78.412156436256936</c:v>
                </c:pt>
                <c:pt idx="63">
                  <c:v>77.801771346653098</c:v>
                </c:pt>
                <c:pt idx="64">
                  <c:v>80.444165715803038</c:v>
                </c:pt>
                <c:pt idx="65">
                  <c:v>79.981454825591385</c:v>
                </c:pt>
                <c:pt idx="66">
                  <c:v>83.091706765969661</c:v>
                </c:pt>
                <c:pt idx="67">
                  <c:v>84.291051463660835</c:v>
                </c:pt>
                <c:pt idx="68">
                  <c:v>80.936295786617634</c:v>
                </c:pt>
                <c:pt idx="69">
                  <c:v>80.177487233520807</c:v>
                </c:pt>
                <c:pt idx="70">
                  <c:v>79.867262949056766</c:v>
                </c:pt>
                <c:pt idx="71">
                  <c:v>79.136913333920901</c:v>
                </c:pt>
                <c:pt idx="72">
                  <c:v>77.643407534501591</c:v>
                </c:pt>
                <c:pt idx="73">
                  <c:v>76.08950519557375</c:v>
                </c:pt>
                <c:pt idx="74">
                  <c:v>77.762201535430449</c:v>
                </c:pt>
                <c:pt idx="75">
                  <c:v>78.47632528369796</c:v>
                </c:pt>
                <c:pt idx="76">
                  <c:v>78.117022191033826</c:v>
                </c:pt>
                <c:pt idx="77">
                  <c:v>76.9057238155834</c:v>
                </c:pt>
                <c:pt idx="78">
                  <c:v>76.153347472840167</c:v>
                </c:pt>
                <c:pt idx="79">
                  <c:v>75.548949346750419</c:v>
                </c:pt>
                <c:pt idx="80">
                  <c:v>76.546696955692312</c:v>
                </c:pt>
                <c:pt idx="81">
                  <c:v>76.850937836377881</c:v>
                </c:pt>
                <c:pt idx="82">
                  <c:v>77.41623189696152</c:v>
                </c:pt>
                <c:pt idx="83">
                  <c:v>77.982380447572766</c:v>
                </c:pt>
                <c:pt idx="84">
                  <c:v>77.014394234862039</c:v>
                </c:pt>
                <c:pt idx="85">
                  <c:v>73.656427005480268</c:v>
                </c:pt>
                <c:pt idx="86">
                  <c:v>76.320190291337553</c:v>
                </c:pt>
                <c:pt idx="87">
                  <c:v>77.794358380008887</c:v>
                </c:pt>
                <c:pt idx="88">
                  <c:v>76.724944712325083</c:v>
                </c:pt>
                <c:pt idx="89">
                  <c:v>76.420178942993743</c:v>
                </c:pt>
                <c:pt idx="90">
                  <c:v>77.697702655932645</c:v>
                </c:pt>
                <c:pt idx="91">
                  <c:v>77.80332096162789</c:v>
                </c:pt>
                <c:pt idx="92">
                  <c:v>77.626550095073043</c:v>
                </c:pt>
                <c:pt idx="93">
                  <c:v>77.498737304270037</c:v>
                </c:pt>
                <c:pt idx="94">
                  <c:v>78.578510918898658</c:v>
                </c:pt>
                <c:pt idx="95">
                  <c:v>78.344339772344213</c:v>
                </c:pt>
                <c:pt idx="96">
                  <c:v>78.074278829872114</c:v>
                </c:pt>
                <c:pt idx="97">
                  <c:v>78.883726390820343</c:v>
                </c:pt>
                <c:pt idx="98">
                  <c:v>79.303206897197015</c:v>
                </c:pt>
                <c:pt idx="99">
                  <c:v>77.861065129480991</c:v>
                </c:pt>
                <c:pt idx="100">
                  <c:v>80.191104509997018</c:v>
                </c:pt>
                <c:pt idx="101">
                  <c:v>79.752823662656724</c:v>
                </c:pt>
                <c:pt idx="102">
                  <c:v>79.263285910381342</c:v>
                </c:pt>
                <c:pt idx="103">
                  <c:v>78.176119309472028</c:v>
                </c:pt>
                <c:pt idx="104">
                  <c:v>77.198671137697559</c:v>
                </c:pt>
                <c:pt idx="105">
                  <c:v>77.667537046771585</c:v>
                </c:pt>
                <c:pt idx="106">
                  <c:v>79.353370555182181</c:v>
                </c:pt>
                <c:pt idx="107">
                  <c:v>78.958883739644833</c:v>
                </c:pt>
                <c:pt idx="108">
                  <c:v>79.380648892994643</c:v>
                </c:pt>
                <c:pt idx="109">
                  <c:v>78.328054034636423</c:v>
                </c:pt>
                <c:pt idx="110">
                  <c:v>79.319143374226115</c:v>
                </c:pt>
                <c:pt idx="111">
                  <c:v>77.531692559972186</c:v>
                </c:pt>
                <c:pt idx="112">
                  <c:v>76.829294006959159</c:v>
                </c:pt>
                <c:pt idx="113">
                  <c:v>76.216749780522207</c:v>
                </c:pt>
                <c:pt idx="114">
                  <c:v>75.929287153028639</c:v>
                </c:pt>
                <c:pt idx="115">
                  <c:v>76.592468190338806</c:v>
                </c:pt>
                <c:pt idx="116">
                  <c:v>76.639365844104731</c:v>
                </c:pt>
                <c:pt idx="117">
                  <c:v>76.15078617217975</c:v>
                </c:pt>
                <c:pt idx="118">
                  <c:v>77.206349854903451</c:v>
                </c:pt>
                <c:pt idx="119">
                  <c:v>77.434844407353111</c:v>
                </c:pt>
                <c:pt idx="120">
                  <c:v>78.488054822395299</c:v>
                </c:pt>
                <c:pt idx="121">
                  <c:v>77.751615610030214</c:v>
                </c:pt>
                <c:pt idx="122">
                  <c:v>78.12089982132801</c:v>
                </c:pt>
                <c:pt idx="123">
                  <c:v>75.974696939248503</c:v>
                </c:pt>
                <c:pt idx="124">
                  <c:v>76.090762126087881</c:v>
                </c:pt>
                <c:pt idx="125">
                  <c:v>74.949608223792183</c:v>
                </c:pt>
                <c:pt idx="126">
                  <c:v>73.945102916657461</c:v>
                </c:pt>
                <c:pt idx="127">
                  <c:v>74.430536436983559</c:v>
                </c:pt>
                <c:pt idx="128">
                  <c:v>73.771381342959231</c:v>
                </c:pt>
                <c:pt idx="129">
                  <c:v>74.802575808311644</c:v>
                </c:pt>
                <c:pt idx="130">
                  <c:v>75.802900948009153</c:v>
                </c:pt>
                <c:pt idx="131">
                  <c:v>76.282873744622663</c:v>
                </c:pt>
                <c:pt idx="132">
                  <c:v>77.844773556267555</c:v>
                </c:pt>
                <c:pt idx="133">
                  <c:v>79.164147637013755</c:v>
                </c:pt>
                <c:pt idx="134">
                  <c:v>78.2613561311761</c:v>
                </c:pt>
                <c:pt idx="135">
                  <c:v>79.216679874013579</c:v>
                </c:pt>
                <c:pt idx="136">
                  <c:v>78.117321555162661</c:v>
                </c:pt>
                <c:pt idx="137">
                  <c:v>79.363409152339116</c:v>
                </c:pt>
                <c:pt idx="138">
                  <c:v>77.427256451269031</c:v>
                </c:pt>
                <c:pt idx="139">
                  <c:v>77.555729939085197</c:v>
                </c:pt>
                <c:pt idx="140">
                  <c:v>76.945438187135437</c:v>
                </c:pt>
                <c:pt idx="141">
                  <c:v>77.060163000956891</c:v>
                </c:pt>
                <c:pt idx="142">
                  <c:v>76.669510647384087</c:v>
                </c:pt>
                <c:pt idx="143">
                  <c:v>76.108902009459854</c:v>
                </c:pt>
                <c:pt idx="144">
                  <c:v>76.282359739251859</c:v>
                </c:pt>
                <c:pt idx="145">
                  <c:v>76.290408446293242</c:v>
                </c:pt>
                <c:pt idx="146">
                  <c:v>74.520604418251224</c:v>
                </c:pt>
                <c:pt idx="147">
                  <c:v>74.523744052494251</c:v>
                </c:pt>
                <c:pt idx="148">
                  <c:v>73.379779311878991</c:v>
                </c:pt>
                <c:pt idx="149">
                  <c:v>74.312912594449855</c:v>
                </c:pt>
                <c:pt idx="150">
                  <c:v>75.154763233182805</c:v>
                </c:pt>
                <c:pt idx="151">
                  <c:v>73.041288181322301</c:v>
                </c:pt>
                <c:pt idx="152">
                  <c:v>73.090751281196361</c:v>
                </c:pt>
                <c:pt idx="153">
                  <c:v>72.420648176130356</c:v>
                </c:pt>
                <c:pt idx="154">
                  <c:v>71.730852825278618</c:v>
                </c:pt>
                <c:pt idx="155">
                  <c:v>71.23556620007588</c:v>
                </c:pt>
                <c:pt idx="156">
                  <c:v>70.565666191081618</c:v>
                </c:pt>
                <c:pt idx="157">
                  <c:v>71.932180202412468</c:v>
                </c:pt>
                <c:pt idx="158">
                  <c:v>72.548577824649996</c:v>
                </c:pt>
                <c:pt idx="159">
                  <c:v>71.515467434111628</c:v>
                </c:pt>
                <c:pt idx="160">
                  <c:v>71.307923066399653</c:v>
                </c:pt>
                <c:pt idx="161">
                  <c:v>70.113667426228844</c:v>
                </c:pt>
                <c:pt idx="162">
                  <c:v>70.496596579491623</c:v>
                </c:pt>
                <c:pt idx="163">
                  <c:v>71.619825833706443</c:v>
                </c:pt>
                <c:pt idx="164">
                  <c:v>71.424740620082872</c:v>
                </c:pt>
                <c:pt idx="165">
                  <c:v>73.022272059112865</c:v>
                </c:pt>
                <c:pt idx="166">
                  <c:v>74.462034448331124</c:v>
                </c:pt>
                <c:pt idx="167">
                  <c:v>73.0363155799552</c:v>
                </c:pt>
                <c:pt idx="168">
                  <c:v>72.957920650733641</c:v>
                </c:pt>
                <c:pt idx="169">
                  <c:v>73.700817448082176</c:v>
                </c:pt>
                <c:pt idx="170">
                  <c:v>72.025877516109063</c:v>
                </c:pt>
                <c:pt idx="171">
                  <c:v>73.147628174089363</c:v>
                </c:pt>
                <c:pt idx="172">
                  <c:v>72.691416715090853</c:v>
                </c:pt>
                <c:pt idx="173">
                  <c:v>72.276668067155001</c:v>
                </c:pt>
                <c:pt idx="174">
                  <c:v>73.099221009040619</c:v>
                </c:pt>
                <c:pt idx="175">
                  <c:v>73.533858461485835</c:v>
                </c:pt>
                <c:pt idx="176">
                  <c:v>73.445908455536568</c:v>
                </c:pt>
                <c:pt idx="177">
                  <c:v>72.246318713621008</c:v>
                </c:pt>
                <c:pt idx="178">
                  <c:v>70.487793129100552</c:v>
                </c:pt>
                <c:pt idx="179">
                  <c:v>72.279619570789507</c:v>
                </c:pt>
                <c:pt idx="180">
                  <c:v>71.838468924313403</c:v>
                </c:pt>
                <c:pt idx="181">
                  <c:v>71.403519081934263</c:v>
                </c:pt>
                <c:pt idx="182">
                  <c:v>70.427285835345742</c:v>
                </c:pt>
                <c:pt idx="183">
                  <c:v>70.913866804211153</c:v>
                </c:pt>
                <c:pt idx="184">
                  <c:v>71.500652013606839</c:v>
                </c:pt>
                <c:pt idx="185">
                  <c:v>71.459475858567643</c:v>
                </c:pt>
                <c:pt idx="186">
                  <c:v>72.982220848585953</c:v>
                </c:pt>
                <c:pt idx="187">
                  <c:v>72.494286558098679</c:v>
                </c:pt>
                <c:pt idx="188">
                  <c:v>72.990415555342338</c:v>
                </c:pt>
                <c:pt idx="189">
                  <c:v>70.471269362621285</c:v>
                </c:pt>
                <c:pt idx="190">
                  <c:v>69.798138766806417</c:v>
                </c:pt>
                <c:pt idx="191">
                  <c:v>71.288505541269885</c:v>
                </c:pt>
                <c:pt idx="192">
                  <c:v>69.963003014639582</c:v>
                </c:pt>
                <c:pt idx="193">
                  <c:v>71.392237385993838</c:v>
                </c:pt>
                <c:pt idx="194">
                  <c:v>72.061295213660827</c:v>
                </c:pt>
                <c:pt idx="195">
                  <c:v>72.094320511672677</c:v>
                </c:pt>
                <c:pt idx="196">
                  <c:v>69.648410725225958</c:v>
                </c:pt>
                <c:pt idx="197">
                  <c:v>70.455670354572476</c:v>
                </c:pt>
                <c:pt idx="198">
                  <c:v>67.189647424047294</c:v>
                </c:pt>
                <c:pt idx="199">
                  <c:v>65.756062766657649</c:v>
                </c:pt>
                <c:pt idx="200">
                  <c:v>64.379482552047136</c:v>
                </c:pt>
                <c:pt idx="201">
                  <c:v>64.043735472876662</c:v>
                </c:pt>
                <c:pt idx="202">
                  <c:v>64.833347405416575</c:v>
                </c:pt>
                <c:pt idx="203">
                  <c:v>66.384799334032493</c:v>
                </c:pt>
                <c:pt idx="204">
                  <c:v>64.331245060305534</c:v>
                </c:pt>
                <c:pt idx="205">
                  <c:v>64.630705163945663</c:v>
                </c:pt>
                <c:pt idx="206">
                  <c:v>63.169077769757934</c:v>
                </c:pt>
                <c:pt idx="207">
                  <c:v>63.474708415983656</c:v>
                </c:pt>
                <c:pt idx="208">
                  <c:v>61.439930802003481</c:v>
                </c:pt>
                <c:pt idx="209">
                  <c:v>59.560352213855268</c:v>
                </c:pt>
                <c:pt idx="210">
                  <c:v>59.552445741722643</c:v>
                </c:pt>
                <c:pt idx="211">
                  <c:v>59.929703473723947</c:v>
                </c:pt>
                <c:pt idx="212">
                  <c:v>59.111066862421602</c:v>
                </c:pt>
                <c:pt idx="213">
                  <c:v>59.843995609397012</c:v>
                </c:pt>
                <c:pt idx="214">
                  <c:v>61.33981774008258</c:v>
                </c:pt>
                <c:pt idx="215">
                  <c:v>60.510112063144781</c:v>
                </c:pt>
                <c:pt idx="216">
                  <c:v>60.365146024140898</c:v>
                </c:pt>
                <c:pt idx="217">
                  <c:v>61.49666623376735</c:v>
                </c:pt>
                <c:pt idx="218">
                  <c:v>59.841549248612594</c:v>
                </c:pt>
                <c:pt idx="219">
                  <c:v>60.419060806596505</c:v>
                </c:pt>
                <c:pt idx="220">
                  <c:v>60.051279498915108</c:v>
                </c:pt>
                <c:pt idx="221">
                  <c:v>60.577256232527674</c:v>
                </c:pt>
                <c:pt idx="222">
                  <c:v>61.556761210566307</c:v>
                </c:pt>
                <c:pt idx="223">
                  <c:v>61.554807444907254</c:v>
                </c:pt>
                <c:pt idx="224">
                  <c:v>62.694995606672506</c:v>
                </c:pt>
                <c:pt idx="225">
                  <c:v>62.39814508457782</c:v>
                </c:pt>
                <c:pt idx="226">
                  <c:v>63.423485235691807</c:v>
                </c:pt>
                <c:pt idx="227">
                  <c:v>62.217561167512599</c:v>
                </c:pt>
                <c:pt idx="228">
                  <c:v>64.362286583530675</c:v>
                </c:pt>
                <c:pt idx="229">
                  <c:v>65.472640722480492</c:v>
                </c:pt>
                <c:pt idx="230">
                  <c:v>65.803853820226635</c:v>
                </c:pt>
                <c:pt idx="231">
                  <c:v>64.897431711658328</c:v>
                </c:pt>
                <c:pt idx="232">
                  <c:v>65.769996208859482</c:v>
                </c:pt>
                <c:pt idx="233">
                  <c:v>65.925931245580827</c:v>
                </c:pt>
                <c:pt idx="234">
                  <c:v>64.821868784701806</c:v>
                </c:pt>
                <c:pt idx="235">
                  <c:v>66.273477996559834</c:v>
                </c:pt>
                <c:pt idx="236">
                  <c:v>67.085569311822823</c:v>
                </c:pt>
                <c:pt idx="237">
                  <c:v>66.618608782662449</c:v>
                </c:pt>
                <c:pt idx="238">
                  <c:v>66.749227836847311</c:v>
                </c:pt>
                <c:pt idx="239">
                  <c:v>66.671504857502939</c:v>
                </c:pt>
                <c:pt idx="240">
                  <c:v>67.381269848941983</c:v>
                </c:pt>
                <c:pt idx="241">
                  <c:v>67.622507671956569</c:v>
                </c:pt>
                <c:pt idx="242">
                  <c:v>69.272497418998427</c:v>
                </c:pt>
                <c:pt idx="243">
                  <c:v>69.0911023669196</c:v>
                </c:pt>
                <c:pt idx="244">
                  <c:v>67.090159001244487</c:v>
                </c:pt>
                <c:pt idx="245">
                  <c:v>68.994845642431741</c:v>
                </c:pt>
                <c:pt idx="246">
                  <c:v>66.865977710807556</c:v>
                </c:pt>
                <c:pt idx="247">
                  <c:v>66.728948678785244</c:v>
                </c:pt>
                <c:pt idx="248">
                  <c:v>68.499936903102295</c:v>
                </c:pt>
                <c:pt idx="249">
                  <c:v>67.976798679922325</c:v>
                </c:pt>
                <c:pt idx="250">
                  <c:v>68.07635275064105</c:v>
                </c:pt>
                <c:pt idx="251">
                  <c:v>66.987626647749266</c:v>
                </c:pt>
                <c:pt idx="252">
                  <c:v>66.168017289098103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B-E4A3-4C3C-829F-BABE59D95A2D}"/>
            </c:ext>
          </c:extLst>
        </c:ser>
        <c:ser>
          <c:idx val="236"/>
          <c:order val="236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[1]Feuil2!$IL$1:$IL$253</c:f>
              <c:numCache>
                <c:formatCode>General</c:formatCode>
                <c:ptCount val="253"/>
                <c:pt idx="0">
                  <c:v>100</c:v>
                </c:pt>
                <c:pt idx="1">
                  <c:v>101.256209745174</c:v>
                </c:pt>
                <c:pt idx="2">
                  <c:v>99.71599964887524</c:v>
                </c:pt>
                <c:pt idx="3">
                  <c:v>99.065609874335479</c:v>
                </c:pt>
                <c:pt idx="4">
                  <c:v>97.466161083446579</c:v>
                </c:pt>
                <c:pt idx="5">
                  <c:v>98.079641662088363</c:v>
                </c:pt>
                <c:pt idx="6">
                  <c:v>97.893572442918185</c:v>
                </c:pt>
                <c:pt idx="7">
                  <c:v>96.366385712136704</c:v>
                </c:pt>
                <c:pt idx="8">
                  <c:v>95.570703090945742</c:v>
                </c:pt>
                <c:pt idx="9">
                  <c:v>94.507680802203609</c:v>
                </c:pt>
                <c:pt idx="10">
                  <c:v>93.436163296987289</c:v>
                </c:pt>
                <c:pt idx="11">
                  <c:v>91.999031467537236</c:v>
                </c:pt>
                <c:pt idx="12">
                  <c:v>91.85028787198361</c:v>
                </c:pt>
                <c:pt idx="13">
                  <c:v>91.338220281456501</c:v>
                </c:pt>
                <c:pt idx="14">
                  <c:v>91.840129787900139</c:v>
                </c:pt>
                <c:pt idx="15">
                  <c:v>91.067869488181401</c:v>
                </c:pt>
                <c:pt idx="16">
                  <c:v>89.344076268596439</c:v>
                </c:pt>
                <c:pt idx="17">
                  <c:v>87.986323926246016</c:v>
                </c:pt>
                <c:pt idx="18">
                  <c:v>87.597890260168256</c:v>
                </c:pt>
                <c:pt idx="19">
                  <c:v>85.995939292095429</c:v>
                </c:pt>
                <c:pt idx="20">
                  <c:v>86.533947206285433</c:v>
                </c:pt>
                <c:pt idx="21">
                  <c:v>87.215265072584273</c:v>
                </c:pt>
                <c:pt idx="22">
                  <c:v>86.725867238848195</c:v>
                </c:pt>
                <c:pt idx="23">
                  <c:v>84.937174780033004</c:v>
                </c:pt>
                <c:pt idx="24">
                  <c:v>82.014175205113403</c:v>
                </c:pt>
                <c:pt idx="25">
                  <c:v>82.659510372270489</c:v>
                </c:pt>
                <c:pt idx="26">
                  <c:v>81.336660184205897</c:v>
                </c:pt>
                <c:pt idx="27">
                  <c:v>81.946587426208666</c:v>
                </c:pt>
                <c:pt idx="28">
                  <c:v>81.371910606353666</c:v>
                </c:pt>
                <c:pt idx="29">
                  <c:v>82.525466577004352</c:v>
                </c:pt>
                <c:pt idx="30">
                  <c:v>81.689933180687831</c:v>
                </c:pt>
                <c:pt idx="31">
                  <c:v>82.030511657827674</c:v>
                </c:pt>
                <c:pt idx="32">
                  <c:v>80.785446356384526</c:v>
                </c:pt>
                <c:pt idx="33">
                  <c:v>80.883688405747435</c:v>
                </c:pt>
                <c:pt idx="34">
                  <c:v>82.332996300931597</c:v>
                </c:pt>
                <c:pt idx="35">
                  <c:v>82.042815386276914</c:v>
                </c:pt>
                <c:pt idx="36">
                  <c:v>84.0554722699449</c:v>
                </c:pt>
                <c:pt idx="37">
                  <c:v>84.24993076351393</c:v>
                </c:pt>
                <c:pt idx="38">
                  <c:v>84.779232599488608</c:v>
                </c:pt>
                <c:pt idx="39">
                  <c:v>86.039648129546165</c:v>
                </c:pt>
                <c:pt idx="40">
                  <c:v>84.277653072355704</c:v>
                </c:pt>
                <c:pt idx="41">
                  <c:v>83.58649089400744</c:v>
                </c:pt>
                <c:pt idx="42">
                  <c:v>83.603796996515499</c:v>
                </c:pt>
                <c:pt idx="43">
                  <c:v>82.597709950666285</c:v>
                </c:pt>
                <c:pt idx="44">
                  <c:v>85.07991022492719</c:v>
                </c:pt>
                <c:pt idx="45">
                  <c:v>86.710940810988319</c:v>
                </c:pt>
                <c:pt idx="46">
                  <c:v>86.257152947624476</c:v>
                </c:pt>
                <c:pt idx="47">
                  <c:v>85.739732927665813</c:v>
                </c:pt>
                <c:pt idx="48">
                  <c:v>87.708697186012571</c:v>
                </c:pt>
                <c:pt idx="49">
                  <c:v>87.876268940675857</c:v>
                </c:pt>
                <c:pt idx="50">
                  <c:v>88.781776375455934</c:v>
                </c:pt>
                <c:pt idx="51">
                  <c:v>88.584722971545403</c:v>
                </c:pt>
                <c:pt idx="52">
                  <c:v>88.563255483680166</c:v>
                </c:pt>
                <c:pt idx="53">
                  <c:v>89.156885500032971</c:v>
                </c:pt>
                <c:pt idx="54">
                  <c:v>91.808490783937543</c:v>
                </c:pt>
                <c:pt idx="55">
                  <c:v>91.685676640538645</c:v>
                </c:pt>
                <c:pt idx="56">
                  <c:v>92.432781798268167</c:v>
                </c:pt>
                <c:pt idx="57">
                  <c:v>90.013618538508041</c:v>
                </c:pt>
                <c:pt idx="58">
                  <c:v>88.787513267275344</c:v>
                </c:pt>
                <c:pt idx="59">
                  <c:v>89.492906327965073</c:v>
                </c:pt>
                <c:pt idx="60">
                  <c:v>90.876981483735079</c:v>
                </c:pt>
                <c:pt idx="61">
                  <c:v>89.676932200275544</c:v>
                </c:pt>
                <c:pt idx="62">
                  <c:v>90.112774211293214</c:v>
                </c:pt>
                <c:pt idx="63">
                  <c:v>91.058784038955693</c:v>
                </c:pt>
                <c:pt idx="64">
                  <c:v>91.667140656602896</c:v>
                </c:pt>
                <c:pt idx="65">
                  <c:v>92.360436951170996</c:v>
                </c:pt>
                <c:pt idx="66">
                  <c:v>93.640705897975351</c:v>
                </c:pt>
                <c:pt idx="67">
                  <c:v>89.925890399737057</c:v>
                </c:pt>
                <c:pt idx="68">
                  <c:v>87.441586785438247</c:v>
                </c:pt>
                <c:pt idx="69">
                  <c:v>85.840937909238733</c:v>
                </c:pt>
                <c:pt idx="70">
                  <c:v>86.237493217334048</c:v>
                </c:pt>
                <c:pt idx="71">
                  <c:v>86.325245601324184</c:v>
                </c:pt>
                <c:pt idx="72">
                  <c:v>87.403204587644581</c:v>
                </c:pt>
                <c:pt idx="73">
                  <c:v>88.043562884396536</c:v>
                </c:pt>
                <c:pt idx="74">
                  <c:v>87.832578580882881</c:v>
                </c:pt>
                <c:pt idx="75">
                  <c:v>91.061923671974114</c:v>
                </c:pt>
                <c:pt idx="76">
                  <c:v>90.542674675940603</c:v>
                </c:pt>
                <c:pt idx="77">
                  <c:v>89.663052705468672</c:v>
                </c:pt>
                <c:pt idx="78">
                  <c:v>91.18294576224551</c:v>
                </c:pt>
                <c:pt idx="79">
                  <c:v>92.116211984858168</c:v>
                </c:pt>
                <c:pt idx="80">
                  <c:v>94.233195905504303</c:v>
                </c:pt>
                <c:pt idx="81">
                  <c:v>94.927516345059402</c:v>
                </c:pt>
                <c:pt idx="82">
                  <c:v>94.075331918723236</c:v>
                </c:pt>
                <c:pt idx="83">
                  <c:v>95.12577542080146</c:v>
                </c:pt>
                <c:pt idx="84">
                  <c:v>91.897336088486341</c:v>
                </c:pt>
                <c:pt idx="85">
                  <c:v>91.038293967987869</c:v>
                </c:pt>
                <c:pt idx="86">
                  <c:v>90.31247413272537</c:v>
                </c:pt>
                <c:pt idx="87">
                  <c:v>88.056724994193701</c:v>
                </c:pt>
                <c:pt idx="88">
                  <c:v>86.284321131147493</c:v>
                </c:pt>
                <c:pt idx="89">
                  <c:v>86.849002062698943</c:v>
                </c:pt>
                <c:pt idx="90">
                  <c:v>86.471147379136241</c:v>
                </c:pt>
                <c:pt idx="91">
                  <c:v>85.621859290081176</c:v>
                </c:pt>
                <c:pt idx="92">
                  <c:v>85.629263765416582</c:v>
                </c:pt>
                <c:pt idx="93">
                  <c:v>84.807580712324409</c:v>
                </c:pt>
                <c:pt idx="94">
                  <c:v>85.421297017266767</c:v>
                </c:pt>
                <c:pt idx="95">
                  <c:v>85.922351674645682</c:v>
                </c:pt>
                <c:pt idx="96">
                  <c:v>84.887866024009242</c:v>
                </c:pt>
                <c:pt idx="97">
                  <c:v>87.006460070086462</c:v>
                </c:pt>
                <c:pt idx="98">
                  <c:v>85.465971662592949</c:v>
                </c:pt>
                <c:pt idx="99">
                  <c:v>82.497804180410625</c:v>
                </c:pt>
                <c:pt idx="100">
                  <c:v>82.221438119610568</c:v>
                </c:pt>
                <c:pt idx="101">
                  <c:v>82.488377463419113</c:v>
                </c:pt>
                <c:pt idx="102">
                  <c:v>82.280429301189457</c:v>
                </c:pt>
                <c:pt idx="103">
                  <c:v>83.685631869105251</c:v>
                </c:pt>
                <c:pt idx="104">
                  <c:v>84.815201649195188</c:v>
                </c:pt>
                <c:pt idx="105">
                  <c:v>86.03504726517798</c:v>
                </c:pt>
                <c:pt idx="106">
                  <c:v>84.949672400905968</c:v>
                </c:pt>
                <c:pt idx="107">
                  <c:v>86.669381580897465</c:v>
                </c:pt>
                <c:pt idx="108">
                  <c:v>87.608774749543102</c:v>
                </c:pt>
                <c:pt idx="109">
                  <c:v>86.653455520127451</c:v>
                </c:pt>
                <c:pt idx="110">
                  <c:v>88.197280940051428</c:v>
                </c:pt>
                <c:pt idx="111">
                  <c:v>85.335227958732744</c:v>
                </c:pt>
                <c:pt idx="112">
                  <c:v>85.96968534612688</c:v>
                </c:pt>
                <c:pt idx="113">
                  <c:v>84.853647150895213</c:v>
                </c:pt>
                <c:pt idx="114">
                  <c:v>85.870818049299714</c:v>
                </c:pt>
                <c:pt idx="115">
                  <c:v>88.070930996466544</c:v>
                </c:pt>
                <c:pt idx="116">
                  <c:v>90.081504167380913</c:v>
                </c:pt>
                <c:pt idx="117">
                  <c:v>91.237947007911885</c:v>
                </c:pt>
                <c:pt idx="118">
                  <c:v>90.439062083050331</c:v>
                </c:pt>
                <c:pt idx="119">
                  <c:v>90.665057828887385</c:v>
                </c:pt>
                <c:pt idx="120">
                  <c:v>90.875522899376648</c:v>
                </c:pt>
                <c:pt idx="121">
                  <c:v>92.730141290782655</c:v>
                </c:pt>
                <c:pt idx="122">
                  <c:v>91.723312029395331</c:v>
                </c:pt>
                <c:pt idx="123">
                  <c:v>92.043016666203158</c:v>
                </c:pt>
                <c:pt idx="124">
                  <c:v>92.696790258799155</c:v>
                </c:pt>
                <c:pt idx="125">
                  <c:v>94.034178094010187</c:v>
                </c:pt>
                <c:pt idx="126">
                  <c:v>94.110490424325761</c:v>
                </c:pt>
                <c:pt idx="127">
                  <c:v>96.272791295207739</c:v>
                </c:pt>
                <c:pt idx="128">
                  <c:v>94.344491535857202</c:v>
                </c:pt>
                <c:pt idx="129">
                  <c:v>92.466740989578852</c:v>
                </c:pt>
                <c:pt idx="130">
                  <c:v>92.04998531048841</c:v>
                </c:pt>
                <c:pt idx="131">
                  <c:v>92.934860096073152</c:v>
                </c:pt>
                <c:pt idx="132">
                  <c:v>90.04534859532798</c:v>
                </c:pt>
                <c:pt idx="133">
                  <c:v>91.947041947756603</c:v>
                </c:pt>
                <c:pt idx="134">
                  <c:v>92.894031838324409</c:v>
                </c:pt>
                <c:pt idx="135">
                  <c:v>95.779045761236162</c:v>
                </c:pt>
                <c:pt idx="136">
                  <c:v>95.152802607686539</c:v>
                </c:pt>
                <c:pt idx="137">
                  <c:v>93.198765474129772</c:v>
                </c:pt>
                <c:pt idx="138">
                  <c:v>91.772712035545482</c:v>
                </c:pt>
                <c:pt idx="139">
                  <c:v>90.752729639154694</c:v>
                </c:pt>
                <c:pt idx="140">
                  <c:v>90.316060079653255</c:v>
                </c:pt>
                <c:pt idx="141">
                  <c:v>92.004362358646745</c:v>
                </c:pt>
                <c:pt idx="142">
                  <c:v>90.655152162211039</c:v>
                </c:pt>
                <c:pt idx="143">
                  <c:v>91.350171982276493</c:v>
                </c:pt>
                <c:pt idx="144">
                  <c:v>90.108913281408007</c:v>
                </c:pt>
                <c:pt idx="145">
                  <c:v>89.459453533888649</c:v>
                </c:pt>
                <c:pt idx="146">
                  <c:v>89.40768547020653</c:v>
                </c:pt>
                <c:pt idx="147">
                  <c:v>88.332613883443528</c:v>
                </c:pt>
                <c:pt idx="148">
                  <c:v>89.730338830973324</c:v>
                </c:pt>
                <c:pt idx="149">
                  <c:v>92.069774553546125</c:v>
                </c:pt>
                <c:pt idx="150">
                  <c:v>92.681264524652065</c:v>
                </c:pt>
                <c:pt idx="151">
                  <c:v>92.950477841024039</c:v>
                </c:pt>
                <c:pt idx="152">
                  <c:v>96.998672422760066</c:v>
                </c:pt>
                <c:pt idx="153">
                  <c:v>98.82009699550477</c:v>
                </c:pt>
                <c:pt idx="154">
                  <c:v>98.590730127499711</c:v>
                </c:pt>
                <c:pt idx="155">
                  <c:v>101.63223833610985</c:v>
                </c:pt>
                <c:pt idx="156">
                  <c:v>101.4180819202017</c:v>
                </c:pt>
                <c:pt idx="157">
                  <c:v>103.14837590870287</c:v>
                </c:pt>
                <c:pt idx="158">
                  <c:v>102.64209685451065</c:v>
                </c:pt>
                <c:pt idx="159">
                  <c:v>100.7621701119935</c:v>
                </c:pt>
                <c:pt idx="160">
                  <c:v>103.23124246344727</c:v>
                </c:pt>
                <c:pt idx="161">
                  <c:v>103.30832661158685</c:v>
                </c:pt>
                <c:pt idx="162">
                  <c:v>103.09431328285581</c:v>
                </c:pt>
                <c:pt idx="163">
                  <c:v>104.61443369585359</c:v>
                </c:pt>
                <c:pt idx="164">
                  <c:v>105.44057908181325</c:v>
                </c:pt>
                <c:pt idx="165">
                  <c:v>106.40423145255258</c:v>
                </c:pt>
                <c:pt idx="166">
                  <c:v>108.24247246154005</c:v>
                </c:pt>
                <c:pt idx="167">
                  <c:v>106.922529130676</c:v>
                </c:pt>
                <c:pt idx="168">
                  <c:v>104.65530869720804</c:v>
                </c:pt>
                <c:pt idx="169">
                  <c:v>105.36690580346286</c:v>
                </c:pt>
                <c:pt idx="170">
                  <c:v>104.79646651108244</c:v>
                </c:pt>
                <c:pt idx="171">
                  <c:v>107.48241461826714</c:v>
                </c:pt>
                <c:pt idx="172">
                  <c:v>110.07331502894786</c:v>
                </c:pt>
                <c:pt idx="173">
                  <c:v>112.1985288564964</c:v>
                </c:pt>
                <c:pt idx="174">
                  <c:v>112.58265591778269</c:v>
                </c:pt>
                <c:pt idx="175">
                  <c:v>113.28010019560205</c:v>
                </c:pt>
                <c:pt idx="176">
                  <c:v>112.52118009051664</c:v>
                </c:pt>
                <c:pt idx="177">
                  <c:v>115.16365622600176</c:v>
                </c:pt>
                <c:pt idx="178">
                  <c:v>118.51967163120256</c:v>
                </c:pt>
                <c:pt idx="179">
                  <c:v>117.31011398170476</c:v>
                </c:pt>
                <c:pt idx="180">
                  <c:v>116.83067063559137</c:v>
                </c:pt>
                <c:pt idx="181">
                  <c:v>113.59388087612732</c:v>
                </c:pt>
                <c:pt idx="182">
                  <c:v>115.66452023934609</c:v>
                </c:pt>
                <c:pt idx="183">
                  <c:v>115.69598698496725</c:v>
                </c:pt>
                <c:pt idx="184">
                  <c:v>115.08514697925348</c:v>
                </c:pt>
                <c:pt idx="185">
                  <c:v>114.56423860229118</c:v>
                </c:pt>
                <c:pt idx="186">
                  <c:v>113.33377689669243</c:v>
                </c:pt>
                <c:pt idx="187">
                  <c:v>112.96271707102385</c:v>
                </c:pt>
                <c:pt idx="188">
                  <c:v>111.73007501281104</c:v>
                </c:pt>
                <c:pt idx="189">
                  <c:v>114.76831953793771</c:v>
                </c:pt>
                <c:pt idx="190">
                  <c:v>111.71655894025234</c:v>
                </c:pt>
                <c:pt idx="191">
                  <c:v>113.16664142063541</c:v>
                </c:pt>
                <c:pt idx="192">
                  <c:v>114.0866734863602</c:v>
                </c:pt>
                <c:pt idx="193">
                  <c:v>112.82703504250689</c:v>
                </c:pt>
                <c:pt idx="194">
                  <c:v>113.00353815044065</c:v>
                </c:pt>
                <c:pt idx="195">
                  <c:v>113.94286348288733</c:v>
                </c:pt>
                <c:pt idx="196">
                  <c:v>115.47252846308589</c:v>
                </c:pt>
                <c:pt idx="197">
                  <c:v>117.82360658414856</c:v>
                </c:pt>
                <c:pt idx="198">
                  <c:v>116.78967768120633</c:v>
                </c:pt>
                <c:pt idx="199">
                  <c:v>116.50059322240524</c:v>
                </c:pt>
                <c:pt idx="200">
                  <c:v>115.69919350992561</c:v>
                </c:pt>
                <c:pt idx="201">
                  <c:v>117.31380033491753</c:v>
                </c:pt>
                <c:pt idx="202">
                  <c:v>116.04487955392196</c:v>
                </c:pt>
                <c:pt idx="203">
                  <c:v>114.80156587426114</c:v>
                </c:pt>
                <c:pt idx="204">
                  <c:v>115.09413639012671</c:v>
                </c:pt>
                <c:pt idx="205">
                  <c:v>115.48505899969281</c:v>
                </c:pt>
                <c:pt idx="206">
                  <c:v>118.40845936573523</c:v>
                </c:pt>
                <c:pt idx="207">
                  <c:v>121.03431893558407</c:v>
                </c:pt>
                <c:pt idx="208">
                  <c:v>121.09542908004197</c:v>
                </c:pt>
                <c:pt idx="209">
                  <c:v>120.6415386635659</c:v>
                </c:pt>
                <c:pt idx="210">
                  <c:v>119.34962845535551</c:v>
                </c:pt>
                <c:pt idx="211">
                  <c:v>120.19862379524297</c:v>
                </c:pt>
                <c:pt idx="212">
                  <c:v>122.28037204762153</c:v>
                </c:pt>
                <c:pt idx="213">
                  <c:v>123.96871505121804</c:v>
                </c:pt>
                <c:pt idx="214">
                  <c:v>122.25173129886002</c:v>
                </c:pt>
                <c:pt idx="215">
                  <c:v>121.72432165283368</c:v>
                </c:pt>
                <c:pt idx="216">
                  <c:v>120.39716263781128</c:v>
                </c:pt>
                <c:pt idx="217">
                  <c:v>118.78199025212588</c:v>
                </c:pt>
                <c:pt idx="218">
                  <c:v>116.88629037776104</c:v>
                </c:pt>
                <c:pt idx="219">
                  <c:v>117.59202280309644</c:v>
                </c:pt>
                <c:pt idx="220">
                  <c:v>117.03779891964612</c:v>
                </c:pt>
                <c:pt idx="221">
                  <c:v>118.48219924769889</c:v>
                </c:pt>
                <c:pt idx="222">
                  <c:v>118.13125183447301</c:v>
                </c:pt>
                <c:pt idx="223">
                  <c:v>117.44887231995686</c:v>
                </c:pt>
                <c:pt idx="224">
                  <c:v>117.36328309472877</c:v>
                </c:pt>
                <c:pt idx="225">
                  <c:v>117.62918805004414</c:v>
                </c:pt>
                <c:pt idx="226">
                  <c:v>116.32012361643774</c:v>
                </c:pt>
                <c:pt idx="227">
                  <c:v>115.73060421883392</c:v>
                </c:pt>
                <c:pt idx="228">
                  <c:v>118.88484082634582</c:v>
                </c:pt>
                <c:pt idx="229">
                  <c:v>117.86827133955265</c:v>
                </c:pt>
                <c:pt idx="230">
                  <c:v>117.61803659077918</c:v>
                </c:pt>
                <c:pt idx="231">
                  <c:v>120.7959889735057</c:v>
                </c:pt>
                <c:pt idx="232">
                  <c:v>123.32904961310928</c:v>
                </c:pt>
                <c:pt idx="233">
                  <c:v>121.79287402006858</c:v>
                </c:pt>
                <c:pt idx="234">
                  <c:v>123.66954549144232</c:v>
                </c:pt>
                <c:pt idx="235">
                  <c:v>122.15637093865001</c:v>
                </c:pt>
                <c:pt idx="236">
                  <c:v>120.04755310950031</c:v>
                </c:pt>
                <c:pt idx="237">
                  <c:v>122.09966186326952</c:v>
                </c:pt>
                <c:pt idx="238">
                  <c:v>123.40852933175638</c:v>
                </c:pt>
                <c:pt idx="239">
                  <c:v>123.34590245113213</c:v>
                </c:pt>
                <c:pt idx="240">
                  <c:v>122.83478195978741</c:v>
                </c:pt>
                <c:pt idx="241">
                  <c:v>124.84369161152649</c:v>
                </c:pt>
                <c:pt idx="242">
                  <c:v>125.02496683319575</c:v>
                </c:pt>
                <c:pt idx="243">
                  <c:v>124.86845227610601</c:v>
                </c:pt>
                <c:pt idx="244">
                  <c:v>124.21978985667822</c:v>
                </c:pt>
                <c:pt idx="245">
                  <c:v>124.95939266821938</c:v>
                </c:pt>
                <c:pt idx="246">
                  <c:v>126.1733681388734</c:v>
                </c:pt>
                <c:pt idx="247">
                  <c:v>127.71750149880594</c:v>
                </c:pt>
                <c:pt idx="248">
                  <c:v>127.80024921400175</c:v>
                </c:pt>
                <c:pt idx="249">
                  <c:v>124.71103567446077</c:v>
                </c:pt>
                <c:pt idx="250">
                  <c:v>124.05619256880247</c:v>
                </c:pt>
                <c:pt idx="251">
                  <c:v>122.46378565789729</c:v>
                </c:pt>
                <c:pt idx="252">
                  <c:v>123.62333792715735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C-E4A3-4C3C-829F-BABE59D95A2D}"/>
            </c:ext>
          </c:extLst>
        </c:ser>
        <c:ser>
          <c:idx val="237"/>
          <c:order val="237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[1]Feuil2!$IM$1:$IM$253</c:f>
              <c:numCache>
                <c:formatCode>General</c:formatCode>
                <c:ptCount val="253"/>
                <c:pt idx="0">
                  <c:v>100</c:v>
                </c:pt>
                <c:pt idx="1">
                  <c:v>99.294634075429954</c:v>
                </c:pt>
                <c:pt idx="2">
                  <c:v>99.999181685086455</c:v>
                </c:pt>
                <c:pt idx="3">
                  <c:v>103.49390943131738</c:v>
                </c:pt>
                <c:pt idx="4">
                  <c:v>103.06872477551821</c:v>
                </c:pt>
                <c:pt idx="5">
                  <c:v>103.00886850283263</c:v>
                </c:pt>
                <c:pt idx="6">
                  <c:v>103.52330458139194</c:v>
                </c:pt>
                <c:pt idx="7">
                  <c:v>104.68937394979427</c:v>
                </c:pt>
                <c:pt idx="8">
                  <c:v>105.89076462571109</c:v>
                </c:pt>
                <c:pt idx="9">
                  <c:v>104.69793677395778</c:v>
                </c:pt>
                <c:pt idx="10">
                  <c:v>103.70885537074714</c:v>
                </c:pt>
                <c:pt idx="11">
                  <c:v>104.32918544575443</c:v>
                </c:pt>
                <c:pt idx="12">
                  <c:v>102.33710660026067</c:v>
                </c:pt>
                <c:pt idx="13">
                  <c:v>102.77206162949457</c:v>
                </c:pt>
                <c:pt idx="14">
                  <c:v>103.70057294440248</c:v>
                </c:pt>
                <c:pt idx="15">
                  <c:v>104.25284079204221</c:v>
                </c:pt>
                <c:pt idx="16">
                  <c:v>100.18552124711823</c:v>
                </c:pt>
                <c:pt idx="17">
                  <c:v>101.1034808369611</c:v>
                </c:pt>
                <c:pt idx="18">
                  <c:v>100.85859041071021</c:v>
                </c:pt>
                <c:pt idx="19">
                  <c:v>98.308915434838227</c:v>
                </c:pt>
                <c:pt idx="20">
                  <c:v>99.628903360903877</c:v>
                </c:pt>
                <c:pt idx="21">
                  <c:v>100.31702415711361</c:v>
                </c:pt>
                <c:pt idx="22">
                  <c:v>99.988293995379991</c:v>
                </c:pt>
                <c:pt idx="23">
                  <c:v>98.064824683948046</c:v>
                </c:pt>
                <c:pt idx="24">
                  <c:v>96.772276706263398</c:v>
                </c:pt>
                <c:pt idx="25">
                  <c:v>96.83668529966603</c:v>
                </c:pt>
                <c:pt idx="26">
                  <c:v>93.275680966326377</c:v>
                </c:pt>
                <c:pt idx="27">
                  <c:v>94.361969140985963</c:v>
                </c:pt>
                <c:pt idx="28">
                  <c:v>95.204469897844461</c:v>
                </c:pt>
                <c:pt idx="29">
                  <c:v>93.355131959858412</c:v>
                </c:pt>
                <c:pt idx="30">
                  <c:v>93.355765677160335</c:v>
                </c:pt>
                <c:pt idx="31">
                  <c:v>92.654979847767507</c:v>
                </c:pt>
                <c:pt idx="32">
                  <c:v>92.056993381558286</c:v>
                </c:pt>
                <c:pt idx="33">
                  <c:v>93.572590640396342</c:v>
                </c:pt>
                <c:pt idx="34">
                  <c:v>95.064249317699463</c:v>
                </c:pt>
                <c:pt idx="35">
                  <c:v>94.96943184086183</c:v>
                </c:pt>
                <c:pt idx="36">
                  <c:v>95.10003687070872</c:v>
                </c:pt>
                <c:pt idx="37">
                  <c:v>95.681048096376514</c:v>
                </c:pt>
                <c:pt idx="38">
                  <c:v>95.398205477514821</c:v>
                </c:pt>
                <c:pt idx="39">
                  <c:v>93.968655920903799</c:v>
                </c:pt>
                <c:pt idx="40">
                  <c:v>94.364815781523788</c:v>
                </c:pt>
                <c:pt idx="41">
                  <c:v>96.786778182727645</c:v>
                </c:pt>
                <c:pt idx="42">
                  <c:v>96.900505123558787</c:v>
                </c:pt>
                <c:pt idx="43">
                  <c:v>97.063298595733272</c:v>
                </c:pt>
                <c:pt idx="44">
                  <c:v>95.577883609343246</c:v>
                </c:pt>
                <c:pt idx="45">
                  <c:v>93.347958870832784</c:v>
                </c:pt>
                <c:pt idx="46">
                  <c:v>92.024573837080325</c:v>
                </c:pt>
                <c:pt idx="47">
                  <c:v>92.406708634054979</c:v>
                </c:pt>
                <c:pt idx="48">
                  <c:v>95.248779014643574</c:v>
                </c:pt>
                <c:pt idx="49">
                  <c:v>94.994543705744064</c:v>
                </c:pt>
                <c:pt idx="50">
                  <c:v>91.835989241277403</c:v>
                </c:pt>
                <c:pt idx="51">
                  <c:v>91.286124881938491</c:v>
                </c:pt>
                <c:pt idx="52">
                  <c:v>94.907283517006206</c:v>
                </c:pt>
                <c:pt idx="53">
                  <c:v>94.828585762996724</c:v>
                </c:pt>
                <c:pt idx="54">
                  <c:v>96.912002942449789</c:v>
                </c:pt>
                <c:pt idx="55">
                  <c:v>98.750471186254558</c:v>
                </c:pt>
                <c:pt idx="56">
                  <c:v>97.861887700208555</c:v>
                </c:pt>
                <c:pt idx="57">
                  <c:v>99.745582889667602</c:v>
                </c:pt>
                <c:pt idx="58">
                  <c:v>99.895231172534821</c:v>
                </c:pt>
                <c:pt idx="59">
                  <c:v>101.78045031837414</c:v>
                </c:pt>
                <c:pt idx="60">
                  <c:v>100.60449303113472</c:v>
                </c:pt>
                <c:pt idx="61">
                  <c:v>101.59986436411897</c:v>
                </c:pt>
                <c:pt idx="62">
                  <c:v>102.26722718007719</c:v>
                </c:pt>
                <c:pt idx="63">
                  <c:v>103.99218823214291</c:v>
                </c:pt>
                <c:pt idx="64">
                  <c:v>103.05631095335016</c:v>
                </c:pt>
                <c:pt idx="65">
                  <c:v>104.6286981985857</c:v>
                </c:pt>
                <c:pt idx="66">
                  <c:v>105.01234725910277</c:v>
                </c:pt>
                <c:pt idx="67">
                  <c:v>106.22286836141949</c:v>
                </c:pt>
                <c:pt idx="68">
                  <c:v>105.9372945904303</c:v>
                </c:pt>
                <c:pt idx="69">
                  <c:v>107.70583206028333</c:v>
                </c:pt>
                <c:pt idx="70">
                  <c:v>107.01559052398531</c:v>
                </c:pt>
                <c:pt idx="71">
                  <c:v>107.69959663764647</c:v>
                </c:pt>
                <c:pt idx="72">
                  <c:v>108.39861249628011</c:v>
                </c:pt>
                <c:pt idx="73">
                  <c:v>108.13726317133896</c:v>
                </c:pt>
                <c:pt idx="74">
                  <c:v>110.92429114141225</c:v>
                </c:pt>
                <c:pt idx="75">
                  <c:v>111.34357458326612</c:v>
                </c:pt>
                <c:pt idx="76">
                  <c:v>110.41590075332263</c:v>
                </c:pt>
                <c:pt idx="77">
                  <c:v>109.57505277412011</c:v>
                </c:pt>
                <c:pt idx="78">
                  <c:v>110.06610373976507</c:v>
                </c:pt>
                <c:pt idx="79">
                  <c:v>109.79342051546243</c:v>
                </c:pt>
                <c:pt idx="80">
                  <c:v>107.45175496504149</c:v>
                </c:pt>
                <c:pt idx="81">
                  <c:v>103.31874791824862</c:v>
                </c:pt>
                <c:pt idx="82">
                  <c:v>104.56032788110649</c:v>
                </c:pt>
                <c:pt idx="83">
                  <c:v>104.10774651944151</c:v>
                </c:pt>
                <c:pt idx="84">
                  <c:v>105.80173303849016</c:v>
                </c:pt>
                <c:pt idx="85">
                  <c:v>106.45870225135941</c:v>
                </c:pt>
                <c:pt idx="86">
                  <c:v>106.93532022781498</c:v>
                </c:pt>
                <c:pt idx="87">
                  <c:v>108.44557485526276</c:v>
                </c:pt>
                <c:pt idx="88">
                  <c:v>108.83543368585802</c:v>
                </c:pt>
                <c:pt idx="89">
                  <c:v>107.75283551709252</c:v>
                </c:pt>
                <c:pt idx="90">
                  <c:v>106.55361566548433</c:v>
                </c:pt>
                <c:pt idx="91">
                  <c:v>109.19904803822303</c:v>
                </c:pt>
                <c:pt idx="92">
                  <c:v>111.48364946392977</c:v>
                </c:pt>
                <c:pt idx="93">
                  <c:v>109.40998128435608</c:v>
                </c:pt>
                <c:pt idx="94">
                  <c:v>110.85354151941384</c:v>
                </c:pt>
                <c:pt idx="95">
                  <c:v>113.59648808706207</c:v>
                </c:pt>
                <c:pt idx="96">
                  <c:v>108.26979204934248</c:v>
                </c:pt>
                <c:pt idx="97">
                  <c:v>108.38750823777039</c:v>
                </c:pt>
                <c:pt idx="98">
                  <c:v>108.31008369820076</c:v>
                </c:pt>
                <c:pt idx="99">
                  <c:v>108.30837613127758</c:v>
                </c:pt>
                <c:pt idx="100">
                  <c:v>108.2188026122636</c:v>
                </c:pt>
                <c:pt idx="101">
                  <c:v>105.95327435249413</c:v>
                </c:pt>
                <c:pt idx="102">
                  <c:v>106.46960366700149</c:v>
                </c:pt>
                <c:pt idx="103">
                  <c:v>106.95918837746783</c:v>
                </c:pt>
                <c:pt idx="104">
                  <c:v>107.80436579135304</c:v>
                </c:pt>
                <c:pt idx="105">
                  <c:v>105.38943677802436</c:v>
                </c:pt>
                <c:pt idx="106">
                  <c:v>104.92551940245163</c:v>
                </c:pt>
                <c:pt idx="107">
                  <c:v>105.17440462666207</c:v>
                </c:pt>
                <c:pt idx="108">
                  <c:v>109.03267385152435</c:v>
                </c:pt>
                <c:pt idx="109">
                  <c:v>110.13191174367121</c:v>
                </c:pt>
                <c:pt idx="110">
                  <c:v>107.0581608829076</c:v>
                </c:pt>
                <c:pt idx="111">
                  <c:v>108.82884521089613</c:v>
                </c:pt>
                <c:pt idx="112">
                  <c:v>109.54753286185692</c:v>
                </c:pt>
                <c:pt idx="113">
                  <c:v>109.08280325964402</c:v>
                </c:pt>
                <c:pt idx="114">
                  <c:v>106.43926909591306</c:v>
                </c:pt>
                <c:pt idx="115">
                  <c:v>108.87229478372912</c:v>
                </c:pt>
                <c:pt idx="116">
                  <c:v>109.16668667095331</c:v>
                </c:pt>
                <c:pt idx="117">
                  <c:v>109.40040263426322</c:v>
                </c:pt>
                <c:pt idx="118">
                  <c:v>109.03434071712157</c:v>
                </c:pt>
                <c:pt idx="119">
                  <c:v>108.79599263255639</c:v>
                </c:pt>
                <c:pt idx="120">
                  <c:v>108.47277427780294</c:v>
                </c:pt>
                <c:pt idx="121">
                  <c:v>109.72176524404748</c:v>
                </c:pt>
                <c:pt idx="122">
                  <c:v>109.40064158827938</c:v>
                </c:pt>
                <c:pt idx="123">
                  <c:v>109.7043020058953</c:v>
                </c:pt>
                <c:pt idx="124">
                  <c:v>111.62931312033022</c:v>
                </c:pt>
                <c:pt idx="125">
                  <c:v>109.78940414876929</c:v>
                </c:pt>
                <c:pt idx="126">
                  <c:v>108.49039768349438</c:v>
                </c:pt>
                <c:pt idx="127">
                  <c:v>105.91595715483454</c:v>
                </c:pt>
                <c:pt idx="128">
                  <c:v>105.42858118501363</c:v>
                </c:pt>
                <c:pt idx="129">
                  <c:v>106.59315784618839</c:v>
                </c:pt>
                <c:pt idx="130">
                  <c:v>105.70303142101464</c:v>
                </c:pt>
                <c:pt idx="131">
                  <c:v>108.13538012471064</c:v>
                </c:pt>
                <c:pt idx="132">
                  <c:v>109.25707909430118</c:v>
                </c:pt>
                <c:pt idx="133">
                  <c:v>108.80072967568873</c:v>
                </c:pt>
                <c:pt idx="134">
                  <c:v>107.00338211856176</c:v>
                </c:pt>
                <c:pt idx="135">
                  <c:v>107.422661919514</c:v>
                </c:pt>
                <c:pt idx="136">
                  <c:v>109.91292856077118</c:v>
                </c:pt>
                <c:pt idx="137">
                  <c:v>110.70589234429521</c:v>
                </c:pt>
                <c:pt idx="138">
                  <c:v>109.21538389990202</c:v>
                </c:pt>
                <c:pt idx="139">
                  <c:v>108.60604544714204</c:v>
                </c:pt>
                <c:pt idx="140">
                  <c:v>109.08806310920529</c:v>
                </c:pt>
                <c:pt idx="141">
                  <c:v>106.77937526808867</c:v>
                </c:pt>
                <c:pt idx="142">
                  <c:v>104.72956978130955</c:v>
                </c:pt>
                <c:pt idx="143">
                  <c:v>106.37850760609969</c:v>
                </c:pt>
                <c:pt idx="144">
                  <c:v>108.11846851904919</c:v>
                </c:pt>
                <c:pt idx="145">
                  <c:v>107.06682367413551</c:v>
                </c:pt>
                <c:pt idx="146">
                  <c:v>107.49405885269154</c:v>
                </c:pt>
                <c:pt idx="147">
                  <c:v>108.56427968458999</c:v>
                </c:pt>
                <c:pt idx="148">
                  <c:v>106.53301132301051</c:v>
                </c:pt>
                <c:pt idx="149">
                  <c:v>104.51646994687739</c:v>
                </c:pt>
                <c:pt idx="150">
                  <c:v>105.63182394335803</c:v>
                </c:pt>
                <c:pt idx="151">
                  <c:v>104.83619080154746</c:v>
                </c:pt>
                <c:pt idx="152">
                  <c:v>106.06354975818948</c:v>
                </c:pt>
                <c:pt idx="153">
                  <c:v>105.03522287951535</c:v>
                </c:pt>
                <c:pt idx="154">
                  <c:v>106.72367819016851</c:v>
                </c:pt>
                <c:pt idx="155">
                  <c:v>105.71320503515182</c:v>
                </c:pt>
                <c:pt idx="156">
                  <c:v>106.92362657026045</c:v>
                </c:pt>
                <c:pt idx="157">
                  <c:v>107.26535575098775</c:v>
                </c:pt>
                <c:pt idx="158">
                  <c:v>111.2659057403546</c:v>
                </c:pt>
                <c:pt idx="159">
                  <c:v>113.25743215261862</c:v>
                </c:pt>
                <c:pt idx="160">
                  <c:v>110.59314417203719</c:v>
                </c:pt>
                <c:pt idx="161">
                  <c:v>108.5500664625563</c:v>
                </c:pt>
                <c:pt idx="162">
                  <c:v>109.47805480745514</c:v>
                </c:pt>
                <c:pt idx="163">
                  <c:v>106.79696493306727</c:v>
                </c:pt>
                <c:pt idx="164">
                  <c:v>108.76894430251433</c:v>
                </c:pt>
                <c:pt idx="165">
                  <c:v>110.89050632230945</c:v>
                </c:pt>
                <c:pt idx="166">
                  <c:v>110.29608041480378</c:v>
                </c:pt>
                <c:pt idx="167">
                  <c:v>108.24794837743696</c:v>
                </c:pt>
                <c:pt idx="168">
                  <c:v>107.70934269788724</c:v>
                </c:pt>
                <c:pt idx="169">
                  <c:v>107.35653330048308</c:v>
                </c:pt>
                <c:pt idx="170">
                  <c:v>105.97524027745196</c:v>
                </c:pt>
                <c:pt idx="171">
                  <c:v>104.14560282157598</c:v>
                </c:pt>
                <c:pt idx="172">
                  <c:v>104.18291717629599</c:v>
                </c:pt>
                <c:pt idx="173">
                  <c:v>104.7561688657358</c:v>
                </c:pt>
                <c:pt idx="174">
                  <c:v>105.84950913688202</c:v>
                </c:pt>
                <c:pt idx="175">
                  <c:v>106.42657884823844</c:v>
                </c:pt>
                <c:pt idx="176">
                  <c:v>105.26225635885312</c:v>
                </c:pt>
                <c:pt idx="177">
                  <c:v>107.68091274979069</c:v>
                </c:pt>
                <c:pt idx="178">
                  <c:v>106.93738142873264</c:v>
                </c:pt>
                <c:pt idx="179">
                  <c:v>107.81262897611327</c:v>
                </c:pt>
                <c:pt idx="180">
                  <c:v>109.77156633701073</c:v>
                </c:pt>
                <c:pt idx="181">
                  <c:v>111.42436826356503</c:v>
                </c:pt>
                <c:pt idx="182">
                  <c:v>111.6847381951995</c:v>
                </c:pt>
                <c:pt idx="183">
                  <c:v>108.42707926224047</c:v>
                </c:pt>
                <c:pt idx="184">
                  <c:v>109.87682327447439</c:v>
                </c:pt>
                <c:pt idx="185">
                  <c:v>110.06323860149007</c:v>
                </c:pt>
                <c:pt idx="186">
                  <c:v>110.87715971860281</c:v>
                </c:pt>
                <c:pt idx="187">
                  <c:v>108.93266075639448</c:v>
                </c:pt>
                <c:pt idx="188">
                  <c:v>107.03125717452335</c:v>
                </c:pt>
                <c:pt idx="189">
                  <c:v>107.45231834819901</c:v>
                </c:pt>
                <c:pt idx="190">
                  <c:v>105.00108595252011</c:v>
                </c:pt>
                <c:pt idx="191">
                  <c:v>108.0146644590436</c:v>
                </c:pt>
                <c:pt idx="192">
                  <c:v>108.04914113900179</c:v>
                </c:pt>
                <c:pt idx="193">
                  <c:v>106.60309739858488</c:v>
                </c:pt>
                <c:pt idx="194">
                  <c:v>108.78561142078529</c:v>
                </c:pt>
                <c:pt idx="195">
                  <c:v>111.04420951759256</c:v>
                </c:pt>
                <c:pt idx="196">
                  <c:v>109.73147470401381</c:v>
                </c:pt>
                <c:pt idx="197">
                  <c:v>109.36987256644905</c:v>
                </c:pt>
                <c:pt idx="198">
                  <c:v>113.01602491255065</c:v>
                </c:pt>
                <c:pt idx="199">
                  <c:v>107.7372445541569</c:v>
                </c:pt>
                <c:pt idx="200">
                  <c:v>106.57638855205877</c:v>
                </c:pt>
                <c:pt idx="201">
                  <c:v>107.45340446099706</c:v>
                </c:pt>
                <c:pt idx="202">
                  <c:v>107.26879354131773</c:v>
                </c:pt>
                <c:pt idx="203">
                  <c:v>106.93419575569025</c:v>
                </c:pt>
                <c:pt idx="204">
                  <c:v>106.47280924345678</c:v>
                </c:pt>
                <c:pt idx="205">
                  <c:v>106.01339277317246</c:v>
                </c:pt>
                <c:pt idx="206">
                  <c:v>104.74449399221837</c:v>
                </c:pt>
                <c:pt idx="207">
                  <c:v>106.82441432182978</c:v>
                </c:pt>
                <c:pt idx="208">
                  <c:v>105.405539815143</c:v>
                </c:pt>
                <c:pt idx="209">
                  <c:v>105.8662608322342</c:v>
                </c:pt>
                <c:pt idx="210">
                  <c:v>104.1826854915108</c:v>
                </c:pt>
                <c:pt idx="211">
                  <c:v>106.64263805118148</c:v>
                </c:pt>
                <c:pt idx="212">
                  <c:v>107.58342390758146</c:v>
                </c:pt>
                <c:pt idx="213">
                  <c:v>106.62288454946615</c:v>
                </c:pt>
                <c:pt idx="214">
                  <c:v>105.33163067531126</c:v>
                </c:pt>
                <c:pt idx="215">
                  <c:v>102.65855609901013</c:v>
                </c:pt>
                <c:pt idx="216">
                  <c:v>99.178323954256712</c:v>
                </c:pt>
                <c:pt idx="217">
                  <c:v>98.592484611099664</c:v>
                </c:pt>
                <c:pt idx="218">
                  <c:v>100.0507010835605</c:v>
                </c:pt>
                <c:pt idx="219">
                  <c:v>103.20219445388754</c:v>
                </c:pt>
                <c:pt idx="220">
                  <c:v>102.61015874781049</c:v>
                </c:pt>
                <c:pt idx="221">
                  <c:v>105.28835376076816</c:v>
                </c:pt>
                <c:pt idx="222">
                  <c:v>102.37371036952308</c:v>
                </c:pt>
                <c:pt idx="223">
                  <c:v>101.01810696761169</c:v>
                </c:pt>
                <c:pt idx="224">
                  <c:v>102.04101364593382</c:v>
                </c:pt>
                <c:pt idx="225">
                  <c:v>100.69869801081225</c:v>
                </c:pt>
                <c:pt idx="226">
                  <c:v>98.978061814854996</c:v>
                </c:pt>
                <c:pt idx="227">
                  <c:v>99.274868360578878</c:v>
                </c:pt>
                <c:pt idx="228">
                  <c:v>98.481008703708099</c:v>
                </c:pt>
                <c:pt idx="229">
                  <c:v>95.810519557943906</c:v>
                </c:pt>
                <c:pt idx="230">
                  <c:v>95.729132165743209</c:v>
                </c:pt>
                <c:pt idx="231">
                  <c:v>95.137825973689885</c:v>
                </c:pt>
                <c:pt idx="232">
                  <c:v>94.306121576307248</c:v>
                </c:pt>
                <c:pt idx="233">
                  <c:v>93.405980412709567</c:v>
                </c:pt>
                <c:pt idx="234">
                  <c:v>93.038611160430392</c:v>
                </c:pt>
                <c:pt idx="235">
                  <c:v>93.729874698187558</c:v>
                </c:pt>
                <c:pt idx="236">
                  <c:v>93.227571832271437</c:v>
                </c:pt>
                <c:pt idx="237">
                  <c:v>96.782081064915403</c:v>
                </c:pt>
                <c:pt idx="238">
                  <c:v>96.890886704470091</c:v>
                </c:pt>
                <c:pt idx="239">
                  <c:v>98.184611003835286</c:v>
                </c:pt>
                <c:pt idx="240">
                  <c:v>98.668875737568101</c:v>
                </c:pt>
                <c:pt idx="241">
                  <c:v>100.03299034200833</c:v>
                </c:pt>
                <c:pt idx="242">
                  <c:v>99.833068020046298</c:v>
                </c:pt>
                <c:pt idx="243">
                  <c:v>97.244501571866266</c:v>
                </c:pt>
                <c:pt idx="244">
                  <c:v>97.823734151551093</c:v>
                </c:pt>
                <c:pt idx="245">
                  <c:v>98.150303929804892</c:v>
                </c:pt>
                <c:pt idx="246">
                  <c:v>100.38473011934057</c:v>
                </c:pt>
                <c:pt idx="247">
                  <c:v>100.80994373314299</c:v>
                </c:pt>
                <c:pt idx="248">
                  <c:v>102.18894413927198</c:v>
                </c:pt>
                <c:pt idx="249">
                  <c:v>101.23454462112362</c:v>
                </c:pt>
                <c:pt idx="250">
                  <c:v>98.946914587743066</c:v>
                </c:pt>
                <c:pt idx="251">
                  <c:v>99.912037069005891</c:v>
                </c:pt>
                <c:pt idx="252">
                  <c:v>97.238802411695801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D-E4A3-4C3C-829F-BABE59D95A2D}"/>
            </c:ext>
          </c:extLst>
        </c:ser>
        <c:ser>
          <c:idx val="238"/>
          <c:order val="238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[1]Feuil2!$IN$1:$IN$253</c:f>
              <c:numCache>
                <c:formatCode>General</c:formatCode>
                <c:ptCount val="253"/>
                <c:pt idx="0">
                  <c:v>100</c:v>
                </c:pt>
                <c:pt idx="1">
                  <c:v>99.461962935097304</c:v>
                </c:pt>
                <c:pt idx="2">
                  <c:v>100.14437835295425</c:v>
                </c:pt>
                <c:pt idx="3">
                  <c:v>101.24271792664804</c:v>
                </c:pt>
                <c:pt idx="4">
                  <c:v>99.040048257999544</c:v>
                </c:pt>
                <c:pt idx="5">
                  <c:v>99.610181362851733</c:v>
                </c:pt>
                <c:pt idx="6">
                  <c:v>100.79221249559603</c:v>
                </c:pt>
                <c:pt idx="7">
                  <c:v>99.772002217782827</c:v>
                </c:pt>
                <c:pt idx="8">
                  <c:v>97.692018702602567</c:v>
                </c:pt>
                <c:pt idx="9">
                  <c:v>97.996714918239732</c:v>
                </c:pt>
                <c:pt idx="10">
                  <c:v>98.939586819735482</c:v>
                </c:pt>
                <c:pt idx="11">
                  <c:v>99.621114102558209</c:v>
                </c:pt>
                <c:pt idx="12">
                  <c:v>99.812663035038227</c:v>
                </c:pt>
                <c:pt idx="13">
                  <c:v>96.236713695225347</c:v>
                </c:pt>
                <c:pt idx="14">
                  <c:v>97.042563042804133</c:v>
                </c:pt>
                <c:pt idx="15">
                  <c:v>97.949378404080065</c:v>
                </c:pt>
                <c:pt idx="16">
                  <c:v>96.882709600409243</c:v>
                </c:pt>
                <c:pt idx="17">
                  <c:v>95.632728765280206</c:v>
                </c:pt>
                <c:pt idx="18">
                  <c:v>96.433937243973091</c:v>
                </c:pt>
                <c:pt idx="19">
                  <c:v>98.150235507150342</c:v>
                </c:pt>
                <c:pt idx="20">
                  <c:v>98.040284856423455</c:v>
                </c:pt>
                <c:pt idx="21">
                  <c:v>97.747725015135515</c:v>
                </c:pt>
                <c:pt idx="22">
                  <c:v>95.651520337700561</c:v>
                </c:pt>
                <c:pt idx="23">
                  <c:v>96.080791042766592</c:v>
                </c:pt>
                <c:pt idx="24">
                  <c:v>97.86850238216735</c:v>
                </c:pt>
                <c:pt idx="25">
                  <c:v>98.237707734757933</c:v>
                </c:pt>
                <c:pt idx="26">
                  <c:v>100.71789402166462</c:v>
                </c:pt>
                <c:pt idx="27">
                  <c:v>100.131552698593</c:v>
                </c:pt>
                <c:pt idx="28">
                  <c:v>100.3251600103054</c:v>
                </c:pt>
                <c:pt idx="29">
                  <c:v>98.803200405692735</c:v>
                </c:pt>
                <c:pt idx="30">
                  <c:v>98.012903157311541</c:v>
                </c:pt>
                <c:pt idx="31">
                  <c:v>99.085169239405261</c:v>
                </c:pt>
                <c:pt idx="32">
                  <c:v>100.63477194725779</c:v>
                </c:pt>
                <c:pt idx="33">
                  <c:v>98.234270715718807</c:v>
                </c:pt>
                <c:pt idx="34">
                  <c:v>99.194244705467341</c:v>
                </c:pt>
                <c:pt idx="35">
                  <c:v>100.9438455314736</c:v>
                </c:pt>
                <c:pt idx="36">
                  <c:v>103.66063297723177</c:v>
                </c:pt>
                <c:pt idx="37">
                  <c:v>104.99422331149516</c:v>
                </c:pt>
                <c:pt idx="38">
                  <c:v>104.90906699797648</c:v>
                </c:pt>
                <c:pt idx="39">
                  <c:v>105.24497511613507</c:v>
                </c:pt>
                <c:pt idx="40">
                  <c:v>101.91703281870983</c:v>
                </c:pt>
                <c:pt idx="41">
                  <c:v>102.97287469687815</c:v>
                </c:pt>
                <c:pt idx="42">
                  <c:v>100.56973237866569</c:v>
                </c:pt>
                <c:pt idx="43">
                  <c:v>101.47077287787637</c:v>
                </c:pt>
                <c:pt idx="44">
                  <c:v>104.53759656803066</c:v>
                </c:pt>
                <c:pt idx="45">
                  <c:v>101.02752108915941</c:v>
                </c:pt>
                <c:pt idx="46">
                  <c:v>102.39048457828821</c:v>
                </c:pt>
                <c:pt idx="47">
                  <c:v>105.03767389029777</c:v>
                </c:pt>
                <c:pt idx="48">
                  <c:v>104.87659019466679</c:v>
                </c:pt>
                <c:pt idx="49">
                  <c:v>102.92050895656013</c:v>
                </c:pt>
                <c:pt idx="50">
                  <c:v>103.02310441870827</c:v>
                </c:pt>
                <c:pt idx="51">
                  <c:v>103.73854426954321</c:v>
                </c:pt>
                <c:pt idx="52">
                  <c:v>105.43896349913852</c:v>
                </c:pt>
                <c:pt idx="53">
                  <c:v>104.28328693656859</c:v>
                </c:pt>
                <c:pt idx="54">
                  <c:v>105.95646590583229</c:v>
                </c:pt>
                <c:pt idx="55">
                  <c:v>104.87001649172831</c:v>
                </c:pt>
                <c:pt idx="56">
                  <c:v>106.17101540734105</c:v>
                </c:pt>
                <c:pt idx="57">
                  <c:v>104.26315333426189</c:v>
                </c:pt>
                <c:pt idx="58">
                  <c:v>105.71744438512361</c:v>
                </c:pt>
                <c:pt idx="59">
                  <c:v>105.57372098553263</c:v>
                </c:pt>
                <c:pt idx="60">
                  <c:v>107.51876827755459</c:v>
                </c:pt>
                <c:pt idx="61">
                  <c:v>105.01957574825857</c:v>
                </c:pt>
                <c:pt idx="62">
                  <c:v>105.55517380491135</c:v>
                </c:pt>
                <c:pt idx="63">
                  <c:v>105.37957451014597</c:v>
                </c:pt>
                <c:pt idx="64">
                  <c:v>105.32857555620147</c:v>
                </c:pt>
                <c:pt idx="65">
                  <c:v>103.49662498998799</c:v>
                </c:pt>
                <c:pt idx="66">
                  <c:v>104.30139370922922</c:v>
                </c:pt>
                <c:pt idx="67">
                  <c:v>102.78546970428994</c:v>
                </c:pt>
                <c:pt idx="68">
                  <c:v>103.92710325363458</c:v>
                </c:pt>
                <c:pt idx="69">
                  <c:v>106.78520075431419</c:v>
                </c:pt>
                <c:pt idx="70">
                  <c:v>108.531129878006</c:v>
                </c:pt>
                <c:pt idx="71">
                  <c:v>110.98919758607673</c:v>
                </c:pt>
                <c:pt idx="72">
                  <c:v>110.9105595237494</c:v>
                </c:pt>
                <c:pt idx="73">
                  <c:v>111.93562731054578</c:v>
                </c:pt>
                <c:pt idx="74">
                  <c:v>110.83312406129022</c:v>
                </c:pt>
                <c:pt idx="75">
                  <c:v>109.06457719979862</c:v>
                </c:pt>
                <c:pt idx="76">
                  <c:v>108.06233483682618</c:v>
                </c:pt>
                <c:pt idx="77">
                  <c:v>107.77369196628899</c:v>
                </c:pt>
                <c:pt idx="78">
                  <c:v>108.55320772105469</c:v>
                </c:pt>
                <c:pt idx="79">
                  <c:v>111.53562131169664</c:v>
                </c:pt>
                <c:pt idx="80">
                  <c:v>111.06963617750939</c:v>
                </c:pt>
                <c:pt idx="81">
                  <c:v>111.50115357363251</c:v>
                </c:pt>
                <c:pt idx="82">
                  <c:v>110.02961181282025</c:v>
                </c:pt>
                <c:pt idx="83">
                  <c:v>113.05475352261638</c:v>
                </c:pt>
                <c:pt idx="84">
                  <c:v>112.27237660139394</c:v>
                </c:pt>
                <c:pt idx="85">
                  <c:v>113.12575494311471</c:v>
                </c:pt>
                <c:pt idx="86">
                  <c:v>115.49954059837336</c:v>
                </c:pt>
                <c:pt idx="87">
                  <c:v>110.41437226205019</c:v>
                </c:pt>
                <c:pt idx="88">
                  <c:v>111.15520479904319</c:v>
                </c:pt>
                <c:pt idx="89">
                  <c:v>110.45887000351098</c:v>
                </c:pt>
                <c:pt idx="90">
                  <c:v>111.10672651679538</c:v>
                </c:pt>
                <c:pt idx="91">
                  <c:v>110.3114707810129</c:v>
                </c:pt>
                <c:pt idx="92">
                  <c:v>109.8950848734935</c:v>
                </c:pt>
                <c:pt idx="93">
                  <c:v>110.54501720361274</c:v>
                </c:pt>
                <c:pt idx="94">
                  <c:v>112.18507852250157</c:v>
                </c:pt>
                <c:pt idx="95">
                  <c:v>113.39376674628059</c:v>
                </c:pt>
                <c:pt idx="96">
                  <c:v>113.24719028965596</c:v>
                </c:pt>
                <c:pt idx="97">
                  <c:v>112.17087322962637</c:v>
                </c:pt>
                <c:pt idx="98">
                  <c:v>109.0822116365532</c:v>
                </c:pt>
                <c:pt idx="99">
                  <c:v>113.03407806692212</c:v>
                </c:pt>
                <c:pt idx="100">
                  <c:v>110.22034788045113</c:v>
                </c:pt>
                <c:pt idx="101">
                  <c:v>111.43161536455071</c:v>
                </c:pt>
                <c:pt idx="102">
                  <c:v>113.06769966679009</c:v>
                </c:pt>
                <c:pt idx="103">
                  <c:v>112.74365695903849</c:v>
                </c:pt>
                <c:pt idx="104">
                  <c:v>114.46970600362765</c:v>
                </c:pt>
                <c:pt idx="105">
                  <c:v>115.1764307815081</c:v>
                </c:pt>
                <c:pt idx="106">
                  <c:v>113.85831761003062</c:v>
                </c:pt>
                <c:pt idx="107">
                  <c:v>113.52445763127889</c:v>
                </c:pt>
                <c:pt idx="108">
                  <c:v>113.92293063601181</c:v>
                </c:pt>
                <c:pt idx="109">
                  <c:v>112.6221944337901</c:v>
                </c:pt>
                <c:pt idx="110">
                  <c:v>113.73406620876504</c:v>
                </c:pt>
                <c:pt idx="111">
                  <c:v>112.62272750472228</c:v>
                </c:pt>
                <c:pt idx="112">
                  <c:v>111.75607412481456</c:v>
                </c:pt>
                <c:pt idx="113">
                  <c:v>112.88443931328547</c:v>
                </c:pt>
                <c:pt idx="114">
                  <c:v>111.56376866799746</c:v>
                </c:pt>
                <c:pt idx="115">
                  <c:v>109.8822492654885</c:v>
                </c:pt>
                <c:pt idx="116">
                  <c:v>111.82725302417332</c:v>
                </c:pt>
                <c:pt idx="117">
                  <c:v>107.75257602464086</c:v>
                </c:pt>
                <c:pt idx="118">
                  <c:v>105.8535029025537</c:v>
                </c:pt>
                <c:pt idx="119">
                  <c:v>104.20656260326079</c:v>
                </c:pt>
                <c:pt idx="120">
                  <c:v>103.89685102113825</c:v>
                </c:pt>
                <c:pt idx="121">
                  <c:v>104.78753967067001</c:v>
                </c:pt>
                <c:pt idx="122">
                  <c:v>103.75629388679683</c:v>
                </c:pt>
                <c:pt idx="123">
                  <c:v>100.23036016810599</c:v>
                </c:pt>
                <c:pt idx="124">
                  <c:v>101.44896009720213</c:v>
                </c:pt>
                <c:pt idx="125">
                  <c:v>100.74959799134484</c:v>
                </c:pt>
                <c:pt idx="126">
                  <c:v>101.95059164893591</c:v>
                </c:pt>
                <c:pt idx="127">
                  <c:v>100.91127359384926</c:v>
                </c:pt>
                <c:pt idx="128">
                  <c:v>101.0835925329994</c:v>
                </c:pt>
                <c:pt idx="129">
                  <c:v>100.10725622942967</c:v>
                </c:pt>
                <c:pt idx="130">
                  <c:v>100.88154293398907</c:v>
                </c:pt>
                <c:pt idx="131">
                  <c:v>99.910056736634942</c:v>
                </c:pt>
                <c:pt idx="132">
                  <c:v>101.86588860270145</c:v>
                </c:pt>
                <c:pt idx="133">
                  <c:v>101.45279230169892</c:v>
                </c:pt>
                <c:pt idx="134">
                  <c:v>101.85220446349604</c:v>
                </c:pt>
                <c:pt idx="135">
                  <c:v>100.11881381921222</c:v>
                </c:pt>
                <c:pt idx="136">
                  <c:v>101.29147829839756</c:v>
                </c:pt>
                <c:pt idx="137">
                  <c:v>101.05612710775</c:v>
                </c:pt>
                <c:pt idx="138">
                  <c:v>101.84408981678686</c:v>
                </c:pt>
                <c:pt idx="139">
                  <c:v>100.2171958952086</c:v>
                </c:pt>
                <c:pt idx="140">
                  <c:v>101.70327969705868</c:v>
                </c:pt>
                <c:pt idx="141">
                  <c:v>102.36637440826632</c:v>
                </c:pt>
                <c:pt idx="142">
                  <c:v>101.4897358384498</c:v>
                </c:pt>
                <c:pt idx="143">
                  <c:v>103.48161237185889</c:v>
                </c:pt>
                <c:pt idx="144">
                  <c:v>107.16052962749058</c:v>
                </c:pt>
                <c:pt idx="145">
                  <c:v>106.63909586261286</c:v>
                </c:pt>
                <c:pt idx="146">
                  <c:v>108.39211843777507</c:v>
                </c:pt>
                <c:pt idx="147">
                  <c:v>110.55871854867554</c:v>
                </c:pt>
                <c:pt idx="148">
                  <c:v>111.18236379124843</c:v>
                </c:pt>
                <c:pt idx="149">
                  <c:v>110.1567426624309</c:v>
                </c:pt>
                <c:pt idx="150">
                  <c:v>110.22660377866103</c:v>
                </c:pt>
                <c:pt idx="151">
                  <c:v>109.67649645096039</c:v>
                </c:pt>
                <c:pt idx="152">
                  <c:v>110.29130201460003</c:v>
                </c:pt>
                <c:pt idx="153">
                  <c:v>110.93729067142117</c:v>
                </c:pt>
                <c:pt idx="154">
                  <c:v>113.38778341922928</c:v>
                </c:pt>
                <c:pt idx="155">
                  <c:v>115.62129929582026</c:v>
                </c:pt>
                <c:pt idx="156">
                  <c:v>117.29702596178014</c:v>
                </c:pt>
                <c:pt idx="157">
                  <c:v>118.58436685949859</c:v>
                </c:pt>
                <c:pt idx="158">
                  <c:v>120.2610328787899</c:v>
                </c:pt>
                <c:pt idx="159">
                  <c:v>117.78898761203831</c:v>
                </c:pt>
                <c:pt idx="160">
                  <c:v>114.22827879546753</c:v>
                </c:pt>
                <c:pt idx="161">
                  <c:v>115.87701967821465</c:v>
                </c:pt>
                <c:pt idx="162">
                  <c:v>116.13373902281285</c:v>
                </c:pt>
                <c:pt idx="163">
                  <c:v>118.17204256371521</c:v>
                </c:pt>
                <c:pt idx="164">
                  <c:v>116.11828353366739</c:v>
                </c:pt>
                <c:pt idx="165">
                  <c:v>118.58327135982259</c:v>
                </c:pt>
                <c:pt idx="166">
                  <c:v>119.48595393084815</c:v>
                </c:pt>
                <c:pt idx="167">
                  <c:v>119.86937777885883</c:v>
                </c:pt>
                <c:pt idx="168">
                  <c:v>116.4367353880352</c:v>
                </c:pt>
                <c:pt idx="169">
                  <c:v>115.83230604694043</c:v>
                </c:pt>
                <c:pt idx="170">
                  <c:v>118.88870985125564</c:v>
                </c:pt>
                <c:pt idx="171">
                  <c:v>119.20069235533097</c:v>
                </c:pt>
                <c:pt idx="172">
                  <c:v>117.48145950337542</c:v>
                </c:pt>
                <c:pt idx="173">
                  <c:v>113.57675660794916</c:v>
                </c:pt>
                <c:pt idx="174">
                  <c:v>117.00870178629717</c:v>
                </c:pt>
                <c:pt idx="175">
                  <c:v>114.83765202352855</c:v>
                </c:pt>
                <c:pt idx="176">
                  <c:v>115.28428253009835</c:v>
                </c:pt>
                <c:pt idx="177">
                  <c:v>114.50052238149577</c:v>
                </c:pt>
                <c:pt idx="178">
                  <c:v>116.79000419440715</c:v>
                </c:pt>
                <c:pt idx="179">
                  <c:v>115.24835574911563</c:v>
                </c:pt>
                <c:pt idx="180">
                  <c:v>116.53907949235131</c:v>
                </c:pt>
                <c:pt idx="181">
                  <c:v>118.04349442782095</c:v>
                </c:pt>
                <c:pt idx="182">
                  <c:v>115.93560320836578</c:v>
                </c:pt>
                <c:pt idx="183">
                  <c:v>118.75541149710526</c:v>
                </c:pt>
                <c:pt idx="184">
                  <c:v>119.75650044094843</c:v>
                </c:pt>
                <c:pt idx="185">
                  <c:v>118.90032090471446</c:v>
                </c:pt>
                <c:pt idx="186">
                  <c:v>118.84497747813266</c:v>
                </c:pt>
                <c:pt idx="187">
                  <c:v>117.93153716994004</c:v>
                </c:pt>
                <c:pt idx="188">
                  <c:v>120.68501490234409</c:v>
                </c:pt>
                <c:pt idx="189">
                  <c:v>123.8371550999797</c:v>
                </c:pt>
                <c:pt idx="190">
                  <c:v>123.73711554784285</c:v>
                </c:pt>
                <c:pt idx="191">
                  <c:v>123.82714029289482</c:v>
                </c:pt>
                <c:pt idx="192">
                  <c:v>121.43491726917343</c:v>
                </c:pt>
                <c:pt idx="193">
                  <c:v>120.13574857082398</c:v>
                </c:pt>
                <c:pt idx="194">
                  <c:v>119.71040822766098</c:v>
                </c:pt>
                <c:pt idx="195">
                  <c:v>123.87638766225349</c:v>
                </c:pt>
                <c:pt idx="196">
                  <c:v>122.29783162248252</c:v>
                </c:pt>
                <c:pt idx="197">
                  <c:v>121.54116455980112</c:v>
                </c:pt>
                <c:pt idx="198">
                  <c:v>121.19059999999206</c:v>
                </c:pt>
                <c:pt idx="199">
                  <c:v>118.71862969194571</c:v>
                </c:pt>
                <c:pt idx="200">
                  <c:v>117.99171847310654</c:v>
                </c:pt>
                <c:pt idx="201">
                  <c:v>116.85918627837152</c:v>
                </c:pt>
                <c:pt idx="202">
                  <c:v>115.78254057200608</c:v>
                </c:pt>
                <c:pt idx="203">
                  <c:v>118.38124066713168</c:v>
                </c:pt>
                <c:pt idx="204">
                  <c:v>119.48623937241761</c:v>
                </c:pt>
                <c:pt idx="205">
                  <c:v>120.95264176828221</c:v>
                </c:pt>
                <c:pt idx="206">
                  <c:v>121.04289474591168</c:v>
                </c:pt>
                <c:pt idx="207">
                  <c:v>120.4493415021947</c:v>
                </c:pt>
                <c:pt idx="208">
                  <c:v>122.41736759775351</c:v>
                </c:pt>
                <c:pt idx="209">
                  <c:v>122.50555986629529</c:v>
                </c:pt>
                <c:pt idx="210">
                  <c:v>123.26584883824211</c:v>
                </c:pt>
                <c:pt idx="211">
                  <c:v>125.41455777956095</c:v>
                </c:pt>
                <c:pt idx="212">
                  <c:v>124.00152635266899</c:v>
                </c:pt>
                <c:pt idx="213">
                  <c:v>125.06294744787036</c:v>
                </c:pt>
                <c:pt idx="214">
                  <c:v>122.89936310219257</c:v>
                </c:pt>
                <c:pt idx="215">
                  <c:v>119.90495829793421</c:v>
                </c:pt>
                <c:pt idx="216">
                  <c:v>119.48044519179795</c:v>
                </c:pt>
                <c:pt idx="217">
                  <c:v>118.97035268114968</c:v>
                </c:pt>
                <c:pt idx="218">
                  <c:v>119.66675349833409</c:v>
                </c:pt>
                <c:pt idx="219">
                  <c:v>120.75605120913164</c:v>
                </c:pt>
                <c:pt idx="220">
                  <c:v>121.98783477226785</c:v>
                </c:pt>
                <c:pt idx="221">
                  <c:v>124.15794203566043</c:v>
                </c:pt>
                <c:pt idx="222">
                  <c:v>123.44037614519432</c:v>
                </c:pt>
                <c:pt idx="223">
                  <c:v>124.86808097814935</c:v>
                </c:pt>
                <c:pt idx="224">
                  <c:v>125.56119698669286</c:v>
                </c:pt>
                <c:pt idx="225">
                  <c:v>126.5143261764884</c:v>
                </c:pt>
                <c:pt idx="226">
                  <c:v>131.15923751854041</c:v>
                </c:pt>
                <c:pt idx="227">
                  <c:v>132.45433973671646</c:v>
                </c:pt>
                <c:pt idx="228">
                  <c:v>131.81207444486634</c:v>
                </c:pt>
                <c:pt idx="229">
                  <c:v>130.3770238109488</c:v>
                </c:pt>
                <c:pt idx="230">
                  <c:v>128.1079376254543</c:v>
                </c:pt>
                <c:pt idx="231">
                  <c:v>127.81919547116667</c:v>
                </c:pt>
                <c:pt idx="232">
                  <c:v>126.90077330165919</c:v>
                </c:pt>
                <c:pt idx="233">
                  <c:v>126.85877021305998</c:v>
                </c:pt>
                <c:pt idx="234">
                  <c:v>125.2188376114708</c:v>
                </c:pt>
                <c:pt idx="235">
                  <c:v>124.60706896575009</c:v>
                </c:pt>
                <c:pt idx="236">
                  <c:v>128.54362152621951</c:v>
                </c:pt>
                <c:pt idx="237">
                  <c:v>128.22826466574014</c:v>
                </c:pt>
                <c:pt idx="238">
                  <c:v>129.76854758358402</c:v>
                </c:pt>
                <c:pt idx="239">
                  <c:v>127.22456752715397</c:v>
                </c:pt>
                <c:pt idx="240">
                  <c:v>128.58655949663606</c:v>
                </c:pt>
                <c:pt idx="241">
                  <c:v>127.44614881813672</c:v>
                </c:pt>
                <c:pt idx="242">
                  <c:v>129.32467268258964</c:v>
                </c:pt>
                <c:pt idx="243">
                  <c:v>128.24051908674343</c:v>
                </c:pt>
                <c:pt idx="244">
                  <c:v>130.39914963556362</c:v>
                </c:pt>
                <c:pt idx="245">
                  <c:v>132.83109093564158</c:v>
                </c:pt>
                <c:pt idx="246">
                  <c:v>129.20264941057894</c:v>
                </c:pt>
                <c:pt idx="247">
                  <c:v>131.18643258344346</c:v>
                </c:pt>
                <c:pt idx="248">
                  <c:v>129.55421226749726</c:v>
                </c:pt>
                <c:pt idx="249">
                  <c:v>125.52167523544288</c:v>
                </c:pt>
                <c:pt idx="250">
                  <c:v>127.74407723421639</c:v>
                </c:pt>
                <c:pt idx="251">
                  <c:v>126.43467595737899</c:v>
                </c:pt>
                <c:pt idx="252">
                  <c:v>128.68343826374868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E-E4A3-4C3C-829F-BABE59D95A2D}"/>
            </c:ext>
          </c:extLst>
        </c:ser>
        <c:ser>
          <c:idx val="239"/>
          <c:order val="239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[1]Feuil2!$IO$1:$IO$253</c:f>
              <c:numCache>
                <c:formatCode>General</c:formatCode>
                <c:ptCount val="253"/>
                <c:pt idx="0">
                  <c:v>100</c:v>
                </c:pt>
                <c:pt idx="1">
                  <c:v>100.43783140959303</c:v>
                </c:pt>
                <c:pt idx="2">
                  <c:v>101.6728266971234</c:v>
                </c:pt>
                <c:pt idx="3">
                  <c:v>101.39989058372697</c:v>
                </c:pt>
                <c:pt idx="4">
                  <c:v>100.5983342175716</c:v>
                </c:pt>
                <c:pt idx="5">
                  <c:v>99.314562197300873</c:v>
                </c:pt>
                <c:pt idx="6">
                  <c:v>100.28560825520482</c:v>
                </c:pt>
                <c:pt idx="7">
                  <c:v>99.878413634998907</c:v>
                </c:pt>
                <c:pt idx="8">
                  <c:v>99.771126511879388</c:v>
                </c:pt>
                <c:pt idx="9">
                  <c:v>102.88988935539457</c:v>
                </c:pt>
                <c:pt idx="10">
                  <c:v>100.40834143949475</c:v>
                </c:pt>
                <c:pt idx="11">
                  <c:v>99.194606035005563</c:v>
                </c:pt>
                <c:pt idx="12">
                  <c:v>98.75132626312697</c:v>
                </c:pt>
                <c:pt idx="13">
                  <c:v>97.991998203387254</c:v>
                </c:pt>
                <c:pt idx="14">
                  <c:v>98.217031226682522</c:v>
                </c:pt>
                <c:pt idx="15">
                  <c:v>97.868502810522145</c:v>
                </c:pt>
                <c:pt idx="16">
                  <c:v>97.737247765193828</c:v>
                </c:pt>
                <c:pt idx="17">
                  <c:v>97.206003150762925</c:v>
                </c:pt>
                <c:pt idx="18">
                  <c:v>92.760297363296843</c:v>
                </c:pt>
                <c:pt idx="19">
                  <c:v>92.955037175707488</c:v>
                </c:pt>
                <c:pt idx="20">
                  <c:v>94.283501960991103</c:v>
                </c:pt>
                <c:pt idx="21">
                  <c:v>92.041284958824491</c:v>
                </c:pt>
                <c:pt idx="22">
                  <c:v>93.077800569753492</c:v>
                </c:pt>
                <c:pt idx="23">
                  <c:v>94.255137736235653</c:v>
                </c:pt>
                <c:pt idx="24">
                  <c:v>94.469462970773165</c:v>
                </c:pt>
                <c:pt idx="25">
                  <c:v>95.274557358664225</c:v>
                </c:pt>
                <c:pt idx="26">
                  <c:v>95.871234622794844</c:v>
                </c:pt>
                <c:pt idx="27">
                  <c:v>97.013958551595849</c:v>
                </c:pt>
                <c:pt idx="28">
                  <c:v>96.44846889666934</c:v>
                </c:pt>
                <c:pt idx="29">
                  <c:v>95.651349002546112</c:v>
                </c:pt>
                <c:pt idx="30">
                  <c:v>98.138993778034305</c:v>
                </c:pt>
                <c:pt idx="31">
                  <c:v>99.27460818330907</c:v>
                </c:pt>
                <c:pt idx="32">
                  <c:v>98.980501342084892</c:v>
                </c:pt>
                <c:pt idx="33">
                  <c:v>98.196549237367265</c:v>
                </c:pt>
                <c:pt idx="34">
                  <c:v>97.388067348095035</c:v>
                </c:pt>
                <c:pt idx="35">
                  <c:v>97.914644311709509</c:v>
                </c:pt>
                <c:pt idx="36">
                  <c:v>97.77318757725557</c:v>
                </c:pt>
                <c:pt idx="37">
                  <c:v>98.611232601341783</c:v>
                </c:pt>
                <c:pt idx="38">
                  <c:v>100.28403476765484</c:v>
                </c:pt>
                <c:pt idx="39">
                  <c:v>100.67089519763883</c:v>
                </c:pt>
                <c:pt idx="40">
                  <c:v>100.2429623183029</c:v>
                </c:pt>
                <c:pt idx="41">
                  <c:v>100.75653782032894</c:v>
                </c:pt>
                <c:pt idx="42">
                  <c:v>97.891974634133859</c:v>
                </c:pt>
                <c:pt idx="43">
                  <c:v>98.625762791506702</c:v>
                </c:pt>
                <c:pt idx="44">
                  <c:v>97.061257261495797</c:v>
                </c:pt>
                <c:pt idx="45">
                  <c:v>97.315147449986213</c:v>
                </c:pt>
                <c:pt idx="46">
                  <c:v>99.909767621095554</c:v>
                </c:pt>
                <c:pt idx="47">
                  <c:v>100.65068259531526</c:v>
                </c:pt>
                <c:pt idx="48">
                  <c:v>99.21139683276823</c:v>
                </c:pt>
                <c:pt idx="49">
                  <c:v>99.604657926459353</c:v>
                </c:pt>
                <c:pt idx="50">
                  <c:v>98.180613030063554</c:v>
                </c:pt>
                <c:pt idx="51">
                  <c:v>97.9597380997849</c:v>
                </c:pt>
                <c:pt idx="52">
                  <c:v>96.267879275312481</c:v>
                </c:pt>
                <c:pt idx="53">
                  <c:v>98.146085340559239</c:v>
                </c:pt>
                <c:pt idx="54">
                  <c:v>97.204340901809829</c:v>
                </c:pt>
                <c:pt idx="55">
                  <c:v>98.701033570349438</c:v>
                </c:pt>
                <c:pt idx="56">
                  <c:v>100.49154412981322</c:v>
                </c:pt>
                <c:pt idx="57">
                  <c:v>100.47332820593594</c:v>
                </c:pt>
                <c:pt idx="58">
                  <c:v>100.84772868852879</c:v>
                </c:pt>
                <c:pt idx="59">
                  <c:v>100.78084674854756</c:v>
                </c:pt>
                <c:pt idx="60">
                  <c:v>99.179856262150224</c:v>
                </c:pt>
                <c:pt idx="61">
                  <c:v>100.10822595920344</c:v>
                </c:pt>
                <c:pt idx="62">
                  <c:v>99.66644955117718</c:v>
                </c:pt>
                <c:pt idx="63">
                  <c:v>100.26212357928529</c:v>
                </c:pt>
                <c:pt idx="64">
                  <c:v>101.72757809400304</c:v>
                </c:pt>
                <c:pt idx="65">
                  <c:v>102.28363572039201</c:v>
                </c:pt>
                <c:pt idx="66">
                  <c:v>100.45322974150996</c:v>
                </c:pt>
                <c:pt idx="67">
                  <c:v>99.392442775499319</c:v>
                </c:pt>
                <c:pt idx="68">
                  <c:v>96.589049243593294</c:v>
                </c:pt>
                <c:pt idx="69">
                  <c:v>95.196797955490425</c:v>
                </c:pt>
                <c:pt idx="70">
                  <c:v>94.419041716260836</c:v>
                </c:pt>
                <c:pt idx="71">
                  <c:v>95.279685816135753</c:v>
                </c:pt>
                <c:pt idx="72">
                  <c:v>95.647623550117984</c:v>
                </c:pt>
                <c:pt idx="73">
                  <c:v>93.35880566791532</c:v>
                </c:pt>
                <c:pt idx="74">
                  <c:v>92.135257905194905</c:v>
                </c:pt>
                <c:pt idx="75">
                  <c:v>93.972752868946415</c:v>
                </c:pt>
                <c:pt idx="76">
                  <c:v>96.702049125748061</c:v>
                </c:pt>
                <c:pt idx="77">
                  <c:v>96.44834296661557</c:v>
                </c:pt>
                <c:pt idx="78">
                  <c:v>99.144429556046603</c:v>
                </c:pt>
                <c:pt idx="79">
                  <c:v>102.32039768069808</c:v>
                </c:pt>
                <c:pt idx="80">
                  <c:v>100.94517773741146</c:v>
                </c:pt>
                <c:pt idx="81">
                  <c:v>101.88478204001834</c:v>
                </c:pt>
                <c:pt idx="82">
                  <c:v>101.17940917622178</c:v>
                </c:pt>
                <c:pt idx="83">
                  <c:v>104.37445766052871</c:v>
                </c:pt>
                <c:pt idx="84">
                  <c:v>103.69043210188372</c:v>
                </c:pt>
                <c:pt idx="85">
                  <c:v>102.98115473853078</c:v>
                </c:pt>
                <c:pt idx="86">
                  <c:v>99.896002467737318</c:v>
                </c:pt>
                <c:pt idx="87">
                  <c:v>100.7552899822458</c:v>
                </c:pt>
                <c:pt idx="88">
                  <c:v>102.0739932094592</c:v>
                </c:pt>
                <c:pt idx="89">
                  <c:v>100.07809232057801</c:v>
                </c:pt>
                <c:pt idx="90">
                  <c:v>99.555596223721452</c:v>
                </c:pt>
                <c:pt idx="91">
                  <c:v>99.756526033089742</c:v>
                </c:pt>
                <c:pt idx="92">
                  <c:v>99.437732664284141</c:v>
                </c:pt>
                <c:pt idx="93">
                  <c:v>103.64650924336439</c:v>
                </c:pt>
                <c:pt idx="94">
                  <c:v>102.24865251217889</c:v>
                </c:pt>
                <c:pt idx="95">
                  <c:v>102.2545794897059</c:v>
                </c:pt>
                <c:pt idx="96">
                  <c:v>102.88845941477757</c:v>
                </c:pt>
                <c:pt idx="97">
                  <c:v>103.74451888065761</c:v>
                </c:pt>
                <c:pt idx="98">
                  <c:v>105.89052801119118</c:v>
                </c:pt>
                <c:pt idx="99">
                  <c:v>106.33379301051093</c:v>
                </c:pt>
                <c:pt idx="100">
                  <c:v>104.36894199747523</c:v>
                </c:pt>
                <c:pt idx="101">
                  <c:v>107.60835415699519</c:v>
                </c:pt>
                <c:pt idx="102">
                  <c:v>106.3871830531078</c:v>
                </c:pt>
                <c:pt idx="103">
                  <c:v>104.6902637564977</c:v>
                </c:pt>
                <c:pt idx="104">
                  <c:v>104.02848599665576</c:v>
                </c:pt>
                <c:pt idx="105">
                  <c:v>105.73507276128123</c:v>
                </c:pt>
                <c:pt idx="106">
                  <c:v>108.68332815199004</c:v>
                </c:pt>
                <c:pt idx="107">
                  <c:v>108.64896202441466</c:v>
                </c:pt>
                <c:pt idx="108">
                  <c:v>108.48969112512711</c:v>
                </c:pt>
                <c:pt idx="109">
                  <c:v>109.79529878129325</c:v>
                </c:pt>
                <c:pt idx="110">
                  <c:v>109.81006776311678</c:v>
                </c:pt>
                <c:pt idx="111">
                  <c:v>106.43045287228554</c:v>
                </c:pt>
                <c:pt idx="112">
                  <c:v>108.84779873116534</c:v>
                </c:pt>
                <c:pt idx="113">
                  <c:v>109.16286634511802</c:v>
                </c:pt>
                <c:pt idx="114">
                  <c:v>106.1790296461115</c:v>
                </c:pt>
                <c:pt idx="115">
                  <c:v>107.12581474556728</c:v>
                </c:pt>
                <c:pt idx="116">
                  <c:v>107.4765983091412</c:v>
                </c:pt>
                <c:pt idx="117">
                  <c:v>106.96693059234246</c:v>
                </c:pt>
                <c:pt idx="118">
                  <c:v>105.47706674664516</c:v>
                </c:pt>
                <c:pt idx="119">
                  <c:v>107.6622131801182</c:v>
                </c:pt>
                <c:pt idx="120">
                  <c:v>109.12450120902345</c:v>
                </c:pt>
                <c:pt idx="121">
                  <c:v>108.59333986176273</c:v>
                </c:pt>
                <c:pt idx="122">
                  <c:v>110.64652920141366</c:v>
                </c:pt>
                <c:pt idx="123">
                  <c:v>110.3334980447148</c:v>
                </c:pt>
                <c:pt idx="124">
                  <c:v>107.99835586522883</c:v>
                </c:pt>
                <c:pt idx="125">
                  <c:v>110.04304270408397</c:v>
                </c:pt>
                <c:pt idx="126">
                  <c:v>110.48747089408232</c:v>
                </c:pt>
                <c:pt idx="127">
                  <c:v>110.31740234796737</c:v>
                </c:pt>
                <c:pt idx="128">
                  <c:v>112.74601177421025</c:v>
                </c:pt>
                <c:pt idx="129">
                  <c:v>111.34276411314382</c:v>
                </c:pt>
                <c:pt idx="130">
                  <c:v>112.55307631734948</c:v>
                </c:pt>
                <c:pt idx="131">
                  <c:v>112.41587113654911</c:v>
                </c:pt>
                <c:pt idx="132">
                  <c:v>109.99605476644444</c:v>
                </c:pt>
                <c:pt idx="133">
                  <c:v>109.00017309268924</c:v>
                </c:pt>
                <c:pt idx="134">
                  <c:v>109.63357100372123</c:v>
                </c:pt>
                <c:pt idx="135">
                  <c:v>109.93074468933085</c:v>
                </c:pt>
                <c:pt idx="136">
                  <c:v>108.97707455399372</c:v>
                </c:pt>
                <c:pt idx="137">
                  <c:v>110.91367541517548</c:v>
                </c:pt>
                <c:pt idx="138">
                  <c:v>110.20248630380361</c:v>
                </c:pt>
                <c:pt idx="139">
                  <c:v>111.06005169989486</c:v>
                </c:pt>
                <c:pt idx="140">
                  <c:v>110.80227064574069</c:v>
                </c:pt>
                <c:pt idx="141">
                  <c:v>112.41808216703318</c:v>
                </c:pt>
                <c:pt idx="142">
                  <c:v>110.48251623278381</c:v>
                </c:pt>
                <c:pt idx="143">
                  <c:v>112.03257386571615</c:v>
                </c:pt>
                <c:pt idx="144">
                  <c:v>113.25891627100978</c:v>
                </c:pt>
                <c:pt idx="145">
                  <c:v>113.87037318725777</c:v>
                </c:pt>
                <c:pt idx="146">
                  <c:v>112.59164969615715</c:v>
                </c:pt>
                <c:pt idx="147">
                  <c:v>115.11625843612032</c:v>
                </c:pt>
                <c:pt idx="148">
                  <c:v>113.23648381121404</c:v>
                </c:pt>
                <c:pt idx="149">
                  <c:v>113.53130529720104</c:v>
                </c:pt>
                <c:pt idx="150">
                  <c:v>115.17820991694312</c:v>
                </c:pt>
                <c:pt idx="151">
                  <c:v>114.64614854168804</c:v>
                </c:pt>
                <c:pt idx="152">
                  <c:v>110.70340820274809</c:v>
                </c:pt>
                <c:pt idx="153">
                  <c:v>111.19706021270413</c:v>
                </c:pt>
                <c:pt idx="154">
                  <c:v>110.29730950316984</c:v>
                </c:pt>
                <c:pt idx="155">
                  <c:v>112.68339223748482</c:v>
                </c:pt>
                <c:pt idx="156">
                  <c:v>113.24587830088642</c:v>
                </c:pt>
                <c:pt idx="157">
                  <c:v>114.36238046372054</c:v>
                </c:pt>
                <c:pt idx="158">
                  <c:v>115.76791063469206</c:v>
                </c:pt>
                <c:pt idx="159">
                  <c:v>113.70029706924026</c:v>
                </c:pt>
                <c:pt idx="160">
                  <c:v>113.61639963103202</c:v>
                </c:pt>
                <c:pt idx="161">
                  <c:v>114.62112821026327</c:v>
                </c:pt>
                <c:pt idx="162">
                  <c:v>116.57845529193473</c:v>
                </c:pt>
                <c:pt idx="163">
                  <c:v>113.17606542841715</c:v>
                </c:pt>
                <c:pt idx="164">
                  <c:v>113.37448478429057</c:v>
                </c:pt>
                <c:pt idx="165">
                  <c:v>115.85447407149488</c:v>
                </c:pt>
                <c:pt idx="166">
                  <c:v>113.28561489457991</c:v>
                </c:pt>
                <c:pt idx="167">
                  <c:v>113.9193193210226</c:v>
                </c:pt>
                <c:pt idx="168">
                  <c:v>115.90230555259011</c:v>
                </c:pt>
                <c:pt idx="169">
                  <c:v>118.81763274774514</c:v>
                </c:pt>
                <c:pt idx="170">
                  <c:v>118.38016130630952</c:v>
                </c:pt>
                <c:pt idx="171">
                  <c:v>117.82431660077251</c:v>
                </c:pt>
                <c:pt idx="172">
                  <c:v>113.68575899858375</c:v>
                </c:pt>
                <c:pt idx="173">
                  <c:v>113.46044633237116</c:v>
                </c:pt>
                <c:pt idx="174">
                  <c:v>115.66412190095286</c:v>
                </c:pt>
                <c:pt idx="175">
                  <c:v>116.57831150306419</c:v>
                </c:pt>
                <c:pt idx="176">
                  <c:v>117.64210343699101</c:v>
                </c:pt>
                <c:pt idx="177">
                  <c:v>116.02846550177109</c:v>
                </c:pt>
                <c:pt idx="178">
                  <c:v>118.57548084643167</c:v>
                </c:pt>
                <c:pt idx="179">
                  <c:v>113.68470459226354</c:v>
                </c:pt>
                <c:pt idx="180">
                  <c:v>110.67166418474324</c:v>
                </c:pt>
                <c:pt idx="181">
                  <c:v>112.10543716305985</c:v>
                </c:pt>
                <c:pt idx="182">
                  <c:v>111.12237197412431</c:v>
                </c:pt>
                <c:pt idx="183">
                  <c:v>109.04939280075526</c:v>
                </c:pt>
                <c:pt idx="184">
                  <c:v>106.11813668296379</c:v>
                </c:pt>
                <c:pt idx="185">
                  <c:v>106.49480810138775</c:v>
                </c:pt>
                <c:pt idx="186">
                  <c:v>107.16182416864207</c:v>
                </c:pt>
                <c:pt idx="187">
                  <c:v>109.98403078718947</c:v>
                </c:pt>
                <c:pt idx="188">
                  <c:v>108.51417455910556</c:v>
                </c:pt>
                <c:pt idx="189">
                  <c:v>109.89300917282823</c:v>
                </c:pt>
                <c:pt idx="190">
                  <c:v>112.07375514210715</c:v>
                </c:pt>
                <c:pt idx="191">
                  <c:v>112.2115080039169</c:v>
                </c:pt>
                <c:pt idx="192">
                  <c:v>111.33422895881645</c:v>
                </c:pt>
                <c:pt idx="193">
                  <c:v>111.00958191712553</c:v>
                </c:pt>
                <c:pt idx="194">
                  <c:v>112.96354453712232</c:v>
                </c:pt>
                <c:pt idx="195">
                  <c:v>113.96883547423906</c:v>
                </c:pt>
                <c:pt idx="196">
                  <c:v>113.82595917358103</c:v>
                </c:pt>
                <c:pt idx="197">
                  <c:v>113.08891259532695</c:v>
                </c:pt>
                <c:pt idx="198">
                  <c:v>113.83690927046423</c:v>
                </c:pt>
                <c:pt idx="199">
                  <c:v>116.16148996614626</c:v>
                </c:pt>
                <c:pt idx="200">
                  <c:v>115.59737708204575</c:v>
                </c:pt>
                <c:pt idx="201">
                  <c:v>116.95613069846186</c:v>
                </c:pt>
                <c:pt idx="202">
                  <c:v>115.36605711946021</c:v>
                </c:pt>
                <c:pt idx="203">
                  <c:v>117.56512129584262</c:v>
                </c:pt>
                <c:pt idx="204">
                  <c:v>113.35080927248167</c:v>
                </c:pt>
                <c:pt idx="205">
                  <c:v>113.2880167165886</c:v>
                </c:pt>
                <c:pt idx="206">
                  <c:v>116.16285780641418</c:v>
                </c:pt>
                <c:pt idx="207">
                  <c:v>119.56835051441553</c:v>
                </c:pt>
                <c:pt idx="208">
                  <c:v>120.31322564257039</c:v>
                </c:pt>
                <c:pt idx="209">
                  <c:v>118.03888126447872</c:v>
                </c:pt>
                <c:pt idx="210">
                  <c:v>118.22575267235783</c:v>
                </c:pt>
                <c:pt idx="211">
                  <c:v>118.98667531982856</c:v>
                </c:pt>
                <c:pt idx="212">
                  <c:v>118.15434918031403</c:v>
                </c:pt>
                <c:pt idx="213">
                  <c:v>120.4538567791477</c:v>
                </c:pt>
                <c:pt idx="214">
                  <c:v>116.45996980391102</c:v>
                </c:pt>
                <c:pt idx="215">
                  <c:v>115.93882020484891</c:v>
                </c:pt>
                <c:pt idx="216">
                  <c:v>115.70000193953184</c:v>
                </c:pt>
                <c:pt idx="217">
                  <c:v>114.22753159778622</c:v>
                </c:pt>
                <c:pt idx="218">
                  <c:v>112.57518557283944</c:v>
                </c:pt>
                <c:pt idx="219">
                  <c:v>112.2901828222639</c:v>
                </c:pt>
                <c:pt idx="220">
                  <c:v>110.39770282324494</c:v>
                </c:pt>
                <c:pt idx="221">
                  <c:v>109.92486606243108</c:v>
                </c:pt>
                <c:pt idx="222">
                  <c:v>111.44998665488225</c:v>
                </c:pt>
                <c:pt idx="223">
                  <c:v>113.36374242587807</c:v>
                </c:pt>
                <c:pt idx="224">
                  <c:v>115.77765420304969</c:v>
                </c:pt>
                <c:pt idx="225">
                  <c:v>117.86066861095766</c:v>
                </c:pt>
                <c:pt idx="226">
                  <c:v>121.60443221806608</c:v>
                </c:pt>
                <c:pt idx="227">
                  <c:v>121.80646617767819</c:v>
                </c:pt>
                <c:pt idx="228">
                  <c:v>122.355463703599</c:v>
                </c:pt>
                <c:pt idx="229">
                  <c:v>119.78165704714525</c:v>
                </c:pt>
                <c:pt idx="230">
                  <c:v>118.83850913650488</c:v>
                </c:pt>
                <c:pt idx="231">
                  <c:v>116.46039944786924</c:v>
                </c:pt>
                <c:pt idx="232">
                  <c:v>116.71312121664376</c:v>
                </c:pt>
                <c:pt idx="233">
                  <c:v>114.31178705445807</c:v>
                </c:pt>
                <c:pt idx="234">
                  <c:v>115.77285865821567</c:v>
                </c:pt>
                <c:pt idx="235">
                  <c:v>110.17176627054228</c:v>
                </c:pt>
                <c:pt idx="236">
                  <c:v>111.47077697872884</c:v>
                </c:pt>
                <c:pt idx="237">
                  <c:v>111.71661680080125</c:v>
                </c:pt>
                <c:pt idx="238">
                  <c:v>111.23128564557356</c:v>
                </c:pt>
                <c:pt idx="239">
                  <c:v>111.90092591485821</c:v>
                </c:pt>
                <c:pt idx="240">
                  <c:v>112.39120441107895</c:v>
                </c:pt>
                <c:pt idx="241">
                  <c:v>111.81852394466982</c:v>
                </c:pt>
                <c:pt idx="242">
                  <c:v>113.6958704717803</c:v>
                </c:pt>
                <c:pt idx="243">
                  <c:v>113.64913968684434</c:v>
                </c:pt>
                <c:pt idx="244">
                  <c:v>111.21344552577513</c:v>
                </c:pt>
                <c:pt idx="245">
                  <c:v>107.7690735175596</c:v>
                </c:pt>
                <c:pt idx="246">
                  <c:v>104.84416794294727</c:v>
                </c:pt>
                <c:pt idx="247">
                  <c:v>104.01496219079783</c:v>
                </c:pt>
                <c:pt idx="248">
                  <c:v>104.3394395510511</c:v>
                </c:pt>
                <c:pt idx="249">
                  <c:v>105.16567382924272</c:v>
                </c:pt>
                <c:pt idx="250">
                  <c:v>103.93079926625987</c:v>
                </c:pt>
                <c:pt idx="251">
                  <c:v>105.31226935652215</c:v>
                </c:pt>
                <c:pt idx="252">
                  <c:v>104.98859405009394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F-E4A3-4C3C-829F-BABE59D95A2D}"/>
            </c:ext>
          </c:extLst>
        </c:ser>
        <c:ser>
          <c:idx val="240"/>
          <c:order val="240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[1]Feuil2!$IP$1:$IP$253</c:f>
              <c:numCache>
                <c:formatCode>General</c:formatCode>
                <c:ptCount val="253"/>
                <c:pt idx="0">
                  <c:v>100</c:v>
                </c:pt>
                <c:pt idx="1">
                  <c:v>100.03332047336325</c:v>
                </c:pt>
                <c:pt idx="2">
                  <c:v>100.95469486240334</c:v>
                </c:pt>
                <c:pt idx="3">
                  <c:v>99.897272214200029</c:v>
                </c:pt>
                <c:pt idx="4">
                  <c:v>100.71953595002486</c:v>
                </c:pt>
                <c:pt idx="5">
                  <c:v>101.59486919667739</c:v>
                </c:pt>
                <c:pt idx="6">
                  <c:v>100.14842794603925</c:v>
                </c:pt>
                <c:pt idx="7">
                  <c:v>100.25435437047061</c:v>
                </c:pt>
                <c:pt idx="8">
                  <c:v>101.95137070617442</c:v>
                </c:pt>
                <c:pt idx="9">
                  <c:v>99.870526242506529</c:v>
                </c:pt>
                <c:pt idx="10">
                  <c:v>100.01400084733282</c:v>
                </c:pt>
                <c:pt idx="11">
                  <c:v>99.062439927475737</c:v>
                </c:pt>
                <c:pt idx="12">
                  <c:v>99.991654845339085</c:v>
                </c:pt>
                <c:pt idx="13">
                  <c:v>103.04156813834135</c:v>
                </c:pt>
                <c:pt idx="14">
                  <c:v>101.00744146751336</c:v>
                </c:pt>
                <c:pt idx="15">
                  <c:v>103.70354367247413</c:v>
                </c:pt>
                <c:pt idx="16">
                  <c:v>102.91174711369096</c:v>
                </c:pt>
                <c:pt idx="17">
                  <c:v>102.75004154006082</c:v>
                </c:pt>
                <c:pt idx="18">
                  <c:v>103.95715909339974</c:v>
                </c:pt>
                <c:pt idx="19">
                  <c:v>104.56354321702706</c:v>
                </c:pt>
                <c:pt idx="20">
                  <c:v>107.32036007052768</c:v>
                </c:pt>
                <c:pt idx="21">
                  <c:v>108.66599290223624</c:v>
                </c:pt>
                <c:pt idx="22">
                  <c:v>110.25558357139431</c:v>
                </c:pt>
                <c:pt idx="23">
                  <c:v>111.34399169753391</c:v>
                </c:pt>
                <c:pt idx="24">
                  <c:v>110.34033955213484</c:v>
                </c:pt>
                <c:pt idx="25">
                  <c:v>109.46262081930239</c:v>
                </c:pt>
                <c:pt idx="26">
                  <c:v>108.75519079769745</c:v>
                </c:pt>
                <c:pt idx="27">
                  <c:v>109.07548526928859</c:v>
                </c:pt>
                <c:pt idx="28">
                  <c:v>110.41107079881233</c:v>
                </c:pt>
                <c:pt idx="29">
                  <c:v>115.56590902019698</c:v>
                </c:pt>
                <c:pt idx="30">
                  <c:v>115.45333737473661</c:v>
                </c:pt>
                <c:pt idx="31">
                  <c:v>114.60236345659882</c:v>
                </c:pt>
                <c:pt idx="32">
                  <c:v>114.7878498871236</c:v>
                </c:pt>
                <c:pt idx="33">
                  <c:v>113.35935137127099</c:v>
                </c:pt>
                <c:pt idx="34">
                  <c:v>112.59685615816974</c:v>
                </c:pt>
                <c:pt idx="35">
                  <c:v>113.59418943129221</c:v>
                </c:pt>
                <c:pt idx="36">
                  <c:v>110.85377704374876</c:v>
                </c:pt>
                <c:pt idx="37">
                  <c:v>111.95264254516171</c:v>
                </c:pt>
                <c:pt idx="38">
                  <c:v>111.67011570107277</c:v>
                </c:pt>
                <c:pt idx="39">
                  <c:v>108.91799709741507</c:v>
                </c:pt>
                <c:pt idx="40">
                  <c:v>108.97200642756624</c:v>
                </c:pt>
                <c:pt idx="41">
                  <c:v>108.66358321074112</c:v>
                </c:pt>
                <c:pt idx="42">
                  <c:v>107.86650158760128</c:v>
                </c:pt>
                <c:pt idx="43">
                  <c:v>108.67625009551628</c:v>
                </c:pt>
                <c:pt idx="44">
                  <c:v>111.59115324212074</c:v>
                </c:pt>
                <c:pt idx="45">
                  <c:v>108.49579880008015</c:v>
                </c:pt>
                <c:pt idx="46">
                  <c:v>110.70288205570733</c:v>
                </c:pt>
                <c:pt idx="47">
                  <c:v>110.86600942792623</c:v>
                </c:pt>
                <c:pt idx="48">
                  <c:v>111.88892853847416</c:v>
                </c:pt>
                <c:pt idx="49">
                  <c:v>112.39400574664246</c:v>
                </c:pt>
                <c:pt idx="50">
                  <c:v>112.64183015908158</c:v>
                </c:pt>
                <c:pt idx="51">
                  <c:v>114.50755990893092</c:v>
                </c:pt>
                <c:pt idx="52">
                  <c:v>113.57884139946914</c:v>
                </c:pt>
                <c:pt idx="53">
                  <c:v>113.75088192733185</c:v>
                </c:pt>
                <c:pt idx="54">
                  <c:v>115.62894537933128</c:v>
                </c:pt>
                <c:pt idx="55">
                  <c:v>117.72601112262822</c:v>
                </c:pt>
                <c:pt idx="56">
                  <c:v>119.35374654919367</c:v>
                </c:pt>
                <c:pt idx="57">
                  <c:v>117.24871499207866</c:v>
                </c:pt>
                <c:pt idx="58">
                  <c:v>116.75853558837389</c:v>
                </c:pt>
                <c:pt idx="59">
                  <c:v>115.49541605441746</c:v>
                </c:pt>
                <c:pt idx="60">
                  <c:v>112.50681833489146</c:v>
                </c:pt>
                <c:pt idx="61">
                  <c:v>113.91679191664009</c:v>
                </c:pt>
                <c:pt idx="62">
                  <c:v>112.41679549078975</c:v>
                </c:pt>
                <c:pt idx="63">
                  <c:v>108.92715112923152</c:v>
                </c:pt>
                <c:pt idx="64">
                  <c:v>111.56463967927016</c:v>
                </c:pt>
                <c:pt idx="65">
                  <c:v>111.59333856365866</c:v>
                </c:pt>
                <c:pt idx="66">
                  <c:v>110.67943874391115</c:v>
                </c:pt>
                <c:pt idx="67">
                  <c:v>112.22513590844748</c:v>
                </c:pt>
                <c:pt idx="68">
                  <c:v>114.97153372925843</c:v>
                </c:pt>
                <c:pt idx="69">
                  <c:v>118.40175331777795</c:v>
                </c:pt>
                <c:pt idx="70">
                  <c:v>118.25234308038875</c:v>
                </c:pt>
                <c:pt idx="71">
                  <c:v>116.91043436768237</c:v>
                </c:pt>
                <c:pt idx="72">
                  <c:v>115.10272344478021</c:v>
                </c:pt>
                <c:pt idx="73">
                  <c:v>112.54655362617154</c:v>
                </c:pt>
                <c:pt idx="74">
                  <c:v>112.99451309267647</c:v>
                </c:pt>
                <c:pt idx="75">
                  <c:v>112.55049812166743</c:v>
                </c:pt>
                <c:pt idx="76">
                  <c:v>113.87504400586022</c:v>
                </c:pt>
                <c:pt idx="77">
                  <c:v>113.59841919519165</c:v>
                </c:pt>
                <c:pt idx="78">
                  <c:v>110.55320425892772</c:v>
                </c:pt>
                <c:pt idx="79">
                  <c:v>111.12741532415467</c:v>
                </c:pt>
                <c:pt idx="80">
                  <c:v>113.03168311696888</c:v>
                </c:pt>
                <c:pt idx="81">
                  <c:v>114.23797748308266</c:v>
                </c:pt>
                <c:pt idx="82">
                  <c:v>115.70483268918649</c:v>
                </c:pt>
                <c:pt idx="83">
                  <c:v>116.93813091607869</c:v>
                </c:pt>
                <c:pt idx="84">
                  <c:v>121.53268751368742</c:v>
                </c:pt>
                <c:pt idx="85">
                  <c:v>120.74938513069755</c:v>
                </c:pt>
                <c:pt idx="86">
                  <c:v>120.54307048561428</c:v>
                </c:pt>
                <c:pt idx="87">
                  <c:v>120.42681272679732</c:v>
                </c:pt>
                <c:pt idx="88">
                  <c:v>123.30361566495402</c:v>
                </c:pt>
                <c:pt idx="89">
                  <c:v>123.51478545509623</c:v>
                </c:pt>
                <c:pt idx="90">
                  <c:v>125.0327926988905</c:v>
                </c:pt>
                <c:pt idx="91">
                  <c:v>122.0448047635761</c:v>
                </c:pt>
                <c:pt idx="92">
                  <c:v>121.30768139946777</c:v>
                </c:pt>
                <c:pt idx="93">
                  <c:v>121.79059857415666</c:v>
                </c:pt>
                <c:pt idx="94">
                  <c:v>123.47895266383</c:v>
                </c:pt>
                <c:pt idx="95">
                  <c:v>126.78171503130777</c:v>
                </c:pt>
                <c:pt idx="96">
                  <c:v>124.4572863844013</c:v>
                </c:pt>
                <c:pt idx="97">
                  <c:v>121.88087163658298</c:v>
                </c:pt>
                <c:pt idx="98">
                  <c:v>122.68681971912066</c:v>
                </c:pt>
                <c:pt idx="99">
                  <c:v>124.28919354793946</c:v>
                </c:pt>
                <c:pt idx="100">
                  <c:v>127.82675293209222</c:v>
                </c:pt>
                <c:pt idx="101">
                  <c:v>126.60094752707603</c:v>
                </c:pt>
                <c:pt idx="102">
                  <c:v>126.9079490189592</c:v>
                </c:pt>
                <c:pt idx="103">
                  <c:v>129.64269157543595</c:v>
                </c:pt>
                <c:pt idx="104">
                  <c:v>132.44480907212528</c:v>
                </c:pt>
                <c:pt idx="105">
                  <c:v>130.74320600841503</c:v>
                </c:pt>
                <c:pt idx="106">
                  <c:v>132.37258467599969</c:v>
                </c:pt>
                <c:pt idx="107">
                  <c:v>135.03727180251144</c:v>
                </c:pt>
                <c:pt idx="108">
                  <c:v>138.30954433442636</c:v>
                </c:pt>
                <c:pt idx="109">
                  <c:v>139.82442757848131</c:v>
                </c:pt>
                <c:pt idx="110">
                  <c:v>141.31473771254744</c:v>
                </c:pt>
                <c:pt idx="111">
                  <c:v>141.41490457633427</c:v>
                </c:pt>
                <c:pt idx="112">
                  <c:v>139.16239822004891</c:v>
                </c:pt>
                <c:pt idx="113">
                  <c:v>143.30540091575838</c:v>
                </c:pt>
                <c:pt idx="114">
                  <c:v>144.10841435726053</c:v>
                </c:pt>
                <c:pt idx="115">
                  <c:v>144.73807851104152</c:v>
                </c:pt>
                <c:pt idx="116">
                  <c:v>147.17284730508311</c:v>
                </c:pt>
                <c:pt idx="117">
                  <c:v>143.30576221639723</c:v>
                </c:pt>
                <c:pt idx="118">
                  <c:v>147.00280920839575</c:v>
                </c:pt>
                <c:pt idx="119">
                  <c:v>148.18543122698404</c:v>
                </c:pt>
                <c:pt idx="120">
                  <c:v>143.91648244857799</c:v>
                </c:pt>
                <c:pt idx="121">
                  <c:v>144.27635255183907</c:v>
                </c:pt>
                <c:pt idx="122">
                  <c:v>145.22326452520196</c:v>
                </c:pt>
                <c:pt idx="123">
                  <c:v>144.81384064189797</c:v>
                </c:pt>
                <c:pt idx="124">
                  <c:v>143.694510859487</c:v>
                </c:pt>
                <c:pt idx="125">
                  <c:v>148.19015806119378</c:v>
                </c:pt>
                <c:pt idx="126">
                  <c:v>151.7826861623218</c:v>
                </c:pt>
                <c:pt idx="127">
                  <c:v>155.00980411680507</c:v>
                </c:pt>
                <c:pt idx="128">
                  <c:v>155.83216383678138</c:v>
                </c:pt>
                <c:pt idx="129">
                  <c:v>155.63731524737557</c:v>
                </c:pt>
                <c:pt idx="130">
                  <c:v>158.24404452591006</c:v>
                </c:pt>
                <c:pt idx="131">
                  <c:v>158.47890986157699</c:v>
                </c:pt>
                <c:pt idx="132">
                  <c:v>156.15892219684241</c:v>
                </c:pt>
                <c:pt idx="133">
                  <c:v>154.22319948548406</c:v>
                </c:pt>
                <c:pt idx="134">
                  <c:v>156.27610701598886</c:v>
                </c:pt>
                <c:pt idx="135">
                  <c:v>155.58300954788717</c:v>
                </c:pt>
                <c:pt idx="136">
                  <c:v>151.45244986729719</c:v>
                </c:pt>
                <c:pt idx="137">
                  <c:v>152.3333178502165</c:v>
                </c:pt>
                <c:pt idx="138">
                  <c:v>152.39171696552995</c:v>
                </c:pt>
                <c:pt idx="139">
                  <c:v>153.33557012690224</c:v>
                </c:pt>
                <c:pt idx="140">
                  <c:v>156.32711263726</c:v>
                </c:pt>
                <c:pt idx="141">
                  <c:v>152.84913859770211</c:v>
                </c:pt>
                <c:pt idx="142">
                  <c:v>151.98116316528711</c:v>
                </c:pt>
                <c:pt idx="143">
                  <c:v>151.85383516640672</c:v>
                </c:pt>
                <c:pt idx="144">
                  <c:v>150.13971051485188</c:v>
                </c:pt>
                <c:pt idx="145">
                  <c:v>146.77582882818555</c:v>
                </c:pt>
                <c:pt idx="146">
                  <c:v>146.6480182544459</c:v>
                </c:pt>
                <c:pt idx="147">
                  <c:v>149.50193933425996</c:v>
                </c:pt>
                <c:pt idx="148">
                  <c:v>148.2466302915571</c:v>
                </c:pt>
                <c:pt idx="149">
                  <c:v>148.97678602786436</c:v>
                </c:pt>
                <c:pt idx="150">
                  <c:v>147.37394766736634</c:v>
                </c:pt>
                <c:pt idx="151">
                  <c:v>145.29242727601601</c:v>
                </c:pt>
                <c:pt idx="152">
                  <c:v>144.64549929674175</c:v>
                </c:pt>
                <c:pt idx="153">
                  <c:v>143.74988606685983</c:v>
                </c:pt>
                <c:pt idx="154">
                  <c:v>146.64853668342812</c:v>
                </c:pt>
                <c:pt idx="155">
                  <c:v>143.21712481012514</c:v>
                </c:pt>
                <c:pt idx="156">
                  <c:v>138.82660802125827</c:v>
                </c:pt>
                <c:pt idx="157">
                  <c:v>138.14545763489392</c:v>
                </c:pt>
                <c:pt idx="158">
                  <c:v>138.81928012829837</c:v>
                </c:pt>
                <c:pt idx="159">
                  <c:v>139.6707036546984</c:v>
                </c:pt>
                <c:pt idx="160">
                  <c:v>139.08189560078546</c:v>
                </c:pt>
                <c:pt idx="161">
                  <c:v>139.27634432989569</c:v>
                </c:pt>
                <c:pt idx="162">
                  <c:v>141.91822922259502</c:v>
                </c:pt>
                <c:pt idx="163">
                  <c:v>144.35197168413941</c:v>
                </c:pt>
                <c:pt idx="164">
                  <c:v>142.69563122983038</c:v>
                </c:pt>
                <c:pt idx="165">
                  <c:v>137.55846852754345</c:v>
                </c:pt>
                <c:pt idx="166">
                  <c:v>137.43013429969119</c:v>
                </c:pt>
                <c:pt idx="167">
                  <c:v>140.87319421005077</c:v>
                </c:pt>
                <c:pt idx="168">
                  <c:v>142.70905056433048</c:v>
                </c:pt>
                <c:pt idx="169">
                  <c:v>143.45990784262651</c:v>
                </c:pt>
                <c:pt idx="170">
                  <c:v>147.54939673789553</c:v>
                </c:pt>
                <c:pt idx="171">
                  <c:v>148.26715154153416</c:v>
                </c:pt>
                <c:pt idx="172">
                  <c:v>144.68844532609126</c:v>
                </c:pt>
                <c:pt idx="173">
                  <c:v>147.06731240695586</c:v>
                </c:pt>
                <c:pt idx="174">
                  <c:v>143.30043733783199</c:v>
                </c:pt>
                <c:pt idx="175">
                  <c:v>145.21431326086216</c:v>
                </c:pt>
                <c:pt idx="176">
                  <c:v>145.70976496322103</c:v>
                </c:pt>
                <c:pt idx="177">
                  <c:v>142.92116627224411</c:v>
                </c:pt>
                <c:pt idx="178">
                  <c:v>144.21169202160218</c:v>
                </c:pt>
                <c:pt idx="179">
                  <c:v>145.15887298513593</c:v>
                </c:pt>
                <c:pt idx="180">
                  <c:v>145.80570947062381</c:v>
                </c:pt>
                <c:pt idx="181">
                  <c:v>143.08814354197176</c:v>
                </c:pt>
                <c:pt idx="182">
                  <c:v>145.15419761935988</c:v>
                </c:pt>
                <c:pt idx="183">
                  <c:v>145.27382122829025</c:v>
                </c:pt>
                <c:pt idx="184">
                  <c:v>143.76442295796974</c:v>
                </c:pt>
                <c:pt idx="185">
                  <c:v>142.19986899452456</c:v>
                </c:pt>
                <c:pt idx="186">
                  <c:v>139.11256642524947</c:v>
                </c:pt>
                <c:pt idx="187">
                  <c:v>138.35405708736775</c:v>
                </c:pt>
                <c:pt idx="188">
                  <c:v>139.29090883787737</c:v>
                </c:pt>
                <c:pt idx="189">
                  <c:v>142.12055588887213</c:v>
                </c:pt>
                <c:pt idx="190">
                  <c:v>141.49390159455845</c:v>
                </c:pt>
                <c:pt idx="191">
                  <c:v>137.9842608255949</c:v>
                </c:pt>
                <c:pt idx="192">
                  <c:v>138.33916476515745</c:v>
                </c:pt>
                <c:pt idx="193">
                  <c:v>141.08896902175726</c:v>
                </c:pt>
                <c:pt idx="194">
                  <c:v>138.14292756089483</c:v>
                </c:pt>
                <c:pt idx="195">
                  <c:v>140.04127945339752</c:v>
                </c:pt>
                <c:pt idx="196">
                  <c:v>137.40704465056749</c:v>
                </c:pt>
                <c:pt idx="197">
                  <c:v>136.1189995765466</c:v>
                </c:pt>
                <c:pt idx="198">
                  <c:v>136.93447379565086</c:v>
                </c:pt>
                <c:pt idx="199">
                  <c:v>136.85227749483562</c:v>
                </c:pt>
                <c:pt idx="200">
                  <c:v>135.25626445688525</c:v>
                </c:pt>
                <c:pt idx="201">
                  <c:v>134.50023311772256</c:v>
                </c:pt>
                <c:pt idx="202">
                  <c:v>134.83307289227733</c:v>
                </c:pt>
                <c:pt idx="203">
                  <c:v>135.30593226532858</c:v>
                </c:pt>
                <c:pt idx="204">
                  <c:v>136.48410799462951</c:v>
                </c:pt>
                <c:pt idx="205">
                  <c:v>135.15267646695892</c:v>
                </c:pt>
                <c:pt idx="206">
                  <c:v>137.3437245276692</c:v>
                </c:pt>
                <c:pt idx="207">
                  <c:v>137.52738379259904</c:v>
                </c:pt>
                <c:pt idx="208">
                  <c:v>137.61740796491628</c:v>
                </c:pt>
                <c:pt idx="209">
                  <c:v>135.29082990027979</c:v>
                </c:pt>
                <c:pt idx="210">
                  <c:v>132.15976828594569</c:v>
                </c:pt>
                <c:pt idx="211">
                  <c:v>132.74558550428245</c:v>
                </c:pt>
                <c:pt idx="212">
                  <c:v>133.14134615891643</c:v>
                </c:pt>
                <c:pt idx="213">
                  <c:v>128.81194735389053</c:v>
                </c:pt>
                <c:pt idx="214">
                  <c:v>126.75424350067181</c:v>
                </c:pt>
                <c:pt idx="215">
                  <c:v>125.91611517892983</c:v>
                </c:pt>
                <c:pt idx="216">
                  <c:v>124.00145970367733</c:v>
                </c:pt>
                <c:pt idx="217">
                  <c:v>122.94418463238983</c:v>
                </c:pt>
                <c:pt idx="218">
                  <c:v>126.30288955417761</c:v>
                </c:pt>
                <c:pt idx="219">
                  <c:v>125.92800972664685</c:v>
                </c:pt>
                <c:pt idx="220">
                  <c:v>127.89237947514242</c:v>
                </c:pt>
                <c:pt idx="221">
                  <c:v>129.77672883426197</c:v>
                </c:pt>
                <c:pt idx="222">
                  <c:v>130.6123607062091</c:v>
                </c:pt>
                <c:pt idx="223">
                  <c:v>128.92623512062474</c:v>
                </c:pt>
                <c:pt idx="224">
                  <c:v>129.68933402948406</c:v>
                </c:pt>
                <c:pt idx="225">
                  <c:v>132.42805326738625</c:v>
                </c:pt>
                <c:pt idx="226">
                  <c:v>130.2400809322387</c:v>
                </c:pt>
                <c:pt idx="227">
                  <c:v>131.99375350832349</c:v>
                </c:pt>
                <c:pt idx="228">
                  <c:v>131.23242142425812</c:v>
                </c:pt>
                <c:pt idx="229">
                  <c:v>132.47815533574644</c:v>
                </c:pt>
                <c:pt idx="230">
                  <c:v>134.73335382447442</c:v>
                </c:pt>
                <c:pt idx="231">
                  <c:v>133.49588711422183</c:v>
                </c:pt>
                <c:pt idx="232">
                  <c:v>135.68640616514003</c:v>
                </c:pt>
                <c:pt idx="233">
                  <c:v>135.23866214250941</c:v>
                </c:pt>
                <c:pt idx="234">
                  <c:v>133.99345831975654</c:v>
                </c:pt>
                <c:pt idx="235">
                  <c:v>135.68041135129673</c:v>
                </c:pt>
                <c:pt idx="236">
                  <c:v>136.73808747237291</c:v>
                </c:pt>
                <c:pt idx="237">
                  <c:v>138.51676988237622</c:v>
                </c:pt>
                <c:pt idx="238">
                  <c:v>138.39837060079245</c:v>
                </c:pt>
                <c:pt idx="239">
                  <c:v>138.36015810024747</c:v>
                </c:pt>
                <c:pt idx="240">
                  <c:v>140.50856054024803</c:v>
                </c:pt>
                <c:pt idx="241">
                  <c:v>137.50500738796677</c:v>
                </c:pt>
                <c:pt idx="242">
                  <c:v>134.90521178719905</c:v>
                </c:pt>
                <c:pt idx="243">
                  <c:v>135.87164089294288</c:v>
                </c:pt>
                <c:pt idx="244">
                  <c:v>135.78926662504844</c:v>
                </c:pt>
                <c:pt idx="245">
                  <c:v>135.09815711690175</c:v>
                </c:pt>
                <c:pt idx="246">
                  <c:v>134.86528650781642</c:v>
                </c:pt>
                <c:pt idx="247">
                  <c:v>134.60882716622143</c:v>
                </c:pt>
                <c:pt idx="248">
                  <c:v>133.35147293804695</c:v>
                </c:pt>
                <c:pt idx="249">
                  <c:v>135.16186474219074</c:v>
                </c:pt>
                <c:pt idx="250">
                  <c:v>136.1350700705963</c:v>
                </c:pt>
                <c:pt idx="251">
                  <c:v>135.07220332689326</c:v>
                </c:pt>
                <c:pt idx="252">
                  <c:v>134.31874519617205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0-E4A3-4C3C-829F-BABE59D95A2D}"/>
            </c:ext>
          </c:extLst>
        </c:ser>
        <c:ser>
          <c:idx val="241"/>
          <c:order val="241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[1]Feuil2!$IQ$1:$IQ$253</c:f>
              <c:numCache>
                <c:formatCode>General</c:formatCode>
                <c:ptCount val="253"/>
                <c:pt idx="0">
                  <c:v>100</c:v>
                </c:pt>
                <c:pt idx="1">
                  <c:v>99.708721936450999</c:v>
                </c:pt>
                <c:pt idx="2">
                  <c:v>102.01047632891056</c:v>
                </c:pt>
                <c:pt idx="3">
                  <c:v>102.26179661181256</c:v>
                </c:pt>
                <c:pt idx="4">
                  <c:v>102.47908601998928</c:v>
                </c:pt>
                <c:pt idx="5">
                  <c:v>98.81579228896851</c:v>
                </c:pt>
                <c:pt idx="6">
                  <c:v>100.12573378357961</c:v>
                </c:pt>
                <c:pt idx="7">
                  <c:v>103.32195827616623</c:v>
                </c:pt>
                <c:pt idx="8">
                  <c:v>102.5750463613204</c:v>
                </c:pt>
                <c:pt idx="9">
                  <c:v>103.38948359008246</c:v>
                </c:pt>
                <c:pt idx="10">
                  <c:v>102.97116189840708</c:v>
                </c:pt>
                <c:pt idx="11">
                  <c:v>103.77709216121742</c:v>
                </c:pt>
                <c:pt idx="12">
                  <c:v>103.96323620060539</c:v>
                </c:pt>
                <c:pt idx="13">
                  <c:v>103.3912834201693</c:v>
                </c:pt>
                <c:pt idx="14">
                  <c:v>100.03551033949603</c:v>
                </c:pt>
                <c:pt idx="15">
                  <c:v>96.839829577605968</c:v>
                </c:pt>
                <c:pt idx="16">
                  <c:v>95.463074754256837</c:v>
                </c:pt>
                <c:pt idx="17">
                  <c:v>94.120941298791109</c:v>
                </c:pt>
                <c:pt idx="18">
                  <c:v>93.924101523378127</c:v>
                </c:pt>
                <c:pt idx="19">
                  <c:v>92.450699877482506</c:v>
                </c:pt>
                <c:pt idx="20">
                  <c:v>94.62000587233733</c:v>
                </c:pt>
                <c:pt idx="21">
                  <c:v>96.102789553301932</c:v>
                </c:pt>
                <c:pt idx="22">
                  <c:v>93.896552277471557</c:v>
                </c:pt>
                <c:pt idx="23">
                  <c:v>96.99342766100348</c:v>
                </c:pt>
                <c:pt idx="24">
                  <c:v>100.00351543784535</c:v>
                </c:pt>
                <c:pt idx="25">
                  <c:v>101.73501679357302</c:v>
                </c:pt>
                <c:pt idx="26">
                  <c:v>100.33413209518521</c:v>
                </c:pt>
                <c:pt idx="27">
                  <c:v>100.10923618470727</c:v>
                </c:pt>
                <c:pt idx="28">
                  <c:v>99.494416281805414</c:v>
                </c:pt>
                <c:pt idx="29">
                  <c:v>98.426308685862054</c:v>
                </c:pt>
                <c:pt idx="30">
                  <c:v>97.058753117595117</c:v>
                </c:pt>
                <c:pt idx="31">
                  <c:v>97.505622930613384</c:v>
                </c:pt>
                <c:pt idx="32">
                  <c:v>97.088842125686909</c:v>
                </c:pt>
                <c:pt idx="33">
                  <c:v>99.430890407522554</c:v>
                </c:pt>
                <c:pt idx="34">
                  <c:v>100.13013481248774</c:v>
                </c:pt>
                <c:pt idx="35">
                  <c:v>98.608666815525524</c:v>
                </c:pt>
                <c:pt idx="36">
                  <c:v>98.082965775140764</c:v>
                </c:pt>
                <c:pt idx="37">
                  <c:v>97.301280815007331</c:v>
                </c:pt>
                <c:pt idx="38">
                  <c:v>96.09814008949833</c:v>
                </c:pt>
                <c:pt idx="39">
                  <c:v>96.956509096267609</c:v>
                </c:pt>
                <c:pt idx="40">
                  <c:v>95.781922919356674</c:v>
                </c:pt>
                <c:pt idx="41">
                  <c:v>96.913621027836584</c:v>
                </c:pt>
                <c:pt idx="42">
                  <c:v>96.068652499382523</c:v>
                </c:pt>
                <c:pt idx="43">
                  <c:v>93.069505057709989</c:v>
                </c:pt>
                <c:pt idx="44">
                  <c:v>94.278359894584071</c:v>
                </c:pt>
                <c:pt idx="45">
                  <c:v>94.773602397202097</c:v>
                </c:pt>
                <c:pt idx="46">
                  <c:v>96.502488309593105</c:v>
                </c:pt>
                <c:pt idx="47">
                  <c:v>96.768656246228446</c:v>
                </c:pt>
                <c:pt idx="48">
                  <c:v>99.951406543207796</c:v>
                </c:pt>
                <c:pt idx="49">
                  <c:v>99.256204216902162</c:v>
                </c:pt>
                <c:pt idx="50">
                  <c:v>101.72371882916511</c:v>
                </c:pt>
                <c:pt idx="51">
                  <c:v>99.945858344042648</c:v>
                </c:pt>
                <c:pt idx="52">
                  <c:v>100.90812777142345</c:v>
                </c:pt>
                <c:pt idx="53">
                  <c:v>99.516266272417198</c:v>
                </c:pt>
                <c:pt idx="54">
                  <c:v>97.105531747887056</c:v>
                </c:pt>
                <c:pt idx="55">
                  <c:v>93.915014333389834</c:v>
                </c:pt>
                <c:pt idx="56">
                  <c:v>92.700666756063214</c:v>
                </c:pt>
                <c:pt idx="57">
                  <c:v>93.341269371973908</c:v>
                </c:pt>
                <c:pt idx="58">
                  <c:v>91.996052606591519</c:v>
                </c:pt>
                <c:pt idx="59">
                  <c:v>90.179352402209759</c:v>
                </c:pt>
                <c:pt idx="60">
                  <c:v>88.341932374803349</c:v>
                </c:pt>
                <c:pt idx="61">
                  <c:v>87.953954807364582</c:v>
                </c:pt>
                <c:pt idx="62">
                  <c:v>87.830842905483479</c:v>
                </c:pt>
                <c:pt idx="63">
                  <c:v>88.526279140681382</c:v>
                </c:pt>
                <c:pt idx="64">
                  <c:v>89.339710717188723</c:v>
                </c:pt>
                <c:pt idx="65">
                  <c:v>90.132343003722283</c:v>
                </c:pt>
                <c:pt idx="66">
                  <c:v>89.163826467159367</c:v>
                </c:pt>
                <c:pt idx="67">
                  <c:v>89.920977535174146</c:v>
                </c:pt>
                <c:pt idx="68">
                  <c:v>91.092031900722347</c:v>
                </c:pt>
                <c:pt idx="69">
                  <c:v>90.913634747247471</c:v>
                </c:pt>
                <c:pt idx="70">
                  <c:v>92.731649317767364</c:v>
                </c:pt>
                <c:pt idx="71">
                  <c:v>93.799466232203883</c:v>
                </c:pt>
                <c:pt idx="72">
                  <c:v>93.485727819591773</c:v>
                </c:pt>
                <c:pt idx="73">
                  <c:v>94.256602197810238</c:v>
                </c:pt>
                <c:pt idx="74">
                  <c:v>94.237299384931575</c:v>
                </c:pt>
                <c:pt idx="75">
                  <c:v>94.601596448579159</c:v>
                </c:pt>
                <c:pt idx="76">
                  <c:v>96.425794444763255</c:v>
                </c:pt>
                <c:pt idx="77">
                  <c:v>98.771771490417251</c:v>
                </c:pt>
                <c:pt idx="78">
                  <c:v>97.560270004762216</c:v>
                </c:pt>
                <c:pt idx="79">
                  <c:v>98.088437074519746</c:v>
                </c:pt>
                <c:pt idx="80">
                  <c:v>99.413484580893822</c:v>
                </c:pt>
                <c:pt idx="81">
                  <c:v>102.59609661557617</c:v>
                </c:pt>
                <c:pt idx="82">
                  <c:v>103.20966071416534</c:v>
                </c:pt>
                <c:pt idx="83">
                  <c:v>102.84137382934757</c:v>
                </c:pt>
                <c:pt idx="84">
                  <c:v>105.6901460132853</c:v>
                </c:pt>
                <c:pt idx="85">
                  <c:v>105.16671625692094</c:v>
                </c:pt>
                <c:pt idx="86">
                  <c:v>106.14420634099983</c:v>
                </c:pt>
                <c:pt idx="87">
                  <c:v>106.17238641986786</c:v>
                </c:pt>
                <c:pt idx="88">
                  <c:v>104.45391632137701</c:v>
                </c:pt>
                <c:pt idx="89">
                  <c:v>105.48157269186434</c:v>
                </c:pt>
                <c:pt idx="90">
                  <c:v>103.66029733378237</c:v>
                </c:pt>
                <c:pt idx="91">
                  <c:v>103.96462421036313</c:v>
                </c:pt>
                <c:pt idx="92">
                  <c:v>102.67622922365113</c:v>
                </c:pt>
                <c:pt idx="93">
                  <c:v>100.71670741898627</c:v>
                </c:pt>
                <c:pt idx="94">
                  <c:v>98.290834997225801</c:v>
                </c:pt>
                <c:pt idx="95">
                  <c:v>96.362393178808517</c:v>
                </c:pt>
                <c:pt idx="96">
                  <c:v>96.75328184641215</c:v>
                </c:pt>
                <c:pt idx="97">
                  <c:v>97.052878325061954</c:v>
                </c:pt>
                <c:pt idx="98">
                  <c:v>97.795682766969065</c:v>
                </c:pt>
                <c:pt idx="99">
                  <c:v>99.655102944812143</c:v>
                </c:pt>
                <c:pt idx="100">
                  <c:v>100.23407741903914</c:v>
                </c:pt>
                <c:pt idx="101">
                  <c:v>97.970356096356156</c:v>
                </c:pt>
                <c:pt idx="102">
                  <c:v>97.072369086401551</c:v>
                </c:pt>
                <c:pt idx="103">
                  <c:v>97.663298983153766</c:v>
                </c:pt>
                <c:pt idx="104">
                  <c:v>98.430712482269143</c:v>
                </c:pt>
                <c:pt idx="105">
                  <c:v>94.543843348494121</c:v>
                </c:pt>
                <c:pt idx="106">
                  <c:v>93.355547686885515</c:v>
                </c:pt>
                <c:pt idx="107">
                  <c:v>94.054632041014258</c:v>
                </c:pt>
                <c:pt idx="108">
                  <c:v>94.460948736772337</c:v>
                </c:pt>
                <c:pt idx="109">
                  <c:v>92.637403629716999</c:v>
                </c:pt>
                <c:pt idx="110">
                  <c:v>92.373258477688822</c:v>
                </c:pt>
                <c:pt idx="111">
                  <c:v>94.540449094973738</c:v>
                </c:pt>
                <c:pt idx="112">
                  <c:v>95.821313938880252</c:v>
                </c:pt>
                <c:pt idx="113">
                  <c:v>97.131878979953996</c:v>
                </c:pt>
                <c:pt idx="114">
                  <c:v>98.00552187317399</c:v>
                </c:pt>
                <c:pt idx="115">
                  <c:v>95.848002980265036</c:v>
                </c:pt>
                <c:pt idx="116">
                  <c:v>93.413234258486256</c:v>
                </c:pt>
                <c:pt idx="117">
                  <c:v>92.593862708533322</c:v>
                </c:pt>
                <c:pt idx="118">
                  <c:v>91.783295764429397</c:v>
                </c:pt>
                <c:pt idx="119">
                  <c:v>89.322682007286858</c:v>
                </c:pt>
                <c:pt idx="120">
                  <c:v>88.132969904408213</c:v>
                </c:pt>
                <c:pt idx="121">
                  <c:v>88.448384771688296</c:v>
                </c:pt>
                <c:pt idx="122">
                  <c:v>87.609300179187983</c:v>
                </c:pt>
                <c:pt idx="123">
                  <c:v>87.458622709051994</c:v>
                </c:pt>
                <c:pt idx="124">
                  <c:v>87.460459780556889</c:v>
                </c:pt>
                <c:pt idx="125">
                  <c:v>88.765892042433279</c:v>
                </c:pt>
                <c:pt idx="126">
                  <c:v>89.039925120807638</c:v>
                </c:pt>
                <c:pt idx="127">
                  <c:v>89.766539399365982</c:v>
                </c:pt>
                <c:pt idx="128">
                  <c:v>91.029505268235667</c:v>
                </c:pt>
                <c:pt idx="129">
                  <c:v>90.04946617364881</c:v>
                </c:pt>
                <c:pt idx="130">
                  <c:v>89.371283495267775</c:v>
                </c:pt>
                <c:pt idx="131">
                  <c:v>89.377939016747675</c:v>
                </c:pt>
                <c:pt idx="132">
                  <c:v>89.101149186993879</c:v>
                </c:pt>
                <c:pt idx="133">
                  <c:v>89.080665940175393</c:v>
                </c:pt>
                <c:pt idx="134">
                  <c:v>89.329096781484125</c:v>
                </c:pt>
                <c:pt idx="135">
                  <c:v>91.712981407194206</c:v>
                </c:pt>
                <c:pt idx="136">
                  <c:v>91.020974189130129</c:v>
                </c:pt>
                <c:pt idx="137">
                  <c:v>92.997996093955706</c:v>
                </c:pt>
                <c:pt idx="138">
                  <c:v>93.888661599355473</c:v>
                </c:pt>
                <c:pt idx="139">
                  <c:v>95.165559615583859</c:v>
                </c:pt>
                <c:pt idx="140">
                  <c:v>93.541852712342404</c:v>
                </c:pt>
                <c:pt idx="141">
                  <c:v>94.871291700711311</c:v>
                </c:pt>
                <c:pt idx="142">
                  <c:v>95.364989542116561</c:v>
                </c:pt>
                <c:pt idx="143">
                  <c:v>96.948093395929277</c:v>
                </c:pt>
                <c:pt idx="144">
                  <c:v>99.906744785395048</c:v>
                </c:pt>
                <c:pt idx="145">
                  <c:v>99.637566170047975</c:v>
                </c:pt>
                <c:pt idx="146">
                  <c:v>100.13585134750595</c:v>
                </c:pt>
                <c:pt idx="147">
                  <c:v>99.514341772422341</c:v>
                </c:pt>
                <c:pt idx="148">
                  <c:v>98.597724298230688</c:v>
                </c:pt>
                <c:pt idx="149">
                  <c:v>101.83549812510822</c:v>
                </c:pt>
                <c:pt idx="150">
                  <c:v>100.5720290778778</c:v>
                </c:pt>
                <c:pt idx="151">
                  <c:v>100.66368548357624</c:v>
                </c:pt>
                <c:pt idx="152">
                  <c:v>98.811018498456633</c:v>
                </c:pt>
                <c:pt idx="153">
                  <c:v>99.475431816679659</c:v>
                </c:pt>
                <c:pt idx="154">
                  <c:v>103.97618341417858</c:v>
                </c:pt>
                <c:pt idx="155">
                  <c:v>100.79126875204599</c:v>
                </c:pt>
                <c:pt idx="156">
                  <c:v>99.935939681670575</c:v>
                </c:pt>
                <c:pt idx="157">
                  <c:v>101.00324033310017</c:v>
                </c:pt>
                <c:pt idx="158">
                  <c:v>102.05711180252703</c:v>
                </c:pt>
                <c:pt idx="159">
                  <c:v>101.9934805420051</c:v>
                </c:pt>
                <c:pt idx="160">
                  <c:v>100.66510398533381</c:v>
                </c:pt>
                <c:pt idx="161">
                  <c:v>101.21448883347209</c:v>
                </c:pt>
                <c:pt idx="162">
                  <c:v>100.47383959522848</c:v>
                </c:pt>
                <c:pt idx="163">
                  <c:v>99.366765435999596</c:v>
                </c:pt>
                <c:pt idx="164">
                  <c:v>100.01595488199892</c:v>
                </c:pt>
                <c:pt idx="165">
                  <c:v>100.34946807583543</c:v>
                </c:pt>
                <c:pt idx="166">
                  <c:v>99.953368405656832</c:v>
                </c:pt>
                <c:pt idx="167">
                  <c:v>100.75234394417981</c:v>
                </c:pt>
                <c:pt idx="168">
                  <c:v>103.03054574778675</c:v>
                </c:pt>
                <c:pt idx="169">
                  <c:v>103.13347621112878</c:v>
                </c:pt>
                <c:pt idx="170">
                  <c:v>105.38124659338555</c:v>
                </c:pt>
                <c:pt idx="171">
                  <c:v>104.9322791523236</c:v>
                </c:pt>
                <c:pt idx="172">
                  <c:v>105.34443162241229</c:v>
                </c:pt>
                <c:pt idx="173">
                  <c:v>106.75324240315791</c:v>
                </c:pt>
                <c:pt idx="174">
                  <c:v>106.83755932412885</c:v>
                </c:pt>
                <c:pt idx="175">
                  <c:v>106.88471448621176</c:v>
                </c:pt>
                <c:pt idx="176">
                  <c:v>107.19925130452113</c:v>
                </c:pt>
                <c:pt idx="177">
                  <c:v>106.94239617740165</c:v>
                </c:pt>
                <c:pt idx="178">
                  <c:v>108.98245950346542</c:v>
                </c:pt>
                <c:pt idx="179">
                  <c:v>110.99158108181031</c:v>
                </c:pt>
                <c:pt idx="180">
                  <c:v>113.35103122318365</c:v>
                </c:pt>
                <c:pt idx="181">
                  <c:v>113.90208299920744</c:v>
                </c:pt>
                <c:pt idx="182">
                  <c:v>115.55375331327788</c:v>
                </c:pt>
                <c:pt idx="183">
                  <c:v>115.75288775056541</c:v>
                </c:pt>
                <c:pt idx="184">
                  <c:v>118.08087358953794</c:v>
                </c:pt>
                <c:pt idx="185">
                  <c:v>119.66709641557267</c:v>
                </c:pt>
                <c:pt idx="186">
                  <c:v>121.08313363562415</c:v>
                </c:pt>
                <c:pt idx="187">
                  <c:v>119.4068612563221</c:v>
                </c:pt>
                <c:pt idx="188">
                  <c:v>117.91361800556163</c:v>
                </c:pt>
                <c:pt idx="189">
                  <c:v>114.94010526068942</c:v>
                </c:pt>
                <c:pt idx="190">
                  <c:v>113.8987999018461</c:v>
                </c:pt>
                <c:pt idx="191">
                  <c:v>109.79957942291769</c:v>
                </c:pt>
                <c:pt idx="192">
                  <c:v>111.52378863136742</c:v>
                </c:pt>
                <c:pt idx="193">
                  <c:v>110.57621574407688</c:v>
                </c:pt>
                <c:pt idx="194">
                  <c:v>107.85626659512826</c:v>
                </c:pt>
                <c:pt idx="195">
                  <c:v>109.10661915009672</c:v>
                </c:pt>
                <c:pt idx="196">
                  <c:v>110.27778516682959</c:v>
                </c:pt>
                <c:pt idx="197">
                  <c:v>109.86135480829866</c:v>
                </c:pt>
                <c:pt idx="198">
                  <c:v>112.36103899358132</c:v>
                </c:pt>
                <c:pt idx="199">
                  <c:v>113.95897171921362</c:v>
                </c:pt>
                <c:pt idx="200">
                  <c:v>112.56087809532511</c:v>
                </c:pt>
                <c:pt idx="201">
                  <c:v>110.55096424677744</c:v>
                </c:pt>
                <c:pt idx="202">
                  <c:v>107.54966915006781</c:v>
                </c:pt>
                <c:pt idx="203">
                  <c:v>104.42333438504724</c:v>
                </c:pt>
                <c:pt idx="204">
                  <c:v>104.40295895396119</c:v>
                </c:pt>
                <c:pt idx="205">
                  <c:v>105.99327575355254</c:v>
                </c:pt>
                <c:pt idx="206">
                  <c:v>105.44260646696424</c:v>
                </c:pt>
                <c:pt idx="207">
                  <c:v>106.63474257411436</c:v>
                </c:pt>
                <c:pt idx="208">
                  <c:v>107.72372005961233</c:v>
                </c:pt>
                <c:pt idx="209">
                  <c:v>110.529604884769</c:v>
                </c:pt>
                <c:pt idx="210">
                  <c:v>112.02487259720209</c:v>
                </c:pt>
                <c:pt idx="211">
                  <c:v>111.23753049266163</c:v>
                </c:pt>
                <c:pt idx="212">
                  <c:v>109.74272688258985</c:v>
                </c:pt>
                <c:pt idx="213">
                  <c:v>107.85586470724758</c:v>
                </c:pt>
                <c:pt idx="214">
                  <c:v>112.23775876246133</c:v>
                </c:pt>
                <c:pt idx="215">
                  <c:v>109.99339223219721</c:v>
                </c:pt>
                <c:pt idx="216">
                  <c:v>112.37309435107868</c:v>
                </c:pt>
                <c:pt idx="217">
                  <c:v>114.0898753676727</c:v>
                </c:pt>
                <c:pt idx="218">
                  <c:v>116.98308526594381</c:v>
                </c:pt>
                <c:pt idx="219">
                  <c:v>117.77928986192997</c:v>
                </c:pt>
                <c:pt idx="220">
                  <c:v>117.4731610931901</c:v>
                </c:pt>
                <c:pt idx="221">
                  <c:v>119.41822624061648</c:v>
                </c:pt>
                <c:pt idx="222">
                  <c:v>123.95633383518968</c:v>
                </c:pt>
                <c:pt idx="223">
                  <c:v>123.11156480509079</c:v>
                </c:pt>
                <c:pt idx="224">
                  <c:v>124.35490463747493</c:v>
                </c:pt>
                <c:pt idx="225">
                  <c:v>123.55609843798165</c:v>
                </c:pt>
                <c:pt idx="226">
                  <c:v>121.53503565997119</c:v>
                </c:pt>
                <c:pt idx="227">
                  <c:v>120.87030043087066</c:v>
                </c:pt>
                <c:pt idx="228">
                  <c:v>121.56846085471275</c:v>
                </c:pt>
                <c:pt idx="229">
                  <c:v>125.80136198668829</c:v>
                </c:pt>
                <c:pt idx="230">
                  <c:v>121.73891669702566</c:v>
                </c:pt>
                <c:pt idx="231">
                  <c:v>121.57180313549915</c:v>
                </c:pt>
                <c:pt idx="232">
                  <c:v>123.63284511777128</c:v>
                </c:pt>
                <c:pt idx="233">
                  <c:v>124.46386609991629</c:v>
                </c:pt>
                <c:pt idx="234">
                  <c:v>126.84311018050414</c:v>
                </c:pt>
                <c:pt idx="235">
                  <c:v>130.4434861844866</c:v>
                </c:pt>
                <c:pt idx="236">
                  <c:v>133.43012246182394</c:v>
                </c:pt>
                <c:pt idx="237">
                  <c:v>135.42960514013873</c:v>
                </c:pt>
                <c:pt idx="238">
                  <c:v>136.78572162220658</c:v>
                </c:pt>
                <c:pt idx="239">
                  <c:v>134.02921118693399</c:v>
                </c:pt>
                <c:pt idx="240">
                  <c:v>134.21218412457182</c:v>
                </c:pt>
                <c:pt idx="241">
                  <c:v>132.82899202000451</c:v>
                </c:pt>
                <c:pt idx="242">
                  <c:v>132.33661071374121</c:v>
                </c:pt>
                <c:pt idx="243">
                  <c:v>132.9802899254029</c:v>
                </c:pt>
                <c:pt idx="244">
                  <c:v>135.14606479494094</c:v>
                </c:pt>
                <c:pt idx="245">
                  <c:v>132.89391291760816</c:v>
                </c:pt>
                <c:pt idx="246">
                  <c:v>133.24908085002244</c:v>
                </c:pt>
                <c:pt idx="247">
                  <c:v>132.73184410042779</c:v>
                </c:pt>
                <c:pt idx="248">
                  <c:v>133.77869507449645</c:v>
                </c:pt>
                <c:pt idx="249">
                  <c:v>135.38562753469694</c:v>
                </c:pt>
                <c:pt idx="250">
                  <c:v>137.24796010283305</c:v>
                </c:pt>
                <c:pt idx="251">
                  <c:v>137.15663297791733</c:v>
                </c:pt>
                <c:pt idx="252">
                  <c:v>135.63729890288684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1-E4A3-4C3C-829F-BABE59D95A2D}"/>
            </c:ext>
          </c:extLst>
        </c:ser>
        <c:ser>
          <c:idx val="242"/>
          <c:order val="242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[1]Feuil2!$IR$1:$IR$253</c:f>
              <c:numCache>
                <c:formatCode>General</c:formatCode>
                <c:ptCount val="253"/>
                <c:pt idx="0">
                  <c:v>100</c:v>
                </c:pt>
                <c:pt idx="1">
                  <c:v>99.500545714771576</c:v>
                </c:pt>
                <c:pt idx="2">
                  <c:v>100.35578332137955</c:v>
                </c:pt>
                <c:pt idx="3">
                  <c:v>100.98859808014461</c:v>
                </c:pt>
                <c:pt idx="4">
                  <c:v>100.75715231269713</c:v>
                </c:pt>
                <c:pt idx="5">
                  <c:v>100.6893972944397</c:v>
                </c:pt>
                <c:pt idx="6">
                  <c:v>100.47382535734387</c:v>
                </c:pt>
                <c:pt idx="7">
                  <c:v>101.35380557153003</c:v>
                </c:pt>
                <c:pt idx="8">
                  <c:v>99.457647114424873</c:v>
                </c:pt>
                <c:pt idx="9">
                  <c:v>99.076708866406435</c:v>
                </c:pt>
                <c:pt idx="10">
                  <c:v>97.955286220674566</c:v>
                </c:pt>
                <c:pt idx="11">
                  <c:v>98.145912080055496</c:v>
                </c:pt>
                <c:pt idx="12">
                  <c:v>97.094901830438559</c:v>
                </c:pt>
                <c:pt idx="13">
                  <c:v>97.114524829140095</c:v>
                </c:pt>
                <c:pt idx="14">
                  <c:v>97.043375529072819</c:v>
                </c:pt>
                <c:pt idx="15">
                  <c:v>95.633314611138189</c:v>
                </c:pt>
                <c:pt idx="16">
                  <c:v>97.219749041405251</c:v>
                </c:pt>
                <c:pt idx="17">
                  <c:v>98.766047830077255</c:v>
                </c:pt>
                <c:pt idx="18">
                  <c:v>99.295412799227265</c:v>
                </c:pt>
                <c:pt idx="19">
                  <c:v>98.227736447762922</c:v>
                </c:pt>
                <c:pt idx="20">
                  <c:v>95.648129309019481</c:v>
                </c:pt>
                <c:pt idx="21">
                  <c:v>93.593676876397694</c:v>
                </c:pt>
                <c:pt idx="22">
                  <c:v>92.802090229835372</c:v>
                </c:pt>
                <c:pt idx="23">
                  <c:v>91.004683305605212</c:v>
                </c:pt>
                <c:pt idx="24">
                  <c:v>89.12361581248652</c:v>
                </c:pt>
                <c:pt idx="25">
                  <c:v>85.860981069960999</c:v>
                </c:pt>
                <c:pt idx="26">
                  <c:v>88.174939698383795</c:v>
                </c:pt>
                <c:pt idx="27">
                  <c:v>85.878036352217151</c:v>
                </c:pt>
                <c:pt idx="28">
                  <c:v>85.886641881053521</c:v>
                </c:pt>
                <c:pt idx="29">
                  <c:v>83.062138434286453</c:v>
                </c:pt>
                <c:pt idx="30">
                  <c:v>81.522361968101805</c:v>
                </c:pt>
                <c:pt idx="31">
                  <c:v>80.749023630925166</c:v>
                </c:pt>
                <c:pt idx="32">
                  <c:v>80.230210729430041</c:v>
                </c:pt>
                <c:pt idx="33">
                  <c:v>78.709781776348819</c:v>
                </c:pt>
                <c:pt idx="34">
                  <c:v>76.149807678799775</c:v>
                </c:pt>
                <c:pt idx="35">
                  <c:v>77.509387240208767</c:v>
                </c:pt>
                <c:pt idx="36">
                  <c:v>78.114046722152722</c:v>
                </c:pt>
                <c:pt idx="37">
                  <c:v>78.358095834444612</c:v>
                </c:pt>
                <c:pt idx="38">
                  <c:v>79.078901075138759</c:v>
                </c:pt>
                <c:pt idx="39">
                  <c:v>77.313383746209283</c:v>
                </c:pt>
                <c:pt idx="40">
                  <c:v>77.655966643634699</c:v>
                </c:pt>
                <c:pt idx="41">
                  <c:v>78.768653070640582</c:v>
                </c:pt>
                <c:pt idx="42">
                  <c:v>75.673523964120093</c:v>
                </c:pt>
                <c:pt idx="43">
                  <c:v>75.641903438430049</c:v>
                </c:pt>
                <c:pt idx="44">
                  <c:v>76.507117037645855</c:v>
                </c:pt>
                <c:pt idx="45">
                  <c:v>78.095534585930523</c:v>
                </c:pt>
                <c:pt idx="46">
                  <c:v>78.603935506317896</c:v>
                </c:pt>
                <c:pt idx="47">
                  <c:v>78.921549033314577</c:v>
                </c:pt>
                <c:pt idx="48">
                  <c:v>78.111591815891941</c:v>
                </c:pt>
                <c:pt idx="49">
                  <c:v>75.836572649327366</c:v>
                </c:pt>
                <c:pt idx="50">
                  <c:v>76.3729691316003</c:v>
                </c:pt>
                <c:pt idx="51">
                  <c:v>76.423465448428402</c:v>
                </c:pt>
                <c:pt idx="52">
                  <c:v>75.233390694408229</c:v>
                </c:pt>
                <c:pt idx="53">
                  <c:v>73.762541843580578</c:v>
                </c:pt>
                <c:pt idx="54">
                  <c:v>74.596066571928475</c:v>
                </c:pt>
                <c:pt idx="55">
                  <c:v>74.544901550165932</c:v>
                </c:pt>
                <c:pt idx="56">
                  <c:v>74.759649659200377</c:v>
                </c:pt>
                <c:pt idx="57">
                  <c:v>73.396052745388147</c:v>
                </c:pt>
                <c:pt idx="58">
                  <c:v>73.363014568007458</c:v>
                </c:pt>
                <c:pt idx="59">
                  <c:v>74.347676390653362</c:v>
                </c:pt>
                <c:pt idx="60">
                  <c:v>75.299048999618051</c:v>
                </c:pt>
                <c:pt idx="61">
                  <c:v>75.522807999028913</c:v>
                </c:pt>
                <c:pt idx="62">
                  <c:v>77.449562727135799</c:v>
                </c:pt>
                <c:pt idx="63">
                  <c:v>76.673044686222795</c:v>
                </c:pt>
                <c:pt idx="64">
                  <c:v>76.752007651418722</c:v>
                </c:pt>
                <c:pt idx="65">
                  <c:v>76.352779784776871</c:v>
                </c:pt>
                <c:pt idx="66">
                  <c:v>75.317346068094082</c:v>
                </c:pt>
                <c:pt idx="67">
                  <c:v>75.655571929622752</c:v>
                </c:pt>
                <c:pt idx="68">
                  <c:v>77.58367799504299</c:v>
                </c:pt>
                <c:pt idx="69">
                  <c:v>77.55531647332181</c:v>
                </c:pt>
                <c:pt idx="70">
                  <c:v>79.626279232020721</c:v>
                </c:pt>
                <c:pt idx="71">
                  <c:v>78.564266058867801</c:v>
                </c:pt>
                <c:pt idx="72">
                  <c:v>78.649795493242252</c:v>
                </c:pt>
                <c:pt idx="73">
                  <c:v>77.196899419759674</c:v>
                </c:pt>
                <c:pt idx="74">
                  <c:v>77.547457237291709</c:v>
                </c:pt>
                <c:pt idx="75">
                  <c:v>78.466628887774363</c:v>
                </c:pt>
                <c:pt idx="76">
                  <c:v>80.382737750646442</c:v>
                </c:pt>
                <c:pt idx="77">
                  <c:v>78.665748505078639</c:v>
                </c:pt>
                <c:pt idx="78">
                  <c:v>79.812074730132153</c:v>
                </c:pt>
                <c:pt idx="79">
                  <c:v>80.320064685887587</c:v>
                </c:pt>
                <c:pt idx="80">
                  <c:v>80.260519082292333</c:v>
                </c:pt>
                <c:pt idx="81">
                  <c:v>79.844090867930277</c:v>
                </c:pt>
                <c:pt idx="82">
                  <c:v>78.90692642757574</c:v>
                </c:pt>
                <c:pt idx="83">
                  <c:v>79.125717159205081</c:v>
                </c:pt>
                <c:pt idx="84">
                  <c:v>80.419330564806245</c:v>
                </c:pt>
                <c:pt idx="85">
                  <c:v>82.053678235843648</c:v>
                </c:pt>
                <c:pt idx="86">
                  <c:v>82.611496223304584</c:v>
                </c:pt>
                <c:pt idx="87">
                  <c:v>81.356763798289919</c:v>
                </c:pt>
                <c:pt idx="88">
                  <c:v>82.518684894514323</c:v>
                </c:pt>
                <c:pt idx="89">
                  <c:v>80.92043176405376</c:v>
                </c:pt>
                <c:pt idx="90">
                  <c:v>81.644885158531679</c:v>
                </c:pt>
                <c:pt idx="91">
                  <c:v>81.39722385119174</c:v>
                </c:pt>
                <c:pt idx="92">
                  <c:v>81.350415140615709</c:v>
                </c:pt>
                <c:pt idx="93">
                  <c:v>80.536617334575325</c:v>
                </c:pt>
                <c:pt idx="94">
                  <c:v>80.132247533005341</c:v>
                </c:pt>
                <c:pt idx="95">
                  <c:v>81.596358270504737</c:v>
                </c:pt>
                <c:pt idx="96">
                  <c:v>82.371287186452705</c:v>
                </c:pt>
                <c:pt idx="97">
                  <c:v>81.803672232281755</c:v>
                </c:pt>
                <c:pt idx="98">
                  <c:v>82.651823008449625</c:v>
                </c:pt>
                <c:pt idx="99">
                  <c:v>84.335726242248853</c:v>
                </c:pt>
                <c:pt idx="100">
                  <c:v>84.429836737657766</c:v>
                </c:pt>
                <c:pt idx="101">
                  <c:v>85.206712564369624</c:v>
                </c:pt>
                <c:pt idx="102">
                  <c:v>85.756673792111755</c:v>
                </c:pt>
                <c:pt idx="103">
                  <c:v>86.834248228476085</c:v>
                </c:pt>
                <c:pt idx="104">
                  <c:v>88.27442768116677</c:v>
                </c:pt>
                <c:pt idx="105">
                  <c:v>89.626339110458161</c:v>
                </c:pt>
                <c:pt idx="106">
                  <c:v>89.945799592056076</c:v>
                </c:pt>
                <c:pt idx="107">
                  <c:v>91.634929120525825</c:v>
                </c:pt>
                <c:pt idx="108">
                  <c:v>90.982457427869761</c:v>
                </c:pt>
                <c:pt idx="109">
                  <c:v>89.407094303475887</c:v>
                </c:pt>
                <c:pt idx="110">
                  <c:v>91.724954176359148</c:v>
                </c:pt>
                <c:pt idx="111">
                  <c:v>91.611626360446067</c:v>
                </c:pt>
                <c:pt idx="112">
                  <c:v>93.662065812714175</c:v>
                </c:pt>
                <c:pt idx="113">
                  <c:v>92.855005047608074</c:v>
                </c:pt>
                <c:pt idx="114">
                  <c:v>94.302530923174601</c:v>
                </c:pt>
                <c:pt idx="115">
                  <c:v>96.61033533910107</c:v>
                </c:pt>
                <c:pt idx="116">
                  <c:v>96.834995965923326</c:v>
                </c:pt>
                <c:pt idx="117">
                  <c:v>99.3966261661717</c:v>
                </c:pt>
                <c:pt idx="118">
                  <c:v>99.438548339307147</c:v>
                </c:pt>
                <c:pt idx="119">
                  <c:v>104.63826290647698</c:v>
                </c:pt>
                <c:pt idx="120">
                  <c:v>104.15742891093919</c:v>
                </c:pt>
                <c:pt idx="121">
                  <c:v>103.20698375184494</c:v>
                </c:pt>
                <c:pt idx="122">
                  <c:v>101.95992093810928</c:v>
                </c:pt>
                <c:pt idx="123">
                  <c:v>101.38029313369971</c:v>
                </c:pt>
                <c:pt idx="124">
                  <c:v>102.70322274198816</c:v>
                </c:pt>
                <c:pt idx="125">
                  <c:v>102.32793341828422</c:v>
                </c:pt>
                <c:pt idx="126">
                  <c:v>101.89131907507002</c:v>
                </c:pt>
                <c:pt idx="127">
                  <c:v>99.685965491739708</c:v>
                </c:pt>
                <c:pt idx="128">
                  <c:v>97.752776980627985</c:v>
                </c:pt>
                <c:pt idx="129">
                  <c:v>97.461934063418042</c:v>
                </c:pt>
                <c:pt idx="130">
                  <c:v>99.830778618343373</c:v>
                </c:pt>
                <c:pt idx="131">
                  <c:v>98.162274659667489</c:v>
                </c:pt>
                <c:pt idx="132">
                  <c:v>98.069865517831545</c:v>
                </c:pt>
                <c:pt idx="133">
                  <c:v>99.49811757315473</c:v>
                </c:pt>
                <c:pt idx="134">
                  <c:v>102.11170764281137</c:v>
                </c:pt>
                <c:pt idx="135">
                  <c:v>103.82609298944848</c:v>
                </c:pt>
                <c:pt idx="136">
                  <c:v>102.09054776678214</c:v>
                </c:pt>
                <c:pt idx="137">
                  <c:v>103.23933370419994</c:v>
                </c:pt>
                <c:pt idx="138">
                  <c:v>104.76484469098821</c:v>
                </c:pt>
                <c:pt idx="139">
                  <c:v>102.8126890794064</c:v>
                </c:pt>
                <c:pt idx="140">
                  <c:v>101.87068422290564</c:v>
                </c:pt>
                <c:pt idx="141">
                  <c:v>101.98106611298988</c:v>
                </c:pt>
                <c:pt idx="142">
                  <c:v>105.72967073965488</c:v>
                </c:pt>
                <c:pt idx="143">
                  <c:v>101.87200289571538</c:v>
                </c:pt>
                <c:pt idx="144">
                  <c:v>102.68493518022413</c:v>
                </c:pt>
                <c:pt idx="145">
                  <c:v>102.0251644390831</c:v>
                </c:pt>
                <c:pt idx="146">
                  <c:v>99.061626454566976</c:v>
                </c:pt>
                <c:pt idx="147">
                  <c:v>97.856974802199503</c:v>
                </c:pt>
                <c:pt idx="148">
                  <c:v>96.118154559672419</c:v>
                </c:pt>
                <c:pt idx="149">
                  <c:v>97.560037902946533</c:v>
                </c:pt>
                <c:pt idx="150">
                  <c:v>97.389233978924366</c:v>
                </c:pt>
                <c:pt idx="151">
                  <c:v>96.852884907007919</c:v>
                </c:pt>
                <c:pt idx="152">
                  <c:v>99.993915712328473</c:v>
                </c:pt>
                <c:pt idx="153">
                  <c:v>98.87527095128948</c:v>
                </c:pt>
                <c:pt idx="154">
                  <c:v>100.3713989161772</c:v>
                </c:pt>
                <c:pt idx="155">
                  <c:v>103.75691055029054</c:v>
                </c:pt>
                <c:pt idx="156">
                  <c:v>104.25683695859432</c:v>
                </c:pt>
                <c:pt idx="157">
                  <c:v>104.97775124554254</c:v>
                </c:pt>
                <c:pt idx="158">
                  <c:v>107.67477872637397</c:v>
                </c:pt>
                <c:pt idx="159">
                  <c:v>105.32444333176875</c:v>
                </c:pt>
                <c:pt idx="160">
                  <c:v>103.01032144762632</c:v>
                </c:pt>
                <c:pt idx="161">
                  <c:v>100.67281742277186</c:v>
                </c:pt>
                <c:pt idx="162">
                  <c:v>100.83493244752466</c:v>
                </c:pt>
                <c:pt idx="163">
                  <c:v>100.70932160303862</c:v>
                </c:pt>
                <c:pt idx="164">
                  <c:v>100.02217123913357</c:v>
                </c:pt>
                <c:pt idx="165">
                  <c:v>98.001760165722658</c:v>
                </c:pt>
                <c:pt idx="166">
                  <c:v>98.196297184663692</c:v>
                </c:pt>
                <c:pt idx="167">
                  <c:v>99.617600804872865</c:v>
                </c:pt>
                <c:pt idx="168">
                  <c:v>101.56495556748321</c:v>
                </c:pt>
                <c:pt idx="169">
                  <c:v>103.50886569949913</c:v>
                </c:pt>
                <c:pt idx="170">
                  <c:v>103.12705131224473</c:v>
                </c:pt>
                <c:pt idx="171">
                  <c:v>101.95449152590379</c:v>
                </c:pt>
                <c:pt idx="172">
                  <c:v>101.22989983272849</c:v>
                </c:pt>
                <c:pt idx="173">
                  <c:v>103.66584180422809</c:v>
                </c:pt>
                <c:pt idx="174">
                  <c:v>101.92729837966094</c:v>
                </c:pt>
                <c:pt idx="175">
                  <c:v>99.928319257901947</c:v>
                </c:pt>
                <c:pt idx="176">
                  <c:v>98.580325798584482</c:v>
                </c:pt>
                <c:pt idx="177">
                  <c:v>96.384703210854042</c:v>
                </c:pt>
                <c:pt idx="178">
                  <c:v>93.6232498353138</c:v>
                </c:pt>
                <c:pt idx="179">
                  <c:v>93.406484738944982</c:v>
                </c:pt>
                <c:pt idx="180">
                  <c:v>93.370028283336495</c:v>
                </c:pt>
                <c:pt idx="181">
                  <c:v>92.404004231836652</c:v>
                </c:pt>
                <c:pt idx="182">
                  <c:v>90.698028507717737</c:v>
                </c:pt>
                <c:pt idx="183">
                  <c:v>91.98543932991592</c:v>
                </c:pt>
                <c:pt idx="184">
                  <c:v>90.146395843393691</c:v>
                </c:pt>
                <c:pt idx="185">
                  <c:v>89.021042864236406</c:v>
                </c:pt>
                <c:pt idx="186">
                  <c:v>88.365869343124515</c:v>
                </c:pt>
                <c:pt idx="187">
                  <c:v>85.595278268919955</c:v>
                </c:pt>
                <c:pt idx="188">
                  <c:v>87.265899429347414</c:v>
                </c:pt>
                <c:pt idx="189">
                  <c:v>89.302002933692947</c:v>
                </c:pt>
                <c:pt idx="190">
                  <c:v>89.893386442212858</c:v>
                </c:pt>
                <c:pt idx="191">
                  <c:v>89.173171544686497</c:v>
                </c:pt>
                <c:pt idx="192">
                  <c:v>88.789038362034887</c:v>
                </c:pt>
                <c:pt idx="193">
                  <c:v>87.017267721793473</c:v>
                </c:pt>
                <c:pt idx="194">
                  <c:v>86.374464940356134</c:v>
                </c:pt>
                <c:pt idx="195">
                  <c:v>86.535898148770414</c:v>
                </c:pt>
                <c:pt idx="196">
                  <c:v>86.52137108641503</c:v>
                </c:pt>
                <c:pt idx="197">
                  <c:v>87.389547039284537</c:v>
                </c:pt>
                <c:pt idx="198">
                  <c:v>86.325092946996179</c:v>
                </c:pt>
                <c:pt idx="199">
                  <c:v>85.764393230167329</c:v>
                </c:pt>
                <c:pt idx="200">
                  <c:v>87.547535227742031</c:v>
                </c:pt>
                <c:pt idx="201">
                  <c:v>86.623572021058422</c:v>
                </c:pt>
                <c:pt idx="202">
                  <c:v>86.21735817679199</c:v>
                </c:pt>
                <c:pt idx="203">
                  <c:v>86.536786998760419</c:v>
                </c:pt>
                <c:pt idx="204">
                  <c:v>87.337651500544766</c:v>
                </c:pt>
                <c:pt idx="205">
                  <c:v>88.739928601308762</c:v>
                </c:pt>
                <c:pt idx="206">
                  <c:v>87.708505644682617</c:v>
                </c:pt>
                <c:pt idx="207">
                  <c:v>86.820259409128283</c:v>
                </c:pt>
                <c:pt idx="208">
                  <c:v>86.574179256139203</c:v>
                </c:pt>
                <c:pt idx="209">
                  <c:v>88.430582580135749</c:v>
                </c:pt>
                <c:pt idx="210">
                  <c:v>87.505672517490623</c:v>
                </c:pt>
                <c:pt idx="211">
                  <c:v>87.23463562033578</c:v>
                </c:pt>
                <c:pt idx="212">
                  <c:v>90.22492400315933</c:v>
                </c:pt>
                <c:pt idx="213">
                  <c:v>93.088812064246724</c:v>
                </c:pt>
                <c:pt idx="214">
                  <c:v>93.490137314442606</c:v>
                </c:pt>
                <c:pt idx="215">
                  <c:v>94.598208774357531</c:v>
                </c:pt>
                <c:pt idx="216">
                  <c:v>93.948072654213362</c:v>
                </c:pt>
                <c:pt idx="217">
                  <c:v>95.595530081910624</c:v>
                </c:pt>
                <c:pt idx="218">
                  <c:v>94.718868614954303</c:v>
                </c:pt>
                <c:pt idx="219">
                  <c:v>92.986041570396026</c:v>
                </c:pt>
                <c:pt idx="220">
                  <c:v>93.514514583244804</c:v>
                </c:pt>
                <c:pt idx="221">
                  <c:v>92.847581872959495</c:v>
                </c:pt>
                <c:pt idx="222">
                  <c:v>94.018713952903482</c:v>
                </c:pt>
                <c:pt idx="223">
                  <c:v>91.774978225105372</c:v>
                </c:pt>
                <c:pt idx="224">
                  <c:v>89.377764008287073</c:v>
                </c:pt>
                <c:pt idx="225">
                  <c:v>93.543181859727937</c:v>
                </c:pt>
                <c:pt idx="226">
                  <c:v>91.972231552471357</c:v>
                </c:pt>
                <c:pt idx="227">
                  <c:v>91.446395252852071</c:v>
                </c:pt>
                <c:pt idx="228">
                  <c:v>92.813498646646039</c:v>
                </c:pt>
                <c:pt idx="229">
                  <c:v>92.912580657492896</c:v>
                </c:pt>
                <c:pt idx="230">
                  <c:v>93.384467605748938</c:v>
                </c:pt>
                <c:pt idx="231">
                  <c:v>93.187770506277658</c:v>
                </c:pt>
                <c:pt idx="232">
                  <c:v>93.187588852927547</c:v>
                </c:pt>
                <c:pt idx="233">
                  <c:v>94.95911264138303</c:v>
                </c:pt>
                <c:pt idx="234">
                  <c:v>94.81037520796265</c:v>
                </c:pt>
                <c:pt idx="235">
                  <c:v>94.852572414147104</c:v>
                </c:pt>
                <c:pt idx="236">
                  <c:v>96.412804906398136</c:v>
                </c:pt>
                <c:pt idx="237">
                  <c:v>93.678330762757838</c:v>
                </c:pt>
                <c:pt idx="238">
                  <c:v>94.691243366851239</c:v>
                </c:pt>
                <c:pt idx="239">
                  <c:v>95.562795692328606</c:v>
                </c:pt>
                <c:pt idx="240">
                  <c:v>95.735029126075389</c:v>
                </c:pt>
                <c:pt idx="241">
                  <c:v>95.904772672221597</c:v>
                </c:pt>
                <c:pt idx="242">
                  <c:v>97.475694721573689</c:v>
                </c:pt>
                <c:pt idx="243">
                  <c:v>98.967392043996156</c:v>
                </c:pt>
                <c:pt idx="244">
                  <c:v>99.371494372282115</c:v>
                </c:pt>
                <c:pt idx="245">
                  <c:v>97.348980570082233</c:v>
                </c:pt>
                <c:pt idx="246">
                  <c:v>99.27305965063411</c:v>
                </c:pt>
                <c:pt idx="247">
                  <c:v>99.161540296599426</c:v>
                </c:pt>
                <c:pt idx="248">
                  <c:v>102.13489066382033</c:v>
                </c:pt>
                <c:pt idx="249">
                  <c:v>100.48764095910887</c:v>
                </c:pt>
                <c:pt idx="250">
                  <c:v>98.637590144694244</c:v>
                </c:pt>
                <c:pt idx="251">
                  <c:v>101.60017639687347</c:v>
                </c:pt>
                <c:pt idx="252">
                  <c:v>101.96422436346342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2-E4A3-4C3C-829F-BABE59D95A2D}"/>
            </c:ext>
          </c:extLst>
        </c:ser>
        <c:ser>
          <c:idx val="243"/>
          <c:order val="243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[1]Feuil2!$IS$1:$IS$253</c:f>
              <c:numCache>
                <c:formatCode>General</c:formatCode>
                <c:ptCount val="253"/>
                <c:pt idx="0">
                  <c:v>100</c:v>
                </c:pt>
                <c:pt idx="1">
                  <c:v>97.765432504471491</c:v>
                </c:pt>
                <c:pt idx="2">
                  <c:v>98.223293853001095</c:v>
                </c:pt>
                <c:pt idx="3">
                  <c:v>97.388621484012504</c:v>
                </c:pt>
                <c:pt idx="4">
                  <c:v>99.350856075654093</c:v>
                </c:pt>
                <c:pt idx="5">
                  <c:v>98.247035412836453</c:v>
                </c:pt>
                <c:pt idx="6">
                  <c:v>95.26639015088044</c:v>
                </c:pt>
                <c:pt idx="7">
                  <c:v>96.838726851744013</c:v>
                </c:pt>
                <c:pt idx="8">
                  <c:v>97.722627415853495</c:v>
                </c:pt>
                <c:pt idx="9">
                  <c:v>97.464971053456821</c:v>
                </c:pt>
                <c:pt idx="10">
                  <c:v>98.723857464064693</c:v>
                </c:pt>
                <c:pt idx="11">
                  <c:v>97.602573184018496</c:v>
                </c:pt>
                <c:pt idx="12">
                  <c:v>99.122798316695935</c:v>
                </c:pt>
                <c:pt idx="13">
                  <c:v>98.91302418566147</c:v>
                </c:pt>
                <c:pt idx="14">
                  <c:v>98.738453041493671</c:v>
                </c:pt>
                <c:pt idx="15">
                  <c:v>98.96960028220721</c:v>
                </c:pt>
                <c:pt idx="16">
                  <c:v>98.589454641565538</c:v>
                </c:pt>
                <c:pt idx="17">
                  <c:v>95.328905469910481</c:v>
                </c:pt>
                <c:pt idx="18">
                  <c:v>97.542987863225974</c:v>
                </c:pt>
                <c:pt idx="19">
                  <c:v>98.657829241105375</c:v>
                </c:pt>
                <c:pt idx="20">
                  <c:v>98.225145936853835</c:v>
                </c:pt>
                <c:pt idx="21">
                  <c:v>97.097793449152078</c:v>
                </c:pt>
                <c:pt idx="22">
                  <c:v>96.637959361723986</c:v>
                </c:pt>
                <c:pt idx="23">
                  <c:v>95.080537105419026</c:v>
                </c:pt>
                <c:pt idx="24">
                  <c:v>93.767883175933562</c:v>
                </c:pt>
                <c:pt idx="25">
                  <c:v>93.164386989356743</c:v>
                </c:pt>
                <c:pt idx="26">
                  <c:v>91.674098144023219</c:v>
                </c:pt>
                <c:pt idx="27">
                  <c:v>92.008190887296323</c:v>
                </c:pt>
                <c:pt idx="28">
                  <c:v>91.002714006903858</c:v>
                </c:pt>
                <c:pt idx="29">
                  <c:v>91.547240428910115</c:v>
                </c:pt>
                <c:pt idx="30">
                  <c:v>91.574864937997518</c:v>
                </c:pt>
                <c:pt idx="31">
                  <c:v>91.521674924284099</c:v>
                </c:pt>
                <c:pt idx="32">
                  <c:v>91.139650252990151</c:v>
                </c:pt>
                <c:pt idx="33">
                  <c:v>92.620728484035098</c:v>
                </c:pt>
                <c:pt idx="34">
                  <c:v>92.676825947059612</c:v>
                </c:pt>
                <c:pt idx="35">
                  <c:v>92.289220528445597</c:v>
                </c:pt>
                <c:pt idx="36">
                  <c:v>93.734973619692596</c:v>
                </c:pt>
                <c:pt idx="37">
                  <c:v>93.464114862658946</c:v>
                </c:pt>
                <c:pt idx="38">
                  <c:v>93.277761247406531</c:v>
                </c:pt>
                <c:pt idx="39">
                  <c:v>96.379360892628526</c:v>
                </c:pt>
                <c:pt idx="40">
                  <c:v>96.118545869238858</c:v>
                </c:pt>
                <c:pt idx="41">
                  <c:v>97.557623761284574</c:v>
                </c:pt>
                <c:pt idx="42">
                  <c:v>98.289876617888154</c:v>
                </c:pt>
                <c:pt idx="43">
                  <c:v>99.392925976114981</c:v>
                </c:pt>
                <c:pt idx="44">
                  <c:v>100.61070108962785</c:v>
                </c:pt>
                <c:pt idx="45">
                  <c:v>99.183298112284362</c:v>
                </c:pt>
                <c:pt idx="46">
                  <c:v>100.17551830980231</c:v>
                </c:pt>
                <c:pt idx="47">
                  <c:v>98.666462678577403</c:v>
                </c:pt>
                <c:pt idx="48">
                  <c:v>99.192799254320661</c:v>
                </c:pt>
                <c:pt idx="49">
                  <c:v>101.14247545916118</c:v>
                </c:pt>
                <c:pt idx="50">
                  <c:v>100.54157759883439</c:v>
                </c:pt>
                <c:pt idx="51">
                  <c:v>99.452289584301013</c:v>
                </c:pt>
                <c:pt idx="52">
                  <c:v>99.910154991510282</c:v>
                </c:pt>
                <c:pt idx="53">
                  <c:v>98.831150970622232</c:v>
                </c:pt>
                <c:pt idx="54">
                  <c:v>96.415428304680802</c:v>
                </c:pt>
                <c:pt idx="55">
                  <c:v>94.692470687878767</c:v>
                </c:pt>
                <c:pt idx="56">
                  <c:v>95.66394034232475</c:v>
                </c:pt>
                <c:pt idx="57">
                  <c:v>96.735796577365463</c:v>
                </c:pt>
                <c:pt idx="58">
                  <c:v>97.03891357553907</c:v>
                </c:pt>
                <c:pt idx="59">
                  <c:v>97.359356876318699</c:v>
                </c:pt>
                <c:pt idx="60">
                  <c:v>99.43805516235939</c:v>
                </c:pt>
                <c:pt idx="61">
                  <c:v>98.177562401779781</c:v>
                </c:pt>
                <c:pt idx="62">
                  <c:v>95.441931534802563</c:v>
                </c:pt>
                <c:pt idx="63">
                  <c:v>100.10772967880897</c:v>
                </c:pt>
                <c:pt idx="64">
                  <c:v>100.72221083070254</c:v>
                </c:pt>
                <c:pt idx="65">
                  <c:v>100.06576600521321</c:v>
                </c:pt>
                <c:pt idx="66">
                  <c:v>100.51923031462654</c:v>
                </c:pt>
                <c:pt idx="67">
                  <c:v>101.08931409625445</c:v>
                </c:pt>
                <c:pt idx="68">
                  <c:v>103.57105095596039</c:v>
                </c:pt>
                <c:pt idx="69">
                  <c:v>103.28184342074745</c:v>
                </c:pt>
                <c:pt idx="70">
                  <c:v>102.34317594852035</c:v>
                </c:pt>
                <c:pt idx="71">
                  <c:v>101.64812296428623</c:v>
                </c:pt>
                <c:pt idx="72">
                  <c:v>101.28212359590106</c:v>
                </c:pt>
                <c:pt idx="73">
                  <c:v>101.95709601770629</c:v>
                </c:pt>
                <c:pt idx="74">
                  <c:v>101.22341907429822</c:v>
                </c:pt>
                <c:pt idx="75">
                  <c:v>101.20771526951364</c:v>
                </c:pt>
                <c:pt idx="76">
                  <c:v>101.11082495172978</c:v>
                </c:pt>
                <c:pt idx="77">
                  <c:v>100.21958507662097</c:v>
                </c:pt>
                <c:pt idx="78">
                  <c:v>100.88124154977204</c:v>
                </c:pt>
                <c:pt idx="79">
                  <c:v>102.58933516818462</c:v>
                </c:pt>
                <c:pt idx="80">
                  <c:v>101.83810485335924</c:v>
                </c:pt>
                <c:pt idx="81">
                  <c:v>102.94987442578989</c:v>
                </c:pt>
                <c:pt idx="82">
                  <c:v>102.80810660883149</c:v>
                </c:pt>
                <c:pt idx="83">
                  <c:v>105.60873558033678</c:v>
                </c:pt>
                <c:pt idx="84">
                  <c:v>105.97377158269249</c:v>
                </c:pt>
                <c:pt idx="85">
                  <c:v>105.91841549921035</c:v>
                </c:pt>
                <c:pt idx="86">
                  <c:v>107.80770560520226</c:v>
                </c:pt>
                <c:pt idx="87">
                  <c:v>109.60022550720795</c:v>
                </c:pt>
                <c:pt idx="88">
                  <c:v>105.05319821333485</c:v>
                </c:pt>
                <c:pt idx="89">
                  <c:v>106.45111950518819</c:v>
                </c:pt>
                <c:pt idx="90">
                  <c:v>104.91894489755467</c:v>
                </c:pt>
                <c:pt idx="91">
                  <c:v>102.69812610386205</c:v>
                </c:pt>
                <c:pt idx="92">
                  <c:v>103.58200303864348</c:v>
                </c:pt>
                <c:pt idx="93">
                  <c:v>107.83480227818687</c:v>
                </c:pt>
                <c:pt idx="94">
                  <c:v>108.11518512330889</c:v>
                </c:pt>
                <c:pt idx="95">
                  <c:v>108.45000397276789</c:v>
                </c:pt>
                <c:pt idx="96">
                  <c:v>109.50152242802855</c:v>
                </c:pt>
                <c:pt idx="97">
                  <c:v>109.59001229366034</c:v>
                </c:pt>
                <c:pt idx="98">
                  <c:v>111.27081188132804</c:v>
                </c:pt>
                <c:pt idx="99">
                  <c:v>114.15287594235448</c:v>
                </c:pt>
                <c:pt idx="100">
                  <c:v>112.44109160853367</c:v>
                </c:pt>
                <c:pt idx="101">
                  <c:v>111.64481293118875</c:v>
                </c:pt>
                <c:pt idx="102">
                  <c:v>110.86536043257276</c:v>
                </c:pt>
                <c:pt idx="103">
                  <c:v>113.42926101113996</c:v>
                </c:pt>
                <c:pt idx="104">
                  <c:v>115.28432825785812</c:v>
                </c:pt>
                <c:pt idx="105">
                  <c:v>115.51078511087509</c:v>
                </c:pt>
                <c:pt idx="106">
                  <c:v>115.52153780797148</c:v>
                </c:pt>
                <c:pt idx="107">
                  <c:v>116.34852430003463</c:v>
                </c:pt>
                <c:pt idx="108">
                  <c:v>115.75372955674287</c:v>
                </c:pt>
                <c:pt idx="109">
                  <c:v>114.20422060231748</c:v>
                </c:pt>
                <c:pt idx="110">
                  <c:v>114.06578681280492</c:v>
                </c:pt>
                <c:pt idx="111">
                  <c:v>114.27204155596584</c:v>
                </c:pt>
                <c:pt idx="112">
                  <c:v>113.07638063616102</c:v>
                </c:pt>
                <c:pt idx="113">
                  <c:v>114.48812204397566</c:v>
                </c:pt>
                <c:pt idx="114">
                  <c:v>113.93438704446804</c:v>
                </c:pt>
                <c:pt idx="115">
                  <c:v>117.01090694359077</c:v>
                </c:pt>
                <c:pt idx="116">
                  <c:v>117.02249182851281</c:v>
                </c:pt>
                <c:pt idx="117">
                  <c:v>113.44903173841944</c:v>
                </c:pt>
                <c:pt idx="118">
                  <c:v>112.33399241617893</c:v>
                </c:pt>
                <c:pt idx="119">
                  <c:v>111.60511884951643</c:v>
                </c:pt>
                <c:pt idx="120">
                  <c:v>111.35241074550262</c:v>
                </c:pt>
                <c:pt idx="121">
                  <c:v>113.54278348484237</c:v>
                </c:pt>
                <c:pt idx="122">
                  <c:v>111.98599089344206</c:v>
                </c:pt>
                <c:pt idx="123">
                  <c:v>113.84120843090838</c:v>
                </c:pt>
                <c:pt idx="124">
                  <c:v>113.35660477647565</c:v>
                </c:pt>
                <c:pt idx="125">
                  <c:v>113.72294443213048</c:v>
                </c:pt>
                <c:pt idx="126">
                  <c:v>113.74789106255085</c:v>
                </c:pt>
                <c:pt idx="127">
                  <c:v>112.65370519461624</c:v>
                </c:pt>
                <c:pt idx="128">
                  <c:v>116.39935649581888</c:v>
                </c:pt>
                <c:pt idx="129">
                  <c:v>118.69044801290168</c:v>
                </c:pt>
                <c:pt idx="130">
                  <c:v>113.25850322800612</c:v>
                </c:pt>
                <c:pt idx="131">
                  <c:v>114.44050011402919</c:v>
                </c:pt>
                <c:pt idx="132">
                  <c:v>118.03000328146416</c:v>
                </c:pt>
                <c:pt idx="133">
                  <c:v>117.28948372297725</c:v>
                </c:pt>
                <c:pt idx="134">
                  <c:v>117.85944156769942</c:v>
                </c:pt>
                <c:pt idx="135">
                  <c:v>118.50830402936646</c:v>
                </c:pt>
                <c:pt idx="136">
                  <c:v>117.84954691418214</c:v>
                </c:pt>
                <c:pt idx="137">
                  <c:v>117.64030361852589</c:v>
                </c:pt>
                <c:pt idx="138">
                  <c:v>118.55184646708648</c:v>
                </c:pt>
                <c:pt idx="139">
                  <c:v>116.85947406488384</c:v>
                </c:pt>
                <c:pt idx="140">
                  <c:v>117.50318365062695</c:v>
                </c:pt>
                <c:pt idx="141">
                  <c:v>114.8999442895753</c:v>
                </c:pt>
                <c:pt idx="142">
                  <c:v>115.68452788855649</c:v>
                </c:pt>
                <c:pt idx="143">
                  <c:v>116.31454945946912</c:v>
                </c:pt>
                <c:pt idx="144">
                  <c:v>117.48849859844462</c:v>
                </c:pt>
                <c:pt idx="145">
                  <c:v>116.16896818083612</c:v>
                </c:pt>
                <c:pt idx="146">
                  <c:v>115.39483527438705</c:v>
                </c:pt>
                <c:pt idx="147">
                  <c:v>113.69299939339182</c:v>
                </c:pt>
                <c:pt idx="148">
                  <c:v>111.86249449302215</c:v>
                </c:pt>
                <c:pt idx="149">
                  <c:v>111.31351980752625</c:v>
                </c:pt>
                <c:pt idx="150">
                  <c:v>106.88093095227866</c:v>
                </c:pt>
                <c:pt idx="151">
                  <c:v>106.89425139212727</c:v>
                </c:pt>
                <c:pt idx="152">
                  <c:v>106.30962590005363</c:v>
                </c:pt>
                <c:pt idx="153">
                  <c:v>107.76718354829916</c:v>
                </c:pt>
                <c:pt idx="154">
                  <c:v>109.1528490799047</c:v>
                </c:pt>
                <c:pt idx="155">
                  <c:v>107.52449379940023</c:v>
                </c:pt>
                <c:pt idx="156">
                  <c:v>105.68014539850368</c:v>
                </c:pt>
                <c:pt idx="157">
                  <c:v>105.48904543350753</c:v>
                </c:pt>
                <c:pt idx="158">
                  <c:v>105.87238679239573</c:v>
                </c:pt>
                <c:pt idx="159">
                  <c:v>106.13947237733785</c:v>
                </c:pt>
                <c:pt idx="160">
                  <c:v>107.19406546074151</c:v>
                </c:pt>
                <c:pt idx="161">
                  <c:v>106.66932383537321</c:v>
                </c:pt>
                <c:pt idx="162">
                  <c:v>106.88473249112893</c:v>
                </c:pt>
                <c:pt idx="163">
                  <c:v>105.7432561980789</c:v>
                </c:pt>
                <c:pt idx="164">
                  <c:v>107.39324367766196</c:v>
                </c:pt>
                <c:pt idx="165">
                  <c:v>105.4491185107876</c:v>
                </c:pt>
                <c:pt idx="166">
                  <c:v>103.80858611040732</c:v>
                </c:pt>
                <c:pt idx="167">
                  <c:v>105.45501095366645</c:v>
                </c:pt>
                <c:pt idx="168">
                  <c:v>106.02095900897334</c:v>
                </c:pt>
                <c:pt idx="169">
                  <c:v>107.60793076389669</c:v>
                </c:pt>
                <c:pt idx="170">
                  <c:v>109.3339767879006</c:v>
                </c:pt>
                <c:pt idx="171">
                  <c:v>109.42600636397763</c:v>
                </c:pt>
                <c:pt idx="172">
                  <c:v>112.02387592890624</c:v>
                </c:pt>
                <c:pt idx="173">
                  <c:v>110.29557829247726</c:v>
                </c:pt>
                <c:pt idx="174">
                  <c:v>110.82296064460365</c:v>
                </c:pt>
                <c:pt idx="175">
                  <c:v>108.65588549978979</c:v>
                </c:pt>
                <c:pt idx="176">
                  <c:v>110.82978929228645</c:v>
                </c:pt>
                <c:pt idx="177">
                  <c:v>112.12241345428903</c:v>
                </c:pt>
                <c:pt idx="178">
                  <c:v>112.02135394943232</c:v>
                </c:pt>
                <c:pt idx="179">
                  <c:v>114.11243813538074</c:v>
                </c:pt>
                <c:pt idx="180">
                  <c:v>113.06679063569067</c:v>
                </c:pt>
                <c:pt idx="181">
                  <c:v>113.8497087930546</c:v>
                </c:pt>
                <c:pt idx="182">
                  <c:v>113.44118858677537</c:v>
                </c:pt>
                <c:pt idx="183">
                  <c:v>114.71012203379406</c:v>
                </c:pt>
                <c:pt idx="184">
                  <c:v>116.16202729185471</c:v>
                </c:pt>
                <c:pt idx="185">
                  <c:v>112.16908567348683</c:v>
                </c:pt>
                <c:pt idx="186">
                  <c:v>114.2771054896242</c:v>
                </c:pt>
                <c:pt idx="187">
                  <c:v>116.35390314071921</c:v>
                </c:pt>
                <c:pt idx="188">
                  <c:v>115.55913783782933</c:v>
                </c:pt>
                <c:pt idx="189">
                  <c:v>116.87723592627412</c:v>
                </c:pt>
                <c:pt idx="190">
                  <c:v>117.97425379785567</c:v>
                </c:pt>
                <c:pt idx="191">
                  <c:v>118.56282592370462</c:v>
                </c:pt>
                <c:pt idx="192">
                  <c:v>119.84834785900799</c:v>
                </c:pt>
                <c:pt idx="193">
                  <c:v>116.99301243862521</c:v>
                </c:pt>
                <c:pt idx="194">
                  <c:v>118.49793746069015</c:v>
                </c:pt>
                <c:pt idx="195">
                  <c:v>119.93372702806346</c:v>
                </c:pt>
                <c:pt idx="196">
                  <c:v>120.5563791927252</c:v>
                </c:pt>
                <c:pt idx="197">
                  <c:v>121.21847455453592</c:v>
                </c:pt>
                <c:pt idx="198">
                  <c:v>120.53041936835764</c:v>
                </c:pt>
                <c:pt idx="199">
                  <c:v>119.45971186202725</c:v>
                </c:pt>
                <c:pt idx="200">
                  <c:v>120.02003236670102</c:v>
                </c:pt>
                <c:pt idx="201">
                  <c:v>117.5708861270528</c:v>
                </c:pt>
                <c:pt idx="202">
                  <c:v>114.64728830677433</c:v>
                </c:pt>
                <c:pt idx="203">
                  <c:v>114.1465524872761</c:v>
                </c:pt>
                <c:pt idx="204">
                  <c:v>115.17304298932228</c:v>
                </c:pt>
                <c:pt idx="205">
                  <c:v>111.53221342072965</c:v>
                </c:pt>
                <c:pt idx="206">
                  <c:v>111.61883191640196</c:v>
                </c:pt>
                <c:pt idx="207">
                  <c:v>112.95363948526813</c:v>
                </c:pt>
                <c:pt idx="208">
                  <c:v>114.45525427559659</c:v>
                </c:pt>
                <c:pt idx="209">
                  <c:v>116.66192024044928</c:v>
                </c:pt>
                <c:pt idx="210">
                  <c:v>115.7608354142431</c:v>
                </c:pt>
                <c:pt idx="211">
                  <c:v>117.40558712123214</c:v>
                </c:pt>
                <c:pt idx="212">
                  <c:v>119.02455656509518</c:v>
                </c:pt>
                <c:pt idx="213">
                  <c:v>119.96789785830731</c:v>
                </c:pt>
                <c:pt idx="214">
                  <c:v>121.17623025586249</c:v>
                </c:pt>
                <c:pt idx="215">
                  <c:v>120.68261033784503</c:v>
                </c:pt>
                <c:pt idx="216">
                  <c:v>121.8532841245316</c:v>
                </c:pt>
                <c:pt idx="217">
                  <c:v>120.68128977935818</c:v>
                </c:pt>
                <c:pt idx="218">
                  <c:v>122.72020939239276</c:v>
                </c:pt>
                <c:pt idx="219">
                  <c:v>123.53531178143783</c:v>
                </c:pt>
                <c:pt idx="220">
                  <c:v>124.11780334166754</c:v>
                </c:pt>
                <c:pt idx="221">
                  <c:v>126.89634521404678</c:v>
                </c:pt>
                <c:pt idx="222">
                  <c:v>127.6729989903744</c:v>
                </c:pt>
                <c:pt idx="223">
                  <c:v>130.42241452670436</c:v>
                </c:pt>
                <c:pt idx="224">
                  <c:v>132.10528751657264</c:v>
                </c:pt>
                <c:pt idx="225">
                  <c:v>134.8850485336973</c:v>
                </c:pt>
                <c:pt idx="226">
                  <c:v>132.08964640589423</c:v>
                </c:pt>
                <c:pt idx="227">
                  <c:v>133.6733324950028</c:v>
                </c:pt>
                <c:pt idx="228">
                  <c:v>133.49063706965924</c:v>
                </c:pt>
                <c:pt idx="229">
                  <c:v>131.91392768140076</c:v>
                </c:pt>
                <c:pt idx="230">
                  <c:v>134.50094506337598</c:v>
                </c:pt>
                <c:pt idx="231">
                  <c:v>132.88413267197291</c:v>
                </c:pt>
                <c:pt idx="232">
                  <c:v>136.55889730070786</c:v>
                </c:pt>
                <c:pt idx="233">
                  <c:v>136.58818192625077</c:v>
                </c:pt>
                <c:pt idx="234">
                  <c:v>139.63530808439322</c:v>
                </c:pt>
                <c:pt idx="235">
                  <c:v>142.99376057550987</c:v>
                </c:pt>
                <c:pt idx="236">
                  <c:v>140.5168599738501</c:v>
                </c:pt>
                <c:pt idx="237">
                  <c:v>137.52460818849951</c:v>
                </c:pt>
                <c:pt idx="238">
                  <c:v>138.61998281751812</c:v>
                </c:pt>
                <c:pt idx="239">
                  <c:v>141.55854958079721</c:v>
                </c:pt>
                <c:pt idx="240">
                  <c:v>143.09905181182327</c:v>
                </c:pt>
                <c:pt idx="241">
                  <c:v>138.88044586695628</c:v>
                </c:pt>
                <c:pt idx="242">
                  <c:v>138.22945902911542</c:v>
                </c:pt>
                <c:pt idx="243">
                  <c:v>133.42374433079334</c:v>
                </c:pt>
                <c:pt idx="244">
                  <c:v>128.67742690598709</c:v>
                </c:pt>
                <c:pt idx="245">
                  <c:v>129.962376605298</c:v>
                </c:pt>
                <c:pt idx="246">
                  <c:v>130.94881298112458</c:v>
                </c:pt>
                <c:pt idx="247">
                  <c:v>130.6839923131846</c:v>
                </c:pt>
                <c:pt idx="248">
                  <c:v>132.98892053551293</c:v>
                </c:pt>
                <c:pt idx="249">
                  <c:v>131.19363838004423</c:v>
                </c:pt>
                <c:pt idx="250">
                  <c:v>126.43364709148067</c:v>
                </c:pt>
                <c:pt idx="251">
                  <c:v>126.54995146085098</c:v>
                </c:pt>
                <c:pt idx="252">
                  <c:v>127.93409796858356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3-E4A3-4C3C-829F-BABE59D95A2D}"/>
            </c:ext>
          </c:extLst>
        </c:ser>
        <c:ser>
          <c:idx val="244"/>
          <c:order val="244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[1]Feuil2!$IT$1:$IT$253</c:f>
              <c:numCache>
                <c:formatCode>General</c:formatCode>
                <c:ptCount val="253"/>
                <c:pt idx="0">
                  <c:v>100</c:v>
                </c:pt>
                <c:pt idx="1">
                  <c:v>100.9948625080328</c:v>
                </c:pt>
                <c:pt idx="2">
                  <c:v>100.76396981194596</c:v>
                </c:pt>
                <c:pt idx="3">
                  <c:v>102.24914304879692</c:v>
                </c:pt>
                <c:pt idx="4">
                  <c:v>100.17999512307107</c:v>
                </c:pt>
                <c:pt idx="5">
                  <c:v>101.51919737287469</c:v>
                </c:pt>
                <c:pt idx="6">
                  <c:v>101.09536639961401</c:v>
                </c:pt>
                <c:pt idx="7">
                  <c:v>100.47283697525677</c:v>
                </c:pt>
                <c:pt idx="8">
                  <c:v>100.06289557638465</c:v>
                </c:pt>
                <c:pt idx="9">
                  <c:v>95.822945760500346</c:v>
                </c:pt>
                <c:pt idx="10">
                  <c:v>94.437813954184961</c:v>
                </c:pt>
                <c:pt idx="11">
                  <c:v>94.411850199749793</c:v>
                </c:pt>
                <c:pt idx="12">
                  <c:v>92.831359083533471</c:v>
                </c:pt>
                <c:pt idx="13">
                  <c:v>92.868376423354007</c:v>
                </c:pt>
                <c:pt idx="14">
                  <c:v>89.029416343076335</c:v>
                </c:pt>
                <c:pt idx="15">
                  <c:v>89.504984703260746</c:v>
                </c:pt>
                <c:pt idx="16">
                  <c:v>89.497966034259989</c:v>
                </c:pt>
                <c:pt idx="17">
                  <c:v>90.211866594434582</c:v>
                </c:pt>
                <c:pt idx="18">
                  <c:v>91.592212015082694</c:v>
                </c:pt>
                <c:pt idx="19">
                  <c:v>92.006065525951712</c:v>
                </c:pt>
                <c:pt idx="20">
                  <c:v>91.803114128299498</c:v>
                </c:pt>
                <c:pt idx="21">
                  <c:v>91.789991038782986</c:v>
                </c:pt>
                <c:pt idx="22">
                  <c:v>90.515824802841919</c:v>
                </c:pt>
                <c:pt idx="23">
                  <c:v>91.139678278659588</c:v>
                </c:pt>
                <c:pt idx="24">
                  <c:v>91.334137472773151</c:v>
                </c:pt>
                <c:pt idx="25">
                  <c:v>91.986132068192731</c:v>
                </c:pt>
                <c:pt idx="26">
                  <c:v>91.84568706143807</c:v>
                </c:pt>
                <c:pt idx="27">
                  <c:v>91.724105518110449</c:v>
                </c:pt>
                <c:pt idx="28">
                  <c:v>93.700624169725273</c:v>
                </c:pt>
                <c:pt idx="29">
                  <c:v>92.699693666626658</c:v>
                </c:pt>
                <c:pt idx="30">
                  <c:v>93.105076022263717</c:v>
                </c:pt>
                <c:pt idx="31">
                  <c:v>89.729049175399666</c:v>
                </c:pt>
                <c:pt idx="32">
                  <c:v>89.815193044568716</c:v>
                </c:pt>
                <c:pt idx="33">
                  <c:v>89.12071866631554</c:v>
                </c:pt>
                <c:pt idx="34">
                  <c:v>89.459839997417262</c:v>
                </c:pt>
                <c:pt idx="35">
                  <c:v>89.987738856242416</c:v>
                </c:pt>
                <c:pt idx="36">
                  <c:v>91.287582439056479</c:v>
                </c:pt>
                <c:pt idx="37">
                  <c:v>89.426652718295273</c:v>
                </c:pt>
                <c:pt idx="38">
                  <c:v>91.286691842461565</c:v>
                </c:pt>
                <c:pt idx="39">
                  <c:v>93.017541179028072</c:v>
                </c:pt>
                <c:pt idx="40">
                  <c:v>94.380702551677899</c:v>
                </c:pt>
                <c:pt idx="41">
                  <c:v>96.825852544514021</c:v>
                </c:pt>
                <c:pt idx="42">
                  <c:v>98.370138543002199</c:v>
                </c:pt>
                <c:pt idx="43">
                  <c:v>97.767850453837781</c:v>
                </c:pt>
                <c:pt idx="44">
                  <c:v>95.360742223609236</c:v>
                </c:pt>
                <c:pt idx="45">
                  <c:v>97.04572569889649</c:v>
                </c:pt>
                <c:pt idx="46">
                  <c:v>95.686032792445189</c:v>
                </c:pt>
                <c:pt idx="47">
                  <c:v>95.505905180538932</c:v>
                </c:pt>
                <c:pt idx="48">
                  <c:v>96.146245477116935</c:v>
                </c:pt>
                <c:pt idx="49">
                  <c:v>94.036042434225237</c:v>
                </c:pt>
                <c:pt idx="50">
                  <c:v>93.850622282211802</c:v>
                </c:pt>
                <c:pt idx="51">
                  <c:v>94.152498175192548</c:v>
                </c:pt>
                <c:pt idx="52">
                  <c:v>91.753149420491852</c:v>
                </c:pt>
                <c:pt idx="53">
                  <c:v>92.711595809330547</c:v>
                </c:pt>
                <c:pt idx="54">
                  <c:v>90.883618258815588</c:v>
                </c:pt>
                <c:pt idx="55">
                  <c:v>90.973804005345983</c:v>
                </c:pt>
                <c:pt idx="56">
                  <c:v>90.954235076736722</c:v>
                </c:pt>
                <c:pt idx="57">
                  <c:v>91.498079049880275</c:v>
                </c:pt>
                <c:pt idx="58">
                  <c:v>90.805385785955096</c:v>
                </c:pt>
                <c:pt idx="59">
                  <c:v>90.857249109338966</c:v>
                </c:pt>
                <c:pt idx="60">
                  <c:v>89.549633898735081</c:v>
                </c:pt>
                <c:pt idx="61">
                  <c:v>90.337476272355872</c:v>
                </c:pt>
                <c:pt idx="62">
                  <c:v>90.264442865328078</c:v>
                </c:pt>
                <c:pt idx="63">
                  <c:v>90.731566832503034</c:v>
                </c:pt>
                <c:pt idx="64">
                  <c:v>92.504675542093665</c:v>
                </c:pt>
                <c:pt idx="65">
                  <c:v>93.790629315494684</c:v>
                </c:pt>
                <c:pt idx="66">
                  <c:v>93.34976576893304</c:v>
                </c:pt>
                <c:pt idx="67">
                  <c:v>94.684251380165449</c:v>
                </c:pt>
                <c:pt idx="68">
                  <c:v>96.983202518609005</c:v>
                </c:pt>
                <c:pt idx="69">
                  <c:v>96.521026910241062</c:v>
                </c:pt>
                <c:pt idx="70">
                  <c:v>96.593576262356265</c:v>
                </c:pt>
                <c:pt idx="71">
                  <c:v>96.916582115341598</c:v>
                </c:pt>
                <c:pt idx="72">
                  <c:v>98.331106093794361</c:v>
                </c:pt>
                <c:pt idx="73">
                  <c:v>96.289570790526597</c:v>
                </c:pt>
                <c:pt idx="74">
                  <c:v>98.633120809778774</c:v>
                </c:pt>
                <c:pt idx="75">
                  <c:v>98.161112844664686</c:v>
                </c:pt>
                <c:pt idx="76">
                  <c:v>97.810639156801059</c:v>
                </c:pt>
                <c:pt idx="77">
                  <c:v>99.301465994488538</c:v>
                </c:pt>
                <c:pt idx="78">
                  <c:v>99.825332426103401</c:v>
                </c:pt>
                <c:pt idx="79">
                  <c:v>96.492277366041492</c:v>
                </c:pt>
                <c:pt idx="80">
                  <c:v>97.538464025137415</c:v>
                </c:pt>
                <c:pt idx="81">
                  <c:v>97.157839638809151</c:v>
                </c:pt>
                <c:pt idx="82">
                  <c:v>96.109629239678711</c:v>
                </c:pt>
                <c:pt idx="83">
                  <c:v>96.377979423379841</c:v>
                </c:pt>
                <c:pt idx="84">
                  <c:v>94.459797164807227</c:v>
                </c:pt>
                <c:pt idx="85">
                  <c:v>93.828644356936636</c:v>
                </c:pt>
                <c:pt idx="86">
                  <c:v>93.723169395827966</c:v>
                </c:pt>
                <c:pt idx="87">
                  <c:v>95.592067472792792</c:v>
                </c:pt>
                <c:pt idx="88">
                  <c:v>95.682610162591217</c:v>
                </c:pt>
                <c:pt idx="89">
                  <c:v>94.092462439882311</c:v>
                </c:pt>
                <c:pt idx="90">
                  <c:v>97.191656068037446</c:v>
                </c:pt>
                <c:pt idx="91">
                  <c:v>98.22931008834388</c:v>
                </c:pt>
                <c:pt idx="92">
                  <c:v>97.657916079615745</c:v>
                </c:pt>
                <c:pt idx="93">
                  <c:v>98.650803065220558</c:v>
                </c:pt>
                <c:pt idx="94">
                  <c:v>99.706407176503774</c:v>
                </c:pt>
                <c:pt idx="95">
                  <c:v>99.00063273850138</c:v>
                </c:pt>
                <c:pt idx="96">
                  <c:v>102.2032245836278</c:v>
                </c:pt>
                <c:pt idx="97">
                  <c:v>102.68408709662113</c:v>
                </c:pt>
                <c:pt idx="98">
                  <c:v>102.09555830099814</c:v>
                </c:pt>
                <c:pt idx="99">
                  <c:v>102.92925105829184</c:v>
                </c:pt>
                <c:pt idx="100">
                  <c:v>101.12999382204752</c:v>
                </c:pt>
                <c:pt idx="101">
                  <c:v>101.70303232771407</c:v>
                </c:pt>
                <c:pt idx="102">
                  <c:v>102.64235790335906</c:v>
                </c:pt>
                <c:pt idx="103">
                  <c:v>103.84323282442324</c:v>
                </c:pt>
                <c:pt idx="104">
                  <c:v>102.08929711556367</c:v>
                </c:pt>
                <c:pt idx="105">
                  <c:v>97.464528653195543</c:v>
                </c:pt>
                <c:pt idx="106">
                  <c:v>97.447992769951369</c:v>
                </c:pt>
                <c:pt idx="107">
                  <c:v>96.94895632276797</c:v>
                </c:pt>
                <c:pt idx="108">
                  <c:v>95.993712111690073</c:v>
                </c:pt>
                <c:pt idx="109">
                  <c:v>96.782582725609103</c:v>
                </c:pt>
                <c:pt idx="110">
                  <c:v>96.968141104814904</c:v>
                </c:pt>
                <c:pt idx="111">
                  <c:v>95.700322010068092</c:v>
                </c:pt>
                <c:pt idx="112">
                  <c:v>96.353550282737089</c:v>
                </c:pt>
                <c:pt idx="113">
                  <c:v>97.642002961779468</c:v>
                </c:pt>
                <c:pt idx="114">
                  <c:v>96.875691111278798</c:v>
                </c:pt>
                <c:pt idx="115">
                  <c:v>96.635140004518149</c:v>
                </c:pt>
                <c:pt idx="116">
                  <c:v>98.181353608672495</c:v>
                </c:pt>
                <c:pt idx="117">
                  <c:v>99.083494165046176</c:v>
                </c:pt>
                <c:pt idx="118">
                  <c:v>99.591098529174829</c:v>
                </c:pt>
                <c:pt idx="119">
                  <c:v>97.437181655266443</c:v>
                </c:pt>
                <c:pt idx="120">
                  <c:v>98.068255512029651</c:v>
                </c:pt>
                <c:pt idx="121">
                  <c:v>101.55704968503923</c:v>
                </c:pt>
                <c:pt idx="122">
                  <c:v>101.83882086079679</c:v>
                </c:pt>
                <c:pt idx="123">
                  <c:v>103.20436537468206</c:v>
                </c:pt>
                <c:pt idx="124">
                  <c:v>106.1254864864613</c:v>
                </c:pt>
                <c:pt idx="125">
                  <c:v>104.89614343291306</c:v>
                </c:pt>
                <c:pt idx="126">
                  <c:v>107.85017799527763</c:v>
                </c:pt>
                <c:pt idx="127">
                  <c:v>109.43487001447147</c:v>
                </c:pt>
                <c:pt idx="128">
                  <c:v>110.51239646592805</c:v>
                </c:pt>
                <c:pt idx="129">
                  <c:v>112.15548126992115</c:v>
                </c:pt>
                <c:pt idx="130">
                  <c:v>110.04894765637745</c:v>
                </c:pt>
                <c:pt idx="131">
                  <c:v>110.48018582304181</c:v>
                </c:pt>
                <c:pt idx="132">
                  <c:v>112.67100728525949</c:v>
                </c:pt>
                <c:pt idx="133">
                  <c:v>113.53105685012454</c:v>
                </c:pt>
                <c:pt idx="134">
                  <c:v>114.4382608074668</c:v>
                </c:pt>
                <c:pt idx="135">
                  <c:v>116.35576840783258</c:v>
                </c:pt>
                <c:pt idx="136">
                  <c:v>117.79293786756348</c:v>
                </c:pt>
                <c:pt idx="137">
                  <c:v>119.49768069736379</c:v>
                </c:pt>
                <c:pt idx="138">
                  <c:v>120.20692227791213</c:v>
                </c:pt>
                <c:pt idx="139">
                  <c:v>120.49710928607674</c:v>
                </c:pt>
                <c:pt idx="140">
                  <c:v>119.14287570058487</c:v>
                </c:pt>
                <c:pt idx="141">
                  <c:v>120.87153102319296</c:v>
                </c:pt>
                <c:pt idx="142">
                  <c:v>121.28834544509841</c:v>
                </c:pt>
                <c:pt idx="143">
                  <c:v>123.66055651436322</c:v>
                </c:pt>
                <c:pt idx="144">
                  <c:v>124.14883481676154</c:v>
                </c:pt>
                <c:pt idx="145">
                  <c:v>123.67991226946693</c:v>
                </c:pt>
                <c:pt idx="146">
                  <c:v>126.18475624905891</c:v>
                </c:pt>
                <c:pt idx="147">
                  <c:v>128.25668322560443</c:v>
                </c:pt>
                <c:pt idx="148">
                  <c:v>125.79657918901542</c:v>
                </c:pt>
                <c:pt idx="149">
                  <c:v>126.51769657814938</c:v>
                </c:pt>
                <c:pt idx="150">
                  <c:v>126.73533557076044</c:v>
                </c:pt>
                <c:pt idx="151">
                  <c:v>125.97545927904257</c:v>
                </c:pt>
                <c:pt idx="152">
                  <c:v>125.04248438078143</c:v>
                </c:pt>
                <c:pt idx="153">
                  <c:v>123.53698043574924</c:v>
                </c:pt>
                <c:pt idx="154">
                  <c:v>124.03563938753101</c:v>
                </c:pt>
                <c:pt idx="155">
                  <c:v>123.29267847684942</c:v>
                </c:pt>
                <c:pt idx="156">
                  <c:v>124.88345745340051</c:v>
                </c:pt>
                <c:pt idx="157">
                  <c:v>126.16830877182564</c:v>
                </c:pt>
                <c:pt idx="158">
                  <c:v>127.75986008355343</c:v>
                </c:pt>
                <c:pt idx="159">
                  <c:v>127.00696468173786</c:v>
                </c:pt>
                <c:pt idx="160">
                  <c:v>125.08107436106548</c:v>
                </c:pt>
                <c:pt idx="161">
                  <c:v>124.46428967064769</c:v>
                </c:pt>
                <c:pt idx="162">
                  <c:v>127.17935412741132</c:v>
                </c:pt>
                <c:pt idx="163">
                  <c:v>129.02905424001833</c:v>
                </c:pt>
                <c:pt idx="164">
                  <c:v>125.35251108908507</c:v>
                </c:pt>
                <c:pt idx="165">
                  <c:v>128.85737003462964</c:v>
                </c:pt>
                <c:pt idx="166">
                  <c:v>130.28166730183779</c:v>
                </c:pt>
                <c:pt idx="167">
                  <c:v>127.63803928468316</c:v>
                </c:pt>
                <c:pt idx="168">
                  <c:v>125.13226587584758</c:v>
                </c:pt>
                <c:pt idx="169">
                  <c:v>124.91675464336626</c:v>
                </c:pt>
                <c:pt idx="170">
                  <c:v>125.60998430090361</c:v>
                </c:pt>
                <c:pt idx="171">
                  <c:v>125.24914979543843</c:v>
                </c:pt>
                <c:pt idx="172">
                  <c:v>127.12686083147676</c:v>
                </c:pt>
                <c:pt idx="173">
                  <c:v>128.28268225075342</c:v>
                </c:pt>
                <c:pt idx="174">
                  <c:v>128.52587654791114</c:v>
                </c:pt>
                <c:pt idx="175">
                  <c:v>128.87236663567819</c:v>
                </c:pt>
                <c:pt idx="176">
                  <c:v>129.38747745156346</c:v>
                </c:pt>
                <c:pt idx="177">
                  <c:v>124.99933170557912</c:v>
                </c:pt>
                <c:pt idx="178">
                  <c:v>125.33025787172801</c:v>
                </c:pt>
                <c:pt idx="179">
                  <c:v>123.88927013861296</c:v>
                </c:pt>
                <c:pt idx="180">
                  <c:v>123.71022818853528</c:v>
                </c:pt>
                <c:pt idx="181">
                  <c:v>123.38093210188899</c:v>
                </c:pt>
                <c:pt idx="182">
                  <c:v>126.03690560631128</c:v>
                </c:pt>
                <c:pt idx="183">
                  <c:v>129.05053428113422</c:v>
                </c:pt>
                <c:pt idx="184">
                  <c:v>132.78063216487968</c:v>
                </c:pt>
                <c:pt idx="185">
                  <c:v>132.80479349155667</c:v>
                </c:pt>
                <c:pt idx="186">
                  <c:v>129.56990194170567</c:v>
                </c:pt>
                <c:pt idx="187">
                  <c:v>127.41761976415955</c:v>
                </c:pt>
                <c:pt idx="188">
                  <c:v>124.37711406126503</c:v>
                </c:pt>
                <c:pt idx="189">
                  <c:v>128.10622897350038</c:v>
                </c:pt>
                <c:pt idx="190">
                  <c:v>126.02676871596256</c:v>
                </c:pt>
                <c:pt idx="191">
                  <c:v>126.78440413166626</c:v>
                </c:pt>
                <c:pt idx="192">
                  <c:v>125.60145114400312</c:v>
                </c:pt>
                <c:pt idx="193">
                  <c:v>125.92936933055614</c:v>
                </c:pt>
                <c:pt idx="194">
                  <c:v>124.76985644050204</c:v>
                </c:pt>
                <c:pt idx="195">
                  <c:v>125.24300961502946</c:v>
                </c:pt>
                <c:pt idx="196">
                  <c:v>126.97134889600686</c:v>
                </c:pt>
                <c:pt idx="197">
                  <c:v>127.53222886004782</c:v>
                </c:pt>
                <c:pt idx="198">
                  <c:v>126.60757574809513</c:v>
                </c:pt>
                <c:pt idx="199">
                  <c:v>123.4775338515808</c:v>
                </c:pt>
                <c:pt idx="200">
                  <c:v>121.28583658710355</c:v>
                </c:pt>
                <c:pt idx="201">
                  <c:v>119.74510929003958</c:v>
                </c:pt>
                <c:pt idx="202">
                  <c:v>121.64029823284359</c:v>
                </c:pt>
                <c:pt idx="203">
                  <c:v>122.68390219314317</c:v>
                </c:pt>
                <c:pt idx="204">
                  <c:v>122.57731177136752</c:v>
                </c:pt>
                <c:pt idx="205">
                  <c:v>122.97824254209301</c:v>
                </c:pt>
                <c:pt idx="206">
                  <c:v>120.54461601631091</c:v>
                </c:pt>
                <c:pt idx="207">
                  <c:v>120.95273658739605</c:v>
                </c:pt>
                <c:pt idx="208">
                  <c:v>119.74057221508123</c:v>
                </c:pt>
                <c:pt idx="209">
                  <c:v>118.68207870288182</c:v>
                </c:pt>
                <c:pt idx="210">
                  <c:v>119.42103205034623</c:v>
                </c:pt>
                <c:pt idx="211">
                  <c:v>118.74810191066294</c:v>
                </c:pt>
                <c:pt idx="212">
                  <c:v>120.02752799222928</c:v>
                </c:pt>
                <c:pt idx="213">
                  <c:v>122.08011149416748</c:v>
                </c:pt>
                <c:pt idx="214">
                  <c:v>122.51425772152434</c:v>
                </c:pt>
                <c:pt idx="215">
                  <c:v>121.54909776129431</c:v>
                </c:pt>
                <c:pt idx="216">
                  <c:v>118.39854287567356</c:v>
                </c:pt>
                <c:pt idx="217">
                  <c:v>120.28872228397583</c:v>
                </c:pt>
                <c:pt idx="218">
                  <c:v>119.37434828503952</c:v>
                </c:pt>
                <c:pt idx="219">
                  <c:v>120.9497369482733</c:v>
                </c:pt>
                <c:pt idx="220">
                  <c:v>118.50105463365018</c:v>
                </c:pt>
                <c:pt idx="221">
                  <c:v>117.11526164679255</c:v>
                </c:pt>
                <c:pt idx="222">
                  <c:v>116.62750531385811</c:v>
                </c:pt>
                <c:pt idx="223">
                  <c:v>114.79947462037968</c:v>
                </c:pt>
                <c:pt idx="224">
                  <c:v>114.81920789929698</c:v>
                </c:pt>
                <c:pt idx="225">
                  <c:v>114.93626328121131</c:v>
                </c:pt>
                <c:pt idx="226">
                  <c:v>116.31543806925524</c:v>
                </c:pt>
                <c:pt idx="227">
                  <c:v>113.0851104443329</c:v>
                </c:pt>
                <c:pt idx="228">
                  <c:v>112.61491884223453</c:v>
                </c:pt>
                <c:pt idx="229">
                  <c:v>111.87204690747886</c:v>
                </c:pt>
                <c:pt idx="230">
                  <c:v>112.27036797127944</c:v>
                </c:pt>
                <c:pt idx="231">
                  <c:v>112.21886746406862</c:v>
                </c:pt>
                <c:pt idx="232">
                  <c:v>112.2506871048152</c:v>
                </c:pt>
                <c:pt idx="233">
                  <c:v>111.48149847123366</c:v>
                </c:pt>
                <c:pt idx="234">
                  <c:v>110.48207887699932</c:v>
                </c:pt>
                <c:pt idx="235">
                  <c:v>109.61998856364629</c:v>
                </c:pt>
                <c:pt idx="236">
                  <c:v>108.29891868725721</c:v>
                </c:pt>
                <c:pt idx="237">
                  <c:v>107.93004945387723</c:v>
                </c:pt>
                <c:pt idx="238">
                  <c:v>106.73506260403619</c:v>
                </c:pt>
                <c:pt idx="239">
                  <c:v>106.84685059630598</c:v>
                </c:pt>
                <c:pt idx="240">
                  <c:v>107.63091890319984</c:v>
                </c:pt>
                <c:pt idx="241">
                  <c:v>108.58379558487152</c:v>
                </c:pt>
                <c:pt idx="242">
                  <c:v>107.36170253818695</c:v>
                </c:pt>
                <c:pt idx="243">
                  <c:v>106.59115025114885</c:v>
                </c:pt>
                <c:pt idx="244">
                  <c:v>105.84636968194023</c:v>
                </c:pt>
                <c:pt idx="245">
                  <c:v>103.90812770344114</c:v>
                </c:pt>
                <c:pt idx="246">
                  <c:v>100.77971817138838</c:v>
                </c:pt>
                <c:pt idx="247">
                  <c:v>100.18653471162828</c:v>
                </c:pt>
                <c:pt idx="248">
                  <c:v>102.26652661524496</c:v>
                </c:pt>
                <c:pt idx="249">
                  <c:v>100.18753762778989</c:v>
                </c:pt>
                <c:pt idx="250">
                  <c:v>101.64201561679745</c:v>
                </c:pt>
                <c:pt idx="251">
                  <c:v>100.17247821258943</c:v>
                </c:pt>
                <c:pt idx="252">
                  <c:v>100.25646629627767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4-E4A3-4C3C-829F-BABE59D95A2D}"/>
            </c:ext>
          </c:extLst>
        </c:ser>
        <c:ser>
          <c:idx val="245"/>
          <c:order val="245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[1]Feuil2!$IU$1:$IU$253</c:f>
              <c:numCache>
                <c:formatCode>General</c:formatCode>
                <c:ptCount val="253"/>
                <c:pt idx="0">
                  <c:v>100</c:v>
                </c:pt>
                <c:pt idx="1">
                  <c:v>99.144265693797749</c:v>
                </c:pt>
                <c:pt idx="2">
                  <c:v>98.572976461763758</c:v>
                </c:pt>
                <c:pt idx="3">
                  <c:v>96.270215251557232</c:v>
                </c:pt>
                <c:pt idx="4">
                  <c:v>97.762308025604952</c:v>
                </c:pt>
                <c:pt idx="5">
                  <c:v>97.371754904828393</c:v>
                </c:pt>
                <c:pt idx="6">
                  <c:v>97.195075497584213</c:v>
                </c:pt>
                <c:pt idx="7">
                  <c:v>98.880277062336788</c:v>
                </c:pt>
                <c:pt idx="8">
                  <c:v>98.357747110249448</c:v>
                </c:pt>
                <c:pt idx="9">
                  <c:v>97.803034333886444</c:v>
                </c:pt>
                <c:pt idx="10">
                  <c:v>94.600760889125894</c:v>
                </c:pt>
                <c:pt idx="11">
                  <c:v>95.936442546048639</c:v>
                </c:pt>
                <c:pt idx="12">
                  <c:v>96.502143488917653</c:v>
                </c:pt>
                <c:pt idx="13">
                  <c:v>96.587283971002265</c:v>
                </c:pt>
                <c:pt idx="14">
                  <c:v>97.42513217748531</c:v>
                </c:pt>
                <c:pt idx="15">
                  <c:v>97.118102856600856</c:v>
                </c:pt>
                <c:pt idx="16">
                  <c:v>95.62010729005317</c:v>
                </c:pt>
                <c:pt idx="17">
                  <c:v>94.251747043099542</c:v>
                </c:pt>
                <c:pt idx="18">
                  <c:v>95.53515120420154</c:v>
                </c:pt>
                <c:pt idx="19">
                  <c:v>93.307626219108599</c:v>
                </c:pt>
                <c:pt idx="20">
                  <c:v>96.551902491189935</c:v>
                </c:pt>
                <c:pt idx="21">
                  <c:v>95.393461002664083</c:v>
                </c:pt>
                <c:pt idx="22">
                  <c:v>94.318586441416542</c:v>
                </c:pt>
                <c:pt idx="23">
                  <c:v>93.915625002732313</c:v>
                </c:pt>
                <c:pt idx="24">
                  <c:v>95.399382788130538</c:v>
                </c:pt>
                <c:pt idx="25">
                  <c:v>96.834479104593996</c:v>
                </c:pt>
                <c:pt idx="26">
                  <c:v>98.531356582232647</c:v>
                </c:pt>
                <c:pt idx="27">
                  <c:v>98.696771510009796</c:v>
                </c:pt>
                <c:pt idx="28">
                  <c:v>100.08631513702423</c:v>
                </c:pt>
                <c:pt idx="29">
                  <c:v>97.934615753160884</c:v>
                </c:pt>
                <c:pt idx="30">
                  <c:v>95.814204670236265</c:v>
                </c:pt>
                <c:pt idx="31">
                  <c:v>95.666584533414948</c:v>
                </c:pt>
                <c:pt idx="32">
                  <c:v>95.445087633938925</c:v>
                </c:pt>
                <c:pt idx="33">
                  <c:v>97.676091492783186</c:v>
                </c:pt>
                <c:pt idx="34">
                  <c:v>98.297558997446288</c:v>
                </c:pt>
                <c:pt idx="35">
                  <c:v>98.631383470587693</c:v>
                </c:pt>
                <c:pt idx="36">
                  <c:v>97.098238548437266</c:v>
                </c:pt>
                <c:pt idx="37">
                  <c:v>93.713098760377392</c:v>
                </c:pt>
                <c:pt idx="38">
                  <c:v>94.006123627297512</c:v>
                </c:pt>
                <c:pt idx="39">
                  <c:v>95.043972619900771</c:v>
                </c:pt>
                <c:pt idx="40">
                  <c:v>95.304898531634294</c:v>
                </c:pt>
                <c:pt idx="41">
                  <c:v>96.637519222368908</c:v>
                </c:pt>
                <c:pt idx="42">
                  <c:v>98.934257918968711</c:v>
                </c:pt>
                <c:pt idx="43">
                  <c:v>97.96449636008802</c:v>
                </c:pt>
                <c:pt idx="44">
                  <c:v>94.895209377983178</c:v>
                </c:pt>
                <c:pt idx="45">
                  <c:v>94.54219781186562</c:v>
                </c:pt>
                <c:pt idx="46">
                  <c:v>95.148123811485249</c:v>
                </c:pt>
                <c:pt idx="47">
                  <c:v>96.910881801381109</c:v>
                </c:pt>
                <c:pt idx="48">
                  <c:v>96.928521005274689</c:v>
                </c:pt>
                <c:pt idx="49">
                  <c:v>96.522747324699452</c:v>
                </c:pt>
                <c:pt idx="50">
                  <c:v>96.872797826587316</c:v>
                </c:pt>
                <c:pt idx="51">
                  <c:v>97.244291109815734</c:v>
                </c:pt>
                <c:pt idx="52">
                  <c:v>97.974314496001071</c:v>
                </c:pt>
                <c:pt idx="53">
                  <c:v>97.108349390884527</c:v>
                </c:pt>
                <c:pt idx="54">
                  <c:v>100.46575537035721</c:v>
                </c:pt>
                <c:pt idx="55">
                  <c:v>99.922970726783987</c:v>
                </c:pt>
                <c:pt idx="56">
                  <c:v>98.832238756654576</c:v>
                </c:pt>
                <c:pt idx="57">
                  <c:v>96.872797510941965</c:v>
                </c:pt>
                <c:pt idx="58">
                  <c:v>98.38094013730921</c:v>
                </c:pt>
                <c:pt idx="59">
                  <c:v>97.963825434617789</c:v>
                </c:pt>
                <c:pt idx="60">
                  <c:v>95.272339145418115</c:v>
                </c:pt>
                <c:pt idx="61">
                  <c:v>96.588530017583025</c:v>
                </c:pt>
                <c:pt idx="62">
                  <c:v>94.679120785084464</c:v>
                </c:pt>
                <c:pt idx="63">
                  <c:v>92.283987067964972</c:v>
                </c:pt>
                <c:pt idx="64">
                  <c:v>94.365152882701167</c:v>
                </c:pt>
                <c:pt idx="65">
                  <c:v>95.199482939119491</c:v>
                </c:pt>
                <c:pt idx="66">
                  <c:v>96.071358288581465</c:v>
                </c:pt>
                <c:pt idx="67">
                  <c:v>97.778998682926442</c:v>
                </c:pt>
                <c:pt idx="68">
                  <c:v>96.81691029177054</c:v>
                </c:pt>
                <c:pt idx="69">
                  <c:v>96.807540150459545</c:v>
                </c:pt>
                <c:pt idx="70">
                  <c:v>95.599505399397842</c:v>
                </c:pt>
                <c:pt idx="71">
                  <c:v>96.768259941230269</c:v>
                </c:pt>
                <c:pt idx="72">
                  <c:v>93.655708229655872</c:v>
                </c:pt>
                <c:pt idx="73">
                  <c:v>92.60382599934843</c:v>
                </c:pt>
                <c:pt idx="74">
                  <c:v>92.960935836815864</c:v>
                </c:pt>
                <c:pt idx="75">
                  <c:v>92.360906920806215</c:v>
                </c:pt>
                <c:pt idx="76">
                  <c:v>93.372224741863462</c:v>
                </c:pt>
                <c:pt idx="77">
                  <c:v>93.895141153024881</c:v>
                </c:pt>
                <c:pt idx="78">
                  <c:v>93.96725305088215</c:v>
                </c:pt>
                <c:pt idx="79">
                  <c:v>93.448820016352926</c:v>
                </c:pt>
                <c:pt idx="80">
                  <c:v>95.252824382308432</c:v>
                </c:pt>
                <c:pt idx="81">
                  <c:v>95.305485896105111</c:v>
                </c:pt>
                <c:pt idx="82">
                  <c:v>94.802825587718559</c:v>
                </c:pt>
                <c:pt idx="83">
                  <c:v>95.250616469649785</c:v>
                </c:pt>
                <c:pt idx="84">
                  <c:v>94.943327142579818</c:v>
                </c:pt>
                <c:pt idx="85">
                  <c:v>95.117846130563024</c:v>
                </c:pt>
                <c:pt idx="86">
                  <c:v>93.295971189781739</c:v>
                </c:pt>
                <c:pt idx="87">
                  <c:v>94.987157710888113</c:v>
                </c:pt>
                <c:pt idx="88">
                  <c:v>93.611730835125954</c:v>
                </c:pt>
                <c:pt idx="89">
                  <c:v>93.615431012064903</c:v>
                </c:pt>
                <c:pt idx="90">
                  <c:v>94.84883264064419</c:v>
                </c:pt>
                <c:pt idx="91">
                  <c:v>94.558013253760635</c:v>
                </c:pt>
                <c:pt idx="92">
                  <c:v>93.671274445054635</c:v>
                </c:pt>
                <c:pt idx="93">
                  <c:v>93.673641399136628</c:v>
                </c:pt>
                <c:pt idx="94">
                  <c:v>90.506189613237012</c:v>
                </c:pt>
                <c:pt idx="95">
                  <c:v>90.69873921944901</c:v>
                </c:pt>
                <c:pt idx="96">
                  <c:v>89.838221050167434</c:v>
                </c:pt>
                <c:pt idx="97">
                  <c:v>87.768321673926636</c:v>
                </c:pt>
                <c:pt idx="98">
                  <c:v>88.920278585510104</c:v>
                </c:pt>
                <c:pt idx="99">
                  <c:v>90.416890875843137</c:v>
                </c:pt>
                <c:pt idx="100">
                  <c:v>92.424565398534071</c:v>
                </c:pt>
                <c:pt idx="101">
                  <c:v>92.264504843249981</c:v>
                </c:pt>
                <c:pt idx="102">
                  <c:v>93.449537111157724</c:v>
                </c:pt>
                <c:pt idx="103">
                  <c:v>94.959691050573326</c:v>
                </c:pt>
                <c:pt idx="104">
                  <c:v>94.517841784408503</c:v>
                </c:pt>
                <c:pt idx="105">
                  <c:v>95.239363440930944</c:v>
                </c:pt>
                <c:pt idx="106">
                  <c:v>98.069426968350754</c:v>
                </c:pt>
                <c:pt idx="107">
                  <c:v>99.408506408654176</c:v>
                </c:pt>
                <c:pt idx="108">
                  <c:v>98.015186111547507</c:v>
                </c:pt>
                <c:pt idx="109">
                  <c:v>98.332251317546721</c:v>
                </c:pt>
                <c:pt idx="110">
                  <c:v>96.491262403634479</c:v>
                </c:pt>
                <c:pt idx="111">
                  <c:v>96.908838438375284</c:v>
                </c:pt>
                <c:pt idx="112">
                  <c:v>97.910879695851762</c:v>
                </c:pt>
                <c:pt idx="113">
                  <c:v>97.700818981047703</c:v>
                </c:pt>
                <c:pt idx="114">
                  <c:v>98.83170545168511</c:v>
                </c:pt>
                <c:pt idx="115">
                  <c:v>98.946662558733451</c:v>
                </c:pt>
                <c:pt idx="116">
                  <c:v>98.585599210077831</c:v>
                </c:pt>
                <c:pt idx="117">
                  <c:v>99.928969232261224</c:v>
                </c:pt>
                <c:pt idx="118">
                  <c:v>98.205444406015332</c:v>
                </c:pt>
                <c:pt idx="119">
                  <c:v>98.28669506136697</c:v>
                </c:pt>
                <c:pt idx="120">
                  <c:v>98.383317472427237</c:v>
                </c:pt>
                <c:pt idx="121">
                  <c:v>98.419178269577557</c:v>
                </c:pt>
                <c:pt idx="122">
                  <c:v>97.238632850485402</c:v>
                </c:pt>
                <c:pt idx="123">
                  <c:v>99.723432915848477</c:v>
                </c:pt>
                <c:pt idx="124">
                  <c:v>100.02592565072858</c:v>
                </c:pt>
                <c:pt idx="125">
                  <c:v>101.8278278357032</c:v>
                </c:pt>
                <c:pt idx="126">
                  <c:v>104.04766000220897</c:v>
                </c:pt>
                <c:pt idx="127">
                  <c:v>104.36254945313082</c:v>
                </c:pt>
                <c:pt idx="128">
                  <c:v>103.81322265670407</c:v>
                </c:pt>
                <c:pt idx="129">
                  <c:v>104.69859306227453</c:v>
                </c:pt>
                <c:pt idx="130">
                  <c:v>105.43397145442133</c:v>
                </c:pt>
                <c:pt idx="131">
                  <c:v>104.64853740854521</c:v>
                </c:pt>
                <c:pt idx="132">
                  <c:v>105.76907512579596</c:v>
                </c:pt>
                <c:pt idx="133">
                  <c:v>104.07422185947048</c:v>
                </c:pt>
                <c:pt idx="134">
                  <c:v>104.10462664950454</c:v>
                </c:pt>
                <c:pt idx="135">
                  <c:v>104.70338714044436</c:v>
                </c:pt>
                <c:pt idx="136">
                  <c:v>102.96051823858203</c:v>
                </c:pt>
                <c:pt idx="137">
                  <c:v>102.32408132989309</c:v>
                </c:pt>
                <c:pt idx="138">
                  <c:v>99.53941810914219</c:v>
                </c:pt>
                <c:pt idx="139">
                  <c:v>100.9006918235314</c:v>
                </c:pt>
                <c:pt idx="140">
                  <c:v>99.425066998136728</c:v>
                </c:pt>
                <c:pt idx="141">
                  <c:v>96.721742530935558</c:v>
                </c:pt>
                <c:pt idx="142">
                  <c:v>97.488567960120193</c:v>
                </c:pt>
                <c:pt idx="143">
                  <c:v>97.247522084362942</c:v>
                </c:pt>
                <c:pt idx="144">
                  <c:v>97.643271829828763</c:v>
                </c:pt>
                <c:pt idx="145">
                  <c:v>97.92981141005744</c:v>
                </c:pt>
                <c:pt idx="146">
                  <c:v>97.956527694384363</c:v>
                </c:pt>
                <c:pt idx="147">
                  <c:v>96.941703609378564</c:v>
                </c:pt>
                <c:pt idx="148">
                  <c:v>95.726599007725298</c:v>
                </c:pt>
                <c:pt idx="149">
                  <c:v>94.701493433334051</c:v>
                </c:pt>
                <c:pt idx="150">
                  <c:v>93.278711152419319</c:v>
                </c:pt>
                <c:pt idx="151">
                  <c:v>94.671281785346565</c:v>
                </c:pt>
                <c:pt idx="152">
                  <c:v>95.629125240441766</c:v>
                </c:pt>
                <c:pt idx="153">
                  <c:v>96.535308070206241</c:v>
                </c:pt>
                <c:pt idx="154">
                  <c:v>97.122546640729354</c:v>
                </c:pt>
                <c:pt idx="155">
                  <c:v>97.758844405510743</c:v>
                </c:pt>
                <c:pt idx="156">
                  <c:v>95.96320087299101</c:v>
                </c:pt>
                <c:pt idx="157">
                  <c:v>95.956015061176586</c:v>
                </c:pt>
                <c:pt idx="158">
                  <c:v>93.584143005528915</c:v>
                </c:pt>
                <c:pt idx="159">
                  <c:v>95.045113191351817</c:v>
                </c:pt>
                <c:pt idx="160">
                  <c:v>97.208666221708583</c:v>
                </c:pt>
                <c:pt idx="161">
                  <c:v>95.987628708189888</c:v>
                </c:pt>
                <c:pt idx="162">
                  <c:v>96.031377872258972</c:v>
                </c:pt>
                <c:pt idx="163">
                  <c:v>95.883115195715064</c:v>
                </c:pt>
                <c:pt idx="164">
                  <c:v>95.626556773650321</c:v>
                </c:pt>
                <c:pt idx="165">
                  <c:v>94.567473334420441</c:v>
                </c:pt>
                <c:pt idx="166">
                  <c:v>97.609109204202568</c:v>
                </c:pt>
                <c:pt idx="167">
                  <c:v>94.809888958824232</c:v>
                </c:pt>
                <c:pt idx="168">
                  <c:v>95.312211734278947</c:v>
                </c:pt>
                <c:pt idx="169">
                  <c:v>95.054706538789858</c:v>
                </c:pt>
                <c:pt idx="170">
                  <c:v>95.04620049607108</c:v>
                </c:pt>
                <c:pt idx="171">
                  <c:v>94.615288073940292</c:v>
                </c:pt>
                <c:pt idx="172">
                  <c:v>95.327262726771878</c:v>
                </c:pt>
                <c:pt idx="173">
                  <c:v>93.989393256085791</c:v>
                </c:pt>
                <c:pt idx="174">
                  <c:v>94.439622776886054</c:v>
                </c:pt>
                <c:pt idx="175">
                  <c:v>94.08641603858247</c:v>
                </c:pt>
                <c:pt idx="176">
                  <c:v>94.454373703613541</c:v>
                </c:pt>
                <c:pt idx="177">
                  <c:v>98.530761590474654</c:v>
                </c:pt>
                <c:pt idx="178">
                  <c:v>97.377195393988671</c:v>
                </c:pt>
                <c:pt idx="179">
                  <c:v>98.427386133839576</c:v>
                </c:pt>
                <c:pt idx="180">
                  <c:v>98.492280811741765</c:v>
                </c:pt>
                <c:pt idx="181">
                  <c:v>99.603803053335596</c:v>
                </c:pt>
                <c:pt idx="182">
                  <c:v>98.704626761110362</c:v>
                </c:pt>
                <c:pt idx="183">
                  <c:v>100.79434427107694</c:v>
                </c:pt>
                <c:pt idx="184">
                  <c:v>99.166814743752795</c:v>
                </c:pt>
                <c:pt idx="185">
                  <c:v>97.125101459420904</c:v>
                </c:pt>
                <c:pt idx="186">
                  <c:v>95.52866828177261</c:v>
                </c:pt>
                <c:pt idx="187">
                  <c:v>93.464685461902633</c:v>
                </c:pt>
                <c:pt idx="188">
                  <c:v>93.547738103534329</c:v>
                </c:pt>
                <c:pt idx="189">
                  <c:v>92.019975622148181</c:v>
                </c:pt>
                <c:pt idx="190">
                  <c:v>93.352527940535623</c:v>
                </c:pt>
                <c:pt idx="191">
                  <c:v>92.511784495508564</c:v>
                </c:pt>
                <c:pt idx="192">
                  <c:v>92.917684953415915</c:v>
                </c:pt>
                <c:pt idx="193">
                  <c:v>94.368668169324906</c:v>
                </c:pt>
                <c:pt idx="194">
                  <c:v>95.365702218359047</c:v>
                </c:pt>
                <c:pt idx="195">
                  <c:v>97.513142672670043</c:v>
                </c:pt>
                <c:pt idx="196">
                  <c:v>97.24809746994562</c:v>
                </c:pt>
                <c:pt idx="197">
                  <c:v>98.442742692401595</c:v>
                </c:pt>
                <c:pt idx="198">
                  <c:v>98.911389346118696</c:v>
                </c:pt>
                <c:pt idx="199">
                  <c:v>102.01717337591019</c:v>
                </c:pt>
                <c:pt idx="200">
                  <c:v>100.47134821869263</c:v>
                </c:pt>
                <c:pt idx="201">
                  <c:v>100.31648005112157</c:v>
                </c:pt>
                <c:pt idx="202">
                  <c:v>102.85687347741462</c:v>
                </c:pt>
                <c:pt idx="203">
                  <c:v>101.24035781488558</c:v>
                </c:pt>
                <c:pt idx="204">
                  <c:v>99.332529832556389</c:v>
                </c:pt>
                <c:pt idx="205">
                  <c:v>102.22055957990514</c:v>
                </c:pt>
                <c:pt idx="206">
                  <c:v>103.77079210022677</c:v>
                </c:pt>
                <c:pt idx="207">
                  <c:v>102.46681706874648</c:v>
                </c:pt>
                <c:pt idx="208">
                  <c:v>104.02568440894466</c:v>
                </c:pt>
                <c:pt idx="209">
                  <c:v>105.75034893131229</c:v>
                </c:pt>
                <c:pt idx="210">
                  <c:v>105.59926002979506</c:v>
                </c:pt>
                <c:pt idx="211">
                  <c:v>105.08392996691242</c:v>
                </c:pt>
                <c:pt idx="212">
                  <c:v>104.85518418297693</c:v>
                </c:pt>
                <c:pt idx="213">
                  <c:v>105.72264853202206</c:v>
                </c:pt>
                <c:pt idx="214">
                  <c:v>103.65984821418952</c:v>
                </c:pt>
                <c:pt idx="215">
                  <c:v>103.22423001150027</c:v>
                </c:pt>
                <c:pt idx="216">
                  <c:v>101.668563849526</c:v>
                </c:pt>
                <c:pt idx="217">
                  <c:v>101.32214605839121</c:v>
                </c:pt>
                <c:pt idx="218">
                  <c:v>100.46525165923512</c:v>
                </c:pt>
                <c:pt idx="219">
                  <c:v>99.885303851469104</c:v>
                </c:pt>
                <c:pt idx="220">
                  <c:v>96.689748854724016</c:v>
                </c:pt>
                <c:pt idx="221">
                  <c:v>98.58027662604934</c:v>
                </c:pt>
                <c:pt idx="222">
                  <c:v>100.41839965439732</c:v>
                </c:pt>
                <c:pt idx="223">
                  <c:v>100.47814966879076</c:v>
                </c:pt>
                <c:pt idx="224">
                  <c:v>99.050018646453964</c:v>
                </c:pt>
                <c:pt idx="225">
                  <c:v>97.887135915579734</c:v>
                </c:pt>
                <c:pt idx="226">
                  <c:v>97.888192640866038</c:v>
                </c:pt>
                <c:pt idx="227">
                  <c:v>97.134435136963887</c:v>
                </c:pt>
                <c:pt idx="228">
                  <c:v>96.582813663146311</c:v>
                </c:pt>
                <c:pt idx="229">
                  <c:v>97.978714751629226</c:v>
                </c:pt>
                <c:pt idx="230">
                  <c:v>97.081923081129759</c:v>
                </c:pt>
                <c:pt idx="231">
                  <c:v>98.211082021454544</c:v>
                </c:pt>
                <c:pt idx="232">
                  <c:v>96.164655981287268</c:v>
                </c:pt>
                <c:pt idx="233">
                  <c:v>96.6301318036341</c:v>
                </c:pt>
                <c:pt idx="234">
                  <c:v>93.779118810871594</c:v>
                </c:pt>
                <c:pt idx="235">
                  <c:v>95.992225600737825</c:v>
                </c:pt>
                <c:pt idx="236">
                  <c:v>98.012561463952423</c:v>
                </c:pt>
                <c:pt idx="237">
                  <c:v>98.457450042187531</c:v>
                </c:pt>
                <c:pt idx="238">
                  <c:v>99.126040789542941</c:v>
                </c:pt>
                <c:pt idx="239">
                  <c:v>98.604348248950558</c:v>
                </c:pt>
                <c:pt idx="240">
                  <c:v>97.944137139566905</c:v>
                </c:pt>
                <c:pt idx="241">
                  <c:v>97.23313902461787</c:v>
                </c:pt>
                <c:pt idx="242">
                  <c:v>98.771598783794076</c:v>
                </c:pt>
                <c:pt idx="243">
                  <c:v>100.63106170449038</c:v>
                </c:pt>
                <c:pt idx="244">
                  <c:v>100.25579334440539</c:v>
                </c:pt>
                <c:pt idx="245">
                  <c:v>100.19455662572027</c:v>
                </c:pt>
                <c:pt idx="246">
                  <c:v>98.598460900806487</c:v>
                </c:pt>
                <c:pt idx="247">
                  <c:v>98.04736621909376</c:v>
                </c:pt>
                <c:pt idx="248">
                  <c:v>96.924912880853668</c:v>
                </c:pt>
                <c:pt idx="249">
                  <c:v>98.035485976855753</c:v>
                </c:pt>
                <c:pt idx="250">
                  <c:v>97.890317702792132</c:v>
                </c:pt>
                <c:pt idx="251">
                  <c:v>99.806078869551627</c:v>
                </c:pt>
                <c:pt idx="252">
                  <c:v>102.12703729323918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5-E4A3-4C3C-829F-BABE59D95A2D}"/>
            </c:ext>
          </c:extLst>
        </c:ser>
        <c:ser>
          <c:idx val="246"/>
          <c:order val="246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[1]Feuil2!$IV$1:$IV$253</c:f>
              <c:numCache>
                <c:formatCode>General</c:formatCode>
                <c:ptCount val="253"/>
                <c:pt idx="0">
                  <c:v>100</c:v>
                </c:pt>
                <c:pt idx="1">
                  <c:v>100.50820975276599</c:v>
                </c:pt>
                <c:pt idx="2">
                  <c:v>102.31648618641279</c:v>
                </c:pt>
                <c:pt idx="3">
                  <c:v>99.247231598960568</c:v>
                </c:pt>
                <c:pt idx="4">
                  <c:v>98.567049836831202</c:v>
                </c:pt>
                <c:pt idx="5">
                  <c:v>101.12672168063111</c:v>
                </c:pt>
                <c:pt idx="6">
                  <c:v>100.76787238973625</c:v>
                </c:pt>
                <c:pt idx="7">
                  <c:v>101.25397576791826</c:v>
                </c:pt>
                <c:pt idx="8">
                  <c:v>103.97787068785193</c:v>
                </c:pt>
                <c:pt idx="9">
                  <c:v>98.953108554758657</c:v>
                </c:pt>
                <c:pt idx="10">
                  <c:v>99.222532274269369</c:v>
                </c:pt>
                <c:pt idx="11">
                  <c:v>98.128059698510768</c:v>
                </c:pt>
                <c:pt idx="12">
                  <c:v>95.286880769995008</c:v>
                </c:pt>
                <c:pt idx="13">
                  <c:v>94.107683719933831</c:v>
                </c:pt>
                <c:pt idx="14">
                  <c:v>95.126829966613897</c:v>
                </c:pt>
                <c:pt idx="15">
                  <c:v>97.200750225731397</c:v>
                </c:pt>
                <c:pt idx="16">
                  <c:v>96.805033105846277</c:v>
                </c:pt>
                <c:pt idx="17">
                  <c:v>94.98760262187821</c:v>
                </c:pt>
                <c:pt idx="18">
                  <c:v>96.778949867516971</c:v>
                </c:pt>
                <c:pt idx="19">
                  <c:v>94.530022248457698</c:v>
                </c:pt>
                <c:pt idx="20">
                  <c:v>92.700651239449925</c:v>
                </c:pt>
                <c:pt idx="21">
                  <c:v>90.745549081028628</c:v>
                </c:pt>
                <c:pt idx="22">
                  <c:v>94.531177074617545</c:v>
                </c:pt>
                <c:pt idx="23">
                  <c:v>95.55889862788834</c:v>
                </c:pt>
                <c:pt idx="24">
                  <c:v>95.242027823415469</c:v>
                </c:pt>
                <c:pt idx="25">
                  <c:v>96.795023040752369</c:v>
                </c:pt>
                <c:pt idx="26">
                  <c:v>98.308861211703004</c:v>
                </c:pt>
                <c:pt idx="27">
                  <c:v>97.709733847102854</c:v>
                </c:pt>
                <c:pt idx="28">
                  <c:v>97.550023131745306</c:v>
                </c:pt>
                <c:pt idx="29">
                  <c:v>93.838856602933731</c:v>
                </c:pt>
                <c:pt idx="30">
                  <c:v>91.805102700806927</c:v>
                </c:pt>
                <c:pt idx="31">
                  <c:v>91.374679809357261</c:v>
                </c:pt>
                <c:pt idx="32">
                  <c:v>89.862388308590255</c:v>
                </c:pt>
                <c:pt idx="33">
                  <c:v>90.695582263796197</c:v>
                </c:pt>
                <c:pt idx="34">
                  <c:v>91.250658635008136</c:v>
                </c:pt>
                <c:pt idx="35">
                  <c:v>92.606402147280363</c:v>
                </c:pt>
                <c:pt idx="36">
                  <c:v>92.026246447687086</c:v>
                </c:pt>
                <c:pt idx="37">
                  <c:v>91.213548058876128</c:v>
                </c:pt>
                <c:pt idx="38">
                  <c:v>94.244902925037565</c:v>
                </c:pt>
                <c:pt idx="39">
                  <c:v>95.01493655843575</c:v>
                </c:pt>
                <c:pt idx="40">
                  <c:v>96.454338252447855</c:v>
                </c:pt>
                <c:pt idx="41">
                  <c:v>95.47636441495834</c:v>
                </c:pt>
                <c:pt idx="42">
                  <c:v>93.385978031334673</c:v>
                </c:pt>
                <c:pt idx="43">
                  <c:v>94.251592670922903</c:v>
                </c:pt>
                <c:pt idx="44">
                  <c:v>96.259020085156124</c:v>
                </c:pt>
                <c:pt idx="45">
                  <c:v>95.175005768901087</c:v>
                </c:pt>
                <c:pt idx="46">
                  <c:v>94.455747088564905</c:v>
                </c:pt>
                <c:pt idx="47">
                  <c:v>93.332838529224148</c:v>
                </c:pt>
                <c:pt idx="48">
                  <c:v>92.386871830383754</c:v>
                </c:pt>
                <c:pt idx="49">
                  <c:v>89.944277872510028</c:v>
                </c:pt>
                <c:pt idx="50">
                  <c:v>92.450041308996276</c:v>
                </c:pt>
                <c:pt idx="51">
                  <c:v>92.553420431978282</c:v>
                </c:pt>
                <c:pt idx="52">
                  <c:v>91.107956673820809</c:v>
                </c:pt>
                <c:pt idx="53">
                  <c:v>92.012308443387127</c:v>
                </c:pt>
                <c:pt idx="54">
                  <c:v>91.07606319230149</c:v>
                </c:pt>
                <c:pt idx="55">
                  <c:v>92.42178583858302</c:v>
                </c:pt>
                <c:pt idx="56">
                  <c:v>90.690010713385917</c:v>
                </c:pt>
                <c:pt idx="57">
                  <c:v>89.248735534667276</c:v>
                </c:pt>
                <c:pt idx="58">
                  <c:v>90.676053114663588</c:v>
                </c:pt>
                <c:pt idx="59">
                  <c:v>90.879248837627728</c:v>
                </c:pt>
                <c:pt idx="60">
                  <c:v>90.097369255018194</c:v>
                </c:pt>
                <c:pt idx="61">
                  <c:v>89.919885996850994</c:v>
                </c:pt>
                <c:pt idx="62">
                  <c:v>86.954962868798248</c:v>
                </c:pt>
                <c:pt idx="63">
                  <c:v>88.238786422859803</c:v>
                </c:pt>
                <c:pt idx="64">
                  <c:v>86.599383203680887</c:v>
                </c:pt>
                <c:pt idx="65">
                  <c:v>84.441443984661731</c:v>
                </c:pt>
                <c:pt idx="66">
                  <c:v>85.157396222099408</c:v>
                </c:pt>
                <c:pt idx="67">
                  <c:v>83.881556911103459</c:v>
                </c:pt>
                <c:pt idx="68">
                  <c:v>81.572996005820286</c:v>
                </c:pt>
                <c:pt idx="69">
                  <c:v>80.745632212709793</c:v>
                </c:pt>
                <c:pt idx="70">
                  <c:v>80.943349654312556</c:v>
                </c:pt>
                <c:pt idx="71">
                  <c:v>82.491186342602433</c:v>
                </c:pt>
                <c:pt idx="72">
                  <c:v>82.830359867941226</c:v>
                </c:pt>
                <c:pt idx="73">
                  <c:v>83.844316585896649</c:v>
                </c:pt>
                <c:pt idx="74">
                  <c:v>83.265285460718616</c:v>
                </c:pt>
                <c:pt idx="75">
                  <c:v>83.62251724639259</c:v>
                </c:pt>
                <c:pt idx="76">
                  <c:v>83.644785744947768</c:v>
                </c:pt>
                <c:pt idx="77">
                  <c:v>81.96063692660843</c:v>
                </c:pt>
                <c:pt idx="78">
                  <c:v>79.98934155161578</c:v>
                </c:pt>
                <c:pt idx="79">
                  <c:v>81.732158014376523</c:v>
                </c:pt>
                <c:pt idx="80">
                  <c:v>84.126743772128336</c:v>
                </c:pt>
                <c:pt idx="81">
                  <c:v>83.413135117305814</c:v>
                </c:pt>
                <c:pt idx="82">
                  <c:v>81.749709978569143</c:v>
                </c:pt>
                <c:pt idx="83">
                  <c:v>80.296383942556503</c:v>
                </c:pt>
                <c:pt idx="84">
                  <c:v>80.913039401077711</c:v>
                </c:pt>
                <c:pt idx="85">
                  <c:v>78.292293866239874</c:v>
                </c:pt>
                <c:pt idx="86">
                  <c:v>79.399843940313005</c:v>
                </c:pt>
                <c:pt idx="87">
                  <c:v>76.366430163606992</c:v>
                </c:pt>
                <c:pt idx="88">
                  <c:v>76.292126640581984</c:v>
                </c:pt>
                <c:pt idx="89">
                  <c:v>78.746675604218424</c:v>
                </c:pt>
                <c:pt idx="90">
                  <c:v>79.992065965995721</c:v>
                </c:pt>
                <c:pt idx="91">
                  <c:v>79.981250978315202</c:v>
                </c:pt>
                <c:pt idx="92">
                  <c:v>79.077954217173613</c:v>
                </c:pt>
                <c:pt idx="93">
                  <c:v>79.926682594679065</c:v>
                </c:pt>
                <c:pt idx="94">
                  <c:v>80.82247247481223</c:v>
                </c:pt>
                <c:pt idx="95">
                  <c:v>81.287736838913574</c:v>
                </c:pt>
                <c:pt idx="96">
                  <c:v>82.598389478457506</c:v>
                </c:pt>
                <c:pt idx="97">
                  <c:v>79.981227601901082</c:v>
                </c:pt>
                <c:pt idx="98">
                  <c:v>80.109126124925453</c:v>
                </c:pt>
                <c:pt idx="99">
                  <c:v>80.344802700625976</c:v>
                </c:pt>
                <c:pt idx="100">
                  <c:v>80.262789588215611</c:v>
                </c:pt>
                <c:pt idx="101">
                  <c:v>77.755871488951826</c:v>
                </c:pt>
                <c:pt idx="102">
                  <c:v>75.186518301754631</c:v>
                </c:pt>
                <c:pt idx="103">
                  <c:v>75.398513928750162</c:v>
                </c:pt>
                <c:pt idx="104">
                  <c:v>75.532934839340484</c:v>
                </c:pt>
                <c:pt idx="105">
                  <c:v>77.053509452205745</c:v>
                </c:pt>
                <c:pt idx="106">
                  <c:v>75.640122785113306</c:v>
                </c:pt>
                <c:pt idx="107">
                  <c:v>74.334576656980289</c:v>
                </c:pt>
                <c:pt idx="108">
                  <c:v>74.197652180579382</c:v>
                </c:pt>
                <c:pt idx="109">
                  <c:v>73.951903887637101</c:v>
                </c:pt>
                <c:pt idx="110">
                  <c:v>74.649115812000915</c:v>
                </c:pt>
                <c:pt idx="111">
                  <c:v>74.182874144364817</c:v>
                </c:pt>
                <c:pt idx="112">
                  <c:v>75.311181400611915</c:v>
                </c:pt>
                <c:pt idx="113">
                  <c:v>74.235576938941975</c:v>
                </c:pt>
                <c:pt idx="114">
                  <c:v>74.435229045797769</c:v>
                </c:pt>
                <c:pt idx="115">
                  <c:v>75.699620852114904</c:v>
                </c:pt>
                <c:pt idx="116">
                  <c:v>76.722962225739039</c:v>
                </c:pt>
                <c:pt idx="117">
                  <c:v>77.026827576573169</c:v>
                </c:pt>
                <c:pt idx="118">
                  <c:v>77.16099740049728</c:v>
                </c:pt>
                <c:pt idx="119">
                  <c:v>77.0127965202485</c:v>
                </c:pt>
                <c:pt idx="120">
                  <c:v>79.640552127591818</c:v>
                </c:pt>
                <c:pt idx="121">
                  <c:v>78.265035971199822</c:v>
                </c:pt>
                <c:pt idx="122">
                  <c:v>79.381219524157714</c:v>
                </c:pt>
                <c:pt idx="123">
                  <c:v>78.99270327167406</c:v>
                </c:pt>
                <c:pt idx="124">
                  <c:v>80.319323538318727</c:v>
                </c:pt>
                <c:pt idx="125">
                  <c:v>79.157357054207054</c:v>
                </c:pt>
                <c:pt idx="126">
                  <c:v>81.019463012730881</c:v>
                </c:pt>
                <c:pt idx="127">
                  <c:v>82.305401943004838</c:v>
                </c:pt>
                <c:pt idx="128">
                  <c:v>82.895393752181704</c:v>
                </c:pt>
                <c:pt idx="129">
                  <c:v>81.776709571741421</c:v>
                </c:pt>
                <c:pt idx="130">
                  <c:v>81.846297413432765</c:v>
                </c:pt>
                <c:pt idx="131">
                  <c:v>79.803183129474675</c:v>
                </c:pt>
                <c:pt idx="132">
                  <c:v>82.363869728596271</c:v>
                </c:pt>
                <c:pt idx="133">
                  <c:v>81.475170029552416</c:v>
                </c:pt>
                <c:pt idx="134">
                  <c:v>80.663922314550547</c:v>
                </c:pt>
                <c:pt idx="135">
                  <c:v>81.437351775734385</c:v>
                </c:pt>
                <c:pt idx="136">
                  <c:v>81.202307808121887</c:v>
                </c:pt>
                <c:pt idx="137">
                  <c:v>83.003590373344963</c:v>
                </c:pt>
                <c:pt idx="138">
                  <c:v>83.482967102497994</c:v>
                </c:pt>
                <c:pt idx="139">
                  <c:v>82.834860113053864</c:v>
                </c:pt>
                <c:pt idx="140">
                  <c:v>82.140016935985457</c:v>
                </c:pt>
                <c:pt idx="141">
                  <c:v>81.51853161473835</c:v>
                </c:pt>
                <c:pt idx="142">
                  <c:v>80.003918436200635</c:v>
                </c:pt>
                <c:pt idx="143">
                  <c:v>79.690957913198275</c:v>
                </c:pt>
                <c:pt idx="144">
                  <c:v>77.602314298026869</c:v>
                </c:pt>
                <c:pt idx="145">
                  <c:v>78.241225160918972</c:v>
                </c:pt>
                <c:pt idx="146">
                  <c:v>76.258062886325959</c:v>
                </c:pt>
                <c:pt idx="147">
                  <c:v>74.840402763065924</c:v>
                </c:pt>
                <c:pt idx="148">
                  <c:v>75.405187287654272</c:v>
                </c:pt>
                <c:pt idx="149">
                  <c:v>76.248641012979931</c:v>
                </c:pt>
                <c:pt idx="150">
                  <c:v>75.169581414259326</c:v>
                </c:pt>
                <c:pt idx="151">
                  <c:v>75.613052614779363</c:v>
                </c:pt>
                <c:pt idx="152">
                  <c:v>75.114618086141093</c:v>
                </c:pt>
                <c:pt idx="153">
                  <c:v>76.307162894384518</c:v>
                </c:pt>
                <c:pt idx="154">
                  <c:v>77.432492211730121</c:v>
                </c:pt>
                <c:pt idx="155">
                  <c:v>79.416695598715265</c:v>
                </c:pt>
                <c:pt idx="156">
                  <c:v>79.017271527899283</c:v>
                </c:pt>
                <c:pt idx="157">
                  <c:v>78.702208695184638</c:v>
                </c:pt>
                <c:pt idx="158">
                  <c:v>78.786591769561724</c:v>
                </c:pt>
                <c:pt idx="159">
                  <c:v>78.158109529763962</c:v>
                </c:pt>
                <c:pt idx="160">
                  <c:v>77.375305561257633</c:v>
                </c:pt>
                <c:pt idx="161">
                  <c:v>78.016119169441083</c:v>
                </c:pt>
                <c:pt idx="162">
                  <c:v>78.718822219513342</c:v>
                </c:pt>
                <c:pt idx="163">
                  <c:v>76.403965910552216</c:v>
                </c:pt>
                <c:pt idx="164">
                  <c:v>76.32976547864871</c:v>
                </c:pt>
                <c:pt idx="165">
                  <c:v>78.008492727548997</c:v>
                </c:pt>
                <c:pt idx="166">
                  <c:v>79.037789131812019</c:v>
                </c:pt>
                <c:pt idx="167">
                  <c:v>78.592309119405925</c:v>
                </c:pt>
                <c:pt idx="168">
                  <c:v>78.958705756383381</c:v>
                </c:pt>
                <c:pt idx="169">
                  <c:v>80.222530053895227</c:v>
                </c:pt>
                <c:pt idx="170">
                  <c:v>80.799155919636391</c:v>
                </c:pt>
                <c:pt idx="171">
                  <c:v>81.273036403722813</c:v>
                </c:pt>
                <c:pt idx="172">
                  <c:v>82.529430442735674</c:v>
                </c:pt>
                <c:pt idx="173">
                  <c:v>83.09455328566807</c:v>
                </c:pt>
                <c:pt idx="174">
                  <c:v>80.118393507478032</c:v>
                </c:pt>
                <c:pt idx="175">
                  <c:v>79.682627976389526</c:v>
                </c:pt>
                <c:pt idx="176">
                  <c:v>77.666909235493719</c:v>
                </c:pt>
                <c:pt idx="177">
                  <c:v>77.252406471300759</c:v>
                </c:pt>
                <c:pt idx="178">
                  <c:v>78.548995763146095</c:v>
                </c:pt>
                <c:pt idx="179">
                  <c:v>77.29349596389072</c:v>
                </c:pt>
                <c:pt idx="180">
                  <c:v>77.370075325447544</c:v>
                </c:pt>
                <c:pt idx="181">
                  <c:v>79.468604666159237</c:v>
                </c:pt>
                <c:pt idx="182">
                  <c:v>80.112857824647179</c:v>
                </c:pt>
                <c:pt idx="183">
                  <c:v>79.447489989244048</c:v>
                </c:pt>
                <c:pt idx="184">
                  <c:v>81.199106200488799</c:v>
                </c:pt>
                <c:pt idx="185">
                  <c:v>78.977371100691343</c:v>
                </c:pt>
                <c:pt idx="186">
                  <c:v>77.563107191244001</c:v>
                </c:pt>
                <c:pt idx="187">
                  <c:v>77.672364623841105</c:v>
                </c:pt>
                <c:pt idx="188">
                  <c:v>77.966465631872921</c:v>
                </c:pt>
                <c:pt idx="189">
                  <c:v>79.262310981044905</c:v>
                </c:pt>
                <c:pt idx="190">
                  <c:v>78.344982399518443</c:v>
                </c:pt>
                <c:pt idx="191">
                  <c:v>79.784064348847508</c:v>
                </c:pt>
                <c:pt idx="192">
                  <c:v>80.108988910757461</c:v>
                </c:pt>
                <c:pt idx="193">
                  <c:v>81.559740013782744</c:v>
                </c:pt>
                <c:pt idx="194">
                  <c:v>80.82237452437046</c:v>
                </c:pt>
                <c:pt idx="195">
                  <c:v>82.025945529847817</c:v>
                </c:pt>
                <c:pt idx="196">
                  <c:v>83.47330439538149</c:v>
                </c:pt>
                <c:pt idx="197">
                  <c:v>81.386077291201005</c:v>
                </c:pt>
                <c:pt idx="198">
                  <c:v>83.295402697798323</c:v>
                </c:pt>
                <c:pt idx="199">
                  <c:v>81.896247375458273</c:v>
                </c:pt>
                <c:pt idx="200">
                  <c:v>83.13653324356136</c:v>
                </c:pt>
                <c:pt idx="201">
                  <c:v>83.434203245584214</c:v>
                </c:pt>
                <c:pt idx="202">
                  <c:v>83.070766136983423</c:v>
                </c:pt>
                <c:pt idx="203">
                  <c:v>83.306122381450535</c:v>
                </c:pt>
                <c:pt idx="204">
                  <c:v>85.365010156512426</c:v>
                </c:pt>
                <c:pt idx="205">
                  <c:v>84.297809129355457</c:v>
                </c:pt>
                <c:pt idx="206">
                  <c:v>83.231588967555069</c:v>
                </c:pt>
                <c:pt idx="207">
                  <c:v>84.542347707642804</c:v>
                </c:pt>
                <c:pt idx="208">
                  <c:v>86.022327819729966</c:v>
                </c:pt>
                <c:pt idx="209">
                  <c:v>85.345309926185237</c:v>
                </c:pt>
                <c:pt idx="210">
                  <c:v>86.781608238031325</c:v>
                </c:pt>
                <c:pt idx="211">
                  <c:v>87.496551727905953</c:v>
                </c:pt>
                <c:pt idx="212">
                  <c:v>88.358833207405397</c:v>
                </c:pt>
                <c:pt idx="213">
                  <c:v>87.028572905371149</c:v>
                </c:pt>
                <c:pt idx="214">
                  <c:v>88.676136671119082</c:v>
                </c:pt>
                <c:pt idx="215">
                  <c:v>88.575140368633839</c:v>
                </c:pt>
                <c:pt idx="216">
                  <c:v>87.387338808302033</c:v>
                </c:pt>
                <c:pt idx="217">
                  <c:v>88.648521035051687</c:v>
                </c:pt>
                <c:pt idx="218">
                  <c:v>86.93774726455085</c:v>
                </c:pt>
                <c:pt idx="219">
                  <c:v>87.916267626256015</c:v>
                </c:pt>
                <c:pt idx="220">
                  <c:v>87.007078901613582</c:v>
                </c:pt>
                <c:pt idx="221">
                  <c:v>89.627613835935506</c:v>
                </c:pt>
                <c:pt idx="222">
                  <c:v>90.348040384059288</c:v>
                </c:pt>
                <c:pt idx="223">
                  <c:v>88.739312292473002</c:v>
                </c:pt>
                <c:pt idx="224">
                  <c:v>87.348366680298753</c:v>
                </c:pt>
                <c:pt idx="225">
                  <c:v>86.996651547854029</c:v>
                </c:pt>
                <c:pt idx="226">
                  <c:v>87.102925255285342</c:v>
                </c:pt>
                <c:pt idx="227">
                  <c:v>86.759486629088897</c:v>
                </c:pt>
                <c:pt idx="228">
                  <c:v>86.425231423206526</c:v>
                </c:pt>
                <c:pt idx="229">
                  <c:v>84.715654546927965</c:v>
                </c:pt>
                <c:pt idx="230">
                  <c:v>85.477271509376337</c:v>
                </c:pt>
                <c:pt idx="231">
                  <c:v>84.308595802693532</c:v>
                </c:pt>
                <c:pt idx="232">
                  <c:v>85.00891617348222</c:v>
                </c:pt>
                <c:pt idx="233">
                  <c:v>83.49228171503816</c:v>
                </c:pt>
                <c:pt idx="234">
                  <c:v>82.550258898023742</c:v>
                </c:pt>
                <c:pt idx="235">
                  <c:v>83.945460074879236</c:v>
                </c:pt>
                <c:pt idx="236">
                  <c:v>83.351246486261786</c:v>
                </c:pt>
                <c:pt idx="237">
                  <c:v>84.291983898623272</c:v>
                </c:pt>
                <c:pt idx="238">
                  <c:v>84.783796403167003</c:v>
                </c:pt>
                <c:pt idx="239">
                  <c:v>85.94318267202901</c:v>
                </c:pt>
                <c:pt idx="240">
                  <c:v>85.361512086448613</c:v>
                </c:pt>
                <c:pt idx="241">
                  <c:v>83.178456722608956</c:v>
                </c:pt>
                <c:pt idx="242">
                  <c:v>83.873078055913652</c:v>
                </c:pt>
                <c:pt idx="243">
                  <c:v>85.793118240666487</c:v>
                </c:pt>
                <c:pt idx="244">
                  <c:v>85.390916336356483</c:v>
                </c:pt>
                <c:pt idx="245">
                  <c:v>85.292697355049029</c:v>
                </c:pt>
                <c:pt idx="246">
                  <c:v>86.308218456938661</c:v>
                </c:pt>
                <c:pt idx="247">
                  <c:v>87.381041341657166</c:v>
                </c:pt>
                <c:pt idx="248">
                  <c:v>88.483990326699299</c:v>
                </c:pt>
                <c:pt idx="249">
                  <c:v>89.72016267739788</c:v>
                </c:pt>
                <c:pt idx="250">
                  <c:v>90.799015256420148</c:v>
                </c:pt>
                <c:pt idx="251">
                  <c:v>90.856257479595214</c:v>
                </c:pt>
                <c:pt idx="252">
                  <c:v>91.75795623339873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6-E4A3-4C3C-829F-BABE59D95A2D}"/>
            </c:ext>
          </c:extLst>
        </c:ser>
        <c:ser>
          <c:idx val="247"/>
          <c:order val="247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[1]Feuil2!$IW$1:$IW$253</c:f>
              <c:numCache>
                <c:formatCode>General</c:formatCode>
                <c:ptCount val="253"/>
                <c:pt idx="0">
                  <c:v>100</c:v>
                </c:pt>
                <c:pt idx="1">
                  <c:v>98.944692787754789</c:v>
                </c:pt>
                <c:pt idx="2">
                  <c:v>97.838194946631617</c:v>
                </c:pt>
                <c:pt idx="3">
                  <c:v>97.079012160339133</c:v>
                </c:pt>
                <c:pt idx="4">
                  <c:v>98.313212357436157</c:v>
                </c:pt>
                <c:pt idx="5">
                  <c:v>99.769043786443333</c:v>
                </c:pt>
                <c:pt idx="6">
                  <c:v>100.02747133777541</c:v>
                </c:pt>
                <c:pt idx="7">
                  <c:v>97.612397610411435</c:v>
                </c:pt>
                <c:pt idx="8">
                  <c:v>96.978326239032285</c:v>
                </c:pt>
                <c:pt idx="9">
                  <c:v>98.383423976631946</c:v>
                </c:pt>
                <c:pt idx="10">
                  <c:v>102.30247200554997</c:v>
                </c:pt>
                <c:pt idx="11">
                  <c:v>103.90934830281978</c:v>
                </c:pt>
                <c:pt idx="12">
                  <c:v>105.29033855988001</c:v>
                </c:pt>
                <c:pt idx="13">
                  <c:v>104.6760281356291</c:v>
                </c:pt>
                <c:pt idx="14">
                  <c:v>103.81791771107316</c:v>
                </c:pt>
                <c:pt idx="15">
                  <c:v>103.66291506671938</c:v>
                </c:pt>
                <c:pt idx="16">
                  <c:v>107.02721581434747</c:v>
                </c:pt>
                <c:pt idx="17">
                  <c:v>105.64236123648</c:v>
                </c:pt>
                <c:pt idx="18">
                  <c:v>103.59259310669701</c:v>
                </c:pt>
                <c:pt idx="19">
                  <c:v>102.30575406307049</c:v>
                </c:pt>
                <c:pt idx="20">
                  <c:v>103.4387841194938</c:v>
                </c:pt>
                <c:pt idx="21">
                  <c:v>102.44282967652464</c:v>
                </c:pt>
                <c:pt idx="22">
                  <c:v>101.53596621340523</c:v>
                </c:pt>
                <c:pt idx="23">
                  <c:v>100.85260068084595</c:v>
                </c:pt>
                <c:pt idx="24">
                  <c:v>99.327503665581574</c:v>
                </c:pt>
                <c:pt idx="25">
                  <c:v>99.747820339103043</c:v>
                </c:pt>
                <c:pt idx="26">
                  <c:v>98.492831013893138</c:v>
                </c:pt>
                <c:pt idx="27">
                  <c:v>98.828633862575074</c:v>
                </c:pt>
                <c:pt idx="28">
                  <c:v>96.418547805222445</c:v>
                </c:pt>
                <c:pt idx="29">
                  <c:v>97.273066480868607</c:v>
                </c:pt>
                <c:pt idx="30">
                  <c:v>97.658529033491234</c:v>
                </c:pt>
                <c:pt idx="31">
                  <c:v>97.326773416628512</c:v>
                </c:pt>
                <c:pt idx="32">
                  <c:v>98.205577169270072</c:v>
                </c:pt>
                <c:pt idx="33">
                  <c:v>94.119452329145801</c:v>
                </c:pt>
                <c:pt idx="34">
                  <c:v>92.968888181596341</c:v>
                </c:pt>
                <c:pt idx="35">
                  <c:v>91.941153202063759</c:v>
                </c:pt>
                <c:pt idx="36">
                  <c:v>94.031715419653551</c:v>
                </c:pt>
                <c:pt idx="37">
                  <c:v>92.194559353342754</c:v>
                </c:pt>
                <c:pt idx="38">
                  <c:v>91.709329765000078</c:v>
                </c:pt>
                <c:pt idx="39">
                  <c:v>90.137515233353326</c:v>
                </c:pt>
                <c:pt idx="40">
                  <c:v>87.79544127030934</c:v>
                </c:pt>
                <c:pt idx="41">
                  <c:v>90.713482754928805</c:v>
                </c:pt>
                <c:pt idx="42">
                  <c:v>88.788989662876531</c:v>
                </c:pt>
                <c:pt idx="43">
                  <c:v>88.525757857843033</c:v>
                </c:pt>
                <c:pt idx="44">
                  <c:v>90.482879050219111</c:v>
                </c:pt>
                <c:pt idx="45">
                  <c:v>89.904189244126002</c:v>
                </c:pt>
                <c:pt idx="46">
                  <c:v>91.674096043923967</c:v>
                </c:pt>
                <c:pt idx="47">
                  <c:v>90.999882822792117</c:v>
                </c:pt>
                <c:pt idx="48">
                  <c:v>89.135291113294002</c:v>
                </c:pt>
                <c:pt idx="49">
                  <c:v>86.716921046496225</c:v>
                </c:pt>
                <c:pt idx="50">
                  <c:v>84.581464993363397</c:v>
                </c:pt>
                <c:pt idx="51">
                  <c:v>84.993674563068112</c:v>
                </c:pt>
                <c:pt idx="52">
                  <c:v>86.577338413128345</c:v>
                </c:pt>
                <c:pt idx="53">
                  <c:v>87.286191719933299</c:v>
                </c:pt>
                <c:pt idx="54">
                  <c:v>88.632032634289345</c:v>
                </c:pt>
                <c:pt idx="55">
                  <c:v>88.282448189685255</c:v>
                </c:pt>
                <c:pt idx="56">
                  <c:v>87.532501742622827</c:v>
                </c:pt>
                <c:pt idx="57">
                  <c:v>86.434005993614917</c:v>
                </c:pt>
                <c:pt idx="58">
                  <c:v>84.12683870535183</c:v>
                </c:pt>
                <c:pt idx="59">
                  <c:v>81.816905426783165</c:v>
                </c:pt>
                <c:pt idx="60">
                  <c:v>79.793717596087518</c:v>
                </c:pt>
                <c:pt idx="61">
                  <c:v>79.638783525143225</c:v>
                </c:pt>
                <c:pt idx="62">
                  <c:v>79.349320725426224</c:v>
                </c:pt>
                <c:pt idx="63">
                  <c:v>80.077071024463478</c:v>
                </c:pt>
                <c:pt idx="64">
                  <c:v>79.684754245062067</c:v>
                </c:pt>
                <c:pt idx="65">
                  <c:v>79.205437755784928</c:v>
                </c:pt>
                <c:pt idx="66">
                  <c:v>80.045068799051393</c:v>
                </c:pt>
                <c:pt idx="67">
                  <c:v>81.174481872719241</c:v>
                </c:pt>
                <c:pt idx="68">
                  <c:v>80.95502779382474</c:v>
                </c:pt>
                <c:pt idx="69">
                  <c:v>80.22350207952357</c:v>
                </c:pt>
                <c:pt idx="70">
                  <c:v>83.638176272002653</c:v>
                </c:pt>
                <c:pt idx="71">
                  <c:v>84.179038177259031</c:v>
                </c:pt>
                <c:pt idx="72">
                  <c:v>85.389716178859743</c:v>
                </c:pt>
                <c:pt idx="73">
                  <c:v>84.68253512828224</c:v>
                </c:pt>
                <c:pt idx="74">
                  <c:v>85.023390558234723</c:v>
                </c:pt>
                <c:pt idx="75">
                  <c:v>85.092604044976738</c:v>
                </c:pt>
                <c:pt idx="76">
                  <c:v>84.202471603742339</c:v>
                </c:pt>
                <c:pt idx="77">
                  <c:v>85.384738003216597</c:v>
                </c:pt>
                <c:pt idx="78">
                  <c:v>84.985458310916499</c:v>
                </c:pt>
                <c:pt idx="79">
                  <c:v>86.510156834586695</c:v>
                </c:pt>
                <c:pt idx="80">
                  <c:v>86.385362171438686</c:v>
                </c:pt>
                <c:pt idx="81">
                  <c:v>86.129363578581106</c:v>
                </c:pt>
                <c:pt idx="82">
                  <c:v>85.971419471974357</c:v>
                </c:pt>
                <c:pt idx="83">
                  <c:v>86.254160076788907</c:v>
                </c:pt>
                <c:pt idx="84">
                  <c:v>87.514516653960214</c:v>
                </c:pt>
                <c:pt idx="85">
                  <c:v>88.353860707607964</c:v>
                </c:pt>
                <c:pt idx="86">
                  <c:v>88.390228792816785</c:v>
                </c:pt>
                <c:pt idx="87">
                  <c:v>87.140590576398367</c:v>
                </c:pt>
                <c:pt idx="88">
                  <c:v>86.181920730119955</c:v>
                </c:pt>
                <c:pt idx="89">
                  <c:v>87.53140804885453</c:v>
                </c:pt>
                <c:pt idx="90">
                  <c:v>87.162881475312219</c:v>
                </c:pt>
                <c:pt idx="91">
                  <c:v>88.746544900682835</c:v>
                </c:pt>
                <c:pt idx="92">
                  <c:v>88.318661748506386</c:v>
                </c:pt>
                <c:pt idx="93">
                  <c:v>89.468361666261401</c:v>
                </c:pt>
                <c:pt idx="94">
                  <c:v>87.277444364938773</c:v>
                </c:pt>
                <c:pt idx="95">
                  <c:v>88.894786109484471</c:v>
                </c:pt>
                <c:pt idx="96">
                  <c:v>88.869145740039698</c:v>
                </c:pt>
                <c:pt idx="97">
                  <c:v>88.685491221129496</c:v>
                </c:pt>
                <c:pt idx="98">
                  <c:v>86.178450562670278</c:v>
                </c:pt>
                <c:pt idx="99">
                  <c:v>87.395678286472645</c:v>
                </c:pt>
                <c:pt idx="100">
                  <c:v>88.040756043271074</c:v>
                </c:pt>
                <c:pt idx="101">
                  <c:v>89.173240598064481</c:v>
                </c:pt>
                <c:pt idx="102">
                  <c:v>87.250602680113033</c:v>
                </c:pt>
                <c:pt idx="103">
                  <c:v>85.660850539531197</c:v>
                </c:pt>
                <c:pt idx="104">
                  <c:v>84.596001050078996</c:v>
                </c:pt>
                <c:pt idx="105">
                  <c:v>84.78439021490081</c:v>
                </c:pt>
                <c:pt idx="106">
                  <c:v>83.181601954506434</c:v>
                </c:pt>
                <c:pt idx="107">
                  <c:v>83.591829481148324</c:v>
                </c:pt>
                <c:pt idx="108">
                  <c:v>82.288252239386054</c:v>
                </c:pt>
                <c:pt idx="109">
                  <c:v>80.875495551267846</c:v>
                </c:pt>
                <c:pt idx="110">
                  <c:v>81.124316276058281</c:v>
                </c:pt>
                <c:pt idx="111">
                  <c:v>78.384273052555358</c:v>
                </c:pt>
                <c:pt idx="112">
                  <c:v>76.131714662607436</c:v>
                </c:pt>
                <c:pt idx="113">
                  <c:v>77.407469219553008</c:v>
                </c:pt>
                <c:pt idx="114">
                  <c:v>77.50411159075405</c:v>
                </c:pt>
                <c:pt idx="115">
                  <c:v>77.437873287496103</c:v>
                </c:pt>
                <c:pt idx="116">
                  <c:v>77.38157941717725</c:v>
                </c:pt>
                <c:pt idx="117">
                  <c:v>75.877528536784382</c:v>
                </c:pt>
                <c:pt idx="118">
                  <c:v>74.618120817340468</c:v>
                </c:pt>
                <c:pt idx="119">
                  <c:v>74.8152948709849</c:v>
                </c:pt>
                <c:pt idx="120">
                  <c:v>73.761387380361711</c:v>
                </c:pt>
                <c:pt idx="121">
                  <c:v>73.296004153694923</c:v>
                </c:pt>
                <c:pt idx="122">
                  <c:v>72.985233165293707</c:v>
                </c:pt>
                <c:pt idx="123">
                  <c:v>73.458764097159602</c:v>
                </c:pt>
                <c:pt idx="124">
                  <c:v>73.133136134832071</c:v>
                </c:pt>
                <c:pt idx="125">
                  <c:v>73.247265654626688</c:v>
                </c:pt>
                <c:pt idx="126">
                  <c:v>72.981289690392998</c:v>
                </c:pt>
                <c:pt idx="127">
                  <c:v>73.074015691909381</c:v>
                </c:pt>
                <c:pt idx="128">
                  <c:v>73.50749579564831</c:v>
                </c:pt>
                <c:pt idx="129">
                  <c:v>74.265955060859923</c:v>
                </c:pt>
                <c:pt idx="130">
                  <c:v>75.955929778160836</c:v>
                </c:pt>
                <c:pt idx="131">
                  <c:v>76.034356216418757</c:v>
                </c:pt>
                <c:pt idx="132">
                  <c:v>75.066333602753431</c:v>
                </c:pt>
                <c:pt idx="133">
                  <c:v>76.510818558266266</c:v>
                </c:pt>
                <c:pt idx="134">
                  <c:v>75.34212405519196</c:v>
                </c:pt>
                <c:pt idx="135">
                  <c:v>74.664314099916552</c:v>
                </c:pt>
                <c:pt idx="136">
                  <c:v>74.577147015614116</c:v>
                </c:pt>
                <c:pt idx="137">
                  <c:v>75.143808632812295</c:v>
                </c:pt>
                <c:pt idx="138">
                  <c:v>77.7774368915194</c:v>
                </c:pt>
                <c:pt idx="139">
                  <c:v>77.252546567972985</c:v>
                </c:pt>
                <c:pt idx="140">
                  <c:v>77.325049096825012</c:v>
                </c:pt>
                <c:pt idx="141">
                  <c:v>77.080863633944602</c:v>
                </c:pt>
                <c:pt idx="142">
                  <c:v>78.234777921033185</c:v>
                </c:pt>
                <c:pt idx="143">
                  <c:v>77.5286004195532</c:v>
                </c:pt>
                <c:pt idx="144">
                  <c:v>77.293538034664408</c:v>
                </c:pt>
                <c:pt idx="145">
                  <c:v>75.470141433111394</c:v>
                </c:pt>
                <c:pt idx="146">
                  <c:v>74.691797108667529</c:v>
                </c:pt>
                <c:pt idx="147">
                  <c:v>77.494872456832198</c:v>
                </c:pt>
                <c:pt idx="148">
                  <c:v>77.281448916063056</c:v>
                </c:pt>
                <c:pt idx="149">
                  <c:v>75.354531250872895</c:v>
                </c:pt>
                <c:pt idx="150">
                  <c:v>75.473302974429956</c:v>
                </c:pt>
                <c:pt idx="151">
                  <c:v>75.701366884284553</c:v>
                </c:pt>
                <c:pt idx="152">
                  <c:v>76.763343487595577</c:v>
                </c:pt>
                <c:pt idx="153">
                  <c:v>75.398435527718149</c:v>
                </c:pt>
                <c:pt idx="154">
                  <c:v>74.921228617432178</c:v>
                </c:pt>
                <c:pt idx="155">
                  <c:v>74.96684790362103</c:v>
                </c:pt>
                <c:pt idx="156">
                  <c:v>74.577999651525317</c:v>
                </c:pt>
                <c:pt idx="157">
                  <c:v>76.648730010367444</c:v>
                </c:pt>
                <c:pt idx="158">
                  <c:v>78.350131497631239</c:v>
                </c:pt>
                <c:pt idx="159">
                  <c:v>77.154596290231922</c:v>
                </c:pt>
                <c:pt idx="160">
                  <c:v>76.161942200307507</c:v>
                </c:pt>
                <c:pt idx="161">
                  <c:v>76.897152840530183</c:v>
                </c:pt>
                <c:pt idx="162">
                  <c:v>79.961062667380091</c:v>
                </c:pt>
                <c:pt idx="163">
                  <c:v>79.484125728160393</c:v>
                </c:pt>
                <c:pt idx="164">
                  <c:v>80.04241763173107</c:v>
                </c:pt>
                <c:pt idx="165">
                  <c:v>78.937138491075856</c:v>
                </c:pt>
                <c:pt idx="166">
                  <c:v>77.113412490673099</c:v>
                </c:pt>
                <c:pt idx="167">
                  <c:v>77.524807598115061</c:v>
                </c:pt>
                <c:pt idx="168">
                  <c:v>75.274913505416507</c:v>
                </c:pt>
                <c:pt idx="169">
                  <c:v>75.061153743097336</c:v>
                </c:pt>
                <c:pt idx="170">
                  <c:v>73.383644286535286</c:v>
                </c:pt>
                <c:pt idx="171">
                  <c:v>71.323209292245636</c:v>
                </c:pt>
                <c:pt idx="172">
                  <c:v>71.493858659983744</c:v>
                </c:pt>
                <c:pt idx="173">
                  <c:v>71.183398566438953</c:v>
                </c:pt>
                <c:pt idx="174">
                  <c:v>69.616057058835125</c:v>
                </c:pt>
                <c:pt idx="175">
                  <c:v>69.901514978386189</c:v>
                </c:pt>
                <c:pt idx="176">
                  <c:v>68.272467648871967</c:v>
                </c:pt>
                <c:pt idx="177">
                  <c:v>69.273227206014056</c:v>
                </c:pt>
                <c:pt idx="178">
                  <c:v>70.357925343942597</c:v>
                </c:pt>
                <c:pt idx="179">
                  <c:v>70.103444584652024</c:v>
                </c:pt>
                <c:pt idx="180">
                  <c:v>69.570461739575975</c:v>
                </c:pt>
                <c:pt idx="181">
                  <c:v>68.742970375664783</c:v>
                </c:pt>
                <c:pt idx="182">
                  <c:v>69.353083675960491</c:v>
                </c:pt>
                <c:pt idx="183">
                  <c:v>69.479895548836936</c:v>
                </c:pt>
                <c:pt idx="184">
                  <c:v>69.164354130081747</c:v>
                </c:pt>
                <c:pt idx="185">
                  <c:v>69.911112427688963</c:v>
                </c:pt>
                <c:pt idx="186">
                  <c:v>69.389608191891327</c:v>
                </c:pt>
                <c:pt idx="187">
                  <c:v>69.984651633625631</c:v>
                </c:pt>
                <c:pt idx="188">
                  <c:v>68.535861182163259</c:v>
                </c:pt>
                <c:pt idx="189">
                  <c:v>69.00628225803591</c:v>
                </c:pt>
                <c:pt idx="190">
                  <c:v>68.055517629969231</c:v>
                </c:pt>
                <c:pt idx="191">
                  <c:v>67.372824559411626</c:v>
                </c:pt>
                <c:pt idx="192">
                  <c:v>68.227725413063013</c:v>
                </c:pt>
                <c:pt idx="193">
                  <c:v>67.972740801280324</c:v>
                </c:pt>
                <c:pt idx="194">
                  <c:v>71.090526716183959</c:v>
                </c:pt>
                <c:pt idx="195">
                  <c:v>69.325345382510946</c:v>
                </c:pt>
                <c:pt idx="196">
                  <c:v>69.050595718874902</c:v>
                </c:pt>
                <c:pt idx="197">
                  <c:v>68.467961574353509</c:v>
                </c:pt>
                <c:pt idx="198">
                  <c:v>70.514763641594357</c:v>
                </c:pt>
                <c:pt idx="199">
                  <c:v>71.750133574577873</c:v>
                </c:pt>
                <c:pt idx="200">
                  <c:v>72.046261583942709</c:v>
                </c:pt>
                <c:pt idx="201">
                  <c:v>69.932456076014134</c:v>
                </c:pt>
                <c:pt idx="202">
                  <c:v>70.323637564114449</c:v>
                </c:pt>
                <c:pt idx="203">
                  <c:v>71.141863997765739</c:v>
                </c:pt>
                <c:pt idx="204">
                  <c:v>71.503531594050827</c:v>
                </c:pt>
                <c:pt idx="205">
                  <c:v>71.019420277399391</c:v>
                </c:pt>
                <c:pt idx="206">
                  <c:v>71.657645283496976</c:v>
                </c:pt>
                <c:pt idx="207">
                  <c:v>71.786243470120183</c:v>
                </c:pt>
                <c:pt idx="208">
                  <c:v>72.329922023135353</c:v>
                </c:pt>
                <c:pt idx="209">
                  <c:v>73.326871252754785</c:v>
                </c:pt>
                <c:pt idx="210">
                  <c:v>73.37060195582923</c:v>
                </c:pt>
                <c:pt idx="211">
                  <c:v>74.172747713493237</c:v>
                </c:pt>
                <c:pt idx="212">
                  <c:v>74.791394964957689</c:v>
                </c:pt>
                <c:pt idx="213">
                  <c:v>72.692257808726396</c:v>
                </c:pt>
                <c:pt idx="214">
                  <c:v>72.009627097050526</c:v>
                </c:pt>
                <c:pt idx="215">
                  <c:v>71.771867936960732</c:v>
                </c:pt>
                <c:pt idx="216">
                  <c:v>70.296659819630705</c:v>
                </c:pt>
                <c:pt idx="217">
                  <c:v>68.354608550360851</c:v>
                </c:pt>
                <c:pt idx="218">
                  <c:v>68.730032202619469</c:v>
                </c:pt>
                <c:pt idx="219">
                  <c:v>68.877090018569405</c:v>
                </c:pt>
                <c:pt idx="220">
                  <c:v>67.63655244116616</c:v>
                </c:pt>
                <c:pt idx="221">
                  <c:v>65.964587921133955</c:v>
                </c:pt>
                <c:pt idx="222">
                  <c:v>65.30279448508216</c:v>
                </c:pt>
                <c:pt idx="223">
                  <c:v>66.346163507735028</c:v>
                </c:pt>
                <c:pt idx="224">
                  <c:v>68.130377518101653</c:v>
                </c:pt>
                <c:pt idx="225">
                  <c:v>67.960577955345698</c:v>
                </c:pt>
                <c:pt idx="226">
                  <c:v>66.9817916657708</c:v>
                </c:pt>
                <c:pt idx="227">
                  <c:v>67.522090154766715</c:v>
                </c:pt>
                <c:pt idx="228">
                  <c:v>66.539033261425104</c:v>
                </c:pt>
                <c:pt idx="229">
                  <c:v>67.67389095419486</c:v>
                </c:pt>
                <c:pt idx="230">
                  <c:v>70.301863368055876</c:v>
                </c:pt>
                <c:pt idx="231">
                  <c:v>69.747603339631439</c:v>
                </c:pt>
                <c:pt idx="232">
                  <c:v>69.187059474716264</c:v>
                </c:pt>
                <c:pt idx="233">
                  <c:v>69.230752779598149</c:v>
                </c:pt>
                <c:pt idx="234">
                  <c:v>68.192840328079797</c:v>
                </c:pt>
                <c:pt idx="235">
                  <c:v>65.890625249860022</c:v>
                </c:pt>
                <c:pt idx="236">
                  <c:v>67.411171380248831</c:v>
                </c:pt>
                <c:pt idx="237">
                  <c:v>67.826745757339751</c:v>
                </c:pt>
                <c:pt idx="238">
                  <c:v>67.577544697793911</c:v>
                </c:pt>
                <c:pt idx="239">
                  <c:v>67.725871749529929</c:v>
                </c:pt>
                <c:pt idx="240">
                  <c:v>67.790732966466351</c:v>
                </c:pt>
                <c:pt idx="241">
                  <c:v>68.055883005026729</c:v>
                </c:pt>
                <c:pt idx="242">
                  <c:v>67.972217973525844</c:v>
                </c:pt>
                <c:pt idx="243">
                  <c:v>67.688468114824985</c:v>
                </c:pt>
                <c:pt idx="244">
                  <c:v>69.429999598647555</c:v>
                </c:pt>
                <c:pt idx="245">
                  <c:v>67.221684530346735</c:v>
                </c:pt>
                <c:pt idx="246">
                  <c:v>66.518349611440883</c:v>
                </c:pt>
                <c:pt idx="247">
                  <c:v>66.765861217140127</c:v>
                </c:pt>
                <c:pt idx="248">
                  <c:v>66.355339091323827</c:v>
                </c:pt>
                <c:pt idx="249">
                  <c:v>68.271656850699031</c:v>
                </c:pt>
                <c:pt idx="250">
                  <c:v>70.182035566681307</c:v>
                </c:pt>
                <c:pt idx="251">
                  <c:v>70.507933489965396</c:v>
                </c:pt>
                <c:pt idx="252">
                  <c:v>70.667178542744438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7-E4A3-4C3C-829F-BABE59D95A2D}"/>
            </c:ext>
          </c:extLst>
        </c:ser>
        <c:ser>
          <c:idx val="248"/>
          <c:order val="248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[1]Feuil2!$IX$1:$IX$253</c:f>
              <c:numCache>
                <c:formatCode>General</c:formatCode>
                <c:ptCount val="253"/>
                <c:pt idx="0">
                  <c:v>100</c:v>
                </c:pt>
                <c:pt idx="1">
                  <c:v>101.1838576742167</c:v>
                </c:pt>
                <c:pt idx="2">
                  <c:v>100.73087265496871</c:v>
                </c:pt>
                <c:pt idx="3">
                  <c:v>103.73576118904894</c:v>
                </c:pt>
                <c:pt idx="4">
                  <c:v>106.28749242467461</c:v>
                </c:pt>
                <c:pt idx="5">
                  <c:v>105.30484888654591</c:v>
                </c:pt>
                <c:pt idx="6">
                  <c:v>104.28755270314365</c:v>
                </c:pt>
                <c:pt idx="7">
                  <c:v>106.78371642214438</c:v>
                </c:pt>
                <c:pt idx="8">
                  <c:v>107.78084112847185</c:v>
                </c:pt>
                <c:pt idx="9">
                  <c:v>104.67114379536346</c:v>
                </c:pt>
                <c:pt idx="10">
                  <c:v>101.79937757807782</c:v>
                </c:pt>
                <c:pt idx="11">
                  <c:v>100.72852051744607</c:v>
                </c:pt>
                <c:pt idx="12">
                  <c:v>98.886732776355473</c:v>
                </c:pt>
                <c:pt idx="13">
                  <c:v>99.13908915780307</c:v>
                </c:pt>
                <c:pt idx="14">
                  <c:v>101.44382727501058</c:v>
                </c:pt>
                <c:pt idx="15">
                  <c:v>100.02406294100328</c:v>
                </c:pt>
                <c:pt idx="16">
                  <c:v>99.74799005474793</c:v>
                </c:pt>
                <c:pt idx="17">
                  <c:v>100.65549122868499</c:v>
                </c:pt>
                <c:pt idx="18">
                  <c:v>101.13769725545002</c:v>
                </c:pt>
                <c:pt idx="19">
                  <c:v>99.885609941762752</c:v>
                </c:pt>
                <c:pt idx="20">
                  <c:v>99.278317718274366</c:v>
                </c:pt>
                <c:pt idx="21">
                  <c:v>99.177689094950381</c:v>
                </c:pt>
                <c:pt idx="22">
                  <c:v>98.894461523290673</c:v>
                </c:pt>
                <c:pt idx="23">
                  <c:v>101.31005566557333</c:v>
                </c:pt>
                <c:pt idx="24">
                  <c:v>103.73977316944462</c:v>
                </c:pt>
                <c:pt idx="25">
                  <c:v>102.87457293985963</c:v>
                </c:pt>
                <c:pt idx="26">
                  <c:v>103.41555502525469</c:v>
                </c:pt>
                <c:pt idx="27">
                  <c:v>104.89603674643877</c:v>
                </c:pt>
                <c:pt idx="28">
                  <c:v>105.5033723486607</c:v>
                </c:pt>
                <c:pt idx="29">
                  <c:v>106.98168768543194</c:v>
                </c:pt>
                <c:pt idx="30">
                  <c:v>107.29603248741442</c:v>
                </c:pt>
                <c:pt idx="31">
                  <c:v>107.02224120114917</c:v>
                </c:pt>
                <c:pt idx="32">
                  <c:v>106.84209447553239</c:v>
                </c:pt>
                <c:pt idx="33">
                  <c:v>108.75571463104964</c:v>
                </c:pt>
                <c:pt idx="34">
                  <c:v>107.32919206605725</c:v>
                </c:pt>
                <c:pt idx="35">
                  <c:v>105.21848990482954</c:v>
                </c:pt>
                <c:pt idx="36">
                  <c:v>106.7048899378223</c:v>
                </c:pt>
                <c:pt idx="37">
                  <c:v>106.38612310537363</c:v>
                </c:pt>
                <c:pt idx="38">
                  <c:v>105.57834305835401</c:v>
                </c:pt>
                <c:pt idx="39">
                  <c:v>104.00856344002545</c:v>
                </c:pt>
                <c:pt idx="40">
                  <c:v>103.22829094322684</c:v>
                </c:pt>
                <c:pt idx="41">
                  <c:v>100.70198336263168</c:v>
                </c:pt>
                <c:pt idx="42">
                  <c:v>99.339438154605531</c:v>
                </c:pt>
                <c:pt idx="43">
                  <c:v>99.764334450743874</c:v>
                </c:pt>
                <c:pt idx="44">
                  <c:v>98.362140397431773</c:v>
                </c:pt>
                <c:pt idx="45">
                  <c:v>98.115821026100804</c:v>
                </c:pt>
                <c:pt idx="46">
                  <c:v>98.519953573147063</c:v>
                </c:pt>
                <c:pt idx="47">
                  <c:v>100.83821005078644</c:v>
                </c:pt>
                <c:pt idx="48">
                  <c:v>101.8818635000752</c:v>
                </c:pt>
                <c:pt idx="49">
                  <c:v>104.63760012084799</c:v>
                </c:pt>
                <c:pt idx="50">
                  <c:v>103.87339375711292</c:v>
                </c:pt>
                <c:pt idx="51">
                  <c:v>102.75243824844127</c:v>
                </c:pt>
                <c:pt idx="52">
                  <c:v>98.978203310070526</c:v>
                </c:pt>
                <c:pt idx="53">
                  <c:v>96.073000813586432</c:v>
                </c:pt>
                <c:pt idx="54">
                  <c:v>95.901295249967944</c:v>
                </c:pt>
                <c:pt idx="55">
                  <c:v>97.960680524089909</c:v>
                </c:pt>
                <c:pt idx="56">
                  <c:v>97.741418380013798</c:v>
                </c:pt>
                <c:pt idx="57">
                  <c:v>97.14644006093809</c:v>
                </c:pt>
                <c:pt idx="58">
                  <c:v>96.93714574606318</c:v>
                </c:pt>
                <c:pt idx="59">
                  <c:v>96.105892167691664</c:v>
                </c:pt>
                <c:pt idx="60">
                  <c:v>96.73601733049388</c:v>
                </c:pt>
                <c:pt idx="61">
                  <c:v>101.37729268362698</c:v>
                </c:pt>
                <c:pt idx="62">
                  <c:v>101.57581901707816</c:v>
                </c:pt>
                <c:pt idx="63">
                  <c:v>100.33941332602352</c:v>
                </c:pt>
                <c:pt idx="64">
                  <c:v>99.992491106289791</c:v>
                </c:pt>
                <c:pt idx="65">
                  <c:v>101.05910585481418</c:v>
                </c:pt>
                <c:pt idx="66">
                  <c:v>101.04161119092808</c:v>
                </c:pt>
                <c:pt idx="67">
                  <c:v>97.812910503557902</c:v>
                </c:pt>
                <c:pt idx="68">
                  <c:v>99.051961056536342</c:v>
                </c:pt>
                <c:pt idx="69">
                  <c:v>96.818848861422182</c:v>
                </c:pt>
                <c:pt idx="70">
                  <c:v>95.577597935349104</c:v>
                </c:pt>
                <c:pt idx="71">
                  <c:v>90.403742101749515</c:v>
                </c:pt>
                <c:pt idx="72">
                  <c:v>90.688032489434249</c:v>
                </c:pt>
                <c:pt idx="73">
                  <c:v>91.661025445447635</c:v>
                </c:pt>
                <c:pt idx="74">
                  <c:v>92.810039132921105</c:v>
                </c:pt>
                <c:pt idx="75">
                  <c:v>90.561918222658278</c:v>
                </c:pt>
                <c:pt idx="76">
                  <c:v>88.666683163588488</c:v>
                </c:pt>
                <c:pt idx="77">
                  <c:v>87.458923938432463</c:v>
                </c:pt>
                <c:pt idx="78">
                  <c:v>87.47200624053697</c:v>
                </c:pt>
                <c:pt idx="79">
                  <c:v>88.03181046419877</c:v>
                </c:pt>
                <c:pt idx="80">
                  <c:v>89.259298617610483</c:v>
                </c:pt>
                <c:pt idx="81">
                  <c:v>90.310366550232573</c:v>
                </c:pt>
                <c:pt idx="82">
                  <c:v>88.800592541733309</c:v>
                </c:pt>
                <c:pt idx="83">
                  <c:v>88.475417016841547</c:v>
                </c:pt>
                <c:pt idx="84">
                  <c:v>89.885639357940022</c:v>
                </c:pt>
                <c:pt idx="85">
                  <c:v>89.063717917028356</c:v>
                </c:pt>
                <c:pt idx="86">
                  <c:v>88.611626721121283</c:v>
                </c:pt>
                <c:pt idx="87">
                  <c:v>87.792804906558359</c:v>
                </c:pt>
                <c:pt idx="88">
                  <c:v>89.479652031478651</c:v>
                </c:pt>
                <c:pt idx="89">
                  <c:v>86.752132168716201</c:v>
                </c:pt>
                <c:pt idx="90">
                  <c:v>87.386851099029428</c:v>
                </c:pt>
                <c:pt idx="91">
                  <c:v>89.240638912590825</c:v>
                </c:pt>
                <c:pt idx="92">
                  <c:v>89.395284785649622</c:v>
                </c:pt>
                <c:pt idx="93">
                  <c:v>90.679826781711554</c:v>
                </c:pt>
                <c:pt idx="94">
                  <c:v>89.530479101131192</c:v>
                </c:pt>
                <c:pt idx="95">
                  <c:v>88.999839351412163</c:v>
                </c:pt>
                <c:pt idx="96">
                  <c:v>89.476775661537289</c:v>
                </c:pt>
                <c:pt idx="97">
                  <c:v>89.38731818942594</c:v>
                </c:pt>
                <c:pt idx="98">
                  <c:v>89.634142360506161</c:v>
                </c:pt>
                <c:pt idx="99">
                  <c:v>90.724343923135109</c:v>
                </c:pt>
                <c:pt idx="100">
                  <c:v>91.973178383879826</c:v>
                </c:pt>
                <c:pt idx="101">
                  <c:v>94.082339994207317</c:v>
                </c:pt>
                <c:pt idx="102">
                  <c:v>93.2292389843726</c:v>
                </c:pt>
                <c:pt idx="103">
                  <c:v>93.859584071821914</c:v>
                </c:pt>
                <c:pt idx="104">
                  <c:v>95.023178482770334</c:v>
                </c:pt>
                <c:pt idx="105">
                  <c:v>95.942533042750853</c:v>
                </c:pt>
                <c:pt idx="106">
                  <c:v>95.508056256141444</c:v>
                </c:pt>
                <c:pt idx="107">
                  <c:v>97.85015447498742</c:v>
                </c:pt>
                <c:pt idx="108">
                  <c:v>97.322347945344447</c:v>
                </c:pt>
                <c:pt idx="109">
                  <c:v>96.047695404957864</c:v>
                </c:pt>
                <c:pt idx="110">
                  <c:v>96.216369149549735</c:v>
                </c:pt>
                <c:pt idx="111">
                  <c:v>96.294891629970991</c:v>
                </c:pt>
                <c:pt idx="112">
                  <c:v>96.813829356604984</c:v>
                </c:pt>
                <c:pt idx="113">
                  <c:v>99.124297375690588</c:v>
                </c:pt>
                <c:pt idx="114">
                  <c:v>98.465596236007059</c:v>
                </c:pt>
                <c:pt idx="115">
                  <c:v>100.83717942493487</c:v>
                </c:pt>
                <c:pt idx="116">
                  <c:v>98.802941206298044</c:v>
                </c:pt>
                <c:pt idx="117">
                  <c:v>102.95631111191477</c:v>
                </c:pt>
                <c:pt idx="118">
                  <c:v>102.34807700535839</c:v>
                </c:pt>
                <c:pt idx="119">
                  <c:v>102.0962120122535</c:v>
                </c:pt>
                <c:pt idx="120">
                  <c:v>104.54408220215181</c:v>
                </c:pt>
                <c:pt idx="121">
                  <c:v>103.43586071251289</c:v>
                </c:pt>
                <c:pt idx="122">
                  <c:v>103.31763315254324</c:v>
                </c:pt>
                <c:pt idx="123">
                  <c:v>101.13951513049078</c:v>
                </c:pt>
                <c:pt idx="124">
                  <c:v>101.84871321733765</c:v>
                </c:pt>
                <c:pt idx="125">
                  <c:v>99.768359619226445</c:v>
                </c:pt>
                <c:pt idx="126">
                  <c:v>98.027582560422474</c:v>
                </c:pt>
                <c:pt idx="127">
                  <c:v>96.927802181153595</c:v>
                </c:pt>
                <c:pt idx="128">
                  <c:v>96.072965731370587</c:v>
                </c:pt>
                <c:pt idx="129">
                  <c:v>93.981643767851736</c:v>
                </c:pt>
                <c:pt idx="130">
                  <c:v>94.157301314898334</c:v>
                </c:pt>
                <c:pt idx="131">
                  <c:v>94.702831528153055</c:v>
                </c:pt>
                <c:pt idx="132">
                  <c:v>94.747411898590613</c:v>
                </c:pt>
                <c:pt idx="133">
                  <c:v>95.615032435308279</c:v>
                </c:pt>
                <c:pt idx="134">
                  <c:v>95.253860672053506</c:v>
                </c:pt>
                <c:pt idx="135">
                  <c:v>96.784897434542287</c:v>
                </c:pt>
                <c:pt idx="136">
                  <c:v>95.933386100842256</c:v>
                </c:pt>
                <c:pt idx="137">
                  <c:v>94.367061071911209</c:v>
                </c:pt>
                <c:pt idx="138">
                  <c:v>92.240574776467469</c:v>
                </c:pt>
                <c:pt idx="139">
                  <c:v>91.479158963569859</c:v>
                </c:pt>
                <c:pt idx="140">
                  <c:v>90.090037360232145</c:v>
                </c:pt>
                <c:pt idx="141">
                  <c:v>91.846216989859883</c:v>
                </c:pt>
                <c:pt idx="142">
                  <c:v>92.884734318131763</c:v>
                </c:pt>
                <c:pt idx="143">
                  <c:v>91.974723637672327</c:v>
                </c:pt>
                <c:pt idx="144">
                  <c:v>91.046917677920305</c:v>
                </c:pt>
                <c:pt idx="145">
                  <c:v>92.321176035425822</c:v>
                </c:pt>
                <c:pt idx="146">
                  <c:v>92.647177278250226</c:v>
                </c:pt>
                <c:pt idx="147">
                  <c:v>92.254964149344815</c:v>
                </c:pt>
                <c:pt idx="148">
                  <c:v>90.545488220067952</c:v>
                </c:pt>
                <c:pt idx="149">
                  <c:v>90.661536142810675</c:v>
                </c:pt>
                <c:pt idx="150">
                  <c:v>91.996333107309724</c:v>
                </c:pt>
                <c:pt idx="151">
                  <c:v>90.124627413864133</c:v>
                </c:pt>
                <c:pt idx="152">
                  <c:v>91.838826730351514</c:v>
                </c:pt>
                <c:pt idx="153">
                  <c:v>91.786818676800621</c:v>
                </c:pt>
                <c:pt idx="154">
                  <c:v>93.706845542399961</c:v>
                </c:pt>
                <c:pt idx="155">
                  <c:v>91.033625361192435</c:v>
                </c:pt>
                <c:pt idx="156">
                  <c:v>91.97097540343087</c:v>
                </c:pt>
                <c:pt idx="157">
                  <c:v>94.530857326391995</c:v>
                </c:pt>
                <c:pt idx="158">
                  <c:v>93.269097449181217</c:v>
                </c:pt>
                <c:pt idx="159">
                  <c:v>92.470047288237282</c:v>
                </c:pt>
                <c:pt idx="160">
                  <c:v>92.239291159163187</c:v>
                </c:pt>
                <c:pt idx="161">
                  <c:v>91.689727156230774</c:v>
                </c:pt>
                <c:pt idx="162">
                  <c:v>91.934290158864158</c:v>
                </c:pt>
                <c:pt idx="163">
                  <c:v>90.018356892926093</c:v>
                </c:pt>
                <c:pt idx="164">
                  <c:v>90.945920610428615</c:v>
                </c:pt>
                <c:pt idx="165">
                  <c:v>94.744147798783075</c:v>
                </c:pt>
                <c:pt idx="166">
                  <c:v>94.15744577321631</c:v>
                </c:pt>
                <c:pt idx="167">
                  <c:v>93.689582354539681</c:v>
                </c:pt>
                <c:pt idx="168">
                  <c:v>95.140409160031695</c:v>
                </c:pt>
                <c:pt idx="169">
                  <c:v>97.94286004477236</c:v>
                </c:pt>
                <c:pt idx="170">
                  <c:v>99.097228392780096</c:v>
                </c:pt>
                <c:pt idx="171">
                  <c:v>101.12723706418323</c:v>
                </c:pt>
                <c:pt idx="172">
                  <c:v>100.27396575662686</c:v>
                </c:pt>
                <c:pt idx="173">
                  <c:v>102.02386692732345</c:v>
                </c:pt>
                <c:pt idx="174">
                  <c:v>102.78404505197994</c:v>
                </c:pt>
                <c:pt idx="175">
                  <c:v>101.41227512876971</c:v>
                </c:pt>
                <c:pt idx="176">
                  <c:v>102.50928826058063</c:v>
                </c:pt>
                <c:pt idx="177">
                  <c:v>103.77890878188435</c:v>
                </c:pt>
                <c:pt idx="178">
                  <c:v>105.37081360953215</c:v>
                </c:pt>
                <c:pt idx="179">
                  <c:v>104.68860553580507</c:v>
                </c:pt>
                <c:pt idx="180">
                  <c:v>104.946907027297</c:v>
                </c:pt>
                <c:pt idx="181">
                  <c:v>105.73362238515037</c:v>
                </c:pt>
                <c:pt idx="182">
                  <c:v>107.65819238296002</c:v>
                </c:pt>
                <c:pt idx="183">
                  <c:v>111.16107012023124</c:v>
                </c:pt>
                <c:pt idx="184">
                  <c:v>111.78562781312192</c:v>
                </c:pt>
                <c:pt idx="185">
                  <c:v>114.8361066466901</c:v>
                </c:pt>
                <c:pt idx="186">
                  <c:v>114.09818028293293</c:v>
                </c:pt>
                <c:pt idx="187">
                  <c:v>112.50638227168004</c:v>
                </c:pt>
                <c:pt idx="188">
                  <c:v>112.1843865476243</c:v>
                </c:pt>
                <c:pt idx="189">
                  <c:v>112.59399326631303</c:v>
                </c:pt>
                <c:pt idx="190">
                  <c:v>109.53834673086371</c:v>
                </c:pt>
                <c:pt idx="191">
                  <c:v>109.87096293526572</c:v>
                </c:pt>
                <c:pt idx="192">
                  <c:v>109.50738082120546</c:v>
                </c:pt>
                <c:pt idx="193">
                  <c:v>109.28878904093963</c:v>
                </c:pt>
                <c:pt idx="194">
                  <c:v>111.263408754772</c:v>
                </c:pt>
                <c:pt idx="195">
                  <c:v>113.35721238995019</c:v>
                </c:pt>
                <c:pt idx="196">
                  <c:v>109.67550789456287</c:v>
                </c:pt>
                <c:pt idx="197">
                  <c:v>109.19405255415479</c:v>
                </c:pt>
                <c:pt idx="198">
                  <c:v>111.02203446759728</c:v>
                </c:pt>
                <c:pt idx="199">
                  <c:v>108.51419564510002</c:v>
                </c:pt>
                <c:pt idx="200">
                  <c:v>109.16259052256247</c:v>
                </c:pt>
                <c:pt idx="201">
                  <c:v>108.66127098424737</c:v>
                </c:pt>
                <c:pt idx="202">
                  <c:v>105.82778459318462</c:v>
                </c:pt>
                <c:pt idx="203">
                  <c:v>103.2940520288402</c:v>
                </c:pt>
                <c:pt idx="204">
                  <c:v>104.2768047886623</c:v>
                </c:pt>
                <c:pt idx="205">
                  <c:v>105.16708633814414</c:v>
                </c:pt>
                <c:pt idx="206">
                  <c:v>102.90772424601539</c:v>
                </c:pt>
                <c:pt idx="207">
                  <c:v>101.04392873876877</c:v>
                </c:pt>
                <c:pt idx="208">
                  <c:v>102.55765152911829</c:v>
                </c:pt>
                <c:pt idx="209">
                  <c:v>104.49663642934701</c:v>
                </c:pt>
                <c:pt idx="210">
                  <c:v>105.53840580889791</c:v>
                </c:pt>
                <c:pt idx="211">
                  <c:v>105.44990612757789</c:v>
                </c:pt>
                <c:pt idx="212">
                  <c:v>107.06294993585492</c:v>
                </c:pt>
                <c:pt idx="213">
                  <c:v>107.17568208269851</c:v>
                </c:pt>
                <c:pt idx="214">
                  <c:v>106.77150159066562</c:v>
                </c:pt>
                <c:pt idx="215">
                  <c:v>103.1290936211476</c:v>
                </c:pt>
                <c:pt idx="216">
                  <c:v>103.75570231982587</c:v>
                </c:pt>
                <c:pt idx="217">
                  <c:v>103.25910036479338</c:v>
                </c:pt>
                <c:pt idx="218">
                  <c:v>102.64055531972623</c:v>
                </c:pt>
                <c:pt idx="219">
                  <c:v>102.44533743486727</c:v>
                </c:pt>
                <c:pt idx="220">
                  <c:v>101.01022336454956</c:v>
                </c:pt>
                <c:pt idx="221">
                  <c:v>101.41263518123559</c:v>
                </c:pt>
                <c:pt idx="222">
                  <c:v>99.84327041749205</c:v>
                </c:pt>
                <c:pt idx="223">
                  <c:v>101.27409884502796</c:v>
                </c:pt>
                <c:pt idx="224">
                  <c:v>100.73950727166172</c:v>
                </c:pt>
                <c:pt idx="225">
                  <c:v>100.21498667390729</c:v>
                </c:pt>
                <c:pt idx="226">
                  <c:v>101.68561613298402</c:v>
                </c:pt>
                <c:pt idx="227">
                  <c:v>102.7641730661035</c:v>
                </c:pt>
                <c:pt idx="228">
                  <c:v>100.72495774251922</c:v>
                </c:pt>
                <c:pt idx="229">
                  <c:v>98.864254210868125</c:v>
                </c:pt>
                <c:pt idx="230">
                  <c:v>97.355233427850621</c:v>
                </c:pt>
                <c:pt idx="231">
                  <c:v>96.045405256159299</c:v>
                </c:pt>
                <c:pt idx="232">
                  <c:v>93.456117580967671</c:v>
                </c:pt>
                <c:pt idx="233">
                  <c:v>92.907126434458888</c:v>
                </c:pt>
                <c:pt idx="234">
                  <c:v>94.551856293866891</c:v>
                </c:pt>
                <c:pt idx="235">
                  <c:v>91.952918872876381</c:v>
                </c:pt>
                <c:pt idx="236">
                  <c:v>90.109418792737273</c:v>
                </c:pt>
                <c:pt idx="237">
                  <c:v>89.152433045026285</c:v>
                </c:pt>
                <c:pt idx="238">
                  <c:v>89.219159089391127</c:v>
                </c:pt>
                <c:pt idx="239">
                  <c:v>86.73148207436148</c:v>
                </c:pt>
                <c:pt idx="240">
                  <c:v>87.761653120525182</c:v>
                </c:pt>
                <c:pt idx="241">
                  <c:v>87.149082941711256</c:v>
                </c:pt>
                <c:pt idx="242">
                  <c:v>87.213477236496118</c:v>
                </c:pt>
                <c:pt idx="243">
                  <c:v>87.863373269572293</c:v>
                </c:pt>
                <c:pt idx="244">
                  <c:v>85.373305039888393</c:v>
                </c:pt>
                <c:pt idx="245">
                  <c:v>85.465444435616277</c:v>
                </c:pt>
                <c:pt idx="246">
                  <c:v>84.7206665305917</c:v>
                </c:pt>
                <c:pt idx="247">
                  <c:v>84.352318395606616</c:v>
                </c:pt>
                <c:pt idx="248">
                  <c:v>83.637474145991874</c:v>
                </c:pt>
                <c:pt idx="249">
                  <c:v>87.566544280291225</c:v>
                </c:pt>
                <c:pt idx="250">
                  <c:v>84.437954004430068</c:v>
                </c:pt>
                <c:pt idx="251">
                  <c:v>83.168392710462484</c:v>
                </c:pt>
                <c:pt idx="252">
                  <c:v>84.485894828451407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8-E4A3-4C3C-829F-BABE59D95A2D}"/>
            </c:ext>
          </c:extLst>
        </c:ser>
        <c:ser>
          <c:idx val="249"/>
          <c:order val="249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[1]Feuil2!$IY$1:$IY$253</c:f>
              <c:numCache>
                <c:formatCode>General</c:formatCode>
                <c:ptCount val="253"/>
                <c:pt idx="0">
                  <c:v>100</c:v>
                </c:pt>
                <c:pt idx="1">
                  <c:v>98.700063698012769</c:v>
                </c:pt>
                <c:pt idx="2">
                  <c:v>98.689474692430394</c:v>
                </c:pt>
                <c:pt idx="3">
                  <c:v>99.169921406819142</c:v>
                </c:pt>
                <c:pt idx="4">
                  <c:v>100.21443602984832</c:v>
                </c:pt>
                <c:pt idx="5">
                  <c:v>99.729943529341455</c:v>
                </c:pt>
                <c:pt idx="6">
                  <c:v>99.841744360212175</c:v>
                </c:pt>
                <c:pt idx="7">
                  <c:v>98.306132319536005</c:v>
                </c:pt>
                <c:pt idx="8">
                  <c:v>98.572626952558835</c:v>
                </c:pt>
                <c:pt idx="9">
                  <c:v>98.225249423759948</c:v>
                </c:pt>
                <c:pt idx="10">
                  <c:v>96.215135093634046</c:v>
                </c:pt>
                <c:pt idx="11">
                  <c:v>95.925970192877685</c:v>
                </c:pt>
                <c:pt idx="12">
                  <c:v>95.558782468985271</c:v>
                </c:pt>
                <c:pt idx="13">
                  <c:v>96.705344895355594</c:v>
                </c:pt>
                <c:pt idx="14">
                  <c:v>97.713765753436846</c:v>
                </c:pt>
                <c:pt idx="15">
                  <c:v>97.797291072703899</c:v>
                </c:pt>
                <c:pt idx="16">
                  <c:v>98.603528979603794</c:v>
                </c:pt>
                <c:pt idx="17">
                  <c:v>97.629233304879648</c:v>
                </c:pt>
                <c:pt idx="18">
                  <c:v>102.23627467047557</c:v>
                </c:pt>
                <c:pt idx="19">
                  <c:v>104.79801341341671</c:v>
                </c:pt>
                <c:pt idx="20">
                  <c:v>104.12044291185177</c:v>
                </c:pt>
                <c:pt idx="21">
                  <c:v>103.56465855018469</c:v>
                </c:pt>
                <c:pt idx="22">
                  <c:v>103.47263946982252</c:v>
                </c:pt>
                <c:pt idx="23">
                  <c:v>104.19448830704246</c:v>
                </c:pt>
                <c:pt idx="24">
                  <c:v>106.74285516567001</c:v>
                </c:pt>
                <c:pt idx="25">
                  <c:v>106.18898184812784</c:v>
                </c:pt>
                <c:pt idx="26">
                  <c:v>105.3861562605275</c:v>
                </c:pt>
                <c:pt idx="27">
                  <c:v>106.59908453114987</c:v>
                </c:pt>
                <c:pt idx="28">
                  <c:v>107.3210021250399</c:v>
                </c:pt>
                <c:pt idx="29">
                  <c:v>106.53122392199415</c:v>
                </c:pt>
                <c:pt idx="30">
                  <c:v>107.23387871379155</c:v>
                </c:pt>
                <c:pt idx="31">
                  <c:v>106.30394959424716</c:v>
                </c:pt>
                <c:pt idx="32">
                  <c:v>107.56141955388532</c:v>
                </c:pt>
                <c:pt idx="33">
                  <c:v>110.25466432784481</c:v>
                </c:pt>
                <c:pt idx="34">
                  <c:v>110.21899800620892</c:v>
                </c:pt>
                <c:pt idx="35">
                  <c:v>109.24649322211485</c:v>
                </c:pt>
                <c:pt idx="36">
                  <c:v>107.13289522700826</c:v>
                </c:pt>
                <c:pt idx="37">
                  <c:v>109.76973777146505</c:v>
                </c:pt>
                <c:pt idx="38">
                  <c:v>108.42842584322882</c:v>
                </c:pt>
                <c:pt idx="39">
                  <c:v>109.24063065148218</c:v>
                </c:pt>
                <c:pt idx="40">
                  <c:v>105.71052756601188</c:v>
                </c:pt>
                <c:pt idx="41">
                  <c:v>106.40286146911201</c:v>
                </c:pt>
                <c:pt idx="42">
                  <c:v>110.98532684659109</c:v>
                </c:pt>
                <c:pt idx="43">
                  <c:v>111.47907076588174</c:v>
                </c:pt>
                <c:pt idx="44">
                  <c:v>112.0723607417772</c:v>
                </c:pt>
                <c:pt idx="45">
                  <c:v>110.60480650219297</c:v>
                </c:pt>
                <c:pt idx="46">
                  <c:v>108.40211035641025</c:v>
                </c:pt>
                <c:pt idx="47">
                  <c:v>106.05414518582651</c:v>
                </c:pt>
                <c:pt idx="48">
                  <c:v>106.22720415231029</c:v>
                </c:pt>
                <c:pt idx="49">
                  <c:v>106.98734930749224</c:v>
                </c:pt>
                <c:pt idx="50">
                  <c:v>106.30820791729391</c:v>
                </c:pt>
                <c:pt idx="51">
                  <c:v>107.70113155767702</c:v>
                </c:pt>
                <c:pt idx="52">
                  <c:v>106.9110687004446</c:v>
                </c:pt>
                <c:pt idx="53">
                  <c:v>106.46916937190757</c:v>
                </c:pt>
                <c:pt idx="54">
                  <c:v>106.65485782604748</c:v>
                </c:pt>
                <c:pt idx="55">
                  <c:v>106.01964978601826</c:v>
                </c:pt>
                <c:pt idx="56">
                  <c:v>103.74046817262958</c:v>
                </c:pt>
                <c:pt idx="57">
                  <c:v>103.28160211027877</c:v>
                </c:pt>
                <c:pt idx="58">
                  <c:v>105.92427210184665</c:v>
                </c:pt>
                <c:pt idx="59">
                  <c:v>104.63523323329585</c:v>
                </c:pt>
                <c:pt idx="60">
                  <c:v>105.71387275665353</c:v>
                </c:pt>
                <c:pt idx="61">
                  <c:v>106.05457428593556</c:v>
                </c:pt>
                <c:pt idx="62">
                  <c:v>102.88785501794557</c:v>
                </c:pt>
                <c:pt idx="63">
                  <c:v>105.06414330142466</c:v>
                </c:pt>
                <c:pt idx="64">
                  <c:v>104.53351097390458</c:v>
                </c:pt>
                <c:pt idx="65">
                  <c:v>105.91805065259847</c:v>
                </c:pt>
                <c:pt idx="66">
                  <c:v>107.03160050387596</c:v>
                </c:pt>
                <c:pt idx="67">
                  <c:v>108.60362136413222</c:v>
                </c:pt>
                <c:pt idx="68">
                  <c:v>109.22183819796658</c:v>
                </c:pt>
                <c:pt idx="69">
                  <c:v>109.10574888215628</c:v>
                </c:pt>
                <c:pt idx="70">
                  <c:v>107.71274242813614</c:v>
                </c:pt>
                <c:pt idx="71">
                  <c:v>106.01129610340809</c:v>
                </c:pt>
                <c:pt idx="72">
                  <c:v>105.19429611326525</c:v>
                </c:pt>
                <c:pt idx="73">
                  <c:v>106.65245666075701</c:v>
                </c:pt>
                <c:pt idx="74">
                  <c:v>110.42212940903818</c:v>
                </c:pt>
                <c:pt idx="75">
                  <c:v>112.32631753748373</c:v>
                </c:pt>
                <c:pt idx="76">
                  <c:v>113.25864838862626</c:v>
                </c:pt>
                <c:pt idx="77">
                  <c:v>113.13624889868936</c:v>
                </c:pt>
                <c:pt idx="78">
                  <c:v>112.08134378733337</c:v>
                </c:pt>
                <c:pt idx="79">
                  <c:v>111.59873020094825</c:v>
                </c:pt>
                <c:pt idx="80">
                  <c:v>114.213798311491</c:v>
                </c:pt>
                <c:pt idx="81">
                  <c:v>112.44201352636976</c:v>
                </c:pt>
                <c:pt idx="82">
                  <c:v>110.33157121742353</c:v>
                </c:pt>
                <c:pt idx="83">
                  <c:v>110.24751592924339</c:v>
                </c:pt>
                <c:pt idx="84">
                  <c:v>107.83962338779881</c:v>
                </c:pt>
                <c:pt idx="85">
                  <c:v>108.20395135254815</c:v>
                </c:pt>
                <c:pt idx="86">
                  <c:v>110.20831451967038</c:v>
                </c:pt>
                <c:pt idx="87">
                  <c:v>110.11240406367031</c:v>
                </c:pt>
                <c:pt idx="88">
                  <c:v>111.03862830401717</c:v>
                </c:pt>
                <c:pt idx="89">
                  <c:v>112.07504033731466</c:v>
                </c:pt>
                <c:pt idx="90">
                  <c:v>112.34673798604173</c:v>
                </c:pt>
                <c:pt idx="91">
                  <c:v>111.70160892969719</c:v>
                </c:pt>
                <c:pt idx="92">
                  <c:v>109.83082947536009</c:v>
                </c:pt>
                <c:pt idx="93">
                  <c:v>109.15654625525907</c:v>
                </c:pt>
                <c:pt idx="94">
                  <c:v>110.36600946174089</c:v>
                </c:pt>
                <c:pt idx="95">
                  <c:v>108.34250025757368</c:v>
                </c:pt>
                <c:pt idx="96">
                  <c:v>108.50823246091538</c:v>
                </c:pt>
                <c:pt idx="97">
                  <c:v>109.39698901891116</c:v>
                </c:pt>
                <c:pt idx="98">
                  <c:v>112.26573692904397</c:v>
                </c:pt>
                <c:pt idx="99">
                  <c:v>110.11505658804303</c:v>
                </c:pt>
                <c:pt idx="100">
                  <c:v>110.15808987110623</c:v>
                </c:pt>
                <c:pt idx="101">
                  <c:v>109.25289300511842</c:v>
                </c:pt>
                <c:pt idx="102">
                  <c:v>106.5441645584785</c:v>
                </c:pt>
                <c:pt idx="103">
                  <c:v>106.3722808093422</c:v>
                </c:pt>
                <c:pt idx="104">
                  <c:v>106.85831111786985</c:v>
                </c:pt>
                <c:pt idx="105">
                  <c:v>104.60987996173498</c:v>
                </c:pt>
                <c:pt idx="106">
                  <c:v>106.02504943927576</c:v>
                </c:pt>
                <c:pt idx="107">
                  <c:v>108.28169067746818</c:v>
                </c:pt>
                <c:pt idx="108">
                  <c:v>107.83986091555535</c:v>
                </c:pt>
                <c:pt idx="109">
                  <c:v>107.02853094883696</c:v>
                </c:pt>
                <c:pt idx="110">
                  <c:v>108.37428942595747</c:v>
                </c:pt>
                <c:pt idx="111">
                  <c:v>108.78139446555438</c:v>
                </c:pt>
                <c:pt idx="112">
                  <c:v>107.47297471972742</c:v>
                </c:pt>
                <c:pt idx="113">
                  <c:v>107.69535288546069</c:v>
                </c:pt>
                <c:pt idx="114">
                  <c:v>106.69260657486473</c:v>
                </c:pt>
                <c:pt idx="115">
                  <c:v>108.56280092954461</c:v>
                </c:pt>
                <c:pt idx="116">
                  <c:v>109.05364069722701</c:v>
                </c:pt>
                <c:pt idx="117">
                  <c:v>112.81539112731708</c:v>
                </c:pt>
                <c:pt idx="118">
                  <c:v>112.54582504355021</c:v>
                </c:pt>
                <c:pt idx="119">
                  <c:v>112.86499203124777</c:v>
                </c:pt>
                <c:pt idx="120">
                  <c:v>112.60534511121702</c:v>
                </c:pt>
                <c:pt idx="121">
                  <c:v>113.41420288097338</c:v>
                </c:pt>
                <c:pt idx="122">
                  <c:v>114.27881380738452</c:v>
                </c:pt>
                <c:pt idx="123">
                  <c:v>113.3919771632833</c:v>
                </c:pt>
                <c:pt idx="124">
                  <c:v>112.75126158011004</c:v>
                </c:pt>
                <c:pt idx="125">
                  <c:v>113.59324695630062</c:v>
                </c:pt>
                <c:pt idx="126">
                  <c:v>114.2653748285519</c:v>
                </c:pt>
                <c:pt idx="127">
                  <c:v>116.88767136300824</c:v>
                </c:pt>
                <c:pt idx="128">
                  <c:v>117.49775842840735</c:v>
                </c:pt>
                <c:pt idx="129">
                  <c:v>118.06387083047984</c:v>
                </c:pt>
                <c:pt idx="130">
                  <c:v>119.70768628617789</c:v>
                </c:pt>
                <c:pt idx="131">
                  <c:v>119.5410594581932</c:v>
                </c:pt>
                <c:pt idx="132">
                  <c:v>121.49373856951323</c:v>
                </c:pt>
                <c:pt idx="133">
                  <c:v>118.81154943563067</c:v>
                </c:pt>
                <c:pt idx="134">
                  <c:v>117.17576966961835</c:v>
                </c:pt>
                <c:pt idx="135">
                  <c:v>115.38169355517306</c:v>
                </c:pt>
                <c:pt idx="136">
                  <c:v>117.18751029472715</c:v>
                </c:pt>
                <c:pt idx="137">
                  <c:v>115.68903995036945</c:v>
                </c:pt>
                <c:pt idx="138">
                  <c:v>115.12086192116661</c:v>
                </c:pt>
                <c:pt idx="139">
                  <c:v>111.13477240166705</c:v>
                </c:pt>
                <c:pt idx="140">
                  <c:v>108.32885596381527</c:v>
                </c:pt>
                <c:pt idx="141">
                  <c:v>108.47868762326046</c:v>
                </c:pt>
                <c:pt idx="142">
                  <c:v>111.72982222385626</c:v>
                </c:pt>
                <c:pt idx="143">
                  <c:v>111.38179619162462</c:v>
                </c:pt>
                <c:pt idx="144">
                  <c:v>111.16343955701522</c:v>
                </c:pt>
                <c:pt idx="145">
                  <c:v>109.99312474397945</c:v>
                </c:pt>
                <c:pt idx="146">
                  <c:v>109.53839040647114</c:v>
                </c:pt>
                <c:pt idx="147">
                  <c:v>109.10484429765361</c:v>
                </c:pt>
                <c:pt idx="148">
                  <c:v>108.23098881640216</c:v>
                </c:pt>
                <c:pt idx="149">
                  <c:v>105.2920278299105</c:v>
                </c:pt>
                <c:pt idx="150">
                  <c:v>104.05770584180063</c:v>
                </c:pt>
                <c:pt idx="151">
                  <c:v>105.2772112990388</c:v>
                </c:pt>
                <c:pt idx="152">
                  <c:v>107.33355648929009</c:v>
                </c:pt>
                <c:pt idx="153">
                  <c:v>106.79956481874405</c:v>
                </c:pt>
                <c:pt idx="154">
                  <c:v>105.94800027360459</c:v>
                </c:pt>
                <c:pt idx="155">
                  <c:v>103.4769363423853</c:v>
                </c:pt>
                <c:pt idx="156">
                  <c:v>105.06841706325486</c:v>
                </c:pt>
                <c:pt idx="157">
                  <c:v>104.96048391561941</c:v>
                </c:pt>
                <c:pt idx="158">
                  <c:v>105.01867218055817</c:v>
                </c:pt>
                <c:pt idx="159">
                  <c:v>102.77496910840415</c:v>
                </c:pt>
                <c:pt idx="160">
                  <c:v>102.67638696268941</c:v>
                </c:pt>
                <c:pt idx="161">
                  <c:v>103.82592941566359</c:v>
                </c:pt>
                <c:pt idx="162">
                  <c:v>105.26915293052724</c:v>
                </c:pt>
                <c:pt idx="163">
                  <c:v>108.31736938156151</c:v>
                </c:pt>
                <c:pt idx="164">
                  <c:v>111.15642608029933</c:v>
                </c:pt>
                <c:pt idx="165">
                  <c:v>113.51353101303619</c:v>
                </c:pt>
                <c:pt idx="166">
                  <c:v>112.54335798459755</c:v>
                </c:pt>
                <c:pt idx="167">
                  <c:v>112.55845227001572</c:v>
                </c:pt>
                <c:pt idx="168">
                  <c:v>114.25050755641767</c:v>
                </c:pt>
                <c:pt idx="169">
                  <c:v>114.66224912934335</c:v>
                </c:pt>
                <c:pt idx="170">
                  <c:v>115.77132455477447</c:v>
                </c:pt>
                <c:pt idx="171">
                  <c:v>119.51445115126678</c:v>
                </c:pt>
                <c:pt idx="172">
                  <c:v>118.70498363283573</c:v>
                </c:pt>
                <c:pt idx="173">
                  <c:v>117.58206169317019</c:v>
                </c:pt>
                <c:pt idx="174">
                  <c:v>118.76384928426486</c:v>
                </c:pt>
                <c:pt idx="175">
                  <c:v>112.19852682840155</c:v>
                </c:pt>
                <c:pt idx="176">
                  <c:v>109.73191271158846</c:v>
                </c:pt>
                <c:pt idx="177">
                  <c:v>110.99138064149851</c:v>
                </c:pt>
                <c:pt idx="178">
                  <c:v>110.83799209864235</c:v>
                </c:pt>
                <c:pt idx="179">
                  <c:v>108.88205366297535</c:v>
                </c:pt>
                <c:pt idx="180">
                  <c:v>107.39187441913035</c:v>
                </c:pt>
                <c:pt idx="181">
                  <c:v>108.31013652483794</c:v>
                </c:pt>
                <c:pt idx="182">
                  <c:v>109.73969305238587</c:v>
                </c:pt>
                <c:pt idx="183">
                  <c:v>112.75882351662958</c:v>
                </c:pt>
                <c:pt idx="184">
                  <c:v>116.27239438037287</c:v>
                </c:pt>
                <c:pt idx="185">
                  <c:v>114.8906346489762</c:v>
                </c:pt>
                <c:pt idx="186">
                  <c:v>111.8282080109486</c:v>
                </c:pt>
                <c:pt idx="187">
                  <c:v>112.33399336646904</c:v>
                </c:pt>
                <c:pt idx="188">
                  <c:v>113.49686486760321</c:v>
                </c:pt>
                <c:pt idx="189">
                  <c:v>114.40911084250858</c:v>
                </c:pt>
                <c:pt idx="190">
                  <c:v>114.72268926251418</c:v>
                </c:pt>
                <c:pt idx="191">
                  <c:v>113.38858300446239</c:v>
                </c:pt>
                <c:pt idx="192">
                  <c:v>110.46033079507602</c:v>
                </c:pt>
                <c:pt idx="193">
                  <c:v>111.04000618578408</c:v>
                </c:pt>
                <c:pt idx="194">
                  <c:v>112.19873810149637</c:v>
                </c:pt>
                <c:pt idx="195">
                  <c:v>113.10848911736394</c:v>
                </c:pt>
                <c:pt idx="196">
                  <c:v>113.948711448601</c:v>
                </c:pt>
                <c:pt idx="197">
                  <c:v>115.27965717754978</c:v>
                </c:pt>
                <c:pt idx="198">
                  <c:v>115.6881336769212</c:v>
                </c:pt>
                <c:pt idx="199">
                  <c:v>117.97630877986242</c:v>
                </c:pt>
                <c:pt idx="200">
                  <c:v>117.20738274221257</c:v>
                </c:pt>
                <c:pt idx="201">
                  <c:v>116.3779709472828</c:v>
                </c:pt>
                <c:pt idx="202">
                  <c:v>118.72883007863859</c:v>
                </c:pt>
                <c:pt idx="203">
                  <c:v>118.89641316582919</c:v>
                </c:pt>
                <c:pt idx="204">
                  <c:v>119.07614146632231</c:v>
                </c:pt>
                <c:pt idx="205">
                  <c:v>118.06862446594562</c:v>
                </c:pt>
                <c:pt idx="206">
                  <c:v>117.72442609016058</c:v>
                </c:pt>
                <c:pt idx="207">
                  <c:v>116.23302597672476</c:v>
                </c:pt>
                <c:pt idx="208">
                  <c:v>117.08965056536888</c:v>
                </c:pt>
                <c:pt idx="209">
                  <c:v>118.43055491481286</c:v>
                </c:pt>
                <c:pt idx="210">
                  <c:v>113.63734985565047</c:v>
                </c:pt>
                <c:pt idx="211">
                  <c:v>117.34311113842395</c:v>
                </c:pt>
                <c:pt idx="212">
                  <c:v>119.84243326927825</c:v>
                </c:pt>
                <c:pt idx="213">
                  <c:v>120.73539687034943</c:v>
                </c:pt>
                <c:pt idx="214">
                  <c:v>120.00050076072371</c:v>
                </c:pt>
                <c:pt idx="215">
                  <c:v>120.74656749659847</c:v>
                </c:pt>
                <c:pt idx="216">
                  <c:v>124.80224416829883</c:v>
                </c:pt>
                <c:pt idx="217">
                  <c:v>129.27000947478766</c:v>
                </c:pt>
                <c:pt idx="218">
                  <c:v>125.40971858110616</c:v>
                </c:pt>
                <c:pt idx="219">
                  <c:v>126.92813916130882</c:v>
                </c:pt>
                <c:pt idx="220">
                  <c:v>122.48205709097014</c:v>
                </c:pt>
                <c:pt idx="221">
                  <c:v>122.28081376685283</c:v>
                </c:pt>
                <c:pt idx="222">
                  <c:v>122.11096231847938</c:v>
                </c:pt>
                <c:pt idx="223">
                  <c:v>122.70107053947591</c:v>
                </c:pt>
                <c:pt idx="224">
                  <c:v>118.52456837839193</c:v>
                </c:pt>
                <c:pt idx="225">
                  <c:v>118.01691728874069</c:v>
                </c:pt>
                <c:pt idx="226">
                  <c:v>115.85598297754414</c:v>
                </c:pt>
                <c:pt idx="227">
                  <c:v>116.80611167787504</c:v>
                </c:pt>
                <c:pt idx="228">
                  <c:v>115.88149983435987</c:v>
                </c:pt>
                <c:pt idx="229">
                  <c:v>117.40162343517581</c:v>
                </c:pt>
                <c:pt idx="230">
                  <c:v>117.71730309052766</c:v>
                </c:pt>
                <c:pt idx="231">
                  <c:v>119.0874757715346</c:v>
                </c:pt>
                <c:pt idx="232">
                  <c:v>118.71734608651008</c:v>
                </c:pt>
                <c:pt idx="233">
                  <c:v>120.57405916990669</c:v>
                </c:pt>
                <c:pt idx="234">
                  <c:v>122.20974805311114</c:v>
                </c:pt>
                <c:pt idx="235">
                  <c:v>120.22404391912835</c:v>
                </c:pt>
                <c:pt idx="236">
                  <c:v>118.61743591765381</c:v>
                </c:pt>
                <c:pt idx="237">
                  <c:v>111.96229782262195</c:v>
                </c:pt>
                <c:pt idx="238">
                  <c:v>110.21967138737472</c:v>
                </c:pt>
                <c:pt idx="239">
                  <c:v>108.67871992380098</c:v>
                </c:pt>
                <c:pt idx="240">
                  <c:v>111.98623520925184</c:v>
                </c:pt>
                <c:pt idx="241">
                  <c:v>111.09520283514351</c:v>
                </c:pt>
                <c:pt idx="242">
                  <c:v>112.07432496746641</c:v>
                </c:pt>
                <c:pt idx="243">
                  <c:v>113.29154749146147</c:v>
                </c:pt>
                <c:pt idx="244">
                  <c:v>114.60394844600748</c:v>
                </c:pt>
                <c:pt idx="245">
                  <c:v>115.13714504642749</c:v>
                </c:pt>
                <c:pt idx="246">
                  <c:v>116.58015150224274</c:v>
                </c:pt>
                <c:pt idx="247">
                  <c:v>115.03343101215737</c:v>
                </c:pt>
                <c:pt idx="248">
                  <c:v>113.6953735148083</c:v>
                </c:pt>
                <c:pt idx="249">
                  <c:v>111.25048503812752</c:v>
                </c:pt>
                <c:pt idx="250">
                  <c:v>108.63197335864727</c:v>
                </c:pt>
                <c:pt idx="251">
                  <c:v>106.55336370697712</c:v>
                </c:pt>
                <c:pt idx="252">
                  <c:v>106.62861449541911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9-E4A3-4C3C-829F-BABE59D95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252288"/>
        <c:axId val="290253824"/>
      </c:lineChart>
      <c:catAx>
        <c:axId val="29025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0253824"/>
        <c:crosses val="autoZero"/>
        <c:auto val="1"/>
        <c:lblAlgn val="ctr"/>
        <c:lblOffset val="100"/>
        <c:noMultiLvlLbl val="0"/>
      </c:catAx>
      <c:valAx>
        <c:axId val="2902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025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/>
    <cx:plotArea>
      <cx:plotAreaRegion>
        <cx:series layoutId="clusteredColumn" uniqueId="{A26F7192-E2DB-435E-AD5F-57C4B3319F43}"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fr-FR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234461</xdr:colOff>
      <xdr:row>27</xdr:row>
      <xdr:rowOff>73269</xdr:rowOff>
    </xdr:from>
    <xdr:to>
      <xdr:col>5</xdr:col>
      <xdr:colOff>373522</xdr:colOff>
      <xdr:row>29</xdr:row>
      <xdr:rowOff>180517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99" y="5084884"/>
          <a:ext cx="1663061" cy="478478"/>
        </a:xfrm>
        <a:prstGeom prst="rect">
          <a:avLst/>
        </a:prstGeom>
      </xdr:spPr>
    </xdr:pic>
    <xdr:clientData/>
  </xdr:twoCellAnchor>
  <xdr:twoCellAnchor>
    <xdr:from>
      <xdr:col>2</xdr:col>
      <xdr:colOff>39077</xdr:colOff>
      <xdr:row>27</xdr:row>
      <xdr:rowOff>141654</xdr:rowOff>
    </xdr:from>
    <xdr:to>
      <xdr:col>3</xdr:col>
      <xdr:colOff>146539</xdr:colOff>
      <xdr:row>28</xdr:row>
      <xdr:rowOff>92807</xdr:rowOff>
    </xdr:to>
    <xdr:cxnSp macro="">
      <xdr:nvCxnSpPr>
        <xdr:cNvPr id="5" name="Connecteur droit avec flèch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582615" y="5153269"/>
          <a:ext cx="869462" cy="1367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20324</xdr:colOff>
      <xdr:row>40</xdr:row>
      <xdr:rowOff>63499</xdr:rowOff>
    </xdr:from>
    <xdr:to>
      <xdr:col>6</xdr:col>
      <xdr:colOff>27155</xdr:colOff>
      <xdr:row>49</xdr:row>
      <xdr:rowOff>170916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4" y="7429499"/>
          <a:ext cx="4699481" cy="1764767"/>
        </a:xfrm>
        <a:prstGeom prst="rect">
          <a:avLst/>
        </a:prstGeom>
      </xdr:spPr>
    </xdr:pic>
    <xdr:clientData/>
  </xdr:twoCellAnchor>
  <xdr:twoCellAnchor editAs="oneCell">
    <xdr:from>
      <xdr:col>0</xdr:col>
      <xdr:colOff>169299</xdr:colOff>
      <xdr:row>21</xdr:row>
      <xdr:rowOff>82550</xdr:rowOff>
    </xdr:from>
    <xdr:to>
      <xdr:col>6</xdr:col>
      <xdr:colOff>189249</xdr:colOff>
      <xdr:row>39</xdr:row>
      <xdr:rowOff>107064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299" y="3949700"/>
          <a:ext cx="4712600" cy="3339214"/>
        </a:xfrm>
        <a:prstGeom prst="rect">
          <a:avLst/>
        </a:prstGeom>
      </xdr:spPr>
    </xdr:pic>
    <xdr:clientData/>
  </xdr:twoCellAnchor>
  <xdr:twoCellAnchor editAs="oneCell">
    <xdr:from>
      <xdr:col>6</xdr:col>
      <xdr:colOff>688552</xdr:colOff>
      <xdr:row>22</xdr:row>
      <xdr:rowOff>12700</xdr:rowOff>
    </xdr:from>
    <xdr:to>
      <xdr:col>14</xdr:col>
      <xdr:colOff>355789</xdr:colOff>
      <xdr:row>40</xdr:row>
      <xdr:rowOff>63500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81202" y="4064000"/>
          <a:ext cx="5763237" cy="3365500"/>
        </a:xfrm>
        <a:prstGeom prst="rect">
          <a:avLst/>
        </a:prstGeom>
      </xdr:spPr>
    </xdr:pic>
    <xdr:clientData/>
  </xdr:twoCellAnchor>
  <xdr:twoCellAnchor>
    <xdr:from>
      <xdr:col>7</xdr:col>
      <xdr:colOff>307975</xdr:colOff>
      <xdr:row>3</xdr:row>
      <xdr:rowOff>73025</xdr:rowOff>
    </xdr:from>
    <xdr:to>
      <xdr:col>13</xdr:col>
      <xdr:colOff>307975</xdr:colOff>
      <xdr:row>18</xdr:row>
      <xdr:rowOff>53975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522514</xdr:colOff>
      <xdr:row>15</xdr:row>
      <xdr:rowOff>114300</xdr:rowOff>
    </xdr:from>
    <xdr:to>
      <xdr:col>23</xdr:col>
      <xdr:colOff>315685</xdr:colOff>
      <xdr:row>30</xdr:row>
      <xdr:rowOff>81643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13</xdr:row>
      <xdr:rowOff>107950</xdr:rowOff>
    </xdr:from>
    <xdr:to>
      <xdr:col>4</xdr:col>
      <xdr:colOff>704850</xdr:colOff>
      <xdr:row>13</xdr:row>
      <xdr:rowOff>120650</xdr:rowOff>
    </xdr:to>
    <xdr:cxnSp macro="">
      <xdr:nvCxnSpPr>
        <xdr:cNvPr id="3" name="Connecteur droit avec flèch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H="1" flipV="1">
          <a:off x="2552700" y="2501900"/>
          <a:ext cx="123825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10</xdr:row>
      <xdr:rowOff>107950</xdr:rowOff>
    </xdr:from>
    <xdr:to>
      <xdr:col>7</xdr:col>
      <xdr:colOff>107950</xdr:colOff>
      <xdr:row>25</xdr:row>
      <xdr:rowOff>88900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673100</xdr:colOff>
      <xdr:row>26</xdr:row>
      <xdr:rowOff>12700</xdr:rowOff>
    </xdr:from>
    <xdr:to>
      <xdr:col>9</xdr:col>
      <xdr:colOff>161925</xdr:colOff>
      <xdr:row>40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10</xdr:row>
      <xdr:rowOff>0</xdr:rowOff>
    </xdr:from>
    <xdr:to>
      <xdr:col>14</xdr:col>
      <xdr:colOff>0</xdr:colOff>
      <xdr:row>24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phique 3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34075" y="1905000"/>
              <a:ext cx="4343400" cy="283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22224</xdr:rowOff>
    </xdr:from>
    <xdr:to>
      <xdr:col>7</xdr:col>
      <xdr:colOff>260350</xdr:colOff>
      <xdr:row>29</xdr:row>
      <xdr:rowOff>88899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&#233;mi/Desktop/Bloc%204/Loi%20Monte%20carl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&#233;mi\Desktop\Bloc%204\Loi%20Monte%20carl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2"/>
      <sheetName val="Feuil3"/>
    </sheetNames>
    <sheetDataSet>
      <sheetData sheetId="0">
        <row r="1">
          <cell r="J1">
            <v>100</v>
          </cell>
          <cell r="K1">
            <v>100</v>
          </cell>
          <cell r="L1">
            <v>100</v>
          </cell>
          <cell r="M1">
            <v>100</v>
          </cell>
          <cell r="N1">
            <v>100</v>
          </cell>
          <cell r="O1">
            <v>100</v>
          </cell>
          <cell r="P1">
            <v>100</v>
          </cell>
          <cell r="Q1">
            <v>100</v>
          </cell>
          <cell r="R1">
            <v>100</v>
          </cell>
          <cell r="S1">
            <v>100</v>
          </cell>
          <cell r="T1">
            <v>100</v>
          </cell>
          <cell r="U1">
            <v>100</v>
          </cell>
          <cell r="V1">
            <v>100</v>
          </cell>
          <cell r="W1">
            <v>100</v>
          </cell>
          <cell r="X1">
            <v>100</v>
          </cell>
          <cell r="Y1">
            <v>100</v>
          </cell>
          <cell r="Z1">
            <v>100</v>
          </cell>
          <cell r="AA1">
            <v>100</v>
          </cell>
          <cell r="AB1">
            <v>100</v>
          </cell>
          <cell r="AC1">
            <v>100</v>
          </cell>
          <cell r="AD1">
            <v>100</v>
          </cell>
          <cell r="AE1">
            <v>100</v>
          </cell>
          <cell r="AF1">
            <v>100</v>
          </cell>
          <cell r="AG1">
            <v>100</v>
          </cell>
          <cell r="AH1">
            <v>100</v>
          </cell>
          <cell r="AI1">
            <v>100</v>
          </cell>
          <cell r="AJ1">
            <v>100</v>
          </cell>
          <cell r="AK1">
            <v>100</v>
          </cell>
          <cell r="AL1">
            <v>100</v>
          </cell>
          <cell r="AM1">
            <v>100</v>
          </cell>
          <cell r="AN1">
            <v>100</v>
          </cell>
          <cell r="AO1">
            <v>100</v>
          </cell>
          <cell r="AP1">
            <v>100</v>
          </cell>
          <cell r="AQ1">
            <v>100</v>
          </cell>
          <cell r="AR1">
            <v>100</v>
          </cell>
          <cell r="AS1">
            <v>100</v>
          </cell>
          <cell r="AT1">
            <v>100</v>
          </cell>
          <cell r="AU1">
            <v>100</v>
          </cell>
          <cell r="AV1">
            <v>100</v>
          </cell>
          <cell r="AW1">
            <v>100</v>
          </cell>
          <cell r="AX1">
            <v>100</v>
          </cell>
          <cell r="AY1">
            <v>100</v>
          </cell>
          <cell r="AZ1">
            <v>100</v>
          </cell>
          <cell r="BA1">
            <v>100</v>
          </cell>
          <cell r="BB1">
            <v>100</v>
          </cell>
          <cell r="BC1">
            <v>100</v>
          </cell>
          <cell r="BD1">
            <v>100</v>
          </cell>
          <cell r="BE1">
            <v>100</v>
          </cell>
          <cell r="BF1">
            <v>100</v>
          </cell>
          <cell r="BG1">
            <v>100</v>
          </cell>
          <cell r="BH1">
            <v>100</v>
          </cell>
          <cell r="BI1">
            <v>100</v>
          </cell>
          <cell r="BJ1">
            <v>100</v>
          </cell>
          <cell r="BK1">
            <v>100</v>
          </cell>
          <cell r="BL1">
            <v>100</v>
          </cell>
          <cell r="BM1">
            <v>100</v>
          </cell>
          <cell r="BN1">
            <v>100</v>
          </cell>
          <cell r="BO1">
            <v>100</v>
          </cell>
          <cell r="BP1">
            <v>100</v>
          </cell>
          <cell r="BQ1">
            <v>100</v>
          </cell>
          <cell r="BR1">
            <v>100</v>
          </cell>
          <cell r="BS1">
            <v>100</v>
          </cell>
          <cell r="BT1">
            <v>100</v>
          </cell>
          <cell r="BU1">
            <v>100</v>
          </cell>
          <cell r="BV1">
            <v>100</v>
          </cell>
          <cell r="BW1">
            <v>100</v>
          </cell>
          <cell r="BX1">
            <v>100</v>
          </cell>
          <cell r="BY1">
            <v>100</v>
          </cell>
          <cell r="BZ1">
            <v>100</v>
          </cell>
          <cell r="CA1">
            <v>100</v>
          </cell>
          <cell r="CB1">
            <v>100</v>
          </cell>
          <cell r="CC1">
            <v>100</v>
          </cell>
          <cell r="CD1">
            <v>100</v>
          </cell>
          <cell r="CE1">
            <v>100</v>
          </cell>
          <cell r="CF1">
            <v>100</v>
          </cell>
          <cell r="CG1">
            <v>100</v>
          </cell>
          <cell r="CH1">
            <v>100</v>
          </cell>
          <cell r="CI1">
            <v>100</v>
          </cell>
          <cell r="CJ1">
            <v>100</v>
          </cell>
          <cell r="CK1">
            <v>100</v>
          </cell>
          <cell r="CL1">
            <v>100</v>
          </cell>
          <cell r="CM1">
            <v>100</v>
          </cell>
          <cell r="CN1">
            <v>100</v>
          </cell>
          <cell r="CO1">
            <v>100</v>
          </cell>
          <cell r="CP1">
            <v>100</v>
          </cell>
          <cell r="CQ1">
            <v>100</v>
          </cell>
          <cell r="CR1">
            <v>100</v>
          </cell>
          <cell r="CS1">
            <v>100</v>
          </cell>
          <cell r="CT1">
            <v>100</v>
          </cell>
          <cell r="CU1">
            <v>100</v>
          </cell>
          <cell r="CV1">
            <v>100</v>
          </cell>
          <cell r="CW1">
            <v>100</v>
          </cell>
          <cell r="CX1">
            <v>100</v>
          </cell>
          <cell r="CY1">
            <v>100</v>
          </cell>
          <cell r="CZ1">
            <v>100</v>
          </cell>
          <cell r="DA1">
            <v>100</v>
          </cell>
          <cell r="DB1">
            <v>100</v>
          </cell>
          <cell r="DC1">
            <v>100</v>
          </cell>
          <cell r="DD1">
            <v>100</v>
          </cell>
          <cell r="DE1">
            <v>100</v>
          </cell>
          <cell r="DF1">
            <v>100</v>
          </cell>
          <cell r="DG1">
            <v>100</v>
          </cell>
          <cell r="DH1">
            <v>100</v>
          </cell>
          <cell r="DI1">
            <v>100</v>
          </cell>
          <cell r="DJ1">
            <v>100</v>
          </cell>
          <cell r="DK1">
            <v>100</v>
          </cell>
          <cell r="DL1">
            <v>100</v>
          </cell>
          <cell r="DM1">
            <v>100</v>
          </cell>
          <cell r="DN1">
            <v>100</v>
          </cell>
          <cell r="DO1">
            <v>100</v>
          </cell>
          <cell r="DP1">
            <v>100</v>
          </cell>
          <cell r="DQ1">
            <v>100</v>
          </cell>
          <cell r="DR1">
            <v>100</v>
          </cell>
          <cell r="DS1">
            <v>100</v>
          </cell>
          <cell r="DT1">
            <v>100</v>
          </cell>
          <cell r="DU1">
            <v>100</v>
          </cell>
          <cell r="DV1">
            <v>100</v>
          </cell>
          <cell r="DW1">
            <v>100</v>
          </cell>
          <cell r="DX1">
            <v>100</v>
          </cell>
          <cell r="DY1">
            <v>100</v>
          </cell>
          <cell r="DZ1">
            <v>100</v>
          </cell>
          <cell r="EA1">
            <v>100</v>
          </cell>
          <cell r="EB1">
            <v>100</v>
          </cell>
          <cell r="EC1">
            <v>100</v>
          </cell>
          <cell r="ED1">
            <v>100</v>
          </cell>
          <cell r="EE1">
            <v>100</v>
          </cell>
          <cell r="EF1">
            <v>100</v>
          </cell>
          <cell r="EG1">
            <v>100</v>
          </cell>
          <cell r="EH1">
            <v>100</v>
          </cell>
          <cell r="EI1">
            <v>100</v>
          </cell>
          <cell r="EJ1">
            <v>100</v>
          </cell>
          <cell r="EK1">
            <v>100</v>
          </cell>
          <cell r="EL1">
            <v>100</v>
          </cell>
          <cell r="EM1">
            <v>100</v>
          </cell>
          <cell r="EN1">
            <v>100</v>
          </cell>
          <cell r="EO1">
            <v>100</v>
          </cell>
          <cell r="EP1">
            <v>100</v>
          </cell>
          <cell r="EQ1">
            <v>100</v>
          </cell>
          <cell r="ER1">
            <v>100</v>
          </cell>
          <cell r="ES1">
            <v>100</v>
          </cell>
          <cell r="ET1">
            <v>100</v>
          </cell>
          <cell r="EU1">
            <v>100</v>
          </cell>
          <cell r="EV1">
            <v>100</v>
          </cell>
          <cell r="EW1">
            <v>100</v>
          </cell>
          <cell r="EX1">
            <v>100</v>
          </cell>
          <cell r="EY1">
            <v>100</v>
          </cell>
          <cell r="EZ1">
            <v>100</v>
          </cell>
          <cell r="FA1">
            <v>100</v>
          </cell>
          <cell r="FB1">
            <v>100</v>
          </cell>
          <cell r="FC1">
            <v>100</v>
          </cell>
          <cell r="FD1">
            <v>100</v>
          </cell>
          <cell r="FE1">
            <v>100</v>
          </cell>
          <cell r="FF1">
            <v>100</v>
          </cell>
          <cell r="FG1">
            <v>100</v>
          </cell>
          <cell r="FH1">
            <v>100</v>
          </cell>
          <cell r="FI1">
            <v>100</v>
          </cell>
          <cell r="FJ1">
            <v>100</v>
          </cell>
          <cell r="FK1">
            <v>100</v>
          </cell>
          <cell r="FL1">
            <v>100</v>
          </cell>
          <cell r="FM1">
            <v>100</v>
          </cell>
          <cell r="FN1">
            <v>100</v>
          </cell>
          <cell r="FO1">
            <v>100</v>
          </cell>
          <cell r="FP1">
            <v>100</v>
          </cell>
          <cell r="FQ1">
            <v>100</v>
          </cell>
          <cell r="FR1">
            <v>100</v>
          </cell>
          <cell r="FS1">
            <v>100</v>
          </cell>
          <cell r="FT1">
            <v>100</v>
          </cell>
          <cell r="FU1">
            <v>100</v>
          </cell>
          <cell r="FV1">
            <v>100</v>
          </cell>
          <cell r="FW1">
            <v>100</v>
          </cell>
          <cell r="FX1">
            <v>100</v>
          </cell>
          <cell r="FY1">
            <v>100</v>
          </cell>
          <cell r="FZ1">
            <v>100</v>
          </cell>
          <cell r="GA1">
            <v>100</v>
          </cell>
          <cell r="GB1">
            <v>100</v>
          </cell>
          <cell r="GC1">
            <v>100</v>
          </cell>
          <cell r="GD1">
            <v>100</v>
          </cell>
          <cell r="GE1">
            <v>100</v>
          </cell>
          <cell r="GF1">
            <v>100</v>
          </cell>
          <cell r="GG1">
            <v>100</v>
          </cell>
          <cell r="GH1">
            <v>100</v>
          </cell>
          <cell r="GI1">
            <v>100</v>
          </cell>
          <cell r="GJ1">
            <v>100</v>
          </cell>
          <cell r="GK1">
            <v>100</v>
          </cell>
          <cell r="GL1">
            <v>100</v>
          </cell>
          <cell r="GM1">
            <v>100</v>
          </cell>
          <cell r="GN1">
            <v>100</v>
          </cell>
          <cell r="GO1">
            <v>100</v>
          </cell>
          <cell r="GP1">
            <v>100</v>
          </cell>
          <cell r="GQ1">
            <v>100</v>
          </cell>
          <cell r="GR1">
            <v>100</v>
          </cell>
          <cell r="GS1">
            <v>100</v>
          </cell>
          <cell r="GT1">
            <v>100</v>
          </cell>
          <cell r="GU1">
            <v>100</v>
          </cell>
          <cell r="GV1">
            <v>100</v>
          </cell>
          <cell r="GW1">
            <v>100</v>
          </cell>
          <cell r="GX1">
            <v>100</v>
          </cell>
          <cell r="GY1">
            <v>100</v>
          </cell>
          <cell r="GZ1">
            <v>100</v>
          </cell>
          <cell r="HA1">
            <v>100</v>
          </cell>
          <cell r="HB1">
            <v>100</v>
          </cell>
          <cell r="HC1">
            <v>100</v>
          </cell>
          <cell r="HD1">
            <v>100</v>
          </cell>
          <cell r="HE1">
            <v>100</v>
          </cell>
          <cell r="HF1">
            <v>100</v>
          </cell>
          <cell r="HG1">
            <v>100</v>
          </cell>
          <cell r="HH1">
            <v>100</v>
          </cell>
          <cell r="HI1">
            <v>100</v>
          </cell>
          <cell r="HJ1">
            <v>100</v>
          </cell>
          <cell r="HK1">
            <v>100</v>
          </cell>
          <cell r="HL1">
            <v>100</v>
          </cell>
          <cell r="HM1">
            <v>100</v>
          </cell>
          <cell r="HN1">
            <v>100</v>
          </cell>
          <cell r="HO1">
            <v>100</v>
          </cell>
          <cell r="HP1">
            <v>100</v>
          </cell>
          <cell r="HQ1">
            <v>100</v>
          </cell>
          <cell r="HR1">
            <v>100</v>
          </cell>
          <cell r="HS1">
            <v>100</v>
          </cell>
          <cell r="HT1">
            <v>100</v>
          </cell>
          <cell r="HU1">
            <v>100</v>
          </cell>
          <cell r="HV1">
            <v>100</v>
          </cell>
          <cell r="HW1">
            <v>100</v>
          </cell>
          <cell r="HX1">
            <v>100</v>
          </cell>
          <cell r="HY1">
            <v>100</v>
          </cell>
          <cell r="HZ1">
            <v>100</v>
          </cell>
          <cell r="IA1">
            <v>100</v>
          </cell>
          <cell r="IB1">
            <v>100</v>
          </cell>
          <cell r="IC1">
            <v>100</v>
          </cell>
          <cell r="ID1">
            <v>100</v>
          </cell>
          <cell r="IE1">
            <v>100</v>
          </cell>
          <cell r="IF1">
            <v>100</v>
          </cell>
          <cell r="IG1">
            <v>100</v>
          </cell>
          <cell r="IH1">
            <v>100</v>
          </cell>
          <cell r="II1">
            <v>100</v>
          </cell>
          <cell r="IJ1">
            <v>100</v>
          </cell>
          <cell r="IK1">
            <v>100</v>
          </cell>
          <cell r="IL1">
            <v>100</v>
          </cell>
          <cell r="IM1">
            <v>100</v>
          </cell>
          <cell r="IN1">
            <v>100</v>
          </cell>
          <cell r="IO1">
            <v>100</v>
          </cell>
          <cell r="IP1">
            <v>100</v>
          </cell>
          <cell r="IQ1">
            <v>100</v>
          </cell>
          <cell r="IR1">
            <v>100</v>
          </cell>
          <cell r="IS1">
            <v>100</v>
          </cell>
          <cell r="IT1">
            <v>100</v>
          </cell>
          <cell r="IU1">
            <v>100</v>
          </cell>
          <cell r="IV1">
            <v>100</v>
          </cell>
          <cell r="IW1">
            <v>100</v>
          </cell>
          <cell r="IX1">
            <v>100</v>
          </cell>
          <cell r="IY1">
            <v>100</v>
          </cell>
        </row>
        <row r="2">
          <cell r="J2">
            <v>99.001354075323718</v>
          </cell>
          <cell r="K2">
            <v>102.94026505531471</v>
          </cell>
          <cell r="L2">
            <v>101.56063091632991</v>
          </cell>
          <cell r="M2">
            <v>100.56718983036821</v>
          </cell>
          <cell r="N2">
            <v>102.20539280362473</v>
          </cell>
          <cell r="O2">
            <v>101.47124858857599</v>
          </cell>
          <cell r="P2">
            <v>100.56659470242977</v>
          </cell>
          <cell r="Q2">
            <v>99.135005666265798</v>
          </cell>
          <cell r="R2">
            <v>97.222730502366801</v>
          </cell>
          <cell r="S2">
            <v>99.587767567470891</v>
          </cell>
          <cell r="T2">
            <v>101.70957596119902</v>
          </cell>
          <cell r="U2">
            <v>98.4184412267537</v>
          </cell>
          <cell r="V2">
            <v>101.88040253457349</v>
          </cell>
          <cell r="W2">
            <v>99.962705339341753</v>
          </cell>
          <cell r="X2">
            <v>99.067784710889143</v>
          </cell>
          <cell r="Y2">
            <v>97.53860617755636</v>
          </cell>
          <cell r="Z2">
            <v>97.66317024166662</v>
          </cell>
          <cell r="AA2">
            <v>97.956721338220362</v>
          </cell>
          <cell r="AB2">
            <v>104.47511085164277</v>
          </cell>
          <cell r="AC2">
            <v>99.880668641583952</v>
          </cell>
          <cell r="AD2">
            <v>103.22136428712767</v>
          </cell>
          <cell r="AE2">
            <v>99.914086597659448</v>
          </cell>
          <cell r="AF2">
            <v>100.34790326309813</v>
          </cell>
          <cell r="AG2">
            <v>102.19366155536302</v>
          </cell>
          <cell r="AH2">
            <v>100.8297219183206</v>
          </cell>
          <cell r="AI2">
            <v>100.0731456281694</v>
          </cell>
          <cell r="AJ2">
            <v>101.16749776430748</v>
          </cell>
          <cell r="AK2">
            <v>99.805697337876111</v>
          </cell>
          <cell r="AL2">
            <v>99.08234872285017</v>
          </cell>
          <cell r="AM2">
            <v>97.699751711323927</v>
          </cell>
          <cell r="AN2">
            <v>100.8725837290318</v>
          </cell>
          <cell r="AO2">
            <v>101.67793530474054</v>
          </cell>
          <cell r="AP2">
            <v>99.458992305703447</v>
          </cell>
          <cell r="AQ2">
            <v>101.14094883150318</v>
          </cell>
          <cell r="AR2">
            <v>98.866295729286975</v>
          </cell>
          <cell r="AS2">
            <v>100.7455887450692</v>
          </cell>
          <cell r="AT2">
            <v>100.49140977242668</v>
          </cell>
          <cell r="AU2">
            <v>98.755936098475246</v>
          </cell>
          <cell r="AV2">
            <v>100.95888192854274</v>
          </cell>
          <cell r="AW2">
            <v>99.312367067702795</v>
          </cell>
          <cell r="AX2">
            <v>101.38305214693165</v>
          </cell>
          <cell r="AY2">
            <v>101.10950182342835</v>
          </cell>
          <cell r="AZ2">
            <v>100.51236489426788</v>
          </cell>
          <cell r="BA2">
            <v>98.719346725273184</v>
          </cell>
          <cell r="BB2">
            <v>98.503334304787572</v>
          </cell>
          <cell r="BC2">
            <v>97.438904982127809</v>
          </cell>
          <cell r="BD2">
            <v>99.173012528811995</v>
          </cell>
          <cell r="BE2">
            <v>101.10614283972035</v>
          </cell>
          <cell r="BF2">
            <v>99.259223346830453</v>
          </cell>
          <cell r="BG2">
            <v>99.330390563001131</v>
          </cell>
          <cell r="BH2">
            <v>101.05258314228493</v>
          </cell>
          <cell r="BI2">
            <v>97.038150418668963</v>
          </cell>
          <cell r="BJ2">
            <v>100.39540138936293</v>
          </cell>
          <cell r="BK2">
            <v>98.440360017595751</v>
          </cell>
          <cell r="BL2">
            <v>103.03270212411329</v>
          </cell>
          <cell r="BM2">
            <v>99.270928949840098</v>
          </cell>
          <cell r="BN2">
            <v>100.5149774125607</v>
          </cell>
          <cell r="BO2">
            <v>102.68034203650546</v>
          </cell>
          <cell r="BP2">
            <v>101.71021232006274</v>
          </cell>
          <cell r="BQ2">
            <v>98.339747252408614</v>
          </cell>
          <cell r="BR2">
            <v>96.527414317084151</v>
          </cell>
          <cell r="BS2">
            <v>99.562937317448203</v>
          </cell>
          <cell r="BT2">
            <v>103.05903810604104</v>
          </cell>
          <cell r="BU2">
            <v>99.007966740547062</v>
          </cell>
          <cell r="BV2">
            <v>100.59681006776478</v>
          </cell>
          <cell r="BW2">
            <v>98.406825913114545</v>
          </cell>
          <cell r="BX2">
            <v>96.562631761950882</v>
          </cell>
          <cell r="BY2">
            <v>100.03450971363664</v>
          </cell>
          <cell r="BZ2">
            <v>99.199344386653195</v>
          </cell>
          <cell r="CA2">
            <v>99.80411834641933</v>
          </cell>
          <cell r="CB2">
            <v>97.595158662201925</v>
          </cell>
          <cell r="CC2">
            <v>99.367005672128911</v>
          </cell>
          <cell r="CD2">
            <v>101.3568940146683</v>
          </cell>
          <cell r="CE2">
            <v>97.743990521438164</v>
          </cell>
          <cell r="CF2">
            <v>100.00983338729748</v>
          </cell>
          <cell r="CG2">
            <v>101.57740640829897</v>
          </cell>
          <cell r="CH2">
            <v>101.06640137078931</v>
          </cell>
          <cell r="CI2">
            <v>101.19545666431571</v>
          </cell>
          <cell r="CJ2">
            <v>104.67490443501065</v>
          </cell>
          <cell r="CK2">
            <v>99.115348779411534</v>
          </cell>
          <cell r="CL2">
            <v>97.563914675526078</v>
          </cell>
          <cell r="CM2">
            <v>101.38360060371248</v>
          </cell>
          <cell r="CN2">
            <v>100.28006260642486</v>
          </cell>
          <cell r="CO2">
            <v>99.768955359957431</v>
          </cell>
          <cell r="CP2">
            <v>101.36449506893055</v>
          </cell>
          <cell r="CQ2">
            <v>98.937109896441171</v>
          </cell>
          <cell r="CR2">
            <v>101.69124932144197</v>
          </cell>
          <cell r="CS2">
            <v>100.0333008439203</v>
          </cell>
          <cell r="CT2">
            <v>97.752290768498256</v>
          </cell>
          <cell r="CU2">
            <v>101.03851772820363</v>
          </cell>
          <cell r="CV2">
            <v>100.98354032981149</v>
          </cell>
          <cell r="CW2">
            <v>102.23683264314352</v>
          </cell>
          <cell r="CX2">
            <v>98.67393082790521</v>
          </cell>
          <cell r="CY2">
            <v>101.70713869288745</v>
          </cell>
          <cell r="CZ2">
            <v>96.574907444696464</v>
          </cell>
          <cell r="DA2">
            <v>98.008595755090298</v>
          </cell>
          <cell r="DB2">
            <v>101.39598821101225</v>
          </cell>
          <cell r="DC2">
            <v>101.65215944593066</v>
          </cell>
          <cell r="DD2">
            <v>99.225066984699794</v>
          </cell>
          <cell r="DE2">
            <v>96.394831852311626</v>
          </cell>
          <cell r="DF2">
            <v>103.05466422684854</v>
          </cell>
          <cell r="DG2">
            <v>100.89500417057357</v>
          </cell>
          <cell r="DH2">
            <v>100.22569121042434</v>
          </cell>
          <cell r="DI2">
            <v>99.400815693274012</v>
          </cell>
          <cell r="DJ2">
            <v>99.357133308064519</v>
          </cell>
          <cell r="DK2">
            <v>101.67958204861161</v>
          </cell>
          <cell r="DL2">
            <v>100.59174328003544</v>
          </cell>
          <cell r="DM2">
            <v>99.361936483324826</v>
          </cell>
          <cell r="DN2">
            <v>100.99227324309756</v>
          </cell>
          <cell r="DO2">
            <v>98.877496383807255</v>
          </cell>
          <cell r="DP2">
            <v>102.57495440547456</v>
          </cell>
          <cell r="DQ2">
            <v>101.3760082633748</v>
          </cell>
          <cell r="DR2">
            <v>102.14758868373934</v>
          </cell>
          <cell r="DS2">
            <v>99.567296260901543</v>
          </cell>
          <cell r="DT2">
            <v>103.42740237608088</v>
          </cell>
          <cell r="DU2">
            <v>104.33962134877615</v>
          </cell>
          <cell r="DV2">
            <v>96.344472868573575</v>
          </cell>
          <cell r="DW2">
            <v>100.78447409388131</v>
          </cell>
          <cell r="DX2">
            <v>100.36070449836083</v>
          </cell>
          <cell r="DY2">
            <v>101.58120506848087</v>
          </cell>
          <cell r="DZ2">
            <v>101.74277320299967</v>
          </cell>
          <cell r="EA2">
            <v>102.64822709594483</v>
          </cell>
          <cell r="EB2">
            <v>99.301514958127228</v>
          </cell>
          <cell r="EC2">
            <v>101.147166453604</v>
          </cell>
          <cell r="ED2">
            <v>100.09343098598052</v>
          </cell>
          <cell r="EE2">
            <v>99.53351976752333</v>
          </cell>
          <cell r="EF2">
            <v>99.845965291828747</v>
          </cell>
          <cell r="EG2">
            <v>102.59288287064956</v>
          </cell>
          <cell r="EH2">
            <v>100.09539944248249</v>
          </cell>
          <cell r="EI2">
            <v>98.165741414652501</v>
          </cell>
          <cell r="EJ2">
            <v>99.988833081332189</v>
          </cell>
          <cell r="EK2">
            <v>100.05001675210963</v>
          </cell>
          <cell r="EL2">
            <v>98.45929821941192</v>
          </cell>
          <cell r="EM2">
            <v>100.79450346038819</v>
          </cell>
          <cell r="EN2">
            <v>101.20913552058242</v>
          </cell>
          <cell r="EO2">
            <v>100.53880804466884</v>
          </cell>
          <cell r="EP2">
            <v>99.417261078877289</v>
          </cell>
          <cell r="EQ2">
            <v>99.311350493006572</v>
          </cell>
          <cell r="ER2">
            <v>100.09347827444095</v>
          </cell>
          <cell r="ES2">
            <v>99.473117867480155</v>
          </cell>
          <cell r="ET2">
            <v>102.53853891556363</v>
          </cell>
          <cell r="EU2">
            <v>99.51803306095357</v>
          </cell>
          <cell r="EV2">
            <v>97.373943209940904</v>
          </cell>
          <cell r="EW2">
            <v>99.352567545701206</v>
          </cell>
          <cell r="EX2">
            <v>98.00477224934005</v>
          </cell>
          <cell r="EY2">
            <v>98.768078213668915</v>
          </cell>
          <cell r="EZ2">
            <v>101.31513659906781</v>
          </cell>
          <cell r="FA2">
            <v>99.08552223154426</v>
          </cell>
          <cell r="FB2">
            <v>99.61273059750485</v>
          </cell>
          <cell r="FC2">
            <v>97.995746191521462</v>
          </cell>
          <cell r="FD2">
            <v>102.42239599906824</v>
          </cell>
          <cell r="FE2">
            <v>100.26485002833587</v>
          </cell>
          <cell r="FF2">
            <v>97.723505680597285</v>
          </cell>
          <cell r="FG2">
            <v>98.675621098390565</v>
          </cell>
          <cell r="FH2">
            <v>101.53285794715789</v>
          </cell>
          <cell r="FI2">
            <v>98.8091118795748</v>
          </cell>
          <cell r="FJ2">
            <v>101.92660489379219</v>
          </cell>
          <cell r="FK2">
            <v>101.31442278790053</v>
          </cell>
          <cell r="FL2">
            <v>98.821391239917872</v>
          </cell>
          <cell r="FM2">
            <v>100.4345664904655</v>
          </cell>
          <cell r="FN2">
            <v>101.18138059817849</v>
          </cell>
          <cell r="FO2">
            <v>98.864671147690203</v>
          </cell>
          <cell r="FP2">
            <v>101.56970439158269</v>
          </cell>
          <cell r="FQ2">
            <v>103.76680438534338</v>
          </cell>
          <cell r="FR2">
            <v>99.104577182450498</v>
          </cell>
          <cell r="FS2">
            <v>98.096739159020757</v>
          </cell>
          <cell r="FT2">
            <v>102.03472593740273</v>
          </cell>
          <cell r="FU2">
            <v>99.984100202460837</v>
          </cell>
          <cell r="FV2">
            <v>101.03972526893179</v>
          </cell>
          <cell r="FW2">
            <v>96.015180971316241</v>
          </cell>
          <cell r="FX2">
            <v>101.29763799870042</v>
          </cell>
          <cell r="FY2">
            <v>98.07319826775516</v>
          </cell>
          <cell r="FZ2">
            <v>102.27043173505588</v>
          </cell>
          <cell r="GA2">
            <v>98.949188610317776</v>
          </cell>
          <cell r="GB2">
            <v>99.549100287545471</v>
          </cell>
          <cell r="GC2">
            <v>96.837194155355903</v>
          </cell>
          <cell r="GD2">
            <v>99.294789087280549</v>
          </cell>
          <cell r="GE2">
            <v>101.34244307442543</v>
          </cell>
          <cell r="GF2">
            <v>100.74120909608364</v>
          </cell>
          <cell r="GG2">
            <v>100.98693763819122</v>
          </cell>
          <cell r="GH2">
            <v>99.562565269650335</v>
          </cell>
          <cell r="GI2">
            <v>100.35988554991324</v>
          </cell>
          <cell r="GJ2">
            <v>102.50208748755591</v>
          </cell>
          <cell r="GK2">
            <v>100.17734973547489</v>
          </cell>
          <cell r="GL2">
            <v>98.972420244219776</v>
          </cell>
          <cell r="GM2">
            <v>101.85317611906702</v>
          </cell>
          <cell r="GN2">
            <v>101.58639611859392</v>
          </cell>
          <cell r="GO2">
            <v>101.44888538524073</v>
          </cell>
          <cell r="GP2">
            <v>99.481256973565991</v>
          </cell>
          <cell r="GQ2">
            <v>99.242883189749023</v>
          </cell>
          <cell r="GR2">
            <v>100.81307016394707</v>
          </cell>
          <cell r="GS2">
            <v>99.671463561738079</v>
          </cell>
          <cell r="GT2">
            <v>99.996575203612693</v>
          </cell>
          <cell r="GU2">
            <v>97.434436383570812</v>
          </cell>
          <cell r="GV2">
            <v>103.14346177944213</v>
          </cell>
          <cell r="GW2">
            <v>100.13826694581786</v>
          </cell>
          <cell r="GX2">
            <v>97.305875593638262</v>
          </cell>
          <cell r="GY2">
            <v>101.05815274549164</v>
          </cell>
          <cell r="GZ2">
            <v>101.33582020211556</v>
          </cell>
          <cell r="HA2">
            <v>97.595298490635258</v>
          </cell>
          <cell r="HB2">
            <v>99.977852965309864</v>
          </cell>
          <cell r="HC2">
            <v>100.71165789595197</v>
          </cell>
          <cell r="HD2">
            <v>101.29796771390617</v>
          </cell>
          <cell r="HE2">
            <v>100.26467343779757</v>
          </cell>
          <cell r="HF2">
            <v>99.293684442572527</v>
          </cell>
          <cell r="HG2">
            <v>98.667031054212302</v>
          </cell>
          <cell r="HH2">
            <v>101.22365467826695</v>
          </cell>
          <cell r="HI2">
            <v>101.47154211096468</v>
          </cell>
          <cell r="HJ2">
            <v>100.36102093470416</v>
          </cell>
          <cell r="HK2">
            <v>103.07896011024052</v>
          </cell>
          <cell r="HL2">
            <v>101.51497198957784</v>
          </cell>
          <cell r="HM2">
            <v>100.13074208327946</v>
          </cell>
          <cell r="HN2">
            <v>99.561441672553698</v>
          </cell>
          <cell r="HO2">
            <v>100.1350360577577</v>
          </cell>
          <cell r="HP2">
            <v>101.42592847536733</v>
          </cell>
          <cell r="HQ2">
            <v>99.627666577649649</v>
          </cell>
          <cell r="HR2">
            <v>98.083681771018576</v>
          </cell>
          <cell r="HS2">
            <v>97.307708938850041</v>
          </cell>
          <cell r="HT2">
            <v>103.9636073365343</v>
          </cell>
          <cell r="HU2">
            <v>100.78930442929983</v>
          </cell>
          <cell r="HV2">
            <v>99.114845041770323</v>
          </cell>
          <cell r="HW2">
            <v>99.60649918915459</v>
          </cell>
          <cell r="HX2">
            <v>103.06791255411963</v>
          </cell>
          <cell r="HY2">
            <v>98.139561624698388</v>
          </cell>
          <cell r="HZ2">
            <v>101.65025840018163</v>
          </cell>
          <cell r="IA2">
            <v>100.12058018225318</v>
          </cell>
          <cell r="IB2">
            <v>99.075565873702857</v>
          </cell>
          <cell r="IC2">
            <v>103.43393206451577</v>
          </cell>
          <cell r="ID2">
            <v>101.8349487118869</v>
          </cell>
          <cell r="IE2">
            <v>100.86599123974653</v>
          </cell>
          <cell r="IF2">
            <v>98.614164433763492</v>
          </cell>
          <cell r="IG2">
            <v>98.316411160637855</v>
          </cell>
          <cell r="IH2">
            <v>100.1867114698745</v>
          </cell>
          <cell r="II2">
            <v>99.679215098031761</v>
          </cell>
          <cell r="IJ2">
            <v>98.846957533584586</v>
          </cell>
          <cell r="IK2">
            <v>97.909035841720822</v>
          </cell>
          <cell r="IL2">
            <v>101.256209745174</v>
          </cell>
          <cell r="IM2">
            <v>99.294634075429954</v>
          </cell>
          <cell r="IN2">
            <v>99.461962935097304</v>
          </cell>
          <cell r="IO2">
            <v>100.43783140959303</v>
          </cell>
          <cell r="IP2">
            <v>100.03332047336325</v>
          </cell>
          <cell r="IQ2">
            <v>99.708721936450999</v>
          </cell>
          <cell r="IR2">
            <v>99.500545714771576</v>
          </cell>
          <cell r="IS2">
            <v>97.765432504471491</v>
          </cell>
          <cell r="IT2">
            <v>100.9948625080328</v>
          </cell>
          <cell r="IU2">
            <v>99.144265693797749</v>
          </cell>
          <cell r="IV2">
            <v>100.50820975276599</v>
          </cell>
          <cell r="IW2">
            <v>98.944692787754789</v>
          </cell>
          <cell r="IX2">
            <v>101.1838576742167</v>
          </cell>
          <cell r="IY2">
            <v>98.700063698012769</v>
          </cell>
        </row>
        <row r="3">
          <cell r="J3">
            <v>99.710324109879153</v>
          </cell>
          <cell r="K3">
            <v>102.38779372069898</v>
          </cell>
          <cell r="L3">
            <v>103.52249219455082</v>
          </cell>
          <cell r="M3">
            <v>101.1100505989632</v>
          </cell>
          <cell r="N3">
            <v>101.84950349938347</v>
          </cell>
          <cell r="O3">
            <v>100.23807998209465</v>
          </cell>
          <cell r="P3">
            <v>99.990393718795588</v>
          </cell>
          <cell r="Q3">
            <v>98.815203828309976</v>
          </cell>
          <cell r="R3">
            <v>99.254440547639305</v>
          </cell>
          <cell r="S3">
            <v>98.718668612552506</v>
          </cell>
          <cell r="T3">
            <v>101.69682413437536</v>
          </cell>
          <cell r="U3">
            <v>96.903667455437045</v>
          </cell>
          <cell r="V3">
            <v>105.91411962105644</v>
          </cell>
          <cell r="W3">
            <v>99.663602916669191</v>
          </cell>
          <cell r="X3">
            <v>101.24129931772241</v>
          </cell>
          <cell r="Y3">
            <v>98.556437533387765</v>
          </cell>
          <cell r="Z3">
            <v>99.830555292006451</v>
          </cell>
          <cell r="AA3">
            <v>99.093017004117939</v>
          </cell>
          <cell r="AB3">
            <v>103.66165362875005</v>
          </cell>
          <cell r="AC3">
            <v>102.47220043140113</v>
          </cell>
          <cell r="AD3">
            <v>101.95527208894396</v>
          </cell>
          <cell r="AE3">
            <v>98.404479664195534</v>
          </cell>
          <cell r="AF3">
            <v>99.405331708660654</v>
          </cell>
          <cell r="AG3">
            <v>100.88288998478232</v>
          </cell>
          <cell r="AH3">
            <v>99.253492356599565</v>
          </cell>
          <cell r="AI3">
            <v>99.805642293784658</v>
          </cell>
          <cell r="AJ3">
            <v>103.88006610920019</v>
          </cell>
          <cell r="AK3">
            <v>100.63011808453253</v>
          </cell>
          <cell r="AL3">
            <v>99.758493013151963</v>
          </cell>
          <cell r="AM3">
            <v>97.370141003035755</v>
          </cell>
          <cell r="AN3">
            <v>101.69638083977422</v>
          </cell>
          <cell r="AO3">
            <v>101.91259727537151</v>
          </cell>
          <cell r="AP3">
            <v>99.545942391374723</v>
          </cell>
          <cell r="AQ3">
            <v>101.2045131601455</v>
          </cell>
          <cell r="AR3">
            <v>101.81840768269657</v>
          </cell>
          <cell r="AS3">
            <v>102.96989411709173</v>
          </cell>
          <cell r="AT3">
            <v>100.29689352915301</v>
          </cell>
          <cell r="AU3">
            <v>96.581109775576337</v>
          </cell>
          <cell r="AV3">
            <v>100.15577723353775</v>
          </cell>
          <cell r="AW3">
            <v>99.958825144413183</v>
          </cell>
          <cell r="AX3">
            <v>98.615269127929665</v>
          </cell>
          <cell r="AY3">
            <v>101.07625914619547</v>
          </cell>
          <cell r="AZ3">
            <v>99.987545178764648</v>
          </cell>
          <cell r="BA3">
            <v>99.337728400973802</v>
          </cell>
          <cell r="BB3">
            <v>97.509342763174729</v>
          </cell>
          <cell r="BC3">
            <v>96.403060076303177</v>
          </cell>
          <cell r="BD3">
            <v>99.143619706202657</v>
          </cell>
          <cell r="BE3">
            <v>101.80342712792989</v>
          </cell>
          <cell r="BF3">
            <v>101.96920530728181</v>
          </cell>
          <cell r="BG3">
            <v>100.04571890611126</v>
          </cell>
          <cell r="BH3">
            <v>98.838075895999765</v>
          </cell>
          <cell r="BI3">
            <v>99.419269409744118</v>
          </cell>
          <cell r="BJ3">
            <v>99.191144778796257</v>
          </cell>
          <cell r="BK3">
            <v>96.298453192872714</v>
          </cell>
          <cell r="BL3">
            <v>104.88649458150407</v>
          </cell>
          <cell r="BM3">
            <v>101.56660095021738</v>
          </cell>
          <cell r="BN3">
            <v>98.814633934492278</v>
          </cell>
          <cell r="BO3">
            <v>104.19194968228993</v>
          </cell>
          <cell r="BP3">
            <v>101.14934167140488</v>
          </cell>
          <cell r="BQ3">
            <v>97.934980588715987</v>
          </cell>
          <cell r="BR3">
            <v>99.593607788302322</v>
          </cell>
          <cell r="BS3">
            <v>97.749086418094336</v>
          </cell>
          <cell r="BT3">
            <v>104.69245143226858</v>
          </cell>
          <cell r="BU3">
            <v>101.34419131026485</v>
          </cell>
          <cell r="BV3">
            <v>102.33653448557243</v>
          </cell>
          <cell r="BW3">
            <v>99.078659257570152</v>
          </cell>
          <cell r="BX3">
            <v>100.9469009279703</v>
          </cell>
          <cell r="BY3">
            <v>99.485508584501446</v>
          </cell>
          <cell r="BZ3">
            <v>98.269898783240905</v>
          </cell>
          <cell r="CA3">
            <v>98.197434265278787</v>
          </cell>
          <cell r="CB3">
            <v>101.31708553983709</v>
          </cell>
          <cell r="CC3">
            <v>98.937753856211117</v>
          </cell>
          <cell r="CD3">
            <v>100.31810116022906</v>
          </cell>
          <cell r="CE3">
            <v>96.108537515282663</v>
          </cell>
          <cell r="CF3">
            <v>96.665035314829737</v>
          </cell>
          <cell r="CG3">
            <v>100.83066773482552</v>
          </cell>
          <cell r="CH3">
            <v>98.875077801129706</v>
          </cell>
          <cell r="CI3">
            <v>99.413364748645392</v>
          </cell>
          <cell r="CJ3">
            <v>104.09217138050167</v>
          </cell>
          <cell r="CK3">
            <v>101.7092267459934</v>
          </cell>
          <cell r="CL3">
            <v>96.938113118180055</v>
          </cell>
          <cell r="CM3">
            <v>100.82929206413739</v>
          </cell>
          <cell r="CN3">
            <v>99.765299707490854</v>
          </cell>
          <cell r="CO3">
            <v>100.27560116006856</v>
          </cell>
          <cell r="CP3">
            <v>99.963863756206138</v>
          </cell>
          <cell r="CQ3">
            <v>101.36331493937979</v>
          </cell>
          <cell r="CR3">
            <v>100.73974869150679</v>
          </cell>
          <cell r="CS3">
            <v>100.02336324720075</v>
          </cell>
          <cell r="CT3">
            <v>99.377420817422575</v>
          </cell>
          <cell r="CU3">
            <v>101.74236382563316</v>
          </cell>
          <cell r="CV3">
            <v>99.464555443632307</v>
          </cell>
          <cell r="CW3">
            <v>104.13590224873487</v>
          </cell>
          <cell r="CX3">
            <v>98.446796770181493</v>
          </cell>
          <cell r="CY3">
            <v>101.91306569318608</v>
          </cell>
          <cell r="CZ3">
            <v>94.394026099814937</v>
          </cell>
          <cell r="DA3">
            <v>96.732211578077099</v>
          </cell>
          <cell r="DB3">
            <v>101.63119235263636</v>
          </cell>
          <cell r="DC3">
            <v>102.67916447666859</v>
          </cell>
          <cell r="DD3">
            <v>97.129580536138889</v>
          </cell>
          <cell r="DE3">
            <v>92.659170062614237</v>
          </cell>
          <cell r="DF3">
            <v>100.04396318444522</v>
          </cell>
          <cell r="DG3">
            <v>99.344134674941174</v>
          </cell>
          <cell r="DH3">
            <v>100.96543985317619</v>
          </cell>
          <cell r="DI3">
            <v>100.09615615240624</v>
          </cell>
          <cell r="DJ3">
            <v>96.311182977368532</v>
          </cell>
          <cell r="DK3">
            <v>102.01373576691572</v>
          </cell>
          <cell r="DL3">
            <v>101.76978460444099</v>
          </cell>
          <cell r="DM3">
            <v>98.844623995241719</v>
          </cell>
          <cell r="DN3">
            <v>98.876856839961007</v>
          </cell>
          <cell r="DO3">
            <v>97.66428741084701</v>
          </cell>
          <cell r="DP3">
            <v>101.62840997480259</v>
          </cell>
          <cell r="DQ3">
            <v>99.353390750752979</v>
          </cell>
          <cell r="DR3">
            <v>103.39166895895789</v>
          </cell>
          <cell r="DS3">
            <v>101.33378649680327</v>
          </cell>
          <cell r="DT3">
            <v>104.73918859344025</v>
          </cell>
          <cell r="DU3">
            <v>104.66153864221525</v>
          </cell>
          <cell r="DV3">
            <v>98.188536124378089</v>
          </cell>
          <cell r="DW3">
            <v>100.79116832791097</v>
          </cell>
          <cell r="DX3">
            <v>100.74409327998573</v>
          </cell>
          <cell r="DY3">
            <v>101.24528179496872</v>
          </cell>
          <cell r="DZ3">
            <v>104.18094814273611</v>
          </cell>
          <cell r="EA3">
            <v>100.99154388114384</v>
          </cell>
          <cell r="EB3">
            <v>100.56942235050249</v>
          </cell>
          <cell r="EC3">
            <v>102.08273593978504</v>
          </cell>
          <cell r="ED3">
            <v>103.08650951918341</v>
          </cell>
          <cell r="EE3">
            <v>99.819698213345632</v>
          </cell>
          <cell r="EF3">
            <v>100.71724478587636</v>
          </cell>
          <cell r="EG3">
            <v>99.277347335734675</v>
          </cell>
          <cell r="EH3">
            <v>94.914664227294054</v>
          </cell>
          <cell r="EI3">
            <v>97.912870784264058</v>
          </cell>
          <cell r="EJ3">
            <v>100.57073885787284</v>
          </cell>
          <cell r="EK3">
            <v>98.136157209532826</v>
          </cell>
          <cell r="EL3">
            <v>98.121033078506429</v>
          </cell>
          <cell r="EM3">
            <v>99.951461835177412</v>
          </cell>
          <cell r="EN3">
            <v>102.49492335322483</v>
          </cell>
          <cell r="EO3">
            <v>100.8378228434798</v>
          </cell>
          <cell r="EP3">
            <v>100.91747593989021</v>
          </cell>
          <cell r="EQ3">
            <v>100.64319704834354</v>
          </cell>
          <cell r="ER3">
            <v>100.06790511950173</v>
          </cell>
          <cell r="ES3">
            <v>100.93514071862869</v>
          </cell>
          <cell r="ET3">
            <v>102.56338989213636</v>
          </cell>
          <cell r="EU3">
            <v>98.623734112833702</v>
          </cell>
          <cell r="EV3">
            <v>98.075346151319039</v>
          </cell>
          <cell r="EW3">
            <v>99.358523850111055</v>
          </cell>
          <cell r="EX3">
            <v>98.621014410665993</v>
          </cell>
          <cell r="EY3">
            <v>99.802589015848611</v>
          </cell>
          <cell r="EZ3">
            <v>101.44476023648076</v>
          </cell>
          <cell r="FA3">
            <v>98.178452366626175</v>
          </cell>
          <cell r="FB3">
            <v>98.738964325877049</v>
          </cell>
          <cell r="FC3">
            <v>95.801621652616433</v>
          </cell>
          <cell r="FD3">
            <v>99.775779105582558</v>
          </cell>
          <cell r="FE3">
            <v>103.88312684891027</v>
          </cell>
          <cell r="FF3">
            <v>98.393746045982112</v>
          </cell>
          <cell r="FG3">
            <v>96.824957400238546</v>
          </cell>
          <cell r="FH3">
            <v>100.92833777685523</v>
          </cell>
          <cell r="FI3">
            <v>98.76076415864982</v>
          </cell>
          <cell r="FJ3">
            <v>104.8447943828596</v>
          </cell>
          <cell r="FK3">
            <v>101.6728301385412</v>
          </cell>
          <cell r="FL3">
            <v>96.25828725565944</v>
          </cell>
          <cell r="FM3">
            <v>101.27070704557002</v>
          </cell>
          <cell r="FN3">
            <v>102.33167535079762</v>
          </cell>
          <cell r="FO3">
            <v>97.388525918120138</v>
          </cell>
          <cell r="FP3">
            <v>98.797043112756484</v>
          </cell>
          <cell r="FQ3">
            <v>101.9508917379946</v>
          </cell>
          <cell r="FR3">
            <v>99.563412947534985</v>
          </cell>
          <cell r="FS3">
            <v>96.70332637871357</v>
          </cell>
          <cell r="FT3">
            <v>103.83763745949489</v>
          </cell>
          <cell r="FU3">
            <v>101.40136485769597</v>
          </cell>
          <cell r="FV3">
            <v>101.5507625872857</v>
          </cell>
          <cell r="FW3">
            <v>95.763341390353972</v>
          </cell>
          <cell r="FX3">
            <v>100.68098724019862</v>
          </cell>
          <cell r="FY3">
            <v>100.79752396990187</v>
          </cell>
          <cell r="FZ3">
            <v>102.3724791180716</v>
          </cell>
          <cell r="GA3">
            <v>100.83050728929918</v>
          </cell>
          <cell r="GB3">
            <v>99.490866412562966</v>
          </cell>
          <cell r="GC3">
            <v>97.634071328218369</v>
          </cell>
          <cell r="GD3">
            <v>99.572985682158546</v>
          </cell>
          <cell r="GE3">
            <v>101.2702409423224</v>
          </cell>
          <cell r="GF3">
            <v>103.39324961579004</v>
          </cell>
          <cell r="GG3">
            <v>101.62531079314834</v>
          </cell>
          <cell r="GH3">
            <v>102.94822018536348</v>
          </cell>
          <cell r="GI3">
            <v>101.44041450423815</v>
          </cell>
          <cell r="GJ3">
            <v>104.03952566361114</v>
          </cell>
          <cell r="GK3">
            <v>98.909401138129823</v>
          </cell>
          <cell r="GL3">
            <v>102.4152442345692</v>
          </cell>
          <cell r="GM3">
            <v>101.01761597916671</v>
          </cell>
          <cell r="GN3">
            <v>101.41272948626019</v>
          </cell>
          <cell r="GO3">
            <v>103.99030997644287</v>
          </cell>
          <cell r="GP3">
            <v>96.950491293954485</v>
          </cell>
          <cell r="GQ3">
            <v>97.810576352294149</v>
          </cell>
          <cell r="GR3">
            <v>99.18951831489116</v>
          </cell>
          <cell r="GS3">
            <v>99.760994540596769</v>
          </cell>
          <cell r="GT3">
            <v>103.59770764390642</v>
          </cell>
          <cell r="GU3">
            <v>96.494441138186559</v>
          </cell>
          <cell r="GV3">
            <v>102.56305087102146</v>
          </cell>
          <cell r="GW3">
            <v>100.60798522171629</v>
          </cell>
          <cell r="GX3">
            <v>92.627654950855955</v>
          </cell>
          <cell r="GY3">
            <v>100.16599800072667</v>
          </cell>
          <cell r="GZ3">
            <v>99.047947781195091</v>
          </cell>
          <cell r="HA3">
            <v>97.24526115195485</v>
          </cell>
          <cell r="HB3">
            <v>101.81359966481533</v>
          </cell>
          <cell r="HC3">
            <v>100.73614252129347</v>
          </cell>
          <cell r="HD3">
            <v>101.99801253083253</v>
          </cell>
          <cell r="HE3">
            <v>99.139136936019881</v>
          </cell>
          <cell r="HF3">
            <v>99.69087058022113</v>
          </cell>
          <cell r="HG3">
            <v>97.25216240707627</v>
          </cell>
          <cell r="HH3">
            <v>102.2722974736099</v>
          </cell>
          <cell r="HI3">
            <v>101.0034769776008</v>
          </cell>
          <cell r="HJ3">
            <v>100.95726217713838</v>
          </cell>
          <cell r="HK3">
            <v>104.26160352781076</v>
          </cell>
          <cell r="HL3">
            <v>101.20646296229638</v>
          </cell>
          <cell r="HM3">
            <v>97.796104960481927</v>
          </cell>
          <cell r="HN3">
            <v>94.511529024585073</v>
          </cell>
          <cell r="HO3">
            <v>100.14140562823337</v>
          </cell>
          <cell r="HP3">
            <v>102.23746780481846</v>
          </cell>
          <cell r="HQ3">
            <v>99.979579798017397</v>
          </cell>
          <cell r="HR3">
            <v>98.081080252996856</v>
          </cell>
          <cell r="HS3">
            <v>100.2766408562868</v>
          </cell>
          <cell r="HT3">
            <v>103.47313359798306</v>
          </cell>
          <cell r="HU3">
            <v>99.368009894201535</v>
          </cell>
          <cell r="HV3">
            <v>97.711000654119545</v>
          </cell>
          <cell r="HW3">
            <v>99.934881072132683</v>
          </cell>
          <cell r="HX3">
            <v>103.83738273555244</v>
          </cell>
          <cell r="HY3">
            <v>97.989610334287391</v>
          </cell>
          <cell r="HZ3">
            <v>102.82007266619722</v>
          </cell>
          <cell r="IA3">
            <v>101.85984623989884</v>
          </cell>
          <cell r="IB3">
            <v>98.628209803899907</v>
          </cell>
          <cell r="IC3">
            <v>103.21389422890725</v>
          </cell>
          <cell r="ID3">
            <v>101.28009518123123</v>
          </cell>
          <cell r="IE3">
            <v>99.273800641629435</v>
          </cell>
          <cell r="IF3">
            <v>98.154733659541378</v>
          </cell>
          <cell r="IG3">
            <v>97.183565601865467</v>
          </cell>
          <cell r="IH3">
            <v>100.25383969970152</v>
          </cell>
          <cell r="II3">
            <v>97.602015727735164</v>
          </cell>
          <cell r="IJ3">
            <v>96.371803444847075</v>
          </cell>
          <cell r="IK3">
            <v>100.07642977700958</v>
          </cell>
          <cell r="IL3">
            <v>99.71599964887524</v>
          </cell>
          <cell r="IM3">
            <v>99.999181685086455</v>
          </cell>
          <cell r="IN3">
            <v>100.14437835295425</v>
          </cell>
          <cell r="IO3">
            <v>101.6728266971234</v>
          </cell>
          <cell r="IP3">
            <v>100.95469486240334</v>
          </cell>
          <cell r="IQ3">
            <v>102.01047632891056</v>
          </cell>
          <cell r="IR3">
            <v>100.35578332137955</v>
          </cell>
          <cell r="IS3">
            <v>98.223293853001095</v>
          </cell>
          <cell r="IT3">
            <v>100.76396981194596</v>
          </cell>
          <cell r="IU3">
            <v>98.572976461763758</v>
          </cell>
          <cell r="IV3">
            <v>102.31648618641279</v>
          </cell>
          <cell r="IW3">
            <v>97.838194946631617</v>
          </cell>
          <cell r="IX3">
            <v>100.73087265496871</v>
          </cell>
          <cell r="IY3">
            <v>98.689474692430394</v>
          </cell>
        </row>
        <row r="4">
          <cell r="J4">
            <v>98.662442889502429</v>
          </cell>
          <cell r="K4">
            <v>102.97807291222453</v>
          </cell>
          <cell r="L4">
            <v>100.40490014183661</v>
          </cell>
          <cell r="M4">
            <v>99.723695163790126</v>
          </cell>
          <cell r="N4">
            <v>102.59034559288777</v>
          </cell>
          <cell r="O4">
            <v>98.87957226958406</v>
          </cell>
          <cell r="P4">
            <v>100.64907617128982</v>
          </cell>
          <cell r="Q4">
            <v>96.783799507040513</v>
          </cell>
          <cell r="R4">
            <v>99.675372220519947</v>
          </cell>
          <cell r="S4">
            <v>96.469734439558451</v>
          </cell>
          <cell r="T4">
            <v>102.152658265178</v>
          </cell>
          <cell r="U4">
            <v>95.337842488033672</v>
          </cell>
          <cell r="V4">
            <v>106.78138055603765</v>
          </cell>
          <cell r="W4">
            <v>100.28676618680348</v>
          </cell>
          <cell r="X4">
            <v>101.80402741002197</v>
          </cell>
          <cell r="Y4">
            <v>97.878888837248638</v>
          </cell>
          <cell r="Z4">
            <v>100.14495079250119</v>
          </cell>
          <cell r="AA4">
            <v>100.17265745696224</v>
          </cell>
          <cell r="AB4">
            <v>104.19294331236915</v>
          </cell>
          <cell r="AC4">
            <v>103.44805742178471</v>
          </cell>
          <cell r="AD4">
            <v>104.71109550742116</v>
          </cell>
          <cell r="AE4">
            <v>97.563512887501247</v>
          </cell>
          <cell r="AF4">
            <v>99.044850346440128</v>
          </cell>
          <cell r="AG4">
            <v>100.91921177995434</v>
          </cell>
          <cell r="AH4">
            <v>100.81846082055976</v>
          </cell>
          <cell r="AI4">
            <v>97.828119837451297</v>
          </cell>
          <cell r="AJ4">
            <v>105.90876484856651</v>
          </cell>
          <cell r="AK4">
            <v>101.69482687418051</v>
          </cell>
          <cell r="AL4">
            <v>99.252417519039355</v>
          </cell>
          <cell r="AM4">
            <v>98.09217182592856</v>
          </cell>
          <cell r="AN4">
            <v>103.2490682117065</v>
          </cell>
          <cell r="AO4">
            <v>105.79346841221968</v>
          </cell>
          <cell r="AP4">
            <v>98.041865186010611</v>
          </cell>
          <cell r="AQ4">
            <v>103.04570347820149</v>
          </cell>
          <cell r="AR4">
            <v>101.58532096861106</v>
          </cell>
          <cell r="AS4">
            <v>105.49066522956528</v>
          </cell>
          <cell r="AT4">
            <v>101.62109933693505</v>
          </cell>
          <cell r="AU4">
            <v>97.270287843839895</v>
          </cell>
          <cell r="AV4">
            <v>99.097632748612227</v>
          </cell>
          <cell r="AW4">
            <v>100.21426202632686</v>
          </cell>
          <cell r="AX4">
            <v>97.957726710408068</v>
          </cell>
          <cell r="AY4">
            <v>103.69403404171599</v>
          </cell>
          <cell r="AZ4">
            <v>104.28631358820236</v>
          </cell>
          <cell r="BA4">
            <v>96.55932004012864</v>
          </cell>
          <cell r="BB4">
            <v>96.388795297469443</v>
          </cell>
          <cell r="BC4">
            <v>95.075872880412106</v>
          </cell>
          <cell r="BD4">
            <v>96.500584133032064</v>
          </cell>
          <cell r="BE4">
            <v>102.73470117533459</v>
          </cell>
          <cell r="BF4">
            <v>103.90596167516522</v>
          </cell>
          <cell r="BG4">
            <v>99.264851869608606</v>
          </cell>
          <cell r="BH4">
            <v>99.72468617924946</v>
          </cell>
          <cell r="BI4">
            <v>98.995191589100443</v>
          </cell>
          <cell r="BJ4">
            <v>99.580930200052549</v>
          </cell>
          <cell r="BK4">
            <v>93.994238109841802</v>
          </cell>
          <cell r="BL4">
            <v>105.44584352134912</v>
          </cell>
          <cell r="BM4">
            <v>102.34853217142511</v>
          </cell>
          <cell r="BN4">
            <v>97.24634129679113</v>
          </cell>
          <cell r="BO4">
            <v>101.81519438713434</v>
          </cell>
          <cell r="BP4">
            <v>100.67168808919007</v>
          </cell>
          <cell r="BQ4">
            <v>97.056945311847954</v>
          </cell>
          <cell r="BR4">
            <v>95.688631810466703</v>
          </cell>
          <cell r="BS4">
            <v>96.659276192154167</v>
          </cell>
          <cell r="BT4">
            <v>106.31465249019155</v>
          </cell>
          <cell r="BU4">
            <v>101.5186379094197</v>
          </cell>
          <cell r="BV4">
            <v>100.77330292139978</v>
          </cell>
          <cell r="BW4">
            <v>100.65768208663367</v>
          </cell>
          <cell r="BX4">
            <v>101.03436363901675</v>
          </cell>
          <cell r="BY4">
            <v>100.90384579858652</v>
          </cell>
          <cell r="BZ4">
            <v>99.518532678380538</v>
          </cell>
          <cell r="CA4">
            <v>98.320849329531399</v>
          </cell>
          <cell r="CB4">
            <v>102.84627589812676</v>
          </cell>
          <cell r="CC4">
            <v>96.361202025320381</v>
          </cell>
          <cell r="CD4">
            <v>100.14021001352924</v>
          </cell>
          <cell r="CE4">
            <v>97.521183803527748</v>
          </cell>
          <cell r="CF4">
            <v>94.322942752302268</v>
          </cell>
          <cell r="CG4">
            <v>103.97623268959207</v>
          </cell>
          <cell r="CH4">
            <v>101.63353533856399</v>
          </cell>
          <cell r="CI4">
            <v>98.413811045241602</v>
          </cell>
          <cell r="CJ4">
            <v>103.59775750199455</v>
          </cell>
          <cell r="CK4">
            <v>105.22965074084554</v>
          </cell>
          <cell r="CL4">
            <v>96.954407792818884</v>
          </cell>
          <cell r="CM4">
            <v>103.38733940801561</v>
          </cell>
          <cell r="CN4">
            <v>98.935350217710251</v>
          </cell>
          <cell r="CO4">
            <v>97.801068674113438</v>
          </cell>
          <cell r="CP4">
            <v>99.566923810115028</v>
          </cell>
          <cell r="CQ4">
            <v>104.2494138490291</v>
          </cell>
          <cell r="CR4">
            <v>101.23244700509778</v>
          </cell>
          <cell r="CS4">
            <v>100.91641734976055</v>
          </cell>
          <cell r="CT4">
            <v>97.448984640850824</v>
          </cell>
          <cell r="CU4">
            <v>102.22470067303688</v>
          </cell>
          <cell r="CV4">
            <v>99.207027732991136</v>
          </cell>
          <cell r="CW4">
            <v>104.40715340925887</v>
          </cell>
          <cell r="CX4">
            <v>100.04551763357426</v>
          </cell>
          <cell r="CY4">
            <v>101.23623558118324</v>
          </cell>
          <cell r="CZ4">
            <v>91.429891782236481</v>
          </cell>
          <cell r="DA4">
            <v>100.71058765281977</v>
          </cell>
          <cell r="DB4">
            <v>101.51045467411222</v>
          </cell>
          <cell r="DC4">
            <v>103.19306830454946</v>
          </cell>
          <cell r="DD4">
            <v>97.152893541464891</v>
          </cell>
          <cell r="DE4">
            <v>93.202341370847321</v>
          </cell>
          <cell r="DF4">
            <v>100.94475462734248</v>
          </cell>
          <cell r="DG4">
            <v>101.24134773502244</v>
          </cell>
          <cell r="DH4">
            <v>99.88980012653461</v>
          </cell>
          <cell r="DI4">
            <v>97.454763810784598</v>
          </cell>
          <cell r="DJ4">
            <v>95.255728694398073</v>
          </cell>
          <cell r="DK4">
            <v>101.17241567863258</v>
          </cell>
          <cell r="DL4">
            <v>103.44577942201506</v>
          </cell>
          <cell r="DM4">
            <v>98.486584411486234</v>
          </cell>
          <cell r="DN4">
            <v>97.989995950398509</v>
          </cell>
          <cell r="DO4">
            <v>99.649968930135046</v>
          </cell>
          <cell r="DP4">
            <v>99.430369105122466</v>
          </cell>
          <cell r="DQ4">
            <v>99.984394443996237</v>
          </cell>
          <cell r="DR4">
            <v>104.38664080701969</v>
          </cell>
          <cell r="DS4">
            <v>102.77118488359272</v>
          </cell>
          <cell r="DT4">
            <v>103.95335344562115</v>
          </cell>
          <cell r="DU4">
            <v>103.75047998873909</v>
          </cell>
          <cell r="DV4">
            <v>95.286951049450323</v>
          </cell>
          <cell r="DW4">
            <v>100.72029108670461</v>
          </cell>
          <cell r="DX4">
            <v>99.887501062866221</v>
          </cell>
          <cell r="DY4">
            <v>100.19756165037641</v>
          </cell>
          <cell r="DZ4">
            <v>103.24542479916624</v>
          </cell>
          <cell r="EA4">
            <v>102.20035554702726</v>
          </cell>
          <cell r="EB4">
            <v>104.00429417924452</v>
          </cell>
          <cell r="EC4">
            <v>100.04364792320439</v>
          </cell>
          <cell r="ED4">
            <v>104.57506770265779</v>
          </cell>
          <cell r="EE4">
            <v>98.663367110797466</v>
          </cell>
          <cell r="EF4">
            <v>102.50404053201812</v>
          </cell>
          <cell r="EG4">
            <v>100.39901007214871</v>
          </cell>
          <cell r="EH4">
            <v>96.264243243273441</v>
          </cell>
          <cell r="EI4">
            <v>100.15468881245697</v>
          </cell>
          <cell r="EJ4">
            <v>101.07044588549992</v>
          </cell>
          <cell r="EK4">
            <v>99.699548919378614</v>
          </cell>
          <cell r="EL4">
            <v>96.989298093516553</v>
          </cell>
          <cell r="EM4">
            <v>101.378633782634</v>
          </cell>
          <cell r="EN4">
            <v>104.44513309663303</v>
          </cell>
          <cell r="EO4">
            <v>99.4492026442027</v>
          </cell>
          <cell r="EP4">
            <v>99.935938453424683</v>
          </cell>
          <cell r="EQ4">
            <v>98.902039312298314</v>
          </cell>
          <cell r="ER4">
            <v>100.36507286168487</v>
          </cell>
          <cell r="ES4">
            <v>100.89323216711033</v>
          </cell>
          <cell r="ET4">
            <v>102.99863286041764</v>
          </cell>
          <cell r="EU4">
            <v>99.834488265153752</v>
          </cell>
          <cell r="EV4">
            <v>98.074309340350467</v>
          </cell>
          <cell r="EW4">
            <v>102.37731495063719</v>
          </cell>
          <cell r="EX4">
            <v>100.72299537370236</v>
          </cell>
          <cell r="EY4">
            <v>101.02676618711034</v>
          </cell>
          <cell r="EZ4">
            <v>102.68376148870131</v>
          </cell>
          <cell r="FA4">
            <v>96.997858390252659</v>
          </cell>
          <cell r="FB4">
            <v>99.864994211032524</v>
          </cell>
          <cell r="FC4">
            <v>96.88637689847495</v>
          </cell>
          <cell r="FD4">
            <v>97.861835180501672</v>
          </cell>
          <cell r="FE4">
            <v>103.17538003621112</v>
          </cell>
          <cell r="FF4">
            <v>97.142923916707772</v>
          </cell>
          <cell r="FG4">
            <v>98.233214745794882</v>
          </cell>
          <cell r="FH4">
            <v>100.10121990467948</v>
          </cell>
          <cell r="FI4">
            <v>99.008553715668427</v>
          </cell>
          <cell r="FJ4">
            <v>102.89851071688027</v>
          </cell>
          <cell r="FK4">
            <v>101.37180763973947</v>
          </cell>
          <cell r="FL4">
            <v>97.666943950585363</v>
          </cell>
          <cell r="FM4">
            <v>100.04315547384212</v>
          </cell>
          <cell r="FN4">
            <v>101.84146769937698</v>
          </cell>
          <cell r="FO4">
            <v>97.895768007227815</v>
          </cell>
          <cell r="FP4">
            <v>99.410876368977796</v>
          </cell>
          <cell r="FQ4">
            <v>102.0028648460522</v>
          </cell>
          <cell r="FR4">
            <v>101.29102631563944</v>
          </cell>
          <cell r="FS4">
            <v>95.368461443126165</v>
          </cell>
          <cell r="FT4">
            <v>103.00210967990715</v>
          </cell>
          <cell r="FU4">
            <v>102.46221692110872</v>
          </cell>
          <cell r="FV4">
            <v>101.77325858401824</v>
          </cell>
          <cell r="FW4">
            <v>96.976947142614364</v>
          </cell>
          <cell r="FX4">
            <v>99.275387690871938</v>
          </cell>
          <cell r="FY4">
            <v>101.09156959601684</v>
          </cell>
          <cell r="FZ4">
            <v>96.606904367215932</v>
          </cell>
          <cell r="GA4">
            <v>100.94199974971104</v>
          </cell>
          <cell r="GB4">
            <v>98.591082396928996</v>
          </cell>
          <cell r="GC4">
            <v>100.54267723200358</v>
          </cell>
          <cell r="GD4">
            <v>98.31107129572527</v>
          </cell>
          <cell r="GE4">
            <v>103.11325845774459</v>
          </cell>
          <cell r="GF4">
            <v>102.12115557967017</v>
          </cell>
          <cell r="GG4">
            <v>101.78106498415163</v>
          </cell>
          <cell r="GH4">
            <v>102.13509465675622</v>
          </cell>
          <cell r="GI4">
            <v>100.75402397359714</v>
          </cell>
          <cell r="GJ4">
            <v>101.58817267096191</v>
          </cell>
          <cell r="GK4">
            <v>100.66470653214544</v>
          </cell>
          <cell r="GL4">
            <v>100.75694587167635</v>
          </cell>
          <cell r="GM4">
            <v>101.75193423251103</v>
          </cell>
          <cell r="GN4">
            <v>102.70186557961046</v>
          </cell>
          <cell r="GO4">
            <v>107.15818623828962</v>
          </cell>
          <cell r="GP4">
            <v>96.399268277295405</v>
          </cell>
          <cell r="GQ4">
            <v>98.393044602593378</v>
          </cell>
          <cell r="GR4">
            <v>101.07560036450448</v>
          </cell>
          <cell r="GS4">
            <v>101.9066414223774</v>
          </cell>
          <cell r="GT4">
            <v>105.09482809129221</v>
          </cell>
          <cell r="GU4">
            <v>96.787325456969214</v>
          </cell>
          <cell r="GV4">
            <v>99.619150590201073</v>
          </cell>
          <cell r="GW4">
            <v>100.02204397577496</v>
          </cell>
          <cell r="GX4">
            <v>91.93338300688697</v>
          </cell>
          <cell r="GY4">
            <v>99.620577682122345</v>
          </cell>
          <cell r="GZ4">
            <v>96.171681836529103</v>
          </cell>
          <cell r="HA4">
            <v>95.323111978564441</v>
          </cell>
          <cell r="HB4">
            <v>103.96041588774916</v>
          </cell>
          <cell r="HC4">
            <v>102.5643981061568</v>
          </cell>
          <cell r="HD4">
            <v>99.214006467776372</v>
          </cell>
          <cell r="HE4">
            <v>99.48669900036414</v>
          </cell>
          <cell r="HF4">
            <v>99.784510632824833</v>
          </cell>
          <cell r="HG4">
            <v>97.098600354914112</v>
          </cell>
          <cell r="HH4">
            <v>99.674864224455163</v>
          </cell>
          <cell r="HI4">
            <v>99.80913285539124</v>
          </cell>
          <cell r="HJ4">
            <v>101.73484932836988</v>
          </cell>
          <cell r="HK4">
            <v>104.1726404516024</v>
          </cell>
          <cell r="HL4">
            <v>101.60961973901122</v>
          </cell>
          <cell r="HM4">
            <v>98.116167389936962</v>
          </cell>
          <cell r="HN4">
            <v>95.948812193902228</v>
          </cell>
          <cell r="HO4">
            <v>103.73914773662752</v>
          </cell>
          <cell r="HP4">
            <v>101.97367730654027</v>
          </cell>
          <cell r="HQ4">
            <v>98.618875652462592</v>
          </cell>
          <cell r="HR4">
            <v>99.030321144912818</v>
          </cell>
          <cell r="HS4">
            <v>100.93926417494112</v>
          </cell>
          <cell r="HT4">
            <v>102.23782381451363</v>
          </cell>
          <cell r="HU4">
            <v>99.469171386470691</v>
          </cell>
          <cell r="HV4">
            <v>98.414489015099022</v>
          </cell>
          <cell r="HW4">
            <v>98.385189417346766</v>
          </cell>
          <cell r="HX4">
            <v>103.9523982757152</v>
          </cell>
          <cell r="HY4">
            <v>97.686869894252368</v>
          </cell>
          <cell r="HZ4">
            <v>105.06319870240721</v>
          </cell>
          <cell r="IA4">
            <v>102.01735255997659</v>
          </cell>
          <cell r="IB4">
            <v>100.25337622645495</v>
          </cell>
          <cell r="IC4">
            <v>103.14270711680196</v>
          </cell>
          <cell r="ID4">
            <v>102.24938572603719</v>
          </cell>
          <cell r="IE4">
            <v>100.09070452868706</v>
          </cell>
          <cell r="IF4">
            <v>100.34828441858974</v>
          </cell>
          <cell r="IG4">
            <v>97.653887371256687</v>
          </cell>
          <cell r="IH4">
            <v>99.424150041605287</v>
          </cell>
          <cell r="II4">
            <v>99.040034049042447</v>
          </cell>
          <cell r="IJ4">
            <v>95.107672411351402</v>
          </cell>
          <cell r="IK4">
            <v>99.076301750472027</v>
          </cell>
          <cell r="IL4">
            <v>99.065609874335479</v>
          </cell>
          <cell r="IM4">
            <v>103.49390943131738</v>
          </cell>
          <cell r="IN4">
            <v>101.24271792664804</v>
          </cell>
          <cell r="IO4">
            <v>101.39989058372697</v>
          </cell>
          <cell r="IP4">
            <v>99.897272214200029</v>
          </cell>
          <cell r="IQ4">
            <v>102.26179661181256</v>
          </cell>
          <cell r="IR4">
            <v>100.98859808014461</v>
          </cell>
          <cell r="IS4">
            <v>97.388621484012504</v>
          </cell>
          <cell r="IT4">
            <v>102.24914304879692</v>
          </cell>
          <cell r="IU4">
            <v>96.270215251557232</v>
          </cell>
          <cell r="IV4">
            <v>99.247231598960568</v>
          </cell>
          <cell r="IW4">
            <v>97.079012160339133</v>
          </cell>
          <cell r="IX4">
            <v>103.73576118904894</v>
          </cell>
          <cell r="IY4">
            <v>99.169921406819142</v>
          </cell>
        </row>
        <row r="5">
          <cell r="J5">
            <v>99.705410301465264</v>
          </cell>
          <cell r="K5">
            <v>103.98461657415217</v>
          </cell>
          <cell r="L5">
            <v>100.6600375860135</v>
          </cell>
          <cell r="M5">
            <v>98.090876346608908</v>
          </cell>
          <cell r="N5">
            <v>102.49195384675795</v>
          </cell>
          <cell r="O5">
            <v>101.81335444385385</v>
          </cell>
          <cell r="P5">
            <v>100.34402454941969</v>
          </cell>
          <cell r="Q5">
            <v>97.447318433658964</v>
          </cell>
          <cell r="R5">
            <v>99.189842887723771</v>
          </cell>
          <cell r="S5">
            <v>96.284914539696359</v>
          </cell>
          <cell r="T5">
            <v>102.34364700553543</v>
          </cell>
          <cell r="U5">
            <v>96.888798330546891</v>
          </cell>
          <cell r="V5">
            <v>106.42614933335584</v>
          </cell>
          <cell r="W5">
            <v>96.669177207064834</v>
          </cell>
          <cell r="X5">
            <v>103.83262130798755</v>
          </cell>
          <cell r="Y5">
            <v>95.432513490488475</v>
          </cell>
          <cell r="Z5">
            <v>100.87763894356748</v>
          </cell>
          <cell r="AA5">
            <v>95.788557220766123</v>
          </cell>
          <cell r="AB5">
            <v>106.54296855899314</v>
          </cell>
          <cell r="AC5">
            <v>104.62638990856824</v>
          </cell>
          <cell r="AD5">
            <v>102.38340703924753</v>
          </cell>
          <cell r="AE5">
            <v>97.764075375472189</v>
          </cell>
          <cell r="AF5">
            <v>99.389059141312089</v>
          </cell>
          <cell r="AG5">
            <v>103.52942305046734</v>
          </cell>
          <cell r="AH5">
            <v>98.755112102128493</v>
          </cell>
          <cell r="AI5">
            <v>97.455668653609337</v>
          </cell>
          <cell r="AJ5">
            <v>105.23644224646536</v>
          </cell>
          <cell r="AK5">
            <v>101.65599384228955</v>
          </cell>
          <cell r="AL5">
            <v>98.379197381625573</v>
          </cell>
          <cell r="AM5">
            <v>97.630832435780533</v>
          </cell>
          <cell r="AN5">
            <v>101.84636182323894</v>
          </cell>
          <cell r="AO5">
            <v>102.83198341666902</v>
          </cell>
          <cell r="AP5">
            <v>99.461018128705817</v>
          </cell>
          <cell r="AQ5">
            <v>105.21166427588926</v>
          </cell>
          <cell r="AR5">
            <v>100.08555950272148</v>
          </cell>
          <cell r="AS5">
            <v>107.16368523859623</v>
          </cell>
          <cell r="AT5">
            <v>100.9220216824536</v>
          </cell>
          <cell r="AU5">
            <v>100.49321263838353</v>
          </cell>
          <cell r="AV5">
            <v>99.514226596008399</v>
          </cell>
          <cell r="AW5">
            <v>99.208539914729954</v>
          </cell>
          <cell r="AX5">
            <v>98.428153256983776</v>
          </cell>
          <cell r="AY5">
            <v>106.63438860111309</v>
          </cell>
          <cell r="AZ5">
            <v>101.93476076753002</v>
          </cell>
          <cell r="BA5">
            <v>95.388458084956824</v>
          </cell>
          <cell r="BB5">
            <v>95.843799179794843</v>
          </cell>
          <cell r="BC5">
            <v>94.255374259382677</v>
          </cell>
          <cell r="BD5">
            <v>96.189989982478266</v>
          </cell>
          <cell r="BE5">
            <v>104.73412339305878</v>
          </cell>
          <cell r="BF5">
            <v>104.30414770455006</v>
          </cell>
          <cell r="BG5">
            <v>96.001364695730629</v>
          </cell>
          <cell r="BH5">
            <v>97.845573105571617</v>
          </cell>
          <cell r="BI5">
            <v>102.09184874246284</v>
          </cell>
          <cell r="BJ5">
            <v>99.363029527286741</v>
          </cell>
          <cell r="BK5">
            <v>95.641302547752474</v>
          </cell>
          <cell r="BL5">
            <v>104.29188174604285</v>
          </cell>
          <cell r="BM5">
            <v>105.17132223563198</v>
          </cell>
          <cell r="BN5">
            <v>94.710594482740262</v>
          </cell>
          <cell r="BO5">
            <v>101.4099080107675</v>
          </cell>
          <cell r="BP5">
            <v>103.33498548529396</v>
          </cell>
          <cell r="BQ5">
            <v>95.040884920130949</v>
          </cell>
          <cell r="BR5">
            <v>96.482801823468137</v>
          </cell>
          <cell r="BS5">
            <v>99.35786203631686</v>
          </cell>
          <cell r="BT5">
            <v>103.88034602122384</v>
          </cell>
          <cell r="BU5">
            <v>103.82168488056989</v>
          </cell>
          <cell r="BV5">
            <v>99.996278191972323</v>
          </cell>
          <cell r="BW5">
            <v>101.5211949780421</v>
          </cell>
          <cell r="BX5">
            <v>102.04103012520706</v>
          </cell>
          <cell r="BY5">
            <v>104.59982766674672</v>
          </cell>
          <cell r="BZ5">
            <v>98.572700915813513</v>
          </cell>
          <cell r="CA5">
            <v>99.174666014591708</v>
          </cell>
          <cell r="CB5">
            <v>103.4645480113527</v>
          </cell>
          <cell r="CC5">
            <v>98.405240904140157</v>
          </cell>
          <cell r="CD5">
            <v>100.67577877173389</v>
          </cell>
          <cell r="CE5">
            <v>97.522173157095764</v>
          </cell>
          <cell r="CF5">
            <v>94.908344070406102</v>
          </cell>
          <cell r="CG5">
            <v>102.52826223469677</v>
          </cell>
          <cell r="CH5">
            <v>101.72128616092488</v>
          </cell>
          <cell r="CI5">
            <v>93.905135402749877</v>
          </cell>
          <cell r="CJ5">
            <v>103.6266408637546</v>
          </cell>
          <cell r="CK5">
            <v>103.89492440718186</v>
          </cell>
          <cell r="CL5">
            <v>101.75151053317661</v>
          </cell>
          <cell r="CM5">
            <v>101.39618578511337</v>
          </cell>
          <cell r="CN5">
            <v>96.524844622321027</v>
          </cell>
          <cell r="CO5">
            <v>96.256693565370995</v>
          </cell>
          <cell r="CP5">
            <v>99.545620968064611</v>
          </cell>
          <cell r="CQ5">
            <v>105.28734915240554</v>
          </cell>
          <cell r="CR5">
            <v>102.75648288966011</v>
          </cell>
          <cell r="CS5">
            <v>101.73144867811679</v>
          </cell>
          <cell r="CT5">
            <v>99.682594133699254</v>
          </cell>
          <cell r="CU5">
            <v>102.26856375567746</v>
          </cell>
          <cell r="CV5">
            <v>100.7252899305774</v>
          </cell>
          <cell r="CW5">
            <v>102.8266249573927</v>
          </cell>
          <cell r="CX5">
            <v>100.79984204553148</v>
          </cell>
          <cell r="CY5">
            <v>99.65337335395435</v>
          </cell>
          <cell r="CZ5">
            <v>94.257652855367368</v>
          </cell>
          <cell r="DA5">
            <v>101.65689658679027</v>
          </cell>
          <cell r="DB5">
            <v>101.62199163018181</v>
          </cell>
          <cell r="DC5">
            <v>105.46393076520853</v>
          </cell>
          <cell r="DD5">
            <v>97.282101567309411</v>
          </cell>
          <cell r="DE5">
            <v>93.64075253903836</v>
          </cell>
          <cell r="DF5">
            <v>99.89652990883782</v>
          </cell>
          <cell r="DG5">
            <v>99.765313862647758</v>
          </cell>
          <cell r="DH5">
            <v>98.908525970618257</v>
          </cell>
          <cell r="DI5">
            <v>97.506612289579408</v>
          </cell>
          <cell r="DJ5">
            <v>97.57636332029881</v>
          </cell>
          <cell r="DK5">
            <v>102.66186562881899</v>
          </cell>
          <cell r="DL5">
            <v>102.07143289276341</v>
          </cell>
          <cell r="DM5">
            <v>98.41880670455572</v>
          </cell>
          <cell r="DN5">
            <v>97.786368352275758</v>
          </cell>
          <cell r="DO5">
            <v>98.652859587661169</v>
          </cell>
          <cell r="DP5">
            <v>98.900920845051417</v>
          </cell>
          <cell r="DQ5">
            <v>100.39986156305501</v>
          </cell>
          <cell r="DR5">
            <v>103.27196179532316</v>
          </cell>
          <cell r="DS5">
            <v>102.85478063415482</v>
          </cell>
          <cell r="DT5">
            <v>101.30696339894422</v>
          </cell>
          <cell r="DU5">
            <v>104.71415928212602</v>
          </cell>
          <cell r="DV5">
            <v>93.160454604374621</v>
          </cell>
          <cell r="DW5">
            <v>99.638451850823287</v>
          </cell>
          <cell r="DX5">
            <v>99.664611141850031</v>
          </cell>
          <cell r="DY5">
            <v>98.547791396219566</v>
          </cell>
          <cell r="DZ5">
            <v>105.1993834193599</v>
          </cell>
          <cell r="EA5">
            <v>102.97253791352881</v>
          </cell>
          <cell r="EB5">
            <v>104.50173096793877</v>
          </cell>
          <cell r="EC5">
            <v>100.84217042723971</v>
          </cell>
          <cell r="ED5">
            <v>104.78202575227856</v>
          </cell>
          <cell r="EE5">
            <v>98.073908798272299</v>
          </cell>
          <cell r="EF5">
            <v>102.55058815933248</v>
          </cell>
          <cell r="EG5">
            <v>99.04097575119961</v>
          </cell>
          <cell r="EH5">
            <v>97.919241135508983</v>
          </cell>
          <cell r="EI5">
            <v>99.572390177931197</v>
          </cell>
          <cell r="EJ5">
            <v>101.90465108438006</v>
          </cell>
          <cell r="EK5">
            <v>98.575653416231305</v>
          </cell>
          <cell r="EL5">
            <v>97.281114596945997</v>
          </cell>
          <cell r="EM5">
            <v>99.272177251926365</v>
          </cell>
          <cell r="EN5">
            <v>104.97108007249624</v>
          </cell>
          <cell r="EO5">
            <v>102.09688417865407</v>
          </cell>
          <cell r="EP5">
            <v>100.37466988821997</v>
          </cell>
          <cell r="EQ5">
            <v>99.705488319126644</v>
          </cell>
          <cell r="ER5">
            <v>100.34248986505968</v>
          </cell>
          <cell r="ES5">
            <v>100.95025184835271</v>
          </cell>
          <cell r="ET5">
            <v>102.25288503129808</v>
          </cell>
          <cell r="EU5">
            <v>99.440700024346938</v>
          </cell>
          <cell r="EV5">
            <v>99.745209141843645</v>
          </cell>
          <cell r="EW5">
            <v>100.71630063779466</v>
          </cell>
          <cell r="EX5">
            <v>100.70093777986015</v>
          </cell>
          <cell r="EY5">
            <v>100.09733615014041</v>
          </cell>
          <cell r="EZ5">
            <v>102.56812205369879</v>
          </cell>
          <cell r="FA5">
            <v>96.983003310854215</v>
          </cell>
          <cell r="FB5">
            <v>101.55095849411447</v>
          </cell>
          <cell r="FC5">
            <v>97.268688021912311</v>
          </cell>
          <cell r="FD5">
            <v>97.246530078089776</v>
          </cell>
          <cell r="FE5">
            <v>106.455726201842</v>
          </cell>
          <cell r="FF5">
            <v>100.7180524291053</v>
          </cell>
          <cell r="FG5">
            <v>100.36135646709182</v>
          </cell>
          <cell r="FH5">
            <v>100.63532893446344</v>
          </cell>
          <cell r="FI5">
            <v>97.458745823219431</v>
          </cell>
          <cell r="FJ5">
            <v>100.97204851736218</v>
          </cell>
          <cell r="FK5">
            <v>100.86368828152133</v>
          </cell>
          <cell r="FL5">
            <v>99.125495147170454</v>
          </cell>
          <cell r="FM5">
            <v>100.95744664616154</v>
          </cell>
          <cell r="FN5">
            <v>103.89493246886541</v>
          </cell>
          <cell r="FO5">
            <v>98.819615710179946</v>
          </cell>
          <cell r="FP5">
            <v>99.262704863831416</v>
          </cell>
          <cell r="FQ5">
            <v>101.41448774629085</v>
          </cell>
          <cell r="FR5">
            <v>98.576226648062914</v>
          </cell>
          <cell r="FS5">
            <v>93.369359037881893</v>
          </cell>
          <cell r="FT5">
            <v>105.42912632192244</v>
          </cell>
          <cell r="FU5">
            <v>102.3522488005225</v>
          </cell>
          <cell r="FV5">
            <v>101.11063720946483</v>
          </cell>
          <cell r="FW5">
            <v>94.938018886663627</v>
          </cell>
          <cell r="FX5">
            <v>99.213677671178999</v>
          </cell>
          <cell r="FY5">
            <v>102.11401570377954</v>
          </cell>
          <cell r="FZ5">
            <v>96.757854332188884</v>
          </cell>
          <cell r="GA5">
            <v>102.47751259044882</v>
          </cell>
          <cell r="GB5">
            <v>99.345204482091404</v>
          </cell>
          <cell r="GC5">
            <v>99.817402269190524</v>
          </cell>
          <cell r="GD5">
            <v>97.916239718966139</v>
          </cell>
          <cell r="GE5">
            <v>102.52236397985132</v>
          </cell>
          <cell r="GF5">
            <v>101.86527966874534</v>
          </cell>
          <cell r="GG5">
            <v>102.75947592505787</v>
          </cell>
          <cell r="GH5">
            <v>102.97014650875178</v>
          </cell>
          <cell r="GI5">
            <v>96.974017101218436</v>
          </cell>
          <cell r="GJ5">
            <v>102.07355526638131</v>
          </cell>
          <cell r="GK5">
            <v>102.85774653162254</v>
          </cell>
          <cell r="GL5">
            <v>102.85172860165876</v>
          </cell>
          <cell r="GM5">
            <v>101.87261874419563</v>
          </cell>
          <cell r="GN5">
            <v>104.12452704857272</v>
          </cell>
          <cell r="GO5">
            <v>109.62349259896811</v>
          </cell>
          <cell r="GP5">
            <v>99.683213850495562</v>
          </cell>
          <cell r="GQ5">
            <v>99.475007650928106</v>
          </cell>
          <cell r="GR5">
            <v>99.914510053051131</v>
          </cell>
          <cell r="GS5">
            <v>103.37661724853616</v>
          </cell>
          <cell r="GT5">
            <v>105.99986460272234</v>
          </cell>
          <cell r="GU5">
            <v>94.218611245455904</v>
          </cell>
          <cell r="GV5">
            <v>101.73283948999534</v>
          </cell>
          <cell r="GW5">
            <v>99.473261708372632</v>
          </cell>
          <cell r="GX5">
            <v>88.773609363588747</v>
          </cell>
          <cell r="GY5">
            <v>98.280059184800251</v>
          </cell>
          <cell r="GZ5">
            <v>97.809912729231328</v>
          </cell>
          <cell r="HA5">
            <v>97.055361102024591</v>
          </cell>
          <cell r="HB5">
            <v>102.21655858275335</v>
          </cell>
          <cell r="HC5">
            <v>100.63701864761801</v>
          </cell>
          <cell r="HD5">
            <v>98.377319735116728</v>
          </cell>
          <cell r="HE5">
            <v>101.00112167782085</v>
          </cell>
          <cell r="HF5">
            <v>99.411827406819086</v>
          </cell>
          <cell r="HG5">
            <v>95.972932046714689</v>
          </cell>
          <cell r="HH5">
            <v>97.754041695749166</v>
          </cell>
          <cell r="HI5">
            <v>100.18812245596961</v>
          </cell>
          <cell r="HJ5">
            <v>100.06973391543032</v>
          </cell>
          <cell r="HK5">
            <v>102.56022466372328</v>
          </cell>
          <cell r="HL5">
            <v>102.83241085195371</v>
          </cell>
          <cell r="HM5">
            <v>100.09493810002611</v>
          </cell>
          <cell r="HN5">
            <v>100.32638131056748</v>
          </cell>
          <cell r="HO5">
            <v>104.08892971542686</v>
          </cell>
          <cell r="HP5">
            <v>102.02241119792187</v>
          </cell>
          <cell r="HQ5">
            <v>96.760839568770137</v>
          </cell>
          <cell r="HR5">
            <v>97.799935561124315</v>
          </cell>
          <cell r="HS5">
            <v>103.87702960662092</v>
          </cell>
          <cell r="HT5">
            <v>100.87220192582281</v>
          </cell>
          <cell r="HU5">
            <v>99.71822183101041</v>
          </cell>
          <cell r="HV5">
            <v>102.6473681157994</v>
          </cell>
          <cell r="HW5">
            <v>97.758835750428744</v>
          </cell>
          <cell r="HX5">
            <v>103.68005823028531</v>
          </cell>
          <cell r="HY5">
            <v>96.818621813311438</v>
          </cell>
          <cell r="HZ5">
            <v>105.42437126648689</v>
          </cell>
          <cell r="IA5">
            <v>102.66180499055417</v>
          </cell>
          <cell r="IB5">
            <v>102.12969174074978</v>
          </cell>
          <cell r="IC5">
            <v>100.671824759703</v>
          </cell>
          <cell r="ID5">
            <v>99.217720308913428</v>
          </cell>
          <cell r="IE5">
            <v>98.201263915591184</v>
          </cell>
          <cell r="IF5">
            <v>100.72831158139671</v>
          </cell>
          <cell r="IG5">
            <v>97.572216203623825</v>
          </cell>
          <cell r="IH5">
            <v>97.605721255712609</v>
          </cell>
          <cell r="II5">
            <v>98.362164715876744</v>
          </cell>
          <cell r="IJ5">
            <v>95.338130570583374</v>
          </cell>
          <cell r="IK5">
            <v>97.061518921285426</v>
          </cell>
          <cell r="IL5">
            <v>97.466161083446579</v>
          </cell>
          <cell r="IM5">
            <v>103.06872477551821</v>
          </cell>
          <cell r="IN5">
            <v>99.040048257999544</v>
          </cell>
          <cell r="IO5">
            <v>100.5983342175716</v>
          </cell>
          <cell r="IP5">
            <v>100.71953595002486</v>
          </cell>
          <cell r="IQ5">
            <v>102.47908601998928</v>
          </cell>
          <cell r="IR5">
            <v>100.75715231269713</v>
          </cell>
          <cell r="IS5">
            <v>99.350856075654093</v>
          </cell>
          <cell r="IT5">
            <v>100.17999512307107</v>
          </cell>
          <cell r="IU5">
            <v>97.762308025604952</v>
          </cell>
          <cell r="IV5">
            <v>98.567049836831202</v>
          </cell>
          <cell r="IW5">
            <v>98.313212357436157</v>
          </cell>
          <cell r="IX5">
            <v>106.28749242467461</v>
          </cell>
          <cell r="IY5">
            <v>100.21443602984832</v>
          </cell>
        </row>
        <row r="6">
          <cell r="J6">
            <v>100.86192543662615</v>
          </cell>
          <cell r="K6">
            <v>106.29322093915567</v>
          </cell>
          <cell r="L6">
            <v>99.346953124709387</v>
          </cell>
          <cell r="M6">
            <v>98.799116634016841</v>
          </cell>
          <cell r="N6">
            <v>102.19403427293457</v>
          </cell>
          <cell r="O6">
            <v>104.21384707362638</v>
          </cell>
          <cell r="P6">
            <v>100.22760112379903</v>
          </cell>
          <cell r="Q6">
            <v>99.282791597290696</v>
          </cell>
          <cell r="R6">
            <v>98.203996281583386</v>
          </cell>
          <cell r="S6">
            <v>97.951041214389903</v>
          </cell>
          <cell r="T6">
            <v>100.90634693933229</v>
          </cell>
          <cell r="U6">
            <v>96.641411050082255</v>
          </cell>
          <cell r="V6">
            <v>104.96163962265841</v>
          </cell>
          <cell r="W6">
            <v>95.648316385568506</v>
          </cell>
          <cell r="X6">
            <v>104.49209843502653</v>
          </cell>
          <cell r="Y6">
            <v>96.173481682791291</v>
          </cell>
          <cell r="Z6">
            <v>102.84538679011281</v>
          </cell>
          <cell r="AA6">
            <v>96.416739261595538</v>
          </cell>
          <cell r="AB6">
            <v>108.41063877612655</v>
          </cell>
          <cell r="AC6">
            <v>107.95441924446573</v>
          </cell>
          <cell r="AD6">
            <v>99.400503550146155</v>
          </cell>
          <cell r="AE6">
            <v>97.878153481122297</v>
          </cell>
          <cell r="AF6">
            <v>97.90115329388351</v>
          </cell>
          <cell r="AG6">
            <v>104.93299549702918</v>
          </cell>
          <cell r="AH6">
            <v>99.301096941848982</v>
          </cell>
          <cell r="AI6">
            <v>95.846866525896885</v>
          </cell>
          <cell r="AJ6">
            <v>103.48059134868069</v>
          </cell>
          <cell r="AK6">
            <v>100.8135062688178</v>
          </cell>
          <cell r="AL6">
            <v>100.18758993011217</v>
          </cell>
          <cell r="AM6">
            <v>97.83540736533277</v>
          </cell>
          <cell r="AN6">
            <v>100.62263347831168</v>
          </cell>
          <cell r="AO6">
            <v>102.30125194123511</v>
          </cell>
          <cell r="AP6">
            <v>98.796941803804685</v>
          </cell>
          <cell r="AQ6">
            <v>105.04599290594463</v>
          </cell>
          <cell r="AR6">
            <v>96.360844286196368</v>
          </cell>
          <cell r="AS6">
            <v>107.03066124388091</v>
          </cell>
          <cell r="AT6">
            <v>102.08027467052653</v>
          </cell>
          <cell r="AU6">
            <v>100.6532667568928</v>
          </cell>
          <cell r="AV6">
            <v>99.548263336576241</v>
          </cell>
          <cell r="AW6">
            <v>101.54805047217803</v>
          </cell>
          <cell r="AX6">
            <v>100.66227263945882</v>
          </cell>
          <cell r="AY6">
            <v>107.63569866476642</v>
          </cell>
          <cell r="AZ6">
            <v>104.38429622281404</v>
          </cell>
          <cell r="BA6">
            <v>96.500557595103416</v>
          </cell>
          <cell r="BB6">
            <v>98.1750929143966</v>
          </cell>
          <cell r="BC6">
            <v>92.782743304005464</v>
          </cell>
          <cell r="BD6">
            <v>95.443228018278361</v>
          </cell>
          <cell r="BE6">
            <v>104.00022685044628</v>
          </cell>
          <cell r="BF6">
            <v>106.63088853853391</v>
          </cell>
          <cell r="BG6">
            <v>95.119801293508814</v>
          </cell>
          <cell r="BH6">
            <v>100.54289755513859</v>
          </cell>
          <cell r="BI6">
            <v>100.85050485921928</v>
          </cell>
          <cell r="BJ6">
            <v>98.22098317260533</v>
          </cell>
          <cell r="BK6">
            <v>98.631779563032865</v>
          </cell>
          <cell r="BL6">
            <v>109.60136237186579</v>
          </cell>
          <cell r="BM6">
            <v>101.95522520976219</v>
          </cell>
          <cell r="BN6">
            <v>94.208267860205169</v>
          </cell>
          <cell r="BO6">
            <v>101.62824904758055</v>
          </cell>
          <cell r="BP6">
            <v>100.85625568148676</v>
          </cell>
          <cell r="BQ6">
            <v>94.585544736100331</v>
          </cell>
          <cell r="BR6">
            <v>98.083900175718767</v>
          </cell>
          <cell r="BS6">
            <v>98.621682297313683</v>
          </cell>
          <cell r="BT6">
            <v>103.80461157445957</v>
          </cell>
          <cell r="BU6">
            <v>107.2346671206012</v>
          </cell>
          <cell r="BV6">
            <v>98.761089944890813</v>
          </cell>
          <cell r="BW6">
            <v>101.03548756097398</v>
          </cell>
          <cell r="BX6">
            <v>106.54756548601573</v>
          </cell>
          <cell r="BY6">
            <v>103.99767198210952</v>
          </cell>
          <cell r="BZ6">
            <v>99.879319443381959</v>
          </cell>
          <cell r="CA6">
            <v>98.813769782414241</v>
          </cell>
          <cell r="CB6">
            <v>102.8645014614397</v>
          </cell>
          <cell r="CC6">
            <v>96.799939434056299</v>
          </cell>
          <cell r="CD6">
            <v>101.55465450394985</v>
          </cell>
          <cell r="CE6">
            <v>102.07759793238706</v>
          </cell>
          <cell r="CF6">
            <v>94.874747327131871</v>
          </cell>
          <cell r="CG6">
            <v>100.30638696470987</v>
          </cell>
          <cell r="CH6">
            <v>102.39357771964021</v>
          </cell>
          <cell r="CI6">
            <v>95.053297340688701</v>
          </cell>
          <cell r="CJ6">
            <v>104.93254644059775</v>
          </cell>
          <cell r="CK6">
            <v>106.1145518467726</v>
          </cell>
          <cell r="CL6">
            <v>100.69264873786865</v>
          </cell>
          <cell r="CM6">
            <v>104.09447875638396</v>
          </cell>
          <cell r="CN6">
            <v>93.524003351192945</v>
          </cell>
          <cell r="CO6">
            <v>98.393825189900539</v>
          </cell>
          <cell r="CP6">
            <v>101.51988229819003</v>
          </cell>
          <cell r="CQ6">
            <v>106.9507980728073</v>
          </cell>
          <cell r="CR6">
            <v>104.0167771049022</v>
          </cell>
          <cell r="CS6">
            <v>100.98118931213072</v>
          </cell>
          <cell r="CT6">
            <v>100.39706857536876</v>
          </cell>
          <cell r="CU6">
            <v>104.8995074856884</v>
          </cell>
          <cell r="CV6">
            <v>101.57936158449327</v>
          </cell>
          <cell r="CW6">
            <v>100.6811525886812</v>
          </cell>
          <cell r="CX6">
            <v>102.14763615652508</v>
          </cell>
          <cell r="CY6">
            <v>98.624583939453956</v>
          </cell>
          <cell r="CZ6">
            <v>94.305850880051523</v>
          </cell>
          <cell r="DA6">
            <v>102.06686874812678</v>
          </cell>
          <cell r="DB6">
            <v>101.5836857404564</v>
          </cell>
          <cell r="DC6">
            <v>105.2798513320819</v>
          </cell>
          <cell r="DD6">
            <v>96.675226659521016</v>
          </cell>
          <cell r="DE6">
            <v>92.982907141000496</v>
          </cell>
          <cell r="DF6">
            <v>100.00390819078943</v>
          </cell>
          <cell r="DG6">
            <v>100.72748008978543</v>
          </cell>
          <cell r="DH6">
            <v>98.143186573471212</v>
          </cell>
          <cell r="DI6">
            <v>99.916188872679214</v>
          </cell>
          <cell r="DJ6">
            <v>99.167517257653131</v>
          </cell>
          <cell r="DK6">
            <v>100.88178638212759</v>
          </cell>
          <cell r="DL6">
            <v>103.89935672422973</v>
          </cell>
          <cell r="DM6">
            <v>98.289227931382513</v>
          </cell>
          <cell r="DN6">
            <v>99.123896016038628</v>
          </cell>
          <cell r="DO6">
            <v>96.851458120033158</v>
          </cell>
          <cell r="DP6">
            <v>97.167101468059343</v>
          </cell>
          <cell r="DQ6">
            <v>100.54547621291152</v>
          </cell>
          <cell r="DR6">
            <v>105.13121756701997</v>
          </cell>
          <cell r="DS6">
            <v>100.84173096909284</v>
          </cell>
          <cell r="DT6">
            <v>104.94698424553299</v>
          </cell>
          <cell r="DU6">
            <v>102.21914466103296</v>
          </cell>
          <cell r="DV6">
            <v>93.466618457951412</v>
          </cell>
          <cell r="DW6">
            <v>100.12731562827875</v>
          </cell>
          <cell r="DX6">
            <v>100.65290277845455</v>
          </cell>
          <cell r="DY6">
            <v>101.28815218753326</v>
          </cell>
          <cell r="DZ6">
            <v>104.91970915424173</v>
          </cell>
          <cell r="EA6">
            <v>104.03509045913137</v>
          </cell>
          <cell r="EB6">
            <v>102.34271799345458</v>
          </cell>
          <cell r="EC6">
            <v>100.9901140472989</v>
          </cell>
          <cell r="ED6">
            <v>105.46842275518408</v>
          </cell>
          <cell r="EE6">
            <v>96.899166420147523</v>
          </cell>
          <cell r="EF6">
            <v>101.90294078877221</v>
          </cell>
          <cell r="EG6">
            <v>97.510043991125301</v>
          </cell>
          <cell r="EH6">
            <v>97.699428518794093</v>
          </cell>
          <cell r="EI6">
            <v>99.637311972953967</v>
          </cell>
          <cell r="EJ6">
            <v>99.251719875454313</v>
          </cell>
          <cell r="EK6">
            <v>96.121060749164712</v>
          </cell>
          <cell r="EL6">
            <v>96.31806203940522</v>
          </cell>
          <cell r="EM6">
            <v>98.662389429365106</v>
          </cell>
          <cell r="EN6">
            <v>104.7491177642753</v>
          </cell>
          <cell r="EO6">
            <v>103.07741247040494</v>
          </cell>
          <cell r="EP6">
            <v>99.692303389550432</v>
          </cell>
          <cell r="EQ6">
            <v>99.910820497695227</v>
          </cell>
          <cell r="ER6">
            <v>99.550516766591244</v>
          </cell>
          <cell r="ES6">
            <v>104.42322517315452</v>
          </cell>
          <cell r="ET6">
            <v>101.27802196761442</v>
          </cell>
          <cell r="EU6">
            <v>99.433917476279774</v>
          </cell>
          <cell r="EV6">
            <v>100.4063926526991</v>
          </cell>
          <cell r="EW6">
            <v>98.236458086192968</v>
          </cell>
          <cell r="EX6">
            <v>97.201480142595329</v>
          </cell>
          <cell r="EY6">
            <v>99.177683255281423</v>
          </cell>
          <cell r="EZ6">
            <v>103.72513792249325</v>
          </cell>
          <cell r="FA6">
            <v>97.719008859933879</v>
          </cell>
          <cell r="FB6">
            <v>102.0117155363582</v>
          </cell>
          <cell r="FC6">
            <v>97.305340612302189</v>
          </cell>
          <cell r="FD6">
            <v>96.357392030175205</v>
          </cell>
          <cell r="FE6">
            <v>109.06795372658506</v>
          </cell>
          <cell r="FF6">
            <v>103.10726932579769</v>
          </cell>
          <cell r="FG6">
            <v>99.586094786875947</v>
          </cell>
          <cell r="FH6">
            <v>102.85512440040618</v>
          </cell>
          <cell r="FI6">
            <v>98.670590161900634</v>
          </cell>
          <cell r="FJ6">
            <v>99.220364154942857</v>
          </cell>
          <cell r="FK6">
            <v>100.3379202942764</v>
          </cell>
          <cell r="FL6">
            <v>96.703818808550466</v>
          </cell>
          <cell r="FM6">
            <v>101.71044883545204</v>
          </cell>
          <cell r="FN6">
            <v>104.16768568869041</v>
          </cell>
          <cell r="FO6">
            <v>98.798361227919031</v>
          </cell>
          <cell r="FP6">
            <v>101.66207165166711</v>
          </cell>
          <cell r="FQ6">
            <v>102.49935592226632</v>
          </cell>
          <cell r="FR6">
            <v>100.41791688068062</v>
          </cell>
          <cell r="FS6">
            <v>94.048742411453119</v>
          </cell>
          <cell r="FT6">
            <v>106.45039144202896</v>
          </cell>
          <cell r="FU6">
            <v>98.410808752442023</v>
          </cell>
          <cell r="FV6">
            <v>99.976800075600849</v>
          </cell>
          <cell r="FW6">
            <v>97.930028646960466</v>
          </cell>
          <cell r="FX6">
            <v>102.25838221084182</v>
          </cell>
          <cell r="FY6">
            <v>99.947529185540191</v>
          </cell>
          <cell r="FZ6">
            <v>99.039530705798398</v>
          </cell>
          <cell r="GA6">
            <v>101.67119980901808</v>
          </cell>
          <cell r="GB6">
            <v>96.758503004261939</v>
          </cell>
          <cell r="GC6">
            <v>100.53944378048827</v>
          </cell>
          <cell r="GD6">
            <v>95.705629446009254</v>
          </cell>
          <cell r="GE6">
            <v>104.15511732172224</v>
          </cell>
          <cell r="GF6">
            <v>101.85063211403427</v>
          </cell>
          <cell r="GG6">
            <v>104.00448545380679</v>
          </cell>
          <cell r="GH6">
            <v>103.42248098033797</v>
          </cell>
          <cell r="GI6">
            <v>97.894627914033691</v>
          </cell>
          <cell r="GJ6">
            <v>103.56565798240817</v>
          </cell>
          <cell r="GK6">
            <v>103.67433749563743</v>
          </cell>
          <cell r="GL6">
            <v>101.01273061499973</v>
          </cell>
          <cell r="GM6">
            <v>101.09325967622762</v>
          </cell>
          <cell r="GN6">
            <v>103.69346064436095</v>
          </cell>
          <cell r="GO6">
            <v>108.55675090641157</v>
          </cell>
          <cell r="GP6">
            <v>102.85030191232555</v>
          </cell>
          <cell r="GQ6">
            <v>103.27793305397742</v>
          </cell>
          <cell r="GR6">
            <v>99.823798927584193</v>
          </cell>
          <cell r="GS6">
            <v>104.15250480881518</v>
          </cell>
          <cell r="GT6">
            <v>104.36894391841133</v>
          </cell>
          <cell r="GU6">
            <v>93.355401334413628</v>
          </cell>
          <cell r="GV6">
            <v>99.019102713904616</v>
          </cell>
          <cell r="GW6">
            <v>98.476422142409021</v>
          </cell>
          <cell r="GX6">
            <v>89.396241593486948</v>
          </cell>
          <cell r="GY6">
            <v>94.867705912396573</v>
          </cell>
          <cell r="GZ6">
            <v>96.860207334602592</v>
          </cell>
          <cell r="HA6">
            <v>96.606641358824547</v>
          </cell>
          <cell r="HB6">
            <v>101.27605890886008</v>
          </cell>
          <cell r="HC6">
            <v>101.2887715483828</v>
          </cell>
          <cell r="HD6">
            <v>96.482791641138277</v>
          </cell>
          <cell r="HE6">
            <v>101.31536127835041</v>
          </cell>
          <cell r="HF6">
            <v>96.411211199969244</v>
          </cell>
          <cell r="HG6">
            <v>95.630989655599876</v>
          </cell>
          <cell r="HH6">
            <v>100.86113707808477</v>
          </cell>
          <cell r="HI6">
            <v>99.15400203199988</v>
          </cell>
          <cell r="HJ6">
            <v>97.152475450855249</v>
          </cell>
          <cell r="HK6">
            <v>103.53097505624817</v>
          </cell>
          <cell r="HL6">
            <v>103.53768811017416</v>
          </cell>
          <cell r="HM6">
            <v>98.709052672666573</v>
          </cell>
          <cell r="HN6">
            <v>101.03290180088399</v>
          </cell>
          <cell r="HO6">
            <v>105.77192246747845</v>
          </cell>
          <cell r="HP6">
            <v>102.48669246032945</v>
          </cell>
          <cell r="HQ6">
            <v>97.309134647486971</v>
          </cell>
          <cell r="HR6">
            <v>94.481609506673109</v>
          </cell>
          <cell r="HS6">
            <v>102.57997331233348</v>
          </cell>
          <cell r="HT6">
            <v>101.13357188706664</v>
          </cell>
          <cell r="HU6">
            <v>98.902099008855785</v>
          </cell>
          <cell r="HV6">
            <v>101.92780541321339</v>
          </cell>
          <cell r="HW6">
            <v>99.066437613708686</v>
          </cell>
          <cell r="HX6">
            <v>103.37717027255998</v>
          </cell>
          <cell r="HY6">
            <v>97.489058753854621</v>
          </cell>
          <cell r="HZ6">
            <v>105.7353339553282</v>
          </cell>
          <cell r="IA6">
            <v>103.2921117714284</v>
          </cell>
          <cell r="IB6">
            <v>101.832698488717</v>
          </cell>
          <cell r="IC6">
            <v>101.13907565668032</v>
          </cell>
          <cell r="ID6">
            <v>100.76838572613089</v>
          </cell>
          <cell r="IE6">
            <v>97.926996173805364</v>
          </cell>
          <cell r="IF6">
            <v>100.08531335632853</v>
          </cell>
          <cell r="IG6">
            <v>96.683484776679336</v>
          </cell>
          <cell r="IH6">
            <v>98.115922044605398</v>
          </cell>
          <cell r="II6">
            <v>98.88825205532325</v>
          </cell>
          <cell r="IJ6">
            <v>93.369933692331571</v>
          </cell>
          <cell r="IK6">
            <v>98.036499574828255</v>
          </cell>
          <cell r="IL6">
            <v>98.079641662088363</v>
          </cell>
          <cell r="IM6">
            <v>103.00886850283263</v>
          </cell>
          <cell r="IN6">
            <v>99.610181362851733</v>
          </cell>
          <cell r="IO6">
            <v>99.314562197300873</v>
          </cell>
          <cell r="IP6">
            <v>101.59486919667739</v>
          </cell>
          <cell r="IQ6">
            <v>98.81579228896851</v>
          </cell>
          <cell r="IR6">
            <v>100.6893972944397</v>
          </cell>
          <cell r="IS6">
            <v>98.247035412836453</v>
          </cell>
          <cell r="IT6">
            <v>101.51919737287469</v>
          </cell>
          <cell r="IU6">
            <v>97.371754904828393</v>
          </cell>
          <cell r="IV6">
            <v>101.12672168063111</v>
          </cell>
          <cell r="IW6">
            <v>99.769043786443333</v>
          </cell>
          <cell r="IX6">
            <v>105.30484888654591</v>
          </cell>
          <cell r="IY6">
            <v>99.729943529341455</v>
          </cell>
        </row>
        <row r="7">
          <cell r="J7">
            <v>98.664346519273806</v>
          </cell>
          <cell r="K7">
            <v>104.26466569241273</v>
          </cell>
          <cell r="L7">
            <v>98.667016158749007</v>
          </cell>
          <cell r="M7">
            <v>100.37552000538308</v>
          </cell>
          <cell r="N7">
            <v>101.0551258110704</v>
          </cell>
          <cell r="O7">
            <v>105.85359481355997</v>
          </cell>
          <cell r="P7">
            <v>98.168362399008615</v>
          </cell>
          <cell r="Q7">
            <v>98.313911591349481</v>
          </cell>
          <cell r="R7">
            <v>98.873349366203215</v>
          </cell>
          <cell r="S7">
            <v>99.537719902997253</v>
          </cell>
          <cell r="T7">
            <v>100.88550791833362</v>
          </cell>
          <cell r="U7">
            <v>95.973747257251759</v>
          </cell>
          <cell r="V7">
            <v>106.94202454901782</v>
          </cell>
          <cell r="W7">
            <v>96.284285206090985</v>
          </cell>
          <cell r="X7">
            <v>104.29491821248037</v>
          </cell>
          <cell r="Y7">
            <v>96.447797788111487</v>
          </cell>
          <cell r="Z7">
            <v>101.22323376011528</v>
          </cell>
          <cell r="AA7">
            <v>98.986469208998003</v>
          </cell>
          <cell r="AB7">
            <v>107.02964860912468</v>
          </cell>
          <cell r="AC7">
            <v>112.07672709134133</v>
          </cell>
          <cell r="AD7">
            <v>99.841990642827312</v>
          </cell>
          <cell r="AE7">
            <v>97.110539828039705</v>
          </cell>
          <cell r="AF7">
            <v>99.411158940123201</v>
          </cell>
          <cell r="AG7">
            <v>104.06833531356014</v>
          </cell>
          <cell r="AH7">
            <v>99.262744946771917</v>
          </cell>
          <cell r="AI7">
            <v>94.57576410380041</v>
          </cell>
          <cell r="AJ7">
            <v>106.16169245911553</v>
          </cell>
          <cell r="AK7">
            <v>101.57892246354855</v>
          </cell>
          <cell r="AL7">
            <v>98.986863435785892</v>
          </cell>
          <cell r="AM7">
            <v>97.618018136600583</v>
          </cell>
          <cell r="AN7">
            <v>100.92986609556976</v>
          </cell>
          <cell r="AO7">
            <v>103.9137725452444</v>
          </cell>
          <cell r="AP7">
            <v>99.359492181511172</v>
          </cell>
          <cell r="AQ7">
            <v>101.98316619643691</v>
          </cell>
          <cell r="AR7">
            <v>93.879656382556703</v>
          </cell>
          <cell r="AS7">
            <v>109.47945048152962</v>
          </cell>
          <cell r="AT7">
            <v>102.65472708994486</v>
          </cell>
          <cell r="AU7">
            <v>102.1014807803702</v>
          </cell>
          <cell r="AV7">
            <v>99.545060961448229</v>
          </cell>
          <cell r="AW7">
            <v>100.63002193376178</v>
          </cell>
          <cell r="AX7">
            <v>99.985191169549466</v>
          </cell>
          <cell r="AY7">
            <v>109.87835496329642</v>
          </cell>
          <cell r="AZ7">
            <v>101.66770258254209</v>
          </cell>
          <cell r="BA7">
            <v>94.810299775971032</v>
          </cell>
          <cell r="BB7">
            <v>97.644847750506614</v>
          </cell>
          <cell r="BC7">
            <v>95.064897713041674</v>
          </cell>
          <cell r="BD7">
            <v>96.089748743918321</v>
          </cell>
          <cell r="BE7">
            <v>104.39358608411519</v>
          </cell>
          <cell r="BF7">
            <v>106.00471344052626</v>
          </cell>
          <cell r="BG7">
            <v>97.490619941910296</v>
          </cell>
          <cell r="BH7">
            <v>100.78127579233211</v>
          </cell>
          <cell r="BI7">
            <v>99.783372626971939</v>
          </cell>
          <cell r="BJ7">
            <v>97.455612345043662</v>
          </cell>
          <cell r="BK7">
            <v>97.877698301121043</v>
          </cell>
          <cell r="BL7">
            <v>112.86529593546928</v>
          </cell>
          <cell r="BM7">
            <v>100.38997032274473</v>
          </cell>
          <cell r="BN7">
            <v>94.666410832600988</v>
          </cell>
          <cell r="BO7">
            <v>101.25963697851994</v>
          </cell>
          <cell r="BP7">
            <v>101.38487369753513</v>
          </cell>
          <cell r="BQ7">
            <v>97.891056984631305</v>
          </cell>
          <cell r="BR7">
            <v>99.70831584696684</v>
          </cell>
          <cell r="BS7">
            <v>97.610511753849167</v>
          </cell>
          <cell r="BT7">
            <v>103.34458233205704</v>
          </cell>
          <cell r="BU7">
            <v>104.58957395642541</v>
          </cell>
          <cell r="BV7">
            <v>97.129277068905509</v>
          </cell>
          <cell r="BW7">
            <v>101.34149702024452</v>
          </cell>
          <cell r="BX7">
            <v>106.79628312456533</v>
          </cell>
          <cell r="BY7">
            <v>105.74055693581191</v>
          </cell>
          <cell r="BZ7">
            <v>98.65756885987075</v>
          </cell>
          <cell r="CA7">
            <v>101.64074367240934</v>
          </cell>
          <cell r="CB7">
            <v>101.80986712880794</v>
          </cell>
          <cell r="CC7">
            <v>97.040082769450635</v>
          </cell>
          <cell r="CD7">
            <v>104.15708439392482</v>
          </cell>
          <cell r="CE7">
            <v>104.47395156068534</v>
          </cell>
          <cell r="CF7">
            <v>96.639841134936404</v>
          </cell>
          <cell r="CG7">
            <v>102.45992028475347</v>
          </cell>
          <cell r="CH7">
            <v>103.13537715708455</v>
          </cell>
          <cell r="CI7">
            <v>96.281642553562293</v>
          </cell>
          <cell r="CJ7">
            <v>105.22005279095943</v>
          </cell>
          <cell r="CK7">
            <v>107.65980117180366</v>
          </cell>
          <cell r="CL7">
            <v>101.70513059838301</v>
          </cell>
          <cell r="CM7">
            <v>104.76320561457628</v>
          </cell>
          <cell r="CN7">
            <v>94.67489775659017</v>
          </cell>
          <cell r="CO7">
            <v>98.973377064021093</v>
          </cell>
          <cell r="CP7">
            <v>100.12511050906225</v>
          </cell>
          <cell r="CQ7">
            <v>107.06917401163258</v>
          </cell>
          <cell r="CR7">
            <v>104.12568099484521</v>
          </cell>
          <cell r="CS7">
            <v>101.28769813769463</v>
          </cell>
          <cell r="CT7">
            <v>101.46218727597139</v>
          </cell>
          <cell r="CU7">
            <v>103.84618711756748</v>
          </cell>
          <cell r="CV7">
            <v>102.26635923888725</v>
          </cell>
          <cell r="CW7">
            <v>96.032543106780295</v>
          </cell>
          <cell r="CX7">
            <v>102.39048782403827</v>
          </cell>
          <cell r="CY7">
            <v>98.177375138611836</v>
          </cell>
          <cell r="CZ7">
            <v>94.128765185717569</v>
          </cell>
          <cell r="DA7">
            <v>99.344905497105017</v>
          </cell>
          <cell r="DB7">
            <v>104.10621933497187</v>
          </cell>
          <cell r="DC7">
            <v>106.11555203360912</v>
          </cell>
          <cell r="DD7">
            <v>97.616680037177986</v>
          </cell>
          <cell r="DE7">
            <v>94.780771779017371</v>
          </cell>
          <cell r="DF7">
            <v>99.99387459554525</v>
          </cell>
          <cell r="DG7">
            <v>101.06006410583284</v>
          </cell>
          <cell r="DH7">
            <v>96.170972511408081</v>
          </cell>
          <cell r="DI7">
            <v>99.960115578586013</v>
          </cell>
          <cell r="DJ7">
            <v>97.868159339897673</v>
          </cell>
          <cell r="DK7">
            <v>101.15727870610685</v>
          </cell>
          <cell r="DL7">
            <v>105.80849835697127</v>
          </cell>
          <cell r="DM7">
            <v>101.74135602599975</v>
          </cell>
          <cell r="DN7">
            <v>100.26847413363855</v>
          </cell>
          <cell r="DO7">
            <v>95.864912973725581</v>
          </cell>
          <cell r="DP7">
            <v>99.270388286936765</v>
          </cell>
          <cell r="DQ7">
            <v>97.657612885611655</v>
          </cell>
          <cell r="DR7">
            <v>105.79658068185519</v>
          </cell>
          <cell r="DS7">
            <v>100.8657463956413</v>
          </cell>
          <cell r="DT7">
            <v>103.02128926996903</v>
          </cell>
          <cell r="DU7">
            <v>102.04657453762233</v>
          </cell>
          <cell r="DV7">
            <v>94.277335388813754</v>
          </cell>
          <cell r="DW7">
            <v>102.03130418571935</v>
          </cell>
          <cell r="DX7">
            <v>100.35863720116167</v>
          </cell>
          <cell r="DY7">
            <v>102.52254930616905</v>
          </cell>
          <cell r="DZ7">
            <v>103.88863110147709</v>
          </cell>
          <cell r="EA7">
            <v>105.64649369188803</v>
          </cell>
          <cell r="EB7">
            <v>104.53361260332156</v>
          </cell>
          <cell r="EC7">
            <v>101.76302125715625</v>
          </cell>
          <cell r="ED7">
            <v>104.55763300614544</v>
          </cell>
          <cell r="EE7">
            <v>99.688003328406964</v>
          </cell>
          <cell r="EF7">
            <v>99.643042710548869</v>
          </cell>
          <cell r="EG7">
            <v>98.160729244644784</v>
          </cell>
          <cell r="EH7">
            <v>98.442333718100031</v>
          </cell>
          <cell r="EI7">
            <v>98.841896320532186</v>
          </cell>
          <cell r="EJ7">
            <v>99.374905876367322</v>
          </cell>
          <cell r="EK7">
            <v>96.998647472845846</v>
          </cell>
          <cell r="EL7">
            <v>95.415409730769568</v>
          </cell>
          <cell r="EM7">
            <v>98.308940377459635</v>
          </cell>
          <cell r="EN7">
            <v>107.06020936116303</v>
          </cell>
          <cell r="EO7">
            <v>102.05943818957769</v>
          </cell>
          <cell r="EP7">
            <v>101.52864439868689</v>
          </cell>
          <cell r="EQ7">
            <v>100.42271175781107</v>
          </cell>
          <cell r="ER7">
            <v>97.077184326949876</v>
          </cell>
          <cell r="ES7">
            <v>100.87931702210867</v>
          </cell>
          <cell r="ET7">
            <v>100.87293623621009</v>
          </cell>
          <cell r="EU7">
            <v>98.287857435336107</v>
          </cell>
          <cell r="EV7">
            <v>97.828677758848599</v>
          </cell>
          <cell r="EW7">
            <v>98.394649373585708</v>
          </cell>
          <cell r="EX7">
            <v>95.473488420725857</v>
          </cell>
          <cell r="EY7">
            <v>97.360884788050285</v>
          </cell>
          <cell r="EZ7">
            <v>106.15026439829404</v>
          </cell>
          <cell r="FA7">
            <v>97.074460326090119</v>
          </cell>
          <cell r="FB7">
            <v>101.61189960738416</v>
          </cell>
          <cell r="FC7">
            <v>96.585494398666967</v>
          </cell>
          <cell r="FD7">
            <v>97.425649009378759</v>
          </cell>
          <cell r="FE7">
            <v>107.45269639241415</v>
          </cell>
          <cell r="FF7">
            <v>102.94246754932783</v>
          </cell>
          <cell r="FG7">
            <v>98.621802361577295</v>
          </cell>
          <cell r="FH7">
            <v>102.07569889189386</v>
          </cell>
          <cell r="FI7">
            <v>97.046055686624982</v>
          </cell>
          <cell r="FJ7">
            <v>97.611273290530193</v>
          </cell>
          <cell r="FK7">
            <v>99.471087006090514</v>
          </cell>
          <cell r="FL7">
            <v>98.356544611461985</v>
          </cell>
          <cell r="FM7">
            <v>102.43379781856892</v>
          </cell>
          <cell r="FN7">
            <v>104.39573148120202</v>
          </cell>
          <cell r="FO7">
            <v>98.66041083739276</v>
          </cell>
          <cell r="FP7">
            <v>99.588632104584804</v>
          </cell>
          <cell r="FQ7">
            <v>102.91426152744067</v>
          </cell>
          <cell r="FR7">
            <v>97.624561874493608</v>
          </cell>
          <cell r="FS7">
            <v>93.140560289214378</v>
          </cell>
          <cell r="FT7">
            <v>106.29522926417401</v>
          </cell>
          <cell r="FU7">
            <v>97.752587748868493</v>
          </cell>
          <cell r="FV7">
            <v>97.707909253879677</v>
          </cell>
          <cell r="FW7">
            <v>97.638935782520534</v>
          </cell>
          <cell r="FX7">
            <v>101.24289576602949</v>
          </cell>
          <cell r="FY7">
            <v>100.83301750648026</v>
          </cell>
          <cell r="FZ7">
            <v>100.85589611864211</v>
          </cell>
          <cell r="GA7">
            <v>99.845216708590527</v>
          </cell>
          <cell r="GB7">
            <v>95.287733078763381</v>
          </cell>
          <cell r="GC7">
            <v>100.74674368165299</v>
          </cell>
          <cell r="GD7">
            <v>97.785744485473117</v>
          </cell>
          <cell r="GE7">
            <v>103.08852911753212</v>
          </cell>
          <cell r="GF7">
            <v>103.31400503360213</v>
          </cell>
          <cell r="GG7">
            <v>103.73318961643878</v>
          </cell>
          <cell r="GH7">
            <v>100.78168229309748</v>
          </cell>
          <cell r="GI7">
            <v>98.688540423181735</v>
          </cell>
          <cell r="GJ7">
            <v>105.85415302675568</v>
          </cell>
          <cell r="GK7">
            <v>100.52445164663666</v>
          </cell>
          <cell r="GL7">
            <v>100.82143122946549</v>
          </cell>
          <cell r="GM7">
            <v>100.12785051317996</v>
          </cell>
          <cell r="GN7">
            <v>104.55869325679711</v>
          </cell>
          <cell r="GO7">
            <v>108.65604350341719</v>
          </cell>
          <cell r="GP7">
            <v>100.54747956409798</v>
          </cell>
          <cell r="GQ7">
            <v>103.84405560678262</v>
          </cell>
          <cell r="GR7">
            <v>101.43667210140471</v>
          </cell>
          <cell r="GS7">
            <v>104.81982729427924</v>
          </cell>
          <cell r="GT7">
            <v>105.80920273035603</v>
          </cell>
          <cell r="GU7">
            <v>93.990589961315507</v>
          </cell>
          <cell r="GV7">
            <v>99.390870894067504</v>
          </cell>
          <cell r="GW7">
            <v>98.848379341086158</v>
          </cell>
          <cell r="GX7">
            <v>86.716657918617187</v>
          </cell>
          <cell r="GY7">
            <v>93.215732703405806</v>
          </cell>
          <cell r="GZ7">
            <v>96.304012498649996</v>
          </cell>
          <cell r="HA7">
            <v>96.647920591487235</v>
          </cell>
          <cell r="HB7">
            <v>99.082648209354787</v>
          </cell>
          <cell r="HC7">
            <v>100.95610537253611</v>
          </cell>
          <cell r="HD7">
            <v>97.676800261620102</v>
          </cell>
          <cell r="HE7">
            <v>106.32927640133356</v>
          </cell>
          <cell r="HF7">
            <v>97.184127906655036</v>
          </cell>
          <cell r="HG7">
            <v>95.438088797893826</v>
          </cell>
          <cell r="HH7">
            <v>102.28765523545398</v>
          </cell>
          <cell r="HI7">
            <v>100.9038982499597</v>
          </cell>
          <cell r="HJ7">
            <v>96.841512139750634</v>
          </cell>
          <cell r="HK7">
            <v>102.61728419810495</v>
          </cell>
          <cell r="HL7">
            <v>102.43995546278849</v>
          </cell>
          <cell r="HM7">
            <v>99.498048348471585</v>
          </cell>
          <cell r="HN7">
            <v>99.175124985423011</v>
          </cell>
          <cell r="HO7">
            <v>104.59663620890791</v>
          </cell>
          <cell r="HP7">
            <v>106.12129632919074</v>
          </cell>
          <cell r="HQ7">
            <v>98.527829150595522</v>
          </cell>
          <cell r="HR7">
            <v>93.198496267193732</v>
          </cell>
          <cell r="HS7">
            <v>100.90128417188146</v>
          </cell>
          <cell r="HT7">
            <v>102.0196176633591</v>
          </cell>
          <cell r="HU7">
            <v>103.02311312801096</v>
          </cell>
          <cell r="HV7">
            <v>101.88295717199992</v>
          </cell>
          <cell r="HW7">
            <v>98.296517956243207</v>
          </cell>
          <cell r="HX7">
            <v>103.19134195633897</v>
          </cell>
          <cell r="HY7">
            <v>95.694905280608054</v>
          </cell>
          <cell r="HZ7">
            <v>106.3793076954272</v>
          </cell>
          <cell r="IA7">
            <v>101.27044476335539</v>
          </cell>
          <cell r="IB7">
            <v>98.672072691133209</v>
          </cell>
          <cell r="IC7">
            <v>100.86822960509821</v>
          </cell>
          <cell r="ID7">
            <v>100.92579994697343</v>
          </cell>
          <cell r="IE7">
            <v>97.790966613133634</v>
          </cell>
          <cell r="IF7">
            <v>99.511327070049219</v>
          </cell>
          <cell r="IG7">
            <v>93.397229803313934</v>
          </cell>
          <cell r="IH7">
            <v>99.059982807386859</v>
          </cell>
          <cell r="II7">
            <v>97.342766265379993</v>
          </cell>
          <cell r="IJ7">
            <v>96.5361171097978</v>
          </cell>
          <cell r="IK7">
            <v>97.672088639222792</v>
          </cell>
          <cell r="IL7">
            <v>97.893572442918185</v>
          </cell>
          <cell r="IM7">
            <v>103.52330458139194</v>
          </cell>
          <cell r="IN7">
            <v>100.79221249559603</v>
          </cell>
          <cell r="IO7">
            <v>100.28560825520482</v>
          </cell>
          <cell r="IP7">
            <v>100.14842794603925</v>
          </cell>
          <cell r="IQ7">
            <v>100.12573378357961</v>
          </cell>
          <cell r="IR7">
            <v>100.47382535734387</v>
          </cell>
          <cell r="IS7">
            <v>95.26639015088044</v>
          </cell>
          <cell r="IT7">
            <v>101.09536639961401</v>
          </cell>
          <cell r="IU7">
            <v>97.195075497584213</v>
          </cell>
          <cell r="IV7">
            <v>100.76787238973625</v>
          </cell>
          <cell r="IW7">
            <v>100.02747133777541</v>
          </cell>
          <cell r="IX7">
            <v>104.28755270314365</v>
          </cell>
          <cell r="IY7">
            <v>99.841744360212175</v>
          </cell>
        </row>
        <row r="8">
          <cell r="J8">
            <v>99.736591725436597</v>
          </cell>
          <cell r="K8">
            <v>102.95496726114141</v>
          </cell>
          <cell r="L8">
            <v>101.8056738217348</v>
          </cell>
          <cell r="M8">
            <v>97.725785634657313</v>
          </cell>
          <cell r="N8">
            <v>98.847428400150491</v>
          </cell>
          <cell r="O8">
            <v>104.23750735105358</v>
          </cell>
          <cell r="P8">
            <v>99.291328174059672</v>
          </cell>
          <cell r="Q8">
            <v>97.836657663116995</v>
          </cell>
          <cell r="R8">
            <v>97.469256175219826</v>
          </cell>
          <cell r="S8">
            <v>101.41178451441669</v>
          </cell>
          <cell r="T8">
            <v>102.92782877203004</v>
          </cell>
          <cell r="U8">
            <v>95.568535926109277</v>
          </cell>
          <cell r="V8">
            <v>108.86576440326657</v>
          </cell>
          <cell r="W8">
            <v>94.94354899864328</v>
          </cell>
          <cell r="X8">
            <v>106.24654668358406</v>
          </cell>
          <cell r="Y8">
            <v>96.496515857275909</v>
          </cell>
          <cell r="Z8">
            <v>102.0875510981142</v>
          </cell>
          <cell r="AA8">
            <v>98.403908538585313</v>
          </cell>
          <cell r="AB8">
            <v>107.84524512075171</v>
          </cell>
          <cell r="AC8">
            <v>113.7914974850916</v>
          </cell>
          <cell r="AD8">
            <v>98.871423718014483</v>
          </cell>
          <cell r="AE8">
            <v>97.613930443482943</v>
          </cell>
          <cell r="AF8">
            <v>97.381326560091196</v>
          </cell>
          <cell r="AG8">
            <v>102.36949904986059</v>
          </cell>
          <cell r="AH8">
            <v>99.142167742249342</v>
          </cell>
          <cell r="AI8">
            <v>94.880231721025879</v>
          </cell>
          <cell r="AJ8">
            <v>105.79387369174503</v>
          </cell>
          <cell r="AK8">
            <v>103.71912287330119</v>
          </cell>
          <cell r="AL8">
            <v>99.700608763603839</v>
          </cell>
          <cell r="AM8">
            <v>97.109268474945679</v>
          </cell>
          <cell r="AN8">
            <v>102.58394069403774</v>
          </cell>
          <cell r="AO8">
            <v>103.64409844649825</v>
          </cell>
          <cell r="AP8">
            <v>99.295780316114872</v>
          </cell>
          <cell r="AQ8">
            <v>102.2886621337998</v>
          </cell>
          <cell r="AR8">
            <v>92.716050630993678</v>
          </cell>
          <cell r="AS8">
            <v>108.58566977553538</v>
          </cell>
          <cell r="AT8">
            <v>100.80805593049813</v>
          </cell>
          <cell r="AU8">
            <v>105.30576049136762</v>
          </cell>
          <cell r="AV8">
            <v>98.993928702909869</v>
          </cell>
          <cell r="AW8">
            <v>97.177389848699491</v>
          </cell>
          <cell r="AX8">
            <v>98.044967020354818</v>
          </cell>
          <cell r="AY8">
            <v>111.50426848455309</v>
          </cell>
          <cell r="AZ8">
            <v>103.46517207218665</v>
          </cell>
          <cell r="BA8">
            <v>93.667012123246565</v>
          </cell>
          <cell r="BB8">
            <v>98.282043781842077</v>
          </cell>
          <cell r="BC8">
            <v>94.372113104293078</v>
          </cell>
          <cell r="BD8">
            <v>96.626248007227375</v>
          </cell>
          <cell r="BE8">
            <v>106.14176402663391</v>
          </cell>
          <cell r="BF8">
            <v>106.09958532419034</v>
          </cell>
          <cell r="BG8">
            <v>98.971281369879023</v>
          </cell>
          <cell r="BH8">
            <v>101.2300371970955</v>
          </cell>
          <cell r="BI8">
            <v>100.06563636780068</v>
          </cell>
          <cell r="BJ8">
            <v>98.655772033799238</v>
          </cell>
          <cell r="BK8">
            <v>96.61162805553235</v>
          </cell>
          <cell r="BL8">
            <v>112.4681443498292</v>
          </cell>
          <cell r="BM8">
            <v>101.54990758560959</v>
          </cell>
          <cell r="BN8">
            <v>95.881966266811773</v>
          </cell>
          <cell r="BO8">
            <v>102.1603136362599</v>
          </cell>
          <cell r="BP8">
            <v>99.503263180047327</v>
          </cell>
          <cell r="BQ8">
            <v>96.820070926461653</v>
          </cell>
          <cell r="BR8">
            <v>101.78347146617691</v>
          </cell>
          <cell r="BS8">
            <v>98.323602919469664</v>
          </cell>
          <cell r="BT8">
            <v>104.23189712165902</v>
          </cell>
          <cell r="BU8">
            <v>103.76990854044602</v>
          </cell>
          <cell r="BV8">
            <v>96.962051082250753</v>
          </cell>
          <cell r="BW8">
            <v>101.70534831777368</v>
          </cell>
          <cell r="BX8">
            <v>107.52483216236079</v>
          </cell>
          <cell r="BY8">
            <v>106.52069608369145</v>
          </cell>
          <cell r="BZ8">
            <v>98.152262513492076</v>
          </cell>
          <cell r="CA8">
            <v>102.23363470795211</v>
          </cell>
          <cell r="CB8">
            <v>100.13757821028014</v>
          </cell>
          <cell r="CC8">
            <v>97.647940291535676</v>
          </cell>
          <cell r="CD8">
            <v>102.82488824047749</v>
          </cell>
          <cell r="CE8">
            <v>105.6407193010249</v>
          </cell>
          <cell r="CF8">
            <v>97.249509484411462</v>
          </cell>
          <cell r="CG8">
            <v>104.1359395337516</v>
          </cell>
          <cell r="CH8">
            <v>102.42369249090544</v>
          </cell>
          <cell r="CI8">
            <v>96.875783600542277</v>
          </cell>
          <cell r="CJ8">
            <v>104.70678715877139</v>
          </cell>
          <cell r="CK8">
            <v>107.22205820015293</v>
          </cell>
          <cell r="CL8">
            <v>99.810779458614576</v>
          </cell>
          <cell r="CM8">
            <v>106.19343955180035</v>
          </cell>
          <cell r="CN8">
            <v>94.451937230146157</v>
          </cell>
          <cell r="CO8">
            <v>100.1551184040584</v>
          </cell>
          <cell r="CP8">
            <v>98.602258830283489</v>
          </cell>
          <cell r="CQ8">
            <v>105.34435194232837</v>
          </cell>
          <cell r="CR8">
            <v>102.72717623781706</v>
          </cell>
          <cell r="CS8">
            <v>102.02034561842437</v>
          </cell>
          <cell r="CT8">
            <v>99.070776488616815</v>
          </cell>
          <cell r="CU8">
            <v>99.581205515378826</v>
          </cell>
          <cell r="CV8">
            <v>103.90108512650234</v>
          </cell>
          <cell r="CW8">
            <v>95.61388418363623</v>
          </cell>
          <cell r="CX8">
            <v>102.39056038686581</v>
          </cell>
          <cell r="CY8">
            <v>94.836422965044491</v>
          </cell>
          <cell r="CZ8">
            <v>96.475989328748824</v>
          </cell>
          <cell r="DA8">
            <v>100.242775143275</v>
          </cell>
          <cell r="DB8">
            <v>103.93010882037184</v>
          </cell>
          <cell r="DC8">
            <v>105.99254830704619</v>
          </cell>
          <cell r="DD8">
            <v>96.559308292396096</v>
          </cell>
          <cell r="DE8">
            <v>95.171745439261286</v>
          </cell>
          <cell r="DF8">
            <v>101.90734252027104</v>
          </cell>
          <cell r="DG8">
            <v>101.04630733664747</v>
          </cell>
          <cell r="DH8">
            <v>95.611439214656144</v>
          </cell>
          <cell r="DI8">
            <v>102.07411634675069</v>
          </cell>
          <cell r="DJ8">
            <v>97.779033554099001</v>
          </cell>
          <cell r="DK8">
            <v>100.89060489046976</v>
          </cell>
          <cell r="DL8">
            <v>105.76827916271337</v>
          </cell>
          <cell r="DM8">
            <v>100.83841493225654</v>
          </cell>
          <cell r="DN8">
            <v>99.577761585182273</v>
          </cell>
          <cell r="DO8">
            <v>96.733835567134406</v>
          </cell>
          <cell r="DP8">
            <v>98.462718422959426</v>
          </cell>
          <cell r="DQ8">
            <v>97.157406744019539</v>
          </cell>
          <cell r="DR8">
            <v>106.81303608456065</v>
          </cell>
          <cell r="DS8">
            <v>99.732624365538769</v>
          </cell>
          <cell r="DT8">
            <v>104.33614392912108</v>
          </cell>
          <cell r="DU8">
            <v>103.55794713473574</v>
          </cell>
          <cell r="DV8">
            <v>91.559843850723297</v>
          </cell>
          <cell r="DW8">
            <v>105.76617579278174</v>
          </cell>
          <cell r="DX8">
            <v>98.540322236760886</v>
          </cell>
          <cell r="DY8">
            <v>101.95135308716419</v>
          </cell>
          <cell r="DZ8">
            <v>103.43386536224234</v>
          </cell>
          <cell r="EA8">
            <v>104.28766413254399</v>
          </cell>
          <cell r="EB8">
            <v>104.78978400893662</v>
          </cell>
          <cell r="EC8">
            <v>101.2914263063191</v>
          </cell>
          <cell r="ED8">
            <v>102.45688605995478</v>
          </cell>
          <cell r="EE8">
            <v>102.0612425731068</v>
          </cell>
          <cell r="EF8">
            <v>98.216030549003548</v>
          </cell>
          <cell r="EG8">
            <v>100.21009100538025</v>
          </cell>
          <cell r="EH8">
            <v>99.30729574544344</v>
          </cell>
          <cell r="EI8">
            <v>95.323443206886466</v>
          </cell>
          <cell r="EJ8">
            <v>96.785934131314562</v>
          </cell>
          <cell r="EK8">
            <v>96.460263064588105</v>
          </cell>
          <cell r="EL8">
            <v>95.380118491231315</v>
          </cell>
          <cell r="EM8">
            <v>97.868222993195729</v>
          </cell>
          <cell r="EN8">
            <v>108.22398897126131</v>
          </cell>
          <cell r="EO8">
            <v>105.98142865688936</v>
          </cell>
          <cell r="EP8">
            <v>102.82132231406378</v>
          </cell>
          <cell r="EQ8">
            <v>99.232305169408804</v>
          </cell>
          <cell r="ER8">
            <v>97.550706878998639</v>
          </cell>
          <cell r="ES8">
            <v>100.65947033411206</v>
          </cell>
          <cell r="ET8">
            <v>100.49701243568789</v>
          </cell>
          <cell r="EU8">
            <v>97.578340464421487</v>
          </cell>
          <cell r="EV8">
            <v>96.090560364410621</v>
          </cell>
          <cell r="EW8">
            <v>98.168391441927611</v>
          </cell>
          <cell r="EX8">
            <v>97.307769530718147</v>
          </cell>
          <cell r="EY8">
            <v>97.84529455892671</v>
          </cell>
          <cell r="EZ8">
            <v>107.75599408300543</v>
          </cell>
          <cell r="FA8">
            <v>96.782473527114959</v>
          </cell>
          <cell r="FB8">
            <v>101.18035623474391</v>
          </cell>
          <cell r="FC8">
            <v>95.057420618801103</v>
          </cell>
          <cell r="FD8">
            <v>98.47307442124594</v>
          </cell>
          <cell r="FE8">
            <v>108.80270118359964</v>
          </cell>
          <cell r="FF8">
            <v>100.93588703038587</v>
          </cell>
          <cell r="FG8">
            <v>99.438113274782211</v>
          </cell>
          <cell r="FH8">
            <v>102.48723212710622</v>
          </cell>
          <cell r="FI8">
            <v>99.465940518953374</v>
          </cell>
          <cell r="FJ8">
            <v>98.359427622339695</v>
          </cell>
          <cell r="FK8">
            <v>97.741310510088425</v>
          </cell>
          <cell r="FL8">
            <v>98.128281735436516</v>
          </cell>
          <cell r="FM8">
            <v>100.91892538469267</v>
          </cell>
          <cell r="FN8">
            <v>105.68308572281153</v>
          </cell>
          <cell r="FO8">
            <v>99.055319532580228</v>
          </cell>
          <cell r="FP8">
            <v>100.736991608141</v>
          </cell>
          <cell r="FQ8">
            <v>101.13917060997662</v>
          </cell>
          <cell r="FR8">
            <v>94.126445908192821</v>
          </cell>
          <cell r="FS8">
            <v>93.207362834939261</v>
          </cell>
          <cell r="FT8">
            <v>108.34087247855788</v>
          </cell>
          <cell r="FU8">
            <v>98.848478299342716</v>
          </cell>
          <cell r="FV8">
            <v>96.978733462864582</v>
          </cell>
          <cell r="FW8">
            <v>95.320557375882657</v>
          </cell>
          <cell r="FX8">
            <v>102.97729362747879</v>
          </cell>
          <cell r="FY8">
            <v>100.56483782738155</v>
          </cell>
          <cell r="FZ8">
            <v>102.59181626630631</v>
          </cell>
          <cell r="GA8">
            <v>99.862679461165342</v>
          </cell>
          <cell r="GB8">
            <v>93.655235546520942</v>
          </cell>
          <cell r="GC8">
            <v>100.43712858137481</v>
          </cell>
          <cell r="GD8">
            <v>96.597945772902506</v>
          </cell>
          <cell r="GE8">
            <v>100.90382981672815</v>
          </cell>
          <cell r="GF8">
            <v>102.22149778044484</v>
          </cell>
          <cell r="GG8">
            <v>102.31756386388463</v>
          </cell>
          <cell r="GH8">
            <v>98.27230562713379</v>
          </cell>
          <cell r="GI8">
            <v>99.529312515585858</v>
          </cell>
          <cell r="GJ8">
            <v>104.58736730971312</v>
          </cell>
          <cell r="GK8">
            <v>100.41054547576906</v>
          </cell>
          <cell r="GL8">
            <v>100.52360161467966</v>
          </cell>
          <cell r="GM8">
            <v>100.98784885687945</v>
          </cell>
          <cell r="GN8">
            <v>104.50022120233027</v>
          </cell>
          <cell r="GO8">
            <v>109.28749386077256</v>
          </cell>
          <cell r="GP8">
            <v>101.3708588403447</v>
          </cell>
          <cell r="GQ8">
            <v>104.26771930829685</v>
          </cell>
          <cell r="GR8">
            <v>103.26875425546235</v>
          </cell>
          <cell r="GS8">
            <v>106.42000027632037</v>
          </cell>
          <cell r="GT8">
            <v>105.71641610029813</v>
          </cell>
          <cell r="GU8">
            <v>91.605623672315772</v>
          </cell>
          <cell r="GV8">
            <v>99.607036811420187</v>
          </cell>
          <cell r="GW8">
            <v>96.0474802998462</v>
          </cell>
          <cell r="GX8">
            <v>86.867402525934935</v>
          </cell>
          <cell r="GY8">
            <v>94.776511468233309</v>
          </cell>
          <cell r="GZ8">
            <v>99.19424766904821</v>
          </cell>
          <cell r="HA8">
            <v>99.899455764847517</v>
          </cell>
          <cell r="HB8">
            <v>99.809020586928369</v>
          </cell>
          <cell r="HC8">
            <v>100.87058178966988</v>
          </cell>
          <cell r="HD8">
            <v>100.0241723607203</v>
          </cell>
          <cell r="HE8">
            <v>105.36296463041812</v>
          </cell>
          <cell r="HF8">
            <v>98.080443859168966</v>
          </cell>
          <cell r="HG8">
            <v>96.640113888795241</v>
          </cell>
          <cell r="HH8">
            <v>102.12945333619227</v>
          </cell>
          <cell r="HI8">
            <v>100.67549514778702</v>
          </cell>
          <cell r="HJ8">
            <v>99.186115626858083</v>
          </cell>
          <cell r="HK8">
            <v>103.59464242920718</v>
          </cell>
          <cell r="HL8">
            <v>104.60112980186491</v>
          </cell>
          <cell r="HM8">
            <v>99.699523156953191</v>
          </cell>
          <cell r="HN8">
            <v>100.95617006639552</v>
          </cell>
          <cell r="HO8">
            <v>104.64263359881167</v>
          </cell>
          <cell r="HP8">
            <v>103.35617866482283</v>
          </cell>
          <cell r="HQ8">
            <v>96.567418383785565</v>
          </cell>
          <cell r="HR8">
            <v>92.172760626115831</v>
          </cell>
          <cell r="HS8">
            <v>101.72956013445871</v>
          </cell>
          <cell r="HT8">
            <v>103.79359599950733</v>
          </cell>
          <cell r="HU8">
            <v>98.29419576421688</v>
          </cell>
          <cell r="HV8">
            <v>102.88903660514349</v>
          </cell>
          <cell r="HW8">
            <v>97.272321185963747</v>
          </cell>
          <cell r="HX8">
            <v>102.21000154161835</v>
          </cell>
          <cell r="HY8">
            <v>96.878385087291363</v>
          </cell>
          <cell r="HZ8">
            <v>107.34635284077133</v>
          </cell>
          <cell r="IA8">
            <v>103.01090580193492</v>
          </cell>
          <cell r="IB8">
            <v>99.579524206225457</v>
          </cell>
          <cell r="IC8">
            <v>98.647485055581825</v>
          </cell>
          <cell r="ID8">
            <v>97.3315554957979</v>
          </cell>
          <cell r="IE8">
            <v>97.986467336258954</v>
          </cell>
          <cell r="IF8">
            <v>96.902198166486727</v>
          </cell>
          <cell r="IG8">
            <v>94.345733961049731</v>
          </cell>
          <cell r="IH8">
            <v>100.14251615980442</v>
          </cell>
          <cell r="II8">
            <v>96.754253864565243</v>
          </cell>
          <cell r="IJ8">
            <v>96.279099578892414</v>
          </cell>
          <cell r="IK8">
            <v>96.280848582421797</v>
          </cell>
          <cell r="IL8">
            <v>96.366385712136704</v>
          </cell>
          <cell r="IM8">
            <v>104.68937394979427</v>
          </cell>
          <cell r="IN8">
            <v>99.772002217782827</v>
          </cell>
          <cell r="IO8">
            <v>99.878413634998907</v>
          </cell>
          <cell r="IP8">
            <v>100.25435437047061</v>
          </cell>
          <cell r="IQ8">
            <v>103.32195827616623</v>
          </cell>
          <cell r="IR8">
            <v>101.35380557153003</v>
          </cell>
          <cell r="IS8">
            <v>96.838726851744013</v>
          </cell>
          <cell r="IT8">
            <v>100.47283697525677</v>
          </cell>
          <cell r="IU8">
            <v>98.880277062336788</v>
          </cell>
          <cell r="IV8">
            <v>101.25397576791826</v>
          </cell>
          <cell r="IW8">
            <v>97.612397610411435</v>
          </cell>
          <cell r="IX8">
            <v>106.78371642214438</v>
          </cell>
          <cell r="IY8">
            <v>98.306132319536005</v>
          </cell>
        </row>
        <row r="9">
          <cell r="J9">
            <v>100.04257095169079</v>
          </cell>
          <cell r="K9">
            <v>105.12280238767684</v>
          </cell>
          <cell r="L9">
            <v>102.01076265644292</v>
          </cell>
          <cell r="M9">
            <v>98.136971305233033</v>
          </cell>
          <cell r="N9">
            <v>97.866223607786495</v>
          </cell>
          <cell r="O9">
            <v>102.83414639878606</v>
          </cell>
          <cell r="P9">
            <v>97.781404598038293</v>
          </cell>
          <cell r="Q9">
            <v>98.816345487185018</v>
          </cell>
          <cell r="R9">
            <v>97.574678120358755</v>
          </cell>
          <cell r="S9">
            <v>99.685572292377557</v>
          </cell>
          <cell r="T9">
            <v>100.84123383622943</v>
          </cell>
          <cell r="U9">
            <v>96.717097021319418</v>
          </cell>
          <cell r="V9">
            <v>108.93581724839953</v>
          </cell>
          <cell r="W9">
            <v>95.625265885104909</v>
          </cell>
          <cell r="X9">
            <v>103.65231284498724</v>
          </cell>
          <cell r="Y9">
            <v>96.510817738079638</v>
          </cell>
          <cell r="Z9">
            <v>101.65357594231885</v>
          </cell>
          <cell r="AA9">
            <v>97.381333464384653</v>
          </cell>
          <cell r="AB9">
            <v>104.9873170838376</v>
          </cell>
          <cell r="AC9">
            <v>115.45650143607729</v>
          </cell>
          <cell r="AD9">
            <v>101.585123046826</v>
          </cell>
          <cell r="AE9">
            <v>97.336494420058642</v>
          </cell>
          <cell r="AF9">
            <v>97.468574911869652</v>
          </cell>
          <cell r="AG9">
            <v>103.1613249826032</v>
          </cell>
          <cell r="AH9">
            <v>99.514116143682543</v>
          </cell>
          <cell r="AI9">
            <v>92.941107025648776</v>
          </cell>
          <cell r="AJ9">
            <v>102.79552033295043</v>
          </cell>
          <cell r="AK9">
            <v>100.67583455328452</v>
          </cell>
          <cell r="AL9">
            <v>97.364195486261849</v>
          </cell>
          <cell r="AM9">
            <v>99.329403585052503</v>
          </cell>
          <cell r="AN9">
            <v>102.86111194390084</v>
          </cell>
          <cell r="AO9">
            <v>104.29560807569487</v>
          </cell>
          <cell r="AP9">
            <v>97.383140036524679</v>
          </cell>
          <cell r="AQ9">
            <v>100.15534977700339</v>
          </cell>
          <cell r="AR9">
            <v>88.637429004432562</v>
          </cell>
          <cell r="AS9">
            <v>107.22418358912005</v>
          </cell>
          <cell r="AT9">
            <v>99.02283314717738</v>
          </cell>
          <cell r="AU9">
            <v>105.92286065614869</v>
          </cell>
          <cell r="AV9">
            <v>98.95218996630264</v>
          </cell>
          <cell r="AW9">
            <v>97.496350761976487</v>
          </cell>
          <cell r="AX9">
            <v>99.887001937288758</v>
          </cell>
          <cell r="AY9">
            <v>113.33615208774987</v>
          </cell>
          <cell r="AZ9">
            <v>103.93006372167225</v>
          </cell>
          <cell r="BA9">
            <v>94.132070114419193</v>
          </cell>
          <cell r="BB9">
            <v>100.55834092028067</v>
          </cell>
          <cell r="BC9">
            <v>93.551993891939645</v>
          </cell>
          <cell r="BD9">
            <v>94.825666846340624</v>
          </cell>
          <cell r="BE9">
            <v>105.85690459416718</v>
          </cell>
          <cell r="BF9">
            <v>105.52875172569559</v>
          </cell>
          <cell r="BG9">
            <v>100.03470008918808</v>
          </cell>
          <cell r="BH9">
            <v>99.725552470669797</v>
          </cell>
          <cell r="BI9">
            <v>102.93168058911949</v>
          </cell>
          <cell r="BJ9">
            <v>97.738080004953659</v>
          </cell>
          <cell r="BK9">
            <v>98.224189287825922</v>
          </cell>
          <cell r="BL9">
            <v>109.81820505937688</v>
          </cell>
          <cell r="BM9">
            <v>100.89581558834547</v>
          </cell>
          <cell r="BN9">
            <v>96.771347971982649</v>
          </cell>
          <cell r="BO9">
            <v>100.81276900988595</v>
          </cell>
          <cell r="BP9">
            <v>97.583237058002211</v>
          </cell>
          <cell r="BQ9">
            <v>96.231105421575975</v>
          </cell>
          <cell r="BR9">
            <v>102.73731717932996</v>
          </cell>
          <cell r="BS9">
            <v>99.425813729853687</v>
          </cell>
          <cell r="BT9">
            <v>104.00725031863183</v>
          </cell>
          <cell r="BU9">
            <v>102.98268380464781</v>
          </cell>
          <cell r="BV9">
            <v>94.953486188066634</v>
          </cell>
          <cell r="BW9">
            <v>102.03844804421776</v>
          </cell>
          <cell r="BX9">
            <v>106.69326720909147</v>
          </cell>
          <cell r="BY9">
            <v>108.01665545130564</v>
          </cell>
          <cell r="BZ9">
            <v>96.382186949153962</v>
          </cell>
          <cell r="CA9">
            <v>103.62617913632637</v>
          </cell>
          <cell r="CB9">
            <v>99.3702044539084</v>
          </cell>
          <cell r="CC9">
            <v>97.218602424771788</v>
          </cell>
          <cell r="CD9">
            <v>102.74953642435595</v>
          </cell>
          <cell r="CE9">
            <v>106.46543453731469</v>
          </cell>
          <cell r="CF9">
            <v>97.989426479760837</v>
          </cell>
          <cell r="CG9">
            <v>104.00238056896823</v>
          </cell>
          <cell r="CH9">
            <v>101.61155583570488</v>
          </cell>
          <cell r="CI9">
            <v>96.305073815767614</v>
          </cell>
          <cell r="CJ9">
            <v>105.14684560267976</v>
          </cell>
          <cell r="CK9">
            <v>105.66710295280839</v>
          </cell>
          <cell r="CL9">
            <v>99.749427679645919</v>
          </cell>
          <cell r="CM9">
            <v>108.69319648778803</v>
          </cell>
          <cell r="CN9">
            <v>92.934378781164583</v>
          </cell>
          <cell r="CO9">
            <v>101.02360877341785</v>
          </cell>
          <cell r="CP9">
            <v>100.36455665132395</v>
          </cell>
          <cell r="CQ9">
            <v>104.73070668519816</v>
          </cell>
          <cell r="CR9">
            <v>104.7762319712191</v>
          </cell>
          <cell r="CS9">
            <v>103.94912898839884</v>
          </cell>
          <cell r="CT9">
            <v>96.663197806956518</v>
          </cell>
          <cell r="CU9">
            <v>99.903012385971309</v>
          </cell>
          <cell r="CV9">
            <v>103.63891779452925</v>
          </cell>
          <cell r="CW9">
            <v>95.556084115826053</v>
          </cell>
          <cell r="CX9">
            <v>101.09499532906288</v>
          </cell>
          <cell r="CY9">
            <v>93.854749341223766</v>
          </cell>
          <cell r="CZ9">
            <v>95.663694961401404</v>
          </cell>
          <cell r="DA9">
            <v>97.717092045601902</v>
          </cell>
          <cell r="DB9">
            <v>107.33097908219091</v>
          </cell>
          <cell r="DC9">
            <v>106.19930424434634</v>
          </cell>
          <cell r="DD9">
            <v>100.07989792063549</v>
          </cell>
          <cell r="DE9">
            <v>93.753596249793432</v>
          </cell>
          <cell r="DF9">
            <v>102.58040068602828</v>
          </cell>
          <cell r="DG9">
            <v>99.527019342372114</v>
          </cell>
          <cell r="DH9">
            <v>94.828241468841668</v>
          </cell>
          <cell r="DI9">
            <v>102.00472261539194</v>
          </cell>
          <cell r="DJ9">
            <v>97.632752553032503</v>
          </cell>
          <cell r="DK9">
            <v>101.4002828170216</v>
          </cell>
          <cell r="DL9">
            <v>106.02593634974811</v>
          </cell>
          <cell r="DM9">
            <v>100.16919841657688</v>
          </cell>
          <cell r="DN9">
            <v>100.20826547367051</v>
          </cell>
          <cell r="DO9">
            <v>94.770701248707269</v>
          </cell>
          <cell r="DP9">
            <v>100.99363327345527</v>
          </cell>
          <cell r="DQ9">
            <v>98.209458187801062</v>
          </cell>
          <cell r="DR9">
            <v>108.12431862726318</v>
          </cell>
          <cell r="DS9">
            <v>100.36691014550634</v>
          </cell>
          <cell r="DT9">
            <v>104.04837289839163</v>
          </cell>
          <cell r="DU9">
            <v>104.72256186918966</v>
          </cell>
          <cell r="DV9">
            <v>91.505043664474002</v>
          </cell>
          <cell r="DW9">
            <v>105.78895065928857</v>
          </cell>
          <cell r="DX9">
            <v>98.417562202134462</v>
          </cell>
          <cell r="DY9">
            <v>104.17233341905309</v>
          </cell>
          <cell r="DZ9">
            <v>105.22660836700688</v>
          </cell>
          <cell r="EA9">
            <v>106.37215314528969</v>
          </cell>
          <cell r="EB9">
            <v>105.88832658815619</v>
          </cell>
          <cell r="EC9">
            <v>102.80215223580457</v>
          </cell>
          <cell r="ED9">
            <v>105.06353051063512</v>
          </cell>
          <cell r="EE9">
            <v>101.55990794827096</v>
          </cell>
          <cell r="EF9">
            <v>99.960268248150953</v>
          </cell>
          <cell r="EG9">
            <v>100.49058253450139</v>
          </cell>
          <cell r="EH9">
            <v>97.823623568351792</v>
          </cell>
          <cell r="EI9">
            <v>95.413329353998279</v>
          </cell>
          <cell r="EJ9">
            <v>95.294926978783863</v>
          </cell>
          <cell r="EK9">
            <v>96.662498284732251</v>
          </cell>
          <cell r="EL9">
            <v>95.808426589066841</v>
          </cell>
          <cell r="EM9">
            <v>95.861627991998361</v>
          </cell>
          <cell r="EN9">
            <v>109.15711892118375</v>
          </cell>
          <cell r="EO9">
            <v>106.15367620558679</v>
          </cell>
          <cell r="EP9">
            <v>103.2458769072262</v>
          </cell>
          <cell r="EQ9">
            <v>97.871312258740204</v>
          </cell>
          <cell r="ER9">
            <v>98.521936761350048</v>
          </cell>
          <cell r="ES9">
            <v>104.98404408629007</v>
          </cell>
          <cell r="ET9">
            <v>101.16004159259435</v>
          </cell>
          <cell r="EU9">
            <v>96.387821074842321</v>
          </cell>
          <cell r="EV9">
            <v>95.752253522686374</v>
          </cell>
          <cell r="EW9">
            <v>97.418453509610217</v>
          </cell>
          <cell r="EX9">
            <v>97.386798726611175</v>
          </cell>
          <cell r="EY9">
            <v>97.832970826739441</v>
          </cell>
          <cell r="EZ9">
            <v>107.50810262330374</v>
          </cell>
          <cell r="FA9">
            <v>100.32578003201756</v>
          </cell>
          <cell r="FB9">
            <v>96.049026673300219</v>
          </cell>
          <cell r="FC9">
            <v>95.592726455692485</v>
          </cell>
          <cell r="FD9">
            <v>100.35786778414972</v>
          </cell>
          <cell r="FE9">
            <v>111.40031003161602</v>
          </cell>
          <cell r="FF9">
            <v>97.99937404972863</v>
          </cell>
          <cell r="FG9">
            <v>100.87562649208171</v>
          </cell>
          <cell r="FH9">
            <v>100.96019581559209</v>
          </cell>
          <cell r="FI9">
            <v>99.830996190771643</v>
          </cell>
          <cell r="FJ9">
            <v>98.037403416156749</v>
          </cell>
          <cell r="FK9">
            <v>100.85113315061587</v>
          </cell>
          <cell r="FL9">
            <v>97.390865263995536</v>
          </cell>
          <cell r="FM9">
            <v>101.17491905581336</v>
          </cell>
          <cell r="FN9">
            <v>101.85214086148453</v>
          </cell>
          <cell r="FO9">
            <v>101.2764745819985</v>
          </cell>
          <cell r="FP9">
            <v>101.54341830504225</v>
          </cell>
          <cell r="FQ9">
            <v>99.712576333007306</v>
          </cell>
          <cell r="FR9">
            <v>94.575474345129521</v>
          </cell>
          <cell r="FS9">
            <v>92.203596338979111</v>
          </cell>
          <cell r="FT9">
            <v>108.83751039882237</v>
          </cell>
          <cell r="FU9">
            <v>95.996472380791474</v>
          </cell>
          <cell r="FV9">
            <v>96.976507648365697</v>
          </cell>
          <cell r="FW9">
            <v>97.059052364178712</v>
          </cell>
          <cell r="FX9">
            <v>100.80978649135368</v>
          </cell>
          <cell r="FY9">
            <v>100.00312199265572</v>
          </cell>
          <cell r="FZ9">
            <v>100.65556507485536</v>
          </cell>
          <cell r="GA9">
            <v>100.15491852287148</v>
          </cell>
          <cell r="GB9">
            <v>92.043316545750514</v>
          </cell>
          <cell r="GC9">
            <v>98.360379320347874</v>
          </cell>
          <cell r="GD9">
            <v>97.307807812698883</v>
          </cell>
          <cell r="GE9">
            <v>103.58961949628272</v>
          </cell>
          <cell r="GF9">
            <v>103.27776614903448</v>
          </cell>
          <cell r="GG9">
            <v>101.57516554943489</v>
          </cell>
          <cell r="GH9">
            <v>95.824782227990397</v>
          </cell>
          <cell r="GI9">
            <v>99.612045833778808</v>
          </cell>
          <cell r="GJ9">
            <v>103.59790827674065</v>
          </cell>
          <cell r="GK9">
            <v>101.03215444325028</v>
          </cell>
          <cell r="GL9">
            <v>99.098930687680465</v>
          </cell>
          <cell r="GM9">
            <v>99.965006533006658</v>
          </cell>
          <cell r="GN9">
            <v>103.42671313143251</v>
          </cell>
          <cell r="GO9">
            <v>106.87505774432032</v>
          </cell>
          <cell r="GP9">
            <v>102.41535164999152</v>
          </cell>
          <cell r="GQ9">
            <v>103.05203560034884</v>
          </cell>
          <cell r="GR9">
            <v>102.2392742088297</v>
          </cell>
          <cell r="GS9">
            <v>108.41400459141745</v>
          </cell>
          <cell r="GT9">
            <v>103.46000508722572</v>
          </cell>
          <cell r="GU9">
            <v>91.695496744315903</v>
          </cell>
          <cell r="GV9">
            <v>99.040357883496711</v>
          </cell>
          <cell r="GW9">
            <v>93.742679141013539</v>
          </cell>
          <cell r="GX9">
            <v>88.445166180488513</v>
          </cell>
          <cell r="GY9">
            <v>94.454562961519926</v>
          </cell>
          <cell r="GZ9">
            <v>98.406844606367898</v>
          </cell>
          <cell r="HA9">
            <v>101.93027396369199</v>
          </cell>
          <cell r="HB9">
            <v>99.417405898446745</v>
          </cell>
          <cell r="HC9">
            <v>98.658481687519043</v>
          </cell>
          <cell r="HD9">
            <v>99.791382975867052</v>
          </cell>
          <cell r="HE9">
            <v>106.93357836194039</v>
          </cell>
          <cell r="HF9">
            <v>97.55745841692621</v>
          </cell>
          <cell r="HG9">
            <v>95.570893319878735</v>
          </cell>
          <cell r="HH9">
            <v>101.57670676926134</v>
          </cell>
          <cell r="HI9">
            <v>98.87599227810108</v>
          </cell>
          <cell r="HJ9">
            <v>98.229712844985272</v>
          </cell>
          <cell r="HK9">
            <v>105.36861231111138</v>
          </cell>
          <cell r="HL9">
            <v>105.75142460848443</v>
          </cell>
          <cell r="HM9">
            <v>102.29600618613419</v>
          </cell>
          <cell r="HN9">
            <v>101.60326883109663</v>
          </cell>
          <cell r="HO9">
            <v>103.35200062611752</v>
          </cell>
          <cell r="HP9">
            <v>105.79367097161324</v>
          </cell>
          <cell r="HQ9">
            <v>96.275038272694772</v>
          </cell>
          <cell r="HR9">
            <v>92.778612552112662</v>
          </cell>
          <cell r="HS9">
            <v>99.125559440869623</v>
          </cell>
          <cell r="HT9">
            <v>105.88648924865724</v>
          </cell>
          <cell r="HU9">
            <v>95.545848771679076</v>
          </cell>
          <cell r="HV9">
            <v>101.71863203392104</v>
          </cell>
          <cell r="HW9">
            <v>99.575501394027611</v>
          </cell>
          <cell r="HX9">
            <v>100.88113146019852</v>
          </cell>
          <cell r="HY9">
            <v>96.231530103489959</v>
          </cell>
          <cell r="HZ9">
            <v>107.83729808903681</v>
          </cell>
          <cell r="IA9">
            <v>102.44491143469214</v>
          </cell>
          <cell r="IB9">
            <v>100.34052117383314</v>
          </cell>
          <cell r="IC9">
            <v>99.107285374318124</v>
          </cell>
          <cell r="ID9">
            <v>95.607491591757693</v>
          </cell>
          <cell r="IE9">
            <v>96.324183690551806</v>
          </cell>
          <cell r="IF9">
            <v>96.33175692262401</v>
          </cell>
          <cell r="IG9">
            <v>94.688849940044918</v>
          </cell>
          <cell r="IH9">
            <v>102.0641267067903</v>
          </cell>
          <cell r="II9">
            <v>94.16345393300557</v>
          </cell>
          <cell r="IJ9">
            <v>97.477970692560746</v>
          </cell>
          <cell r="IK9">
            <v>97.312812196879491</v>
          </cell>
          <cell r="IL9">
            <v>95.570703090945742</v>
          </cell>
          <cell r="IM9">
            <v>105.89076462571109</v>
          </cell>
          <cell r="IN9">
            <v>97.692018702602567</v>
          </cell>
          <cell r="IO9">
            <v>99.771126511879388</v>
          </cell>
          <cell r="IP9">
            <v>101.95137070617442</v>
          </cell>
          <cell r="IQ9">
            <v>102.5750463613204</v>
          </cell>
          <cell r="IR9">
            <v>99.457647114424873</v>
          </cell>
          <cell r="IS9">
            <v>97.722627415853495</v>
          </cell>
          <cell r="IT9">
            <v>100.06289557638465</v>
          </cell>
          <cell r="IU9">
            <v>98.357747110249448</v>
          </cell>
          <cell r="IV9">
            <v>103.97787068785193</v>
          </cell>
          <cell r="IW9">
            <v>96.978326239032285</v>
          </cell>
          <cell r="IX9">
            <v>107.78084112847185</v>
          </cell>
          <cell r="IY9">
            <v>98.572626952558835</v>
          </cell>
        </row>
        <row r="10">
          <cell r="J10">
            <v>102.02106933191858</v>
          </cell>
          <cell r="K10">
            <v>106.90312682773154</v>
          </cell>
          <cell r="L10">
            <v>100.65374789208462</v>
          </cell>
          <cell r="M10">
            <v>98.437384176308839</v>
          </cell>
          <cell r="N10">
            <v>94.81493970094057</v>
          </cell>
          <cell r="O10">
            <v>104.29488031481577</v>
          </cell>
          <cell r="P10">
            <v>98.029029044657591</v>
          </cell>
          <cell r="Q10">
            <v>97.971685829814774</v>
          </cell>
          <cell r="R10">
            <v>97.526284572682883</v>
          </cell>
          <cell r="S10">
            <v>101.01985902043737</v>
          </cell>
          <cell r="T10">
            <v>101.73987428070336</v>
          </cell>
          <cell r="U10">
            <v>95.603997039008334</v>
          </cell>
          <cell r="V10">
            <v>108.0380207709071</v>
          </cell>
          <cell r="W10">
            <v>94.188748480575697</v>
          </cell>
          <cell r="X10">
            <v>101.58967423209445</v>
          </cell>
          <cell r="Y10">
            <v>98.409508293270335</v>
          </cell>
          <cell r="Z10">
            <v>103.92567633990396</v>
          </cell>
          <cell r="AA10">
            <v>101.99278038683538</v>
          </cell>
          <cell r="AB10">
            <v>105.10459518366731</v>
          </cell>
          <cell r="AC10">
            <v>118.21153169059878</v>
          </cell>
          <cell r="AD10">
            <v>101.12208459008235</v>
          </cell>
          <cell r="AE10">
            <v>97.652096724498946</v>
          </cell>
          <cell r="AF10">
            <v>98.584628068202605</v>
          </cell>
          <cell r="AG10">
            <v>102.06793047749257</v>
          </cell>
          <cell r="AH10">
            <v>101.7929211565036</v>
          </cell>
          <cell r="AI10">
            <v>92.995820575372946</v>
          </cell>
          <cell r="AJ10">
            <v>103.43408069417683</v>
          </cell>
          <cell r="AK10">
            <v>99.315926874449715</v>
          </cell>
          <cell r="AL10">
            <v>100.45526592784789</v>
          </cell>
          <cell r="AM10">
            <v>101.21074374716115</v>
          </cell>
          <cell r="AN10">
            <v>103.61134674032031</v>
          </cell>
          <cell r="AO10">
            <v>104.76042842933951</v>
          </cell>
          <cell r="AP10">
            <v>94.62888495700733</v>
          </cell>
          <cell r="AQ10">
            <v>101.68532838793368</v>
          </cell>
          <cell r="AR10">
            <v>87.785476149863129</v>
          </cell>
          <cell r="AS10">
            <v>108.70096764175945</v>
          </cell>
          <cell r="AT10">
            <v>100.66481003443272</v>
          </cell>
          <cell r="AU10">
            <v>107.84748217067734</v>
          </cell>
          <cell r="AV10">
            <v>99.879487088706327</v>
          </cell>
          <cell r="AW10">
            <v>97.950709510220591</v>
          </cell>
          <cell r="AX10">
            <v>100.27324068316683</v>
          </cell>
          <cell r="AY10">
            <v>112.59344204405025</v>
          </cell>
          <cell r="AZ10">
            <v>105.33173459548712</v>
          </cell>
          <cell r="BA10">
            <v>91.73548486172281</v>
          </cell>
          <cell r="BB10">
            <v>100.07033337141561</v>
          </cell>
          <cell r="BC10">
            <v>92.272072518287274</v>
          </cell>
          <cell r="BD10">
            <v>95.299416809376325</v>
          </cell>
          <cell r="BE10">
            <v>104.1933765770942</v>
          </cell>
          <cell r="BF10">
            <v>106.60697552498786</v>
          </cell>
          <cell r="BG10">
            <v>101.37658934271543</v>
          </cell>
          <cell r="BH10">
            <v>97.89935655899346</v>
          </cell>
          <cell r="BI10">
            <v>102.40676459750578</v>
          </cell>
          <cell r="BJ10">
            <v>99.17811426474762</v>
          </cell>
          <cell r="BK10">
            <v>94.866722758366734</v>
          </cell>
          <cell r="BL10">
            <v>112.78596061959907</v>
          </cell>
          <cell r="BM10">
            <v>100.00456765677586</v>
          </cell>
          <cell r="BN10">
            <v>96.83083104491601</v>
          </cell>
          <cell r="BO10">
            <v>101.02719404225958</v>
          </cell>
          <cell r="BP10">
            <v>98.392261210222017</v>
          </cell>
          <cell r="BQ10">
            <v>96.847079670408831</v>
          </cell>
          <cell r="BR10">
            <v>104.54299586555304</v>
          </cell>
          <cell r="BS10">
            <v>99.063655051504114</v>
          </cell>
          <cell r="BT10">
            <v>102.59497729373413</v>
          </cell>
          <cell r="BU10">
            <v>102.29589865518848</v>
          </cell>
          <cell r="BV10">
            <v>98.009021454969158</v>
          </cell>
          <cell r="BW10">
            <v>100.93214985717387</v>
          </cell>
          <cell r="BX10">
            <v>105.19280713390565</v>
          </cell>
          <cell r="BY10">
            <v>108.92609928466932</v>
          </cell>
          <cell r="BZ10">
            <v>93.341411838713</v>
          </cell>
          <cell r="CA10">
            <v>103.16372216202065</v>
          </cell>
          <cell r="CB10">
            <v>100.88709464786521</v>
          </cell>
          <cell r="CC10">
            <v>97.129808354265791</v>
          </cell>
          <cell r="CD10">
            <v>106.01079581490245</v>
          </cell>
          <cell r="CE10">
            <v>104.93504816864598</v>
          </cell>
          <cell r="CF10">
            <v>97.326723908184363</v>
          </cell>
          <cell r="CG10">
            <v>102.84394662675297</v>
          </cell>
          <cell r="CH10">
            <v>101.17073953165509</v>
          </cell>
          <cell r="CI10">
            <v>94.337866509145201</v>
          </cell>
          <cell r="CJ10">
            <v>103.16085022665321</v>
          </cell>
          <cell r="CK10">
            <v>106.41790227587309</v>
          </cell>
          <cell r="CL10">
            <v>99.365694529081921</v>
          </cell>
          <cell r="CM10">
            <v>109.48009924039319</v>
          </cell>
          <cell r="CN10">
            <v>93.155520292292053</v>
          </cell>
          <cell r="CO10">
            <v>100.12475145940809</v>
          </cell>
          <cell r="CP10">
            <v>97.306042456096421</v>
          </cell>
          <cell r="CQ10">
            <v>103.48215207601052</v>
          </cell>
          <cell r="CR10">
            <v>105.14794269928267</v>
          </cell>
          <cell r="CS10">
            <v>104.16486097684445</v>
          </cell>
          <cell r="CT10">
            <v>95.428133468863123</v>
          </cell>
          <cell r="CU10">
            <v>100.24021895871198</v>
          </cell>
          <cell r="CV10">
            <v>102.07581810902103</v>
          </cell>
          <cell r="CW10">
            <v>92.931062253786735</v>
          </cell>
          <cell r="CX10">
            <v>101.90725650493818</v>
          </cell>
          <cell r="CY10">
            <v>94.071445474870117</v>
          </cell>
          <cell r="CZ10">
            <v>95.299156872571388</v>
          </cell>
          <cell r="DA10">
            <v>97.538237829169404</v>
          </cell>
          <cell r="DB10">
            <v>107.18840776984369</v>
          </cell>
          <cell r="DC10">
            <v>103.06909395430802</v>
          </cell>
          <cell r="DD10">
            <v>99.382272156304595</v>
          </cell>
          <cell r="DE10">
            <v>96.71216134797136</v>
          </cell>
          <cell r="DF10">
            <v>101.12700223499402</v>
          </cell>
          <cell r="DG10">
            <v>99.333458867049913</v>
          </cell>
          <cell r="DH10">
            <v>95.303953001214779</v>
          </cell>
          <cell r="DI10">
            <v>103.32709377784367</v>
          </cell>
          <cell r="DJ10">
            <v>94.844538478855725</v>
          </cell>
          <cell r="DK10">
            <v>100.99468394975618</v>
          </cell>
          <cell r="DL10">
            <v>110.35425817013534</v>
          </cell>
          <cell r="DM10">
            <v>99.228504950208176</v>
          </cell>
          <cell r="DN10">
            <v>101.18943489613099</v>
          </cell>
          <cell r="DO10">
            <v>95.277620018816009</v>
          </cell>
          <cell r="DP10">
            <v>101.04107363335481</v>
          </cell>
          <cell r="DQ10">
            <v>95.429538154813869</v>
          </cell>
          <cell r="DR10">
            <v>109.17755157416481</v>
          </cell>
          <cell r="DS10">
            <v>96.791377254994401</v>
          </cell>
          <cell r="DT10">
            <v>106.20554978297039</v>
          </cell>
          <cell r="DU10">
            <v>104.13418579767142</v>
          </cell>
          <cell r="DV10">
            <v>89.987824690956629</v>
          </cell>
          <cell r="DW10">
            <v>102.79961482727452</v>
          </cell>
          <cell r="DX10">
            <v>99.046770606390581</v>
          </cell>
          <cell r="DY10">
            <v>101.97053354893464</v>
          </cell>
          <cell r="DZ10">
            <v>106.3833755060914</v>
          </cell>
          <cell r="EA10">
            <v>107.26858327719168</v>
          </cell>
          <cell r="EB10">
            <v>104.93013278542294</v>
          </cell>
          <cell r="EC10">
            <v>103.55060157766533</v>
          </cell>
          <cell r="ED10">
            <v>106.50141158416827</v>
          </cell>
          <cell r="EE10">
            <v>101.94154283401814</v>
          </cell>
          <cell r="EF10">
            <v>100.11242724845145</v>
          </cell>
          <cell r="EG10">
            <v>99.558704059825629</v>
          </cell>
          <cell r="EH10">
            <v>95.836262314321601</v>
          </cell>
          <cell r="EI10">
            <v>94.527972662196973</v>
          </cell>
          <cell r="EJ10">
            <v>95.763476339742411</v>
          </cell>
          <cell r="EK10">
            <v>96.965287970212714</v>
          </cell>
          <cell r="EL10">
            <v>95.910837701912627</v>
          </cell>
          <cell r="EM10">
            <v>95.559221406479779</v>
          </cell>
          <cell r="EN10">
            <v>111.01120949269581</v>
          </cell>
          <cell r="EO10">
            <v>107.45801424337532</v>
          </cell>
          <cell r="EP10">
            <v>104.43731637963046</v>
          </cell>
          <cell r="EQ10">
            <v>98.526472690896966</v>
          </cell>
          <cell r="ER10">
            <v>97.860130150487066</v>
          </cell>
          <cell r="ES10">
            <v>104.95732023414156</v>
          </cell>
          <cell r="ET10">
            <v>100.64737000817964</v>
          </cell>
          <cell r="EU10">
            <v>97.035469112214784</v>
          </cell>
          <cell r="EV10">
            <v>97.858226852843259</v>
          </cell>
          <cell r="EW10">
            <v>94.254410113772622</v>
          </cell>
          <cell r="EX10">
            <v>98.255216667513224</v>
          </cell>
          <cell r="EY10">
            <v>96.845566486630815</v>
          </cell>
          <cell r="EZ10">
            <v>107.88364747878582</v>
          </cell>
          <cell r="FA10">
            <v>98.823379252270414</v>
          </cell>
          <cell r="FB10">
            <v>94.140967593541674</v>
          </cell>
          <cell r="FC10">
            <v>97.189484631676493</v>
          </cell>
          <cell r="FD10">
            <v>100.49087451271978</v>
          </cell>
          <cell r="FE10">
            <v>110.88288825806767</v>
          </cell>
          <cell r="FF10">
            <v>96.597724908115055</v>
          </cell>
          <cell r="FG10">
            <v>99.693246488933696</v>
          </cell>
          <cell r="FH10">
            <v>97.909011579113411</v>
          </cell>
          <cell r="FI10">
            <v>98.948971680720035</v>
          </cell>
          <cell r="FJ10">
            <v>96.707247335814785</v>
          </cell>
          <cell r="FK10">
            <v>101.24664656144697</v>
          </cell>
          <cell r="FL10">
            <v>98.032809870981197</v>
          </cell>
          <cell r="FM10">
            <v>101.61970085001366</v>
          </cell>
          <cell r="FN10">
            <v>102.04551085974394</v>
          </cell>
          <cell r="FO10">
            <v>100.57781812921428</v>
          </cell>
          <cell r="FP10">
            <v>100.34004815440164</v>
          </cell>
          <cell r="FQ10">
            <v>101.7030778083671</v>
          </cell>
          <cell r="FR10">
            <v>93.039997214975017</v>
          </cell>
          <cell r="FS10">
            <v>92.862364934439341</v>
          </cell>
          <cell r="FT10">
            <v>108.19421658257122</v>
          </cell>
          <cell r="FU10">
            <v>93.597963217069946</v>
          </cell>
          <cell r="FV10">
            <v>98.960695826777396</v>
          </cell>
          <cell r="FW10">
            <v>98.104096675884975</v>
          </cell>
          <cell r="FX10">
            <v>102.03249953903128</v>
          </cell>
          <cell r="FY10">
            <v>98.3961217655838</v>
          </cell>
          <cell r="FZ10">
            <v>99.566656429234598</v>
          </cell>
          <cell r="GA10">
            <v>98.581606725450058</v>
          </cell>
          <cell r="GB10">
            <v>92.43901747910833</v>
          </cell>
          <cell r="GC10">
            <v>99.712765177036857</v>
          </cell>
          <cell r="GD10">
            <v>99.234327503322788</v>
          </cell>
          <cell r="GE10">
            <v>100.89796667837074</v>
          </cell>
          <cell r="GF10">
            <v>104.22793286200668</v>
          </cell>
          <cell r="GG10">
            <v>102.61924094525098</v>
          </cell>
          <cell r="GH10">
            <v>97.044712794497443</v>
          </cell>
          <cell r="GI10">
            <v>100.48312293244422</v>
          </cell>
          <cell r="GJ10">
            <v>101.97766580110539</v>
          </cell>
          <cell r="GK10">
            <v>96.625152333533222</v>
          </cell>
          <cell r="GL10">
            <v>98.729407324356146</v>
          </cell>
          <cell r="GM10">
            <v>103.36653104043866</v>
          </cell>
          <cell r="GN10">
            <v>105.20658908911439</v>
          </cell>
          <cell r="GO10">
            <v>107.38634174963578</v>
          </cell>
          <cell r="GP10">
            <v>101.80788419992912</v>
          </cell>
          <cell r="GQ10">
            <v>104.05584226412441</v>
          </cell>
          <cell r="GR10">
            <v>101.68398830861332</v>
          </cell>
          <cell r="GS10">
            <v>109.50709975982851</v>
          </cell>
          <cell r="GT10">
            <v>102.90678800863425</v>
          </cell>
          <cell r="GU10">
            <v>93.992270366599968</v>
          </cell>
          <cell r="GV10">
            <v>97.49515912119891</v>
          </cell>
          <cell r="GW10">
            <v>92.837284442650258</v>
          </cell>
          <cell r="GX10">
            <v>89.12369687677122</v>
          </cell>
          <cell r="GY10">
            <v>95.986632176954288</v>
          </cell>
          <cell r="GZ10">
            <v>99.572534134012145</v>
          </cell>
          <cell r="HA10">
            <v>100.35124119842116</v>
          </cell>
          <cell r="HB10">
            <v>99.833972511315167</v>
          </cell>
          <cell r="HC10">
            <v>99.238900059938999</v>
          </cell>
          <cell r="HD10">
            <v>102.84410294286479</v>
          </cell>
          <cell r="HE10">
            <v>106.17027296801842</v>
          </cell>
          <cell r="HF10">
            <v>98.804354572766059</v>
          </cell>
          <cell r="HG10">
            <v>95.135701072445698</v>
          </cell>
          <cell r="HH10">
            <v>104.03012777827351</v>
          </cell>
          <cell r="HI10">
            <v>99.858638106272011</v>
          </cell>
          <cell r="HJ10">
            <v>97.462406428899953</v>
          </cell>
          <cell r="HK10">
            <v>103.97713851996215</v>
          </cell>
          <cell r="HL10">
            <v>106.3494230688798</v>
          </cell>
          <cell r="HM10">
            <v>103.1179002471174</v>
          </cell>
          <cell r="HN10">
            <v>101.76163422423633</v>
          </cell>
          <cell r="HO10">
            <v>102.95702357363</v>
          </cell>
          <cell r="HP10">
            <v>108.58454200420593</v>
          </cell>
          <cell r="HQ10">
            <v>96.873793426823681</v>
          </cell>
          <cell r="HR10">
            <v>92.745527343223614</v>
          </cell>
          <cell r="HS10">
            <v>98.189302694666623</v>
          </cell>
          <cell r="HT10">
            <v>105.06997629878506</v>
          </cell>
          <cell r="HU10">
            <v>97.417526282943143</v>
          </cell>
          <cell r="HV10">
            <v>100.60107236198557</v>
          </cell>
          <cell r="HW10">
            <v>100.77886122796214</v>
          </cell>
          <cell r="HX10">
            <v>103.35326986412858</v>
          </cell>
          <cell r="HY10">
            <v>94.196046822658971</v>
          </cell>
          <cell r="HZ10">
            <v>107.53431229344686</v>
          </cell>
          <cell r="IA10">
            <v>102.3243090425313</v>
          </cell>
          <cell r="IB10">
            <v>98.558118286039573</v>
          </cell>
          <cell r="IC10">
            <v>99.500370494996446</v>
          </cell>
          <cell r="ID10">
            <v>95.776956046758627</v>
          </cell>
          <cell r="IE10">
            <v>97.804068444186342</v>
          </cell>
          <cell r="IF10">
            <v>95.664142461675439</v>
          </cell>
          <cell r="IG10">
            <v>92.240666619175542</v>
          </cell>
          <cell r="IH10">
            <v>103.87809519419351</v>
          </cell>
          <cell r="II10">
            <v>94.74303755184954</v>
          </cell>
          <cell r="IJ10">
            <v>99.522128714174684</v>
          </cell>
          <cell r="IK10">
            <v>98.260942074764955</v>
          </cell>
          <cell r="IL10">
            <v>94.507680802203609</v>
          </cell>
          <cell r="IM10">
            <v>104.69793677395778</v>
          </cell>
          <cell r="IN10">
            <v>97.996714918239732</v>
          </cell>
          <cell r="IO10">
            <v>102.88988935539457</v>
          </cell>
          <cell r="IP10">
            <v>99.870526242506529</v>
          </cell>
          <cell r="IQ10">
            <v>103.38948359008246</v>
          </cell>
          <cell r="IR10">
            <v>99.076708866406435</v>
          </cell>
          <cell r="IS10">
            <v>97.464971053456821</v>
          </cell>
          <cell r="IT10">
            <v>95.822945760500346</v>
          </cell>
          <cell r="IU10">
            <v>97.803034333886444</v>
          </cell>
          <cell r="IV10">
            <v>98.953108554758657</v>
          </cell>
          <cell r="IW10">
            <v>98.383423976631946</v>
          </cell>
          <cell r="IX10">
            <v>104.67114379536346</v>
          </cell>
          <cell r="IY10">
            <v>98.225249423759948</v>
          </cell>
        </row>
        <row r="11">
          <cell r="J11">
            <v>101.86035547042221</v>
          </cell>
          <cell r="K11">
            <v>106.8943983130593</v>
          </cell>
          <cell r="L11">
            <v>97.810584330340959</v>
          </cell>
          <cell r="M11">
            <v>102.92256886942229</v>
          </cell>
          <cell r="N11">
            <v>95.139992252342353</v>
          </cell>
          <cell r="O11">
            <v>101.02703246295737</v>
          </cell>
          <cell r="P11">
            <v>97.426563295804456</v>
          </cell>
          <cell r="Q11">
            <v>97.521825218806725</v>
          </cell>
          <cell r="R11">
            <v>97.24774600445123</v>
          </cell>
          <cell r="S11">
            <v>103.7344731919262</v>
          </cell>
          <cell r="T11">
            <v>101.57245526712009</v>
          </cell>
          <cell r="U11">
            <v>94.379513269256137</v>
          </cell>
          <cell r="V11">
            <v>106.92914712154739</v>
          </cell>
          <cell r="W11">
            <v>94.424223534213553</v>
          </cell>
          <cell r="X11">
            <v>103.30872970840382</v>
          </cell>
          <cell r="Y11">
            <v>98.710042017836159</v>
          </cell>
          <cell r="Z11">
            <v>104.42314758020981</v>
          </cell>
          <cell r="AA11">
            <v>101.71345304568186</v>
          </cell>
          <cell r="AB11">
            <v>103.35726263884909</v>
          </cell>
          <cell r="AC11">
            <v>115.47344782977855</v>
          </cell>
          <cell r="AD11">
            <v>103.26606731845071</v>
          </cell>
          <cell r="AE11">
            <v>97.985751905070671</v>
          </cell>
          <cell r="AF11">
            <v>98.675758488496243</v>
          </cell>
          <cell r="AG11">
            <v>100.08030380176811</v>
          </cell>
          <cell r="AH11">
            <v>101.98131198146922</v>
          </cell>
          <cell r="AI11">
            <v>90.210386954761987</v>
          </cell>
          <cell r="AJ11">
            <v>103.16293672790495</v>
          </cell>
          <cell r="AK11">
            <v>100.17330323361668</v>
          </cell>
          <cell r="AL11">
            <v>103.76754654002946</v>
          </cell>
          <cell r="AM11">
            <v>98.58273373249753</v>
          </cell>
          <cell r="AN11">
            <v>104.24259796318603</v>
          </cell>
          <cell r="AO11">
            <v>105.36690202289113</v>
          </cell>
          <cell r="AP11">
            <v>94.599837261421314</v>
          </cell>
          <cell r="AQ11">
            <v>103.34332150203113</v>
          </cell>
          <cell r="AR11">
            <v>89.1982164924285</v>
          </cell>
          <cell r="AS11">
            <v>109.04180054327909</v>
          </cell>
          <cell r="AT11">
            <v>100.91770391999422</v>
          </cell>
          <cell r="AU11">
            <v>107.51045194279693</v>
          </cell>
          <cell r="AV11">
            <v>100.49313189504184</v>
          </cell>
          <cell r="AW11">
            <v>96.978672137979586</v>
          </cell>
          <cell r="AX11">
            <v>101.69311198871155</v>
          </cell>
          <cell r="AY11">
            <v>108.68545367085201</v>
          </cell>
          <cell r="AZ11">
            <v>103.92689761801262</v>
          </cell>
          <cell r="BA11">
            <v>91.597213730316994</v>
          </cell>
          <cell r="BB11">
            <v>99.873668473292597</v>
          </cell>
          <cell r="BC11">
            <v>92.657752530030365</v>
          </cell>
          <cell r="BD11">
            <v>96.658486313138511</v>
          </cell>
          <cell r="BE11">
            <v>106.59083730175082</v>
          </cell>
          <cell r="BF11">
            <v>103.54158274588522</v>
          </cell>
          <cell r="BG11">
            <v>100.99490010543308</v>
          </cell>
          <cell r="BH11">
            <v>98.875432379763026</v>
          </cell>
          <cell r="BI11">
            <v>99.921824886091841</v>
          </cell>
          <cell r="BJ11">
            <v>98.115852481101484</v>
          </cell>
          <cell r="BK11">
            <v>97.867611960658309</v>
          </cell>
          <cell r="BL11">
            <v>112.40572261440315</v>
          </cell>
          <cell r="BM11">
            <v>100.82682821361081</v>
          </cell>
          <cell r="BN11">
            <v>94.066435664051824</v>
          </cell>
          <cell r="BO11">
            <v>99.353902544979647</v>
          </cell>
          <cell r="BP11">
            <v>97.704565846564464</v>
          </cell>
          <cell r="BQ11">
            <v>98.434837660711736</v>
          </cell>
          <cell r="BR11">
            <v>104.61876973585223</v>
          </cell>
          <cell r="BS11">
            <v>99.565378540348902</v>
          </cell>
          <cell r="BT11">
            <v>103.94929418129104</v>
          </cell>
          <cell r="BU11">
            <v>105.47421522287297</v>
          </cell>
          <cell r="BV11">
            <v>100.25895050793011</v>
          </cell>
          <cell r="BW11">
            <v>101.15098487868828</v>
          </cell>
          <cell r="BX11">
            <v>104.07771160043413</v>
          </cell>
          <cell r="BY11">
            <v>109.45150132272268</v>
          </cell>
          <cell r="BZ11">
            <v>93.122504640041171</v>
          </cell>
          <cell r="CA11">
            <v>103.42577793391655</v>
          </cell>
          <cell r="CB11">
            <v>100.41719021797297</v>
          </cell>
          <cell r="CC11">
            <v>98.810571795411022</v>
          </cell>
          <cell r="CD11">
            <v>104.64970092075906</v>
          </cell>
          <cell r="CE11">
            <v>101.69228804386351</v>
          </cell>
          <cell r="CF11">
            <v>97.024271028840161</v>
          </cell>
          <cell r="CG11">
            <v>99.960209500685352</v>
          </cell>
          <cell r="CH11">
            <v>100.36733848042263</v>
          </cell>
          <cell r="CI11">
            <v>93.657216294934841</v>
          </cell>
          <cell r="CJ11">
            <v>103.70219748889821</v>
          </cell>
          <cell r="CK11">
            <v>104.18441252505268</v>
          </cell>
          <cell r="CL11">
            <v>97.441699654277059</v>
          </cell>
          <cell r="CM11">
            <v>110.05772626599784</v>
          </cell>
          <cell r="CN11">
            <v>94.957228078313349</v>
          </cell>
          <cell r="CO11">
            <v>99.11794011984307</v>
          </cell>
          <cell r="CP11">
            <v>96.452817678892686</v>
          </cell>
          <cell r="CQ11">
            <v>103.62910647578893</v>
          </cell>
          <cell r="CR11">
            <v>105.36737256781385</v>
          </cell>
          <cell r="CS11">
            <v>101.64166395248391</v>
          </cell>
          <cell r="CT11">
            <v>95.771789800954963</v>
          </cell>
          <cell r="CU11">
            <v>99.571021155610467</v>
          </cell>
          <cell r="CV11">
            <v>102.49031526517159</v>
          </cell>
          <cell r="CW11">
            <v>93.778520751248976</v>
          </cell>
          <cell r="CX11">
            <v>105.99400427206383</v>
          </cell>
          <cell r="CY11">
            <v>94.088382117672495</v>
          </cell>
          <cell r="CZ11">
            <v>94.032546880970941</v>
          </cell>
          <cell r="DA11">
            <v>96.775467375195618</v>
          </cell>
          <cell r="DB11">
            <v>106.04236855097444</v>
          </cell>
          <cell r="DC11">
            <v>101.32525056939163</v>
          </cell>
          <cell r="DD11">
            <v>99.258224282262617</v>
          </cell>
          <cell r="DE11">
            <v>97.420337076246255</v>
          </cell>
          <cell r="DF11">
            <v>101.71994902327913</v>
          </cell>
          <cell r="DG11">
            <v>100.4364613489934</v>
          </cell>
          <cell r="DH11">
            <v>94.513555877974468</v>
          </cell>
          <cell r="DI11">
            <v>100.71627292656312</v>
          </cell>
          <cell r="DJ11">
            <v>95.955811378678817</v>
          </cell>
          <cell r="DK11">
            <v>103.33203599056088</v>
          </cell>
          <cell r="DL11">
            <v>112.49347195040352</v>
          </cell>
          <cell r="DM11">
            <v>99.373084845178852</v>
          </cell>
          <cell r="DN11">
            <v>103.49040383468054</v>
          </cell>
          <cell r="DO11">
            <v>95.767128749265353</v>
          </cell>
          <cell r="DP11">
            <v>99.996508217386548</v>
          </cell>
          <cell r="DQ11">
            <v>97.607164452033018</v>
          </cell>
          <cell r="DR11">
            <v>109.24332440287847</v>
          </cell>
          <cell r="DS11">
            <v>96.765308906795028</v>
          </cell>
          <cell r="DT11">
            <v>106.54217563116265</v>
          </cell>
          <cell r="DU11">
            <v>101.92019998088487</v>
          </cell>
          <cell r="DV11">
            <v>87.967644827655633</v>
          </cell>
          <cell r="DW11">
            <v>103.08617429993988</v>
          </cell>
          <cell r="DX11">
            <v>95.48491247753816</v>
          </cell>
          <cell r="DY11">
            <v>98.182946957216274</v>
          </cell>
          <cell r="DZ11">
            <v>106.94170615931419</v>
          </cell>
          <cell r="EA11">
            <v>107.33606364188897</v>
          </cell>
          <cell r="EB11">
            <v>105.82455252276952</v>
          </cell>
          <cell r="EC11">
            <v>104.67660476918709</v>
          </cell>
          <cell r="ED11">
            <v>105.75120450000298</v>
          </cell>
          <cell r="EE11">
            <v>104.95725270788493</v>
          </cell>
          <cell r="EF11">
            <v>98.470118658864678</v>
          </cell>
          <cell r="EG11">
            <v>99.497223811557888</v>
          </cell>
          <cell r="EH11">
            <v>99.665378188701496</v>
          </cell>
          <cell r="EI11">
            <v>94.864759760183318</v>
          </cell>
          <cell r="EJ11">
            <v>95.149657206858507</v>
          </cell>
          <cell r="EK11">
            <v>95.233632014361604</v>
          </cell>
          <cell r="EL11">
            <v>94.794935986251659</v>
          </cell>
          <cell r="EM11">
            <v>98.365906580639162</v>
          </cell>
          <cell r="EN11">
            <v>110.09031487949777</v>
          </cell>
          <cell r="EO11">
            <v>105.53440011043934</v>
          </cell>
          <cell r="EP11">
            <v>105.57043460010185</v>
          </cell>
          <cell r="EQ11">
            <v>100.78430438790848</v>
          </cell>
          <cell r="ER11">
            <v>97.906248338007202</v>
          </cell>
          <cell r="ES11">
            <v>103.51568914510253</v>
          </cell>
          <cell r="ET11">
            <v>99.571687345328371</v>
          </cell>
          <cell r="EU11">
            <v>96.034872321764794</v>
          </cell>
          <cell r="EV11">
            <v>97.40178922064338</v>
          </cell>
          <cell r="EW11">
            <v>93.321273108687805</v>
          </cell>
          <cell r="EX11">
            <v>96.527351896311131</v>
          </cell>
          <cell r="EY11">
            <v>95.017587112791176</v>
          </cell>
          <cell r="EZ11">
            <v>106.22805522269883</v>
          </cell>
          <cell r="FA11">
            <v>98.541651280432561</v>
          </cell>
          <cell r="FB11">
            <v>92.566253930636719</v>
          </cell>
          <cell r="FC11">
            <v>97.873617624089064</v>
          </cell>
          <cell r="FD11">
            <v>101.76636871931683</v>
          </cell>
          <cell r="FE11">
            <v>113.48526432024487</v>
          </cell>
          <cell r="FF11">
            <v>96.270183946893624</v>
          </cell>
          <cell r="FG11">
            <v>101.34809446698985</v>
          </cell>
          <cell r="FH11">
            <v>97.909788194264181</v>
          </cell>
          <cell r="FI11">
            <v>97.412939876327911</v>
          </cell>
          <cell r="FJ11">
            <v>96.668621831730562</v>
          </cell>
          <cell r="FK11">
            <v>101.01275832017066</v>
          </cell>
          <cell r="FL11">
            <v>98.764168054459219</v>
          </cell>
          <cell r="FM11">
            <v>103.42439097745482</v>
          </cell>
          <cell r="FN11">
            <v>101.28914323558814</v>
          </cell>
          <cell r="FO11">
            <v>98.161376763950614</v>
          </cell>
          <cell r="FP11">
            <v>98.211554321419385</v>
          </cell>
          <cell r="FQ11">
            <v>103.11334699491238</v>
          </cell>
          <cell r="FR11">
            <v>94.969503439555112</v>
          </cell>
          <cell r="FS11">
            <v>95.318393392702433</v>
          </cell>
          <cell r="FT11">
            <v>109.47464032222938</v>
          </cell>
          <cell r="FU11">
            <v>90.36474546699192</v>
          </cell>
          <cell r="FV11">
            <v>99.702896641943809</v>
          </cell>
          <cell r="FW11">
            <v>100.87366529128829</v>
          </cell>
          <cell r="FX11">
            <v>100.70687204326622</v>
          </cell>
          <cell r="FY11">
            <v>96.451335291326004</v>
          </cell>
          <cell r="FZ11">
            <v>98.027046748055454</v>
          </cell>
          <cell r="GA11">
            <v>99.713271205721085</v>
          </cell>
          <cell r="GB11">
            <v>93.969979967867687</v>
          </cell>
          <cell r="GC11">
            <v>98.020565222882666</v>
          </cell>
          <cell r="GD11">
            <v>97.551071235180686</v>
          </cell>
          <cell r="GE11">
            <v>100.66160166314803</v>
          </cell>
          <cell r="GF11">
            <v>104.99258975903378</v>
          </cell>
          <cell r="GG11">
            <v>102.69926804740599</v>
          </cell>
          <cell r="GH11">
            <v>95.109357748642168</v>
          </cell>
          <cell r="GI11">
            <v>98.593504841473006</v>
          </cell>
          <cell r="GJ11">
            <v>103.78221490350874</v>
          </cell>
          <cell r="GK11">
            <v>96.158406847603203</v>
          </cell>
          <cell r="GL11">
            <v>102.23841394758549</v>
          </cell>
          <cell r="GM11">
            <v>104.62612689807941</v>
          </cell>
          <cell r="GN11">
            <v>101.63113372208872</v>
          </cell>
          <cell r="GO11">
            <v>102.71107444234256</v>
          </cell>
          <cell r="GP11">
            <v>101.81731574148564</v>
          </cell>
          <cell r="GQ11">
            <v>104.86007807029256</v>
          </cell>
          <cell r="GR11">
            <v>99.157171425252997</v>
          </cell>
          <cell r="GS11">
            <v>109.04268084916187</v>
          </cell>
          <cell r="GT11">
            <v>102.40370698776002</v>
          </cell>
          <cell r="GU11">
            <v>97.110191209373966</v>
          </cell>
          <cell r="GV11">
            <v>97.77399624086317</v>
          </cell>
          <cell r="GW11">
            <v>93.451677510808253</v>
          </cell>
          <cell r="GX11">
            <v>89.194350441028618</v>
          </cell>
          <cell r="GY11">
            <v>96.822304655443588</v>
          </cell>
          <cell r="GZ11">
            <v>98.933829426104069</v>
          </cell>
          <cell r="HA11">
            <v>102.37243732631273</v>
          </cell>
          <cell r="HB11">
            <v>98.633857581279386</v>
          </cell>
          <cell r="HC11">
            <v>97.13197666790316</v>
          </cell>
          <cell r="HD11">
            <v>105.97348011385854</v>
          </cell>
          <cell r="HE11">
            <v>105.63446152386477</v>
          </cell>
          <cell r="HF11">
            <v>101.13253906753908</v>
          </cell>
          <cell r="HG11">
            <v>94.779111194025006</v>
          </cell>
          <cell r="HH11">
            <v>100.59180615166842</v>
          </cell>
          <cell r="HI11">
            <v>98.670012003797908</v>
          </cell>
          <cell r="HJ11">
            <v>98.843649653107903</v>
          </cell>
          <cell r="HK11">
            <v>104.15444436357939</v>
          </cell>
          <cell r="HL11">
            <v>107.15072159387792</v>
          </cell>
          <cell r="HM11">
            <v>100.89020268008829</v>
          </cell>
          <cell r="HN11">
            <v>102.11703657522771</v>
          </cell>
          <cell r="HO11">
            <v>103.81009720681207</v>
          </cell>
          <cell r="HP11">
            <v>107.97670256328912</v>
          </cell>
          <cell r="HQ11">
            <v>96.276661857680295</v>
          </cell>
          <cell r="HR11">
            <v>92.523416765608474</v>
          </cell>
          <cell r="HS11">
            <v>97.61622976551088</v>
          </cell>
          <cell r="HT11">
            <v>107.10738669169271</v>
          </cell>
          <cell r="HU11">
            <v>95.234934348746194</v>
          </cell>
          <cell r="HV11">
            <v>98.921188540670158</v>
          </cell>
          <cell r="HW11">
            <v>101.68125435000175</v>
          </cell>
          <cell r="HX11">
            <v>102.72645690146335</v>
          </cell>
          <cell r="HY11">
            <v>92.180080259965692</v>
          </cell>
          <cell r="HZ11">
            <v>111.14722669902355</v>
          </cell>
          <cell r="IA11">
            <v>103.5768735246933</v>
          </cell>
          <cell r="IB11">
            <v>98.690817652589971</v>
          </cell>
          <cell r="IC11">
            <v>100.64264174405677</v>
          </cell>
          <cell r="ID11">
            <v>97.966633875595804</v>
          </cell>
          <cell r="IE11">
            <v>98.059377588110522</v>
          </cell>
          <cell r="IF11">
            <v>98.822125383044735</v>
          </cell>
          <cell r="IG11">
            <v>92.532262674067539</v>
          </cell>
          <cell r="IH11">
            <v>106.76530493996228</v>
          </cell>
          <cell r="II11">
            <v>93.516437892821926</v>
          </cell>
          <cell r="IJ11">
            <v>101.77853851339925</v>
          </cell>
          <cell r="IK11">
            <v>95.793317534540563</v>
          </cell>
          <cell r="IL11">
            <v>93.436163296987289</v>
          </cell>
          <cell r="IM11">
            <v>103.70885537074714</v>
          </cell>
          <cell r="IN11">
            <v>98.939586819735482</v>
          </cell>
          <cell r="IO11">
            <v>100.40834143949475</v>
          </cell>
          <cell r="IP11">
            <v>100.01400084733282</v>
          </cell>
          <cell r="IQ11">
            <v>102.97116189840708</v>
          </cell>
          <cell r="IR11">
            <v>97.955286220674566</v>
          </cell>
          <cell r="IS11">
            <v>98.723857464064693</v>
          </cell>
          <cell r="IT11">
            <v>94.437813954184961</v>
          </cell>
          <cell r="IU11">
            <v>94.600760889125894</v>
          </cell>
          <cell r="IV11">
            <v>99.222532274269369</v>
          </cell>
          <cell r="IW11">
            <v>102.30247200554997</v>
          </cell>
          <cell r="IX11">
            <v>101.79937757807782</v>
          </cell>
          <cell r="IY11">
            <v>96.215135093634046</v>
          </cell>
        </row>
        <row r="12">
          <cell r="J12">
            <v>102.67710617006236</v>
          </cell>
          <cell r="K12">
            <v>104.45427653302002</v>
          </cell>
          <cell r="L12">
            <v>98.277133606547082</v>
          </cell>
          <cell r="M12">
            <v>104.11359339190686</v>
          </cell>
          <cell r="N12">
            <v>94.123370757115651</v>
          </cell>
          <cell r="O12">
            <v>103.35997263322497</v>
          </cell>
          <cell r="P12">
            <v>93.434604860982446</v>
          </cell>
          <cell r="Q12">
            <v>98.531873175784725</v>
          </cell>
          <cell r="R12">
            <v>101.32182232672817</v>
          </cell>
          <cell r="S12">
            <v>102.94762822617228</v>
          </cell>
          <cell r="T12">
            <v>104.18506110392916</v>
          </cell>
          <cell r="U12">
            <v>93.915130698148971</v>
          </cell>
          <cell r="V12">
            <v>103.12944403276927</v>
          </cell>
          <cell r="W12">
            <v>93.60253733518185</v>
          </cell>
          <cell r="X12">
            <v>102.00114504432564</v>
          </cell>
          <cell r="Y12">
            <v>100.4378164130819</v>
          </cell>
          <cell r="Z12">
            <v>104.27614363965257</v>
          </cell>
          <cell r="AA12">
            <v>99.392340562421793</v>
          </cell>
          <cell r="AB12">
            <v>104.896654176425</v>
          </cell>
          <cell r="AC12">
            <v>115.61892322462968</v>
          </cell>
          <cell r="AD12">
            <v>103.84370687764451</v>
          </cell>
          <cell r="AE12">
            <v>97.439667343170498</v>
          </cell>
          <cell r="AF12">
            <v>99.075666602255708</v>
          </cell>
          <cell r="AG12">
            <v>101.81215204117457</v>
          </cell>
          <cell r="AH12">
            <v>103.46659394039841</v>
          </cell>
          <cell r="AI12">
            <v>89.627883066572167</v>
          </cell>
          <cell r="AJ12">
            <v>106.85875625994996</v>
          </cell>
          <cell r="AK12">
            <v>96.349306569627672</v>
          </cell>
          <cell r="AL12">
            <v>103.849976399933</v>
          </cell>
          <cell r="AM12">
            <v>96.480984435838948</v>
          </cell>
          <cell r="AN12">
            <v>103.08432157858005</v>
          </cell>
          <cell r="AO12">
            <v>106.94662044647879</v>
          </cell>
          <cell r="AP12">
            <v>96.20584746188571</v>
          </cell>
          <cell r="AQ12">
            <v>103.95035211671237</v>
          </cell>
          <cell r="AR12">
            <v>89.557886915724467</v>
          </cell>
          <cell r="AS12">
            <v>111.76656947484071</v>
          </cell>
          <cell r="AT12">
            <v>101.49802662941228</v>
          </cell>
          <cell r="AU12">
            <v>109.5597668469463</v>
          </cell>
          <cell r="AV12">
            <v>102.15575607172688</v>
          </cell>
          <cell r="AW12">
            <v>97.963146764073613</v>
          </cell>
          <cell r="AX12">
            <v>100.33982897103952</v>
          </cell>
          <cell r="AY12">
            <v>106.60877491111661</v>
          </cell>
          <cell r="AZ12">
            <v>105.06828317474098</v>
          </cell>
          <cell r="BA12">
            <v>93.494107666217275</v>
          </cell>
          <cell r="BB12">
            <v>99.535079480760459</v>
          </cell>
          <cell r="BC12">
            <v>91.41033881202388</v>
          </cell>
          <cell r="BD12">
            <v>98.271624737946738</v>
          </cell>
          <cell r="BE12">
            <v>104.1447263605469</v>
          </cell>
          <cell r="BF12">
            <v>103.08945400405845</v>
          </cell>
          <cell r="BG12">
            <v>102.21103521488065</v>
          </cell>
          <cell r="BH12">
            <v>100.12547002405759</v>
          </cell>
          <cell r="BI12">
            <v>101.96594783501322</v>
          </cell>
          <cell r="BJ12">
            <v>100.28011738462972</v>
          </cell>
          <cell r="BK12">
            <v>99.308231852276293</v>
          </cell>
          <cell r="BL12">
            <v>112.70656515573148</v>
          </cell>
          <cell r="BM12">
            <v>101.57373290360398</v>
          </cell>
          <cell r="BN12">
            <v>95.958244602885486</v>
          </cell>
          <cell r="BO12">
            <v>98.873205582366921</v>
          </cell>
          <cell r="BP12">
            <v>96.670263266661351</v>
          </cell>
          <cell r="BQ12">
            <v>100.1349927020329</v>
          </cell>
          <cell r="BR12">
            <v>103.78764290933353</v>
          </cell>
          <cell r="BS12">
            <v>102.48124585217157</v>
          </cell>
          <cell r="BT12">
            <v>103.10087675626855</v>
          </cell>
          <cell r="BU12">
            <v>108.13160899583866</v>
          </cell>
          <cell r="BV12">
            <v>102.10299574006088</v>
          </cell>
          <cell r="BW12">
            <v>102.70927842286838</v>
          </cell>
          <cell r="BX12">
            <v>103.69475016950277</v>
          </cell>
          <cell r="BY12">
            <v>108.34820570733669</v>
          </cell>
          <cell r="BZ12">
            <v>90.76073752776685</v>
          </cell>
          <cell r="CA12">
            <v>102.36716745394106</v>
          </cell>
          <cell r="CB12">
            <v>102.97744240643217</v>
          </cell>
          <cell r="CC12">
            <v>98.356673595735529</v>
          </cell>
          <cell r="CD12">
            <v>103.42392368353602</v>
          </cell>
          <cell r="CE12">
            <v>102.45179826698566</v>
          </cell>
          <cell r="CF12">
            <v>97.623176080025345</v>
          </cell>
          <cell r="CG12">
            <v>101.84712980923972</v>
          </cell>
          <cell r="CH12">
            <v>101.45769595729</v>
          </cell>
          <cell r="CI12">
            <v>92.687905887785362</v>
          </cell>
          <cell r="CJ12">
            <v>102.7173602586887</v>
          </cell>
          <cell r="CK12">
            <v>103.9275630956553</v>
          </cell>
          <cell r="CL12">
            <v>93.891159050832727</v>
          </cell>
          <cell r="CM12">
            <v>110.32951150231256</v>
          </cell>
          <cell r="CN12">
            <v>96.567116307265323</v>
          </cell>
          <cell r="CO12">
            <v>98.396285767733943</v>
          </cell>
          <cell r="CP12">
            <v>98.209262299084983</v>
          </cell>
          <cell r="CQ12">
            <v>102.92017378954812</v>
          </cell>
          <cell r="CR12">
            <v>105.78484751703782</v>
          </cell>
          <cell r="CS12">
            <v>102.15440142611888</v>
          </cell>
          <cell r="CT12">
            <v>97.204196339789192</v>
          </cell>
          <cell r="CU12">
            <v>99.706672746139162</v>
          </cell>
          <cell r="CV12">
            <v>102.10909756671312</v>
          </cell>
          <cell r="CW12">
            <v>93.867718153538689</v>
          </cell>
          <cell r="CX12">
            <v>105.88817766098222</v>
          </cell>
          <cell r="CY12">
            <v>91.907454953638435</v>
          </cell>
          <cell r="CZ12">
            <v>92.031163578277855</v>
          </cell>
          <cell r="DA12">
            <v>95.513224240502183</v>
          </cell>
          <cell r="DB12">
            <v>106.87517149176142</v>
          </cell>
          <cell r="DC12">
            <v>97.787658997116935</v>
          </cell>
          <cell r="DD12">
            <v>97.113295539066314</v>
          </cell>
          <cell r="DE12">
            <v>99.683052538137602</v>
          </cell>
          <cell r="DF12">
            <v>101.66018241632415</v>
          </cell>
          <cell r="DG12">
            <v>101.36664856982456</v>
          </cell>
          <cell r="DH12">
            <v>94.307530934409954</v>
          </cell>
          <cell r="DI12">
            <v>100.18091620309251</v>
          </cell>
          <cell r="DJ12">
            <v>93.105372404656492</v>
          </cell>
          <cell r="DK12">
            <v>104.99151400464186</v>
          </cell>
          <cell r="DL12">
            <v>114.98588834823376</v>
          </cell>
          <cell r="DM12">
            <v>101.09706962241562</v>
          </cell>
          <cell r="DN12">
            <v>105.38911175388733</v>
          </cell>
          <cell r="DO12">
            <v>96.244285461857118</v>
          </cell>
          <cell r="DP12">
            <v>96.355489549848144</v>
          </cell>
          <cell r="DQ12">
            <v>97.49991403781145</v>
          </cell>
          <cell r="DR12">
            <v>110.52972797561927</v>
          </cell>
          <cell r="DS12">
            <v>96.679818401143436</v>
          </cell>
          <cell r="DT12">
            <v>101.82212334725477</v>
          </cell>
          <cell r="DU12">
            <v>102.98446358314106</v>
          </cell>
          <cell r="DV12">
            <v>89.02720895517156</v>
          </cell>
          <cell r="DW12">
            <v>106.19057356204979</v>
          </cell>
          <cell r="DX12">
            <v>96.482370813227575</v>
          </cell>
          <cell r="DY12">
            <v>100.1794956861124</v>
          </cell>
          <cell r="DZ12">
            <v>106.22251210881079</v>
          </cell>
          <cell r="EA12">
            <v>107.97796613444741</v>
          </cell>
          <cell r="EB12">
            <v>106.32961210068125</v>
          </cell>
          <cell r="EC12">
            <v>105.10609444258483</v>
          </cell>
          <cell r="ED12">
            <v>107.25974639135788</v>
          </cell>
          <cell r="EE12">
            <v>107.08786105907213</v>
          </cell>
          <cell r="EF12">
            <v>99.976975571358636</v>
          </cell>
          <cell r="EG12">
            <v>96.877400307644194</v>
          </cell>
          <cell r="EH12">
            <v>94.722184441944265</v>
          </cell>
          <cell r="EI12">
            <v>94.045616310155793</v>
          </cell>
          <cell r="EJ12">
            <v>94.582688794760202</v>
          </cell>
          <cell r="EK12">
            <v>95.178813443595502</v>
          </cell>
          <cell r="EL12">
            <v>94.993018940288991</v>
          </cell>
          <cell r="EM12">
            <v>100.13088656096514</v>
          </cell>
          <cell r="EN12">
            <v>113.42942968450535</v>
          </cell>
          <cell r="EO12">
            <v>104.62203095165636</v>
          </cell>
          <cell r="EP12">
            <v>106.84160181114623</v>
          </cell>
          <cell r="EQ12">
            <v>100.07771911665932</v>
          </cell>
          <cell r="ER12">
            <v>99.338369228886364</v>
          </cell>
          <cell r="ES12">
            <v>104.07268782387015</v>
          </cell>
          <cell r="ET12">
            <v>98.544062844409595</v>
          </cell>
          <cell r="EU12">
            <v>96.924151507303819</v>
          </cell>
          <cell r="EV12">
            <v>96.121523937880752</v>
          </cell>
          <cell r="EW12">
            <v>92.939683862602294</v>
          </cell>
          <cell r="EX12">
            <v>96.842561092807983</v>
          </cell>
          <cell r="EY12">
            <v>98.168320365651937</v>
          </cell>
          <cell r="EZ12">
            <v>105.39705502853852</v>
          </cell>
          <cell r="FA12">
            <v>99.124859618346207</v>
          </cell>
          <cell r="FB12">
            <v>92.10522432499458</v>
          </cell>
          <cell r="FC12">
            <v>96.813410744175115</v>
          </cell>
          <cell r="FD12">
            <v>101.48182173985938</v>
          </cell>
          <cell r="FE12">
            <v>118.24983140442541</v>
          </cell>
          <cell r="FF12">
            <v>96.885516211390666</v>
          </cell>
          <cell r="FG12">
            <v>101.93445251576506</v>
          </cell>
          <cell r="FH12">
            <v>98.659736362532072</v>
          </cell>
          <cell r="FI12">
            <v>98.14306110841946</v>
          </cell>
          <cell r="FJ12">
            <v>99.347088667019648</v>
          </cell>
          <cell r="FK12">
            <v>100.40917812106152</v>
          </cell>
          <cell r="FL12">
            <v>100.49751634288423</v>
          </cell>
          <cell r="FM12">
            <v>103.6520417958382</v>
          </cell>
          <cell r="FN12">
            <v>100.7929480086145</v>
          </cell>
          <cell r="FO12">
            <v>99.615766801794294</v>
          </cell>
          <cell r="FP12">
            <v>97.975491198032501</v>
          </cell>
          <cell r="FQ12">
            <v>103.11434114931417</v>
          </cell>
          <cell r="FR12">
            <v>94.948525661190061</v>
          </cell>
          <cell r="FS12">
            <v>96.06984766699955</v>
          </cell>
          <cell r="FT12">
            <v>108.90542189919118</v>
          </cell>
          <cell r="FU12">
            <v>89.957609971249354</v>
          </cell>
          <cell r="FV12">
            <v>98.916004634367212</v>
          </cell>
          <cell r="FW12">
            <v>99.096667293645808</v>
          </cell>
          <cell r="FX12">
            <v>98.587327781301511</v>
          </cell>
          <cell r="FY12">
            <v>95.274607449063026</v>
          </cell>
          <cell r="FZ12">
            <v>96.501389451215715</v>
          </cell>
          <cell r="GA12">
            <v>101.06649822571407</v>
          </cell>
          <cell r="GB12">
            <v>93.760930068213369</v>
          </cell>
          <cell r="GC12">
            <v>98.611234738968292</v>
          </cell>
          <cell r="GD12">
            <v>97.512700708649589</v>
          </cell>
          <cell r="GE12">
            <v>98.421763921880228</v>
          </cell>
          <cell r="GF12">
            <v>105.06676022046425</v>
          </cell>
          <cell r="GG12">
            <v>102.70568619522432</v>
          </cell>
          <cell r="GH12">
            <v>94.925302810570258</v>
          </cell>
          <cell r="GI12">
            <v>101.70084965361134</v>
          </cell>
          <cell r="GJ12">
            <v>102.74534319476874</v>
          </cell>
          <cell r="GK12">
            <v>97.534533285909518</v>
          </cell>
          <cell r="GL12">
            <v>104.20786717742116</v>
          </cell>
          <cell r="GM12">
            <v>104.13729907587373</v>
          </cell>
          <cell r="GN12">
            <v>99.139526871261893</v>
          </cell>
          <cell r="GO12">
            <v>103.58231300477476</v>
          </cell>
          <cell r="GP12">
            <v>100.69230543774007</v>
          </cell>
          <cell r="GQ12">
            <v>103.72519386076036</v>
          </cell>
          <cell r="GR12">
            <v>98.321097696674812</v>
          </cell>
          <cell r="GS12">
            <v>107.78977303230575</v>
          </cell>
          <cell r="GT12">
            <v>101.67158843342736</v>
          </cell>
          <cell r="GU12">
            <v>99.955672433901626</v>
          </cell>
          <cell r="GV12">
            <v>99.132609350036731</v>
          </cell>
          <cell r="GW12">
            <v>92.823784830473983</v>
          </cell>
          <cell r="GX12">
            <v>89.690620944762955</v>
          </cell>
          <cell r="GY12">
            <v>96.643134166188972</v>
          </cell>
          <cell r="GZ12">
            <v>99.124951516190691</v>
          </cell>
          <cell r="HA12">
            <v>101.14184512831658</v>
          </cell>
          <cell r="HB12">
            <v>97.317375472141336</v>
          </cell>
          <cell r="HC12">
            <v>98.290748349497605</v>
          </cell>
          <cell r="HD12">
            <v>108.01558805743767</v>
          </cell>
          <cell r="HE12">
            <v>105.06117229237806</v>
          </cell>
          <cell r="HF12">
            <v>102.66127568363027</v>
          </cell>
          <cell r="HG12">
            <v>96.237944235704632</v>
          </cell>
          <cell r="HH12">
            <v>102.36427317795594</v>
          </cell>
          <cell r="HI12">
            <v>99.207560367899589</v>
          </cell>
          <cell r="HJ12">
            <v>98.273324217857834</v>
          </cell>
          <cell r="HK12">
            <v>106.48757188430109</v>
          </cell>
          <cell r="HL12">
            <v>109.55252784765858</v>
          </cell>
          <cell r="HM12">
            <v>99.080891745998542</v>
          </cell>
          <cell r="HN12">
            <v>100.67415542099916</v>
          </cell>
          <cell r="HO12">
            <v>106.19260799135802</v>
          </cell>
          <cell r="HP12">
            <v>105.18695560751809</v>
          </cell>
          <cell r="HQ12">
            <v>94.718866780187909</v>
          </cell>
          <cell r="HR12">
            <v>91.891318518918183</v>
          </cell>
          <cell r="HS12">
            <v>97.283481938758499</v>
          </cell>
          <cell r="HT12">
            <v>107.81376938899662</v>
          </cell>
          <cell r="HU12">
            <v>96.395650458092746</v>
          </cell>
          <cell r="HV12">
            <v>97.748648541399902</v>
          </cell>
          <cell r="HW12">
            <v>98.273061660288249</v>
          </cell>
          <cell r="HX12">
            <v>106.02405198434685</v>
          </cell>
          <cell r="HY12">
            <v>94.390153739538604</v>
          </cell>
          <cell r="HZ12">
            <v>112.63957570819007</v>
          </cell>
          <cell r="IA12">
            <v>105.9227342974955</v>
          </cell>
          <cell r="IB12">
            <v>98.066247566832786</v>
          </cell>
          <cell r="IC12">
            <v>100.41545460545468</v>
          </cell>
          <cell r="ID12">
            <v>98.448679084234627</v>
          </cell>
          <cell r="IE12">
            <v>97.572973941325259</v>
          </cell>
          <cell r="IF12">
            <v>100.1238960770431</v>
          </cell>
          <cell r="IG12">
            <v>90.418212394528013</v>
          </cell>
          <cell r="IH12">
            <v>106.54204373617323</v>
          </cell>
          <cell r="II12">
            <v>94.533607855578481</v>
          </cell>
          <cell r="IJ12">
            <v>101.26357231307907</v>
          </cell>
          <cell r="IK12">
            <v>94.308111852335927</v>
          </cell>
          <cell r="IL12">
            <v>91.999031467537236</v>
          </cell>
          <cell r="IM12">
            <v>104.32918544575443</v>
          </cell>
          <cell r="IN12">
            <v>99.621114102558209</v>
          </cell>
          <cell r="IO12">
            <v>99.194606035005563</v>
          </cell>
          <cell r="IP12">
            <v>99.062439927475737</v>
          </cell>
          <cell r="IQ12">
            <v>103.77709216121742</v>
          </cell>
          <cell r="IR12">
            <v>98.145912080055496</v>
          </cell>
          <cell r="IS12">
            <v>97.602573184018496</v>
          </cell>
          <cell r="IT12">
            <v>94.411850199749793</v>
          </cell>
          <cell r="IU12">
            <v>95.936442546048639</v>
          </cell>
          <cell r="IV12">
            <v>98.128059698510768</v>
          </cell>
          <cell r="IW12">
            <v>103.90934830281978</v>
          </cell>
          <cell r="IX12">
            <v>100.72852051744607</v>
          </cell>
          <cell r="IY12">
            <v>95.925970192877685</v>
          </cell>
        </row>
        <row r="13">
          <cell r="J13">
            <v>101.88083940615189</v>
          </cell>
          <cell r="K13">
            <v>105.38484347170458</v>
          </cell>
          <cell r="L13">
            <v>98.41524586255116</v>
          </cell>
          <cell r="M13">
            <v>105.13814955352633</v>
          </cell>
          <cell r="N13">
            <v>93.196279806845951</v>
          </cell>
          <cell r="O13">
            <v>101.57962296764757</v>
          </cell>
          <cell r="P13">
            <v>94.240285027639601</v>
          </cell>
          <cell r="Q13">
            <v>99.102962792443691</v>
          </cell>
          <cell r="R13">
            <v>99.057966037407553</v>
          </cell>
          <cell r="S13">
            <v>101.17394028066769</v>
          </cell>
          <cell r="T13">
            <v>103.49373514246732</v>
          </cell>
          <cell r="U13">
            <v>90.87159721319307</v>
          </cell>
          <cell r="V13">
            <v>102.01653082811657</v>
          </cell>
          <cell r="W13">
            <v>92.637727256573697</v>
          </cell>
          <cell r="X13">
            <v>99.638241032543348</v>
          </cell>
          <cell r="Y13">
            <v>99.001907911267736</v>
          </cell>
          <cell r="Z13">
            <v>104.78834033355157</v>
          </cell>
          <cell r="AA13">
            <v>100.41155066426744</v>
          </cell>
          <cell r="AB13">
            <v>106.84005379705354</v>
          </cell>
          <cell r="AC13">
            <v>116.61471630740819</v>
          </cell>
          <cell r="AD13">
            <v>103.27108300510734</v>
          </cell>
          <cell r="AE13">
            <v>96.539632743916613</v>
          </cell>
          <cell r="AF13">
            <v>98.590459255539628</v>
          </cell>
          <cell r="AG13">
            <v>101.98586204262419</v>
          </cell>
          <cell r="AH13">
            <v>101.69502547121843</v>
          </cell>
          <cell r="AI13">
            <v>89.135840108467505</v>
          </cell>
          <cell r="AJ13">
            <v>105.18660015878923</v>
          </cell>
          <cell r="AK13">
            <v>99.166424103404992</v>
          </cell>
          <cell r="AL13">
            <v>103.36797859668893</v>
          </cell>
          <cell r="AM13">
            <v>93.070374174834825</v>
          </cell>
          <cell r="AN13">
            <v>102.84958528760683</v>
          </cell>
          <cell r="AO13">
            <v>105.61519527689619</v>
          </cell>
          <cell r="AP13">
            <v>95.247330249465051</v>
          </cell>
          <cell r="AQ13">
            <v>102.97674297279215</v>
          </cell>
          <cell r="AR13">
            <v>89.664007878201943</v>
          </cell>
          <cell r="AS13">
            <v>109.90504990148169</v>
          </cell>
          <cell r="AT13">
            <v>100.52465111659173</v>
          </cell>
          <cell r="AU13">
            <v>111.60459545239891</v>
          </cell>
          <cell r="AV13">
            <v>103.7793278198056</v>
          </cell>
          <cell r="AW13">
            <v>99.262498431324985</v>
          </cell>
          <cell r="AX13">
            <v>98.835889403344282</v>
          </cell>
          <cell r="AY13">
            <v>104.54061644553609</v>
          </cell>
          <cell r="AZ13">
            <v>108.03858822483571</v>
          </cell>
          <cell r="BA13">
            <v>91.881015424485284</v>
          </cell>
          <cell r="BB13">
            <v>97.023088493462581</v>
          </cell>
          <cell r="BC13">
            <v>93.145884131272609</v>
          </cell>
          <cell r="BD13">
            <v>97.043893359115415</v>
          </cell>
          <cell r="BE13">
            <v>100.8824938030949</v>
          </cell>
          <cell r="BF13">
            <v>103.0326827059455</v>
          </cell>
          <cell r="BG13">
            <v>101.20800411520798</v>
          </cell>
          <cell r="BH13">
            <v>100.13626800069123</v>
          </cell>
          <cell r="BI13">
            <v>101.74586983002118</v>
          </cell>
          <cell r="BJ13">
            <v>97.448910871180047</v>
          </cell>
          <cell r="BK13">
            <v>100.88365336107437</v>
          </cell>
          <cell r="BL13">
            <v>110.81613705979385</v>
          </cell>
          <cell r="BM13">
            <v>102.72748817244766</v>
          </cell>
          <cell r="BN13">
            <v>95.763107314349128</v>
          </cell>
          <cell r="BO13">
            <v>99.044936549399125</v>
          </cell>
          <cell r="BP13">
            <v>98.413793231396085</v>
          </cell>
          <cell r="BQ13">
            <v>99.499340517723041</v>
          </cell>
          <cell r="BR13">
            <v>105.75028938422881</v>
          </cell>
          <cell r="BS13">
            <v>102.61407937108295</v>
          </cell>
          <cell r="BT13">
            <v>103.48496792289244</v>
          </cell>
          <cell r="BU13">
            <v>107.80486064418272</v>
          </cell>
          <cell r="BV13">
            <v>101.0938070648704</v>
          </cell>
          <cell r="BW13">
            <v>103.73535980478188</v>
          </cell>
          <cell r="BX13">
            <v>104.67205625158883</v>
          </cell>
          <cell r="BY13">
            <v>109.20298308459157</v>
          </cell>
          <cell r="BZ13">
            <v>92.018888673496946</v>
          </cell>
          <cell r="CA13">
            <v>105.22452524136646</v>
          </cell>
          <cell r="CB13">
            <v>100.77628730180487</v>
          </cell>
          <cell r="CC13">
            <v>98.30070813086418</v>
          </cell>
          <cell r="CD13">
            <v>102.89071242439672</v>
          </cell>
          <cell r="CE13">
            <v>104.30743943013853</v>
          </cell>
          <cell r="CF13">
            <v>97.729561802471736</v>
          </cell>
          <cell r="CG13">
            <v>101.48359857473295</v>
          </cell>
          <cell r="CH13">
            <v>101.50223104140254</v>
          </cell>
          <cell r="CI13">
            <v>94.136517832313984</v>
          </cell>
          <cell r="CJ13">
            <v>102.23723938651393</v>
          </cell>
          <cell r="CK13">
            <v>101.41833055545621</v>
          </cell>
          <cell r="CL13">
            <v>94.67532537109642</v>
          </cell>
          <cell r="CM13">
            <v>113.04224746602165</v>
          </cell>
          <cell r="CN13">
            <v>96.027530665310636</v>
          </cell>
          <cell r="CO13">
            <v>97.115564814117846</v>
          </cell>
          <cell r="CP13">
            <v>98.706581605699157</v>
          </cell>
          <cell r="CQ13">
            <v>101.1260961433558</v>
          </cell>
          <cell r="CR13">
            <v>106.91910121122879</v>
          </cell>
          <cell r="CS13">
            <v>102.79789214468587</v>
          </cell>
          <cell r="CT13">
            <v>97.93200852825683</v>
          </cell>
          <cell r="CU13">
            <v>100.61048740055035</v>
          </cell>
          <cell r="CV13">
            <v>104.54888113678105</v>
          </cell>
          <cell r="CW13">
            <v>94.726483935175295</v>
          </cell>
          <cell r="CX13">
            <v>107.03608159365692</v>
          </cell>
          <cell r="CY13">
            <v>91.071972453647064</v>
          </cell>
          <cell r="CZ13">
            <v>90.844217327269718</v>
          </cell>
          <cell r="DA13">
            <v>96.747409534110972</v>
          </cell>
          <cell r="DB13">
            <v>108.62643984285661</v>
          </cell>
          <cell r="DC13">
            <v>101.49068798356986</v>
          </cell>
          <cell r="DD13">
            <v>96.778154157384975</v>
          </cell>
          <cell r="DE13">
            <v>101.47305134029331</v>
          </cell>
          <cell r="DF13">
            <v>101.07053659740914</v>
          </cell>
          <cell r="DG13">
            <v>101.60375954609482</v>
          </cell>
          <cell r="DH13">
            <v>93.185074563731717</v>
          </cell>
          <cell r="DI13">
            <v>99.232771201057929</v>
          </cell>
          <cell r="DJ13">
            <v>90.521756640561193</v>
          </cell>
          <cell r="DK13">
            <v>106.47983592502811</v>
          </cell>
          <cell r="DL13">
            <v>113.47583640047729</v>
          </cell>
          <cell r="DM13">
            <v>101.8518600865935</v>
          </cell>
          <cell r="DN13">
            <v>106.29556058040646</v>
          </cell>
          <cell r="DO13">
            <v>97.772051972659895</v>
          </cell>
          <cell r="DP13">
            <v>95.349846907916827</v>
          </cell>
          <cell r="DQ13">
            <v>96.125589993796837</v>
          </cell>
          <cell r="DR13">
            <v>111.49616541781094</v>
          </cell>
          <cell r="DS13">
            <v>95.423800245902655</v>
          </cell>
          <cell r="DT13">
            <v>101.11539093095141</v>
          </cell>
          <cell r="DU13">
            <v>101.77240090633741</v>
          </cell>
          <cell r="DV13">
            <v>87.971838294826043</v>
          </cell>
          <cell r="DW13">
            <v>102.78484389069857</v>
          </cell>
          <cell r="DX13">
            <v>95.072283969762722</v>
          </cell>
          <cell r="DY13">
            <v>99.342020399038304</v>
          </cell>
          <cell r="DZ13">
            <v>105.30113581714924</v>
          </cell>
          <cell r="EA13">
            <v>110.70123006696582</v>
          </cell>
          <cell r="EB13">
            <v>106.83083199626586</v>
          </cell>
          <cell r="EC13">
            <v>106.64326382087236</v>
          </cell>
          <cell r="ED13">
            <v>107.12671252684504</v>
          </cell>
          <cell r="EE13">
            <v>105.88512609432254</v>
          </cell>
          <cell r="EF13">
            <v>100.88844732246486</v>
          </cell>
          <cell r="EG13">
            <v>96.006407793944561</v>
          </cell>
          <cell r="EH13">
            <v>93.536237370269291</v>
          </cell>
          <cell r="EI13">
            <v>92.789874083886048</v>
          </cell>
          <cell r="EJ13">
            <v>95.018962178464449</v>
          </cell>
          <cell r="EK13">
            <v>96.721403174839793</v>
          </cell>
          <cell r="EL13">
            <v>93.002025750700611</v>
          </cell>
          <cell r="EM13">
            <v>102.67034715032293</v>
          </cell>
          <cell r="EN13">
            <v>113.10101563447097</v>
          </cell>
          <cell r="EO13">
            <v>105.52083478173148</v>
          </cell>
          <cell r="EP13">
            <v>106.00650508103999</v>
          </cell>
          <cell r="EQ13">
            <v>98.790116634396355</v>
          </cell>
          <cell r="ER13">
            <v>101.99741450368796</v>
          </cell>
          <cell r="ES13">
            <v>102.10291451587672</v>
          </cell>
          <cell r="ET13">
            <v>98.659311662172314</v>
          </cell>
          <cell r="EU13">
            <v>96.0048729897524</v>
          </cell>
          <cell r="EV13">
            <v>95.469192268698791</v>
          </cell>
          <cell r="EW13">
            <v>92.068124223651466</v>
          </cell>
          <cell r="EX13">
            <v>98.35595308333076</v>
          </cell>
          <cell r="EY13">
            <v>95.873949711416046</v>
          </cell>
          <cell r="EZ13">
            <v>107.45441116215058</v>
          </cell>
          <cell r="FA13">
            <v>97.251448642377738</v>
          </cell>
          <cell r="FB13">
            <v>90.618148256280264</v>
          </cell>
          <cell r="FC13">
            <v>97.106458117390204</v>
          </cell>
          <cell r="FD13">
            <v>102.72227508136282</v>
          </cell>
          <cell r="FE13">
            <v>115.79460081052521</v>
          </cell>
          <cell r="FF13">
            <v>95.959129161719076</v>
          </cell>
          <cell r="FG13">
            <v>99.70939576988971</v>
          </cell>
          <cell r="FH13">
            <v>96.488859093703638</v>
          </cell>
          <cell r="FI13">
            <v>99.531362782456966</v>
          </cell>
          <cell r="FJ13">
            <v>97.700635736155405</v>
          </cell>
          <cell r="FK13">
            <v>98.820730838279871</v>
          </cell>
          <cell r="FL13">
            <v>101.08549216075644</v>
          </cell>
          <cell r="FM13">
            <v>101.82995290827874</v>
          </cell>
          <cell r="FN13">
            <v>100.30091527991353</v>
          </cell>
          <cell r="FO13">
            <v>102.32224014578749</v>
          </cell>
          <cell r="FP13">
            <v>97.171011644198046</v>
          </cell>
          <cell r="FQ13">
            <v>103.04861566405447</v>
          </cell>
          <cell r="FR13">
            <v>95.651257195414985</v>
          </cell>
          <cell r="FS13">
            <v>96.464904396057392</v>
          </cell>
          <cell r="FT13">
            <v>110.60777789685432</v>
          </cell>
          <cell r="FU13">
            <v>90.554183623319361</v>
          </cell>
          <cell r="FV13">
            <v>99.563516154229461</v>
          </cell>
          <cell r="FW13">
            <v>97.908795847135764</v>
          </cell>
          <cell r="FX13">
            <v>99.360553163033856</v>
          </cell>
          <cell r="FY13">
            <v>94.072721299886297</v>
          </cell>
          <cell r="FZ13">
            <v>97.618469238999594</v>
          </cell>
          <cell r="GA13">
            <v>100.05819174957341</v>
          </cell>
          <cell r="GB13">
            <v>93.356701870003377</v>
          </cell>
          <cell r="GC13">
            <v>102.39948995762605</v>
          </cell>
          <cell r="GD13">
            <v>95.147271414342825</v>
          </cell>
          <cell r="GE13">
            <v>100.20584133635825</v>
          </cell>
          <cell r="GF13">
            <v>104.65048654407316</v>
          </cell>
          <cell r="GG13">
            <v>102.674984262148</v>
          </cell>
          <cell r="GH13">
            <v>94.344050118547685</v>
          </cell>
          <cell r="GI13">
            <v>100.50675891745185</v>
          </cell>
          <cell r="GJ13">
            <v>100.95933468088076</v>
          </cell>
          <cell r="GK13">
            <v>98.149815555926793</v>
          </cell>
          <cell r="GL13">
            <v>105.60682007080148</v>
          </cell>
          <cell r="GM13">
            <v>106.37692874920448</v>
          </cell>
          <cell r="GN13">
            <v>99.972446662810583</v>
          </cell>
          <cell r="GO13">
            <v>103.59663011669528</v>
          </cell>
          <cell r="GP13">
            <v>102.47361611695756</v>
          </cell>
          <cell r="GQ13">
            <v>104.16381231630673</v>
          </cell>
          <cell r="GR13">
            <v>99.320170594621302</v>
          </cell>
          <cell r="GS13">
            <v>108.44447974540726</v>
          </cell>
          <cell r="GT13">
            <v>100.34200762239045</v>
          </cell>
          <cell r="GU13">
            <v>101.14989123371993</v>
          </cell>
          <cell r="GV13">
            <v>98.287864104630302</v>
          </cell>
          <cell r="GW13">
            <v>91.067161603674634</v>
          </cell>
          <cell r="GX13">
            <v>88.498738125284774</v>
          </cell>
          <cell r="GY13">
            <v>95.848343173683034</v>
          </cell>
          <cell r="GZ13">
            <v>98.374546298311927</v>
          </cell>
          <cell r="HA13">
            <v>99.77352011774434</v>
          </cell>
          <cell r="HB13">
            <v>97.013363940969228</v>
          </cell>
          <cell r="HC13">
            <v>100.79972105481119</v>
          </cell>
          <cell r="HD13">
            <v>106.19398980937372</v>
          </cell>
          <cell r="HE13">
            <v>105.33712130408956</v>
          </cell>
          <cell r="HF13">
            <v>103.77205988105912</v>
          </cell>
          <cell r="HG13">
            <v>91.120448093844757</v>
          </cell>
          <cell r="HH13">
            <v>103.88268077968799</v>
          </cell>
          <cell r="HI13">
            <v>100.81577037809689</v>
          </cell>
          <cell r="HJ13">
            <v>98.951603317459146</v>
          </cell>
          <cell r="HK13">
            <v>104.12499854077198</v>
          </cell>
          <cell r="HL13">
            <v>111.99800450179704</v>
          </cell>
          <cell r="HM13">
            <v>102.17638903999513</v>
          </cell>
          <cell r="HN13">
            <v>98.037023140226864</v>
          </cell>
          <cell r="HO13">
            <v>109.04840393671282</v>
          </cell>
          <cell r="HP13">
            <v>104.12087481942922</v>
          </cell>
          <cell r="HQ13">
            <v>93.836288458490728</v>
          </cell>
          <cell r="HR13">
            <v>91.442331319953681</v>
          </cell>
          <cell r="HS13">
            <v>97.737144253133692</v>
          </cell>
          <cell r="HT13">
            <v>109.62120820105562</v>
          </cell>
          <cell r="HU13">
            <v>94.972564977383357</v>
          </cell>
          <cell r="HV13">
            <v>97.87716456548219</v>
          </cell>
          <cell r="HW13">
            <v>94.675836012785311</v>
          </cell>
          <cell r="HX13">
            <v>105.31540271440321</v>
          </cell>
          <cell r="HY13">
            <v>93.767909290926212</v>
          </cell>
          <cell r="HZ13">
            <v>116.06750529766329</v>
          </cell>
          <cell r="IA13">
            <v>107.8715194200165</v>
          </cell>
          <cell r="IB13">
            <v>95.993877814933782</v>
          </cell>
          <cell r="IC13">
            <v>102.41863136372508</v>
          </cell>
          <cell r="ID13">
            <v>96.527444536310441</v>
          </cell>
          <cell r="IE13">
            <v>95.704430732098459</v>
          </cell>
          <cell r="IF13">
            <v>97.160452626665773</v>
          </cell>
          <cell r="IG13">
            <v>90.26709393678955</v>
          </cell>
          <cell r="IH13">
            <v>107.62458065556253</v>
          </cell>
          <cell r="II13">
            <v>92.309197972906148</v>
          </cell>
          <cell r="IJ13">
            <v>103.97450295464678</v>
          </cell>
          <cell r="IK13">
            <v>93.362713126532569</v>
          </cell>
          <cell r="IL13">
            <v>91.85028787198361</v>
          </cell>
          <cell r="IM13">
            <v>102.33710660026067</v>
          </cell>
          <cell r="IN13">
            <v>99.812663035038227</v>
          </cell>
          <cell r="IO13">
            <v>98.75132626312697</v>
          </cell>
          <cell r="IP13">
            <v>99.991654845339085</v>
          </cell>
          <cell r="IQ13">
            <v>103.96323620060539</v>
          </cell>
          <cell r="IR13">
            <v>97.094901830438559</v>
          </cell>
          <cell r="IS13">
            <v>99.122798316695935</v>
          </cell>
          <cell r="IT13">
            <v>92.831359083533471</v>
          </cell>
          <cell r="IU13">
            <v>96.502143488917653</v>
          </cell>
          <cell r="IV13">
            <v>95.286880769995008</v>
          </cell>
          <cell r="IW13">
            <v>105.29033855988001</v>
          </cell>
          <cell r="IX13">
            <v>98.886732776355473</v>
          </cell>
          <cell r="IY13">
            <v>95.558782468985271</v>
          </cell>
        </row>
        <row r="14">
          <cell r="J14">
            <v>103.4860936492791</v>
          </cell>
          <cell r="K14">
            <v>105.28607617692805</v>
          </cell>
          <cell r="L14">
            <v>101.52823230621078</v>
          </cell>
          <cell r="M14">
            <v>104.36377366697873</v>
          </cell>
          <cell r="N14">
            <v>92.514069248239437</v>
          </cell>
          <cell r="O14">
            <v>99.505741600428138</v>
          </cell>
          <cell r="P14">
            <v>90.545629831688828</v>
          </cell>
          <cell r="Q14">
            <v>100.23189458151523</v>
          </cell>
          <cell r="R14">
            <v>101.04120753394153</v>
          </cell>
          <cell r="S14">
            <v>101.56354502584044</v>
          </cell>
          <cell r="T14">
            <v>105.35005666224397</v>
          </cell>
          <cell r="U14">
            <v>90.88115987037537</v>
          </cell>
          <cell r="V14">
            <v>100.45540500418237</v>
          </cell>
          <cell r="W14">
            <v>92.0734181172012</v>
          </cell>
          <cell r="X14">
            <v>100.77549656023953</v>
          </cell>
          <cell r="Y14">
            <v>99.383852863559355</v>
          </cell>
          <cell r="Z14">
            <v>108.16698609042714</v>
          </cell>
          <cell r="AA14">
            <v>100.47841319777326</v>
          </cell>
          <cell r="AB14">
            <v>106.21208420976603</v>
          </cell>
          <cell r="AC14">
            <v>112.4085598799991</v>
          </cell>
          <cell r="AD14">
            <v>104.8215500623278</v>
          </cell>
          <cell r="AE14">
            <v>96.235454971264176</v>
          </cell>
          <cell r="AF14">
            <v>99.690831941963779</v>
          </cell>
          <cell r="AG14">
            <v>100.22727394400934</v>
          </cell>
          <cell r="AH14">
            <v>101.15657274980383</v>
          </cell>
          <cell r="AI14">
            <v>86.972533011510777</v>
          </cell>
          <cell r="AJ14">
            <v>104.65939001593524</v>
          </cell>
          <cell r="AK14">
            <v>101.38914848315002</v>
          </cell>
          <cell r="AL14">
            <v>103.99242363201139</v>
          </cell>
          <cell r="AM14">
            <v>94.349404286570035</v>
          </cell>
          <cell r="AN14">
            <v>103.0615147948409</v>
          </cell>
          <cell r="AO14">
            <v>107.55771672999124</v>
          </cell>
          <cell r="AP14">
            <v>94.5893957321031</v>
          </cell>
          <cell r="AQ14">
            <v>101.35031260283557</v>
          </cell>
          <cell r="AR14">
            <v>88.534016646085618</v>
          </cell>
          <cell r="AS14">
            <v>110.85300358126408</v>
          </cell>
          <cell r="AT14">
            <v>101.71818379582129</v>
          </cell>
          <cell r="AU14">
            <v>112.87558975813397</v>
          </cell>
          <cell r="AV14">
            <v>103.35016052163716</v>
          </cell>
          <cell r="AW14">
            <v>99.251254993372527</v>
          </cell>
          <cell r="AX14">
            <v>100.77408038130142</v>
          </cell>
          <cell r="AY14">
            <v>106.02875666354072</v>
          </cell>
          <cell r="AZ14">
            <v>108.07326100634195</v>
          </cell>
          <cell r="BA14">
            <v>93.322084456284998</v>
          </cell>
          <cell r="BB14">
            <v>96.851980066256644</v>
          </cell>
          <cell r="BC14">
            <v>93.745005368930833</v>
          </cell>
          <cell r="BD14">
            <v>99.717834355308597</v>
          </cell>
          <cell r="BE14">
            <v>99.574674831234645</v>
          </cell>
          <cell r="BF14">
            <v>103.05803002029552</v>
          </cell>
          <cell r="BG14">
            <v>104.01559790826234</v>
          </cell>
          <cell r="BH14">
            <v>101.61388730985716</v>
          </cell>
          <cell r="BI14">
            <v>99.391928000568214</v>
          </cell>
          <cell r="BJ14">
            <v>98.942640475250798</v>
          </cell>
          <cell r="BK14">
            <v>101.00600674447254</v>
          </cell>
          <cell r="BL14">
            <v>110.30544932258381</v>
          </cell>
          <cell r="BM14">
            <v>100.71875828583974</v>
          </cell>
          <cell r="BN14">
            <v>98.005734438367455</v>
          </cell>
          <cell r="BO14">
            <v>97.850315505976909</v>
          </cell>
          <cell r="BP14">
            <v>98.123273761272344</v>
          </cell>
          <cell r="BQ14">
            <v>96.663958897235545</v>
          </cell>
          <cell r="BR14">
            <v>103.45289383152257</v>
          </cell>
          <cell r="BS14">
            <v>104.48059184078504</v>
          </cell>
          <cell r="BT14">
            <v>103.12333045640705</v>
          </cell>
          <cell r="BU14">
            <v>110.34956583991755</v>
          </cell>
          <cell r="BV14">
            <v>100.1221438394474</v>
          </cell>
          <cell r="BW14">
            <v>102.03839390077491</v>
          </cell>
          <cell r="BX14">
            <v>104.76532950918977</v>
          </cell>
          <cell r="BY14">
            <v>109.6399273091161</v>
          </cell>
          <cell r="BZ14">
            <v>90.433489357275832</v>
          </cell>
          <cell r="CA14">
            <v>106.58680462191691</v>
          </cell>
          <cell r="CB14">
            <v>102.53200702147757</v>
          </cell>
          <cell r="CC14">
            <v>96.284786216861121</v>
          </cell>
          <cell r="CD14">
            <v>102.89339680230691</v>
          </cell>
          <cell r="CE14">
            <v>104.44822705741734</v>
          </cell>
          <cell r="CF14">
            <v>99.161919065220374</v>
          </cell>
          <cell r="CG14">
            <v>99.057701879644327</v>
          </cell>
          <cell r="CH14">
            <v>100.97961428730888</v>
          </cell>
          <cell r="CI14">
            <v>94.896124609877177</v>
          </cell>
          <cell r="CJ14">
            <v>103.93519261227136</v>
          </cell>
          <cell r="CK14">
            <v>99.640031838348293</v>
          </cell>
          <cell r="CL14">
            <v>94.265548937670559</v>
          </cell>
          <cell r="CM14">
            <v>113.03261678201883</v>
          </cell>
          <cell r="CN14">
            <v>94.901010985821685</v>
          </cell>
          <cell r="CO14">
            <v>97.464680199740926</v>
          </cell>
          <cell r="CP14">
            <v>97.875587745388344</v>
          </cell>
          <cell r="CQ14">
            <v>98.731440456685334</v>
          </cell>
          <cell r="CR14">
            <v>109.79617217277787</v>
          </cell>
          <cell r="CS14">
            <v>104.0667104985305</v>
          </cell>
          <cell r="CT14">
            <v>96.66700337367763</v>
          </cell>
          <cell r="CU14">
            <v>99.347021179187919</v>
          </cell>
          <cell r="CV14">
            <v>102.20990858561746</v>
          </cell>
          <cell r="CW14">
            <v>92.875442602415092</v>
          </cell>
          <cell r="CX14">
            <v>106.1218541991292</v>
          </cell>
          <cell r="CY14">
            <v>89.053015702563101</v>
          </cell>
          <cell r="CZ14">
            <v>91.017474119516592</v>
          </cell>
          <cell r="DA14">
            <v>98.106691885924747</v>
          </cell>
          <cell r="DB14">
            <v>112.49553524966558</v>
          </cell>
          <cell r="DC14">
            <v>99.825147639498113</v>
          </cell>
          <cell r="DD14">
            <v>99.772852429679261</v>
          </cell>
          <cell r="DE14">
            <v>104.10969155481379</v>
          </cell>
          <cell r="DF14">
            <v>100.98866018452618</v>
          </cell>
          <cell r="DG14">
            <v>101.13927397024497</v>
          </cell>
          <cell r="DH14">
            <v>93.317042012034506</v>
          </cell>
          <cell r="DI14">
            <v>100.38601777734611</v>
          </cell>
          <cell r="DJ14">
            <v>89.05958704483588</v>
          </cell>
          <cell r="DK14">
            <v>108.22967726464246</v>
          </cell>
          <cell r="DL14">
            <v>112.76020970707971</v>
          </cell>
          <cell r="DM14">
            <v>103.393506965946</v>
          </cell>
          <cell r="DN14">
            <v>105.33045068597768</v>
          </cell>
          <cell r="DO14">
            <v>98.834256770516049</v>
          </cell>
          <cell r="DP14">
            <v>95.290857405633744</v>
          </cell>
          <cell r="DQ14">
            <v>96.959735117502362</v>
          </cell>
          <cell r="DR14">
            <v>110.14169487373289</v>
          </cell>
          <cell r="DS14">
            <v>97.474433982192991</v>
          </cell>
          <cell r="DT14">
            <v>103.70610342168938</v>
          </cell>
          <cell r="DU14">
            <v>105.20474147130724</v>
          </cell>
          <cell r="DV14">
            <v>88.549292475210052</v>
          </cell>
          <cell r="DW14">
            <v>104.27769949501256</v>
          </cell>
          <cell r="DX14">
            <v>94.632892529516681</v>
          </cell>
          <cell r="DY14">
            <v>97.606924434008192</v>
          </cell>
          <cell r="DZ14">
            <v>107.22978547560852</v>
          </cell>
          <cell r="EA14">
            <v>110.5296092843312</v>
          </cell>
          <cell r="EB14">
            <v>111.54362555113575</v>
          </cell>
          <cell r="EC14">
            <v>108.39171361340016</v>
          </cell>
          <cell r="ED14">
            <v>110.17436528934859</v>
          </cell>
          <cell r="EE14">
            <v>107.76896399990881</v>
          </cell>
          <cell r="EF14">
            <v>101.23668996041636</v>
          </cell>
          <cell r="EG14">
            <v>97.759474014054007</v>
          </cell>
          <cell r="EH14">
            <v>98.045456675720743</v>
          </cell>
          <cell r="EI14">
            <v>94.717700552766857</v>
          </cell>
          <cell r="EJ14">
            <v>93.703827674969233</v>
          </cell>
          <cell r="EK14">
            <v>98.545957545504265</v>
          </cell>
          <cell r="EL14">
            <v>91.04684154286646</v>
          </cell>
          <cell r="EM14">
            <v>100.23920394575978</v>
          </cell>
          <cell r="EN14">
            <v>111.14166989683108</v>
          </cell>
          <cell r="EO14">
            <v>104.95873621883855</v>
          </cell>
          <cell r="EP14">
            <v>105.03131192680976</v>
          </cell>
          <cell r="EQ14">
            <v>97.996534283297777</v>
          </cell>
          <cell r="ER14">
            <v>103.76142161780486</v>
          </cell>
          <cell r="ES14">
            <v>103.47657504939646</v>
          </cell>
          <cell r="ET14">
            <v>98.976388357211562</v>
          </cell>
          <cell r="EU14">
            <v>96.446798859082463</v>
          </cell>
          <cell r="EV14">
            <v>96.152100358480524</v>
          </cell>
          <cell r="EW14">
            <v>90.976170301583522</v>
          </cell>
          <cell r="EX14">
            <v>96.037547185561749</v>
          </cell>
          <cell r="EY14">
            <v>93.491719584016323</v>
          </cell>
          <cell r="EZ14">
            <v>106.76941875620768</v>
          </cell>
          <cell r="FA14">
            <v>97.03473009795735</v>
          </cell>
          <cell r="FB14">
            <v>86.557342754522224</v>
          </cell>
          <cell r="FC14">
            <v>94.737832701298885</v>
          </cell>
          <cell r="FD14">
            <v>104.21995484721707</v>
          </cell>
          <cell r="FE14">
            <v>115.11149332945125</v>
          </cell>
          <cell r="FF14">
            <v>94.509579131014689</v>
          </cell>
          <cell r="FG14">
            <v>99.010957741216771</v>
          </cell>
          <cell r="FH14">
            <v>94.032889280536054</v>
          </cell>
          <cell r="FI14">
            <v>96.502962190982657</v>
          </cell>
          <cell r="FJ14">
            <v>96.41010984903788</v>
          </cell>
          <cell r="FK14">
            <v>99.344908988840629</v>
          </cell>
          <cell r="FL14">
            <v>101.74284892639949</v>
          </cell>
          <cell r="FM14">
            <v>100.70696290062686</v>
          </cell>
          <cell r="FN14">
            <v>99.822024874500144</v>
          </cell>
          <cell r="FO14">
            <v>103.71163342221347</v>
          </cell>
          <cell r="FP14">
            <v>96.354082685614955</v>
          </cell>
          <cell r="FQ14">
            <v>105.60679682796358</v>
          </cell>
          <cell r="FR14">
            <v>94.96074185968628</v>
          </cell>
          <cell r="FS14">
            <v>95.538392968087535</v>
          </cell>
          <cell r="FT14">
            <v>113.83036252304008</v>
          </cell>
          <cell r="FU14">
            <v>89.007254468624936</v>
          </cell>
          <cell r="FV14">
            <v>100.99032920481903</v>
          </cell>
          <cell r="FW14">
            <v>96.970725849139782</v>
          </cell>
          <cell r="FX14">
            <v>98.637255732869264</v>
          </cell>
          <cell r="FY14">
            <v>93.134852980414294</v>
          </cell>
          <cell r="FZ14">
            <v>97.905849085348706</v>
          </cell>
          <cell r="GA14">
            <v>102.70868575644732</v>
          </cell>
          <cell r="GB14">
            <v>93.687626237051148</v>
          </cell>
          <cell r="GC14">
            <v>102.27589797460986</v>
          </cell>
          <cell r="GD14">
            <v>94.563942565703698</v>
          </cell>
          <cell r="GE14">
            <v>100.44122749144447</v>
          </cell>
          <cell r="GF14">
            <v>104.8481014935075</v>
          </cell>
          <cell r="GG14">
            <v>101.40371067888096</v>
          </cell>
          <cell r="GH14">
            <v>93.692661155737994</v>
          </cell>
          <cell r="GI14">
            <v>98.457666294092391</v>
          </cell>
          <cell r="GJ14">
            <v>101.87820044695233</v>
          </cell>
          <cell r="GK14">
            <v>100.43637009124262</v>
          </cell>
          <cell r="GL14">
            <v>105.80095343460756</v>
          </cell>
          <cell r="GM14">
            <v>108.36218453930171</v>
          </cell>
          <cell r="GN14">
            <v>98.84579078355263</v>
          </cell>
          <cell r="GO14">
            <v>101.36553645835251</v>
          </cell>
          <cell r="GP14">
            <v>102.22514423723368</v>
          </cell>
          <cell r="GQ14">
            <v>104.81968794735415</v>
          </cell>
          <cell r="GR14">
            <v>99.648790661945426</v>
          </cell>
          <cell r="GS14">
            <v>110.58153525422095</v>
          </cell>
          <cell r="GT14">
            <v>99.330953653688667</v>
          </cell>
          <cell r="GU14">
            <v>101.11224282195484</v>
          </cell>
          <cell r="GV14">
            <v>97.892872831485647</v>
          </cell>
          <cell r="GW14">
            <v>93.918633446933029</v>
          </cell>
          <cell r="GX14">
            <v>87.928786354735323</v>
          </cell>
          <cell r="GY14">
            <v>97.376996173361562</v>
          </cell>
          <cell r="GZ14">
            <v>99.640550208328378</v>
          </cell>
          <cell r="HA14">
            <v>101.17054140183173</v>
          </cell>
          <cell r="HB14">
            <v>96.48396718640771</v>
          </cell>
          <cell r="HC14">
            <v>99.940722351359668</v>
          </cell>
          <cell r="HD14">
            <v>106.35890031819552</v>
          </cell>
          <cell r="HE14">
            <v>105.77361551082933</v>
          </cell>
          <cell r="HF14">
            <v>102.58753180580233</v>
          </cell>
          <cell r="HG14">
            <v>90.19062611115865</v>
          </cell>
          <cell r="HH14">
            <v>103.6834105804457</v>
          </cell>
          <cell r="HI14">
            <v>101.47395401167012</v>
          </cell>
          <cell r="HJ14">
            <v>99.297500319897878</v>
          </cell>
          <cell r="HK14">
            <v>103.85398584283978</v>
          </cell>
          <cell r="HL14">
            <v>112.30482658294335</v>
          </cell>
          <cell r="HM14">
            <v>101.99937203809267</v>
          </cell>
          <cell r="HN14">
            <v>96.727869396262548</v>
          </cell>
          <cell r="HO14">
            <v>109.83640436711514</v>
          </cell>
          <cell r="HP14">
            <v>106.11218326817141</v>
          </cell>
          <cell r="HQ14">
            <v>93.479963823282858</v>
          </cell>
          <cell r="HR14">
            <v>92.813858959489551</v>
          </cell>
          <cell r="HS14">
            <v>97.024538992820766</v>
          </cell>
          <cell r="HT14">
            <v>108.53047605898259</v>
          </cell>
          <cell r="HU14">
            <v>95.953147883862314</v>
          </cell>
          <cell r="HV14">
            <v>99.626099777838519</v>
          </cell>
          <cell r="HW14">
            <v>92.289516025759184</v>
          </cell>
          <cell r="HX14">
            <v>106.39618625506077</v>
          </cell>
          <cell r="HY14">
            <v>93.928581723785982</v>
          </cell>
          <cell r="HZ14">
            <v>117.50602280921586</v>
          </cell>
          <cell r="IA14">
            <v>108.55711646289572</v>
          </cell>
          <cell r="IB14">
            <v>96.447815315981344</v>
          </cell>
          <cell r="IC14">
            <v>102.26365151089369</v>
          </cell>
          <cell r="ID14">
            <v>97.54130630520828</v>
          </cell>
          <cell r="IE14">
            <v>96.184950488890593</v>
          </cell>
          <cell r="IF14">
            <v>95.652140171696203</v>
          </cell>
          <cell r="IG14">
            <v>92.833673576755345</v>
          </cell>
          <cell r="IH14">
            <v>108.12641059222243</v>
          </cell>
          <cell r="II14">
            <v>91.530395528066606</v>
          </cell>
          <cell r="IJ14">
            <v>103.66432150714624</v>
          </cell>
          <cell r="IK14">
            <v>93.146157683353564</v>
          </cell>
          <cell r="IL14">
            <v>91.338220281456501</v>
          </cell>
          <cell r="IM14">
            <v>102.77206162949457</v>
          </cell>
          <cell r="IN14">
            <v>96.236713695225347</v>
          </cell>
          <cell r="IO14">
            <v>97.991998203387254</v>
          </cell>
          <cell r="IP14">
            <v>103.04156813834135</v>
          </cell>
          <cell r="IQ14">
            <v>103.3912834201693</v>
          </cell>
          <cell r="IR14">
            <v>97.114524829140095</v>
          </cell>
          <cell r="IS14">
            <v>98.91302418566147</v>
          </cell>
          <cell r="IT14">
            <v>92.868376423354007</v>
          </cell>
          <cell r="IU14">
            <v>96.587283971002265</v>
          </cell>
          <cell r="IV14">
            <v>94.107683719933831</v>
          </cell>
          <cell r="IW14">
            <v>104.6760281356291</v>
          </cell>
          <cell r="IX14">
            <v>99.13908915780307</v>
          </cell>
          <cell r="IY14">
            <v>96.705344895355594</v>
          </cell>
        </row>
        <row r="15">
          <cell r="J15">
            <v>104.45396043221677</v>
          </cell>
          <cell r="K15">
            <v>104.94560887368731</v>
          </cell>
          <cell r="L15">
            <v>105.00948983104219</v>
          </cell>
          <cell r="M15">
            <v>107.05124545034701</v>
          </cell>
          <cell r="N15">
            <v>95.028024182858587</v>
          </cell>
          <cell r="O15">
            <v>100.76968721733117</v>
          </cell>
          <cell r="P15">
            <v>88.845835762317165</v>
          </cell>
          <cell r="Q15">
            <v>98.715147231777067</v>
          </cell>
          <cell r="R15">
            <v>103.1000131399551</v>
          </cell>
          <cell r="S15">
            <v>100.97577613785059</v>
          </cell>
          <cell r="T15">
            <v>107.41362185403838</v>
          </cell>
          <cell r="U15">
            <v>92.678158101940156</v>
          </cell>
          <cell r="V15">
            <v>104.45533156502671</v>
          </cell>
          <cell r="W15">
            <v>92.086910815212946</v>
          </cell>
          <cell r="X15">
            <v>100.69929501497475</v>
          </cell>
          <cell r="Y15">
            <v>99.412700537592883</v>
          </cell>
          <cell r="Z15">
            <v>106.12937336992964</v>
          </cell>
          <cell r="AA15">
            <v>101.11184745536721</v>
          </cell>
          <cell r="AB15">
            <v>105.98391146578548</v>
          </cell>
          <cell r="AC15">
            <v>112.05602194233035</v>
          </cell>
          <cell r="AD15">
            <v>103.79117499868991</v>
          </cell>
          <cell r="AE15">
            <v>95.473445713942823</v>
          </cell>
          <cell r="AF15">
            <v>100.80680876204561</v>
          </cell>
          <cell r="AG15">
            <v>98.975559762819032</v>
          </cell>
          <cell r="AH15">
            <v>101.63616008044728</v>
          </cell>
          <cell r="AI15">
            <v>88.822275304143091</v>
          </cell>
          <cell r="AJ15">
            <v>103.6352924072621</v>
          </cell>
          <cell r="AK15">
            <v>100.36762155181115</v>
          </cell>
          <cell r="AL15">
            <v>105.27828898207116</v>
          </cell>
          <cell r="AM15">
            <v>95.95872838384156</v>
          </cell>
          <cell r="AN15">
            <v>105.96359305304966</v>
          </cell>
          <cell r="AO15">
            <v>108.86374567793611</v>
          </cell>
          <cell r="AP15">
            <v>94.057358206410015</v>
          </cell>
          <cell r="AQ15">
            <v>100.7545617736114</v>
          </cell>
          <cell r="AR15">
            <v>87.481519342759952</v>
          </cell>
          <cell r="AS15">
            <v>110.24891819405492</v>
          </cell>
          <cell r="AT15">
            <v>103.21921751010929</v>
          </cell>
          <cell r="AU15">
            <v>115.19262420041319</v>
          </cell>
          <cell r="AV15">
            <v>103.11282663652584</v>
          </cell>
          <cell r="AW15">
            <v>99.705857536339877</v>
          </cell>
          <cell r="AX15">
            <v>100.88113509186812</v>
          </cell>
          <cell r="AY15">
            <v>106.10663406455924</v>
          </cell>
          <cell r="AZ15">
            <v>109.96947589178305</v>
          </cell>
          <cell r="BA15">
            <v>94.898591152143297</v>
          </cell>
          <cell r="BB15">
            <v>94.98891990607062</v>
          </cell>
          <cell r="BC15">
            <v>93.238268093201626</v>
          </cell>
          <cell r="BD15">
            <v>99.737941110123685</v>
          </cell>
          <cell r="BE15">
            <v>98.698609252351545</v>
          </cell>
          <cell r="BF15">
            <v>106.10872928611002</v>
          </cell>
          <cell r="BG15">
            <v>103.67255484315658</v>
          </cell>
          <cell r="BH15">
            <v>101.95621027785261</v>
          </cell>
          <cell r="BI15">
            <v>100.04153102478941</v>
          </cell>
          <cell r="BJ15">
            <v>100.26923580453615</v>
          </cell>
          <cell r="BK15">
            <v>98.647666642449408</v>
          </cell>
          <cell r="BL15">
            <v>111.14444103185288</v>
          </cell>
          <cell r="BM15">
            <v>100.74791057564394</v>
          </cell>
          <cell r="BN15">
            <v>96.843347211135296</v>
          </cell>
          <cell r="BO15">
            <v>99.51499152405701</v>
          </cell>
          <cell r="BP15">
            <v>98.624273546632423</v>
          </cell>
          <cell r="BQ15">
            <v>94.505590101423508</v>
          </cell>
          <cell r="BR15">
            <v>103.10912442249172</v>
          </cell>
          <cell r="BS15">
            <v>103.89165129615124</v>
          </cell>
          <cell r="BT15">
            <v>104.73705504597345</v>
          </cell>
          <cell r="BU15">
            <v>111.19732739262255</v>
          </cell>
          <cell r="BV15">
            <v>99.300909370188691</v>
          </cell>
          <cell r="BW15">
            <v>102.95259132032957</v>
          </cell>
          <cell r="BX15">
            <v>104.17038519417642</v>
          </cell>
          <cell r="BY15">
            <v>110.66578687512599</v>
          </cell>
          <cell r="BZ15">
            <v>91.737025932444624</v>
          </cell>
          <cell r="CA15">
            <v>106.45316598938004</v>
          </cell>
          <cell r="CB15">
            <v>103.42059766684943</v>
          </cell>
          <cell r="CC15">
            <v>94.900147167370335</v>
          </cell>
          <cell r="CD15">
            <v>102.37916772003108</v>
          </cell>
          <cell r="CE15">
            <v>104.40816105636294</v>
          </cell>
          <cell r="CF15">
            <v>100.21443534335909</v>
          </cell>
          <cell r="CG15">
            <v>96.675919748690418</v>
          </cell>
          <cell r="CH15">
            <v>101.61838077451004</v>
          </cell>
          <cell r="CI15">
            <v>97.436657634596457</v>
          </cell>
          <cell r="CJ15">
            <v>104.0832256677221</v>
          </cell>
          <cell r="CK15">
            <v>99.93845320106827</v>
          </cell>
          <cell r="CL15">
            <v>95.51595996805834</v>
          </cell>
          <cell r="CM15">
            <v>111.77707992536359</v>
          </cell>
          <cell r="CN15">
            <v>91.366816976512553</v>
          </cell>
          <cell r="CO15">
            <v>94.529937334977191</v>
          </cell>
          <cell r="CP15">
            <v>97.918727481234512</v>
          </cell>
          <cell r="CQ15">
            <v>97.816281326674627</v>
          </cell>
          <cell r="CR15">
            <v>108.24919058355728</v>
          </cell>
          <cell r="CS15">
            <v>106.78986981660199</v>
          </cell>
          <cell r="CT15">
            <v>96.41522925022133</v>
          </cell>
          <cell r="CU15">
            <v>100.49546559922145</v>
          </cell>
          <cell r="CV15">
            <v>102.39769429855478</v>
          </cell>
          <cell r="CW15">
            <v>89.633103451070639</v>
          </cell>
          <cell r="CX15">
            <v>103.65341397169948</v>
          </cell>
          <cell r="CY15">
            <v>87.879929830437931</v>
          </cell>
          <cell r="CZ15">
            <v>90.25413254715933</v>
          </cell>
          <cell r="DA15">
            <v>97.715140666484288</v>
          </cell>
          <cell r="DB15">
            <v>115.6666090224177</v>
          </cell>
          <cell r="DC15">
            <v>99.913570613472814</v>
          </cell>
          <cell r="DD15">
            <v>99.80690491713986</v>
          </cell>
          <cell r="DE15">
            <v>104.71234385703487</v>
          </cell>
          <cell r="DF15">
            <v>101.66344153629127</v>
          </cell>
          <cell r="DG15">
            <v>101.23172215123631</v>
          </cell>
          <cell r="DH15">
            <v>91.425059337293234</v>
          </cell>
          <cell r="DI15">
            <v>102.06408015567052</v>
          </cell>
          <cell r="DJ15">
            <v>89.852841736768056</v>
          </cell>
          <cell r="DK15">
            <v>108.81078900632477</v>
          </cell>
          <cell r="DL15">
            <v>112.36582233736399</v>
          </cell>
          <cell r="DM15">
            <v>101.32973029004027</v>
          </cell>
          <cell r="DN15">
            <v>105.86375842110074</v>
          </cell>
          <cell r="DO15">
            <v>98.60672913556472</v>
          </cell>
          <cell r="DP15">
            <v>95.53256506640686</v>
          </cell>
          <cell r="DQ15">
            <v>96.17492907746005</v>
          </cell>
          <cell r="DR15">
            <v>111.64503837013615</v>
          </cell>
          <cell r="DS15">
            <v>95.798638646277141</v>
          </cell>
          <cell r="DT15">
            <v>103.11121631260438</v>
          </cell>
          <cell r="DU15">
            <v>107.25765787241338</v>
          </cell>
          <cell r="DV15">
            <v>90.236017152630168</v>
          </cell>
          <cell r="DW15">
            <v>103.53072027669715</v>
          </cell>
          <cell r="DX15">
            <v>92.996369475393166</v>
          </cell>
          <cell r="DY15">
            <v>97.825974440798433</v>
          </cell>
          <cell r="DZ15">
            <v>105.88256956562223</v>
          </cell>
          <cell r="EA15">
            <v>107.77145725576895</v>
          </cell>
          <cell r="EB15">
            <v>110.4587256962336</v>
          </cell>
          <cell r="EC15">
            <v>106.83716157563019</v>
          </cell>
          <cell r="ED15">
            <v>109.09888522763723</v>
          </cell>
          <cell r="EE15">
            <v>103.29670508607134</v>
          </cell>
          <cell r="EF15">
            <v>100.10552784477514</v>
          </cell>
          <cell r="EG15">
            <v>97.979758804186957</v>
          </cell>
          <cell r="EH15">
            <v>97.309475090956965</v>
          </cell>
          <cell r="EI15">
            <v>95.933723300569028</v>
          </cell>
          <cell r="EJ15">
            <v>94.325271079671282</v>
          </cell>
          <cell r="EK15">
            <v>97.776600815788598</v>
          </cell>
          <cell r="EL15">
            <v>92.205660138867486</v>
          </cell>
          <cell r="EM15">
            <v>101.95884844754264</v>
          </cell>
          <cell r="EN15">
            <v>110.10701576491081</v>
          </cell>
          <cell r="EO15">
            <v>106.5400247807498</v>
          </cell>
          <cell r="EP15">
            <v>103.68478833340843</v>
          </cell>
          <cell r="EQ15">
            <v>97.655283258210204</v>
          </cell>
          <cell r="ER15">
            <v>104.1268638512806</v>
          </cell>
          <cell r="ES15">
            <v>103.21944755154392</v>
          </cell>
          <cell r="ET15">
            <v>100.07480402218395</v>
          </cell>
          <cell r="EU15">
            <v>99.226355878670546</v>
          </cell>
          <cell r="EV15">
            <v>95.906278908541239</v>
          </cell>
          <cell r="EW15">
            <v>90.854946072192618</v>
          </cell>
          <cell r="EX15">
            <v>96.566671400128456</v>
          </cell>
          <cell r="EY15">
            <v>93.426731584095876</v>
          </cell>
          <cell r="EZ15">
            <v>107.0476461669973</v>
          </cell>
          <cell r="FA15">
            <v>96.039961018359648</v>
          </cell>
          <cell r="FB15">
            <v>87.378919088019288</v>
          </cell>
          <cell r="FC15">
            <v>96.217022836164944</v>
          </cell>
          <cell r="FD15">
            <v>105.68836440708094</v>
          </cell>
          <cell r="FE15">
            <v>116.14083218875187</v>
          </cell>
          <cell r="FF15">
            <v>93.005911195227583</v>
          </cell>
          <cell r="FG15">
            <v>97.419184453286633</v>
          </cell>
          <cell r="FH15">
            <v>94.58290768283905</v>
          </cell>
          <cell r="FI15">
            <v>95.436605579470339</v>
          </cell>
          <cell r="FJ15">
            <v>96.970527154988005</v>
          </cell>
          <cell r="FK15">
            <v>100.30183286201202</v>
          </cell>
          <cell r="FL15">
            <v>97.842545491416644</v>
          </cell>
          <cell r="FM15">
            <v>101.0457790593302</v>
          </cell>
          <cell r="FN15">
            <v>101.51242070022563</v>
          </cell>
          <cell r="FO15">
            <v>102.2603181221744</v>
          </cell>
          <cell r="FP15">
            <v>94.906645653183517</v>
          </cell>
          <cell r="FQ15">
            <v>107.45066021119156</v>
          </cell>
          <cell r="FR15">
            <v>94.537219663738057</v>
          </cell>
          <cell r="FS15">
            <v>94.712314557944438</v>
          </cell>
          <cell r="FT15">
            <v>114.7659687572415</v>
          </cell>
          <cell r="FU15">
            <v>88.741969890573344</v>
          </cell>
          <cell r="FV15">
            <v>99.651449323479042</v>
          </cell>
          <cell r="FW15">
            <v>96.750488283906193</v>
          </cell>
          <cell r="FX15">
            <v>98.508174169377654</v>
          </cell>
          <cell r="FY15">
            <v>92.631990405359332</v>
          </cell>
          <cell r="FZ15">
            <v>96.832825272579043</v>
          </cell>
          <cell r="GA15">
            <v>102.56135924305374</v>
          </cell>
          <cell r="GB15">
            <v>93.152575840401028</v>
          </cell>
          <cell r="GC15">
            <v>102.46377709195629</v>
          </cell>
          <cell r="GD15">
            <v>92.031926997904847</v>
          </cell>
          <cell r="GE15">
            <v>96.459060481137413</v>
          </cell>
          <cell r="GF15">
            <v>104.71442383356613</v>
          </cell>
          <cell r="GG15">
            <v>102.28730633811603</v>
          </cell>
          <cell r="GH15">
            <v>94.125816191895211</v>
          </cell>
          <cell r="GI15">
            <v>99.535716642366054</v>
          </cell>
          <cell r="GJ15">
            <v>100.46960735394356</v>
          </cell>
          <cell r="GK15">
            <v>99.316755081568544</v>
          </cell>
          <cell r="GL15">
            <v>107.09719549456199</v>
          </cell>
          <cell r="GM15">
            <v>109.2535933550684</v>
          </cell>
          <cell r="GN15">
            <v>100.49755471881882</v>
          </cell>
          <cell r="GO15">
            <v>101.4588958091671</v>
          </cell>
          <cell r="GP15">
            <v>103.75297120126716</v>
          </cell>
          <cell r="GQ15">
            <v>105.73264469391788</v>
          </cell>
          <cell r="GR15">
            <v>102.23569697353301</v>
          </cell>
          <cell r="GS15">
            <v>112.74939671397172</v>
          </cell>
          <cell r="GT15">
            <v>97.461245459619647</v>
          </cell>
          <cell r="GU15">
            <v>102.95863378951211</v>
          </cell>
          <cell r="GV15">
            <v>101.4422264326216</v>
          </cell>
          <cell r="GW15">
            <v>94.776245386104094</v>
          </cell>
          <cell r="GX15">
            <v>89.750076753328528</v>
          </cell>
          <cell r="GY15">
            <v>97.487633911666052</v>
          </cell>
          <cell r="GZ15">
            <v>99.47237094769649</v>
          </cell>
          <cell r="HA15">
            <v>101.85341705082305</v>
          </cell>
          <cell r="HB15">
            <v>99.31917812241683</v>
          </cell>
          <cell r="HC15">
            <v>100.57078165318984</v>
          </cell>
          <cell r="HD15">
            <v>103.98155366963123</v>
          </cell>
          <cell r="HE15">
            <v>107.16729879293015</v>
          </cell>
          <cell r="HF15">
            <v>105.70295906799956</v>
          </cell>
          <cell r="HG15">
            <v>90.837764929795014</v>
          </cell>
          <cell r="HH15">
            <v>105.03707382801429</v>
          </cell>
          <cell r="HI15">
            <v>100.75686683059078</v>
          </cell>
          <cell r="HJ15">
            <v>95.77618447862271</v>
          </cell>
          <cell r="HK15">
            <v>103.68866783865916</v>
          </cell>
          <cell r="HL15">
            <v>113.32698392236709</v>
          </cell>
          <cell r="HM15">
            <v>105.34362041251741</v>
          </cell>
          <cell r="HN15">
            <v>98.108379378602052</v>
          </cell>
          <cell r="HO15">
            <v>107.88248497827199</v>
          </cell>
          <cell r="HP15">
            <v>103.88722147142825</v>
          </cell>
          <cell r="HQ15">
            <v>93.191136576731409</v>
          </cell>
          <cell r="HR15">
            <v>91.839954897586665</v>
          </cell>
          <cell r="HS15">
            <v>98.067525031684198</v>
          </cell>
          <cell r="HT15">
            <v>105.89526127355882</v>
          </cell>
          <cell r="HU15">
            <v>98.707836464323037</v>
          </cell>
          <cell r="HV15">
            <v>100.66040915183476</v>
          </cell>
          <cell r="HW15">
            <v>88.917939550373873</v>
          </cell>
          <cell r="HX15">
            <v>106.81848899632773</v>
          </cell>
          <cell r="HY15">
            <v>91.891669059264245</v>
          </cell>
          <cell r="HZ15">
            <v>118.01810436759833</v>
          </cell>
          <cell r="IA15">
            <v>105.25993522322477</v>
          </cell>
          <cell r="IB15">
            <v>95.020567361017527</v>
          </cell>
          <cell r="IC15">
            <v>102.63864242372151</v>
          </cell>
          <cell r="ID15">
            <v>95.611275493596452</v>
          </cell>
          <cell r="IE15">
            <v>95.288387080757914</v>
          </cell>
          <cell r="IF15">
            <v>91.875299035362829</v>
          </cell>
          <cell r="IG15">
            <v>93.442108788112733</v>
          </cell>
          <cell r="IH15">
            <v>106.54215461527576</v>
          </cell>
          <cell r="II15">
            <v>89.930145722320916</v>
          </cell>
          <cell r="IJ15">
            <v>107.71705459439151</v>
          </cell>
          <cell r="IK15">
            <v>91.544522850811234</v>
          </cell>
          <cell r="IL15">
            <v>91.840129787900139</v>
          </cell>
          <cell r="IM15">
            <v>103.70057294440248</v>
          </cell>
          <cell r="IN15">
            <v>97.042563042804133</v>
          </cell>
          <cell r="IO15">
            <v>98.217031226682522</v>
          </cell>
          <cell r="IP15">
            <v>101.00744146751336</v>
          </cell>
          <cell r="IQ15">
            <v>100.03551033949603</v>
          </cell>
          <cell r="IR15">
            <v>97.043375529072819</v>
          </cell>
          <cell r="IS15">
            <v>98.738453041493671</v>
          </cell>
          <cell r="IT15">
            <v>89.029416343076335</v>
          </cell>
          <cell r="IU15">
            <v>97.42513217748531</v>
          </cell>
          <cell r="IV15">
            <v>95.126829966613897</v>
          </cell>
          <cell r="IW15">
            <v>103.81791771107316</v>
          </cell>
          <cell r="IX15">
            <v>101.44382727501058</v>
          </cell>
          <cell r="IY15">
            <v>97.713765753436846</v>
          </cell>
        </row>
        <row r="16">
          <cell r="J16">
            <v>105.5078440035269</v>
          </cell>
          <cell r="K16">
            <v>105.03448268667417</v>
          </cell>
          <cell r="L16">
            <v>105.33929328037303</v>
          </cell>
          <cell r="M16">
            <v>108.24619738885143</v>
          </cell>
          <cell r="N16">
            <v>96.419502801007894</v>
          </cell>
          <cell r="O16">
            <v>99.254998349148579</v>
          </cell>
          <cell r="P16">
            <v>89.492820062264769</v>
          </cell>
          <cell r="Q16">
            <v>97.988738738393224</v>
          </cell>
          <cell r="R16">
            <v>102.96432195000473</v>
          </cell>
          <cell r="S16">
            <v>99.89989601768653</v>
          </cell>
          <cell r="T16">
            <v>106.26895437149571</v>
          </cell>
          <cell r="U16">
            <v>93.175865950740814</v>
          </cell>
          <cell r="V16">
            <v>105.8395808734754</v>
          </cell>
          <cell r="W16">
            <v>94.626735860737597</v>
          </cell>
          <cell r="X16">
            <v>103.14759972352751</v>
          </cell>
          <cell r="Y16">
            <v>97.525129091540791</v>
          </cell>
          <cell r="Z16">
            <v>106.35337155450998</v>
          </cell>
          <cell r="AA16">
            <v>102.57746011254822</v>
          </cell>
          <cell r="AB16">
            <v>104.9647611172653</v>
          </cell>
          <cell r="AC16">
            <v>110.94324391264389</v>
          </cell>
          <cell r="AD16">
            <v>103.72806384878687</v>
          </cell>
          <cell r="AE16">
            <v>95.885625244661057</v>
          </cell>
          <cell r="AF16">
            <v>99.364297239049833</v>
          </cell>
          <cell r="AG16">
            <v>99.176815352407502</v>
          </cell>
          <cell r="AH16">
            <v>102.52395280479092</v>
          </cell>
          <cell r="AI16">
            <v>89.519097698602351</v>
          </cell>
          <cell r="AJ16">
            <v>100.69583988130086</v>
          </cell>
          <cell r="AK16">
            <v>100.52978058755926</v>
          </cell>
          <cell r="AL16">
            <v>103.53514588838232</v>
          </cell>
          <cell r="AM16">
            <v>95.127003641674534</v>
          </cell>
          <cell r="AN16">
            <v>109.65703057436016</v>
          </cell>
          <cell r="AO16">
            <v>109.96168263043504</v>
          </cell>
          <cell r="AP16">
            <v>96.068334357178571</v>
          </cell>
          <cell r="AQ16">
            <v>101.17036190749907</v>
          </cell>
          <cell r="AR16">
            <v>88.078955596633548</v>
          </cell>
          <cell r="AS16">
            <v>108.53210568414426</v>
          </cell>
          <cell r="AT16">
            <v>101.36296274764227</v>
          </cell>
          <cell r="AU16">
            <v>114.54802634842881</v>
          </cell>
          <cell r="AV16">
            <v>102.78386413165484</v>
          </cell>
          <cell r="AW16">
            <v>99.318518322922159</v>
          </cell>
          <cell r="AX16">
            <v>99.119604842161408</v>
          </cell>
          <cell r="AY16">
            <v>104.30219644481926</v>
          </cell>
          <cell r="AZ16">
            <v>108.61021035552018</v>
          </cell>
          <cell r="BA16">
            <v>93.489421346680842</v>
          </cell>
          <cell r="BB16">
            <v>97.619879171090389</v>
          </cell>
          <cell r="BC16">
            <v>96.004758486286221</v>
          </cell>
          <cell r="BD16">
            <v>100.89021264441861</v>
          </cell>
          <cell r="BE16">
            <v>99.200979506568117</v>
          </cell>
          <cell r="BF16">
            <v>107.82050637068458</v>
          </cell>
          <cell r="BG16">
            <v>104.28215950569121</v>
          </cell>
          <cell r="BH16">
            <v>104.25090716857159</v>
          </cell>
          <cell r="BI16">
            <v>101.12098835633434</v>
          </cell>
          <cell r="BJ16">
            <v>97.800769986265905</v>
          </cell>
          <cell r="BK16">
            <v>98.486414516717872</v>
          </cell>
          <cell r="BL16">
            <v>110.82256907885237</v>
          </cell>
          <cell r="BM16">
            <v>99.622297735442956</v>
          </cell>
          <cell r="BN16">
            <v>94.73226393997767</v>
          </cell>
          <cell r="BO16">
            <v>100.59977928926891</v>
          </cell>
          <cell r="BP16">
            <v>98.863434386491448</v>
          </cell>
          <cell r="BQ16">
            <v>95.756878563552362</v>
          </cell>
          <cell r="BR16">
            <v>102.11692351141005</v>
          </cell>
          <cell r="BS16">
            <v>99.989563973687524</v>
          </cell>
          <cell r="BT16">
            <v>104.67163010268841</v>
          </cell>
          <cell r="BU16">
            <v>109.57430817085967</v>
          </cell>
          <cell r="BV16">
            <v>100.0597241588487</v>
          </cell>
          <cell r="BW16">
            <v>104.03255399875033</v>
          </cell>
          <cell r="BX16">
            <v>107.6188850514842</v>
          </cell>
          <cell r="BY16">
            <v>111.69604481592906</v>
          </cell>
          <cell r="BZ16">
            <v>93.343812483452297</v>
          </cell>
          <cell r="CA16">
            <v>106.13824760174738</v>
          </cell>
          <cell r="CB16">
            <v>103.4220280487111</v>
          </cell>
          <cell r="CC16">
            <v>92.635672459326344</v>
          </cell>
          <cell r="CD16">
            <v>101.66768579278401</v>
          </cell>
          <cell r="CE16">
            <v>103.58509309352306</v>
          </cell>
          <cell r="CF16">
            <v>100.26468559988436</v>
          </cell>
          <cell r="CG16">
            <v>98.818491652778391</v>
          </cell>
          <cell r="CH16">
            <v>103.96162766159885</v>
          </cell>
          <cell r="CI16">
            <v>96.669337187764143</v>
          </cell>
          <cell r="CJ16">
            <v>105.17532896063243</v>
          </cell>
          <cell r="CK16">
            <v>99.26720102963462</v>
          </cell>
          <cell r="CL16">
            <v>96.180223928355076</v>
          </cell>
          <cell r="CM16">
            <v>111.43225210193722</v>
          </cell>
          <cell r="CN16">
            <v>90.852233417739029</v>
          </cell>
          <cell r="CO16">
            <v>95.685080603009013</v>
          </cell>
          <cell r="CP16">
            <v>99.09468231714942</v>
          </cell>
          <cell r="CQ16">
            <v>97.647323620859567</v>
          </cell>
          <cell r="CR16">
            <v>108.37923348358815</v>
          </cell>
          <cell r="CS16">
            <v>107.77001418940775</v>
          </cell>
          <cell r="CT16">
            <v>99.136862149194741</v>
          </cell>
          <cell r="CU16">
            <v>99.572921263002542</v>
          </cell>
          <cell r="CV16">
            <v>100.51732441787347</v>
          </cell>
          <cell r="CW16">
            <v>90.977355035412202</v>
          </cell>
          <cell r="CX16">
            <v>102.54285130579866</v>
          </cell>
          <cell r="CY16">
            <v>86.545469906081436</v>
          </cell>
          <cell r="CZ16">
            <v>91.566967555769352</v>
          </cell>
          <cell r="DA16">
            <v>97.99563451361297</v>
          </cell>
          <cell r="DB16">
            <v>120.72423174720679</v>
          </cell>
          <cell r="DC16">
            <v>99.679232578919567</v>
          </cell>
          <cell r="DD16">
            <v>100.4117601186055</v>
          </cell>
          <cell r="DE16">
            <v>105.24806401443735</v>
          </cell>
          <cell r="DF16">
            <v>103.26594233351432</v>
          </cell>
          <cell r="DG16">
            <v>101.10856858186801</v>
          </cell>
          <cell r="DH16">
            <v>90.447563649970363</v>
          </cell>
          <cell r="DI16">
            <v>101.87887118904668</v>
          </cell>
          <cell r="DJ16">
            <v>90.597016049996782</v>
          </cell>
          <cell r="DK16">
            <v>108.74659220217562</v>
          </cell>
          <cell r="DL16">
            <v>114.25953698476019</v>
          </cell>
          <cell r="DM16">
            <v>101.35454854259879</v>
          </cell>
          <cell r="DN16">
            <v>109.24425555503849</v>
          </cell>
          <cell r="DO16">
            <v>99.720341752869601</v>
          </cell>
          <cell r="DP16">
            <v>98.183608482317084</v>
          </cell>
          <cell r="DQ16">
            <v>97.328256578130194</v>
          </cell>
          <cell r="DR16">
            <v>113.07822333427124</v>
          </cell>
          <cell r="DS16">
            <v>98.365470242397194</v>
          </cell>
          <cell r="DT16">
            <v>102.90057974837003</v>
          </cell>
          <cell r="DU16">
            <v>107.36941278598226</v>
          </cell>
          <cell r="DV16">
            <v>90.233890068064625</v>
          </cell>
          <cell r="DW16">
            <v>103.36169006844925</v>
          </cell>
          <cell r="DX16">
            <v>89.585841978848094</v>
          </cell>
          <cell r="DY16">
            <v>97.402929226100468</v>
          </cell>
          <cell r="DZ16">
            <v>108.62347801103914</v>
          </cell>
          <cell r="EA16">
            <v>106.86273531655836</v>
          </cell>
          <cell r="EB16">
            <v>109.60929362171071</v>
          </cell>
          <cell r="EC16">
            <v>108.93436749807357</v>
          </cell>
          <cell r="ED16">
            <v>107.17666176043066</v>
          </cell>
          <cell r="EE16">
            <v>102.41918265766739</v>
          </cell>
          <cell r="EF16">
            <v>100.24967894747024</v>
          </cell>
          <cell r="EG16">
            <v>95.124724305760211</v>
          </cell>
          <cell r="EH16">
            <v>98.691715591454738</v>
          </cell>
          <cell r="EI16">
            <v>95.248390369981692</v>
          </cell>
          <cell r="EJ16">
            <v>94.26885524252566</v>
          </cell>
          <cell r="EK16">
            <v>99.470108180188276</v>
          </cell>
          <cell r="EL16">
            <v>92.236525284297571</v>
          </cell>
          <cell r="EM16">
            <v>102.88700154977963</v>
          </cell>
          <cell r="EN16">
            <v>110.17654696713485</v>
          </cell>
          <cell r="EO16">
            <v>106.38031638221602</v>
          </cell>
          <cell r="EP16">
            <v>106.12986714836674</v>
          </cell>
          <cell r="EQ16">
            <v>96.458382109716283</v>
          </cell>
          <cell r="ER16">
            <v>107.66822557780637</v>
          </cell>
          <cell r="ES16">
            <v>103.44824337671015</v>
          </cell>
          <cell r="ET16">
            <v>97.880694902847097</v>
          </cell>
          <cell r="EU16">
            <v>98.966565338250248</v>
          </cell>
          <cell r="EV16">
            <v>95.95257052547997</v>
          </cell>
          <cell r="EW16">
            <v>92.119872324079424</v>
          </cell>
          <cell r="EX16">
            <v>94.082566536491584</v>
          </cell>
          <cell r="EY16">
            <v>93.778023239846448</v>
          </cell>
          <cell r="EZ16">
            <v>109.11062475924815</v>
          </cell>
          <cell r="FA16">
            <v>97.089015368250443</v>
          </cell>
          <cell r="FB16">
            <v>87.041574719127382</v>
          </cell>
          <cell r="FC16">
            <v>94.710393017447231</v>
          </cell>
          <cell r="FD16">
            <v>104.75452897481065</v>
          </cell>
          <cell r="FE16">
            <v>120.84037857934928</v>
          </cell>
          <cell r="FF16">
            <v>93.011118214407219</v>
          </cell>
          <cell r="FG16">
            <v>98.282513594213313</v>
          </cell>
          <cell r="FH16">
            <v>92.559554012874685</v>
          </cell>
          <cell r="FI16">
            <v>94.826022821830804</v>
          </cell>
          <cell r="FJ16">
            <v>96.745562614987804</v>
          </cell>
          <cell r="FK16">
            <v>100.20924915508836</v>
          </cell>
          <cell r="FL16">
            <v>98.741991485905587</v>
          </cell>
          <cell r="FM16">
            <v>100.58659561319325</v>
          </cell>
          <cell r="FN16">
            <v>99.377549488605709</v>
          </cell>
          <cell r="FO16">
            <v>102.06175373855928</v>
          </cell>
          <cell r="FP16">
            <v>95.223111196643671</v>
          </cell>
          <cell r="FQ16">
            <v>108.51035473495909</v>
          </cell>
          <cell r="FR16">
            <v>93.440266218425549</v>
          </cell>
          <cell r="FS16">
            <v>94.53159032360162</v>
          </cell>
          <cell r="FT16">
            <v>114.91763447470282</v>
          </cell>
          <cell r="FU16">
            <v>88.827172713764057</v>
          </cell>
          <cell r="FV16">
            <v>100.9282855098716</v>
          </cell>
          <cell r="FW16">
            <v>95.955885930753695</v>
          </cell>
          <cell r="FX16">
            <v>98.99533966122226</v>
          </cell>
          <cell r="FY16">
            <v>92.239204303373654</v>
          </cell>
          <cell r="FZ16">
            <v>96.737617754155806</v>
          </cell>
          <cell r="GA16">
            <v>106.07239039691278</v>
          </cell>
          <cell r="GB16">
            <v>94.868273168556001</v>
          </cell>
          <cell r="GC16">
            <v>102.15485536675861</v>
          </cell>
          <cell r="GD16">
            <v>91.869842002894146</v>
          </cell>
          <cell r="GE16">
            <v>97.085353008449829</v>
          </cell>
          <cell r="GF16">
            <v>102.76255452923485</v>
          </cell>
          <cell r="GG16">
            <v>105.19786274290377</v>
          </cell>
          <cell r="GH16">
            <v>92.713509011819824</v>
          </cell>
          <cell r="GI16">
            <v>99.405164429249808</v>
          </cell>
          <cell r="GJ16">
            <v>98.69618401331843</v>
          </cell>
          <cell r="GK16">
            <v>97.271832370072786</v>
          </cell>
          <cell r="GL16">
            <v>106.98369047543092</v>
          </cell>
          <cell r="GM16">
            <v>106.76026504497571</v>
          </cell>
          <cell r="GN16">
            <v>100.439545225668</v>
          </cell>
          <cell r="GO16">
            <v>98.322488110319469</v>
          </cell>
          <cell r="GP16">
            <v>104.75449463452399</v>
          </cell>
          <cell r="GQ16">
            <v>105.20543709021449</v>
          </cell>
          <cell r="GR16">
            <v>101.46804360111929</v>
          </cell>
          <cell r="GS16">
            <v>115.02573699075876</v>
          </cell>
          <cell r="GT16">
            <v>95.707012949988865</v>
          </cell>
          <cell r="GU16">
            <v>105.14381210212622</v>
          </cell>
          <cell r="GV16">
            <v>100.77307740850657</v>
          </cell>
          <cell r="GW16">
            <v>92.805509653922414</v>
          </cell>
          <cell r="GX16">
            <v>87.380369104922849</v>
          </cell>
          <cell r="GY16">
            <v>97.347999689054816</v>
          </cell>
          <cell r="GZ16">
            <v>98.143446208623502</v>
          </cell>
          <cell r="HA16">
            <v>101.11012550405636</v>
          </cell>
          <cell r="HB16">
            <v>99.391922829200837</v>
          </cell>
          <cell r="HC16">
            <v>102.46193999004365</v>
          </cell>
          <cell r="HD16">
            <v>103.53015506037413</v>
          </cell>
          <cell r="HE16">
            <v>106.3232528413309</v>
          </cell>
          <cell r="HF16">
            <v>106.62323307584164</v>
          </cell>
          <cell r="HG16">
            <v>92.233848962434237</v>
          </cell>
          <cell r="HH16">
            <v>103.05325974473637</v>
          </cell>
          <cell r="HI16">
            <v>101.16313265288726</v>
          </cell>
          <cell r="HJ16">
            <v>96.019744637691105</v>
          </cell>
          <cell r="HK16">
            <v>104.25619547294241</v>
          </cell>
          <cell r="HL16">
            <v>112.09191924865725</v>
          </cell>
          <cell r="HM16">
            <v>106.23031771181832</v>
          </cell>
          <cell r="HN16">
            <v>99.677937217892449</v>
          </cell>
          <cell r="HO16">
            <v>108.12429062036578</v>
          </cell>
          <cell r="HP16">
            <v>104.57695607165955</v>
          </cell>
          <cell r="HQ16">
            <v>89.85548945717413</v>
          </cell>
          <cell r="HR16">
            <v>90.937559055521447</v>
          </cell>
          <cell r="HS16">
            <v>98.414469269327597</v>
          </cell>
          <cell r="HT16">
            <v>106.03223853781046</v>
          </cell>
          <cell r="HU16">
            <v>98.78339025552232</v>
          </cell>
          <cell r="HV16">
            <v>101.74044277320327</v>
          </cell>
          <cell r="HW16">
            <v>87.670898008137939</v>
          </cell>
          <cell r="HX16">
            <v>110.51917765418281</v>
          </cell>
          <cell r="HY16">
            <v>93.23859961237298</v>
          </cell>
          <cell r="HZ16">
            <v>115.0204996728024</v>
          </cell>
          <cell r="IA16">
            <v>103.75966107623162</v>
          </cell>
          <cell r="IB16">
            <v>97.074213534417169</v>
          </cell>
          <cell r="IC16">
            <v>100.48850044798449</v>
          </cell>
          <cell r="ID16">
            <v>96.484058604042431</v>
          </cell>
          <cell r="IE16">
            <v>98.278931171913342</v>
          </cell>
          <cell r="IF16">
            <v>92.252305416449502</v>
          </cell>
          <cell r="IG16">
            <v>93.0596693949187</v>
          </cell>
          <cell r="IH16">
            <v>104.97342967071654</v>
          </cell>
          <cell r="II16">
            <v>91.700112472484761</v>
          </cell>
          <cell r="IJ16">
            <v>107.99636934548482</v>
          </cell>
          <cell r="IK16">
            <v>90.376317313239809</v>
          </cell>
          <cell r="IL16">
            <v>91.067869488181401</v>
          </cell>
          <cell r="IM16">
            <v>104.25284079204221</v>
          </cell>
          <cell r="IN16">
            <v>97.949378404080065</v>
          </cell>
          <cell r="IO16">
            <v>97.868502810522145</v>
          </cell>
          <cell r="IP16">
            <v>103.70354367247413</v>
          </cell>
          <cell r="IQ16">
            <v>96.839829577605968</v>
          </cell>
          <cell r="IR16">
            <v>95.633314611138189</v>
          </cell>
          <cell r="IS16">
            <v>98.96960028220721</v>
          </cell>
          <cell r="IT16">
            <v>89.504984703260746</v>
          </cell>
          <cell r="IU16">
            <v>97.118102856600856</v>
          </cell>
          <cell r="IV16">
            <v>97.200750225731397</v>
          </cell>
          <cell r="IW16">
            <v>103.66291506671938</v>
          </cell>
          <cell r="IX16">
            <v>100.02406294100328</v>
          </cell>
          <cell r="IY16">
            <v>97.797291072703899</v>
          </cell>
        </row>
        <row r="17">
          <cell r="J17">
            <v>106.89419646653019</v>
          </cell>
          <cell r="K17">
            <v>105.82615127831124</v>
          </cell>
          <cell r="L17">
            <v>106.32201835615381</v>
          </cell>
          <cell r="M17">
            <v>108.90396799491948</v>
          </cell>
          <cell r="N17">
            <v>95.195061110421861</v>
          </cell>
          <cell r="O17">
            <v>98.852805238461926</v>
          </cell>
          <cell r="P17">
            <v>90.047925271360185</v>
          </cell>
          <cell r="Q17">
            <v>99.249132425061404</v>
          </cell>
          <cell r="R17">
            <v>103.91005040978321</v>
          </cell>
          <cell r="S17">
            <v>102.70161580525621</v>
          </cell>
          <cell r="T17">
            <v>107.23557249155304</v>
          </cell>
          <cell r="U17">
            <v>93.556491109610405</v>
          </cell>
          <cell r="V17">
            <v>107.49108978280054</v>
          </cell>
          <cell r="W17">
            <v>96.598309311365483</v>
          </cell>
          <cell r="X17">
            <v>105.14178282952044</v>
          </cell>
          <cell r="Y17">
            <v>99.891164168833228</v>
          </cell>
          <cell r="Z17">
            <v>108.85580549783465</v>
          </cell>
          <cell r="AA17">
            <v>102.56357501213424</v>
          </cell>
          <cell r="AB17">
            <v>104.53653568428845</v>
          </cell>
          <cell r="AC17">
            <v>115.81019143977255</v>
          </cell>
          <cell r="AD17">
            <v>103.01937297300933</v>
          </cell>
          <cell r="AE17">
            <v>96.709694766263596</v>
          </cell>
          <cell r="AF17">
            <v>97.051788421796218</v>
          </cell>
          <cell r="AG17">
            <v>96.329758512040527</v>
          </cell>
          <cell r="AH17">
            <v>100.93603039233241</v>
          </cell>
          <cell r="AI17">
            <v>91.832911791970616</v>
          </cell>
          <cell r="AJ17">
            <v>103.52493922014045</v>
          </cell>
          <cell r="AK17">
            <v>100.49844973013347</v>
          </cell>
          <cell r="AL17">
            <v>105.32579283690696</v>
          </cell>
          <cell r="AM17">
            <v>96.951788908619264</v>
          </cell>
          <cell r="AN17">
            <v>110.26775539950364</v>
          </cell>
          <cell r="AO17">
            <v>110.07004708462124</v>
          </cell>
          <cell r="AP17">
            <v>95.091978026775394</v>
          </cell>
          <cell r="AQ17">
            <v>104.13565619084793</v>
          </cell>
          <cell r="AR17">
            <v>88.945291405678731</v>
          </cell>
          <cell r="AS17">
            <v>109.61076230969761</v>
          </cell>
          <cell r="AT17">
            <v>100.20975825463212</v>
          </cell>
          <cell r="AU17">
            <v>113.6948919777932</v>
          </cell>
          <cell r="AV17">
            <v>102.70567973396476</v>
          </cell>
          <cell r="AW17">
            <v>97.491767988667362</v>
          </cell>
          <cell r="AX17">
            <v>99.687452147259251</v>
          </cell>
          <cell r="AY17">
            <v>105.09517409077772</v>
          </cell>
          <cell r="AZ17">
            <v>109.1679135931188</v>
          </cell>
          <cell r="BA17">
            <v>90.851944833712906</v>
          </cell>
          <cell r="BB17">
            <v>96.992298857678989</v>
          </cell>
          <cell r="BC17">
            <v>96.589779854861078</v>
          </cell>
          <cell r="BD17">
            <v>100.7388028893598</v>
          </cell>
          <cell r="BE17">
            <v>98.94759076302843</v>
          </cell>
          <cell r="BF17">
            <v>107.37680417657552</v>
          </cell>
          <cell r="BG17">
            <v>106.9412752715774</v>
          </cell>
          <cell r="BH17">
            <v>104.9507500844848</v>
          </cell>
          <cell r="BI17">
            <v>102.97125363462708</v>
          </cell>
          <cell r="BJ17">
            <v>99.610703647197553</v>
          </cell>
          <cell r="BK17">
            <v>99.309007898260091</v>
          </cell>
          <cell r="BL17">
            <v>111.88662989848979</v>
          </cell>
          <cell r="BM17">
            <v>99.833931510485925</v>
          </cell>
          <cell r="BN17">
            <v>95.271051739581722</v>
          </cell>
          <cell r="BO17">
            <v>99.374942999215975</v>
          </cell>
          <cell r="BP17">
            <v>96.516988252335949</v>
          </cell>
          <cell r="BQ17">
            <v>94.691326399423261</v>
          </cell>
          <cell r="BR17">
            <v>102.36943976490431</v>
          </cell>
          <cell r="BS17">
            <v>98.815039494334073</v>
          </cell>
          <cell r="BT17">
            <v>102.29181044665854</v>
          </cell>
          <cell r="BU17">
            <v>109.21876133702479</v>
          </cell>
          <cell r="BV17">
            <v>101.63627597837423</v>
          </cell>
          <cell r="BW17">
            <v>104.78978203932348</v>
          </cell>
          <cell r="BX17">
            <v>105.81523909582943</v>
          </cell>
          <cell r="BY17">
            <v>110.88376724757384</v>
          </cell>
          <cell r="BZ17">
            <v>93.883404722983158</v>
          </cell>
          <cell r="CA17">
            <v>107.3803508370507</v>
          </cell>
          <cell r="CB17">
            <v>107.50016767425569</v>
          </cell>
          <cell r="CC17">
            <v>91.747944055579339</v>
          </cell>
          <cell r="CD17">
            <v>100.7100655500047</v>
          </cell>
          <cell r="CE17">
            <v>104.65761197092394</v>
          </cell>
          <cell r="CF17">
            <v>100.4563988967149</v>
          </cell>
          <cell r="CG17">
            <v>99.089517894347921</v>
          </cell>
          <cell r="CH17">
            <v>104.29504464914496</v>
          </cell>
          <cell r="CI17">
            <v>95.384490717584683</v>
          </cell>
          <cell r="CJ17">
            <v>105.52447525826564</v>
          </cell>
          <cell r="CK17">
            <v>96.578051070931977</v>
          </cell>
          <cell r="CL17">
            <v>98.585988027971368</v>
          </cell>
          <cell r="CM17">
            <v>114.64084935797196</v>
          </cell>
          <cell r="CN17">
            <v>90.373943243207108</v>
          </cell>
          <cell r="CO17">
            <v>96.221569971825275</v>
          </cell>
          <cell r="CP17">
            <v>98.400302554462456</v>
          </cell>
          <cell r="CQ17">
            <v>97.363559178337383</v>
          </cell>
          <cell r="CR17">
            <v>107.68231742657778</v>
          </cell>
          <cell r="CS17">
            <v>108.68426295219581</v>
          </cell>
          <cell r="CT17">
            <v>98.739868622321978</v>
          </cell>
          <cell r="CU17">
            <v>99.180724277644757</v>
          </cell>
          <cell r="CV17">
            <v>100.60617800058769</v>
          </cell>
          <cell r="CW17">
            <v>90.762774911194825</v>
          </cell>
          <cell r="CX17">
            <v>102.58360033179405</v>
          </cell>
          <cell r="CY17">
            <v>85.985929380050734</v>
          </cell>
          <cell r="CZ17">
            <v>93.019830430703351</v>
          </cell>
          <cell r="DA17">
            <v>97.609806064359631</v>
          </cell>
          <cell r="DB17">
            <v>122.10208025783663</v>
          </cell>
          <cell r="DC17">
            <v>100.16516630780558</v>
          </cell>
          <cell r="DD17">
            <v>99.804851499789891</v>
          </cell>
          <cell r="DE17">
            <v>106.34668097454504</v>
          </cell>
          <cell r="DF17">
            <v>102.99905747986215</v>
          </cell>
          <cell r="DG17">
            <v>100.7680418591542</v>
          </cell>
          <cell r="DH17">
            <v>91.497688357358456</v>
          </cell>
          <cell r="DI17">
            <v>97.630026372597655</v>
          </cell>
          <cell r="DJ17">
            <v>92.739099942336921</v>
          </cell>
          <cell r="DK17">
            <v>108.02732312807083</v>
          </cell>
          <cell r="DL17">
            <v>113.85816470230478</v>
          </cell>
          <cell r="DM17">
            <v>101.5296736233763</v>
          </cell>
          <cell r="DN17">
            <v>109.93132132051021</v>
          </cell>
          <cell r="DO17">
            <v>98.178917762871535</v>
          </cell>
          <cell r="DP17">
            <v>98.023877132976324</v>
          </cell>
          <cell r="DQ17">
            <v>98.3308188972252</v>
          </cell>
          <cell r="DR17">
            <v>114.52870125561337</v>
          </cell>
          <cell r="DS17">
            <v>98.999306186765509</v>
          </cell>
          <cell r="DT17">
            <v>107.67702882310614</v>
          </cell>
          <cell r="DU17">
            <v>107.27715348817189</v>
          </cell>
          <cell r="DV17">
            <v>91.523722315898354</v>
          </cell>
          <cell r="DW17">
            <v>103.0631004284803</v>
          </cell>
          <cell r="DX17">
            <v>89.564662481123264</v>
          </cell>
          <cell r="DY17">
            <v>98.648995825432522</v>
          </cell>
          <cell r="DZ17">
            <v>107.20462763698339</v>
          </cell>
          <cell r="EA17">
            <v>103.82558910885494</v>
          </cell>
          <cell r="EB17">
            <v>113.79727668630271</v>
          </cell>
          <cell r="EC17">
            <v>109.57848504160539</v>
          </cell>
          <cell r="ED17">
            <v>107.935555934147</v>
          </cell>
          <cell r="EE17">
            <v>104.27735246649976</v>
          </cell>
          <cell r="EF17">
            <v>100.42462749780064</v>
          </cell>
          <cell r="EG17">
            <v>94.102922048801929</v>
          </cell>
          <cell r="EH17">
            <v>98.388312091173759</v>
          </cell>
          <cell r="EI17">
            <v>98.633783696326489</v>
          </cell>
          <cell r="EJ17">
            <v>95.12207981395882</v>
          </cell>
          <cell r="EK17">
            <v>99.513862184542702</v>
          </cell>
          <cell r="EL17">
            <v>93.277516934249732</v>
          </cell>
          <cell r="EM17">
            <v>101.04452696447034</v>
          </cell>
          <cell r="EN17">
            <v>108.20884238277492</v>
          </cell>
          <cell r="EO17">
            <v>105.91006767878645</v>
          </cell>
          <cell r="EP17">
            <v>103.20941729574378</v>
          </cell>
          <cell r="EQ17">
            <v>98.819196727677465</v>
          </cell>
          <cell r="ER17">
            <v>106.25907056250455</v>
          </cell>
          <cell r="ES17">
            <v>104.30440613459895</v>
          </cell>
          <cell r="ET17">
            <v>95.77920996234748</v>
          </cell>
          <cell r="EU17">
            <v>100.52632737299695</v>
          </cell>
          <cell r="EV17">
            <v>97.153888162842065</v>
          </cell>
          <cell r="EW17">
            <v>91.729730697427186</v>
          </cell>
          <cell r="EX17">
            <v>96.525093226590016</v>
          </cell>
          <cell r="EY17">
            <v>93.705835464135319</v>
          </cell>
          <cell r="EZ17">
            <v>108.66871203900421</v>
          </cell>
          <cell r="FA17">
            <v>96.638640543114747</v>
          </cell>
          <cell r="FB17">
            <v>86.158254016312384</v>
          </cell>
          <cell r="FC17">
            <v>93.616411729200038</v>
          </cell>
          <cell r="FD17">
            <v>105.60225846193318</v>
          </cell>
          <cell r="FE17">
            <v>118.83104782133157</v>
          </cell>
          <cell r="FF17">
            <v>92.79910804690816</v>
          </cell>
          <cell r="FG17">
            <v>100.290700879122</v>
          </cell>
          <cell r="FH17">
            <v>95.390510828010875</v>
          </cell>
          <cell r="FI17">
            <v>95.671584042631892</v>
          </cell>
          <cell r="FJ17">
            <v>94.749302197487722</v>
          </cell>
          <cell r="FK17">
            <v>99.190436991330074</v>
          </cell>
          <cell r="FL17">
            <v>99.167704362033135</v>
          </cell>
          <cell r="FM17">
            <v>101.17074368769323</v>
          </cell>
          <cell r="FN17">
            <v>101.25943177005507</v>
          </cell>
          <cell r="FO17">
            <v>101.31393880223285</v>
          </cell>
          <cell r="FP17">
            <v>92.954815232610486</v>
          </cell>
          <cell r="FQ17">
            <v>105.56409381640148</v>
          </cell>
          <cell r="FR17">
            <v>93.516990415432417</v>
          </cell>
          <cell r="FS17">
            <v>94.120066847695455</v>
          </cell>
          <cell r="FT17">
            <v>112.49896174544187</v>
          </cell>
          <cell r="FU17">
            <v>90.308634471103844</v>
          </cell>
          <cell r="FV17">
            <v>98.675842143578748</v>
          </cell>
          <cell r="FW17">
            <v>91.813744325385898</v>
          </cell>
          <cell r="FX17">
            <v>100.89755747372187</v>
          </cell>
          <cell r="FY17">
            <v>90.605402732355643</v>
          </cell>
          <cell r="FZ17">
            <v>96.289226360601134</v>
          </cell>
          <cell r="GA17">
            <v>107.50697905871426</v>
          </cell>
          <cell r="GB17">
            <v>95.32122682453624</v>
          </cell>
          <cell r="GC17">
            <v>101.43297875256314</v>
          </cell>
          <cell r="GD17">
            <v>91.138168397817637</v>
          </cell>
          <cell r="GE17">
            <v>94.331088931335074</v>
          </cell>
          <cell r="GF17">
            <v>102.60507986295441</v>
          </cell>
          <cell r="GG17">
            <v>104.86129500162478</v>
          </cell>
          <cell r="GH17">
            <v>93.000643309441557</v>
          </cell>
          <cell r="GI17">
            <v>101.24250396367658</v>
          </cell>
          <cell r="GJ17">
            <v>98.250196023517304</v>
          </cell>
          <cell r="GK17">
            <v>96.035514866576023</v>
          </cell>
          <cell r="GL17">
            <v>106.01202612075862</v>
          </cell>
          <cell r="GM17">
            <v>107.39225865006831</v>
          </cell>
          <cell r="GN17">
            <v>99.967308837325632</v>
          </cell>
          <cell r="GO17">
            <v>97.901184861812808</v>
          </cell>
          <cell r="GP17">
            <v>102.03170397811375</v>
          </cell>
          <cell r="GQ17">
            <v>104.74319209367991</v>
          </cell>
          <cell r="GR17">
            <v>101.68262205440911</v>
          </cell>
          <cell r="GS17">
            <v>116.4714505104288</v>
          </cell>
          <cell r="GT17">
            <v>96.73438018636007</v>
          </cell>
          <cell r="GU17">
            <v>106.58960645002203</v>
          </cell>
          <cell r="GV17">
            <v>101.05149092255672</v>
          </cell>
          <cell r="GW17">
            <v>91.665726070502828</v>
          </cell>
          <cell r="GX17">
            <v>87.192304746969825</v>
          </cell>
          <cell r="GY17">
            <v>97.201232762280469</v>
          </cell>
          <cell r="GZ17">
            <v>96.069135149030174</v>
          </cell>
          <cell r="HA17">
            <v>101.07215251764588</v>
          </cell>
          <cell r="HB17">
            <v>99.121372820042879</v>
          </cell>
          <cell r="HC17">
            <v>100.99026984108575</v>
          </cell>
          <cell r="HD17">
            <v>104.74970256099968</v>
          </cell>
          <cell r="HE17">
            <v>111.14735023090029</v>
          </cell>
          <cell r="HF17">
            <v>107.16505869401578</v>
          </cell>
          <cell r="HG17">
            <v>93.387349632445137</v>
          </cell>
          <cell r="HH17">
            <v>101.49038539785333</v>
          </cell>
          <cell r="HI17">
            <v>101.09221150979364</v>
          </cell>
          <cell r="HJ17">
            <v>96.608514483160533</v>
          </cell>
          <cell r="HK17">
            <v>106.575915446858</v>
          </cell>
          <cell r="HL17">
            <v>116.69226029548298</v>
          </cell>
          <cell r="HM17">
            <v>106.12502805246022</v>
          </cell>
          <cell r="HN17">
            <v>98.712424170646273</v>
          </cell>
          <cell r="HO17">
            <v>108.07757255038274</v>
          </cell>
          <cell r="HP17">
            <v>102.37500723837005</v>
          </cell>
          <cell r="HQ17">
            <v>90.701105076152757</v>
          </cell>
          <cell r="HR17">
            <v>91.437400474618826</v>
          </cell>
          <cell r="HS17">
            <v>100.30868768279191</v>
          </cell>
          <cell r="HT17">
            <v>105.41440376337663</v>
          </cell>
          <cell r="HU17">
            <v>98.530575993330359</v>
          </cell>
          <cell r="HV17">
            <v>100.28461958566473</v>
          </cell>
          <cell r="HW17">
            <v>87.939218390285404</v>
          </cell>
          <cell r="HX17">
            <v>109.8014105201278</v>
          </cell>
          <cell r="HY17">
            <v>92.560211530742976</v>
          </cell>
          <cell r="HZ17">
            <v>113.1273705496118</v>
          </cell>
          <cell r="IA17">
            <v>107.1623618008138</v>
          </cell>
          <cell r="IB17">
            <v>99.858434190681862</v>
          </cell>
          <cell r="IC17">
            <v>98.528651928588474</v>
          </cell>
          <cell r="ID17">
            <v>95.260041448600262</v>
          </cell>
          <cell r="IE17">
            <v>99.058999392501349</v>
          </cell>
          <cell r="IF17">
            <v>93.653459174218057</v>
          </cell>
          <cell r="IG17">
            <v>96.11542501905592</v>
          </cell>
          <cell r="IH17">
            <v>104.95498783305044</v>
          </cell>
          <cell r="II17">
            <v>91.872525490952683</v>
          </cell>
          <cell r="IJ17">
            <v>108.24026787507083</v>
          </cell>
          <cell r="IK17">
            <v>87.971485625414644</v>
          </cell>
          <cell r="IL17">
            <v>89.344076268596439</v>
          </cell>
          <cell r="IM17">
            <v>100.18552124711823</v>
          </cell>
          <cell r="IN17">
            <v>96.882709600409243</v>
          </cell>
          <cell r="IO17">
            <v>97.737247765193828</v>
          </cell>
          <cell r="IP17">
            <v>102.91174711369096</v>
          </cell>
          <cell r="IQ17">
            <v>95.463074754256837</v>
          </cell>
          <cell r="IR17">
            <v>97.219749041405251</v>
          </cell>
          <cell r="IS17">
            <v>98.589454641565538</v>
          </cell>
          <cell r="IT17">
            <v>89.497966034259989</v>
          </cell>
          <cell r="IU17">
            <v>95.62010729005317</v>
          </cell>
          <cell r="IV17">
            <v>96.805033105846277</v>
          </cell>
          <cell r="IW17">
            <v>107.02721581434747</v>
          </cell>
          <cell r="IX17">
            <v>99.74799005474793</v>
          </cell>
          <cell r="IY17">
            <v>98.603528979603794</v>
          </cell>
        </row>
        <row r="18">
          <cell r="J18">
            <v>101.32383124503748</v>
          </cell>
          <cell r="K18">
            <v>103.08863557047698</v>
          </cell>
          <cell r="L18">
            <v>108.42632700239288</v>
          </cell>
          <cell r="M18">
            <v>106.69151998935733</v>
          </cell>
          <cell r="N18">
            <v>96.667004641697986</v>
          </cell>
          <cell r="O18">
            <v>99.549935621652892</v>
          </cell>
          <cell r="P18">
            <v>89.61298188316465</v>
          </cell>
          <cell r="Q18">
            <v>99.446659260740262</v>
          </cell>
          <cell r="R18">
            <v>104.88783341630371</v>
          </cell>
          <cell r="S18">
            <v>102.84271156079629</v>
          </cell>
          <cell r="T18">
            <v>106.23044732681296</v>
          </cell>
          <cell r="U18">
            <v>93.201163291023732</v>
          </cell>
          <cell r="V18">
            <v>105.57439286583708</v>
          </cell>
          <cell r="W18">
            <v>96.37974244979155</v>
          </cell>
          <cell r="X18">
            <v>104.84386828164527</v>
          </cell>
          <cell r="Y18">
            <v>99.036029328727309</v>
          </cell>
          <cell r="Z18">
            <v>109.05704793675366</v>
          </cell>
          <cell r="AA18">
            <v>103.96296432909719</v>
          </cell>
          <cell r="AB18">
            <v>105.07272347674238</v>
          </cell>
          <cell r="AC18">
            <v>113.37296794727405</v>
          </cell>
          <cell r="AD18">
            <v>105.16166374694717</v>
          </cell>
          <cell r="AE18">
            <v>96.992786527946166</v>
          </cell>
          <cell r="AF18">
            <v>99.292528721014534</v>
          </cell>
          <cell r="AG18">
            <v>96.100486696643244</v>
          </cell>
          <cell r="AH18">
            <v>103.47424178866764</v>
          </cell>
          <cell r="AI18">
            <v>91.882776714698167</v>
          </cell>
          <cell r="AJ18">
            <v>103.53317133838698</v>
          </cell>
          <cell r="AK18">
            <v>103.03805293417206</v>
          </cell>
          <cell r="AL18">
            <v>105.14587985714343</v>
          </cell>
          <cell r="AM18">
            <v>97.615171234044425</v>
          </cell>
          <cell r="AN18">
            <v>110.16817265912067</v>
          </cell>
          <cell r="AO18">
            <v>107.05509447575697</v>
          </cell>
          <cell r="AP18">
            <v>96.265492916096903</v>
          </cell>
          <cell r="AQ18">
            <v>104.40468666253408</v>
          </cell>
          <cell r="AR18">
            <v>86.6371633440137</v>
          </cell>
          <cell r="AS18">
            <v>107.82597094410167</v>
          </cell>
          <cell r="AT18">
            <v>97.936247936731604</v>
          </cell>
          <cell r="AU18">
            <v>113.94406875636557</v>
          </cell>
          <cell r="AV18">
            <v>101.77341800252499</v>
          </cell>
          <cell r="AW18">
            <v>97.95118549297365</v>
          </cell>
          <cell r="AX18">
            <v>101.49527546121361</v>
          </cell>
          <cell r="AY18">
            <v>102.72744888021572</v>
          </cell>
          <cell r="AZ18">
            <v>109.56384441924087</v>
          </cell>
          <cell r="BA18">
            <v>90.178049296959415</v>
          </cell>
          <cell r="BB18">
            <v>96.83846320852615</v>
          </cell>
          <cell r="BC18">
            <v>95.092612038818189</v>
          </cell>
          <cell r="BD18">
            <v>103.25628900485894</v>
          </cell>
          <cell r="BE18">
            <v>100.35696331482566</v>
          </cell>
          <cell r="BF18">
            <v>107.21115940915564</v>
          </cell>
          <cell r="BG18">
            <v>105.78468373747171</v>
          </cell>
          <cell r="BH18">
            <v>107.80451674383947</v>
          </cell>
          <cell r="BI18">
            <v>104.73154192637676</v>
          </cell>
          <cell r="BJ18">
            <v>101.8599218689853</v>
          </cell>
          <cell r="BK18">
            <v>100.19513543467527</v>
          </cell>
          <cell r="BL18">
            <v>113.05266169914377</v>
          </cell>
          <cell r="BM18">
            <v>98.756015055313696</v>
          </cell>
          <cell r="BN18">
            <v>94.591007722638963</v>
          </cell>
          <cell r="BO18">
            <v>102.23732162811882</v>
          </cell>
          <cell r="BP18">
            <v>96.112642752626599</v>
          </cell>
          <cell r="BQ18">
            <v>94.108526854712011</v>
          </cell>
          <cell r="BR18">
            <v>102.14032362897748</v>
          </cell>
          <cell r="BS18">
            <v>96.946467274421252</v>
          </cell>
          <cell r="BT18">
            <v>105.13536349663606</v>
          </cell>
          <cell r="BU18">
            <v>106.81284477063868</v>
          </cell>
          <cell r="BV18">
            <v>103.98899634235478</v>
          </cell>
          <cell r="BW18">
            <v>101.00980805059376</v>
          </cell>
          <cell r="BX18">
            <v>106.61141142796059</v>
          </cell>
          <cell r="BY18">
            <v>113.4632501009276</v>
          </cell>
          <cell r="BZ18">
            <v>94.91018191629523</v>
          </cell>
          <cell r="CA18">
            <v>107.05397129880515</v>
          </cell>
          <cell r="CB18">
            <v>105.72399722485055</v>
          </cell>
          <cell r="CC18">
            <v>89.982520976921634</v>
          </cell>
          <cell r="CD18">
            <v>101.39600157337166</v>
          </cell>
          <cell r="CE18">
            <v>104.38568554893905</v>
          </cell>
          <cell r="CF18">
            <v>101.41630361087824</v>
          </cell>
          <cell r="CG18">
            <v>98.12780685999742</v>
          </cell>
          <cell r="CH18">
            <v>102.4377755436917</v>
          </cell>
          <cell r="CI18">
            <v>93.876474668215479</v>
          </cell>
          <cell r="CJ18">
            <v>107.80714642660038</v>
          </cell>
          <cell r="CK18">
            <v>96.081656126166351</v>
          </cell>
          <cell r="CL18">
            <v>99.745942928502259</v>
          </cell>
          <cell r="CM18">
            <v>117.65656222837816</v>
          </cell>
          <cell r="CN18">
            <v>90.640613005601253</v>
          </cell>
          <cell r="CO18">
            <v>97.154112759656044</v>
          </cell>
          <cell r="CP18">
            <v>96.333133992979384</v>
          </cell>
          <cell r="CQ18">
            <v>95.184124741815026</v>
          </cell>
          <cell r="CR18">
            <v>108.12935595343069</v>
          </cell>
          <cell r="CS18">
            <v>109.68719365932834</v>
          </cell>
          <cell r="CT18">
            <v>98.615946886609692</v>
          </cell>
          <cell r="CU18">
            <v>100.86518686740459</v>
          </cell>
          <cell r="CV18">
            <v>101.86237652625199</v>
          </cell>
          <cell r="CW18">
            <v>90.389967583905332</v>
          </cell>
          <cell r="CX18">
            <v>99.352852665668379</v>
          </cell>
          <cell r="CY18">
            <v>86.893347323410737</v>
          </cell>
          <cell r="CZ18">
            <v>92.203031808837693</v>
          </cell>
          <cell r="DA18">
            <v>95.842396306409299</v>
          </cell>
          <cell r="DB18">
            <v>123.09788148016888</v>
          </cell>
          <cell r="DC18">
            <v>98.268108688258494</v>
          </cell>
          <cell r="DD18">
            <v>101.04559283892428</v>
          </cell>
          <cell r="DE18">
            <v>103.84234188763411</v>
          </cell>
          <cell r="DF18">
            <v>103.38216899113485</v>
          </cell>
          <cell r="DG18">
            <v>101.22433659650909</v>
          </cell>
          <cell r="DH18">
            <v>89.297283604825893</v>
          </cell>
          <cell r="DI18">
            <v>97.581750061066742</v>
          </cell>
          <cell r="DJ18">
            <v>91.055628934441046</v>
          </cell>
          <cell r="DK18">
            <v>108.14332536971531</v>
          </cell>
          <cell r="DL18">
            <v>113.31384566487309</v>
          </cell>
          <cell r="DM18">
            <v>100.8895295336357</v>
          </cell>
          <cell r="DN18">
            <v>111.23977456609396</v>
          </cell>
          <cell r="DO18">
            <v>98.626575699902659</v>
          </cell>
          <cell r="DP18">
            <v>97.780025524957495</v>
          </cell>
          <cell r="DQ18">
            <v>98.509818478833935</v>
          </cell>
          <cell r="DR18">
            <v>115.04990041922392</v>
          </cell>
          <cell r="DS18">
            <v>99.157489280373696</v>
          </cell>
          <cell r="DT18">
            <v>106.53272332779862</v>
          </cell>
          <cell r="DU18">
            <v>107.58665771460726</v>
          </cell>
          <cell r="DV18">
            <v>94.40245115987247</v>
          </cell>
          <cell r="DW18">
            <v>105.05975684502592</v>
          </cell>
          <cell r="DX18">
            <v>89.741435817042017</v>
          </cell>
          <cell r="DY18">
            <v>94.430967998018446</v>
          </cell>
          <cell r="DZ18">
            <v>107.01969653955501</v>
          </cell>
          <cell r="EA18">
            <v>102.85665974787675</v>
          </cell>
          <cell r="EB18">
            <v>112.9959391479026</v>
          </cell>
          <cell r="EC18">
            <v>109.32714232863115</v>
          </cell>
          <cell r="ED18">
            <v>105.53083348076112</v>
          </cell>
          <cell r="EE18">
            <v>102.83824938501378</v>
          </cell>
          <cell r="EF18">
            <v>96.041988024038744</v>
          </cell>
          <cell r="EG18">
            <v>93.831445328543197</v>
          </cell>
          <cell r="EH18">
            <v>99.790164217334976</v>
          </cell>
          <cell r="EI18">
            <v>98.332980167496743</v>
          </cell>
          <cell r="EJ18">
            <v>95.502294896204191</v>
          </cell>
          <cell r="EK18">
            <v>98.353598286528864</v>
          </cell>
          <cell r="EL18">
            <v>93.013740644299915</v>
          </cell>
          <cell r="EM18">
            <v>101.37708909744606</v>
          </cell>
          <cell r="EN18">
            <v>105.71463158713225</v>
          </cell>
          <cell r="EO18">
            <v>104.47014850004634</v>
          </cell>
          <cell r="EP18">
            <v>101.00334759913781</v>
          </cell>
          <cell r="EQ18">
            <v>98.06992333568472</v>
          </cell>
          <cell r="ER18">
            <v>103.26720589987191</v>
          </cell>
          <cell r="ES18">
            <v>104.97996456077989</v>
          </cell>
          <cell r="ET18">
            <v>97.384795258394192</v>
          </cell>
          <cell r="EU18">
            <v>100.24475146586349</v>
          </cell>
          <cell r="EV18">
            <v>98.459910976620918</v>
          </cell>
          <cell r="EW18">
            <v>94.059481546030099</v>
          </cell>
          <cell r="EX18">
            <v>95.7346482037714</v>
          </cell>
          <cell r="EY18">
            <v>93.730182764782541</v>
          </cell>
          <cell r="EZ18">
            <v>106.51534250818138</v>
          </cell>
          <cell r="FA18">
            <v>95.792486197461443</v>
          </cell>
          <cell r="FB18">
            <v>86.030805555990895</v>
          </cell>
          <cell r="FC18">
            <v>92.425270602875727</v>
          </cell>
          <cell r="FD18">
            <v>104.42626188502301</v>
          </cell>
          <cell r="FE18">
            <v>117.57169520751481</v>
          </cell>
          <cell r="FF18">
            <v>90.515031397186036</v>
          </cell>
          <cell r="FG18">
            <v>100.87476050003056</v>
          </cell>
          <cell r="FH18">
            <v>95.59346600859665</v>
          </cell>
          <cell r="FI18">
            <v>95.544881495772884</v>
          </cell>
          <cell r="FJ18">
            <v>95.829081744703103</v>
          </cell>
          <cell r="FK18">
            <v>99.250799594671477</v>
          </cell>
          <cell r="FL18">
            <v>98.173180862858032</v>
          </cell>
          <cell r="FM18">
            <v>100.97917958677232</v>
          </cell>
          <cell r="FN18">
            <v>101.95420271122994</v>
          </cell>
          <cell r="FO18">
            <v>101.7136935082906</v>
          </cell>
          <cell r="FP18">
            <v>90.276990440619244</v>
          </cell>
          <cell r="FQ18">
            <v>106.1000282595472</v>
          </cell>
          <cell r="FR18">
            <v>93.441069217604337</v>
          </cell>
          <cell r="FS18">
            <v>94.109664985774941</v>
          </cell>
          <cell r="FT18">
            <v>114.51536927375723</v>
          </cell>
          <cell r="FU18">
            <v>88.554492360109677</v>
          </cell>
          <cell r="FV18">
            <v>98.878089145139413</v>
          </cell>
          <cell r="FW18">
            <v>93.343597936151681</v>
          </cell>
          <cell r="FX18">
            <v>101.97480733069797</v>
          </cell>
          <cell r="FY18">
            <v>91.767433219324403</v>
          </cell>
          <cell r="FZ18">
            <v>95.409734896523176</v>
          </cell>
          <cell r="GA18">
            <v>107.24394164419917</v>
          </cell>
          <cell r="GB18">
            <v>94.833345926935408</v>
          </cell>
          <cell r="GC18">
            <v>102.32895622207886</v>
          </cell>
          <cell r="GD18">
            <v>93.123637697352265</v>
          </cell>
          <cell r="GE18">
            <v>93.091065874717174</v>
          </cell>
          <cell r="GF18">
            <v>104.27576127417593</v>
          </cell>
          <cell r="GG18">
            <v>107.01307114618663</v>
          </cell>
          <cell r="GH18">
            <v>92.167515921416168</v>
          </cell>
          <cell r="GI18">
            <v>101.88424115740379</v>
          </cell>
          <cell r="GJ18">
            <v>99.610507505045788</v>
          </cell>
          <cell r="GK18">
            <v>94.964848325644709</v>
          </cell>
          <cell r="GL18">
            <v>104.93668962746396</v>
          </cell>
          <cell r="GM18">
            <v>109.10572040146992</v>
          </cell>
          <cell r="GN18">
            <v>97.048911150347749</v>
          </cell>
          <cell r="GO18">
            <v>94.818004359262886</v>
          </cell>
          <cell r="GP18">
            <v>101.68951815214793</v>
          </cell>
          <cell r="GQ18">
            <v>105.87472289171005</v>
          </cell>
          <cell r="GR18">
            <v>99.315389573684115</v>
          </cell>
          <cell r="GS18">
            <v>118.12079662265795</v>
          </cell>
          <cell r="GT18">
            <v>98.028673323848238</v>
          </cell>
          <cell r="GU18">
            <v>107.91250610927281</v>
          </cell>
          <cell r="GV18">
            <v>100.06128693338657</v>
          </cell>
          <cell r="GW18">
            <v>88.97800936528796</v>
          </cell>
          <cell r="GX18">
            <v>88.29513663577228</v>
          </cell>
          <cell r="GY18">
            <v>98.043558281951704</v>
          </cell>
          <cell r="GZ18">
            <v>96.867515575999505</v>
          </cell>
          <cell r="HA18">
            <v>100.82615516756029</v>
          </cell>
          <cell r="HB18">
            <v>97.945275300577023</v>
          </cell>
          <cell r="HC18">
            <v>102.55539834978238</v>
          </cell>
          <cell r="HD18">
            <v>103.93545693330644</v>
          </cell>
          <cell r="HE18">
            <v>110.67859165266687</v>
          </cell>
          <cell r="HF18">
            <v>105.97700139986924</v>
          </cell>
          <cell r="HG18">
            <v>93.76694038914367</v>
          </cell>
          <cell r="HH18">
            <v>100.9976221883683</v>
          </cell>
          <cell r="HI18">
            <v>98.531939285811561</v>
          </cell>
          <cell r="HJ18">
            <v>97.212972006288922</v>
          </cell>
          <cell r="HK18">
            <v>105.17299530799878</v>
          </cell>
          <cell r="HL18">
            <v>117.46125900057881</v>
          </cell>
          <cell r="HM18">
            <v>108.65481404308881</v>
          </cell>
          <cell r="HN18">
            <v>98.970865073258068</v>
          </cell>
          <cell r="HO18">
            <v>106.48726788091327</v>
          </cell>
          <cell r="HP18">
            <v>101.7712246465897</v>
          </cell>
          <cell r="HQ18">
            <v>89.716915602210165</v>
          </cell>
          <cell r="HR18">
            <v>92.333985109418208</v>
          </cell>
          <cell r="HS18">
            <v>100.79899282131016</v>
          </cell>
          <cell r="HT18">
            <v>103.82812662745732</v>
          </cell>
          <cell r="HU18">
            <v>98.938831731756622</v>
          </cell>
          <cell r="HV18">
            <v>100.90261879219517</v>
          </cell>
          <cell r="HW18">
            <v>88.978732917924376</v>
          </cell>
          <cell r="HX18">
            <v>108.61492631738732</v>
          </cell>
          <cell r="HY18">
            <v>95.116958871696184</v>
          </cell>
          <cell r="HZ18">
            <v>114.06488782439979</v>
          </cell>
          <cell r="IA18">
            <v>105.8143089008245</v>
          </cell>
          <cell r="IB18">
            <v>100.19308951098415</v>
          </cell>
          <cell r="IC18">
            <v>98.055956067990536</v>
          </cell>
          <cell r="ID18">
            <v>97.7129783117974</v>
          </cell>
          <cell r="IE18">
            <v>98.14160821577839</v>
          </cell>
          <cell r="IF18">
            <v>93.296247631309257</v>
          </cell>
          <cell r="IG18">
            <v>95.771265503827678</v>
          </cell>
          <cell r="IH18">
            <v>105.39166278653511</v>
          </cell>
          <cell r="II18">
            <v>93.762527815374227</v>
          </cell>
          <cell r="IJ18">
            <v>107.1660131431716</v>
          </cell>
          <cell r="IK18">
            <v>88.969217700576777</v>
          </cell>
          <cell r="IL18">
            <v>87.986323926246016</v>
          </cell>
          <cell r="IM18">
            <v>101.1034808369611</v>
          </cell>
          <cell r="IN18">
            <v>95.632728765280206</v>
          </cell>
          <cell r="IO18">
            <v>97.206003150762925</v>
          </cell>
          <cell r="IP18">
            <v>102.75004154006082</v>
          </cell>
          <cell r="IQ18">
            <v>94.120941298791109</v>
          </cell>
          <cell r="IR18">
            <v>98.766047830077255</v>
          </cell>
          <cell r="IS18">
            <v>95.328905469910481</v>
          </cell>
          <cell r="IT18">
            <v>90.211866594434582</v>
          </cell>
          <cell r="IU18">
            <v>94.251747043099542</v>
          </cell>
          <cell r="IV18">
            <v>94.98760262187821</v>
          </cell>
          <cell r="IW18">
            <v>105.64236123648</v>
          </cell>
          <cell r="IX18">
            <v>100.65549122868499</v>
          </cell>
          <cell r="IY18">
            <v>97.629233304879648</v>
          </cell>
        </row>
        <row r="19">
          <cell r="J19">
            <v>103.77291019037681</v>
          </cell>
          <cell r="K19">
            <v>102.18333176970714</v>
          </cell>
          <cell r="L19">
            <v>106.67140393389231</v>
          </cell>
          <cell r="M19">
            <v>108.14428764707343</v>
          </cell>
          <cell r="N19">
            <v>95.144948735942876</v>
          </cell>
          <cell r="O19">
            <v>97.608673649566498</v>
          </cell>
          <cell r="P19">
            <v>89.430929979695847</v>
          </cell>
          <cell r="Q19">
            <v>101.41812063018214</v>
          </cell>
          <cell r="R19">
            <v>108.54731625182929</v>
          </cell>
          <cell r="S19">
            <v>102.65071530565793</v>
          </cell>
          <cell r="T19">
            <v>105.86592663058136</v>
          </cell>
          <cell r="U19">
            <v>91.907153306409114</v>
          </cell>
          <cell r="V19">
            <v>104.49162174943832</v>
          </cell>
          <cell r="W19">
            <v>93.947843208380746</v>
          </cell>
          <cell r="X19">
            <v>105.55393450935165</v>
          </cell>
          <cell r="Y19">
            <v>98.960767973512759</v>
          </cell>
          <cell r="Z19">
            <v>108.30667484500746</v>
          </cell>
          <cell r="AA19">
            <v>102.68317674028587</v>
          </cell>
          <cell r="AB19">
            <v>103.35172493286521</v>
          </cell>
          <cell r="AC19">
            <v>114.07743410895962</v>
          </cell>
          <cell r="AD19">
            <v>104.7941971962792</v>
          </cell>
          <cell r="AE19">
            <v>99.877333789841998</v>
          </cell>
          <cell r="AF19">
            <v>99.153639767664316</v>
          </cell>
          <cell r="AG19">
            <v>97.370138257327611</v>
          </cell>
          <cell r="AH19">
            <v>102.81729342435202</v>
          </cell>
          <cell r="AI19">
            <v>92.566213332261754</v>
          </cell>
          <cell r="AJ19">
            <v>106.38090405228311</v>
          </cell>
          <cell r="AK19">
            <v>104.71214162090048</v>
          </cell>
          <cell r="AL19">
            <v>106.50702160750556</v>
          </cell>
          <cell r="AM19">
            <v>98.459536686217859</v>
          </cell>
          <cell r="AN19">
            <v>107.04433596713774</v>
          </cell>
          <cell r="AO19">
            <v>105.85894579931298</v>
          </cell>
          <cell r="AP19">
            <v>97.281111457545663</v>
          </cell>
          <cell r="AQ19">
            <v>106.09111948813793</v>
          </cell>
          <cell r="AR19">
            <v>87.565055199334424</v>
          </cell>
          <cell r="AS19">
            <v>110.1007047049907</v>
          </cell>
          <cell r="AT19">
            <v>97.801056287011036</v>
          </cell>
          <cell r="AU19">
            <v>115.93921829280522</v>
          </cell>
          <cell r="AV19">
            <v>99.638706336113046</v>
          </cell>
          <cell r="AW19">
            <v>96.798688046501596</v>
          </cell>
          <cell r="AX19">
            <v>99.964383083623886</v>
          </cell>
          <cell r="AY19">
            <v>102.38194370413702</v>
          </cell>
          <cell r="AZ19">
            <v>109.39941480085358</v>
          </cell>
          <cell r="BA19">
            <v>87.807504117349382</v>
          </cell>
          <cell r="BB19">
            <v>99.665587876902734</v>
          </cell>
          <cell r="BC19">
            <v>95.377866067008767</v>
          </cell>
          <cell r="BD19">
            <v>102.61753695815224</v>
          </cell>
          <cell r="BE19">
            <v>102.48335194974216</v>
          </cell>
          <cell r="BF19">
            <v>107.29142588851458</v>
          </cell>
          <cell r="BG19">
            <v>107.00653703918375</v>
          </cell>
          <cell r="BH19">
            <v>107.91363953422089</v>
          </cell>
          <cell r="BI19">
            <v>103.83733399754455</v>
          </cell>
          <cell r="BJ19">
            <v>101.11123930893045</v>
          </cell>
          <cell r="BK19">
            <v>100.564234484439</v>
          </cell>
          <cell r="BL19">
            <v>111.80996118436512</v>
          </cell>
          <cell r="BM19">
            <v>100.7601589978601</v>
          </cell>
          <cell r="BN19">
            <v>97.382191643609076</v>
          </cell>
          <cell r="BO19">
            <v>105.17016602602615</v>
          </cell>
          <cell r="BP19">
            <v>95.325010630398765</v>
          </cell>
          <cell r="BQ19">
            <v>94.966727538998441</v>
          </cell>
          <cell r="BR19">
            <v>98.77453700709016</v>
          </cell>
          <cell r="BS19">
            <v>97.374784882544688</v>
          </cell>
          <cell r="BT19">
            <v>106.96209909225939</v>
          </cell>
          <cell r="BU19">
            <v>107.73914986728674</v>
          </cell>
          <cell r="BV19">
            <v>104.5432854379459</v>
          </cell>
          <cell r="BW19">
            <v>102.62355945498565</v>
          </cell>
          <cell r="BX19">
            <v>106.62326055031343</v>
          </cell>
          <cell r="BY19">
            <v>113.79963882794445</v>
          </cell>
          <cell r="BZ19">
            <v>97.092488414624313</v>
          </cell>
          <cell r="CA19">
            <v>107.62730062176352</v>
          </cell>
          <cell r="CB19">
            <v>105.51026823301206</v>
          </cell>
          <cell r="CC19">
            <v>88.012880671680151</v>
          </cell>
          <cell r="CD19">
            <v>102.63644973522209</v>
          </cell>
          <cell r="CE19">
            <v>102.93281060610384</v>
          </cell>
          <cell r="CF19">
            <v>100.62180314755511</v>
          </cell>
          <cell r="CG19">
            <v>96.832309721844368</v>
          </cell>
          <cell r="CH19">
            <v>100.64093878564222</v>
          </cell>
          <cell r="CI19">
            <v>91.870109263267508</v>
          </cell>
          <cell r="CJ19">
            <v>107.58221278243917</v>
          </cell>
          <cell r="CK19">
            <v>92.635501126799909</v>
          </cell>
          <cell r="CL19">
            <v>99.554683293617586</v>
          </cell>
          <cell r="CM19">
            <v>115.72559740439002</v>
          </cell>
          <cell r="CN19">
            <v>90.574502739196603</v>
          </cell>
          <cell r="CO19">
            <v>94.677625888386046</v>
          </cell>
          <cell r="CP19">
            <v>98.039811123575575</v>
          </cell>
          <cell r="CQ19">
            <v>93.976084500509288</v>
          </cell>
          <cell r="CR19">
            <v>107.69018666142067</v>
          </cell>
          <cell r="CS19">
            <v>106.60906676640826</v>
          </cell>
          <cell r="CT19">
            <v>98.059678689342419</v>
          </cell>
          <cell r="CU19">
            <v>99.174457528779911</v>
          </cell>
          <cell r="CV19">
            <v>103.23761108069107</v>
          </cell>
          <cell r="CW19">
            <v>88.031062912199559</v>
          </cell>
          <cell r="CX19">
            <v>101.0429251522564</v>
          </cell>
          <cell r="CY19">
            <v>85.052679820551447</v>
          </cell>
          <cell r="CZ19">
            <v>91.891640202408709</v>
          </cell>
          <cell r="DA19">
            <v>96.0181384113082</v>
          </cell>
          <cell r="DB19">
            <v>122.01779980967085</v>
          </cell>
          <cell r="DC19">
            <v>96.189236991617463</v>
          </cell>
          <cell r="DD19">
            <v>99.578626495506697</v>
          </cell>
          <cell r="DE19">
            <v>104.04418129152657</v>
          </cell>
          <cell r="DF19">
            <v>104.62646296148118</v>
          </cell>
          <cell r="DG19">
            <v>101.67513448633127</v>
          </cell>
          <cell r="DH19">
            <v>88.248818234523952</v>
          </cell>
          <cell r="DI19">
            <v>96.884726262706991</v>
          </cell>
          <cell r="DJ19">
            <v>92.209536865512135</v>
          </cell>
          <cell r="DK19">
            <v>109.02943402049591</v>
          </cell>
          <cell r="DL19">
            <v>113.74880180867812</v>
          </cell>
          <cell r="DM19">
            <v>103.55498031747213</v>
          </cell>
          <cell r="DN19">
            <v>108.33304213283522</v>
          </cell>
          <cell r="DO19">
            <v>98.747005367526327</v>
          </cell>
          <cell r="DP19">
            <v>97.102746687210569</v>
          </cell>
          <cell r="DQ19">
            <v>94.78078173959463</v>
          </cell>
          <cell r="DR19">
            <v>112.26545399233714</v>
          </cell>
          <cell r="DS19">
            <v>97.231393881066467</v>
          </cell>
          <cell r="DT19">
            <v>106.76060159648925</v>
          </cell>
          <cell r="DU19">
            <v>109.21723910385126</v>
          </cell>
          <cell r="DV19">
            <v>96.220287577503242</v>
          </cell>
          <cell r="DW19">
            <v>105.42124721438066</v>
          </cell>
          <cell r="DX19">
            <v>89.69586172453559</v>
          </cell>
          <cell r="DY19">
            <v>93.882279252318895</v>
          </cell>
          <cell r="DZ19">
            <v>109.86125187819719</v>
          </cell>
          <cell r="EA19">
            <v>104.1461181833135</v>
          </cell>
          <cell r="EB19">
            <v>112.59263693032916</v>
          </cell>
          <cell r="EC19">
            <v>110.31408963641651</v>
          </cell>
          <cell r="ED19">
            <v>104.76334146411121</v>
          </cell>
          <cell r="EE19">
            <v>101.98930237709484</v>
          </cell>
          <cell r="EF19">
            <v>97.375750517644803</v>
          </cell>
          <cell r="EG19">
            <v>94.826348992963517</v>
          </cell>
          <cell r="EH19">
            <v>102.53085557645387</v>
          </cell>
          <cell r="EI19">
            <v>100.2156823978052</v>
          </cell>
          <cell r="EJ19">
            <v>96.312754606788715</v>
          </cell>
          <cell r="EK19">
            <v>101.45151183917838</v>
          </cell>
          <cell r="EL19">
            <v>92.544323231903931</v>
          </cell>
          <cell r="EM19">
            <v>101.67122520041671</v>
          </cell>
          <cell r="EN19">
            <v>107.35087745298573</v>
          </cell>
          <cell r="EO19">
            <v>106.22278969984868</v>
          </cell>
          <cell r="EP19">
            <v>105.05410604250912</v>
          </cell>
          <cell r="EQ19">
            <v>97.693273917075928</v>
          </cell>
          <cell r="ER19">
            <v>103.19079886857998</v>
          </cell>
          <cell r="ES19">
            <v>108.31935842243163</v>
          </cell>
          <cell r="ET19">
            <v>96.052776605510303</v>
          </cell>
          <cell r="EU19">
            <v>96.878803979456492</v>
          </cell>
          <cell r="EV19">
            <v>98.274698102947042</v>
          </cell>
          <cell r="EW19">
            <v>95.452201945408063</v>
          </cell>
          <cell r="EX19">
            <v>95.682253520105803</v>
          </cell>
          <cell r="EY19">
            <v>94.800892395358844</v>
          </cell>
          <cell r="EZ19">
            <v>109.7596459624699</v>
          </cell>
          <cell r="FA19">
            <v>95.018088475438944</v>
          </cell>
          <cell r="FB19">
            <v>84.529550997571619</v>
          </cell>
          <cell r="FC19">
            <v>91.445604420932298</v>
          </cell>
          <cell r="FD19">
            <v>105.5460041841805</v>
          </cell>
          <cell r="FE19">
            <v>119.82708794402987</v>
          </cell>
          <cell r="FF19">
            <v>88.877613032625177</v>
          </cell>
          <cell r="FG19">
            <v>101.42500368715871</v>
          </cell>
          <cell r="FH19">
            <v>97.816166664885245</v>
          </cell>
          <cell r="FI19">
            <v>93.504386701079724</v>
          </cell>
          <cell r="FJ19">
            <v>95.738577732303995</v>
          </cell>
          <cell r="FK19">
            <v>99.413368837910738</v>
          </cell>
          <cell r="FL19">
            <v>97.94666139949004</v>
          </cell>
          <cell r="FM19">
            <v>100.84034172669696</v>
          </cell>
          <cell r="FN19">
            <v>103.82573067092648</v>
          </cell>
          <cell r="FO19">
            <v>101.97197606227728</v>
          </cell>
          <cell r="FP19">
            <v>87.681417282260824</v>
          </cell>
          <cell r="FQ19">
            <v>106.39628344567078</v>
          </cell>
          <cell r="FR19">
            <v>93.057873478491018</v>
          </cell>
          <cell r="FS19">
            <v>92.978747306858921</v>
          </cell>
          <cell r="FT19">
            <v>114.57322441013686</v>
          </cell>
          <cell r="FU19">
            <v>91.042764401426609</v>
          </cell>
          <cell r="FV19">
            <v>100.0139809816357</v>
          </cell>
          <cell r="FW19">
            <v>92.876043953664905</v>
          </cell>
          <cell r="FX19">
            <v>100.12647719050734</v>
          </cell>
          <cell r="FY19">
            <v>91.988778980843506</v>
          </cell>
          <cell r="FZ19">
            <v>93.961212915564673</v>
          </cell>
          <cell r="GA19">
            <v>107.06237050009625</v>
          </cell>
          <cell r="GB19">
            <v>94.855686741673409</v>
          </cell>
          <cell r="GC19">
            <v>101.94117677896077</v>
          </cell>
          <cell r="GD19">
            <v>91.779611510933307</v>
          </cell>
          <cell r="GE19">
            <v>91.059073383454404</v>
          </cell>
          <cell r="GF19">
            <v>103.31109305438507</v>
          </cell>
          <cell r="GG19">
            <v>108.47339225529061</v>
          </cell>
          <cell r="GH19">
            <v>92.939530376665914</v>
          </cell>
          <cell r="GI19">
            <v>100.56250440436311</v>
          </cell>
          <cell r="GJ19">
            <v>97.9076495226291</v>
          </cell>
          <cell r="GK19">
            <v>93.948159538010145</v>
          </cell>
          <cell r="GL19">
            <v>105.02929869528189</v>
          </cell>
          <cell r="GM19">
            <v>109.82415902592165</v>
          </cell>
          <cell r="GN19">
            <v>96.722075115544527</v>
          </cell>
          <cell r="GO19">
            <v>92.658610127731663</v>
          </cell>
          <cell r="GP19">
            <v>100.01258648511836</v>
          </cell>
          <cell r="GQ19">
            <v>103.39783852392094</v>
          </cell>
          <cell r="GR19">
            <v>98.686351354247506</v>
          </cell>
          <cell r="GS19">
            <v>117.2053349605475</v>
          </cell>
          <cell r="GT19">
            <v>99.36405649861787</v>
          </cell>
          <cell r="GU19">
            <v>110.50023033241064</v>
          </cell>
          <cell r="GV19">
            <v>100.48222681779143</v>
          </cell>
          <cell r="GW19">
            <v>88.785387478018407</v>
          </cell>
          <cell r="GX19">
            <v>87.21415107295357</v>
          </cell>
          <cell r="GY19">
            <v>95.661348627530472</v>
          </cell>
          <cell r="GZ19">
            <v>98.794788228478524</v>
          </cell>
          <cell r="HA19">
            <v>100.1839002008451</v>
          </cell>
          <cell r="HB19">
            <v>97.04646634831154</v>
          </cell>
          <cell r="HC19">
            <v>104.21910342640059</v>
          </cell>
          <cell r="HD19">
            <v>102.22668850598228</v>
          </cell>
          <cell r="HE19">
            <v>108.37740153119238</v>
          </cell>
          <cell r="HF19">
            <v>102.74673077081619</v>
          </cell>
          <cell r="HG19">
            <v>94.424492812451646</v>
          </cell>
          <cell r="HH19">
            <v>102.35271764618332</v>
          </cell>
          <cell r="HI19">
            <v>99.815836833544651</v>
          </cell>
          <cell r="HJ19">
            <v>99.193518615881217</v>
          </cell>
          <cell r="HK19">
            <v>105.74520994666567</v>
          </cell>
          <cell r="HL19">
            <v>120.99581612489158</v>
          </cell>
          <cell r="HM19">
            <v>109.11124209526405</v>
          </cell>
          <cell r="HN19">
            <v>96.221845629325017</v>
          </cell>
          <cell r="HO19">
            <v>105.06579482247473</v>
          </cell>
          <cell r="HP19">
            <v>100.10061653487155</v>
          </cell>
          <cell r="HQ19">
            <v>89.847834500614255</v>
          </cell>
          <cell r="HR19">
            <v>91.094082672582971</v>
          </cell>
          <cell r="HS19">
            <v>102.11190652210064</v>
          </cell>
          <cell r="HT19">
            <v>102.84621995566619</v>
          </cell>
          <cell r="HU19">
            <v>100.9947466175572</v>
          </cell>
          <cell r="HV19">
            <v>98.648608660763713</v>
          </cell>
          <cell r="HW19">
            <v>89.529534594537168</v>
          </cell>
          <cell r="HX19">
            <v>109.1079305520678</v>
          </cell>
          <cell r="HY19">
            <v>95.93689964938946</v>
          </cell>
          <cell r="HZ19">
            <v>115.57085485309798</v>
          </cell>
          <cell r="IA19">
            <v>102.91939012879372</v>
          </cell>
          <cell r="IB19">
            <v>99.904456089563652</v>
          </cell>
          <cell r="IC19">
            <v>95.621692095632511</v>
          </cell>
          <cell r="ID19">
            <v>97.174193410039535</v>
          </cell>
          <cell r="IE19">
            <v>97.641523417229664</v>
          </cell>
          <cell r="IF19">
            <v>94.190775475211481</v>
          </cell>
          <cell r="IG19">
            <v>95.449047519252616</v>
          </cell>
          <cell r="IH19">
            <v>105.90871798263282</v>
          </cell>
          <cell r="II19">
            <v>93.85457212565727</v>
          </cell>
          <cell r="IJ19">
            <v>106.84578676569609</v>
          </cell>
          <cell r="IK19">
            <v>87.888403005128751</v>
          </cell>
          <cell r="IL19">
            <v>87.597890260168256</v>
          </cell>
          <cell r="IM19">
            <v>100.85859041071021</v>
          </cell>
          <cell r="IN19">
            <v>96.433937243973091</v>
          </cell>
          <cell r="IO19">
            <v>92.760297363296843</v>
          </cell>
          <cell r="IP19">
            <v>103.95715909339974</v>
          </cell>
          <cell r="IQ19">
            <v>93.924101523378127</v>
          </cell>
          <cell r="IR19">
            <v>99.295412799227265</v>
          </cell>
          <cell r="IS19">
            <v>97.542987863225974</v>
          </cell>
          <cell r="IT19">
            <v>91.592212015082694</v>
          </cell>
          <cell r="IU19">
            <v>95.53515120420154</v>
          </cell>
          <cell r="IV19">
            <v>96.778949867516971</v>
          </cell>
          <cell r="IW19">
            <v>103.59259310669701</v>
          </cell>
          <cell r="IX19">
            <v>101.13769725545002</v>
          </cell>
          <cell r="IY19">
            <v>102.23627467047557</v>
          </cell>
        </row>
        <row r="20">
          <cell r="J20">
            <v>102.38616127213379</v>
          </cell>
          <cell r="K20">
            <v>100.90850511602375</v>
          </cell>
          <cell r="L20">
            <v>107.26277910948781</v>
          </cell>
          <cell r="M20">
            <v>109.3000509542418</v>
          </cell>
          <cell r="N20">
            <v>94.841431383440977</v>
          </cell>
          <cell r="O20">
            <v>97.420973195843089</v>
          </cell>
          <cell r="P20">
            <v>88.703527684425296</v>
          </cell>
          <cell r="Q20">
            <v>100.30557572550961</v>
          </cell>
          <cell r="R20">
            <v>108.51572494970721</v>
          </cell>
          <cell r="S20">
            <v>104.01396419837275</v>
          </cell>
          <cell r="T20">
            <v>105.77343560028488</v>
          </cell>
          <cell r="U20">
            <v>92.97074147230866</v>
          </cell>
          <cell r="V20">
            <v>106.27886649202864</v>
          </cell>
          <cell r="W20">
            <v>93.454332645556136</v>
          </cell>
          <cell r="X20">
            <v>104.73994398759612</v>
          </cell>
          <cell r="Y20">
            <v>97.079243943233195</v>
          </cell>
          <cell r="Z20">
            <v>109.25546251443127</v>
          </cell>
          <cell r="AA20">
            <v>102.55218596516161</v>
          </cell>
          <cell r="AB20">
            <v>102.90779663908282</v>
          </cell>
          <cell r="AC20">
            <v>111.88144706079649</v>
          </cell>
          <cell r="AD20">
            <v>105.27357646820521</v>
          </cell>
          <cell r="AE20">
            <v>101.94038563259514</v>
          </cell>
          <cell r="AF20">
            <v>99.423582490425574</v>
          </cell>
          <cell r="AG20">
            <v>98.440908933256878</v>
          </cell>
          <cell r="AH20">
            <v>102.34252562917658</v>
          </cell>
          <cell r="AI20">
            <v>90.944420709897614</v>
          </cell>
          <cell r="AJ20">
            <v>106.33120964792273</v>
          </cell>
          <cell r="AK20">
            <v>102.92664508677044</v>
          </cell>
          <cell r="AL20">
            <v>108.42137077547125</v>
          </cell>
          <cell r="AM20">
            <v>101.46256243611332</v>
          </cell>
          <cell r="AN20">
            <v>107.79028937634401</v>
          </cell>
          <cell r="AO20">
            <v>107.82838494451073</v>
          </cell>
          <cell r="AP20">
            <v>96.291336604982178</v>
          </cell>
          <cell r="AQ20">
            <v>104.05425365660514</v>
          </cell>
          <cell r="AR20">
            <v>87.27753410089953</v>
          </cell>
          <cell r="AS20">
            <v>111.68719479976255</v>
          </cell>
          <cell r="AT20">
            <v>98.2339154363803</v>
          </cell>
          <cell r="AU20">
            <v>114.46625557530938</v>
          </cell>
          <cell r="AV20">
            <v>98.546658167502102</v>
          </cell>
          <cell r="AW20">
            <v>96.025848544827937</v>
          </cell>
          <cell r="AX20">
            <v>98.934660962419599</v>
          </cell>
          <cell r="AY20">
            <v>100.9068055744372</v>
          </cell>
          <cell r="AZ20">
            <v>111.71126785054071</v>
          </cell>
          <cell r="BA20">
            <v>87.391022532534222</v>
          </cell>
          <cell r="BB20">
            <v>101.3903124386885</v>
          </cell>
          <cell r="BC20">
            <v>95.32175154862847</v>
          </cell>
          <cell r="BD20">
            <v>98.707319767314928</v>
          </cell>
          <cell r="BE20">
            <v>104.70666773923698</v>
          </cell>
          <cell r="BF20">
            <v>105.92902481255187</v>
          </cell>
          <cell r="BG20">
            <v>105.13112457599952</v>
          </cell>
          <cell r="BH20">
            <v>104.54242827231296</v>
          </cell>
          <cell r="BI20">
            <v>102.42934796009507</v>
          </cell>
          <cell r="BJ20">
            <v>103.25203463996225</v>
          </cell>
          <cell r="BK20">
            <v>102.09372234039748</v>
          </cell>
          <cell r="BL20">
            <v>111.0335883168695</v>
          </cell>
          <cell r="BM20">
            <v>98.022687346800012</v>
          </cell>
          <cell r="BN20">
            <v>98.24370943740594</v>
          </cell>
          <cell r="BO20">
            <v>101.42329000631807</v>
          </cell>
          <cell r="BP20">
            <v>96.999527117054214</v>
          </cell>
          <cell r="BQ20">
            <v>94.059236461732169</v>
          </cell>
          <cell r="BR20">
            <v>98.373476239271852</v>
          </cell>
          <cell r="BS20">
            <v>96.378702812051543</v>
          </cell>
          <cell r="BT20">
            <v>107.9786344369704</v>
          </cell>
          <cell r="BU20">
            <v>109.14548082416067</v>
          </cell>
          <cell r="BV20">
            <v>104.54803248244285</v>
          </cell>
          <cell r="BW20">
            <v>104.62175764627959</v>
          </cell>
          <cell r="BX20">
            <v>106.62523545567431</v>
          </cell>
          <cell r="BY20">
            <v>113.91152768714169</v>
          </cell>
          <cell r="BZ20">
            <v>98.541555351484064</v>
          </cell>
          <cell r="CA20">
            <v>109.03088134332147</v>
          </cell>
          <cell r="CB20">
            <v>105.72435722360446</v>
          </cell>
          <cell r="CC20">
            <v>90.058788109345215</v>
          </cell>
          <cell r="CD20">
            <v>103.18868397296255</v>
          </cell>
          <cell r="CE20">
            <v>104.61552613227768</v>
          </cell>
          <cell r="CF20">
            <v>103.13267209324316</v>
          </cell>
          <cell r="CG20">
            <v>99.285047362441347</v>
          </cell>
          <cell r="CH20">
            <v>98.013377854085107</v>
          </cell>
          <cell r="CI20">
            <v>94.026746879725437</v>
          </cell>
          <cell r="CJ20">
            <v>109.19072355749238</v>
          </cell>
          <cell r="CK20">
            <v>92.018572751587641</v>
          </cell>
          <cell r="CL20">
            <v>99.649993771909166</v>
          </cell>
          <cell r="CM20">
            <v>115.93608706888854</v>
          </cell>
          <cell r="CN20">
            <v>89.618999499415267</v>
          </cell>
          <cell r="CO20">
            <v>92.779603018782282</v>
          </cell>
          <cell r="CP20">
            <v>97.836120857511077</v>
          </cell>
          <cell r="CQ20">
            <v>93.750097113018583</v>
          </cell>
          <cell r="CR20">
            <v>109.16428354088561</v>
          </cell>
          <cell r="CS20">
            <v>107.31148549734309</v>
          </cell>
          <cell r="CT20">
            <v>99.308154435521857</v>
          </cell>
          <cell r="CU20">
            <v>98.757020565978166</v>
          </cell>
          <cell r="CV20">
            <v>104.92954807833775</v>
          </cell>
          <cell r="CW20">
            <v>88.890609889263359</v>
          </cell>
          <cell r="CX20">
            <v>100.5955433679248</v>
          </cell>
          <cell r="CY20">
            <v>84.592900622118592</v>
          </cell>
          <cell r="CZ20">
            <v>90.314374002437091</v>
          </cell>
          <cell r="DA20">
            <v>94.450723659461147</v>
          </cell>
          <cell r="DB20">
            <v>124.04170733716266</v>
          </cell>
          <cell r="DC20">
            <v>95.945954936555992</v>
          </cell>
          <cell r="DD20">
            <v>98.968366590572032</v>
          </cell>
          <cell r="DE20">
            <v>103.54857294953952</v>
          </cell>
          <cell r="DF20">
            <v>107.08211045965345</v>
          </cell>
          <cell r="DG20">
            <v>103.34230629533232</v>
          </cell>
          <cell r="DH20">
            <v>89.882914942249755</v>
          </cell>
          <cell r="DI20">
            <v>95.537259461512633</v>
          </cell>
          <cell r="DJ20">
            <v>91.019119568390266</v>
          </cell>
          <cell r="DK20">
            <v>109.23337719877665</v>
          </cell>
          <cell r="DL20">
            <v>113.59318368856812</v>
          </cell>
          <cell r="DM20">
            <v>105.37946498726447</v>
          </cell>
          <cell r="DN20">
            <v>106.18520500201743</v>
          </cell>
          <cell r="DO20">
            <v>98.719675635190256</v>
          </cell>
          <cell r="DP20">
            <v>95.161637800472022</v>
          </cell>
          <cell r="DQ20">
            <v>93.110684515146872</v>
          </cell>
          <cell r="DR20">
            <v>111.33454842382295</v>
          </cell>
          <cell r="DS20">
            <v>96.050558475301074</v>
          </cell>
          <cell r="DT20">
            <v>103.39611232720173</v>
          </cell>
          <cell r="DU20">
            <v>110.37438653258752</v>
          </cell>
          <cell r="DV20">
            <v>95.385832909309784</v>
          </cell>
          <cell r="DW20">
            <v>106.44395327246198</v>
          </cell>
          <cell r="DX20">
            <v>89.936685066016594</v>
          </cell>
          <cell r="DY20">
            <v>94.518582620249887</v>
          </cell>
          <cell r="DZ20">
            <v>110.67986704371575</v>
          </cell>
          <cell r="EA20">
            <v>102.2727698900709</v>
          </cell>
          <cell r="EB20">
            <v>112.19041070654451</v>
          </cell>
          <cell r="EC20">
            <v>112.55124056540676</v>
          </cell>
          <cell r="ED20">
            <v>102.50881214045485</v>
          </cell>
          <cell r="EE20">
            <v>103.12548261899802</v>
          </cell>
          <cell r="EF20">
            <v>97.673322689661788</v>
          </cell>
          <cell r="EG20">
            <v>93.888614664369015</v>
          </cell>
          <cell r="EH20">
            <v>103.70733375308558</v>
          </cell>
          <cell r="EI20">
            <v>99.188936120405657</v>
          </cell>
          <cell r="EJ20">
            <v>98.012453714767261</v>
          </cell>
          <cell r="EK20">
            <v>102.08934569457486</v>
          </cell>
          <cell r="EL20">
            <v>92.590430828979393</v>
          </cell>
          <cell r="EM20">
            <v>101.982113892314</v>
          </cell>
          <cell r="EN20">
            <v>106.82839314218033</v>
          </cell>
          <cell r="EO20">
            <v>104.26626962683139</v>
          </cell>
          <cell r="EP20">
            <v>103.40822961716165</v>
          </cell>
          <cell r="EQ20">
            <v>96.148115398169807</v>
          </cell>
          <cell r="ER20">
            <v>102.96003856099789</v>
          </cell>
          <cell r="ES20">
            <v>103.9680494149154</v>
          </cell>
          <cell r="ET20">
            <v>97.410766321973924</v>
          </cell>
          <cell r="EU20">
            <v>94.574930115786529</v>
          </cell>
          <cell r="EV20">
            <v>100.25115203444291</v>
          </cell>
          <cell r="EW20">
            <v>96.959506103855929</v>
          </cell>
          <cell r="EX20">
            <v>95.871000643371502</v>
          </cell>
          <cell r="EY20">
            <v>95.010229074532077</v>
          </cell>
          <cell r="EZ20">
            <v>111.82542065430805</v>
          </cell>
          <cell r="FA20">
            <v>95.250585174591805</v>
          </cell>
          <cell r="FB20">
            <v>83.53393023276783</v>
          </cell>
          <cell r="FC20">
            <v>92.82270311932777</v>
          </cell>
          <cell r="FD20">
            <v>107.05968964056024</v>
          </cell>
          <cell r="FE20">
            <v>120.23791778179606</v>
          </cell>
          <cell r="FF20">
            <v>87.014712684880351</v>
          </cell>
          <cell r="FG20">
            <v>103.99481729700503</v>
          </cell>
          <cell r="FH20">
            <v>95.648720306975278</v>
          </cell>
          <cell r="FI20">
            <v>92.217685195059218</v>
          </cell>
          <cell r="FJ20">
            <v>95.214986725443367</v>
          </cell>
          <cell r="FK20">
            <v>97.501547182224101</v>
          </cell>
          <cell r="FL20">
            <v>97.595208889105066</v>
          </cell>
          <cell r="FM20">
            <v>102.02289495771984</v>
          </cell>
          <cell r="FN20">
            <v>105.70000852827819</v>
          </cell>
          <cell r="FO20">
            <v>99.558369100627118</v>
          </cell>
          <cell r="FP20">
            <v>89.093430058989497</v>
          </cell>
          <cell r="FQ20">
            <v>104.40097689013136</v>
          </cell>
          <cell r="FR20">
            <v>94.194496202812857</v>
          </cell>
          <cell r="FS20">
            <v>91.793737871545034</v>
          </cell>
          <cell r="FT20">
            <v>112.72848802344518</v>
          </cell>
          <cell r="FU20">
            <v>90.053971380153442</v>
          </cell>
          <cell r="FV20">
            <v>100.10811450381652</v>
          </cell>
          <cell r="FW20">
            <v>90.16164374726435</v>
          </cell>
          <cell r="FX20">
            <v>98.467827959906927</v>
          </cell>
          <cell r="FY20">
            <v>89.133165611037342</v>
          </cell>
          <cell r="FZ20">
            <v>92.375596816442936</v>
          </cell>
          <cell r="GA20">
            <v>106.05548481986406</v>
          </cell>
          <cell r="GB20">
            <v>95.94201750682123</v>
          </cell>
          <cell r="GC20">
            <v>99.612086317550705</v>
          </cell>
          <cell r="GD20">
            <v>93.046003624441454</v>
          </cell>
          <cell r="GE20">
            <v>92.381061023823847</v>
          </cell>
          <cell r="GF20">
            <v>103.59100995127957</v>
          </cell>
          <cell r="GG20">
            <v>110.69956325213593</v>
          </cell>
          <cell r="GH20">
            <v>91.449245967054793</v>
          </cell>
          <cell r="GI20">
            <v>101.40676615935418</v>
          </cell>
          <cell r="GJ20">
            <v>97.688003174039494</v>
          </cell>
          <cell r="GK20">
            <v>94.110136557563735</v>
          </cell>
          <cell r="GL20">
            <v>104.57856104613106</v>
          </cell>
          <cell r="GM20">
            <v>106.05041474296712</v>
          </cell>
          <cell r="GN20">
            <v>96.919719702425908</v>
          </cell>
          <cell r="GO20">
            <v>92.41128970207339</v>
          </cell>
          <cell r="GP20">
            <v>99.266842903594537</v>
          </cell>
          <cell r="GQ20">
            <v>105.03898414412029</v>
          </cell>
          <cell r="GR20">
            <v>98.767660552915586</v>
          </cell>
          <cell r="GS20">
            <v>115.81584260090659</v>
          </cell>
          <cell r="GT20">
            <v>99.336761457810709</v>
          </cell>
          <cell r="GU20">
            <v>107.40034435667874</v>
          </cell>
          <cell r="GV20">
            <v>100.5758049521675</v>
          </cell>
          <cell r="GW20">
            <v>89.910531241293057</v>
          </cell>
          <cell r="GX20">
            <v>88.674264846428784</v>
          </cell>
          <cell r="GY20">
            <v>94.861696280139228</v>
          </cell>
          <cell r="GZ20">
            <v>99.277433375372979</v>
          </cell>
          <cell r="HA20">
            <v>101.33165693567135</v>
          </cell>
          <cell r="HB20">
            <v>99.917213584502022</v>
          </cell>
          <cell r="HC20">
            <v>104.04971263887325</v>
          </cell>
          <cell r="HD20">
            <v>101.4078810305453</v>
          </cell>
          <cell r="HE20">
            <v>108.60792306736633</v>
          </cell>
          <cell r="HF20">
            <v>105.60484486682444</v>
          </cell>
          <cell r="HG20">
            <v>94.393896487500399</v>
          </cell>
          <cell r="HH20">
            <v>99.38822042142381</v>
          </cell>
          <cell r="HI20">
            <v>98.348742486695159</v>
          </cell>
          <cell r="HJ20">
            <v>97.477859628348696</v>
          </cell>
          <cell r="HK20">
            <v>102.39808070272053</v>
          </cell>
          <cell r="HL20">
            <v>120.95093939988752</v>
          </cell>
          <cell r="HM20">
            <v>109.97356727070489</v>
          </cell>
          <cell r="HN20">
            <v>95.406159955684259</v>
          </cell>
          <cell r="HO20">
            <v>102.52673745339382</v>
          </cell>
          <cell r="HP20">
            <v>101.21217632234104</v>
          </cell>
          <cell r="HQ20">
            <v>89.131102307450888</v>
          </cell>
          <cell r="HR20">
            <v>87.214624050460117</v>
          </cell>
          <cell r="HS20">
            <v>100.83629649356753</v>
          </cell>
          <cell r="HT20">
            <v>102.63679277227315</v>
          </cell>
          <cell r="HU20">
            <v>99.901522759031252</v>
          </cell>
          <cell r="HV20">
            <v>101.80410804115537</v>
          </cell>
          <cell r="HW20">
            <v>88.947202278320674</v>
          </cell>
          <cell r="HX20">
            <v>105.40064381111027</v>
          </cell>
          <cell r="HY20">
            <v>96.86215879145341</v>
          </cell>
          <cell r="HZ20">
            <v>115.00048674295941</v>
          </cell>
          <cell r="IA20">
            <v>101.80673597980737</v>
          </cell>
          <cell r="IB20">
            <v>100.34551846855689</v>
          </cell>
          <cell r="IC20">
            <v>92.672907831206601</v>
          </cell>
          <cell r="ID20">
            <v>96.153295128654278</v>
          </cell>
          <cell r="IE20">
            <v>97.846354293980752</v>
          </cell>
          <cell r="IF20">
            <v>91.973262706258609</v>
          </cell>
          <cell r="IG20">
            <v>94.927220208259456</v>
          </cell>
          <cell r="IH20">
            <v>103.95831085109117</v>
          </cell>
          <cell r="II20">
            <v>93.089556096638631</v>
          </cell>
          <cell r="IJ20">
            <v>105.81486509801873</v>
          </cell>
          <cell r="IK20">
            <v>86.402820476178931</v>
          </cell>
          <cell r="IL20">
            <v>85.995939292095429</v>
          </cell>
          <cell r="IM20">
            <v>98.308915434838227</v>
          </cell>
          <cell r="IN20">
            <v>98.150235507150342</v>
          </cell>
          <cell r="IO20">
            <v>92.955037175707488</v>
          </cell>
          <cell r="IP20">
            <v>104.56354321702706</v>
          </cell>
          <cell r="IQ20">
            <v>92.450699877482506</v>
          </cell>
          <cell r="IR20">
            <v>98.227736447762922</v>
          </cell>
          <cell r="IS20">
            <v>98.657829241105375</v>
          </cell>
          <cell r="IT20">
            <v>92.006065525951712</v>
          </cell>
          <cell r="IU20">
            <v>93.307626219108599</v>
          </cell>
          <cell r="IV20">
            <v>94.530022248457698</v>
          </cell>
          <cell r="IW20">
            <v>102.30575406307049</v>
          </cell>
          <cell r="IX20">
            <v>99.885609941762752</v>
          </cell>
          <cell r="IY20">
            <v>104.79801341341671</v>
          </cell>
        </row>
        <row r="21">
          <cell r="J21">
            <v>102.0892500328123</v>
          </cell>
          <cell r="K21">
            <v>100.71953332913223</v>
          </cell>
          <cell r="L21">
            <v>105.51716348544555</v>
          </cell>
          <cell r="M21">
            <v>109.87228883990967</v>
          </cell>
          <cell r="N21">
            <v>94.07400893306793</v>
          </cell>
          <cell r="O21">
            <v>96.592050687381544</v>
          </cell>
          <cell r="P21">
            <v>88.205966832338788</v>
          </cell>
          <cell r="Q21">
            <v>100.55157507189867</v>
          </cell>
          <cell r="R21">
            <v>107.00267358357941</v>
          </cell>
          <cell r="S21">
            <v>103.55316844672735</v>
          </cell>
          <cell r="T21">
            <v>104.18392314234438</v>
          </cell>
          <cell r="U21">
            <v>92.967825852256155</v>
          </cell>
          <cell r="V21">
            <v>105.7312163453912</v>
          </cell>
          <cell r="W21">
            <v>93.398197952186734</v>
          </cell>
          <cell r="X21">
            <v>103.96790935388813</v>
          </cell>
          <cell r="Y21">
            <v>98.744250526383453</v>
          </cell>
          <cell r="Z21">
            <v>109.2846218085203</v>
          </cell>
          <cell r="AA21">
            <v>99.975512597348612</v>
          </cell>
          <cell r="AB21">
            <v>103.21175629804138</v>
          </cell>
          <cell r="AC21">
            <v>111.72276214350741</v>
          </cell>
          <cell r="AD21">
            <v>103.97323623066831</v>
          </cell>
          <cell r="AE21">
            <v>101.50939388810463</v>
          </cell>
          <cell r="AF21">
            <v>98.162941338054466</v>
          </cell>
          <cell r="AG21">
            <v>97.114835021144572</v>
          </cell>
          <cell r="AH21">
            <v>103.33348219085497</v>
          </cell>
          <cell r="AI21">
            <v>90.746160720116691</v>
          </cell>
          <cell r="AJ21">
            <v>107.59144636574727</v>
          </cell>
          <cell r="AK21">
            <v>104.17248146247043</v>
          </cell>
          <cell r="AL21">
            <v>104.86725783984738</v>
          </cell>
          <cell r="AM21">
            <v>99.860465512500724</v>
          </cell>
          <cell r="AN21">
            <v>110.86977479202918</v>
          </cell>
          <cell r="AO21">
            <v>103.22311432826973</v>
          </cell>
          <cell r="AP21">
            <v>95.682524533408014</v>
          </cell>
          <cell r="AQ21">
            <v>102.8213402117829</v>
          </cell>
          <cell r="AR21">
            <v>87.180529385483226</v>
          </cell>
          <cell r="AS21">
            <v>114.56592701503614</v>
          </cell>
          <cell r="AT21">
            <v>98.993721276476506</v>
          </cell>
          <cell r="AU21">
            <v>113.68747514618296</v>
          </cell>
          <cell r="AV21">
            <v>98.430165405631527</v>
          </cell>
          <cell r="AW21">
            <v>98.270899444605206</v>
          </cell>
          <cell r="AX21">
            <v>99.088517449353645</v>
          </cell>
          <cell r="AY21">
            <v>100.07667979994301</v>
          </cell>
          <cell r="AZ21">
            <v>110.37189855018026</v>
          </cell>
          <cell r="BA21">
            <v>87.612270832650694</v>
          </cell>
          <cell r="BB21">
            <v>102.41473722870793</v>
          </cell>
          <cell r="BC21">
            <v>92.744550729527305</v>
          </cell>
          <cell r="BD21">
            <v>97.124190022811291</v>
          </cell>
          <cell r="BE21">
            <v>105.69338774895215</v>
          </cell>
          <cell r="BF21">
            <v>106.97192818929277</v>
          </cell>
          <cell r="BG21">
            <v>104.01821792873615</v>
          </cell>
          <cell r="BH21">
            <v>105.47704179579704</v>
          </cell>
          <cell r="BI21">
            <v>101.34311496831121</v>
          </cell>
          <cell r="BJ21">
            <v>95.893946835835621</v>
          </cell>
          <cell r="BK21">
            <v>102.62424657711007</v>
          </cell>
          <cell r="BL21">
            <v>115.70619476919879</v>
          </cell>
          <cell r="BM21">
            <v>98.758687145344126</v>
          </cell>
          <cell r="BN21">
            <v>98.523035896163293</v>
          </cell>
          <cell r="BO21">
            <v>102.18602968492671</v>
          </cell>
          <cell r="BP21">
            <v>97.749301077787791</v>
          </cell>
          <cell r="BQ21">
            <v>95.651358461639859</v>
          </cell>
          <cell r="BR21">
            <v>99.449743200666859</v>
          </cell>
          <cell r="BS21">
            <v>93.657005261111308</v>
          </cell>
          <cell r="BT21">
            <v>106.39015559456172</v>
          </cell>
          <cell r="BU21">
            <v>109.19701216888168</v>
          </cell>
          <cell r="BV21">
            <v>105.45706928175395</v>
          </cell>
          <cell r="BW21">
            <v>104.16853033700497</v>
          </cell>
          <cell r="BX21">
            <v>107.35500407264959</v>
          </cell>
          <cell r="BY21">
            <v>115.66384713491371</v>
          </cell>
          <cell r="BZ21">
            <v>101.08258531279569</v>
          </cell>
          <cell r="CA21">
            <v>108.75135264817462</v>
          </cell>
          <cell r="CB21">
            <v>106.17380239715571</v>
          </cell>
          <cell r="CC21">
            <v>90.6516132467533</v>
          </cell>
          <cell r="CD21">
            <v>103.97943574273661</v>
          </cell>
          <cell r="CE21">
            <v>106.28618445426999</v>
          </cell>
          <cell r="CF21">
            <v>104.13919346476473</v>
          </cell>
          <cell r="CG21">
            <v>99.232306953783521</v>
          </cell>
          <cell r="CH21">
            <v>98.339154090323916</v>
          </cell>
          <cell r="CI21">
            <v>93.464874004421091</v>
          </cell>
          <cell r="CJ21">
            <v>108.25687338735396</v>
          </cell>
          <cell r="CK21">
            <v>94.729510860356996</v>
          </cell>
          <cell r="CL21">
            <v>100.54845917303575</v>
          </cell>
          <cell r="CM21">
            <v>117.18955195560659</v>
          </cell>
          <cell r="CN21">
            <v>89.43719600245656</v>
          </cell>
          <cell r="CO21">
            <v>92.322175258171498</v>
          </cell>
          <cell r="CP21">
            <v>99.696714190238666</v>
          </cell>
          <cell r="CQ21">
            <v>95.440526843764701</v>
          </cell>
          <cell r="CR21">
            <v>107.27592370925115</v>
          </cell>
          <cell r="CS21">
            <v>108.4914958745053</v>
          </cell>
          <cell r="CT21">
            <v>99.492156528047801</v>
          </cell>
          <cell r="CU21">
            <v>97.972857765503974</v>
          </cell>
          <cell r="CV21">
            <v>103.45987498733287</v>
          </cell>
          <cell r="CW21">
            <v>89.653181329439803</v>
          </cell>
          <cell r="CX21">
            <v>98.38524840836773</v>
          </cell>
          <cell r="CY21">
            <v>84.547159800127829</v>
          </cell>
          <cell r="CZ21">
            <v>88.980592195337195</v>
          </cell>
          <cell r="DA21">
            <v>95.068450460187861</v>
          </cell>
          <cell r="DB21">
            <v>123.01107405370394</v>
          </cell>
          <cell r="DC21">
            <v>95.011969404094472</v>
          </cell>
          <cell r="DD21">
            <v>100.9750401816726</v>
          </cell>
          <cell r="DE21">
            <v>106.2610484870011</v>
          </cell>
          <cell r="DF21">
            <v>107.51810235532825</v>
          </cell>
          <cell r="DG21">
            <v>101.06601480111017</v>
          </cell>
          <cell r="DH21">
            <v>90.444310213374962</v>
          </cell>
          <cell r="DI21">
            <v>93.577127289554369</v>
          </cell>
          <cell r="DJ21">
            <v>90.113286134855699</v>
          </cell>
          <cell r="DK21">
            <v>106.84054582504321</v>
          </cell>
          <cell r="DL21">
            <v>115.37514803864127</v>
          </cell>
          <cell r="DM21">
            <v>105.60850856047206</v>
          </cell>
          <cell r="DN21">
            <v>105.26944523708603</v>
          </cell>
          <cell r="DO21">
            <v>98.97872913979775</v>
          </cell>
          <cell r="DP21">
            <v>94.879167845711009</v>
          </cell>
          <cell r="DQ21">
            <v>93.619654322996013</v>
          </cell>
          <cell r="DR21">
            <v>111.74146986272775</v>
          </cell>
          <cell r="DS21">
            <v>94.938920072927516</v>
          </cell>
          <cell r="DT21">
            <v>102.05371274314712</v>
          </cell>
          <cell r="DU21">
            <v>109.01931051386586</v>
          </cell>
          <cell r="DV21">
            <v>95.599261532929091</v>
          </cell>
          <cell r="DW21">
            <v>107.2341274277219</v>
          </cell>
          <cell r="DX21">
            <v>88.616859115250961</v>
          </cell>
          <cell r="DY21">
            <v>93.34793750736452</v>
          </cell>
          <cell r="DZ21">
            <v>108.76092725659116</v>
          </cell>
          <cell r="EA21">
            <v>100.49624465790215</v>
          </cell>
          <cell r="EB21">
            <v>108.65803578069583</v>
          </cell>
          <cell r="EC21">
            <v>110.862585065657</v>
          </cell>
          <cell r="ED21">
            <v>102.11035050987049</v>
          </cell>
          <cell r="EE21">
            <v>103.37745401338266</v>
          </cell>
          <cell r="EF21">
            <v>98.600516837909439</v>
          </cell>
          <cell r="EG21">
            <v>95.487306076374665</v>
          </cell>
          <cell r="EH21">
            <v>104.09714084052415</v>
          </cell>
          <cell r="EI21">
            <v>100.16745791705806</v>
          </cell>
          <cell r="EJ21">
            <v>98.718796071029459</v>
          </cell>
          <cell r="EK21">
            <v>101.24166251461507</v>
          </cell>
          <cell r="EL21">
            <v>92.821715475960289</v>
          </cell>
          <cell r="EM21">
            <v>100.09483472323198</v>
          </cell>
          <cell r="EN21">
            <v>108.43374720080381</v>
          </cell>
          <cell r="EO21">
            <v>104.09114498565974</v>
          </cell>
          <cell r="EP21">
            <v>104.58444745996529</v>
          </cell>
          <cell r="EQ21">
            <v>98.652787638711217</v>
          </cell>
          <cell r="ER21">
            <v>102.77442909579379</v>
          </cell>
          <cell r="ES21">
            <v>106.96208690074027</v>
          </cell>
          <cell r="ET21">
            <v>95.898390319449348</v>
          </cell>
          <cell r="EU21">
            <v>93.852198805198469</v>
          </cell>
          <cell r="EV21">
            <v>97.924626541375289</v>
          </cell>
          <cell r="EW21">
            <v>97.789476054912541</v>
          </cell>
          <cell r="EX21">
            <v>99.220398116168582</v>
          </cell>
          <cell r="EY21">
            <v>98.217629954752837</v>
          </cell>
          <cell r="EZ21">
            <v>110.44286181241999</v>
          </cell>
          <cell r="FA21">
            <v>96.095595403620024</v>
          </cell>
          <cell r="FB21">
            <v>83.804341222490677</v>
          </cell>
          <cell r="FC21">
            <v>91.411974287901629</v>
          </cell>
          <cell r="FD21">
            <v>108.54084418156714</v>
          </cell>
          <cell r="FE21">
            <v>118.60603224431797</v>
          </cell>
          <cell r="FF21">
            <v>88.037338131322628</v>
          </cell>
          <cell r="FG21">
            <v>104.99766144334464</v>
          </cell>
          <cell r="FH21">
            <v>94.707470862100024</v>
          </cell>
          <cell r="FI21">
            <v>93.070690437786112</v>
          </cell>
          <cell r="FJ21">
            <v>96.285126832310311</v>
          </cell>
          <cell r="FK21">
            <v>97.058759896525018</v>
          </cell>
          <cell r="FL21">
            <v>100.42362210160957</v>
          </cell>
          <cell r="FM21">
            <v>99.866197707942305</v>
          </cell>
          <cell r="FN21">
            <v>106.11548116602916</v>
          </cell>
          <cell r="FO21">
            <v>100.12019523731171</v>
          </cell>
          <cell r="FP21">
            <v>89.537443482560519</v>
          </cell>
          <cell r="FQ21">
            <v>104.53130231104574</v>
          </cell>
          <cell r="FR21">
            <v>96.350009852394336</v>
          </cell>
          <cell r="FS21">
            <v>92.814456335536704</v>
          </cell>
          <cell r="FT21">
            <v>113.75169852509781</v>
          </cell>
          <cell r="FU21">
            <v>90.458169816476897</v>
          </cell>
          <cell r="FV21">
            <v>98.337801117666075</v>
          </cell>
          <cell r="FW21">
            <v>91.325433162459362</v>
          </cell>
          <cell r="FX21">
            <v>100.10171933314665</v>
          </cell>
          <cell r="FY21">
            <v>88.815328818414898</v>
          </cell>
          <cell r="FZ21">
            <v>91.444454825979065</v>
          </cell>
          <cell r="GA21">
            <v>106.90616916364006</v>
          </cell>
          <cell r="GB21">
            <v>96.950698644981628</v>
          </cell>
          <cell r="GC21">
            <v>99.020604448172818</v>
          </cell>
          <cell r="GD21">
            <v>94.638610537818423</v>
          </cell>
          <cell r="GE21">
            <v>91.921500049461656</v>
          </cell>
          <cell r="GF21">
            <v>105.7652891153127</v>
          </cell>
          <cell r="GG21">
            <v>108.54651370216664</v>
          </cell>
          <cell r="GH21">
            <v>92.415223385695882</v>
          </cell>
          <cell r="GI21">
            <v>101.72962688418208</v>
          </cell>
          <cell r="GJ21">
            <v>98.297505871662722</v>
          </cell>
          <cell r="GK21">
            <v>93.650913272465246</v>
          </cell>
          <cell r="GL21">
            <v>106.14202660262752</v>
          </cell>
          <cell r="GM21">
            <v>105.48972231700125</v>
          </cell>
          <cell r="GN21">
            <v>96.964441178650759</v>
          </cell>
          <cell r="GO21">
            <v>93.543367052847216</v>
          </cell>
          <cell r="GP21">
            <v>98.378293161480201</v>
          </cell>
          <cell r="GQ21">
            <v>107.75140437300269</v>
          </cell>
          <cell r="GR21">
            <v>97.733260865846873</v>
          </cell>
          <cell r="GS21">
            <v>111.97184542119879</v>
          </cell>
          <cell r="GT21">
            <v>98.403053132573632</v>
          </cell>
          <cell r="GU21">
            <v>104.56775762624628</v>
          </cell>
          <cell r="GV21">
            <v>101.64729744439201</v>
          </cell>
          <cell r="GW21">
            <v>90.301970580306531</v>
          </cell>
          <cell r="GX21">
            <v>88.870842860635136</v>
          </cell>
          <cell r="GY21">
            <v>93.940827899242649</v>
          </cell>
          <cell r="GZ21">
            <v>99.580367654603705</v>
          </cell>
          <cell r="HA21">
            <v>100.37677689086617</v>
          </cell>
          <cell r="HB21">
            <v>99.097265064950577</v>
          </cell>
          <cell r="HC21">
            <v>104.72542561765107</v>
          </cell>
          <cell r="HD21">
            <v>100.89735660566402</v>
          </cell>
          <cell r="HE21">
            <v>110.07509523755154</v>
          </cell>
          <cell r="HF21">
            <v>107.73812470910536</v>
          </cell>
          <cell r="HG21">
            <v>94.077217224688525</v>
          </cell>
          <cell r="HH21">
            <v>101.99666304297664</v>
          </cell>
          <cell r="HI21">
            <v>100.75982784150047</v>
          </cell>
          <cell r="HJ21">
            <v>97.224819364087111</v>
          </cell>
          <cell r="HK21">
            <v>102.10246760339444</v>
          </cell>
          <cell r="HL21">
            <v>122.47097055319168</v>
          </cell>
          <cell r="HM21">
            <v>112.94129763012752</v>
          </cell>
          <cell r="HN21">
            <v>95.847537212355135</v>
          </cell>
          <cell r="HO21">
            <v>103.36029277044331</v>
          </cell>
          <cell r="HP21">
            <v>101.84354936247067</v>
          </cell>
          <cell r="HQ21">
            <v>90.456245180918287</v>
          </cell>
          <cell r="HR21">
            <v>88.161245609830985</v>
          </cell>
          <cell r="HS21">
            <v>102.47727832080066</v>
          </cell>
          <cell r="HT21">
            <v>101.72458477289467</v>
          </cell>
          <cell r="HU21">
            <v>98.821388226143597</v>
          </cell>
          <cell r="HV21">
            <v>100.92625719822955</v>
          </cell>
          <cell r="HW21">
            <v>87.803815435166271</v>
          </cell>
          <cell r="HX21">
            <v>106.28533932384703</v>
          </cell>
          <cell r="HY21">
            <v>94.707916803364952</v>
          </cell>
          <cell r="HZ21">
            <v>117.35566482717866</v>
          </cell>
          <cell r="IA21">
            <v>103.38888138116896</v>
          </cell>
          <cell r="IB21">
            <v>100.94066742006518</v>
          </cell>
          <cell r="IC21">
            <v>93.601534188624797</v>
          </cell>
          <cell r="ID21">
            <v>97.593255653913644</v>
          </cell>
          <cell r="IE21">
            <v>97.194772114550631</v>
          </cell>
          <cell r="IF21">
            <v>93.075663384879675</v>
          </cell>
          <cell r="IG21">
            <v>95.328866685477891</v>
          </cell>
          <cell r="IH21">
            <v>103.29941061576575</v>
          </cell>
          <cell r="II21">
            <v>93.642025419767293</v>
          </cell>
          <cell r="IJ21">
            <v>106.87044053246238</v>
          </cell>
          <cell r="IK21">
            <v>86.398971845346466</v>
          </cell>
          <cell r="IL21">
            <v>86.533947206285433</v>
          </cell>
          <cell r="IM21">
            <v>99.628903360903877</v>
          </cell>
          <cell r="IN21">
            <v>98.040284856423455</v>
          </cell>
          <cell r="IO21">
            <v>94.283501960991103</v>
          </cell>
          <cell r="IP21">
            <v>107.32036007052768</v>
          </cell>
          <cell r="IQ21">
            <v>94.62000587233733</v>
          </cell>
          <cell r="IR21">
            <v>95.648129309019481</v>
          </cell>
          <cell r="IS21">
            <v>98.225145936853835</v>
          </cell>
          <cell r="IT21">
            <v>91.803114128299498</v>
          </cell>
          <cell r="IU21">
            <v>96.551902491189935</v>
          </cell>
          <cell r="IV21">
            <v>92.700651239449925</v>
          </cell>
          <cell r="IW21">
            <v>103.4387841194938</v>
          </cell>
          <cell r="IX21">
            <v>99.278317718274366</v>
          </cell>
          <cell r="IY21">
            <v>104.12044291185177</v>
          </cell>
        </row>
        <row r="22">
          <cell r="J22">
            <v>103.27148013831778</v>
          </cell>
          <cell r="K22">
            <v>100.03111420410285</v>
          </cell>
          <cell r="L22">
            <v>106.40513033940226</v>
          </cell>
          <cell r="M22">
            <v>111.62195884261794</v>
          </cell>
          <cell r="N22">
            <v>95.009836074545561</v>
          </cell>
          <cell r="O22">
            <v>94.995672796119337</v>
          </cell>
          <cell r="P22">
            <v>88.353387621838436</v>
          </cell>
          <cell r="Q22">
            <v>101.83377184490492</v>
          </cell>
          <cell r="R22">
            <v>107.79109257445002</v>
          </cell>
          <cell r="S22">
            <v>103.17678058416421</v>
          </cell>
          <cell r="T22">
            <v>103.43495557053613</v>
          </cell>
          <cell r="U22">
            <v>90.645677536290066</v>
          </cell>
          <cell r="V22">
            <v>104.4867493366601</v>
          </cell>
          <cell r="W22">
            <v>91.745961081276832</v>
          </cell>
          <cell r="X22">
            <v>104.54614774603489</v>
          </cell>
          <cell r="Y22">
            <v>97.545766010566638</v>
          </cell>
          <cell r="Z22">
            <v>110.52113694319206</v>
          </cell>
          <cell r="AA22">
            <v>97.760306561696211</v>
          </cell>
          <cell r="AB22">
            <v>101.46398834047955</v>
          </cell>
          <cell r="AC22">
            <v>111.45397206543241</v>
          </cell>
          <cell r="AD22">
            <v>103.999174090102</v>
          </cell>
          <cell r="AE22">
            <v>100.46267920882056</v>
          </cell>
          <cell r="AF22">
            <v>97.673301067679446</v>
          </cell>
          <cell r="AG22">
            <v>94.911545800845744</v>
          </cell>
          <cell r="AH22">
            <v>101.68139370494802</v>
          </cell>
          <cell r="AI22">
            <v>87.781669668244447</v>
          </cell>
          <cell r="AJ22">
            <v>107.66198799095463</v>
          </cell>
          <cell r="AK22">
            <v>105.42366481657486</v>
          </cell>
          <cell r="AL22">
            <v>105.4465403632415</v>
          </cell>
          <cell r="AM22">
            <v>102.09079661494927</v>
          </cell>
          <cell r="AN22">
            <v>110.24170324669851</v>
          </cell>
          <cell r="AO22">
            <v>104.83922446015397</v>
          </cell>
          <cell r="AP22">
            <v>95.02749725432102</v>
          </cell>
          <cell r="AQ22">
            <v>103.64607053380003</v>
          </cell>
          <cell r="AR22">
            <v>85.117147108420113</v>
          </cell>
          <cell r="AS22">
            <v>114.66423892156004</v>
          </cell>
          <cell r="AT22">
            <v>97.298042081453005</v>
          </cell>
          <cell r="AU22">
            <v>112.67818431671766</v>
          </cell>
          <cell r="AV22">
            <v>99.373794614539563</v>
          </cell>
          <cell r="AW22">
            <v>99.914642634981035</v>
          </cell>
          <cell r="AX22">
            <v>101.16348044894467</v>
          </cell>
          <cell r="AY22">
            <v>101.06420104857848</v>
          </cell>
          <cell r="AZ22">
            <v>108.92839536443888</v>
          </cell>
          <cell r="BA22">
            <v>85.609008707508238</v>
          </cell>
          <cell r="BB22">
            <v>101.29320050949934</v>
          </cell>
          <cell r="BC22">
            <v>94.841789706187271</v>
          </cell>
          <cell r="BD22">
            <v>96.900153562421295</v>
          </cell>
          <cell r="BE22">
            <v>106.04494354177542</v>
          </cell>
          <cell r="BF22">
            <v>109.36955600368758</v>
          </cell>
          <cell r="BG22">
            <v>103.28385555754268</v>
          </cell>
          <cell r="BH22">
            <v>105.27241488594099</v>
          </cell>
          <cell r="BI22">
            <v>100.54958349538065</v>
          </cell>
          <cell r="BJ22">
            <v>96.89502551972987</v>
          </cell>
          <cell r="BK22">
            <v>101.23852178503117</v>
          </cell>
          <cell r="BL22">
            <v>115.81578666272803</v>
          </cell>
          <cell r="BM22">
            <v>97.342494979519515</v>
          </cell>
          <cell r="BN22">
            <v>97.485116763488833</v>
          </cell>
          <cell r="BO22">
            <v>101.15473850853247</v>
          </cell>
          <cell r="BP22">
            <v>99.771658199088606</v>
          </cell>
          <cell r="BQ22">
            <v>95.634056800179636</v>
          </cell>
          <cell r="BR22">
            <v>98.50265899428878</v>
          </cell>
          <cell r="BS22">
            <v>91.632170259678333</v>
          </cell>
          <cell r="BT22">
            <v>105.41932990544548</v>
          </cell>
          <cell r="BU22">
            <v>109.31806332408951</v>
          </cell>
          <cell r="BV22">
            <v>105.88050089291413</v>
          </cell>
          <cell r="BW22">
            <v>103.60674163751196</v>
          </cell>
          <cell r="BX22">
            <v>107.52405036093801</v>
          </cell>
          <cell r="BY22">
            <v>111.23378254772514</v>
          </cell>
          <cell r="BZ22">
            <v>100.22536509800558</v>
          </cell>
          <cell r="CA22">
            <v>106.66765390175169</v>
          </cell>
          <cell r="CB22">
            <v>104.0902463631264</v>
          </cell>
          <cell r="CC22">
            <v>91.960966642790325</v>
          </cell>
          <cell r="CD22">
            <v>104.36375877589172</v>
          </cell>
          <cell r="CE22">
            <v>108.88296890495472</v>
          </cell>
          <cell r="CF22">
            <v>102.57498123150708</v>
          </cell>
          <cell r="CG22">
            <v>97.661140647862879</v>
          </cell>
          <cell r="CH22">
            <v>96.743248775329917</v>
          </cell>
          <cell r="CI22">
            <v>95.238638533841495</v>
          </cell>
          <cell r="CJ22">
            <v>108.26666888491349</v>
          </cell>
          <cell r="CK22">
            <v>94.537840828513112</v>
          </cell>
          <cell r="CL22">
            <v>100.2903127418633</v>
          </cell>
          <cell r="CM22">
            <v>118.14112010176933</v>
          </cell>
          <cell r="CN22">
            <v>88.991840687357382</v>
          </cell>
          <cell r="CO22">
            <v>95.590678594138879</v>
          </cell>
          <cell r="CP22">
            <v>100.33872911124291</v>
          </cell>
          <cell r="CQ22">
            <v>96.209385892137973</v>
          </cell>
          <cell r="CR22">
            <v>106.40378294820421</v>
          </cell>
          <cell r="CS22">
            <v>110.66210344598106</v>
          </cell>
          <cell r="CT22">
            <v>102.52019904954929</v>
          </cell>
          <cell r="CU22">
            <v>97.745314691669577</v>
          </cell>
          <cell r="CV22">
            <v>102.59295802595865</v>
          </cell>
          <cell r="CW22">
            <v>89.126435541851833</v>
          </cell>
          <cell r="CX22">
            <v>98.788892603465058</v>
          </cell>
          <cell r="CY22">
            <v>84.664764180139272</v>
          </cell>
          <cell r="CZ22">
            <v>90.051260903411432</v>
          </cell>
          <cell r="DA22">
            <v>96.936477990675627</v>
          </cell>
          <cell r="DB22">
            <v>121.64129927458619</v>
          </cell>
          <cell r="DC22">
            <v>96.198467943607312</v>
          </cell>
          <cell r="DD22">
            <v>100.24627157129908</v>
          </cell>
          <cell r="DE22">
            <v>106.85882724666649</v>
          </cell>
          <cell r="DF22">
            <v>108.42590360313913</v>
          </cell>
          <cell r="DG22">
            <v>101.23215588113877</v>
          </cell>
          <cell r="DH22">
            <v>88.597291899380906</v>
          </cell>
          <cell r="DI22">
            <v>94.029064545142276</v>
          </cell>
          <cell r="DJ22">
            <v>90.593193857918166</v>
          </cell>
          <cell r="DK22">
            <v>107.0427724735144</v>
          </cell>
          <cell r="DL22">
            <v>116.96247175956015</v>
          </cell>
          <cell r="DM22">
            <v>105.86355839762489</v>
          </cell>
          <cell r="DN22">
            <v>103.78036930151049</v>
          </cell>
          <cell r="DO22">
            <v>98.251639705211929</v>
          </cell>
          <cell r="DP22">
            <v>95.671202875866456</v>
          </cell>
          <cell r="DQ22">
            <v>92.469050352286516</v>
          </cell>
          <cell r="DR22">
            <v>113.57511825765089</v>
          </cell>
          <cell r="DS22">
            <v>96.082984187696113</v>
          </cell>
          <cell r="DT22">
            <v>99.639260585678173</v>
          </cell>
          <cell r="DU22">
            <v>109.61872554399686</v>
          </cell>
          <cell r="DV22">
            <v>96.432368876188292</v>
          </cell>
          <cell r="DW22">
            <v>108.25535024882795</v>
          </cell>
          <cell r="DX22">
            <v>90.478808674713946</v>
          </cell>
          <cell r="DY22">
            <v>95.004382518827825</v>
          </cell>
          <cell r="DZ22">
            <v>107.25615287630106</v>
          </cell>
          <cell r="EA22">
            <v>98.934604221960342</v>
          </cell>
          <cell r="EB22">
            <v>109.86283127097795</v>
          </cell>
          <cell r="EC22">
            <v>115.09881461890458</v>
          </cell>
          <cell r="ED22">
            <v>101.97135057472705</v>
          </cell>
          <cell r="EE22">
            <v>102.75801082117196</v>
          </cell>
          <cell r="EF22">
            <v>99.42749947599971</v>
          </cell>
          <cell r="EG22">
            <v>93.021973618771256</v>
          </cell>
          <cell r="EH22">
            <v>105.48258326208688</v>
          </cell>
          <cell r="EI22">
            <v>94.934905029237555</v>
          </cell>
          <cell r="EJ22">
            <v>97.106329313990358</v>
          </cell>
          <cell r="EK22">
            <v>101.75342663451931</v>
          </cell>
          <cell r="EL22">
            <v>94.156434173410887</v>
          </cell>
          <cell r="EM22">
            <v>96.988625974022526</v>
          </cell>
          <cell r="EN22">
            <v>109.90596332656803</v>
          </cell>
          <cell r="EO22">
            <v>104.68698093071285</v>
          </cell>
          <cell r="EP22">
            <v>105.44123992528837</v>
          </cell>
          <cell r="EQ22">
            <v>100.4984626106535</v>
          </cell>
          <cell r="ER22">
            <v>106.4157209359212</v>
          </cell>
          <cell r="ES22">
            <v>108.06871045107816</v>
          </cell>
          <cell r="ET22">
            <v>97.424247124856507</v>
          </cell>
          <cell r="EU22">
            <v>92.979960313718294</v>
          </cell>
          <cell r="EV22">
            <v>96.391143804699055</v>
          </cell>
          <cell r="EW22">
            <v>98.941189203161088</v>
          </cell>
          <cell r="EX22">
            <v>99.246983933044902</v>
          </cell>
          <cell r="EY22">
            <v>93.71227498079908</v>
          </cell>
          <cell r="EZ22">
            <v>109.54979970788946</v>
          </cell>
          <cell r="FA22">
            <v>94.390545750955255</v>
          </cell>
          <cell r="FB22">
            <v>83.368433023954864</v>
          </cell>
          <cell r="FC22">
            <v>91.22099017289483</v>
          </cell>
          <cell r="FD22">
            <v>106.5124829662779</v>
          </cell>
          <cell r="FE22">
            <v>115.4422788865335</v>
          </cell>
          <cell r="FF22">
            <v>89.038371120668415</v>
          </cell>
          <cell r="FG22">
            <v>104.65866163072866</v>
          </cell>
          <cell r="FH22">
            <v>95.09667593233317</v>
          </cell>
          <cell r="FI22">
            <v>94.444871573050577</v>
          </cell>
          <cell r="FJ22">
            <v>94.936726892419856</v>
          </cell>
          <cell r="FK22">
            <v>97.025141014677274</v>
          </cell>
          <cell r="FL22">
            <v>101.75145906556797</v>
          </cell>
          <cell r="FM22">
            <v>99.52704259094584</v>
          </cell>
          <cell r="FN22">
            <v>103.85358943608331</v>
          </cell>
          <cell r="FO22">
            <v>100.55952306515881</v>
          </cell>
          <cell r="FP22">
            <v>89.865840502409895</v>
          </cell>
          <cell r="FQ22">
            <v>109.40250443372233</v>
          </cell>
          <cell r="FR22">
            <v>94.884088420277578</v>
          </cell>
          <cell r="FS22">
            <v>95.269918341991954</v>
          </cell>
          <cell r="FT22">
            <v>115.64522063924801</v>
          </cell>
          <cell r="FU22">
            <v>92.213860462393896</v>
          </cell>
          <cell r="FV22">
            <v>97.349761703053147</v>
          </cell>
          <cell r="FW22">
            <v>90.453654592460893</v>
          </cell>
          <cell r="FX22">
            <v>97.340096265880732</v>
          </cell>
          <cell r="FY22">
            <v>88.600191977713862</v>
          </cell>
          <cell r="FZ22">
            <v>92.796704151493287</v>
          </cell>
          <cell r="GA22">
            <v>107.15721572608645</v>
          </cell>
          <cell r="GB22">
            <v>96.736864480869315</v>
          </cell>
          <cell r="GC22">
            <v>100.18134228279845</v>
          </cell>
          <cell r="GD22">
            <v>96.549083943513381</v>
          </cell>
          <cell r="GE22">
            <v>91.518160460708813</v>
          </cell>
          <cell r="GF22">
            <v>104.89254563405615</v>
          </cell>
          <cell r="GG22">
            <v>105.23645056143189</v>
          </cell>
          <cell r="GH22">
            <v>95.088083150846671</v>
          </cell>
          <cell r="GI22">
            <v>100.29777163538469</v>
          </cell>
          <cell r="GJ22">
            <v>97.883163932772163</v>
          </cell>
          <cell r="GK22">
            <v>92.785369174019067</v>
          </cell>
          <cell r="GL22">
            <v>102.87379948748695</v>
          </cell>
          <cell r="GM22">
            <v>105.20711124933109</v>
          </cell>
          <cell r="GN22">
            <v>94.6736524473054</v>
          </cell>
          <cell r="GO22">
            <v>94.333281395120707</v>
          </cell>
          <cell r="GP22">
            <v>96.059618246189572</v>
          </cell>
          <cell r="GQ22">
            <v>107.22563662704343</v>
          </cell>
          <cell r="GR22">
            <v>98.027185656957997</v>
          </cell>
          <cell r="GS22">
            <v>110.56905785564221</v>
          </cell>
          <cell r="GT22">
            <v>99.136413918820367</v>
          </cell>
          <cell r="GU22">
            <v>103.53438851980516</v>
          </cell>
          <cell r="GV22">
            <v>100.91020445004965</v>
          </cell>
          <cell r="GW22">
            <v>91.021900709716135</v>
          </cell>
          <cell r="GX22">
            <v>88.744335970890006</v>
          </cell>
          <cell r="GY22">
            <v>95.154018351248126</v>
          </cell>
          <cell r="GZ22">
            <v>98.238631466343904</v>
          </cell>
          <cell r="HA22">
            <v>100.33087965294335</v>
          </cell>
          <cell r="HB22">
            <v>99.097889733344743</v>
          </cell>
          <cell r="HC22">
            <v>104.56421330639957</v>
          </cell>
          <cell r="HD22">
            <v>99.802311308241229</v>
          </cell>
          <cell r="HE22">
            <v>111.12243203687973</v>
          </cell>
          <cell r="HF22">
            <v>107.43063870695553</v>
          </cell>
          <cell r="HG22">
            <v>91.565214077671342</v>
          </cell>
          <cell r="HH22">
            <v>102.99201810449378</v>
          </cell>
          <cell r="HI22">
            <v>101.63916485217607</v>
          </cell>
          <cell r="HJ22">
            <v>97.082003154528223</v>
          </cell>
          <cell r="HK22">
            <v>101.56455624704695</v>
          </cell>
          <cell r="HL22">
            <v>122.58264186073099</v>
          </cell>
          <cell r="HM22">
            <v>110.83463594821048</v>
          </cell>
          <cell r="HN22">
            <v>98.18282150459234</v>
          </cell>
          <cell r="HO22">
            <v>104.51823023603862</v>
          </cell>
          <cell r="HP22">
            <v>101.72849226114245</v>
          </cell>
          <cell r="HQ22">
            <v>89.684673479653313</v>
          </cell>
          <cell r="HR22">
            <v>88.146718315877933</v>
          </cell>
          <cell r="HS22">
            <v>103.39472652497186</v>
          </cell>
          <cell r="HT22">
            <v>104.38383921708652</v>
          </cell>
          <cell r="HU22">
            <v>98.511331164773665</v>
          </cell>
          <cell r="HV22">
            <v>102.26518258568176</v>
          </cell>
          <cell r="HW22">
            <v>89.341501242048579</v>
          </cell>
          <cell r="HX22">
            <v>103.76496000644099</v>
          </cell>
          <cell r="HY22">
            <v>93.838947952574642</v>
          </cell>
          <cell r="HZ22">
            <v>118.14959102866115</v>
          </cell>
          <cell r="IA22">
            <v>105.46475367607307</v>
          </cell>
          <cell r="IB22">
            <v>100.41790459988655</v>
          </cell>
          <cell r="IC22">
            <v>91.287352206514441</v>
          </cell>
          <cell r="ID22">
            <v>97.837711754707954</v>
          </cell>
          <cell r="IE22">
            <v>99.519052442103543</v>
          </cell>
          <cell r="IF22">
            <v>94.669670800758496</v>
          </cell>
          <cell r="IG22">
            <v>92.455369707155427</v>
          </cell>
          <cell r="IH22">
            <v>105.84806662922651</v>
          </cell>
          <cell r="II22">
            <v>92.904707292970144</v>
          </cell>
          <cell r="IJ22">
            <v>109.04307073396406</v>
          </cell>
          <cell r="IK22">
            <v>88.649783842080751</v>
          </cell>
          <cell r="IL22">
            <v>87.215265072584273</v>
          </cell>
          <cell r="IM22">
            <v>100.31702415711361</v>
          </cell>
          <cell r="IN22">
            <v>97.747725015135515</v>
          </cell>
          <cell r="IO22">
            <v>92.041284958824491</v>
          </cell>
          <cell r="IP22">
            <v>108.66599290223624</v>
          </cell>
          <cell r="IQ22">
            <v>96.102789553301932</v>
          </cell>
          <cell r="IR22">
            <v>93.593676876397694</v>
          </cell>
          <cell r="IS22">
            <v>97.097793449152078</v>
          </cell>
          <cell r="IT22">
            <v>91.789991038782986</v>
          </cell>
          <cell r="IU22">
            <v>95.393461002664083</v>
          </cell>
          <cell r="IV22">
            <v>90.745549081028628</v>
          </cell>
          <cell r="IW22">
            <v>102.44282967652464</v>
          </cell>
          <cell r="IX22">
            <v>99.177689094950381</v>
          </cell>
          <cell r="IY22">
            <v>103.56465855018469</v>
          </cell>
        </row>
        <row r="23">
          <cell r="J23">
            <v>104.97031607122149</v>
          </cell>
          <cell r="K23">
            <v>98.987525767437219</v>
          </cell>
          <cell r="L23">
            <v>107.38128841036176</v>
          </cell>
          <cell r="M23">
            <v>111.38604785538759</v>
          </cell>
          <cell r="N23">
            <v>93.856276158368033</v>
          </cell>
          <cell r="O23">
            <v>96.075843953083989</v>
          </cell>
          <cell r="P23">
            <v>88.397801342844986</v>
          </cell>
          <cell r="Q23">
            <v>101.18283981900875</v>
          </cell>
          <cell r="R23">
            <v>104.16795178614369</v>
          </cell>
          <cell r="S23">
            <v>102.12245992764582</v>
          </cell>
          <cell r="T23">
            <v>99.638115085031217</v>
          </cell>
          <cell r="U23">
            <v>92.72352813308548</v>
          </cell>
          <cell r="V23">
            <v>101.54555286678418</v>
          </cell>
          <cell r="W23">
            <v>91.274453268877679</v>
          </cell>
          <cell r="X23">
            <v>106.14730989086354</v>
          </cell>
          <cell r="Y23">
            <v>97.83855100266257</v>
          </cell>
          <cell r="Z23">
            <v>109.40918965678483</v>
          </cell>
          <cell r="AA23">
            <v>98.601039219159347</v>
          </cell>
          <cell r="AB23">
            <v>99.922608573355333</v>
          </cell>
          <cell r="AC23">
            <v>110.06814243351988</v>
          </cell>
          <cell r="AD23">
            <v>104.24917339308026</v>
          </cell>
          <cell r="AE23">
            <v>99.363818947505578</v>
          </cell>
          <cell r="AF23">
            <v>99.193982505032366</v>
          </cell>
          <cell r="AG23">
            <v>96.264298275166425</v>
          </cell>
          <cell r="AH23">
            <v>102.8244928450878</v>
          </cell>
          <cell r="AI23">
            <v>88.127485993624845</v>
          </cell>
          <cell r="AJ23">
            <v>107.24225414125425</v>
          </cell>
          <cell r="AK23">
            <v>106.52523544351526</v>
          </cell>
          <cell r="AL23">
            <v>106.05195718025088</v>
          </cell>
          <cell r="AM23">
            <v>102.02009888569702</v>
          </cell>
          <cell r="AN23">
            <v>108.83843884257281</v>
          </cell>
          <cell r="AO23">
            <v>106.53627234692952</v>
          </cell>
          <cell r="AP23">
            <v>94.064423906975563</v>
          </cell>
          <cell r="AQ23">
            <v>104.77816902251989</v>
          </cell>
          <cell r="AR23">
            <v>82.617395364450033</v>
          </cell>
          <cell r="AS23">
            <v>113.72799535205583</v>
          </cell>
          <cell r="AT23">
            <v>97.55768357399262</v>
          </cell>
          <cell r="AU23">
            <v>115.35485718437643</v>
          </cell>
          <cell r="AV23">
            <v>97.749836505271304</v>
          </cell>
          <cell r="AW23">
            <v>98.533417035908528</v>
          </cell>
          <cell r="AX23">
            <v>98.80397273672331</v>
          </cell>
          <cell r="AY23">
            <v>98.391148832683513</v>
          </cell>
          <cell r="AZ23">
            <v>105.99509752354533</v>
          </cell>
          <cell r="BA23">
            <v>84.661644174839594</v>
          </cell>
          <cell r="BB23">
            <v>100.69129826374552</v>
          </cell>
          <cell r="BC23">
            <v>96.732850467451499</v>
          </cell>
          <cell r="BD23">
            <v>96.555173378862037</v>
          </cell>
          <cell r="BE23">
            <v>106.36848546353822</v>
          </cell>
          <cell r="BF23">
            <v>105.96223659331717</v>
          </cell>
          <cell r="BG23">
            <v>101.42791026464819</v>
          </cell>
          <cell r="BH23">
            <v>106.44811087022515</v>
          </cell>
          <cell r="BI23">
            <v>102.01799489343716</v>
          </cell>
          <cell r="BJ23">
            <v>96.11339631984049</v>
          </cell>
          <cell r="BK23">
            <v>98.944677891287753</v>
          </cell>
          <cell r="BL23">
            <v>114.36091801920399</v>
          </cell>
          <cell r="BM23">
            <v>97.998747294121642</v>
          </cell>
          <cell r="BN23">
            <v>96.709059303858794</v>
          </cell>
          <cell r="BO23">
            <v>102.0242207063942</v>
          </cell>
          <cell r="BP23">
            <v>99.505337403081327</v>
          </cell>
          <cell r="BQ23">
            <v>94.231295802755895</v>
          </cell>
          <cell r="BR23">
            <v>96.897920743270333</v>
          </cell>
          <cell r="BS23">
            <v>90.905639619660661</v>
          </cell>
          <cell r="BT23">
            <v>106.1885971949331</v>
          </cell>
          <cell r="BU23">
            <v>108.27885279534968</v>
          </cell>
          <cell r="BV23">
            <v>106.00138331324933</v>
          </cell>
          <cell r="BW23">
            <v>104.57284929145392</v>
          </cell>
          <cell r="BX23">
            <v>107.91050413563246</v>
          </cell>
          <cell r="BY23">
            <v>112.95024944563112</v>
          </cell>
          <cell r="BZ23">
            <v>101.58531001760555</v>
          </cell>
          <cell r="CA23">
            <v>106.75068923215424</v>
          </cell>
          <cell r="CB23">
            <v>102.41341387524128</v>
          </cell>
          <cell r="CC23">
            <v>90.067697297236549</v>
          </cell>
          <cell r="CD23">
            <v>103.79804688182318</v>
          </cell>
          <cell r="CE23">
            <v>108.34603298033323</v>
          </cell>
          <cell r="CF23">
            <v>102.72656143092141</v>
          </cell>
          <cell r="CG23">
            <v>99.367569670800336</v>
          </cell>
          <cell r="CH23">
            <v>95.725855202083878</v>
          </cell>
          <cell r="CI23">
            <v>95.486890027085366</v>
          </cell>
          <cell r="CJ23">
            <v>105.96767249734232</v>
          </cell>
          <cell r="CK23">
            <v>92.623853826495164</v>
          </cell>
          <cell r="CL23">
            <v>102.90182788246889</v>
          </cell>
          <cell r="CM23">
            <v>118.53971979631088</v>
          </cell>
          <cell r="CN23">
            <v>88.988846625959738</v>
          </cell>
          <cell r="CO23">
            <v>97.333683693526893</v>
          </cell>
          <cell r="CP23">
            <v>102.19801816302351</v>
          </cell>
          <cell r="CQ23">
            <v>98.117930208713716</v>
          </cell>
          <cell r="CR23">
            <v>106.24226487880757</v>
          </cell>
          <cell r="CS23">
            <v>109.98896426221265</v>
          </cell>
          <cell r="CT23">
            <v>106.7050345957975</v>
          </cell>
          <cell r="CU23">
            <v>98.568186641898407</v>
          </cell>
          <cell r="CV23">
            <v>100.9228491741878</v>
          </cell>
          <cell r="CW23">
            <v>87.300377031300641</v>
          </cell>
          <cell r="CX23">
            <v>102.19339831404876</v>
          </cell>
          <cell r="CY23">
            <v>84.409831777888257</v>
          </cell>
          <cell r="CZ23">
            <v>91.168867853211964</v>
          </cell>
          <cell r="DA23">
            <v>96.306854101545014</v>
          </cell>
          <cell r="DB23">
            <v>123.13961294638995</v>
          </cell>
          <cell r="DC23">
            <v>96.180071082950349</v>
          </cell>
          <cell r="DD23">
            <v>102.45530635696487</v>
          </cell>
          <cell r="DE23">
            <v>106.95047957507441</v>
          </cell>
          <cell r="DF23">
            <v>108.78616579308689</v>
          </cell>
          <cell r="DG23">
            <v>100.45533611108333</v>
          </cell>
          <cell r="DH23">
            <v>90.742903073342006</v>
          </cell>
          <cell r="DI23">
            <v>92.771770561126814</v>
          </cell>
          <cell r="DJ23">
            <v>92.038819857784006</v>
          </cell>
          <cell r="DK23">
            <v>105.94844388078066</v>
          </cell>
          <cell r="DL23">
            <v>112.77510572083621</v>
          </cell>
          <cell r="DM23">
            <v>107.34593221741261</v>
          </cell>
          <cell r="DN23">
            <v>103.87797560052273</v>
          </cell>
          <cell r="DO23">
            <v>99.342038839248843</v>
          </cell>
          <cell r="DP23">
            <v>95.150235841510138</v>
          </cell>
          <cell r="DQ23">
            <v>90.424519802551416</v>
          </cell>
          <cell r="DR23">
            <v>114.32247010223101</v>
          </cell>
          <cell r="DS23">
            <v>97.677791559197814</v>
          </cell>
          <cell r="DT23">
            <v>97.284755021408131</v>
          </cell>
          <cell r="DU23">
            <v>112.04021695657241</v>
          </cell>
          <cell r="DV23">
            <v>96.06214297206688</v>
          </cell>
          <cell r="DW23">
            <v>107.83280866504127</v>
          </cell>
          <cell r="DX23">
            <v>90.024466047668042</v>
          </cell>
          <cell r="DY23">
            <v>95.540520213113723</v>
          </cell>
          <cell r="DZ23">
            <v>108.25739979845166</v>
          </cell>
          <cell r="EA23">
            <v>99.671139731400999</v>
          </cell>
          <cell r="EB23">
            <v>107.86167364761427</v>
          </cell>
          <cell r="EC23">
            <v>116.37057205273493</v>
          </cell>
          <cell r="ED23">
            <v>101.42400020107921</v>
          </cell>
          <cell r="EE23">
            <v>103.12124294668102</v>
          </cell>
          <cell r="EF23">
            <v>99.864730574509906</v>
          </cell>
          <cell r="EG23">
            <v>94.534850873581561</v>
          </cell>
          <cell r="EH23">
            <v>103.3275840026615</v>
          </cell>
          <cell r="EI23">
            <v>92.527617159875291</v>
          </cell>
          <cell r="EJ23">
            <v>98.534355401441061</v>
          </cell>
          <cell r="EK23">
            <v>100.7581987781757</v>
          </cell>
          <cell r="EL23">
            <v>93.838491327890495</v>
          </cell>
          <cell r="EM23">
            <v>96.638548983008619</v>
          </cell>
          <cell r="EN23">
            <v>111.91722039711979</v>
          </cell>
          <cell r="EO23">
            <v>106.26535783193368</v>
          </cell>
          <cell r="EP23">
            <v>106.96793946277853</v>
          </cell>
          <cell r="EQ23">
            <v>101.80788730115751</v>
          </cell>
          <cell r="ER23">
            <v>109.16404132301288</v>
          </cell>
          <cell r="ES23">
            <v>110.12084690651793</v>
          </cell>
          <cell r="ET23">
            <v>96.753515552310589</v>
          </cell>
          <cell r="EU23">
            <v>93.286276484874818</v>
          </cell>
          <cell r="EV23">
            <v>98.081400595033628</v>
          </cell>
          <cell r="EW23">
            <v>100.90998509828884</v>
          </cell>
          <cell r="EX23">
            <v>100.67992668881604</v>
          </cell>
          <cell r="EY23">
            <v>92.789421686262813</v>
          </cell>
          <cell r="EZ23">
            <v>110.33035546933343</v>
          </cell>
          <cell r="FA23">
            <v>97.078433740975598</v>
          </cell>
          <cell r="FB23">
            <v>82.851894350092493</v>
          </cell>
          <cell r="FC23">
            <v>88.951155437331181</v>
          </cell>
          <cell r="FD23">
            <v>106.58291851796997</v>
          </cell>
          <cell r="FE23">
            <v>115.73850720183859</v>
          </cell>
          <cell r="FF23">
            <v>89.61711210071195</v>
          </cell>
          <cell r="FG23">
            <v>105.86779107227619</v>
          </cell>
          <cell r="FH23">
            <v>94.937922923418853</v>
          </cell>
          <cell r="FI23">
            <v>93.699265267791787</v>
          </cell>
          <cell r="FJ23">
            <v>93.920303661005477</v>
          </cell>
          <cell r="FK23">
            <v>99.50758887097254</v>
          </cell>
          <cell r="FL23">
            <v>102.97853592375043</v>
          </cell>
          <cell r="FM23">
            <v>98.382767412497742</v>
          </cell>
          <cell r="FN23">
            <v>104.33031269614928</v>
          </cell>
          <cell r="FO23">
            <v>101.54935363098451</v>
          </cell>
          <cell r="FP23">
            <v>90.06137789757625</v>
          </cell>
          <cell r="FQ23">
            <v>109.50194928611401</v>
          </cell>
          <cell r="FR23">
            <v>93.958374368564151</v>
          </cell>
          <cell r="FS23">
            <v>95.821015061300713</v>
          </cell>
          <cell r="FT23">
            <v>113.53023629584999</v>
          </cell>
          <cell r="FU23">
            <v>91.682848857650171</v>
          </cell>
          <cell r="FV23">
            <v>99.281333662849676</v>
          </cell>
          <cell r="FW23">
            <v>91.01884790066832</v>
          </cell>
          <cell r="FX23">
            <v>99.219679556047666</v>
          </cell>
          <cell r="FY23">
            <v>91.334639430291503</v>
          </cell>
          <cell r="FZ23">
            <v>92.961782869143775</v>
          </cell>
          <cell r="GA23">
            <v>109.62547235156414</v>
          </cell>
          <cell r="GB23">
            <v>100.04097963270301</v>
          </cell>
          <cell r="GC23">
            <v>99.896547337368375</v>
          </cell>
          <cell r="GD23">
            <v>96.366828647135719</v>
          </cell>
          <cell r="GE23">
            <v>92.330073486331898</v>
          </cell>
          <cell r="GF23">
            <v>100.84556874635756</v>
          </cell>
          <cell r="GG23">
            <v>105.03696681675865</v>
          </cell>
          <cell r="GH23">
            <v>94.36270021103131</v>
          </cell>
          <cell r="GI23">
            <v>100.36664515993266</v>
          </cell>
          <cell r="GJ23">
            <v>97.461825155137632</v>
          </cell>
          <cell r="GK23">
            <v>94.64266218254798</v>
          </cell>
          <cell r="GL23">
            <v>102.62479685067571</v>
          </cell>
          <cell r="GM23">
            <v>106.95951223352729</v>
          </cell>
          <cell r="GN23">
            <v>94.474949242649672</v>
          </cell>
          <cell r="GO23">
            <v>94.756284752166295</v>
          </cell>
          <cell r="GP23">
            <v>97.239445760853343</v>
          </cell>
          <cell r="GQ23">
            <v>107.88255602095255</v>
          </cell>
          <cell r="GR23">
            <v>95.475096796080209</v>
          </cell>
          <cell r="GS23">
            <v>111.18203630917436</v>
          </cell>
          <cell r="GT23">
            <v>99.134850111534433</v>
          </cell>
          <cell r="GU23">
            <v>103.02571536069678</v>
          </cell>
          <cell r="GV23">
            <v>102.83401653915399</v>
          </cell>
          <cell r="GW23">
            <v>92.895343343877741</v>
          </cell>
          <cell r="GX23">
            <v>90.313101394719041</v>
          </cell>
          <cell r="GY23">
            <v>94.157716440389038</v>
          </cell>
          <cell r="GZ23">
            <v>98.280985070569358</v>
          </cell>
          <cell r="HA23">
            <v>99.830371645378449</v>
          </cell>
          <cell r="HB23">
            <v>99.262765688453754</v>
          </cell>
          <cell r="HC23">
            <v>103.12910792501393</v>
          </cell>
          <cell r="HD23">
            <v>101.80020696729279</v>
          </cell>
          <cell r="HE23">
            <v>112.27551254913961</v>
          </cell>
          <cell r="HF23">
            <v>109.98326564958475</v>
          </cell>
          <cell r="HG23">
            <v>91.793615942280752</v>
          </cell>
          <cell r="HH23">
            <v>100.44739477194322</v>
          </cell>
          <cell r="HI23">
            <v>102.57051161280719</v>
          </cell>
          <cell r="HJ23">
            <v>94.884564262055676</v>
          </cell>
          <cell r="HK23">
            <v>99.829748802934219</v>
          </cell>
          <cell r="HL23">
            <v>123.42666656966649</v>
          </cell>
          <cell r="HM23">
            <v>112.21961617414993</v>
          </cell>
          <cell r="HN23">
            <v>97.227552429869007</v>
          </cell>
          <cell r="HO23">
            <v>102.96719087893014</v>
          </cell>
          <cell r="HP23">
            <v>101.19835644779116</v>
          </cell>
          <cell r="HQ23">
            <v>90.158053501306668</v>
          </cell>
          <cell r="HR23">
            <v>88.032588009553763</v>
          </cell>
          <cell r="HS23">
            <v>104.29399138903662</v>
          </cell>
          <cell r="HT23">
            <v>102.07995143113432</v>
          </cell>
          <cell r="HU23">
            <v>99.891132909837324</v>
          </cell>
          <cell r="HV23">
            <v>103.23500322788558</v>
          </cell>
          <cell r="HW23">
            <v>90.410623530642724</v>
          </cell>
          <cell r="HX23">
            <v>102.80545006827676</v>
          </cell>
          <cell r="HY23">
            <v>93.451330824720927</v>
          </cell>
          <cell r="HZ23">
            <v>113.8550825450866</v>
          </cell>
          <cell r="IA23">
            <v>106.94682232907154</v>
          </cell>
          <cell r="IB23">
            <v>100.33642984657108</v>
          </cell>
          <cell r="IC23">
            <v>87.722146116735686</v>
          </cell>
          <cell r="ID23">
            <v>98.518785458895877</v>
          </cell>
          <cell r="IE23">
            <v>99.404613152371411</v>
          </cell>
          <cell r="IF23">
            <v>95.130002887388983</v>
          </cell>
          <cell r="IG23">
            <v>95.511331798324534</v>
          </cell>
          <cell r="IH23">
            <v>105.29963427625185</v>
          </cell>
          <cell r="II23">
            <v>90.315524754389173</v>
          </cell>
          <cell r="IJ23">
            <v>108.91705973719294</v>
          </cell>
          <cell r="IK23">
            <v>89.309125344714886</v>
          </cell>
          <cell r="IL23">
            <v>86.725867238848195</v>
          </cell>
          <cell r="IM23">
            <v>99.988293995379991</v>
          </cell>
          <cell r="IN23">
            <v>95.651520337700561</v>
          </cell>
          <cell r="IO23">
            <v>93.077800569753492</v>
          </cell>
          <cell r="IP23">
            <v>110.25558357139431</v>
          </cell>
          <cell r="IQ23">
            <v>93.896552277471557</v>
          </cell>
          <cell r="IR23">
            <v>92.802090229835372</v>
          </cell>
          <cell r="IS23">
            <v>96.637959361723986</v>
          </cell>
          <cell r="IT23">
            <v>90.515824802841919</v>
          </cell>
          <cell r="IU23">
            <v>94.318586441416542</v>
          </cell>
          <cell r="IV23">
            <v>94.531177074617545</v>
          </cell>
          <cell r="IW23">
            <v>101.53596621340523</v>
          </cell>
          <cell r="IX23">
            <v>98.894461523290673</v>
          </cell>
          <cell r="IY23">
            <v>103.47263946982252</v>
          </cell>
        </row>
        <row r="24">
          <cell r="J24">
            <v>104.96859086526477</v>
          </cell>
          <cell r="K24">
            <v>97.763055985390821</v>
          </cell>
          <cell r="L24">
            <v>108.91221281134459</v>
          </cell>
          <cell r="M24">
            <v>108.7245216625096</v>
          </cell>
          <cell r="N24">
            <v>95.261265362329965</v>
          </cell>
          <cell r="O24">
            <v>95.424590201338546</v>
          </cell>
          <cell r="P24">
            <v>90.490472951666959</v>
          </cell>
          <cell r="Q24">
            <v>102.29898418790656</v>
          </cell>
          <cell r="R24">
            <v>103.75494934622839</v>
          </cell>
          <cell r="S24">
            <v>101.43707974586744</v>
          </cell>
          <cell r="T24">
            <v>99.841351653229708</v>
          </cell>
          <cell r="U24">
            <v>92.399603718343485</v>
          </cell>
          <cell r="V24">
            <v>102.11444829304745</v>
          </cell>
          <cell r="W24">
            <v>91.286160562814786</v>
          </cell>
          <cell r="X24">
            <v>109.30356725572001</v>
          </cell>
          <cell r="Y24">
            <v>97.045964845400263</v>
          </cell>
          <cell r="Z24">
            <v>105.69733468632569</v>
          </cell>
          <cell r="AA24">
            <v>98.294679292466398</v>
          </cell>
          <cell r="AB24">
            <v>102.411775845262</v>
          </cell>
          <cell r="AC24">
            <v>107.15924392971075</v>
          </cell>
          <cell r="AD24">
            <v>104.57256447398741</v>
          </cell>
          <cell r="AE24">
            <v>99.716402914016612</v>
          </cell>
          <cell r="AF24">
            <v>98.205951804484755</v>
          </cell>
          <cell r="AG24">
            <v>93.204300655376073</v>
          </cell>
          <cell r="AH24">
            <v>100.69088536492319</v>
          </cell>
          <cell r="AI24">
            <v>87.448020941659024</v>
          </cell>
          <cell r="AJ24">
            <v>108.40906122352956</v>
          </cell>
          <cell r="AK24">
            <v>107.86314028337695</v>
          </cell>
          <cell r="AL24">
            <v>107.73890404995518</v>
          </cell>
          <cell r="AM24">
            <v>102.77454221011166</v>
          </cell>
          <cell r="AN24">
            <v>111.12386304502529</v>
          </cell>
          <cell r="AO24">
            <v>105.83829794099593</v>
          </cell>
          <cell r="AP24">
            <v>96.005212929861514</v>
          </cell>
          <cell r="AQ24">
            <v>106.56304487208197</v>
          </cell>
          <cell r="AR24">
            <v>82.467544327362887</v>
          </cell>
          <cell r="AS24">
            <v>113.88620920893689</v>
          </cell>
          <cell r="AT24">
            <v>95.50526630521334</v>
          </cell>
          <cell r="AU24">
            <v>114.06023599966669</v>
          </cell>
          <cell r="AV24">
            <v>99.444678553429355</v>
          </cell>
          <cell r="AW24">
            <v>97.877223987768659</v>
          </cell>
          <cell r="AX24">
            <v>98.388116117271153</v>
          </cell>
          <cell r="AY24">
            <v>97.74289578229461</v>
          </cell>
          <cell r="AZ24">
            <v>105.51930279895566</v>
          </cell>
          <cell r="BA24">
            <v>85.634278364727862</v>
          </cell>
          <cell r="BB24">
            <v>102.28782501254496</v>
          </cell>
          <cell r="BC24">
            <v>97.066787054403875</v>
          </cell>
          <cell r="BD24">
            <v>96.110223989813207</v>
          </cell>
          <cell r="BE24">
            <v>104.78629637387731</v>
          </cell>
          <cell r="BF24">
            <v>103.5654329685179</v>
          </cell>
          <cell r="BG24">
            <v>99.42469776466281</v>
          </cell>
          <cell r="BH24">
            <v>107.18770534330773</v>
          </cell>
          <cell r="BI24">
            <v>104.98227679982396</v>
          </cell>
          <cell r="BJ24">
            <v>97.821352179934749</v>
          </cell>
          <cell r="BK24">
            <v>100.1519176869601</v>
          </cell>
          <cell r="BL24">
            <v>112.61975869350012</v>
          </cell>
          <cell r="BM24">
            <v>97.851769314870808</v>
          </cell>
          <cell r="BN24">
            <v>95.618144290537899</v>
          </cell>
          <cell r="BO24">
            <v>100.83349867519544</v>
          </cell>
          <cell r="BP24">
            <v>102.34891120093272</v>
          </cell>
          <cell r="BQ24">
            <v>94.138095773127787</v>
          </cell>
          <cell r="BR24">
            <v>96.777024904789727</v>
          </cell>
          <cell r="BS24">
            <v>90.104660624450844</v>
          </cell>
          <cell r="BT24">
            <v>107.61890985147478</v>
          </cell>
          <cell r="BU24">
            <v>106.43189258673245</v>
          </cell>
          <cell r="BV24">
            <v>109.56414572858645</v>
          </cell>
          <cell r="BW24">
            <v>103.64768780445416</v>
          </cell>
          <cell r="BX24">
            <v>109.57690607321106</v>
          </cell>
          <cell r="BY24">
            <v>112.7228354879559</v>
          </cell>
          <cell r="BZ24">
            <v>101.90773736128662</v>
          </cell>
          <cell r="CA24">
            <v>106.36549942292471</v>
          </cell>
          <cell r="CB24">
            <v>100.87761780159398</v>
          </cell>
          <cell r="CC24">
            <v>88.629645314869776</v>
          </cell>
          <cell r="CD24">
            <v>103.24891027268056</v>
          </cell>
          <cell r="CE24">
            <v>108.12827517669194</v>
          </cell>
          <cell r="CF24">
            <v>104.39259306585609</v>
          </cell>
          <cell r="CG24">
            <v>98.14837501992497</v>
          </cell>
          <cell r="CH24">
            <v>96.156466942422753</v>
          </cell>
          <cell r="CI24">
            <v>95.003722624605416</v>
          </cell>
          <cell r="CJ24">
            <v>107.67211243958607</v>
          </cell>
          <cell r="CK24">
            <v>92.284258808143704</v>
          </cell>
          <cell r="CL24">
            <v>103.61590685572777</v>
          </cell>
          <cell r="CM24">
            <v>116.33030838594618</v>
          </cell>
          <cell r="CN24">
            <v>89.409186137327552</v>
          </cell>
          <cell r="CO24">
            <v>96.888653832752226</v>
          </cell>
          <cell r="CP24">
            <v>102.35125542225664</v>
          </cell>
          <cell r="CQ24">
            <v>98.560892877056062</v>
          </cell>
          <cell r="CR24">
            <v>106.14730145228361</v>
          </cell>
          <cell r="CS24">
            <v>110.61947059484582</v>
          </cell>
          <cell r="CT24">
            <v>105.16199280596169</v>
          </cell>
          <cell r="CU24">
            <v>98.772832539539735</v>
          </cell>
          <cell r="CV24">
            <v>102.61896657077665</v>
          </cell>
          <cell r="CW24">
            <v>88.216350581792867</v>
          </cell>
          <cell r="CX24">
            <v>97.370084835765397</v>
          </cell>
          <cell r="CY24">
            <v>85.356788701135102</v>
          </cell>
          <cell r="CZ24">
            <v>89.924475605834346</v>
          </cell>
          <cell r="DA24">
            <v>96.450312095136098</v>
          </cell>
          <cell r="DB24">
            <v>122.58537156013269</v>
          </cell>
          <cell r="DC24">
            <v>97.835318088200964</v>
          </cell>
          <cell r="DD24">
            <v>104.31837581985029</v>
          </cell>
          <cell r="DE24">
            <v>109.9518987611245</v>
          </cell>
          <cell r="DF24">
            <v>107.32347181082611</v>
          </cell>
          <cell r="DG24">
            <v>97.830955959361916</v>
          </cell>
          <cell r="DH24">
            <v>91.011938099279774</v>
          </cell>
          <cell r="DI24">
            <v>94.893462255930345</v>
          </cell>
          <cell r="DJ24">
            <v>93.649059947650727</v>
          </cell>
          <cell r="DK24">
            <v>106.79099976717188</v>
          </cell>
          <cell r="DL24">
            <v>115.2534429960392</v>
          </cell>
          <cell r="DM24">
            <v>107.2745254615774</v>
          </cell>
          <cell r="DN24">
            <v>103.48422769959326</v>
          </cell>
          <cell r="DO24">
            <v>98.587233627118309</v>
          </cell>
          <cell r="DP24">
            <v>95.554598529655692</v>
          </cell>
          <cell r="DQ24">
            <v>92.062746262702007</v>
          </cell>
          <cell r="DR24">
            <v>114.30708237607824</v>
          </cell>
          <cell r="DS24">
            <v>98.858022784027568</v>
          </cell>
          <cell r="DT24">
            <v>97.853086596591922</v>
          </cell>
          <cell r="DU24">
            <v>111.06192278270547</v>
          </cell>
          <cell r="DV24">
            <v>95.161439710358579</v>
          </cell>
          <cell r="DW24">
            <v>105.9563957938752</v>
          </cell>
          <cell r="DX24">
            <v>87.806915766950908</v>
          </cell>
          <cell r="DY24">
            <v>95.372633874343379</v>
          </cell>
          <cell r="DZ24">
            <v>105.78600652783841</v>
          </cell>
          <cell r="EA24">
            <v>100.95843122804951</v>
          </cell>
          <cell r="EB24">
            <v>108.9640434205609</v>
          </cell>
          <cell r="EC24">
            <v>117.41741499382405</v>
          </cell>
          <cell r="ED24">
            <v>101.88901654854308</v>
          </cell>
          <cell r="EE24">
            <v>104.9960714400809</v>
          </cell>
          <cell r="EF24">
            <v>97.725790283266846</v>
          </cell>
          <cell r="EG24">
            <v>97.867132582280078</v>
          </cell>
          <cell r="EH24">
            <v>103.15666174905725</v>
          </cell>
          <cell r="EI24">
            <v>93.771312732849012</v>
          </cell>
          <cell r="EJ24">
            <v>99.353817226821306</v>
          </cell>
          <cell r="EK24">
            <v>100.55621938730498</v>
          </cell>
          <cell r="EL24">
            <v>93.772023348539889</v>
          </cell>
          <cell r="EM24">
            <v>94.398248671193045</v>
          </cell>
          <cell r="EN24">
            <v>112.00794427368818</v>
          </cell>
          <cell r="EO24">
            <v>105.66616029927647</v>
          </cell>
          <cell r="EP24">
            <v>107.77120126404783</v>
          </cell>
          <cell r="EQ24">
            <v>100.35130932028892</v>
          </cell>
          <cell r="ER24">
            <v>107.48601509329693</v>
          </cell>
          <cell r="ES24">
            <v>111.34404201923724</v>
          </cell>
          <cell r="ET24">
            <v>100.62044205759315</v>
          </cell>
          <cell r="EU24">
            <v>93.497599507971103</v>
          </cell>
          <cell r="EV24">
            <v>96.4793737662947</v>
          </cell>
          <cell r="EW24">
            <v>100.48314068499774</v>
          </cell>
          <cell r="EX24">
            <v>101.40674803917847</v>
          </cell>
          <cell r="EY24">
            <v>92.674267289981643</v>
          </cell>
          <cell r="EZ24">
            <v>110.82919185471061</v>
          </cell>
          <cell r="FA24">
            <v>97.741007297956315</v>
          </cell>
          <cell r="FB24">
            <v>82.945468244668547</v>
          </cell>
          <cell r="FC24">
            <v>88.371640788907214</v>
          </cell>
          <cell r="FD24">
            <v>106.45906825583602</v>
          </cell>
          <cell r="FE24">
            <v>115.11492942562832</v>
          </cell>
          <cell r="FF24">
            <v>89.126208900554957</v>
          </cell>
          <cell r="FG24">
            <v>107.32970677293731</v>
          </cell>
          <cell r="FH24">
            <v>94.799490161087036</v>
          </cell>
          <cell r="FI24">
            <v>94.094161152146683</v>
          </cell>
          <cell r="FJ24">
            <v>93.610537189139606</v>
          </cell>
          <cell r="FK24">
            <v>100.08080611322661</v>
          </cell>
          <cell r="FL24">
            <v>103.58803570256667</v>
          </cell>
          <cell r="FM24">
            <v>94.997345669040342</v>
          </cell>
          <cell r="FN24">
            <v>99.587654444734085</v>
          </cell>
          <cell r="FO24">
            <v>103.11925456549474</v>
          </cell>
          <cell r="FP24">
            <v>91.956638397389398</v>
          </cell>
          <cell r="FQ24">
            <v>110.88045981885267</v>
          </cell>
          <cell r="FR24">
            <v>95.103233551010348</v>
          </cell>
          <cell r="FS24">
            <v>93.313611439938995</v>
          </cell>
          <cell r="FT24">
            <v>109.54485502533647</v>
          </cell>
          <cell r="FU24">
            <v>91.988667197978259</v>
          </cell>
          <cell r="FV24">
            <v>98.761704004081224</v>
          </cell>
          <cell r="FW24">
            <v>92.239066249884786</v>
          </cell>
          <cell r="FX24">
            <v>97.877317763447621</v>
          </cell>
          <cell r="FY24">
            <v>89.128653811447137</v>
          </cell>
          <cell r="FZ24">
            <v>91.663853428302829</v>
          </cell>
          <cell r="GA24">
            <v>110.06826262593826</v>
          </cell>
          <cell r="GB24">
            <v>98.677835346463283</v>
          </cell>
          <cell r="GC24">
            <v>101.13097553230207</v>
          </cell>
          <cell r="GD24">
            <v>98.284267107840748</v>
          </cell>
          <cell r="GE24">
            <v>93.189817870117778</v>
          </cell>
          <cell r="GF24">
            <v>97.790101914079997</v>
          </cell>
          <cell r="GG24">
            <v>107.95609774598188</v>
          </cell>
          <cell r="GH24">
            <v>94.612761407854322</v>
          </cell>
          <cell r="GI24">
            <v>102.98609619891323</v>
          </cell>
          <cell r="GJ24">
            <v>99.90109740584434</v>
          </cell>
          <cell r="GK24">
            <v>92.679520934468243</v>
          </cell>
          <cell r="GL24">
            <v>103.56063499619054</v>
          </cell>
          <cell r="GM24">
            <v>107.62448424254357</v>
          </cell>
          <cell r="GN24">
            <v>91.680591888386786</v>
          </cell>
          <cell r="GO24">
            <v>92.625757440410169</v>
          </cell>
          <cell r="GP24">
            <v>98.601455964349697</v>
          </cell>
          <cell r="GQ24">
            <v>106.38053925356898</v>
          </cell>
          <cell r="GR24">
            <v>96.004806680703382</v>
          </cell>
          <cell r="GS24">
            <v>111.74191055162484</v>
          </cell>
          <cell r="GT24">
            <v>98.262020767673576</v>
          </cell>
          <cell r="GU24">
            <v>102.43373284259856</v>
          </cell>
          <cell r="GV24">
            <v>102.34174708049224</v>
          </cell>
          <cell r="GW24">
            <v>94.394508284347921</v>
          </cell>
          <cell r="GX24">
            <v>91.436330356006465</v>
          </cell>
          <cell r="GY24">
            <v>94.582933183759508</v>
          </cell>
          <cell r="GZ24">
            <v>96.328032105462682</v>
          </cell>
          <cell r="HA24">
            <v>97.887815763106005</v>
          </cell>
          <cell r="HB24">
            <v>99.913848017082046</v>
          </cell>
          <cell r="HC24">
            <v>102.35226865752462</v>
          </cell>
          <cell r="HD24">
            <v>101.93379033003637</v>
          </cell>
          <cell r="HE24">
            <v>113.3597000329427</v>
          </cell>
          <cell r="HF24">
            <v>110.01281767760588</v>
          </cell>
          <cell r="HG24">
            <v>92.00565640401085</v>
          </cell>
          <cell r="HH24">
            <v>100.19156120092691</v>
          </cell>
          <cell r="HI24">
            <v>104.18175839212351</v>
          </cell>
          <cell r="HJ24">
            <v>95.988344639984447</v>
          </cell>
          <cell r="HK24">
            <v>98.544419860218866</v>
          </cell>
          <cell r="HL24">
            <v>127.06802168265806</v>
          </cell>
          <cell r="HM24">
            <v>110.326017006067</v>
          </cell>
          <cell r="HN24">
            <v>96.689129394382533</v>
          </cell>
          <cell r="HO24">
            <v>104.13072723027116</v>
          </cell>
          <cell r="HP24">
            <v>100.0015088506603</v>
          </cell>
          <cell r="HQ24">
            <v>89.291141343424314</v>
          </cell>
          <cell r="HR24">
            <v>86.724153154569038</v>
          </cell>
          <cell r="HS24">
            <v>105.38057396180463</v>
          </cell>
          <cell r="HT24">
            <v>101.43557245970911</v>
          </cell>
          <cell r="HU24">
            <v>101.01719558350405</v>
          </cell>
          <cell r="HV24">
            <v>103.44172841189655</v>
          </cell>
          <cell r="HW24">
            <v>91.367280365574288</v>
          </cell>
          <cell r="HX24">
            <v>102.71731447910994</v>
          </cell>
          <cell r="HY24">
            <v>93.103677365786041</v>
          </cell>
          <cell r="HZ24">
            <v>112.4149302554562</v>
          </cell>
          <cell r="IA24">
            <v>104.60896947445838</v>
          </cell>
          <cell r="IB24">
            <v>99.63069867958032</v>
          </cell>
          <cell r="IC24">
            <v>87.812780933299308</v>
          </cell>
          <cell r="ID24">
            <v>98.82113599078464</v>
          </cell>
          <cell r="IE24">
            <v>103.30755673196364</v>
          </cell>
          <cell r="IF24">
            <v>96.853214204532406</v>
          </cell>
          <cell r="IG24">
            <v>94.19442797469361</v>
          </cell>
          <cell r="IH24">
            <v>106.05593661906298</v>
          </cell>
          <cell r="II24">
            <v>90.549201537169282</v>
          </cell>
          <cell r="IJ24">
            <v>108.88749737239525</v>
          </cell>
          <cell r="IK24">
            <v>91.125081536767425</v>
          </cell>
          <cell r="IL24">
            <v>84.937174780033004</v>
          </cell>
          <cell r="IM24">
            <v>98.064824683948046</v>
          </cell>
          <cell r="IN24">
            <v>96.080791042766592</v>
          </cell>
          <cell r="IO24">
            <v>94.255137736235653</v>
          </cell>
          <cell r="IP24">
            <v>111.34399169753391</v>
          </cell>
          <cell r="IQ24">
            <v>96.99342766100348</v>
          </cell>
          <cell r="IR24">
            <v>91.004683305605212</v>
          </cell>
          <cell r="IS24">
            <v>95.080537105419026</v>
          </cell>
          <cell r="IT24">
            <v>91.139678278659588</v>
          </cell>
          <cell r="IU24">
            <v>93.915625002732313</v>
          </cell>
          <cell r="IV24">
            <v>95.55889862788834</v>
          </cell>
          <cell r="IW24">
            <v>100.85260068084595</v>
          </cell>
          <cell r="IX24">
            <v>101.31005566557333</v>
          </cell>
          <cell r="IY24">
            <v>104.19448830704246</v>
          </cell>
        </row>
        <row r="25">
          <cell r="J25">
            <v>105.43538372540822</v>
          </cell>
          <cell r="K25">
            <v>97.873706647962294</v>
          </cell>
          <cell r="L25">
            <v>105.06377694784339</v>
          </cell>
          <cell r="M25">
            <v>108.03656498864093</v>
          </cell>
          <cell r="N25">
            <v>94.556015533417806</v>
          </cell>
          <cell r="O25">
            <v>95.94831984303346</v>
          </cell>
          <cell r="P25">
            <v>91.080952382426204</v>
          </cell>
          <cell r="Q25">
            <v>102.39310441145561</v>
          </cell>
          <cell r="R25">
            <v>102.04843876035414</v>
          </cell>
          <cell r="S25">
            <v>99.248110674698893</v>
          </cell>
          <cell r="T25">
            <v>99.722502650502122</v>
          </cell>
          <cell r="U25">
            <v>91.782853723564955</v>
          </cell>
          <cell r="V25">
            <v>101.91377175206223</v>
          </cell>
          <cell r="W25">
            <v>91.947561934553605</v>
          </cell>
          <cell r="X25">
            <v>110.17696684504732</v>
          </cell>
          <cell r="Y25">
            <v>96.591734741345434</v>
          </cell>
          <cell r="Z25">
            <v>106.71563904894624</v>
          </cell>
          <cell r="AA25">
            <v>98.107360274967931</v>
          </cell>
          <cell r="AB25">
            <v>104.18402764050609</v>
          </cell>
          <cell r="AC25">
            <v>109.62827268249583</v>
          </cell>
          <cell r="AD25">
            <v>106.23473359080447</v>
          </cell>
          <cell r="AE25">
            <v>101.06486018416255</v>
          </cell>
          <cell r="AF25">
            <v>97.752186502777334</v>
          </cell>
          <cell r="AG25">
            <v>94.108406651310432</v>
          </cell>
          <cell r="AH25">
            <v>98.074773674926618</v>
          </cell>
          <cell r="AI25">
            <v>87.495577615737119</v>
          </cell>
          <cell r="AJ25">
            <v>110.53670812985769</v>
          </cell>
          <cell r="AK25">
            <v>106.6537629821232</v>
          </cell>
          <cell r="AL25">
            <v>106.63935346636458</v>
          </cell>
          <cell r="AM25">
            <v>103.11409160587725</v>
          </cell>
          <cell r="AN25">
            <v>113.61230448592843</v>
          </cell>
          <cell r="AO25">
            <v>105.39651537042971</v>
          </cell>
          <cell r="AP25">
            <v>94.96712324946111</v>
          </cell>
          <cell r="AQ25">
            <v>106.64511080822857</v>
          </cell>
          <cell r="AR25">
            <v>81.173645123890026</v>
          </cell>
          <cell r="AS25">
            <v>113.99265151131506</v>
          </cell>
          <cell r="AT25">
            <v>95.856454837299339</v>
          </cell>
          <cell r="AU25">
            <v>118.01155032033043</v>
          </cell>
          <cell r="AV25">
            <v>96.456882578751063</v>
          </cell>
          <cell r="AW25">
            <v>98.618755133882487</v>
          </cell>
          <cell r="AX25">
            <v>97.731078942435857</v>
          </cell>
          <cell r="AY25">
            <v>97.903433206209939</v>
          </cell>
          <cell r="AZ25">
            <v>106.14207035050362</v>
          </cell>
          <cell r="BA25">
            <v>86.174743587810767</v>
          </cell>
          <cell r="BB25">
            <v>101.15315717912503</v>
          </cell>
          <cell r="BC25">
            <v>97.457636426992892</v>
          </cell>
          <cell r="BD25">
            <v>98.006147843487085</v>
          </cell>
          <cell r="BE25">
            <v>106.06950272373446</v>
          </cell>
          <cell r="BF25">
            <v>105.41030644952511</v>
          </cell>
          <cell r="BG25">
            <v>98.017955785148288</v>
          </cell>
          <cell r="BH25">
            <v>105.66341001716538</v>
          </cell>
          <cell r="BI25">
            <v>102.26899638550572</v>
          </cell>
          <cell r="BJ25">
            <v>99.024939249524351</v>
          </cell>
          <cell r="BK25">
            <v>99.118322538451821</v>
          </cell>
          <cell r="BL25">
            <v>111.6135124747682</v>
          </cell>
          <cell r="BM25">
            <v>98.003027458108463</v>
          </cell>
          <cell r="BN25">
            <v>95.738194117858185</v>
          </cell>
          <cell r="BO25">
            <v>101.25660550598992</v>
          </cell>
          <cell r="BP25">
            <v>104.23934824025056</v>
          </cell>
          <cell r="BQ25">
            <v>92.643254724343748</v>
          </cell>
          <cell r="BR25">
            <v>97.457678618376278</v>
          </cell>
          <cell r="BS25">
            <v>92.072035916685664</v>
          </cell>
          <cell r="BT25">
            <v>108.29687945752971</v>
          </cell>
          <cell r="BU25">
            <v>108.22005236126759</v>
          </cell>
          <cell r="BV25">
            <v>109.16942114258342</v>
          </cell>
          <cell r="BW25">
            <v>104.13835121380203</v>
          </cell>
          <cell r="BX25">
            <v>108.25549848380116</v>
          </cell>
          <cell r="BY25">
            <v>110.97776662613488</v>
          </cell>
          <cell r="BZ25">
            <v>100.03030610002607</v>
          </cell>
          <cell r="CA25">
            <v>108.03189264300588</v>
          </cell>
          <cell r="CB25">
            <v>100.3632946523</v>
          </cell>
          <cell r="CC25">
            <v>88.611559052412247</v>
          </cell>
          <cell r="CD25">
            <v>100.3584044563719</v>
          </cell>
          <cell r="CE25">
            <v>106.58047777511742</v>
          </cell>
          <cell r="CF25">
            <v>105.11185881563084</v>
          </cell>
          <cell r="CG25">
            <v>97.553519603067073</v>
          </cell>
          <cell r="CH25">
            <v>97.165432265925887</v>
          </cell>
          <cell r="CI25">
            <v>93.96648658798091</v>
          </cell>
          <cell r="CJ25">
            <v>110.03223208357812</v>
          </cell>
          <cell r="CK25">
            <v>93.13825208594335</v>
          </cell>
          <cell r="CL25">
            <v>103.55817264744779</v>
          </cell>
          <cell r="CM25">
            <v>116.92916095890574</v>
          </cell>
          <cell r="CN25">
            <v>90.865543378818771</v>
          </cell>
          <cell r="CO25">
            <v>95.827873468899668</v>
          </cell>
          <cell r="CP25">
            <v>100.7608342797848</v>
          </cell>
          <cell r="CQ25">
            <v>98.034408043912919</v>
          </cell>
          <cell r="CR25">
            <v>103.90335839183169</v>
          </cell>
          <cell r="CS25">
            <v>109.63726758069393</v>
          </cell>
          <cell r="CT25">
            <v>106.66964063266114</v>
          </cell>
          <cell r="CU25">
            <v>97.92515006625203</v>
          </cell>
          <cell r="CV25">
            <v>100.07192364953633</v>
          </cell>
          <cell r="CW25">
            <v>92.232259223074379</v>
          </cell>
          <cell r="CX25">
            <v>98.389861181880903</v>
          </cell>
          <cell r="CY25">
            <v>85.121823853221542</v>
          </cell>
          <cell r="CZ25">
            <v>91.020463332251452</v>
          </cell>
          <cell r="DA25">
            <v>101.08482556549109</v>
          </cell>
          <cell r="DB25">
            <v>119.67743526319303</v>
          </cell>
          <cell r="DC25">
            <v>98.111386061842083</v>
          </cell>
          <cell r="DD25">
            <v>102.8210277648915</v>
          </cell>
          <cell r="DE25">
            <v>109.99769745425907</v>
          </cell>
          <cell r="DF25">
            <v>107.83951722409331</v>
          </cell>
          <cell r="DG25">
            <v>97.702938579744099</v>
          </cell>
          <cell r="DH25">
            <v>91.846447289769998</v>
          </cell>
          <cell r="DI25">
            <v>97.277100626604607</v>
          </cell>
          <cell r="DJ25">
            <v>95.463575347411648</v>
          </cell>
          <cell r="DK25">
            <v>105.66922014872405</v>
          </cell>
          <cell r="DL25">
            <v>112.22909419034285</v>
          </cell>
          <cell r="DM25">
            <v>107.1401322297867</v>
          </cell>
          <cell r="DN25">
            <v>103.04951451696778</v>
          </cell>
          <cell r="DO25">
            <v>99.892349698598522</v>
          </cell>
          <cell r="DP25">
            <v>96.723920908309765</v>
          </cell>
          <cell r="DQ25">
            <v>92.643920610043082</v>
          </cell>
          <cell r="DR25">
            <v>115.53566316036456</v>
          </cell>
          <cell r="DS25">
            <v>99.664719039699065</v>
          </cell>
          <cell r="DT25">
            <v>95.683075059796721</v>
          </cell>
          <cell r="DU25">
            <v>111.08059348888712</v>
          </cell>
          <cell r="DV25">
            <v>94.437816661396326</v>
          </cell>
          <cell r="DW25">
            <v>104.40369641274913</v>
          </cell>
          <cell r="DX25">
            <v>86.851671548163196</v>
          </cell>
          <cell r="DY25">
            <v>94.689103098592696</v>
          </cell>
          <cell r="DZ25">
            <v>103.27377002945195</v>
          </cell>
          <cell r="EA25">
            <v>101.05768082157023</v>
          </cell>
          <cell r="EB25">
            <v>107.15868846837871</v>
          </cell>
          <cell r="EC25">
            <v>117.53464078652642</v>
          </cell>
          <cell r="ED25">
            <v>102.53262939772571</v>
          </cell>
          <cell r="EE25">
            <v>104.90461474609708</v>
          </cell>
          <cell r="EF25">
            <v>98.564256407348637</v>
          </cell>
          <cell r="EG25">
            <v>100.53058385099298</v>
          </cell>
          <cell r="EH25">
            <v>104.3364660671843</v>
          </cell>
          <cell r="EI25">
            <v>94.005139031933126</v>
          </cell>
          <cell r="EJ25">
            <v>97.188191971382324</v>
          </cell>
          <cell r="EK25">
            <v>98.367104656248671</v>
          </cell>
          <cell r="EL25">
            <v>95.028022336814956</v>
          </cell>
          <cell r="EM25">
            <v>94.389240441282709</v>
          </cell>
          <cell r="EN25">
            <v>110.42112416958932</v>
          </cell>
          <cell r="EO25">
            <v>105.62684636616643</v>
          </cell>
          <cell r="EP25">
            <v>107.57640622422934</v>
          </cell>
          <cell r="EQ25">
            <v>100.88460118047324</v>
          </cell>
          <cell r="ER25">
            <v>106.18581760267996</v>
          </cell>
          <cell r="ES25">
            <v>111.93880584529944</v>
          </cell>
          <cell r="ET25">
            <v>99.615905787329183</v>
          </cell>
          <cell r="EU25">
            <v>97.063444864472046</v>
          </cell>
          <cell r="EV25">
            <v>96.035010401088925</v>
          </cell>
          <cell r="EW25">
            <v>103.98335179154139</v>
          </cell>
          <cell r="EX25">
            <v>99.072191423766071</v>
          </cell>
          <cell r="EY25">
            <v>91.280280239104442</v>
          </cell>
          <cell r="EZ25">
            <v>110.7446172068861</v>
          </cell>
          <cell r="FA25">
            <v>97.207509171153973</v>
          </cell>
          <cell r="FB25">
            <v>82.578930685646924</v>
          </cell>
          <cell r="FC25">
            <v>88.754622830457151</v>
          </cell>
          <cell r="FD25">
            <v>108.2457730002356</v>
          </cell>
          <cell r="FE25">
            <v>118.23356955001387</v>
          </cell>
          <cell r="FF25">
            <v>88.036553068195488</v>
          </cell>
          <cell r="FG25">
            <v>109.30478489377185</v>
          </cell>
          <cell r="FH25">
            <v>94.627011608181007</v>
          </cell>
          <cell r="FI25">
            <v>94.644102232437291</v>
          </cell>
          <cell r="FJ25">
            <v>94.279331144149438</v>
          </cell>
          <cell r="FK25">
            <v>98.363724129228061</v>
          </cell>
          <cell r="FL25">
            <v>106.45857854881018</v>
          </cell>
          <cell r="FM25">
            <v>95.787977484878226</v>
          </cell>
          <cell r="FN25">
            <v>99.148543847896292</v>
          </cell>
          <cell r="FO25">
            <v>100.55712295642512</v>
          </cell>
          <cell r="FP25">
            <v>90.894581003263923</v>
          </cell>
          <cell r="FQ25">
            <v>109.58352483485636</v>
          </cell>
          <cell r="FR25">
            <v>94.288080349077688</v>
          </cell>
          <cell r="FS25">
            <v>91.157382053274631</v>
          </cell>
          <cell r="FT25">
            <v>107.83523862871911</v>
          </cell>
          <cell r="FU25">
            <v>92.053244531211107</v>
          </cell>
          <cell r="FV25">
            <v>100.07398725484319</v>
          </cell>
          <cell r="FW25">
            <v>92.020212259531775</v>
          </cell>
          <cell r="FX25">
            <v>94.180753983689627</v>
          </cell>
          <cell r="FY25">
            <v>88.844020897599236</v>
          </cell>
          <cell r="FZ25">
            <v>92.413842342616562</v>
          </cell>
          <cell r="GA25">
            <v>112.88127585712505</v>
          </cell>
          <cell r="GB25">
            <v>99.198103238097261</v>
          </cell>
          <cell r="GC25">
            <v>98.534384214028066</v>
          </cell>
          <cell r="GD25">
            <v>98.138016172281056</v>
          </cell>
          <cell r="GE25">
            <v>91.762384440980853</v>
          </cell>
          <cell r="GF25">
            <v>96.871657856084369</v>
          </cell>
          <cell r="GG25">
            <v>109.27563984089542</v>
          </cell>
          <cell r="GH25">
            <v>92.794237014232024</v>
          </cell>
          <cell r="GI25">
            <v>104.91623770673938</v>
          </cell>
          <cell r="GJ25">
            <v>98.328070029866907</v>
          </cell>
          <cell r="GK25">
            <v>91.382213481804115</v>
          </cell>
          <cell r="GL25">
            <v>102.40935487006794</v>
          </cell>
          <cell r="GM25">
            <v>109.4396269112884</v>
          </cell>
          <cell r="GN25">
            <v>90.396003707626505</v>
          </cell>
          <cell r="GO25">
            <v>95.677770146318622</v>
          </cell>
          <cell r="GP25">
            <v>101.4598317637562</v>
          </cell>
          <cell r="GQ25">
            <v>106.83139532026304</v>
          </cell>
          <cell r="GR25">
            <v>94.42901136708025</v>
          </cell>
          <cell r="GS25">
            <v>112.18188873932145</v>
          </cell>
          <cell r="GT25">
            <v>100.00196185168028</v>
          </cell>
          <cell r="GU25">
            <v>100.67682930263008</v>
          </cell>
          <cell r="GV25">
            <v>102.40402831268553</v>
          </cell>
          <cell r="GW25">
            <v>94.101628224974078</v>
          </cell>
          <cell r="GX25">
            <v>88.716998885896231</v>
          </cell>
          <cell r="GY25">
            <v>94.091630856897609</v>
          </cell>
          <cell r="GZ25">
            <v>93.89249683198986</v>
          </cell>
          <cell r="HA25">
            <v>97.07250298326241</v>
          </cell>
          <cell r="HB25">
            <v>98.600960880845662</v>
          </cell>
          <cell r="HC25">
            <v>101.81966942944783</v>
          </cell>
          <cell r="HD25">
            <v>104.83350519909192</v>
          </cell>
          <cell r="HE25">
            <v>113.65051673485844</v>
          </cell>
          <cell r="HF25">
            <v>112.98298194328927</v>
          </cell>
          <cell r="HG25">
            <v>91.614368061238252</v>
          </cell>
          <cell r="HH25">
            <v>98.618734817673072</v>
          </cell>
          <cell r="HI25">
            <v>107.63967897109903</v>
          </cell>
          <cell r="HJ25">
            <v>96.198342388257672</v>
          </cell>
          <cell r="HK25">
            <v>98.305825389776203</v>
          </cell>
          <cell r="HL25">
            <v>126.6623381741294</v>
          </cell>
          <cell r="HM25">
            <v>110.02746817776412</v>
          </cell>
          <cell r="HN25">
            <v>96.985176522231697</v>
          </cell>
          <cell r="HO25">
            <v>104.10239215097361</v>
          </cell>
          <cell r="HP25">
            <v>99.616244809612567</v>
          </cell>
          <cell r="HQ25">
            <v>89.53465149912023</v>
          </cell>
          <cell r="HR25">
            <v>88.816163378572426</v>
          </cell>
          <cell r="HS25">
            <v>106.66470616295146</v>
          </cell>
          <cell r="HT25">
            <v>98.559628579569477</v>
          </cell>
          <cell r="HU25">
            <v>100.17237869594754</v>
          </cell>
          <cell r="HV25">
            <v>103.36997053001146</v>
          </cell>
          <cell r="HW25">
            <v>90.681821803180654</v>
          </cell>
          <cell r="HX25">
            <v>105.17892909093503</v>
          </cell>
          <cell r="HY25">
            <v>94.072191574560208</v>
          </cell>
          <cell r="HZ25">
            <v>108.89090327224494</v>
          </cell>
          <cell r="IA25">
            <v>104.38635040429898</v>
          </cell>
          <cell r="IB25">
            <v>97.902981152414</v>
          </cell>
          <cell r="IC25">
            <v>89.399061939622371</v>
          </cell>
          <cell r="ID25">
            <v>97.798017090501062</v>
          </cell>
          <cell r="IE25">
            <v>102.10712739763422</v>
          </cell>
          <cell r="IF25">
            <v>97.943110263833745</v>
          </cell>
          <cell r="IG25">
            <v>95.590267973090704</v>
          </cell>
          <cell r="IH25">
            <v>101.48694198394244</v>
          </cell>
          <cell r="II25">
            <v>88.843355540242655</v>
          </cell>
          <cell r="IJ25">
            <v>111.00206724155412</v>
          </cell>
          <cell r="IK25">
            <v>90.687783187880001</v>
          </cell>
          <cell r="IL25">
            <v>82.014175205113403</v>
          </cell>
          <cell r="IM25">
            <v>96.772276706263398</v>
          </cell>
          <cell r="IN25">
            <v>97.86850238216735</v>
          </cell>
          <cell r="IO25">
            <v>94.469462970773165</v>
          </cell>
          <cell r="IP25">
            <v>110.34033955213484</v>
          </cell>
          <cell r="IQ25">
            <v>100.00351543784535</v>
          </cell>
          <cell r="IR25">
            <v>89.12361581248652</v>
          </cell>
          <cell r="IS25">
            <v>93.767883175933562</v>
          </cell>
          <cell r="IT25">
            <v>91.334137472773151</v>
          </cell>
          <cell r="IU25">
            <v>95.399382788130538</v>
          </cell>
          <cell r="IV25">
            <v>95.242027823415469</v>
          </cell>
          <cell r="IW25">
            <v>99.327503665581574</v>
          </cell>
          <cell r="IX25">
            <v>103.73977316944462</v>
          </cell>
          <cell r="IY25">
            <v>106.74285516567001</v>
          </cell>
        </row>
        <row r="26">
          <cell r="J26">
            <v>106.07915393512448</v>
          </cell>
          <cell r="K26">
            <v>97.270298899827893</v>
          </cell>
          <cell r="L26">
            <v>102.63273697618745</v>
          </cell>
          <cell r="M26">
            <v>110.3592789708328</v>
          </cell>
          <cell r="N26">
            <v>94.143994008632134</v>
          </cell>
          <cell r="O26">
            <v>96.412823572324058</v>
          </cell>
          <cell r="P26">
            <v>92.084418148082207</v>
          </cell>
          <cell r="Q26">
            <v>103.0448118867947</v>
          </cell>
          <cell r="R26">
            <v>102.41710143914908</v>
          </cell>
          <cell r="S26">
            <v>100.41345209987894</v>
          </cell>
          <cell r="T26">
            <v>100.80276116368925</v>
          </cell>
          <cell r="U26">
            <v>91.222031095066313</v>
          </cell>
          <cell r="V26">
            <v>101.62922409049345</v>
          </cell>
          <cell r="W26">
            <v>92.183737114758259</v>
          </cell>
          <cell r="X26">
            <v>110.38008009117884</v>
          </cell>
          <cell r="Y26">
            <v>96.668166584731438</v>
          </cell>
          <cell r="Z26">
            <v>108.96020023987913</v>
          </cell>
          <cell r="AA26">
            <v>103.17843811078781</v>
          </cell>
          <cell r="AB26">
            <v>103.65852033476258</v>
          </cell>
          <cell r="AC26">
            <v>108.16718876204503</v>
          </cell>
          <cell r="AD26">
            <v>108.60685654329264</v>
          </cell>
          <cell r="AE26">
            <v>100.28396378261563</v>
          </cell>
          <cell r="AF26">
            <v>98.019109663074545</v>
          </cell>
          <cell r="AG26">
            <v>92.686976089316758</v>
          </cell>
          <cell r="AH26">
            <v>96.800332411854299</v>
          </cell>
          <cell r="AI26">
            <v>86.877228451359002</v>
          </cell>
          <cell r="AJ26">
            <v>111.63596851027839</v>
          </cell>
          <cell r="AK26">
            <v>108.99201513464661</v>
          </cell>
          <cell r="AL26">
            <v>107.68451984845113</v>
          </cell>
          <cell r="AM26">
            <v>103.69865882191185</v>
          </cell>
          <cell r="AN26">
            <v>113.99801917271847</v>
          </cell>
          <cell r="AO26">
            <v>102.75766202228779</v>
          </cell>
          <cell r="AP26">
            <v>95.040380185186322</v>
          </cell>
          <cell r="AQ26">
            <v>104.92414711300098</v>
          </cell>
          <cell r="AR26">
            <v>80.455417338097561</v>
          </cell>
          <cell r="AS26">
            <v>112.75513502816081</v>
          </cell>
          <cell r="AT26">
            <v>95.011719528065981</v>
          </cell>
          <cell r="AU26">
            <v>120.62436978047315</v>
          </cell>
          <cell r="AV26">
            <v>96.291867569500468</v>
          </cell>
          <cell r="AW26">
            <v>97.39966515779831</v>
          </cell>
          <cell r="AX26">
            <v>95.277456913930891</v>
          </cell>
          <cell r="AY26">
            <v>96.917846500343316</v>
          </cell>
          <cell r="AZ26">
            <v>104.84989561422658</v>
          </cell>
          <cell r="BA26">
            <v>83.56351206804375</v>
          </cell>
          <cell r="BB26">
            <v>104.2066238723684</v>
          </cell>
          <cell r="BC26">
            <v>97.958607374727961</v>
          </cell>
          <cell r="BD26">
            <v>99.550676557200006</v>
          </cell>
          <cell r="BE26">
            <v>104.77769771568053</v>
          </cell>
          <cell r="BF26">
            <v>104.24751566579616</v>
          </cell>
          <cell r="BG26">
            <v>99.575754525424841</v>
          </cell>
          <cell r="BH26">
            <v>106.90107442955708</v>
          </cell>
          <cell r="BI26">
            <v>100.83745147416407</v>
          </cell>
          <cell r="BJ26">
            <v>100.86027273126028</v>
          </cell>
          <cell r="BK26">
            <v>98.442784501279235</v>
          </cell>
          <cell r="BL26">
            <v>112.43056124418565</v>
          </cell>
          <cell r="BM26">
            <v>100.46902032363641</v>
          </cell>
          <cell r="BN26">
            <v>94.939052916755344</v>
          </cell>
          <cell r="BO26">
            <v>98.082804451857214</v>
          </cell>
          <cell r="BP26">
            <v>104.85347012523869</v>
          </cell>
          <cell r="BQ26">
            <v>92.655970838637387</v>
          </cell>
          <cell r="BR26">
            <v>97.469376584147412</v>
          </cell>
          <cell r="BS26">
            <v>90.193009595976875</v>
          </cell>
          <cell r="BT26">
            <v>106.97896507986394</v>
          </cell>
          <cell r="BU26">
            <v>107.94372240708395</v>
          </cell>
          <cell r="BV26">
            <v>108.84793944666296</v>
          </cell>
          <cell r="BW26">
            <v>104.4119824246873</v>
          </cell>
          <cell r="BX26">
            <v>105.1141548324254</v>
          </cell>
          <cell r="BY26">
            <v>110.51807022117191</v>
          </cell>
          <cell r="BZ26">
            <v>101.65050300141863</v>
          </cell>
          <cell r="CA26">
            <v>107.22726252261219</v>
          </cell>
          <cell r="CB26">
            <v>97.991780192766967</v>
          </cell>
          <cell r="CC26">
            <v>90.111771680226539</v>
          </cell>
          <cell r="CD26">
            <v>98.639550354762662</v>
          </cell>
          <cell r="CE26">
            <v>107.54995741653958</v>
          </cell>
          <cell r="CF26">
            <v>106.79788397108328</v>
          </cell>
          <cell r="CG26">
            <v>95.297231218647269</v>
          </cell>
          <cell r="CH26">
            <v>97.636031515565364</v>
          </cell>
          <cell r="CI26">
            <v>91.718086220224876</v>
          </cell>
          <cell r="CJ26">
            <v>111.97059893033307</v>
          </cell>
          <cell r="CK26">
            <v>93.868845141613548</v>
          </cell>
          <cell r="CL26">
            <v>102.72214272140435</v>
          </cell>
          <cell r="CM26">
            <v>116.27606459009986</v>
          </cell>
          <cell r="CN26">
            <v>89.084559012870542</v>
          </cell>
          <cell r="CO26">
            <v>98.05919933262841</v>
          </cell>
          <cell r="CP26">
            <v>102.04964261774315</v>
          </cell>
          <cell r="CQ26">
            <v>98.289832229467763</v>
          </cell>
          <cell r="CR26">
            <v>104.70054163625241</v>
          </cell>
          <cell r="CS26">
            <v>109.39558719127184</v>
          </cell>
          <cell r="CT26">
            <v>106.01733981931935</v>
          </cell>
          <cell r="CU26">
            <v>98.825071494662922</v>
          </cell>
          <cell r="CV26">
            <v>100.64057494179286</v>
          </cell>
          <cell r="CW26">
            <v>92.481790701797863</v>
          </cell>
          <cell r="CX26">
            <v>98.08293454831859</v>
          </cell>
          <cell r="CY26">
            <v>85.221040334635489</v>
          </cell>
          <cell r="CZ26">
            <v>89.03431191444281</v>
          </cell>
          <cell r="DA26">
            <v>100.08809456798811</v>
          </cell>
          <cell r="DB26">
            <v>121.41744286765973</v>
          </cell>
          <cell r="DC26">
            <v>97.794174540133497</v>
          </cell>
          <cell r="DD26">
            <v>103.30400935163888</v>
          </cell>
          <cell r="DE26">
            <v>111.92851146297829</v>
          </cell>
          <cell r="DF26">
            <v>109.64072802215999</v>
          </cell>
          <cell r="DG26">
            <v>98.030631749551958</v>
          </cell>
          <cell r="DH26">
            <v>89.159947138492825</v>
          </cell>
          <cell r="DI26">
            <v>97.202490538151025</v>
          </cell>
          <cell r="DJ26">
            <v>97.579267491658058</v>
          </cell>
          <cell r="DK26">
            <v>106.09780993887203</v>
          </cell>
          <cell r="DL26">
            <v>111.06168077723663</v>
          </cell>
          <cell r="DM26">
            <v>107.86683993701466</v>
          </cell>
          <cell r="DN26">
            <v>104.56686683308885</v>
          </cell>
          <cell r="DO26">
            <v>100.6952404444142</v>
          </cell>
          <cell r="DP26">
            <v>96.274749822257007</v>
          </cell>
          <cell r="DQ26">
            <v>95.811836313006225</v>
          </cell>
          <cell r="DR26">
            <v>116.95419591326336</v>
          </cell>
          <cell r="DS26">
            <v>101.54253867724299</v>
          </cell>
          <cell r="DT26">
            <v>94.353876652210616</v>
          </cell>
          <cell r="DU26">
            <v>109.31578885280925</v>
          </cell>
          <cell r="DV26">
            <v>93.89621335258542</v>
          </cell>
          <cell r="DW26">
            <v>105.66212141921538</v>
          </cell>
          <cell r="DX26">
            <v>86.174924129606396</v>
          </cell>
          <cell r="DY26">
            <v>93.122711870157332</v>
          </cell>
          <cell r="DZ26">
            <v>102.22796331976956</v>
          </cell>
          <cell r="EA26">
            <v>100.48570407743533</v>
          </cell>
          <cell r="EB26">
            <v>106.36732491222222</v>
          </cell>
          <cell r="EC26">
            <v>119.83591983917644</v>
          </cell>
          <cell r="ED26">
            <v>102.36097128984731</v>
          </cell>
          <cell r="EE26">
            <v>105.81727086975734</v>
          </cell>
          <cell r="EF26">
            <v>100.89203870229287</v>
          </cell>
          <cell r="EG26">
            <v>101.3135579166681</v>
          </cell>
          <cell r="EH26">
            <v>104.51889868517665</v>
          </cell>
          <cell r="EI26">
            <v>96.403861448997219</v>
          </cell>
          <cell r="EJ26">
            <v>96.550581437446837</v>
          </cell>
          <cell r="EK26">
            <v>97.073768340434668</v>
          </cell>
          <cell r="EL26">
            <v>97.132420041566263</v>
          </cell>
          <cell r="EM26">
            <v>94.416241391154728</v>
          </cell>
          <cell r="EN26">
            <v>111.78945332598184</v>
          </cell>
          <cell r="EO26">
            <v>106.7560138572204</v>
          </cell>
          <cell r="EP26">
            <v>106.28555934455285</v>
          </cell>
          <cell r="EQ26">
            <v>102.0528109761524</v>
          </cell>
          <cell r="ER26">
            <v>104.66476854226914</v>
          </cell>
          <cell r="ES26">
            <v>113.95838888423074</v>
          </cell>
          <cell r="ET26">
            <v>99.8536646522696</v>
          </cell>
          <cell r="EU26">
            <v>94.763415047257524</v>
          </cell>
          <cell r="EV26">
            <v>97.27357833180848</v>
          </cell>
          <cell r="EW26">
            <v>102.06744912566754</v>
          </cell>
          <cell r="EX26">
            <v>96.113883770046726</v>
          </cell>
          <cell r="EY26">
            <v>90.264328831782422</v>
          </cell>
          <cell r="EZ26">
            <v>113.33400842530568</v>
          </cell>
          <cell r="FA26">
            <v>96.567236019237725</v>
          </cell>
          <cell r="FB26">
            <v>81.778524968992883</v>
          </cell>
          <cell r="FC26">
            <v>87.801377447325208</v>
          </cell>
          <cell r="FD26">
            <v>108.05147816224371</v>
          </cell>
          <cell r="FE26">
            <v>118.15353207706443</v>
          </cell>
          <cell r="FF26">
            <v>87.068503153459417</v>
          </cell>
          <cell r="FG26">
            <v>109.34911508253512</v>
          </cell>
          <cell r="FH26">
            <v>93.602958970040902</v>
          </cell>
          <cell r="FI26">
            <v>95.71018851561206</v>
          </cell>
          <cell r="FJ26">
            <v>95.220208684575312</v>
          </cell>
          <cell r="FK26">
            <v>99.06573678664499</v>
          </cell>
          <cell r="FL26">
            <v>107.57802981754897</v>
          </cell>
          <cell r="FM26">
            <v>96.314599006677199</v>
          </cell>
          <cell r="FN26">
            <v>97.561267350175669</v>
          </cell>
          <cell r="FO26">
            <v>100.65459860173814</v>
          </cell>
          <cell r="FP26">
            <v>91.119573829866439</v>
          </cell>
          <cell r="FQ26">
            <v>108.06134591437407</v>
          </cell>
          <cell r="FR26">
            <v>95.595002610594875</v>
          </cell>
          <cell r="FS26">
            <v>90.081562944876723</v>
          </cell>
          <cell r="FT26">
            <v>107.51209215002214</v>
          </cell>
          <cell r="FU26">
            <v>92.956234422248812</v>
          </cell>
          <cell r="FV26">
            <v>98.6953791591297</v>
          </cell>
          <cell r="FW26">
            <v>91.555376905903884</v>
          </cell>
          <cell r="FX26">
            <v>92.630145146310525</v>
          </cell>
          <cell r="FY26">
            <v>89.023165919821295</v>
          </cell>
          <cell r="FZ26">
            <v>94.84570716259077</v>
          </cell>
          <cell r="GA26">
            <v>115.19380964346996</v>
          </cell>
          <cell r="GB26">
            <v>100.37404351141494</v>
          </cell>
          <cell r="GC26">
            <v>96.33871448856604</v>
          </cell>
          <cell r="GD26">
            <v>101.90362999184944</v>
          </cell>
          <cell r="GE26">
            <v>91.332953832352374</v>
          </cell>
          <cell r="GF26">
            <v>97.985768495899919</v>
          </cell>
          <cell r="GG26">
            <v>112.25184551939496</v>
          </cell>
          <cell r="GH26">
            <v>91.810511776598076</v>
          </cell>
          <cell r="GI26">
            <v>105.60678336105346</v>
          </cell>
          <cell r="GJ26">
            <v>95.350909229700733</v>
          </cell>
          <cell r="GK26">
            <v>91.445755905158251</v>
          </cell>
          <cell r="GL26">
            <v>103.31373599900982</v>
          </cell>
          <cell r="GM26">
            <v>106.77297397874194</v>
          </cell>
          <cell r="GN26">
            <v>89.268819646611931</v>
          </cell>
          <cell r="GO26">
            <v>94.783006700494838</v>
          </cell>
          <cell r="GP26">
            <v>100.671625603747</v>
          </cell>
          <cell r="GQ26">
            <v>101.77428361196766</v>
          </cell>
          <cell r="GR26">
            <v>95.824152697380811</v>
          </cell>
          <cell r="GS26">
            <v>111.94620601445951</v>
          </cell>
          <cell r="GT26">
            <v>100.68489624756022</v>
          </cell>
          <cell r="GU26">
            <v>101.69058631375988</v>
          </cell>
          <cell r="GV26">
            <v>103.40016463763138</v>
          </cell>
          <cell r="GW26">
            <v>95.523795370440013</v>
          </cell>
          <cell r="GX26">
            <v>89.166618016590974</v>
          </cell>
          <cell r="GY26">
            <v>92.8392913334269</v>
          </cell>
          <cell r="GZ26">
            <v>95.896707876877613</v>
          </cell>
          <cell r="HA26">
            <v>99.038578730689395</v>
          </cell>
          <cell r="HB26">
            <v>99.162199297166438</v>
          </cell>
          <cell r="HC26">
            <v>102.9246916327553</v>
          </cell>
          <cell r="HD26">
            <v>105.86918291165323</v>
          </cell>
          <cell r="HE26">
            <v>113.74162347518066</v>
          </cell>
          <cell r="HF26">
            <v>113.64034202989038</v>
          </cell>
          <cell r="HG26">
            <v>94.257404315281619</v>
          </cell>
          <cell r="HH26">
            <v>99.453869470124232</v>
          </cell>
          <cell r="HI26">
            <v>108.31548693473808</v>
          </cell>
          <cell r="HJ26">
            <v>96.092279721619036</v>
          </cell>
          <cell r="HK26">
            <v>99.40367232202108</v>
          </cell>
          <cell r="HL26">
            <v>125.12374731701007</v>
          </cell>
          <cell r="HM26">
            <v>111.778538026872</v>
          </cell>
          <cell r="HN26">
            <v>97.862365339437034</v>
          </cell>
          <cell r="HO26">
            <v>103.18313917733416</v>
          </cell>
          <cell r="HP26">
            <v>97.80054489010594</v>
          </cell>
          <cell r="HQ26">
            <v>92.048323637767638</v>
          </cell>
          <cell r="HR26">
            <v>86.747202675626482</v>
          </cell>
          <cell r="HS26">
            <v>110.41701124904469</v>
          </cell>
          <cell r="HT26">
            <v>99.909638760756792</v>
          </cell>
          <cell r="HU26">
            <v>101.40780408729887</v>
          </cell>
          <cell r="HV26">
            <v>103.72014731728402</v>
          </cell>
          <cell r="HW26">
            <v>91.921600369427907</v>
          </cell>
          <cell r="HX26">
            <v>103.64501386906949</v>
          </cell>
          <cell r="HY26">
            <v>94.332769636900593</v>
          </cell>
          <cell r="HZ26">
            <v>111.0017917939979</v>
          </cell>
          <cell r="IA26">
            <v>102.69509191545093</v>
          </cell>
          <cell r="IB26">
            <v>97.794007288653646</v>
          </cell>
          <cell r="IC26">
            <v>91.350593355038697</v>
          </cell>
          <cell r="ID26">
            <v>96.093304676288284</v>
          </cell>
          <cell r="IE26">
            <v>102.27679199575699</v>
          </cell>
          <cell r="IF26">
            <v>97.701891772175443</v>
          </cell>
          <cell r="IG26">
            <v>95.158624737654009</v>
          </cell>
          <cell r="IH26">
            <v>104.23343811502512</v>
          </cell>
          <cell r="II26">
            <v>88.744146896048065</v>
          </cell>
          <cell r="IJ26">
            <v>106.53130496869046</v>
          </cell>
          <cell r="IK26">
            <v>92.345328981605093</v>
          </cell>
          <cell r="IL26">
            <v>82.659510372270489</v>
          </cell>
          <cell r="IM26">
            <v>96.83668529966603</v>
          </cell>
          <cell r="IN26">
            <v>98.237707734757933</v>
          </cell>
          <cell r="IO26">
            <v>95.274557358664225</v>
          </cell>
          <cell r="IP26">
            <v>109.46262081930239</v>
          </cell>
          <cell r="IQ26">
            <v>101.73501679357302</v>
          </cell>
          <cell r="IR26">
            <v>85.860981069960999</v>
          </cell>
          <cell r="IS26">
            <v>93.164386989356743</v>
          </cell>
          <cell r="IT26">
            <v>91.986132068192731</v>
          </cell>
          <cell r="IU26">
            <v>96.834479104593996</v>
          </cell>
          <cell r="IV26">
            <v>96.795023040752369</v>
          </cell>
          <cell r="IW26">
            <v>99.747820339103043</v>
          </cell>
          <cell r="IX26">
            <v>102.87457293985963</v>
          </cell>
          <cell r="IY26">
            <v>106.18898184812784</v>
          </cell>
        </row>
        <row r="27">
          <cell r="J27">
            <v>107.11748136310115</v>
          </cell>
          <cell r="K27">
            <v>94.551654242533331</v>
          </cell>
          <cell r="L27">
            <v>102.13871349725436</v>
          </cell>
          <cell r="M27">
            <v>107.99310004916141</v>
          </cell>
          <cell r="N27">
            <v>93.206186441922384</v>
          </cell>
          <cell r="O27">
            <v>98.127637863109868</v>
          </cell>
          <cell r="P27">
            <v>91.180553289333389</v>
          </cell>
          <cell r="Q27">
            <v>104.34812699648013</v>
          </cell>
          <cell r="R27">
            <v>100.30709756699338</v>
          </cell>
          <cell r="S27">
            <v>100.71578333463977</v>
          </cell>
          <cell r="T27">
            <v>99.897429256185845</v>
          </cell>
          <cell r="U27">
            <v>91.002832218362101</v>
          </cell>
          <cell r="V27">
            <v>100.64581418697695</v>
          </cell>
          <cell r="W27">
            <v>92.705065029825889</v>
          </cell>
          <cell r="X27">
            <v>107.69479284310596</v>
          </cell>
          <cell r="Y27">
            <v>100.83993098890979</v>
          </cell>
          <cell r="Z27">
            <v>111.94414208875322</v>
          </cell>
          <cell r="AA27">
            <v>102.51140125772717</v>
          </cell>
          <cell r="AB27">
            <v>98.994062023459179</v>
          </cell>
          <cell r="AC27">
            <v>108.98180869220324</v>
          </cell>
          <cell r="AD27">
            <v>108.18325694532342</v>
          </cell>
          <cell r="AE27">
            <v>100.45148021395342</v>
          </cell>
          <cell r="AF27">
            <v>97.995360239417593</v>
          </cell>
          <cell r="AG27">
            <v>92.720068711846665</v>
          </cell>
          <cell r="AH27">
            <v>97.621777959252611</v>
          </cell>
          <cell r="AI27">
            <v>86.081550687713161</v>
          </cell>
          <cell r="AJ27">
            <v>111.98051047057611</v>
          </cell>
          <cell r="AK27">
            <v>110.9987924076019</v>
          </cell>
          <cell r="AL27">
            <v>108.45717066703358</v>
          </cell>
          <cell r="AM27">
            <v>101.32581352288942</v>
          </cell>
          <cell r="AN27">
            <v>118.26671138496725</v>
          </cell>
          <cell r="AO27">
            <v>103.18044359634929</v>
          </cell>
          <cell r="AP27">
            <v>94.813834663237799</v>
          </cell>
          <cell r="AQ27">
            <v>105.18314143870111</v>
          </cell>
          <cell r="AR27">
            <v>82.25004051166141</v>
          </cell>
          <cell r="AS27">
            <v>114.36882875609489</v>
          </cell>
          <cell r="AT27">
            <v>93.183128051827609</v>
          </cell>
          <cell r="AU27">
            <v>118.19942522478635</v>
          </cell>
          <cell r="AV27">
            <v>95.278778230550373</v>
          </cell>
          <cell r="AW27">
            <v>95.959313669717559</v>
          </cell>
          <cell r="AX27">
            <v>96.492755330868263</v>
          </cell>
          <cell r="AY27">
            <v>96.573582666145711</v>
          </cell>
          <cell r="AZ27">
            <v>107.06656473132024</v>
          </cell>
          <cell r="BA27">
            <v>86.248220438172652</v>
          </cell>
          <cell r="BB27">
            <v>105.62904045432677</v>
          </cell>
          <cell r="BC27">
            <v>99.742207070642181</v>
          </cell>
          <cell r="BD27">
            <v>98.082916180375534</v>
          </cell>
          <cell r="BE27">
            <v>106.57429849512664</v>
          </cell>
          <cell r="BF27">
            <v>105.88071236072044</v>
          </cell>
          <cell r="BG27">
            <v>99.583478776835094</v>
          </cell>
          <cell r="BH27">
            <v>107.29975106646222</v>
          </cell>
          <cell r="BI27">
            <v>100.01078548964973</v>
          </cell>
          <cell r="BJ27">
            <v>101.87210821935999</v>
          </cell>
          <cell r="BK27">
            <v>98.906755096632551</v>
          </cell>
          <cell r="BL27">
            <v>109.94356229832498</v>
          </cell>
          <cell r="BM27">
            <v>98.548914010810293</v>
          </cell>
          <cell r="BN27">
            <v>93.692899150661589</v>
          </cell>
          <cell r="BO27">
            <v>100.19145919599113</v>
          </cell>
          <cell r="BP27">
            <v>105.15646999402689</v>
          </cell>
          <cell r="BQ27">
            <v>92.489552791676189</v>
          </cell>
          <cell r="BR27">
            <v>97.245469422879879</v>
          </cell>
          <cell r="BS27">
            <v>90.099528802675138</v>
          </cell>
          <cell r="BT27">
            <v>106.56516896933579</v>
          </cell>
          <cell r="BU27">
            <v>110.02798865445841</v>
          </cell>
          <cell r="BV27">
            <v>109.72403514252095</v>
          </cell>
          <cell r="BW27">
            <v>104.92461035248024</v>
          </cell>
          <cell r="BX27">
            <v>104.0266429145465</v>
          </cell>
          <cell r="BY27">
            <v>109.35140658107885</v>
          </cell>
          <cell r="BZ27">
            <v>101.75707180299233</v>
          </cell>
          <cell r="CA27">
            <v>107.31938479719069</v>
          </cell>
          <cell r="CB27">
            <v>95.861748898769633</v>
          </cell>
          <cell r="CC27">
            <v>91.187574627837492</v>
          </cell>
          <cell r="CD27">
            <v>97.205313894326551</v>
          </cell>
          <cell r="CE27">
            <v>108.48016534524777</v>
          </cell>
          <cell r="CF27">
            <v>107.76765183954849</v>
          </cell>
          <cell r="CG27">
            <v>97.169782207116256</v>
          </cell>
          <cell r="CH27">
            <v>97.963680034574722</v>
          </cell>
          <cell r="CI27">
            <v>94.092120428981346</v>
          </cell>
          <cell r="CJ27">
            <v>112.11490844638379</v>
          </cell>
          <cell r="CK27">
            <v>97.069474933605832</v>
          </cell>
          <cell r="CL27">
            <v>105.96818797508935</v>
          </cell>
          <cell r="CM27">
            <v>116.34239744062934</v>
          </cell>
          <cell r="CN27">
            <v>88.829898198094568</v>
          </cell>
          <cell r="CO27">
            <v>99.450344604126514</v>
          </cell>
          <cell r="CP27">
            <v>100.69529855460812</v>
          </cell>
          <cell r="CQ27">
            <v>98.147126548065941</v>
          </cell>
          <cell r="CR27">
            <v>103.89948555680964</v>
          </cell>
          <cell r="CS27">
            <v>110.11622438442919</v>
          </cell>
          <cell r="CT27">
            <v>103.71473225993718</v>
          </cell>
          <cell r="CU27">
            <v>98.744504471773041</v>
          </cell>
          <cell r="CV27">
            <v>100.86057720855227</v>
          </cell>
          <cell r="CW27">
            <v>91.675139953058576</v>
          </cell>
          <cell r="CX27">
            <v>100.99100000120549</v>
          </cell>
          <cell r="CY27">
            <v>85.060287361952447</v>
          </cell>
          <cell r="CZ27">
            <v>87.658226085718951</v>
          </cell>
          <cell r="DA27">
            <v>97.23286710600911</v>
          </cell>
          <cell r="DB27">
            <v>121.34495544845755</v>
          </cell>
          <cell r="DC27">
            <v>99.536807029649069</v>
          </cell>
          <cell r="DD27">
            <v>103.62784591115147</v>
          </cell>
          <cell r="DE27">
            <v>112.78646211568005</v>
          </cell>
          <cell r="DF27">
            <v>109.67800368016403</v>
          </cell>
          <cell r="DG27">
            <v>99.432381209644845</v>
          </cell>
          <cell r="DH27">
            <v>90.146622735653466</v>
          </cell>
          <cell r="DI27">
            <v>95.778843800751631</v>
          </cell>
          <cell r="DJ27">
            <v>96.216109624180135</v>
          </cell>
          <cell r="DK27">
            <v>105.63540922552075</v>
          </cell>
          <cell r="DL27">
            <v>108.51684081431785</v>
          </cell>
          <cell r="DM27">
            <v>106.25798393264321</v>
          </cell>
          <cell r="DN27">
            <v>101.36171319963523</v>
          </cell>
          <cell r="DO27">
            <v>99.079582607070861</v>
          </cell>
          <cell r="DP27">
            <v>96.707112747097071</v>
          </cell>
          <cell r="DQ27">
            <v>95.918016006366557</v>
          </cell>
          <cell r="DR27">
            <v>120.25034646654606</v>
          </cell>
          <cell r="DS27">
            <v>103.97619976234726</v>
          </cell>
          <cell r="DT27">
            <v>93.16788456181699</v>
          </cell>
          <cell r="DU27">
            <v>109.96335264361601</v>
          </cell>
          <cell r="DV27">
            <v>92.073495507910778</v>
          </cell>
          <cell r="DW27">
            <v>105.71250987904889</v>
          </cell>
          <cell r="DX27">
            <v>90.021152380912227</v>
          </cell>
          <cell r="DY27">
            <v>94.159449096279999</v>
          </cell>
          <cell r="DZ27">
            <v>100.17110333865105</v>
          </cell>
          <cell r="EA27">
            <v>99.53406788414145</v>
          </cell>
          <cell r="EB27">
            <v>104.46844276913846</v>
          </cell>
          <cell r="EC27">
            <v>120.32624061490644</v>
          </cell>
          <cell r="ED27">
            <v>102.76257049897133</v>
          </cell>
          <cell r="EE27">
            <v>105.90973277426535</v>
          </cell>
          <cell r="EF27">
            <v>101.91568443686285</v>
          </cell>
          <cell r="EG27">
            <v>100.12268393964418</v>
          </cell>
          <cell r="EH27">
            <v>104.43286295588143</v>
          </cell>
          <cell r="EI27">
            <v>95.661987460479736</v>
          </cell>
          <cell r="EJ27">
            <v>95.481225836066088</v>
          </cell>
          <cell r="EK27">
            <v>97.274704169547675</v>
          </cell>
          <cell r="EL27">
            <v>96.123343480592524</v>
          </cell>
          <cell r="EM27">
            <v>93.59444694590438</v>
          </cell>
          <cell r="EN27">
            <v>112.30840864623136</v>
          </cell>
          <cell r="EO27">
            <v>106.22178306112455</v>
          </cell>
          <cell r="EP27">
            <v>109.50344819173704</v>
          </cell>
          <cell r="EQ27">
            <v>101.03528997865942</v>
          </cell>
          <cell r="ER27">
            <v>103.68912038845902</v>
          </cell>
          <cell r="ES27">
            <v>112.96556852437426</v>
          </cell>
          <cell r="ET27">
            <v>100.80315581360473</v>
          </cell>
          <cell r="EU27">
            <v>95.24924831141459</v>
          </cell>
          <cell r="EV27">
            <v>97.128691205255024</v>
          </cell>
          <cell r="EW27">
            <v>101.29212116005488</v>
          </cell>
          <cell r="EX27">
            <v>97.249594079355461</v>
          </cell>
          <cell r="EY27">
            <v>88.896600802841633</v>
          </cell>
          <cell r="EZ27">
            <v>111.84207740058393</v>
          </cell>
          <cell r="FA27">
            <v>98.105587714610948</v>
          </cell>
          <cell r="FB27">
            <v>81.882712423414873</v>
          </cell>
          <cell r="FC27">
            <v>88.238607997164308</v>
          </cell>
          <cell r="FD27">
            <v>107.2790319261775</v>
          </cell>
          <cell r="FE27">
            <v>115.59344188894552</v>
          </cell>
          <cell r="FF27">
            <v>86.612944859985987</v>
          </cell>
          <cell r="FG27">
            <v>106.33943041967602</v>
          </cell>
          <cell r="FH27">
            <v>90.832474911049374</v>
          </cell>
          <cell r="FI27">
            <v>96.634716924222246</v>
          </cell>
          <cell r="FJ27">
            <v>97.191360097335391</v>
          </cell>
          <cell r="FK27">
            <v>96.932634641961371</v>
          </cell>
          <cell r="FL27">
            <v>109.80682196925213</v>
          </cell>
          <cell r="FM27">
            <v>97.183670007308478</v>
          </cell>
          <cell r="FN27">
            <v>96.500085114588842</v>
          </cell>
          <cell r="FO27">
            <v>101.62012665427578</v>
          </cell>
          <cell r="FP27">
            <v>91.576604847862441</v>
          </cell>
          <cell r="FQ27">
            <v>108.15659385456867</v>
          </cell>
          <cell r="FR27">
            <v>96.534627080829722</v>
          </cell>
          <cell r="FS27">
            <v>90.90141999446378</v>
          </cell>
          <cell r="FT27">
            <v>107.85972860932782</v>
          </cell>
          <cell r="FU27">
            <v>93.389271386811672</v>
          </cell>
          <cell r="FV27">
            <v>99.345873558924652</v>
          </cell>
          <cell r="FW27">
            <v>88.994440827096184</v>
          </cell>
          <cell r="FX27">
            <v>94.628424687347376</v>
          </cell>
          <cell r="FY27">
            <v>89.994081942422525</v>
          </cell>
          <cell r="FZ27">
            <v>97.331815697697664</v>
          </cell>
          <cell r="GA27">
            <v>116.83928143965456</v>
          </cell>
          <cell r="GB27">
            <v>99.920969702385065</v>
          </cell>
          <cell r="GC27">
            <v>97.104091466051244</v>
          </cell>
          <cell r="GD27">
            <v>103.08651618109607</v>
          </cell>
          <cell r="GE27">
            <v>92.902146710650243</v>
          </cell>
          <cell r="GF27">
            <v>98.281695894278727</v>
          </cell>
          <cell r="GG27">
            <v>112.04281562669988</v>
          </cell>
          <cell r="GH27">
            <v>91.570891734163581</v>
          </cell>
          <cell r="GI27">
            <v>104.64480965323253</v>
          </cell>
          <cell r="GJ27">
            <v>95.083919068119428</v>
          </cell>
          <cell r="GK27">
            <v>90.092465096686908</v>
          </cell>
          <cell r="GL27">
            <v>102.00670787764193</v>
          </cell>
          <cell r="GM27">
            <v>105.60333361178806</v>
          </cell>
          <cell r="GN27">
            <v>90.205759908056308</v>
          </cell>
          <cell r="GO27">
            <v>92.445636675088224</v>
          </cell>
          <cell r="GP27">
            <v>100.82330624500665</v>
          </cell>
          <cell r="GQ27">
            <v>101.14534242192869</v>
          </cell>
          <cell r="GR27">
            <v>96.678376698909375</v>
          </cell>
          <cell r="GS27">
            <v>114.04841242496809</v>
          </cell>
          <cell r="GT27">
            <v>100.9138945791731</v>
          </cell>
          <cell r="GU27">
            <v>103.32419186379283</v>
          </cell>
          <cell r="GV27">
            <v>102.44411610531127</v>
          </cell>
          <cell r="GW27">
            <v>96.054358811362192</v>
          </cell>
          <cell r="GX27">
            <v>91.782523988232683</v>
          </cell>
          <cell r="GY27">
            <v>91.197822731741113</v>
          </cell>
          <cell r="GZ27">
            <v>95.958350251039136</v>
          </cell>
          <cell r="HA27">
            <v>99.789738275242613</v>
          </cell>
          <cell r="HB27">
            <v>98.384679621191495</v>
          </cell>
          <cell r="HC27">
            <v>100.02453752250108</v>
          </cell>
          <cell r="HD27">
            <v>105.19194727246654</v>
          </cell>
          <cell r="HE27">
            <v>115.50288744305938</v>
          </cell>
          <cell r="HF27">
            <v>114.97333557392388</v>
          </cell>
          <cell r="HG27">
            <v>95.232770581065452</v>
          </cell>
          <cell r="HH27">
            <v>100.52590547223197</v>
          </cell>
          <cell r="HI27">
            <v>108.04385348657074</v>
          </cell>
          <cell r="HJ27">
            <v>96.258102626728842</v>
          </cell>
          <cell r="HK27">
            <v>94.085771876036816</v>
          </cell>
          <cell r="HL27">
            <v>127.20412108023392</v>
          </cell>
          <cell r="HM27">
            <v>114.84381653346831</v>
          </cell>
          <cell r="HN27">
            <v>96.785272807991745</v>
          </cell>
          <cell r="HO27">
            <v>103.51473440251662</v>
          </cell>
          <cell r="HP27">
            <v>98.906833185142986</v>
          </cell>
          <cell r="HQ27">
            <v>92.321039157801337</v>
          </cell>
          <cell r="HR27">
            <v>88.551637640262982</v>
          </cell>
          <cell r="HS27">
            <v>109.94978553725153</v>
          </cell>
          <cell r="HT27">
            <v>99.41547210731153</v>
          </cell>
          <cell r="HU27">
            <v>100.22092533856443</v>
          </cell>
          <cell r="HV27">
            <v>103.65718999872261</v>
          </cell>
          <cell r="HW27">
            <v>91.827356917352546</v>
          </cell>
          <cell r="HX27">
            <v>104.48760990422204</v>
          </cell>
          <cell r="HY27">
            <v>97.469378794270298</v>
          </cell>
          <cell r="HZ27">
            <v>114.93052806905308</v>
          </cell>
          <cell r="IA27">
            <v>103.88151508301439</v>
          </cell>
          <cell r="IB27">
            <v>98.268986021180439</v>
          </cell>
          <cell r="IC27">
            <v>89.217412374300835</v>
          </cell>
          <cell r="ID27">
            <v>93.739655705384692</v>
          </cell>
          <cell r="IE27">
            <v>102.81019406836197</v>
          </cell>
          <cell r="IF27">
            <v>95.093340268848522</v>
          </cell>
          <cell r="IG27">
            <v>94.812965821439491</v>
          </cell>
          <cell r="IH27">
            <v>105.66817275746483</v>
          </cell>
          <cell r="II27">
            <v>89.108354389538562</v>
          </cell>
          <cell r="IJ27">
            <v>106.8108662469719</v>
          </cell>
          <cell r="IK27">
            <v>91.5909374581355</v>
          </cell>
          <cell r="IL27">
            <v>81.336660184205897</v>
          </cell>
          <cell r="IM27">
            <v>93.275680966326377</v>
          </cell>
          <cell r="IN27">
            <v>100.71789402166462</v>
          </cell>
          <cell r="IO27">
            <v>95.871234622794844</v>
          </cell>
          <cell r="IP27">
            <v>108.75519079769745</v>
          </cell>
          <cell r="IQ27">
            <v>100.33413209518521</v>
          </cell>
          <cell r="IR27">
            <v>88.174939698383795</v>
          </cell>
          <cell r="IS27">
            <v>91.674098144023219</v>
          </cell>
          <cell r="IT27">
            <v>91.84568706143807</v>
          </cell>
          <cell r="IU27">
            <v>98.531356582232647</v>
          </cell>
          <cell r="IV27">
            <v>98.308861211703004</v>
          </cell>
          <cell r="IW27">
            <v>98.492831013893138</v>
          </cell>
          <cell r="IX27">
            <v>103.41555502525469</v>
          </cell>
          <cell r="IY27">
            <v>105.3861562605275</v>
          </cell>
        </row>
        <row r="28">
          <cell r="J28">
            <v>107.46034353514506</v>
          </cell>
          <cell r="K28">
            <v>94.739136047054743</v>
          </cell>
          <cell r="L28">
            <v>101.46023617106638</v>
          </cell>
          <cell r="M28">
            <v>104.83896820345264</v>
          </cell>
          <cell r="N28">
            <v>93.276058649519968</v>
          </cell>
          <cell r="O28">
            <v>98.826211736442403</v>
          </cell>
          <cell r="P28">
            <v>90.55541040859265</v>
          </cell>
          <cell r="Q28">
            <v>102.77852183275603</v>
          </cell>
          <cell r="R28">
            <v>101.12503670880761</v>
          </cell>
          <cell r="S28">
            <v>100.21573379626408</v>
          </cell>
          <cell r="T28">
            <v>97.072956527128937</v>
          </cell>
          <cell r="U28">
            <v>87.623913743961054</v>
          </cell>
          <cell r="V28">
            <v>101.46037127301342</v>
          </cell>
          <cell r="W28">
            <v>89.444938580482912</v>
          </cell>
          <cell r="X28">
            <v>107.01755015149989</v>
          </cell>
          <cell r="Y28">
            <v>103.00729054271905</v>
          </cell>
          <cell r="Z28">
            <v>111.35286906697702</v>
          </cell>
          <cell r="AA28">
            <v>103.37973112225133</v>
          </cell>
          <cell r="AB28">
            <v>98.731045396834787</v>
          </cell>
          <cell r="AC28">
            <v>110.96303887132871</v>
          </cell>
          <cell r="AD28">
            <v>108.80791823796635</v>
          </cell>
          <cell r="AE28">
            <v>101.17618397931315</v>
          </cell>
          <cell r="AF28">
            <v>97.024397611183673</v>
          </cell>
          <cell r="AG28">
            <v>93.02829133227192</v>
          </cell>
          <cell r="AH28">
            <v>97.642502798269661</v>
          </cell>
          <cell r="AI28">
            <v>86.533041156993932</v>
          </cell>
          <cell r="AJ28">
            <v>111.02579315497249</v>
          </cell>
          <cell r="AK28">
            <v>110.58306884027935</v>
          </cell>
          <cell r="AL28">
            <v>108.21027761483558</v>
          </cell>
          <cell r="AM28">
            <v>100.4225599181176</v>
          </cell>
          <cell r="AN28">
            <v>120.77739947953131</v>
          </cell>
          <cell r="AO28">
            <v>103.35152214439192</v>
          </cell>
          <cell r="AP28">
            <v>92.160441164369658</v>
          </cell>
          <cell r="AQ28">
            <v>104.3042407568548</v>
          </cell>
          <cell r="AR28">
            <v>81.100994137898724</v>
          </cell>
          <cell r="AS28">
            <v>115.35001431662083</v>
          </cell>
          <cell r="AT28">
            <v>90.363190107498667</v>
          </cell>
          <cell r="AU28">
            <v>119.57048851287105</v>
          </cell>
          <cell r="AV28">
            <v>94.939535720541215</v>
          </cell>
          <cell r="AW28">
            <v>95.12268332567055</v>
          </cell>
          <cell r="AX28">
            <v>95.810439281285184</v>
          </cell>
          <cell r="AY28">
            <v>95.651585437289199</v>
          </cell>
          <cell r="AZ28">
            <v>108.41072529281601</v>
          </cell>
          <cell r="BA28">
            <v>84.539266047494152</v>
          </cell>
          <cell r="BB28">
            <v>104.55953681784293</v>
          </cell>
          <cell r="BC28">
            <v>96.618943743076471</v>
          </cell>
          <cell r="BD28">
            <v>97.947659311572153</v>
          </cell>
          <cell r="BE28">
            <v>105.91125997886174</v>
          </cell>
          <cell r="BF28">
            <v>107.08703107843729</v>
          </cell>
          <cell r="BG28">
            <v>104.39192196796236</v>
          </cell>
          <cell r="BH28">
            <v>104.18142442827767</v>
          </cell>
          <cell r="BI28">
            <v>100.5337451897709</v>
          </cell>
          <cell r="BJ28">
            <v>102.05500160661062</v>
          </cell>
          <cell r="BK28">
            <v>99.639492900262795</v>
          </cell>
          <cell r="BL28">
            <v>108.80966120152577</v>
          </cell>
          <cell r="BM28">
            <v>96.01663107720708</v>
          </cell>
          <cell r="BN28">
            <v>92.321831638107639</v>
          </cell>
          <cell r="BO28">
            <v>100.33110545454329</v>
          </cell>
          <cell r="BP28">
            <v>104.58609483521734</v>
          </cell>
          <cell r="BQ28">
            <v>94.473199834420143</v>
          </cell>
          <cell r="BR28">
            <v>95.125055294716333</v>
          </cell>
          <cell r="BS28">
            <v>90.006786114771515</v>
          </cell>
          <cell r="BT28">
            <v>107.82807897554461</v>
          </cell>
          <cell r="BU28">
            <v>110.04392216487413</v>
          </cell>
          <cell r="BV28">
            <v>110.07428800818758</v>
          </cell>
          <cell r="BW28">
            <v>105.38278157029498</v>
          </cell>
          <cell r="BX28">
            <v>102.58728755823628</v>
          </cell>
          <cell r="BY28">
            <v>113.2794181848753</v>
          </cell>
          <cell r="BZ28">
            <v>100.05654671672941</v>
          </cell>
          <cell r="CA28">
            <v>107.60930976205452</v>
          </cell>
          <cell r="CB28">
            <v>97.875952753681744</v>
          </cell>
          <cell r="CC28">
            <v>89.358520834319322</v>
          </cell>
          <cell r="CD28">
            <v>96.354111883191848</v>
          </cell>
          <cell r="CE28">
            <v>109.68016650315961</v>
          </cell>
          <cell r="CF28">
            <v>107.92929077256029</v>
          </cell>
          <cell r="CG28">
            <v>96.402539835180789</v>
          </cell>
          <cell r="CH28">
            <v>99.250680348469174</v>
          </cell>
          <cell r="CI28">
            <v>90.9994255494545</v>
          </cell>
          <cell r="CJ28">
            <v>111.47695711674913</v>
          </cell>
          <cell r="CK28">
            <v>94.463743624087357</v>
          </cell>
          <cell r="CL28">
            <v>104.21522149297405</v>
          </cell>
          <cell r="CM28">
            <v>117.11465933502666</v>
          </cell>
          <cell r="CN28">
            <v>89.658021080226078</v>
          </cell>
          <cell r="CO28">
            <v>100.94172388944095</v>
          </cell>
          <cell r="CP28">
            <v>99.800313886844691</v>
          </cell>
          <cell r="CQ28">
            <v>99.624209661958261</v>
          </cell>
          <cell r="CR28">
            <v>104.40754117465556</v>
          </cell>
          <cell r="CS28">
            <v>110.70992005776399</v>
          </cell>
          <cell r="CT28">
            <v>102.79748552579493</v>
          </cell>
          <cell r="CU28">
            <v>101.68837168599022</v>
          </cell>
          <cell r="CV28">
            <v>100.63444856253332</v>
          </cell>
          <cell r="CW28">
            <v>91.178132295068167</v>
          </cell>
          <cell r="CX28">
            <v>100.09311135837814</v>
          </cell>
          <cell r="CY28">
            <v>85.478798798548766</v>
          </cell>
          <cell r="CZ28">
            <v>88.202392914767501</v>
          </cell>
          <cell r="DA28">
            <v>97.283291180131627</v>
          </cell>
          <cell r="DB28">
            <v>117.97279340595655</v>
          </cell>
          <cell r="DC28">
            <v>98.459582207551406</v>
          </cell>
          <cell r="DD28">
            <v>104.15479795040976</v>
          </cell>
          <cell r="DE28">
            <v>116.20274819020889</v>
          </cell>
          <cell r="DF28">
            <v>112.19515057819132</v>
          </cell>
          <cell r="DG28">
            <v>99.283908522402982</v>
          </cell>
          <cell r="DH28">
            <v>91.197346915685372</v>
          </cell>
          <cell r="DI28">
            <v>96.348854497697943</v>
          </cell>
          <cell r="DJ28">
            <v>97.818357821357282</v>
          </cell>
          <cell r="DK28">
            <v>104.55812962894588</v>
          </cell>
          <cell r="DL28">
            <v>107.65784421533614</v>
          </cell>
          <cell r="DM28">
            <v>103.04874291185841</v>
          </cell>
          <cell r="DN28">
            <v>100.78685426313343</v>
          </cell>
          <cell r="DO28">
            <v>98.504251351494077</v>
          </cell>
          <cell r="DP28">
            <v>96.434860418580655</v>
          </cell>
          <cell r="DQ28">
            <v>94.20953702238954</v>
          </cell>
          <cell r="DR28">
            <v>123.52071328276014</v>
          </cell>
          <cell r="DS28">
            <v>103.11232567268472</v>
          </cell>
          <cell r="DT28">
            <v>93.33122678197968</v>
          </cell>
          <cell r="DU28">
            <v>106.6290866567855</v>
          </cell>
          <cell r="DV28">
            <v>93.617206990225043</v>
          </cell>
          <cell r="DW28">
            <v>103.36488649296946</v>
          </cell>
          <cell r="DX28">
            <v>88.620516369987911</v>
          </cell>
          <cell r="DY28">
            <v>97.182788018660204</v>
          </cell>
          <cell r="DZ28">
            <v>100.56819341160029</v>
          </cell>
          <cell r="EA28">
            <v>97.267968741382347</v>
          </cell>
          <cell r="EB28">
            <v>103.02133173191481</v>
          </cell>
          <cell r="EC28">
            <v>119.78015839379033</v>
          </cell>
          <cell r="ED28">
            <v>102.60080928087181</v>
          </cell>
          <cell r="EE28">
            <v>103.35176144897117</v>
          </cell>
          <cell r="EF28">
            <v>100.55643775626294</v>
          </cell>
          <cell r="EG28">
            <v>102.46959424403434</v>
          </cell>
          <cell r="EH28">
            <v>102.72053990886357</v>
          </cell>
          <cell r="EI28">
            <v>95.42706591264006</v>
          </cell>
          <cell r="EJ28">
            <v>94.995930839464137</v>
          </cell>
          <cell r="EK28">
            <v>98.387807504420792</v>
          </cell>
          <cell r="EL28">
            <v>97.877073353419959</v>
          </cell>
          <cell r="EM28">
            <v>92.173967870915277</v>
          </cell>
          <cell r="EN28">
            <v>113.28146230935738</v>
          </cell>
          <cell r="EO28">
            <v>106.75123963983319</v>
          </cell>
          <cell r="EP28">
            <v>108.09214436752262</v>
          </cell>
          <cell r="EQ28">
            <v>100.21723043008267</v>
          </cell>
          <cell r="ER28">
            <v>104.78167134393597</v>
          </cell>
          <cell r="ES28">
            <v>114.23153617415427</v>
          </cell>
          <cell r="ET28">
            <v>99.214116630030446</v>
          </cell>
          <cell r="EU28">
            <v>93.842231869645104</v>
          </cell>
          <cell r="EV28">
            <v>95.985947905822897</v>
          </cell>
          <cell r="EW28">
            <v>99.705357372514342</v>
          </cell>
          <cell r="EX28">
            <v>98.448813019601772</v>
          </cell>
          <cell r="EY28">
            <v>87.223287822705885</v>
          </cell>
          <cell r="EZ28">
            <v>111.81365704702493</v>
          </cell>
          <cell r="FA28">
            <v>97.811136152212868</v>
          </cell>
          <cell r="FB28">
            <v>80.806436490226559</v>
          </cell>
          <cell r="FC28">
            <v>88.463760512283883</v>
          </cell>
          <cell r="FD28">
            <v>106.24866389813032</v>
          </cell>
          <cell r="FE28">
            <v>118.21364263774446</v>
          </cell>
          <cell r="FF28">
            <v>87.873267358266219</v>
          </cell>
          <cell r="FG28">
            <v>107.437739211466</v>
          </cell>
          <cell r="FH28">
            <v>88.663768767493579</v>
          </cell>
          <cell r="FI28">
            <v>95.000588460219916</v>
          </cell>
          <cell r="FJ28">
            <v>95.515459184975541</v>
          </cell>
          <cell r="FK28">
            <v>97.073370228698309</v>
          </cell>
          <cell r="FL28">
            <v>110.39813673999967</v>
          </cell>
          <cell r="FM28">
            <v>98.75877343303037</v>
          </cell>
          <cell r="FN28">
            <v>92.68669129611493</v>
          </cell>
          <cell r="FO28">
            <v>100.44947604771167</v>
          </cell>
          <cell r="FP28">
            <v>92.886547750479409</v>
          </cell>
          <cell r="FQ28">
            <v>105.03980696511137</v>
          </cell>
          <cell r="FR28">
            <v>96.321065241853347</v>
          </cell>
          <cell r="FS28">
            <v>91.158425506446989</v>
          </cell>
          <cell r="FT28">
            <v>108.71409891654851</v>
          </cell>
          <cell r="FU28">
            <v>95.088317822153499</v>
          </cell>
          <cell r="FV28">
            <v>98.504996278103334</v>
          </cell>
          <cell r="FW28">
            <v>89.778521220508836</v>
          </cell>
          <cell r="FX28">
            <v>93.881983662478035</v>
          </cell>
          <cell r="FY28">
            <v>89.341866019620227</v>
          </cell>
          <cell r="FZ28">
            <v>98.195694209263465</v>
          </cell>
          <cell r="GA28">
            <v>113.06502100918199</v>
          </cell>
          <cell r="GB28">
            <v>98.884003255256843</v>
          </cell>
          <cell r="GC28">
            <v>96.457361397098381</v>
          </cell>
          <cell r="GD28">
            <v>102.49091961197777</v>
          </cell>
          <cell r="GE28">
            <v>92.474715615004499</v>
          </cell>
          <cell r="GF28">
            <v>97.641929418197833</v>
          </cell>
          <cell r="GG28">
            <v>112.01200838580897</v>
          </cell>
          <cell r="GH28">
            <v>89.456455541036846</v>
          </cell>
          <cell r="GI28">
            <v>104.43732930473325</v>
          </cell>
          <cell r="GJ28">
            <v>94.913409047787198</v>
          </cell>
          <cell r="GK28">
            <v>89.00927441742256</v>
          </cell>
          <cell r="GL28">
            <v>100.3637884307761</v>
          </cell>
          <cell r="GM28">
            <v>108.98317811629421</v>
          </cell>
          <cell r="GN28">
            <v>89.040441785813158</v>
          </cell>
          <cell r="GO28">
            <v>90.172444495325394</v>
          </cell>
          <cell r="GP28">
            <v>99.944712126240162</v>
          </cell>
          <cell r="GQ28">
            <v>101.94396902160193</v>
          </cell>
          <cell r="GR28">
            <v>98.383864263409762</v>
          </cell>
          <cell r="GS28">
            <v>113.90778105993874</v>
          </cell>
          <cell r="GT28">
            <v>98.826972303906444</v>
          </cell>
          <cell r="GU28">
            <v>104.68800931017995</v>
          </cell>
          <cell r="GV28">
            <v>103.99681331624907</v>
          </cell>
          <cell r="GW28">
            <v>97.260012921410706</v>
          </cell>
          <cell r="GX28">
            <v>92.287713319279376</v>
          </cell>
          <cell r="GY28">
            <v>93.064249361079703</v>
          </cell>
          <cell r="GZ28">
            <v>94.008122785108213</v>
          </cell>
          <cell r="HA28">
            <v>102.97202931533668</v>
          </cell>
          <cell r="HB28">
            <v>99.03166617196149</v>
          </cell>
          <cell r="HC28">
            <v>101.40815188748746</v>
          </cell>
          <cell r="HD28">
            <v>106.07761410405243</v>
          </cell>
          <cell r="HE28">
            <v>114.77561870707125</v>
          </cell>
          <cell r="HF28">
            <v>113.1593228068941</v>
          </cell>
          <cell r="HG28">
            <v>94.582181932173128</v>
          </cell>
          <cell r="HH28">
            <v>97.776874797895317</v>
          </cell>
          <cell r="HI28">
            <v>108.57172118980812</v>
          </cell>
          <cell r="HJ28">
            <v>95.611340819886351</v>
          </cell>
          <cell r="HK28">
            <v>94.128883887893537</v>
          </cell>
          <cell r="HL28">
            <v>127.14166951333122</v>
          </cell>
          <cell r="HM28">
            <v>118.31312797855348</v>
          </cell>
          <cell r="HN28">
            <v>95.03513662354014</v>
          </cell>
          <cell r="HO28">
            <v>104.90139630950559</v>
          </cell>
          <cell r="HP28">
            <v>101.14459726921481</v>
          </cell>
          <cell r="HQ28">
            <v>92.895205302945755</v>
          </cell>
          <cell r="HR28">
            <v>88.346707213421254</v>
          </cell>
          <cell r="HS28">
            <v>110.57079775166092</v>
          </cell>
          <cell r="HT28">
            <v>98.99306537890746</v>
          </cell>
          <cell r="HU28">
            <v>99.697789512905047</v>
          </cell>
          <cell r="HV28">
            <v>100.14066484955251</v>
          </cell>
          <cell r="HW28">
            <v>89.897769594232855</v>
          </cell>
          <cell r="HX28">
            <v>106.9350783211964</v>
          </cell>
          <cell r="HY28">
            <v>97.912025560017355</v>
          </cell>
          <cell r="HZ28">
            <v>113.62951487903884</v>
          </cell>
          <cell r="IA28">
            <v>102.34021519709673</v>
          </cell>
          <cell r="IB28">
            <v>100.04304983337121</v>
          </cell>
          <cell r="IC28">
            <v>89.796030456792082</v>
          </cell>
          <cell r="ID28">
            <v>94.326414980645865</v>
          </cell>
          <cell r="IE28">
            <v>103.19326176506999</v>
          </cell>
          <cell r="IF28">
            <v>93.657016947237494</v>
          </cell>
          <cell r="IG28">
            <v>94.458207997696292</v>
          </cell>
          <cell r="IH28">
            <v>106.78432126771921</v>
          </cell>
          <cell r="II28">
            <v>87.030711413011801</v>
          </cell>
          <cell r="IJ28">
            <v>105.55354833871402</v>
          </cell>
          <cell r="IK28">
            <v>89.878066856743288</v>
          </cell>
          <cell r="IL28">
            <v>81.946587426208666</v>
          </cell>
          <cell r="IM28">
            <v>94.361969140985963</v>
          </cell>
          <cell r="IN28">
            <v>100.131552698593</v>
          </cell>
          <cell r="IO28">
            <v>97.013958551595849</v>
          </cell>
          <cell r="IP28">
            <v>109.07548526928859</v>
          </cell>
          <cell r="IQ28">
            <v>100.10923618470727</v>
          </cell>
          <cell r="IR28">
            <v>85.878036352217151</v>
          </cell>
          <cell r="IS28">
            <v>92.008190887296323</v>
          </cell>
          <cell r="IT28">
            <v>91.724105518110449</v>
          </cell>
          <cell r="IU28">
            <v>98.696771510009796</v>
          </cell>
          <cell r="IV28">
            <v>97.709733847102854</v>
          </cell>
          <cell r="IW28">
            <v>98.828633862575074</v>
          </cell>
          <cell r="IX28">
            <v>104.89603674643877</v>
          </cell>
          <cell r="IY28">
            <v>106.59908453114987</v>
          </cell>
        </row>
        <row r="29">
          <cell r="J29">
            <v>105.05651614519682</v>
          </cell>
          <cell r="K29">
            <v>95.062366521992303</v>
          </cell>
          <cell r="L29">
            <v>100.53248566430163</v>
          </cell>
          <cell r="M29">
            <v>106.40541932879623</v>
          </cell>
          <cell r="N29">
            <v>92.944327246883219</v>
          </cell>
          <cell r="O29">
            <v>100.29349592720394</v>
          </cell>
          <cell r="P29">
            <v>91.356563025987583</v>
          </cell>
          <cell r="Q29">
            <v>99.491547498247741</v>
          </cell>
          <cell r="R29">
            <v>100.74620846137513</v>
          </cell>
          <cell r="S29">
            <v>100.88650599610909</v>
          </cell>
          <cell r="T29">
            <v>98.843066792539219</v>
          </cell>
          <cell r="U29">
            <v>86.729945641352657</v>
          </cell>
          <cell r="V29">
            <v>103.15081145074311</v>
          </cell>
          <cell r="W29">
            <v>90.543099937138152</v>
          </cell>
          <cell r="X29">
            <v>108.49128094252842</v>
          </cell>
          <cell r="Y29">
            <v>103.93687744362403</v>
          </cell>
          <cell r="Z29">
            <v>112.04488677367463</v>
          </cell>
          <cell r="AA29">
            <v>101.55297108644271</v>
          </cell>
          <cell r="AB29">
            <v>95.631192384618743</v>
          </cell>
          <cell r="AC29">
            <v>111.18462544216935</v>
          </cell>
          <cell r="AD29">
            <v>108.09987606988145</v>
          </cell>
          <cell r="AE29">
            <v>98.457135644604946</v>
          </cell>
          <cell r="AF29">
            <v>98.542828687090065</v>
          </cell>
          <cell r="AG29">
            <v>92.591311989125217</v>
          </cell>
          <cell r="AH29">
            <v>97.603659728643095</v>
          </cell>
          <cell r="AI29">
            <v>85.678167421266551</v>
          </cell>
          <cell r="AJ29">
            <v>113.26829745990156</v>
          </cell>
          <cell r="AK29">
            <v>109.84108892915425</v>
          </cell>
          <cell r="AL29">
            <v>108.55994588117906</v>
          </cell>
          <cell r="AM29">
            <v>104.19442398482856</v>
          </cell>
          <cell r="AN29">
            <v>118.80398831688161</v>
          </cell>
          <cell r="AO29">
            <v>101.13329190910065</v>
          </cell>
          <cell r="AP29">
            <v>91.088121501767546</v>
          </cell>
          <cell r="AQ29">
            <v>103.51624242969099</v>
          </cell>
          <cell r="AR29">
            <v>80.894979467825451</v>
          </cell>
          <cell r="AS29">
            <v>115.00752220333793</v>
          </cell>
          <cell r="AT29">
            <v>93.16614216846655</v>
          </cell>
          <cell r="AU29">
            <v>118.73252985214098</v>
          </cell>
          <cell r="AV29">
            <v>92.900486498210128</v>
          </cell>
          <cell r="AW29">
            <v>93.343255428241363</v>
          </cell>
          <cell r="AX29">
            <v>95.014867509606546</v>
          </cell>
          <cell r="AY29">
            <v>96.215145260601048</v>
          </cell>
          <cell r="AZ29">
            <v>109.0954027674061</v>
          </cell>
          <cell r="BA29">
            <v>83.904768727597499</v>
          </cell>
          <cell r="BB29">
            <v>101.65002305111994</v>
          </cell>
          <cell r="BC29">
            <v>98.49259976369774</v>
          </cell>
          <cell r="BD29">
            <v>99.472911038840763</v>
          </cell>
          <cell r="BE29">
            <v>108.47477335611534</v>
          </cell>
          <cell r="BF29">
            <v>108.08275971133014</v>
          </cell>
          <cell r="BG29">
            <v>107.07209365001651</v>
          </cell>
          <cell r="BH29">
            <v>104.99177438542677</v>
          </cell>
          <cell r="BI29">
            <v>99.65744960851319</v>
          </cell>
          <cell r="BJ29">
            <v>101.29288590166489</v>
          </cell>
          <cell r="BK29">
            <v>97.24894393071655</v>
          </cell>
          <cell r="BL29">
            <v>106.67539133442327</v>
          </cell>
          <cell r="BM29">
            <v>95.505205246145437</v>
          </cell>
          <cell r="BN29">
            <v>90.925690253326593</v>
          </cell>
          <cell r="BO29">
            <v>99.580721538708445</v>
          </cell>
          <cell r="BP29">
            <v>106.60664369453627</v>
          </cell>
          <cell r="BQ29">
            <v>93.244527076839148</v>
          </cell>
          <cell r="BR29">
            <v>95.084324339422025</v>
          </cell>
          <cell r="BS29">
            <v>91.035033914377394</v>
          </cell>
          <cell r="BT29">
            <v>107.95721117693475</v>
          </cell>
          <cell r="BU29">
            <v>110.03770508505282</v>
          </cell>
          <cell r="BV29">
            <v>112.9195345037339</v>
          </cell>
          <cell r="BW29">
            <v>105.62915240525138</v>
          </cell>
          <cell r="BX29">
            <v>101.33760761932253</v>
          </cell>
          <cell r="BY29">
            <v>110.67251046200499</v>
          </cell>
          <cell r="BZ29">
            <v>100.26485325420873</v>
          </cell>
          <cell r="CA29">
            <v>108.78595558309544</v>
          </cell>
          <cell r="CB29">
            <v>98.66452919374521</v>
          </cell>
          <cell r="CC29">
            <v>88.931386520986337</v>
          </cell>
          <cell r="CD29">
            <v>92.758462415570804</v>
          </cell>
          <cell r="CE29">
            <v>107.19884919841581</v>
          </cell>
          <cell r="CF29">
            <v>108.52849084958265</v>
          </cell>
          <cell r="CG29">
            <v>93.210552693594607</v>
          </cell>
          <cell r="CH29">
            <v>98.490427801746648</v>
          </cell>
          <cell r="CI29">
            <v>93.259356173646694</v>
          </cell>
          <cell r="CJ29">
            <v>111.96557055183578</v>
          </cell>
          <cell r="CK29">
            <v>93.352163274620338</v>
          </cell>
          <cell r="CL29">
            <v>103.71756607178706</v>
          </cell>
          <cell r="CM29">
            <v>117.52064645480559</v>
          </cell>
          <cell r="CN29">
            <v>91.091690232073489</v>
          </cell>
          <cell r="CO29">
            <v>101.88668324484304</v>
          </cell>
          <cell r="CP29">
            <v>99.170797246038717</v>
          </cell>
          <cell r="CQ29">
            <v>98.629420784691177</v>
          </cell>
          <cell r="CR29">
            <v>104.34329689459966</v>
          </cell>
          <cell r="CS29">
            <v>110.80169841391076</v>
          </cell>
          <cell r="CT29">
            <v>103.51712478113561</v>
          </cell>
          <cell r="CU29">
            <v>101.55635898883455</v>
          </cell>
          <cell r="CV29">
            <v>99.206769344488038</v>
          </cell>
          <cell r="CW29">
            <v>90.658163799156</v>
          </cell>
          <cell r="CX29">
            <v>100.03908581093609</v>
          </cell>
          <cell r="CY29">
            <v>84.383374027178007</v>
          </cell>
          <cell r="CZ29">
            <v>89.839426020660937</v>
          </cell>
          <cell r="DA29">
            <v>98.649696542703182</v>
          </cell>
          <cell r="DB29">
            <v>115.70256912307491</v>
          </cell>
          <cell r="DC29">
            <v>97.746389997952718</v>
          </cell>
          <cell r="DD29">
            <v>102.12280121222381</v>
          </cell>
          <cell r="DE29">
            <v>117.48461759786716</v>
          </cell>
          <cell r="DF29">
            <v>111.00055315071079</v>
          </cell>
          <cell r="DG29">
            <v>98.122745479120695</v>
          </cell>
          <cell r="DH29">
            <v>92.467455370780669</v>
          </cell>
          <cell r="DI29">
            <v>95.729357496926497</v>
          </cell>
          <cell r="DJ29">
            <v>98.233188297117351</v>
          </cell>
          <cell r="DK29">
            <v>106.3789708703806</v>
          </cell>
          <cell r="DL29">
            <v>106.92518056508277</v>
          </cell>
          <cell r="DM29">
            <v>104.01000451487855</v>
          </cell>
          <cell r="DN29">
            <v>98.989013949114891</v>
          </cell>
          <cell r="DO29">
            <v>100.13050677816268</v>
          </cell>
          <cell r="DP29">
            <v>96.912189134997661</v>
          </cell>
          <cell r="DQ29">
            <v>90.916667799697024</v>
          </cell>
          <cell r="DR29">
            <v>125.35954623483418</v>
          </cell>
          <cell r="DS29">
            <v>104.56797138347444</v>
          </cell>
          <cell r="DT29">
            <v>93.582947057172433</v>
          </cell>
          <cell r="DU29">
            <v>106.17829752786078</v>
          </cell>
          <cell r="DV29">
            <v>94.831656021093849</v>
          </cell>
          <cell r="DW29">
            <v>104.00933276506989</v>
          </cell>
          <cell r="DX29">
            <v>87.489660388408169</v>
          </cell>
          <cell r="DY29">
            <v>96.6098921684099</v>
          </cell>
          <cell r="DZ29">
            <v>99.981797238040713</v>
          </cell>
          <cell r="EA29">
            <v>97.170667980984192</v>
          </cell>
          <cell r="EB29">
            <v>101.34001156454089</v>
          </cell>
          <cell r="EC29">
            <v>120.30058746404518</v>
          </cell>
          <cell r="ED29">
            <v>102.09441365956275</v>
          </cell>
          <cell r="EE29">
            <v>102.28988067759465</v>
          </cell>
          <cell r="EF29">
            <v>99.587597079935833</v>
          </cell>
          <cell r="EG29">
            <v>97.298312537975519</v>
          </cell>
          <cell r="EH29">
            <v>104.70338754083306</v>
          </cell>
          <cell r="EI29">
            <v>97.670583536756439</v>
          </cell>
          <cell r="EJ29">
            <v>93.789695572367421</v>
          </cell>
          <cell r="EK29">
            <v>100.20855487785332</v>
          </cell>
          <cell r="EL29">
            <v>97.477556279912889</v>
          </cell>
          <cell r="EM29">
            <v>94.855361728251239</v>
          </cell>
          <cell r="EN29">
            <v>111.68603968833655</v>
          </cell>
          <cell r="EO29">
            <v>105.29692188135603</v>
          </cell>
          <cell r="EP29">
            <v>106.87090715331527</v>
          </cell>
          <cell r="EQ29">
            <v>100.71524994990996</v>
          </cell>
          <cell r="ER29">
            <v>106.76522782463857</v>
          </cell>
          <cell r="ES29">
            <v>116.19964533380458</v>
          </cell>
          <cell r="ET29">
            <v>101.03886936014858</v>
          </cell>
          <cell r="EU29">
            <v>97.263235601603498</v>
          </cell>
          <cell r="EV29">
            <v>97.953700277095734</v>
          </cell>
          <cell r="EW29">
            <v>99.015546838235437</v>
          </cell>
          <cell r="EX29">
            <v>96.642735276114152</v>
          </cell>
          <cell r="EY29">
            <v>87.939382877867729</v>
          </cell>
          <cell r="EZ29">
            <v>111.94568109099765</v>
          </cell>
          <cell r="FA29">
            <v>97.108240734059663</v>
          </cell>
          <cell r="FB29">
            <v>83.612499498523448</v>
          </cell>
          <cell r="FC29">
            <v>88.160581366198883</v>
          </cell>
          <cell r="FD29">
            <v>104.63909564259723</v>
          </cell>
          <cell r="FE29">
            <v>120.56338945916364</v>
          </cell>
          <cell r="FF29">
            <v>86.500000739114029</v>
          </cell>
          <cell r="FG29">
            <v>107.21697552525271</v>
          </cell>
          <cell r="FH29">
            <v>89.27543322770488</v>
          </cell>
          <cell r="FI29">
            <v>94.74954904848083</v>
          </cell>
          <cell r="FJ29">
            <v>94.930926007758515</v>
          </cell>
          <cell r="FK29">
            <v>98.98183093456754</v>
          </cell>
          <cell r="FL29">
            <v>113.11093823501199</v>
          </cell>
          <cell r="FM29">
            <v>97.315125757111403</v>
          </cell>
          <cell r="FN29">
            <v>92.978430122963445</v>
          </cell>
          <cell r="FO29">
            <v>99.540454220032672</v>
          </cell>
          <cell r="FP29">
            <v>92.697371299697465</v>
          </cell>
          <cell r="FQ29">
            <v>104.22964844984214</v>
          </cell>
          <cell r="FR29">
            <v>94.553254928917866</v>
          </cell>
          <cell r="FS29">
            <v>91.869186808889012</v>
          </cell>
          <cell r="FT29">
            <v>109.94962745537268</v>
          </cell>
          <cell r="FU29">
            <v>93.44574330509387</v>
          </cell>
          <cell r="FV29">
            <v>97.851297125898057</v>
          </cell>
          <cell r="FW29">
            <v>91.682187178359627</v>
          </cell>
          <cell r="FX29">
            <v>92.543974699672532</v>
          </cell>
          <cell r="FY29">
            <v>89.936537289177195</v>
          </cell>
          <cell r="FZ29">
            <v>98.937739346373775</v>
          </cell>
          <cell r="GA29">
            <v>114.10817985725248</v>
          </cell>
          <cell r="GB29">
            <v>99.870038829079306</v>
          </cell>
          <cell r="GC29">
            <v>95.267206015616949</v>
          </cell>
          <cell r="GD29">
            <v>103.33769639697212</v>
          </cell>
          <cell r="GE29">
            <v>90.916559956792028</v>
          </cell>
          <cell r="GF29">
            <v>95.532719879946654</v>
          </cell>
          <cell r="GG29">
            <v>108.17634921249737</v>
          </cell>
          <cell r="GH29">
            <v>91.676350689264297</v>
          </cell>
          <cell r="GI29">
            <v>100.67554567333092</v>
          </cell>
          <cell r="GJ29">
            <v>96.404211827812333</v>
          </cell>
          <cell r="GK29">
            <v>88.115381289695037</v>
          </cell>
          <cell r="GL29">
            <v>98.867522138152466</v>
          </cell>
          <cell r="GM29">
            <v>109.05570496613252</v>
          </cell>
          <cell r="GN29">
            <v>92.114572074595372</v>
          </cell>
          <cell r="GO29">
            <v>90.517564710728777</v>
          </cell>
          <cell r="GP29">
            <v>102.36559704704493</v>
          </cell>
          <cell r="GQ29">
            <v>99.526182835510355</v>
          </cell>
          <cell r="GR29">
            <v>103.12809888155221</v>
          </cell>
          <cell r="GS29">
            <v>111.85836112138814</v>
          </cell>
          <cell r="GT29">
            <v>97.291610044175414</v>
          </cell>
          <cell r="GU29">
            <v>104.40356837646051</v>
          </cell>
          <cell r="GV29">
            <v>102.89785279043272</v>
          </cell>
          <cell r="GW29">
            <v>95.02867766282192</v>
          </cell>
          <cell r="GX29">
            <v>92.162785994166953</v>
          </cell>
          <cell r="GY29">
            <v>90.106955086064062</v>
          </cell>
          <cell r="GZ29">
            <v>94.192206621363539</v>
          </cell>
          <cell r="HA29">
            <v>102.5436664867149</v>
          </cell>
          <cell r="HB29">
            <v>100.28162851669353</v>
          </cell>
          <cell r="HC29">
            <v>102.2057725048777</v>
          </cell>
          <cell r="HD29">
            <v>105.87384448017249</v>
          </cell>
          <cell r="HE29">
            <v>113.88863053888331</v>
          </cell>
          <cell r="HF29">
            <v>110.52888211724311</v>
          </cell>
          <cell r="HG29">
            <v>95.136998397349984</v>
          </cell>
          <cell r="HH29">
            <v>99.396180407749156</v>
          </cell>
          <cell r="HI29">
            <v>110.73947856781521</v>
          </cell>
          <cell r="HJ29">
            <v>97.115066741259383</v>
          </cell>
          <cell r="HK29">
            <v>92.981742243959943</v>
          </cell>
          <cell r="HL29">
            <v>127.57742401636702</v>
          </cell>
          <cell r="HM29">
            <v>116.76394297547026</v>
          </cell>
          <cell r="HN29">
            <v>93.519074714406443</v>
          </cell>
          <cell r="HO29">
            <v>105.57874287707421</v>
          </cell>
          <cell r="HP29">
            <v>98.911115782341241</v>
          </cell>
          <cell r="HQ29">
            <v>91.061716857665658</v>
          </cell>
          <cell r="HR29">
            <v>87.702334775569469</v>
          </cell>
          <cell r="HS29">
            <v>110.89798965184929</v>
          </cell>
          <cell r="HT29">
            <v>98.02201674006983</v>
          </cell>
          <cell r="HU29">
            <v>99.253569832357442</v>
          </cell>
          <cell r="HV29">
            <v>97.965727767033286</v>
          </cell>
          <cell r="HW29">
            <v>89.507238853213224</v>
          </cell>
          <cell r="HX29">
            <v>107.09206190116211</v>
          </cell>
          <cell r="HY29">
            <v>96.396943531945681</v>
          </cell>
          <cell r="HZ29">
            <v>111.21630570639435</v>
          </cell>
          <cell r="IA29">
            <v>103.86558224989413</v>
          </cell>
          <cell r="IB29">
            <v>99.305850491305023</v>
          </cell>
          <cell r="IC29">
            <v>89.360133391266658</v>
          </cell>
          <cell r="ID29">
            <v>94.204766197700295</v>
          </cell>
          <cell r="IE29">
            <v>102.44445408232063</v>
          </cell>
          <cell r="IF29">
            <v>92.970017583441617</v>
          </cell>
          <cell r="IG29">
            <v>95.691212960131395</v>
          </cell>
          <cell r="IH29">
            <v>106.91669186486941</v>
          </cell>
          <cell r="II29">
            <v>87.063418328987964</v>
          </cell>
          <cell r="IJ29">
            <v>106.64185431439279</v>
          </cell>
          <cell r="IK29">
            <v>88.938524421165667</v>
          </cell>
          <cell r="IL29">
            <v>81.371910606353666</v>
          </cell>
          <cell r="IM29">
            <v>95.204469897844461</v>
          </cell>
          <cell r="IN29">
            <v>100.3251600103054</v>
          </cell>
          <cell r="IO29">
            <v>96.44846889666934</v>
          </cell>
          <cell r="IP29">
            <v>110.41107079881233</v>
          </cell>
          <cell r="IQ29">
            <v>99.494416281805414</v>
          </cell>
          <cell r="IR29">
            <v>85.886641881053521</v>
          </cell>
          <cell r="IS29">
            <v>91.002714006903858</v>
          </cell>
          <cell r="IT29">
            <v>93.700624169725273</v>
          </cell>
          <cell r="IU29">
            <v>100.08631513702423</v>
          </cell>
          <cell r="IV29">
            <v>97.550023131745306</v>
          </cell>
          <cell r="IW29">
            <v>96.418547805222445</v>
          </cell>
          <cell r="IX29">
            <v>105.5033723486607</v>
          </cell>
          <cell r="IY29">
            <v>107.3210021250399</v>
          </cell>
        </row>
        <row r="30">
          <cell r="J30">
            <v>103.90345969990616</v>
          </cell>
          <cell r="K30">
            <v>95.277152441426097</v>
          </cell>
          <cell r="L30">
            <v>100.27098583131971</v>
          </cell>
          <cell r="M30">
            <v>106.22487407589321</v>
          </cell>
          <cell r="N30">
            <v>92.182799437802515</v>
          </cell>
          <cell r="O30">
            <v>103.21243218722242</v>
          </cell>
          <cell r="P30">
            <v>92.398183508927957</v>
          </cell>
          <cell r="Q30">
            <v>100.21439073348716</v>
          </cell>
          <cell r="R30">
            <v>103.14376087716981</v>
          </cell>
          <cell r="S30">
            <v>100.40299051348633</v>
          </cell>
          <cell r="T30">
            <v>99.244316384580827</v>
          </cell>
          <cell r="U30">
            <v>86.74587225134556</v>
          </cell>
          <cell r="V30">
            <v>101.54106649757034</v>
          </cell>
          <cell r="W30">
            <v>88.943141585925972</v>
          </cell>
          <cell r="X30">
            <v>106.71542004353215</v>
          </cell>
          <cell r="Y30">
            <v>103.51439795470979</v>
          </cell>
          <cell r="Z30">
            <v>113.49704518525434</v>
          </cell>
          <cell r="AA30">
            <v>100.21638468039082</v>
          </cell>
          <cell r="AB30">
            <v>98.021614913831769</v>
          </cell>
          <cell r="AC30">
            <v>114.86848516617056</v>
          </cell>
          <cell r="AD30">
            <v>104.95543196164881</v>
          </cell>
          <cell r="AE30">
            <v>98.056389692182407</v>
          </cell>
          <cell r="AF30">
            <v>100.78277220693732</v>
          </cell>
          <cell r="AG30">
            <v>92.495261707612386</v>
          </cell>
          <cell r="AH30">
            <v>97.019548955035447</v>
          </cell>
          <cell r="AI30">
            <v>86.879220353985829</v>
          </cell>
          <cell r="AJ30">
            <v>114.03414205180314</v>
          </cell>
          <cell r="AK30">
            <v>110.78867984893962</v>
          </cell>
          <cell r="AL30">
            <v>111.10435419888049</v>
          </cell>
          <cell r="AM30">
            <v>103.88752884658712</v>
          </cell>
          <cell r="AN30">
            <v>118.03124716096596</v>
          </cell>
          <cell r="AO30">
            <v>100.61029513272273</v>
          </cell>
          <cell r="AP30">
            <v>91.91673014411171</v>
          </cell>
          <cell r="AQ30">
            <v>105.69152621985583</v>
          </cell>
          <cell r="AR30">
            <v>80.594004553249917</v>
          </cell>
          <cell r="AS30">
            <v>112.96887890788081</v>
          </cell>
          <cell r="AT30">
            <v>93.357215760629558</v>
          </cell>
          <cell r="AU30">
            <v>123.40206050377135</v>
          </cell>
          <cell r="AV30">
            <v>93.235290604248959</v>
          </cell>
          <cell r="AW30">
            <v>92.602948422990437</v>
          </cell>
          <cell r="AX30">
            <v>93.870447919645073</v>
          </cell>
          <cell r="AY30">
            <v>95.567859588529132</v>
          </cell>
          <cell r="AZ30">
            <v>110.76225619346172</v>
          </cell>
          <cell r="BA30">
            <v>82.942567843544069</v>
          </cell>
          <cell r="BB30">
            <v>101.08885042897069</v>
          </cell>
          <cell r="BC30">
            <v>97.30157582719464</v>
          </cell>
          <cell r="BD30">
            <v>98.398114898518969</v>
          </cell>
          <cell r="BE30">
            <v>106.68606591280334</v>
          </cell>
          <cell r="BF30">
            <v>109.963002555112</v>
          </cell>
          <cell r="BG30">
            <v>104.64607024972538</v>
          </cell>
          <cell r="BH30">
            <v>104.9924349564092</v>
          </cell>
          <cell r="BI30">
            <v>100.49813183398157</v>
          </cell>
          <cell r="BJ30">
            <v>102.64781049668781</v>
          </cell>
          <cell r="BK30">
            <v>97.335260698735084</v>
          </cell>
          <cell r="BL30">
            <v>108.42463539722978</v>
          </cell>
          <cell r="BM30">
            <v>96.426066948457986</v>
          </cell>
          <cell r="BN30">
            <v>92.980365309972598</v>
          </cell>
          <cell r="BO30">
            <v>97.671751351343332</v>
          </cell>
          <cell r="BP30">
            <v>106.73890781524516</v>
          </cell>
          <cell r="BQ30">
            <v>91.829596543719632</v>
          </cell>
          <cell r="BR30">
            <v>94.807446352983362</v>
          </cell>
          <cell r="BS30">
            <v>93.381186755727043</v>
          </cell>
          <cell r="BT30">
            <v>108.95567671551309</v>
          </cell>
          <cell r="BU30">
            <v>112.67003288691448</v>
          </cell>
          <cell r="BV30">
            <v>110.66596957640758</v>
          </cell>
          <cell r="BW30">
            <v>105.05771970549013</v>
          </cell>
          <cell r="BX30">
            <v>99.167268454515835</v>
          </cell>
          <cell r="BY30">
            <v>110.64202767684469</v>
          </cell>
          <cell r="BZ30">
            <v>99.780625676067899</v>
          </cell>
          <cell r="CA30">
            <v>105.26449097357269</v>
          </cell>
          <cell r="CB30">
            <v>99.425627988602926</v>
          </cell>
          <cell r="CC30">
            <v>87.576693711774482</v>
          </cell>
          <cell r="CD30">
            <v>92.678196109463059</v>
          </cell>
          <cell r="CE30">
            <v>107.69490509058889</v>
          </cell>
          <cell r="CF30">
            <v>109.46767579413955</v>
          </cell>
          <cell r="CG30">
            <v>93.732557022763785</v>
          </cell>
          <cell r="CH30">
            <v>95.919623850418333</v>
          </cell>
          <cell r="CI30">
            <v>93.818820945077576</v>
          </cell>
          <cell r="CJ30">
            <v>111.18286062578547</v>
          </cell>
          <cell r="CK30">
            <v>92.5800628492686</v>
          </cell>
          <cell r="CL30">
            <v>104.16141532333037</v>
          </cell>
          <cell r="CM30">
            <v>118.26873026593466</v>
          </cell>
          <cell r="CN30">
            <v>92.31420647039495</v>
          </cell>
          <cell r="CO30">
            <v>103.84150213826065</v>
          </cell>
          <cell r="CP30">
            <v>100.12411608247656</v>
          </cell>
          <cell r="CQ30">
            <v>96.606312285871411</v>
          </cell>
          <cell r="CR30">
            <v>102.21364975827535</v>
          </cell>
          <cell r="CS30">
            <v>108.97522730964911</v>
          </cell>
          <cell r="CT30">
            <v>103.97617259517889</v>
          </cell>
          <cell r="CU30">
            <v>100.08841340665445</v>
          </cell>
          <cell r="CV30">
            <v>96.277342895269157</v>
          </cell>
          <cell r="CW30">
            <v>88.608883747913751</v>
          </cell>
          <cell r="CX30">
            <v>99.924444393614309</v>
          </cell>
          <cell r="CY30">
            <v>81.612219468184094</v>
          </cell>
          <cell r="CZ30">
            <v>87.678011088063002</v>
          </cell>
          <cell r="DA30">
            <v>100.82864227972462</v>
          </cell>
          <cell r="DB30">
            <v>113.92890230498359</v>
          </cell>
          <cell r="DC30">
            <v>96.751526485025138</v>
          </cell>
          <cell r="DD30">
            <v>102.93390841508513</v>
          </cell>
          <cell r="DE30">
            <v>116.04415890824757</v>
          </cell>
          <cell r="DF30">
            <v>113.0144010284798</v>
          </cell>
          <cell r="DG30">
            <v>98.903573304539904</v>
          </cell>
          <cell r="DH30">
            <v>93.406052601280891</v>
          </cell>
          <cell r="DI30">
            <v>93.28023814592872</v>
          </cell>
          <cell r="DJ30">
            <v>100.18525144791737</v>
          </cell>
          <cell r="DK30">
            <v>106.0042640343255</v>
          </cell>
          <cell r="DL30">
            <v>107.30090083849512</v>
          </cell>
          <cell r="DM30">
            <v>104.43756337664442</v>
          </cell>
          <cell r="DN30">
            <v>102.61120969956143</v>
          </cell>
          <cell r="DO30">
            <v>98.729730041145757</v>
          </cell>
          <cell r="DP30">
            <v>96.587819038023099</v>
          </cell>
          <cell r="DQ30">
            <v>90.585396349806004</v>
          </cell>
          <cell r="DR30">
            <v>126.61435406639366</v>
          </cell>
          <cell r="DS30">
            <v>104.33880002594725</v>
          </cell>
          <cell r="DT30">
            <v>95.837024754731189</v>
          </cell>
          <cell r="DU30">
            <v>107.40990419252449</v>
          </cell>
          <cell r="DV30">
            <v>96.783881147609563</v>
          </cell>
          <cell r="DW30">
            <v>104.26504249159684</v>
          </cell>
          <cell r="DX30">
            <v>89.427440803973383</v>
          </cell>
          <cell r="DY30">
            <v>98.57389483081613</v>
          </cell>
          <cell r="DZ30">
            <v>100.81096912416373</v>
          </cell>
          <cell r="EA30">
            <v>95.993299091870171</v>
          </cell>
          <cell r="EB30">
            <v>99.837633676230467</v>
          </cell>
          <cell r="EC30">
            <v>120.57534729008609</v>
          </cell>
          <cell r="ED30">
            <v>104.68862649895675</v>
          </cell>
          <cell r="EE30">
            <v>103.8431754544517</v>
          </cell>
          <cell r="EF30">
            <v>99.937255906225246</v>
          </cell>
          <cell r="EG30">
            <v>98.544074894200676</v>
          </cell>
          <cell r="EH30">
            <v>103.19965153651846</v>
          </cell>
          <cell r="EI30">
            <v>98.595415524073147</v>
          </cell>
          <cell r="EJ30">
            <v>95.35095278196529</v>
          </cell>
          <cell r="EK30">
            <v>101.3614673124038</v>
          </cell>
          <cell r="EL30">
            <v>97.925699869096974</v>
          </cell>
          <cell r="EM30">
            <v>93.470119129397375</v>
          </cell>
          <cell r="EN30">
            <v>111.48326634421612</v>
          </cell>
          <cell r="EO30">
            <v>108.25133515448968</v>
          </cell>
          <cell r="EP30">
            <v>107.93935176615851</v>
          </cell>
          <cell r="EQ30">
            <v>101.8586941332632</v>
          </cell>
          <cell r="ER30">
            <v>110.81513306117003</v>
          </cell>
          <cell r="ES30">
            <v>116.04946837254747</v>
          </cell>
          <cell r="ET30">
            <v>100.61726141477969</v>
          </cell>
          <cell r="EU30">
            <v>96.089592826220354</v>
          </cell>
          <cell r="EV30">
            <v>97.939322617690465</v>
          </cell>
          <cell r="EW30">
            <v>99.13977125097901</v>
          </cell>
          <cell r="EX30">
            <v>95.703576328794554</v>
          </cell>
          <cell r="EY30">
            <v>88.235680335999845</v>
          </cell>
          <cell r="EZ30">
            <v>115.16256932872193</v>
          </cell>
          <cell r="FA30">
            <v>97.032445615367507</v>
          </cell>
          <cell r="FB30">
            <v>85.722489935705752</v>
          </cell>
          <cell r="FC30">
            <v>86.508189013775223</v>
          </cell>
          <cell r="FD30">
            <v>103.54876192173431</v>
          </cell>
          <cell r="FE30">
            <v>116.96897223791454</v>
          </cell>
          <cell r="FF30">
            <v>87.137136106953733</v>
          </cell>
          <cell r="FG30">
            <v>109.88036626151377</v>
          </cell>
          <cell r="FH30">
            <v>89.905787686688456</v>
          </cell>
          <cell r="FI30">
            <v>94.840371973689457</v>
          </cell>
          <cell r="FJ30">
            <v>94.231377585341249</v>
          </cell>
          <cell r="FK30">
            <v>98.222986791578919</v>
          </cell>
          <cell r="FL30">
            <v>109.34519343106541</v>
          </cell>
          <cell r="FM30">
            <v>97.953015716684902</v>
          </cell>
          <cell r="FN30">
            <v>91.376926661821201</v>
          </cell>
          <cell r="FO30">
            <v>99.479667457983481</v>
          </cell>
          <cell r="FP30">
            <v>92.358446825016756</v>
          </cell>
          <cell r="FQ30">
            <v>104.75996589202067</v>
          </cell>
          <cell r="FR30">
            <v>95.327514221397493</v>
          </cell>
          <cell r="FS30">
            <v>90.720734202765399</v>
          </cell>
          <cell r="FT30">
            <v>111.37152188840061</v>
          </cell>
          <cell r="FU30">
            <v>93.252959657589216</v>
          </cell>
          <cell r="FV30">
            <v>97.644933142641463</v>
          </cell>
          <cell r="FW30">
            <v>91.100853368688632</v>
          </cell>
          <cell r="FX30">
            <v>93.776269005517207</v>
          </cell>
          <cell r="FY30">
            <v>89.143038751346054</v>
          </cell>
          <cell r="FZ30">
            <v>97.408912393787617</v>
          </cell>
          <cell r="GA30">
            <v>116.53970043481529</v>
          </cell>
          <cell r="GB30">
            <v>98.90094758205484</v>
          </cell>
          <cell r="GC30">
            <v>94.339907761019177</v>
          </cell>
          <cell r="GD30">
            <v>103.58621967504983</v>
          </cell>
          <cell r="GE30">
            <v>91.383566244905452</v>
          </cell>
          <cell r="GF30">
            <v>96.442512023981905</v>
          </cell>
          <cell r="GG30">
            <v>105.01615977451382</v>
          </cell>
          <cell r="GH30">
            <v>89.019570273931336</v>
          </cell>
          <cell r="GI30">
            <v>101.66721580710104</v>
          </cell>
          <cell r="GJ30">
            <v>97.384740187824434</v>
          </cell>
          <cell r="GK30">
            <v>86.811280842593121</v>
          </cell>
          <cell r="GL30">
            <v>97.638546657789121</v>
          </cell>
          <cell r="GM30">
            <v>109.72217904380858</v>
          </cell>
          <cell r="GN30">
            <v>92.310208396138037</v>
          </cell>
          <cell r="GO30">
            <v>90.400350563179941</v>
          </cell>
          <cell r="GP30">
            <v>101.14898102082141</v>
          </cell>
          <cell r="GQ30">
            <v>97.273865416300183</v>
          </cell>
          <cell r="GR30">
            <v>101.40945060093</v>
          </cell>
          <cell r="GS30">
            <v>114.72132727317447</v>
          </cell>
          <cell r="GT30">
            <v>97.080393352661275</v>
          </cell>
          <cell r="GU30">
            <v>105.19517338691247</v>
          </cell>
          <cell r="GV30">
            <v>105.31090816776468</v>
          </cell>
          <cell r="GW30">
            <v>95.671305377253859</v>
          </cell>
          <cell r="GX30">
            <v>91.587775154820648</v>
          </cell>
          <cell r="GY30">
            <v>91.694210658670642</v>
          </cell>
          <cell r="GZ30">
            <v>93.904554429997418</v>
          </cell>
          <cell r="HA30">
            <v>104.61682490054761</v>
          </cell>
          <cell r="HB30">
            <v>99.77464327870058</v>
          </cell>
          <cell r="HC30">
            <v>102.68090595365472</v>
          </cell>
          <cell r="HD30">
            <v>106.32944532565091</v>
          </cell>
          <cell r="HE30">
            <v>114.80844861087496</v>
          </cell>
          <cell r="HF30">
            <v>108.16622679026197</v>
          </cell>
          <cell r="HG30">
            <v>96.015645970450521</v>
          </cell>
          <cell r="HH30">
            <v>99.534608551934369</v>
          </cell>
          <cell r="HI30">
            <v>110.32423221030344</v>
          </cell>
          <cell r="HJ30">
            <v>99.267302454479051</v>
          </cell>
          <cell r="HK30">
            <v>92.720747643937159</v>
          </cell>
          <cell r="HL30">
            <v>128.55752041786388</v>
          </cell>
          <cell r="HM30">
            <v>119.32285027709281</v>
          </cell>
          <cell r="HN30">
            <v>92.723535445873466</v>
          </cell>
          <cell r="HO30">
            <v>103.59047279432109</v>
          </cell>
          <cell r="HP30">
            <v>98.941455136140632</v>
          </cell>
          <cell r="HQ30">
            <v>90.122045605114948</v>
          </cell>
          <cell r="HR30">
            <v>86.938949126867058</v>
          </cell>
          <cell r="HS30">
            <v>110.24143850403081</v>
          </cell>
          <cell r="HT30">
            <v>97.288753296038436</v>
          </cell>
          <cell r="HU30">
            <v>98.344149639799014</v>
          </cell>
          <cell r="HV30">
            <v>97.411931265577707</v>
          </cell>
          <cell r="HW30">
            <v>88.746494795157219</v>
          </cell>
          <cell r="HX30">
            <v>109.15564201876946</v>
          </cell>
          <cell r="HY30">
            <v>96.257152479860238</v>
          </cell>
          <cell r="HZ30">
            <v>112.28532226133527</v>
          </cell>
          <cell r="IA30">
            <v>99.464931585121136</v>
          </cell>
          <cell r="IB30">
            <v>100.1530666672974</v>
          </cell>
          <cell r="IC30">
            <v>89.386560967025119</v>
          </cell>
          <cell r="ID30">
            <v>95.744145890681054</v>
          </cell>
          <cell r="IE30">
            <v>102.9014943907403</v>
          </cell>
          <cell r="IF30">
            <v>95.681099869347321</v>
          </cell>
          <cell r="IG30">
            <v>96.991484740409106</v>
          </cell>
          <cell r="IH30">
            <v>106.77907672316097</v>
          </cell>
          <cell r="II30">
            <v>85.118634946009408</v>
          </cell>
          <cell r="IJ30">
            <v>108.44662390279477</v>
          </cell>
          <cell r="IK30">
            <v>89.306138875828694</v>
          </cell>
          <cell r="IL30">
            <v>82.525466577004352</v>
          </cell>
          <cell r="IM30">
            <v>93.355131959858412</v>
          </cell>
          <cell r="IN30">
            <v>98.803200405692735</v>
          </cell>
          <cell r="IO30">
            <v>95.651349002546112</v>
          </cell>
          <cell r="IP30">
            <v>115.56590902019698</v>
          </cell>
          <cell r="IQ30">
            <v>98.426308685862054</v>
          </cell>
          <cell r="IR30">
            <v>83.062138434286453</v>
          </cell>
          <cell r="IS30">
            <v>91.547240428910115</v>
          </cell>
          <cell r="IT30">
            <v>92.699693666626658</v>
          </cell>
          <cell r="IU30">
            <v>97.934615753160884</v>
          </cell>
          <cell r="IV30">
            <v>93.838856602933731</v>
          </cell>
          <cell r="IW30">
            <v>97.273066480868607</v>
          </cell>
          <cell r="IX30">
            <v>106.98168768543194</v>
          </cell>
          <cell r="IY30">
            <v>106.53122392199415</v>
          </cell>
        </row>
        <row r="31">
          <cell r="J31">
            <v>102.48902589891244</v>
          </cell>
          <cell r="K31">
            <v>95.318815646165021</v>
          </cell>
          <cell r="L31">
            <v>100.08688498900933</v>
          </cell>
          <cell r="M31">
            <v>107.20559711783909</v>
          </cell>
          <cell r="N31">
            <v>92.730890351324391</v>
          </cell>
          <cell r="O31">
            <v>105.54354429431456</v>
          </cell>
          <cell r="P31">
            <v>91.65095146791208</v>
          </cell>
          <cell r="Q31">
            <v>100.28649588844982</v>
          </cell>
          <cell r="R31">
            <v>101.79905949501445</v>
          </cell>
          <cell r="S31">
            <v>98.878197854751164</v>
          </cell>
          <cell r="T31">
            <v>96.885020570616206</v>
          </cell>
          <cell r="U31">
            <v>84.989831624902394</v>
          </cell>
          <cell r="V31">
            <v>99.681009193460142</v>
          </cell>
          <cell r="W31">
            <v>89.233530039850052</v>
          </cell>
          <cell r="X31">
            <v>106.37002483017017</v>
          </cell>
          <cell r="Y31">
            <v>106.28815363893736</v>
          </cell>
          <cell r="Z31">
            <v>111.94475617148495</v>
          </cell>
          <cell r="AA31">
            <v>99.185676319948897</v>
          </cell>
          <cell r="AB31">
            <v>96.909660034089498</v>
          </cell>
          <cell r="AC31">
            <v>116.27774621207183</v>
          </cell>
          <cell r="AD31">
            <v>103.63949410389519</v>
          </cell>
          <cell r="AE31">
            <v>99.214778644981578</v>
          </cell>
          <cell r="AF31">
            <v>100.07614594084777</v>
          </cell>
          <cell r="AG31">
            <v>91.846324857899148</v>
          </cell>
          <cell r="AH31">
            <v>97.349638785048782</v>
          </cell>
          <cell r="AI31">
            <v>88.751673403644531</v>
          </cell>
          <cell r="AJ31">
            <v>115.80954741806097</v>
          </cell>
          <cell r="AK31">
            <v>110.22704112843805</v>
          </cell>
          <cell r="AL31">
            <v>112.67289751657229</v>
          </cell>
          <cell r="AM31">
            <v>102.9572874986585</v>
          </cell>
          <cell r="AN31">
            <v>117.44160513293608</v>
          </cell>
          <cell r="AO31">
            <v>100.65255951358783</v>
          </cell>
          <cell r="AP31">
            <v>93.381471648228668</v>
          </cell>
          <cell r="AQ31">
            <v>104.13483709220326</v>
          </cell>
          <cell r="AR31">
            <v>80.186490150642669</v>
          </cell>
          <cell r="AS31">
            <v>111.61451773695723</v>
          </cell>
          <cell r="AT31">
            <v>94.472238396164087</v>
          </cell>
          <cell r="AU31">
            <v>119.49251920886599</v>
          </cell>
          <cell r="AV31">
            <v>92.975601803247471</v>
          </cell>
          <cell r="AW31">
            <v>90.991841727631837</v>
          </cell>
          <cell r="AX31">
            <v>93.403667646619596</v>
          </cell>
          <cell r="AY31">
            <v>94.167549237959406</v>
          </cell>
          <cell r="AZ31">
            <v>108.24594569496035</v>
          </cell>
          <cell r="BA31">
            <v>82.404571634618961</v>
          </cell>
          <cell r="BB31">
            <v>102.83908101495358</v>
          </cell>
          <cell r="BC31">
            <v>97.830109759534466</v>
          </cell>
          <cell r="BD31">
            <v>98.282035892316131</v>
          </cell>
          <cell r="BE31">
            <v>108.35666093897622</v>
          </cell>
          <cell r="BF31">
            <v>111.79046155785576</v>
          </cell>
          <cell r="BG31">
            <v>104.23083939401947</v>
          </cell>
          <cell r="BH31">
            <v>105.45580425366744</v>
          </cell>
          <cell r="BI31">
            <v>98.976533960702852</v>
          </cell>
          <cell r="BJ31">
            <v>101.15618539683577</v>
          </cell>
          <cell r="BK31">
            <v>97.759283849106879</v>
          </cell>
          <cell r="BL31">
            <v>109.45757346890937</v>
          </cell>
          <cell r="BM31">
            <v>96.495718464889038</v>
          </cell>
          <cell r="BN31">
            <v>94.109477118988977</v>
          </cell>
          <cell r="BO31">
            <v>93.7333707580419</v>
          </cell>
          <cell r="BP31">
            <v>107.05266677435085</v>
          </cell>
          <cell r="BQ31">
            <v>91.212069089304578</v>
          </cell>
          <cell r="BR31">
            <v>94.694083959919993</v>
          </cell>
          <cell r="BS31">
            <v>94.605367654923228</v>
          </cell>
          <cell r="BT31">
            <v>108.29160018350049</v>
          </cell>
          <cell r="BU31">
            <v>111.61886870747622</v>
          </cell>
          <cell r="BV31">
            <v>109.47749638417122</v>
          </cell>
          <cell r="BW31">
            <v>104.99612511547626</v>
          </cell>
          <cell r="BX31">
            <v>97.719986909272023</v>
          </cell>
          <cell r="BY31">
            <v>108.92656288584205</v>
          </cell>
          <cell r="BZ31">
            <v>98.381903754418758</v>
          </cell>
          <cell r="CA31">
            <v>102.57986285083456</v>
          </cell>
          <cell r="CB31">
            <v>100.41700548841926</v>
          </cell>
          <cell r="CC31">
            <v>87.35499274935367</v>
          </cell>
          <cell r="CD31">
            <v>94.060523495328951</v>
          </cell>
          <cell r="CE31">
            <v>107.53208542243988</v>
          </cell>
          <cell r="CF31">
            <v>109.5003584752041</v>
          </cell>
          <cell r="CG31">
            <v>93.691112673835576</v>
          </cell>
          <cell r="CH31">
            <v>96.446829746354936</v>
          </cell>
          <cell r="CI31">
            <v>91.596361449290285</v>
          </cell>
          <cell r="CJ31">
            <v>113.59003854735026</v>
          </cell>
          <cell r="CK31">
            <v>92.486030141521596</v>
          </cell>
          <cell r="CL31">
            <v>104.53856808066642</v>
          </cell>
          <cell r="CM31">
            <v>117.27365337805283</v>
          </cell>
          <cell r="CN31">
            <v>92.408542650759415</v>
          </cell>
          <cell r="CO31">
            <v>104.86740309295335</v>
          </cell>
          <cell r="CP31">
            <v>99.752683815581733</v>
          </cell>
          <cell r="CQ31">
            <v>97.589429106029456</v>
          </cell>
          <cell r="CR31">
            <v>102.88768061852518</v>
          </cell>
          <cell r="CS31">
            <v>113.22335308191582</v>
          </cell>
          <cell r="CT31">
            <v>105.24164339480433</v>
          </cell>
          <cell r="CU31">
            <v>101.066232908757</v>
          </cell>
          <cell r="CV31">
            <v>95.538396989356045</v>
          </cell>
          <cell r="CW31">
            <v>90.888210384714299</v>
          </cell>
          <cell r="CX31">
            <v>102.28251843466049</v>
          </cell>
          <cell r="CY31">
            <v>83.820788700459417</v>
          </cell>
          <cell r="CZ31">
            <v>89.240899062587403</v>
          </cell>
          <cell r="DA31">
            <v>99.938725902337538</v>
          </cell>
          <cell r="DB31">
            <v>114.30227930014347</v>
          </cell>
          <cell r="DC31">
            <v>96.8131261415339</v>
          </cell>
          <cell r="DD31">
            <v>105.82913530939378</v>
          </cell>
          <cell r="DE31">
            <v>115.10697216722183</v>
          </cell>
          <cell r="DF31">
            <v>111.73120399382144</v>
          </cell>
          <cell r="DG31">
            <v>100.95778832152062</v>
          </cell>
          <cell r="DH31">
            <v>96.012755119516711</v>
          </cell>
          <cell r="DI31">
            <v>94.169993522266637</v>
          </cell>
          <cell r="DJ31">
            <v>100.69522436036912</v>
          </cell>
          <cell r="DK31">
            <v>104.87408785328</v>
          </cell>
          <cell r="DL31">
            <v>108.49818451703925</v>
          </cell>
          <cell r="DM31">
            <v>104.66352262931008</v>
          </cell>
          <cell r="DN31">
            <v>102.42268832101938</v>
          </cell>
          <cell r="DO31">
            <v>100.87981492480439</v>
          </cell>
          <cell r="DP31">
            <v>96.251093235043953</v>
          </cell>
          <cell r="DQ31">
            <v>90.550403865578957</v>
          </cell>
          <cell r="DR31">
            <v>126.36002521481299</v>
          </cell>
          <cell r="DS31">
            <v>104.00024737987798</v>
          </cell>
          <cell r="DT31">
            <v>98.274623598634463</v>
          </cell>
          <cell r="DU31">
            <v>111.45340042721116</v>
          </cell>
          <cell r="DV31">
            <v>98.837328728930274</v>
          </cell>
          <cell r="DW31">
            <v>105.10753938310626</v>
          </cell>
          <cell r="DX31">
            <v>89.036815768812332</v>
          </cell>
          <cell r="DY31">
            <v>99.769896015558473</v>
          </cell>
          <cell r="DZ31">
            <v>100.75644929036116</v>
          </cell>
          <cell r="EA31">
            <v>96.197667929498323</v>
          </cell>
          <cell r="EB31">
            <v>98.771484481693534</v>
          </cell>
          <cell r="EC31">
            <v>122.28273121214416</v>
          </cell>
          <cell r="ED31">
            <v>103.93305479358676</v>
          </cell>
          <cell r="EE31">
            <v>101.7274806460028</v>
          </cell>
          <cell r="EF31">
            <v>100.76178701504372</v>
          </cell>
          <cell r="EG31">
            <v>101.06251106379371</v>
          </cell>
          <cell r="EH31">
            <v>104.21441885436386</v>
          </cell>
          <cell r="EI31">
            <v>98.743823546317827</v>
          </cell>
          <cell r="EJ31">
            <v>93.909550597746517</v>
          </cell>
          <cell r="EK31">
            <v>99.992814149389474</v>
          </cell>
          <cell r="EL31">
            <v>99.228907898445115</v>
          </cell>
          <cell r="EM31">
            <v>93.849414342503096</v>
          </cell>
          <cell r="EN31">
            <v>111.46129456744241</v>
          </cell>
          <cell r="EO31">
            <v>104.82447836344436</v>
          </cell>
          <cell r="EP31">
            <v>108.65498209450212</v>
          </cell>
          <cell r="EQ31">
            <v>101.92812496794564</v>
          </cell>
          <cell r="ER31">
            <v>110.46663356334902</v>
          </cell>
          <cell r="ES31">
            <v>116.91990080337212</v>
          </cell>
          <cell r="ET31">
            <v>101.76205973174754</v>
          </cell>
          <cell r="EU31">
            <v>97.805472484299642</v>
          </cell>
          <cell r="EV31">
            <v>95.91410082543301</v>
          </cell>
          <cell r="EW31">
            <v>99.060575858158188</v>
          </cell>
          <cell r="EX31">
            <v>95.95427835829031</v>
          </cell>
          <cell r="EY31">
            <v>87.456367861567443</v>
          </cell>
          <cell r="EZ31">
            <v>115.35461257672277</v>
          </cell>
          <cell r="FA31">
            <v>95.001666913631325</v>
          </cell>
          <cell r="FB31">
            <v>84.381383971309475</v>
          </cell>
          <cell r="FC31">
            <v>84.193730913405915</v>
          </cell>
          <cell r="FD31">
            <v>103.81751695463657</v>
          </cell>
          <cell r="FE31">
            <v>118.44960013840419</v>
          </cell>
          <cell r="FF31">
            <v>87.575541370060492</v>
          </cell>
          <cell r="FG31">
            <v>108.08846128927577</v>
          </cell>
          <cell r="FH31">
            <v>92.4465350130384</v>
          </cell>
          <cell r="FI31">
            <v>95.576961222001572</v>
          </cell>
          <cell r="FJ31">
            <v>93.011510737621919</v>
          </cell>
          <cell r="FK31">
            <v>101.60251490061054</v>
          </cell>
          <cell r="FL31">
            <v>107.81033830665091</v>
          </cell>
          <cell r="FM31">
            <v>96.233919885330437</v>
          </cell>
          <cell r="FN31">
            <v>93.841884618412919</v>
          </cell>
          <cell r="FO31">
            <v>100.35889373349376</v>
          </cell>
          <cell r="FP31">
            <v>92.588611340062386</v>
          </cell>
          <cell r="FQ31">
            <v>102.37993049812795</v>
          </cell>
          <cell r="FR31">
            <v>95.903705533737138</v>
          </cell>
          <cell r="FS31">
            <v>90.888290139085058</v>
          </cell>
          <cell r="FT31">
            <v>110.54343749069739</v>
          </cell>
          <cell r="FU31">
            <v>93.121147952743371</v>
          </cell>
          <cell r="FV31">
            <v>97.820755144298431</v>
          </cell>
          <cell r="FW31">
            <v>90.480418992041876</v>
          </cell>
          <cell r="FX31">
            <v>93.827161000696577</v>
          </cell>
          <cell r="FY31">
            <v>88.563617949824277</v>
          </cell>
          <cell r="FZ31">
            <v>97.027951865211747</v>
          </cell>
          <cell r="GA31">
            <v>116.26261847050745</v>
          </cell>
          <cell r="GB31">
            <v>98.968819401281763</v>
          </cell>
          <cell r="GC31">
            <v>93.864496130620779</v>
          </cell>
          <cell r="GD31">
            <v>103.86528551665387</v>
          </cell>
          <cell r="GE31">
            <v>89.655703923738614</v>
          </cell>
          <cell r="GF31">
            <v>98.056287464003759</v>
          </cell>
          <cell r="GG31">
            <v>106.64405307200538</v>
          </cell>
          <cell r="GH31">
            <v>90.276850932611538</v>
          </cell>
          <cell r="GI31">
            <v>101.32948288085574</v>
          </cell>
          <cell r="GJ31">
            <v>96.398077535671703</v>
          </cell>
          <cell r="GK31">
            <v>89.687789368881795</v>
          </cell>
          <cell r="GL31">
            <v>94.494110146240814</v>
          </cell>
          <cell r="GM31">
            <v>109.56396613747815</v>
          </cell>
          <cell r="GN31">
            <v>92.749550558646618</v>
          </cell>
          <cell r="GO31">
            <v>90.807915962942431</v>
          </cell>
          <cell r="GP31">
            <v>100.32284356542138</v>
          </cell>
          <cell r="GQ31">
            <v>97.928368544430654</v>
          </cell>
          <cell r="GR31">
            <v>102.22130142509832</v>
          </cell>
          <cell r="GS31">
            <v>114.23702391348758</v>
          </cell>
          <cell r="GT31">
            <v>97.717044140928678</v>
          </cell>
          <cell r="GU31">
            <v>105.3538565069596</v>
          </cell>
          <cell r="GV31">
            <v>104.98151312461994</v>
          </cell>
          <cell r="GW31">
            <v>97.383590234047603</v>
          </cell>
          <cell r="GX31">
            <v>91.816104115712321</v>
          </cell>
          <cell r="GY31">
            <v>94.372440321057582</v>
          </cell>
          <cell r="GZ31">
            <v>93.427725738193928</v>
          </cell>
          <cell r="HA31">
            <v>105.83583391302081</v>
          </cell>
          <cell r="HB31">
            <v>98.566147386068579</v>
          </cell>
          <cell r="HC31">
            <v>104.28507185026153</v>
          </cell>
          <cell r="HD31">
            <v>108.79040121356323</v>
          </cell>
          <cell r="HE31">
            <v>117.65877248132553</v>
          </cell>
          <cell r="HF31">
            <v>104.84291954814985</v>
          </cell>
          <cell r="HG31">
            <v>97.938765200233973</v>
          </cell>
          <cell r="HH31">
            <v>99.02208517660813</v>
          </cell>
          <cell r="HI31">
            <v>111.85991689540343</v>
          </cell>
          <cell r="HJ31">
            <v>99.470855514812001</v>
          </cell>
          <cell r="HK31">
            <v>92.785642803942963</v>
          </cell>
          <cell r="HL31">
            <v>129.4133407174115</v>
          </cell>
          <cell r="HM31">
            <v>118.62610856280507</v>
          </cell>
          <cell r="HN31">
            <v>91.098547209141216</v>
          </cell>
          <cell r="HO31">
            <v>102.72870093667098</v>
          </cell>
          <cell r="HP31">
            <v>99.258842082292304</v>
          </cell>
          <cell r="HQ31">
            <v>90.315726357455631</v>
          </cell>
          <cell r="HR31">
            <v>86.79324476353699</v>
          </cell>
          <cell r="HS31">
            <v>110.1953570144229</v>
          </cell>
          <cell r="HT31">
            <v>96.222210083875524</v>
          </cell>
          <cell r="HU31">
            <v>96.905696423220732</v>
          </cell>
          <cell r="HV31">
            <v>97.813906774528945</v>
          </cell>
          <cell r="HW31">
            <v>88.291473444382248</v>
          </cell>
          <cell r="HX31">
            <v>107.55978117739726</v>
          </cell>
          <cell r="HY31">
            <v>96.109756412655443</v>
          </cell>
          <cell r="HZ31">
            <v>109.01997819141945</v>
          </cell>
          <cell r="IA31">
            <v>100.80227987074854</v>
          </cell>
          <cell r="IB31">
            <v>100.77781799999045</v>
          </cell>
          <cell r="IC31">
            <v>90.488864736585157</v>
          </cell>
          <cell r="ID31">
            <v>95.178491637079745</v>
          </cell>
          <cell r="IE31">
            <v>105.09763647971357</v>
          </cell>
          <cell r="IF31">
            <v>95.462256606969021</v>
          </cell>
          <cell r="IG31">
            <v>96.087584791792366</v>
          </cell>
          <cell r="IH31">
            <v>105.33426840847669</v>
          </cell>
          <cell r="II31">
            <v>85.311534493683553</v>
          </cell>
          <cell r="IJ31">
            <v>110.9188660136994</v>
          </cell>
          <cell r="IK31">
            <v>88.235289307127715</v>
          </cell>
          <cell r="IL31">
            <v>81.689933180687831</v>
          </cell>
          <cell r="IM31">
            <v>93.355765677160335</v>
          </cell>
          <cell r="IN31">
            <v>98.012903157311541</v>
          </cell>
          <cell r="IO31">
            <v>98.138993778034305</v>
          </cell>
          <cell r="IP31">
            <v>115.45333737473661</v>
          </cell>
          <cell r="IQ31">
            <v>97.058753117595117</v>
          </cell>
          <cell r="IR31">
            <v>81.522361968101805</v>
          </cell>
          <cell r="IS31">
            <v>91.574864937997518</v>
          </cell>
          <cell r="IT31">
            <v>93.105076022263717</v>
          </cell>
          <cell r="IU31">
            <v>95.814204670236265</v>
          </cell>
          <cell r="IV31">
            <v>91.805102700806927</v>
          </cell>
          <cell r="IW31">
            <v>97.658529033491234</v>
          </cell>
          <cell r="IX31">
            <v>107.29603248741442</v>
          </cell>
          <cell r="IY31">
            <v>107.23387871379155</v>
          </cell>
        </row>
        <row r="32">
          <cell r="J32">
            <v>103.79968006579503</v>
          </cell>
          <cell r="K32">
            <v>94.053273819560061</v>
          </cell>
          <cell r="L32">
            <v>99.624276737842663</v>
          </cell>
          <cell r="M32">
            <v>107.13934951613936</v>
          </cell>
          <cell r="N32">
            <v>93.151485700375488</v>
          </cell>
          <cell r="O32">
            <v>105.68140359395645</v>
          </cell>
          <cell r="P32">
            <v>91.320108650927637</v>
          </cell>
          <cell r="Q32">
            <v>98.765978975727421</v>
          </cell>
          <cell r="R32">
            <v>102.50904096022933</v>
          </cell>
          <cell r="S32">
            <v>99.344042409985647</v>
          </cell>
          <cell r="T32">
            <v>94.064214438502788</v>
          </cell>
          <cell r="U32">
            <v>84.693820963369987</v>
          </cell>
          <cell r="V32">
            <v>100.32292317794881</v>
          </cell>
          <cell r="W32">
            <v>91.171863446038529</v>
          </cell>
          <cell r="X32">
            <v>106.87203703842034</v>
          </cell>
          <cell r="Y32">
            <v>105.82546259432404</v>
          </cell>
          <cell r="Z32">
            <v>111.72067167436749</v>
          </cell>
          <cell r="AA32">
            <v>97.291799324547654</v>
          </cell>
          <cell r="AB32">
            <v>97.107701193679347</v>
          </cell>
          <cell r="AC32">
            <v>117.7622938605317</v>
          </cell>
          <cell r="AD32">
            <v>102.65313225978501</v>
          </cell>
          <cell r="AE32">
            <v>101.27575795296691</v>
          </cell>
          <cell r="AF32">
            <v>99.585176491358013</v>
          </cell>
          <cell r="AG32">
            <v>89.127445526428616</v>
          </cell>
          <cell r="AH32">
            <v>99.565483881765445</v>
          </cell>
          <cell r="AI32">
            <v>89.804283315851123</v>
          </cell>
          <cell r="AJ32">
            <v>114.52452357354272</v>
          </cell>
          <cell r="AK32">
            <v>110.36854493158349</v>
          </cell>
          <cell r="AL32">
            <v>111.74042874538931</v>
          </cell>
          <cell r="AM32">
            <v>104.8577003638638</v>
          </cell>
          <cell r="AN32">
            <v>116.04159475651126</v>
          </cell>
          <cell r="AO32">
            <v>98.846502864249516</v>
          </cell>
          <cell r="AP32">
            <v>92.479969050454329</v>
          </cell>
          <cell r="AQ32">
            <v>104.21096129142245</v>
          </cell>
          <cell r="AR32">
            <v>81.502030009149237</v>
          </cell>
          <cell r="AS32">
            <v>113.19347172648249</v>
          </cell>
          <cell r="AT32">
            <v>96.02380802406276</v>
          </cell>
          <cell r="AU32">
            <v>118.36247662963281</v>
          </cell>
          <cell r="AV32">
            <v>93.585578783791846</v>
          </cell>
          <cell r="AW32">
            <v>92.835900543375914</v>
          </cell>
          <cell r="AX32">
            <v>94.266703961522893</v>
          </cell>
          <cell r="AY32">
            <v>94.467578988219927</v>
          </cell>
          <cell r="AZ32">
            <v>110.19925695921576</v>
          </cell>
          <cell r="BA32">
            <v>83.907257810701935</v>
          </cell>
          <cell r="BB32">
            <v>101.71157462885567</v>
          </cell>
          <cell r="BC32">
            <v>97.378833686103491</v>
          </cell>
          <cell r="BD32">
            <v>95.381943448337353</v>
          </cell>
          <cell r="BE32">
            <v>109.60081945755729</v>
          </cell>
          <cell r="BF32">
            <v>112.49235771380999</v>
          </cell>
          <cell r="BG32">
            <v>100.88549597904981</v>
          </cell>
          <cell r="BH32">
            <v>105.53150488616357</v>
          </cell>
          <cell r="BI32">
            <v>101.3570863446259</v>
          </cell>
          <cell r="BJ32">
            <v>102.19703077936593</v>
          </cell>
          <cell r="BK32">
            <v>101.91858738626138</v>
          </cell>
          <cell r="BL32">
            <v>107.45515327696064</v>
          </cell>
          <cell r="BM32">
            <v>99.660733471626898</v>
          </cell>
          <cell r="BN32">
            <v>93.721331960805458</v>
          </cell>
          <cell r="BO32">
            <v>93.603329902007545</v>
          </cell>
          <cell r="BP32">
            <v>109.19209558063865</v>
          </cell>
          <cell r="BQ32">
            <v>92.323986770405639</v>
          </cell>
          <cell r="BR32">
            <v>93.964688452837336</v>
          </cell>
          <cell r="BS32">
            <v>97.596721430889318</v>
          </cell>
          <cell r="BT32">
            <v>104.28136134183492</v>
          </cell>
          <cell r="BU32">
            <v>113.71615645418673</v>
          </cell>
          <cell r="BV32">
            <v>111.43235990482854</v>
          </cell>
          <cell r="BW32">
            <v>106.71054767846951</v>
          </cell>
          <cell r="BX32">
            <v>98.736590957800772</v>
          </cell>
          <cell r="BY32">
            <v>105.81193858245237</v>
          </cell>
          <cell r="BZ32">
            <v>99.858366871261069</v>
          </cell>
          <cell r="CA32">
            <v>104.1907951832614</v>
          </cell>
          <cell r="CB32">
            <v>100.64050171846878</v>
          </cell>
          <cell r="CC32">
            <v>87.254206309255309</v>
          </cell>
          <cell r="CD32">
            <v>92.873597066796478</v>
          </cell>
          <cell r="CE32">
            <v>107.53196421958235</v>
          </cell>
          <cell r="CF32">
            <v>108.47245903805263</v>
          </cell>
          <cell r="CG32">
            <v>92.236184922765474</v>
          </cell>
          <cell r="CH32">
            <v>94.080739444640884</v>
          </cell>
          <cell r="CI32">
            <v>93.417616165287768</v>
          </cell>
          <cell r="CJ32">
            <v>113.64807197504658</v>
          </cell>
          <cell r="CK32">
            <v>92.001635987210364</v>
          </cell>
          <cell r="CL32">
            <v>101.26475317525322</v>
          </cell>
          <cell r="CM32">
            <v>120.38035942316699</v>
          </cell>
          <cell r="CN32">
            <v>90.616316453866943</v>
          </cell>
          <cell r="CO32">
            <v>107.0625628743903</v>
          </cell>
          <cell r="CP32">
            <v>99.931570878184047</v>
          </cell>
          <cell r="CQ32">
            <v>98.355273039332914</v>
          </cell>
          <cell r="CR32">
            <v>101.81704063508342</v>
          </cell>
          <cell r="CS32">
            <v>115.75012730478768</v>
          </cell>
          <cell r="CT32">
            <v>105.98924964413024</v>
          </cell>
          <cell r="CU32">
            <v>103.78138690906279</v>
          </cell>
          <cell r="CV32">
            <v>95.330891048285054</v>
          </cell>
          <cell r="CW32">
            <v>89.366068300773961</v>
          </cell>
          <cell r="CX32">
            <v>102.26288787937689</v>
          </cell>
          <cell r="CY32">
            <v>84.416531562849258</v>
          </cell>
          <cell r="CZ32">
            <v>89.564194192666477</v>
          </cell>
          <cell r="DA32">
            <v>98.876243182168125</v>
          </cell>
          <cell r="DB32">
            <v>116.12451651809967</v>
          </cell>
          <cell r="DC32">
            <v>96.41554732316196</v>
          </cell>
          <cell r="DD32">
            <v>104.42980830694117</v>
          </cell>
          <cell r="DE32">
            <v>114.22897320082986</v>
          </cell>
          <cell r="DF32">
            <v>114.31605203721311</v>
          </cell>
          <cell r="DG32">
            <v>102.58323680381012</v>
          </cell>
          <cell r="DH32">
            <v>94.582081386460089</v>
          </cell>
          <cell r="DI32">
            <v>94.13404168565765</v>
          </cell>
          <cell r="DJ32">
            <v>101.85250493321239</v>
          </cell>
          <cell r="DK32">
            <v>106.26588002147471</v>
          </cell>
          <cell r="DL32">
            <v>109.74343961260496</v>
          </cell>
          <cell r="DM32">
            <v>103.9767026019494</v>
          </cell>
          <cell r="DN32">
            <v>102.80043568954073</v>
          </cell>
          <cell r="DO32">
            <v>97.976665022062534</v>
          </cell>
          <cell r="DP32">
            <v>95.566938381742077</v>
          </cell>
          <cell r="DQ32">
            <v>91.856626312098456</v>
          </cell>
          <cell r="DR32">
            <v>126.75021782967347</v>
          </cell>
          <cell r="DS32">
            <v>102.28343458828411</v>
          </cell>
          <cell r="DT32">
            <v>99.841226584754295</v>
          </cell>
          <cell r="DU32">
            <v>110.98296757638452</v>
          </cell>
          <cell r="DV32">
            <v>96.151070776241653</v>
          </cell>
          <cell r="DW32">
            <v>105.7264772960314</v>
          </cell>
          <cell r="DX32">
            <v>87.913681127037322</v>
          </cell>
          <cell r="DY32">
            <v>103.44378475835853</v>
          </cell>
          <cell r="DZ32">
            <v>101.26944977939851</v>
          </cell>
          <cell r="EA32">
            <v>97.813384522352408</v>
          </cell>
          <cell r="EB32">
            <v>98.183049408598848</v>
          </cell>
          <cell r="EC32">
            <v>124.65619259237273</v>
          </cell>
          <cell r="ED32">
            <v>107.92514402794005</v>
          </cell>
          <cell r="EE32">
            <v>104.98605689223591</v>
          </cell>
          <cell r="EF32">
            <v>103.12687388956464</v>
          </cell>
          <cell r="EG32">
            <v>98.011288914967039</v>
          </cell>
          <cell r="EH32">
            <v>101.90565626553546</v>
          </cell>
          <cell r="EI32">
            <v>97.957436660298313</v>
          </cell>
          <cell r="EJ32">
            <v>91.12594757726697</v>
          </cell>
          <cell r="EK32">
            <v>104.09047208121838</v>
          </cell>
          <cell r="EL32">
            <v>100.38439274864942</v>
          </cell>
          <cell r="EM32">
            <v>91.844822643571518</v>
          </cell>
          <cell r="EN32">
            <v>108.5508299427218</v>
          </cell>
          <cell r="EO32">
            <v>102.98564330874775</v>
          </cell>
          <cell r="EP32">
            <v>108.62807044651252</v>
          </cell>
          <cell r="EQ32">
            <v>101.73094258960738</v>
          </cell>
          <cell r="ER32">
            <v>108.48287301801977</v>
          </cell>
          <cell r="ES32">
            <v>116.42018322754124</v>
          </cell>
          <cell r="ET32">
            <v>103.57190304557609</v>
          </cell>
          <cell r="EU32">
            <v>99.499434711362298</v>
          </cell>
          <cell r="EV32">
            <v>94.955111838677283</v>
          </cell>
          <cell r="EW32">
            <v>99.802070414880831</v>
          </cell>
          <cell r="EX32">
            <v>95.473353706593244</v>
          </cell>
          <cell r="EY32">
            <v>86.349235913499371</v>
          </cell>
          <cell r="EZ32">
            <v>117.17289402519953</v>
          </cell>
          <cell r="FA32">
            <v>92.799004985431822</v>
          </cell>
          <cell r="FB32">
            <v>85.71725644607271</v>
          </cell>
          <cell r="FC32">
            <v>83.892909124448593</v>
          </cell>
          <cell r="FD32">
            <v>103.19686818088778</v>
          </cell>
          <cell r="FE32">
            <v>118.43497686142447</v>
          </cell>
          <cell r="FF32">
            <v>88.131091064435566</v>
          </cell>
          <cell r="FG32">
            <v>106.69439374406522</v>
          </cell>
          <cell r="FH32">
            <v>94.270922756433734</v>
          </cell>
          <cell r="FI32">
            <v>94.359062406734438</v>
          </cell>
          <cell r="FJ32">
            <v>92.178966117723292</v>
          </cell>
          <cell r="FK32">
            <v>101.43775662927376</v>
          </cell>
          <cell r="FL32">
            <v>105.4921149661607</v>
          </cell>
          <cell r="FM32">
            <v>96.332516762198068</v>
          </cell>
          <cell r="FN32">
            <v>91.828349789562296</v>
          </cell>
          <cell r="FO32">
            <v>101.79905290417162</v>
          </cell>
          <cell r="FP32">
            <v>94.400027677608747</v>
          </cell>
          <cell r="FQ32">
            <v>103.11100052966918</v>
          </cell>
          <cell r="FR32">
            <v>98.111679193934037</v>
          </cell>
          <cell r="FS32">
            <v>88.158045847714803</v>
          </cell>
          <cell r="FT32">
            <v>112.0216986798918</v>
          </cell>
          <cell r="FU32">
            <v>94.894540596833735</v>
          </cell>
          <cell r="FV32">
            <v>97.820432505000724</v>
          </cell>
          <cell r="FW32">
            <v>90.597499466438208</v>
          </cell>
          <cell r="FX32">
            <v>96.467196669760696</v>
          </cell>
          <cell r="FY32">
            <v>88.389162891908029</v>
          </cell>
          <cell r="FZ32">
            <v>100.06897372258733</v>
          </cell>
          <cell r="GA32">
            <v>114.67273038426364</v>
          </cell>
          <cell r="GB32">
            <v>96.924860424778387</v>
          </cell>
          <cell r="GC32">
            <v>95.21743326274408</v>
          </cell>
          <cell r="GD32">
            <v>108.02952832567088</v>
          </cell>
          <cell r="GE32">
            <v>91.897649685748647</v>
          </cell>
          <cell r="GF32">
            <v>93.806735190279596</v>
          </cell>
          <cell r="GG32">
            <v>106.40665143623198</v>
          </cell>
          <cell r="GH32">
            <v>92.387659407989574</v>
          </cell>
          <cell r="GI32">
            <v>101.32455298753484</v>
          </cell>
          <cell r="GJ32">
            <v>98.630693845256673</v>
          </cell>
          <cell r="GK32">
            <v>91.109499638136199</v>
          </cell>
          <cell r="GL32">
            <v>93.077881532912343</v>
          </cell>
          <cell r="GM32">
            <v>110.21371371387119</v>
          </cell>
          <cell r="GN32">
            <v>96.374051707640874</v>
          </cell>
          <cell r="GO32">
            <v>90.498549258679844</v>
          </cell>
          <cell r="GP32">
            <v>101.53974677348705</v>
          </cell>
          <cell r="GQ32">
            <v>94.698360395824196</v>
          </cell>
          <cell r="GR32">
            <v>102.64654868544045</v>
          </cell>
          <cell r="GS32">
            <v>113.04887187110361</v>
          </cell>
          <cell r="GT32">
            <v>95.054388288851641</v>
          </cell>
          <cell r="GU32">
            <v>104.10092931273573</v>
          </cell>
          <cell r="GV32">
            <v>105.0427373454347</v>
          </cell>
          <cell r="GW32">
            <v>95.749673391448837</v>
          </cell>
          <cell r="GX32">
            <v>91.802057116861505</v>
          </cell>
          <cell r="GY32">
            <v>93.642842719439059</v>
          </cell>
          <cell r="GZ32">
            <v>92.684089837455701</v>
          </cell>
          <cell r="HA32">
            <v>104.93164122435664</v>
          </cell>
          <cell r="HB32">
            <v>98.853857633456144</v>
          </cell>
          <cell r="HC32">
            <v>106.22390288246048</v>
          </cell>
          <cell r="HD32">
            <v>111.43906008136622</v>
          </cell>
          <cell r="HE32">
            <v>120.64639781103102</v>
          </cell>
          <cell r="HF32">
            <v>103.19030646203652</v>
          </cell>
          <cell r="HG32">
            <v>101.45012492811489</v>
          </cell>
          <cell r="HH32">
            <v>96.962549368815431</v>
          </cell>
          <cell r="HI32">
            <v>110.44724956095438</v>
          </cell>
          <cell r="HJ32">
            <v>95.742432408433984</v>
          </cell>
          <cell r="HK32">
            <v>91.10904877501342</v>
          </cell>
          <cell r="HL32">
            <v>127.65529061365291</v>
          </cell>
          <cell r="HM32">
            <v>118.97002257495822</v>
          </cell>
          <cell r="HN32">
            <v>90.328427190235516</v>
          </cell>
          <cell r="HO32">
            <v>101.60777159681452</v>
          </cell>
          <cell r="HP32">
            <v>100.62877219714808</v>
          </cell>
          <cell r="HQ32">
            <v>91.750742170493652</v>
          </cell>
          <cell r="HR32">
            <v>86.956254100581432</v>
          </cell>
          <cell r="HS32">
            <v>111.55737138953194</v>
          </cell>
          <cell r="HT32">
            <v>96.417397946933818</v>
          </cell>
          <cell r="HU32">
            <v>96.59956491424299</v>
          </cell>
          <cell r="HV32">
            <v>97.911942977022207</v>
          </cell>
          <cell r="HW32">
            <v>87.158781125345953</v>
          </cell>
          <cell r="HX32">
            <v>107.69079053983832</v>
          </cell>
          <cell r="HY32">
            <v>95.823688820307723</v>
          </cell>
          <cell r="HZ32">
            <v>104.77163542388831</v>
          </cell>
          <cell r="IA32">
            <v>102.33112588648935</v>
          </cell>
          <cell r="IB32">
            <v>102.16210123401267</v>
          </cell>
          <cell r="IC32">
            <v>90.342258835506868</v>
          </cell>
          <cell r="ID32">
            <v>92.486984593545003</v>
          </cell>
          <cell r="IE32">
            <v>103.29941690770953</v>
          </cell>
          <cell r="IF32">
            <v>93.100440644155213</v>
          </cell>
          <cell r="IG32">
            <v>96.653248783647641</v>
          </cell>
          <cell r="IH32">
            <v>103.80016357777122</v>
          </cell>
          <cell r="II32">
            <v>88.536114186308495</v>
          </cell>
          <cell r="IJ32">
            <v>111.2051919723738</v>
          </cell>
          <cell r="IK32">
            <v>88.381268362696247</v>
          </cell>
          <cell r="IL32">
            <v>82.030511657827674</v>
          </cell>
          <cell r="IM32">
            <v>92.654979847767507</v>
          </cell>
          <cell r="IN32">
            <v>99.085169239405261</v>
          </cell>
          <cell r="IO32">
            <v>99.27460818330907</v>
          </cell>
          <cell r="IP32">
            <v>114.60236345659882</v>
          </cell>
          <cell r="IQ32">
            <v>97.505622930613384</v>
          </cell>
          <cell r="IR32">
            <v>80.749023630925166</v>
          </cell>
          <cell r="IS32">
            <v>91.521674924284099</v>
          </cell>
          <cell r="IT32">
            <v>89.729049175399666</v>
          </cell>
          <cell r="IU32">
            <v>95.666584533414948</v>
          </cell>
          <cell r="IV32">
            <v>91.374679809357261</v>
          </cell>
          <cell r="IW32">
            <v>97.326773416628512</v>
          </cell>
          <cell r="IX32">
            <v>107.02224120114917</v>
          </cell>
          <cell r="IY32">
            <v>106.30394959424716</v>
          </cell>
        </row>
        <row r="33">
          <cell r="J33">
            <v>109.02637505388724</v>
          </cell>
          <cell r="K33">
            <v>93.60488601633827</v>
          </cell>
          <cell r="L33">
            <v>99.783322241451614</v>
          </cell>
          <cell r="M33">
            <v>106.33877314881963</v>
          </cell>
          <cell r="N33">
            <v>92.344534146997745</v>
          </cell>
          <cell r="O33">
            <v>105.30231295401566</v>
          </cell>
          <cell r="P33">
            <v>95.00986896934198</v>
          </cell>
          <cell r="Q33">
            <v>99.174700352017496</v>
          </cell>
          <cell r="R33">
            <v>100.07324885755999</v>
          </cell>
          <cell r="S33">
            <v>101.52256601588734</v>
          </cell>
          <cell r="T33">
            <v>93.347418013734796</v>
          </cell>
          <cell r="U33">
            <v>85.408035281249738</v>
          </cell>
          <cell r="V33">
            <v>101.30357718889894</v>
          </cell>
          <cell r="W33">
            <v>92.964515039570472</v>
          </cell>
          <cell r="X33">
            <v>109.39554190097731</v>
          </cell>
          <cell r="Y33">
            <v>104.89992408679402</v>
          </cell>
          <cell r="Z33">
            <v>114.77231703685817</v>
          </cell>
          <cell r="AA33">
            <v>99.091333118131544</v>
          </cell>
          <cell r="AB33">
            <v>100.68597843553788</v>
          </cell>
          <cell r="AC33">
            <v>118.52806819335196</v>
          </cell>
          <cell r="AD33">
            <v>102.06691662252304</v>
          </cell>
          <cell r="AE33">
            <v>101.41838667686629</v>
          </cell>
          <cell r="AF33">
            <v>99.441730311666959</v>
          </cell>
          <cell r="AG33">
            <v>91.357408934072353</v>
          </cell>
          <cell r="AH33">
            <v>100.39875580149743</v>
          </cell>
          <cell r="AI33">
            <v>91.751030575706949</v>
          </cell>
          <cell r="AJ33">
            <v>116.01201001741083</v>
          </cell>
          <cell r="AK33">
            <v>110.83488562275285</v>
          </cell>
          <cell r="AL33">
            <v>112.90546442935801</v>
          </cell>
          <cell r="AM33">
            <v>104.52997456567429</v>
          </cell>
          <cell r="AN33">
            <v>119.50549722789829</v>
          </cell>
          <cell r="AO33">
            <v>101.05600035950802</v>
          </cell>
          <cell r="AP33">
            <v>93.851804520225613</v>
          </cell>
          <cell r="AQ33">
            <v>103.74293960218824</v>
          </cell>
          <cell r="AR33">
            <v>80.851364529847629</v>
          </cell>
          <cell r="AS33">
            <v>113.11854458648989</v>
          </cell>
          <cell r="AT33">
            <v>95.002007931084691</v>
          </cell>
          <cell r="AU33">
            <v>115.36358544854228</v>
          </cell>
          <cell r="AV33">
            <v>93.275442284085358</v>
          </cell>
          <cell r="AW33">
            <v>93.531930184525038</v>
          </cell>
          <cell r="AX33">
            <v>94.443343550050358</v>
          </cell>
          <cell r="AY33">
            <v>95.513149263200447</v>
          </cell>
          <cell r="AZ33">
            <v>110.90560077565134</v>
          </cell>
          <cell r="BA33">
            <v>84.575949595752505</v>
          </cell>
          <cell r="BB33">
            <v>103.47152486300583</v>
          </cell>
          <cell r="BC33">
            <v>96.120738491674317</v>
          </cell>
          <cell r="BD33">
            <v>97.914009279841409</v>
          </cell>
          <cell r="BE33">
            <v>109.86034748353472</v>
          </cell>
          <cell r="BF33">
            <v>110.96065854943376</v>
          </cell>
          <cell r="BG33">
            <v>101.73805249530409</v>
          </cell>
          <cell r="BH33">
            <v>103.41128311765245</v>
          </cell>
          <cell r="BI33">
            <v>102.77208813586475</v>
          </cell>
          <cell r="BJ33">
            <v>102.96712157587928</v>
          </cell>
          <cell r="BK33">
            <v>101.72105779651955</v>
          </cell>
          <cell r="BL33">
            <v>105.40212837491833</v>
          </cell>
          <cell r="BM33">
            <v>97.154042747822118</v>
          </cell>
          <cell r="BN33">
            <v>96.541724236930335</v>
          </cell>
          <cell r="BO33">
            <v>93.69260585032572</v>
          </cell>
          <cell r="BP33">
            <v>104.34584278521942</v>
          </cell>
          <cell r="BQ33">
            <v>91.843333154822105</v>
          </cell>
          <cell r="BR33">
            <v>94.498017525234488</v>
          </cell>
          <cell r="BS33">
            <v>97.092385187277344</v>
          </cell>
          <cell r="BT33">
            <v>101.87191442397352</v>
          </cell>
          <cell r="BU33">
            <v>114.63163799149488</v>
          </cell>
          <cell r="BV33">
            <v>111.04422934258371</v>
          </cell>
          <cell r="BW33">
            <v>107.66376139459435</v>
          </cell>
          <cell r="BX33">
            <v>97.208831952535704</v>
          </cell>
          <cell r="BY33">
            <v>103.10870598756284</v>
          </cell>
          <cell r="BZ33">
            <v>100.89832906115626</v>
          </cell>
          <cell r="CA33">
            <v>101.0900101543735</v>
          </cell>
          <cell r="CB33">
            <v>99.628846255905259</v>
          </cell>
          <cell r="CC33">
            <v>86.202723500717383</v>
          </cell>
          <cell r="CD33">
            <v>94.55077016261825</v>
          </cell>
          <cell r="CE33">
            <v>107.39607100184281</v>
          </cell>
          <cell r="CF33">
            <v>103.07789022275598</v>
          </cell>
          <cell r="CG33">
            <v>91.312755638109749</v>
          </cell>
          <cell r="CH33">
            <v>91.98043420248284</v>
          </cell>
          <cell r="CI33">
            <v>92.624557909914301</v>
          </cell>
          <cell r="CJ33">
            <v>112.76625274734975</v>
          </cell>
          <cell r="CK33">
            <v>92.201015699471313</v>
          </cell>
          <cell r="CL33">
            <v>103.9246684577991</v>
          </cell>
          <cell r="CM33">
            <v>120.50511089557918</v>
          </cell>
          <cell r="CN33">
            <v>91.710883342693478</v>
          </cell>
          <cell r="CO33">
            <v>107.65382228644953</v>
          </cell>
          <cell r="CP33">
            <v>101.39349545347702</v>
          </cell>
          <cell r="CQ33">
            <v>96.688004739572364</v>
          </cell>
          <cell r="CR33">
            <v>101.55395572604698</v>
          </cell>
          <cell r="CS33">
            <v>110.79293094957283</v>
          </cell>
          <cell r="CT33">
            <v>103.20092296196182</v>
          </cell>
          <cell r="CU33">
            <v>104.43171459579447</v>
          </cell>
          <cell r="CV33">
            <v>93.313033076883798</v>
          </cell>
          <cell r="CW33">
            <v>87.680201755610085</v>
          </cell>
          <cell r="CX33">
            <v>104.47117184066219</v>
          </cell>
          <cell r="CY33">
            <v>83.543625574664546</v>
          </cell>
          <cell r="CZ33">
            <v>92.752704644420234</v>
          </cell>
          <cell r="DA33">
            <v>101.24603861289577</v>
          </cell>
          <cell r="DB33">
            <v>116.85714949825336</v>
          </cell>
          <cell r="DC33">
            <v>96.423696132526132</v>
          </cell>
          <cell r="DD33">
            <v>102.21093325967608</v>
          </cell>
          <cell r="DE33">
            <v>113.12743702306753</v>
          </cell>
          <cell r="DF33">
            <v>111.74039148937329</v>
          </cell>
          <cell r="DG33">
            <v>103.5747521301446</v>
          </cell>
          <cell r="DH33">
            <v>94.423949829351315</v>
          </cell>
          <cell r="DI33">
            <v>96.566901761687234</v>
          </cell>
          <cell r="DJ33">
            <v>102.36546786598835</v>
          </cell>
          <cell r="DK33">
            <v>108.21290394630724</v>
          </cell>
          <cell r="DL33">
            <v>112.47634421315051</v>
          </cell>
          <cell r="DM33">
            <v>108.15331595832275</v>
          </cell>
          <cell r="DN33">
            <v>104.77329639347649</v>
          </cell>
          <cell r="DO33">
            <v>97.251283685971984</v>
          </cell>
          <cell r="DP33">
            <v>96.120408619980168</v>
          </cell>
          <cell r="DQ33">
            <v>92.675914840912029</v>
          </cell>
          <cell r="DR33">
            <v>127.94303517703487</v>
          </cell>
          <cell r="DS33">
            <v>104.41100211180945</v>
          </cell>
          <cell r="DT33">
            <v>97.840083122542211</v>
          </cell>
          <cell r="DU33">
            <v>111.53587690049373</v>
          </cell>
          <cell r="DV33">
            <v>96.087604065461591</v>
          </cell>
          <cell r="DW33">
            <v>106.47614995614931</v>
          </cell>
          <cell r="DX33">
            <v>87.946206428432859</v>
          </cell>
          <cell r="DY33">
            <v>103.77063877937695</v>
          </cell>
          <cell r="DZ33">
            <v>100.05439292838281</v>
          </cell>
          <cell r="EA33">
            <v>97.034767785418154</v>
          </cell>
          <cell r="EB33">
            <v>95.921945300371348</v>
          </cell>
          <cell r="EC33">
            <v>123.87280505950415</v>
          </cell>
          <cell r="ED33">
            <v>109.22094789142692</v>
          </cell>
          <cell r="EE33">
            <v>105.16031994802772</v>
          </cell>
          <cell r="EF33">
            <v>101.47225732951112</v>
          </cell>
          <cell r="EG33">
            <v>96.844085039481328</v>
          </cell>
          <cell r="EH33">
            <v>100.17258138737201</v>
          </cell>
          <cell r="EI33">
            <v>100.78915536341238</v>
          </cell>
          <cell r="EJ33">
            <v>91.285293381175791</v>
          </cell>
          <cell r="EK33">
            <v>101.84136940271185</v>
          </cell>
          <cell r="EL33">
            <v>100.17208498641446</v>
          </cell>
          <cell r="EM33">
            <v>89.726594377213004</v>
          </cell>
          <cell r="EN33">
            <v>105.05679557030068</v>
          </cell>
          <cell r="EO33">
            <v>103.36863889300692</v>
          </cell>
          <cell r="EP33">
            <v>109.4530514246201</v>
          </cell>
          <cell r="EQ33">
            <v>102.66606895805887</v>
          </cell>
          <cell r="ER33">
            <v>111.88024940197468</v>
          </cell>
          <cell r="ES33">
            <v>114.89266130661015</v>
          </cell>
          <cell r="ET33">
            <v>103.48490485303493</v>
          </cell>
          <cell r="EU33">
            <v>98.867366708510289</v>
          </cell>
          <cell r="EV33">
            <v>92.227911392512922</v>
          </cell>
          <cell r="EW33">
            <v>100.70784452147728</v>
          </cell>
          <cell r="EX33">
            <v>95.748539442584828</v>
          </cell>
          <cell r="EY33">
            <v>86.359181421179713</v>
          </cell>
          <cell r="EZ33">
            <v>115.78851147269394</v>
          </cell>
          <cell r="FA33">
            <v>95.13574930867658</v>
          </cell>
          <cell r="FB33">
            <v>87.504980655801489</v>
          </cell>
          <cell r="FC33">
            <v>83.617051420254725</v>
          </cell>
          <cell r="FD33">
            <v>102.65088667880755</v>
          </cell>
          <cell r="FE33">
            <v>120.03915570217465</v>
          </cell>
          <cell r="FF33">
            <v>87.474121579158094</v>
          </cell>
          <cell r="FG33">
            <v>105.26665608847834</v>
          </cell>
          <cell r="FH33">
            <v>97.271146874504538</v>
          </cell>
          <cell r="FI33">
            <v>95.213085349546745</v>
          </cell>
          <cell r="FJ33">
            <v>90.784983349803127</v>
          </cell>
          <cell r="FK33">
            <v>101.5703313336514</v>
          </cell>
          <cell r="FL33">
            <v>106.11479399679287</v>
          </cell>
          <cell r="FM33">
            <v>97.345075975394408</v>
          </cell>
          <cell r="FN33">
            <v>91.847088637978047</v>
          </cell>
          <cell r="FO33">
            <v>100.45244452119968</v>
          </cell>
          <cell r="FP33">
            <v>93.01843559201977</v>
          </cell>
          <cell r="FQ33">
            <v>102.8717605452174</v>
          </cell>
          <cell r="FR33">
            <v>99.826487359788104</v>
          </cell>
          <cell r="FS33">
            <v>87.067207413660213</v>
          </cell>
          <cell r="FT33">
            <v>114.38977443834473</v>
          </cell>
          <cell r="FU33">
            <v>94.477423775459314</v>
          </cell>
          <cell r="FV33">
            <v>100.54284578568272</v>
          </cell>
          <cell r="FW33">
            <v>90.628590212373567</v>
          </cell>
          <cell r="FX33">
            <v>96.972275440727174</v>
          </cell>
          <cell r="FY33">
            <v>87.402768299803085</v>
          </cell>
          <cell r="FZ33">
            <v>99.177856417888918</v>
          </cell>
          <cell r="GA33">
            <v>115.18879783145923</v>
          </cell>
          <cell r="GB33">
            <v>95.460044664416003</v>
          </cell>
          <cell r="GC33">
            <v>94.050547264327761</v>
          </cell>
          <cell r="GD33">
            <v>106.61464688149486</v>
          </cell>
          <cell r="GE33">
            <v>92.586473336027538</v>
          </cell>
          <cell r="GF33">
            <v>93.262884601501355</v>
          </cell>
          <cell r="GG33">
            <v>107.03253586039989</v>
          </cell>
          <cell r="GH33">
            <v>91.585596720472978</v>
          </cell>
          <cell r="GI33">
            <v>101.37138292184697</v>
          </cell>
          <cell r="GJ33">
            <v>99.067880919114089</v>
          </cell>
          <cell r="GK33">
            <v>91.053930404524522</v>
          </cell>
          <cell r="GL33">
            <v>95.111182016004349</v>
          </cell>
          <cell r="GM33">
            <v>110.04458840546361</v>
          </cell>
          <cell r="GN33">
            <v>94.506765310436094</v>
          </cell>
          <cell r="GO33">
            <v>91.983203010660233</v>
          </cell>
          <cell r="GP33">
            <v>99.383672514531767</v>
          </cell>
          <cell r="GQ33">
            <v>94.173433274859391</v>
          </cell>
          <cell r="GR33">
            <v>102.97465572490351</v>
          </cell>
          <cell r="GS33">
            <v>113.15106534422169</v>
          </cell>
          <cell r="GT33">
            <v>94.110577607403172</v>
          </cell>
          <cell r="GU33">
            <v>103.53337427290913</v>
          </cell>
          <cell r="GV33">
            <v>107.58014334561766</v>
          </cell>
          <cell r="GW33">
            <v>96.636855969035068</v>
          </cell>
          <cell r="GX33">
            <v>91.284641655824871</v>
          </cell>
          <cell r="GY33">
            <v>93.915249381982122</v>
          </cell>
          <cell r="GZ33">
            <v>92.211940438310222</v>
          </cell>
          <cell r="HA33">
            <v>104.96825549873104</v>
          </cell>
          <cell r="HB33">
            <v>98.945232587849105</v>
          </cell>
          <cell r="HC33">
            <v>106.46042569058712</v>
          </cell>
          <cell r="HD33">
            <v>110.95312876897569</v>
          </cell>
          <cell r="HE33">
            <v>123.31563226804154</v>
          </cell>
          <cell r="HF33">
            <v>106.15733292245262</v>
          </cell>
          <cell r="HG33">
            <v>100.82659871261994</v>
          </cell>
          <cell r="HH33">
            <v>97.233466823733551</v>
          </cell>
          <cell r="HI33">
            <v>112.9278446382697</v>
          </cell>
          <cell r="HJ33">
            <v>96.974488020370345</v>
          </cell>
          <cell r="HK33">
            <v>88.972025360665185</v>
          </cell>
          <cell r="HL33">
            <v>127.94103755807934</v>
          </cell>
          <cell r="HM33">
            <v>119.60103144692708</v>
          </cell>
          <cell r="HN33">
            <v>90.163823109872624</v>
          </cell>
          <cell r="HO33">
            <v>101.91826009821087</v>
          </cell>
          <cell r="HP33">
            <v>98.21976188150947</v>
          </cell>
          <cell r="HQ33">
            <v>89.806290948682332</v>
          </cell>
          <cell r="HR33">
            <v>86.981750949737531</v>
          </cell>
          <cell r="HS33">
            <v>109.72397325998617</v>
          </cell>
          <cell r="HT33">
            <v>96.666968312965636</v>
          </cell>
          <cell r="HU33">
            <v>98.209091744908108</v>
          </cell>
          <cell r="HV33">
            <v>98.176887193132146</v>
          </cell>
          <cell r="HW33">
            <v>89.173439209076435</v>
          </cell>
          <cell r="HX33">
            <v>107.27560401156524</v>
          </cell>
          <cell r="HY33">
            <v>92.351826556088852</v>
          </cell>
          <cell r="HZ33">
            <v>108.14316949048973</v>
          </cell>
          <cell r="IA33">
            <v>103.97718240436576</v>
          </cell>
          <cell r="IB33">
            <v>102.56355381061996</v>
          </cell>
          <cell r="IC33">
            <v>90.201784192794662</v>
          </cell>
          <cell r="ID33">
            <v>91.158734605182502</v>
          </cell>
          <cell r="IE33">
            <v>104.69144619226689</v>
          </cell>
          <cell r="IF33">
            <v>91.379764438699624</v>
          </cell>
          <cell r="IG33">
            <v>94.74358318987484</v>
          </cell>
          <cell r="IH33">
            <v>104.06594126242855</v>
          </cell>
          <cell r="II33">
            <v>89.868976015916715</v>
          </cell>
          <cell r="IJ33">
            <v>112.95656723670585</v>
          </cell>
          <cell r="IK33">
            <v>88.070040073886076</v>
          </cell>
          <cell r="IL33">
            <v>80.785446356384526</v>
          </cell>
          <cell r="IM33">
            <v>92.056993381558286</v>
          </cell>
          <cell r="IN33">
            <v>100.63477194725779</v>
          </cell>
          <cell r="IO33">
            <v>98.980501342084892</v>
          </cell>
          <cell r="IP33">
            <v>114.7878498871236</v>
          </cell>
          <cell r="IQ33">
            <v>97.088842125686909</v>
          </cell>
          <cell r="IR33">
            <v>80.230210729430041</v>
          </cell>
          <cell r="IS33">
            <v>91.139650252990151</v>
          </cell>
          <cell r="IT33">
            <v>89.815193044568716</v>
          </cell>
          <cell r="IU33">
            <v>95.445087633938925</v>
          </cell>
          <cell r="IV33">
            <v>89.862388308590255</v>
          </cell>
          <cell r="IW33">
            <v>98.205577169270072</v>
          </cell>
          <cell r="IX33">
            <v>106.84209447553239</v>
          </cell>
          <cell r="IY33">
            <v>107.56141955388532</v>
          </cell>
        </row>
        <row r="34">
          <cell r="J34">
            <v>114.55806948302775</v>
          </cell>
          <cell r="K34">
            <v>90.807760029636086</v>
          </cell>
          <cell r="L34">
            <v>98.549218494646652</v>
          </cell>
          <cell r="M34">
            <v>106.64354709244246</v>
          </cell>
          <cell r="N34">
            <v>92.309360792919534</v>
          </cell>
          <cell r="O34">
            <v>103.82788938504258</v>
          </cell>
          <cell r="P34">
            <v>94.041617967215686</v>
          </cell>
          <cell r="Q34">
            <v>100.09850291678561</v>
          </cell>
          <cell r="R34">
            <v>100.22477742769192</v>
          </cell>
          <cell r="S34">
            <v>100.82587699828647</v>
          </cell>
          <cell r="T34">
            <v>91.289797735714572</v>
          </cell>
          <cell r="U34">
            <v>86.437539852051387</v>
          </cell>
          <cell r="V34">
            <v>100.1261251854243</v>
          </cell>
          <cell r="W34">
            <v>92.488624383806879</v>
          </cell>
          <cell r="X34">
            <v>108.35024020047828</v>
          </cell>
          <cell r="Y34">
            <v>105.70759428944297</v>
          </cell>
          <cell r="Z34">
            <v>112.14156849136216</v>
          </cell>
          <cell r="AA34">
            <v>98.504224943327571</v>
          </cell>
          <cell r="AB34">
            <v>99.8883429180962</v>
          </cell>
          <cell r="AC34">
            <v>118.823763873107</v>
          </cell>
          <cell r="AD34">
            <v>100.99431275832264</v>
          </cell>
          <cell r="AE34">
            <v>99.36417098668187</v>
          </cell>
          <cell r="AF34">
            <v>101.13184560366547</v>
          </cell>
          <cell r="AG34">
            <v>91.503333589913368</v>
          </cell>
          <cell r="AH34">
            <v>101.40687684131858</v>
          </cell>
          <cell r="AI34">
            <v>93.023085694052369</v>
          </cell>
          <cell r="AJ34">
            <v>115.40839927430116</v>
          </cell>
          <cell r="AK34">
            <v>110.1665666180095</v>
          </cell>
          <cell r="AL34">
            <v>111.06176036255933</v>
          </cell>
          <cell r="AM34">
            <v>103.43996018675583</v>
          </cell>
          <cell r="AN34">
            <v>118.68469383224027</v>
          </cell>
          <cell r="AO34">
            <v>101.75756180868576</v>
          </cell>
          <cell r="AP34">
            <v>94.645148453809199</v>
          </cell>
          <cell r="AQ34">
            <v>102.80188158706197</v>
          </cell>
          <cell r="AR34">
            <v>80.744043065560135</v>
          </cell>
          <cell r="AS34">
            <v>111.93090795228413</v>
          </cell>
          <cell r="AT34">
            <v>89.316175429264561</v>
          </cell>
          <cell r="AU34">
            <v>112.62365737071424</v>
          </cell>
          <cell r="AV34">
            <v>94.356938100511528</v>
          </cell>
          <cell r="AW34">
            <v>91.505095182955671</v>
          </cell>
          <cell r="AX34">
            <v>92.66377318443422</v>
          </cell>
          <cell r="AY34">
            <v>96.552123978845458</v>
          </cell>
          <cell r="AZ34">
            <v>108.78001275846222</v>
          </cell>
          <cell r="BA34">
            <v>84.181311308887132</v>
          </cell>
          <cell r="BB34">
            <v>104.66673575493562</v>
          </cell>
          <cell r="BC34">
            <v>98.273797891410752</v>
          </cell>
          <cell r="BD34">
            <v>99.156200542770748</v>
          </cell>
          <cell r="BE34">
            <v>110.19652699943971</v>
          </cell>
          <cell r="BF34">
            <v>111.16040320397262</v>
          </cell>
          <cell r="BG34">
            <v>101.10839156348123</v>
          </cell>
          <cell r="BH34">
            <v>102.90443628684484</v>
          </cell>
          <cell r="BI34">
            <v>101.69127598878478</v>
          </cell>
          <cell r="BJ34">
            <v>104.49826057030616</v>
          </cell>
          <cell r="BK34">
            <v>99.62015236050479</v>
          </cell>
          <cell r="BL34">
            <v>106.05827182619646</v>
          </cell>
          <cell r="BM34">
            <v>93.955739960632897</v>
          </cell>
          <cell r="BN34">
            <v>95.83252424970253</v>
          </cell>
          <cell r="BO34">
            <v>93.692530695671394</v>
          </cell>
          <cell r="BP34">
            <v>103.59617230939541</v>
          </cell>
          <cell r="BQ34">
            <v>93.70597357974691</v>
          </cell>
          <cell r="BR34">
            <v>95.836578044577152</v>
          </cell>
          <cell r="BS34">
            <v>96.124734939901288</v>
          </cell>
          <cell r="BT34">
            <v>101.71653570317361</v>
          </cell>
          <cell r="BU34">
            <v>114.51235681186485</v>
          </cell>
          <cell r="BV34">
            <v>108.91655353184331</v>
          </cell>
          <cell r="BW34">
            <v>108.9360244780063</v>
          </cell>
          <cell r="BX34">
            <v>97.550409273595534</v>
          </cell>
          <cell r="BY34">
            <v>103.07827043214859</v>
          </cell>
          <cell r="BZ34">
            <v>102.07976859030769</v>
          </cell>
          <cell r="CA34">
            <v>99.183637134304902</v>
          </cell>
          <cell r="CB34">
            <v>100.61074916140161</v>
          </cell>
          <cell r="CC34">
            <v>86.422359655471425</v>
          </cell>
          <cell r="CD34">
            <v>94.279638809406151</v>
          </cell>
          <cell r="CE34">
            <v>105.24969769255057</v>
          </cell>
          <cell r="CF34">
            <v>103.66966310005891</v>
          </cell>
          <cell r="CG34">
            <v>89.822806179895977</v>
          </cell>
          <cell r="CH34">
            <v>88.418679377214644</v>
          </cell>
          <cell r="CI34">
            <v>92.889965680623277</v>
          </cell>
          <cell r="CJ34">
            <v>113.37474167764472</v>
          </cell>
          <cell r="CK34">
            <v>95.38762124855694</v>
          </cell>
          <cell r="CL34">
            <v>105.49337743968569</v>
          </cell>
          <cell r="CM34">
            <v>121.06819764497436</v>
          </cell>
          <cell r="CN34">
            <v>92.743848672742786</v>
          </cell>
          <cell r="CO34">
            <v>106.72718828443517</v>
          </cell>
          <cell r="CP34">
            <v>101.69964314720953</v>
          </cell>
          <cell r="CQ34">
            <v>98.861975861504717</v>
          </cell>
          <cell r="CR34">
            <v>101.24943895302239</v>
          </cell>
          <cell r="CS34">
            <v>112.20236378174623</v>
          </cell>
          <cell r="CT34">
            <v>101.47878675485572</v>
          </cell>
          <cell r="CU34">
            <v>102.50670935844363</v>
          </cell>
          <cell r="CV34">
            <v>91.672034256520504</v>
          </cell>
          <cell r="CW34">
            <v>88.892072999720341</v>
          </cell>
          <cell r="CX34">
            <v>103.5001709480031</v>
          </cell>
          <cell r="CY34">
            <v>81.50369449778961</v>
          </cell>
          <cell r="CZ34">
            <v>92.393756618840939</v>
          </cell>
          <cell r="DA34">
            <v>103.02622813810444</v>
          </cell>
          <cell r="DB34">
            <v>114.54133810064081</v>
          </cell>
          <cell r="DC34">
            <v>94.931060223587693</v>
          </cell>
          <cell r="DD34">
            <v>102.83503049180185</v>
          </cell>
          <cell r="DE34">
            <v>114.42499200148708</v>
          </cell>
          <cell r="DF34">
            <v>111.91560179312079</v>
          </cell>
          <cell r="DG34">
            <v>99.266173949209858</v>
          </cell>
          <cell r="DH34">
            <v>93.729054095098505</v>
          </cell>
          <cell r="DI34">
            <v>97.701578063748528</v>
          </cell>
          <cell r="DJ34">
            <v>104.13301456517878</v>
          </cell>
          <cell r="DK34">
            <v>107.77869714149517</v>
          </cell>
          <cell r="DL34">
            <v>112.44894865741674</v>
          </cell>
          <cell r="DM34">
            <v>107.83803317440466</v>
          </cell>
          <cell r="DN34">
            <v>104.53849406828871</v>
          </cell>
          <cell r="DO34">
            <v>93.894271465908062</v>
          </cell>
          <cell r="DP34">
            <v>95.615760682123764</v>
          </cell>
          <cell r="DQ34">
            <v>89.937854577290466</v>
          </cell>
          <cell r="DR34">
            <v>131.71865852903056</v>
          </cell>
          <cell r="DS34">
            <v>107.74942135148548</v>
          </cell>
          <cell r="DT34">
            <v>94.978610085321051</v>
          </cell>
          <cell r="DU34">
            <v>110.96864110421372</v>
          </cell>
          <cell r="DV34">
            <v>97.785383309483734</v>
          </cell>
          <cell r="DW34">
            <v>107.74985888310358</v>
          </cell>
          <cell r="DX34">
            <v>88.309366250422272</v>
          </cell>
          <cell r="DY34">
            <v>103.44958678730075</v>
          </cell>
          <cell r="DZ34">
            <v>102.09099093974245</v>
          </cell>
          <cell r="EA34">
            <v>94.568580442777957</v>
          </cell>
          <cell r="EB34">
            <v>96.95559993177298</v>
          </cell>
          <cell r="EC34">
            <v>119.6663653647649</v>
          </cell>
          <cell r="ED34">
            <v>109.31818758280055</v>
          </cell>
          <cell r="EE34">
            <v>106.93467230023937</v>
          </cell>
          <cell r="EF34">
            <v>100.2217191967288</v>
          </cell>
          <cell r="EG34">
            <v>95.707257778424321</v>
          </cell>
          <cell r="EH34">
            <v>100.83665491239428</v>
          </cell>
          <cell r="EI34">
            <v>101.91290366868022</v>
          </cell>
          <cell r="EJ34">
            <v>90.694764763953685</v>
          </cell>
          <cell r="EK34">
            <v>101.99670894603487</v>
          </cell>
          <cell r="EL34">
            <v>103.11724770364947</v>
          </cell>
          <cell r="EM34">
            <v>90.123772402631758</v>
          </cell>
          <cell r="EN34">
            <v>105.7227635142529</v>
          </cell>
          <cell r="EO34">
            <v>104.96145082166724</v>
          </cell>
          <cell r="EP34">
            <v>110.10594203870257</v>
          </cell>
          <cell r="EQ34">
            <v>105.0479428678149</v>
          </cell>
          <cell r="ER34">
            <v>110.32381294194388</v>
          </cell>
          <cell r="ES34">
            <v>111.67767624135321</v>
          </cell>
          <cell r="ET34">
            <v>105.17337778097811</v>
          </cell>
          <cell r="EU34">
            <v>100.28437548238347</v>
          </cell>
          <cell r="EV34">
            <v>94.224526875680041</v>
          </cell>
          <cell r="EW34">
            <v>100.32839531020589</v>
          </cell>
          <cell r="EX34">
            <v>95.639415992713921</v>
          </cell>
          <cell r="EY34">
            <v>87.473719696361101</v>
          </cell>
          <cell r="EZ34">
            <v>118.89025506439229</v>
          </cell>
          <cell r="FA34">
            <v>95.232088035252275</v>
          </cell>
          <cell r="FB34">
            <v>86.504665779204828</v>
          </cell>
          <cell r="FC34">
            <v>86.777279698763081</v>
          </cell>
          <cell r="FD34">
            <v>106.94599859858735</v>
          </cell>
          <cell r="FE34">
            <v>119.22029370583465</v>
          </cell>
          <cell r="FF34">
            <v>86.510222946823149</v>
          </cell>
          <cell r="FG34">
            <v>105.58586562801544</v>
          </cell>
          <cell r="FH34">
            <v>99.642516080642295</v>
          </cell>
          <cell r="FI34">
            <v>94.787729071847792</v>
          </cell>
          <cell r="FJ34">
            <v>87.438253399412559</v>
          </cell>
          <cell r="FK34">
            <v>102.19333925310328</v>
          </cell>
          <cell r="FL34">
            <v>105.36879240052119</v>
          </cell>
          <cell r="FM34">
            <v>97.297139698183287</v>
          </cell>
          <cell r="FN34">
            <v>91.707388920336257</v>
          </cell>
          <cell r="FO34">
            <v>99.631842250314619</v>
          </cell>
          <cell r="FP34">
            <v>92.866752951178512</v>
          </cell>
          <cell r="FQ34">
            <v>101.85338410417449</v>
          </cell>
          <cell r="FR34">
            <v>100.38324004063521</v>
          </cell>
          <cell r="FS34">
            <v>85.697577984724788</v>
          </cell>
          <cell r="FT34">
            <v>116.85361448828004</v>
          </cell>
          <cell r="FU34">
            <v>97.510820348325154</v>
          </cell>
          <cell r="FV34">
            <v>95.526813246439957</v>
          </cell>
          <cell r="FW34">
            <v>92.439435524990515</v>
          </cell>
          <cell r="FX34">
            <v>95.238937805003729</v>
          </cell>
          <cell r="FY34">
            <v>85.004882186666578</v>
          </cell>
          <cell r="FZ34">
            <v>99.551654377320546</v>
          </cell>
          <cell r="GA34">
            <v>113.40927767733557</v>
          </cell>
          <cell r="GB34">
            <v>96.828845805847138</v>
          </cell>
          <cell r="GC34">
            <v>92.948783664982372</v>
          </cell>
          <cell r="GD34">
            <v>104.4798035337885</v>
          </cell>
          <cell r="GE34">
            <v>93.616400223093393</v>
          </cell>
          <cell r="GF34">
            <v>92.880602591814394</v>
          </cell>
          <cell r="GG34">
            <v>104.55221658779388</v>
          </cell>
          <cell r="GH34">
            <v>90.44623186564327</v>
          </cell>
          <cell r="GI34">
            <v>102.32708222309149</v>
          </cell>
          <cell r="GJ34">
            <v>101.29967586774249</v>
          </cell>
          <cell r="GK34">
            <v>88.045007385713845</v>
          </cell>
          <cell r="GL34">
            <v>93.770933762557974</v>
          </cell>
          <cell r="GM34">
            <v>113.17632983420918</v>
          </cell>
          <cell r="GN34">
            <v>96.28143300229361</v>
          </cell>
          <cell r="GO34">
            <v>91.658893742751459</v>
          </cell>
          <cell r="GP34">
            <v>99.148124973519415</v>
          </cell>
          <cell r="GQ34">
            <v>91.995735108595866</v>
          </cell>
          <cell r="GR34">
            <v>104.78172815320225</v>
          </cell>
          <cell r="GS34">
            <v>110.78689773776486</v>
          </cell>
          <cell r="GT34">
            <v>92.852782178763789</v>
          </cell>
          <cell r="GU34">
            <v>102.52230978105486</v>
          </cell>
          <cell r="GV34">
            <v>106.08576826635768</v>
          </cell>
          <cell r="GW34">
            <v>96.597422855010521</v>
          </cell>
          <cell r="GX34">
            <v>88.795742289672845</v>
          </cell>
          <cell r="GY34">
            <v>93.288961464111821</v>
          </cell>
          <cell r="GZ34">
            <v>91.050846854641392</v>
          </cell>
          <cell r="HA34">
            <v>107.21230928461176</v>
          </cell>
          <cell r="HB34">
            <v>99.95663389573194</v>
          </cell>
          <cell r="HC34">
            <v>105.2529730014151</v>
          </cell>
          <cell r="HD34">
            <v>111.09448671908956</v>
          </cell>
          <cell r="HE34">
            <v>121.32247040218139</v>
          </cell>
          <cell r="HF34">
            <v>105.99364838994022</v>
          </cell>
          <cell r="HG34">
            <v>101.17555306938181</v>
          </cell>
          <cell r="HH34">
            <v>97.364345162272201</v>
          </cell>
          <cell r="HI34">
            <v>112.62168403890509</v>
          </cell>
          <cell r="HJ34">
            <v>96.372198335583704</v>
          </cell>
          <cell r="HK34">
            <v>89.278297286598061</v>
          </cell>
          <cell r="HL34">
            <v>130.71787041907567</v>
          </cell>
          <cell r="HM34">
            <v>117.6440564443409</v>
          </cell>
          <cell r="HN34">
            <v>89.997451658199353</v>
          </cell>
          <cell r="HO34">
            <v>101.0980461494966</v>
          </cell>
          <cell r="HP34">
            <v>98.627288133926129</v>
          </cell>
          <cell r="HQ34">
            <v>88.754459042944745</v>
          </cell>
          <cell r="HR34">
            <v>87.001028658830407</v>
          </cell>
          <cell r="HS34">
            <v>111.77889667104957</v>
          </cell>
          <cell r="HT34">
            <v>96.480201915926187</v>
          </cell>
          <cell r="HU34">
            <v>97.710125521458352</v>
          </cell>
          <cell r="HV34">
            <v>99.617108230676152</v>
          </cell>
          <cell r="HW34">
            <v>88.039266655415403</v>
          </cell>
          <cell r="HX34">
            <v>105.20473879834364</v>
          </cell>
          <cell r="HY34">
            <v>94.318521323740924</v>
          </cell>
          <cell r="HZ34">
            <v>105.42934117132354</v>
          </cell>
          <cell r="IA34">
            <v>103.18123641746629</v>
          </cell>
          <cell r="IB34">
            <v>99.161483008480687</v>
          </cell>
          <cell r="IC34">
            <v>92.54044560110168</v>
          </cell>
          <cell r="ID34">
            <v>89.14791830337775</v>
          </cell>
          <cell r="IE34">
            <v>103.66030691955484</v>
          </cell>
          <cell r="IF34">
            <v>90.458516632106068</v>
          </cell>
          <cell r="IG34">
            <v>95.249031683876723</v>
          </cell>
          <cell r="IH34">
            <v>102.71121206943774</v>
          </cell>
          <cell r="II34">
            <v>87.311237050553189</v>
          </cell>
          <cell r="IJ34">
            <v>113.41687838764831</v>
          </cell>
          <cell r="IK34">
            <v>86.277974540634176</v>
          </cell>
          <cell r="IL34">
            <v>80.883688405747435</v>
          </cell>
          <cell r="IM34">
            <v>93.572590640396342</v>
          </cell>
          <cell r="IN34">
            <v>98.234270715718807</v>
          </cell>
          <cell r="IO34">
            <v>98.196549237367265</v>
          </cell>
          <cell r="IP34">
            <v>113.35935137127099</v>
          </cell>
          <cell r="IQ34">
            <v>99.430890407522554</v>
          </cell>
          <cell r="IR34">
            <v>78.709781776348819</v>
          </cell>
          <cell r="IS34">
            <v>92.620728484035098</v>
          </cell>
          <cell r="IT34">
            <v>89.12071866631554</v>
          </cell>
          <cell r="IU34">
            <v>97.676091492783186</v>
          </cell>
          <cell r="IV34">
            <v>90.695582263796197</v>
          </cell>
          <cell r="IW34">
            <v>94.119452329145801</v>
          </cell>
          <cell r="IX34">
            <v>108.75571463104964</v>
          </cell>
          <cell r="IY34">
            <v>110.25466432784481</v>
          </cell>
        </row>
        <row r="35">
          <cell r="J35">
            <v>114.64603187509198</v>
          </cell>
          <cell r="K35">
            <v>88.977271977093721</v>
          </cell>
          <cell r="L35">
            <v>97.849778709581386</v>
          </cell>
          <cell r="M35">
            <v>108.10963244722682</v>
          </cell>
          <cell r="N35">
            <v>93.685787948685842</v>
          </cell>
          <cell r="O35">
            <v>103.67722135604829</v>
          </cell>
          <cell r="P35">
            <v>89.789076551710309</v>
          </cell>
          <cell r="Q35">
            <v>99.448492254835642</v>
          </cell>
          <cell r="R35">
            <v>101.05343729873319</v>
          </cell>
          <cell r="S35">
            <v>100.23639897732505</v>
          </cell>
          <cell r="T35">
            <v>90.981690805533205</v>
          </cell>
          <cell r="U35">
            <v>86.74716698579104</v>
          </cell>
          <cell r="V35">
            <v>100.55733232267561</v>
          </cell>
          <cell r="W35">
            <v>91.446112281778895</v>
          </cell>
          <cell r="X35">
            <v>111.36580019971612</v>
          </cell>
          <cell r="Y35">
            <v>103.25969035023442</v>
          </cell>
          <cell r="Z35">
            <v>112.12253691842037</v>
          </cell>
          <cell r="AA35">
            <v>97.28852580012186</v>
          </cell>
          <cell r="AB35">
            <v>98.084639921818564</v>
          </cell>
          <cell r="AC35">
            <v>118.85414721859603</v>
          </cell>
          <cell r="AD35">
            <v>100.54390779158248</v>
          </cell>
          <cell r="AE35">
            <v>102.03119379214169</v>
          </cell>
          <cell r="AF35">
            <v>102.92071925914654</v>
          </cell>
          <cell r="AG35">
            <v>90.625094499623529</v>
          </cell>
          <cell r="AH35">
            <v>101.27933845913626</v>
          </cell>
          <cell r="AI35">
            <v>93.165341877476678</v>
          </cell>
          <cell r="AJ35">
            <v>115.35454294176091</v>
          </cell>
          <cell r="AK35">
            <v>113.70473344370794</v>
          </cell>
          <cell r="AL35">
            <v>113.33241027718894</v>
          </cell>
          <cell r="AM35">
            <v>103.2393411488399</v>
          </cell>
          <cell r="AN35">
            <v>117.05326861008025</v>
          </cell>
          <cell r="AO35">
            <v>102.38425890021904</v>
          </cell>
          <cell r="AP35">
            <v>95.437592325607568</v>
          </cell>
          <cell r="AQ35">
            <v>101.49725036685999</v>
          </cell>
          <cell r="AR35">
            <v>81.543010179878408</v>
          </cell>
          <cell r="AS35">
            <v>110.82397514646338</v>
          </cell>
          <cell r="AT35">
            <v>87.95432329324035</v>
          </cell>
          <cell r="AU35">
            <v>110.80604220776453</v>
          </cell>
          <cell r="AV35">
            <v>92.746810719412082</v>
          </cell>
          <cell r="AW35">
            <v>91.710780524220667</v>
          </cell>
          <cell r="AX35">
            <v>90.888947708850736</v>
          </cell>
          <cell r="AY35">
            <v>96.620948086593614</v>
          </cell>
          <cell r="AZ35">
            <v>110.10978035892641</v>
          </cell>
          <cell r="BA35">
            <v>81.804521930329088</v>
          </cell>
          <cell r="BB35">
            <v>103.60718181793057</v>
          </cell>
          <cell r="BC35">
            <v>99.931350518084685</v>
          </cell>
          <cell r="BD35">
            <v>100.49202897731574</v>
          </cell>
          <cell r="BE35">
            <v>110.78501917691435</v>
          </cell>
          <cell r="BF35">
            <v>107.43329484214414</v>
          </cell>
          <cell r="BG35">
            <v>104.61944333669868</v>
          </cell>
          <cell r="BH35">
            <v>101.7553143889328</v>
          </cell>
          <cell r="BI35">
            <v>100.89290089334902</v>
          </cell>
          <cell r="BJ35">
            <v>104.10075569238103</v>
          </cell>
          <cell r="BK35">
            <v>99.853482924431333</v>
          </cell>
          <cell r="BL35">
            <v>105.263803202137</v>
          </cell>
          <cell r="BM35">
            <v>92.640510133861127</v>
          </cell>
          <cell r="BN35">
            <v>96.334414316123954</v>
          </cell>
          <cell r="BO35">
            <v>92.843013927068597</v>
          </cell>
          <cell r="BP35">
            <v>102.9231394274519</v>
          </cell>
          <cell r="BQ35">
            <v>92.890596120494777</v>
          </cell>
          <cell r="BR35">
            <v>96.070851237940602</v>
          </cell>
          <cell r="BS35">
            <v>95.163577902355527</v>
          </cell>
          <cell r="BT35">
            <v>100.8539274534666</v>
          </cell>
          <cell r="BU35">
            <v>114.26332295665401</v>
          </cell>
          <cell r="BV35">
            <v>108.11685907149533</v>
          </cell>
          <cell r="BW35">
            <v>111.64066021118413</v>
          </cell>
          <cell r="BX35">
            <v>97.869180975164909</v>
          </cell>
          <cell r="BY35">
            <v>102.92473627611713</v>
          </cell>
          <cell r="BZ35">
            <v>101.94945416058731</v>
          </cell>
          <cell r="CA35">
            <v>98.742731781796522</v>
          </cell>
          <cell r="CB35">
            <v>102.09000277067042</v>
          </cell>
          <cell r="CC35">
            <v>85.026610302483363</v>
          </cell>
          <cell r="CD35">
            <v>97.177449432344432</v>
          </cell>
          <cell r="CE35">
            <v>103.3301897988089</v>
          </cell>
          <cell r="CF35">
            <v>100.86113158227138</v>
          </cell>
          <cell r="CG35">
            <v>87.803195766092045</v>
          </cell>
          <cell r="CH35">
            <v>88.770715187675648</v>
          </cell>
          <cell r="CI35">
            <v>92.714040214996658</v>
          </cell>
          <cell r="CJ35">
            <v>114.26548520540966</v>
          </cell>
          <cell r="CK35">
            <v>94.295602820541845</v>
          </cell>
          <cell r="CL35">
            <v>106.55523762199411</v>
          </cell>
          <cell r="CM35">
            <v>121.58636396219404</v>
          </cell>
          <cell r="CN35">
            <v>91.856671039596478</v>
          </cell>
          <cell r="CO35">
            <v>103.7713194084986</v>
          </cell>
          <cell r="CP35">
            <v>99.469812313251083</v>
          </cell>
          <cell r="CQ35">
            <v>98.003695916672399</v>
          </cell>
          <cell r="CR35">
            <v>101.83284025406061</v>
          </cell>
          <cell r="CS35">
            <v>111.69658510740152</v>
          </cell>
          <cell r="CT35">
            <v>101.82761123529363</v>
          </cell>
          <cell r="CU35">
            <v>102.2480603716635</v>
          </cell>
          <cell r="CV35">
            <v>91.682631709486884</v>
          </cell>
          <cell r="CW35">
            <v>89.28770267197298</v>
          </cell>
          <cell r="CX35">
            <v>103.41357175050324</v>
          </cell>
          <cell r="CY35">
            <v>77.879833203648644</v>
          </cell>
          <cell r="CZ35">
            <v>91.481573178022515</v>
          </cell>
          <cell r="DA35">
            <v>105.88667339695718</v>
          </cell>
          <cell r="DB35">
            <v>114.90812789529571</v>
          </cell>
          <cell r="DC35">
            <v>95.227714421549493</v>
          </cell>
          <cell r="DD35">
            <v>102.70778341011335</v>
          </cell>
          <cell r="DE35">
            <v>116.31706691623448</v>
          </cell>
          <cell r="DF35">
            <v>115.8416718813717</v>
          </cell>
          <cell r="DG35">
            <v>96.423399409052806</v>
          </cell>
          <cell r="DH35">
            <v>94.308294536342331</v>
          </cell>
          <cell r="DI35">
            <v>98.970363322278345</v>
          </cell>
          <cell r="DJ35">
            <v>104.49977501585774</v>
          </cell>
          <cell r="DK35">
            <v>110.73603206609324</v>
          </cell>
          <cell r="DL35">
            <v>112.13082071057221</v>
          </cell>
          <cell r="DM35">
            <v>108.07378750218004</v>
          </cell>
          <cell r="DN35">
            <v>106.74109977226652</v>
          </cell>
          <cell r="DO35">
            <v>95.718546150145968</v>
          </cell>
          <cell r="DP35">
            <v>95.200913134514792</v>
          </cell>
          <cell r="DQ35">
            <v>89.48241466310229</v>
          </cell>
          <cell r="DR35">
            <v>132.64493723490273</v>
          </cell>
          <cell r="DS35">
            <v>107.85733138522772</v>
          </cell>
          <cell r="DT35">
            <v>94.278014169419691</v>
          </cell>
          <cell r="DU35">
            <v>110.74920395603294</v>
          </cell>
          <cell r="DV35">
            <v>97.072670024371945</v>
          </cell>
          <cell r="DW35">
            <v>106.93027709790783</v>
          </cell>
          <cell r="DX35">
            <v>88.219124314175076</v>
          </cell>
          <cell r="DY35">
            <v>102.75373181366778</v>
          </cell>
          <cell r="DZ35">
            <v>101.94618329100808</v>
          </cell>
          <cell r="EA35">
            <v>93.100320408948335</v>
          </cell>
          <cell r="EB35">
            <v>94.16616002933155</v>
          </cell>
          <cell r="EC35">
            <v>117.22574110910142</v>
          </cell>
          <cell r="ED35">
            <v>109.20268587577409</v>
          </cell>
          <cell r="EE35">
            <v>103.43292730287365</v>
          </cell>
          <cell r="EF35">
            <v>101.10316757028724</v>
          </cell>
          <cell r="EG35">
            <v>93.575068580589232</v>
          </cell>
          <cell r="EH35">
            <v>99.869817229084305</v>
          </cell>
          <cell r="EI35">
            <v>103.36417116976847</v>
          </cell>
          <cell r="EJ35">
            <v>90.897311339559764</v>
          </cell>
          <cell r="EK35">
            <v>100.39552204425283</v>
          </cell>
          <cell r="EL35">
            <v>103.6304298178066</v>
          </cell>
          <cell r="EM35">
            <v>90.560292255488889</v>
          </cell>
          <cell r="EN35">
            <v>106.24780573359385</v>
          </cell>
          <cell r="EO35">
            <v>106.46884264442608</v>
          </cell>
          <cell r="EP35">
            <v>111.82880192978223</v>
          </cell>
          <cell r="EQ35">
            <v>104.0786961829961</v>
          </cell>
          <cell r="ER35">
            <v>110.07124994582503</v>
          </cell>
          <cell r="ES35">
            <v>107.70030700718478</v>
          </cell>
          <cell r="ET35">
            <v>104.98018985462204</v>
          </cell>
          <cell r="EU35">
            <v>99.835077881325958</v>
          </cell>
          <cell r="EV35">
            <v>95.730834353548843</v>
          </cell>
          <cell r="EW35">
            <v>99.909484175940889</v>
          </cell>
          <cell r="EX35">
            <v>96.422709596302951</v>
          </cell>
          <cell r="EY35">
            <v>88.009619489403917</v>
          </cell>
          <cell r="EZ35">
            <v>119.61660004041232</v>
          </cell>
          <cell r="FA35">
            <v>94.688751812894239</v>
          </cell>
          <cell r="FB35">
            <v>86.23061497160046</v>
          </cell>
          <cell r="FC35">
            <v>86.986789686665929</v>
          </cell>
          <cell r="FD35">
            <v>107.05040260241488</v>
          </cell>
          <cell r="FE35">
            <v>121.80221484258495</v>
          </cell>
          <cell r="FF35">
            <v>88.795157851314585</v>
          </cell>
          <cell r="FG35">
            <v>104.80464765814153</v>
          </cell>
          <cell r="FH35">
            <v>100.35584744332351</v>
          </cell>
          <cell r="FI35">
            <v>93.589278445793681</v>
          </cell>
          <cell r="FJ35">
            <v>87.835605715746084</v>
          </cell>
          <cell r="FK35">
            <v>102.93515063981089</v>
          </cell>
          <cell r="FL35">
            <v>100.41049568053124</v>
          </cell>
          <cell r="FM35">
            <v>99.242218423334364</v>
          </cell>
          <cell r="FN35">
            <v>91.249613425546329</v>
          </cell>
          <cell r="FO35">
            <v>97.106894158590961</v>
          </cell>
          <cell r="FP35">
            <v>92.026390770260434</v>
          </cell>
          <cell r="FQ35">
            <v>102.37250615032319</v>
          </cell>
          <cell r="FR35">
            <v>100.14535853741306</v>
          </cell>
          <cell r="FS35">
            <v>85.05707272537903</v>
          </cell>
          <cell r="FT35">
            <v>118.93758126176493</v>
          </cell>
          <cell r="FU35">
            <v>97.311899699503414</v>
          </cell>
          <cell r="FV35">
            <v>95.34036359014965</v>
          </cell>
          <cell r="FW35">
            <v>93.784236701580312</v>
          </cell>
          <cell r="FX35">
            <v>93.644388615615966</v>
          </cell>
          <cell r="FY35">
            <v>84.790097345755626</v>
          </cell>
          <cell r="FZ35">
            <v>97.883763918700936</v>
          </cell>
          <cell r="GA35">
            <v>113.69343096103157</v>
          </cell>
          <cell r="GB35">
            <v>94.959169290583304</v>
          </cell>
          <cell r="GC35">
            <v>94.3738096049033</v>
          </cell>
          <cell r="GD35">
            <v>103.78127383725091</v>
          </cell>
          <cell r="GE35">
            <v>94.105804077740416</v>
          </cell>
          <cell r="GF35">
            <v>94.730275379962663</v>
          </cell>
          <cell r="GG35">
            <v>104.01639300107074</v>
          </cell>
          <cell r="GH35">
            <v>88.746479085207739</v>
          </cell>
          <cell r="GI35">
            <v>101.25959981569264</v>
          </cell>
          <cell r="GJ35">
            <v>97.837446935471519</v>
          </cell>
          <cell r="GK35">
            <v>88.568541250002099</v>
          </cell>
          <cell r="GL35">
            <v>94.799318929038492</v>
          </cell>
          <cell r="GM35">
            <v>116.74818552412714</v>
          </cell>
          <cell r="GN35">
            <v>95.692890001323534</v>
          </cell>
          <cell r="GO35">
            <v>94.294706961820069</v>
          </cell>
          <cell r="GP35">
            <v>101.16756027027768</v>
          </cell>
          <cell r="GQ35">
            <v>92.233497188937378</v>
          </cell>
          <cell r="GR35">
            <v>105.73772198092063</v>
          </cell>
          <cell r="GS35">
            <v>109.8957975015083</v>
          </cell>
          <cell r="GT35">
            <v>94.286619758681113</v>
          </cell>
          <cell r="GU35">
            <v>105.4906883534331</v>
          </cell>
          <cell r="GV35">
            <v>107.43982742544618</v>
          </cell>
          <cell r="GW35">
            <v>96.725990055916327</v>
          </cell>
          <cell r="GX35">
            <v>90.819538939085561</v>
          </cell>
          <cell r="GY35">
            <v>93.752825469879454</v>
          </cell>
          <cell r="GZ35">
            <v>89.021543296124989</v>
          </cell>
          <cell r="HA35">
            <v>108.32517625017447</v>
          </cell>
          <cell r="HB35">
            <v>96.219715008976337</v>
          </cell>
          <cell r="HC35">
            <v>105.23351030666052</v>
          </cell>
          <cell r="HD35">
            <v>113.95382712907364</v>
          </cell>
          <cell r="HE35">
            <v>121.77426731821035</v>
          </cell>
          <cell r="HF35">
            <v>105.07595204425269</v>
          </cell>
          <cell r="HG35">
            <v>100.84137752996457</v>
          </cell>
          <cell r="HH35">
            <v>97.022513607957919</v>
          </cell>
          <cell r="HI35">
            <v>114.33631121603722</v>
          </cell>
          <cell r="HJ35">
            <v>96.739850899725781</v>
          </cell>
          <cell r="HK35">
            <v>89.431029542993969</v>
          </cell>
          <cell r="HL35">
            <v>129.42014053744197</v>
          </cell>
          <cell r="HM35">
            <v>115.19245176739558</v>
          </cell>
          <cell r="HN35">
            <v>91.527225296568801</v>
          </cell>
          <cell r="HO35">
            <v>96.90780381751803</v>
          </cell>
          <cell r="HP35">
            <v>96.192064777476077</v>
          </cell>
          <cell r="HQ35">
            <v>88.794922673546623</v>
          </cell>
          <cell r="HR35">
            <v>86.703572805306891</v>
          </cell>
          <cell r="HS35">
            <v>109.57353889387603</v>
          </cell>
          <cell r="HT35">
            <v>97.983140714736408</v>
          </cell>
          <cell r="HU35">
            <v>97.418434770192277</v>
          </cell>
          <cell r="HV35">
            <v>100.07406310558127</v>
          </cell>
          <cell r="HW35">
            <v>87.936498967373808</v>
          </cell>
          <cell r="HX35">
            <v>106.22856199855777</v>
          </cell>
          <cell r="HY35">
            <v>93.769560392193057</v>
          </cell>
          <cell r="HZ35">
            <v>106.01471465001843</v>
          </cell>
          <cell r="IA35">
            <v>105.20302488864196</v>
          </cell>
          <cell r="IB35">
            <v>101.06642576602658</v>
          </cell>
          <cell r="IC35">
            <v>94.59902803464297</v>
          </cell>
          <cell r="ID35">
            <v>90.678841809966229</v>
          </cell>
          <cell r="IE35">
            <v>102.29838016156869</v>
          </cell>
          <cell r="IF35">
            <v>89.537842546782926</v>
          </cell>
          <cell r="IG35">
            <v>93.939605493234367</v>
          </cell>
          <cell r="IH35">
            <v>102.62978701769634</v>
          </cell>
          <cell r="II35">
            <v>89.044760706685594</v>
          </cell>
          <cell r="IJ35">
            <v>112.07960153927567</v>
          </cell>
          <cell r="IK35">
            <v>84.224534753892726</v>
          </cell>
          <cell r="IL35">
            <v>82.332996300931597</v>
          </cell>
          <cell r="IM35">
            <v>95.064249317699463</v>
          </cell>
          <cell r="IN35">
            <v>99.194244705467341</v>
          </cell>
          <cell r="IO35">
            <v>97.388067348095035</v>
          </cell>
          <cell r="IP35">
            <v>112.59685615816974</v>
          </cell>
          <cell r="IQ35">
            <v>100.13013481248774</v>
          </cell>
          <cell r="IR35">
            <v>76.149807678799775</v>
          </cell>
          <cell r="IS35">
            <v>92.676825947059612</v>
          </cell>
          <cell r="IT35">
            <v>89.459839997417262</v>
          </cell>
          <cell r="IU35">
            <v>98.297558997446288</v>
          </cell>
          <cell r="IV35">
            <v>91.250658635008136</v>
          </cell>
          <cell r="IW35">
            <v>92.968888181596341</v>
          </cell>
          <cell r="IX35">
            <v>107.32919206605725</v>
          </cell>
          <cell r="IY35">
            <v>110.21899800620892</v>
          </cell>
        </row>
        <row r="36">
          <cell r="J36">
            <v>112.51751309657631</v>
          </cell>
          <cell r="K36">
            <v>90.122679910249147</v>
          </cell>
          <cell r="L36">
            <v>97.287703938088683</v>
          </cell>
          <cell r="M36">
            <v>108.63559338046014</v>
          </cell>
          <cell r="N36">
            <v>91.156660228250416</v>
          </cell>
          <cell r="O36">
            <v>100.20084756066248</v>
          </cell>
          <cell r="P36">
            <v>86.70023650240465</v>
          </cell>
          <cell r="Q36">
            <v>98.541953677691524</v>
          </cell>
          <cell r="R36">
            <v>102.13580322975523</v>
          </cell>
          <cell r="S36">
            <v>93.199417732425729</v>
          </cell>
          <cell r="T36">
            <v>92.691072317799794</v>
          </cell>
          <cell r="U36">
            <v>84.793119327037928</v>
          </cell>
          <cell r="V36">
            <v>100.19372062390454</v>
          </cell>
          <cell r="W36">
            <v>89.241060839056971</v>
          </cell>
          <cell r="X36">
            <v>111.24117080778051</v>
          </cell>
          <cell r="Y36">
            <v>103.61602865338583</v>
          </cell>
          <cell r="Z36">
            <v>111.8032321698699</v>
          </cell>
          <cell r="AA36">
            <v>95.226693413110993</v>
          </cell>
          <cell r="AB36">
            <v>98.9985874628034</v>
          </cell>
          <cell r="AC36">
            <v>117.10563651302964</v>
          </cell>
          <cell r="AD36">
            <v>100.34195161180173</v>
          </cell>
          <cell r="AE36">
            <v>101.33385591233314</v>
          </cell>
          <cell r="AF36">
            <v>101.78176881007512</v>
          </cell>
          <cell r="AG36">
            <v>91.032852922082583</v>
          </cell>
          <cell r="AH36">
            <v>100.55216546004796</v>
          </cell>
          <cell r="AI36">
            <v>93.491372223993196</v>
          </cell>
          <cell r="AJ36">
            <v>115.47628587723592</v>
          </cell>
          <cell r="AK36">
            <v>115.25777342787664</v>
          </cell>
          <cell r="AL36">
            <v>111.49545116529225</v>
          </cell>
          <cell r="AM36">
            <v>103.8300201220131</v>
          </cell>
          <cell r="AN36">
            <v>116.32365566082279</v>
          </cell>
          <cell r="AO36">
            <v>100.97951626750928</v>
          </cell>
          <cell r="AP36">
            <v>95.214822355290949</v>
          </cell>
          <cell r="AQ36">
            <v>105.82748251802452</v>
          </cell>
          <cell r="AR36">
            <v>81.327676525080193</v>
          </cell>
          <cell r="AS36">
            <v>109.64619275987002</v>
          </cell>
          <cell r="AT36">
            <v>89.722156676215747</v>
          </cell>
          <cell r="AU36">
            <v>112.60692858217614</v>
          </cell>
          <cell r="AV36">
            <v>91.272523720118897</v>
          </cell>
          <cell r="AW36">
            <v>92.975937715105744</v>
          </cell>
          <cell r="AX36">
            <v>88.855107088236593</v>
          </cell>
          <cell r="AY36">
            <v>97.899478486632333</v>
          </cell>
          <cell r="AZ36">
            <v>111.14403399352058</v>
          </cell>
          <cell r="BA36">
            <v>81.87887081140623</v>
          </cell>
          <cell r="BB36">
            <v>102.43453383591091</v>
          </cell>
          <cell r="BC36">
            <v>99.32489841761317</v>
          </cell>
          <cell r="BD36">
            <v>99.6669379913223</v>
          </cell>
          <cell r="BE36">
            <v>112.09986785767499</v>
          </cell>
          <cell r="BF36">
            <v>108.43881225012724</v>
          </cell>
          <cell r="BG36">
            <v>105.85425523434517</v>
          </cell>
          <cell r="BH36">
            <v>104.6498015365098</v>
          </cell>
          <cell r="BI36">
            <v>102.21061701925085</v>
          </cell>
          <cell r="BJ36">
            <v>102.68520208029406</v>
          </cell>
          <cell r="BK36">
            <v>100.82920172989903</v>
          </cell>
          <cell r="BL36">
            <v>103.56402691822178</v>
          </cell>
          <cell r="BM36">
            <v>93.628224486950174</v>
          </cell>
          <cell r="BN36">
            <v>97.920544367546867</v>
          </cell>
          <cell r="BO36">
            <v>93.238321076471053</v>
          </cell>
          <cell r="BP36">
            <v>102.09309259993874</v>
          </cell>
          <cell r="BQ36">
            <v>94.148350892905952</v>
          </cell>
          <cell r="BR36">
            <v>94.180377294399094</v>
          </cell>
          <cell r="BS36">
            <v>94.749103044864299</v>
          </cell>
          <cell r="BT36">
            <v>102.73216633535969</v>
          </cell>
          <cell r="BU36">
            <v>114.78742851388643</v>
          </cell>
          <cell r="BV36">
            <v>106.77772653406618</v>
          </cell>
          <cell r="BW36">
            <v>112.56181789074115</v>
          </cell>
          <cell r="BX36">
            <v>95.786586078833466</v>
          </cell>
          <cell r="BY36">
            <v>101.50625727292949</v>
          </cell>
          <cell r="BZ36">
            <v>100.84271234562159</v>
          </cell>
          <cell r="CA36">
            <v>100.36222867628257</v>
          </cell>
          <cell r="CB36">
            <v>102.13608335693883</v>
          </cell>
          <cell r="CC36">
            <v>87.746221098192862</v>
          </cell>
          <cell r="CD36">
            <v>96.970280350630702</v>
          </cell>
          <cell r="CE36">
            <v>102.59614332043176</v>
          </cell>
          <cell r="CF36">
            <v>97.78930480130839</v>
          </cell>
          <cell r="CG36">
            <v>88.226260378309647</v>
          </cell>
          <cell r="CH36">
            <v>90.880508516203989</v>
          </cell>
          <cell r="CI36">
            <v>92.979342757813086</v>
          </cell>
          <cell r="CJ36">
            <v>111.97666580623537</v>
          </cell>
          <cell r="CK36">
            <v>96.685336364764282</v>
          </cell>
          <cell r="CL36">
            <v>108.86763864805866</v>
          </cell>
          <cell r="CM36">
            <v>121.13063289021136</v>
          </cell>
          <cell r="CN36">
            <v>90.392996051150234</v>
          </cell>
          <cell r="CO36">
            <v>103.34291457939176</v>
          </cell>
          <cell r="CP36">
            <v>101.29998306377941</v>
          </cell>
          <cell r="CQ36">
            <v>97.894530223661292</v>
          </cell>
          <cell r="CR36">
            <v>103.87107638878462</v>
          </cell>
          <cell r="CS36">
            <v>112.28516251063921</v>
          </cell>
          <cell r="CT36">
            <v>102.40192389518249</v>
          </cell>
          <cell r="CU36">
            <v>102.18881250686472</v>
          </cell>
          <cell r="CV36">
            <v>92.984841978155572</v>
          </cell>
          <cell r="CW36">
            <v>87.948837990339769</v>
          </cell>
          <cell r="CX36">
            <v>100.74974089469485</v>
          </cell>
          <cell r="CY36">
            <v>77.497258729474609</v>
          </cell>
          <cell r="CZ36">
            <v>90.830587006562027</v>
          </cell>
          <cell r="DA36">
            <v>109.99133088957925</v>
          </cell>
          <cell r="DB36">
            <v>118.86534392847977</v>
          </cell>
          <cell r="DC36">
            <v>95.618989703189058</v>
          </cell>
          <cell r="DD36">
            <v>103.44591359719743</v>
          </cell>
          <cell r="DE36">
            <v>112.63654626882442</v>
          </cell>
          <cell r="DF36">
            <v>115.20356142460945</v>
          </cell>
          <cell r="DG36">
            <v>95.268210968714868</v>
          </cell>
          <cell r="DH36">
            <v>95.193633516620366</v>
          </cell>
          <cell r="DI36">
            <v>97.713900402409166</v>
          </cell>
          <cell r="DJ36">
            <v>104.99386141142682</v>
          </cell>
          <cell r="DK36">
            <v>111.17397737712859</v>
          </cell>
          <cell r="DL36">
            <v>113.60049748821676</v>
          </cell>
          <cell r="DM36">
            <v>108.08843606259686</v>
          </cell>
          <cell r="DN36">
            <v>106.38516936732205</v>
          </cell>
          <cell r="DO36">
            <v>96.488201184330705</v>
          </cell>
          <cell r="DP36">
            <v>94.378143057194251</v>
          </cell>
          <cell r="DQ36">
            <v>91.134332896287816</v>
          </cell>
          <cell r="DR36">
            <v>135.4151209720817</v>
          </cell>
          <cell r="DS36">
            <v>106.86257043861002</v>
          </cell>
          <cell r="DT36">
            <v>94.263022754476538</v>
          </cell>
          <cell r="DU36">
            <v>111.4652497389045</v>
          </cell>
          <cell r="DV36">
            <v>97.701630083851327</v>
          </cell>
          <cell r="DW36">
            <v>108.15269613293663</v>
          </cell>
          <cell r="DX36">
            <v>87.489542268892095</v>
          </cell>
          <cell r="DY36">
            <v>105.58353579581062</v>
          </cell>
          <cell r="DZ36">
            <v>103.38701020203413</v>
          </cell>
          <cell r="EA36">
            <v>90.696738354443539</v>
          </cell>
          <cell r="EB36">
            <v>92.179740728141709</v>
          </cell>
          <cell r="EC36">
            <v>113.47232785133613</v>
          </cell>
          <cell r="ED36">
            <v>108.29497633469381</v>
          </cell>
          <cell r="EE36">
            <v>103.60219932756603</v>
          </cell>
          <cell r="EF36">
            <v>100.42146762559798</v>
          </cell>
          <cell r="EG36">
            <v>94.092322855023198</v>
          </cell>
          <cell r="EH36">
            <v>99.618650710582116</v>
          </cell>
          <cell r="EI36">
            <v>105.2569731546009</v>
          </cell>
          <cell r="EJ36">
            <v>89.60164474877908</v>
          </cell>
          <cell r="EK36">
            <v>99.156450436835087</v>
          </cell>
          <cell r="EL36">
            <v>100.89667226716409</v>
          </cell>
          <cell r="EM36">
            <v>88.864488733827173</v>
          </cell>
          <cell r="EN36">
            <v>103.47185416450519</v>
          </cell>
          <cell r="EO36">
            <v>106.2676737943536</v>
          </cell>
          <cell r="EP36">
            <v>109.27445163803374</v>
          </cell>
          <cell r="EQ36">
            <v>104.46607854754276</v>
          </cell>
          <cell r="ER36">
            <v>108.23838133468341</v>
          </cell>
          <cell r="ES36">
            <v>107.76445798875115</v>
          </cell>
          <cell r="ET36">
            <v>105.28828317888461</v>
          </cell>
          <cell r="EU36">
            <v>101.61512568037199</v>
          </cell>
          <cell r="EV36">
            <v>96.392739865388265</v>
          </cell>
          <cell r="EW36">
            <v>100.32064216559715</v>
          </cell>
          <cell r="EX36">
            <v>98.382310263933931</v>
          </cell>
          <cell r="EY36">
            <v>87.430646271714494</v>
          </cell>
          <cell r="EZ36">
            <v>116.53791940719185</v>
          </cell>
          <cell r="FA36">
            <v>93.79179642485218</v>
          </cell>
          <cell r="FB36">
            <v>85.766258342243361</v>
          </cell>
          <cell r="FC36">
            <v>87.696632864242872</v>
          </cell>
          <cell r="FD36">
            <v>107.52656544545593</v>
          </cell>
          <cell r="FE36">
            <v>117.83745130690245</v>
          </cell>
          <cell r="FF36">
            <v>88.014610006384771</v>
          </cell>
          <cell r="FG36">
            <v>101.65122617023162</v>
          </cell>
          <cell r="FH36">
            <v>100.90285192686839</v>
          </cell>
          <cell r="FI36">
            <v>94.139480184411497</v>
          </cell>
          <cell r="FJ36">
            <v>86.437902207382038</v>
          </cell>
          <cell r="FK36">
            <v>99.770216813833812</v>
          </cell>
          <cell r="FL36">
            <v>99.580256929213604</v>
          </cell>
          <cell r="FM36">
            <v>97.729757556736288</v>
          </cell>
          <cell r="FN36">
            <v>94.261772095503872</v>
          </cell>
          <cell r="FO36">
            <v>96.26683672184727</v>
          </cell>
          <cell r="FP36">
            <v>91.917442147707405</v>
          </cell>
          <cell r="FQ36">
            <v>102.91925996479631</v>
          </cell>
          <cell r="FR36">
            <v>99.856200846947303</v>
          </cell>
          <cell r="FS36">
            <v>87.424022137848482</v>
          </cell>
          <cell r="FT36">
            <v>120.04830800778673</v>
          </cell>
          <cell r="FU36">
            <v>98.509096245964116</v>
          </cell>
          <cell r="FV36">
            <v>96.550687968010692</v>
          </cell>
          <cell r="FW36">
            <v>93.816404767596651</v>
          </cell>
          <cell r="FX36">
            <v>95.69804456630095</v>
          </cell>
          <cell r="FY36">
            <v>86.071131582493777</v>
          </cell>
          <cell r="FZ36">
            <v>94.437411566111791</v>
          </cell>
          <cell r="GA36">
            <v>113.36451540022797</v>
          </cell>
          <cell r="GB36">
            <v>97.513474360110266</v>
          </cell>
          <cell r="GC36">
            <v>95.895217549357298</v>
          </cell>
          <cell r="GD36">
            <v>106.39448152416193</v>
          </cell>
          <cell r="GE36">
            <v>95.020699979132473</v>
          </cell>
          <cell r="GF36">
            <v>96.809379984495749</v>
          </cell>
          <cell r="GG36">
            <v>102.86618376337668</v>
          </cell>
          <cell r="GH36">
            <v>90.134017073696967</v>
          </cell>
          <cell r="GI36">
            <v>100.32940018592156</v>
          </cell>
          <cell r="GJ36">
            <v>99.152457776259766</v>
          </cell>
          <cell r="GK36">
            <v>86.151991274631357</v>
          </cell>
          <cell r="GL36">
            <v>94.712238409224653</v>
          </cell>
          <cell r="GM36">
            <v>118.7743802655624</v>
          </cell>
          <cell r="GN36">
            <v>97.267940101328364</v>
          </cell>
          <cell r="GO36">
            <v>92.82063918508139</v>
          </cell>
          <cell r="GP36">
            <v>100.36486932433695</v>
          </cell>
          <cell r="GQ36">
            <v>94.047632966739528</v>
          </cell>
          <cell r="GR36">
            <v>102.43025131544495</v>
          </cell>
          <cell r="GS36">
            <v>111.02642576400291</v>
          </cell>
          <cell r="GT36">
            <v>93.649913438577357</v>
          </cell>
          <cell r="GU36">
            <v>104.28846200416963</v>
          </cell>
          <cell r="GV36">
            <v>108.76978550294868</v>
          </cell>
          <cell r="GW36">
            <v>96.187181570139614</v>
          </cell>
          <cell r="GX36">
            <v>89.63874428216198</v>
          </cell>
          <cell r="GY36">
            <v>93.400380006286284</v>
          </cell>
          <cell r="GZ36">
            <v>91.170289163156397</v>
          </cell>
          <cell r="HA36">
            <v>108.78634983053135</v>
          </cell>
          <cell r="HB36">
            <v>96.60527488934386</v>
          </cell>
          <cell r="HC36">
            <v>106.34648253592486</v>
          </cell>
          <cell r="HD36">
            <v>113.24656313847086</v>
          </cell>
          <cell r="HE36">
            <v>120.68061711273933</v>
          </cell>
          <cell r="HF36">
            <v>108.10524685055105</v>
          </cell>
          <cell r="HG36">
            <v>98.9193751602443</v>
          </cell>
          <cell r="HH36">
            <v>96.225236403906436</v>
          </cell>
          <cell r="HI36">
            <v>112.92984956884001</v>
          </cell>
          <cell r="HJ36">
            <v>96.750811978065997</v>
          </cell>
          <cell r="HK36">
            <v>90.404361707611557</v>
          </cell>
          <cell r="HL36">
            <v>131.32565552562903</v>
          </cell>
          <cell r="HM36">
            <v>116.57651119960288</v>
          </cell>
          <cell r="HN36">
            <v>88.875900801384446</v>
          </cell>
          <cell r="HO36">
            <v>99.400845596407592</v>
          </cell>
          <cell r="HP36">
            <v>94.320019551998186</v>
          </cell>
          <cell r="HQ36">
            <v>87.487898920601609</v>
          </cell>
          <cell r="HR36">
            <v>87.324239421869279</v>
          </cell>
          <cell r="HS36">
            <v>108.61485876807728</v>
          </cell>
          <cell r="HT36">
            <v>96.281136427790102</v>
          </cell>
          <cell r="HU36">
            <v>97.409079392709103</v>
          </cell>
          <cell r="HV36">
            <v>100.22723364347938</v>
          </cell>
          <cell r="HW36">
            <v>87.943132867946076</v>
          </cell>
          <cell r="HX36">
            <v>106.74266910508068</v>
          </cell>
          <cell r="HY36">
            <v>93.009365811533939</v>
          </cell>
          <cell r="HZ36">
            <v>106.05261684673289</v>
          </cell>
          <cell r="IA36">
            <v>104.04449080018084</v>
          </cell>
          <cell r="IB36">
            <v>102.64145012144547</v>
          </cell>
          <cell r="IC36">
            <v>93.498898275772078</v>
          </cell>
          <cell r="ID36">
            <v>89.863170344955293</v>
          </cell>
          <cell r="IE36">
            <v>101.0286227530494</v>
          </cell>
          <cell r="IF36">
            <v>88.67305888222873</v>
          </cell>
          <cell r="IG36">
            <v>92.779826743964364</v>
          </cell>
          <cell r="IH36">
            <v>102.66032252894858</v>
          </cell>
          <cell r="II36">
            <v>88.815907716823432</v>
          </cell>
          <cell r="IJ36">
            <v>113.65021040663389</v>
          </cell>
          <cell r="IK36">
            <v>83.044557078709545</v>
          </cell>
          <cell r="IL36">
            <v>82.042815386276914</v>
          </cell>
          <cell r="IM36">
            <v>94.96943184086183</v>
          </cell>
          <cell r="IN36">
            <v>100.9438455314736</v>
          </cell>
          <cell r="IO36">
            <v>97.914644311709509</v>
          </cell>
          <cell r="IP36">
            <v>113.59418943129221</v>
          </cell>
          <cell r="IQ36">
            <v>98.608666815525524</v>
          </cell>
          <cell r="IR36">
            <v>77.509387240208767</v>
          </cell>
          <cell r="IS36">
            <v>92.289220528445597</v>
          </cell>
          <cell r="IT36">
            <v>89.987738856242416</v>
          </cell>
          <cell r="IU36">
            <v>98.631383470587693</v>
          </cell>
          <cell r="IV36">
            <v>92.606402147280363</v>
          </cell>
          <cell r="IW36">
            <v>91.941153202063759</v>
          </cell>
          <cell r="IX36">
            <v>105.21848990482954</v>
          </cell>
          <cell r="IY36">
            <v>109.24649322211485</v>
          </cell>
        </row>
        <row r="37">
          <cell r="J37">
            <v>111.1662571507174</v>
          </cell>
          <cell r="K37">
            <v>92.112294512932934</v>
          </cell>
          <cell r="L37">
            <v>95.002880032785924</v>
          </cell>
          <cell r="M37">
            <v>105.72846291824786</v>
          </cell>
          <cell r="N37">
            <v>90.601419651788348</v>
          </cell>
          <cell r="O37">
            <v>98.447401892725068</v>
          </cell>
          <cell r="P37">
            <v>86.412755274688877</v>
          </cell>
          <cell r="Q37">
            <v>98.885409869822809</v>
          </cell>
          <cell r="R37">
            <v>103.2048357291705</v>
          </cell>
          <cell r="S37">
            <v>91.6230706837637</v>
          </cell>
          <cell r="T37">
            <v>92.59953455552909</v>
          </cell>
          <cell r="U37">
            <v>84.986068955268209</v>
          </cell>
          <cell r="V37">
            <v>103.322551427119</v>
          </cell>
          <cell r="W37">
            <v>90.288736772575177</v>
          </cell>
          <cell r="X37">
            <v>108.89208143666254</v>
          </cell>
          <cell r="Y37">
            <v>103.11926337723916</v>
          </cell>
          <cell r="Z37">
            <v>110.76358555937414</v>
          </cell>
          <cell r="AA37">
            <v>94.345241365830205</v>
          </cell>
          <cell r="AB37">
            <v>99.550703808854806</v>
          </cell>
          <cell r="AC37">
            <v>118.35481764205642</v>
          </cell>
          <cell r="AD37">
            <v>103.04218941625437</v>
          </cell>
          <cell r="AE37">
            <v>101.89305699232226</v>
          </cell>
          <cell r="AF37">
            <v>102.96527852213391</v>
          </cell>
          <cell r="AG37">
            <v>91.503256693891572</v>
          </cell>
          <cell r="AH37">
            <v>102.30012481268085</v>
          </cell>
          <cell r="AI37">
            <v>93.632402832516362</v>
          </cell>
          <cell r="AJ37">
            <v>118.7336107656981</v>
          </cell>
          <cell r="AK37">
            <v>117.96546135305474</v>
          </cell>
          <cell r="AL37">
            <v>116.60899501827294</v>
          </cell>
          <cell r="AM37">
            <v>102.68862351951843</v>
          </cell>
          <cell r="AN37">
            <v>118.57130073821287</v>
          </cell>
          <cell r="AO37">
            <v>102.06867659644044</v>
          </cell>
          <cell r="AP37">
            <v>95.524636617901947</v>
          </cell>
          <cell r="AQ37">
            <v>107.05974610011677</v>
          </cell>
          <cell r="AR37">
            <v>82.012664907953265</v>
          </cell>
          <cell r="AS37">
            <v>107.94680262422054</v>
          </cell>
          <cell r="AT37">
            <v>89.648604094583746</v>
          </cell>
          <cell r="AU37">
            <v>114.76527585303708</v>
          </cell>
          <cell r="AV37">
            <v>91.526116064571269</v>
          </cell>
          <cell r="AW37">
            <v>94.895344195679911</v>
          </cell>
          <cell r="AX37">
            <v>89.155946505685662</v>
          </cell>
          <cell r="AY37">
            <v>96.915887859713607</v>
          </cell>
          <cell r="AZ37">
            <v>109.43978090995157</v>
          </cell>
          <cell r="BA37">
            <v>81.952790826504156</v>
          </cell>
          <cell r="BB37">
            <v>103.24186716355202</v>
          </cell>
          <cell r="BC37">
            <v>98.575559548023762</v>
          </cell>
          <cell r="BD37">
            <v>101.76515351717235</v>
          </cell>
          <cell r="BE37">
            <v>112.4727235880592</v>
          </cell>
          <cell r="BF37">
            <v>107.31216933679092</v>
          </cell>
          <cell r="BG37">
            <v>103.14499938441905</v>
          </cell>
          <cell r="BH37">
            <v>104.62582023037922</v>
          </cell>
          <cell r="BI37">
            <v>103.44242307393306</v>
          </cell>
          <cell r="BJ37">
            <v>100.23032214788229</v>
          </cell>
          <cell r="BK37">
            <v>100.23063971975726</v>
          </cell>
          <cell r="BL37">
            <v>101.46323603139074</v>
          </cell>
          <cell r="BM37">
            <v>92.570188479738562</v>
          </cell>
          <cell r="BN37">
            <v>96.632132784206036</v>
          </cell>
          <cell r="BO37">
            <v>91.987652989129501</v>
          </cell>
          <cell r="BP37">
            <v>100.90180693274544</v>
          </cell>
          <cell r="BQ37">
            <v>93.532531896854621</v>
          </cell>
          <cell r="BR37">
            <v>97.44912850320739</v>
          </cell>
          <cell r="BS37">
            <v>97.343850576277703</v>
          </cell>
          <cell r="BT37">
            <v>101.3996206703645</v>
          </cell>
          <cell r="BU37">
            <v>112.68382937203624</v>
          </cell>
          <cell r="BV37">
            <v>105.37515169369881</v>
          </cell>
          <cell r="BW37">
            <v>109.62918791573779</v>
          </cell>
          <cell r="BX37">
            <v>94.671369303079203</v>
          </cell>
          <cell r="BY37">
            <v>101.55761777036544</v>
          </cell>
          <cell r="BZ37">
            <v>103.30907748616444</v>
          </cell>
          <cell r="CA37">
            <v>99.088618208643666</v>
          </cell>
          <cell r="CB37">
            <v>99.374637394449621</v>
          </cell>
          <cell r="CC37">
            <v>86.512651299280449</v>
          </cell>
          <cell r="CD37">
            <v>95.728191539543104</v>
          </cell>
          <cell r="CE37">
            <v>104.00734725183045</v>
          </cell>
          <cell r="CF37">
            <v>99.124032441316203</v>
          </cell>
          <cell r="CG37">
            <v>88.799997458826013</v>
          </cell>
          <cell r="CH37">
            <v>91.786131100653122</v>
          </cell>
          <cell r="CI37">
            <v>91.916397896910766</v>
          </cell>
          <cell r="CJ37">
            <v>110.7080066265811</v>
          </cell>
          <cell r="CK37">
            <v>96.864183830803981</v>
          </cell>
          <cell r="CL37">
            <v>110.85222171067036</v>
          </cell>
          <cell r="CM37">
            <v>121.1112357809036</v>
          </cell>
          <cell r="CN37">
            <v>86.981888905963459</v>
          </cell>
          <cell r="CO37">
            <v>105.80638455007431</v>
          </cell>
          <cell r="CP37">
            <v>103.65764902417915</v>
          </cell>
          <cell r="CQ37">
            <v>97.604797389442112</v>
          </cell>
          <cell r="CR37">
            <v>102.0748229538865</v>
          </cell>
          <cell r="CS37">
            <v>109.55230257480046</v>
          </cell>
          <cell r="CT37">
            <v>103.47718155313429</v>
          </cell>
          <cell r="CU37">
            <v>100.65121018674674</v>
          </cell>
          <cell r="CV37">
            <v>93.898178247701395</v>
          </cell>
          <cell r="CW37">
            <v>88.194802373815136</v>
          </cell>
          <cell r="CX37">
            <v>99.894015848267898</v>
          </cell>
          <cell r="CY37">
            <v>78.12405150695281</v>
          </cell>
          <cell r="CZ37">
            <v>90.463529874896665</v>
          </cell>
          <cell r="DA37">
            <v>109.83199498700982</v>
          </cell>
          <cell r="DB37">
            <v>120.00967295285571</v>
          </cell>
          <cell r="DC37">
            <v>97.003970880994785</v>
          </cell>
          <cell r="DD37">
            <v>102.24926399684946</v>
          </cell>
          <cell r="DE37">
            <v>116.05869346317728</v>
          </cell>
          <cell r="DF37">
            <v>111.88745427775929</v>
          </cell>
          <cell r="DG37">
            <v>95.342449686093104</v>
          </cell>
          <cell r="DH37">
            <v>95.809715453237303</v>
          </cell>
          <cell r="DI37">
            <v>97.248551924480239</v>
          </cell>
          <cell r="DJ37">
            <v>106.64280440014952</v>
          </cell>
          <cell r="DK37">
            <v>110.99120053295853</v>
          </cell>
          <cell r="DL37">
            <v>114.77567959965791</v>
          </cell>
          <cell r="DM37">
            <v>109.54264091103913</v>
          </cell>
          <cell r="DN37">
            <v>107.10657067711034</v>
          </cell>
          <cell r="DO37">
            <v>96.900775796971814</v>
          </cell>
          <cell r="DP37">
            <v>93.417358574138547</v>
          </cell>
          <cell r="DQ37">
            <v>90.338552957489824</v>
          </cell>
          <cell r="DR37">
            <v>138.07363135409881</v>
          </cell>
          <cell r="DS37">
            <v>108.28988655755904</v>
          </cell>
          <cell r="DT37">
            <v>92.530761396125243</v>
          </cell>
          <cell r="DU37">
            <v>114.7455376694536</v>
          </cell>
          <cell r="DV37">
            <v>96.33290295321568</v>
          </cell>
          <cell r="DW37">
            <v>109.64894793572471</v>
          </cell>
          <cell r="DX37">
            <v>86.651553597485233</v>
          </cell>
          <cell r="DY37">
            <v>106.49106480251157</v>
          </cell>
          <cell r="DZ37">
            <v>105.24928001175687</v>
          </cell>
          <cell r="EA37">
            <v>91.049935030203542</v>
          </cell>
          <cell r="EB37">
            <v>94.995332153078763</v>
          </cell>
          <cell r="EC37">
            <v>114.83861468299257</v>
          </cell>
          <cell r="ED37">
            <v>109.90630174631596</v>
          </cell>
          <cell r="EE37">
            <v>106.6298468085931</v>
          </cell>
          <cell r="EF37">
            <v>99.68276105276027</v>
          </cell>
          <cell r="EG37">
            <v>95.643210920755422</v>
          </cell>
          <cell r="EH37">
            <v>99.661951722806691</v>
          </cell>
          <cell r="EI37">
            <v>106.48897841003652</v>
          </cell>
          <cell r="EJ37">
            <v>92.129120309654155</v>
          </cell>
          <cell r="EK37">
            <v>98.965206362955655</v>
          </cell>
          <cell r="EL37">
            <v>100.21103070119374</v>
          </cell>
          <cell r="EM37">
            <v>85.889325563891234</v>
          </cell>
          <cell r="EN37">
            <v>106.12034017411932</v>
          </cell>
          <cell r="EO37">
            <v>105.11149651631601</v>
          </cell>
          <cell r="EP37">
            <v>107.56365977539278</v>
          </cell>
          <cell r="EQ37">
            <v>103.69659649288636</v>
          </cell>
          <cell r="ER37">
            <v>106.62916771516876</v>
          </cell>
          <cell r="ES37">
            <v>106.00705794783933</v>
          </cell>
          <cell r="ET37">
            <v>105.10794088216322</v>
          </cell>
          <cell r="EU37">
            <v>99.999408489111119</v>
          </cell>
          <cell r="EV37">
            <v>96.445397236037991</v>
          </cell>
          <cell r="EW37">
            <v>102.49607904445244</v>
          </cell>
          <cell r="EX37">
            <v>99.959999657020902</v>
          </cell>
          <cell r="EY37">
            <v>89.082251706352523</v>
          </cell>
          <cell r="EZ37">
            <v>116.03242396175958</v>
          </cell>
          <cell r="FA37">
            <v>93.807529747412545</v>
          </cell>
          <cell r="FB37">
            <v>86.514206918589778</v>
          </cell>
          <cell r="FC37">
            <v>89.902274600646606</v>
          </cell>
          <cell r="FD37">
            <v>109.41130439616262</v>
          </cell>
          <cell r="FE37">
            <v>118.10279849998631</v>
          </cell>
          <cell r="FF37">
            <v>87.69394197790632</v>
          </cell>
          <cell r="FG37">
            <v>101.94852747282576</v>
          </cell>
          <cell r="FH37">
            <v>101.47425679989738</v>
          </cell>
          <cell r="FI37">
            <v>94.049649890386632</v>
          </cell>
          <cell r="FJ37">
            <v>83.302499934853358</v>
          </cell>
          <cell r="FK37">
            <v>98.143557901446556</v>
          </cell>
          <cell r="FL37">
            <v>96.501059801985392</v>
          </cell>
          <cell r="FM37">
            <v>97.00559452886624</v>
          </cell>
          <cell r="FN37">
            <v>94.118067603377767</v>
          </cell>
          <cell r="FO37">
            <v>97.00512764451166</v>
          </cell>
          <cell r="FP37">
            <v>91.753347823516734</v>
          </cell>
          <cell r="FQ37">
            <v>103.73466738778293</v>
          </cell>
          <cell r="FR37">
            <v>97.611043004172728</v>
          </cell>
          <cell r="FS37">
            <v>87.350365785863019</v>
          </cell>
          <cell r="FT37">
            <v>121.589595672304</v>
          </cell>
          <cell r="FU37">
            <v>98.902883528364967</v>
          </cell>
          <cell r="FV37">
            <v>94.801125292716833</v>
          </cell>
          <cell r="FW37">
            <v>93.894868484895269</v>
          </cell>
          <cell r="FX37">
            <v>93.722484828149888</v>
          </cell>
          <cell r="FY37">
            <v>88.257924597923576</v>
          </cell>
          <cell r="FZ37">
            <v>96.077510834720627</v>
          </cell>
          <cell r="GA37">
            <v>113.35527026096473</v>
          </cell>
          <cell r="GB37">
            <v>96.123393225023392</v>
          </cell>
          <cell r="GC37">
            <v>95.248004938103264</v>
          </cell>
          <cell r="GD37">
            <v>106.0816055895839</v>
          </cell>
          <cell r="GE37">
            <v>95.74474999889982</v>
          </cell>
          <cell r="GF37">
            <v>97.336091251044763</v>
          </cell>
          <cell r="GG37">
            <v>104.14192693679811</v>
          </cell>
          <cell r="GH37">
            <v>91.549978579751894</v>
          </cell>
          <cell r="GI37">
            <v>100.44940796818167</v>
          </cell>
          <cell r="GJ37">
            <v>101.68354173306275</v>
          </cell>
          <cell r="GK37">
            <v>85.849536796413659</v>
          </cell>
          <cell r="GL37">
            <v>95.217946241839826</v>
          </cell>
          <cell r="GM37">
            <v>117.98103648751614</v>
          </cell>
          <cell r="GN37">
            <v>98.565840218157575</v>
          </cell>
          <cell r="GO37">
            <v>90.445278355030098</v>
          </cell>
          <cell r="GP37">
            <v>98.184251571140962</v>
          </cell>
          <cell r="GQ37">
            <v>94.208481645392339</v>
          </cell>
          <cell r="GR37">
            <v>105.25436644157857</v>
          </cell>
          <cell r="GS37">
            <v>110.25149794786442</v>
          </cell>
          <cell r="GT37">
            <v>93.734717634197949</v>
          </cell>
          <cell r="GU37">
            <v>103.73288992973741</v>
          </cell>
          <cell r="GV37">
            <v>107.88053194732345</v>
          </cell>
          <cell r="GW37">
            <v>97.692416455463331</v>
          </cell>
          <cell r="GX37">
            <v>86.131874863606257</v>
          </cell>
          <cell r="GY37">
            <v>94.221344437742047</v>
          </cell>
          <cell r="GZ37">
            <v>93.615555764959808</v>
          </cell>
          <cell r="HA37">
            <v>111.13000595900445</v>
          </cell>
          <cell r="HB37">
            <v>97.344478685049182</v>
          </cell>
          <cell r="HC37">
            <v>105.15895491221016</v>
          </cell>
          <cell r="HD37">
            <v>113.8453023128617</v>
          </cell>
          <cell r="HE37">
            <v>117.59664619249465</v>
          </cell>
          <cell r="HF37">
            <v>105.4866155123778</v>
          </cell>
          <cell r="HG37">
            <v>100.80628351055637</v>
          </cell>
          <cell r="HH37">
            <v>96.582303910873421</v>
          </cell>
          <cell r="HI37">
            <v>113.87522758140733</v>
          </cell>
          <cell r="HJ37">
            <v>99.829333196774172</v>
          </cell>
          <cell r="HK37">
            <v>90.458473781060036</v>
          </cell>
          <cell r="HL37">
            <v>132.25394711064089</v>
          </cell>
          <cell r="HM37">
            <v>117.37112235657833</v>
          </cell>
          <cell r="HN37">
            <v>89.544104140828637</v>
          </cell>
          <cell r="HO37">
            <v>100.34100565090124</v>
          </cell>
          <cell r="HP37">
            <v>95.971213555311465</v>
          </cell>
          <cell r="HQ37">
            <v>87.834173506772103</v>
          </cell>
          <cell r="HR37">
            <v>88.590413723281856</v>
          </cell>
          <cell r="HS37">
            <v>110.15462895341156</v>
          </cell>
          <cell r="HT37">
            <v>97.821088049819323</v>
          </cell>
          <cell r="HU37">
            <v>98.343596308855894</v>
          </cell>
          <cell r="HV37">
            <v>98.185778493037546</v>
          </cell>
          <cell r="HW37">
            <v>86.056659992297313</v>
          </cell>
          <cell r="HX37">
            <v>106.3884469973261</v>
          </cell>
          <cell r="HY37">
            <v>92.696606145659075</v>
          </cell>
          <cell r="HZ37">
            <v>105.40539384305391</v>
          </cell>
          <cell r="IA37">
            <v>107.99949447136125</v>
          </cell>
          <cell r="IB37">
            <v>101.23111845209854</v>
          </cell>
          <cell r="IC37">
            <v>91.63276126461696</v>
          </cell>
          <cell r="ID37">
            <v>89.554019115276461</v>
          </cell>
          <cell r="IE37">
            <v>101.05243120679138</v>
          </cell>
          <cell r="IF37">
            <v>88.156603238895926</v>
          </cell>
          <cell r="IG37">
            <v>91.834818926791201</v>
          </cell>
          <cell r="IH37">
            <v>102.288950027204</v>
          </cell>
          <cell r="II37">
            <v>88.063721690540632</v>
          </cell>
          <cell r="IJ37">
            <v>114.66305951052583</v>
          </cell>
          <cell r="IK37">
            <v>84.167290667603865</v>
          </cell>
          <cell r="IL37">
            <v>84.0554722699449</v>
          </cell>
          <cell r="IM37">
            <v>95.10003687070872</v>
          </cell>
          <cell r="IN37">
            <v>103.66063297723177</v>
          </cell>
          <cell r="IO37">
            <v>97.77318757725557</v>
          </cell>
          <cell r="IP37">
            <v>110.85377704374876</v>
          </cell>
          <cell r="IQ37">
            <v>98.082965775140764</v>
          </cell>
          <cell r="IR37">
            <v>78.114046722152722</v>
          </cell>
          <cell r="IS37">
            <v>93.734973619692596</v>
          </cell>
          <cell r="IT37">
            <v>91.287582439056479</v>
          </cell>
          <cell r="IU37">
            <v>97.098238548437266</v>
          </cell>
          <cell r="IV37">
            <v>92.026246447687086</v>
          </cell>
          <cell r="IW37">
            <v>94.031715419653551</v>
          </cell>
          <cell r="IX37">
            <v>106.7048899378223</v>
          </cell>
          <cell r="IY37">
            <v>107.13289522700826</v>
          </cell>
        </row>
        <row r="38">
          <cell r="J38">
            <v>111.64316542494066</v>
          </cell>
          <cell r="K38">
            <v>92.814602997027535</v>
          </cell>
          <cell r="L38">
            <v>94.201505715330086</v>
          </cell>
          <cell r="M38">
            <v>107.77527490081813</v>
          </cell>
          <cell r="N38">
            <v>91.855588762674302</v>
          </cell>
          <cell r="O38">
            <v>99.528578181137405</v>
          </cell>
          <cell r="P38">
            <v>87.371591145701942</v>
          </cell>
          <cell r="Q38">
            <v>98.716439658367193</v>
          </cell>
          <cell r="R38">
            <v>103.46235053041433</v>
          </cell>
          <cell r="S38">
            <v>91.352230795078469</v>
          </cell>
          <cell r="T38">
            <v>92.975634163524504</v>
          </cell>
          <cell r="U38">
            <v>85.674323811215046</v>
          </cell>
          <cell r="V38">
            <v>101.39610423315011</v>
          </cell>
          <cell r="W38">
            <v>90.710856985283385</v>
          </cell>
          <cell r="X38">
            <v>108.88921410266678</v>
          </cell>
          <cell r="Y38">
            <v>102.67430532704775</v>
          </cell>
          <cell r="Z38">
            <v>111.65590535221726</v>
          </cell>
          <cell r="AA38">
            <v>95.89317653607165</v>
          </cell>
          <cell r="AB38">
            <v>98.22086335755867</v>
          </cell>
          <cell r="AC38">
            <v>115.79681250041104</v>
          </cell>
          <cell r="AD38">
            <v>103.38500491654999</v>
          </cell>
          <cell r="AE38">
            <v>104.42805996323078</v>
          </cell>
          <cell r="AF38">
            <v>103.64975881887396</v>
          </cell>
          <cell r="AG38">
            <v>91.969332202006399</v>
          </cell>
          <cell r="AH38">
            <v>104.36604763456236</v>
          </cell>
          <cell r="AI38">
            <v>91.351891803035628</v>
          </cell>
          <cell r="AJ38">
            <v>120.36962319594078</v>
          </cell>
          <cell r="AK38">
            <v>118.05925370748542</v>
          </cell>
          <cell r="AL38">
            <v>119.27542902962205</v>
          </cell>
          <cell r="AM38">
            <v>101.23341903073926</v>
          </cell>
          <cell r="AN38">
            <v>119.14544218134895</v>
          </cell>
          <cell r="AO38">
            <v>103.71513534498168</v>
          </cell>
          <cell r="AP38">
            <v>97.242898248935674</v>
          </cell>
          <cell r="AQ38">
            <v>106.08526620812599</v>
          </cell>
          <cell r="AR38">
            <v>80.367352769099568</v>
          </cell>
          <cell r="AS38">
            <v>107.50460754510942</v>
          </cell>
          <cell r="AT38">
            <v>87.04055911756204</v>
          </cell>
          <cell r="AU38">
            <v>116.1335881886852</v>
          </cell>
          <cell r="AV38">
            <v>91.388217797900609</v>
          </cell>
          <cell r="AW38">
            <v>93.099304641496587</v>
          </cell>
          <cell r="AX38">
            <v>88.313912840421693</v>
          </cell>
          <cell r="AY38">
            <v>96.962770120480613</v>
          </cell>
          <cell r="AZ38">
            <v>109.92717357502035</v>
          </cell>
          <cell r="BA38">
            <v>82.816513118774495</v>
          </cell>
          <cell r="BB38">
            <v>99.641535472014837</v>
          </cell>
          <cell r="BC38">
            <v>97.66184599107369</v>
          </cell>
          <cell r="BD38">
            <v>101.61808577997232</v>
          </cell>
          <cell r="BE38">
            <v>113.80749098146053</v>
          </cell>
          <cell r="BF38">
            <v>107.7502589270843</v>
          </cell>
          <cell r="BG38">
            <v>101.64572851709829</v>
          </cell>
          <cell r="BH38">
            <v>103.1096790737075</v>
          </cell>
          <cell r="BI38">
            <v>104.42031819523085</v>
          </cell>
          <cell r="BJ38">
            <v>99.173893039040905</v>
          </cell>
          <cell r="BK38">
            <v>103.05211275323583</v>
          </cell>
          <cell r="BL38">
            <v>102.13519214527892</v>
          </cell>
          <cell r="BM38">
            <v>91.617321617523217</v>
          </cell>
          <cell r="BN38">
            <v>97.165075833046004</v>
          </cell>
          <cell r="BO38">
            <v>91.446612993686841</v>
          </cell>
          <cell r="BP38">
            <v>100.12928675366678</v>
          </cell>
          <cell r="BQ38">
            <v>92.135825546432642</v>
          </cell>
          <cell r="BR38">
            <v>96.976614412304556</v>
          </cell>
          <cell r="BS38">
            <v>98.389686163951751</v>
          </cell>
          <cell r="BT38">
            <v>102.87666830098671</v>
          </cell>
          <cell r="BU38">
            <v>114.16638139123418</v>
          </cell>
          <cell r="BV38">
            <v>104.87566845929355</v>
          </cell>
          <cell r="BW38">
            <v>107.43502546037273</v>
          </cell>
          <cell r="BX38">
            <v>94.667178674459237</v>
          </cell>
          <cell r="BY38">
            <v>101.87840776919741</v>
          </cell>
          <cell r="BZ38">
            <v>100.93137971349016</v>
          </cell>
          <cell r="CA38">
            <v>97.524252172185669</v>
          </cell>
          <cell r="CB38">
            <v>101.16927429041061</v>
          </cell>
          <cell r="CC38">
            <v>87.658280175442329</v>
          </cell>
          <cell r="CD38">
            <v>95.747943634503613</v>
          </cell>
          <cell r="CE38">
            <v>102.12700277156922</v>
          </cell>
          <cell r="CF38">
            <v>99.314039522847537</v>
          </cell>
          <cell r="CG38">
            <v>90.595164786640467</v>
          </cell>
          <cell r="CH38">
            <v>92.688301448961965</v>
          </cell>
          <cell r="CI38">
            <v>92.937813782323133</v>
          </cell>
          <cell r="CJ38">
            <v>110.27121638349514</v>
          </cell>
          <cell r="CK38">
            <v>96.978082529751134</v>
          </cell>
          <cell r="CL38">
            <v>110.11194042989838</v>
          </cell>
          <cell r="CM38">
            <v>120.8013938786338</v>
          </cell>
          <cell r="CN38">
            <v>85.900139712976809</v>
          </cell>
          <cell r="CO38">
            <v>107.25504634994948</v>
          </cell>
          <cell r="CP38">
            <v>102.07055397518184</v>
          </cell>
          <cell r="CQ38">
            <v>101.44616976130284</v>
          </cell>
          <cell r="CR38">
            <v>102.01219486421842</v>
          </cell>
          <cell r="CS38">
            <v>108.08231218726331</v>
          </cell>
          <cell r="CT38">
            <v>105.26418280710037</v>
          </cell>
          <cell r="CU38">
            <v>103.01436004340056</v>
          </cell>
          <cell r="CV38">
            <v>96.400765598430041</v>
          </cell>
          <cell r="CW38">
            <v>86.151891838097455</v>
          </cell>
          <cell r="CX38">
            <v>99.416202824977333</v>
          </cell>
          <cell r="CY38">
            <v>78.863431098759847</v>
          </cell>
          <cell r="CZ38">
            <v>88.588448991683777</v>
          </cell>
          <cell r="DA38">
            <v>111.83708064850411</v>
          </cell>
          <cell r="DB38">
            <v>122.1721864520529</v>
          </cell>
          <cell r="DC38">
            <v>96.080528132955791</v>
          </cell>
          <cell r="DD38">
            <v>101.13296510606274</v>
          </cell>
          <cell r="DE38">
            <v>116.16854019860304</v>
          </cell>
          <cell r="DF38">
            <v>111.63990392131963</v>
          </cell>
          <cell r="DG38">
            <v>92.667807564244896</v>
          </cell>
          <cell r="DH38">
            <v>93.184209460972951</v>
          </cell>
          <cell r="DI38">
            <v>96.498540410272497</v>
          </cell>
          <cell r="DJ38">
            <v>106.31655510781556</v>
          </cell>
          <cell r="DK38">
            <v>109.82757131773798</v>
          </cell>
          <cell r="DL38">
            <v>114.57351432550574</v>
          </cell>
          <cell r="DM38">
            <v>111.39150295084997</v>
          </cell>
          <cell r="DN38">
            <v>107.79647300181828</v>
          </cell>
          <cell r="DO38">
            <v>99.380467692667523</v>
          </cell>
          <cell r="DP38">
            <v>95.14571912357647</v>
          </cell>
          <cell r="DQ38">
            <v>90.718994443749168</v>
          </cell>
          <cell r="DR38">
            <v>139.0314424101916</v>
          </cell>
          <cell r="DS38">
            <v>105.247937515967</v>
          </cell>
          <cell r="DT38">
            <v>92.00314576784541</v>
          </cell>
          <cell r="DU38">
            <v>115.19241298085589</v>
          </cell>
          <cell r="DV38">
            <v>97.96509696278531</v>
          </cell>
          <cell r="DW38">
            <v>109.84353535348124</v>
          </cell>
          <cell r="DX38">
            <v>87.574337118573311</v>
          </cell>
          <cell r="DY38">
            <v>104.9077283099536</v>
          </cell>
          <cell r="DZ38">
            <v>105.14548663257496</v>
          </cell>
          <cell r="EA38">
            <v>92.777775096010416</v>
          </cell>
          <cell r="EB38">
            <v>93.86906525950225</v>
          </cell>
          <cell r="EC38">
            <v>112.80862402034981</v>
          </cell>
          <cell r="ED38">
            <v>110.94271454260588</v>
          </cell>
          <cell r="EE38">
            <v>109.00968769528485</v>
          </cell>
          <cell r="EF38">
            <v>103.27649070811476</v>
          </cell>
          <cell r="EG38">
            <v>94.519654080407491</v>
          </cell>
          <cell r="EH38">
            <v>101.60436965196652</v>
          </cell>
          <cell r="EI38">
            <v>106.20197943008201</v>
          </cell>
          <cell r="EJ38">
            <v>91.926899051086622</v>
          </cell>
          <cell r="EK38">
            <v>97.812002483029076</v>
          </cell>
          <cell r="EL38">
            <v>99.177639045286028</v>
          </cell>
          <cell r="EM38">
            <v>88.179050118275441</v>
          </cell>
          <cell r="EN38">
            <v>110.23030981541228</v>
          </cell>
          <cell r="EO38">
            <v>105.81594693354305</v>
          </cell>
          <cell r="EP38">
            <v>107.32519471457647</v>
          </cell>
          <cell r="EQ38">
            <v>101.46037929948263</v>
          </cell>
          <cell r="ER38">
            <v>103.24670632811393</v>
          </cell>
          <cell r="ES38">
            <v>106.08801014709513</v>
          </cell>
          <cell r="ET38">
            <v>103.85999332213706</v>
          </cell>
          <cell r="EU38">
            <v>99.431639830360965</v>
          </cell>
          <cell r="EV38">
            <v>96.676549651603239</v>
          </cell>
          <cell r="EW38">
            <v>101.47800191898197</v>
          </cell>
          <cell r="EX38">
            <v>101.87780257555144</v>
          </cell>
          <cell r="EY38">
            <v>88.54802985737247</v>
          </cell>
          <cell r="EZ38">
            <v>117.74850501358188</v>
          </cell>
          <cell r="FA38">
            <v>95.328073879956392</v>
          </cell>
          <cell r="FB38">
            <v>84.567094165865171</v>
          </cell>
          <cell r="FC38">
            <v>89.551128154808353</v>
          </cell>
          <cell r="FD38">
            <v>105.17841938386971</v>
          </cell>
          <cell r="FE38">
            <v>115.568560806945</v>
          </cell>
          <cell r="FF38">
            <v>88.577502070299701</v>
          </cell>
          <cell r="FG38">
            <v>102.68697840504338</v>
          </cell>
          <cell r="FH38">
            <v>100.07512546441654</v>
          </cell>
          <cell r="FI38">
            <v>93.370085592639285</v>
          </cell>
          <cell r="FJ38">
            <v>84.414118185413429</v>
          </cell>
          <cell r="FK38">
            <v>98.465415274914875</v>
          </cell>
          <cell r="FL38">
            <v>96.255155624944152</v>
          </cell>
          <cell r="FM38">
            <v>97.657894269722675</v>
          </cell>
          <cell r="FN38">
            <v>95.180009537076998</v>
          </cell>
          <cell r="FO38">
            <v>94.44138916919546</v>
          </cell>
          <cell r="FP38">
            <v>90.979402985058215</v>
          </cell>
          <cell r="FQ38">
            <v>104.16897336463705</v>
          </cell>
          <cell r="FR38">
            <v>97.68038017881878</v>
          </cell>
          <cell r="FS38">
            <v>89.466477283967677</v>
          </cell>
          <cell r="FT38">
            <v>120.75202826539496</v>
          </cell>
          <cell r="FU38">
            <v>100.52671862323723</v>
          </cell>
          <cell r="FV38">
            <v>91.771964764849827</v>
          </cell>
          <cell r="FW38">
            <v>93.32505511722907</v>
          </cell>
          <cell r="FX38">
            <v>94.087657031779287</v>
          </cell>
          <cell r="FY38">
            <v>87.460911865945249</v>
          </cell>
          <cell r="FZ38">
            <v>97.945441345211066</v>
          </cell>
          <cell r="GA38">
            <v>112.98229265504227</v>
          </cell>
          <cell r="GB38">
            <v>93.808375478238887</v>
          </cell>
          <cell r="GC38">
            <v>94.505699305943551</v>
          </cell>
          <cell r="GD38">
            <v>104.88872999974434</v>
          </cell>
          <cell r="GE38">
            <v>95.792103579131336</v>
          </cell>
          <cell r="GF38">
            <v>94.453201347133287</v>
          </cell>
          <cell r="GG38">
            <v>105.46163824328481</v>
          </cell>
          <cell r="GH38">
            <v>91.753743955072565</v>
          </cell>
          <cell r="GI38">
            <v>98.707281660868702</v>
          </cell>
          <cell r="GJ38">
            <v>99.941486499697277</v>
          </cell>
          <cell r="GK38">
            <v>86.629108173372231</v>
          </cell>
          <cell r="GL38">
            <v>93.853340990745139</v>
          </cell>
          <cell r="GM38">
            <v>117.94213733871895</v>
          </cell>
          <cell r="GN38">
            <v>98.30493589121285</v>
          </cell>
          <cell r="GO38">
            <v>93.273891626476029</v>
          </cell>
          <cell r="GP38">
            <v>97.360818622555158</v>
          </cell>
          <cell r="GQ38">
            <v>92.789717038709028</v>
          </cell>
          <cell r="GR38">
            <v>107.955533015688</v>
          </cell>
          <cell r="GS38">
            <v>109.5395134461953</v>
          </cell>
          <cell r="GT38">
            <v>92.428976936183716</v>
          </cell>
          <cell r="GU38">
            <v>102.77928807188515</v>
          </cell>
          <cell r="GV38">
            <v>109.18486024352187</v>
          </cell>
          <cell r="GW38">
            <v>97.026812861613308</v>
          </cell>
          <cell r="GX38">
            <v>88.45025568823057</v>
          </cell>
          <cell r="GY38">
            <v>92.476834131168999</v>
          </cell>
          <cell r="GZ38">
            <v>93.95638676653077</v>
          </cell>
          <cell r="HA38">
            <v>110.80364500394805</v>
          </cell>
          <cell r="HB38">
            <v>99.131901695342151</v>
          </cell>
          <cell r="HC38">
            <v>105.30233813856003</v>
          </cell>
          <cell r="HD38">
            <v>113.51791746043722</v>
          </cell>
          <cell r="HE38">
            <v>118.99376287023171</v>
          </cell>
          <cell r="HF38">
            <v>104.6517536174791</v>
          </cell>
          <cell r="HG38">
            <v>105.06591212829871</v>
          </cell>
          <cell r="HH38">
            <v>94.745126609995197</v>
          </cell>
          <cell r="HI38">
            <v>114.37265730982202</v>
          </cell>
          <cell r="HJ38">
            <v>104.28549750010937</v>
          </cell>
          <cell r="HK38">
            <v>92.541016539222653</v>
          </cell>
          <cell r="HL38">
            <v>137.5691425808792</v>
          </cell>
          <cell r="HM38">
            <v>116.51833392602296</v>
          </cell>
          <cell r="HN38">
            <v>87.370836295840988</v>
          </cell>
          <cell r="HO38">
            <v>98.052080187503307</v>
          </cell>
          <cell r="HP38">
            <v>96.249244108967019</v>
          </cell>
          <cell r="HQ38">
            <v>89.500159119261326</v>
          </cell>
          <cell r="HR38">
            <v>87.160392238864745</v>
          </cell>
          <cell r="HS38">
            <v>111.38917154653197</v>
          </cell>
          <cell r="HT38">
            <v>101.482849468441</v>
          </cell>
          <cell r="HU38">
            <v>98.459089419977815</v>
          </cell>
          <cell r="HV38">
            <v>97.701459611675233</v>
          </cell>
          <cell r="HW38">
            <v>87.231228199789783</v>
          </cell>
          <cell r="HX38">
            <v>105.38072784475484</v>
          </cell>
          <cell r="HY38">
            <v>94.720891853911084</v>
          </cell>
          <cell r="HZ38">
            <v>104.97090715242663</v>
          </cell>
          <cell r="IA38">
            <v>110.92422090793481</v>
          </cell>
          <cell r="IB38">
            <v>99.823355721367648</v>
          </cell>
          <cell r="IC38">
            <v>92.992851214199106</v>
          </cell>
          <cell r="ID38">
            <v>89.445101562322549</v>
          </cell>
          <cell r="IE38">
            <v>97.456440395279373</v>
          </cell>
          <cell r="IF38">
            <v>89.883872785795234</v>
          </cell>
          <cell r="IG38">
            <v>90.996598505193347</v>
          </cell>
          <cell r="IH38">
            <v>101.15293973249135</v>
          </cell>
          <cell r="II38">
            <v>87.574434252881375</v>
          </cell>
          <cell r="IJ38">
            <v>111.58772633847791</v>
          </cell>
          <cell r="IK38">
            <v>83.870182607956991</v>
          </cell>
          <cell r="IL38">
            <v>84.24993076351393</v>
          </cell>
          <cell r="IM38">
            <v>95.681048096376514</v>
          </cell>
          <cell r="IN38">
            <v>104.99422331149516</v>
          </cell>
          <cell r="IO38">
            <v>98.611232601341783</v>
          </cell>
          <cell r="IP38">
            <v>111.95264254516171</v>
          </cell>
          <cell r="IQ38">
            <v>97.301280815007331</v>
          </cell>
          <cell r="IR38">
            <v>78.358095834444612</v>
          </cell>
          <cell r="IS38">
            <v>93.464114862658946</v>
          </cell>
          <cell r="IT38">
            <v>89.426652718295273</v>
          </cell>
          <cell r="IU38">
            <v>93.713098760377392</v>
          </cell>
          <cell r="IV38">
            <v>91.213548058876128</v>
          </cell>
          <cell r="IW38">
            <v>92.194559353342754</v>
          </cell>
          <cell r="IX38">
            <v>106.38612310537363</v>
          </cell>
          <cell r="IY38">
            <v>109.76973777146505</v>
          </cell>
        </row>
        <row r="39">
          <cell r="J39">
            <v>111.16071295644589</v>
          </cell>
          <cell r="K39">
            <v>91.251717091881162</v>
          </cell>
          <cell r="L39">
            <v>95.687453250989705</v>
          </cell>
          <cell r="M39">
            <v>107.54986722612222</v>
          </cell>
          <cell r="N39">
            <v>89.075736243619431</v>
          </cell>
          <cell r="O39">
            <v>100.30621476638808</v>
          </cell>
          <cell r="P39">
            <v>86.443791195807364</v>
          </cell>
          <cell r="Q39">
            <v>99.114084591868135</v>
          </cell>
          <cell r="R39">
            <v>104.33709264679102</v>
          </cell>
          <cell r="S39">
            <v>92.814182944407918</v>
          </cell>
          <cell r="T39">
            <v>94.101888105831577</v>
          </cell>
          <cell r="U39">
            <v>85.257687448344711</v>
          </cell>
          <cell r="V39">
            <v>99.49099526251608</v>
          </cell>
          <cell r="W39">
            <v>91.535985460352279</v>
          </cell>
          <cell r="X39">
            <v>108.91263789833548</v>
          </cell>
          <cell r="Y39">
            <v>100.59473771922893</v>
          </cell>
          <cell r="Z39">
            <v>114.9585531360209</v>
          </cell>
          <cell r="AA39">
            <v>98.51839057510675</v>
          </cell>
          <cell r="AB39">
            <v>100.07186646563656</v>
          </cell>
          <cell r="AC39">
            <v>116.29035934464049</v>
          </cell>
          <cell r="AD39">
            <v>105.81744739506385</v>
          </cell>
          <cell r="AE39">
            <v>106.32624104234512</v>
          </cell>
          <cell r="AF39">
            <v>103.2860324680989</v>
          </cell>
          <cell r="AG39">
            <v>90.611671360392066</v>
          </cell>
          <cell r="AH39">
            <v>105.46578909175999</v>
          </cell>
          <cell r="AI39">
            <v>89.227091619991882</v>
          </cell>
          <cell r="AJ39">
            <v>118.02405068616248</v>
          </cell>
          <cell r="AK39">
            <v>116.96110853140992</v>
          </cell>
          <cell r="AL39">
            <v>118.31552595432362</v>
          </cell>
          <cell r="AM39">
            <v>99.529451073857587</v>
          </cell>
          <cell r="AN39">
            <v>119.96890435014112</v>
          </cell>
          <cell r="AO39">
            <v>103.29312482354915</v>
          </cell>
          <cell r="AP39">
            <v>95.254598356931595</v>
          </cell>
          <cell r="AQ39">
            <v>103.54490397229914</v>
          </cell>
          <cell r="AR39">
            <v>79.503037412272391</v>
          </cell>
          <cell r="AS39">
            <v>107.89474467537299</v>
          </cell>
          <cell r="AT39">
            <v>86.253180553520252</v>
          </cell>
          <cell r="AU39">
            <v>117.24566333975785</v>
          </cell>
          <cell r="AV39">
            <v>90.840675890624567</v>
          </cell>
          <cell r="AW39">
            <v>91.009278052639573</v>
          </cell>
          <cell r="AX39">
            <v>87.698823237146328</v>
          </cell>
          <cell r="AY39">
            <v>97.520106812541556</v>
          </cell>
          <cell r="AZ39">
            <v>112.56512049368665</v>
          </cell>
          <cell r="BA39">
            <v>80.908531559445635</v>
          </cell>
          <cell r="BB39">
            <v>97.252581005845911</v>
          </cell>
          <cell r="BC39">
            <v>98.066402155642095</v>
          </cell>
          <cell r="BD39">
            <v>101.92252541398994</v>
          </cell>
          <cell r="BE39">
            <v>114.61845500941081</v>
          </cell>
          <cell r="BF39">
            <v>105.20376890517242</v>
          </cell>
          <cell r="BG39">
            <v>101.54229769305479</v>
          </cell>
          <cell r="BH39">
            <v>102.62224746352328</v>
          </cell>
          <cell r="BI39">
            <v>106.09877595773195</v>
          </cell>
          <cell r="BJ39">
            <v>99.114756816961915</v>
          </cell>
          <cell r="BK39">
            <v>103.6926002201094</v>
          </cell>
          <cell r="BL39">
            <v>102.18054804545906</v>
          </cell>
          <cell r="BM39">
            <v>91.09587485392197</v>
          </cell>
          <cell r="BN39">
            <v>96.41620413936046</v>
          </cell>
          <cell r="BO39">
            <v>92.745662558112642</v>
          </cell>
          <cell r="BP39">
            <v>97.968780946472577</v>
          </cell>
          <cell r="BQ39">
            <v>92.496125637161128</v>
          </cell>
          <cell r="BR39">
            <v>99.580184320725962</v>
          </cell>
          <cell r="BS39">
            <v>97.472155920128287</v>
          </cell>
          <cell r="BT39">
            <v>101.80836738572565</v>
          </cell>
          <cell r="BU39">
            <v>113.70989722160402</v>
          </cell>
          <cell r="BV39">
            <v>104.3522388596304</v>
          </cell>
          <cell r="BW39">
            <v>107.78031730482255</v>
          </cell>
          <cell r="BX39">
            <v>92.52361780268555</v>
          </cell>
          <cell r="BY39">
            <v>102.65287040399214</v>
          </cell>
          <cell r="BZ39">
            <v>99.459980948314467</v>
          </cell>
          <cell r="CA39">
            <v>97.589236644118785</v>
          </cell>
          <cell r="CB39">
            <v>100.20770517368268</v>
          </cell>
          <cell r="CC39">
            <v>88.215118036085173</v>
          </cell>
          <cell r="CD39">
            <v>97.239297632502954</v>
          </cell>
          <cell r="CE39">
            <v>100.40573480562054</v>
          </cell>
          <cell r="CF39">
            <v>103.22498546501764</v>
          </cell>
          <cell r="CG39">
            <v>90.815612333141033</v>
          </cell>
          <cell r="CH39">
            <v>92.382086168432096</v>
          </cell>
          <cell r="CI39">
            <v>90.436527821952652</v>
          </cell>
          <cell r="CJ39">
            <v>113.69774040326737</v>
          </cell>
          <cell r="CK39">
            <v>95.75420095904903</v>
          </cell>
          <cell r="CL39">
            <v>110.6889067655153</v>
          </cell>
          <cell r="CM39">
            <v>124.02517140778541</v>
          </cell>
          <cell r="CN39">
            <v>85.990051352246525</v>
          </cell>
          <cell r="CO39">
            <v>107.4029375269748</v>
          </cell>
          <cell r="CP39">
            <v>100.10455280337783</v>
          </cell>
          <cell r="CQ39">
            <v>101.19684535036357</v>
          </cell>
          <cell r="CR39">
            <v>101.55976994059021</v>
          </cell>
          <cell r="CS39">
            <v>108.38909839113285</v>
          </cell>
          <cell r="CT39">
            <v>103.63929116226258</v>
          </cell>
          <cell r="CU39">
            <v>104.68254712149016</v>
          </cell>
          <cell r="CV39">
            <v>97.780785978093988</v>
          </cell>
          <cell r="CW39">
            <v>86.855588565642961</v>
          </cell>
          <cell r="CX39">
            <v>99.519255313171385</v>
          </cell>
          <cell r="CY39">
            <v>79.90474576235286</v>
          </cell>
          <cell r="CZ39">
            <v>89.437021704818235</v>
          </cell>
          <cell r="DA39">
            <v>111.56278556587804</v>
          </cell>
          <cell r="DB39">
            <v>121.63470176700964</v>
          </cell>
          <cell r="DC39">
            <v>94.885976739897416</v>
          </cell>
          <cell r="DD39">
            <v>102.32185548777132</v>
          </cell>
          <cell r="DE39">
            <v>115.97972725203103</v>
          </cell>
          <cell r="DF39">
            <v>113.33675018020209</v>
          </cell>
          <cell r="DG39">
            <v>93.091204255577125</v>
          </cell>
          <cell r="DH39">
            <v>94.322451253803607</v>
          </cell>
          <cell r="DI39">
            <v>99.409714530604205</v>
          </cell>
          <cell r="DJ39">
            <v>105.1900918421918</v>
          </cell>
          <cell r="DK39">
            <v>108.70995082610725</v>
          </cell>
          <cell r="DL39">
            <v>115.98920834568885</v>
          </cell>
          <cell r="DM39">
            <v>110.66481422856545</v>
          </cell>
          <cell r="DN39">
            <v>106.87133595775764</v>
          </cell>
          <cell r="DO39">
            <v>97.40911915543073</v>
          </cell>
          <cell r="DP39">
            <v>93.811992975888103</v>
          </cell>
          <cell r="DQ39">
            <v>92.999572760039371</v>
          </cell>
          <cell r="DR39">
            <v>139.74319145298182</v>
          </cell>
          <cell r="DS39">
            <v>106.02722276574021</v>
          </cell>
          <cell r="DT39">
            <v>90.209699392989776</v>
          </cell>
          <cell r="DU39">
            <v>115.74844073267371</v>
          </cell>
          <cell r="DV39">
            <v>99.941481679191696</v>
          </cell>
          <cell r="DW39">
            <v>111.89226295599012</v>
          </cell>
          <cell r="DX39">
            <v>88.074193794503557</v>
          </cell>
          <cell r="DY39">
            <v>108.50684820646379</v>
          </cell>
          <cell r="DZ39">
            <v>105.19305792875184</v>
          </cell>
          <cell r="EA39">
            <v>94.4989018288761</v>
          </cell>
          <cell r="EB39">
            <v>92.134814269216989</v>
          </cell>
          <cell r="EC39">
            <v>113.42590496290819</v>
          </cell>
          <cell r="ED39">
            <v>110.15586360045606</v>
          </cell>
          <cell r="EE39">
            <v>110.10138468820662</v>
          </cell>
          <cell r="EF39">
            <v>101.37401726177313</v>
          </cell>
          <cell r="EG39">
            <v>93.661060077164024</v>
          </cell>
          <cell r="EH39">
            <v>103.50827116771633</v>
          </cell>
          <cell r="EI39">
            <v>105.5187975244181</v>
          </cell>
          <cell r="EJ39">
            <v>93.547792760420705</v>
          </cell>
          <cell r="EK39">
            <v>100.40720557605083</v>
          </cell>
          <cell r="EL39">
            <v>98.579240651195448</v>
          </cell>
          <cell r="EM39">
            <v>89.212196193956061</v>
          </cell>
          <cell r="EN39">
            <v>106.43915669345884</v>
          </cell>
          <cell r="EO39">
            <v>106.92447438579764</v>
          </cell>
          <cell r="EP39">
            <v>109.88794419741329</v>
          </cell>
          <cell r="EQ39">
            <v>98.305235538342473</v>
          </cell>
          <cell r="ER39">
            <v>106.53051001494516</v>
          </cell>
          <cell r="ES39">
            <v>109.82379214888857</v>
          </cell>
          <cell r="ET39">
            <v>103.78369644094626</v>
          </cell>
          <cell r="EU39">
            <v>97.630040349496895</v>
          </cell>
          <cell r="EV39">
            <v>94.597520473201456</v>
          </cell>
          <cell r="EW39">
            <v>103.21000749266859</v>
          </cell>
          <cell r="EX39">
            <v>102.5059587207046</v>
          </cell>
          <cell r="EY39">
            <v>87.630558493848426</v>
          </cell>
          <cell r="EZ39">
            <v>120.10683396017782</v>
          </cell>
          <cell r="FA39">
            <v>95.190957933071545</v>
          </cell>
          <cell r="FB39">
            <v>84.724968487641362</v>
          </cell>
          <cell r="FC39">
            <v>89.094043886840709</v>
          </cell>
          <cell r="FD39">
            <v>106.07946999763671</v>
          </cell>
          <cell r="FE39">
            <v>119.38496107231032</v>
          </cell>
          <cell r="FF39">
            <v>89.503354122238221</v>
          </cell>
          <cell r="FG39">
            <v>104.88729899327643</v>
          </cell>
          <cell r="FH39">
            <v>101.7680756961924</v>
          </cell>
          <cell r="FI39">
            <v>91.776369501427595</v>
          </cell>
          <cell r="FJ39">
            <v>85.709151609622438</v>
          </cell>
          <cell r="FK39">
            <v>93.678960768916752</v>
          </cell>
          <cell r="FL39">
            <v>97.903190531543217</v>
          </cell>
          <cell r="FM39">
            <v>98.088334049836405</v>
          </cell>
          <cell r="FN39">
            <v>95.988520245014755</v>
          </cell>
          <cell r="FO39">
            <v>92.734958321460837</v>
          </cell>
          <cell r="FP39">
            <v>92.034308197343307</v>
          </cell>
          <cell r="FQ39">
            <v>102.63906963182981</v>
          </cell>
          <cell r="FR39">
            <v>96.129951150943057</v>
          </cell>
          <cell r="FS39">
            <v>89.425824232756739</v>
          </cell>
          <cell r="FT39">
            <v>122.20176759996275</v>
          </cell>
          <cell r="FU39">
            <v>101.44021741502563</v>
          </cell>
          <cell r="FV39">
            <v>89.837091429251217</v>
          </cell>
          <cell r="FW39">
            <v>92.896345569985542</v>
          </cell>
          <cell r="FX39">
            <v>91.911835174251451</v>
          </cell>
          <cell r="FY39">
            <v>87.22791473750533</v>
          </cell>
          <cell r="FZ39">
            <v>99.258767859797317</v>
          </cell>
          <cell r="GA39">
            <v>110.908483205743</v>
          </cell>
          <cell r="GB39">
            <v>94.493869609064262</v>
          </cell>
          <cell r="GC39">
            <v>93.65821009122493</v>
          </cell>
          <cell r="GD39">
            <v>103.36867774603495</v>
          </cell>
          <cell r="GE39">
            <v>95.902647159996036</v>
          </cell>
          <cell r="GF39">
            <v>95.060820842347511</v>
          </cell>
          <cell r="GG39">
            <v>104.08108772422234</v>
          </cell>
          <cell r="GH39">
            <v>95.34462962729117</v>
          </cell>
          <cell r="GI39">
            <v>96.902576632826936</v>
          </cell>
          <cell r="GJ39">
            <v>103.35340567360727</v>
          </cell>
          <cell r="GK39">
            <v>86.931866960835009</v>
          </cell>
          <cell r="GL39">
            <v>92.23714447061441</v>
          </cell>
          <cell r="GM39">
            <v>118.57328404532306</v>
          </cell>
          <cell r="GN39">
            <v>96.841159183384377</v>
          </cell>
          <cell r="GO39">
            <v>93.779070021981582</v>
          </cell>
          <cell r="GP39">
            <v>95.510751978969481</v>
          </cell>
          <cell r="GQ39">
            <v>90.498718687504663</v>
          </cell>
          <cell r="GR39">
            <v>107.29915873627932</v>
          </cell>
          <cell r="GS39">
            <v>109.66864161705045</v>
          </cell>
          <cell r="GT39">
            <v>90.346116321656353</v>
          </cell>
          <cell r="GU39">
            <v>104.70463319728299</v>
          </cell>
          <cell r="GV39">
            <v>106.91809658910367</v>
          </cell>
          <cell r="GW39">
            <v>95.4387000296108</v>
          </cell>
          <cell r="GX39">
            <v>89.996071877608799</v>
          </cell>
          <cell r="GY39">
            <v>91.366287171628414</v>
          </cell>
          <cell r="GZ39">
            <v>94.557658032400056</v>
          </cell>
          <cell r="HA39">
            <v>110.27688982752694</v>
          </cell>
          <cell r="HB39">
            <v>98.830277787790351</v>
          </cell>
          <cell r="HC39">
            <v>104.30993111903634</v>
          </cell>
          <cell r="HD39">
            <v>113.05047666132351</v>
          </cell>
          <cell r="HE39">
            <v>121.46189035472672</v>
          </cell>
          <cell r="HF39">
            <v>101.32564954617912</v>
          </cell>
          <cell r="HG39">
            <v>101.15656255909097</v>
          </cell>
          <cell r="HH39">
            <v>92.647021927285166</v>
          </cell>
          <cell r="HI39">
            <v>114.18302538739012</v>
          </cell>
          <cell r="HJ39">
            <v>104.50365908538336</v>
          </cell>
          <cell r="HK39">
            <v>92.531741274748015</v>
          </cell>
          <cell r="HL39">
            <v>139.02092588379395</v>
          </cell>
          <cell r="HM39">
            <v>116.01970527987694</v>
          </cell>
          <cell r="HN39">
            <v>85.512121658410706</v>
          </cell>
          <cell r="HO39">
            <v>97.480834363810615</v>
          </cell>
          <cell r="HP39">
            <v>97.300456446308658</v>
          </cell>
          <cell r="HQ39">
            <v>88.379150718903603</v>
          </cell>
          <cell r="HR39">
            <v>88.811758061932991</v>
          </cell>
          <cell r="HS39">
            <v>111.9656205241438</v>
          </cell>
          <cell r="HT39">
            <v>99.722935705514175</v>
          </cell>
          <cell r="HU39">
            <v>98.362784168231727</v>
          </cell>
          <cell r="HV39">
            <v>101.28760960200626</v>
          </cell>
          <cell r="HW39">
            <v>88.312102266279481</v>
          </cell>
          <cell r="HX39">
            <v>103.22578181580916</v>
          </cell>
          <cell r="HY39">
            <v>94.281277521408455</v>
          </cell>
          <cell r="HZ39">
            <v>104.66011866390565</v>
          </cell>
          <cell r="IA39">
            <v>110.49093011806683</v>
          </cell>
          <cell r="IB39">
            <v>101.43413854775918</v>
          </cell>
          <cell r="IC39">
            <v>92.818971379358089</v>
          </cell>
          <cell r="ID39">
            <v>90.557645672983554</v>
          </cell>
          <cell r="IE39">
            <v>99.184097626393893</v>
          </cell>
          <cell r="IF39">
            <v>91.005781417593255</v>
          </cell>
          <cell r="IG39">
            <v>88.035855303535669</v>
          </cell>
          <cell r="IH39">
            <v>104.28263434190619</v>
          </cell>
          <cell r="II39">
            <v>87.609517308933036</v>
          </cell>
          <cell r="IJ39">
            <v>110.08420034302372</v>
          </cell>
          <cell r="IK39">
            <v>83.173919774853971</v>
          </cell>
          <cell r="IL39">
            <v>84.779232599488608</v>
          </cell>
          <cell r="IM39">
            <v>95.398205477514821</v>
          </cell>
          <cell r="IN39">
            <v>104.90906699797648</v>
          </cell>
          <cell r="IO39">
            <v>100.28403476765484</v>
          </cell>
          <cell r="IP39">
            <v>111.67011570107277</v>
          </cell>
          <cell r="IQ39">
            <v>96.09814008949833</v>
          </cell>
          <cell r="IR39">
            <v>79.078901075138759</v>
          </cell>
          <cell r="IS39">
            <v>93.277761247406531</v>
          </cell>
          <cell r="IT39">
            <v>91.286691842461565</v>
          </cell>
          <cell r="IU39">
            <v>94.006123627297512</v>
          </cell>
          <cell r="IV39">
            <v>94.244902925037565</v>
          </cell>
          <cell r="IW39">
            <v>91.709329765000078</v>
          </cell>
          <cell r="IX39">
            <v>105.57834305835401</v>
          </cell>
          <cell r="IY39">
            <v>108.42842584322882</v>
          </cell>
        </row>
        <row r="40">
          <cell r="J40">
            <v>111.53355193939475</v>
          </cell>
          <cell r="K40">
            <v>88.171796223505666</v>
          </cell>
          <cell r="L40">
            <v>98.713751962894364</v>
          </cell>
          <cell r="M40">
            <v>107.35392849455596</v>
          </cell>
          <cell r="N40">
            <v>88.54223343650321</v>
          </cell>
          <cell r="O40">
            <v>102.35227453673654</v>
          </cell>
          <cell r="P40">
            <v>86.514432714222508</v>
          </cell>
          <cell r="Q40">
            <v>95.949009883826704</v>
          </cell>
          <cell r="R40">
            <v>102.06810641688649</v>
          </cell>
          <cell r="S40">
            <v>90.55440757652535</v>
          </cell>
          <cell r="T40">
            <v>97.038393508832954</v>
          </cell>
          <cell r="U40">
            <v>83.354191824017477</v>
          </cell>
          <cell r="V40">
            <v>99.961199453945639</v>
          </cell>
          <cell r="W40">
            <v>91.321576278700178</v>
          </cell>
          <cell r="X40">
            <v>108.4534872669705</v>
          </cell>
          <cell r="Y40">
            <v>101.64569844482833</v>
          </cell>
          <cell r="Z40">
            <v>116.06188395619675</v>
          </cell>
          <cell r="AA40">
            <v>97.015604796837209</v>
          </cell>
          <cell r="AB40">
            <v>101.80010259072134</v>
          </cell>
          <cell r="AC40">
            <v>116.47163639869164</v>
          </cell>
          <cell r="AD40">
            <v>105.25705059673002</v>
          </cell>
          <cell r="AE40">
            <v>108.11178208369179</v>
          </cell>
          <cell r="AF40">
            <v>107.73282166321346</v>
          </cell>
          <cell r="AG40">
            <v>90.87153116484167</v>
          </cell>
          <cell r="AH40">
            <v>107.89943458655542</v>
          </cell>
          <cell r="AI40">
            <v>88.424177144463201</v>
          </cell>
          <cell r="AJ40">
            <v>116.04734620025394</v>
          </cell>
          <cell r="AK40">
            <v>118.69879391682763</v>
          </cell>
          <cell r="AL40">
            <v>120.40340211221343</v>
          </cell>
          <cell r="AM40">
            <v>98.717027605702469</v>
          </cell>
          <cell r="AN40">
            <v>122.88066392726024</v>
          </cell>
          <cell r="AO40">
            <v>106.31569945456427</v>
          </cell>
          <cell r="AP40">
            <v>94.088610186105527</v>
          </cell>
          <cell r="AQ40">
            <v>105.13947789236855</v>
          </cell>
          <cell r="AR40">
            <v>79.606355027758156</v>
          </cell>
          <cell r="AS40">
            <v>107.8504186596915</v>
          </cell>
          <cell r="AT40">
            <v>86.708089838368949</v>
          </cell>
          <cell r="AU40">
            <v>114.51578900076622</v>
          </cell>
          <cell r="AV40">
            <v>88.75923089672645</v>
          </cell>
          <cell r="AW40">
            <v>90.323565694472094</v>
          </cell>
          <cell r="AX40">
            <v>89.233483037821486</v>
          </cell>
          <cell r="AY40">
            <v>97.743152999067178</v>
          </cell>
          <cell r="AZ40">
            <v>108.68641836572715</v>
          </cell>
          <cell r="BA40">
            <v>80.022178420841854</v>
          </cell>
          <cell r="BB40">
            <v>96.580790474230014</v>
          </cell>
          <cell r="BC40">
            <v>94.9628489809146</v>
          </cell>
          <cell r="BD40">
            <v>102.44999613581889</v>
          </cell>
          <cell r="BE40">
            <v>114.98532572708518</v>
          </cell>
          <cell r="BF40">
            <v>106.97487690698019</v>
          </cell>
          <cell r="BG40">
            <v>102.22460975554733</v>
          </cell>
          <cell r="BH40">
            <v>101.78304443046252</v>
          </cell>
          <cell r="BI40">
            <v>108.86937469062066</v>
          </cell>
          <cell r="BJ40">
            <v>100.51022678480351</v>
          </cell>
          <cell r="BK40">
            <v>103.53526608619096</v>
          </cell>
          <cell r="BL40">
            <v>100.84996627762223</v>
          </cell>
          <cell r="BM40">
            <v>92.468185719184291</v>
          </cell>
          <cell r="BN40">
            <v>98.836120162670454</v>
          </cell>
          <cell r="BO40">
            <v>95.008877196522576</v>
          </cell>
          <cell r="BP40">
            <v>98.062465818745949</v>
          </cell>
          <cell r="BQ40">
            <v>91.420273732220664</v>
          </cell>
          <cell r="BR40">
            <v>98.421016248670313</v>
          </cell>
          <cell r="BS40">
            <v>94.594634085528412</v>
          </cell>
          <cell r="BT40">
            <v>105.7065934193779</v>
          </cell>
          <cell r="BU40">
            <v>115.34778110374941</v>
          </cell>
          <cell r="BV40">
            <v>101.97279250856302</v>
          </cell>
          <cell r="BW40">
            <v>108.61064262962029</v>
          </cell>
          <cell r="BX40">
            <v>92.884325092813114</v>
          </cell>
          <cell r="BY40">
            <v>101.7422673329671</v>
          </cell>
          <cell r="BZ40">
            <v>96.831383846005721</v>
          </cell>
          <cell r="CA40">
            <v>96.281362046760236</v>
          </cell>
          <cell r="CB40">
            <v>98.542851322128357</v>
          </cell>
          <cell r="CC40">
            <v>89.148644320911345</v>
          </cell>
          <cell r="CD40">
            <v>97.039920382603341</v>
          </cell>
          <cell r="CE40">
            <v>101.64732264634431</v>
          </cell>
          <cell r="CF40">
            <v>103.87249990601902</v>
          </cell>
          <cell r="CG40">
            <v>89.879702676842086</v>
          </cell>
          <cell r="CH40">
            <v>92.657184815200694</v>
          </cell>
          <cell r="CI40">
            <v>89.723524434611406</v>
          </cell>
          <cell r="CJ40">
            <v>116.08113972838261</v>
          </cell>
          <cell r="CK40">
            <v>98.283663000991012</v>
          </cell>
          <cell r="CL40">
            <v>109.51461821619105</v>
          </cell>
          <cell r="CM40">
            <v>122.98360368621165</v>
          </cell>
          <cell r="CN40">
            <v>88.180969188038347</v>
          </cell>
          <cell r="CO40">
            <v>107.71072451024864</v>
          </cell>
          <cell r="CP40">
            <v>101.96417592216537</v>
          </cell>
          <cell r="CQ40">
            <v>102.7650121864659</v>
          </cell>
          <cell r="CR40">
            <v>99.51534981032249</v>
          </cell>
          <cell r="CS40">
            <v>109.22739232012513</v>
          </cell>
          <cell r="CT40">
            <v>103.86043828162092</v>
          </cell>
          <cell r="CU40">
            <v>105.77457733681241</v>
          </cell>
          <cell r="CV40">
            <v>96.226241579849756</v>
          </cell>
          <cell r="CW40">
            <v>88.592290215300054</v>
          </cell>
          <cell r="CX40">
            <v>99.15996596931997</v>
          </cell>
          <cell r="CY40">
            <v>77.455895265594449</v>
          </cell>
          <cell r="CZ40">
            <v>88.820551662390088</v>
          </cell>
          <cell r="DA40">
            <v>111.9231710477322</v>
          </cell>
          <cell r="DB40">
            <v>121.40924792741392</v>
          </cell>
          <cell r="DC40">
            <v>94.568801601346479</v>
          </cell>
          <cell r="DD40">
            <v>101.23361038004781</v>
          </cell>
          <cell r="DE40">
            <v>119.51180547270377</v>
          </cell>
          <cell r="DF40">
            <v>111.27294769494715</v>
          </cell>
          <cell r="DG40">
            <v>94.203103164951543</v>
          </cell>
          <cell r="DH40">
            <v>92.612891608901421</v>
          </cell>
          <cell r="DI40">
            <v>102.86681324375013</v>
          </cell>
          <cell r="DJ40">
            <v>104.66324899816499</v>
          </cell>
          <cell r="DK40">
            <v>107.71902274521459</v>
          </cell>
          <cell r="DL40">
            <v>114.51970950922954</v>
          </cell>
          <cell r="DM40">
            <v>110.84226102126443</v>
          </cell>
          <cell r="DN40">
            <v>109.66798715032253</v>
          </cell>
          <cell r="DO40">
            <v>101.00643520984963</v>
          </cell>
          <cell r="DP40">
            <v>91.850338130436867</v>
          </cell>
          <cell r="DQ40">
            <v>89.62221369664789</v>
          </cell>
          <cell r="DR40">
            <v>138.79467500943932</v>
          </cell>
          <cell r="DS40">
            <v>108.07528969808445</v>
          </cell>
          <cell r="DT40">
            <v>90.591031442895087</v>
          </cell>
          <cell r="DU40">
            <v>113.99846523523213</v>
          </cell>
          <cell r="DV40">
            <v>98.168336324776945</v>
          </cell>
          <cell r="DW40">
            <v>112.13826799464678</v>
          </cell>
          <cell r="DX40">
            <v>87.840268574383003</v>
          </cell>
          <cell r="DY40">
            <v>111.01484893545742</v>
          </cell>
          <cell r="DZ40">
            <v>104.3065722747718</v>
          </cell>
          <cell r="EA40">
            <v>96.267452843445199</v>
          </cell>
          <cell r="EB40">
            <v>93.324410336737373</v>
          </cell>
          <cell r="EC40">
            <v>112.68535303689097</v>
          </cell>
          <cell r="ED40">
            <v>108.51766049239583</v>
          </cell>
          <cell r="EE40">
            <v>110.93495700349676</v>
          </cell>
          <cell r="EF40">
            <v>101.2711934597345</v>
          </cell>
          <cell r="EG40">
            <v>93.081889066652593</v>
          </cell>
          <cell r="EH40">
            <v>104.68138899314478</v>
          </cell>
          <cell r="EI40">
            <v>104.03199795080661</v>
          </cell>
          <cell r="EJ40">
            <v>94.006423473956303</v>
          </cell>
          <cell r="EK40">
            <v>104.95655744829925</v>
          </cell>
          <cell r="EL40">
            <v>100.48187755671793</v>
          </cell>
          <cell r="EM40">
            <v>90.817574490909848</v>
          </cell>
          <cell r="EN40">
            <v>108.8383309630097</v>
          </cell>
          <cell r="EO40">
            <v>104.27097197324879</v>
          </cell>
          <cell r="EP40">
            <v>111.5441458320205</v>
          </cell>
          <cell r="EQ40">
            <v>97.708919417457906</v>
          </cell>
          <cell r="ER40">
            <v>104.16948235005447</v>
          </cell>
          <cell r="ES40">
            <v>108.86798374513184</v>
          </cell>
          <cell r="ET40">
            <v>104.41661078337793</v>
          </cell>
          <cell r="EU40">
            <v>99.710398356314442</v>
          </cell>
          <cell r="EV40">
            <v>94.91484855700233</v>
          </cell>
          <cell r="EW40">
            <v>107.60728438111268</v>
          </cell>
          <cell r="EX40">
            <v>101.31108588673206</v>
          </cell>
          <cell r="EY40">
            <v>86.520454011618426</v>
          </cell>
          <cell r="EZ40">
            <v>119.51960873782518</v>
          </cell>
          <cell r="FA40">
            <v>97.314101657634637</v>
          </cell>
          <cell r="FB40">
            <v>84.888681079163661</v>
          </cell>
          <cell r="FC40">
            <v>88.930412115547171</v>
          </cell>
          <cell r="FD40">
            <v>103.62265745467194</v>
          </cell>
          <cell r="FE40">
            <v>122.81540051710519</v>
          </cell>
          <cell r="FF40">
            <v>86.62857942793886</v>
          </cell>
          <cell r="FG40">
            <v>103.80514711117048</v>
          </cell>
          <cell r="FH40">
            <v>99.550944469471375</v>
          </cell>
          <cell r="FI40">
            <v>92.824873646895227</v>
          </cell>
          <cell r="FJ40">
            <v>86.732362092605513</v>
          </cell>
          <cell r="FK40">
            <v>94.191361162473768</v>
          </cell>
          <cell r="FL40">
            <v>96.938441430178685</v>
          </cell>
          <cell r="FM40">
            <v>96.335067976112711</v>
          </cell>
          <cell r="FN40">
            <v>96.637739552147153</v>
          </cell>
          <cell r="FO40">
            <v>92.598997199599566</v>
          </cell>
          <cell r="FP40">
            <v>92.985851115252615</v>
          </cell>
          <cell r="FQ40">
            <v>102.73143778885489</v>
          </cell>
          <cell r="FR40">
            <v>96.682397445123101</v>
          </cell>
          <cell r="FS40">
            <v>89.456978855039523</v>
          </cell>
          <cell r="FT40">
            <v>121.13891136731537</v>
          </cell>
          <cell r="FU40">
            <v>101.90319137034676</v>
          </cell>
          <cell r="FV40">
            <v>88.021787939757402</v>
          </cell>
          <cell r="FW40">
            <v>90.988376442828226</v>
          </cell>
          <cell r="FX40">
            <v>91.131052428039141</v>
          </cell>
          <cell r="FY40">
            <v>88.538522155620683</v>
          </cell>
          <cell r="FZ40">
            <v>99.116003279938354</v>
          </cell>
          <cell r="GA40">
            <v>109.30027590956568</v>
          </cell>
          <cell r="GB40">
            <v>96.880396015623361</v>
          </cell>
          <cell r="GC40">
            <v>90.099850080892665</v>
          </cell>
          <cell r="GD40">
            <v>103.89274891214163</v>
          </cell>
          <cell r="GE40">
            <v>93.85717066734675</v>
          </cell>
          <cell r="GF40">
            <v>95.902613707449518</v>
          </cell>
          <cell r="GG40">
            <v>104.91288901798166</v>
          </cell>
          <cell r="GH40">
            <v>96.356013486770792</v>
          </cell>
          <cell r="GI40">
            <v>97.122776384812838</v>
          </cell>
          <cell r="GJ40">
            <v>105.15401691791038</v>
          </cell>
          <cell r="GK40">
            <v>85.218589619828151</v>
          </cell>
          <cell r="GL40">
            <v>92.917109808159466</v>
          </cell>
          <cell r="GM40">
            <v>117.39188394961296</v>
          </cell>
          <cell r="GN40">
            <v>94.098353554767016</v>
          </cell>
          <cell r="GO40">
            <v>92.225255311874093</v>
          </cell>
          <cell r="GP40">
            <v>95.736345215885393</v>
          </cell>
          <cell r="GQ40">
            <v>89.642006672034469</v>
          </cell>
          <cell r="GR40">
            <v>108.9043164532978</v>
          </cell>
          <cell r="GS40">
            <v>106.92007975983142</v>
          </cell>
          <cell r="GT40">
            <v>89.138624435528868</v>
          </cell>
          <cell r="GU40">
            <v>105.13119712969474</v>
          </cell>
          <cell r="GV40">
            <v>105.83941674546969</v>
          </cell>
          <cell r="GW40">
            <v>96.563027933312739</v>
          </cell>
          <cell r="GX40">
            <v>86.938088464895884</v>
          </cell>
          <cell r="GY40">
            <v>90.471612194269014</v>
          </cell>
          <cell r="GZ40">
            <v>95.677292773912001</v>
          </cell>
          <cell r="HA40">
            <v>109.87793101869369</v>
          </cell>
          <cell r="HB40">
            <v>99.381547423697654</v>
          </cell>
          <cell r="HC40">
            <v>105.24421422501381</v>
          </cell>
          <cell r="HD40">
            <v>113.56810925500429</v>
          </cell>
          <cell r="HE40">
            <v>119.90013102376122</v>
          </cell>
          <cell r="HF40">
            <v>102.66284080581731</v>
          </cell>
          <cell r="HG40">
            <v>102.19389768296209</v>
          </cell>
          <cell r="HH40">
            <v>92.391216792427258</v>
          </cell>
          <cell r="HI40">
            <v>113.58496881086897</v>
          </cell>
          <cell r="HJ40">
            <v>105.08765964968066</v>
          </cell>
          <cell r="HK40">
            <v>91.201946717101038</v>
          </cell>
          <cell r="HL40">
            <v>137.80805887791419</v>
          </cell>
          <cell r="HM40">
            <v>118.93040359342859</v>
          </cell>
          <cell r="HN40">
            <v>85.657774657057701</v>
          </cell>
          <cell r="HO40">
            <v>98.437525675774808</v>
          </cell>
          <cell r="HP40">
            <v>99.250921791701586</v>
          </cell>
          <cell r="HQ40">
            <v>86.223269807800051</v>
          </cell>
          <cell r="HR40">
            <v>87.865202956612578</v>
          </cell>
          <cell r="HS40">
            <v>110.37172902821767</v>
          </cell>
          <cell r="HT40">
            <v>101.87937516063856</v>
          </cell>
          <cell r="HU40">
            <v>98.921526967038403</v>
          </cell>
          <cell r="HV40">
            <v>100.50902591509285</v>
          </cell>
          <cell r="HW40">
            <v>89.393753547096352</v>
          </cell>
          <cell r="HX40">
            <v>102.10334478066562</v>
          </cell>
          <cell r="HY40">
            <v>92.097726173503773</v>
          </cell>
          <cell r="HZ40">
            <v>104.96869330148532</v>
          </cell>
          <cell r="IA40">
            <v>107.79814661070938</v>
          </cell>
          <cell r="IB40">
            <v>103.45801761996034</v>
          </cell>
          <cell r="IC40">
            <v>92.514998129560738</v>
          </cell>
          <cell r="ID40">
            <v>90.817038492185247</v>
          </cell>
          <cell r="IE40">
            <v>100.40341724193956</v>
          </cell>
          <cell r="IF40">
            <v>93.703406726709403</v>
          </cell>
          <cell r="IG40">
            <v>85.212175938183591</v>
          </cell>
          <cell r="IH40">
            <v>105.612955363555</v>
          </cell>
          <cell r="II40">
            <v>87.758075215717355</v>
          </cell>
          <cell r="IJ40">
            <v>109.05453292945249</v>
          </cell>
          <cell r="IK40">
            <v>81.6517685969947</v>
          </cell>
          <cell r="IL40">
            <v>86.039648129546165</v>
          </cell>
          <cell r="IM40">
            <v>93.968655920903799</v>
          </cell>
          <cell r="IN40">
            <v>105.24497511613507</v>
          </cell>
          <cell r="IO40">
            <v>100.67089519763883</v>
          </cell>
          <cell r="IP40">
            <v>108.91799709741507</v>
          </cell>
          <cell r="IQ40">
            <v>96.956509096267609</v>
          </cell>
          <cell r="IR40">
            <v>77.313383746209283</v>
          </cell>
          <cell r="IS40">
            <v>96.379360892628526</v>
          </cell>
          <cell r="IT40">
            <v>93.017541179028072</v>
          </cell>
          <cell r="IU40">
            <v>95.043972619900771</v>
          </cell>
          <cell r="IV40">
            <v>95.01493655843575</v>
          </cell>
          <cell r="IW40">
            <v>90.137515233353326</v>
          </cell>
          <cell r="IX40">
            <v>104.00856344002545</v>
          </cell>
          <cell r="IY40">
            <v>109.24063065148218</v>
          </cell>
        </row>
        <row r="41">
          <cell r="J41">
            <v>111.83220333049984</v>
          </cell>
          <cell r="K41">
            <v>87.471880037944089</v>
          </cell>
          <cell r="L41">
            <v>101.22089019047024</v>
          </cell>
          <cell r="M41">
            <v>107.29452205818251</v>
          </cell>
          <cell r="N41">
            <v>87.858857893490907</v>
          </cell>
          <cell r="O41">
            <v>104.91343669587279</v>
          </cell>
          <cell r="P41">
            <v>87.977101592785502</v>
          </cell>
          <cell r="Q41">
            <v>97.578219371674322</v>
          </cell>
          <cell r="R41">
            <v>104.15586886157146</v>
          </cell>
          <cell r="S41">
            <v>91.238026103671558</v>
          </cell>
          <cell r="T41">
            <v>97.838865050544626</v>
          </cell>
          <cell r="U41">
            <v>83.534379184336558</v>
          </cell>
          <cell r="V41">
            <v>100.1809461660564</v>
          </cell>
          <cell r="W41">
            <v>90.579739297323172</v>
          </cell>
          <cell r="X41">
            <v>107.85504163673718</v>
          </cell>
          <cell r="Y41">
            <v>100.94903622472475</v>
          </cell>
          <cell r="Z41">
            <v>115.24617477743944</v>
          </cell>
          <cell r="AA41">
            <v>95.323613280766054</v>
          </cell>
          <cell r="AB41">
            <v>101.50554895782861</v>
          </cell>
          <cell r="AC41">
            <v>114.55651674104665</v>
          </cell>
          <cell r="AD41">
            <v>102.98782834336961</v>
          </cell>
          <cell r="AE41">
            <v>108.2222382416011</v>
          </cell>
          <cell r="AF41">
            <v>109.3430043858199</v>
          </cell>
          <cell r="AG41">
            <v>91.681429580606391</v>
          </cell>
          <cell r="AH41">
            <v>108.84557245210407</v>
          </cell>
          <cell r="AI41">
            <v>89.575247085151602</v>
          </cell>
          <cell r="AJ41">
            <v>116.72518885954838</v>
          </cell>
          <cell r="AK41">
            <v>116.97165806612519</v>
          </cell>
          <cell r="AL41">
            <v>123.09141534815329</v>
          </cell>
          <cell r="AM41">
            <v>96.914619079676683</v>
          </cell>
          <cell r="AN41">
            <v>123.34496945607448</v>
          </cell>
          <cell r="AO41">
            <v>100.61019652622203</v>
          </cell>
          <cell r="AP41">
            <v>92.99301218344813</v>
          </cell>
          <cell r="AQ41">
            <v>107.1849011436408</v>
          </cell>
          <cell r="AR41">
            <v>80.075952053286471</v>
          </cell>
          <cell r="AS41">
            <v>107.29925779091487</v>
          </cell>
          <cell r="AT41">
            <v>85.229687985683526</v>
          </cell>
          <cell r="AU41">
            <v>114.19992288859909</v>
          </cell>
          <cell r="AV41">
            <v>88.513156184624833</v>
          </cell>
          <cell r="AW41">
            <v>89.738926770693013</v>
          </cell>
          <cell r="AX41">
            <v>89.769960403326706</v>
          </cell>
          <cell r="AY41">
            <v>96.663210045194276</v>
          </cell>
          <cell r="AZ41">
            <v>112.18724046230624</v>
          </cell>
          <cell r="BA41">
            <v>80.378152214708052</v>
          </cell>
          <cell r="BB41">
            <v>95.768021620700182</v>
          </cell>
          <cell r="BC41">
            <v>95.22718226489603</v>
          </cell>
          <cell r="BD41">
            <v>101.33607594292612</v>
          </cell>
          <cell r="BE41">
            <v>115.46075804898771</v>
          </cell>
          <cell r="BF41">
            <v>107.2507573600692</v>
          </cell>
          <cell r="BG41">
            <v>100.21640796264596</v>
          </cell>
          <cell r="BH41">
            <v>99.611701243837373</v>
          </cell>
          <cell r="BI41">
            <v>108.66181239924126</v>
          </cell>
          <cell r="BJ41">
            <v>100.31995208043719</v>
          </cell>
          <cell r="BK41">
            <v>104.27909718020503</v>
          </cell>
          <cell r="BL41">
            <v>100.38297758518723</v>
          </cell>
          <cell r="BM41">
            <v>92.684021096097965</v>
          </cell>
          <cell r="BN41">
            <v>96.974585324965062</v>
          </cell>
          <cell r="BO41">
            <v>94.976822864753501</v>
          </cell>
          <cell r="BP41">
            <v>97.157972762047407</v>
          </cell>
          <cell r="BQ41">
            <v>90.686312679321389</v>
          </cell>
          <cell r="BR41">
            <v>98.645321419899119</v>
          </cell>
          <cell r="BS41">
            <v>91.352959968915172</v>
          </cell>
          <cell r="BT41">
            <v>104.06299330162464</v>
          </cell>
          <cell r="BU41">
            <v>112.87229182451415</v>
          </cell>
          <cell r="BV41">
            <v>101.4287164881576</v>
          </cell>
          <cell r="BW41">
            <v>107.94423217020073</v>
          </cell>
          <cell r="BX41">
            <v>91.50897075579114</v>
          </cell>
          <cell r="BY41">
            <v>103.06660710779677</v>
          </cell>
          <cell r="BZ41">
            <v>97.867373391849085</v>
          </cell>
          <cell r="CA41">
            <v>96.67696193722378</v>
          </cell>
          <cell r="CB41">
            <v>95.506347786337741</v>
          </cell>
          <cell r="CC41">
            <v>88.606180820254579</v>
          </cell>
          <cell r="CD41">
            <v>98.143475502388881</v>
          </cell>
          <cell r="CE41">
            <v>101.29558217375846</v>
          </cell>
          <cell r="CF41">
            <v>102.07031744189104</v>
          </cell>
          <cell r="CG41">
            <v>90.829867258164754</v>
          </cell>
          <cell r="CH41">
            <v>92.104128829658023</v>
          </cell>
          <cell r="CI41">
            <v>90.367542916831866</v>
          </cell>
          <cell r="CJ41">
            <v>113.33935190978966</v>
          </cell>
          <cell r="CK41">
            <v>96.168389398672005</v>
          </cell>
          <cell r="CL41">
            <v>109.59411070670886</v>
          </cell>
          <cell r="CM41">
            <v>125.54330052266516</v>
          </cell>
          <cell r="CN41">
            <v>87.294416015995111</v>
          </cell>
          <cell r="CO41">
            <v>107.62608155585552</v>
          </cell>
          <cell r="CP41">
            <v>103.21816911512373</v>
          </cell>
          <cell r="CQ41">
            <v>100.64019710322478</v>
          </cell>
          <cell r="CR41">
            <v>97.984795927588095</v>
          </cell>
          <cell r="CS41">
            <v>110.71873438181223</v>
          </cell>
          <cell r="CT41">
            <v>102.60033668815443</v>
          </cell>
          <cell r="CU41">
            <v>103.80106235544234</v>
          </cell>
          <cell r="CV41">
            <v>97.871290476814096</v>
          </cell>
          <cell r="CW41">
            <v>86.843860765390644</v>
          </cell>
          <cell r="CX41">
            <v>102.17750746731777</v>
          </cell>
          <cell r="CY41">
            <v>76.404716071660431</v>
          </cell>
          <cell r="CZ41">
            <v>88.264758072329229</v>
          </cell>
          <cell r="DA41">
            <v>114.75532857368405</v>
          </cell>
          <cell r="DB41">
            <v>125.83901689307199</v>
          </cell>
          <cell r="DC41">
            <v>98.13406124653244</v>
          </cell>
          <cell r="DD41">
            <v>103.02096386562124</v>
          </cell>
          <cell r="DE41">
            <v>119.48396861630718</v>
          </cell>
          <cell r="DF41">
            <v>109.68085251435861</v>
          </cell>
          <cell r="DG41">
            <v>91.984443762092553</v>
          </cell>
          <cell r="DH41">
            <v>92.272830118125682</v>
          </cell>
          <cell r="DI41">
            <v>101.12726016236556</v>
          </cell>
          <cell r="DJ41">
            <v>104.57701802109604</v>
          </cell>
          <cell r="DK41">
            <v>106.76207903235661</v>
          </cell>
          <cell r="DL41">
            <v>113.51610035680453</v>
          </cell>
          <cell r="DM41">
            <v>110.29217926559559</v>
          </cell>
          <cell r="DN41">
            <v>111.05366317246198</v>
          </cell>
          <cell r="DO41">
            <v>103.70485768145836</v>
          </cell>
          <cell r="DP41">
            <v>91.779896124813519</v>
          </cell>
          <cell r="DQ41">
            <v>88.85410001477608</v>
          </cell>
          <cell r="DR41">
            <v>138.60249490619063</v>
          </cell>
          <cell r="DS41">
            <v>108.47624528399363</v>
          </cell>
          <cell r="DT41">
            <v>90.753903356282308</v>
          </cell>
          <cell r="DU41">
            <v>113.63323797171654</v>
          </cell>
          <cell r="DV41">
            <v>97.104156482847372</v>
          </cell>
          <cell r="DW41">
            <v>112.28589339115197</v>
          </cell>
          <cell r="DX41">
            <v>87.542793546039718</v>
          </cell>
          <cell r="DY41">
            <v>108.41345358931056</v>
          </cell>
          <cell r="DZ41">
            <v>103.22727943486778</v>
          </cell>
          <cell r="EA41">
            <v>95.88172295554736</v>
          </cell>
          <cell r="EB41">
            <v>94.078095322162895</v>
          </cell>
          <cell r="EC41">
            <v>116.77734147193364</v>
          </cell>
          <cell r="ED41">
            <v>111.73470434953197</v>
          </cell>
          <cell r="EE41">
            <v>109.70118230569352</v>
          </cell>
          <cell r="EF41">
            <v>100.65960173864606</v>
          </cell>
          <cell r="EG41">
            <v>95.203585817311136</v>
          </cell>
          <cell r="EH41">
            <v>104.59498017350154</v>
          </cell>
          <cell r="EI41">
            <v>103.97021766065566</v>
          </cell>
          <cell r="EJ41">
            <v>91.301704366056143</v>
          </cell>
          <cell r="EK41">
            <v>105.8233016798426</v>
          </cell>
          <cell r="EL41">
            <v>101.90588973722151</v>
          </cell>
          <cell r="EM41">
            <v>89.060603817833282</v>
          </cell>
          <cell r="EN41">
            <v>109.79474543151791</v>
          </cell>
          <cell r="EO41">
            <v>105.17712640608075</v>
          </cell>
          <cell r="EP41">
            <v>111.97623432819054</v>
          </cell>
          <cell r="EQ41">
            <v>97.09980166479049</v>
          </cell>
          <cell r="ER41">
            <v>104.71999040432242</v>
          </cell>
          <cell r="ES41">
            <v>107.10386548974685</v>
          </cell>
          <cell r="ET41">
            <v>106.72796780264999</v>
          </cell>
          <cell r="EU41">
            <v>97.529848697424598</v>
          </cell>
          <cell r="EV41">
            <v>91.750455495953574</v>
          </cell>
          <cell r="EW41">
            <v>109.38354452342972</v>
          </cell>
          <cell r="EX41">
            <v>99.832478234775579</v>
          </cell>
          <cell r="EY41">
            <v>86.222438147484937</v>
          </cell>
          <cell r="EZ41">
            <v>122.02047394244738</v>
          </cell>
          <cell r="FA41">
            <v>98.494411011220237</v>
          </cell>
          <cell r="FB41">
            <v>84.497533486130223</v>
          </cell>
          <cell r="FC41">
            <v>88.788774192752641</v>
          </cell>
          <cell r="FD41">
            <v>102.42591282450083</v>
          </cell>
          <cell r="FE41">
            <v>125.7355033649129</v>
          </cell>
          <cell r="FF41">
            <v>86.914011539073954</v>
          </cell>
          <cell r="FG41">
            <v>101.87220074154746</v>
          </cell>
          <cell r="FH41">
            <v>99.400801557658085</v>
          </cell>
          <cell r="FI41">
            <v>93.780496240901513</v>
          </cell>
          <cell r="FJ41">
            <v>86.99977510053192</v>
          </cell>
          <cell r="FK41">
            <v>97.814074316125925</v>
          </cell>
          <cell r="FL41">
            <v>94.862446168615634</v>
          </cell>
          <cell r="FM41">
            <v>96.35496690414567</v>
          </cell>
          <cell r="FN41">
            <v>95.689226121816318</v>
          </cell>
          <cell r="FO41">
            <v>94.434105371071283</v>
          </cell>
          <cell r="FP41">
            <v>95.228305856115369</v>
          </cell>
          <cell r="FQ41">
            <v>103.39318257187196</v>
          </cell>
          <cell r="FR41">
            <v>95.699576199375443</v>
          </cell>
          <cell r="FS41">
            <v>91.927057305672548</v>
          </cell>
          <cell r="FT41">
            <v>119.9332514211246</v>
          </cell>
          <cell r="FU41">
            <v>101.97614042396248</v>
          </cell>
          <cell r="FV41">
            <v>87.534881935488002</v>
          </cell>
          <cell r="FW41">
            <v>91.057101081542513</v>
          </cell>
          <cell r="FX41">
            <v>89.85881580456315</v>
          </cell>
          <cell r="FY41">
            <v>88.820286489993265</v>
          </cell>
          <cell r="FZ41">
            <v>99.842535382703019</v>
          </cell>
          <cell r="GA41">
            <v>111.07376064523649</v>
          </cell>
          <cell r="GB41">
            <v>99.022542272035139</v>
          </cell>
          <cell r="GC41">
            <v>87.995917081416394</v>
          </cell>
          <cell r="GD41">
            <v>103.84794054170811</v>
          </cell>
          <cell r="GE41">
            <v>93.30311922509334</v>
          </cell>
          <cell r="GF41">
            <v>98.394548697771455</v>
          </cell>
          <cell r="GG41">
            <v>104.72865672678238</v>
          </cell>
          <cell r="GH41">
            <v>98.168644571817595</v>
          </cell>
          <cell r="GI41">
            <v>100.77750207456887</v>
          </cell>
          <cell r="GJ41">
            <v>105.74533496704099</v>
          </cell>
          <cell r="GK41">
            <v>88.000923815826127</v>
          </cell>
          <cell r="GL41">
            <v>92.887049946263062</v>
          </cell>
          <cell r="GM41">
            <v>119.8083825285386</v>
          </cell>
          <cell r="GN41">
            <v>93.344120061612415</v>
          </cell>
          <cell r="GO41">
            <v>93.155578516291015</v>
          </cell>
          <cell r="GP41">
            <v>95.416952149981768</v>
          </cell>
          <cell r="GQ41">
            <v>89.064804861066747</v>
          </cell>
          <cell r="GR41">
            <v>107.96863208200335</v>
          </cell>
          <cell r="GS41">
            <v>108.04835017452631</v>
          </cell>
          <cell r="GT41">
            <v>87.194419355814318</v>
          </cell>
          <cell r="GU41">
            <v>107.29506863919757</v>
          </cell>
          <cell r="GV41">
            <v>107.60210193918387</v>
          </cell>
          <cell r="GW41">
            <v>95.147187588197582</v>
          </cell>
          <cell r="GX41">
            <v>84.202327604795116</v>
          </cell>
          <cell r="GY41">
            <v>88.291957503837864</v>
          </cell>
          <cell r="GZ41">
            <v>93.465943732773837</v>
          </cell>
          <cell r="HA41">
            <v>108.36280106644344</v>
          </cell>
          <cell r="HB41">
            <v>97.750448735765133</v>
          </cell>
          <cell r="HC41">
            <v>101.58881278457866</v>
          </cell>
          <cell r="HD41">
            <v>111.83978777429921</v>
          </cell>
          <cell r="HE41">
            <v>120.919120888405</v>
          </cell>
          <cell r="HF41">
            <v>104.25718828937123</v>
          </cell>
          <cell r="HG41">
            <v>102.50099873829851</v>
          </cell>
          <cell r="HH41">
            <v>92.578138221802732</v>
          </cell>
          <cell r="HI41">
            <v>111.50755816268307</v>
          </cell>
          <cell r="HJ41">
            <v>102.82576216379825</v>
          </cell>
          <cell r="HK41">
            <v>92.211229285342867</v>
          </cell>
          <cell r="HL41">
            <v>137.47659896684019</v>
          </cell>
          <cell r="HM41">
            <v>122.86439648084014</v>
          </cell>
          <cell r="HN41">
            <v>87.287261604434974</v>
          </cell>
          <cell r="HO41">
            <v>99.170223104939311</v>
          </cell>
          <cell r="HP41">
            <v>96.67204710715697</v>
          </cell>
          <cell r="HQ41">
            <v>84.692644516535267</v>
          </cell>
          <cell r="HR41">
            <v>86.26091793392132</v>
          </cell>
          <cell r="HS41">
            <v>108.46145817039027</v>
          </cell>
          <cell r="HT41">
            <v>100.84798358000694</v>
          </cell>
          <cell r="HU41">
            <v>98.491148051524704</v>
          </cell>
          <cell r="HV41">
            <v>103.56865990911786</v>
          </cell>
          <cell r="HW41">
            <v>91.735450620870296</v>
          </cell>
          <cell r="HX41">
            <v>102.93288687488578</v>
          </cell>
          <cell r="HY41">
            <v>93.137802323113732</v>
          </cell>
          <cell r="HZ41">
            <v>107.02188007118434</v>
          </cell>
          <cell r="IA41">
            <v>109.70194538387004</v>
          </cell>
          <cell r="IB41">
            <v>104.95106375769569</v>
          </cell>
          <cell r="IC41">
            <v>90.362516729785142</v>
          </cell>
          <cell r="ID41">
            <v>91.558262391492576</v>
          </cell>
          <cell r="IE41">
            <v>101.49366048174566</v>
          </cell>
          <cell r="IF41">
            <v>89.719479665765022</v>
          </cell>
          <cell r="IG41">
            <v>85.360720899643496</v>
          </cell>
          <cell r="IH41">
            <v>106.77467387883776</v>
          </cell>
          <cell r="II41">
            <v>85.066365570780619</v>
          </cell>
          <cell r="IJ41">
            <v>110.30963617087117</v>
          </cell>
          <cell r="IK41">
            <v>81.041583107388632</v>
          </cell>
          <cell r="IL41">
            <v>84.277653072355704</v>
          </cell>
          <cell r="IM41">
            <v>94.364815781523788</v>
          </cell>
          <cell r="IN41">
            <v>101.91703281870983</v>
          </cell>
          <cell r="IO41">
            <v>100.2429623183029</v>
          </cell>
          <cell r="IP41">
            <v>108.97200642756624</v>
          </cell>
          <cell r="IQ41">
            <v>95.781922919356674</v>
          </cell>
          <cell r="IR41">
            <v>77.655966643634699</v>
          </cell>
          <cell r="IS41">
            <v>96.118545869238858</v>
          </cell>
          <cell r="IT41">
            <v>94.380702551677899</v>
          </cell>
          <cell r="IU41">
            <v>95.304898531634294</v>
          </cell>
          <cell r="IV41">
            <v>96.454338252447855</v>
          </cell>
          <cell r="IW41">
            <v>87.79544127030934</v>
          </cell>
          <cell r="IX41">
            <v>103.22829094322684</v>
          </cell>
          <cell r="IY41">
            <v>105.71052756601188</v>
          </cell>
        </row>
        <row r="42">
          <cell r="J42">
            <v>114.10019427334265</v>
          </cell>
          <cell r="K42">
            <v>87.590109054254057</v>
          </cell>
          <cell r="L42">
            <v>101.5790382482277</v>
          </cell>
          <cell r="M42">
            <v>105.68398617475495</v>
          </cell>
          <cell r="N42">
            <v>87.098434070845187</v>
          </cell>
          <cell r="O42">
            <v>107.64748545593883</v>
          </cell>
          <cell r="P42">
            <v>88.380060934846483</v>
          </cell>
          <cell r="Q42">
            <v>95.938750958870159</v>
          </cell>
          <cell r="R42">
            <v>103.72592254961462</v>
          </cell>
          <cell r="S42">
            <v>90.120600893714141</v>
          </cell>
          <cell r="T42">
            <v>97.235210812168361</v>
          </cell>
          <cell r="U42">
            <v>84.327157553550876</v>
          </cell>
          <cell r="V42">
            <v>101.56162972678604</v>
          </cell>
          <cell r="W42">
            <v>91.115205675980718</v>
          </cell>
          <cell r="X42">
            <v>106.21667601319751</v>
          </cell>
          <cell r="Y42">
            <v>98.261829831297433</v>
          </cell>
          <cell r="Z42">
            <v>113.96013971032559</v>
          </cell>
          <cell r="AA42">
            <v>94.638615412318657</v>
          </cell>
          <cell r="AB42">
            <v>99.883528426074392</v>
          </cell>
          <cell r="AC42">
            <v>113.03757438426894</v>
          </cell>
          <cell r="AD42">
            <v>101.33148067594675</v>
          </cell>
          <cell r="AE42">
            <v>108.73828106537719</v>
          </cell>
          <cell r="AF42">
            <v>109.8680050593856</v>
          </cell>
          <cell r="AG42">
            <v>93.121895083095481</v>
          </cell>
          <cell r="AH42">
            <v>108.60338066034113</v>
          </cell>
          <cell r="AI42">
            <v>89.863487459021741</v>
          </cell>
          <cell r="AJ42">
            <v>118.38039030036846</v>
          </cell>
          <cell r="AK42">
            <v>117.85238500203793</v>
          </cell>
          <cell r="AL42">
            <v>119.98811840985724</v>
          </cell>
          <cell r="AM42">
            <v>96.420778277119624</v>
          </cell>
          <cell r="AN42">
            <v>121.76187739986034</v>
          </cell>
          <cell r="AO42">
            <v>103.64121575577478</v>
          </cell>
          <cell r="AP42">
            <v>91.016129095622702</v>
          </cell>
          <cell r="AQ42">
            <v>105.68555736220388</v>
          </cell>
          <cell r="AR42">
            <v>79.071955252836148</v>
          </cell>
          <cell r="AS42">
            <v>109.01271828243175</v>
          </cell>
          <cell r="AT42">
            <v>84.619274082344205</v>
          </cell>
          <cell r="AU42">
            <v>116.996718124102</v>
          </cell>
          <cell r="AV42">
            <v>87.746154275326205</v>
          </cell>
          <cell r="AW42">
            <v>89.701404989250307</v>
          </cell>
          <cell r="AX42">
            <v>91.304656986823176</v>
          </cell>
          <cell r="AY42">
            <v>97.280024471254407</v>
          </cell>
          <cell r="AZ42">
            <v>112.93260529146262</v>
          </cell>
          <cell r="BA42">
            <v>82.573232611504849</v>
          </cell>
          <cell r="BB42">
            <v>97.531197315767059</v>
          </cell>
          <cell r="BC42">
            <v>94.548902902772653</v>
          </cell>
          <cell r="BD42">
            <v>102.80380643405779</v>
          </cell>
          <cell r="BE42">
            <v>114.8945679301504</v>
          </cell>
          <cell r="BF42">
            <v>107.5458621592592</v>
          </cell>
          <cell r="BG42">
            <v>100.39881205000245</v>
          </cell>
          <cell r="BH42">
            <v>98.103237261829861</v>
          </cell>
          <cell r="BI42">
            <v>108.78623359256794</v>
          </cell>
          <cell r="BJ42">
            <v>98.126906547250627</v>
          </cell>
          <cell r="BK42">
            <v>102.88121636427617</v>
          </cell>
          <cell r="BL42">
            <v>100.85122599629598</v>
          </cell>
          <cell r="BM42">
            <v>90.64429112134961</v>
          </cell>
          <cell r="BN42">
            <v>98.841693274657089</v>
          </cell>
          <cell r="BO42">
            <v>97.758321958697806</v>
          </cell>
          <cell r="BP42">
            <v>94.881611333311952</v>
          </cell>
          <cell r="BQ42">
            <v>87.868671438860133</v>
          </cell>
          <cell r="BR42">
            <v>97.355660444728969</v>
          </cell>
          <cell r="BS42">
            <v>92.220696432737455</v>
          </cell>
          <cell r="BT42">
            <v>101.18762857897953</v>
          </cell>
          <cell r="BU42">
            <v>112.05650963725448</v>
          </cell>
          <cell r="BV42">
            <v>101.87868148102822</v>
          </cell>
          <cell r="BW42">
            <v>107.6150164649203</v>
          </cell>
          <cell r="BX42">
            <v>91.506481055859936</v>
          </cell>
          <cell r="BY42">
            <v>104.42692879535852</v>
          </cell>
          <cell r="BZ42">
            <v>96.897341556381306</v>
          </cell>
          <cell r="CA42">
            <v>96.893418336330896</v>
          </cell>
          <cell r="CB42">
            <v>97.791904710520498</v>
          </cell>
          <cell r="CC42">
            <v>88.723892389973344</v>
          </cell>
          <cell r="CD42">
            <v>99.16715038492643</v>
          </cell>
          <cell r="CE42">
            <v>102.73506874277487</v>
          </cell>
          <cell r="CF42">
            <v>103.67527580180239</v>
          </cell>
          <cell r="CG42">
            <v>93.854647960422952</v>
          </cell>
          <cell r="CH42">
            <v>91.711726080057048</v>
          </cell>
          <cell r="CI42">
            <v>90.433953411862717</v>
          </cell>
          <cell r="CJ42">
            <v>114.6249042793484</v>
          </cell>
          <cell r="CK42">
            <v>96.015901021838346</v>
          </cell>
          <cell r="CL42">
            <v>109.95100482745647</v>
          </cell>
          <cell r="CM42">
            <v>123.92368428731075</v>
          </cell>
          <cell r="CN42">
            <v>86.359542138970056</v>
          </cell>
          <cell r="CO42">
            <v>108.77819619635086</v>
          </cell>
          <cell r="CP42">
            <v>105.32736076916272</v>
          </cell>
          <cell r="CQ42">
            <v>97.261272074021775</v>
          </cell>
          <cell r="CR42">
            <v>96.37617710237339</v>
          </cell>
          <cell r="CS42">
            <v>114.71346071355003</v>
          </cell>
          <cell r="CT42">
            <v>103.33349158668135</v>
          </cell>
          <cell r="CU42">
            <v>102.57966100347031</v>
          </cell>
          <cell r="CV42">
            <v>98.386480671496784</v>
          </cell>
          <cell r="CW42">
            <v>87.321204510337367</v>
          </cell>
          <cell r="CX42">
            <v>102.49505602399013</v>
          </cell>
          <cell r="CY42">
            <v>76.280778916677832</v>
          </cell>
          <cell r="CZ42">
            <v>87.519745376616825</v>
          </cell>
          <cell r="DA42">
            <v>114.14548281485334</v>
          </cell>
          <cell r="DB42">
            <v>126.70179126716951</v>
          </cell>
          <cell r="DC42">
            <v>96.60333877888722</v>
          </cell>
          <cell r="DD42">
            <v>103.34191358088498</v>
          </cell>
          <cell r="DE42">
            <v>119.05475506677942</v>
          </cell>
          <cell r="DF42">
            <v>108.71715816988313</v>
          </cell>
          <cell r="DG42">
            <v>94.257876878374191</v>
          </cell>
          <cell r="DH42">
            <v>90.188571090644416</v>
          </cell>
          <cell r="DI42">
            <v>101.03397360874831</v>
          </cell>
          <cell r="DJ42">
            <v>106.38425497622892</v>
          </cell>
          <cell r="DK42">
            <v>107.88609127255538</v>
          </cell>
          <cell r="DL42">
            <v>114.19367261801267</v>
          </cell>
          <cell r="DM42">
            <v>112.90839997660088</v>
          </cell>
          <cell r="DN42">
            <v>110.70382875098129</v>
          </cell>
          <cell r="DO42">
            <v>102.41367324948303</v>
          </cell>
          <cell r="DP42">
            <v>90.328225360972496</v>
          </cell>
          <cell r="DQ42">
            <v>88.743068427191233</v>
          </cell>
          <cell r="DR42">
            <v>140.43748440969543</v>
          </cell>
          <cell r="DS42">
            <v>108.21635334630173</v>
          </cell>
          <cell r="DT42">
            <v>91.835678557165267</v>
          </cell>
          <cell r="DU42">
            <v>113.61436063270322</v>
          </cell>
          <cell r="DV42">
            <v>96.880920570048133</v>
          </cell>
          <cell r="DW42">
            <v>109.78666530683189</v>
          </cell>
          <cell r="DX42">
            <v>86.875873618725024</v>
          </cell>
          <cell r="DY42">
            <v>105.61888511517418</v>
          </cell>
          <cell r="DZ42">
            <v>101.33652181532655</v>
          </cell>
          <cell r="EA42">
            <v>96.944892091406615</v>
          </cell>
          <cell r="EB42">
            <v>93.065892763220305</v>
          </cell>
          <cell r="EC42">
            <v>115.82467472864907</v>
          </cell>
          <cell r="ED42">
            <v>111.19539787882717</v>
          </cell>
          <cell r="EE42">
            <v>108.83734953860893</v>
          </cell>
          <cell r="EF42">
            <v>102.44845942044726</v>
          </cell>
          <cell r="EG42">
            <v>96.084104267724484</v>
          </cell>
          <cell r="EH42">
            <v>103.19391124143316</v>
          </cell>
          <cell r="EI42">
            <v>103.97012617048293</v>
          </cell>
          <cell r="EJ42">
            <v>92.135575184320288</v>
          </cell>
          <cell r="EK42">
            <v>107.84294708370516</v>
          </cell>
          <cell r="EL42">
            <v>103.79709474786047</v>
          </cell>
          <cell r="EM42">
            <v>87.36360345794418</v>
          </cell>
          <cell r="EN42">
            <v>110.98669736609607</v>
          </cell>
          <cell r="EO42">
            <v>104.43550807288575</v>
          </cell>
          <cell r="EP42">
            <v>116.08367910232327</v>
          </cell>
          <cell r="EQ42">
            <v>97.656377724410163</v>
          </cell>
          <cell r="ER42">
            <v>103.83065228411208</v>
          </cell>
          <cell r="ES42">
            <v>105.95199547856052</v>
          </cell>
          <cell r="ET42">
            <v>108.47991694424613</v>
          </cell>
          <cell r="EU42">
            <v>96.25077465610741</v>
          </cell>
          <cell r="EV42">
            <v>90.952737464660345</v>
          </cell>
          <cell r="EW42">
            <v>115.55300603997046</v>
          </cell>
          <cell r="EX42">
            <v>98.456808640259084</v>
          </cell>
          <cell r="EY42">
            <v>85.250925155982443</v>
          </cell>
          <cell r="EZ42">
            <v>119.38853833163112</v>
          </cell>
          <cell r="FA42">
            <v>97.60239805501358</v>
          </cell>
          <cell r="FB42">
            <v>86.82203234083849</v>
          </cell>
          <cell r="FC42">
            <v>90.090474503860165</v>
          </cell>
          <cell r="FD42">
            <v>105.31067136409082</v>
          </cell>
          <cell r="FE42">
            <v>126.74042558634416</v>
          </cell>
          <cell r="FF42">
            <v>87.775173480869043</v>
          </cell>
          <cell r="FG42">
            <v>103.67723238631916</v>
          </cell>
          <cell r="FH42">
            <v>97.510529956436784</v>
          </cell>
          <cell r="FI42">
            <v>93.323539671898672</v>
          </cell>
          <cell r="FJ42">
            <v>85.19129882646034</v>
          </cell>
          <cell r="FK42">
            <v>95.943469068032371</v>
          </cell>
          <cell r="FL42">
            <v>97.435838955695118</v>
          </cell>
          <cell r="FM42">
            <v>95.512848947261446</v>
          </cell>
          <cell r="FN42">
            <v>95.989536361471082</v>
          </cell>
          <cell r="FO42">
            <v>96.200589930034639</v>
          </cell>
          <cell r="FP42">
            <v>96.301068390773111</v>
          </cell>
          <cell r="FQ42">
            <v>102.23000617903764</v>
          </cell>
          <cell r="FR42">
            <v>95.551106575956283</v>
          </cell>
          <cell r="FS42">
            <v>92.838496281296941</v>
          </cell>
          <cell r="FT42">
            <v>122.66794659349956</v>
          </cell>
          <cell r="FU42">
            <v>101.99459821135309</v>
          </cell>
          <cell r="FV42">
            <v>87.010204841161936</v>
          </cell>
          <cell r="FW42">
            <v>89.304097393256441</v>
          </cell>
          <cell r="FX42">
            <v>91.868958786695188</v>
          </cell>
          <cell r="FY42">
            <v>88.24930452858132</v>
          </cell>
          <cell r="FZ42">
            <v>102.46046590049102</v>
          </cell>
          <cell r="GA42">
            <v>110.90065621683989</v>
          </cell>
          <cell r="GB42">
            <v>100.91744400177957</v>
          </cell>
          <cell r="GC42">
            <v>88.615198750923881</v>
          </cell>
          <cell r="GD42">
            <v>103.97160927587851</v>
          </cell>
          <cell r="GE42">
            <v>92.91515362932698</v>
          </cell>
          <cell r="GF42">
            <v>99.332444095582957</v>
          </cell>
          <cell r="GG42">
            <v>104.18620382477441</v>
          </cell>
          <cell r="GH42">
            <v>97.633368792003239</v>
          </cell>
          <cell r="GI42">
            <v>102.79901161093504</v>
          </cell>
          <cell r="GJ42">
            <v>104.4805353788241</v>
          </cell>
          <cell r="GK42">
            <v>87.705446134901379</v>
          </cell>
          <cell r="GL42">
            <v>92.643609590798022</v>
          </cell>
          <cell r="GM42">
            <v>119.70873053865519</v>
          </cell>
          <cell r="GN42">
            <v>94.223763959539994</v>
          </cell>
          <cell r="GO42">
            <v>90.897632614707263</v>
          </cell>
          <cell r="GP42">
            <v>94.682546162779204</v>
          </cell>
          <cell r="GQ42">
            <v>89.422362058991354</v>
          </cell>
          <cell r="GR42">
            <v>109.48770743932782</v>
          </cell>
          <cell r="GS42">
            <v>108.58599673458178</v>
          </cell>
          <cell r="GT42">
            <v>88.765639279693403</v>
          </cell>
          <cell r="GU42">
            <v>106.64819839185733</v>
          </cell>
          <cell r="GV42">
            <v>107.72276207133844</v>
          </cell>
          <cell r="GW42">
            <v>93.932112079106702</v>
          </cell>
          <cell r="GX42">
            <v>85.483585827510382</v>
          </cell>
          <cell r="GY42">
            <v>90.033764631250833</v>
          </cell>
          <cell r="GZ42">
            <v>94.275387017018957</v>
          </cell>
          <cell r="HA42">
            <v>107.46352409246754</v>
          </cell>
          <cell r="HB42">
            <v>100.09402658733507</v>
          </cell>
          <cell r="HC42">
            <v>100.25021158326685</v>
          </cell>
          <cell r="HD42">
            <v>115.28297654090277</v>
          </cell>
          <cell r="HE42">
            <v>116.69317761296173</v>
          </cell>
          <cell r="HF42">
            <v>102.66533547369708</v>
          </cell>
          <cell r="HG42">
            <v>101.11137216006935</v>
          </cell>
          <cell r="HH42">
            <v>93.555375864185748</v>
          </cell>
          <cell r="HI42">
            <v>111.08485339025303</v>
          </cell>
          <cell r="HJ42">
            <v>101.34837683913891</v>
          </cell>
          <cell r="HK42">
            <v>91.850046028744245</v>
          </cell>
          <cell r="HL42">
            <v>138.90662316744738</v>
          </cell>
          <cell r="HM42">
            <v>125.52890102851697</v>
          </cell>
          <cell r="HN42">
            <v>86.400312184356608</v>
          </cell>
          <cell r="HO42">
            <v>98.997306887205994</v>
          </cell>
          <cell r="HP42">
            <v>95.314846429916173</v>
          </cell>
          <cell r="HQ42">
            <v>85.651508144313809</v>
          </cell>
          <cell r="HR42">
            <v>85.832769885186764</v>
          </cell>
          <cell r="HS42">
            <v>109.33405116773443</v>
          </cell>
          <cell r="HT42">
            <v>103.6171019334792</v>
          </cell>
          <cell r="HU42">
            <v>99.050083252124537</v>
          </cell>
          <cell r="HV42">
            <v>104.3674083170332</v>
          </cell>
          <cell r="HW42">
            <v>91.159764189389108</v>
          </cell>
          <cell r="HX42">
            <v>103.9009797828152</v>
          </cell>
          <cell r="HY42">
            <v>93.575345784461817</v>
          </cell>
          <cell r="HZ42">
            <v>109.32753674997394</v>
          </cell>
          <cell r="IA42">
            <v>109.70870884533181</v>
          </cell>
          <cell r="IB42">
            <v>106.40698765091076</v>
          </cell>
          <cell r="IC42">
            <v>92.713526494772026</v>
          </cell>
          <cell r="ID42">
            <v>92.3644962023874</v>
          </cell>
          <cell r="IE42">
            <v>101.06080029900605</v>
          </cell>
          <cell r="IF42">
            <v>86.613097854713175</v>
          </cell>
          <cell r="IG42">
            <v>84.974115335032536</v>
          </cell>
          <cell r="IH42">
            <v>107.34736674707989</v>
          </cell>
          <cell r="II42">
            <v>85.190629838138264</v>
          </cell>
          <cell r="IJ42">
            <v>110.16032234068292</v>
          </cell>
          <cell r="IK42">
            <v>80.806368878786074</v>
          </cell>
          <cell r="IL42">
            <v>83.58649089400744</v>
          </cell>
          <cell r="IM42">
            <v>96.786778182727645</v>
          </cell>
          <cell r="IN42">
            <v>102.97287469687815</v>
          </cell>
          <cell r="IO42">
            <v>100.75653782032894</v>
          </cell>
          <cell r="IP42">
            <v>108.66358321074112</v>
          </cell>
          <cell r="IQ42">
            <v>96.913621027836584</v>
          </cell>
          <cell r="IR42">
            <v>78.768653070640582</v>
          </cell>
          <cell r="IS42">
            <v>97.557623761284574</v>
          </cell>
          <cell r="IT42">
            <v>96.825852544514021</v>
          </cell>
          <cell r="IU42">
            <v>96.637519222368908</v>
          </cell>
          <cell r="IV42">
            <v>95.47636441495834</v>
          </cell>
          <cell r="IW42">
            <v>90.713482754928805</v>
          </cell>
          <cell r="IX42">
            <v>100.70198336263168</v>
          </cell>
          <cell r="IY42">
            <v>106.40286146911201</v>
          </cell>
        </row>
        <row r="43">
          <cell r="J43">
            <v>114.38089355581225</v>
          </cell>
          <cell r="K43">
            <v>88.724734974897586</v>
          </cell>
          <cell r="L43">
            <v>99.880062986883175</v>
          </cell>
          <cell r="M43">
            <v>105.53857052851009</v>
          </cell>
          <cell r="N43">
            <v>88.957977697040477</v>
          </cell>
          <cell r="O43">
            <v>109.61672444746493</v>
          </cell>
          <cell r="P43">
            <v>91.222056134020804</v>
          </cell>
          <cell r="Q43">
            <v>98.366139843026787</v>
          </cell>
          <cell r="R43">
            <v>106.25944762797079</v>
          </cell>
          <cell r="S43">
            <v>90.726341961878148</v>
          </cell>
          <cell r="T43">
            <v>99.907646091912596</v>
          </cell>
          <cell r="U43">
            <v>85.244834970155154</v>
          </cell>
          <cell r="V43">
            <v>100.12754401547721</v>
          </cell>
          <cell r="W43">
            <v>91.144062396628897</v>
          </cell>
          <cell r="X43">
            <v>105.69676755593133</v>
          </cell>
          <cell r="Y43">
            <v>99.226922137688831</v>
          </cell>
          <cell r="Z43">
            <v>112.87170587966507</v>
          </cell>
          <cell r="AA43">
            <v>95.773516217056113</v>
          </cell>
          <cell r="AB43">
            <v>101.04898927187189</v>
          </cell>
          <cell r="AC43">
            <v>114.84709509443154</v>
          </cell>
          <cell r="AD43">
            <v>101.51592709354142</v>
          </cell>
          <cell r="AE43">
            <v>107.30373266408337</v>
          </cell>
          <cell r="AF43">
            <v>110.15867520899498</v>
          </cell>
          <cell r="AG43">
            <v>94.329250527325044</v>
          </cell>
          <cell r="AH43">
            <v>106.27555370889822</v>
          </cell>
          <cell r="AI43">
            <v>89.296328136004391</v>
          </cell>
          <cell r="AJ43">
            <v>118.93912529888586</v>
          </cell>
          <cell r="AK43">
            <v>120.06544190497196</v>
          </cell>
          <cell r="AL43">
            <v>119.75075358612928</v>
          </cell>
          <cell r="AM43">
            <v>100.40251829429286</v>
          </cell>
          <cell r="AN43">
            <v>121.47276407916216</v>
          </cell>
          <cell r="AO43">
            <v>103.11390478253475</v>
          </cell>
          <cell r="AP43">
            <v>90.386106204651426</v>
          </cell>
          <cell r="AQ43">
            <v>103.78369399968676</v>
          </cell>
          <cell r="AR43">
            <v>77.949075847543952</v>
          </cell>
          <cell r="AS43">
            <v>108.75456255470446</v>
          </cell>
          <cell r="AT43">
            <v>86.586840719021922</v>
          </cell>
          <cell r="AU43">
            <v>119.30705697355005</v>
          </cell>
          <cell r="AV43">
            <v>84.309971848816218</v>
          </cell>
          <cell r="AW43">
            <v>91.580938924932241</v>
          </cell>
          <cell r="AX43">
            <v>92.933446307804942</v>
          </cell>
          <cell r="AY43">
            <v>95.457707429667977</v>
          </cell>
          <cell r="AZ43">
            <v>112.75526379235369</v>
          </cell>
          <cell r="BA43">
            <v>84.992927314172135</v>
          </cell>
          <cell r="BB43">
            <v>97.031734216953453</v>
          </cell>
          <cell r="BC43">
            <v>94.353837920173291</v>
          </cell>
          <cell r="BD43">
            <v>104.90034308893841</v>
          </cell>
          <cell r="BE43">
            <v>116.29866669637985</v>
          </cell>
          <cell r="BF43">
            <v>108.98268175085865</v>
          </cell>
          <cell r="BG43">
            <v>102.68719115913605</v>
          </cell>
          <cell r="BH43">
            <v>98.211188685927965</v>
          </cell>
          <cell r="BI43">
            <v>107.28565213453071</v>
          </cell>
          <cell r="BJ43">
            <v>96.387182164179706</v>
          </cell>
          <cell r="BK43">
            <v>102.1955924314192</v>
          </cell>
          <cell r="BL43">
            <v>99.419438532942635</v>
          </cell>
          <cell r="BM43">
            <v>90.453611812544878</v>
          </cell>
          <cell r="BN43">
            <v>99.315631256022613</v>
          </cell>
          <cell r="BO43">
            <v>95.592998966465743</v>
          </cell>
          <cell r="BP43">
            <v>97.573232147672726</v>
          </cell>
          <cell r="BQ43">
            <v>85.743806123770597</v>
          </cell>
          <cell r="BR43">
            <v>96.084751868824071</v>
          </cell>
          <cell r="BS43">
            <v>92.95384178508327</v>
          </cell>
          <cell r="BT43">
            <v>103.75862920090835</v>
          </cell>
          <cell r="BU43">
            <v>108.99242763064287</v>
          </cell>
          <cell r="BV43">
            <v>102.74676826910576</v>
          </cell>
          <cell r="BW43">
            <v>107.56920267839936</v>
          </cell>
          <cell r="BX43">
            <v>90.438275731696066</v>
          </cell>
          <cell r="BY43">
            <v>104.38504394261317</v>
          </cell>
          <cell r="BZ43">
            <v>98.165894478021528</v>
          </cell>
          <cell r="CA43">
            <v>96.154657671135723</v>
          </cell>
          <cell r="CB43">
            <v>97.149376222339541</v>
          </cell>
          <cell r="CC43">
            <v>87.560974593315549</v>
          </cell>
          <cell r="CD43">
            <v>100.50379126477903</v>
          </cell>
          <cell r="CE43">
            <v>104.0203930730798</v>
          </cell>
          <cell r="CF43">
            <v>104.67241271230277</v>
          </cell>
          <cell r="CG43">
            <v>92.170467254618885</v>
          </cell>
          <cell r="CH43">
            <v>91.30233143202743</v>
          </cell>
          <cell r="CI43">
            <v>89.602550179163785</v>
          </cell>
          <cell r="CJ43">
            <v>112.83819156645254</v>
          </cell>
          <cell r="CK43">
            <v>98.051003129420991</v>
          </cell>
          <cell r="CL43">
            <v>110.65023962717423</v>
          </cell>
          <cell r="CM43">
            <v>124.17725910928456</v>
          </cell>
          <cell r="CN43">
            <v>84.038067914102839</v>
          </cell>
          <cell r="CO43">
            <v>110.37012380287618</v>
          </cell>
          <cell r="CP43">
            <v>108.00531076689217</v>
          </cell>
          <cell r="CQ43">
            <v>96.691385086336467</v>
          </cell>
          <cell r="CR43">
            <v>95.335021935796306</v>
          </cell>
          <cell r="CS43">
            <v>114.61318758553131</v>
          </cell>
          <cell r="CT43">
            <v>102.47501545571767</v>
          </cell>
          <cell r="CU43">
            <v>105.78529287851624</v>
          </cell>
          <cell r="CV43">
            <v>97.659834845445019</v>
          </cell>
          <cell r="CW43">
            <v>89.481865581259498</v>
          </cell>
          <cell r="CX43">
            <v>100.69963081268884</v>
          </cell>
          <cell r="CY43">
            <v>75.061207678049357</v>
          </cell>
          <cell r="CZ43">
            <v>85.512997518083637</v>
          </cell>
          <cell r="DA43">
            <v>113.43085973292473</v>
          </cell>
          <cell r="DB43">
            <v>124.37926612846027</v>
          </cell>
          <cell r="DC43">
            <v>94.493023710522436</v>
          </cell>
          <cell r="DD43">
            <v>103.38644616204843</v>
          </cell>
          <cell r="DE43">
            <v>119.44363025655507</v>
          </cell>
          <cell r="DF43">
            <v>107.68708479207974</v>
          </cell>
          <cell r="DG43">
            <v>94.709998567872603</v>
          </cell>
          <cell r="DH43">
            <v>92.459727788081636</v>
          </cell>
          <cell r="DI43">
            <v>99.752820296090533</v>
          </cell>
          <cell r="DJ43">
            <v>106.53752978617206</v>
          </cell>
          <cell r="DK43">
            <v>108.05404916052493</v>
          </cell>
          <cell r="DL43">
            <v>116.49543183963782</v>
          </cell>
          <cell r="DM43">
            <v>116.9769639380691</v>
          </cell>
          <cell r="DN43">
            <v>109.94887229735792</v>
          </cell>
          <cell r="DO43">
            <v>103.68144838507364</v>
          </cell>
          <cell r="DP43">
            <v>89.007025292400215</v>
          </cell>
          <cell r="DQ43">
            <v>89.565485827179629</v>
          </cell>
          <cell r="DR43">
            <v>139.81001784607406</v>
          </cell>
          <cell r="DS43">
            <v>107.22897534078209</v>
          </cell>
          <cell r="DT43">
            <v>92.096620311376327</v>
          </cell>
          <cell r="DU43">
            <v>115.58997636823561</v>
          </cell>
          <cell r="DV43">
            <v>96.026356600810388</v>
          </cell>
          <cell r="DW43">
            <v>109.1369592195902</v>
          </cell>
          <cell r="DX43">
            <v>85.378209261337176</v>
          </cell>
          <cell r="DY43">
            <v>103.78709737037775</v>
          </cell>
          <cell r="DZ43">
            <v>102.36473288795641</v>
          </cell>
          <cell r="EA43">
            <v>98.04001824606317</v>
          </cell>
          <cell r="EB43">
            <v>92.078313861947763</v>
          </cell>
          <cell r="EC43">
            <v>115.0231813923037</v>
          </cell>
          <cell r="ED43">
            <v>113.29878809518731</v>
          </cell>
          <cell r="EE43">
            <v>108.35971483507636</v>
          </cell>
          <cell r="EF43">
            <v>100.71862488827901</v>
          </cell>
          <cell r="EG43">
            <v>95.061881494225176</v>
          </cell>
          <cell r="EH43">
            <v>103.19069884998292</v>
          </cell>
          <cell r="EI43">
            <v>105.34334713880571</v>
          </cell>
          <cell r="EJ43">
            <v>91.869920459325854</v>
          </cell>
          <cell r="EK43">
            <v>107.6937129401382</v>
          </cell>
          <cell r="EL43">
            <v>104.68645390121041</v>
          </cell>
          <cell r="EM43">
            <v>86.924667008887397</v>
          </cell>
          <cell r="EN43">
            <v>112.62845338297423</v>
          </cell>
          <cell r="EO43">
            <v>105.09246327356304</v>
          </cell>
          <cell r="EP43">
            <v>116.71341124035416</v>
          </cell>
          <cell r="EQ43">
            <v>97.871122952591719</v>
          </cell>
          <cell r="ER43">
            <v>102.88408612742919</v>
          </cell>
          <cell r="ES43">
            <v>107.29576416397521</v>
          </cell>
          <cell r="ET43">
            <v>106.72881642946908</v>
          </cell>
          <cell r="EU43">
            <v>95.852142548148478</v>
          </cell>
          <cell r="EV43">
            <v>90.361399244797525</v>
          </cell>
          <cell r="EW43">
            <v>115.17279022059628</v>
          </cell>
          <cell r="EX43">
            <v>99.223834225241873</v>
          </cell>
          <cell r="EY43">
            <v>84.614287257921376</v>
          </cell>
          <cell r="EZ43">
            <v>121.23160795505808</v>
          </cell>
          <cell r="FA43">
            <v>98.087832781384506</v>
          </cell>
          <cell r="FB43">
            <v>85.676383275948425</v>
          </cell>
          <cell r="FC43">
            <v>90.628694952858538</v>
          </cell>
          <cell r="FD43">
            <v>105.06537830587614</v>
          </cell>
          <cell r="FE43">
            <v>128.14583402927337</v>
          </cell>
          <cell r="FF43">
            <v>89.677649975953884</v>
          </cell>
          <cell r="FG43">
            <v>102.42863194909214</v>
          </cell>
          <cell r="FH43">
            <v>96.950069741143153</v>
          </cell>
          <cell r="FI43">
            <v>93.600546169765153</v>
          </cell>
          <cell r="FJ43">
            <v>85.807900771043009</v>
          </cell>
          <cell r="FK43">
            <v>95.704393439624894</v>
          </cell>
          <cell r="FL43">
            <v>95.078665291682142</v>
          </cell>
          <cell r="FM43">
            <v>96.867076552551907</v>
          </cell>
          <cell r="FN43">
            <v>95.968189135683019</v>
          </cell>
          <cell r="FO43">
            <v>96.296397748820141</v>
          </cell>
          <cell r="FP43">
            <v>95.675044946532111</v>
          </cell>
          <cell r="FQ43">
            <v>102.28065862823712</v>
          </cell>
          <cell r="FR43">
            <v>97.009647841528178</v>
          </cell>
          <cell r="FS43">
            <v>96.165282296216162</v>
          </cell>
          <cell r="FT43">
            <v>121.52053643522653</v>
          </cell>
          <cell r="FU43">
            <v>102.27256545998453</v>
          </cell>
          <cell r="FV43">
            <v>88.342902870042735</v>
          </cell>
          <cell r="FW43">
            <v>87.632702174728749</v>
          </cell>
          <cell r="FX43">
            <v>92.951163779307223</v>
          </cell>
          <cell r="FY43">
            <v>88.840720072139419</v>
          </cell>
          <cell r="FZ43">
            <v>99.828357246150375</v>
          </cell>
          <cell r="GA43">
            <v>109.04881750771963</v>
          </cell>
          <cell r="GB43">
            <v>103.20653460901001</v>
          </cell>
          <cell r="GC43">
            <v>88.19872281404723</v>
          </cell>
          <cell r="GD43">
            <v>102.7842291367845</v>
          </cell>
          <cell r="GE43">
            <v>91.97698428737921</v>
          </cell>
          <cell r="GF43">
            <v>100.01233094595494</v>
          </cell>
          <cell r="GG43">
            <v>104.62404900494001</v>
          </cell>
          <cell r="GH43">
            <v>98.811635676936149</v>
          </cell>
          <cell r="GI43">
            <v>100.20963730733546</v>
          </cell>
          <cell r="GJ43">
            <v>108.44545129442932</v>
          </cell>
          <cell r="GK43">
            <v>86.744788192952086</v>
          </cell>
          <cell r="GL43">
            <v>94.657509422968559</v>
          </cell>
          <cell r="GM43">
            <v>116.16174972587248</v>
          </cell>
          <cell r="GN43">
            <v>94.913839201445285</v>
          </cell>
          <cell r="GO43">
            <v>90.812071749492802</v>
          </cell>
          <cell r="GP43">
            <v>93.785768102754332</v>
          </cell>
          <cell r="GQ43">
            <v>88.401904358691368</v>
          </cell>
          <cell r="GR43">
            <v>108.67607770210897</v>
          </cell>
          <cell r="GS43">
            <v>109.35281233743677</v>
          </cell>
          <cell r="GT43">
            <v>89.525110541610829</v>
          </cell>
          <cell r="GU43">
            <v>104.06791517170814</v>
          </cell>
          <cell r="GV43">
            <v>106.76005266455205</v>
          </cell>
          <cell r="GW43">
            <v>96.62834936655706</v>
          </cell>
          <cell r="GX43">
            <v>87.146440215561526</v>
          </cell>
          <cell r="GY43">
            <v>88.709352381754258</v>
          </cell>
          <cell r="GZ43">
            <v>94.219108385837515</v>
          </cell>
          <cell r="HA43">
            <v>109.91126857423072</v>
          </cell>
          <cell r="HB43">
            <v>99.801758061340053</v>
          </cell>
          <cell r="HC43">
            <v>97.592660589279575</v>
          </cell>
          <cell r="HD43">
            <v>116.60122674717452</v>
          </cell>
          <cell r="HE43">
            <v>117.21990586944186</v>
          </cell>
          <cell r="HF43">
            <v>101.90132932183717</v>
          </cell>
          <cell r="HG43">
            <v>100.07417450904788</v>
          </cell>
          <cell r="HH43">
            <v>94.184982164761664</v>
          </cell>
          <cell r="HI43">
            <v>112.27293246565111</v>
          </cell>
          <cell r="HJ43">
            <v>101.58518849268623</v>
          </cell>
          <cell r="HK43">
            <v>91.467735401260072</v>
          </cell>
          <cell r="HL43">
            <v>140.05529092530318</v>
          </cell>
          <cell r="HM43">
            <v>125.94503714631512</v>
          </cell>
          <cell r="HN43">
            <v>85.482847499513724</v>
          </cell>
          <cell r="HO43">
            <v>100.74950507957477</v>
          </cell>
          <cell r="HP43">
            <v>93.000160962960933</v>
          </cell>
          <cell r="HQ43">
            <v>86.518974924996101</v>
          </cell>
          <cell r="HR43">
            <v>87.777261089358461</v>
          </cell>
          <cell r="HS43">
            <v>107.79869636100548</v>
          </cell>
          <cell r="HT43">
            <v>105.0872474889495</v>
          </cell>
          <cell r="HU43">
            <v>102.23427152892151</v>
          </cell>
          <cell r="HV43">
            <v>107.64205659700319</v>
          </cell>
          <cell r="HW43">
            <v>90.810492237046063</v>
          </cell>
          <cell r="HX43">
            <v>104.9286512049021</v>
          </cell>
          <cell r="HY43">
            <v>97.568557783734647</v>
          </cell>
          <cell r="HZ43">
            <v>112.90299126990588</v>
          </cell>
          <cell r="IA43">
            <v>109.37150219363987</v>
          </cell>
          <cell r="IB43">
            <v>106.83236322383981</v>
          </cell>
          <cell r="IC43">
            <v>91.520219965336224</v>
          </cell>
          <cell r="ID43">
            <v>92.020020454846943</v>
          </cell>
          <cell r="IE43">
            <v>98.989236798989779</v>
          </cell>
          <cell r="IF43">
            <v>85.521045135747258</v>
          </cell>
          <cell r="IG43">
            <v>84.201747500426322</v>
          </cell>
          <cell r="IH43">
            <v>107.17337052477559</v>
          </cell>
          <cell r="II43">
            <v>86.200856296100653</v>
          </cell>
          <cell r="IJ43">
            <v>109.14913067884855</v>
          </cell>
          <cell r="IK43">
            <v>80.693463175524627</v>
          </cell>
          <cell r="IL43">
            <v>83.603796996515499</v>
          </cell>
          <cell r="IM43">
            <v>96.900505123558787</v>
          </cell>
          <cell r="IN43">
            <v>100.56973237866569</v>
          </cell>
          <cell r="IO43">
            <v>97.891974634133859</v>
          </cell>
          <cell r="IP43">
            <v>107.86650158760128</v>
          </cell>
          <cell r="IQ43">
            <v>96.068652499382523</v>
          </cell>
          <cell r="IR43">
            <v>75.673523964120093</v>
          </cell>
          <cell r="IS43">
            <v>98.289876617888154</v>
          </cell>
          <cell r="IT43">
            <v>98.370138543002199</v>
          </cell>
          <cell r="IU43">
            <v>98.934257918968711</v>
          </cell>
          <cell r="IV43">
            <v>93.385978031334673</v>
          </cell>
          <cell r="IW43">
            <v>88.788989662876531</v>
          </cell>
          <cell r="IX43">
            <v>99.339438154605531</v>
          </cell>
          <cell r="IY43">
            <v>110.98532684659109</v>
          </cell>
        </row>
        <row r="44">
          <cell r="J44">
            <v>114.61221559643602</v>
          </cell>
          <cell r="K44">
            <v>88.05087175814063</v>
          </cell>
          <cell r="L44">
            <v>101.27058803385579</v>
          </cell>
          <cell r="M44">
            <v>105.55799172514533</v>
          </cell>
          <cell r="N44">
            <v>87.68138140669187</v>
          </cell>
          <cell r="O44">
            <v>109.53175024969312</v>
          </cell>
          <cell r="P44">
            <v>91.273796950405384</v>
          </cell>
          <cell r="Q44">
            <v>97.51364328595335</v>
          </cell>
          <cell r="R44">
            <v>106.3653420325397</v>
          </cell>
          <cell r="S44">
            <v>92.584017392317136</v>
          </cell>
          <cell r="T44">
            <v>98.133766451128494</v>
          </cell>
          <cell r="U44">
            <v>84.166826549174971</v>
          </cell>
          <cell r="V44">
            <v>100.16415212851288</v>
          </cell>
          <cell r="W44">
            <v>90.240643108307609</v>
          </cell>
          <cell r="X44">
            <v>103.48230101622823</v>
          </cell>
          <cell r="Y44">
            <v>100.05026247034871</v>
          </cell>
          <cell r="Z44">
            <v>112.57608739429183</v>
          </cell>
          <cell r="AA44">
            <v>94.968160273241025</v>
          </cell>
          <cell r="AB44">
            <v>103.60896847749892</v>
          </cell>
          <cell r="AC44">
            <v>115.19368070019328</v>
          </cell>
          <cell r="AD44">
            <v>101.53371984064201</v>
          </cell>
          <cell r="AE44">
            <v>107.71723780623617</v>
          </cell>
          <cell r="AF44">
            <v>110.18990871132124</v>
          </cell>
          <cell r="AG44">
            <v>94.988146530301762</v>
          </cell>
          <cell r="AH44">
            <v>105.77983386187712</v>
          </cell>
          <cell r="AI44">
            <v>91.708696103416699</v>
          </cell>
          <cell r="AJ44">
            <v>116.25943124040386</v>
          </cell>
          <cell r="AK44">
            <v>117.43226835328774</v>
          </cell>
          <cell r="AL44">
            <v>118.7282188976065</v>
          </cell>
          <cell r="AM44">
            <v>99.906954138099778</v>
          </cell>
          <cell r="AN44">
            <v>122.54775885624319</v>
          </cell>
          <cell r="AO44">
            <v>102.692272239289</v>
          </cell>
          <cell r="AP44">
            <v>90.960364658910621</v>
          </cell>
          <cell r="AQ44">
            <v>103.28429812974314</v>
          </cell>
          <cell r="AR44">
            <v>75.426127205920338</v>
          </cell>
          <cell r="AS44">
            <v>109.91566723092807</v>
          </cell>
          <cell r="AT44">
            <v>85.878536855420251</v>
          </cell>
          <cell r="AU44">
            <v>121.39235129953921</v>
          </cell>
          <cell r="AV44">
            <v>83.080892321876448</v>
          </cell>
          <cell r="AW44">
            <v>90.69096999789798</v>
          </cell>
          <cell r="AX44">
            <v>92.736814764072079</v>
          </cell>
          <cell r="AY44">
            <v>96.846809871134454</v>
          </cell>
          <cell r="AZ44">
            <v>111.09913020513851</v>
          </cell>
          <cell r="BA44">
            <v>87.493064431974034</v>
          </cell>
          <cell r="BB44">
            <v>96.185602691471175</v>
          </cell>
          <cell r="BC44">
            <v>96.444281888931329</v>
          </cell>
          <cell r="BD44">
            <v>103.53104580587228</v>
          </cell>
          <cell r="BE44">
            <v>114.08332627207506</v>
          </cell>
          <cell r="BF44">
            <v>107.20636831039809</v>
          </cell>
          <cell r="BG44">
            <v>100.478910386885</v>
          </cell>
          <cell r="BH44">
            <v>99.866037242912157</v>
          </cell>
          <cell r="BI44">
            <v>109.29238106600464</v>
          </cell>
          <cell r="BJ44">
            <v>97.156372462442164</v>
          </cell>
          <cell r="BK44">
            <v>101.70987236117453</v>
          </cell>
          <cell r="BL44">
            <v>98.06245845583571</v>
          </cell>
          <cell r="BM44">
            <v>91.281630642995012</v>
          </cell>
          <cell r="BN44">
            <v>98.950241200182489</v>
          </cell>
          <cell r="BO44">
            <v>98.924551202555435</v>
          </cell>
          <cell r="BP44">
            <v>97.964108278988505</v>
          </cell>
          <cell r="BQ44">
            <v>87.766801481040275</v>
          </cell>
          <cell r="BR44">
            <v>97.582090697843114</v>
          </cell>
          <cell r="BS44">
            <v>92.310492916007746</v>
          </cell>
          <cell r="BT44">
            <v>105.71710340393899</v>
          </cell>
          <cell r="BU44">
            <v>105.95237540237058</v>
          </cell>
          <cell r="BV44">
            <v>105.37540811280077</v>
          </cell>
          <cell r="BW44">
            <v>108.7053736513585</v>
          </cell>
          <cell r="BX44">
            <v>91.683444025601645</v>
          </cell>
          <cell r="BY44">
            <v>105.38543347227083</v>
          </cell>
          <cell r="BZ44">
            <v>100.27267516745528</v>
          </cell>
          <cell r="CA44">
            <v>96.960259291310564</v>
          </cell>
          <cell r="CB44">
            <v>99.082641818560973</v>
          </cell>
          <cell r="CC44">
            <v>88.17522404062251</v>
          </cell>
          <cell r="CD44">
            <v>99.830212867987399</v>
          </cell>
          <cell r="CE44">
            <v>105.67698770773103</v>
          </cell>
          <cell r="CF44">
            <v>106.64069704746262</v>
          </cell>
          <cell r="CG44">
            <v>92.599689234763872</v>
          </cell>
          <cell r="CH44">
            <v>90.617106071100082</v>
          </cell>
          <cell r="CI44">
            <v>89.132513242194804</v>
          </cell>
          <cell r="CJ44">
            <v>113.26293543493026</v>
          </cell>
          <cell r="CK44">
            <v>98.664581674755738</v>
          </cell>
          <cell r="CL44">
            <v>111.19040169183155</v>
          </cell>
          <cell r="CM44">
            <v>127.74074070872597</v>
          </cell>
          <cell r="CN44">
            <v>83.763461538432722</v>
          </cell>
          <cell r="CO44">
            <v>105.95436258094009</v>
          </cell>
          <cell r="CP44">
            <v>104.59960326937792</v>
          </cell>
          <cell r="CQ44">
            <v>95.761063850337663</v>
          </cell>
          <cell r="CR44">
            <v>94.521425437625624</v>
          </cell>
          <cell r="CS44">
            <v>115.95287646795153</v>
          </cell>
          <cell r="CT44">
            <v>103.08819378121575</v>
          </cell>
          <cell r="CU44">
            <v>103.82567784359198</v>
          </cell>
          <cell r="CV44">
            <v>98.329132768653849</v>
          </cell>
          <cell r="CW44">
            <v>89.141103891178147</v>
          </cell>
          <cell r="CX44">
            <v>98.892920102502728</v>
          </cell>
          <cell r="CY44">
            <v>77.5948743653543</v>
          </cell>
          <cell r="CZ44">
            <v>84.399378008729897</v>
          </cell>
          <cell r="DA44">
            <v>112.36832151405302</v>
          </cell>
          <cell r="DB44">
            <v>127.23958906472301</v>
          </cell>
          <cell r="DC44">
            <v>94.636880348894067</v>
          </cell>
          <cell r="DD44">
            <v>103.24160228598335</v>
          </cell>
          <cell r="DE44">
            <v>122.35245623411018</v>
          </cell>
          <cell r="DF44">
            <v>106.38712826064047</v>
          </cell>
          <cell r="DG44">
            <v>92.03480469821713</v>
          </cell>
          <cell r="DH44">
            <v>90.986960305096304</v>
          </cell>
          <cell r="DI44">
            <v>100.4364029765984</v>
          </cell>
          <cell r="DJ44">
            <v>105.69548580455057</v>
          </cell>
          <cell r="DK44">
            <v>107.64288050360061</v>
          </cell>
          <cell r="DL44">
            <v>116.02648390963694</v>
          </cell>
          <cell r="DM44">
            <v>116.51285335831493</v>
          </cell>
          <cell r="DN44">
            <v>109.99995521380526</v>
          </cell>
          <cell r="DO44">
            <v>100.48322246407676</v>
          </cell>
          <cell r="DP44">
            <v>87.277419959257671</v>
          </cell>
          <cell r="DQ44">
            <v>88.777662428137305</v>
          </cell>
          <cell r="DR44">
            <v>137.89580086612659</v>
          </cell>
          <cell r="DS44">
            <v>108.17353652392504</v>
          </cell>
          <cell r="DT44">
            <v>91.715200060165003</v>
          </cell>
          <cell r="DU44">
            <v>117.23538353701757</v>
          </cell>
          <cell r="DV44">
            <v>96.681313390702471</v>
          </cell>
          <cell r="DW44">
            <v>107.27841464400903</v>
          </cell>
          <cell r="DX44">
            <v>83.91045882281783</v>
          </cell>
          <cell r="DY44">
            <v>100.91472242291698</v>
          </cell>
          <cell r="DZ44">
            <v>102.97825129736806</v>
          </cell>
          <cell r="EA44">
            <v>98.851590331410506</v>
          </cell>
          <cell r="EB44">
            <v>91.07256639208039</v>
          </cell>
          <cell r="EC44">
            <v>113.62011376721505</v>
          </cell>
          <cell r="ED44">
            <v>116.56188766532456</v>
          </cell>
          <cell r="EE44">
            <v>107.7909552001549</v>
          </cell>
          <cell r="EF44">
            <v>103.24645428983415</v>
          </cell>
          <cell r="EG44">
            <v>93.892989052180553</v>
          </cell>
          <cell r="EH44">
            <v>101.55885155099962</v>
          </cell>
          <cell r="EI44">
            <v>101.77030075041489</v>
          </cell>
          <cell r="EJ44">
            <v>92.225007107246881</v>
          </cell>
          <cell r="EK44">
            <v>107.61596315592509</v>
          </cell>
          <cell r="EL44">
            <v>108.59393092623731</v>
          </cell>
          <cell r="EM44">
            <v>84.537467451556495</v>
          </cell>
          <cell r="EN44">
            <v>112.75966767941836</v>
          </cell>
          <cell r="EO44">
            <v>106.62559775763401</v>
          </cell>
          <cell r="EP44">
            <v>112.20921880111671</v>
          </cell>
          <cell r="EQ44">
            <v>99.456163347309428</v>
          </cell>
          <cell r="ER44">
            <v>102.44576620757867</v>
          </cell>
          <cell r="ES44">
            <v>107.97442551415527</v>
          </cell>
          <cell r="ET44">
            <v>110.14172975662653</v>
          </cell>
          <cell r="EU44">
            <v>94.000484514509395</v>
          </cell>
          <cell r="EV44">
            <v>91.546987325619156</v>
          </cell>
          <cell r="EW44">
            <v>115.50844158837319</v>
          </cell>
          <cell r="EX44">
            <v>97.23915981300658</v>
          </cell>
          <cell r="EY44">
            <v>84.555135179426074</v>
          </cell>
          <cell r="EZ44">
            <v>123.15771654398249</v>
          </cell>
          <cell r="FA44">
            <v>99.100938099455618</v>
          </cell>
          <cell r="FB44">
            <v>86.94145917081363</v>
          </cell>
          <cell r="FC44">
            <v>88.764415907923961</v>
          </cell>
          <cell r="FD44">
            <v>105.39347440614284</v>
          </cell>
          <cell r="FE44">
            <v>125.75551524437928</v>
          </cell>
          <cell r="FF44">
            <v>88.251211002771825</v>
          </cell>
          <cell r="FG44">
            <v>101.38706596177433</v>
          </cell>
          <cell r="FH44">
            <v>96.872456729507817</v>
          </cell>
          <cell r="FI44">
            <v>91.078743538669045</v>
          </cell>
          <cell r="FJ44">
            <v>84.32960452311481</v>
          </cell>
          <cell r="FK44">
            <v>93.837645074015882</v>
          </cell>
          <cell r="FL44">
            <v>95.640911254302381</v>
          </cell>
          <cell r="FM44">
            <v>96.474038640310383</v>
          </cell>
          <cell r="FN44">
            <v>97.406503986396643</v>
          </cell>
          <cell r="FO44">
            <v>96.492077731993135</v>
          </cell>
          <cell r="FP44">
            <v>96.133338200179594</v>
          </cell>
          <cell r="FQ44">
            <v>104.04167282229818</v>
          </cell>
          <cell r="FR44">
            <v>95.89088457901201</v>
          </cell>
          <cell r="FS44">
            <v>97.146688317108598</v>
          </cell>
          <cell r="FT44">
            <v>122.40582060030641</v>
          </cell>
          <cell r="FU44">
            <v>103.72364425661429</v>
          </cell>
          <cell r="FV44">
            <v>90.403059399102162</v>
          </cell>
          <cell r="FW44">
            <v>88.252682973501663</v>
          </cell>
          <cell r="FX44">
            <v>91.185398497666739</v>
          </cell>
          <cell r="FY44">
            <v>91.117768237334104</v>
          </cell>
          <cell r="FZ44">
            <v>98.808721653435512</v>
          </cell>
          <cell r="GA44">
            <v>107.15642367424051</v>
          </cell>
          <cell r="GB44">
            <v>101.65089298408191</v>
          </cell>
          <cell r="GC44">
            <v>89.54677481519326</v>
          </cell>
          <cell r="GD44">
            <v>101.3042748169009</v>
          </cell>
          <cell r="GE44">
            <v>91.32028305826671</v>
          </cell>
          <cell r="GF44">
            <v>98.761021575572627</v>
          </cell>
          <cell r="GG44">
            <v>104.26883229937803</v>
          </cell>
          <cell r="GH44">
            <v>101.29493259344576</v>
          </cell>
          <cell r="GI44">
            <v>101.44927566902986</v>
          </cell>
          <cell r="GJ44">
            <v>109.68307633265074</v>
          </cell>
          <cell r="GK44">
            <v>86.631621533400022</v>
          </cell>
          <cell r="GL44">
            <v>93.345134030294602</v>
          </cell>
          <cell r="GM44">
            <v>114.2314046937031</v>
          </cell>
          <cell r="GN44">
            <v>94.901149872854774</v>
          </cell>
          <cell r="GO44">
            <v>90.661910845055814</v>
          </cell>
          <cell r="GP44">
            <v>95.660904290307855</v>
          </cell>
          <cell r="GQ44">
            <v>87.035708769142843</v>
          </cell>
          <cell r="GR44">
            <v>107.15404697452162</v>
          </cell>
          <cell r="GS44">
            <v>107.56237447349848</v>
          </cell>
          <cell r="GT44">
            <v>92.567975279319143</v>
          </cell>
          <cell r="GU44">
            <v>108.5039788799746</v>
          </cell>
          <cell r="GV44">
            <v>105.7147161839989</v>
          </cell>
          <cell r="GW44">
            <v>99.786927613014427</v>
          </cell>
          <cell r="GX44">
            <v>87.111939807233725</v>
          </cell>
          <cell r="GY44">
            <v>89.012759304369482</v>
          </cell>
          <cell r="GZ44">
            <v>97.373578441811887</v>
          </cell>
          <cell r="HA44">
            <v>109.54448373535678</v>
          </cell>
          <cell r="HB44">
            <v>100.45796302608922</v>
          </cell>
          <cell r="HC44">
            <v>96.905165873373036</v>
          </cell>
          <cell r="HD44">
            <v>114.93784171765428</v>
          </cell>
          <cell r="HE44">
            <v>117.31598465360352</v>
          </cell>
          <cell r="HF44">
            <v>99.805676459367703</v>
          </cell>
          <cell r="HG44">
            <v>96.331449224299732</v>
          </cell>
          <cell r="HH44">
            <v>93.812675552535254</v>
          </cell>
          <cell r="HI44">
            <v>113.78975139431836</v>
          </cell>
          <cell r="HJ44">
            <v>99.441502311434093</v>
          </cell>
          <cell r="HK44">
            <v>90.726200135081086</v>
          </cell>
          <cell r="HL44">
            <v>140.37558145360595</v>
          </cell>
          <cell r="HM44">
            <v>122.68138729176988</v>
          </cell>
          <cell r="HN44">
            <v>87.260146122078027</v>
          </cell>
          <cell r="HO44">
            <v>100.88286500944919</v>
          </cell>
          <cell r="HP44">
            <v>96.309320310832163</v>
          </cell>
          <cell r="HQ44">
            <v>86.408262972568053</v>
          </cell>
          <cell r="HR44">
            <v>86.630429523396785</v>
          </cell>
          <cell r="HS44">
            <v>107.31183811376975</v>
          </cell>
          <cell r="HT44">
            <v>106.34935430742875</v>
          </cell>
          <cell r="HU44">
            <v>102.81350322814848</v>
          </cell>
          <cell r="HV44">
            <v>108.09806772194682</v>
          </cell>
          <cell r="HW44">
            <v>91.445249779549471</v>
          </cell>
          <cell r="HX44">
            <v>105.92030623772781</v>
          </cell>
          <cell r="HY44">
            <v>96.229378606313517</v>
          </cell>
          <cell r="HZ44">
            <v>110.20426381905642</v>
          </cell>
          <cell r="IA44">
            <v>106.84720785829319</v>
          </cell>
          <cell r="IB44">
            <v>107.01081358158393</v>
          </cell>
          <cell r="IC44">
            <v>92.153882255980832</v>
          </cell>
          <cell r="ID44">
            <v>93.350832523073493</v>
          </cell>
          <cell r="IE44">
            <v>98.329129509744732</v>
          </cell>
          <cell r="IF44">
            <v>87.043248395444579</v>
          </cell>
          <cell r="IG44">
            <v>82.131643676322966</v>
          </cell>
          <cell r="IH44">
            <v>106.22734165219288</v>
          </cell>
          <cell r="II44">
            <v>85.69825993367354</v>
          </cell>
          <cell r="IJ44">
            <v>111.57627839079922</v>
          </cell>
          <cell r="IK44">
            <v>79.927159511688586</v>
          </cell>
          <cell r="IL44">
            <v>82.597709950666285</v>
          </cell>
          <cell r="IM44">
            <v>97.063298595733272</v>
          </cell>
          <cell r="IN44">
            <v>101.47077287787637</v>
          </cell>
          <cell r="IO44">
            <v>98.625762791506702</v>
          </cell>
          <cell r="IP44">
            <v>108.67625009551628</v>
          </cell>
          <cell r="IQ44">
            <v>93.069505057709989</v>
          </cell>
          <cell r="IR44">
            <v>75.641903438430049</v>
          </cell>
          <cell r="IS44">
            <v>99.392925976114981</v>
          </cell>
          <cell r="IT44">
            <v>97.767850453837781</v>
          </cell>
          <cell r="IU44">
            <v>97.96449636008802</v>
          </cell>
          <cell r="IV44">
            <v>94.251592670922903</v>
          </cell>
          <cell r="IW44">
            <v>88.525757857843033</v>
          </cell>
          <cell r="IX44">
            <v>99.764334450743874</v>
          </cell>
          <cell r="IY44">
            <v>111.47907076588174</v>
          </cell>
        </row>
        <row r="45">
          <cell r="J45">
            <v>114.02007918937701</v>
          </cell>
          <cell r="K45">
            <v>89.4010564761968</v>
          </cell>
          <cell r="L45">
            <v>102.43781197851004</v>
          </cell>
          <cell r="M45">
            <v>105.38265465790529</v>
          </cell>
          <cell r="N45">
            <v>89.028355308950665</v>
          </cell>
          <cell r="O45">
            <v>107.39162128558638</v>
          </cell>
          <cell r="P45">
            <v>91.525251831025884</v>
          </cell>
          <cell r="Q45">
            <v>99.282193666071109</v>
          </cell>
          <cell r="R45">
            <v>103.76707019227344</v>
          </cell>
          <cell r="S45">
            <v>91.013103528087555</v>
          </cell>
          <cell r="T45">
            <v>98.012673293153924</v>
          </cell>
          <cell r="U45">
            <v>82.874550805931349</v>
          </cell>
          <cell r="V45">
            <v>99.851725713421047</v>
          </cell>
          <cell r="W45">
            <v>91.527460295669613</v>
          </cell>
          <cell r="X45">
            <v>105.85090901785864</v>
          </cell>
          <cell r="Y45">
            <v>96.49298886160372</v>
          </cell>
          <cell r="Z45">
            <v>113.80214847583247</v>
          </cell>
          <cell r="AA45">
            <v>96.387763934074613</v>
          </cell>
          <cell r="AB45">
            <v>104.69542742939619</v>
          </cell>
          <cell r="AC45">
            <v>114.14553447409183</v>
          </cell>
          <cell r="AD45">
            <v>103.04792909999259</v>
          </cell>
          <cell r="AE45">
            <v>107.63939163074313</v>
          </cell>
          <cell r="AF45">
            <v>107.86706147099244</v>
          </cell>
          <cell r="AG45">
            <v>97.592085678166981</v>
          </cell>
          <cell r="AH45">
            <v>102.13670606598357</v>
          </cell>
          <cell r="AI45">
            <v>91.184114247164786</v>
          </cell>
          <cell r="AJ45">
            <v>114.53086249502564</v>
          </cell>
          <cell r="AK45">
            <v>117.6505210581536</v>
          </cell>
          <cell r="AL45">
            <v>116.66034836059514</v>
          </cell>
          <cell r="AM45">
            <v>100.57297530806252</v>
          </cell>
          <cell r="AN45">
            <v>123.10773387464273</v>
          </cell>
          <cell r="AO45">
            <v>103.77923396918997</v>
          </cell>
          <cell r="AP45">
            <v>89.785174661151217</v>
          </cell>
          <cell r="AQ45">
            <v>102.62751095994166</v>
          </cell>
          <cell r="AR45">
            <v>77.507374929898191</v>
          </cell>
          <cell r="AS45">
            <v>113.01498156459525</v>
          </cell>
          <cell r="AT45">
            <v>83.741563927830867</v>
          </cell>
          <cell r="AU45">
            <v>119.38804027885904</v>
          </cell>
          <cell r="AV45">
            <v>82.970656326327344</v>
          </cell>
          <cell r="AW45">
            <v>90.523321875599748</v>
          </cell>
          <cell r="AX45">
            <v>92.522390185247033</v>
          </cell>
          <cell r="AY45">
            <v>96.898125317924041</v>
          </cell>
          <cell r="AZ45">
            <v>115.25246912548128</v>
          </cell>
          <cell r="BA45">
            <v>89.324795666193992</v>
          </cell>
          <cell r="BB45">
            <v>97.631428494710391</v>
          </cell>
          <cell r="BC45">
            <v>94.921534538484394</v>
          </cell>
          <cell r="BD45">
            <v>106.25185371299024</v>
          </cell>
          <cell r="BE45">
            <v>114.78602056276219</v>
          </cell>
          <cell r="BF45">
            <v>107.71612474993709</v>
          </cell>
          <cell r="BG45">
            <v>99.424938152676404</v>
          </cell>
          <cell r="BH45">
            <v>100.11675671606949</v>
          </cell>
          <cell r="BI45">
            <v>109.90391016932175</v>
          </cell>
          <cell r="BJ45">
            <v>98.32558777342193</v>
          </cell>
          <cell r="BK45">
            <v>101.04244044567804</v>
          </cell>
          <cell r="BL45">
            <v>100.51859618105793</v>
          </cell>
          <cell r="BM45">
            <v>92.101739848060348</v>
          </cell>
          <cell r="BN45">
            <v>102.10455984041009</v>
          </cell>
          <cell r="BO45">
            <v>102.62465090911351</v>
          </cell>
          <cell r="BP45">
            <v>98.713895971135756</v>
          </cell>
          <cell r="BQ45">
            <v>86.139295658812941</v>
          </cell>
          <cell r="BR45">
            <v>98.286130573439465</v>
          </cell>
          <cell r="BS45">
            <v>92.39061956305072</v>
          </cell>
          <cell r="BT45">
            <v>109.49850876639032</v>
          </cell>
          <cell r="BU45">
            <v>105.55286469267239</v>
          </cell>
          <cell r="BV45">
            <v>106.62229625956604</v>
          </cell>
          <cell r="BW45">
            <v>112.44879314016461</v>
          </cell>
          <cell r="BX45">
            <v>91.634842240236893</v>
          </cell>
          <cell r="BY45">
            <v>108.45424135420564</v>
          </cell>
          <cell r="BZ45">
            <v>103.99128737951189</v>
          </cell>
          <cell r="CA45">
            <v>97.501149211168496</v>
          </cell>
          <cell r="CB45">
            <v>99.216106719214253</v>
          </cell>
          <cell r="CC45">
            <v>87.257722417590614</v>
          </cell>
          <cell r="CD45">
            <v>97.208620693739746</v>
          </cell>
          <cell r="CE45">
            <v>105.23505709527858</v>
          </cell>
          <cell r="CF45">
            <v>109.36090943420568</v>
          </cell>
          <cell r="CG45">
            <v>93.810587073927536</v>
          </cell>
          <cell r="CH45">
            <v>91.060401997638252</v>
          </cell>
          <cell r="CI45">
            <v>88.294736448726411</v>
          </cell>
          <cell r="CJ45">
            <v>114.46442244221541</v>
          </cell>
          <cell r="CK45">
            <v>97.065237083671875</v>
          </cell>
          <cell r="CL45">
            <v>111.41362991955926</v>
          </cell>
          <cell r="CM45">
            <v>123.88626650867042</v>
          </cell>
          <cell r="CN45">
            <v>85.659682873994697</v>
          </cell>
          <cell r="CO45">
            <v>108.25171684657408</v>
          </cell>
          <cell r="CP45">
            <v>108.1814895975628</v>
          </cell>
          <cell r="CQ45">
            <v>97.732008935494321</v>
          </cell>
          <cell r="CR45">
            <v>94.54970112727807</v>
          </cell>
          <cell r="CS45">
            <v>118.48149774846563</v>
          </cell>
          <cell r="CT45">
            <v>102.15554662571559</v>
          </cell>
          <cell r="CU45">
            <v>103.50741099200678</v>
          </cell>
          <cell r="CV45">
            <v>100.19984455671002</v>
          </cell>
          <cell r="CW45">
            <v>88.239840806705701</v>
          </cell>
          <cell r="CX45">
            <v>100.15199811360553</v>
          </cell>
          <cell r="CY45">
            <v>76.676274994010612</v>
          </cell>
          <cell r="CZ45">
            <v>85.176879548415997</v>
          </cell>
          <cell r="DA45">
            <v>110.03209293600003</v>
          </cell>
          <cell r="DB45">
            <v>125.82438796656582</v>
          </cell>
          <cell r="DC45">
            <v>95.474264930484239</v>
          </cell>
          <cell r="DD45">
            <v>105.85944582321375</v>
          </cell>
          <cell r="DE45">
            <v>121.96452261604897</v>
          </cell>
          <cell r="DF45">
            <v>105.58643964451885</v>
          </cell>
          <cell r="DG45">
            <v>92.220018996626266</v>
          </cell>
          <cell r="DH45">
            <v>91.190232570386428</v>
          </cell>
          <cell r="DI45">
            <v>100.20652625193092</v>
          </cell>
          <cell r="DJ45">
            <v>103.97102041340437</v>
          </cell>
          <cell r="DK45">
            <v>109.57059870464859</v>
          </cell>
          <cell r="DL45">
            <v>116.91198237308723</v>
          </cell>
          <cell r="DM45">
            <v>115.70625791634208</v>
          </cell>
          <cell r="DN45">
            <v>111.03953100236136</v>
          </cell>
          <cell r="DO45">
            <v>98.172620858952186</v>
          </cell>
          <cell r="DP45">
            <v>90.008150461159275</v>
          </cell>
          <cell r="DQ45">
            <v>87.525698786409023</v>
          </cell>
          <cell r="DR45">
            <v>138.83773108109554</v>
          </cell>
          <cell r="DS45">
            <v>105.43756282522986</v>
          </cell>
          <cell r="DT45">
            <v>91.402394831738789</v>
          </cell>
          <cell r="DU45">
            <v>117.21412381297093</v>
          </cell>
          <cell r="DV45">
            <v>97.444408782003322</v>
          </cell>
          <cell r="DW45">
            <v>107.55053771934465</v>
          </cell>
          <cell r="DX45">
            <v>83.512659837495804</v>
          </cell>
          <cell r="DY45">
            <v>102.26349100520166</v>
          </cell>
          <cell r="DZ45">
            <v>104.85877597996553</v>
          </cell>
          <cell r="EA45">
            <v>98.159751871692535</v>
          </cell>
          <cell r="EB45">
            <v>91.303103462990606</v>
          </cell>
          <cell r="EC45">
            <v>110.4892592619796</v>
          </cell>
          <cell r="ED45">
            <v>118.43830385734356</v>
          </cell>
          <cell r="EE45">
            <v>108.43959817294534</v>
          </cell>
          <cell r="EF45">
            <v>104.92071804222732</v>
          </cell>
          <cell r="EG45">
            <v>94.011256347914852</v>
          </cell>
          <cell r="EH45">
            <v>98.86399589524531</v>
          </cell>
          <cell r="EI45">
            <v>100.53375614748003</v>
          </cell>
          <cell r="EJ45">
            <v>94.283357712894741</v>
          </cell>
          <cell r="EK45">
            <v>108.26712852283342</v>
          </cell>
          <cell r="EL45">
            <v>111.02846280571119</v>
          </cell>
          <cell r="EM45">
            <v>82.865015673606379</v>
          </cell>
          <cell r="EN45">
            <v>110.02624396433011</v>
          </cell>
          <cell r="EO45">
            <v>106.70894785457591</v>
          </cell>
          <cell r="EP45">
            <v>114.80879332083681</v>
          </cell>
          <cell r="EQ45">
            <v>98.744071244219739</v>
          </cell>
          <cell r="ER45">
            <v>102.7371999416834</v>
          </cell>
          <cell r="ES45">
            <v>108.75176843025825</v>
          </cell>
          <cell r="ET45">
            <v>110.41064037405117</v>
          </cell>
          <cell r="EU45">
            <v>94.334672140159398</v>
          </cell>
          <cell r="EV45">
            <v>88.94271351231481</v>
          </cell>
          <cell r="EW45">
            <v>116.29888168192385</v>
          </cell>
          <cell r="EX45">
            <v>97.767959081730865</v>
          </cell>
          <cell r="EY45">
            <v>84.407697357261284</v>
          </cell>
          <cell r="EZ45">
            <v>125.33224355470267</v>
          </cell>
          <cell r="FA45">
            <v>100.60807735236476</v>
          </cell>
          <cell r="FB45">
            <v>85.335829236124852</v>
          </cell>
          <cell r="FC45">
            <v>87.038550278102875</v>
          </cell>
          <cell r="FD45">
            <v>107.51654838628977</v>
          </cell>
          <cell r="FE45">
            <v>130.23381584914634</v>
          </cell>
          <cell r="FF45">
            <v>88.385756147692106</v>
          </cell>
          <cell r="FG45">
            <v>99.592024029424124</v>
          </cell>
          <cell r="FH45">
            <v>95.15925670545613</v>
          </cell>
          <cell r="FI45">
            <v>91.595374137438981</v>
          </cell>
          <cell r="FJ45">
            <v>84.102533492369091</v>
          </cell>
          <cell r="FK45">
            <v>94.044003895970349</v>
          </cell>
          <cell r="FL45">
            <v>93.770854429587331</v>
          </cell>
          <cell r="FM45">
            <v>95.144784329022443</v>
          </cell>
          <cell r="FN45">
            <v>98.445315254884591</v>
          </cell>
          <cell r="FO45">
            <v>96.490357868330094</v>
          </cell>
          <cell r="FP45">
            <v>95.010721086137337</v>
          </cell>
          <cell r="FQ45">
            <v>102.34885225019664</v>
          </cell>
          <cell r="FR45">
            <v>94.813641762172367</v>
          </cell>
          <cell r="FS45">
            <v>96.455974904908686</v>
          </cell>
          <cell r="FT45">
            <v>121.2485784646171</v>
          </cell>
          <cell r="FU45">
            <v>104.77749805430103</v>
          </cell>
          <cell r="FV45">
            <v>90.102555618630632</v>
          </cell>
          <cell r="FW45">
            <v>89.702348479664749</v>
          </cell>
          <cell r="FX45">
            <v>91.014152981882503</v>
          </cell>
          <cell r="FY45">
            <v>94.55274724995067</v>
          </cell>
          <cell r="FZ45">
            <v>100.07357095716657</v>
          </cell>
          <cell r="GA45">
            <v>105.5805080347609</v>
          </cell>
          <cell r="GB45">
            <v>102.99340185767876</v>
          </cell>
          <cell r="GC45">
            <v>89.288234476695436</v>
          </cell>
          <cell r="GD45">
            <v>101.39182755902895</v>
          </cell>
          <cell r="GE45">
            <v>88.728524740407153</v>
          </cell>
          <cell r="GF45">
            <v>99.895979726048438</v>
          </cell>
          <cell r="GG45">
            <v>105.92726904850291</v>
          </cell>
          <cell r="GH45">
            <v>99.18177114983591</v>
          </cell>
          <cell r="GI45">
            <v>101.22694953884516</v>
          </cell>
          <cell r="GJ45">
            <v>109.1081672382695</v>
          </cell>
          <cell r="GK45">
            <v>87.773008981702077</v>
          </cell>
          <cell r="GL45">
            <v>92.694478450836002</v>
          </cell>
          <cell r="GM45">
            <v>116.84331996035424</v>
          </cell>
          <cell r="GN45">
            <v>94.02012224833085</v>
          </cell>
          <cell r="GO45">
            <v>91.063237293435321</v>
          </cell>
          <cell r="GP45">
            <v>98.18340801858551</v>
          </cell>
          <cell r="GQ45">
            <v>88.640660874847626</v>
          </cell>
          <cell r="GR45">
            <v>105.62318897691733</v>
          </cell>
          <cell r="GS45">
            <v>106.96791588489086</v>
          </cell>
          <cell r="GT45">
            <v>93.036742162610636</v>
          </cell>
          <cell r="GU45">
            <v>110.15166771850653</v>
          </cell>
          <cell r="GV45">
            <v>105.56290250934569</v>
          </cell>
          <cell r="GW45">
            <v>101.12427866629406</v>
          </cell>
          <cell r="GX45">
            <v>88.466574317863532</v>
          </cell>
          <cell r="GY45">
            <v>87.967350718775478</v>
          </cell>
          <cell r="GZ45">
            <v>98.45055022432031</v>
          </cell>
          <cell r="HA45">
            <v>107.49879083106383</v>
          </cell>
          <cell r="HB45">
            <v>96.924685997732283</v>
          </cell>
          <cell r="HC45">
            <v>97.877774301180963</v>
          </cell>
          <cell r="HD45">
            <v>115.97558261576984</v>
          </cell>
          <cell r="HE45">
            <v>116.22930657693128</v>
          </cell>
          <cell r="HF45">
            <v>100.52878882556223</v>
          </cell>
          <cell r="HG45">
            <v>96.877571694082633</v>
          </cell>
          <cell r="HH45">
            <v>90.895653203979606</v>
          </cell>
          <cell r="HI45">
            <v>115.72290586287907</v>
          </cell>
          <cell r="HJ45">
            <v>99.063996870406498</v>
          </cell>
          <cell r="HK45">
            <v>91.654890195291316</v>
          </cell>
          <cell r="HL45">
            <v>140.73501054114678</v>
          </cell>
          <cell r="HM45">
            <v>121.13137003360069</v>
          </cell>
          <cell r="HN45">
            <v>87.614026178104623</v>
          </cell>
          <cell r="HO45">
            <v>99.866589816854443</v>
          </cell>
          <cell r="HP45">
            <v>93.652386898716827</v>
          </cell>
          <cell r="HQ45">
            <v>87.334883629921549</v>
          </cell>
          <cell r="HR45">
            <v>88.152752419131986</v>
          </cell>
          <cell r="HS45">
            <v>106.19028349543912</v>
          </cell>
          <cell r="HT45">
            <v>106.453628380022</v>
          </cell>
          <cell r="HU45">
            <v>104.01541840201892</v>
          </cell>
          <cell r="HV45">
            <v>111.79608338403911</v>
          </cell>
          <cell r="HW45">
            <v>92.173397058356812</v>
          </cell>
          <cell r="HX45">
            <v>106.29849154887833</v>
          </cell>
          <cell r="HY45">
            <v>97.512052678004196</v>
          </cell>
          <cell r="HZ45">
            <v>107.27815319724439</v>
          </cell>
          <cell r="IA45">
            <v>106.13157035487973</v>
          </cell>
          <cell r="IB45">
            <v>107.30096562540676</v>
          </cell>
          <cell r="IC45">
            <v>94.232745800072664</v>
          </cell>
          <cell r="ID45">
            <v>93.449359979764338</v>
          </cell>
          <cell r="IE45">
            <v>98.221949104923056</v>
          </cell>
          <cell r="IF45">
            <v>88.110960948510922</v>
          </cell>
          <cell r="IG45">
            <v>83.027735906880764</v>
          </cell>
          <cell r="IH45">
            <v>105.64750340486142</v>
          </cell>
          <cell r="II45">
            <v>88.51480550974884</v>
          </cell>
          <cell r="IJ45">
            <v>112.36465073880082</v>
          </cell>
          <cell r="IK45">
            <v>78.959038452499669</v>
          </cell>
          <cell r="IL45">
            <v>85.07991022492719</v>
          </cell>
          <cell r="IM45">
            <v>95.577883609343246</v>
          </cell>
          <cell r="IN45">
            <v>104.53759656803066</v>
          </cell>
          <cell r="IO45">
            <v>97.061257261495797</v>
          </cell>
          <cell r="IP45">
            <v>111.59115324212074</v>
          </cell>
          <cell r="IQ45">
            <v>94.278359894584071</v>
          </cell>
          <cell r="IR45">
            <v>76.507117037645855</v>
          </cell>
          <cell r="IS45">
            <v>100.61070108962785</v>
          </cell>
          <cell r="IT45">
            <v>95.360742223609236</v>
          </cell>
          <cell r="IU45">
            <v>94.895209377983178</v>
          </cell>
          <cell r="IV45">
            <v>96.259020085156124</v>
          </cell>
          <cell r="IW45">
            <v>90.482879050219111</v>
          </cell>
          <cell r="IX45">
            <v>98.362140397431773</v>
          </cell>
          <cell r="IY45">
            <v>112.0723607417772</v>
          </cell>
        </row>
        <row r="46">
          <cell r="J46">
            <v>113.52533058418803</v>
          </cell>
          <cell r="K46">
            <v>91.3208785025639</v>
          </cell>
          <cell r="L46">
            <v>103.22031155550812</v>
          </cell>
          <cell r="M46">
            <v>104.44091276471104</v>
          </cell>
          <cell r="N46">
            <v>88.350791097625816</v>
          </cell>
          <cell r="O46">
            <v>109.34358527599464</v>
          </cell>
          <cell r="P46">
            <v>91.303779057720263</v>
          </cell>
          <cell r="Q46">
            <v>100.70509024102846</v>
          </cell>
          <cell r="R46">
            <v>103.53557923642798</v>
          </cell>
          <cell r="S46">
            <v>89.042305237457214</v>
          </cell>
          <cell r="T46">
            <v>95.364484822426434</v>
          </cell>
          <cell r="U46">
            <v>83.845094938943546</v>
          </cell>
          <cell r="V46">
            <v>99.435626083050408</v>
          </cell>
          <cell r="W46">
            <v>89.307018748898088</v>
          </cell>
          <cell r="X46">
            <v>104.46169714319645</v>
          </cell>
          <cell r="Y46">
            <v>96.727152452774433</v>
          </cell>
          <cell r="Z46">
            <v>116.15050741479567</v>
          </cell>
          <cell r="AA46">
            <v>93.376826022862488</v>
          </cell>
          <cell r="AB46">
            <v>104.68210512184446</v>
          </cell>
          <cell r="AC46">
            <v>112.73262923376683</v>
          </cell>
          <cell r="AD46">
            <v>104.80679378115877</v>
          </cell>
          <cell r="AE46">
            <v>104.84614657547814</v>
          </cell>
          <cell r="AF46">
            <v>106.36534368579923</v>
          </cell>
          <cell r="AG46">
            <v>96.411548358469616</v>
          </cell>
          <cell r="AH46">
            <v>101.5107883834422</v>
          </cell>
          <cell r="AI46">
            <v>90.957019334450308</v>
          </cell>
          <cell r="AJ46">
            <v>114.13871282566083</v>
          </cell>
          <cell r="AK46">
            <v>120.0716981760491</v>
          </cell>
          <cell r="AL46">
            <v>115.83885640408759</v>
          </cell>
          <cell r="AM46">
            <v>100.92826281765663</v>
          </cell>
          <cell r="AN46">
            <v>124.60289186653823</v>
          </cell>
          <cell r="AO46">
            <v>103.11202985524254</v>
          </cell>
          <cell r="AP46">
            <v>89.93894434882246</v>
          </cell>
          <cell r="AQ46">
            <v>103.15148379570128</v>
          </cell>
          <cell r="AR46">
            <v>78.000136112141789</v>
          </cell>
          <cell r="AS46">
            <v>113.67814374693377</v>
          </cell>
          <cell r="AT46">
            <v>84.045786998977931</v>
          </cell>
          <cell r="AU46">
            <v>119.66445006291346</v>
          </cell>
          <cell r="AV46">
            <v>82.702835309276665</v>
          </cell>
          <cell r="AW46">
            <v>90.744512721970409</v>
          </cell>
          <cell r="AX46">
            <v>91.747647790125512</v>
          </cell>
          <cell r="AY46">
            <v>97.010870680692179</v>
          </cell>
          <cell r="AZ46">
            <v>116.65925816280821</v>
          </cell>
          <cell r="BA46">
            <v>90.825369419976965</v>
          </cell>
          <cell r="BB46">
            <v>97.01388228081592</v>
          </cell>
          <cell r="BC46">
            <v>93.358411203266044</v>
          </cell>
          <cell r="BD46">
            <v>106.34370057741241</v>
          </cell>
          <cell r="BE46">
            <v>112.37844330299012</v>
          </cell>
          <cell r="BF46">
            <v>109.09839184216499</v>
          </cell>
          <cell r="BG46">
            <v>98.666400417073547</v>
          </cell>
          <cell r="BH46">
            <v>99.230263724646633</v>
          </cell>
          <cell r="BI46">
            <v>109.43727675979724</v>
          </cell>
          <cell r="BJ46">
            <v>99.330834402871417</v>
          </cell>
          <cell r="BK46">
            <v>101.06388973824082</v>
          </cell>
          <cell r="BL46">
            <v>101.62342893741251</v>
          </cell>
          <cell r="BM46">
            <v>93.798512613588713</v>
          </cell>
          <cell r="BN46">
            <v>97.172557861900955</v>
          </cell>
          <cell r="BO46">
            <v>99.161272853764984</v>
          </cell>
          <cell r="BP46">
            <v>96.082195163682385</v>
          </cell>
          <cell r="BQ46">
            <v>85.828088590723581</v>
          </cell>
          <cell r="BR46">
            <v>95.674086942408493</v>
          </cell>
          <cell r="BS46">
            <v>92.520964472167222</v>
          </cell>
          <cell r="BT46">
            <v>107.38168597875638</v>
          </cell>
          <cell r="BU46">
            <v>103.8780093684402</v>
          </cell>
          <cell r="BV46">
            <v>107.75664674754339</v>
          </cell>
          <cell r="BW46">
            <v>114.16073261979216</v>
          </cell>
          <cell r="BX46">
            <v>90.153280334705457</v>
          </cell>
          <cell r="BY46">
            <v>106.81280962345647</v>
          </cell>
          <cell r="BZ46">
            <v>105.50237826114839</v>
          </cell>
          <cell r="CA46">
            <v>98.429678018290971</v>
          </cell>
          <cell r="CB46">
            <v>100.61259905165988</v>
          </cell>
          <cell r="CC46">
            <v>86.745957132592636</v>
          </cell>
          <cell r="CD46">
            <v>97.362642862160683</v>
          </cell>
          <cell r="CE46">
            <v>106.42182874275974</v>
          </cell>
          <cell r="CF46">
            <v>107.89050418851706</v>
          </cell>
          <cell r="CG46">
            <v>94.480884180792216</v>
          </cell>
          <cell r="CH46">
            <v>90.40940295933531</v>
          </cell>
          <cell r="CI46">
            <v>87.831278443162361</v>
          </cell>
          <cell r="CJ46">
            <v>115.6881380180721</v>
          </cell>
          <cell r="CK46">
            <v>96.087429564571337</v>
          </cell>
          <cell r="CL46">
            <v>111.09740467634191</v>
          </cell>
          <cell r="CM46">
            <v>124.02535032483098</v>
          </cell>
          <cell r="CN46">
            <v>86.536884566982067</v>
          </cell>
          <cell r="CO46">
            <v>106.87660286295761</v>
          </cell>
          <cell r="CP46">
            <v>108.27877401317659</v>
          </cell>
          <cell r="CQ46">
            <v>98.229635565774885</v>
          </cell>
          <cell r="CR46">
            <v>95.387402447636404</v>
          </cell>
          <cell r="CS46">
            <v>118.91035913348991</v>
          </cell>
          <cell r="CT46">
            <v>99.323226006946115</v>
          </cell>
          <cell r="CU46">
            <v>104.5654339102726</v>
          </cell>
          <cell r="CV46">
            <v>101.78617059943008</v>
          </cell>
          <cell r="CW46">
            <v>87.600254554475882</v>
          </cell>
          <cell r="CX46">
            <v>99.283335512666042</v>
          </cell>
          <cell r="CY46">
            <v>78.443909148505796</v>
          </cell>
          <cell r="CZ46">
            <v>85.062923490616924</v>
          </cell>
          <cell r="DA46">
            <v>111.10257573826732</v>
          </cell>
          <cell r="DB46">
            <v>127.87083900205624</v>
          </cell>
          <cell r="DC46">
            <v>97.26065387356158</v>
          </cell>
          <cell r="DD46">
            <v>106.22626030395267</v>
          </cell>
          <cell r="DE46">
            <v>120.89829044264702</v>
          </cell>
          <cell r="DF46">
            <v>105.20600279015309</v>
          </cell>
          <cell r="DG46">
            <v>91.849758885794628</v>
          </cell>
          <cell r="DH46">
            <v>88.160621413168371</v>
          </cell>
          <cell r="DI46">
            <v>101.63597818861048</v>
          </cell>
          <cell r="DJ46">
            <v>102.88131009788299</v>
          </cell>
          <cell r="DK46">
            <v>108.92671325790602</v>
          </cell>
          <cell r="DL46">
            <v>116.02600367614529</v>
          </cell>
          <cell r="DM46">
            <v>113.26231057927643</v>
          </cell>
          <cell r="DN46">
            <v>108.13389535078642</v>
          </cell>
          <cell r="DO46">
            <v>98.192979200775824</v>
          </cell>
          <cell r="DP46">
            <v>88.893461943702334</v>
          </cell>
          <cell r="DQ46">
            <v>87.073491909653271</v>
          </cell>
          <cell r="DR46">
            <v>139.34510242475008</v>
          </cell>
          <cell r="DS46">
            <v>106.26510760838119</v>
          </cell>
          <cell r="DT46">
            <v>91.344790981196923</v>
          </cell>
          <cell r="DU46">
            <v>118.99499355865625</v>
          </cell>
          <cell r="DV46">
            <v>98.114273191428381</v>
          </cell>
          <cell r="DW46">
            <v>103.555535158083</v>
          </cell>
          <cell r="DX46">
            <v>83.368131977835873</v>
          </cell>
          <cell r="DY46">
            <v>101.92100275174597</v>
          </cell>
          <cell r="DZ46">
            <v>102.0671967677285</v>
          </cell>
          <cell r="EA46">
            <v>99.889473283219345</v>
          </cell>
          <cell r="EB46">
            <v>93.783044273998783</v>
          </cell>
          <cell r="EC46">
            <v>108.52377454044611</v>
          </cell>
          <cell r="ED46">
            <v>120.12065865237324</v>
          </cell>
          <cell r="EE46">
            <v>108.52354777778281</v>
          </cell>
          <cell r="EF46">
            <v>105.60005070334221</v>
          </cell>
          <cell r="EG46">
            <v>91.054972221291919</v>
          </cell>
          <cell r="EH46">
            <v>96.547020701016336</v>
          </cell>
          <cell r="EI46">
            <v>99.648842824028961</v>
          </cell>
          <cell r="EJ46">
            <v>95.940125001407253</v>
          </cell>
          <cell r="EK46">
            <v>111.89913709439826</v>
          </cell>
          <cell r="EL46">
            <v>112.90484200684294</v>
          </cell>
          <cell r="EM46">
            <v>80.017492936354571</v>
          </cell>
          <cell r="EN46">
            <v>110.02165562302359</v>
          </cell>
          <cell r="EO46">
            <v>106.25136807271493</v>
          </cell>
          <cell r="EP46">
            <v>117.09697609207596</v>
          </cell>
          <cell r="EQ46">
            <v>98.91220810243243</v>
          </cell>
          <cell r="ER46">
            <v>104.02709030428069</v>
          </cell>
          <cell r="ES46">
            <v>106.66749769290281</v>
          </cell>
          <cell r="ET46">
            <v>109.32322002370715</v>
          </cell>
          <cell r="EU46">
            <v>96.218579952869362</v>
          </cell>
          <cell r="EV46">
            <v>89.300696292524449</v>
          </cell>
          <cell r="EW46">
            <v>119.04679592575823</v>
          </cell>
          <cell r="EX46">
            <v>98.644522408781441</v>
          </cell>
          <cell r="EY46">
            <v>81.554241776120591</v>
          </cell>
          <cell r="EZ46">
            <v>125.23949502732732</v>
          </cell>
          <cell r="FA46">
            <v>101.11664829643516</v>
          </cell>
          <cell r="FB46">
            <v>86.577089086661147</v>
          </cell>
          <cell r="FC46">
            <v>86.387449545543618</v>
          </cell>
          <cell r="FD46">
            <v>110.63212963711338</v>
          </cell>
          <cell r="FE46">
            <v>132.4961588067423</v>
          </cell>
          <cell r="FF46">
            <v>88.452444876660735</v>
          </cell>
          <cell r="FG46">
            <v>99.455072682436679</v>
          </cell>
          <cell r="FH46">
            <v>95.566532216521779</v>
          </cell>
          <cell r="FI46">
            <v>88.370397819766822</v>
          </cell>
          <cell r="FJ46">
            <v>83.954681993353233</v>
          </cell>
          <cell r="FK46">
            <v>95.879498430439</v>
          </cell>
          <cell r="FL46">
            <v>89.825221269562533</v>
          </cell>
          <cell r="FM46">
            <v>94.5537541209235</v>
          </cell>
          <cell r="FN46">
            <v>99.415845427562147</v>
          </cell>
          <cell r="FO46">
            <v>95.886278724786095</v>
          </cell>
          <cell r="FP46">
            <v>95.476090255543198</v>
          </cell>
          <cell r="FQ46">
            <v>104.57959138295767</v>
          </cell>
          <cell r="FR46">
            <v>94.946856229427368</v>
          </cell>
          <cell r="FS46">
            <v>95.236584448693733</v>
          </cell>
          <cell r="FT46">
            <v>118.96044828099546</v>
          </cell>
          <cell r="FU46">
            <v>107.7989118046647</v>
          </cell>
          <cell r="FV46">
            <v>90.716484047500217</v>
          </cell>
          <cell r="FW46">
            <v>88.595176839047539</v>
          </cell>
          <cell r="FX46">
            <v>93.754359255300599</v>
          </cell>
          <cell r="FY46">
            <v>95.83425017744058</v>
          </cell>
          <cell r="FZ46">
            <v>102.9777818444125</v>
          </cell>
          <cell r="GA46">
            <v>106.11322689356682</v>
          </cell>
          <cell r="GB46">
            <v>102.18634437422045</v>
          </cell>
          <cell r="GC46">
            <v>87.99094837594771</v>
          </cell>
          <cell r="GD46">
            <v>98.669753340133596</v>
          </cell>
          <cell r="GE46">
            <v>88.912254669618989</v>
          </cell>
          <cell r="GF46">
            <v>98.931291263754574</v>
          </cell>
          <cell r="GG46">
            <v>107.89210616919999</v>
          </cell>
          <cell r="GH46">
            <v>97.995540375264042</v>
          </cell>
          <cell r="GI46">
            <v>101.14241483562533</v>
          </cell>
          <cell r="GJ46">
            <v>106.83840687768695</v>
          </cell>
          <cell r="GK46">
            <v>84.264570550081757</v>
          </cell>
          <cell r="GL46">
            <v>92.254434172696662</v>
          </cell>
          <cell r="GM46">
            <v>115.52428504038944</v>
          </cell>
          <cell r="GN46">
            <v>92.249220284780407</v>
          </cell>
          <cell r="GO46">
            <v>91.856766936787267</v>
          </cell>
          <cell r="GP46">
            <v>100.76250123805229</v>
          </cell>
          <cell r="GQ46">
            <v>89.416881929438603</v>
          </cell>
          <cell r="GR46">
            <v>106.18134569118217</v>
          </cell>
          <cell r="GS46">
            <v>109.01780670647247</v>
          </cell>
          <cell r="GT46">
            <v>93.738500560043136</v>
          </cell>
          <cell r="GU46">
            <v>111.81401647676114</v>
          </cell>
          <cell r="GV46">
            <v>104.39599779738715</v>
          </cell>
          <cell r="GW46">
            <v>101.65626450408688</v>
          </cell>
          <cell r="GX46">
            <v>90.24027892274043</v>
          </cell>
          <cell r="GY46">
            <v>88.273966019467011</v>
          </cell>
          <cell r="GZ46">
            <v>98.391370452115339</v>
          </cell>
          <cell r="HA46">
            <v>107.71700686641969</v>
          </cell>
          <cell r="HB46">
            <v>96.94816278537111</v>
          </cell>
          <cell r="HC46">
            <v>98.404968189427791</v>
          </cell>
          <cell r="HD46">
            <v>113.66208656950499</v>
          </cell>
          <cell r="HE46">
            <v>115.75781399486023</v>
          </cell>
          <cell r="HF46">
            <v>98.694491335332131</v>
          </cell>
          <cell r="HG46">
            <v>97.725156977723145</v>
          </cell>
          <cell r="HH46">
            <v>90.945730441467958</v>
          </cell>
          <cell r="HI46">
            <v>116.59272746453389</v>
          </cell>
          <cell r="HJ46">
            <v>99.11426928480698</v>
          </cell>
          <cell r="HK46">
            <v>91.676589026523146</v>
          </cell>
          <cell r="HL46">
            <v>139.13335682788926</v>
          </cell>
          <cell r="HM46">
            <v>119.81382965897451</v>
          </cell>
          <cell r="HN46">
            <v>87.462403680627958</v>
          </cell>
          <cell r="HO46">
            <v>98.613891358142581</v>
          </cell>
          <cell r="HP46">
            <v>93.300006013561813</v>
          </cell>
          <cell r="HQ46">
            <v>89.078754079818893</v>
          </cell>
          <cell r="HR46">
            <v>86.632474343357202</v>
          </cell>
          <cell r="HS46">
            <v>106.82149056888473</v>
          </cell>
          <cell r="HT46">
            <v>106.55038311847414</v>
          </cell>
          <cell r="HU46">
            <v>105.12935599815434</v>
          </cell>
          <cell r="HV46">
            <v>111.62382463354133</v>
          </cell>
          <cell r="HW46">
            <v>90.159013779082315</v>
          </cell>
          <cell r="HX46">
            <v>105.60095122422442</v>
          </cell>
          <cell r="HY46">
            <v>95.608709159410395</v>
          </cell>
          <cell r="HZ46">
            <v>110.06919737393793</v>
          </cell>
          <cell r="IA46">
            <v>108.18836149781477</v>
          </cell>
          <cell r="IB46">
            <v>108.68596913579285</v>
          </cell>
          <cell r="IC46">
            <v>95.279878208432606</v>
          </cell>
          <cell r="ID46">
            <v>92.697411501616486</v>
          </cell>
          <cell r="IE46">
            <v>96.552502358944494</v>
          </cell>
          <cell r="IF46">
            <v>88.959702605829733</v>
          </cell>
          <cell r="IG46">
            <v>82.743005825815118</v>
          </cell>
          <cell r="IH46">
            <v>103.72300269921806</v>
          </cell>
          <cell r="II46">
            <v>88.705573808538531</v>
          </cell>
          <cell r="IJ46">
            <v>112.66057752865252</v>
          </cell>
          <cell r="IK46">
            <v>78.027192731503291</v>
          </cell>
          <cell r="IL46">
            <v>86.710940810988319</v>
          </cell>
          <cell r="IM46">
            <v>93.347958870832784</v>
          </cell>
          <cell r="IN46">
            <v>101.02752108915941</v>
          </cell>
          <cell r="IO46">
            <v>97.315147449986213</v>
          </cell>
          <cell r="IP46">
            <v>108.49579880008015</v>
          </cell>
          <cell r="IQ46">
            <v>94.773602397202097</v>
          </cell>
          <cell r="IR46">
            <v>78.095534585930523</v>
          </cell>
          <cell r="IS46">
            <v>99.183298112284362</v>
          </cell>
          <cell r="IT46">
            <v>97.04572569889649</v>
          </cell>
          <cell r="IU46">
            <v>94.54219781186562</v>
          </cell>
          <cell r="IV46">
            <v>95.175005768901087</v>
          </cell>
          <cell r="IW46">
            <v>89.904189244126002</v>
          </cell>
          <cell r="IX46">
            <v>98.115821026100804</v>
          </cell>
          <cell r="IY46">
            <v>110.60480650219297</v>
          </cell>
        </row>
        <row r="47">
          <cell r="J47">
            <v>110.19499467478863</v>
          </cell>
          <cell r="K47">
            <v>90.412196936153592</v>
          </cell>
          <cell r="L47">
            <v>103.43681106483338</v>
          </cell>
          <cell r="M47">
            <v>105.04322852862499</v>
          </cell>
          <cell r="N47">
            <v>84.990394625730133</v>
          </cell>
          <cell r="O47">
            <v>108.1547178049392</v>
          </cell>
          <cell r="P47">
            <v>92.796511267890054</v>
          </cell>
          <cell r="Q47">
            <v>103.40787628559195</v>
          </cell>
          <cell r="R47">
            <v>101.38893219868866</v>
          </cell>
          <cell r="S47">
            <v>87.515669866225537</v>
          </cell>
          <cell r="T47">
            <v>95.79532672903855</v>
          </cell>
          <cell r="U47">
            <v>84.948092228770136</v>
          </cell>
          <cell r="V47">
            <v>95.615792247344828</v>
          </cell>
          <cell r="W47">
            <v>87.426150419694764</v>
          </cell>
          <cell r="X47">
            <v>104.34456439169271</v>
          </cell>
          <cell r="Y47">
            <v>97.514477343091073</v>
          </cell>
          <cell r="Z47">
            <v>113.02984015878182</v>
          </cell>
          <cell r="AA47">
            <v>93.758941820262692</v>
          </cell>
          <cell r="AB47">
            <v>105.0655030816153</v>
          </cell>
          <cell r="AC47">
            <v>111.42360947086725</v>
          </cell>
          <cell r="AD47">
            <v>103.87848114654977</v>
          </cell>
          <cell r="AE47">
            <v>104.0195779169258</v>
          </cell>
          <cell r="AF47">
            <v>106.3095637318246</v>
          </cell>
          <cell r="AG47">
            <v>95.994949035067648</v>
          </cell>
          <cell r="AH47">
            <v>101.29302210716101</v>
          </cell>
          <cell r="AI47">
            <v>93.094810201231226</v>
          </cell>
          <cell r="AJ47">
            <v>115.28986664369459</v>
          </cell>
          <cell r="AK47">
            <v>119.18532908514634</v>
          </cell>
          <cell r="AL47">
            <v>113.8946869012248</v>
          </cell>
          <cell r="AM47">
            <v>100.30568164480623</v>
          </cell>
          <cell r="AN47">
            <v>121.84284634335631</v>
          </cell>
          <cell r="AO47">
            <v>102.31471290224229</v>
          </cell>
          <cell r="AP47">
            <v>89.584015683225019</v>
          </cell>
          <cell r="AQ47">
            <v>104.14378596070279</v>
          </cell>
          <cell r="AR47">
            <v>80.270737024181926</v>
          </cell>
          <cell r="AS47">
            <v>112.88800262171758</v>
          </cell>
          <cell r="AT47">
            <v>85.154193786860276</v>
          </cell>
          <cell r="AU47">
            <v>119.45104493021593</v>
          </cell>
          <cell r="AV47">
            <v>85.149444695290029</v>
          </cell>
          <cell r="AW47">
            <v>92.52972361233212</v>
          </cell>
          <cell r="AX47">
            <v>91.798935741161671</v>
          </cell>
          <cell r="AY47">
            <v>96.560711488329304</v>
          </cell>
          <cell r="AZ47">
            <v>118.6188287254385</v>
          </cell>
          <cell r="BA47">
            <v>90.356419560702136</v>
          </cell>
          <cell r="BB47">
            <v>93.318399207979652</v>
          </cell>
          <cell r="BC47">
            <v>93.174738266456416</v>
          </cell>
          <cell r="BD47">
            <v>104.75528582864573</v>
          </cell>
          <cell r="BE47">
            <v>109.54266442801864</v>
          </cell>
          <cell r="BF47">
            <v>110.87795871589067</v>
          </cell>
          <cell r="BG47">
            <v>96.792774975840629</v>
          </cell>
          <cell r="BH47">
            <v>98.415419007363454</v>
          </cell>
          <cell r="BI47">
            <v>108.87379631636864</v>
          </cell>
          <cell r="BJ47">
            <v>98.554826731026623</v>
          </cell>
          <cell r="BK47">
            <v>100.7429416531528</v>
          </cell>
          <cell r="BL47">
            <v>102.41677282484304</v>
          </cell>
          <cell r="BM47">
            <v>94.66190800831798</v>
          </cell>
          <cell r="BN47">
            <v>97.593410971961234</v>
          </cell>
          <cell r="BO47">
            <v>97.192225167085823</v>
          </cell>
          <cell r="BP47">
            <v>94.692202490331638</v>
          </cell>
          <cell r="BQ47">
            <v>83.464957305787522</v>
          </cell>
          <cell r="BR47">
            <v>95.828712333843953</v>
          </cell>
          <cell r="BS47">
            <v>92.20043028972583</v>
          </cell>
          <cell r="BT47">
            <v>106.80895152098135</v>
          </cell>
          <cell r="BU47">
            <v>105.96075369249905</v>
          </cell>
          <cell r="BV47">
            <v>107.25763898083487</v>
          </cell>
          <cell r="BW47">
            <v>113.8932254829333</v>
          </cell>
          <cell r="BX47">
            <v>91.150139827296911</v>
          </cell>
          <cell r="BY47">
            <v>108.03186241977387</v>
          </cell>
          <cell r="BZ47">
            <v>103.55312932313029</v>
          </cell>
          <cell r="CA47">
            <v>98.064716847351676</v>
          </cell>
          <cell r="CB47">
            <v>101.08921655170113</v>
          </cell>
          <cell r="CC47">
            <v>85.394695123077042</v>
          </cell>
          <cell r="CD47">
            <v>99.184019109122076</v>
          </cell>
          <cell r="CE47">
            <v>107.8192171872974</v>
          </cell>
          <cell r="CF47">
            <v>110.34900327210457</v>
          </cell>
          <cell r="CG47">
            <v>95.46549701699945</v>
          </cell>
          <cell r="CH47">
            <v>91.940418855345811</v>
          </cell>
          <cell r="CI47">
            <v>87.525659733578053</v>
          </cell>
          <cell r="CJ47">
            <v>117.10453858112206</v>
          </cell>
          <cell r="CK47">
            <v>96.02604736105026</v>
          </cell>
          <cell r="CL47">
            <v>111.76270875252052</v>
          </cell>
          <cell r="CM47">
            <v>120.17155298321505</v>
          </cell>
          <cell r="CN47">
            <v>84.594318180457378</v>
          </cell>
          <cell r="CO47">
            <v>108.09340209473115</v>
          </cell>
          <cell r="CP47">
            <v>109.5669403287998</v>
          </cell>
          <cell r="CQ47">
            <v>99.493734308543878</v>
          </cell>
          <cell r="CR47">
            <v>94.953349215091208</v>
          </cell>
          <cell r="CS47">
            <v>122.38043439954215</v>
          </cell>
          <cell r="CT47">
            <v>99.025600057243338</v>
          </cell>
          <cell r="CU47">
            <v>106.4823066306941</v>
          </cell>
          <cell r="CV47">
            <v>101.75272637546377</v>
          </cell>
          <cell r="CW47">
            <v>88.515974368644891</v>
          </cell>
          <cell r="CX47">
            <v>100.38734613798162</v>
          </cell>
          <cell r="CY47">
            <v>77.964381171717804</v>
          </cell>
          <cell r="CZ47">
            <v>85.338717863533546</v>
          </cell>
          <cell r="DA47">
            <v>115.07933721438727</v>
          </cell>
          <cell r="DB47">
            <v>130.4040982462096</v>
          </cell>
          <cell r="DC47">
            <v>95.482305775970019</v>
          </cell>
          <cell r="DD47">
            <v>107.20634617243856</v>
          </cell>
          <cell r="DE47">
            <v>123.61310725627069</v>
          </cell>
          <cell r="DF47">
            <v>106.38431450710021</v>
          </cell>
          <cell r="DG47">
            <v>92.646047733057216</v>
          </cell>
          <cell r="DH47">
            <v>87.605538559167755</v>
          </cell>
          <cell r="DI47">
            <v>101.76424135600702</v>
          </cell>
          <cell r="DJ47">
            <v>100.87329724619009</v>
          </cell>
          <cell r="DK47">
            <v>110.95492367109244</v>
          </cell>
          <cell r="DL47">
            <v>117.99756571186433</v>
          </cell>
          <cell r="DM47">
            <v>112.24438747360121</v>
          </cell>
          <cell r="DN47">
            <v>109.6498644769792</v>
          </cell>
          <cell r="DO47">
            <v>100.04821159953023</v>
          </cell>
          <cell r="DP47">
            <v>90.77979040134386</v>
          </cell>
          <cell r="DQ47">
            <v>84.23839514566022</v>
          </cell>
          <cell r="DR47">
            <v>139.29682500088947</v>
          </cell>
          <cell r="DS47">
            <v>107.95016595019351</v>
          </cell>
          <cell r="DT47">
            <v>92.761612621915958</v>
          </cell>
          <cell r="DU47">
            <v>117.64043824257514</v>
          </cell>
          <cell r="DV47">
            <v>99.929050937527961</v>
          </cell>
          <cell r="DW47">
            <v>102.95214426442858</v>
          </cell>
          <cell r="DX47">
            <v>82.1416171576154</v>
          </cell>
          <cell r="DY47">
            <v>102.64984432799015</v>
          </cell>
          <cell r="DZ47">
            <v>103.90486178477047</v>
          </cell>
          <cell r="EA47">
            <v>99.80037586985236</v>
          </cell>
          <cell r="EB47">
            <v>92.930722300538193</v>
          </cell>
          <cell r="EC47">
            <v>108.17197959801729</v>
          </cell>
          <cell r="ED47">
            <v>121.19509373938668</v>
          </cell>
          <cell r="EE47">
            <v>108.4092437626381</v>
          </cell>
          <cell r="EF47">
            <v>105.83691891295511</v>
          </cell>
          <cell r="EG47">
            <v>91.832473185831461</v>
          </cell>
          <cell r="EH47">
            <v>96.056989202840015</v>
          </cell>
          <cell r="EI47">
            <v>98.011420231986122</v>
          </cell>
          <cell r="EJ47">
            <v>97.767405839042709</v>
          </cell>
          <cell r="EK47">
            <v>111.19218489687098</v>
          </cell>
          <cell r="EL47">
            <v>110.86395980620395</v>
          </cell>
          <cell r="EM47">
            <v>80.391101729335361</v>
          </cell>
          <cell r="EN47">
            <v>109.56780378771424</v>
          </cell>
          <cell r="EO47">
            <v>104.3519805863606</v>
          </cell>
          <cell r="EP47">
            <v>118.96367276970813</v>
          </cell>
          <cell r="EQ47">
            <v>98.73354818834477</v>
          </cell>
          <cell r="ER47">
            <v>106.04742617282191</v>
          </cell>
          <cell r="ES47">
            <v>106.40030960367494</v>
          </cell>
          <cell r="ET47">
            <v>107.09477344697791</v>
          </cell>
          <cell r="EU47">
            <v>100.60806777473913</v>
          </cell>
          <cell r="EV47">
            <v>90.153496562559525</v>
          </cell>
          <cell r="EW47">
            <v>118.72542104696467</v>
          </cell>
          <cell r="EX47">
            <v>98.757587375003936</v>
          </cell>
          <cell r="EY47">
            <v>80.461608717351737</v>
          </cell>
          <cell r="EZ47">
            <v>123.21659029457341</v>
          </cell>
          <cell r="FA47">
            <v>102.75750514825754</v>
          </cell>
          <cell r="FB47">
            <v>87.043268344636999</v>
          </cell>
          <cell r="FC47">
            <v>85.775424975206221</v>
          </cell>
          <cell r="FD47">
            <v>107.55983173358521</v>
          </cell>
          <cell r="FE47">
            <v>133.36495749532943</v>
          </cell>
          <cell r="FF47">
            <v>87.154414280467677</v>
          </cell>
          <cell r="FG47">
            <v>98.747815560200578</v>
          </cell>
          <cell r="FH47">
            <v>92.970043927886067</v>
          </cell>
          <cell r="FI47">
            <v>87.594343105388234</v>
          </cell>
          <cell r="FJ47">
            <v>81.644416747896145</v>
          </cell>
          <cell r="FK47">
            <v>98.924765452991522</v>
          </cell>
          <cell r="FL47">
            <v>88.721246971699017</v>
          </cell>
          <cell r="FM47">
            <v>96.697893927136647</v>
          </cell>
          <cell r="FN47">
            <v>99.158107018886213</v>
          </cell>
          <cell r="FO47">
            <v>95.418750028952331</v>
          </cell>
          <cell r="FP47">
            <v>95.606415272977728</v>
          </cell>
          <cell r="FQ47">
            <v>103.38322208589774</v>
          </cell>
          <cell r="FR47">
            <v>94.530721971718137</v>
          </cell>
          <cell r="FS47">
            <v>94.961386844731422</v>
          </cell>
          <cell r="FT47">
            <v>118.16795079347764</v>
          </cell>
          <cell r="FU47">
            <v>109.14333422176348</v>
          </cell>
          <cell r="FV47">
            <v>90.914751132533894</v>
          </cell>
          <cell r="FW47">
            <v>91.126988612023524</v>
          </cell>
          <cell r="FX47">
            <v>94.69801414108845</v>
          </cell>
          <cell r="FY47">
            <v>95.850267929450993</v>
          </cell>
          <cell r="FZ47">
            <v>102.36284967799926</v>
          </cell>
          <cell r="GA47">
            <v>104.02052020955537</v>
          </cell>
          <cell r="GB47">
            <v>101.69964363364625</v>
          </cell>
          <cell r="GC47">
            <v>85.750139528595412</v>
          </cell>
          <cell r="GD47">
            <v>98.294975596007376</v>
          </cell>
          <cell r="GE47">
            <v>90.706417272400543</v>
          </cell>
          <cell r="GF47">
            <v>98.4887444637926</v>
          </cell>
          <cell r="GG47">
            <v>108.6740140609747</v>
          </cell>
          <cell r="GH47">
            <v>100.4484094850846</v>
          </cell>
          <cell r="GI47">
            <v>102.88469569251717</v>
          </cell>
          <cell r="GJ47">
            <v>108.19231480670473</v>
          </cell>
          <cell r="GK47">
            <v>83.899758880408996</v>
          </cell>
          <cell r="GL47">
            <v>89.263766039950852</v>
          </cell>
          <cell r="GM47">
            <v>117.11702797237679</v>
          </cell>
          <cell r="GN47">
            <v>91.544813791488266</v>
          </cell>
          <cell r="GO47">
            <v>91.192323131903834</v>
          </cell>
          <cell r="GP47">
            <v>101.73517038406177</v>
          </cell>
          <cell r="GQ47">
            <v>89.295401892873571</v>
          </cell>
          <cell r="GR47">
            <v>105.20851106518197</v>
          </cell>
          <cell r="GS47">
            <v>107.36957117553973</v>
          </cell>
          <cell r="GT47">
            <v>92.54136265000092</v>
          </cell>
          <cell r="GU47">
            <v>112.90139847940426</v>
          </cell>
          <cell r="GV47">
            <v>105.50447722098956</v>
          </cell>
          <cell r="GW47">
            <v>102.61093991722494</v>
          </cell>
          <cell r="GX47">
            <v>88.564861170687664</v>
          </cell>
          <cell r="GY47">
            <v>88.525010124032249</v>
          </cell>
          <cell r="GZ47">
            <v>99.871589413356887</v>
          </cell>
          <cell r="HA47">
            <v>110.59615370468921</v>
          </cell>
          <cell r="HB47">
            <v>98.534873912392143</v>
          </cell>
          <cell r="HC47">
            <v>97.198436250734687</v>
          </cell>
          <cell r="HD47">
            <v>116.16096283007796</v>
          </cell>
          <cell r="HE47">
            <v>113.90684581041614</v>
          </cell>
          <cell r="HF47">
            <v>98.96193765078327</v>
          </cell>
          <cell r="HG47">
            <v>97.684580965573772</v>
          </cell>
          <cell r="HH47">
            <v>92.518452774834813</v>
          </cell>
          <cell r="HI47">
            <v>115.51993160255597</v>
          </cell>
          <cell r="HJ47">
            <v>98.315450356750887</v>
          </cell>
          <cell r="HK47">
            <v>91.409085592803748</v>
          </cell>
          <cell r="HL47">
            <v>138.60858117523341</v>
          </cell>
          <cell r="HM47">
            <v>118.03165075104766</v>
          </cell>
          <cell r="HN47">
            <v>89.792573703821105</v>
          </cell>
          <cell r="HO47">
            <v>101.105130426748</v>
          </cell>
          <cell r="HP47">
            <v>95.021037544975826</v>
          </cell>
          <cell r="HQ47">
            <v>90.95759365731341</v>
          </cell>
          <cell r="HR47">
            <v>87.226178908985915</v>
          </cell>
          <cell r="HS47">
            <v>105.71990362173253</v>
          </cell>
          <cell r="HT47">
            <v>108.19919271293207</v>
          </cell>
          <cell r="HU47">
            <v>105.6126826962779</v>
          </cell>
          <cell r="HV47">
            <v>111.43923630710528</v>
          </cell>
          <cell r="HW47">
            <v>88.516986307079677</v>
          </cell>
          <cell r="HX47">
            <v>104.61192317208638</v>
          </cell>
          <cell r="HY47">
            <v>97.120967446869599</v>
          </cell>
          <cell r="HZ47">
            <v>108.59529311608688</v>
          </cell>
          <cell r="IA47">
            <v>105.73163380747329</v>
          </cell>
          <cell r="IB47">
            <v>109.1723286188584</v>
          </cell>
          <cell r="IC47">
            <v>96.548470808473979</v>
          </cell>
          <cell r="ID47">
            <v>90.414335565685988</v>
          </cell>
          <cell r="IE47">
            <v>94.564186473336747</v>
          </cell>
          <cell r="IF47">
            <v>87.677046016087047</v>
          </cell>
          <cell r="IG47">
            <v>81.94387727636915</v>
          </cell>
          <cell r="IH47">
            <v>102.37686636255384</v>
          </cell>
          <cell r="II47">
            <v>88.814755419254809</v>
          </cell>
          <cell r="IJ47">
            <v>112.81634741658567</v>
          </cell>
          <cell r="IK47">
            <v>78.99642529562523</v>
          </cell>
          <cell r="IL47">
            <v>86.257152947624476</v>
          </cell>
          <cell r="IM47">
            <v>92.024573837080325</v>
          </cell>
          <cell r="IN47">
            <v>102.39048457828821</v>
          </cell>
          <cell r="IO47">
            <v>99.909767621095554</v>
          </cell>
          <cell r="IP47">
            <v>110.70288205570733</v>
          </cell>
          <cell r="IQ47">
            <v>96.502488309593105</v>
          </cell>
          <cell r="IR47">
            <v>78.603935506317896</v>
          </cell>
          <cell r="IS47">
            <v>100.17551830980231</v>
          </cell>
          <cell r="IT47">
            <v>95.686032792445189</v>
          </cell>
          <cell r="IU47">
            <v>95.148123811485249</v>
          </cell>
          <cell r="IV47">
            <v>94.455747088564905</v>
          </cell>
          <cell r="IW47">
            <v>91.674096043923967</v>
          </cell>
          <cell r="IX47">
            <v>98.519953573147063</v>
          </cell>
          <cell r="IY47">
            <v>108.40211035641025</v>
          </cell>
        </row>
        <row r="48">
          <cell r="J48">
            <v>108.18591709284965</v>
          </cell>
          <cell r="K48">
            <v>89.53152851493715</v>
          </cell>
          <cell r="L48">
            <v>104.24250258225618</v>
          </cell>
          <cell r="M48">
            <v>102.68382809498698</v>
          </cell>
          <cell r="N48">
            <v>85.645504338490497</v>
          </cell>
          <cell r="O48">
            <v>108.00482007299036</v>
          </cell>
          <cell r="P48">
            <v>95.745952869520409</v>
          </cell>
          <cell r="Q48">
            <v>105.68120096333598</v>
          </cell>
          <cell r="R48">
            <v>102.34237036078478</v>
          </cell>
          <cell r="S48">
            <v>86.883191538287022</v>
          </cell>
          <cell r="T48">
            <v>94.629045471014976</v>
          </cell>
          <cell r="U48">
            <v>86.555125041203212</v>
          </cell>
          <cell r="V48">
            <v>96.75777772876782</v>
          </cell>
          <cell r="W48">
            <v>88.574303291998774</v>
          </cell>
          <cell r="X48">
            <v>104.91718826219501</v>
          </cell>
          <cell r="Y48">
            <v>97.561468586121876</v>
          </cell>
          <cell r="Z48">
            <v>113.61010862315307</v>
          </cell>
          <cell r="AA48">
            <v>94.933208125897607</v>
          </cell>
          <cell r="AB48">
            <v>102.22453240575587</v>
          </cell>
          <cell r="AC48">
            <v>112.27837893139127</v>
          </cell>
          <cell r="AD48">
            <v>100.11284786392895</v>
          </cell>
          <cell r="AE48">
            <v>106.60895058276354</v>
          </cell>
          <cell r="AF48">
            <v>104.94954425230623</v>
          </cell>
          <cell r="AG48">
            <v>95.402315177958513</v>
          </cell>
          <cell r="AH48">
            <v>101.71721620092615</v>
          </cell>
          <cell r="AI48">
            <v>93.524818636272215</v>
          </cell>
          <cell r="AJ48">
            <v>113.44684764895128</v>
          </cell>
          <cell r="AK48">
            <v>117.78082036273737</v>
          </cell>
          <cell r="AL48">
            <v>118.09259050661912</v>
          </cell>
          <cell r="AM48">
            <v>100.12551795662641</v>
          </cell>
          <cell r="AN48">
            <v>121.19981280043645</v>
          </cell>
          <cell r="AO48">
            <v>104.81928079710526</v>
          </cell>
          <cell r="AP48">
            <v>91.319316078246828</v>
          </cell>
          <cell r="AQ48">
            <v>106.02003649567565</v>
          </cell>
          <cell r="AR48">
            <v>81.544823174783517</v>
          </cell>
          <cell r="AS48">
            <v>114.07608856203044</v>
          </cell>
          <cell r="AT48">
            <v>86.786346457374663</v>
          </cell>
          <cell r="AU48">
            <v>121.23900619503993</v>
          </cell>
          <cell r="AV48">
            <v>84.835298903161842</v>
          </cell>
          <cell r="AW48">
            <v>91.445419851415636</v>
          </cell>
          <cell r="AX48">
            <v>93.760805499685915</v>
          </cell>
          <cell r="AY48">
            <v>95.333399202737667</v>
          </cell>
          <cell r="AZ48">
            <v>118.30104096723679</v>
          </cell>
          <cell r="BA48">
            <v>89.922696967514412</v>
          </cell>
          <cell r="BB48">
            <v>96.496440728802341</v>
          </cell>
          <cell r="BC48">
            <v>92.291533987761468</v>
          </cell>
          <cell r="BD48">
            <v>105.47959174515286</v>
          </cell>
          <cell r="BE48">
            <v>112.08683650440489</v>
          </cell>
          <cell r="BF48">
            <v>113.8983240949529</v>
          </cell>
          <cell r="BG48">
            <v>98.248956832079884</v>
          </cell>
          <cell r="BH48">
            <v>99.080658997090566</v>
          </cell>
          <cell r="BI48">
            <v>111.08018535324484</v>
          </cell>
          <cell r="BJ48">
            <v>100.26099548163278</v>
          </cell>
          <cell r="BK48">
            <v>101.69662263221879</v>
          </cell>
          <cell r="BL48">
            <v>99.163265080036666</v>
          </cell>
          <cell r="BM48">
            <v>93.379702995184019</v>
          </cell>
          <cell r="BN48">
            <v>101.25958725539904</v>
          </cell>
          <cell r="BO48">
            <v>96.739185369697665</v>
          </cell>
          <cell r="BP48">
            <v>94.596169305835289</v>
          </cell>
          <cell r="BQ48">
            <v>84.621912377669773</v>
          </cell>
          <cell r="BR48">
            <v>95.874032849909256</v>
          </cell>
          <cell r="BS48">
            <v>91.917179090434416</v>
          </cell>
          <cell r="BT48">
            <v>106.3327581655825</v>
          </cell>
          <cell r="BU48">
            <v>107.32706226197962</v>
          </cell>
          <cell r="BV48">
            <v>110.19081178603902</v>
          </cell>
          <cell r="BW48">
            <v>114.39419813222061</v>
          </cell>
          <cell r="BX48">
            <v>92.10608455862581</v>
          </cell>
          <cell r="BY48">
            <v>109.28375431164841</v>
          </cell>
          <cell r="BZ48">
            <v>101.4563004164377</v>
          </cell>
          <cell r="CA48">
            <v>97.148563563348404</v>
          </cell>
          <cell r="CB48">
            <v>101.31326432177073</v>
          </cell>
          <cell r="CC48">
            <v>82.625587929687143</v>
          </cell>
          <cell r="CD48">
            <v>100.82003739821596</v>
          </cell>
          <cell r="CE48">
            <v>106.80968569563846</v>
          </cell>
          <cell r="CF48">
            <v>107.96917211102094</v>
          </cell>
          <cell r="CG48">
            <v>97.447830608371845</v>
          </cell>
          <cell r="CH48">
            <v>90.991742007875942</v>
          </cell>
          <cell r="CI48">
            <v>87.116378789987152</v>
          </cell>
          <cell r="CJ48">
            <v>114.43268559811463</v>
          </cell>
          <cell r="CK48">
            <v>96.575448241842992</v>
          </cell>
          <cell r="CL48">
            <v>110.78817046726603</v>
          </cell>
          <cell r="CM48">
            <v>120.83909397901061</v>
          </cell>
          <cell r="CN48">
            <v>85.163281210058628</v>
          </cell>
          <cell r="CO48">
            <v>108.80143698157822</v>
          </cell>
          <cell r="CP48">
            <v>109.41231041394965</v>
          </cell>
          <cell r="CQ48">
            <v>99.334690267494082</v>
          </cell>
          <cell r="CR48">
            <v>93.482177715909629</v>
          </cell>
          <cell r="CS48">
            <v>125.39570916082772</v>
          </cell>
          <cell r="CT48">
            <v>100.21404586397367</v>
          </cell>
          <cell r="CU48">
            <v>105.88578478345727</v>
          </cell>
          <cell r="CV48">
            <v>101.98279388406483</v>
          </cell>
          <cell r="CW48">
            <v>89.520664173290854</v>
          </cell>
          <cell r="CX48">
            <v>99.0131340746223</v>
          </cell>
          <cell r="CY48">
            <v>76.302055964219292</v>
          </cell>
          <cell r="CZ48">
            <v>83.738167769474487</v>
          </cell>
          <cell r="DA48">
            <v>113.81233958864237</v>
          </cell>
          <cell r="DB48">
            <v>132.00965189744349</v>
          </cell>
          <cell r="DC48">
            <v>96.016271557120277</v>
          </cell>
          <cell r="DD48">
            <v>106.16436941723292</v>
          </cell>
          <cell r="DE48">
            <v>124.564561206875</v>
          </cell>
          <cell r="DF48">
            <v>100.6855375611369</v>
          </cell>
          <cell r="DG48">
            <v>92.563954989120475</v>
          </cell>
          <cell r="DH48">
            <v>88.95893826898218</v>
          </cell>
          <cell r="DI48">
            <v>105.68769900094529</v>
          </cell>
          <cell r="DJ48">
            <v>100.92732121647532</v>
          </cell>
          <cell r="DK48">
            <v>110.37244224488802</v>
          </cell>
          <cell r="DL48">
            <v>119.95772094455621</v>
          </cell>
          <cell r="DM48">
            <v>111.0382553004557</v>
          </cell>
          <cell r="DN48">
            <v>111.62186152086015</v>
          </cell>
          <cell r="DO48">
            <v>100.899349499368</v>
          </cell>
          <cell r="DP48">
            <v>90.788412282755985</v>
          </cell>
          <cell r="DQ48">
            <v>86.22315699201954</v>
          </cell>
          <cell r="DR48">
            <v>138.01061232166478</v>
          </cell>
          <cell r="DS48">
            <v>107.48007473450033</v>
          </cell>
          <cell r="DT48">
            <v>91.833039277586991</v>
          </cell>
          <cell r="DU48">
            <v>122.10634607765091</v>
          </cell>
          <cell r="DV48">
            <v>103.55707680512283</v>
          </cell>
          <cell r="DW48">
            <v>100.72114081707076</v>
          </cell>
          <cell r="DX48">
            <v>82.058603756793033</v>
          </cell>
          <cell r="DY48">
            <v>101.96299087687964</v>
          </cell>
          <cell r="DZ48">
            <v>103.17675009783808</v>
          </cell>
          <cell r="EA48">
            <v>102.49925379900924</v>
          </cell>
          <cell r="EB48">
            <v>91.32410144428674</v>
          </cell>
          <cell r="EC48">
            <v>110.89915623906411</v>
          </cell>
          <cell r="ED48">
            <v>118.75382429631436</v>
          </cell>
          <cell r="EE48">
            <v>109.81419233837592</v>
          </cell>
          <cell r="EF48">
            <v>103.19861735906346</v>
          </cell>
          <cell r="EG48">
            <v>91.286106763435868</v>
          </cell>
          <cell r="EH48">
            <v>98.209104855386116</v>
          </cell>
          <cell r="EI48">
            <v>97.993478703806119</v>
          </cell>
          <cell r="EJ48">
            <v>95.257898496393295</v>
          </cell>
          <cell r="EK48">
            <v>109.09527100840131</v>
          </cell>
          <cell r="EL48">
            <v>113.48469075675308</v>
          </cell>
          <cell r="EM48">
            <v>81.042692488769148</v>
          </cell>
          <cell r="EN48">
            <v>108.05288413912193</v>
          </cell>
          <cell r="EO48">
            <v>102.31927259800355</v>
          </cell>
          <cell r="EP48">
            <v>118.9345302412207</v>
          </cell>
          <cell r="EQ48">
            <v>100.85901057799511</v>
          </cell>
          <cell r="ER48">
            <v>107.08387432792365</v>
          </cell>
          <cell r="ES48">
            <v>107.51596631415003</v>
          </cell>
          <cell r="ET48">
            <v>107.31430644425748</v>
          </cell>
          <cell r="EU48">
            <v>100.29084379918639</v>
          </cell>
          <cell r="EV48">
            <v>92.597952395221455</v>
          </cell>
          <cell r="EW48">
            <v>119.91634472139557</v>
          </cell>
          <cell r="EX48">
            <v>101.86681438970565</v>
          </cell>
          <cell r="EY48">
            <v>81.065031208064838</v>
          </cell>
          <cell r="EZ48">
            <v>120.75208938509859</v>
          </cell>
          <cell r="FA48">
            <v>102.20955263432843</v>
          </cell>
          <cell r="FB48">
            <v>86.108166390114036</v>
          </cell>
          <cell r="FC48">
            <v>85.709841276920727</v>
          </cell>
          <cell r="FD48">
            <v>109.74299524182015</v>
          </cell>
          <cell r="FE48">
            <v>133.61185617375861</v>
          </cell>
          <cell r="FF48">
            <v>86.78694888557375</v>
          </cell>
          <cell r="FG48">
            <v>95.631599962129556</v>
          </cell>
          <cell r="FH48">
            <v>94.5344714856016</v>
          </cell>
          <cell r="FI48">
            <v>85.860024157343517</v>
          </cell>
          <cell r="FJ48">
            <v>80.644815033008101</v>
          </cell>
          <cell r="FK48">
            <v>98.477138628123697</v>
          </cell>
          <cell r="FL48">
            <v>88.265903155013007</v>
          </cell>
          <cell r="FM48">
            <v>98.57650923067348</v>
          </cell>
          <cell r="FN48">
            <v>101.50953881868307</v>
          </cell>
          <cell r="FO48">
            <v>95.070863249746878</v>
          </cell>
          <cell r="FP48">
            <v>94.975379450887075</v>
          </cell>
          <cell r="FQ48">
            <v>103.15253495909516</v>
          </cell>
          <cell r="FR48">
            <v>91.350647609115498</v>
          </cell>
          <cell r="FS48">
            <v>97.119831371740062</v>
          </cell>
          <cell r="FT48">
            <v>116.40144654343037</v>
          </cell>
          <cell r="FU48">
            <v>109.15529590094309</v>
          </cell>
          <cell r="FV48">
            <v>91.528600716501245</v>
          </cell>
          <cell r="FW48">
            <v>90.123690651602061</v>
          </cell>
          <cell r="FX48">
            <v>93.667351610908341</v>
          </cell>
          <cell r="FY48">
            <v>94.611839994404193</v>
          </cell>
          <cell r="FZ48">
            <v>103.20990688323251</v>
          </cell>
          <cell r="GA48">
            <v>103.83009180770507</v>
          </cell>
          <cell r="GB48">
            <v>101.247135893077</v>
          </cell>
          <cell r="GC48">
            <v>85.277466031906314</v>
          </cell>
          <cell r="GD48">
            <v>101.18097021267758</v>
          </cell>
          <cell r="GE48">
            <v>88.704606214190306</v>
          </cell>
          <cell r="GF48">
            <v>97.340797434725076</v>
          </cell>
          <cell r="GG48">
            <v>107.7471190538424</v>
          </cell>
          <cell r="GH48">
            <v>99.348989610983736</v>
          </cell>
          <cell r="GI48">
            <v>106.50672763998622</v>
          </cell>
          <cell r="GJ48">
            <v>111.19012963849302</v>
          </cell>
          <cell r="GK48">
            <v>81.917354579665073</v>
          </cell>
          <cell r="GL48">
            <v>88.568100420775821</v>
          </cell>
          <cell r="GM48">
            <v>117.24835796866012</v>
          </cell>
          <cell r="GN48">
            <v>92.626849995037119</v>
          </cell>
          <cell r="GO48">
            <v>91.023515595279164</v>
          </cell>
          <cell r="GP48">
            <v>102.68132091566773</v>
          </cell>
          <cell r="GQ48">
            <v>89.672109365115318</v>
          </cell>
          <cell r="GR48">
            <v>105.10593688096581</v>
          </cell>
          <cell r="GS48">
            <v>107.92226678017302</v>
          </cell>
          <cell r="GT48">
            <v>91.710236830546378</v>
          </cell>
          <cell r="GU48">
            <v>113.69782197035893</v>
          </cell>
          <cell r="GV48">
            <v>105.20204694175631</v>
          </cell>
          <cell r="GW48">
            <v>102.66668039547388</v>
          </cell>
          <cell r="GX48">
            <v>85.992524131986286</v>
          </cell>
          <cell r="GY48">
            <v>89.366115563830675</v>
          </cell>
          <cell r="GZ48">
            <v>99.379401292063207</v>
          </cell>
          <cell r="HA48">
            <v>110.95437267688695</v>
          </cell>
          <cell r="HB48">
            <v>98.178424730101199</v>
          </cell>
          <cell r="HC48">
            <v>99.398767934533851</v>
          </cell>
          <cell r="HD48">
            <v>117.14691008630254</v>
          </cell>
          <cell r="HE48">
            <v>113.42237559417983</v>
          </cell>
          <cell r="HF48">
            <v>100.4708321758302</v>
          </cell>
          <cell r="HG48">
            <v>99.309239093860441</v>
          </cell>
          <cell r="HH48">
            <v>92.101475650335672</v>
          </cell>
          <cell r="HI48">
            <v>117.19263475376323</v>
          </cell>
          <cell r="HJ48">
            <v>97.852074716561788</v>
          </cell>
          <cell r="HK48">
            <v>91.788870827099601</v>
          </cell>
          <cell r="HL48">
            <v>141.32949802650603</v>
          </cell>
          <cell r="HM48">
            <v>119.13115273404566</v>
          </cell>
          <cell r="HN48">
            <v>88.772192231814614</v>
          </cell>
          <cell r="HO48">
            <v>103.25961431705677</v>
          </cell>
          <cell r="HP48">
            <v>92.592246508468804</v>
          </cell>
          <cell r="HQ48">
            <v>91.691982283083405</v>
          </cell>
          <cell r="HR48">
            <v>85.229427837586968</v>
          </cell>
          <cell r="HS48">
            <v>107.72840632718469</v>
          </cell>
          <cell r="HT48">
            <v>105.85113484598011</v>
          </cell>
          <cell r="HU48">
            <v>105.10493290301883</v>
          </cell>
          <cell r="HV48">
            <v>109.42054101141061</v>
          </cell>
          <cell r="HW48">
            <v>87.851800448933645</v>
          </cell>
          <cell r="HX48">
            <v>104.17512208612906</v>
          </cell>
          <cell r="HY48">
            <v>95.859013928194585</v>
          </cell>
          <cell r="HZ48">
            <v>109.74008247244437</v>
          </cell>
          <cell r="IA48">
            <v>103.63084158702736</v>
          </cell>
          <cell r="IB48">
            <v>110.65100914005063</v>
          </cell>
          <cell r="IC48">
            <v>96.967533089056829</v>
          </cell>
          <cell r="ID48">
            <v>88.841001419828032</v>
          </cell>
          <cell r="IE48">
            <v>96.77122023078411</v>
          </cell>
          <cell r="IF48">
            <v>86.918689768060204</v>
          </cell>
          <cell r="IG48">
            <v>83.326870172995925</v>
          </cell>
          <cell r="IH48">
            <v>99.830489422910347</v>
          </cell>
          <cell r="II48">
            <v>88.771249590849024</v>
          </cell>
          <cell r="IJ48">
            <v>111.98844214719513</v>
          </cell>
          <cell r="IK48">
            <v>78.250865241165272</v>
          </cell>
          <cell r="IL48">
            <v>85.739732927665813</v>
          </cell>
          <cell r="IM48">
            <v>92.406708634054979</v>
          </cell>
          <cell r="IN48">
            <v>105.03767389029777</v>
          </cell>
          <cell r="IO48">
            <v>100.65068259531526</v>
          </cell>
          <cell r="IP48">
            <v>110.86600942792623</v>
          </cell>
          <cell r="IQ48">
            <v>96.768656246228446</v>
          </cell>
          <cell r="IR48">
            <v>78.921549033314577</v>
          </cell>
          <cell r="IS48">
            <v>98.666462678577403</v>
          </cell>
          <cell r="IT48">
            <v>95.505905180538932</v>
          </cell>
          <cell r="IU48">
            <v>96.910881801381109</v>
          </cell>
          <cell r="IV48">
            <v>93.332838529224148</v>
          </cell>
          <cell r="IW48">
            <v>90.999882822792117</v>
          </cell>
          <cell r="IX48">
            <v>100.83821005078644</v>
          </cell>
          <cell r="IY48">
            <v>106.05414518582651</v>
          </cell>
        </row>
        <row r="49">
          <cell r="J49">
            <v>108.39685904569669</v>
          </cell>
          <cell r="K49">
            <v>89.095779162363229</v>
          </cell>
          <cell r="L49">
            <v>104.51612594494844</v>
          </cell>
          <cell r="M49">
            <v>102.05029230084909</v>
          </cell>
          <cell r="N49">
            <v>85.862136438744159</v>
          </cell>
          <cell r="O49">
            <v>103.85314996556127</v>
          </cell>
          <cell r="P49">
            <v>99.887130076825329</v>
          </cell>
          <cell r="Q49">
            <v>105.33723885738888</v>
          </cell>
          <cell r="R49">
            <v>103.67239842062241</v>
          </cell>
          <cell r="S49">
            <v>83.818193297110085</v>
          </cell>
          <cell r="T49">
            <v>97.501752619447188</v>
          </cell>
          <cell r="U49">
            <v>86.882083956020878</v>
          </cell>
          <cell r="V49">
            <v>96.16844231414133</v>
          </cell>
          <cell r="W49">
            <v>88.680496154839489</v>
          </cell>
          <cell r="X49">
            <v>104.46139935249832</v>
          </cell>
          <cell r="Y49">
            <v>98.332187843442441</v>
          </cell>
          <cell r="Z49">
            <v>116.30238051472513</v>
          </cell>
          <cell r="AA49">
            <v>93.803479403808964</v>
          </cell>
          <cell r="AB49">
            <v>102.16721928157325</v>
          </cell>
          <cell r="AC49">
            <v>113.13653444752362</v>
          </cell>
          <cell r="AD49">
            <v>103.3197887963366</v>
          </cell>
          <cell r="AE49">
            <v>108.38566552269094</v>
          </cell>
          <cell r="AF49">
            <v>103.18165927622071</v>
          </cell>
          <cell r="AG49">
            <v>97.463770159398905</v>
          </cell>
          <cell r="AH49">
            <v>101.91379218236052</v>
          </cell>
          <cell r="AI49">
            <v>92.847999326064979</v>
          </cell>
          <cell r="AJ49">
            <v>113.43132465783269</v>
          </cell>
          <cell r="AK49">
            <v>119.27791942403429</v>
          </cell>
          <cell r="AL49">
            <v>119.42453281695258</v>
          </cell>
          <cell r="AM49">
            <v>99.89671149061391</v>
          </cell>
          <cell r="AN49">
            <v>122.81753312531143</v>
          </cell>
          <cell r="AO49">
            <v>103.85496430413524</v>
          </cell>
          <cell r="AP49">
            <v>89.986502946995401</v>
          </cell>
          <cell r="AQ49">
            <v>105.08124475661127</v>
          </cell>
          <cell r="AR49">
            <v>81.24596917118447</v>
          </cell>
          <cell r="AS49">
            <v>114.89303761515913</v>
          </cell>
          <cell r="AT49">
            <v>88.344262452023187</v>
          </cell>
          <cell r="AU49">
            <v>122.27579823400576</v>
          </cell>
          <cell r="AV49">
            <v>87.083348540883776</v>
          </cell>
          <cell r="AW49">
            <v>92.217466390557618</v>
          </cell>
          <cell r="AX49">
            <v>92.956904246328307</v>
          </cell>
          <cell r="AY49">
            <v>93.322457218195467</v>
          </cell>
          <cell r="AZ49">
            <v>117.05803148193063</v>
          </cell>
          <cell r="BA49">
            <v>88.125134456329661</v>
          </cell>
          <cell r="BB49">
            <v>96.497369288546054</v>
          </cell>
          <cell r="BC49">
            <v>90.965612940072532</v>
          </cell>
          <cell r="BD49">
            <v>107.29513046274751</v>
          </cell>
          <cell r="BE49">
            <v>111.64387345255602</v>
          </cell>
          <cell r="BF49">
            <v>111.01114806387923</v>
          </cell>
          <cell r="BG49">
            <v>102.37761179670984</v>
          </cell>
          <cell r="BH49">
            <v>99.199437804228339</v>
          </cell>
          <cell r="BI49">
            <v>110.97723322126471</v>
          </cell>
          <cell r="BJ49">
            <v>102.84325116961453</v>
          </cell>
          <cell r="BK49">
            <v>99.692404334145721</v>
          </cell>
          <cell r="BL49">
            <v>99.618752219768368</v>
          </cell>
          <cell r="BM49">
            <v>94.517834204764</v>
          </cell>
          <cell r="BN49">
            <v>102.06689646870015</v>
          </cell>
          <cell r="BO49">
            <v>96.273476828525759</v>
          </cell>
          <cell r="BP49">
            <v>91.33364191872846</v>
          </cell>
          <cell r="BQ49">
            <v>83.913766040417627</v>
          </cell>
          <cell r="BR49">
            <v>96.915285498642973</v>
          </cell>
          <cell r="BS49">
            <v>90.934440679101044</v>
          </cell>
          <cell r="BT49">
            <v>106.79144177694117</v>
          </cell>
          <cell r="BU49">
            <v>109.80094032004016</v>
          </cell>
          <cell r="BV49">
            <v>114.6729310731973</v>
          </cell>
          <cell r="BW49">
            <v>112.96760358211912</v>
          </cell>
          <cell r="BX49">
            <v>92.715720421153435</v>
          </cell>
          <cell r="BY49">
            <v>106.57558077222046</v>
          </cell>
          <cell r="BZ49">
            <v>100.26860126534301</v>
          </cell>
          <cell r="CA49">
            <v>97.242293055280882</v>
          </cell>
          <cell r="CB49">
            <v>100.74471861426117</v>
          </cell>
          <cell r="CC49">
            <v>82.296889162468204</v>
          </cell>
          <cell r="CD49">
            <v>101.76985198104711</v>
          </cell>
          <cell r="CE49">
            <v>106.9224212525146</v>
          </cell>
          <cell r="CF49">
            <v>109.77571715107791</v>
          </cell>
          <cell r="CG49">
            <v>97.881948625345288</v>
          </cell>
          <cell r="CH49">
            <v>88.359458105424523</v>
          </cell>
          <cell r="CI49">
            <v>86.127685730918557</v>
          </cell>
          <cell r="CJ49">
            <v>114.59902197928355</v>
          </cell>
          <cell r="CK49">
            <v>97.641827599178455</v>
          </cell>
          <cell r="CL49">
            <v>109.14283547422728</v>
          </cell>
          <cell r="CM49">
            <v>123.41619236287066</v>
          </cell>
          <cell r="CN49">
            <v>86.505373640131722</v>
          </cell>
          <cell r="CO49">
            <v>111.23140442860627</v>
          </cell>
          <cell r="CP49">
            <v>109.40811988453372</v>
          </cell>
          <cell r="CQ49">
            <v>102.18198272751293</v>
          </cell>
          <cell r="CR49">
            <v>93.523603731853868</v>
          </cell>
          <cell r="CS49">
            <v>126.27613329263667</v>
          </cell>
          <cell r="CT49">
            <v>98.581219155629583</v>
          </cell>
          <cell r="CU49">
            <v>107.82576719061329</v>
          </cell>
          <cell r="CV49">
            <v>102.19815077335511</v>
          </cell>
          <cell r="CW49">
            <v>91.269116306927017</v>
          </cell>
          <cell r="CX49">
            <v>97.145760880228877</v>
          </cell>
          <cell r="CY49">
            <v>75.871719711072174</v>
          </cell>
          <cell r="CZ49">
            <v>85.250824178179769</v>
          </cell>
          <cell r="DA49">
            <v>113.90424288136427</v>
          </cell>
          <cell r="DB49">
            <v>130.44385621292292</v>
          </cell>
          <cell r="DC49">
            <v>96.323749360938962</v>
          </cell>
          <cell r="DD49">
            <v>111.18809913294677</v>
          </cell>
          <cell r="DE49">
            <v>124.54508319387448</v>
          </cell>
          <cell r="DF49">
            <v>100.18502265109765</v>
          </cell>
          <cell r="DG49">
            <v>93.134392551823822</v>
          </cell>
          <cell r="DH49">
            <v>87.725693888327214</v>
          </cell>
          <cell r="DI49">
            <v>106.09599674824909</v>
          </cell>
          <cell r="DJ49">
            <v>99.320277256170669</v>
          </cell>
          <cell r="DK49">
            <v>108.97241438596605</v>
          </cell>
          <cell r="DL49">
            <v>118.66888515285132</v>
          </cell>
          <cell r="DM49">
            <v>111.55522716423778</v>
          </cell>
          <cell r="DN49">
            <v>112.28798310083862</v>
          </cell>
          <cell r="DO49">
            <v>100.30476570357406</v>
          </cell>
          <cell r="DP49">
            <v>91.134550743439064</v>
          </cell>
          <cell r="DQ49">
            <v>85.493269869064477</v>
          </cell>
          <cell r="DR49">
            <v>139.72842184291054</v>
          </cell>
          <cell r="DS49">
            <v>106.44667418947182</v>
          </cell>
          <cell r="DT49">
            <v>92.194188362836996</v>
          </cell>
          <cell r="DU49">
            <v>124.36118694277323</v>
          </cell>
          <cell r="DV49">
            <v>102.68306806083359</v>
          </cell>
          <cell r="DW49">
            <v>101.52486782693434</v>
          </cell>
          <cell r="DX49">
            <v>84.660046958969531</v>
          </cell>
          <cell r="DY49">
            <v>102.69783515750011</v>
          </cell>
          <cell r="DZ49">
            <v>103.8552196619725</v>
          </cell>
          <cell r="EA49">
            <v>104.8235219444306</v>
          </cell>
          <cell r="EB49">
            <v>90.480031868598331</v>
          </cell>
          <cell r="EC49">
            <v>111.40127649028554</v>
          </cell>
          <cell r="ED49">
            <v>117.83057210274508</v>
          </cell>
          <cell r="EE49">
            <v>106.08137756067735</v>
          </cell>
          <cell r="EF49">
            <v>105.3424893886918</v>
          </cell>
          <cell r="EG49">
            <v>89.02317074664245</v>
          </cell>
          <cell r="EH49">
            <v>97.317270396589677</v>
          </cell>
          <cell r="EI49">
            <v>99.258444848474412</v>
          </cell>
          <cell r="EJ49">
            <v>96.199209318726673</v>
          </cell>
          <cell r="EK49">
            <v>107.27767049480657</v>
          </cell>
          <cell r="EL49">
            <v>114.87983179078975</v>
          </cell>
          <cell r="EM49">
            <v>82.002846816608894</v>
          </cell>
          <cell r="EN49">
            <v>109.78790916351612</v>
          </cell>
          <cell r="EO49">
            <v>104.04906823645258</v>
          </cell>
          <cell r="EP49">
            <v>116.97100085449517</v>
          </cell>
          <cell r="EQ49">
            <v>103.21736950048839</v>
          </cell>
          <cell r="ER49">
            <v>106.88343405682089</v>
          </cell>
          <cell r="ES49">
            <v>106.34082090063367</v>
          </cell>
          <cell r="ET49">
            <v>111.17770678515703</v>
          </cell>
          <cell r="EU49">
            <v>102.25894100808136</v>
          </cell>
          <cell r="EV49">
            <v>94.135030228898216</v>
          </cell>
          <cell r="EW49">
            <v>118.79174339883117</v>
          </cell>
          <cell r="EX49">
            <v>104.23648762209918</v>
          </cell>
          <cell r="EY49">
            <v>81.158364313735319</v>
          </cell>
          <cell r="EZ49">
            <v>120.32433965003665</v>
          </cell>
          <cell r="FA49">
            <v>100.4587570911024</v>
          </cell>
          <cell r="FB49">
            <v>86.857981258883783</v>
          </cell>
          <cell r="FC49">
            <v>85.001550952792087</v>
          </cell>
          <cell r="FD49">
            <v>109.44518502355427</v>
          </cell>
          <cell r="FE49">
            <v>133.49296448298165</v>
          </cell>
          <cell r="FF49">
            <v>87.34778810773507</v>
          </cell>
          <cell r="FG49">
            <v>95.413264387811338</v>
          </cell>
          <cell r="FH49">
            <v>93.737741700821829</v>
          </cell>
          <cell r="FI49">
            <v>86.194121362035617</v>
          </cell>
          <cell r="FJ49">
            <v>81.130655165133362</v>
          </cell>
          <cell r="FK49">
            <v>100.26712883855778</v>
          </cell>
          <cell r="FL49">
            <v>87.499478635180807</v>
          </cell>
          <cell r="FM49">
            <v>98.159734178589417</v>
          </cell>
          <cell r="FN49">
            <v>99.828423932223259</v>
          </cell>
          <cell r="FO49">
            <v>95.82855602229715</v>
          </cell>
          <cell r="FP49">
            <v>93.744828994657084</v>
          </cell>
          <cell r="FQ49">
            <v>102.35907796479503</v>
          </cell>
          <cell r="FR49">
            <v>89.150378803525399</v>
          </cell>
          <cell r="FS49">
            <v>98.917783591420502</v>
          </cell>
          <cell r="FT49">
            <v>114.10537451644961</v>
          </cell>
          <cell r="FU49">
            <v>109.37427392829119</v>
          </cell>
          <cell r="FV49">
            <v>94.261147043834839</v>
          </cell>
          <cell r="FW49">
            <v>88.959540995251174</v>
          </cell>
          <cell r="FX49">
            <v>91.654716198805517</v>
          </cell>
          <cell r="FY49">
            <v>97.170560738885683</v>
          </cell>
          <cell r="FZ49">
            <v>104.01342614794864</v>
          </cell>
          <cell r="GA49">
            <v>104.04698120344052</v>
          </cell>
          <cell r="GB49">
            <v>103.76369771671422</v>
          </cell>
          <cell r="GC49">
            <v>84.777105076721071</v>
          </cell>
          <cell r="GD49">
            <v>101.09605294134144</v>
          </cell>
          <cell r="GE49">
            <v>88.452071820948447</v>
          </cell>
          <cell r="GF49">
            <v>94.515169593496864</v>
          </cell>
          <cell r="GG49">
            <v>108.33592264794109</v>
          </cell>
          <cell r="GH49">
            <v>98.821408199281422</v>
          </cell>
          <cell r="GI49">
            <v>105.2563934218031</v>
          </cell>
          <cell r="GJ49">
            <v>110.70307174672858</v>
          </cell>
          <cell r="GK49">
            <v>82.58806162309655</v>
          </cell>
          <cell r="GL49">
            <v>88.316491355764967</v>
          </cell>
          <cell r="GM49">
            <v>117.92051091774366</v>
          </cell>
          <cell r="GN49">
            <v>94.006007429018638</v>
          </cell>
          <cell r="GO49">
            <v>89.647474860477715</v>
          </cell>
          <cell r="GP49">
            <v>100.23658309373592</v>
          </cell>
          <cell r="GQ49">
            <v>90.248244936355064</v>
          </cell>
          <cell r="GR49">
            <v>105.76225219426418</v>
          </cell>
          <cell r="GS49">
            <v>108.01478570023306</v>
          </cell>
          <cell r="GT49">
            <v>91.527429659699976</v>
          </cell>
          <cell r="GU49">
            <v>114.93346491445362</v>
          </cell>
          <cell r="GV49">
            <v>106.0952818565564</v>
          </cell>
          <cell r="GW49">
            <v>100.82801760072707</v>
          </cell>
          <cell r="GX49">
            <v>82.570413560504136</v>
          </cell>
          <cell r="GY49">
            <v>89.311390768630034</v>
          </cell>
          <cell r="GZ49">
            <v>97.763576191605623</v>
          </cell>
          <cell r="HA49">
            <v>114.6510157418795</v>
          </cell>
          <cell r="HB49">
            <v>96.286661140191441</v>
          </cell>
          <cell r="HC49">
            <v>99.148343234296988</v>
          </cell>
          <cell r="HD49">
            <v>118.45439853773378</v>
          </cell>
          <cell r="HE49">
            <v>113.95358583377363</v>
          </cell>
          <cell r="HF49">
            <v>101.14309408127166</v>
          </cell>
          <cell r="HG49">
            <v>100.70635198041364</v>
          </cell>
          <cell r="HH49">
            <v>93.709598383081271</v>
          </cell>
          <cell r="HI49">
            <v>112.16114640448957</v>
          </cell>
          <cell r="HJ49">
            <v>99.597201794968697</v>
          </cell>
          <cell r="HK49">
            <v>89.787473645122759</v>
          </cell>
          <cell r="HL49">
            <v>140.70105898948736</v>
          </cell>
          <cell r="HM49">
            <v>116.73196466433174</v>
          </cell>
          <cell r="HN49">
            <v>88.130770908638269</v>
          </cell>
          <cell r="HO49">
            <v>101.67490151635585</v>
          </cell>
          <cell r="HP49">
            <v>92.807571606551292</v>
          </cell>
          <cell r="HQ49">
            <v>90.516962334616579</v>
          </cell>
          <cell r="HR49">
            <v>84.57792469365323</v>
          </cell>
          <cell r="HS49">
            <v>107.38538213869921</v>
          </cell>
          <cell r="HT49">
            <v>105.59585106241201</v>
          </cell>
          <cell r="HU49">
            <v>104.17970926833159</v>
          </cell>
          <cell r="HV49">
            <v>110.28329638326153</v>
          </cell>
          <cell r="HW49">
            <v>90.278895367941828</v>
          </cell>
          <cell r="HX49">
            <v>101.87131017586728</v>
          </cell>
          <cell r="HY49">
            <v>97.460565175360742</v>
          </cell>
          <cell r="HZ49">
            <v>111.81362561421091</v>
          </cell>
          <cell r="IA49">
            <v>101.87607480750226</v>
          </cell>
          <cell r="IB49">
            <v>112.33142726275794</v>
          </cell>
          <cell r="IC49">
            <v>101.19055444806739</v>
          </cell>
          <cell r="ID49">
            <v>88.724656190961937</v>
          </cell>
          <cell r="IE49">
            <v>98.14471410264845</v>
          </cell>
          <cell r="IF49">
            <v>85.854445965733731</v>
          </cell>
          <cell r="IG49">
            <v>83.718364552927468</v>
          </cell>
          <cell r="IH49">
            <v>100.10651784489879</v>
          </cell>
          <cell r="II49">
            <v>89.212743291562845</v>
          </cell>
          <cell r="IJ49">
            <v>111.86095785584806</v>
          </cell>
          <cell r="IK49">
            <v>77.418072035096799</v>
          </cell>
          <cell r="IL49">
            <v>87.708697186012571</v>
          </cell>
          <cell r="IM49">
            <v>95.248779014643574</v>
          </cell>
          <cell r="IN49">
            <v>104.87659019466679</v>
          </cell>
          <cell r="IO49">
            <v>99.21139683276823</v>
          </cell>
          <cell r="IP49">
            <v>111.88892853847416</v>
          </cell>
          <cell r="IQ49">
            <v>99.951406543207796</v>
          </cell>
          <cell r="IR49">
            <v>78.111591815891941</v>
          </cell>
          <cell r="IS49">
            <v>99.192799254320661</v>
          </cell>
          <cell r="IT49">
            <v>96.146245477116935</v>
          </cell>
          <cell r="IU49">
            <v>96.928521005274689</v>
          </cell>
          <cell r="IV49">
            <v>92.386871830383754</v>
          </cell>
          <cell r="IW49">
            <v>89.135291113294002</v>
          </cell>
          <cell r="IX49">
            <v>101.8818635000752</v>
          </cell>
          <cell r="IY49">
            <v>106.22720415231029</v>
          </cell>
        </row>
        <row r="50">
          <cell r="J50">
            <v>107.26907688100444</v>
          </cell>
          <cell r="K50">
            <v>87.431500936067678</v>
          </cell>
          <cell r="L50">
            <v>108.24515621430881</v>
          </cell>
          <cell r="M50">
            <v>101.2174903354498</v>
          </cell>
          <cell r="N50">
            <v>85.438048191168591</v>
          </cell>
          <cell r="O50">
            <v>106.91294320525361</v>
          </cell>
          <cell r="P50">
            <v>99.736859030809839</v>
          </cell>
          <cell r="Q50">
            <v>105.3002564816951</v>
          </cell>
          <cell r="R50">
            <v>103.72456111975745</v>
          </cell>
          <cell r="S50">
            <v>85.93541770265557</v>
          </cell>
          <cell r="T50">
            <v>97.554220903037532</v>
          </cell>
          <cell r="U50">
            <v>85.911174710935157</v>
          </cell>
          <cell r="V50">
            <v>96.179356703532093</v>
          </cell>
          <cell r="W50">
            <v>87.81075387657846</v>
          </cell>
          <cell r="X50">
            <v>103.82359502087816</v>
          </cell>
          <cell r="Y50">
            <v>97.976608276055771</v>
          </cell>
          <cell r="Z50">
            <v>114.29184181123952</v>
          </cell>
          <cell r="AA50">
            <v>94.729129296804899</v>
          </cell>
          <cell r="AB50">
            <v>101.6605282311621</v>
          </cell>
          <cell r="AC50">
            <v>109.86805075749221</v>
          </cell>
          <cell r="AD50">
            <v>101.58283010732897</v>
          </cell>
          <cell r="AE50">
            <v>106.40615220890935</v>
          </cell>
          <cell r="AF50">
            <v>101.64619813297946</v>
          </cell>
          <cell r="AG50">
            <v>95.605947056069255</v>
          </cell>
          <cell r="AH50">
            <v>101.26126370023354</v>
          </cell>
          <cell r="AI50">
            <v>93.669743574409154</v>
          </cell>
          <cell r="AJ50">
            <v>113.42817421931343</v>
          </cell>
          <cell r="AK50">
            <v>119.20353557388681</v>
          </cell>
          <cell r="AL50">
            <v>119.68178664028866</v>
          </cell>
          <cell r="AM50">
            <v>96.874815048429838</v>
          </cell>
          <cell r="AN50">
            <v>121.75958887415561</v>
          </cell>
          <cell r="AO50">
            <v>104.8771554737161</v>
          </cell>
          <cell r="AP50">
            <v>91.816027993923726</v>
          </cell>
          <cell r="AQ50">
            <v>103.89980414510094</v>
          </cell>
          <cell r="AR50">
            <v>81.291641720208901</v>
          </cell>
          <cell r="AS50">
            <v>114.88121827669127</v>
          </cell>
          <cell r="AT50">
            <v>87.898115937083261</v>
          </cell>
          <cell r="AU50">
            <v>124.4627555758038</v>
          </cell>
          <cell r="AV50">
            <v>86.885385142092119</v>
          </cell>
          <cell r="AW50">
            <v>92.378492178835899</v>
          </cell>
          <cell r="AX50">
            <v>92.689195111159393</v>
          </cell>
          <cell r="AY50">
            <v>94.056443257763107</v>
          </cell>
          <cell r="AZ50">
            <v>116.02813372530171</v>
          </cell>
          <cell r="BA50">
            <v>86.354260957821481</v>
          </cell>
          <cell r="BB50">
            <v>96.62403768045742</v>
          </cell>
          <cell r="BC50">
            <v>90.474014321161363</v>
          </cell>
          <cell r="BD50">
            <v>108.37101108812043</v>
          </cell>
          <cell r="BE50">
            <v>112.86793110552728</v>
          </cell>
          <cell r="BF50">
            <v>108.71338439578015</v>
          </cell>
          <cell r="BG50">
            <v>101.61218366805812</v>
          </cell>
          <cell r="BH50">
            <v>96.780633502333629</v>
          </cell>
          <cell r="BI50">
            <v>112.08665678068181</v>
          </cell>
          <cell r="BJ50">
            <v>102.48414683844734</v>
          </cell>
          <cell r="BK50">
            <v>101.33202732573012</v>
          </cell>
          <cell r="BL50">
            <v>99.167075174199809</v>
          </cell>
          <cell r="BM50">
            <v>94.369303496266852</v>
          </cell>
          <cell r="BN50">
            <v>106.76961229829193</v>
          </cell>
          <cell r="BO50">
            <v>97.029874510457518</v>
          </cell>
          <cell r="BP50">
            <v>90.244814511531516</v>
          </cell>
          <cell r="BQ50">
            <v>84.441518263227522</v>
          </cell>
          <cell r="BR50">
            <v>96.774900726123306</v>
          </cell>
          <cell r="BS50">
            <v>93.543385929940982</v>
          </cell>
          <cell r="BT50">
            <v>112.87751872037843</v>
          </cell>
          <cell r="BU50">
            <v>113.63497932591136</v>
          </cell>
          <cell r="BV50">
            <v>114.08185359522817</v>
          </cell>
          <cell r="BW50">
            <v>112.1031358405111</v>
          </cell>
          <cell r="BX50">
            <v>93.621255183760724</v>
          </cell>
          <cell r="BY50">
            <v>105.05619235572318</v>
          </cell>
          <cell r="BZ50">
            <v>101.13652309566454</v>
          </cell>
          <cell r="CA50">
            <v>96.643350622990241</v>
          </cell>
          <cell r="CB50">
            <v>99.653869308524094</v>
          </cell>
          <cell r="CC50">
            <v>83.757967773767049</v>
          </cell>
          <cell r="CD50">
            <v>102.72248034371839</v>
          </cell>
          <cell r="CE50">
            <v>106.35947947681939</v>
          </cell>
          <cell r="CF50">
            <v>109.58759354934533</v>
          </cell>
          <cell r="CG50">
            <v>99.292502818292888</v>
          </cell>
          <cell r="CH50">
            <v>88.90481262592894</v>
          </cell>
          <cell r="CI50">
            <v>85.266013184302068</v>
          </cell>
          <cell r="CJ50">
            <v>114.95740827878585</v>
          </cell>
          <cell r="CK50">
            <v>98.555072833885546</v>
          </cell>
          <cell r="CL50">
            <v>109.067991430294</v>
          </cell>
          <cell r="CM50">
            <v>123.9127086016029</v>
          </cell>
          <cell r="CN50">
            <v>85.67895763258565</v>
          </cell>
          <cell r="CO50">
            <v>111.1886809316217</v>
          </cell>
          <cell r="CP50">
            <v>109.49858671032199</v>
          </cell>
          <cell r="CQ50">
            <v>103.54425468581255</v>
          </cell>
          <cell r="CR50">
            <v>93.966709590133462</v>
          </cell>
          <cell r="CS50">
            <v>124.53607873093341</v>
          </cell>
          <cell r="CT50">
            <v>98.829534737165147</v>
          </cell>
          <cell r="CU50">
            <v>107.16133246485076</v>
          </cell>
          <cell r="CV50">
            <v>103.27639864940755</v>
          </cell>
          <cell r="CW50">
            <v>89.740457372482325</v>
          </cell>
          <cell r="CX50">
            <v>99.706840903231637</v>
          </cell>
          <cell r="CY50">
            <v>76.842106875712361</v>
          </cell>
          <cell r="CZ50">
            <v>86.547288883675577</v>
          </cell>
          <cell r="DA50">
            <v>114.47219693597674</v>
          </cell>
          <cell r="DB50">
            <v>129.24304624099511</v>
          </cell>
          <cell r="DC50">
            <v>95.949034596375029</v>
          </cell>
          <cell r="DD50">
            <v>113.34618687080938</v>
          </cell>
          <cell r="DE50">
            <v>125.8438531027134</v>
          </cell>
          <cell r="DF50">
            <v>100.07921867002266</v>
          </cell>
          <cell r="DG50">
            <v>95.652667744918801</v>
          </cell>
          <cell r="DH50">
            <v>87.249295526795009</v>
          </cell>
          <cell r="DI50">
            <v>109.53093479618342</v>
          </cell>
          <cell r="DJ50">
            <v>100.54664693733828</v>
          </cell>
          <cell r="DK50">
            <v>111.37982549781078</v>
          </cell>
          <cell r="DL50">
            <v>121.0128140553029</v>
          </cell>
          <cell r="DM50">
            <v>113.055248717238</v>
          </cell>
          <cell r="DN50">
            <v>116.43687411116257</v>
          </cell>
          <cell r="DO50">
            <v>100.41515181149413</v>
          </cell>
          <cell r="DP50">
            <v>87.495084601834449</v>
          </cell>
          <cell r="DQ50">
            <v>86.440192731192496</v>
          </cell>
          <cell r="DR50">
            <v>137.42671663792416</v>
          </cell>
          <cell r="DS50">
            <v>108.92958429607206</v>
          </cell>
          <cell r="DT50">
            <v>92.765508233717213</v>
          </cell>
          <cell r="DU50">
            <v>120.61136558563362</v>
          </cell>
          <cell r="DV50">
            <v>99.392588837442744</v>
          </cell>
          <cell r="DW50">
            <v>102.64171698898126</v>
          </cell>
          <cell r="DX50">
            <v>82.863007757815737</v>
          </cell>
          <cell r="DY50">
            <v>100.82034253419377</v>
          </cell>
          <cell r="DZ50">
            <v>103.78584739998222</v>
          </cell>
          <cell r="EA50">
            <v>102.64336427837144</v>
          </cell>
          <cell r="EB50">
            <v>88.997536366742892</v>
          </cell>
          <cell r="EC50">
            <v>108.1775674749646</v>
          </cell>
          <cell r="ED50">
            <v>115.30918657183331</v>
          </cell>
          <cell r="EE50">
            <v>107.56313006260615</v>
          </cell>
          <cell r="EF50">
            <v>105.87534368733259</v>
          </cell>
          <cell r="EG50">
            <v>86.899085126678742</v>
          </cell>
          <cell r="EH50">
            <v>98.292377265067373</v>
          </cell>
          <cell r="EI50">
            <v>96.794244707672917</v>
          </cell>
          <cell r="EJ50">
            <v>98.34804692619916</v>
          </cell>
          <cell r="EK50">
            <v>106.01661255546537</v>
          </cell>
          <cell r="EL50">
            <v>114.29596913354858</v>
          </cell>
          <cell r="EM50">
            <v>82.935888633471038</v>
          </cell>
          <cell r="EN50">
            <v>106.88534922648974</v>
          </cell>
          <cell r="EO50">
            <v>104.95131397919494</v>
          </cell>
          <cell r="EP50">
            <v>118.40499680140766</v>
          </cell>
          <cell r="EQ50">
            <v>106.26312528456525</v>
          </cell>
          <cell r="ER50">
            <v>108.21731577440244</v>
          </cell>
          <cell r="ES50">
            <v>111.03581160888206</v>
          </cell>
          <cell r="ET50">
            <v>110.01011880130032</v>
          </cell>
          <cell r="EU50">
            <v>102.66860986313094</v>
          </cell>
          <cell r="EV50">
            <v>92.441406525195745</v>
          </cell>
          <cell r="EW50">
            <v>119.53117632980954</v>
          </cell>
          <cell r="EX50">
            <v>102.26653898804786</v>
          </cell>
          <cell r="EY50">
            <v>82.729298345184191</v>
          </cell>
          <cell r="EZ50">
            <v>122.09784887721639</v>
          </cell>
          <cell r="FA50">
            <v>102.58458309503901</v>
          </cell>
          <cell r="FB50">
            <v>85.225014318480532</v>
          </cell>
          <cell r="FC50">
            <v>85.919957370395551</v>
          </cell>
          <cell r="FD50">
            <v>111.76080086150519</v>
          </cell>
          <cell r="FE50">
            <v>134.52466368998378</v>
          </cell>
          <cell r="FF50">
            <v>85.923598841324576</v>
          </cell>
          <cell r="FG50">
            <v>96.182361343831587</v>
          </cell>
          <cell r="FH50">
            <v>96.899017911018348</v>
          </cell>
          <cell r="FI50">
            <v>85.052847015723785</v>
          </cell>
          <cell r="FJ50">
            <v>81.374359816448532</v>
          </cell>
          <cell r="FK50">
            <v>99.480040799032807</v>
          </cell>
          <cell r="FL50">
            <v>86.932277573373611</v>
          </cell>
          <cell r="FM50">
            <v>99.201147689258192</v>
          </cell>
          <cell r="FN50">
            <v>98.72730031670568</v>
          </cell>
          <cell r="FO50">
            <v>95.526193980537187</v>
          </cell>
          <cell r="FP50">
            <v>92.579262146089206</v>
          </cell>
          <cell r="FQ50">
            <v>99.34487935810678</v>
          </cell>
          <cell r="FR50">
            <v>88.727314507804337</v>
          </cell>
          <cell r="FS50">
            <v>97.03120363989801</v>
          </cell>
          <cell r="FT50">
            <v>116.84484521058619</v>
          </cell>
          <cell r="FU50">
            <v>111.50777797880448</v>
          </cell>
          <cell r="FV50">
            <v>93.673512190233808</v>
          </cell>
          <cell r="FW50">
            <v>92.150588744988113</v>
          </cell>
          <cell r="FX50">
            <v>89.899490707803992</v>
          </cell>
          <cell r="FY50">
            <v>97.653399717570366</v>
          </cell>
          <cell r="FZ50">
            <v>102.25186311492087</v>
          </cell>
          <cell r="GA50">
            <v>106.83385452309709</v>
          </cell>
          <cell r="GB50">
            <v>106.34285830181349</v>
          </cell>
          <cell r="GC50">
            <v>83.160866831759051</v>
          </cell>
          <cell r="GD50">
            <v>99.83899058270633</v>
          </cell>
          <cell r="GE50">
            <v>86.663668607276648</v>
          </cell>
          <cell r="GF50">
            <v>92.688279876867043</v>
          </cell>
          <cell r="GG50">
            <v>109.27899971680797</v>
          </cell>
          <cell r="GH50">
            <v>101.42796679699254</v>
          </cell>
          <cell r="GI50">
            <v>105.75688331731791</v>
          </cell>
          <cell r="GJ50">
            <v>110.56200860346111</v>
          </cell>
          <cell r="GK50">
            <v>81.680524758336816</v>
          </cell>
          <cell r="GL50">
            <v>88.91116176961836</v>
          </cell>
          <cell r="GM50">
            <v>119.95028720785452</v>
          </cell>
          <cell r="GN50">
            <v>94.249186312674496</v>
          </cell>
          <cell r="GO50">
            <v>91.553667344725397</v>
          </cell>
          <cell r="GP50">
            <v>100.68370101486094</v>
          </cell>
          <cell r="GQ50">
            <v>89.302546622298607</v>
          </cell>
          <cell r="GR50">
            <v>106.90802746563895</v>
          </cell>
          <cell r="GS50">
            <v>111.18073064474483</v>
          </cell>
          <cell r="GT50">
            <v>89.130985739113626</v>
          </cell>
          <cell r="GU50">
            <v>115.86550294470806</v>
          </cell>
          <cell r="GV50">
            <v>107.65535985458853</v>
          </cell>
          <cell r="GW50">
            <v>99.34247704612055</v>
          </cell>
          <cell r="GX50">
            <v>81.367210363022451</v>
          </cell>
          <cell r="GY50">
            <v>87.382482854934011</v>
          </cell>
          <cell r="GZ50">
            <v>98.227415049669219</v>
          </cell>
          <cell r="HA50">
            <v>113.42928099087835</v>
          </cell>
          <cell r="HB50">
            <v>95.151341775587824</v>
          </cell>
          <cell r="HC50">
            <v>97.306334888528255</v>
          </cell>
          <cell r="HD50">
            <v>118.57687715074213</v>
          </cell>
          <cell r="HE50">
            <v>115.93175985401086</v>
          </cell>
          <cell r="HF50">
            <v>104.00261916215565</v>
          </cell>
          <cell r="HG50">
            <v>103.61313051231159</v>
          </cell>
          <cell r="HH50">
            <v>93.139857336701212</v>
          </cell>
          <cell r="HI50">
            <v>112.55802806744029</v>
          </cell>
          <cell r="HJ50">
            <v>99.185495589017464</v>
          </cell>
          <cell r="HK50">
            <v>87.443517721917317</v>
          </cell>
          <cell r="HL50">
            <v>141.50401990453562</v>
          </cell>
          <cell r="HM50">
            <v>115.2575434713045</v>
          </cell>
          <cell r="HN50">
            <v>86.511802485566108</v>
          </cell>
          <cell r="HO50">
            <v>101.46010317112925</v>
          </cell>
          <cell r="HP50">
            <v>92.07867878246941</v>
          </cell>
          <cell r="HQ50">
            <v>91.071897614942813</v>
          </cell>
          <cell r="HR50">
            <v>83.686339048065093</v>
          </cell>
          <cell r="HS50">
            <v>109.33073198083697</v>
          </cell>
          <cell r="HT50">
            <v>108.51942402486517</v>
          </cell>
          <cell r="HU50">
            <v>103.58947406546692</v>
          </cell>
          <cell r="HV50">
            <v>108.5788451973837</v>
          </cell>
          <cell r="HW50">
            <v>92.346398868011065</v>
          </cell>
          <cell r="HX50">
            <v>102.13865405468721</v>
          </cell>
          <cell r="HY50">
            <v>97.39089437914069</v>
          </cell>
          <cell r="HZ50">
            <v>113.41526426029245</v>
          </cell>
          <cell r="IA50">
            <v>102.74010795411321</v>
          </cell>
          <cell r="IB50">
            <v>113.55975639176151</v>
          </cell>
          <cell r="IC50">
            <v>100.16629142752993</v>
          </cell>
          <cell r="ID50">
            <v>87.102404666197657</v>
          </cell>
          <cell r="IE50">
            <v>99.957246789183444</v>
          </cell>
          <cell r="IF50">
            <v>86.235414837650112</v>
          </cell>
          <cell r="IG50">
            <v>83.149530844973356</v>
          </cell>
          <cell r="IH50">
            <v>102.2859318437134</v>
          </cell>
          <cell r="II50">
            <v>89.111069385563141</v>
          </cell>
          <cell r="IJ50">
            <v>110.9334131936852</v>
          </cell>
          <cell r="IK50">
            <v>75.899070273103973</v>
          </cell>
          <cell r="IL50">
            <v>87.876268940675857</v>
          </cell>
          <cell r="IM50">
            <v>94.994543705744064</v>
          </cell>
          <cell r="IN50">
            <v>102.92050895656013</v>
          </cell>
          <cell r="IO50">
            <v>99.604657926459353</v>
          </cell>
          <cell r="IP50">
            <v>112.39400574664246</v>
          </cell>
          <cell r="IQ50">
            <v>99.256204216902162</v>
          </cell>
          <cell r="IR50">
            <v>75.836572649327366</v>
          </cell>
          <cell r="IS50">
            <v>101.14247545916118</v>
          </cell>
          <cell r="IT50">
            <v>94.036042434225237</v>
          </cell>
          <cell r="IU50">
            <v>96.522747324699452</v>
          </cell>
          <cell r="IV50">
            <v>89.944277872510028</v>
          </cell>
          <cell r="IW50">
            <v>86.716921046496225</v>
          </cell>
          <cell r="IX50">
            <v>104.63760012084799</v>
          </cell>
          <cell r="IY50">
            <v>106.98734930749224</v>
          </cell>
        </row>
        <row r="51">
          <cell r="J51">
            <v>107.72133823187492</v>
          </cell>
          <cell r="K51">
            <v>87.567211968181695</v>
          </cell>
          <cell r="L51">
            <v>108.86237027468282</v>
          </cell>
          <cell r="M51">
            <v>102.9454554293284</v>
          </cell>
          <cell r="N51">
            <v>83.708329787636671</v>
          </cell>
          <cell r="O51">
            <v>107.40252653667942</v>
          </cell>
          <cell r="P51">
            <v>101.458901125902</v>
          </cell>
          <cell r="Q51">
            <v>106.60521859930002</v>
          </cell>
          <cell r="R51">
            <v>105.52417083877489</v>
          </cell>
          <cell r="S51">
            <v>85.768350007119835</v>
          </cell>
          <cell r="T51">
            <v>97.673804903515006</v>
          </cell>
          <cell r="U51">
            <v>86.965981650262748</v>
          </cell>
          <cell r="V51">
            <v>96.107732216667401</v>
          </cell>
          <cell r="W51">
            <v>88.995246967782165</v>
          </cell>
          <cell r="X51">
            <v>101.38386415111432</v>
          </cell>
          <cell r="Y51">
            <v>96.375110101326342</v>
          </cell>
          <cell r="Z51">
            <v>111.57399361068052</v>
          </cell>
          <cell r="AA51">
            <v>96.069906747840932</v>
          </cell>
          <cell r="AB51">
            <v>103.77737099082198</v>
          </cell>
          <cell r="AC51">
            <v>110.31574422114765</v>
          </cell>
          <cell r="AD51">
            <v>102.25472571950512</v>
          </cell>
          <cell r="AE51">
            <v>105.89444442337333</v>
          </cell>
          <cell r="AF51">
            <v>98.944956265320997</v>
          </cell>
          <cell r="AG51">
            <v>95.713937185475118</v>
          </cell>
          <cell r="AH51">
            <v>101.88000066239795</v>
          </cell>
          <cell r="AI51">
            <v>94.862261638111136</v>
          </cell>
          <cell r="AJ51">
            <v>115.72588296893117</v>
          </cell>
          <cell r="AK51">
            <v>116.04245123832116</v>
          </cell>
          <cell r="AL51">
            <v>121.79601587537626</v>
          </cell>
          <cell r="AM51">
            <v>94.931866677804095</v>
          </cell>
          <cell r="AN51">
            <v>121.40887912713909</v>
          </cell>
          <cell r="AO51">
            <v>102.03147040007491</v>
          </cell>
          <cell r="AP51">
            <v>90.792344503143212</v>
          </cell>
          <cell r="AQ51">
            <v>103.06840724786466</v>
          </cell>
          <cell r="AR51">
            <v>80.472951863559274</v>
          </cell>
          <cell r="AS51">
            <v>116.15292359707655</v>
          </cell>
          <cell r="AT51">
            <v>85.571421422949172</v>
          </cell>
          <cell r="AU51">
            <v>127.4361561588875</v>
          </cell>
          <cell r="AV51">
            <v>85.391386677385015</v>
          </cell>
          <cell r="AW51">
            <v>90.878945213485522</v>
          </cell>
          <cell r="AX51">
            <v>91.81354325296239</v>
          </cell>
          <cell r="AY51">
            <v>94.568706621415473</v>
          </cell>
          <cell r="AZ51">
            <v>116.38658145861947</v>
          </cell>
          <cell r="BA51">
            <v>85.202509723964383</v>
          </cell>
          <cell r="BB51">
            <v>96.215795872141811</v>
          </cell>
          <cell r="BC51">
            <v>89.547115172335424</v>
          </cell>
          <cell r="BD51">
            <v>108.7016178422427</v>
          </cell>
          <cell r="BE51">
            <v>113.72544117499901</v>
          </cell>
          <cell r="BF51">
            <v>112.8301075877276</v>
          </cell>
          <cell r="BG51">
            <v>100.49236072836628</v>
          </cell>
          <cell r="BH51">
            <v>96.176449987749706</v>
          </cell>
          <cell r="BI51">
            <v>113.37885831307399</v>
          </cell>
          <cell r="BJ51">
            <v>97.820408773752817</v>
          </cell>
          <cell r="BK51">
            <v>101.42943727716018</v>
          </cell>
          <cell r="BL51">
            <v>101.9347064970345</v>
          </cell>
          <cell r="BM51">
            <v>94.666453347857086</v>
          </cell>
          <cell r="BN51">
            <v>107.11460915129983</v>
          </cell>
          <cell r="BO51">
            <v>95.006139454631608</v>
          </cell>
          <cell r="BP51">
            <v>91.715708403213512</v>
          </cell>
          <cell r="BQ51">
            <v>82.02217907471892</v>
          </cell>
          <cell r="BR51">
            <v>98.250178559784899</v>
          </cell>
          <cell r="BS51">
            <v>93.862769240920827</v>
          </cell>
          <cell r="BT51">
            <v>113.49919770402084</v>
          </cell>
          <cell r="BU51">
            <v>113.24559632391819</v>
          </cell>
          <cell r="BV51">
            <v>113.98560582314465</v>
          </cell>
          <cell r="BW51">
            <v>116.79022791970908</v>
          </cell>
          <cell r="BX51">
            <v>94.371746825389096</v>
          </cell>
          <cell r="BY51">
            <v>106.54797871683944</v>
          </cell>
          <cell r="BZ51">
            <v>103.21838060318666</v>
          </cell>
          <cell r="CA51">
            <v>94.911323673091758</v>
          </cell>
          <cell r="CB51">
            <v>99.259970726051762</v>
          </cell>
          <cell r="CC51">
            <v>81.757252151735074</v>
          </cell>
          <cell r="CD51">
            <v>102.41653524361469</v>
          </cell>
          <cell r="CE51">
            <v>111.65718372418297</v>
          </cell>
          <cell r="CF51">
            <v>112.08220399812917</v>
          </cell>
          <cell r="CG51">
            <v>100.60619742556997</v>
          </cell>
          <cell r="CH51">
            <v>88.306417977317722</v>
          </cell>
          <cell r="CI51">
            <v>84.354926813628381</v>
          </cell>
          <cell r="CJ51">
            <v>116.19246880976164</v>
          </cell>
          <cell r="CK51">
            <v>95.956332262336062</v>
          </cell>
          <cell r="CL51">
            <v>107.68894598765588</v>
          </cell>
          <cell r="CM51">
            <v>125.03855361437685</v>
          </cell>
          <cell r="CN51">
            <v>86.077909212875909</v>
          </cell>
          <cell r="CO51">
            <v>110.22655333753787</v>
          </cell>
          <cell r="CP51">
            <v>107.42175164075543</v>
          </cell>
          <cell r="CQ51">
            <v>102.64651330259649</v>
          </cell>
          <cell r="CR51">
            <v>94.111873208434957</v>
          </cell>
          <cell r="CS51">
            <v>124.46749998303103</v>
          </cell>
          <cell r="CT51">
            <v>96.657711776599299</v>
          </cell>
          <cell r="CU51">
            <v>107.71970692297494</v>
          </cell>
          <cell r="CV51">
            <v>101.07369570604045</v>
          </cell>
          <cell r="CW51">
            <v>90.645851073039964</v>
          </cell>
          <cell r="CX51">
            <v>99.399081793752913</v>
          </cell>
          <cell r="CY51">
            <v>77.652526031219296</v>
          </cell>
          <cell r="CZ51">
            <v>87.472135171826579</v>
          </cell>
          <cell r="DA51">
            <v>111.82850464870342</v>
          </cell>
          <cell r="DB51">
            <v>128.21536668039406</v>
          </cell>
          <cell r="DC51">
            <v>94.514628151593129</v>
          </cell>
          <cell r="DD51">
            <v>111.38825517746122</v>
          </cell>
          <cell r="DE51">
            <v>125.35944943433627</v>
          </cell>
          <cell r="DF51">
            <v>102.12966515238523</v>
          </cell>
          <cell r="DG51">
            <v>95.633429633879302</v>
          </cell>
          <cell r="DH51">
            <v>86.358382770847925</v>
          </cell>
          <cell r="DI51">
            <v>107.83481628544922</v>
          </cell>
          <cell r="DJ51">
            <v>98.123010187954478</v>
          </cell>
          <cell r="DK51">
            <v>113.03706318418291</v>
          </cell>
          <cell r="DL51">
            <v>120.28128658683798</v>
          </cell>
          <cell r="DM51">
            <v>116.21447107420161</v>
          </cell>
          <cell r="DN51">
            <v>116.95612705052676</v>
          </cell>
          <cell r="DO51">
            <v>99.654543246290501</v>
          </cell>
          <cell r="DP51">
            <v>86.658624304333429</v>
          </cell>
          <cell r="DQ51">
            <v>85.256895832451633</v>
          </cell>
          <cell r="DR51">
            <v>137.42242365694895</v>
          </cell>
          <cell r="DS51">
            <v>109.37434964658304</v>
          </cell>
          <cell r="DT51">
            <v>91.428800892095808</v>
          </cell>
          <cell r="DU51">
            <v>121.40238980861123</v>
          </cell>
          <cell r="DV51">
            <v>100.5749335362097</v>
          </cell>
          <cell r="DW51">
            <v>104.28724150927148</v>
          </cell>
          <cell r="DX51">
            <v>80.665681342982296</v>
          </cell>
          <cell r="DY51">
            <v>99.717785891032179</v>
          </cell>
          <cell r="DZ51">
            <v>105.36904819276404</v>
          </cell>
          <cell r="EA51">
            <v>101.79410001344976</v>
          </cell>
          <cell r="EB51">
            <v>88.90315490992252</v>
          </cell>
          <cell r="EC51">
            <v>108.84446386944262</v>
          </cell>
          <cell r="ED51">
            <v>114.05349034309809</v>
          </cell>
          <cell r="EE51">
            <v>105.10894036136092</v>
          </cell>
          <cell r="EF51">
            <v>107.39211878512204</v>
          </cell>
          <cell r="EG51">
            <v>88.63202968522539</v>
          </cell>
          <cell r="EH51">
            <v>99.826676707773416</v>
          </cell>
          <cell r="EI51">
            <v>95.927934559896741</v>
          </cell>
          <cell r="EJ51">
            <v>97.651439908349573</v>
          </cell>
          <cell r="EK51">
            <v>102.69054941316732</v>
          </cell>
          <cell r="EL51">
            <v>116.41807817481558</v>
          </cell>
          <cell r="EM51">
            <v>82.830378488970112</v>
          </cell>
          <cell r="EN51">
            <v>107.50154681887618</v>
          </cell>
          <cell r="EO51">
            <v>104.99692828938851</v>
          </cell>
          <cell r="EP51">
            <v>119.16513684372075</v>
          </cell>
          <cell r="EQ51">
            <v>105.84807862594394</v>
          </cell>
          <cell r="ER51">
            <v>108.01178477866497</v>
          </cell>
          <cell r="ES51">
            <v>112.25305418380431</v>
          </cell>
          <cell r="ET51">
            <v>110.6605189687893</v>
          </cell>
          <cell r="EU51">
            <v>100.35946943159544</v>
          </cell>
          <cell r="EV51">
            <v>92.351888364684157</v>
          </cell>
          <cell r="EW51">
            <v>123.19107476740767</v>
          </cell>
          <cell r="EX51">
            <v>99.480873553918173</v>
          </cell>
          <cell r="EY51">
            <v>80.841405786341696</v>
          </cell>
          <cell r="EZ51">
            <v>121.83108796070411</v>
          </cell>
          <cell r="FA51">
            <v>101.16194422650418</v>
          </cell>
          <cell r="FB51">
            <v>85.007210082430717</v>
          </cell>
          <cell r="FC51">
            <v>88.055553115692618</v>
          </cell>
          <cell r="FD51">
            <v>113.131691169924</v>
          </cell>
          <cell r="FE51">
            <v>136.135660204543</v>
          </cell>
          <cell r="FF51">
            <v>88.430844510052736</v>
          </cell>
          <cell r="FG51">
            <v>96.608682329913549</v>
          </cell>
          <cell r="FH51">
            <v>96.012288956443044</v>
          </cell>
          <cell r="FI51">
            <v>86.194449937745432</v>
          </cell>
          <cell r="FJ51">
            <v>80.025288128087453</v>
          </cell>
          <cell r="FK51">
            <v>100.28581867706154</v>
          </cell>
          <cell r="FL51">
            <v>86.668777391427554</v>
          </cell>
          <cell r="FM51">
            <v>96.181603370658536</v>
          </cell>
          <cell r="FN51">
            <v>99.349432830154626</v>
          </cell>
          <cell r="FO51">
            <v>96.415553848314346</v>
          </cell>
          <cell r="FP51">
            <v>90.731666871108416</v>
          </cell>
          <cell r="FQ51">
            <v>99.393983317924523</v>
          </cell>
          <cell r="FR51">
            <v>88.74497585668874</v>
          </cell>
          <cell r="FS51">
            <v>95.922201718340929</v>
          </cell>
          <cell r="FT51">
            <v>114.57856751018033</v>
          </cell>
          <cell r="FU51">
            <v>112.68086993184326</v>
          </cell>
          <cell r="FV51">
            <v>91.802138439562142</v>
          </cell>
          <cell r="FW51">
            <v>93.47121168413922</v>
          </cell>
          <cell r="FX51">
            <v>86.940270354862633</v>
          </cell>
          <cell r="FY51">
            <v>96.413474663337581</v>
          </cell>
          <cell r="FZ51">
            <v>103.13596204533745</v>
          </cell>
          <cell r="GA51">
            <v>105.62084160084559</v>
          </cell>
          <cell r="GB51">
            <v>107.62840246429002</v>
          </cell>
          <cell r="GC51">
            <v>84.40390587996508</v>
          </cell>
          <cell r="GD51">
            <v>98.496704282786737</v>
          </cell>
          <cell r="GE51">
            <v>86.654597932093836</v>
          </cell>
          <cell r="GF51">
            <v>93.568540969436654</v>
          </cell>
          <cell r="GG51">
            <v>110.2416534692877</v>
          </cell>
          <cell r="GH51">
            <v>100.83970896715054</v>
          </cell>
          <cell r="GI51">
            <v>105.54738229877131</v>
          </cell>
          <cell r="GJ51">
            <v>109.99384969799431</v>
          </cell>
          <cell r="GK51">
            <v>80.864873644308787</v>
          </cell>
          <cell r="GL51">
            <v>87.622218370792439</v>
          </cell>
          <cell r="GM51">
            <v>118.55286708198526</v>
          </cell>
          <cell r="GN51">
            <v>93.955520029176128</v>
          </cell>
          <cell r="GO51">
            <v>93.002995474253453</v>
          </cell>
          <cell r="GP51">
            <v>101.55332475146895</v>
          </cell>
          <cell r="GQ51">
            <v>89.277253805236569</v>
          </cell>
          <cell r="GR51">
            <v>108.84721458311901</v>
          </cell>
          <cell r="GS51">
            <v>109.50049098506165</v>
          </cell>
          <cell r="GT51">
            <v>89.631194161000735</v>
          </cell>
          <cell r="GU51">
            <v>118.65276991066422</v>
          </cell>
          <cell r="GV51">
            <v>108.32981489373242</v>
          </cell>
          <cell r="GW51">
            <v>100.22372894629876</v>
          </cell>
          <cell r="GX51">
            <v>82.593865536944776</v>
          </cell>
          <cell r="GY51">
            <v>90.390740675577263</v>
          </cell>
          <cell r="GZ51">
            <v>98.572122559746418</v>
          </cell>
          <cell r="HA51">
            <v>118.31861901247896</v>
          </cell>
          <cell r="HB51">
            <v>94.232845011209307</v>
          </cell>
          <cell r="HC51">
            <v>96.101701025651892</v>
          </cell>
          <cell r="HD51">
            <v>115.56508036855803</v>
          </cell>
          <cell r="HE51">
            <v>117.40818580205624</v>
          </cell>
          <cell r="HF51">
            <v>104.53669879628917</v>
          </cell>
          <cell r="HG51">
            <v>105.05697415094505</v>
          </cell>
          <cell r="HH51">
            <v>92.531781723973822</v>
          </cell>
          <cell r="HI51">
            <v>113.56555517023344</v>
          </cell>
          <cell r="HJ51">
            <v>99.792522503208971</v>
          </cell>
          <cell r="HK51">
            <v>87.742994682525705</v>
          </cell>
          <cell r="HL51">
            <v>142.50525646284959</v>
          </cell>
          <cell r="HM51">
            <v>114.05984407038652</v>
          </cell>
          <cell r="HN51">
            <v>85.485222857728132</v>
          </cell>
          <cell r="HO51">
            <v>98.410330749430614</v>
          </cell>
          <cell r="HP51">
            <v>90.722116943358927</v>
          </cell>
          <cell r="HQ51">
            <v>90.256973810712864</v>
          </cell>
          <cell r="HR51">
            <v>85.240790913733449</v>
          </cell>
          <cell r="HS51">
            <v>111.14254690672871</v>
          </cell>
          <cell r="HT51">
            <v>110.37546361528418</v>
          </cell>
          <cell r="HU51">
            <v>104.26893596078871</v>
          </cell>
          <cell r="HV51">
            <v>111.46622825533625</v>
          </cell>
          <cell r="HW51">
            <v>91.008903312580273</v>
          </cell>
          <cell r="HX51">
            <v>99.39965412372932</v>
          </cell>
          <cell r="HY51">
            <v>98.710075900523321</v>
          </cell>
          <cell r="HZ51">
            <v>113.69803963953406</v>
          </cell>
          <cell r="IA51">
            <v>102.47969448554012</v>
          </cell>
          <cell r="IB51">
            <v>113.54763048616529</v>
          </cell>
          <cell r="IC51">
            <v>99.593275946253272</v>
          </cell>
          <cell r="ID51">
            <v>88.237549180310396</v>
          </cell>
          <cell r="IE51">
            <v>101.34755961306526</v>
          </cell>
          <cell r="IF51">
            <v>86.544353727565053</v>
          </cell>
          <cell r="IG51">
            <v>82.80921142718141</v>
          </cell>
          <cell r="IH51">
            <v>101.76258717411858</v>
          </cell>
          <cell r="II51">
            <v>91.318889574388578</v>
          </cell>
          <cell r="IJ51">
            <v>112.60679421690494</v>
          </cell>
          <cell r="IK51">
            <v>74.647121691474752</v>
          </cell>
          <cell r="IL51">
            <v>88.781776375455934</v>
          </cell>
          <cell r="IM51">
            <v>91.835989241277403</v>
          </cell>
          <cell r="IN51">
            <v>103.02310441870827</v>
          </cell>
          <cell r="IO51">
            <v>98.180613030063554</v>
          </cell>
          <cell r="IP51">
            <v>112.64183015908158</v>
          </cell>
          <cell r="IQ51">
            <v>101.72371882916511</v>
          </cell>
          <cell r="IR51">
            <v>76.3729691316003</v>
          </cell>
          <cell r="IS51">
            <v>100.54157759883439</v>
          </cell>
          <cell r="IT51">
            <v>93.850622282211802</v>
          </cell>
          <cell r="IU51">
            <v>96.872797826587316</v>
          </cell>
          <cell r="IV51">
            <v>92.450041308996276</v>
          </cell>
          <cell r="IW51">
            <v>84.581464993363397</v>
          </cell>
          <cell r="IX51">
            <v>103.87339375711292</v>
          </cell>
          <cell r="IY51">
            <v>106.30820791729391</v>
          </cell>
        </row>
        <row r="52">
          <cell r="J52">
            <v>108.55697870276934</v>
          </cell>
          <cell r="K52">
            <v>87.45316154697214</v>
          </cell>
          <cell r="L52">
            <v>106.93196539144954</v>
          </cell>
          <cell r="M52">
            <v>102.87572578215824</v>
          </cell>
          <cell r="N52">
            <v>85.42158751639063</v>
          </cell>
          <cell r="O52">
            <v>108.87241772901594</v>
          </cell>
          <cell r="P52">
            <v>101.3310453301028</v>
          </cell>
          <cell r="Q52">
            <v>103.49642304398928</v>
          </cell>
          <cell r="R52">
            <v>105.22592796516938</v>
          </cell>
          <cell r="S52">
            <v>86.099256412646668</v>
          </cell>
          <cell r="T52">
            <v>98.397827515058367</v>
          </cell>
          <cell r="U52">
            <v>87.577502357145235</v>
          </cell>
          <cell r="V52">
            <v>93.349111343019132</v>
          </cell>
          <cell r="W52">
            <v>91.290136488444546</v>
          </cell>
          <cell r="X52">
            <v>101.00314570712747</v>
          </cell>
          <cell r="Y52">
            <v>96.401709361405395</v>
          </cell>
          <cell r="Z52">
            <v>111.45005813655904</v>
          </cell>
          <cell r="AA52">
            <v>97.295208655559861</v>
          </cell>
          <cell r="AB52">
            <v>103.0419956394754</v>
          </cell>
          <cell r="AC52">
            <v>109.43604693406179</v>
          </cell>
          <cell r="AD52">
            <v>98.398356396959244</v>
          </cell>
          <cell r="AE52">
            <v>106.03176503950931</v>
          </cell>
          <cell r="AF52">
            <v>99.75437800429502</v>
          </cell>
          <cell r="AG52">
            <v>96.412029020590268</v>
          </cell>
          <cell r="AH52">
            <v>101.72945013823812</v>
          </cell>
          <cell r="AI52">
            <v>93.829607780080821</v>
          </cell>
          <cell r="AJ52">
            <v>115.57012131821878</v>
          </cell>
          <cell r="AK52">
            <v>114.20920281319688</v>
          </cell>
          <cell r="AL52">
            <v>123.92950432120445</v>
          </cell>
          <cell r="AM52">
            <v>94.261344706012338</v>
          </cell>
          <cell r="AN52">
            <v>120.0971252122916</v>
          </cell>
          <cell r="AO52">
            <v>102.43327306961913</v>
          </cell>
          <cell r="AP52">
            <v>90.103885491260129</v>
          </cell>
          <cell r="AQ52">
            <v>103.24904632626223</v>
          </cell>
          <cell r="AR52">
            <v>80.448979021485115</v>
          </cell>
          <cell r="AS52">
            <v>113.74150151053774</v>
          </cell>
          <cell r="AT52">
            <v>84.958148281360536</v>
          </cell>
          <cell r="AU52">
            <v>129.15480131878797</v>
          </cell>
          <cell r="AV52">
            <v>83.31373034919082</v>
          </cell>
          <cell r="AW52">
            <v>92.176467806787528</v>
          </cell>
          <cell r="AX52">
            <v>93.341767532243864</v>
          </cell>
          <cell r="AY52">
            <v>93.378969289837713</v>
          </cell>
          <cell r="AZ52">
            <v>116.51055900357377</v>
          </cell>
          <cell r="BA52">
            <v>85.9251302647193</v>
          </cell>
          <cell r="BB52">
            <v>98.141623641983017</v>
          </cell>
          <cell r="BC52">
            <v>90.807088269142412</v>
          </cell>
          <cell r="BD52">
            <v>109.36144687661047</v>
          </cell>
          <cell r="BE52">
            <v>113.67631057181791</v>
          </cell>
          <cell r="BF52">
            <v>111.8208402596633</v>
          </cell>
          <cell r="BG52">
            <v>99.647032573831197</v>
          </cell>
          <cell r="BH52">
            <v>96.961274525101004</v>
          </cell>
          <cell r="BI52">
            <v>116.45813284434458</v>
          </cell>
          <cell r="BJ52">
            <v>96.990658871391005</v>
          </cell>
          <cell r="BK52">
            <v>100.95171162099135</v>
          </cell>
          <cell r="BL52">
            <v>102.19727959417355</v>
          </cell>
          <cell r="BM52">
            <v>95.290783539937024</v>
          </cell>
          <cell r="BN52">
            <v>106.88427849672728</v>
          </cell>
          <cell r="BO52">
            <v>95.790446360277727</v>
          </cell>
          <cell r="BP52">
            <v>91.272257960565369</v>
          </cell>
          <cell r="BQ52">
            <v>81.96033406179825</v>
          </cell>
          <cell r="BR52">
            <v>98.189459814280738</v>
          </cell>
          <cell r="BS52">
            <v>92.637579008230446</v>
          </cell>
          <cell r="BT52">
            <v>114.07901531749741</v>
          </cell>
          <cell r="BU52">
            <v>114.41199076408601</v>
          </cell>
          <cell r="BV52">
            <v>114.86955360466908</v>
          </cell>
          <cell r="BW52">
            <v>119.35782825569935</v>
          </cell>
          <cell r="BX52">
            <v>95.461833034689207</v>
          </cell>
          <cell r="BY52">
            <v>105.17738493719257</v>
          </cell>
          <cell r="BZ52">
            <v>104.04039665666565</v>
          </cell>
          <cell r="CA52">
            <v>96.232431441854871</v>
          </cell>
          <cell r="CB52">
            <v>101.02332874321755</v>
          </cell>
          <cell r="CC52">
            <v>79.573899528964944</v>
          </cell>
          <cell r="CD52">
            <v>101.58465478527079</v>
          </cell>
          <cell r="CE52">
            <v>109.2075913914905</v>
          </cell>
          <cell r="CF52">
            <v>111.99499658037476</v>
          </cell>
          <cell r="CG52">
            <v>99.405243737644938</v>
          </cell>
          <cell r="CH52">
            <v>88.144533808790456</v>
          </cell>
          <cell r="CI52">
            <v>85.98442946332537</v>
          </cell>
          <cell r="CJ52">
            <v>116.13953255238506</v>
          </cell>
          <cell r="CK52">
            <v>97.49001953724887</v>
          </cell>
          <cell r="CL52">
            <v>107.29370453931317</v>
          </cell>
          <cell r="CM52">
            <v>123.78245113811671</v>
          </cell>
          <cell r="CN52">
            <v>87.020166372995519</v>
          </cell>
          <cell r="CO52">
            <v>109.74664687991115</v>
          </cell>
          <cell r="CP52">
            <v>106.21617255495873</v>
          </cell>
          <cell r="CQ52">
            <v>102.95024405993605</v>
          </cell>
          <cell r="CR52">
            <v>93.441699868507868</v>
          </cell>
          <cell r="CS52">
            <v>126.12542139909306</v>
          </cell>
          <cell r="CT52">
            <v>96.126725207974005</v>
          </cell>
          <cell r="CU52">
            <v>109.00064848803126</v>
          </cell>
          <cell r="CV52">
            <v>101.8380090347782</v>
          </cell>
          <cell r="CW52">
            <v>93.393947604921664</v>
          </cell>
          <cell r="CX52">
            <v>100.87346571337528</v>
          </cell>
          <cell r="CY52">
            <v>76.36911351432002</v>
          </cell>
          <cell r="CZ52">
            <v>87.898831581287027</v>
          </cell>
          <cell r="DA52">
            <v>108.99899349789024</v>
          </cell>
          <cell r="DB52">
            <v>128.53808593977325</v>
          </cell>
          <cell r="DC52">
            <v>94.504466949805476</v>
          </cell>
          <cell r="DD52">
            <v>109.30543621329551</v>
          </cell>
          <cell r="DE52">
            <v>123.70105935793164</v>
          </cell>
          <cell r="DF52">
            <v>104.31836828215323</v>
          </cell>
          <cell r="DG52">
            <v>96.042715765146667</v>
          </cell>
          <cell r="DH52">
            <v>86.525588026968691</v>
          </cell>
          <cell r="DI52">
            <v>110.7975979992474</v>
          </cell>
          <cell r="DJ52">
            <v>93.928728057773526</v>
          </cell>
          <cell r="DK52">
            <v>111.68361054134344</v>
          </cell>
          <cell r="DL52">
            <v>120.77273691389182</v>
          </cell>
          <cell r="DM52">
            <v>118.21242918014673</v>
          </cell>
          <cell r="DN52">
            <v>116.00402677512058</v>
          </cell>
          <cell r="DO52">
            <v>97.944401943476336</v>
          </cell>
          <cell r="DP52">
            <v>86.013449978620798</v>
          </cell>
          <cell r="DQ52">
            <v>87.679202362086173</v>
          </cell>
          <cell r="DR52">
            <v>136.91983911790658</v>
          </cell>
          <cell r="DS52">
            <v>109.94616099311067</v>
          </cell>
          <cell r="DT52">
            <v>92.669310945155573</v>
          </cell>
          <cell r="DU52">
            <v>120.54173608652371</v>
          </cell>
          <cell r="DV52">
            <v>99.183830612041888</v>
          </cell>
          <cell r="DW52">
            <v>104.12255658664964</v>
          </cell>
          <cell r="DX52">
            <v>79.814298196362344</v>
          </cell>
          <cell r="DY52">
            <v>100.56948493308374</v>
          </cell>
          <cell r="DZ52">
            <v>104.30638425070262</v>
          </cell>
          <cell r="EA52">
            <v>104.55063868592062</v>
          </cell>
          <cell r="EB52">
            <v>90.042273054872069</v>
          </cell>
          <cell r="EC52">
            <v>113.16304667728741</v>
          </cell>
          <cell r="ED52">
            <v>113.99045995004894</v>
          </cell>
          <cell r="EE52">
            <v>106.54898611447459</v>
          </cell>
          <cell r="EF52">
            <v>109.13316049848396</v>
          </cell>
          <cell r="EG52">
            <v>89.970742154666866</v>
          </cell>
          <cell r="EH52">
            <v>99.864591648851615</v>
          </cell>
          <cell r="EI52">
            <v>95.767903717305828</v>
          </cell>
          <cell r="EJ52">
            <v>97.403327803715584</v>
          </cell>
          <cell r="EK52">
            <v>103.95320278704008</v>
          </cell>
          <cell r="EL52">
            <v>115.71269895887185</v>
          </cell>
          <cell r="EM52">
            <v>83.698298114461238</v>
          </cell>
          <cell r="EN52">
            <v>109.4087209947527</v>
          </cell>
          <cell r="EO52">
            <v>106.0060726094152</v>
          </cell>
          <cell r="EP52">
            <v>119.48481277601626</v>
          </cell>
          <cell r="EQ52">
            <v>105.51909307471057</v>
          </cell>
          <cell r="ER52">
            <v>109.78454075101207</v>
          </cell>
          <cell r="ES52">
            <v>113.28885213846588</v>
          </cell>
          <cell r="ET52">
            <v>111.9788773608505</v>
          </cell>
          <cell r="EU52">
            <v>102.03593755393659</v>
          </cell>
          <cell r="EV52">
            <v>90.864731188819334</v>
          </cell>
          <cell r="EW52">
            <v>123.66876857737817</v>
          </cell>
          <cell r="EX52">
            <v>99.772515653959672</v>
          </cell>
          <cell r="EY52">
            <v>81.576057176751178</v>
          </cell>
          <cell r="EZ52">
            <v>123.16853810833369</v>
          </cell>
          <cell r="FA52">
            <v>99.594591543899767</v>
          </cell>
          <cell r="FB52">
            <v>83.814483027759977</v>
          </cell>
          <cell r="FC52">
            <v>88.782295611818128</v>
          </cell>
          <cell r="FD52">
            <v>110.54876403968252</v>
          </cell>
          <cell r="FE52">
            <v>135.95799637668833</v>
          </cell>
          <cell r="FF52">
            <v>87.250608653748216</v>
          </cell>
          <cell r="FG52">
            <v>96.964890742625343</v>
          </cell>
          <cell r="FH52">
            <v>99.75549793711707</v>
          </cell>
          <cell r="FI52">
            <v>85.58395679466922</v>
          </cell>
          <cell r="FJ52">
            <v>78.468177185931907</v>
          </cell>
          <cell r="FK52">
            <v>100.90223105652859</v>
          </cell>
          <cell r="FL52">
            <v>86.170416554119569</v>
          </cell>
          <cell r="FM52">
            <v>95.017976944641504</v>
          </cell>
          <cell r="FN52">
            <v>96.35741538037972</v>
          </cell>
          <cell r="FO52">
            <v>96.852023352324053</v>
          </cell>
          <cell r="FP52">
            <v>88.374501295132035</v>
          </cell>
          <cell r="FQ52">
            <v>99.893110731893387</v>
          </cell>
          <cell r="FR52">
            <v>87.257755342560401</v>
          </cell>
          <cell r="FS52">
            <v>96.385794433187613</v>
          </cell>
          <cell r="FT52">
            <v>112.00788139380532</v>
          </cell>
          <cell r="FU52">
            <v>111.69393369077747</v>
          </cell>
          <cell r="FV52">
            <v>92.55817705029439</v>
          </cell>
          <cell r="FW52">
            <v>94.559447432971524</v>
          </cell>
          <cell r="FX52">
            <v>86.543493168493015</v>
          </cell>
          <cell r="FY52">
            <v>98.202547208284457</v>
          </cell>
          <cell r="FZ52">
            <v>105.68818443524168</v>
          </cell>
          <cell r="GA52">
            <v>105.42654119394028</v>
          </cell>
          <cell r="GB52">
            <v>110.06272434139434</v>
          </cell>
          <cell r="GC52">
            <v>84.067869134673174</v>
          </cell>
          <cell r="GD52">
            <v>96.257015170354293</v>
          </cell>
          <cell r="GE52">
            <v>86.341029481823284</v>
          </cell>
          <cell r="GF52">
            <v>93.726293587683045</v>
          </cell>
          <cell r="GG52">
            <v>109.00592821102568</v>
          </cell>
          <cell r="GH52">
            <v>103.39001946927735</v>
          </cell>
          <cell r="GI52">
            <v>108.59605193776567</v>
          </cell>
          <cell r="GJ52">
            <v>108.24694598556746</v>
          </cell>
          <cell r="GK52">
            <v>79.148110854528156</v>
          </cell>
          <cell r="GL52">
            <v>86.688412887242151</v>
          </cell>
          <cell r="GM52">
            <v>115.86122114959954</v>
          </cell>
          <cell r="GN52">
            <v>95.515292170312279</v>
          </cell>
          <cell r="GO52">
            <v>92.317867772671008</v>
          </cell>
          <cell r="GP52">
            <v>101.77391093903474</v>
          </cell>
          <cell r="GQ52">
            <v>92.2501175759636</v>
          </cell>
          <cell r="GR52">
            <v>103.47700237764465</v>
          </cell>
          <cell r="GS52">
            <v>110.91823719820459</v>
          </cell>
          <cell r="GT52">
            <v>90.743468266221711</v>
          </cell>
          <cell r="GU52">
            <v>118.10174908816784</v>
          </cell>
          <cell r="GV52">
            <v>106.88444363563703</v>
          </cell>
          <cell r="GW52">
            <v>99.4758178945021</v>
          </cell>
          <cell r="GX52">
            <v>82.511884663945096</v>
          </cell>
          <cell r="GY52">
            <v>90.852185633574607</v>
          </cell>
          <cell r="GZ52">
            <v>98.029530659361413</v>
          </cell>
          <cell r="HA52">
            <v>118.25687565933188</v>
          </cell>
          <cell r="HB52">
            <v>90.826013976231138</v>
          </cell>
          <cell r="HC52">
            <v>96.528204041618082</v>
          </cell>
          <cell r="HD52">
            <v>114.47735858116825</v>
          </cell>
          <cell r="HE52">
            <v>120.01365549934705</v>
          </cell>
          <cell r="HF52">
            <v>104.47478048420018</v>
          </cell>
          <cell r="HG52">
            <v>106.5521375853023</v>
          </cell>
          <cell r="HH52">
            <v>93.895717316975762</v>
          </cell>
          <cell r="HI52">
            <v>113.18349077755191</v>
          </cell>
          <cell r="HJ52">
            <v>99.146489939195575</v>
          </cell>
          <cell r="HK52">
            <v>88.240424038241628</v>
          </cell>
          <cell r="HL52">
            <v>142.45345960300983</v>
          </cell>
          <cell r="HM52">
            <v>116.08044478919032</v>
          </cell>
          <cell r="HN52">
            <v>84.119474475323798</v>
          </cell>
          <cell r="HO52">
            <v>99.688589994043383</v>
          </cell>
          <cell r="HP52">
            <v>90.422925474686764</v>
          </cell>
          <cell r="HQ52">
            <v>93.720409079943366</v>
          </cell>
          <cell r="HR52">
            <v>84.742648453616781</v>
          </cell>
          <cell r="HS52">
            <v>113.81389416372463</v>
          </cell>
          <cell r="HT52">
            <v>109.48648506273108</v>
          </cell>
          <cell r="HU52">
            <v>107.14160902093651</v>
          </cell>
          <cell r="HV52">
            <v>113.19579474051389</v>
          </cell>
          <cell r="HW52">
            <v>89.155589435523737</v>
          </cell>
          <cell r="HX52">
            <v>98.868122108032352</v>
          </cell>
          <cell r="HY52">
            <v>97.172806780955085</v>
          </cell>
          <cell r="HZ52">
            <v>111.05438306377658</v>
          </cell>
          <cell r="IA52">
            <v>100.95203493315361</v>
          </cell>
          <cell r="IB52">
            <v>115.21596369219118</v>
          </cell>
          <cell r="IC52">
            <v>98.454858561597376</v>
          </cell>
          <cell r="ID52">
            <v>89.752504462464842</v>
          </cell>
          <cell r="IE52">
            <v>103.70889543212219</v>
          </cell>
          <cell r="IF52">
            <v>87.150415202671397</v>
          </cell>
          <cell r="IG52">
            <v>80.227826546944485</v>
          </cell>
          <cell r="IH52">
            <v>103.10669918366789</v>
          </cell>
          <cell r="II52">
            <v>91.553393952980514</v>
          </cell>
          <cell r="IJ52">
            <v>115.06245706441014</v>
          </cell>
          <cell r="IK52">
            <v>74.411379919254102</v>
          </cell>
          <cell r="IL52">
            <v>88.584722971545403</v>
          </cell>
          <cell r="IM52">
            <v>91.286124881938491</v>
          </cell>
          <cell r="IN52">
            <v>103.73854426954321</v>
          </cell>
          <cell r="IO52">
            <v>97.9597380997849</v>
          </cell>
          <cell r="IP52">
            <v>114.50755990893092</v>
          </cell>
          <cell r="IQ52">
            <v>99.945858344042648</v>
          </cell>
          <cell r="IR52">
            <v>76.423465448428402</v>
          </cell>
          <cell r="IS52">
            <v>99.452289584301013</v>
          </cell>
          <cell r="IT52">
            <v>94.152498175192548</v>
          </cell>
          <cell r="IU52">
            <v>97.244291109815734</v>
          </cell>
          <cell r="IV52">
            <v>92.553420431978282</v>
          </cell>
          <cell r="IW52">
            <v>84.993674563068112</v>
          </cell>
          <cell r="IX52">
            <v>102.75243824844127</v>
          </cell>
          <cell r="IY52">
            <v>107.70113155767702</v>
          </cell>
        </row>
        <row r="53">
          <cell r="J53">
            <v>110.77547595133784</v>
          </cell>
          <cell r="K53">
            <v>88.029822538320843</v>
          </cell>
          <cell r="L53">
            <v>107.44538063021132</v>
          </cell>
          <cell r="M53">
            <v>101.27839667690225</v>
          </cell>
          <cell r="N53">
            <v>84.513811949668138</v>
          </cell>
          <cell r="O53">
            <v>109.08794633463098</v>
          </cell>
          <cell r="P53">
            <v>102.22733638456475</v>
          </cell>
          <cell r="Q53">
            <v>104.17857534298059</v>
          </cell>
          <cell r="R53">
            <v>106.04880424821049</v>
          </cell>
          <cell r="S53">
            <v>85.062928765642241</v>
          </cell>
          <cell r="T53">
            <v>97.843571672834514</v>
          </cell>
          <cell r="U53">
            <v>86.657123155031798</v>
          </cell>
          <cell r="V53">
            <v>97.289437780108145</v>
          </cell>
          <cell r="W53">
            <v>89.464777389438751</v>
          </cell>
          <cell r="X53">
            <v>104.78323066804043</v>
          </cell>
          <cell r="Y53">
            <v>98.440832504113956</v>
          </cell>
          <cell r="Z53">
            <v>109.14588529195916</v>
          </cell>
          <cell r="AA53">
            <v>97.182701039427513</v>
          </cell>
          <cell r="AB53">
            <v>104.2011706642088</v>
          </cell>
          <cell r="AC53">
            <v>107.61312189558069</v>
          </cell>
          <cell r="AD53">
            <v>96.907073105980572</v>
          </cell>
          <cell r="AE53">
            <v>105.19063157861521</v>
          </cell>
          <cell r="AF53">
            <v>102.32630702180352</v>
          </cell>
          <cell r="AG53">
            <v>98.449476192610646</v>
          </cell>
          <cell r="AH53">
            <v>98.045069087779794</v>
          </cell>
          <cell r="AI53">
            <v>94.585679037707152</v>
          </cell>
          <cell r="AJ53">
            <v>115.86042674905387</v>
          </cell>
          <cell r="AK53">
            <v>113.5228231536956</v>
          </cell>
          <cell r="AL53">
            <v>122.0370745561364</v>
          </cell>
          <cell r="AM53">
            <v>94.957653408316631</v>
          </cell>
          <cell r="AN53">
            <v>118.75755996392444</v>
          </cell>
          <cell r="AO53">
            <v>101.13817440982145</v>
          </cell>
          <cell r="AP53">
            <v>88.272310516192348</v>
          </cell>
          <cell r="AQ53">
            <v>105.98534950725075</v>
          </cell>
          <cell r="AR53">
            <v>80.747919960357663</v>
          </cell>
          <cell r="AS53">
            <v>111.87250581944861</v>
          </cell>
          <cell r="AT53">
            <v>85.100780028636123</v>
          </cell>
          <cell r="AU53">
            <v>128.24898544457486</v>
          </cell>
          <cell r="AV53">
            <v>83.076791787607704</v>
          </cell>
          <cell r="AW53">
            <v>90.711711361790009</v>
          </cell>
          <cell r="AX53">
            <v>92.387261037708114</v>
          </cell>
          <cell r="AY53">
            <v>90.570719476189552</v>
          </cell>
          <cell r="AZ53">
            <v>115.88886617694094</v>
          </cell>
          <cell r="BA53">
            <v>84.860749136457628</v>
          </cell>
          <cell r="BB53">
            <v>98.849547961739916</v>
          </cell>
          <cell r="BC53">
            <v>92.895898086866268</v>
          </cell>
          <cell r="BD53">
            <v>108.36520256001404</v>
          </cell>
          <cell r="BE53">
            <v>111.43162073065399</v>
          </cell>
          <cell r="BF53">
            <v>109.33874891311964</v>
          </cell>
          <cell r="BG53">
            <v>98.489314190268843</v>
          </cell>
          <cell r="BH53">
            <v>98.695388596597141</v>
          </cell>
          <cell r="BI53">
            <v>116.43781051473505</v>
          </cell>
          <cell r="BJ53">
            <v>96.825299258926506</v>
          </cell>
          <cell r="BK53">
            <v>99.847916317071338</v>
          </cell>
          <cell r="BL53">
            <v>101.93761740310292</v>
          </cell>
          <cell r="BM53">
            <v>96.289324424044494</v>
          </cell>
          <cell r="BN53">
            <v>106.28591026031586</v>
          </cell>
          <cell r="BO53">
            <v>96.227970934149724</v>
          </cell>
          <cell r="BP53">
            <v>90.840481656442762</v>
          </cell>
          <cell r="BQ53">
            <v>81.70119480276351</v>
          </cell>
          <cell r="BR53">
            <v>95.452944603652327</v>
          </cell>
          <cell r="BS53">
            <v>92.149599926700773</v>
          </cell>
          <cell r="BT53">
            <v>116.75792498686212</v>
          </cell>
          <cell r="BU53">
            <v>117.10066492729004</v>
          </cell>
          <cell r="BV53">
            <v>117.11677555991692</v>
          </cell>
          <cell r="BW53">
            <v>121.75182412256349</v>
          </cell>
          <cell r="BX53">
            <v>98.34830820027905</v>
          </cell>
          <cell r="BY53">
            <v>106.59579035909137</v>
          </cell>
          <cell r="BZ53">
            <v>101.65621358067804</v>
          </cell>
          <cell r="CA53">
            <v>94.082796642120613</v>
          </cell>
          <cell r="CB53">
            <v>101.76772668477032</v>
          </cell>
          <cell r="CC53">
            <v>79.588945159979247</v>
          </cell>
          <cell r="CD53">
            <v>101.36396814871023</v>
          </cell>
          <cell r="CE53">
            <v>110.58882277530546</v>
          </cell>
          <cell r="CF53">
            <v>111.86027002023323</v>
          </cell>
          <cell r="CG53">
            <v>101.77634068484346</v>
          </cell>
          <cell r="CH53">
            <v>88.83257177371469</v>
          </cell>
          <cell r="CI53">
            <v>86.68353104295106</v>
          </cell>
          <cell r="CJ53">
            <v>117.56364299325332</v>
          </cell>
          <cell r="CK53">
            <v>99.9522237058369</v>
          </cell>
          <cell r="CL53">
            <v>108.41746440309339</v>
          </cell>
          <cell r="CM53">
            <v>118.31753945295459</v>
          </cell>
          <cell r="CN53">
            <v>89.266198292882805</v>
          </cell>
          <cell r="CO53">
            <v>112.91836693999045</v>
          </cell>
          <cell r="CP53">
            <v>105.90137955394329</v>
          </cell>
          <cell r="CQ53">
            <v>104.25283233895394</v>
          </cell>
          <cell r="CR53">
            <v>93.984739607588963</v>
          </cell>
          <cell r="CS53">
            <v>126.73658782215034</v>
          </cell>
          <cell r="CT53">
            <v>98.459420211005437</v>
          </cell>
          <cell r="CU53">
            <v>107.02050761358626</v>
          </cell>
          <cell r="CV53">
            <v>103.57561660181439</v>
          </cell>
          <cell r="CW53">
            <v>94.261860923152597</v>
          </cell>
          <cell r="CX53">
            <v>99.668108120421991</v>
          </cell>
          <cell r="CY53">
            <v>77.739269131981459</v>
          </cell>
          <cell r="CZ53">
            <v>85.143447682543226</v>
          </cell>
          <cell r="DA53">
            <v>109.44284922486244</v>
          </cell>
          <cell r="DB53">
            <v>128.80619675633815</v>
          </cell>
          <cell r="DC53">
            <v>93.550933473262575</v>
          </cell>
          <cell r="DD53">
            <v>109.10858730658923</v>
          </cell>
          <cell r="DE53">
            <v>126.3162571301682</v>
          </cell>
          <cell r="DF53">
            <v>102.8070528381954</v>
          </cell>
          <cell r="DG53">
            <v>97.945968394180753</v>
          </cell>
          <cell r="DH53">
            <v>87.523180093380972</v>
          </cell>
          <cell r="DI53">
            <v>112.0359060790841</v>
          </cell>
          <cell r="DJ53">
            <v>93.17759233118116</v>
          </cell>
          <cell r="DK53">
            <v>112.35804346665769</v>
          </cell>
          <cell r="DL53">
            <v>120.83073499890044</v>
          </cell>
          <cell r="DM53">
            <v>119.24491828576228</v>
          </cell>
          <cell r="DN53">
            <v>118.87777013352287</v>
          </cell>
          <cell r="DO53">
            <v>96.779613081166204</v>
          </cell>
          <cell r="DP53">
            <v>86.059342874652685</v>
          </cell>
          <cell r="DQ53">
            <v>89.611095478711775</v>
          </cell>
          <cell r="DR53">
            <v>136.5005010707001</v>
          </cell>
          <cell r="DS53">
            <v>111.08761655785915</v>
          </cell>
          <cell r="DT53">
            <v>94.038896059274521</v>
          </cell>
          <cell r="DU53">
            <v>120.62613003210865</v>
          </cell>
          <cell r="DV53">
            <v>96.779999217703136</v>
          </cell>
          <cell r="DW53">
            <v>106.54353147431257</v>
          </cell>
          <cell r="DX53">
            <v>78.652155883553249</v>
          </cell>
          <cell r="DY53">
            <v>100.63276236433812</v>
          </cell>
          <cell r="DZ53">
            <v>102.81374460128053</v>
          </cell>
          <cell r="EA53">
            <v>108.9846373840135</v>
          </cell>
          <cell r="EB53">
            <v>88.407466682724845</v>
          </cell>
          <cell r="EC53">
            <v>113.10734483518154</v>
          </cell>
          <cell r="ED53">
            <v>113.65381712718698</v>
          </cell>
          <cell r="EE53">
            <v>105.2994916253124</v>
          </cell>
          <cell r="EF53">
            <v>104.33368573194183</v>
          </cell>
          <cell r="EG53">
            <v>92.070201886180143</v>
          </cell>
          <cell r="EH53">
            <v>100.23491703532137</v>
          </cell>
          <cell r="EI53">
            <v>96.828673690630751</v>
          </cell>
          <cell r="EJ53">
            <v>99.711996799589656</v>
          </cell>
          <cell r="EK53">
            <v>103.61059798517009</v>
          </cell>
          <cell r="EL53">
            <v>117.53595295257541</v>
          </cell>
          <cell r="EM53">
            <v>82.760986555738825</v>
          </cell>
          <cell r="EN53">
            <v>111.25217195467106</v>
          </cell>
          <cell r="EO53">
            <v>106.396871871605</v>
          </cell>
          <cell r="EP53">
            <v>117.9209933388416</v>
          </cell>
          <cell r="EQ53">
            <v>104.16012928563167</v>
          </cell>
          <cell r="ER53">
            <v>108.09744881619719</v>
          </cell>
          <cell r="ES53">
            <v>113.85920036210926</v>
          </cell>
          <cell r="ET53">
            <v>112.44720566266572</v>
          </cell>
          <cell r="EU53">
            <v>100.91462657615111</v>
          </cell>
          <cell r="EV53">
            <v>93.319139536290436</v>
          </cell>
          <cell r="EW53">
            <v>122.00874006211393</v>
          </cell>
          <cell r="EX53">
            <v>100.80806671708793</v>
          </cell>
          <cell r="EY53">
            <v>82.580556572763513</v>
          </cell>
          <cell r="EZ53">
            <v>122.15621357836832</v>
          </cell>
          <cell r="FA53">
            <v>98.290532897398123</v>
          </cell>
          <cell r="FB53">
            <v>83.353404122889842</v>
          </cell>
          <cell r="FC53">
            <v>89.650366975245134</v>
          </cell>
          <cell r="FD53">
            <v>112.30715114589924</v>
          </cell>
          <cell r="FE53">
            <v>134.07672770453325</v>
          </cell>
          <cell r="FF53">
            <v>88.623772603157789</v>
          </cell>
          <cell r="FG53">
            <v>99.346606006970248</v>
          </cell>
          <cell r="FH53">
            <v>101.81212195576296</v>
          </cell>
          <cell r="FI53">
            <v>83.239525762704588</v>
          </cell>
          <cell r="FJ53">
            <v>78.429841870871542</v>
          </cell>
          <cell r="FK53">
            <v>98.847968198725965</v>
          </cell>
          <cell r="FL53">
            <v>86.215636940238753</v>
          </cell>
          <cell r="FM53">
            <v>95.183907769420188</v>
          </cell>
          <cell r="FN53">
            <v>97.52239304207626</v>
          </cell>
          <cell r="FO53">
            <v>98.078115501456878</v>
          </cell>
          <cell r="FP53">
            <v>88.900353124289069</v>
          </cell>
          <cell r="FQ53">
            <v>100.47407024161865</v>
          </cell>
          <cell r="FR53">
            <v>85.565955630060913</v>
          </cell>
          <cell r="FS53">
            <v>97.379120899333216</v>
          </cell>
          <cell r="FT53">
            <v>113.33977659352652</v>
          </cell>
          <cell r="FU53">
            <v>113.04939556049966</v>
          </cell>
          <cell r="FV53">
            <v>92.995170434756233</v>
          </cell>
          <cell r="FW53">
            <v>94.419921598526244</v>
          </cell>
          <cell r="FX53">
            <v>87.793907433279372</v>
          </cell>
          <cell r="FY53">
            <v>96.334524998195548</v>
          </cell>
          <cell r="FZ53">
            <v>105.17264937769912</v>
          </cell>
          <cell r="GA53">
            <v>102.09860831891464</v>
          </cell>
          <cell r="GB53">
            <v>110.96366518828229</v>
          </cell>
          <cell r="GC53">
            <v>83.090757687935067</v>
          </cell>
          <cell r="GD53">
            <v>96.761638602507901</v>
          </cell>
          <cell r="GE53">
            <v>87.119712134663018</v>
          </cell>
          <cell r="GF53">
            <v>95.774347066491373</v>
          </cell>
          <cell r="GG53">
            <v>107.51359060804165</v>
          </cell>
          <cell r="GH53">
            <v>105.01274947554914</v>
          </cell>
          <cell r="GI53">
            <v>109.59684938432196</v>
          </cell>
          <cell r="GJ53">
            <v>107.11619390282277</v>
          </cell>
          <cell r="GK53">
            <v>77.812185795120058</v>
          </cell>
          <cell r="GL53">
            <v>85.694201528896983</v>
          </cell>
          <cell r="GM53">
            <v>115.60544458020254</v>
          </cell>
          <cell r="GN53">
            <v>92.245414599917822</v>
          </cell>
          <cell r="GO53">
            <v>91.752214138204749</v>
          </cell>
          <cell r="GP53">
            <v>104.14049084710857</v>
          </cell>
          <cell r="GQ53">
            <v>93.269400079038164</v>
          </cell>
          <cell r="GR53">
            <v>103.22111122966064</v>
          </cell>
          <cell r="GS53">
            <v>109.90459318174081</v>
          </cell>
          <cell r="GT53">
            <v>89.932953003737722</v>
          </cell>
          <cell r="GU53">
            <v>117.12978669307577</v>
          </cell>
          <cell r="GV53">
            <v>107.20772448318164</v>
          </cell>
          <cell r="GW53">
            <v>96.935539881432263</v>
          </cell>
          <cell r="GX53">
            <v>83.489608707395277</v>
          </cell>
          <cell r="GY53">
            <v>90.654631953731638</v>
          </cell>
          <cell r="GZ53">
            <v>96.937412645609726</v>
          </cell>
          <cell r="HA53">
            <v>116.61835270093204</v>
          </cell>
          <cell r="HB53">
            <v>90.541719093092595</v>
          </cell>
          <cell r="HC53">
            <v>95.657243434236449</v>
          </cell>
          <cell r="HD53">
            <v>113.56282091139315</v>
          </cell>
          <cell r="HE53">
            <v>117.23857695367718</v>
          </cell>
          <cell r="HF53">
            <v>104.33679664121239</v>
          </cell>
          <cell r="HG53">
            <v>106.42966305718743</v>
          </cell>
          <cell r="HH53">
            <v>89.575264753602951</v>
          </cell>
          <cell r="HI53">
            <v>112.51598328284825</v>
          </cell>
          <cell r="HJ53">
            <v>100.12081442766274</v>
          </cell>
          <cell r="HK53">
            <v>87.150155516742132</v>
          </cell>
          <cell r="HL53">
            <v>144.64743808575687</v>
          </cell>
          <cell r="HM53">
            <v>119.12821031581164</v>
          </cell>
          <cell r="HN53">
            <v>84.875106282887089</v>
          </cell>
          <cell r="HO53">
            <v>99.143609522534177</v>
          </cell>
          <cell r="HP53">
            <v>92.059746005554771</v>
          </cell>
          <cell r="HQ53">
            <v>90.64080396799784</v>
          </cell>
          <cell r="HR53">
            <v>84.916332168737384</v>
          </cell>
          <cell r="HS53">
            <v>116.92427024331535</v>
          </cell>
          <cell r="HT53">
            <v>110.52367682065133</v>
          </cell>
          <cell r="HU53">
            <v>106.27909548614659</v>
          </cell>
          <cell r="HV53">
            <v>114.142519617435</v>
          </cell>
          <cell r="HW53">
            <v>90.395549268617103</v>
          </cell>
          <cell r="HX53">
            <v>96.425419371773259</v>
          </cell>
          <cell r="HY53">
            <v>99.754147465458743</v>
          </cell>
          <cell r="HZ53">
            <v>110.7107431067414</v>
          </cell>
          <cell r="IA53">
            <v>102.7827575229056</v>
          </cell>
          <cell r="IB53">
            <v>113.21188938049123</v>
          </cell>
          <cell r="IC53">
            <v>96.681438023144864</v>
          </cell>
          <cell r="ID53">
            <v>91.326700056027676</v>
          </cell>
          <cell r="IE53">
            <v>103.58421430606263</v>
          </cell>
          <cell r="IF53">
            <v>86.485144540057675</v>
          </cell>
          <cell r="IG53">
            <v>78.241056709377915</v>
          </cell>
          <cell r="IH53">
            <v>100.25833070022516</v>
          </cell>
          <cell r="II53">
            <v>91.250517348504516</v>
          </cell>
          <cell r="IJ53">
            <v>115.76702106213604</v>
          </cell>
          <cell r="IK53">
            <v>74.124990282261123</v>
          </cell>
          <cell r="IL53">
            <v>88.563255483680166</v>
          </cell>
          <cell r="IM53">
            <v>94.907283517006206</v>
          </cell>
          <cell r="IN53">
            <v>105.43896349913852</v>
          </cell>
          <cell r="IO53">
            <v>96.267879275312481</v>
          </cell>
          <cell r="IP53">
            <v>113.57884139946914</v>
          </cell>
          <cell r="IQ53">
            <v>100.90812777142345</v>
          </cell>
          <cell r="IR53">
            <v>75.233390694408229</v>
          </cell>
          <cell r="IS53">
            <v>99.910154991510282</v>
          </cell>
          <cell r="IT53">
            <v>91.753149420491852</v>
          </cell>
          <cell r="IU53">
            <v>97.974314496001071</v>
          </cell>
          <cell r="IV53">
            <v>91.107956673820809</v>
          </cell>
          <cell r="IW53">
            <v>86.577338413128345</v>
          </cell>
          <cell r="IX53">
            <v>98.978203310070526</v>
          </cell>
          <cell r="IY53">
            <v>106.9110687004446</v>
          </cell>
        </row>
        <row r="54">
          <cell r="J54">
            <v>107.21954837681488</v>
          </cell>
          <cell r="K54">
            <v>89.138569122865349</v>
          </cell>
          <cell r="L54">
            <v>105.0520216799749</v>
          </cell>
          <cell r="M54">
            <v>100.59545124503859</v>
          </cell>
          <cell r="N54">
            <v>84.448260661969726</v>
          </cell>
          <cell r="O54">
            <v>108.21826835903447</v>
          </cell>
          <cell r="P54">
            <v>99.653085373775639</v>
          </cell>
          <cell r="Q54">
            <v>104.69301303494839</v>
          </cell>
          <cell r="R54">
            <v>107.21009650651872</v>
          </cell>
          <cell r="S54">
            <v>85.808980069818347</v>
          </cell>
          <cell r="T54">
            <v>95.607549135343348</v>
          </cell>
          <cell r="U54">
            <v>88.120755023230984</v>
          </cell>
          <cell r="V54">
            <v>97.119345430117548</v>
          </cell>
          <cell r="W54">
            <v>88.04254268259929</v>
          </cell>
          <cell r="X54">
            <v>109.07059412251847</v>
          </cell>
          <cell r="Y54">
            <v>100.2974360536768</v>
          </cell>
          <cell r="Z54">
            <v>104.61291949873078</v>
          </cell>
          <cell r="AA54">
            <v>95.244414228815671</v>
          </cell>
          <cell r="AB54">
            <v>104.90815229616408</v>
          </cell>
          <cell r="AC54">
            <v>109.50181974597177</v>
          </cell>
          <cell r="AD54">
            <v>95.936648802302344</v>
          </cell>
          <cell r="AE54">
            <v>105.58048645990257</v>
          </cell>
          <cell r="AF54">
            <v>99.503908333963381</v>
          </cell>
          <cell r="AG54">
            <v>97.140234167836553</v>
          </cell>
          <cell r="AH54">
            <v>96.479440386144077</v>
          </cell>
          <cell r="AI54">
            <v>96.194391883517184</v>
          </cell>
          <cell r="AJ54">
            <v>113.78605631743422</v>
          </cell>
          <cell r="AK54">
            <v>115.28443544643187</v>
          </cell>
          <cell r="AL54">
            <v>120.74184729047718</v>
          </cell>
          <cell r="AM54">
            <v>94.683187311594637</v>
          </cell>
          <cell r="AN54">
            <v>118.4250619776204</v>
          </cell>
          <cell r="AO54">
            <v>103.74804623990674</v>
          </cell>
          <cell r="AP54">
            <v>89.220721308667081</v>
          </cell>
          <cell r="AQ54">
            <v>107.62740166918923</v>
          </cell>
          <cell r="AR54">
            <v>79.823146279821515</v>
          </cell>
          <cell r="AS54">
            <v>109.22893384893769</v>
          </cell>
          <cell r="AT54">
            <v>82.954881428580336</v>
          </cell>
          <cell r="AU54">
            <v>127.51564479305522</v>
          </cell>
          <cell r="AV54">
            <v>83.121781559854298</v>
          </cell>
          <cell r="AW54">
            <v>89.493198649281666</v>
          </cell>
          <cell r="AX54">
            <v>91.524254487361333</v>
          </cell>
          <cell r="AY54">
            <v>91.577763010001632</v>
          </cell>
          <cell r="AZ54">
            <v>116.49480665689799</v>
          </cell>
          <cell r="BA54">
            <v>86.985806394990945</v>
          </cell>
          <cell r="BB54">
            <v>98.760666971895759</v>
          </cell>
          <cell r="BC54">
            <v>92.435202140481024</v>
          </cell>
          <cell r="BD54">
            <v>107.53987612696014</v>
          </cell>
          <cell r="BE54">
            <v>111.6376968706558</v>
          </cell>
          <cell r="BF54">
            <v>107.51462452421045</v>
          </cell>
          <cell r="BG54">
            <v>100.00644150837687</v>
          </cell>
          <cell r="BH54">
            <v>96.703896133033908</v>
          </cell>
          <cell r="BI54">
            <v>115.26403782969376</v>
          </cell>
          <cell r="BJ54">
            <v>93.171254648662284</v>
          </cell>
          <cell r="BK54">
            <v>100.68895214462434</v>
          </cell>
          <cell r="BL54">
            <v>100.51907732304313</v>
          </cell>
          <cell r="BM54">
            <v>95.60923558587946</v>
          </cell>
          <cell r="BN54">
            <v>107.14393302227477</v>
          </cell>
          <cell r="BO54">
            <v>96.204606125100398</v>
          </cell>
          <cell r="BP54">
            <v>89.476634094424426</v>
          </cell>
          <cell r="BQ54">
            <v>81.175322999207566</v>
          </cell>
          <cell r="BR54">
            <v>94.999741295518035</v>
          </cell>
          <cell r="BS54">
            <v>93.324925310416887</v>
          </cell>
          <cell r="BT54">
            <v>114.77303512149383</v>
          </cell>
          <cell r="BU54">
            <v>117.58204780641951</v>
          </cell>
          <cell r="BV54">
            <v>118.23823330790302</v>
          </cell>
          <cell r="BW54">
            <v>122.7069220701263</v>
          </cell>
          <cell r="BX54">
            <v>99.606849294152767</v>
          </cell>
          <cell r="BY54">
            <v>108.30685180958402</v>
          </cell>
          <cell r="BZ54">
            <v>102.92006738341463</v>
          </cell>
          <cell r="CA54">
            <v>96.010059590531782</v>
          </cell>
          <cell r="CB54">
            <v>102.7740882098705</v>
          </cell>
          <cell r="CC54">
            <v>78.601291262832518</v>
          </cell>
          <cell r="CD54">
            <v>101.27736607622928</v>
          </cell>
          <cell r="CE54">
            <v>110.20011414641978</v>
          </cell>
          <cell r="CF54">
            <v>112.79854483800649</v>
          </cell>
          <cell r="CG54">
            <v>104.02482413628753</v>
          </cell>
          <cell r="CH54">
            <v>88.988996576639735</v>
          </cell>
          <cell r="CI54">
            <v>87.451597534330716</v>
          </cell>
          <cell r="CJ54">
            <v>118.06840850010123</v>
          </cell>
          <cell r="CK54">
            <v>97.137680113165828</v>
          </cell>
          <cell r="CL54">
            <v>107.16691522923354</v>
          </cell>
          <cell r="CM54">
            <v>119.28966684332406</v>
          </cell>
          <cell r="CN54">
            <v>90.361491413749732</v>
          </cell>
          <cell r="CO54">
            <v>118.92181707254068</v>
          </cell>
          <cell r="CP54">
            <v>106.47698390455318</v>
          </cell>
          <cell r="CQ54">
            <v>105.27257416247238</v>
          </cell>
          <cell r="CR54">
            <v>95.926047406413048</v>
          </cell>
          <cell r="CS54">
            <v>124.79370331348538</v>
          </cell>
          <cell r="CT54">
            <v>98.428915044092747</v>
          </cell>
          <cell r="CU54">
            <v>108.86393038392595</v>
          </cell>
          <cell r="CV54">
            <v>103.13758848774694</v>
          </cell>
          <cell r="CW54">
            <v>93.496041755364203</v>
          </cell>
          <cell r="CX54">
            <v>102.33959326780742</v>
          </cell>
          <cell r="CY54">
            <v>77.746159294571513</v>
          </cell>
          <cell r="CZ54">
            <v>85.276144020568026</v>
          </cell>
          <cell r="DA54">
            <v>112.1457161820432</v>
          </cell>
          <cell r="DB54">
            <v>129.41876777671578</v>
          </cell>
          <cell r="DC54">
            <v>93.74556989280768</v>
          </cell>
          <cell r="DD54">
            <v>109.11319163866395</v>
          </cell>
          <cell r="DE54">
            <v>126.46679739337961</v>
          </cell>
          <cell r="DF54">
            <v>101.82559023267571</v>
          </cell>
          <cell r="DG54">
            <v>97.981334846334804</v>
          </cell>
          <cell r="DH54">
            <v>88.769623444506337</v>
          </cell>
          <cell r="DI54">
            <v>113.33232872777657</v>
          </cell>
          <cell r="DJ54">
            <v>92.328327553990476</v>
          </cell>
          <cell r="DK54">
            <v>112.1958144255718</v>
          </cell>
          <cell r="DL54">
            <v>124.100287969975</v>
          </cell>
          <cell r="DM54">
            <v>122.85815192112165</v>
          </cell>
          <cell r="DN54">
            <v>119.47888738512171</v>
          </cell>
          <cell r="DO54">
            <v>95.995827841944902</v>
          </cell>
          <cell r="DP54">
            <v>88.857694597461716</v>
          </cell>
          <cell r="DQ54">
            <v>88.637369879351212</v>
          </cell>
          <cell r="DR54">
            <v>134.31627138505377</v>
          </cell>
          <cell r="DS54">
            <v>110.04291307259248</v>
          </cell>
          <cell r="DT54">
            <v>93.950468006894241</v>
          </cell>
          <cell r="DU54">
            <v>121.8810094433251</v>
          </cell>
          <cell r="DV54">
            <v>98.408522378614123</v>
          </cell>
          <cell r="DW54">
            <v>107.87058288238636</v>
          </cell>
          <cell r="DX54">
            <v>77.329862224025305</v>
          </cell>
          <cell r="DY54">
            <v>99.057828006086311</v>
          </cell>
          <cell r="DZ54">
            <v>100.61324039498427</v>
          </cell>
          <cell r="EA54">
            <v>108.45257807923652</v>
          </cell>
          <cell r="EB54">
            <v>88.004753331878575</v>
          </cell>
          <cell r="EC54">
            <v>113.19946760462355</v>
          </cell>
          <cell r="ED54">
            <v>113.15169831614524</v>
          </cell>
          <cell r="EE54">
            <v>105.47778719077665</v>
          </cell>
          <cell r="EF54">
            <v>104.74197323457975</v>
          </cell>
          <cell r="EG54">
            <v>94.739079636257642</v>
          </cell>
          <cell r="EH54">
            <v>98.214058031635062</v>
          </cell>
          <cell r="EI54">
            <v>94.01122906502323</v>
          </cell>
          <cell r="EJ54">
            <v>102.00996365002777</v>
          </cell>
          <cell r="EK54">
            <v>104.93464641756228</v>
          </cell>
          <cell r="EL54">
            <v>117.05026606351647</v>
          </cell>
          <cell r="EM54">
            <v>82.423783117355384</v>
          </cell>
          <cell r="EN54">
            <v>110.48539376361147</v>
          </cell>
          <cell r="EO54">
            <v>101.91323536572594</v>
          </cell>
          <cell r="EP54">
            <v>117.75802630008589</v>
          </cell>
          <cell r="EQ54">
            <v>104.93947254831711</v>
          </cell>
          <cell r="ER54">
            <v>108.19505603180512</v>
          </cell>
          <cell r="ES54">
            <v>111.19762520204661</v>
          </cell>
          <cell r="ET54">
            <v>114.75326941444123</v>
          </cell>
          <cell r="EU54">
            <v>102.3363121273852</v>
          </cell>
          <cell r="EV54">
            <v>92.583396028068776</v>
          </cell>
          <cell r="EW54">
            <v>124.25241244829344</v>
          </cell>
          <cell r="EX54">
            <v>100.70910920762395</v>
          </cell>
          <cell r="EY54">
            <v>82.13950539840576</v>
          </cell>
          <cell r="EZ54">
            <v>120.06103606446894</v>
          </cell>
          <cell r="FA54">
            <v>97.464314769558385</v>
          </cell>
          <cell r="FB54">
            <v>83.121599733429221</v>
          </cell>
          <cell r="FC54">
            <v>89.490546933957035</v>
          </cell>
          <cell r="FD54">
            <v>110.79928107728567</v>
          </cell>
          <cell r="FE54">
            <v>131.1457219235524</v>
          </cell>
          <cell r="FF54">
            <v>89.432305600104584</v>
          </cell>
          <cell r="FG54">
            <v>101.94296668827238</v>
          </cell>
          <cell r="FH54">
            <v>102.36718837232334</v>
          </cell>
          <cell r="FI54">
            <v>83.204749091770992</v>
          </cell>
          <cell r="FJ54">
            <v>78.692486684563136</v>
          </cell>
          <cell r="FK54">
            <v>99.641153563977028</v>
          </cell>
          <cell r="FL54">
            <v>84.903789509826169</v>
          </cell>
          <cell r="FM54">
            <v>97.279794860139233</v>
          </cell>
          <cell r="FN54">
            <v>95.120920450070102</v>
          </cell>
          <cell r="FO54">
            <v>99.265731419003174</v>
          </cell>
          <cell r="FP54">
            <v>90.932381153645125</v>
          </cell>
          <cell r="FQ54">
            <v>97.515784215239407</v>
          </cell>
          <cell r="FR54">
            <v>85.219737354271558</v>
          </cell>
          <cell r="FS54">
            <v>99.444242895192843</v>
          </cell>
          <cell r="FT54">
            <v>114.41309637365686</v>
          </cell>
          <cell r="FU54">
            <v>112.00725857735206</v>
          </cell>
          <cell r="FV54">
            <v>89.373517293365907</v>
          </cell>
          <cell r="FW54">
            <v>92.184879567958788</v>
          </cell>
          <cell r="FX54">
            <v>86.190958056630905</v>
          </cell>
          <cell r="FY54">
            <v>97.147873258567571</v>
          </cell>
          <cell r="FZ54">
            <v>104.85195448139342</v>
          </cell>
          <cell r="GA54">
            <v>104.59636925404253</v>
          </cell>
          <cell r="GB54">
            <v>108.66901597610071</v>
          </cell>
          <cell r="GC54">
            <v>82.388382447302419</v>
          </cell>
          <cell r="GD54">
            <v>98.810467194987396</v>
          </cell>
          <cell r="GE54">
            <v>86.678531189747403</v>
          </cell>
          <cell r="GF54">
            <v>95.373348889823561</v>
          </cell>
          <cell r="GG54">
            <v>110.05259866089244</v>
          </cell>
          <cell r="GH54">
            <v>108.00854648448245</v>
          </cell>
          <cell r="GI54">
            <v>106.62407815475191</v>
          </cell>
          <cell r="GJ54">
            <v>106.66115183515294</v>
          </cell>
          <cell r="GK54">
            <v>76.597721352422752</v>
          </cell>
          <cell r="GL54">
            <v>86.974892874178636</v>
          </cell>
          <cell r="GM54">
            <v>116.08756791866271</v>
          </cell>
          <cell r="GN54">
            <v>92.371792423583145</v>
          </cell>
          <cell r="GO54">
            <v>92.571379792251676</v>
          </cell>
          <cell r="GP54">
            <v>103.82996436179867</v>
          </cell>
          <cell r="GQ54">
            <v>92.981141435026146</v>
          </cell>
          <cell r="GR54">
            <v>101.87027834014295</v>
          </cell>
          <cell r="GS54">
            <v>110.36951752342569</v>
          </cell>
          <cell r="GT54">
            <v>88.995340978091718</v>
          </cell>
          <cell r="GU54">
            <v>116.17439852794901</v>
          </cell>
          <cell r="GV54">
            <v>107.92429737094</v>
          </cell>
          <cell r="GW54">
            <v>97.470451044298386</v>
          </cell>
          <cell r="GX54">
            <v>84.532949949483964</v>
          </cell>
          <cell r="GY54">
            <v>89.711936820774412</v>
          </cell>
          <cell r="GZ54">
            <v>97.710402353456487</v>
          </cell>
          <cell r="HA54">
            <v>118.94671348410334</v>
          </cell>
          <cell r="HB54">
            <v>91.158421029345064</v>
          </cell>
          <cell r="HC54">
            <v>94.506292003475821</v>
          </cell>
          <cell r="HD54">
            <v>115.77767409397202</v>
          </cell>
          <cell r="HE54">
            <v>119.17604855577208</v>
          </cell>
          <cell r="HF54">
            <v>102.48304560391503</v>
          </cell>
          <cell r="HG54">
            <v>106.69940602136766</v>
          </cell>
          <cell r="HH54">
            <v>89.615220261728922</v>
          </cell>
          <cell r="HI54">
            <v>114.42672873395544</v>
          </cell>
          <cell r="HJ54">
            <v>101.69528497301754</v>
          </cell>
          <cell r="HK54">
            <v>85.974819108880467</v>
          </cell>
          <cell r="HL54">
            <v>146.6865994916796</v>
          </cell>
          <cell r="HM54">
            <v>118.76680743280612</v>
          </cell>
          <cell r="HN54">
            <v>85.069327843409937</v>
          </cell>
          <cell r="HO54">
            <v>97.113102646362975</v>
          </cell>
          <cell r="HP54">
            <v>93.852909132514924</v>
          </cell>
          <cell r="HQ54">
            <v>90.627810890657869</v>
          </cell>
          <cell r="HR54">
            <v>83.996540994392944</v>
          </cell>
          <cell r="HS54">
            <v>117.1619772426026</v>
          </cell>
          <cell r="HT54">
            <v>111.01995340574439</v>
          </cell>
          <cell r="HU54">
            <v>106.40814383615897</v>
          </cell>
          <cell r="HV54">
            <v>114.06920281984485</v>
          </cell>
          <cell r="HW54">
            <v>91.529608251329407</v>
          </cell>
          <cell r="HX54">
            <v>95.50079540139869</v>
          </cell>
          <cell r="HY54">
            <v>100.13324286335533</v>
          </cell>
          <cell r="HZ54">
            <v>109.95527340211582</v>
          </cell>
          <cell r="IA54">
            <v>103.29811595559589</v>
          </cell>
          <cell r="IB54">
            <v>113.55997799462926</v>
          </cell>
          <cell r="IC54">
            <v>99.842477594616895</v>
          </cell>
          <cell r="ID54">
            <v>93.962157033054439</v>
          </cell>
          <cell r="IE54">
            <v>103.86453172941364</v>
          </cell>
          <cell r="IF54">
            <v>84.889611068544227</v>
          </cell>
          <cell r="IG54">
            <v>79.11773118561598</v>
          </cell>
          <cell r="IH54">
            <v>99.106167898666783</v>
          </cell>
          <cell r="II54">
            <v>89.252499246603122</v>
          </cell>
          <cell r="IJ54">
            <v>117.67942327813091</v>
          </cell>
          <cell r="IK54">
            <v>74.45950197894841</v>
          </cell>
          <cell r="IL54">
            <v>89.156885500032971</v>
          </cell>
          <cell r="IM54">
            <v>94.828585762996724</v>
          </cell>
          <cell r="IN54">
            <v>104.28328693656859</v>
          </cell>
          <cell r="IO54">
            <v>98.146085340559239</v>
          </cell>
          <cell r="IP54">
            <v>113.75088192733185</v>
          </cell>
          <cell r="IQ54">
            <v>99.516266272417198</v>
          </cell>
          <cell r="IR54">
            <v>73.762541843580578</v>
          </cell>
          <cell r="IS54">
            <v>98.831150970622232</v>
          </cell>
          <cell r="IT54">
            <v>92.711595809330547</v>
          </cell>
          <cell r="IU54">
            <v>97.108349390884527</v>
          </cell>
          <cell r="IV54">
            <v>92.012308443387127</v>
          </cell>
          <cell r="IW54">
            <v>87.286191719933299</v>
          </cell>
          <cell r="IX54">
            <v>96.073000813586432</v>
          </cell>
          <cell r="IY54">
            <v>106.46916937190757</v>
          </cell>
        </row>
        <row r="55">
          <cell r="J55">
            <v>106.84798315246263</v>
          </cell>
          <cell r="K55">
            <v>87.796272116527504</v>
          </cell>
          <cell r="L55">
            <v>102.7834708760533</v>
          </cell>
          <cell r="M55">
            <v>103.05583186102727</v>
          </cell>
          <cell r="N55">
            <v>84.085306540969199</v>
          </cell>
          <cell r="O55">
            <v>108.61533101532785</v>
          </cell>
          <cell r="P55">
            <v>101.04422146661452</v>
          </cell>
          <cell r="Q55">
            <v>102.13286231893927</v>
          </cell>
          <cell r="R55">
            <v>106.05533472963604</v>
          </cell>
          <cell r="S55">
            <v>86.205068270082336</v>
          </cell>
          <cell r="T55">
            <v>95.347605591226809</v>
          </cell>
          <cell r="U55">
            <v>86.32937739811554</v>
          </cell>
          <cell r="V55">
            <v>98.413157392116688</v>
          </cell>
          <cell r="W55">
            <v>88.974743618056451</v>
          </cell>
          <cell r="X55">
            <v>107.17593916997859</v>
          </cell>
          <cell r="Y55">
            <v>100.70659956381893</v>
          </cell>
          <cell r="Z55">
            <v>101.94952088055382</v>
          </cell>
          <cell r="AA55">
            <v>96.966842375173158</v>
          </cell>
          <cell r="AB55">
            <v>106.87456890659035</v>
          </cell>
          <cell r="AC55">
            <v>108.73180371323988</v>
          </cell>
          <cell r="AD55">
            <v>97.170391300570401</v>
          </cell>
          <cell r="AE55">
            <v>102.64616998379184</v>
          </cell>
          <cell r="AF55">
            <v>99.255232045939223</v>
          </cell>
          <cell r="AG55">
            <v>97.853298795250097</v>
          </cell>
          <cell r="AH55">
            <v>95.868877573527527</v>
          </cell>
          <cell r="AI55">
            <v>97.522449518267848</v>
          </cell>
          <cell r="AJ55">
            <v>112.32047225828373</v>
          </cell>
          <cell r="AK55">
            <v>115.35962502928678</v>
          </cell>
          <cell r="AL55">
            <v>123.17452975341064</v>
          </cell>
          <cell r="AM55">
            <v>91.842918421620013</v>
          </cell>
          <cell r="AN55">
            <v>117.29343148509733</v>
          </cell>
          <cell r="AO55">
            <v>103.49811149961712</v>
          </cell>
          <cell r="AP55">
            <v>86.268847815029019</v>
          </cell>
          <cell r="AQ55">
            <v>107.07813349125894</v>
          </cell>
          <cell r="AR55">
            <v>80.499209176859225</v>
          </cell>
          <cell r="AS55">
            <v>110.71013520490069</v>
          </cell>
          <cell r="AT55">
            <v>82.601587206523348</v>
          </cell>
          <cell r="AU55">
            <v>126.49014330529556</v>
          </cell>
          <cell r="AV55">
            <v>83.143225525616273</v>
          </cell>
          <cell r="AW55">
            <v>88.078572756861107</v>
          </cell>
          <cell r="AX55">
            <v>92.146652586302707</v>
          </cell>
          <cell r="AY55">
            <v>94.376323235186774</v>
          </cell>
          <cell r="AZ55">
            <v>116.71385772106916</v>
          </cell>
          <cell r="BA55">
            <v>87.957226728021482</v>
          </cell>
          <cell r="BB55">
            <v>100.58781108289494</v>
          </cell>
          <cell r="BC55">
            <v>91.80432375862874</v>
          </cell>
          <cell r="BD55">
            <v>108.95857475333938</v>
          </cell>
          <cell r="BE55">
            <v>111.07169745282665</v>
          </cell>
          <cell r="BF55">
            <v>105.38979931852593</v>
          </cell>
          <cell r="BG55">
            <v>100.33105803703428</v>
          </cell>
          <cell r="BH55">
            <v>96.392073661303328</v>
          </cell>
          <cell r="BI55">
            <v>113.05740053784524</v>
          </cell>
          <cell r="BJ55">
            <v>93.337828461994945</v>
          </cell>
          <cell r="BK55">
            <v>100.5396074101768</v>
          </cell>
          <cell r="BL55">
            <v>99.238672029878799</v>
          </cell>
          <cell r="BM55">
            <v>94.285364579085496</v>
          </cell>
          <cell r="BN55">
            <v>109.42350639084994</v>
          </cell>
          <cell r="BO55">
            <v>98.011290183918263</v>
          </cell>
          <cell r="BP55">
            <v>90.686173073540999</v>
          </cell>
          <cell r="BQ55">
            <v>82.53238088782129</v>
          </cell>
          <cell r="BR55">
            <v>92.988352888125021</v>
          </cell>
          <cell r="BS55">
            <v>94.531674249063158</v>
          </cell>
          <cell r="BT55">
            <v>117.13682594545719</v>
          </cell>
          <cell r="BU55">
            <v>119.23572391007515</v>
          </cell>
          <cell r="BV55">
            <v>118.16374179825961</v>
          </cell>
          <cell r="BW55">
            <v>123.19226880045916</v>
          </cell>
          <cell r="BX55">
            <v>96.932406076597559</v>
          </cell>
          <cell r="BY55">
            <v>108.56932054810599</v>
          </cell>
          <cell r="BZ55">
            <v>100.32433374421986</v>
          </cell>
          <cell r="CA55">
            <v>96.384066763405016</v>
          </cell>
          <cell r="CB55">
            <v>101.89474137602254</v>
          </cell>
          <cell r="CC55">
            <v>78.216805670774491</v>
          </cell>
          <cell r="CD55">
            <v>99.697760309049727</v>
          </cell>
          <cell r="CE55">
            <v>109.01491152143814</v>
          </cell>
          <cell r="CF55">
            <v>112.81781122654847</v>
          </cell>
          <cell r="CG55">
            <v>107.27302375907334</v>
          </cell>
          <cell r="CH55">
            <v>87.427131599441694</v>
          </cell>
          <cell r="CI55">
            <v>89.810999904302165</v>
          </cell>
          <cell r="CJ55">
            <v>119.69917134383388</v>
          </cell>
          <cell r="CK55">
            <v>98.777774640751687</v>
          </cell>
          <cell r="CL55">
            <v>106.95983544414955</v>
          </cell>
          <cell r="CM55">
            <v>115.44486325176656</v>
          </cell>
          <cell r="CN55">
            <v>92.173241712761495</v>
          </cell>
          <cell r="CO55">
            <v>117.21425120139574</v>
          </cell>
          <cell r="CP55">
            <v>107.57947134893001</v>
          </cell>
          <cell r="CQ55">
            <v>104.63505650943532</v>
          </cell>
          <cell r="CR55">
            <v>95.765476968845064</v>
          </cell>
          <cell r="CS55">
            <v>127.38143298210576</v>
          </cell>
          <cell r="CT55">
            <v>98.305402765158021</v>
          </cell>
          <cell r="CU55">
            <v>109.12657197942357</v>
          </cell>
          <cell r="CV55">
            <v>102.75115631876555</v>
          </cell>
          <cell r="CW55">
            <v>93.881095928701868</v>
          </cell>
          <cell r="CX55">
            <v>103.85268817251891</v>
          </cell>
          <cell r="CY55">
            <v>76.988971618441383</v>
          </cell>
          <cell r="CZ55">
            <v>85.855578613274531</v>
          </cell>
          <cell r="DA55">
            <v>114.91458800158952</v>
          </cell>
          <cell r="DB55">
            <v>129.34691008180664</v>
          </cell>
          <cell r="DC55">
            <v>94.773732098205215</v>
          </cell>
          <cell r="DD55">
            <v>110.86732431923656</v>
          </cell>
          <cell r="DE55">
            <v>127.4215629974359</v>
          </cell>
          <cell r="DF55">
            <v>103.10869632854573</v>
          </cell>
          <cell r="DG55">
            <v>98.661738616301378</v>
          </cell>
          <cell r="DH55">
            <v>86.572858863595954</v>
          </cell>
          <cell r="DI55">
            <v>111.32064535312296</v>
          </cell>
          <cell r="DJ55">
            <v>92.177547861435968</v>
          </cell>
          <cell r="DK55">
            <v>110.80046263837565</v>
          </cell>
          <cell r="DL55">
            <v>124.45286546974245</v>
          </cell>
          <cell r="DM55">
            <v>124.5977516424975</v>
          </cell>
          <cell r="DN55">
            <v>118.44561958069116</v>
          </cell>
          <cell r="DO55">
            <v>97.422593545685572</v>
          </cell>
          <cell r="DP55">
            <v>87.004397281374196</v>
          </cell>
          <cell r="DQ55">
            <v>91.171557959722804</v>
          </cell>
          <cell r="DR55">
            <v>135.26091617466213</v>
          </cell>
          <cell r="DS55">
            <v>109.87608709574636</v>
          </cell>
          <cell r="DT55">
            <v>90.7542391724281</v>
          </cell>
          <cell r="DU55">
            <v>121.99787033429691</v>
          </cell>
          <cell r="DV55">
            <v>100.27414634372418</v>
          </cell>
          <cell r="DW55">
            <v>109.01086330465016</v>
          </cell>
          <cell r="DX55">
            <v>75.89739621388064</v>
          </cell>
          <cell r="DY55">
            <v>95.709343263097196</v>
          </cell>
          <cell r="DZ55">
            <v>99.321700103297886</v>
          </cell>
          <cell r="EA55">
            <v>111.69114455450305</v>
          </cell>
          <cell r="EB55">
            <v>89.422383445117177</v>
          </cell>
          <cell r="EC55">
            <v>116.871765565144</v>
          </cell>
          <cell r="ED55">
            <v>112.11965186505665</v>
          </cell>
          <cell r="EE55">
            <v>104.04740246649126</v>
          </cell>
          <cell r="EF55">
            <v>105.73858427958677</v>
          </cell>
          <cell r="EG55">
            <v>94.967435953144062</v>
          </cell>
          <cell r="EH55">
            <v>99.116827043008414</v>
          </cell>
          <cell r="EI55">
            <v>95.38693987142041</v>
          </cell>
          <cell r="EJ55">
            <v>99.521913907165754</v>
          </cell>
          <cell r="EK55">
            <v>105.55300073727332</v>
          </cell>
          <cell r="EL55">
            <v>119.00726331529914</v>
          </cell>
          <cell r="EM55">
            <v>82.549230517130653</v>
          </cell>
          <cell r="EN55">
            <v>108.2426597431152</v>
          </cell>
          <cell r="EO55">
            <v>101.00365335872698</v>
          </cell>
          <cell r="EP55">
            <v>118.44941235607246</v>
          </cell>
          <cell r="EQ55">
            <v>104.92079867600796</v>
          </cell>
          <cell r="ER55">
            <v>107.05517389785857</v>
          </cell>
          <cell r="ES55">
            <v>109.72492383737197</v>
          </cell>
          <cell r="ET55">
            <v>112.79706365231468</v>
          </cell>
          <cell r="EU55">
            <v>101.80147524277662</v>
          </cell>
          <cell r="EV55">
            <v>91.593571604536521</v>
          </cell>
          <cell r="EW55">
            <v>121.54315070966658</v>
          </cell>
          <cell r="EX55">
            <v>101.27496154411541</v>
          </cell>
          <cell r="EY55">
            <v>81.55632386933118</v>
          </cell>
          <cell r="EZ55">
            <v>119.24668189162807</v>
          </cell>
          <cell r="FA55">
            <v>97.340665815496749</v>
          </cell>
          <cell r="FB55">
            <v>84.277998828878211</v>
          </cell>
          <cell r="FC55">
            <v>91.90753369866195</v>
          </cell>
          <cell r="FD55">
            <v>112.74276781546905</v>
          </cell>
          <cell r="FE55">
            <v>130.18641344546506</v>
          </cell>
          <cell r="FF55">
            <v>88.386522894525157</v>
          </cell>
          <cell r="FG55">
            <v>100.24731945059838</v>
          </cell>
          <cell r="FH55">
            <v>102.24885908842401</v>
          </cell>
          <cell r="FI55">
            <v>83.352999799742548</v>
          </cell>
          <cell r="FJ55">
            <v>80.135243869682597</v>
          </cell>
          <cell r="FK55">
            <v>98.356200957571772</v>
          </cell>
          <cell r="FL55">
            <v>86.267843273708195</v>
          </cell>
          <cell r="FM55">
            <v>97.647163231549129</v>
          </cell>
          <cell r="FN55">
            <v>92.973775261130726</v>
          </cell>
          <cell r="FO55">
            <v>98.300230960106859</v>
          </cell>
          <cell r="FP55">
            <v>91.201340260980103</v>
          </cell>
          <cell r="FQ55">
            <v>101.17815709774112</v>
          </cell>
          <cell r="FR55">
            <v>86.184377687724705</v>
          </cell>
          <cell r="FS55">
            <v>100.14169102364878</v>
          </cell>
          <cell r="FT55">
            <v>115.02913254342832</v>
          </cell>
          <cell r="FU55">
            <v>112.11959233342098</v>
          </cell>
          <cell r="FV55">
            <v>89.298946224819147</v>
          </cell>
          <cell r="FW55">
            <v>93.573563315478637</v>
          </cell>
          <cell r="FX55">
            <v>86.514253746630814</v>
          </cell>
          <cell r="FY55">
            <v>99.596297473484043</v>
          </cell>
          <cell r="FZ55">
            <v>103.35655658872224</v>
          </cell>
          <cell r="GA55">
            <v>103.31286282662681</v>
          </cell>
          <cell r="GB55">
            <v>108.74225343272212</v>
          </cell>
          <cell r="GC55">
            <v>79.181465317027914</v>
          </cell>
          <cell r="GD55">
            <v>98.257737873061714</v>
          </cell>
          <cell r="GE55">
            <v>85.752256745598785</v>
          </cell>
          <cell r="GF55">
            <v>96.226074680515794</v>
          </cell>
          <cell r="GG55">
            <v>109.12966806674905</v>
          </cell>
          <cell r="GH55">
            <v>107.07183117132367</v>
          </cell>
          <cell r="GI55">
            <v>104.3717449605905</v>
          </cell>
          <cell r="GJ55">
            <v>105.94056719868584</v>
          </cell>
          <cell r="GK55">
            <v>78.228787825170556</v>
          </cell>
          <cell r="GL55">
            <v>87.139912574949875</v>
          </cell>
          <cell r="GM55">
            <v>118.84010911615896</v>
          </cell>
          <cell r="GN55">
            <v>92.531484625809711</v>
          </cell>
          <cell r="GO55">
            <v>94.282236393929509</v>
          </cell>
          <cell r="GP55">
            <v>104.95141168667857</v>
          </cell>
          <cell r="GQ55">
            <v>94.5157600893303</v>
          </cell>
          <cell r="GR55">
            <v>100.26012047757436</v>
          </cell>
          <cell r="GS55">
            <v>110.17570422202591</v>
          </cell>
          <cell r="GT55">
            <v>88.729309577284567</v>
          </cell>
          <cell r="GU55">
            <v>116.12999462527577</v>
          </cell>
          <cell r="GV55">
            <v>107.87437811827867</v>
          </cell>
          <cell r="GW55">
            <v>98.232555913480155</v>
          </cell>
          <cell r="GX55">
            <v>82.28531482714304</v>
          </cell>
          <cell r="GY55">
            <v>88.789964533270975</v>
          </cell>
          <cell r="GZ55">
            <v>99.127756156413568</v>
          </cell>
          <cell r="HA55">
            <v>120.22342106037604</v>
          </cell>
          <cell r="HB55">
            <v>90.66210835262234</v>
          </cell>
          <cell r="HC55">
            <v>93.277876418476126</v>
          </cell>
          <cell r="HD55">
            <v>115.35809642423987</v>
          </cell>
          <cell r="HE55">
            <v>121.09600167211718</v>
          </cell>
          <cell r="HF55">
            <v>103.09378277656316</v>
          </cell>
          <cell r="HG55">
            <v>107.58088610468474</v>
          </cell>
          <cell r="HH55">
            <v>87.924246938560898</v>
          </cell>
          <cell r="HI55">
            <v>114.03329633845374</v>
          </cell>
          <cell r="HJ55">
            <v>102.0938794885262</v>
          </cell>
          <cell r="HK55">
            <v>87.634680679473732</v>
          </cell>
          <cell r="HL55">
            <v>144.25159486358166</v>
          </cell>
          <cell r="HM55">
            <v>121.16582127692318</v>
          </cell>
          <cell r="HN55">
            <v>83.119668374774548</v>
          </cell>
          <cell r="HO55">
            <v>94.928990904630297</v>
          </cell>
          <cell r="HP55">
            <v>94.944917115382992</v>
          </cell>
          <cell r="HQ55">
            <v>89.053667225925523</v>
          </cell>
          <cell r="HR55">
            <v>84.882067965899054</v>
          </cell>
          <cell r="HS55">
            <v>115.27873169450973</v>
          </cell>
          <cell r="HT55">
            <v>111.19074922190553</v>
          </cell>
          <cell r="HU55">
            <v>105.29607950224172</v>
          </cell>
          <cell r="HV55">
            <v>111.96119332719714</v>
          </cell>
          <cell r="HW55">
            <v>89.944696337832426</v>
          </cell>
          <cell r="HX55">
            <v>93.200655150301301</v>
          </cell>
          <cell r="HY55">
            <v>101.15307667031166</v>
          </cell>
          <cell r="HZ55">
            <v>112.45609372796105</v>
          </cell>
          <cell r="IA55">
            <v>101.86051480971305</v>
          </cell>
          <cell r="IB55">
            <v>114.34538789745194</v>
          </cell>
          <cell r="IC55">
            <v>98.964448380377888</v>
          </cell>
          <cell r="ID55">
            <v>96.690412494152227</v>
          </cell>
          <cell r="IE55">
            <v>102.53092743180511</v>
          </cell>
          <cell r="IF55">
            <v>82.50520950916335</v>
          </cell>
          <cell r="IG55">
            <v>78.245793931477664</v>
          </cell>
          <cell r="IH55">
            <v>97.469838247016298</v>
          </cell>
          <cell r="II55">
            <v>89.150140434302514</v>
          </cell>
          <cell r="IJ55">
            <v>117.37962366373864</v>
          </cell>
          <cell r="IK55">
            <v>74.544239465183779</v>
          </cell>
          <cell r="IL55">
            <v>91.808490783937543</v>
          </cell>
          <cell r="IM55">
            <v>96.912002942449789</v>
          </cell>
          <cell r="IN55">
            <v>105.95646590583229</v>
          </cell>
          <cell r="IO55">
            <v>97.204340901809829</v>
          </cell>
          <cell r="IP55">
            <v>115.62894537933128</v>
          </cell>
          <cell r="IQ55">
            <v>97.105531747887056</v>
          </cell>
          <cell r="IR55">
            <v>74.596066571928475</v>
          </cell>
          <cell r="IS55">
            <v>96.415428304680802</v>
          </cell>
          <cell r="IT55">
            <v>90.883618258815588</v>
          </cell>
          <cell r="IU55">
            <v>100.46575537035721</v>
          </cell>
          <cell r="IV55">
            <v>91.07606319230149</v>
          </cell>
          <cell r="IW55">
            <v>88.632032634289345</v>
          </cell>
          <cell r="IX55">
            <v>95.901295249967944</v>
          </cell>
          <cell r="IY55">
            <v>106.65485782604748</v>
          </cell>
        </row>
        <row r="56">
          <cell r="J56">
            <v>106.54434350328462</v>
          </cell>
          <cell r="K56">
            <v>86.387801989499494</v>
          </cell>
          <cell r="L56">
            <v>102.26863779620606</v>
          </cell>
          <cell r="M56">
            <v>103.58082287950366</v>
          </cell>
          <cell r="N56">
            <v>83.467327708342467</v>
          </cell>
          <cell r="O56">
            <v>106.86163297197464</v>
          </cell>
          <cell r="P56">
            <v>99.576293348279791</v>
          </cell>
          <cell r="Q56">
            <v>104.69255776968791</v>
          </cell>
          <cell r="R56">
            <v>103.1664567380321</v>
          </cell>
          <cell r="S56">
            <v>87.390825878842236</v>
          </cell>
          <cell r="T56">
            <v>95.963165459990108</v>
          </cell>
          <cell r="U56">
            <v>85.366136654089004</v>
          </cell>
          <cell r="V56">
            <v>99.503179578554551</v>
          </cell>
          <cell r="W56">
            <v>89.976648311597032</v>
          </cell>
          <cell r="X56">
            <v>107.24516089470073</v>
          </cell>
          <cell r="Y56">
            <v>100.9192548215598</v>
          </cell>
          <cell r="Z56">
            <v>101.51769426857246</v>
          </cell>
          <cell r="AA56">
            <v>95.051118955743334</v>
          </cell>
          <cell r="AB56">
            <v>106.79401830096224</v>
          </cell>
          <cell r="AC56">
            <v>108.25733002057517</v>
          </cell>
          <cell r="AD56">
            <v>96.380452020131898</v>
          </cell>
          <cell r="AE56">
            <v>101.09596422943682</v>
          </cell>
          <cell r="AF56">
            <v>100.87045299424466</v>
          </cell>
          <cell r="AG56">
            <v>100.20195072628333</v>
          </cell>
          <cell r="AH56">
            <v>96.751946353360879</v>
          </cell>
          <cell r="AI56">
            <v>100.5398201210274</v>
          </cell>
          <cell r="AJ56">
            <v>111.70112226691703</v>
          </cell>
          <cell r="AK56">
            <v>116.77604794673752</v>
          </cell>
          <cell r="AL56">
            <v>120.88038996313402</v>
          </cell>
          <cell r="AM56">
            <v>90.929700191172216</v>
          </cell>
          <cell r="AN56">
            <v>120.40749162403688</v>
          </cell>
          <cell r="AO56">
            <v>106.3999572850968</v>
          </cell>
          <cell r="AP56">
            <v>85.037183882119663</v>
          </cell>
          <cell r="AQ56">
            <v>108.29406927052146</v>
          </cell>
          <cell r="AR56">
            <v>81.4989102959929</v>
          </cell>
          <cell r="AS56">
            <v>108.33736900867197</v>
          </cell>
          <cell r="AT56">
            <v>85.006245197657151</v>
          </cell>
          <cell r="AU56">
            <v>131.57935579742721</v>
          </cell>
          <cell r="AV56">
            <v>82.404943155007317</v>
          </cell>
          <cell r="AW56">
            <v>87.806876028525863</v>
          </cell>
          <cell r="AX56">
            <v>92.511075778305042</v>
          </cell>
          <cell r="AY56">
            <v>94.700549377203885</v>
          </cell>
          <cell r="AZ56">
            <v>115.39977082925374</v>
          </cell>
          <cell r="BA56">
            <v>86.983284915614831</v>
          </cell>
          <cell r="BB56">
            <v>100.75293794401203</v>
          </cell>
          <cell r="BC56">
            <v>93.908353701673747</v>
          </cell>
          <cell r="BD56">
            <v>108.86293042046671</v>
          </cell>
          <cell r="BE56">
            <v>109.31604703940059</v>
          </cell>
          <cell r="BF56">
            <v>106.82635062918922</v>
          </cell>
          <cell r="BG56">
            <v>102.33292398645507</v>
          </cell>
          <cell r="BH56">
            <v>93.825283921694819</v>
          </cell>
          <cell r="BI56">
            <v>111.13159372471964</v>
          </cell>
          <cell r="BJ56">
            <v>96.237373952602866</v>
          </cell>
          <cell r="BK56">
            <v>98.058936899855382</v>
          </cell>
          <cell r="BL56">
            <v>98.42221119125962</v>
          </cell>
          <cell r="BM56">
            <v>95.548641980800639</v>
          </cell>
          <cell r="BN56">
            <v>108.46118578213002</v>
          </cell>
          <cell r="BO56">
            <v>94.949437872715421</v>
          </cell>
          <cell r="BP56">
            <v>89.648974379484855</v>
          </cell>
          <cell r="BQ56">
            <v>81.773243331485801</v>
          </cell>
          <cell r="BR56">
            <v>93.125687341536292</v>
          </cell>
          <cell r="BS56">
            <v>94.161070996760756</v>
          </cell>
          <cell r="BT56">
            <v>119.00163264464996</v>
          </cell>
          <cell r="BU56">
            <v>119.31773445645123</v>
          </cell>
          <cell r="BV56">
            <v>117.38659730353577</v>
          </cell>
          <cell r="BW56">
            <v>122.13323639410572</v>
          </cell>
          <cell r="BX56">
            <v>97.134680119495584</v>
          </cell>
          <cell r="BY56">
            <v>107.72527296482255</v>
          </cell>
          <cell r="BZ56">
            <v>99.994467594752152</v>
          </cell>
          <cell r="CA56">
            <v>97.119367556507356</v>
          </cell>
          <cell r="CB56">
            <v>101.87951414141746</v>
          </cell>
          <cell r="CC56">
            <v>77.741330216448901</v>
          </cell>
          <cell r="CD56">
            <v>99.304467059842935</v>
          </cell>
          <cell r="CE56">
            <v>108.37629124980607</v>
          </cell>
          <cell r="CF56">
            <v>108.7458731471142</v>
          </cell>
          <cell r="CG56">
            <v>107.89395821682518</v>
          </cell>
          <cell r="CH56">
            <v>87.888560957337106</v>
          </cell>
          <cell r="CI56">
            <v>90.69410142959137</v>
          </cell>
          <cell r="CJ56">
            <v>116.99792357830663</v>
          </cell>
          <cell r="CK56">
            <v>96.262997725322492</v>
          </cell>
          <cell r="CL56">
            <v>106.25396406026766</v>
          </cell>
          <cell r="CM56">
            <v>116.25041951385761</v>
          </cell>
          <cell r="CN56">
            <v>90.465263245034279</v>
          </cell>
          <cell r="CO56">
            <v>117.32688616205596</v>
          </cell>
          <cell r="CP56">
            <v>108.91973479533654</v>
          </cell>
          <cell r="CQ56">
            <v>109.28689256335666</v>
          </cell>
          <cell r="CR56">
            <v>96.915063402629585</v>
          </cell>
          <cell r="CS56">
            <v>129.90576726190719</v>
          </cell>
          <cell r="CT56">
            <v>97.106478614624294</v>
          </cell>
          <cell r="CU56">
            <v>109.79933467129149</v>
          </cell>
          <cell r="CV56">
            <v>105.09691114272989</v>
          </cell>
          <cell r="CW56">
            <v>93.278726076536074</v>
          </cell>
          <cell r="CX56">
            <v>104.6574573986256</v>
          </cell>
          <cell r="CY56">
            <v>76.546517906443313</v>
          </cell>
          <cell r="CZ56">
            <v>83.555711976926503</v>
          </cell>
          <cell r="DA56">
            <v>116.69696736688685</v>
          </cell>
          <cell r="DB56">
            <v>125.32685215261549</v>
          </cell>
          <cell r="DC56">
            <v>92.926248208495963</v>
          </cell>
          <cell r="DD56">
            <v>112.49512844224569</v>
          </cell>
          <cell r="DE56">
            <v>129.99231917888943</v>
          </cell>
          <cell r="DF56">
            <v>102.13583105084768</v>
          </cell>
          <cell r="DG56">
            <v>99.186600140871747</v>
          </cell>
          <cell r="DH56">
            <v>88.39263136937295</v>
          </cell>
          <cell r="DI56">
            <v>112.5367666582285</v>
          </cell>
          <cell r="DJ56">
            <v>95.157422148650838</v>
          </cell>
          <cell r="DK56">
            <v>108.45641045027195</v>
          </cell>
          <cell r="DL56">
            <v>125.65906703135026</v>
          </cell>
          <cell r="DM56">
            <v>122.66139912206235</v>
          </cell>
          <cell r="DN56">
            <v>117.54907326850656</v>
          </cell>
          <cell r="DO56">
            <v>96.445562585607348</v>
          </cell>
          <cell r="DP56">
            <v>89.545581676656553</v>
          </cell>
          <cell r="DQ56">
            <v>90.674204868077382</v>
          </cell>
          <cell r="DR56">
            <v>137.24579262773983</v>
          </cell>
          <cell r="DS56">
            <v>110.44703332323749</v>
          </cell>
          <cell r="DT56">
            <v>90.020724265831163</v>
          </cell>
          <cell r="DU56">
            <v>120.40237618311166</v>
          </cell>
          <cell r="DV56">
            <v>98.021857038165024</v>
          </cell>
          <cell r="DW56">
            <v>112.27785438483136</v>
          </cell>
          <cell r="DX56">
            <v>73.945124880050429</v>
          </cell>
          <cell r="DY56">
            <v>92.90249653051093</v>
          </cell>
          <cell r="DZ56">
            <v>100.80265768571032</v>
          </cell>
          <cell r="EA56">
            <v>111.33465038675455</v>
          </cell>
          <cell r="EB56">
            <v>87.884275911724941</v>
          </cell>
          <cell r="EC56">
            <v>115.83058640598419</v>
          </cell>
          <cell r="ED56">
            <v>112.22966386581827</v>
          </cell>
          <cell r="EE56">
            <v>100.90685693662924</v>
          </cell>
          <cell r="EF56">
            <v>106.77264662649206</v>
          </cell>
          <cell r="EG56">
            <v>96.990024777708157</v>
          </cell>
          <cell r="EH56">
            <v>99.621750825955658</v>
          </cell>
          <cell r="EI56">
            <v>95.541784656664944</v>
          </cell>
          <cell r="EJ56">
            <v>99.874368359815094</v>
          </cell>
          <cell r="EK56">
            <v>103.64263540500215</v>
          </cell>
          <cell r="EL56">
            <v>120.19560253247926</v>
          </cell>
          <cell r="EM56">
            <v>83.51209173827435</v>
          </cell>
          <cell r="EN56">
            <v>108.75572547880124</v>
          </cell>
          <cell r="EO56">
            <v>99.96541934426395</v>
          </cell>
          <cell r="EP56">
            <v>118.26057751021135</v>
          </cell>
          <cell r="EQ56">
            <v>104.58562556388075</v>
          </cell>
          <cell r="ER56">
            <v>103.43316999728853</v>
          </cell>
          <cell r="ES56">
            <v>112.00424671411218</v>
          </cell>
          <cell r="ET56">
            <v>111.23927933856946</v>
          </cell>
          <cell r="EU56">
            <v>101.22756360741967</v>
          </cell>
          <cell r="EV56">
            <v>94.004175886136849</v>
          </cell>
          <cell r="EW56">
            <v>117.39363427544872</v>
          </cell>
          <cell r="EX56">
            <v>102.70377536230322</v>
          </cell>
          <cell r="EY56">
            <v>83.13121227007332</v>
          </cell>
          <cell r="EZ56">
            <v>119.76224991904158</v>
          </cell>
          <cell r="FA56">
            <v>98.725477957093986</v>
          </cell>
          <cell r="FB56">
            <v>85.329209469542704</v>
          </cell>
          <cell r="FC56">
            <v>92.415143306853437</v>
          </cell>
          <cell r="FD56">
            <v>110.53745219208061</v>
          </cell>
          <cell r="FE56">
            <v>128.57096659141334</v>
          </cell>
          <cell r="FF56">
            <v>86.046593055709423</v>
          </cell>
          <cell r="FG56">
            <v>100.73914255305446</v>
          </cell>
          <cell r="FH56">
            <v>104.0144758146251</v>
          </cell>
          <cell r="FI56">
            <v>81.400245163161472</v>
          </cell>
          <cell r="FJ56">
            <v>80.663004799414196</v>
          </cell>
          <cell r="FK56">
            <v>99.309966951366988</v>
          </cell>
          <cell r="FL56">
            <v>89.836880430903179</v>
          </cell>
          <cell r="FM56">
            <v>98.361026298508548</v>
          </cell>
          <cell r="FN56">
            <v>92.743952379311011</v>
          </cell>
          <cell r="FO56">
            <v>100.61939674636486</v>
          </cell>
          <cell r="FP56">
            <v>89.845066771999186</v>
          </cell>
          <cell r="FQ56">
            <v>102.70224064789497</v>
          </cell>
          <cell r="FR56">
            <v>86.703924185817996</v>
          </cell>
          <cell r="FS56">
            <v>101.00689177168239</v>
          </cell>
          <cell r="FT56">
            <v>113.80457491641047</v>
          </cell>
          <cell r="FU56">
            <v>114.68382267137753</v>
          </cell>
          <cell r="FV56">
            <v>88.067094471827559</v>
          </cell>
          <cell r="FW56">
            <v>95.445525250574747</v>
          </cell>
          <cell r="FX56">
            <v>87.804934506685655</v>
          </cell>
          <cell r="FY56">
            <v>100.53248896053523</v>
          </cell>
          <cell r="FZ56">
            <v>106.19461919226239</v>
          </cell>
          <cell r="GA56">
            <v>103.16310935634806</v>
          </cell>
          <cell r="GB56">
            <v>108.05085938701333</v>
          </cell>
          <cell r="GC56">
            <v>80.348527170552671</v>
          </cell>
          <cell r="GD56">
            <v>96.626271457439884</v>
          </cell>
          <cell r="GE56">
            <v>86.23438413790538</v>
          </cell>
          <cell r="GF56">
            <v>95.385225592063875</v>
          </cell>
          <cell r="GG56">
            <v>105.14951507313228</v>
          </cell>
          <cell r="GH56">
            <v>107.3400359115584</v>
          </cell>
          <cell r="GI56">
            <v>105.99725700804161</v>
          </cell>
          <cell r="GJ56">
            <v>106.08246931076671</v>
          </cell>
          <cell r="GK56">
            <v>76.513082295517691</v>
          </cell>
          <cell r="GL56">
            <v>87.509200323713756</v>
          </cell>
          <cell r="GM56">
            <v>117.26105643017584</v>
          </cell>
          <cell r="GN56">
            <v>93.633269721759618</v>
          </cell>
          <cell r="GO56">
            <v>94.614515031747132</v>
          </cell>
          <cell r="GP56">
            <v>102.38030567336082</v>
          </cell>
          <cell r="GQ56">
            <v>93.449793410651608</v>
          </cell>
          <cell r="GR56">
            <v>100.83000805014444</v>
          </cell>
          <cell r="GS56">
            <v>109.68887767705407</v>
          </cell>
          <cell r="GT56">
            <v>87.48053846595576</v>
          </cell>
          <cell r="GU56">
            <v>119.55367096974371</v>
          </cell>
          <cell r="GV56">
            <v>108.61775692251656</v>
          </cell>
          <cell r="GW56">
            <v>98.927775501721825</v>
          </cell>
          <cell r="GX56">
            <v>80.63158334813896</v>
          </cell>
          <cell r="GY56">
            <v>87.381799408866542</v>
          </cell>
          <cell r="GZ56">
            <v>100.45184507066956</v>
          </cell>
          <cell r="HA56">
            <v>121.01788713339315</v>
          </cell>
          <cell r="HB56">
            <v>88.808580572701672</v>
          </cell>
          <cell r="HC56">
            <v>91.466676146782106</v>
          </cell>
          <cell r="HD56">
            <v>114.32976282508388</v>
          </cell>
          <cell r="HE56">
            <v>119.33873787137487</v>
          </cell>
          <cell r="HF56">
            <v>105.98520848684574</v>
          </cell>
          <cell r="HG56">
            <v>108.32560821277364</v>
          </cell>
          <cell r="HH56">
            <v>88.832685779049271</v>
          </cell>
          <cell r="HI56">
            <v>117.45197237376048</v>
          </cell>
          <cell r="HJ56">
            <v>99.072090636637938</v>
          </cell>
          <cell r="HK56">
            <v>89.664756900721173</v>
          </cell>
          <cell r="HL56">
            <v>147.42562544552703</v>
          </cell>
          <cell r="HM56">
            <v>116.60053085407277</v>
          </cell>
          <cell r="HN56">
            <v>83.802045999552803</v>
          </cell>
          <cell r="HO56">
            <v>95.065866859322185</v>
          </cell>
          <cell r="HP56">
            <v>95.418721716914632</v>
          </cell>
          <cell r="HQ56">
            <v>90.080748590854512</v>
          </cell>
          <cell r="HR56">
            <v>86.479137426444893</v>
          </cell>
          <cell r="HS56">
            <v>115.72870248169488</v>
          </cell>
          <cell r="HT56">
            <v>109.51839764079499</v>
          </cell>
          <cell r="HU56">
            <v>103.39171125668028</v>
          </cell>
          <cell r="HV56">
            <v>112.41360705946894</v>
          </cell>
          <cell r="HW56">
            <v>89.768326173486557</v>
          </cell>
          <cell r="HX56">
            <v>92.545309890845004</v>
          </cell>
          <cell r="HY56">
            <v>101.58884939034341</v>
          </cell>
          <cell r="HZ56">
            <v>111.89322127818413</v>
          </cell>
          <cell r="IA56">
            <v>103.31648686892116</v>
          </cell>
          <cell r="IB56">
            <v>115.48509084438817</v>
          </cell>
          <cell r="IC56">
            <v>99.827211660680774</v>
          </cell>
          <cell r="ID56">
            <v>95.948437985280535</v>
          </cell>
          <cell r="IE56">
            <v>105.52814977129535</v>
          </cell>
          <cell r="IF56">
            <v>81.857148814682176</v>
          </cell>
          <cell r="IG56">
            <v>79.763194801991602</v>
          </cell>
          <cell r="IH56">
            <v>95.575277787327664</v>
          </cell>
          <cell r="II56">
            <v>91.231023032069317</v>
          </cell>
          <cell r="IJ56">
            <v>118.65304660370258</v>
          </cell>
          <cell r="IK56">
            <v>73.436161827179205</v>
          </cell>
          <cell r="IL56">
            <v>91.685676640538645</v>
          </cell>
          <cell r="IM56">
            <v>98.750471186254558</v>
          </cell>
          <cell r="IN56">
            <v>104.87001649172831</v>
          </cell>
          <cell r="IO56">
            <v>98.701033570349438</v>
          </cell>
          <cell r="IP56">
            <v>117.72601112262822</v>
          </cell>
          <cell r="IQ56">
            <v>93.915014333389834</v>
          </cell>
          <cell r="IR56">
            <v>74.544901550165932</v>
          </cell>
          <cell r="IS56">
            <v>94.692470687878767</v>
          </cell>
          <cell r="IT56">
            <v>90.973804005345983</v>
          </cell>
          <cell r="IU56">
            <v>99.922970726783987</v>
          </cell>
          <cell r="IV56">
            <v>92.42178583858302</v>
          </cell>
          <cell r="IW56">
            <v>88.282448189685255</v>
          </cell>
          <cell r="IX56">
            <v>97.960680524089909</v>
          </cell>
          <cell r="IY56">
            <v>106.01964978601826</v>
          </cell>
        </row>
        <row r="57">
          <cell r="J57">
            <v>106.97096037613234</v>
          </cell>
          <cell r="K57">
            <v>86.910409685393404</v>
          </cell>
          <cell r="L57">
            <v>106.24574754279614</v>
          </cell>
          <cell r="M57">
            <v>102.80276681874787</v>
          </cell>
          <cell r="N57">
            <v>83.258825330669893</v>
          </cell>
          <cell r="O57">
            <v>107.83070009731183</v>
          </cell>
          <cell r="P57">
            <v>100.59861092575429</v>
          </cell>
          <cell r="Q57">
            <v>102.1597850224201</v>
          </cell>
          <cell r="R57">
            <v>105.79647325981821</v>
          </cell>
          <cell r="S57">
            <v>87.218448511411978</v>
          </cell>
          <cell r="T57">
            <v>95.578603819943027</v>
          </cell>
          <cell r="U57">
            <v>84.671389150181653</v>
          </cell>
          <cell r="V57">
            <v>100.32437067668006</v>
          </cell>
          <cell r="W57">
            <v>94.074815781050319</v>
          </cell>
          <cell r="X57">
            <v>106.70623996293767</v>
          </cell>
          <cell r="Y57">
            <v>100.11610677734976</v>
          </cell>
          <cell r="Z57">
            <v>100.9274822866452</v>
          </cell>
          <cell r="AA57">
            <v>92.554463520251488</v>
          </cell>
          <cell r="AB57">
            <v>106.38877943919981</v>
          </cell>
          <cell r="AC57">
            <v>109.86952158518891</v>
          </cell>
          <cell r="AD57">
            <v>95.487076250124289</v>
          </cell>
          <cell r="AE57">
            <v>101.84260627875915</v>
          </cell>
          <cell r="AF57">
            <v>99.450582997129928</v>
          </cell>
          <cell r="AG57">
            <v>99.84809142637657</v>
          </cell>
          <cell r="AH57">
            <v>98.728942472753531</v>
          </cell>
          <cell r="AI57">
            <v>101.68509088975381</v>
          </cell>
          <cell r="AJ57">
            <v>108.94159403623624</v>
          </cell>
          <cell r="AK57">
            <v>117.31846248714389</v>
          </cell>
          <cell r="AL57">
            <v>119.42564303181088</v>
          </cell>
          <cell r="AM57">
            <v>89.097313624138508</v>
          </cell>
          <cell r="AN57">
            <v>119.44036960711209</v>
          </cell>
          <cell r="AO57">
            <v>105.14024246504675</v>
          </cell>
          <cell r="AP57">
            <v>84.083041669782872</v>
          </cell>
          <cell r="AQ57">
            <v>106.95737136734859</v>
          </cell>
          <cell r="AR57">
            <v>81.843458453581334</v>
          </cell>
          <cell r="AS57">
            <v>108.67250293500911</v>
          </cell>
          <cell r="AT57">
            <v>84.489797361381264</v>
          </cell>
          <cell r="AU57">
            <v>127.51968044795942</v>
          </cell>
          <cell r="AV57">
            <v>81.004019219046057</v>
          </cell>
          <cell r="AW57">
            <v>87.137251995967361</v>
          </cell>
          <cell r="AX57">
            <v>94.353454807764606</v>
          </cell>
          <cell r="AY57">
            <v>93.538649956528914</v>
          </cell>
          <cell r="AZ57">
            <v>113.09905440652462</v>
          </cell>
          <cell r="BA57">
            <v>87.206645185941298</v>
          </cell>
          <cell r="BB57">
            <v>102.39023948029804</v>
          </cell>
          <cell r="BC57">
            <v>92.440839130501786</v>
          </cell>
          <cell r="BD57">
            <v>108.2625959811437</v>
          </cell>
          <cell r="BE57">
            <v>109.52118939659489</v>
          </cell>
          <cell r="BF57">
            <v>107.44268270116092</v>
          </cell>
          <cell r="BG57">
            <v>104.5807265922365</v>
          </cell>
          <cell r="BH57">
            <v>94.470571445590679</v>
          </cell>
          <cell r="BI57">
            <v>110.19640095132738</v>
          </cell>
          <cell r="BJ57">
            <v>97.219662179113783</v>
          </cell>
          <cell r="BK57">
            <v>97.438467372960218</v>
          </cell>
          <cell r="BL57">
            <v>96.170933523338064</v>
          </cell>
          <cell r="BM57">
            <v>95.115877996459417</v>
          </cell>
          <cell r="BN57">
            <v>107.0840908128054</v>
          </cell>
          <cell r="BO57">
            <v>96.853433424313849</v>
          </cell>
          <cell r="BP57">
            <v>88.209130099381284</v>
          </cell>
          <cell r="BQ57">
            <v>82.031257882427767</v>
          </cell>
          <cell r="BR57">
            <v>91.079951510935047</v>
          </cell>
          <cell r="BS57">
            <v>93.037149632225166</v>
          </cell>
          <cell r="BT57">
            <v>119.4951365169521</v>
          </cell>
          <cell r="BU57">
            <v>119.34819631459432</v>
          </cell>
          <cell r="BV57">
            <v>119.70052560299328</v>
          </cell>
          <cell r="BW57">
            <v>123.88293334911222</v>
          </cell>
          <cell r="BX57">
            <v>93.763417615330823</v>
          </cell>
          <cell r="BY57">
            <v>107.18164712311227</v>
          </cell>
          <cell r="BZ57">
            <v>100.84325591105819</v>
          </cell>
          <cell r="CA57">
            <v>98.807993535660231</v>
          </cell>
          <cell r="CB57">
            <v>101.60078930173009</v>
          </cell>
          <cell r="CC57">
            <v>76.961980083700908</v>
          </cell>
          <cell r="CD57">
            <v>99.498229508889139</v>
          </cell>
          <cell r="CE57">
            <v>105.67527149006557</v>
          </cell>
          <cell r="CF57">
            <v>107.68797679715924</v>
          </cell>
          <cell r="CG57">
            <v>109.11403002531587</v>
          </cell>
          <cell r="CH57">
            <v>85.71345332533798</v>
          </cell>
          <cell r="CI57">
            <v>89.765908024749606</v>
          </cell>
          <cell r="CJ57">
            <v>121.46236730920219</v>
          </cell>
          <cell r="CK57">
            <v>95.839865225031801</v>
          </cell>
          <cell r="CL57">
            <v>107.30832377496337</v>
          </cell>
          <cell r="CM57">
            <v>116.57546349590638</v>
          </cell>
          <cell r="CN57">
            <v>91.11659779193441</v>
          </cell>
          <cell r="CO57">
            <v>114.98211515706079</v>
          </cell>
          <cell r="CP57">
            <v>108.11518697590725</v>
          </cell>
          <cell r="CQ57">
            <v>109.51539718389127</v>
          </cell>
          <cell r="CR57">
            <v>97.993451283665152</v>
          </cell>
          <cell r="CS57">
            <v>129.79220972847702</v>
          </cell>
          <cell r="CT57">
            <v>95.831633308411867</v>
          </cell>
          <cell r="CU57">
            <v>112.17457087891215</v>
          </cell>
          <cell r="CV57">
            <v>102.99563265126986</v>
          </cell>
          <cell r="CW57">
            <v>93.689169862585814</v>
          </cell>
          <cell r="CX57">
            <v>106.44156027624915</v>
          </cell>
          <cell r="CY57">
            <v>75.753962093953547</v>
          </cell>
          <cell r="CZ57">
            <v>82.689942053480465</v>
          </cell>
          <cell r="DA57">
            <v>114.33051296270246</v>
          </cell>
          <cell r="DB57">
            <v>122.50958901642325</v>
          </cell>
          <cell r="DC57">
            <v>94.49476231420347</v>
          </cell>
          <cell r="DD57">
            <v>113.29618850201167</v>
          </cell>
          <cell r="DE57">
            <v>130.49148262506043</v>
          </cell>
          <cell r="DF57">
            <v>103.24941330049735</v>
          </cell>
          <cell r="DG57">
            <v>99.353403324411119</v>
          </cell>
          <cell r="DH57">
            <v>87.62302185449208</v>
          </cell>
          <cell r="DI57">
            <v>112.36142369216829</v>
          </cell>
          <cell r="DJ57">
            <v>95.809184739281946</v>
          </cell>
          <cell r="DK57">
            <v>107.10621295469845</v>
          </cell>
          <cell r="DL57">
            <v>123.00982681039351</v>
          </cell>
          <cell r="DM57">
            <v>121.9105379033453</v>
          </cell>
          <cell r="DN57">
            <v>115.19328874511683</v>
          </cell>
          <cell r="DO57">
            <v>94.370113071083111</v>
          </cell>
          <cell r="DP57">
            <v>92.512375151126037</v>
          </cell>
          <cell r="DQ57">
            <v>91.214477779362582</v>
          </cell>
          <cell r="DR57">
            <v>137.45522274006302</v>
          </cell>
          <cell r="DS57">
            <v>107.9139776386766</v>
          </cell>
          <cell r="DT57">
            <v>88.087900792181628</v>
          </cell>
          <cell r="DU57">
            <v>120.64359374430271</v>
          </cell>
          <cell r="DV57">
            <v>96.782218854857035</v>
          </cell>
          <cell r="DW57">
            <v>113.63636085160435</v>
          </cell>
          <cell r="DX57">
            <v>73.384241086757299</v>
          </cell>
          <cell r="DY57">
            <v>92.962110124206845</v>
          </cell>
          <cell r="DZ57">
            <v>101.24508787617043</v>
          </cell>
          <cell r="EA57">
            <v>110.84726519105811</v>
          </cell>
          <cell r="EB57">
            <v>89.146122177155874</v>
          </cell>
          <cell r="EC57">
            <v>117.1937102944013</v>
          </cell>
          <cell r="ED57">
            <v>115.13430818162985</v>
          </cell>
          <cell r="EE57">
            <v>100.61862389527205</v>
          </cell>
          <cell r="EF57">
            <v>107.65238290364955</v>
          </cell>
          <cell r="EG57">
            <v>96.275377523152642</v>
          </cell>
          <cell r="EH57">
            <v>99.988299825050532</v>
          </cell>
          <cell r="EI57">
            <v>94.653446221690075</v>
          </cell>
          <cell r="EJ57">
            <v>99.400464280172287</v>
          </cell>
          <cell r="EK57">
            <v>104.25788752124861</v>
          </cell>
          <cell r="EL57">
            <v>117.68122938516126</v>
          </cell>
          <cell r="EM57">
            <v>83.018741148628479</v>
          </cell>
          <cell r="EN57">
            <v>107.38060948149676</v>
          </cell>
          <cell r="EO57">
            <v>99.392690987480449</v>
          </cell>
          <cell r="EP57">
            <v>118.55281833211792</v>
          </cell>
          <cell r="EQ57">
            <v>103.8977161514819</v>
          </cell>
          <cell r="ER57">
            <v>103.32871560123533</v>
          </cell>
          <cell r="ES57">
            <v>112.28322722116401</v>
          </cell>
          <cell r="ET57">
            <v>112.02851964825869</v>
          </cell>
          <cell r="EU57">
            <v>101.17797133337189</v>
          </cell>
          <cell r="EV57">
            <v>93.975410839086322</v>
          </cell>
          <cell r="EW57">
            <v>115.00579230863195</v>
          </cell>
          <cell r="EX57">
            <v>104.23349569461416</v>
          </cell>
          <cell r="EY57">
            <v>83.847745740181608</v>
          </cell>
          <cell r="EZ57">
            <v>121.68087080049946</v>
          </cell>
          <cell r="FA57">
            <v>97.828933179966143</v>
          </cell>
          <cell r="FB57">
            <v>84.146410488371558</v>
          </cell>
          <cell r="FC57">
            <v>91.672644462770094</v>
          </cell>
          <cell r="FD57">
            <v>111.84086208061056</v>
          </cell>
          <cell r="FE57">
            <v>133.1599122561305</v>
          </cell>
          <cell r="FF57">
            <v>85.117581929000934</v>
          </cell>
          <cell r="FG57">
            <v>103.254503574669</v>
          </cell>
          <cell r="FH57">
            <v>103.96420249412938</v>
          </cell>
          <cell r="FI57">
            <v>80.726398906444288</v>
          </cell>
          <cell r="FJ57">
            <v>79.534492894694779</v>
          </cell>
          <cell r="FK57">
            <v>98.512569500162471</v>
          </cell>
          <cell r="FL57">
            <v>88.100495160922279</v>
          </cell>
          <cell r="FM57">
            <v>100.44283350624509</v>
          </cell>
          <cell r="FN57">
            <v>92.212028938221408</v>
          </cell>
          <cell r="FO57">
            <v>101.22418856589597</v>
          </cell>
          <cell r="FP57">
            <v>88.929490693550065</v>
          </cell>
          <cell r="FQ57">
            <v>105.63293494892147</v>
          </cell>
          <cell r="FR57">
            <v>84.781329906451589</v>
          </cell>
          <cell r="FS57">
            <v>99.767153878435053</v>
          </cell>
          <cell r="FT57">
            <v>112.43639112870362</v>
          </cell>
          <cell r="FU57">
            <v>116.46543602787624</v>
          </cell>
          <cell r="FV57">
            <v>88.746999080216582</v>
          </cell>
          <cell r="FW57">
            <v>91.809601524967817</v>
          </cell>
          <cell r="FX57">
            <v>85.099791835974486</v>
          </cell>
          <cell r="FY57">
            <v>100.23250472066142</v>
          </cell>
          <cell r="FZ57">
            <v>107.42439811390886</v>
          </cell>
          <cell r="GA57">
            <v>100.26858676296651</v>
          </cell>
          <cell r="GB57">
            <v>109.90681603371289</v>
          </cell>
          <cell r="GC57">
            <v>79.536303310060958</v>
          </cell>
          <cell r="GD57">
            <v>96.312394311456757</v>
          </cell>
          <cell r="GE57">
            <v>89.178611588851425</v>
          </cell>
          <cell r="GF57">
            <v>95.147951028147148</v>
          </cell>
          <cell r="GG57">
            <v>103.90566418883233</v>
          </cell>
          <cell r="GH57">
            <v>104.49892977128644</v>
          </cell>
          <cell r="GI57">
            <v>107.63373167632463</v>
          </cell>
          <cell r="GJ57">
            <v>108.12222618187283</v>
          </cell>
          <cell r="GK57">
            <v>77.478150544141783</v>
          </cell>
          <cell r="GL57">
            <v>88.207025747241289</v>
          </cell>
          <cell r="GM57">
            <v>116.79748344992606</v>
          </cell>
          <cell r="GN57">
            <v>92.967509955297032</v>
          </cell>
          <cell r="GO57">
            <v>95.757826261688919</v>
          </cell>
          <cell r="GP57">
            <v>104.91972134606503</v>
          </cell>
          <cell r="GQ57">
            <v>94.464636755899207</v>
          </cell>
          <cell r="GR57">
            <v>102.97826342298139</v>
          </cell>
          <cell r="GS57">
            <v>111.74133630493644</v>
          </cell>
          <cell r="GT57">
            <v>89.501716064552255</v>
          </cell>
          <cell r="GU57">
            <v>117.41115780898491</v>
          </cell>
          <cell r="GV57">
            <v>106.66600430280243</v>
          </cell>
          <cell r="GW57">
            <v>100.26719174369968</v>
          </cell>
          <cell r="GX57">
            <v>79.127399884354972</v>
          </cell>
          <cell r="GY57">
            <v>86.94248236068772</v>
          </cell>
          <cell r="GZ57">
            <v>102.48379278963546</v>
          </cell>
          <cell r="HA57">
            <v>120.7551280765188</v>
          </cell>
          <cell r="HB57">
            <v>88.267081520018365</v>
          </cell>
          <cell r="HC57">
            <v>91.936668827685381</v>
          </cell>
          <cell r="HD57">
            <v>112.61626313895144</v>
          </cell>
          <cell r="HE57">
            <v>120.55339624709198</v>
          </cell>
          <cell r="HF57">
            <v>104.03201070142804</v>
          </cell>
          <cell r="HG57">
            <v>109.89485189680583</v>
          </cell>
          <cell r="HH57">
            <v>86.970328140484057</v>
          </cell>
          <cell r="HI57">
            <v>116.2793773914989</v>
          </cell>
          <cell r="HJ57">
            <v>101.34030008731428</v>
          </cell>
          <cell r="HK57">
            <v>90.496676714229054</v>
          </cell>
          <cell r="HL57">
            <v>149.97586207185395</v>
          </cell>
          <cell r="HM57">
            <v>115.67001178522443</v>
          </cell>
          <cell r="HN57">
            <v>83.00241336994911</v>
          </cell>
          <cell r="HO57">
            <v>95.109161481014638</v>
          </cell>
          <cell r="HP57">
            <v>96.155250768455474</v>
          </cell>
          <cell r="HQ57">
            <v>91.489861601323923</v>
          </cell>
          <cell r="HR57">
            <v>83.007184924855139</v>
          </cell>
          <cell r="HS57">
            <v>116.25080616377444</v>
          </cell>
          <cell r="HT57">
            <v>111.44402364280003</v>
          </cell>
          <cell r="HU57">
            <v>103.38579497377697</v>
          </cell>
          <cell r="HV57">
            <v>116.25229051370684</v>
          </cell>
          <cell r="HW57">
            <v>90.079480477494826</v>
          </cell>
          <cell r="HX57">
            <v>92.059935377926223</v>
          </cell>
          <cell r="HY57">
            <v>101.92982694525833</v>
          </cell>
          <cell r="HZ57">
            <v>109.98415964010259</v>
          </cell>
          <cell r="IA57">
            <v>103.71409059193545</v>
          </cell>
          <cell r="IB57">
            <v>116.82654195880988</v>
          </cell>
          <cell r="IC57">
            <v>101.3395180116169</v>
          </cell>
          <cell r="ID57">
            <v>97.301928675317086</v>
          </cell>
          <cell r="IE57">
            <v>108.55233382961676</v>
          </cell>
          <cell r="IF57">
            <v>80.013956239039103</v>
          </cell>
          <cell r="IG57">
            <v>79.597877510575415</v>
          </cell>
          <cell r="IH57">
            <v>96.385144925883026</v>
          </cell>
          <cell r="II57">
            <v>92.277162524618589</v>
          </cell>
          <cell r="IJ57">
            <v>119.15778834670786</v>
          </cell>
          <cell r="IK57">
            <v>74.99239137424766</v>
          </cell>
          <cell r="IL57">
            <v>92.432781798268167</v>
          </cell>
          <cell r="IM57">
            <v>97.861887700208555</v>
          </cell>
          <cell r="IN57">
            <v>106.17101540734105</v>
          </cell>
          <cell r="IO57">
            <v>100.49154412981322</v>
          </cell>
          <cell r="IP57">
            <v>119.35374654919367</v>
          </cell>
          <cell r="IQ57">
            <v>92.700666756063214</v>
          </cell>
          <cell r="IR57">
            <v>74.759649659200377</v>
          </cell>
          <cell r="IS57">
            <v>95.66394034232475</v>
          </cell>
          <cell r="IT57">
            <v>90.954235076736722</v>
          </cell>
          <cell r="IU57">
            <v>98.832238756654576</v>
          </cell>
          <cell r="IV57">
            <v>90.690010713385917</v>
          </cell>
          <cell r="IW57">
            <v>87.532501742622827</v>
          </cell>
          <cell r="IX57">
            <v>97.741418380013798</v>
          </cell>
          <cell r="IY57">
            <v>103.74046817262958</v>
          </cell>
        </row>
        <row r="58">
          <cell r="J58">
            <v>107.0120627364962</v>
          </cell>
          <cell r="K58">
            <v>87.711773833460128</v>
          </cell>
          <cell r="L58">
            <v>106.32682082679574</v>
          </cell>
          <cell r="M58">
            <v>101.94000156667997</v>
          </cell>
          <cell r="N58">
            <v>83.931206765786897</v>
          </cell>
          <cell r="O58">
            <v>110.30926612324097</v>
          </cell>
          <cell r="P58">
            <v>100.57043212219354</v>
          </cell>
          <cell r="Q58">
            <v>101.90603866078573</v>
          </cell>
          <cell r="R58">
            <v>105.59535387516449</v>
          </cell>
          <cell r="S58">
            <v>90.69504214491927</v>
          </cell>
          <cell r="T58">
            <v>94.890084343231237</v>
          </cell>
          <cell r="U58">
            <v>83.120801377114958</v>
          </cell>
          <cell r="V58">
            <v>98.837837583860676</v>
          </cell>
          <cell r="W58">
            <v>95.296091471620528</v>
          </cell>
          <cell r="X58">
            <v>106.08465532151537</v>
          </cell>
          <cell r="Y58">
            <v>97.788048819221913</v>
          </cell>
          <cell r="Z58">
            <v>102.49216828771353</v>
          </cell>
          <cell r="AA58">
            <v>93.471250810266042</v>
          </cell>
          <cell r="AB58">
            <v>106.20502549823533</v>
          </cell>
          <cell r="AC58">
            <v>108.85652229549456</v>
          </cell>
          <cell r="AD58">
            <v>99.535525494316715</v>
          </cell>
          <cell r="AE58">
            <v>103.10876429042492</v>
          </cell>
          <cell r="AF58">
            <v>96.611318707524987</v>
          </cell>
          <cell r="AG58">
            <v>99.486278105633801</v>
          </cell>
          <cell r="AH58">
            <v>99.555812753699058</v>
          </cell>
          <cell r="AI58">
            <v>103.36322184486004</v>
          </cell>
          <cell r="AJ58">
            <v>109.30965359145137</v>
          </cell>
          <cell r="AK58">
            <v>115.49314710236322</v>
          </cell>
          <cell r="AL58">
            <v>118.33827807516018</v>
          </cell>
          <cell r="AM58">
            <v>89.801126938767737</v>
          </cell>
          <cell r="AN58">
            <v>116.47968196600135</v>
          </cell>
          <cell r="AO58">
            <v>106.21313802875585</v>
          </cell>
          <cell r="AP58">
            <v>84.401548008951323</v>
          </cell>
          <cell r="AQ58">
            <v>107.52895080317403</v>
          </cell>
          <cell r="AR58">
            <v>80.987828579928618</v>
          </cell>
          <cell r="AS58">
            <v>110.62164160944835</v>
          </cell>
          <cell r="AT58">
            <v>86.523197099575896</v>
          </cell>
          <cell r="AU58">
            <v>127.27540347665617</v>
          </cell>
          <cell r="AV58">
            <v>82.511274031401442</v>
          </cell>
          <cell r="AW58">
            <v>87.1519426130493</v>
          </cell>
          <cell r="AX58">
            <v>94.082597281731623</v>
          </cell>
          <cell r="AY58">
            <v>92.26463000612155</v>
          </cell>
          <cell r="AZ58">
            <v>110.49707835401058</v>
          </cell>
          <cell r="BA58">
            <v>89.041578388092574</v>
          </cell>
          <cell r="BB58">
            <v>101.61007421353064</v>
          </cell>
          <cell r="BC58">
            <v>94.745492024430604</v>
          </cell>
          <cell r="BD58">
            <v>109.969630141046</v>
          </cell>
          <cell r="BE58">
            <v>107.428935104658</v>
          </cell>
          <cell r="BF58">
            <v>108.94830005932756</v>
          </cell>
          <cell r="BG58">
            <v>103.90250898624961</v>
          </cell>
          <cell r="BH58">
            <v>94.568692773297784</v>
          </cell>
          <cell r="BI58">
            <v>109.16038297164995</v>
          </cell>
          <cell r="BJ58">
            <v>94.869978765179184</v>
          </cell>
          <cell r="BK58">
            <v>96.912619114719959</v>
          </cell>
          <cell r="BL58">
            <v>94.730744092439167</v>
          </cell>
          <cell r="BM58">
            <v>93.025422803125679</v>
          </cell>
          <cell r="BN58">
            <v>108.61220682777625</v>
          </cell>
          <cell r="BO58">
            <v>98.113277433244889</v>
          </cell>
          <cell r="BP58">
            <v>88.312417797998208</v>
          </cell>
          <cell r="BQ58">
            <v>83.749719876306401</v>
          </cell>
          <cell r="BR58">
            <v>90.523302102718304</v>
          </cell>
          <cell r="BS58">
            <v>92.692450273197252</v>
          </cell>
          <cell r="BT58">
            <v>119.18852048431089</v>
          </cell>
          <cell r="BU58">
            <v>119.65742934736049</v>
          </cell>
          <cell r="BV58">
            <v>121.6194934672699</v>
          </cell>
          <cell r="BW58">
            <v>122.21739985461826</v>
          </cell>
          <cell r="BX58">
            <v>94.737170042811826</v>
          </cell>
          <cell r="BY58">
            <v>108.87885822998111</v>
          </cell>
          <cell r="BZ58">
            <v>101.36000430575895</v>
          </cell>
          <cell r="CA58">
            <v>98.163172027519636</v>
          </cell>
          <cell r="CB58">
            <v>101.74468052628215</v>
          </cell>
          <cell r="CC58">
            <v>78.880582319001277</v>
          </cell>
          <cell r="CD58">
            <v>101.55576964055409</v>
          </cell>
          <cell r="CE58">
            <v>103.09359297539855</v>
          </cell>
          <cell r="CF58">
            <v>108.42532883484944</v>
          </cell>
          <cell r="CG58">
            <v>107.0815503908684</v>
          </cell>
          <cell r="CH58">
            <v>86.083641728895657</v>
          </cell>
          <cell r="CI58">
            <v>88.039723523657088</v>
          </cell>
          <cell r="CJ58">
            <v>123.54474222188527</v>
          </cell>
          <cell r="CK58">
            <v>97.819098047126658</v>
          </cell>
          <cell r="CL58">
            <v>107.41725078887711</v>
          </cell>
          <cell r="CM58">
            <v>114.39141652329913</v>
          </cell>
          <cell r="CN58">
            <v>90.73585865908619</v>
          </cell>
          <cell r="CO58">
            <v>114.25816803677262</v>
          </cell>
          <cell r="CP58">
            <v>111.31517733679921</v>
          </cell>
          <cell r="CQ58">
            <v>106.05947086463998</v>
          </cell>
          <cell r="CR58">
            <v>98.529579662435708</v>
          </cell>
          <cell r="CS58">
            <v>129.13580724824388</v>
          </cell>
          <cell r="CT58">
            <v>94.43046169633304</v>
          </cell>
          <cell r="CU58">
            <v>113.62400712191744</v>
          </cell>
          <cell r="CV58">
            <v>103.15206554224203</v>
          </cell>
          <cell r="CW58">
            <v>95.060243745588579</v>
          </cell>
          <cell r="CX58">
            <v>106.5186293968476</v>
          </cell>
          <cell r="CY58">
            <v>76.54741280470283</v>
          </cell>
          <cell r="CZ58">
            <v>83.338984671969484</v>
          </cell>
          <cell r="DA58">
            <v>114.67194173343867</v>
          </cell>
          <cell r="DB58">
            <v>119.73987451589802</v>
          </cell>
          <cell r="DC58">
            <v>95.377086177807186</v>
          </cell>
          <cell r="DD58">
            <v>113.9681255809049</v>
          </cell>
          <cell r="DE58">
            <v>132.20585883319904</v>
          </cell>
          <cell r="DF58">
            <v>103.48400936558676</v>
          </cell>
          <cell r="DG58">
            <v>101.0547389323373</v>
          </cell>
          <cell r="DH58">
            <v>88.699170350148222</v>
          </cell>
          <cell r="DI58">
            <v>116.09278286571571</v>
          </cell>
          <cell r="DJ58">
            <v>95.007630677608347</v>
          </cell>
          <cell r="DK58">
            <v>109.65086742776931</v>
          </cell>
          <cell r="DL58">
            <v>124.75399818030367</v>
          </cell>
          <cell r="DM58">
            <v>121.46979706682188</v>
          </cell>
          <cell r="DN58">
            <v>116.88406408773221</v>
          </cell>
          <cell r="DO58">
            <v>95.364135438555223</v>
          </cell>
          <cell r="DP58">
            <v>92.235582851484637</v>
          </cell>
          <cell r="DQ58">
            <v>93.875716953237159</v>
          </cell>
          <cell r="DR58">
            <v>138.8152408389532</v>
          </cell>
          <cell r="DS58">
            <v>109.53971471061686</v>
          </cell>
          <cell r="DT58">
            <v>87.942396158374891</v>
          </cell>
          <cell r="DU58">
            <v>122.10250586845044</v>
          </cell>
          <cell r="DV58">
            <v>97.707734728821805</v>
          </cell>
          <cell r="DW58">
            <v>112.34312595586185</v>
          </cell>
          <cell r="DX58">
            <v>76.392143808787822</v>
          </cell>
          <cell r="DY58">
            <v>93.053343456418361</v>
          </cell>
          <cell r="DZ58">
            <v>101.20042896380298</v>
          </cell>
          <cell r="EA58">
            <v>110.65752136247704</v>
          </cell>
          <cell r="EB58">
            <v>87.351729927716207</v>
          </cell>
          <cell r="EC58">
            <v>119.84261143902923</v>
          </cell>
          <cell r="ED58">
            <v>113.09737471665494</v>
          </cell>
          <cell r="EE58">
            <v>101.04255581262004</v>
          </cell>
          <cell r="EF58">
            <v>113.03914672495148</v>
          </cell>
          <cell r="EG58">
            <v>97.789243423620405</v>
          </cell>
          <cell r="EH58">
            <v>100.17881289211928</v>
          </cell>
          <cell r="EI58">
            <v>95.469246836407606</v>
          </cell>
          <cell r="EJ58">
            <v>100.29240731729263</v>
          </cell>
          <cell r="EK58">
            <v>104.55298775451737</v>
          </cell>
          <cell r="EL58">
            <v>120.2878129802303</v>
          </cell>
          <cell r="EM58">
            <v>84.573832788377203</v>
          </cell>
          <cell r="EN58">
            <v>106.98518936253173</v>
          </cell>
          <cell r="EO58">
            <v>103.31588189009034</v>
          </cell>
          <cell r="EP58">
            <v>120.57623276738801</v>
          </cell>
          <cell r="EQ58">
            <v>103.87055245506311</v>
          </cell>
          <cell r="ER58">
            <v>105.05496719857922</v>
          </cell>
          <cell r="ES58">
            <v>112.54942501844812</v>
          </cell>
          <cell r="ET58">
            <v>115.64806337562409</v>
          </cell>
          <cell r="EU58">
            <v>101.69413866522692</v>
          </cell>
          <cell r="EV58">
            <v>95.426172507244132</v>
          </cell>
          <cell r="EW58">
            <v>115.72996703038781</v>
          </cell>
          <cell r="EX58">
            <v>102.15737308294727</v>
          </cell>
          <cell r="EY58">
            <v>84.145950768610433</v>
          </cell>
          <cell r="EZ58">
            <v>121.85451825878852</v>
          </cell>
          <cell r="FA58">
            <v>98.740304681529636</v>
          </cell>
          <cell r="FB58">
            <v>84.754225103887833</v>
          </cell>
          <cell r="FC58">
            <v>90.789404164563322</v>
          </cell>
          <cell r="FD58">
            <v>111.76613739857466</v>
          </cell>
          <cell r="FE58">
            <v>130.50894652615233</v>
          </cell>
          <cell r="FF58">
            <v>85.782649816517477</v>
          </cell>
          <cell r="FG58">
            <v>104.07328425089011</v>
          </cell>
          <cell r="FH58">
            <v>103.57588582138987</v>
          </cell>
          <cell r="FI58">
            <v>82.212723354494642</v>
          </cell>
          <cell r="FJ58">
            <v>79.536385493380394</v>
          </cell>
          <cell r="FK58">
            <v>97.854124163618579</v>
          </cell>
          <cell r="FL58">
            <v>85.412954148513492</v>
          </cell>
          <cell r="FM58">
            <v>99.352190277298845</v>
          </cell>
          <cell r="FN58">
            <v>93.712762822181148</v>
          </cell>
          <cell r="FO58">
            <v>101.73249560196287</v>
          </cell>
          <cell r="FP58">
            <v>87.135765482615255</v>
          </cell>
          <cell r="FQ58">
            <v>100.81706481571318</v>
          </cell>
          <cell r="FR58">
            <v>86.336995742002742</v>
          </cell>
          <cell r="FS58">
            <v>103.00365352661427</v>
          </cell>
          <cell r="FT58">
            <v>113.74340249109727</v>
          </cell>
          <cell r="FU58">
            <v>117.47756468526306</v>
          </cell>
          <cell r="FV58">
            <v>87.795634203179347</v>
          </cell>
          <cell r="FW58">
            <v>91.823947969825781</v>
          </cell>
          <cell r="FX58">
            <v>85.45577804143511</v>
          </cell>
          <cell r="FY58">
            <v>101.32583649919071</v>
          </cell>
          <cell r="FZ58">
            <v>109.13151003007903</v>
          </cell>
          <cell r="GA58">
            <v>99.121225155694674</v>
          </cell>
          <cell r="GB58">
            <v>109.23132594690415</v>
          </cell>
          <cell r="GC58">
            <v>78.211589533793813</v>
          </cell>
          <cell r="GD58">
            <v>96.620358330390843</v>
          </cell>
          <cell r="GE58">
            <v>88.860240652765043</v>
          </cell>
          <cell r="GF58">
            <v>96.313411375694699</v>
          </cell>
          <cell r="GG58">
            <v>104.55400681276045</v>
          </cell>
          <cell r="GH58">
            <v>107.18560255491471</v>
          </cell>
          <cell r="GI58">
            <v>107.61070068407942</v>
          </cell>
          <cell r="GJ58">
            <v>104.75875712582061</v>
          </cell>
          <cell r="GK58">
            <v>77.951028875277814</v>
          </cell>
          <cell r="GL58">
            <v>86.74628963873451</v>
          </cell>
          <cell r="GM58">
            <v>112.84556019261024</v>
          </cell>
          <cell r="GN58">
            <v>92.912984152756223</v>
          </cell>
          <cell r="GO58">
            <v>95.706254219432793</v>
          </cell>
          <cell r="GP58">
            <v>107.2848241461067</v>
          </cell>
          <cell r="GQ58">
            <v>93.539745168854182</v>
          </cell>
          <cell r="GR58">
            <v>104.52456409152269</v>
          </cell>
          <cell r="GS58">
            <v>109.97302137207035</v>
          </cell>
          <cell r="GT58">
            <v>90.653095963646621</v>
          </cell>
          <cell r="GU58">
            <v>116.10616452339349</v>
          </cell>
          <cell r="GV58">
            <v>110.52788945120606</v>
          </cell>
          <cell r="GW58">
            <v>98.3345276215572</v>
          </cell>
          <cell r="GX58">
            <v>77.734110275138178</v>
          </cell>
          <cell r="GY58">
            <v>85.942941877938452</v>
          </cell>
          <cell r="GZ58">
            <v>103.64223559810459</v>
          </cell>
          <cell r="HA58">
            <v>118.69485587439759</v>
          </cell>
          <cell r="HB58">
            <v>88.399456250270987</v>
          </cell>
          <cell r="HC58">
            <v>91.93560747653973</v>
          </cell>
          <cell r="HD58">
            <v>111.30606093175987</v>
          </cell>
          <cell r="HE58">
            <v>120.14787847206064</v>
          </cell>
          <cell r="HF58">
            <v>102.71016989104872</v>
          </cell>
          <cell r="HG58">
            <v>108.48950163611674</v>
          </cell>
          <cell r="HH58">
            <v>87.145574096122488</v>
          </cell>
          <cell r="HI58">
            <v>116.99031079068827</v>
          </cell>
          <cell r="HJ58">
            <v>100.79096109996934</v>
          </cell>
          <cell r="HK58">
            <v>93.158602958306787</v>
          </cell>
          <cell r="HL58">
            <v>153.64528730640671</v>
          </cell>
          <cell r="HM58">
            <v>115.22139333529805</v>
          </cell>
          <cell r="HN58">
            <v>83.502443807514851</v>
          </cell>
          <cell r="HO58">
            <v>95.543206695744516</v>
          </cell>
          <cell r="HP58">
            <v>98.663300172009073</v>
          </cell>
          <cell r="HQ58">
            <v>90.652033372237668</v>
          </cell>
          <cell r="HR58">
            <v>84.018276261115474</v>
          </cell>
          <cell r="HS58">
            <v>119.32948695269344</v>
          </cell>
          <cell r="HT58">
            <v>110.8305422196746</v>
          </cell>
          <cell r="HU58">
            <v>103.13160280223957</v>
          </cell>
          <cell r="HV58">
            <v>111.44596526387647</v>
          </cell>
          <cell r="HW58">
            <v>90.497946270084299</v>
          </cell>
          <cell r="HX58">
            <v>90.89300276011528</v>
          </cell>
          <cell r="HY58">
            <v>101.50056459835447</v>
          </cell>
          <cell r="HZ58">
            <v>110.72447880759145</v>
          </cell>
          <cell r="IA58">
            <v>105.00349028295047</v>
          </cell>
          <cell r="IB58">
            <v>117.10803897756175</v>
          </cell>
          <cell r="IC58">
            <v>102.79852101427389</v>
          </cell>
          <cell r="ID58">
            <v>98.449439488182122</v>
          </cell>
          <cell r="IE58">
            <v>108.60349792844856</v>
          </cell>
          <cell r="IF58">
            <v>79.028916406151538</v>
          </cell>
          <cell r="IG58">
            <v>78.342812920353396</v>
          </cell>
          <cell r="IH58">
            <v>96.657902760678937</v>
          </cell>
          <cell r="II58">
            <v>91.424006607176622</v>
          </cell>
          <cell r="IJ58">
            <v>118.60304251477592</v>
          </cell>
          <cell r="IK58">
            <v>75.657149298109388</v>
          </cell>
          <cell r="IL58">
            <v>90.013618538508041</v>
          </cell>
          <cell r="IM58">
            <v>99.745582889667602</v>
          </cell>
          <cell r="IN58">
            <v>104.26315333426189</v>
          </cell>
          <cell r="IO58">
            <v>100.47332820593594</v>
          </cell>
          <cell r="IP58">
            <v>117.24871499207866</v>
          </cell>
          <cell r="IQ58">
            <v>93.341269371973908</v>
          </cell>
          <cell r="IR58">
            <v>73.396052745388147</v>
          </cell>
          <cell r="IS58">
            <v>96.735796577365463</v>
          </cell>
          <cell r="IT58">
            <v>91.498079049880275</v>
          </cell>
          <cell r="IU58">
            <v>96.872797510941965</v>
          </cell>
          <cell r="IV58">
            <v>89.248735534667276</v>
          </cell>
          <cell r="IW58">
            <v>86.434005993614917</v>
          </cell>
          <cell r="IX58">
            <v>97.14644006093809</v>
          </cell>
          <cell r="IY58">
            <v>103.28160211027877</v>
          </cell>
        </row>
        <row r="59">
          <cell r="J59">
            <v>106.95812602670404</v>
          </cell>
          <cell r="K59">
            <v>87.757803634416007</v>
          </cell>
          <cell r="L59">
            <v>106.68013056163963</v>
          </cell>
          <cell r="M59">
            <v>100.93310152050928</v>
          </cell>
          <cell r="N59">
            <v>84.011611590285213</v>
          </cell>
          <cell r="O59">
            <v>109.84553198129719</v>
          </cell>
          <cell r="P59">
            <v>100.27771892888386</v>
          </cell>
          <cell r="Q59">
            <v>104.07763216074339</v>
          </cell>
          <cell r="R59">
            <v>104.66083307076445</v>
          </cell>
          <cell r="S59">
            <v>90.158166331228458</v>
          </cell>
          <cell r="T59">
            <v>93.435896155529505</v>
          </cell>
          <cell r="U59">
            <v>82.848449093123605</v>
          </cell>
          <cell r="V59">
            <v>97.838958401916457</v>
          </cell>
          <cell r="W59">
            <v>95.080978221555327</v>
          </cell>
          <cell r="X59">
            <v>105.03761389603518</v>
          </cell>
          <cell r="Y59">
            <v>100.40792160329021</v>
          </cell>
          <cell r="Z59">
            <v>101.49970719460887</v>
          </cell>
          <cell r="AA59">
            <v>93.170495165240212</v>
          </cell>
          <cell r="AB59">
            <v>106.39447886731298</v>
          </cell>
          <cell r="AC59">
            <v>107.61019716232754</v>
          </cell>
          <cell r="AD59">
            <v>98.570459803625567</v>
          </cell>
          <cell r="AE59">
            <v>102.16314447372882</v>
          </cell>
          <cell r="AF59">
            <v>95.234999461635127</v>
          </cell>
          <cell r="AG59">
            <v>101.41771149736623</v>
          </cell>
          <cell r="AH59">
            <v>100.77799424762263</v>
          </cell>
          <cell r="AI59">
            <v>103.99437100923163</v>
          </cell>
          <cell r="AJ59">
            <v>108.10536242607937</v>
          </cell>
          <cell r="AK59">
            <v>113.433754009485</v>
          </cell>
          <cell r="AL59">
            <v>120.34849155062594</v>
          </cell>
          <cell r="AM59">
            <v>92.412040643035596</v>
          </cell>
          <cell r="AN59">
            <v>118.01655598960593</v>
          </cell>
          <cell r="AO59">
            <v>103.68695635793021</v>
          </cell>
          <cell r="AP59">
            <v>84.41983798175778</v>
          </cell>
          <cell r="AQ59">
            <v>105.44874167884518</v>
          </cell>
          <cell r="AR59">
            <v>81.705940416607007</v>
          </cell>
          <cell r="AS59">
            <v>110.74246416445409</v>
          </cell>
          <cell r="AT59">
            <v>86.997902650793719</v>
          </cell>
          <cell r="AU59">
            <v>125.44066696447018</v>
          </cell>
          <cell r="AV59">
            <v>83.978263838050481</v>
          </cell>
          <cell r="AW59">
            <v>88.765499090284351</v>
          </cell>
          <cell r="AX59">
            <v>92.042675033004244</v>
          </cell>
          <cell r="AY59">
            <v>91.636726364569057</v>
          </cell>
          <cell r="AZ59">
            <v>110.61728307787334</v>
          </cell>
          <cell r="BA59">
            <v>90.54566621388885</v>
          </cell>
          <cell r="BB59">
            <v>102.01538524094612</v>
          </cell>
          <cell r="BC59">
            <v>94.242132232595708</v>
          </cell>
          <cell r="BD59">
            <v>112.78531712778731</v>
          </cell>
          <cell r="BE59">
            <v>107.62244109471571</v>
          </cell>
          <cell r="BF59">
            <v>107.37445236389183</v>
          </cell>
          <cell r="BG59">
            <v>106.413271373035</v>
          </cell>
          <cell r="BH59">
            <v>93.890404006618681</v>
          </cell>
          <cell r="BI59">
            <v>110.69267935183588</v>
          </cell>
          <cell r="BJ59">
            <v>93.962528165513078</v>
          </cell>
          <cell r="BK59">
            <v>99.002680665819256</v>
          </cell>
          <cell r="BL59">
            <v>97.319817603342784</v>
          </cell>
          <cell r="BM59">
            <v>93.702630612325237</v>
          </cell>
          <cell r="BN59">
            <v>110.97189363414839</v>
          </cell>
          <cell r="BO59">
            <v>96.708508785916209</v>
          </cell>
          <cell r="BP59">
            <v>91.118246834531718</v>
          </cell>
          <cell r="BQ59">
            <v>83.003770178317822</v>
          </cell>
          <cell r="BR59">
            <v>91.036030826473151</v>
          </cell>
          <cell r="BS59">
            <v>91.753948353901293</v>
          </cell>
          <cell r="BT59">
            <v>119.81899476367833</v>
          </cell>
          <cell r="BU59">
            <v>118.59687188713777</v>
          </cell>
          <cell r="BV59">
            <v>125.5007162838023</v>
          </cell>
          <cell r="BW59">
            <v>123.05516572099928</v>
          </cell>
          <cell r="BX59">
            <v>93.993238556885444</v>
          </cell>
          <cell r="BY59">
            <v>109.28583535205698</v>
          </cell>
          <cell r="BZ59">
            <v>98.390479059247511</v>
          </cell>
          <cell r="CA59">
            <v>95.754784492464211</v>
          </cell>
          <cell r="CB59">
            <v>105.3613701054349</v>
          </cell>
          <cell r="CC59">
            <v>78.593139546147086</v>
          </cell>
          <cell r="CD59">
            <v>102.46975711482571</v>
          </cell>
          <cell r="CE59">
            <v>105.82380564791026</v>
          </cell>
          <cell r="CF59">
            <v>108.48162585554819</v>
          </cell>
          <cell r="CG59">
            <v>105.1280455106274</v>
          </cell>
          <cell r="CH59">
            <v>89.296072221920625</v>
          </cell>
          <cell r="CI59">
            <v>88.382425868810699</v>
          </cell>
          <cell r="CJ59">
            <v>122.5861527840645</v>
          </cell>
          <cell r="CK59">
            <v>97.698307030330511</v>
          </cell>
          <cell r="CL59">
            <v>105.4007950051521</v>
          </cell>
          <cell r="CM59">
            <v>118.7849242272475</v>
          </cell>
          <cell r="CN59">
            <v>90.415562681633872</v>
          </cell>
          <cell r="CO59">
            <v>114.37877936970459</v>
          </cell>
          <cell r="CP59">
            <v>112.59754308902818</v>
          </cell>
          <cell r="CQ59">
            <v>107.64902588597749</v>
          </cell>
          <cell r="CR59">
            <v>98.22339315639536</v>
          </cell>
          <cell r="CS59">
            <v>130.19057499278563</v>
          </cell>
          <cell r="CT59">
            <v>98.289836206437329</v>
          </cell>
          <cell r="CU59">
            <v>114.11584799122116</v>
          </cell>
          <cell r="CV59">
            <v>101.28231065211629</v>
          </cell>
          <cell r="CW59">
            <v>95.336902664550053</v>
          </cell>
          <cell r="CX59">
            <v>105.46836229791347</v>
          </cell>
          <cell r="CY59">
            <v>76.300016655674895</v>
          </cell>
          <cell r="CZ59">
            <v>84.540440381774971</v>
          </cell>
          <cell r="DA59">
            <v>113.8222882655889</v>
          </cell>
          <cell r="DB59">
            <v>120.13846378225105</v>
          </cell>
          <cell r="DC59">
            <v>93.217785210880393</v>
          </cell>
          <cell r="DD59">
            <v>118.77616874870012</v>
          </cell>
          <cell r="DE59">
            <v>131.36099904672753</v>
          </cell>
          <cell r="DF59">
            <v>103.04742131170602</v>
          </cell>
          <cell r="DG59">
            <v>99.729091493357302</v>
          </cell>
          <cell r="DH59">
            <v>89.536926250209035</v>
          </cell>
          <cell r="DI59">
            <v>118.56596167204773</v>
          </cell>
          <cell r="DJ59">
            <v>93.923263516411751</v>
          </cell>
          <cell r="DK59">
            <v>109.84504993652223</v>
          </cell>
          <cell r="DL59">
            <v>125.46443708298398</v>
          </cell>
          <cell r="DM59">
            <v>122.90368702046322</v>
          </cell>
          <cell r="DN59">
            <v>115.94897056364866</v>
          </cell>
          <cell r="DO59">
            <v>93.951060940118069</v>
          </cell>
          <cell r="DP59">
            <v>92.46239199640371</v>
          </cell>
          <cell r="DQ59">
            <v>95.349061734104097</v>
          </cell>
          <cell r="DR59">
            <v>132.65797043081128</v>
          </cell>
          <cell r="DS59">
            <v>111.3899177951487</v>
          </cell>
          <cell r="DT59">
            <v>87.066567279502976</v>
          </cell>
          <cell r="DU59">
            <v>121.11299950721536</v>
          </cell>
          <cell r="DV59">
            <v>97.865566336287287</v>
          </cell>
          <cell r="DW59">
            <v>115.22463660748578</v>
          </cell>
          <cell r="DX59">
            <v>78.085414925001217</v>
          </cell>
          <cell r="DY59">
            <v>93.747321944073704</v>
          </cell>
          <cell r="DZ59">
            <v>100.84284176221723</v>
          </cell>
          <cell r="EA59">
            <v>110.57692258770221</v>
          </cell>
          <cell r="EB59">
            <v>86.039187802498915</v>
          </cell>
          <cell r="EC59">
            <v>118.22728980395935</v>
          </cell>
          <cell r="ED59">
            <v>114.71719331287274</v>
          </cell>
          <cell r="EE59">
            <v>100.76804782748593</v>
          </cell>
          <cell r="EF59">
            <v>112.68398195170317</v>
          </cell>
          <cell r="EG59">
            <v>96.427469933953176</v>
          </cell>
          <cell r="EH59">
            <v>99.327184905393281</v>
          </cell>
          <cell r="EI59">
            <v>97.213306305907267</v>
          </cell>
          <cell r="EJ59">
            <v>98.35011468578395</v>
          </cell>
          <cell r="EK59">
            <v>105.01754913040436</v>
          </cell>
          <cell r="EL59">
            <v>120.78893003695697</v>
          </cell>
          <cell r="EM59">
            <v>85.280828330151977</v>
          </cell>
          <cell r="EN59">
            <v>108.46395293533035</v>
          </cell>
          <cell r="EO59">
            <v>105.5397138232895</v>
          </cell>
          <cell r="EP59">
            <v>121.08182623055437</v>
          </cell>
          <cell r="EQ59">
            <v>103.25708494075251</v>
          </cell>
          <cell r="ER59">
            <v>105.92089099501173</v>
          </cell>
          <cell r="ES59">
            <v>113.4116864562407</v>
          </cell>
          <cell r="ET59">
            <v>118.45037547982143</v>
          </cell>
          <cell r="EU59">
            <v>102.98398321274894</v>
          </cell>
          <cell r="EV59">
            <v>98.286781155054712</v>
          </cell>
          <cell r="EW59">
            <v>116.54667859594731</v>
          </cell>
          <cell r="EX59">
            <v>100.05452335219201</v>
          </cell>
          <cell r="EY59">
            <v>83.656074459272361</v>
          </cell>
          <cell r="EZ59">
            <v>123.09003024385031</v>
          </cell>
          <cell r="FA59">
            <v>97.818132127685317</v>
          </cell>
          <cell r="FB59">
            <v>83.630095285149622</v>
          </cell>
          <cell r="FC59">
            <v>92.446093521855744</v>
          </cell>
          <cell r="FD59">
            <v>108.49570094239402</v>
          </cell>
          <cell r="FE59">
            <v>131.25429445306509</v>
          </cell>
          <cell r="FF59">
            <v>83.750076703916875</v>
          </cell>
          <cell r="FG59">
            <v>102.61487664904246</v>
          </cell>
          <cell r="FH59">
            <v>104.40164975588263</v>
          </cell>
          <cell r="FI59">
            <v>82.25069011175249</v>
          </cell>
          <cell r="FJ59">
            <v>80.244037846124797</v>
          </cell>
          <cell r="FK59">
            <v>98.470841643468447</v>
          </cell>
          <cell r="FL59">
            <v>85.970587787835441</v>
          </cell>
          <cell r="FM59">
            <v>99.046228840268725</v>
          </cell>
          <cell r="FN59">
            <v>93.464259200174013</v>
          </cell>
          <cell r="FO59">
            <v>100.82368822220461</v>
          </cell>
          <cell r="FP59">
            <v>86.976267052814691</v>
          </cell>
          <cell r="FQ59">
            <v>102.39321472297701</v>
          </cell>
          <cell r="FR59">
            <v>84.071235379514334</v>
          </cell>
          <cell r="FS59">
            <v>105.72357560248086</v>
          </cell>
          <cell r="FT59">
            <v>116.19817611426203</v>
          </cell>
          <cell r="FU59">
            <v>116.40473858111038</v>
          </cell>
          <cell r="FV59">
            <v>86.90491994985679</v>
          </cell>
          <cell r="FW59">
            <v>91.373858852534809</v>
          </cell>
          <cell r="FX59">
            <v>83.13659438738074</v>
          </cell>
          <cell r="FY59">
            <v>105.99532117526331</v>
          </cell>
          <cell r="FZ59">
            <v>111.94198659960533</v>
          </cell>
          <cell r="GA59">
            <v>99.059772891930081</v>
          </cell>
          <cell r="GB59">
            <v>108.74877229875807</v>
          </cell>
          <cell r="GC59">
            <v>78.528314237945622</v>
          </cell>
          <cell r="GD59">
            <v>94.725354384648355</v>
          </cell>
          <cell r="GE59">
            <v>88.550378646558997</v>
          </cell>
          <cell r="GF59">
            <v>93.641820537551183</v>
          </cell>
          <cell r="GG59">
            <v>106.94155047584607</v>
          </cell>
          <cell r="GH59">
            <v>108.25740078159346</v>
          </cell>
          <cell r="GI59">
            <v>106.14429359935305</v>
          </cell>
          <cell r="GJ59">
            <v>107.37326347687555</v>
          </cell>
          <cell r="GK59">
            <v>78.088427513740228</v>
          </cell>
          <cell r="GL59">
            <v>84.638321786160873</v>
          </cell>
          <cell r="GM59">
            <v>112.77235655166369</v>
          </cell>
          <cell r="GN59">
            <v>93.686625177561524</v>
          </cell>
          <cell r="GO59">
            <v>99.114135623771915</v>
          </cell>
          <cell r="GP59">
            <v>108.15324853910003</v>
          </cell>
          <cell r="GQ59">
            <v>91.841017130185463</v>
          </cell>
          <cell r="GR59">
            <v>104.94422557173078</v>
          </cell>
          <cell r="GS59">
            <v>110.92768265597347</v>
          </cell>
          <cell r="GT59">
            <v>92.734782562303451</v>
          </cell>
          <cell r="GU59">
            <v>117.42503852537763</v>
          </cell>
          <cell r="GV59">
            <v>106.50842395667014</v>
          </cell>
          <cell r="GW59">
            <v>96.0734580009387</v>
          </cell>
          <cell r="GX59">
            <v>78.909757010553022</v>
          </cell>
          <cell r="GY59">
            <v>86.506410916684189</v>
          </cell>
          <cell r="GZ59">
            <v>102.41244373988793</v>
          </cell>
          <cell r="HA59">
            <v>117.99441016711263</v>
          </cell>
          <cell r="HB59">
            <v>88.021743980612456</v>
          </cell>
          <cell r="HC59">
            <v>96.367586960552273</v>
          </cell>
          <cell r="HD59">
            <v>109.39465003543128</v>
          </cell>
          <cell r="HE59">
            <v>122.14752710667898</v>
          </cell>
          <cell r="HF59">
            <v>102.97684811055267</v>
          </cell>
          <cell r="HG59">
            <v>109.21292886548785</v>
          </cell>
          <cell r="HH59">
            <v>88.029945712723801</v>
          </cell>
          <cell r="HI59">
            <v>117.83790061663989</v>
          </cell>
          <cell r="HJ59">
            <v>99.475934757737051</v>
          </cell>
          <cell r="HK59">
            <v>91.941031015236334</v>
          </cell>
          <cell r="HL59">
            <v>153.01606504473895</v>
          </cell>
          <cell r="HM59">
            <v>116.09841400996152</v>
          </cell>
          <cell r="HN59">
            <v>83.842243045932804</v>
          </cell>
          <cell r="HO59">
            <v>95.667886190883635</v>
          </cell>
          <cell r="HP59">
            <v>98.171945668882444</v>
          </cell>
          <cell r="HQ59">
            <v>89.679583399067866</v>
          </cell>
          <cell r="HR59">
            <v>83.292050531933981</v>
          </cell>
          <cell r="HS59">
            <v>119.02204202316993</v>
          </cell>
          <cell r="HT59">
            <v>111.93254617124461</v>
          </cell>
          <cell r="HU59">
            <v>103.17471097325043</v>
          </cell>
          <cell r="HV59">
            <v>109.28797551902983</v>
          </cell>
          <cell r="HW59">
            <v>91.22224921241957</v>
          </cell>
          <cell r="HX59">
            <v>91.096987156265044</v>
          </cell>
          <cell r="HY59">
            <v>101.32450677138267</v>
          </cell>
          <cell r="HZ59">
            <v>109.45164209510328</v>
          </cell>
          <cell r="IA59">
            <v>107.09477138566943</v>
          </cell>
          <cell r="IB59">
            <v>114.97270954165775</v>
          </cell>
          <cell r="IC59">
            <v>104.64005733971412</v>
          </cell>
          <cell r="ID59">
            <v>99.119328055421533</v>
          </cell>
          <cell r="IE59">
            <v>107.06476409307699</v>
          </cell>
          <cell r="IF59">
            <v>78.982452066431406</v>
          </cell>
          <cell r="IG59">
            <v>76.245963676662839</v>
          </cell>
          <cell r="IH59">
            <v>97.725486741441387</v>
          </cell>
          <cell r="II59">
            <v>93.038995673946033</v>
          </cell>
          <cell r="IJ59">
            <v>117.28069351124326</v>
          </cell>
          <cell r="IK59">
            <v>75.954450753492623</v>
          </cell>
          <cell r="IL59">
            <v>88.787513267275344</v>
          </cell>
          <cell r="IM59">
            <v>99.895231172534821</v>
          </cell>
          <cell r="IN59">
            <v>105.71744438512361</v>
          </cell>
          <cell r="IO59">
            <v>100.84772868852879</v>
          </cell>
          <cell r="IP59">
            <v>116.75853558837389</v>
          </cell>
          <cell r="IQ59">
            <v>91.996052606591519</v>
          </cell>
          <cell r="IR59">
            <v>73.363014568007458</v>
          </cell>
          <cell r="IS59">
            <v>97.03891357553907</v>
          </cell>
          <cell r="IT59">
            <v>90.805385785955096</v>
          </cell>
          <cell r="IU59">
            <v>98.38094013730921</v>
          </cell>
          <cell r="IV59">
            <v>90.676053114663588</v>
          </cell>
          <cell r="IW59">
            <v>84.12683870535183</v>
          </cell>
          <cell r="IX59">
            <v>96.93714574606318</v>
          </cell>
          <cell r="IY59">
            <v>105.92427210184665</v>
          </cell>
        </row>
        <row r="60">
          <cell r="J60">
            <v>105.90742890163133</v>
          </cell>
          <cell r="K60">
            <v>87.078015996777566</v>
          </cell>
          <cell r="L60">
            <v>108.98273697391848</v>
          </cell>
          <cell r="M60">
            <v>100.71684819240734</v>
          </cell>
          <cell r="N60">
            <v>84.533003840999413</v>
          </cell>
          <cell r="O60">
            <v>109.6352220821998</v>
          </cell>
          <cell r="P60">
            <v>98.956840923138145</v>
          </cell>
          <cell r="Q60">
            <v>102.84740428458517</v>
          </cell>
          <cell r="R60">
            <v>104.40209444733502</v>
          </cell>
          <cell r="S60">
            <v>90.758996095838356</v>
          </cell>
          <cell r="T60">
            <v>93.936395500475086</v>
          </cell>
          <cell r="U60">
            <v>81.689518264383352</v>
          </cell>
          <cell r="V60">
            <v>97.002718469550075</v>
          </cell>
          <cell r="W60">
            <v>94.829336571433515</v>
          </cell>
          <cell r="X60">
            <v>106.50444165351374</v>
          </cell>
          <cell r="Y60">
            <v>99.90230006698043</v>
          </cell>
          <cell r="Z60">
            <v>101.87532410964948</v>
          </cell>
          <cell r="AA60">
            <v>93.24135141278586</v>
          </cell>
          <cell r="AB60">
            <v>106.29213758830214</v>
          </cell>
          <cell r="AC60">
            <v>110.26558386122338</v>
          </cell>
          <cell r="AD60">
            <v>99.453834065767765</v>
          </cell>
          <cell r="AE60">
            <v>103.64020696270018</v>
          </cell>
          <cell r="AF60">
            <v>95.512595362440862</v>
          </cell>
          <cell r="AG60">
            <v>102.00562390034241</v>
          </cell>
          <cell r="AH60">
            <v>98.868422307235846</v>
          </cell>
          <cell r="AI60">
            <v>105.69752094900565</v>
          </cell>
          <cell r="AJ60">
            <v>105.82262984905354</v>
          </cell>
          <cell r="AK60">
            <v>113.87259985616133</v>
          </cell>
          <cell r="AL60">
            <v>122.78604723844516</v>
          </cell>
          <cell r="AM60">
            <v>92.965634028340318</v>
          </cell>
          <cell r="AN60">
            <v>118.50829651143462</v>
          </cell>
          <cell r="AO60">
            <v>104.24346940842022</v>
          </cell>
          <cell r="AP60">
            <v>86.906237199209457</v>
          </cell>
          <cell r="AQ60">
            <v>106.27312779475039</v>
          </cell>
          <cell r="AR60">
            <v>81.500079741439535</v>
          </cell>
          <cell r="AS60">
            <v>108.95739910844448</v>
          </cell>
          <cell r="AT60">
            <v>88.538271217565494</v>
          </cell>
          <cell r="AU60">
            <v>126.31180996416562</v>
          </cell>
          <cell r="AV60">
            <v>84.773699222826366</v>
          </cell>
          <cell r="AW60">
            <v>89.847159978385619</v>
          </cell>
          <cell r="AX60">
            <v>91.018490749721167</v>
          </cell>
          <cell r="AY60">
            <v>91.601424109642679</v>
          </cell>
          <cell r="AZ60">
            <v>108.96252679755203</v>
          </cell>
          <cell r="BA60">
            <v>91.41105665728</v>
          </cell>
          <cell r="BB60">
            <v>102.38229702458543</v>
          </cell>
          <cell r="BC60">
            <v>94.958847331521312</v>
          </cell>
          <cell r="BD60">
            <v>112.91292735209052</v>
          </cell>
          <cell r="BE60">
            <v>109.17835843933835</v>
          </cell>
          <cell r="BF60">
            <v>107.44767532612509</v>
          </cell>
          <cell r="BG60">
            <v>104.47461766470016</v>
          </cell>
          <cell r="BH60">
            <v>91.481167103336091</v>
          </cell>
          <cell r="BI60">
            <v>109.73116586572063</v>
          </cell>
          <cell r="BJ60">
            <v>94.380841154831657</v>
          </cell>
          <cell r="BK60">
            <v>96.520067477301055</v>
          </cell>
          <cell r="BL60">
            <v>99.007800831474938</v>
          </cell>
          <cell r="BM60">
            <v>91.726387698921698</v>
          </cell>
          <cell r="BN60">
            <v>109.04586715757806</v>
          </cell>
          <cell r="BO60">
            <v>98.35954479278243</v>
          </cell>
          <cell r="BP60">
            <v>90.20285747065509</v>
          </cell>
          <cell r="BQ60">
            <v>84.003849325384692</v>
          </cell>
          <cell r="BR60">
            <v>89.863137205151958</v>
          </cell>
          <cell r="BS60">
            <v>91.781457565211099</v>
          </cell>
          <cell r="BT60">
            <v>122.43352204599965</v>
          </cell>
          <cell r="BU60">
            <v>117.59242297304452</v>
          </cell>
          <cell r="BV60">
            <v>125.09522067222009</v>
          </cell>
          <cell r="BW60">
            <v>126.09448199098766</v>
          </cell>
          <cell r="BX60">
            <v>91.270467034426105</v>
          </cell>
          <cell r="BY60">
            <v>107.64826130767176</v>
          </cell>
          <cell r="BZ60">
            <v>100.0987273657302</v>
          </cell>
          <cell r="CA60">
            <v>96.658670439692642</v>
          </cell>
          <cell r="CB60">
            <v>103.25601379692274</v>
          </cell>
          <cell r="CC60">
            <v>78.221543106784736</v>
          </cell>
          <cell r="CD60">
            <v>106.75387784645694</v>
          </cell>
          <cell r="CE60">
            <v>105.36842987439078</v>
          </cell>
          <cell r="CF60">
            <v>107.06827105862247</v>
          </cell>
          <cell r="CG60">
            <v>105.2247486874962</v>
          </cell>
          <cell r="CH60">
            <v>89.652103678540001</v>
          </cell>
          <cell r="CI60">
            <v>91.033072581342651</v>
          </cell>
          <cell r="CJ60">
            <v>122.13414276490879</v>
          </cell>
          <cell r="CK60">
            <v>95.196504517426419</v>
          </cell>
          <cell r="CL60">
            <v>105.27008001102173</v>
          </cell>
          <cell r="CM60">
            <v>118.0308686434296</v>
          </cell>
          <cell r="CN60">
            <v>90.906114055737376</v>
          </cell>
          <cell r="CO60">
            <v>114.99695599641971</v>
          </cell>
          <cell r="CP60">
            <v>111.77799388427542</v>
          </cell>
          <cell r="CQ60">
            <v>106.10075137698075</v>
          </cell>
          <cell r="CR60">
            <v>95.733651530563165</v>
          </cell>
          <cell r="CS60">
            <v>133.41167545105026</v>
          </cell>
          <cell r="CT60">
            <v>100.38026898929152</v>
          </cell>
          <cell r="CU60">
            <v>117.76136296866389</v>
          </cell>
          <cell r="CV60">
            <v>102.83797416547878</v>
          </cell>
          <cell r="CW60">
            <v>97.839514174360346</v>
          </cell>
          <cell r="CX60">
            <v>107.52782378791302</v>
          </cell>
          <cell r="CY60">
            <v>75.290034763308299</v>
          </cell>
          <cell r="CZ60">
            <v>82.819215459764095</v>
          </cell>
          <cell r="DA60">
            <v>110.33061272380053</v>
          </cell>
          <cell r="DB60">
            <v>119.41718572895128</v>
          </cell>
          <cell r="DC60">
            <v>94.679245149589647</v>
          </cell>
          <cell r="DD60">
            <v>120.15532626193998</v>
          </cell>
          <cell r="DE60">
            <v>130.69804536046763</v>
          </cell>
          <cell r="DF60">
            <v>100.19735851786187</v>
          </cell>
          <cell r="DG60">
            <v>100.90264937794207</v>
          </cell>
          <cell r="DH60">
            <v>90.74463928692883</v>
          </cell>
          <cell r="DI60">
            <v>116.27697691602499</v>
          </cell>
          <cell r="DJ60">
            <v>92.54620325708612</v>
          </cell>
          <cell r="DK60">
            <v>110.02108939456164</v>
          </cell>
          <cell r="DL60">
            <v>123.79821989008546</v>
          </cell>
          <cell r="DM60">
            <v>124.14876156735454</v>
          </cell>
          <cell r="DN60">
            <v>115.54379172334136</v>
          </cell>
          <cell r="DO60">
            <v>90.573102093805943</v>
          </cell>
          <cell r="DP60">
            <v>96.140360156829772</v>
          </cell>
          <cell r="DQ60">
            <v>96.055505179837098</v>
          </cell>
          <cell r="DR60">
            <v>130.65177123736595</v>
          </cell>
          <cell r="DS60">
            <v>108.30223528410042</v>
          </cell>
          <cell r="DT60">
            <v>89.12166654647352</v>
          </cell>
          <cell r="DU60">
            <v>120.67990609867338</v>
          </cell>
          <cell r="DV60">
            <v>97.91418861305516</v>
          </cell>
          <cell r="DW60">
            <v>113.91624905050827</v>
          </cell>
          <cell r="DX60">
            <v>77.011332084330263</v>
          </cell>
          <cell r="DY60">
            <v>95.905201911088227</v>
          </cell>
          <cell r="DZ60">
            <v>103.26927110362691</v>
          </cell>
          <cell r="EA60">
            <v>110.8322379007158</v>
          </cell>
          <cell r="EB60">
            <v>83.176319652143732</v>
          </cell>
          <cell r="EC60">
            <v>117.02948579557666</v>
          </cell>
          <cell r="ED60">
            <v>114.94140848721467</v>
          </cell>
          <cell r="EE60">
            <v>100.3739302763711</v>
          </cell>
          <cell r="EF60">
            <v>110.33202165546273</v>
          </cell>
          <cell r="EG60">
            <v>95.710117504494264</v>
          </cell>
          <cell r="EH60">
            <v>99.527103217471193</v>
          </cell>
          <cell r="EI60">
            <v>96.384908485290325</v>
          </cell>
          <cell r="EJ60">
            <v>97.271171668330098</v>
          </cell>
          <cell r="EK60">
            <v>105.16505125389781</v>
          </cell>
          <cell r="EL60">
            <v>121.77542716600281</v>
          </cell>
          <cell r="EM60">
            <v>83.97595193043658</v>
          </cell>
          <cell r="EN60">
            <v>109.89330988087818</v>
          </cell>
          <cell r="EO60">
            <v>103.73793194643724</v>
          </cell>
          <cell r="EP60">
            <v>122.64788353334035</v>
          </cell>
          <cell r="EQ60">
            <v>103.95496546573011</v>
          </cell>
          <cell r="ER60">
            <v>107.23853378705044</v>
          </cell>
          <cell r="ES60">
            <v>116.25996128449162</v>
          </cell>
          <cell r="ET60">
            <v>121.51546994675869</v>
          </cell>
          <cell r="EU60">
            <v>102.940048795328</v>
          </cell>
          <cell r="EV60">
            <v>98.443609667109087</v>
          </cell>
          <cell r="EW60">
            <v>116.72254825065646</v>
          </cell>
          <cell r="EX60">
            <v>101.61343493900479</v>
          </cell>
          <cell r="EY60">
            <v>84.299533917800105</v>
          </cell>
          <cell r="EZ60">
            <v>121.26400796367031</v>
          </cell>
          <cell r="FA60">
            <v>97.499728282925616</v>
          </cell>
          <cell r="FB60">
            <v>83.892225002826422</v>
          </cell>
          <cell r="FC60">
            <v>91.352565548107847</v>
          </cell>
          <cell r="FD60">
            <v>110.9169854808804</v>
          </cell>
          <cell r="FE60">
            <v>132.60834288915689</v>
          </cell>
          <cell r="FF60">
            <v>83.957520715700966</v>
          </cell>
          <cell r="FG60">
            <v>99.342679233386832</v>
          </cell>
          <cell r="FH60">
            <v>102.41570233474236</v>
          </cell>
          <cell r="FI60">
            <v>81.118880963472449</v>
          </cell>
          <cell r="FJ60">
            <v>79.244569654562795</v>
          </cell>
          <cell r="FK60">
            <v>96.3316767494983</v>
          </cell>
          <cell r="FL60">
            <v>87.457609258604464</v>
          </cell>
          <cell r="FM60">
            <v>99.290454647406506</v>
          </cell>
          <cell r="FN60">
            <v>92.048327064450461</v>
          </cell>
          <cell r="FO60">
            <v>99.666400431060239</v>
          </cell>
          <cell r="FP60">
            <v>86.860771923246162</v>
          </cell>
          <cell r="FQ60">
            <v>104.13746337967315</v>
          </cell>
          <cell r="FR60">
            <v>85.548998498434344</v>
          </cell>
          <cell r="FS60">
            <v>106.3541665646113</v>
          </cell>
          <cell r="FT60">
            <v>118.53211109271219</v>
          </cell>
          <cell r="FU60">
            <v>115.66748679669236</v>
          </cell>
          <cell r="FV60">
            <v>89.381551904204557</v>
          </cell>
          <cell r="FW60">
            <v>91.172945557476496</v>
          </cell>
          <cell r="FX60">
            <v>84.694393307017975</v>
          </cell>
          <cell r="FY60">
            <v>106.86434089669289</v>
          </cell>
          <cell r="FZ60">
            <v>112.45592345680744</v>
          </cell>
          <cell r="GA60">
            <v>100.10626825128068</v>
          </cell>
          <cell r="GB60">
            <v>106.81761577914614</v>
          </cell>
          <cell r="GC60">
            <v>77.735525213105461</v>
          </cell>
          <cell r="GD60">
            <v>95.132087405660357</v>
          </cell>
          <cell r="GE60">
            <v>89.307333591435906</v>
          </cell>
          <cell r="GF60">
            <v>94.273948106769765</v>
          </cell>
          <cell r="GG60">
            <v>107.502265138298</v>
          </cell>
          <cell r="GH60">
            <v>107.4394569204444</v>
          </cell>
          <cell r="GI60">
            <v>107.78947598285657</v>
          </cell>
          <cell r="GJ60">
            <v>107.05128852017108</v>
          </cell>
          <cell r="GK60">
            <v>79.368182864228729</v>
          </cell>
          <cell r="GL60">
            <v>86.12911329989825</v>
          </cell>
          <cell r="GM60">
            <v>109.32085497505376</v>
          </cell>
          <cell r="GN60">
            <v>95.358664424701828</v>
          </cell>
          <cell r="GO60">
            <v>99.533414555167425</v>
          </cell>
          <cell r="GP60">
            <v>108.58946373045242</v>
          </cell>
          <cell r="GQ60">
            <v>89.987644273918932</v>
          </cell>
          <cell r="GR60">
            <v>102.54199928415534</v>
          </cell>
          <cell r="GS60">
            <v>113.63756847422673</v>
          </cell>
          <cell r="GT60">
            <v>89.016049727039189</v>
          </cell>
          <cell r="GU60">
            <v>117.53918138383027</v>
          </cell>
          <cell r="GV60">
            <v>106.11532180481665</v>
          </cell>
          <cell r="GW60">
            <v>93.271221044730922</v>
          </cell>
          <cell r="GX60">
            <v>77.456351488054466</v>
          </cell>
          <cell r="GY60">
            <v>85.63589177456096</v>
          </cell>
          <cell r="GZ60">
            <v>101.66075816159673</v>
          </cell>
          <cell r="HA60">
            <v>118.80036707109328</v>
          </cell>
          <cell r="HB60">
            <v>87.176290127052951</v>
          </cell>
          <cell r="HC60">
            <v>96.572748854138254</v>
          </cell>
          <cell r="HD60">
            <v>108.84387911465441</v>
          </cell>
          <cell r="HE60">
            <v>124.2582899258298</v>
          </cell>
          <cell r="HF60">
            <v>103.25352359867344</v>
          </cell>
          <cell r="HG60">
            <v>110.76639481648813</v>
          </cell>
          <cell r="HH60">
            <v>89.266021636075436</v>
          </cell>
          <cell r="HI60">
            <v>115.39073065317544</v>
          </cell>
          <cell r="HJ60">
            <v>99.006052067611478</v>
          </cell>
          <cell r="HK60">
            <v>90.894524917921544</v>
          </cell>
          <cell r="HL60">
            <v>155.43579688677244</v>
          </cell>
          <cell r="HM60">
            <v>115.45548726442715</v>
          </cell>
          <cell r="HN60">
            <v>86.451745623571782</v>
          </cell>
          <cell r="HO60">
            <v>96.16033894524854</v>
          </cell>
          <cell r="HP60">
            <v>96.912719759914594</v>
          </cell>
          <cell r="HQ60">
            <v>90.067156063839505</v>
          </cell>
          <cell r="HR60">
            <v>84.51337094966658</v>
          </cell>
          <cell r="HS60">
            <v>119.55715464906891</v>
          </cell>
          <cell r="HT60">
            <v>110.27634925259592</v>
          </cell>
          <cell r="HU60">
            <v>103.92325952394795</v>
          </cell>
          <cell r="HV60">
            <v>111.60292167506086</v>
          </cell>
          <cell r="HW60">
            <v>92.207764687045639</v>
          </cell>
          <cell r="HX60">
            <v>92.711988312881502</v>
          </cell>
          <cell r="HY60">
            <v>99.820320655938886</v>
          </cell>
          <cell r="HZ60">
            <v>110.79100205015739</v>
          </cell>
          <cell r="IA60">
            <v>106.83507602837929</v>
          </cell>
          <cell r="IB60">
            <v>115.75549403010443</v>
          </cell>
          <cell r="IC60">
            <v>106.10206139651416</v>
          </cell>
          <cell r="ID60">
            <v>102.14451267530902</v>
          </cell>
          <cell r="IE60">
            <v>108.00067252365221</v>
          </cell>
          <cell r="IF60">
            <v>80.047441737529041</v>
          </cell>
          <cell r="IG60">
            <v>75.634201426578429</v>
          </cell>
          <cell r="IH60">
            <v>95.99177322119013</v>
          </cell>
          <cell r="II60">
            <v>93.61580280445078</v>
          </cell>
          <cell r="IJ60">
            <v>114.82988641615921</v>
          </cell>
          <cell r="IK60">
            <v>75.630617373507803</v>
          </cell>
          <cell r="IL60">
            <v>89.492906327965073</v>
          </cell>
          <cell r="IM60">
            <v>101.78045031837414</v>
          </cell>
          <cell r="IN60">
            <v>105.57372098553263</v>
          </cell>
          <cell r="IO60">
            <v>100.78084674854756</v>
          </cell>
          <cell r="IP60">
            <v>115.49541605441746</v>
          </cell>
          <cell r="IQ60">
            <v>90.179352402209759</v>
          </cell>
          <cell r="IR60">
            <v>74.347676390653362</v>
          </cell>
          <cell r="IS60">
            <v>97.359356876318699</v>
          </cell>
          <cell r="IT60">
            <v>90.857249109338966</v>
          </cell>
          <cell r="IU60">
            <v>97.963825434617789</v>
          </cell>
          <cell r="IV60">
            <v>90.879248837627728</v>
          </cell>
          <cell r="IW60">
            <v>81.816905426783165</v>
          </cell>
          <cell r="IX60">
            <v>96.105892167691664</v>
          </cell>
          <cell r="IY60">
            <v>104.63523323329585</v>
          </cell>
        </row>
        <row r="61">
          <cell r="J61">
            <v>109.07340253114141</v>
          </cell>
          <cell r="K61">
            <v>86.515072465690963</v>
          </cell>
          <cell r="L61">
            <v>108.7300757683785</v>
          </cell>
          <cell r="M61">
            <v>99.755259417165348</v>
          </cell>
          <cell r="N61">
            <v>81.20454300638292</v>
          </cell>
          <cell r="O61">
            <v>111.26075518754301</v>
          </cell>
          <cell r="P61">
            <v>96.898221885398769</v>
          </cell>
          <cell r="Q61">
            <v>104.95781111486625</v>
          </cell>
          <cell r="R61">
            <v>107.1750500677407</v>
          </cell>
          <cell r="S61">
            <v>89.721351102252441</v>
          </cell>
          <cell r="T61">
            <v>93.927167949988871</v>
          </cell>
          <cell r="U61">
            <v>83.135460453876632</v>
          </cell>
          <cell r="V61">
            <v>95.096022888952618</v>
          </cell>
          <cell r="W61">
            <v>96.25150318539005</v>
          </cell>
          <cell r="X61">
            <v>104.76270746677388</v>
          </cell>
          <cell r="Y61">
            <v>96.955386932701899</v>
          </cell>
          <cell r="Z61">
            <v>102.57958992701857</v>
          </cell>
          <cell r="AA61">
            <v>94.450446512522333</v>
          </cell>
          <cell r="AB61">
            <v>107.15635117835593</v>
          </cell>
          <cell r="AC61">
            <v>111.74815166717633</v>
          </cell>
          <cell r="AD61">
            <v>99.839898792887837</v>
          </cell>
          <cell r="AE61">
            <v>105.42204320270477</v>
          </cell>
          <cell r="AF61">
            <v>95.272298766951621</v>
          </cell>
          <cell r="AG61">
            <v>102.18616066071949</v>
          </cell>
          <cell r="AH61">
            <v>100.9210939372774</v>
          </cell>
          <cell r="AI61">
            <v>106.23639015991898</v>
          </cell>
          <cell r="AJ61">
            <v>104.24171037146547</v>
          </cell>
          <cell r="AK61">
            <v>111.51400647216512</v>
          </cell>
          <cell r="AL61">
            <v>118.99992621165366</v>
          </cell>
          <cell r="AM61">
            <v>92.587372023098894</v>
          </cell>
          <cell r="AN61">
            <v>115.85218102515378</v>
          </cell>
          <cell r="AO61">
            <v>104.86042751640554</v>
          </cell>
          <cell r="AP61">
            <v>85.764405218620453</v>
          </cell>
          <cell r="AQ61">
            <v>105.89497589721637</v>
          </cell>
          <cell r="AR61">
            <v>81.131988823259775</v>
          </cell>
          <cell r="AS61">
            <v>111.48400680894365</v>
          </cell>
          <cell r="AT61">
            <v>89.567223500968964</v>
          </cell>
          <cell r="AU61">
            <v>124.19320516070755</v>
          </cell>
          <cell r="AV61">
            <v>83.123897750314441</v>
          </cell>
          <cell r="AW61">
            <v>87.735109996280855</v>
          </cell>
          <cell r="AX61">
            <v>89.426827155145844</v>
          </cell>
          <cell r="AY61">
            <v>92.079808289340249</v>
          </cell>
          <cell r="AZ61">
            <v>108.98614407598568</v>
          </cell>
          <cell r="BA61">
            <v>92.888626607380274</v>
          </cell>
          <cell r="BB61">
            <v>102.8536229993715</v>
          </cell>
          <cell r="BC61">
            <v>94.311512700780213</v>
          </cell>
          <cell r="BD61">
            <v>112.88024875050409</v>
          </cell>
          <cell r="BE61">
            <v>110.65278608304538</v>
          </cell>
          <cell r="BF61">
            <v>106.96496532550181</v>
          </cell>
          <cell r="BG61">
            <v>104.27279778575718</v>
          </cell>
          <cell r="BH61">
            <v>91.59030413422154</v>
          </cell>
          <cell r="BI61">
            <v>107.54123323447007</v>
          </cell>
          <cell r="BJ61">
            <v>96.036172696635731</v>
          </cell>
          <cell r="BK61">
            <v>93.495808794380338</v>
          </cell>
          <cell r="BL61">
            <v>97.92271882615222</v>
          </cell>
          <cell r="BM61">
            <v>91.59219694662562</v>
          </cell>
          <cell r="BN61">
            <v>107.72154733289958</v>
          </cell>
          <cell r="BO61">
            <v>98.394733325297111</v>
          </cell>
          <cell r="BP61">
            <v>89.569088378549722</v>
          </cell>
          <cell r="BQ61">
            <v>85.301818561692443</v>
          </cell>
          <cell r="BR61">
            <v>92.506805212137095</v>
          </cell>
          <cell r="BS61">
            <v>92.048600922551799</v>
          </cell>
          <cell r="BT61">
            <v>119.38183837840421</v>
          </cell>
          <cell r="BU61">
            <v>116.6665449380824</v>
          </cell>
          <cell r="BV61">
            <v>122.35279420606905</v>
          </cell>
          <cell r="BW61">
            <v>128.79125300331674</v>
          </cell>
          <cell r="BX61">
            <v>92.429455522997117</v>
          </cell>
          <cell r="BY61">
            <v>107.42726980327005</v>
          </cell>
          <cell r="BZ61">
            <v>99.184328744570934</v>
          </cell>
          <cell r="CA61">
            <v>96.670124900208052</v>
          </cell>
          <cell r="CB61">
            <v>104.03497214089231</v>
          </cell>
          <cell r="CC61">
            <v>78.006293973643366</v>
          </cell>
          <cell r="CD61">
            <v>104.49938800526481</v>
          </cell>
          <cell r="CE61">
            <v>106.3107864244014</v>
          </cell>
          <cell r="CF61">
            <v>106.72547764698325</v>
          </cell>
          <cell r="CG61">
            <v>104.13881875286482</v>
          </cell>
          <cell r="CH61">
            <v>87.988435073543215</v>
          </cell>
          <cell r="CI61">
            <v>91.223889726447325</v>
          </cell>
          <cell r="CJ61">
            <v>120.64027020846804</v>
          </cell>
          <cell r="CK61">
            <v>95.855528188739044</v>
          </cell>
          <cell r="CL61">
            <v>107.29184203176639</v>
          </cell>
          <cell r="CM61">
            <v>118.39485177032417</v>
          </cell>
          <cell r="CN61">
            <v>89.947645674573238</v>
          </cell>
          <cell r="CO61">
            <v>114.9362537063212</v>
          </cell>
          <cell r="CP61">
            <v>110.2476755613495</v>
          </cell>
          <cell r="CQ61">
            <v>102.88131476021968</v>
          </cell>
          <cell r="CR61">
            <v>97.417430576092144</v>
          </cell>
          <cell r="CS61">
            <v>132.15848620919979</v>
          </cell>
          <cell r="CT61">
            <v>99.840541696929662</v>
          </cell>
          <cell r="CU61">
            <v>118.02620717889513</v>
          </cell>
          <cell r="CV61">
            <v>104.27548357436261</v>
          </cell>
          <cell r="CW61">
            <v>100.14137539012982</v>
          </cell>
          <cell r="CX61">
            <v>106.5082800191209</v>
          </cell>
          <cell r="CY61">
            <v>74.819030889006058</v>
          </cell>
          <cell r="CZ61">
            <v>82.657920510791399</v>
          </cell>
          <cell r="DA61">
            <v>108.64818908942337</v>
          </cell>
          <cell r="DB61">
            <v>119.63788664217473</v>
          </cell>
          <cell r="DC61">
            <v>96.28195202394005</v>
          </cell>
          <cell r="DD61">
            <v>118.98933404280909</v>
          </cell>
          <cell r="DE61">
            <v>128.38300416539039</v>
          </cell>
          <cell r="DF61">
            <v>99.333207119612354</v>
          </cell>
          <cell r="DG61">
            <v>97.715735287052922</v>
          </cell>
          <cell r="DH61">
            <v>91.319792376305642</v>
          </cell>
          <cell r="DI61">
            <v>119.09409757977953</v>
          </cell>
          <cell r="DJ61">
            <v>91.658889238894389</v>
          </cell>
          <cell r="DK61">
            <v>107.53385368869989</v>
          </cell>
          <cell r="DL61">
            <v>121.93554770648744</v>
          </cell>
          <cell r="DM61">
            <v>127.44000582964593</v>
          </cell>
          <cell r="DN61">
            <v>112.52117797018416</v>
          </cell>
          <cell r="DO61">
            <v>91.137789891441628</v>
          </cell>
          <cell r="DP61">
            <v>95.479429890550733</v>
          </cell>
          <cell r="DQ61">
            <v>94.358954972472674</v>
          </cell>
          <cell r="DR61">
            <v>130.35156864897166</v>
          </cell>
          <cell r="DS61">
            <v>107.57463899363263</v>
          </cell>
          <cell r="DT61">
            <v>88.613162350709104</v>
          </cell>
          <cell r="DU61">
            <v>122.24479690191984</v>
          </cell>
          <cell r="DV61">
            <v>98.794586626769473</v>
          </cell>
          <cell r="DW61">
            <v>114.44666801083227</v>
          </cell>
          <cell r="DX61">
            <v>78.274267308754204</v>
          </cell>
          <cell r="DY61">
            <v>97.902394738511248</v>
          </cell>
          <cell r="DZ61">
            <v>103.9972232905366</v>
          </cell>
          <cell r="EA61">
            <v>113.59739919125118</v>
          </cell>
          <cell r="EB61">
            <v>82.038979733159238</v>
          </cell>
          <cell r="EC61">
            <v>117.19589582341406</v>
          </cell>
          <cell r="ED61">
            <v>114.22174776732275</v>
          </cell>
          <cell r="EE61">
            <v>101.62159855735776</v>
          </cell>
          <cell r="EF61">
            <v>112.54151707390129</v>
          </cell>
          <cell r="EG61">
            <v>98.005554352075123</v>
          </cell>
          <cell r="EH61">
            <v>98.510078403365114</v>
          </cell>
          <cell r="EI61">
            <v>92.764397726410223</v>
          </cell>
          <cell r="EJ61">
            <v>97.706577281769569</v>
          </cell>
          <cell r="EK61">
            <v>101.9064391807952</v>
          </cell>
          <cell r="EL61">
            <v>122.4520653192247</v>
          </cell>
          <cell r="EM61">
            <v>83.683317801004918</v>
          </cell>
          <cell r="EN61">
            <v>112.14780392597123</v>
          </cell>
          <cell r="EO61">
            <v>104.0046731883119</v>
          </cell>
          <cell r="EP61">
            <v>123.67473700207644</v>
          </cell>
          <cell r="EQ61">
            <v>103.38756961465427</v>
          </cell>
          <cell r="ER61">
            <v>108.68409817452552</v>
          </cell>
          <cell r="ES61">
            <v>117.03831826973138</v>
          </cell>
          <cell r="ET61">
            <v>124.08356719369662</v>
          </cell>
          <cell r="EU61">
            <v>105.48106569080069</v>
          </cell>
          <cell r="EV61">
            <v>96.869456080234414</v>
          </cell>
          <cell r="EW61">
            <v>122.27846487635202</v>
          </cell>
          <cell r="EX61">
            <v>102.60782735803159</v>
          </cell>
          <cell r="EY61">
            <v>84.129264864553988</v>
          </cell>
          <cell r="EZ61">
            <v>120.02290080554963</v>
          </cell>
          <cell r="FA61">
            <v>99.243322472047879</v>
          </cell>
          <cell r="FB61">
            <v>87.203444662134359</v>
          </cell>
          <cell r="FC61">
            <v>91.690251647458012</v>
          </cell>
          <cell r="FD61">
            <v>106.11318335791148</v>
          </cell>
          <cell r="FE61">
            <v>132.63500017661372</v>
          </cell>
          <cell r="FF61">
            <v>82.196018170902732</v>
          </cell>
          <cell r="FG61">
            <v>99.808625010601702</v>
          </cell>
          <cell r="FH61">
            <v>102.90997831990491</v>
          </cell>
          <cell r="FI61">
            <v>82.038388988111336</v>
          </cell>
          <cell r="FJ61">
            <v>79.994468805350351</v>
          </cell>
          <cell r="FK61">
            <v>97.54508222002039</v>
          </cell>
          <cell r="FL61">
            <v>87.200878186591567</v>
          </cell>
          <cell r="FM61">
            <v>99.496958912760547</v>
          </cell>
          <cell r="FN61">
            <v>91.940666274060106</v>
          </cell>
          <cell r="FO61">
            <v>98.73836003132439</v>
          </cell>
          <cell r="FP61">
            <v>86.784912561017563</v>
          </cell>
          <cell r="FQ61">
            <v>105.77655627354548</v>
          </cell>
          <cell r="FR61">
            <v>85.681603061012282</v>
          </cell>
          <cell r="FS61">
            <v>105.02898396908449</v>
          </cell>
          <cell r="FT61">
            <v>119.53002753864433</v>
          </cell>
          <cell r="FU61">
            <v>116.71968190288453</v>
          </cell>
          <cell r="FV61">
            <v>89.347605816977222</v>
          </cell>
          <cell r="FW61">
            <v>91.257185820472856</v>
          </cell>
          <cell r="FX61">
            <v>85.602532437406097</v>
          </cell>
          <cell r="FY61">
            <v>105.21953680613994</v>
          </cell>
          <cell r="FZ61">
            <v>115.98549473239565</v>
          </cell>
          <cell r="GA61">
            <v>101.81375605887811</v>
          </cell>
          <cell r="GB61">
            <v>107.13142636121468</v>
          </cell>
          <cell r="GC61">
            <v>78.458500984639429</v>
          </cell>
          <cell r="GD61">
            <v>94.125564367498882</v>
          </cell>
          <cell r="GE61">
            <v>88.984543981837177</v>
          </cell>
          <cell r="GF61">
            <v>95.102302632256638</v>
          </cell>
          <cell r="GG61">
            <v>107.3049461295997</v>
          </cell>
          <cell r="GH61">
            <v>109.42952743573099</v>
          </cell>
          <cell r="GI61">
            <v>107.97994776652068</v>
          </cell>
          <cell r="GJ61">
            <v>103.3095250172813</v>
          </cell>
          <cell r="GK61">
            <v>81.695182598529456</v>
          </cell>
          <cell r="GL61">
            <v>86.293067316621205</v>
          </cell>
          <cell r="GM61">
            <v>107.60620175177925</v>
          </cell>
          <cell r="GN61">
            <v>96.40279849756115</v>
          </cell>
          <cell r="GO61">
            <v>98.841038383718967</v>
          </cell>
          <cell r="GP61">
            <v>106.53658194877779</v>
          </cell>
          <cell r="GQ61">
            <v>90.975489655046459</v>
          </cell>
          <cell r="GR61">
            <v>101.79706759261455</v>
          </cell>
          <cell r="GS61">
            <v>112.20827417506172</v>
          </cell>
          <cell r="GT61">
            <v>86.745801467285631</v>
          </cell>
          <cell r="GU61">
            <v>117.42627794930721</v>
          </cell>
          <cell r="GV61">
            <v>109.48211626197916</v>
          </cell>
          <cell r="GW61">
            <v>95.613913143092716</v>
          </cell>
          <cell r="GX61">
            <v>76.111183841911568</v>
          </cell>
          <cell r="GY61">
            <v>85.060491997050846</v>
          </cell>
          <cell r="GZ61">
            <v>100.86082606718659</v>
          </cell>
          <cell r="HA61">
            <v>117.08540274772709</v>
          </cell>
          <cell r="HB61">
            <v>86.153404189116941</v>
          </cell>
          <cell r="HC61">
            <v>95.148642339649811</v>
          </cell>
          <cell r="HD61">
            <v>106.53453272070598</v>
          </cell>
          <cell r="HE61">
            <v>125.25900823846642</v>
          </cell>
          <cell r="HF61">
            <v>101.96311850151463</v>
          </cell>
          <cell r="HG61">
            <v>110.6820401827452</v>
          </cell>
          <cell r="HH61">
            <v>93.136601958930257</v>
          </cell>
          <cell r="HI61">
            <v>115.19959075892608</v>
          </cell>
          <cell r="HJ61">
            <v>99.479083023903641</v>
          </cell>
          <cell r="HK61">
            <v>91.946443603424072</v>
          </cell>
          <cell r="HL61">
            <v>155.76781453957287</v>
          </cell>
          <cell r="HM61">
            <v>114.05730900481582</v>
          </cell>
          <cell r="HN61">
            <v>87.412445650312577</v>
          </cell>
          <cell r="HO61">
            <v>95.342529765456092</v>
          </cell>
          <cell r="HP61">
            <v>97.582346411501803</v>
          </cell>
          <cell r="HQ61">
            <v>88.714836388339009</v>
          </cell>
          <cell r="HR61">
            <v>80.692712037598938</v>
          </cell>
          <cell r="HS61">
            <v>122.98107870730151</v>
          </cell>
          <cell r="HT61">
            <v>109.13593645440245</v>
          </cell>
          <cell r="HU61">
            <v>101.6431973436694</v>
          </cell>
          <cell r="HV61">
            <v>111.57678411239418</v>
          </cell>
          <cell r="HW61">
            <v>90.1841969261271</v>
          </cell>
          <cell r="HX61">
            <v>91.071926813006797</v>
          </cell>
          <cell r="HY61">
            <v>101.27163571511049</v>
          </cell>
          <cell r="HZ61">
            <v>110.63084372280463</v>
          </cell>
          <cell r="IA61">
            <v>104.17643421977719</v>
          </cell>
          <cell r="IB61">
            <v>114.41582857699565</v>
          </cell>
          <cell r="IC61">
            <v>103.66942178192315</v>
          </cell>
          <cell r="ID61">
            <v>100.93982064626765</v>
          </cell>
          <cell r="IE61">
            <v>109.93173534086448</v>
          </cell>
          <cell r="IF61">
            <v>78.406841926263382</v>
          </cell>
          <cell r="IG61">
            <v>76.134937761112667</v>
          </cell>
          <cell r="IH61">
            <v>96.146760439297438</v>
          </cell>
          <cell r="II61">
            <v>97.106888161621526</v>
          </cell>
          <cell r="IJ61">
            <v>114.33417639123712</v>
          </cell>
          <cell r="IK61">
            <v>76.655189004878338</v>
          </cell>
          <cell r="IL61">
            <v>90.876981483735079</v>
          </cell>
          <cell r="IM61">
            <v>100.60449303113472</v>
          </cell>
          <cell r="IN61">
            <v>107.51876827755459</v>
          </cell>
          <cell r="IO61">
            <v>99.179856262150224</v>
          </cell>
          <cell r="IP61">
            <v>112.50681833489146</v>
          </cell>
          <cell r="IQ61">
            <v>88.341932374803349</v>
          </cell>
          <cell r="IR61">
            <v>75.299048999618051</v>
          </cell>
          <cell r="IS61">
            <v>99.43805516235939</v>
          </cell>
          <cell r="IT61">
            <v>89.549633898735081</v>
          </cell>
          <cell r="IU61">
            <v>95.272339145418115</v>
          </cell>
          <cell r="IV61">
            <v>90.097369255018194</v>
          </cell>
          <cell r="IW61">
            <v>79.793717596087518</v>
          </cell>
          <cell r="IX61">
            <v>96.73601733049388</v>
          </cell>
          <cell r="IY61">
            <v>105.71387275665353</v>
          </cell>
        </row>
        <row r="62">
          <cell r="J62">
            <v>108.16170109720382</v>
          </cell>
          <cell r="K62">
            <v>84.010679821991658</v>
          </cell>
          <cell r="L62">
            <v>110.11936316912443</v>
          </cell>
          <cell r="M62">
            <v>99.397462606505385</v>
          </cell>
          <cell r="N62">
            <v>80.832308862119376</v>
          </cell>
          <cell r="O62">
            <v>111.21207379961221</v>
          </cell>
          <cell r="P62">
            <v>96.779132654243313</v>
          </cell>
          <cell r="Q62">
            <v>102.82799016722983</v>
          </cell>
          <cell r="R62">
            <v>105.33792210235795</v>
          </cell>
          <cell r="S62">
            <v>89.967649245980226</v>
          </cell>
          <cell r="T62">
            <v>96.682483789200091</v>
          </cell>
          <cell r="U62">
            <v>83.086420669391146</v>
          </cell>
          <cell r="V62">
            <v>94.777463170048776</v>
          </cell>
          <cell r="W62">
            <v>95.192612720695863</v>
          </cell>
          <cell r="X62">
            <v>103.23747755872509</v>
          </cell>
          <cell r="Y62">
            <v>95.176759535913121</v>
          </cell>
          <cell r="Z62">
            <v>103.8677046339842</v>
          </cell>
          <cell r="AA62">
            <v>95.435369316897791</v>
          </cell>
          <cell r="AB62">
            <v>107.16684634487541</v>
          </cell>
          <cell r="AC62">
            <v>112.90269108599982</v>
          </cell>
          <cell r="AD62">
            <v>100.02913123106519</v>
          </cell>
          <cell r="AE62">
            <v>108.57884661648035</v>
          </cell>
          <cell r="AF62">
            <v>95.030281634655793</v>
          </cell>
          <cell r="AG62">
            <v>101.20118710372481</v>
          </cell>
          <cell r="AH62">
            <v>100.21397337642158</v>
          </cell>
          <cell r="AI62">
            <v>104.7738923191411</v>
          </cell>
          <cell r="AJ62">
            <v>102.42779405300897</v>
          </cell>
          <cell r="AK62">
            <v>109.49557722756195</v>
          </cell>
          <cell r="AL62">
            <v>116.03333045274871</v>
          </cell>
          <cell r="AM62">
            <v>94.054782493262493</v>
          </cell>
          <cell r="AN62">
            <v>120.17963022268974</v>
          </cell>
          <cell r="AO62">
            <v>105.06929512812137</v>
          </cell>
          <cell r="AP62">
            <v>84.321222117913337</v>
          </cell>
          <cell r="AQ62">
            <v>106.92073188349418</v>
          </cell>
          <cell r="AR62">
            <v>81.416313361724889</v>
          </cell>
          <cell r="AS62">
            <v>109.72971791522542</v>
          </cell>
          <cell r="AT62">
            <v>89.81729510681636</v>
          </cell>
          <cell r="AU62">
            <v>124.84602020017518</v>
          </cell>
          <cell r="AV62">
            <v>83.947807709162959</v>
          </cell>
          <cell r="AW62">
            <v>89.19504043710765</v>
          </cell>
          <cell r="AX62">
            <v>88.186297994821174</v>
          </cell>
          <cell r="AY62">
            <v>93.379268583324986</v>
          </cell>
          <cell r="AZ62">
            <v>106.89373536738701</v>
          </cell>
          <cell r="BA62">
            <v>94.173768805807342</v>
          </cell>
          <cell r="BB62">
            <v>101.95946287822632</v>
          </cell>
          <cell r="BC62">
            <v>94.169545433684476</v>
          </cell>
          <cell r="BD62">
            <v>112.72331139556036</v>
          </cell>
          <cell r="BE62">
            <v>111.2117322502515</v>
          </cell>
          <cell r="BF62">
            <v>106.00977155119625</v>
          </cell>
          <cell r="BG62">
            <v>104.7566242521699</v>
          </cell>
          <cell r="BH62">
            <v>91.352056208992266</v>
          </cell>
          <cell r="BI62">
            <v>107.53964674365405</v>
          </cell>
          <cell r="BJ62">
            <v>96.554586655761639</v>
          </cell>
          <cell r="BK62">
            <v>91.310516891395707</v>
          </cell>
          <cell r="BL62">
            <v>97.525700459223273</v>
          </cell>
          <cell r="BM62">
            <v>91.149181083263642</v>
          </cell>
          <cell r="BN62">
            <v>104.27926797644461</v>
          </cell>
          <cell r="BO62">
            <v>98.025725015351711</v>
          </cell>
          <cell r="BP62">
            <v>89.595578755984661</v>
          </cell>
          <cell r="BQ62">
            <v>83.983145058895431</v>
          </cell>
          <cell r="BR62">
            <v>93.355029516783503</v>
          </cell>
          <cell r="BS62">
            <v>91.647033476310568</v>
          </cell>
          <cell r="BT62">
            <v>118.19560231739923</v>
          </cell>
          <cell r="BU62">
            <v>118.3522484873871</v>
          </cell>
          <cell r="BV62">
            <v>122.02992011208838</v>
          </cell>
          <cell r="BW62">
            <v>127.2138423959362</v>
          </cell>
          <cell r="BX62">
            <v>93.574028906063845</v>
          </cell>
          <cell r="BY62">
            <v>107.57493455718526</v>
          </cell>
          <cell r="BZ62">
            <v>99.001760150049535</v>
          </cell>
          <cell r="CA62">
            <v>97.939687646485538</v>
          </cell>
          <cell r="CB62">
            <v>107.4086915561608</v>
          </cell>
          <cell r="CC62">
            <v>79.010499212980463</v>
          </cell>
          <cell r="CD62">
            <v>102.0845531069657</v>
          </cell>
          <cell r="CE62">
            <v>107.77858756435114</v>
          </cell>
          <cell r="CF62">
            <v>105.95633049895665</v>
          </cell>
          <cell r="CG62">
            <v>102.95738477701475</v>
          </cell>
          <cell r="CH62">
            <v>90.533551825865374</v>
          </cell>
          <cell r="CI62">
            <v>91.542236473651329</v>
          </cell>
          <cell r="CJ62">
            <v>122.42595003453299</v>
          </cell>
          <cell r="CK62">
            <v>95.892002597563788</v>
          </cell>
          <cell r="CL62">
            <v>108.95859642855321</v>
          </cell>
          <cell r="CM62">
            <v>119.92985784758619</v>
          </cell>
          <cell r="CN62">
            <v>87.624427079162714</v>
          </cell>
          <cell r="CO62">
            <v>115.46800326568591</v>
          </cell>
          <cell r="CP62">
            <v>107.93428242581413</v>
          </cell>
          <cell r="CQ62">
            <v>102.99402084002099</v>
          </cell>
          <cell r="CR62">
            <v>97.447620120528924</v>
          </cell>
          <cell r="CS62">
            <v>133.46997698795747</v>
          </cell>
          <cell r="CT62">
            <v>99.313527388473972</v>
          </cell>
          <cell r="CU62">
            <v>113.91376819113952</v>
          </cell>
          <cell r="CV62">
            <v>100.40320928277838</v>
          </cell>
          <cell r="CW62">
            <v>99.784879933012093</v>
          </cell>
          <cell r="CX62">
            <v>106.11818606311734</v>
          </cell>
          <cell r="CY62">
            <v>74.985559474012547</v>
          </cell>
          <cell r="CZ62">
            <v>82.823836279679497</v>
          </cell>
          <cell r="DA62">
            <v>107.50895246300925</v>
          </cell>
          <cell r="DB62">
            <v>123.48589587997289</v>
          </cell>
          <cell r="DC62">
            <v>96.267967323262312</v>
          </cell>
          <cell r="DD62">
            <v>118.97818521423305</v>
          </cell>
          <cell r="DE62">
            <v>123.60867761614082</v>
          </cell>
          <cell r="DF62">
            <v>98.216827716138766</v>
          </cell>
          <cell r="DG62">
            <v>97.251592521197097</v>
          </cell>
          <cell r="DH62">
            <v>90.076108744445719</v>
          </cell>
          <cell r="DI62">
            <v>117.9687181184652</v>
          </cell>
          <cell r="DJ62">
            <v>91.78873872242653</v>
          </cell>
          <cell r="DK62">
            <v>107.57617246289819</v>
          </cell>
          <cell r="DL62">
            <v>118.41313894508393</v>
          </cell>
          <cell r="DM62">
            <v>128.66450234265255</v>
          </cell>
          <cell r="DN62">
            <v>111.96590015202695</v>
          </cell>
          <cell r="DO62">
            <v>91.20608704165754</v>
          </cell>
          <cell r="DP62">
            <v>94.839144549382226</v>
          </cell>
          <cell r="DQ62">
            <v>93.474691083721808</v>
          </cell>
          <cell r="DR62">
            <v>132.23664900642169</v>
          </cell>
          <cell r="DS62">
            <v>108.89351254443844</v>
          </cell>
          <cell r="DT62">
            <v>88.357510125298603</v>
          </cell>
          <cell r="DU62">
            <v>121.79825438985425</v>
          </cell>
          <cell r="DV62">
            <v>96.171348765628068</v>
          </cell>
          <cell r="DW62">
            <v>113.76802139648009</v>
          </cell>
          <cell r="DX62">
            <v>79.078804923792049</v>
          </cell>
          <cell r="DY62">
            <v>97.394534963553625</v>
          </cell>
          <cell r="DZ62">
            <v>103.71200450355896</v>
          </cell>
          <cell r="EA62">
            <v>113.85679817254959</v>
          </cell>
          <cell r="EB62">
            <v>82.046392690008759</v>
          </cell>
          <cell r="EC62">
            <v>116.88278035690408</v>
          </cell>
          <cell r="ED62">
            <v>111.117516896572</v>
          </cell>
          <cell r="EE62">
            <v>101.77069898739849</v>
          </cell>
          <cell r="EF62">
            <v>113.80621878477719</v>
          </cell>
          <cell r="EG62">
            <v>98.051862493792257</v>
          </cell>
          <cell r="EH62">
            <v>100.63248455631438</v>
          </cell>
          <cell r="EI62">
            <v>94.036349841951122</v>
          </cell>
          <cell r="EJ62">
            <v>97.488482194149242</v>
          </cell>
          <cell r="EK62">
            <v>101.12427770322081</v>
          </cell>
          <cell r="EL62">
            <v>122.811891037508</v>
          </cell>
          <cell r="EM62">
            <v>83.213078279494809</v>
          </cell>
          <cell r="EN62">
            <v>111.23310006623022</v>
          </cell>
          <cell r="EO62">
            <v>103.38018040534824</v>
          </cell>
          <cell r="EP62">
            <v>124.7787711914206</v>
          </cell>
          <cell r="EQ62">
            <v>104.52761343807275</v>
          </cell>
          <cell r="ER62">
            <v>109.57039393533074</v>
          </cell>
          <cell r="ES62">
            <v>116.0413532447981</v>
          </cell>
          <cell r="ET62">
            <v>124.08861962042603</v>
          </cell>
          <cell r="EU62">
            <v>105.06527847751697</v>
          </cell>
          <cell r="EV62">
            <v>95.678495830977241</v>
          </cell>
          <cell r="EW62">
            <v>121.43031055172938</v>
          </cell>
          <cell r="EX62">
            <v>105.14772891582572</v>
          </cell>
          <cell r="EY62">
            <v>83.042444739763965</v>
          </cell>
          <cell r="EZ62">
            <v>118.5411801391128</v>
          </cell>
          <cell r="FA62">
            <v>98.967731999904629</v>
          </cell>
          <cell r="FB62">
            <v>87.542661445147218</v>
          </cell>
          <cell r="FC62">
            <v>87.940664439478809</v>
          </cell>
          <cell r="FD62">
            <v>103.46557093638285</v>
          </cell>
          <cell r="FE62">
            <v>136.49790393420321</v>
          </cell>
          <cell r="FF62">
            <v>81.359470966805972</v>
          </cell>
          <cell r="FG62">
            <v>101.71046059775895</v>
          </cell>
          <cell r="FH62">
            <v>101.25149050076652</v>
          </cell>
          <cell r="FI62">
            <v>81.434310722670958</v>
          </cell>
          <cell r="FJ62">
            <v>79.935694672208072</v>
          </cell>
          <cell r="FK62">
            <v>97.743943357814615</v>
          </cell>
          <cell r="FL62">
            <v>87.452246293062544</v>
          </cell>
          <cell r="FM62">
            <v>99.762175425268069</v>
          </cell>
          <cell r="FN62">
            <v>90.906950271264307</v>
          </cell>
          <cell r="FO62">
            <v>100.41493571766379</v>
          </cell>
          <cell r="FP62">
            <v>86.235349701629929</v>
          </cell>
          <cell r="FQ62">
            <v>105.07228228797281</v>
          </cell>
          <cell r="FR62">
            <v>86.187141633824581</v>
          </cell>
          <cell r="FS62">
            <v>104.93453310191867</v>
          </cell>
          <cell r="FT62">
            <v>118.11936582129631</v>
          </cell>
          <cell r="FU62">
            <v>114.17087038856479</v>
          </cell>
          <cell r="FV62">
            <v>89.439733539003427</v>
          </cell>
          <cell r="FW62">
            <v>89.849538955168839</v>
          </cell>
          <cell r="FX62">
            <v>85.906099927830795</v>
          </cell>
          <cell r="FY62">
            <v>105.85002732635529</v>
          </cell>
          <cell r="FZ62">
            <v>115.52837899918816</v>
          </cell>
          <cell r="GA62">
            <v>100.43963289194812</v>
          </cell>
          <cell r="GB62">
            <v>105.34387219551212</v>
          </cell>
          <cell r="GC62">
            <v>77.221324200823531</v>
          </cell>
          <cell r="GD62">
            <v>95.70790819057855</v>
          </cell>
          <cell r="GE62">
            <v>88.173250456574323</v>
          </cell>
          <cell r="GF62">
            <v>96.43118047164927</v>
          </cell>
          <cell r="GG62">
            <v>105.94765049614846</v>
          </cell>
          <cell r="GH62">
            <v>109.38292392980193</v>
          </cell>
          <cell r="GI62">
            <v>105.13558982301285</v>
          </cell>
          <cell r="GJ62">
            <v>102.64981356342813</v>
          </cell>
          <cell r="GK62">
            <v>81.486378487404039</v>
          </cell>
          <cell r="GL62">
            <v>85.511043109535308</v>
          </cell>
          <cell r="GM62">
            <v>105.58408006003883</v>
          </cell>
          <cell r="GN62">
            <v>96.454123021923792</v>
          </cell>
          <cell r="GO62">
            <v>99.869019191555239</v>
          </cell>
          <cell r="GP62">
            <v>105.86898934670768</v>
          </cell>
          <cell r="GQ62">
            <v>89.64290136636366</v>
          </cell>
          <cell r="GR62">
            <v>102.16494755338947</v>
          </cell>
          <cell r="GS62">
            <v>111.40997258667916</v>
          </cell>
          <cell r="GT62">
            <v>84.289993009339156</v>
          </cell>
          <cell r="GU62">
            <v>117.43307499493903</v>
          </cell>
          <cell r="GV62">
            <v>107.75422535160526</v>
          </cell>
          <cell r="GW62">
            <v>95.319602617017296</v>
          </cell>
          <cell r="GX62">
            <v>76.802264189283107</v>
          </cell>
          <cell r="GY62">
            <v>83.809028021139881</v>
          </cell>
          <cell r="GZ62">
            <v>102.04031616631265</v>
          </cell>
          <cell r="HA62">
            <v>118.5140072950033</v>
          </cell>
          <cell r="HB62">
            <v>84.766418403532853</v>
          </cell>
          <cell r="HC62">
            <v>93.804885590328354</v>
          </cell>
          <cell r="HD62">
            <v>106.19013951059078</v>
          </cell>
          <cell r="HE62">
            <v>130.92114649780365</v>
          </cell>
          <cell r="HF62">
            <v>101.55375646527001</v>
          </cell>
          <cell r="HG62">
            <v>114.0483791740447</v>
          </cell>
          <cell r="HH62">
            <v>91.685838042658972</v>
          </cell>
          <cell r="HI62">
            <v>113.67824800911379</v>
          </cell>
          <cell r="HJ62">
            <v>100.42385498377955</v>
          </cell>
          <cell r="HK62">
            <v>93.396507649359052</v>
          </cell>
          <cell r="HL62">
            <v>156.01553463919655</v>
          </cell>
          <cell r="HM62">
            <v>114.20016688807209</v>
          </cell>
          <cell r="HN62">
            <v>86.709261450586851</v>
          </cell>
          <cell r="HO62">
            <v>96.24667953325681</v>
          </cell>
          <cell r="HP62">
            <v>97.968438099344297</v>
          </cell>
          <cell r="HQ62">
            <v>89.557987938423253</v>
          </cell>
          <cell r="HR62">
            <v>82.933988250225255</v>
          </cell>
          <cell r="HS62">
            <v>122.5515730418694</v>
          </cell>
          <cell r="HT62">
            <v>111.20547834883133</v>
          </cell>
          <cell r="HU62">
            <v>97.587715402508522</v>
          </cell>
          <cell r="HV62">
            <v>110.44096482942213</v>
          </cell>
          <cell r="HW62">
            <v>87.14724649054169</v>
          </cell>
          <cell r="HX62">
            <v>90.524339960285104</v>
          </cell>
          <cell r="HY62">
            <v>103.42634392498999</v>
          </cell>
          <cell r="HZ62">
            <v>108.30362326395672</v>
          </cell>
          <cell r="IA62">
            <v>106.98004327146027</v>
          </cell>
          <cell r="IB62">
            <v>112.87232254095429</v>
          </cell>
          <cell r="IC62">
            <v>105.75554384670913</v>
          </cell>
          <cell r="ID62">
            <v>98.202005628928404</v>
          </cell>
          <cell r="IE62">
            <v>111.59794714431298</v>
          </cell>
          <cell r="IF62">
            <v>78.130604801225644</v>
          </cell>
          <cell r="IG62">
            <v>76.393649780146461</v>
          </cell>
          <cell r="IH62">
            <v>95.962880629111041</v>
          </cell>
          <cell r="II62">
            <v>95.505504649495336</v>
          </cell>
          <cell r="IJ62">
            <v>113.34398958492223</v>
          </cell>
          <cell r="IK62">
            <v>77.013313885958837</v>
          </cell>
          <cell r="IL62">
            <v>89.676932200275544</v>
          </cell>
          <cell r="IM62">
            <v>101.59986436411897</v>
          </cell>
          <cell r="IN62">
            <v>105.01957574825857</v>
          </cell>
          <cell r="IO62">
            <v>100.10822595920344</v>
          </cell>
          <cell r="IP62">
            <v>113.91679191664009</v>
          </cell>
          <cell r="IQ62">
            <v>87.953954807364582</v>
          </cell>
          <cell r="IR62">
            <v>75.522807999028913</v>
          </cell>
          <cell r="IS62">
            <v>98.177562401779781</v>
          </cell>
          <cell r="IT62">
            <v>90.337476272355872</v>
          </cell>
          <cell r="IU62">
            <v>96.588530017583025</v>
          </cell>
          <cell r="IV62">
            <v>89.919885996850994</v>
          </cell>
          <cell r="IW62">
            <v>79.638783525143225</v>
          </cell>
          <cell r="IX62">
            <v>101.37729268362698</v>
          </cell>
          <cell r="IY62">
            <v>106.05457428593556</v>
          </cell>
        </row>
        <row r="63">
          <cell r="J63">
            <v>109.40700229085495</v>
          </cell>
          <cell r="K63">
            <v>85.797716560783897</v>
          </cell>
          <cell r="L63">
            <v>108.60128818790194</v>
          </cell>
          <cell r="M63">
            <v>98.424412580582455</v>
          </cell>
          <cell r="N63">
            <v>80.360642305734473</v>
          </cell>
          <cell r="O63">
            <v>111.89681926016992</v>
          </cell>
          <cell r="P63">
            <v>94.446280397030122</v>
          </cell>
          <cell r="Q63">
            <v>101.13452186283523</v>
          </cell>
          <cell r="R63">
            <v>107.10467954654096</v>
          </cell>
          <cell r="S63">
            <v>86.80341299230011</v>
          </cell>
          <cell r="T63">
            <v>94.237048734702356</v>
          </cell>
          <cell r="U63">
            <v>82.718161394172469</v>
          </cell>
          <cell r="V63">
            <v>94.428814617545513</v>
          </cell>
          <cell r="W63">
            <v>95.518429637490698</v>
          </cell>
          <cell r="X63">
            <v>104.94014007959497</v>
          </cell>
          <cell r="Y63">
            <v>94.038786541236419</v>
          </cell>
          <cell r="Z63">
            <v>106.13454024861427</v>
          </cell>
          <cell r="AA63">
            <v>94.823914452259899</v>
          </cell>
          <cell r="AB63">
            <v>106.5931426739045</v>
          </cell>
          <cell r="AC63">
            <v>112.21519534519466</v>
          </cell>
          <cell r="AD63">
            <v>96.382263887931984</v>
          </cell>
          <cell r="AE63">
            <v>106.95482814258276</v>
          </cell>
          <cell r="AF63">
            <v>96.107663306881804</v>
          </cell>
          <cell r="AG63">
            <v>101.79986609795715</v>
          </cell>
          <cell r="AH63">
            <v>99.233475641921046</v>
          </cell>
          <cell r="AI63">
            <v>103.85097202487272</v>
          </cell>
          <cell r="AJ63">
            <v>102.13375566480991</v>
          </cell>
          <cell r="AK63">
            <v>107.22565002690661</v>
          </cell>
          <cell r="AL63">
            <v>113.9534131756289</v>
          </cell>
          <cell r="AM63">
            <v>94.054943117695672</v>
          </cell>
          <cell r="AN63">
            <v>119.4727330085088</v>
          </cell>
          <cell r="AO63">
            <v>105.74375852526902</v>
          </cell>
          <cell r="AP63">
            <v>83.712748323351562</v>
          </cell>
          <cell r="AQ63">
            <v>107.44833345858578</v>
          </cell>
          <cell r="AR63">
            <v>78.284172017994663</v>
          </cell>
          <cell r="AS63">
            <v>111.42232345570037</v>
          </cell>
          <cell r="AT63">
            <v>88.671655350755657</v>
          </cell>
          <cell r="AU63">
            <v>126.63813831482524</v>
          </cell>
          <cell r="AV63">
            <v>83.41856061637769</v>
          </cell>
          <cell r="AW63">
            <v>89.742821374427322</v>
          </cell>
          <cell r="AX63">
            <v>89.034465094018984</v>
          </cell>
          <cell r="AY63">
            <v>94.150421671252303</v>
          </cell>
          <cell r="AZ63">
            <v>105.12670154319851</v>
          </cell>
          <cell r="BA63">
            <v>95.821575267038952</v>
          </cell>
          <cell r="BB63">
            <v>100.66954382024322</v>
          </cell>
          <cell r="BC63">
            <v>94.013771380908423</v>
          </cell>
          <cell r="BD63">
            <v>109.02659789769785</v>
          </cell>
          <cell r="BE63">
            <v>114.13183376280561</v>
          </cell>
          <cell r="BF63">
            <v>106.08808304688527</v>
          </cell>
          <cell r="BG63">
            <v>104.71027383969817</v>
          </cell>
          <cell r="BH63">
            <v>90.784223713577177</v>
          </cell>
          <cell r="BI63">
            <v>108.97296761758106</v>
          </cell>
          <cell r="BJ63">
            <v>97.627259295662697</v>
          </cell>
          <cell r="BK63">
            <v>92.007191395520877</v>
          </cell>
          <cell r="BL63">
            <v>96.451813661497056</v>
          </cell>
          <cell r="BM63">
            <v>91.459606818842119</v>
          </cell>
          <cell r="BN63">
            <v>101.78434044810865</v>
          </cell>
          <cell r="BO63">
            <v>98.242219893096888</v>
          </cell>
          <cell r="BP63">
            <v>87.498850938107907</v>
          </cell>
          <cell r="BQ63">
            <v>84.270972448752872</v>
          </cell>
          <cell r="BR63">
            <v>94.546167937012669</v>
          </cell>
          <cell r="BS63">
            <v>92.50529110359173</v>
          </cell>
          <cell r="BT63">
            <v>117.73573615332506</v>
          </cell>
          <cell r="BU63">
            <v>119.88068321438858</v>
          </cell>
          <cell r="BV63">
            <v>124.2288240124623</v>
          </cell>
          <cell r="BW63">
            <v>126.95318687627262</v>
          </cell>
          <cell r="BX63">
            <v>95.808766679598307</v>
          </cell>
          <cell r="BY63">
            <v>107.95105330737894</v>
          </cell>
          <cell r="BZ63">
            <v>99.636352506910313</v>
          </cell>
          <cell r="CA63">
            <v>96.629908526862948</v>
          </cell>
          <cell r="CB63">
            <v>106.66951990966363</v>
          </cell>
          <cell r="CC63">
            <v>81.113499314205484</v>
          </cell>
          <cell r="CD63">
            <v>101.08378159365141</v>
          </cell>
          <cell r="CE63">
            <v>109.91973733205282</v>
          </cell>
          <cell r="CF63">
            <v>105.56141440631458</v>
          </cell>
          <cell r="CG63">
            <v>105.48797438244603</v>
          </cell>
          <cell r="CH63">
            <v>92.176468092283301</v>
          </cell>
          <cell r="CI63">
            <v>90.665740598925197</v>
          </cell>
          <cell r="CJ63">
            <v>122.59923535024943</v>
          </cell>
          <cell r="CK63">
            <v>96.188424927650843</v>
          </cell>
          <cell r="CL63">
            <v>114.66196555831202</v>
          </cell>
          <cell r="CM63">
            <v>120.66519196621091</v>
          </cell>
          <cell r="CN63">
            <v>86.211516871967305</v>
          </cell>
          <cell r="CO63">
            <v>113.6447882892035</v>
          </cell>
          <cell r="CP63">
            <v>107.43740337186746</v>
          </cell>
          <cell r="CQ63">
            <v>106.37732286093163</v>
          </cell>
          <cell r="CR63">
            <v>98.232903642705878</v>
          </cell>
          <cell r="CS63">
            <v>133.96653464227154</v>
          </cell>
          <cell r="CT63">
            <v>100.26808848732939</v>
          </cell>
          <cell r="CU63">
            <v>117.16918415004507</v>
          </cell>
          <cell r="CV63">
            <v>99.764693360010696</v>
          </cell>
          <cell r="CW63">
            <v>101.64021080356318</v>
          </cell>
          <cell r="CX63">
            <v>105.65538331768329</v>
          </cell>
          <cell r="CY63">
            <v>75.248315727185656</v>
          </cell>
          <cell r="CZ63">
            <v>83.694305218646662</v>
          </cell>
          <cell r="DA63">
            <v>109.76160107263668</v>
          </cell>
          <cell r="DB63">
            <v>123.61783204219795</v>
          </cell>
          <cell r="DC63">
            <v>96.65785664859051</v>
          </cell>
          <cell r="DD63">
            <v>117.27862639163556</v>
          </cell>
          <cell r="DE63">
            <v>124.45965172080631</v>
          </cell>
          <cell r="DF63">
            <v>101.03350145139935</v>
          </cell>
          <cell r="DG63">
            <v>96.278391119189862</v>
          </cell>
          <cell r="DH63">
            <v>90.735055898545355</v>
          </cell>
          <cell r="DI63">
            <v>117.77521415353152</v>
          </cell>
          <cell r="DJ63">
            <v>93.890683909090058</v>
          </cell>
          <cell r="DK63">
            <v>106.52296798840293</v>
          </cell>
          <cell r="DL63">
            <v>117.69267344136199</v>
          </cell>
          <cell r="DM63">
            <v>129.27177608777185</v>
          </cell>
          <cell r="DN63">
            <v>110.28325533044325</v>
          </cell>
          <cell r="DO63">
            <v>89.423823379320183</v>
          </cell>
          <cell r="DP63">
            <v>94.363048690311345</v>
          </cell>
          <cell r="DQ63">
            <v>95.093258539964921</v>
          </cell>
          <cell r="DR63">
            <v>132.25620193762245</v>
          </cell>
          <cell r="DS63">
            <v>108.95739949025794</v>
          </cell>
          <cell r="DT63">
            <v>87.300184968408871</v>
          </cell>
          <cell r="DU63">
            <v>123.86562173398889</v>
          </cell>
          <cell r="DV63">
            <v>96.847103670692675</v>
          </cell>
          <cell r="DW63">
            <v>113.25950246195306</v>
          </cell>
          <cell r="DX63">
            <v>78.196815581993093</v>
          </cell>
          <cell r="DY63">
            <v>99.824691539236213</v>
          </cell>
          <cell r="DZ63">
            <v>102.43586828540811</v>
          </cell>
          <cell r="EA63">
            <v>115.50881782569863</v>
          </cell>
          <cell r="EB63">
            <v>80.806117508336811</v>
          </cell>
          <cell r="EC63">
            <v>115.3089703279973</v>
          </cell>
          <cell r="ED63">
            <v>111.74933540239903</v>
          </cell>
          <cell r="EE63">
            <v>99.826792137357586</v>
          </cell>
          <cell r="EF63">
            <v>115.13798213261155</v>
          </cell>
          <cell r="EG63">
            <v>97.809319811303979</v>
          </cell>
          <cell r="EH63">
            <v>99.327457821714802</v>
          </cell>
          <cell r="EI63">
            <v>91.721608791214408</v>
          </cell>
          <cell r="EJ63">
            <v>99.136792910621793</v>
          </cell>
          <cell r="EK63">
            <v>99.680685207325538</v>
          </cell>
          <cell r="EL63">
            <v>121.99713664774316</v>
          </cell>
          <cell r="EM63">
            <v>84.251391830637189</v>
          </cell>
          <cell r="EN63">
            <v>110.03137621305537</v>
          </cell>
          <cell r="EO63">
            <v>103.89043709023039</v>
          </cell>
          <cell r="EP63">
            <v>123.89242650902479</v>
          </cell>
          <cell r="EQ63">
            <v>105.91737575749799</v>
          </cell>
          <cell r="ER63">
            <v>110.32297030066923</v>
          </cell>
          <cell r="ES63">
            <v>117.04948354189857</v>
          </cell>
          <cell r="ET63">
            <v>123.61833564993105</v>
          </cell>
          <cell r="EU63">
            <v>104.79344088649233</v>
          </cell>
          <cell r="EV63">
            <v>94.703060189589266</v>
          </cell>
          <cell r="EW63">
            <v>120.34440545330203</v>
          </cell>
          <cell r="EX63">
            <v>107.93631597004224</v>
          </cell>
          <cell r="EY63">
            <v>83.593333948052504</v>
          </cell>
          <cell r="EZ63">
            <v>120.93176189039518</v>
          </cell>
          <cell r="FA63">
            <v>98.512538037917238</v>
          </cell>
          <cell r="FB63">
            <v>88.456524169546995</v>
          </cell>
          <cell r="FC63">
            <v>89.694339463725896</v>
          </cell>
          <cell r="FD63">
            <v>102.34432921543221</v>
          </cell>
          <cell r="FE63">
            <v>136.91684718765961</v>
          </cell>
          <cell r="FF63">
            <v>82.557185634696097</v>
          </cell>
          <cell r="FG63">
            <v>103.08243624170112</v>
          </cell>
          <cell r="FH63">
            <v>102.16557861561971</v>
          </cell>
          <cell r="FI63">
            <v>82.055027580586767</v>
          </cell>
          <cell r="FJ63">
            <v>79.37016929441269</v>
          </cell>
          <cell r="FK63">
            <v>96.454122677822156</v>
          </cell>
          <cell r="FL63">
            <v>87.507827115623883</v>
          </cell>
          <cell r="FM63">
            <v>100.407068544453</v>
          </cell>
          <cell r="FN63">
            <v>91.359033689937704</v>
          </cell>
          <cell r="FO63">
            <v>100.55210538863534</v>
          </cell>
          <cell r="FP63">
            <v>89.147355866154101</v>
          </cell>
          <cell r="FQ63">
            <v>105.98632858396476</v>
          </cell>
          <cell r="FR63">
            <v>87.106342394786296</v>
          </cell>
          <cell r="FS63">
            <v>104.14504404953406</v>
          </cell>
          <cell r="FT63">
            <v>117.62744880427306</v>
          </cell>
          <cell r="FU63">
            <v>114.3161241771233</v>
          </cell>
          <cell r="FV63">
            <v>91.57307692100251</v>
          </cell>
          <cell r="FW63">
            <v>88.310088213093195</v>
          </cell>
          <cell r="FX63">
            <v>86.334017678989611</v>
          </cell>
          <cell r="FY63">
            <v>105.89135257717901</v>
          </cell>
          <cell r="FZ63">
            <v>116.85998364720126</v>
          </cell>
          <cell r="GA63">
            <v>100.01936724408921</v>
          </cell>
          <cell r="GB63">
            <v>106.79005136403491</v>
          </cell>
          <cell r="GC63">
            <v>78.273890027486914</v>
          </cell>
          <cell r="GD63">
            <v>96.982639721213005</v>
          </cell>
          <cell r="GE63">
            <v>88.452639351948662</v>
          </cell>
          <cell r="GF63">
            <v>95.41392618169121</v>
          </cell>
          <cell r="GG63">
            <v>106.00837872901108</v>
          </cell>
          <cell r="GH63">
            <v>110.15975317533471</v>
          </cell>
          <cell r="GI63">
            <v>108.31399292298725</v>
          </cell>
          <cell r="GJ63">
            <v>104.76715022324672</v>
          </cell>
          <cell r="GK63">
            <v>81.580992105393207</v>
          </cell>
          <cell r="GL63">
            <v>86.014159696595584</v>
          </cell>
          <cell r="GM63">
            <v>106.7295148078455</v>
          </cell>
          <cell r="GN63">
            <v>95.676859827610997</v>
          </cell>
          <cell r="GO63">
            <v>100.80631815260087</v>
          </cell>
          <cell r="GP63">
            <v>106.51010237128467</v>
          </cell>
          <cell r="GQ63">
            <v>90.633793632537575</v>
          </cell>
          <cell r="GR63">
            <v>100.95356610400361</v>
          </cell>
          <cell r="GS63">
            <v>111.76478464502131</v>
          </cell>
          <cell r="GT63">
            <v>83.592248979860813</v>
          </cell>
          <cell r="GU63">
            <v>120.49847068010564</v>
          </cell>
          <cell r="GV63">
            <v>107.02616981356279</v>
          </cell>
          <cell r="GW63">
            <v>95.441269670643493</v>
          </cell>
          <cell r="GX63">
            <v>78.523172467179805</v>
          </cell>
          <cell r="GY63">
            <v>85.882184722910836</v>
          </cell>
          <cell r="GZ63">
            <v>104.73809309750338</v>
          </cell>
          <cell r="HA63">
            <v>116.20969630042853</v>
          </cell>
          <cell r="HB63">
            <v>87.408089273613371</v>
          </cell>
          <cell r="HC63">
            <v>93.182726822574395</v>
          </cell>
          <cell r="HD63">
            <v>104.79072834547136</v>
          </cell>
          <cell r="HE63">
            <v>134.95716075083487</v>
          </cell>
          <cell r="HF63">
            <v>103.35752183979258</v>
          </cell>
          <cell r="HG63">
            <v>117.0546368482467</v>
          </cell>
          <cell r="HH63">
            <v>91.821744174654654</v>
          </cell>
          <cell r="HI63">
            <v>114.09125667561482</v>
          </cell>
          <cell r="HJ63">
            <v>98.716326347007538</v>
          </cell>
          <cell r="HK63">
            <v>96.213275028396566</v>
          </cell>
          <cell r="HL63">
            <v>158.13612342592396</v>
          </cell>
          <cell r="HM63">
            <v>116.57983203892488</v>
          </cell>
          <cell r="HN63">
            <v>84.232309345466874</v>
          </cell>
          <cell r="HO63">
            <v>95.789435435603494</v>
          </cell>
          <cell r="HP63">
            <v>96.576492858814106</v>
          </cell>
          <cell r="HQ63">
            <v>88.520025560931245</v>
          </cell>
          <cell r="HR63">
            <v>84.868821361335975</v>
          </cell>
          <cell r="HS63">
            <v>122.78843539357594</v>
          </cell>
          <cell r="HT63">
            <v>112.39940747741646</v>
          </cell>
          <cell r="HU63">
            <v>97.14403876906141</v>
          </cell>
          <cell r="HV63">
            <v>109.84949045925943</v>
          </cell>
          <cell r="HW63">
            <v>85.458523175469111</v>
          </cell>
          <cell r="HX63">
            <v>88.149805677832418</v>
          </cell>
          <cell r="HY63">
            <v>107.39287524684163</v>
          </cell>
          <cell r="HZ63">
            <v>104.60015328650526</v>
          </cell>
          <cell r="IA63">
            <v>105.78385687959974</v>
          </cell>
          <cell r="IB63">
            <v>113.85163223887812</v>
          </cell>
          <cell r="IC63">
            <v>104.90984884432814</v>
          </cell>
          <cell r="ID63">
            <v>98.202332805238356</v>
          </cell>
          <cell r="IE63">
            <v>112.15707203900392</v>
          </cell>
          <cell r="IF63">
            <v>79.102743805934495</v>
          </cell>
          <cell r="IG63">
            <v>76.577313185188288</v>
          </cell>
          <cell r="IH63">
            <v>95.601109197777589</v>
          </cell>
          <cell r="II63">
            <v>93.567870093376243</v>
          </cell>
          <cell r="IJ63">
            <v>116.43146293702564</v>
          </cell>
          <cell r="IK63">
            <v>78.412156436256936</v>
          </cell>
          <cell r="IL63">
            <v>90.112774211293214</v>
          </cell>
          <cell r="IM63">
            <v>102.26722718007719</v>
          </cell>
          <cell r="IN63">
            <v>105.55517380491135</v>
          </cell>
          <cell r="IO63">
            <v>99.66644955117718</v>
          </cell>
          <cell r="IP63">
            <v>112.41679549078975</v>
          </cell>
          <cell r="IQ63">
            <v>87.830842905483479</v>
          </cell>
          <cell r="IR63">
            <v>77.449562727135799</v>
          </cell>
          <cell r="IS63">
            <v>95.441931534802563</v>
          </cell>
          <cell r="IT63">
            <v>90.264442865328078</v>
          </cell>
          <cell r="IU63">
            <v>94.679120785084464</v>
          </cell>
          <cell r="IV63">
            <v>86.954962868798248</v>
          </cell>
          <cell r="IW63">
            <v>79.349320725426224</v>
          </cell>
          <cell r="IX63">
            <v>101.57581901707816</v>
          </cell>
          <cell r="IY63">
            <v>102.88785501794557</v>
          </cell>
        </row>
        <row r="64">
          <cell r="J64">
            <v>109.28085753150874</v>
          </cell>
          <cell r="K64">
            <v>86.832287604866025</v>
          </cell>
          <cell r="L64">
            <v>108.617614942877</v>
          </cell>
          <cell r="M64">
            <v>98.394939584219728</v>
          </cell>
          <cell r="N64">
            <v>81.35781875190311</v>
          </cell>
          <cell r="O64">
            <v>112.05846664089368</v>
          </cell>
          <cell r="P64">
            <v>95.15286862017264</v>
          </cell>
          <cell r="Q64">
            <v>100.30667157326444</v>
          </cell>
          <cell r="R64">
            <v>104.48258520038813</v>
          </cell>
          <cell r="S64">
            <v>87.445083928940974</v>
          </cell>
          <cell r="T64">
            <v>95.463858876859589</v>
          </cell>
          <cell r="U64">
            <v>82.517503249679621</v>
          </cell>
          <cell r="V64">
            <v>95.704780129180577</v>
          </cell>
          <cell r="W64">
            <v>95.346584108073287</v>
          </cell>
          <cell r="X64">
            <v>102.94389462669371</v>
          </cell>
          <cell r="Y64">
            <v>94.735415672580942</v>
          </cell>
          <cell r="Z64">
            <v>105.466076565714</v>
          </cell>
          <cell r="AA64">
            <v>95.127716738114145</v>
          </cell>
          <cell r="AB64">
            <v>105.01933846649165</v>
          </cell>
          <cell r="AC64">
            <v>112.44730765915293</v>
          </cell>
          <cell r="AD64">
            <v>96.722230999552693</v>
          </cell>
          <cell r="AE64">
            <v>106.46771520093712</v>
          </cell>
          <cell r="AF64">
            <v>95.505523747337051</v>
          </cell>
          <cell r="AG64">
            <v>104.10270410396753</v>
          </cell>
          <cell r="AH64">
            <v>99.398174868361352</v>
          </cell>
          <cell r="AI64">
            <v>99.515446666194393</v>
          </cell>
          <cell r="AJ64">
            <v>99.499372223615524</v>
          </cell>
          <cell r="AK64">
            <v>104.70770368009471</v>
          </cell>
          <cell r="AL64">
            <v>114.90128214817231</v>
          </cell>
          <cell r="AM64">
            <v>92.177832877220467</v>
          </cell>
          <cell r="AN64">
            <v>119.82304604682344</v>
          </cell>
          <cell r="AO64">
            <v>106.22521000286673</v>
          </cell>
          <cell r="AP64">
            <v>82.863437452455955</v>
          </cell>
          <cell r="AQ64">
            <v>109.07496011633874</v>
          </cell>
          <cell r="AR64">
            <v>77.813209359195639</v>
          </cell>
          <cell r="AS64">
            <v>112.58590608066143</v>
          </cell>
          <cell r="AT64">
            <v>88.02090862499189</v>
          </cell>
          <cell r="AU64">
            <v>123.31461755997313</v>
          </cell>
          <cell r="AV64">
            <v>84.263941695128793</v>
          </cell>
          <cell r="AW64">
            <v>92.036607665888681</v>
          </cell>
          <cell r="AX64">
            <v>88.402443071500883</v>
          </cell>
          <cell r="AY64">
            <v>92.69052108209452</v>
          </cell>
          <cell r="AZ64">
            <v>104.36391086758177</v>
          </cell>
          <cell r="BA64">
            <v>96.791393927586057</v>
          </cell>
          <cell r="BB64">
            <v>100.41308864199597</v>
          </cell>
          <cell r="BC64">
            <v>95.086976629002962</v>
          </cell>
          <cell r="BD64">
            <v>109.3373557773878</v>
          </cell>
          <cell r="BE64">
            <v>114.72750971925548</v>
          </cell>
          <cell r="BF64">
            <v>104.86743891269667</v>
          </cell>
          <cell r="BG64">
            <v>102.67665057158227</v>
          </cell>
          <cell r="BH64">
            <v>87.850728370278006</v>
          </cell>
          <cell r="BI64">
            <v>107.98584542246141</v>
          </cell>
          <cell r="BJ64">
            <v>96.595823150729657</v>
          </cell>
          <cell r="BK64">
            <v>92.199241841784001</v>
          </cell>
          <cell r="BL64">
            <v>98.428131172262823</v>
          </cell>
          <cell r="BM64">
            <v>94.253720736456444</v>
          </cell>
          <cell r="BN64">
            <v>102.69547778033399</v>
          </cell>
          <cell r="BO64">
            <v>95.391710019328499</v>
          </cell>
          <cell r="BP64">
            <v>86.276599552502603</v>
          </cell>
          <cell r="BQ64">
            <v>84.580675677307639</v>
          </cell>
          <cell r="BR64">
            <v>93.510377860791053</v>
          </cell>
          <cell r="BS64">
            <v>92.877812005976253</v>
          </cell>
          <cell r="BT64">
            <v>115.87920353542377</v>
          </cell>
          <cell r="BU64">
            <v>119.03461682883803</v>
          </cell>
          <cell r="BV64">
            <v>126.16417703431155</v>
          </cell>
          <cell r="BW64">
            <v>124.02975570249099</v>
          </cell>
          <cell r="BX64">
            <v>93.633826937462544</v>
          </cell>
          <cell r="BY64">
            <v>108.11701491399049</v>
          </cell>
          <cell r="BZ64">
            <v>98.788531593015676</v>
          </cell>
          <cell r="CA64">
            <v>95.302509021120414</v>
          </cell>
          <cell r="CB64">
            <v>105.44242606553128</v>
          </cell>
          <cell r="CC64">
            <v>79.308672324066364</v>
          </cell>
          <cell r="CD64">
            <v>100.95130324704257</v>
          </cell>
          <cell r="CE64">
            <v>110.59024174696511</v>
          </cell>
          <cell r="CF64">
            <v>105.65295760923489</v>
          </cell>
          <cell r="CG64">
            <v>106.26955565157549</v>
          </cell>
          <cell r="CH64">
            <v>91.712722920258017</v>
          </cell>
          <cell r="CI64">
            <v>89.115903790770886</v>
          </cell>
          <cell r="CJ64">
            <v>123.00612746961312</v>
          </cell>
          <cell r="CK64">
            <v>95.138620226721429</v>
          </cell>
          <cell r="CL64">
            <v>113.71940479861713</v>
          </cell>
          <cell r="CM64">
            <v>124.0491923713835</v>
          </cell>
          <cell r="CN64">
            <v>87.164405846134741</v>
          </cell>
          <cell r="CO64">
            <v>115.48053382564645</v>
          </cell>
          <cell r="CP64">
            <v>108.57771711500995</v>
          </cell>
          <cell r="CQ64">
            <v>109.21629093228925</v>
          </cell>
          <cell r="CR64">
            <v>99.048922861043238</v>
          </cell>
          <cell r="CS64">
            <v>133.03825847656304</v>
          </cell>
          <cell r="CT64">
            <v>99.678855795486228</v>
          </cell>
          <cell r="CU64">
            <v>119.72394594919547</v>
          </cell>
          <cell r="CV64">
            <v>96.286668953700826</v>
          </cell>
          <cell r="CW64">
            <v>104.43602263178012</v>
          </cell>
          <cell r="CX64">
            <v>105.67296639558711</v>
          </cell>
          <cell r="CY64">
            <v>76.129421155024687</v>
          </cell>
          <cell r="CZ64">
            <v>84.28144440296748</v>
          </cell>
          <cell r="DA64">
            <v>114.10543692483502</v>
          </cell>
          <cell r="DB64">
            <v>124.33999074994333</v>
          </cell>
          <cell r="DC64">
            <v>96.884793271338154</v>
          </cell>
          <cell r="DD64">
            <v>119.24208193301236</v>
          </cell>
          <cell r="DE64">
            <v>120.31176051340285</v>
          </cell>
          <cell r="DF64">
            <v>100.97014040751681</v>
          </cell>
          <cell r="DG64">
            <v>96.626008761366137</v>
          </cell>
          <cell r="DH64">
            <v>92.276914459999432</v>
          </cell>
          <cell r="DI64">
            <v>116.52163404203689</v>
          </cell>
          <cell r="DJ64">
            <v>95.215221361568112</v>
          </cell>
          <cell r="DK64">
            <v>106.92443643828943</v>
          </cell>
          <cell r="DL64">
            <v>117.55686643787811</v>
          </cell>
          <cell r="DM64">
            <v>130.49246751273665</v>
          </cell>
          <cell r="DN64">
            <v>111.20818729005339</v>
          </cell>
          <cell r="DO64">
            <v>88.07550420789994</v>
          </cell>
          <cell r="DP64">
            <v>93.580470733306498</v>
          </cell>
          <cell r="DQ64">
            <v>95.6190480512645</v>
          </cell>
          <cell r="DR64">
            <v>130.88626632025537</v>
          </cell>
          <cell r="DS64">
            <v>109.06819981115298</v>
          </cell>
          <cell r="DT64">
            <v>87.2731844718069</v>
          </cell>
          <cell r="DU64">
            <v>124.58728916428814</v>
          </cell>
          <cell r="DV64">
            <v>97.426165008177918</v>
          </cell>
          <cell r="DW64">
            <v>111.14895921480952</v>
          </cell>
          <cell r="DX64">
            <v>76.883541563315646</v>
          </cell>
          <cell r="DY64">
            <v>100.97952172215585</v>
          </cell>
          <cell r="DZ64">
            <v>101.37965165180849</v>
          </cell>
          <cell r="EA64">
            <v>115.16749804010502</v>
          </cell>
          <cell r="EB64">
            <v>79.788161393268894</v>
          </cell>
          <cell r="EC64">
            <v>117.84494416625894</v>
          </cell>
          <cell r="ED64">
            <v>112.93442399416033</v>
          </cell>
          <cell r="EE64">
            <v>99.542879041060345</v>
          </cell>
          <cell r="EF64">
            <v>115.09691660973644</v>
          </cell>
          <cell r="EG64">
            <v>98.741967431283598</v>
          </cell>
          <cell r="EH64">
            <v>94.220189707092558</v>
          </cell>
          <cell r="EI64">
            <v>89.348645317287307</v>
          </cell>
          <cell r="EJ64">
            <v>100.01154681100824</v>
          </cell>
          <cell r="EK64">
            <v>98.229837132114241</v>
          </cell>
          <cell r="EL64">
            <v>120.6562769788863</v>
          </cell>
          <cell r="EM64">
            <v>81.373903920152316</v>
          </cell>
          <cell r="EN64">
            <v>110.27534183565123</v>
          </cell>
          <cell r="EO64">
            <v>100.99730636798374</v>
          </cell>
          <cell r="EP64">
            <v>123.58649515630202</v>
          </cell>
          <cell r="EQ64">
            <v>106.09528072632945</v>
          </cell>
          <cell r="ER64">
            <v>109.88886351261031</v>
          </cell>
          <cell r="ES64">
            <v>115.55323790926273</v>
          </cell>
          <cell r="ET64">
            <v>123.52575869797562</v>
          </cell>
          <cell r="EU64">
            <v>105.92687610689288</v>
          </cell>
          <cell r="EV64">
            <v>95.97050111973806</v>
          </cell>
          <cell r="EW64">
            <v>119.99511230593028</v>
          </cell>
          <cell r="EX64">
            <v>109.0893863472152</v>
          </cell>
          <cell r="EY64">
            <v>85.068459144946814</v>
          </cell>
          <cell r="EZ64">
            <v>124.64337930331966</v>
          </cell>
          <cell r="FA64">
            <v>99.937291531207919</v>
          </cell>
          <cell r="FB64">
            <v>89.615467681192072</v>
          </cell>
          <cell r="FC64">
            <v>88.365904874733715</v>
          </cell>
          <cell r="FD64">
            <v>100.64449574442709</v>
          </cell>
          <cell r="FE64">
            <v>133.52980115066512</v>
          </cell>
          <cell r="FF64">
            <v>82.270480999209752</v>
          </cell>
          <cell r="FG64">
            <v>101.45971628385936</v>
          </cell>
          <cell r="FH64">
            <v>103.91385197915444</v>
          </cell>
          <cell r="FI64">
            <v>83.867679895811293</v>
          </cell>
          <cell r="FJ64">
            <v>81.788362618036174</v>
          </cell>
          <cell r="FK64">
            <v>97.044521189736514</v>
          </cell>
          <cell r="FL64">
            <v>86.529220460094038</v>
          </cell>
          <cell r="FM64">
            <v>104.74492564776916</v>
          </cell>
          <cell r="FN64">
            <v>90.880333011776571</v>
          </cell>
          <cell r="FO64">
            <v>101.93780927767398</v>
          </cell>
          <cell r="FP64">
            <v>90.38239494359739</v>
          </cell>
          <cell r="FQ64">
            <v>107.2234897424328</v>
          </cell>
          <cell r="FR64">
            <v>89.929295662499214</v>
          </cell>
          <cell r="FS64">
            <v>101.01838536342355</v>
          </cell>
          <cell r="FT64">
            <v>118.44010779162794</v>
          </cell>
          <cell r="FU64">
            <v>113.64762605562309</v>
          </cell>
          <cell r="FV64">
            <v>91.498027331716372</v>
          </cell>
          <cell r="FW64">
            <v>86.774534216728384</v>
          </cell>
          <cell r="FX64">
            <v>85.768542142811825</v>
          </cell>
          <cell r="FY64">
            <v>105.39430710792196</v>
          </cell>
          <cell r="FZ64">
            <v>115.25123867862538</v>
          </cell>
          <cell r="GA64">
            <v>98.319033448282369</v>
          </cell>
          <cell r="GB64">
            <v>108.78365550989824</v>
          </cell>
          <cell r="GC64">
            <v>79.569659619762319</v>
          </cell>
          <cell r="GD64">
            <v>96.812213421921982</v>
          </cell>
          <cell r="GE64">
            <v>88.729070460622154</v>
          </cell>
          <cell r="GF64">
            <v>94.331189819336188</v>
          </cell>
          <cell r="GG64">
            <v>109.48440371112585</v>
          </cell>
          <cell r="GH64">
            <v>110.17477260403538</v>
          </cell>
          <cell r="GI64">
            <v>107.44140657031124</v>
          </cell>
          <cell r="GJ64">
            <v>103.86676940313608</v>
          </cell>
          <cell r="GK64">
            <v>84.641837047210572</v>
          </cell>
          <cell r="GL64">
            <v>85.071721990092442</v>
          </cell>
          <cell r="GM64">
            <v>107.28502890461378</v>
          </cell>
          <cell r="GN64">
            <v>97.017882445096092</v>
          </cell>
          <cell r="GO64">
            <v>102.4728270590208</v>
          </cell>
          <cell r="GP64">
            <v>108.84215756410453</v>
          </cell>
          <cell r="GQ64">
            <v>90.120153032164296</v>
          </cell>
          <cell r="GR64">
            <v>100.9858394668863</v>
          </cell>
          <cell r="GS64">
            <v>112.60291164138675</v>
          </cell>
          <cell r="GT64">
            <v>83.750900243752113</v>
          </cell>
          <cell r="GU64">
            <v>120.20784572637729</v>
          </cell>
          <cell r="GV64">
            <v>105.65192698770458</v>
          </cell>
          <cell r="GW64">
            <v>94.523478838395846</v>
          </cell>
          <cell r="GX64">
            <v>78.379065897913947</v>
          </cell>
          <cell r="GY64">
            <v>86.605517046547902</v>
          </cell>
          <cell r="GZ64">
            <v>105.85986066151608</v>
          </cell>
          <cell r="HA64">
            <v>118.90653540685928</v>
          </cell>
          <cell r="HB64">
            <v>85.629103134162492</v>
          </cell>
          <cell r="HC64">
            <v>92.955088840321238</v>
          </cell>
          <cell r="HD64">
            <v>107.41032779215912</v>
          </cell>
          <cell r="HE64">
            <v>132.58480151973049</v>
          </cell>
          <cell r="HF64">
            <v>101.69502065256617</v>
          </cell>
          <cell r="HG64">
            <v>116.02087356402876</v>
          </cell>
          <cell r="HH64">
            <v>90.994274568828502</v>
          </cell>
          <cell r="HI64">
            <v>111.95169311074793</v>
          </cell>
          <cell r="HJ64">
            <v>99.347181360240796</v>
          </cell>
          <cell r="HK64">
            <v>92.901974206803587</v>
          </cell>
          <cell r="HL64">
            <v>157.86588981366666</v>
          </cell>
          <cell r="HM64">
            <v>116.54800447771299</v>
          </cell>
          <cell r="HN64">
            <v>85.617434164514378</v>
          </cell>
          <cell r="HO64">
            <v>94.986703043725441</v>
          </cell>
          <cell r="HP64">
            <v>98.23579428365386</v>
          </cell>
          <cell r="HQ64">
            <v>89.409396924997949</v>
          </cell>
          <cell r="HR64">
            <v>84.051639643905162</v>
          </cell>
          <cell r="HS64">
            <v>121.51983556811491</v>
          </cell>
          <cell r="HT64">
            <v>112.52648323090762</v>
          </cell>
          <cell r="HU64">
            <v>96.282414363390671</v>
          </cell>
          <cell r="HV64">
            <v>111.34318608564621</v>
          </cell>
          <cell r="HW64">
            <v>86.589051702180569</v>
          </cell>
          <cell r="HX64">
            <v>86.502021472261617</v>
          </cell>
          <cell r="HY64">
            <v>106.67434201643472</v>
          </cell>
          <cell r="HZ64">
            <v>105.80497229144549</v>
          </cell>
          <cell r="IA64">
            <v>108.7547604027471</v>
          </cell>
          <cell r="IB64">
            <v>114.66345736251323</v>
          </cell>
          <cell r="IC64">
            <v>106.25189070602707</v>
          </cell>
          <cell r="ID64">
            <v>95.962885917119678</v>
          </cell>
          <cell r="IE64">
            <v>109.57608421279258</v>
          </cell>
          <cell r="IF64">
            <v>82.610820389061445</v>
          </cell>
          <cell r="IG64">
            <v>76.564357260492585</v>
          </cell>
          <cell r="IH64">
            <v>97.399922524474633</v>
          </cell>
          <cell r="II64">
            <v>94.937186415065057</v>
          </cell>
          <cell r="IJ64">
            <v>117.3255759626166</v>
          </cell>
          <cell r="IK64">
            <v>77.801771346653098</v>
          </cell>
          <cell r="IL64">
            <v>91.058784038955693</v>
          </cell>
          <cell r="IM64">
            <v>103.99218823214291</v>
          </cell>
          <cell r="IN64">
            <v>105.37957451014597</v>
          </cell>
          <cell r="IO64">
            <v>100.26212357928529</v>
          </cell>
          <cell r="IP64">
            <v>108.92715112923152</v>
          </cell>
          <cell r="IQ64">
            <v>88.526279140681382</v>
          </cell>
          <cell r="IR64">
            <v>76.673044686222795</v>
          </cell>
          <cell r="IS64">
            <v>100.10772967880897</v>
          </cell>
          <cell r="IT64">
            <v>90.731566832503034</v>
          </cell>
          <cell r="IU64">
            <v>92.283987067964972</v>
          </cell>
          <cell r="IV64">
            <v>88.238786422859803</v>
          </cell>
          <cell r="IW64">
            <v>80.077071024463478</v>
          </cell>
          <cell r="IX64">
            <v>100.33941332602352</v>
          </cell>
          <cell r="IY64">
            <v>105.06414330142466</v>
          </cell>
        </row>
        <row r="65">
          <cell r="J65">
            <v>108.96647445014993</v>
          </cell>
          <cell r="K65">
            <v>88.32669712092175</v>
          </cell>
          <cell r="L65">
            <v>109.22015166741399</v>
          </cell>
          <cell r="M65">
            <v>97.388311513466363</v>
          </cell>
          <cell r="N65">
            <v>80.615231653498654</v>
          </cell>
          <cell r="O65">
            <v>113.28137398171377</v>
          </cell>
          <cell r="P65">
            <v>94.359192001775284</v>
          </cell>
          <cell r="Q65">
            <v>103.2280242087065</v>
          </cell>
          <cell r="R65">
            <v>105.53141807086665</v>
          </cell>
          <cell r="S65">
            <v>87.56476065859728</v>
          </cell>
          <cell r="T65">
            <v>98.962134586656475</v>
          </cell>
          <cell r="U65">
            <v>83.115562693022511</v>
          </cell>
          <cell r="V65">
            <v>98.805762412596692</v>
          </cell>
          <cell r="W65">
            <v>95.08783208369519</v>
          </cell>
          <cell r="X65">
            <v>104.0371680479156</v>
          </cell>
          <cell r="Y65">
            <v>93.542443294267898</v>
          </cell>
          <cell r="Z65">
            <v>109.39470882768387</v>
          </cell>
          <cell r="AA65">
            <v>98.422772786920248</v>
          </cell>
          <cell r="AB65">
            <v>106.45445285448284</v>
          </cell>
          <cell r="AC65">
            <v>111.02718608120374</v>
          </cell>
          <cell r="AD65">
            <v>96.957962673316416</v>
          </cell>
          <cell r="AE65">
            <v>108.19896912816932</v>
          </cell>
          <cell r="AF65">
            <v>98.809664710485222</v>
          </cell>
          <cell r="AG65">
            <v>103.80317186033351</v>
          </cell>
          <cell r="AH65">
            <v>99.845691952792819</v>
          </cell>
          <cell r="AI65">
            <v>97.419328738088396</v>
          </cell>
          <cell r="AJ65">
            <v>96.24740781038669</v>
          </cell>
          <cell r="AK65">
            <v>102.51254863967105</v>
          </cell>
          <cell r="AL65">
            <v>117.83843773129892</v>
          </cell>
          <cell r="AM65">
            <v>95.316733154495736</v>
          </cell>
          <cell r="AN65">
            <v>121.30915176163451</v>
          </cell>
          <cell r="AO65">
            <v>107.04240581704862</v>
          </cell>
          <cell r="AP65">
            <v>81.43679436991296</v>
          </cell>
          <cell r="AQ65">
            <v>108.62827245944224</v>
          </cell>
          <cell r="AR65">
            <v>77.594294262633198</v>
          </cell>
          <cell r="AS65">
            <v>109.85718319544125</v>
          </cell>
          <cell r="AT65">
            <v>86.087017693724178</v>
          </cell>
          <cell r="AU65">
            <v>121.19878132005796</v>
          </cell>
          <cell r="AV65">
            <v>84.45472654295061</v>
          </cell>
          <cell r="AW65">
            <v>91.084765796033224</v>
          </cell>
          <cell r="AX65">
            <v>87.584579062717665</v>
          </cell>
          <cell r="AY65">
            <v>94.637736609173118</v>
          </cell>
          <cell r="AZ65">
            <v>105.52300435821108</v>
          </cell>
          <cell r="BA65">
            <v>95.009364597075276</v>
          </cell>
          <cell r="BB65">
            <v>99.29467081011974</v>
          </cell>
          <cell r="BC65">
            <v>93.234938484956842</v>
          </cell>
          <cell r="BD65">
            <v>110.68545700030924</v>
          </cell>
          <cell r="BE65">
            <v>113.34480572404514</v>
          </cell>
          <cell r="BF65">
            <v>104.18790606463148</v>
          </cell>
          <cell r="BG65">
            <v>99.87063216719207</v>
          </cell>
          <cell r="BH65">
            <v>85.609663610665265</v>
          </cell>
          <cell r="BI65">
            <v>105.77677238437896</v>
          </cell>
          <cell r="BJ65">
            <v>98.853068988962534</v>
          </cell>
          <cell r="BK65">
            <v>91.337856701294442</v>
          </cell>
          <cell r="BL65">
            <v>95.573132559805543</v>
          </cell>
          <cell r="BM65">
            <v>93.995397893673783</v>
          </cell>
          <cell r="BN65">
            <v>105.73219621070061</v>
          </cell>
          <cell r="BO65">
            <v>94.737741189527057</v>
          </cell>
          <cell r="BP65">
            <v>85.968405199154162</v>
          </cell>
          <cell r="BQ65">
            <v>83.731822339413682</v>
          </cell>
          <cell r="BR65">
            <v>95.110278376532577</v>
          </cell>
          <cell r="BS65">
            <v>91.494711152582084</v>
          </cell>
          <cell r="BT65">
            <v>114.7775917388642</v>
          </cell>
          <cell r="BU65">
            <v>119.53856051010359</v>
          </cell>
          <cell r="BV65">
            <v>129.00042332094745</v>
          </cell>
          <cell r="BW65">
            <v>126.37019181671339</v>
          </cell>
          <cell r="BX65">
            <v>93.660709026465895</v>
          </cell>
          <cell r="BY65">
            <v>106.74619764274783</v>
          </cell>
          <cell r="BZ65">
            <v>100.03551276755536</v>
          </cell>
          <cell r="CA65">
            <v>92.575179882039635</v>
          </cell>
          <cell r="CB65">
            <v>105.32055013166902</v>
          </cell>
          <cell r="CC65">
            <v>78.28432145333467</v>
          </cell>
          <cell r="CD65">
            <v>100.78855891990344</v>
          </cell>
          <cell r="CE65">
            <v>112.23128460289347</v>
          </cell>
          <cell r="CF65">
            <v>106.85892510939577</v>
          </cell>
          <cell r="CG65">
            <v>106.49550213064525</v>
          </cell>
          <cell r="CH65">
            <v>93.642757430005645</v>
          </cell>
          <cell r="CI65">
            <v>92.162771333614103</v>
          </cell>
          <cell r="CJ65">
            <v>124.12372418885909</v>
          </cell>
          <cell r="CK65">
            <v>94.540384362911155</v>
          </cell>
          <cell r="CL65">
            <v>114.68617905716239</v>
          </cell>
          <cell r="CM65">
            <v>124.40285836989379</v>
          </cell>
          <cell r="CN65">
            <v>87.301958214529037</v>
          </cell>
          <cell r="CO65">
            <v>116.53195256677253</v>
          </cell>
          <cell r="CP65">
            <v>107.32286148094029</v>
          </cell>
          <cell r="CQ65">
            <v>111.69361059502305</v>
          </cell>
          <cell r="CR65">
            <v>100.48341020878861</v>
          </cell>
          <cell r="CS65">
            <v>132.74494247736089</v>
          </cell>
          <cell r="CT65">
            <v>99.517233324627114</v>
          </cell>
          <cell r="CU65">
            <v>117.6941989222222</v>
          </cell>
          <cell r="CV65">
            <v>95.575420175144373</v>
          </cell>
          <cell r="CW65">
            <v>106.57668727938758</v>
          </cell>
          <cell r="CX65">
            <v>104.72929803308747</v>
          </cell>
          <cell r="CY65">
            <v>74.718642282964396</v>
          </cell>
          <cell r="CZ65">
            <v>85.223913130411233</v>
          </cell>
          <cell r="DA65">
            <v>112.12174648037643</v>
          </cell>
          <cell r="DB65">
            <v>124.9301496380949</v>
          </cell>
          <cell r="DC65">
            <v>97.9404676261464</v>
          </cell>
          <cell r="DD65">
            <v>118.3372683491516</v>
          </cell>
          <cell r="DE65">
            <v>120.20782430361717</v>
          </cell>
          <cell r="DF65">
            <v>100.08934464143366</v>
          </cell>
          <cell r="DG65">
            <v>96.868182107156755</v>
          </cell>
          <cell r="DH65">
            <v>91.801340955767486</v>
          </cell>
          <cell r="DI65">
            <v>115.40612628579888</v>
          </cell>
          <cell r="DJ65">
            <v>95.245650070720089</v>
          </cell>
          <cell r="DK65">
            <v>108.29647311582684</v>
          </cell>
          <cell r="DL65">
            <v>118.3883033107828</v>
          </cell>
          <cell r="DM65">
            <v>132.12344211141232</v>
          </cell>
          <cell r="DN65">
            <v>108.69308944629429</v>
          </cell>
          <cell r="DO65">
            <v>89.019345226483182</v>
          </cell>
          <cell r="DP65">
            <v>93.97185853946992</v>
          </cell>
          <cell r="DQ65">
            <v>95.342688757022955</v>
          </cell>
          <cell r="DR65">
            <v>128.88761539304974</v>
          </cell>
          <cell r="DS65">
            <v>111.33460582287869</v>
          </cell>
          <cell r="DT65">
            <v>90.811586494357414</v>
          </cell>
          <cell r="DU65">
            <v>123.18248417791655</v>
          </cell>
          <cell r="DV65">
            <v>96.046214667731604</v>
          </cell>
          <cell r="DW65">
            <v>111.38066094927234</v>
          </cell>
          <cell r="DX65">
            <v>76.948801708864082</v>
          </cell>
          <cell r="DY65">
            <v>102.71560860043898</v>
          </cell>
          <cell r="DZ65">
            <v>103.6191660727836</v>
          </cell>
          <cell r="EA65">
            <v>113.79142380234103</v>
          </cell>
          <cell r="EB65">
            <v>80.616065413287728</v>
          </cell>
          <cell r="EC65">
            <v>116.59994950321975</v>
          </cell>
          <cell r="ED65">
            <v>110.52512369256354</v>
          </cell>
          <cell r="EE65">
            <v>97.629738706444897</v>
          </cell>
          <cell r="EF65">
            <v>115.48930181473087</v>
          </cell>
          <cell r="EG65">
            <v>97.79850381594423</v>
          </cell>
          <cell r="EH65">
            <v>93.502637078412803</v>
          </cell>
          <cell r="EI65">
            <v>91.099447117375675</v>
          </cell>
          <cell r="EJ65">
            <v>99.141996681987663</v>
          </cell>
          <cell r="EK65">
            <v>97.497901524578268</v>
          </cell>
          <cell r="EL65">
            <v>122.41904481943864</v>
          </cell>
          <cell r="EM65">
            <v>80.723707812202321</v>
          </cell>
          <cell r="EN65">
            <v>111.43598646794598</v>
          </cell>
          <cell r="EO65">
            <v>100.05739303931415</v>
          </cell>
          <cell r="EP65">
            <v>127.83118448387265</v>
          </cell>
          <cell r="EQ65">
            <v>104.79368633013459</v>
          </cell>
          <cell r="ER65">
            <v>109.6918524476544</v>
          </cell>
          <cell r="ES65">
            <v>115.87791941736475</v>
          </cell>
          <cell r="ET65">
            <v>123.62552443198389</v>
          </cell>
          <cell r="EU65">
            <v>104.89020162636476</v>
          </cell>
          <cell r="EV65">
            <v>97.948190548477925</v>
          </cell>
          <cell r="EW65">
            <v>117.13654886895569</v>
          </cell>
          <cell r="EX65">
            <v>108.57270567453487</v>
          </cell>
          <cell r="EY65">
            <v>84.098108213281634</v>
          </cell>
          <cell r="EZ65">
            <v>124.76067603899102</v>
          </cell>
          <cell r="FA65">
            <v>101.82562390145279</v>
          </cell>
          <cell r="FB65">
            <v>89.716405812788182</v>
          </cell>
          <cell r="FC65">
            <v>88.437214821543336</v>
          </cell>
          <cell r="FD65">
            <v>99.471470100250542</v>
          </cell>
          <cell r="FE65">
            <v>134.521470013422</v>
          </cell>
          <cell r="FF65">
            <v>82.040249983805211</v>
          </cell>
          <cell r="FG65">
            <v>101.51674564215847</v>
          </cell>
          <cell r="FH65">
            <v>104.88318218135431</v>
          </cell>
          <cell r="FI65">
            <v>82.079779526460726</v>
          </cell>
          <cell r="FJ65">
            <v>80.994703732843348</v>
          </cell>
          <cell r="FK65">
            <v>95.07903606029889</v>
          </cell>
          <cell r="FL65">
            <v>85.839762123415255</v>
          </cell>
          <cell r="FM65">
            <v>102.5434659212832</v>
          </cell>
          <cell r="FN65">
            <v>89.893030145958932</v>
          </cell>
          <cell r="FO65">
            <v>103.39500648961679</v>
          </cell>
          <cell r="FP65">
            <v>92.299496434247104</v>
          </cell>
          <cell r="FQ65">
            <v>107.79786453689123</v>
          </cell>
          <cell r="FR65">
            <v>88.720596763131169</v>
          </cell>
          <cell r="FS65">
            <v>100.03801125204332</v>
          </cell>
          <cell r="FT65">
            <v>120.29291409981279</v>
          </cell>
          <cell r="FU65">
            <v>113.01967897023106</v>
          </cell>
          <cell r="FV65">
            <v>92.200384910245575</v>
          </cell>
          <cell r="FW65">
            <v>87.073218103949145</v>
          </cell>
          <cell r="FX65">
            <v>86.562121736526862</v>
          </cell>
          <cell r="FY65">
            <v>104.77709353902151</v>
          </cell>
          <cell r="FZ65">
            <v>116.74358927688371</v>
          </cell>
          <cell r="GA65">
            <v>96.877986569705286</v>
          </cell>
          <cell r="GB65">
            <v>107.46442118733979</v>
          </cell>
          <cell r="GC65">
            <v>78.70732161792462</v>
          </cell>
          <cell r="GD65">
            <v>99.482347414482945</v>
          </cell>
          <cell r="GE65">
            <v>87.24897871276336</v>
          </cell>
          <cell r="GF65">
            <v>91.549071406687688</v>
          </cell>
          <cell r="GG65">
            <v>110.43992417001132</v>
          </cell>
          <cell r="GH65">
            <v>112.70429256698915</v>
          </cell>
          <cell r="GI65">
            <v>107.10128619593712</v>
          </cell>
          <cell r="GJ65">
            <v>102.16513323816079</v>
          </cell>
          <cell r="GK65">
            <v>84.201021294883105</v>
          </cell>
          <cell r="GL65">
            <v>85.620174998370075</v>
          </cell>
          <cell r="GM65">
            <v>107.96351008324064</v>
          </cell>
          <cell r="GN65">
            <v>97.841555340868851</v>
          </cell>
          <cell r="GO65">
            <v>100.73440961182202</v>
          </cell>
          <cell r="GP65">
            <v>109.43021555254428</v>
          </cell>
          <cell r="GQ65">
            <v>90.029063613810521</v>
          </cell>
          <cell r="GR65">
            <v>101.81339595210864</v>
          </cell>
          <cell r="GS65">
            <v>115.19789948807572</v>
          </cell>
          <cell r="GT65">
            <v>87.429130141488386</v>
          </cell>
          <cell r="GU65">
            <v>118.94887740531327</v>
          </cell>
          <cell r="GV65">
            <v>105.95419753665652</v>
          </cell>
          <cell r="GW65">
            <v>93.849407670677891</v>
          </cell>
          <cell r="GX65">
            <v>77.995015657518053</v>
          </cell>
          <cell r="GY65">
            <v>85.321904390373277</v>
          </cell>
          <cell r="GZ65">
            <v>103.41748905149804</v>
          </cell>
          <cell r="HA65">
            <v>116.88326538168889</v>
          </cell>
          <cell r="HB65">
            <v>84.915091074908062</v>
          </cell>
          <cell r="HC65">
            <v>93.856200619568895</v>
          </cell>
          <cell r="HD65">
            <v>104.14244328232893</v>
          </cell>
          <cell r="HE65">
            <v>130.09555760643795</v>
          </cell>
          <cell r="HF65">
            <v>102.4392829557174</v>
          </cell>
          <cell r="HG65">
            <v>111.8829631809849</v>
          </cell>
          <cell r="HH65">
            <v>90.370522991153678</v>
          </cell>
          <cell r="HI65">
            <v>108.6198271545848</v>
          </cell>
          <cell r="HJ65">
            <v>96.310333079387846</v>
          </cell>
          <cell r="HK65">
            <v>91.647902394490544</v>
          </cell>
          <cell r="HL65">
            <v>161.95379251973048</v>
          </cell>
          <cell r="HM65">
            <v>114.99284068942724</v>
          </cell>
          <cell r="HN65">
            <v>85.08031586164617</v>
          </cell>
          <cell r="HO65">
            <v>94.824333687832961</v>
          </cell>
          <cell r="HP65">
            <v>102.07171872736384</v>
          </cell>
          <cell r="HQ65">
            <v>90.419933855895479</v>
          </cell>
          <cell r="HR65">
            <v>84.066799692384649</v>
          </cell>
          <cell r="HS65">
            <v>121.09849019820567</v>
          </cell>
          <cell r="HT65">
            <v>113.43291957344471</v>
          </cell>
          <cell r="HU65">
            <v>94.491037842097015</v>
          </cell>
          <cell r="HV65">
            <v>112.10291618332919</v>
          </cell>
          <cell r="HW65">
            <v>87.249378723720596</v>
          </cell>
          <cell r="HX65">
            <v>86.118141520867454</v>
          </cell>
          <cell r="HY65">
            <v>107.63066954970452</v>
          </cell>
          <cell r="HZ65">
            <v>104.7605749767188</v>
          </cell>
          <cell r="IA65">
            <v>109.83107404660619</v>
          </cell>
          <cell r="IB65">
            <v>114.83067359591459</v>
          </cell>
          <cell r="IC65">
            <v>104.28967407612778</v>
          </cell>
          <cell r="ID65">
            <v>93.105810436054156</v>
          </cell>
          <cell r="IE65">
            <v>106.09283727706867</v>
          </cell>
          <cell r="IF65">
            <v>82.163414278955585</v>
          </cell>
          <cell r="IG65">
            <v>77.78507619431052</v>
          </cell>
          <cell r="IH65">
            <v>99.884026366130726</v>
          </cell>
          <cell r="II65">
            <v>93.709173690746525</v>
          </cell>
          <cell r="IJ65">
            <v>120.03184620121957</v>
          </cell>
          <cell r="IK65">
            <v>80.444165715803038</v>
          </cell>
          <cell r="IL65">
            <v>91.667140656602896</v>
          </cell>
          <cell r="IM65">
            <v>103.05631095335016</v>
          </cell>
          <cell r="IN65">
            <v>105.32857555620147</v>
          </cell>
          <cell r="IO65">
            <v>101.72757809400304</v>
          </cell>
          <cell r="IP65">
            <v>111.56463967927016</v>
          </cell>
          <cell r="IQ65">
            <v>89.339710717188723</v>
          </cell>
          <cell r="IR65">
            <v>76.752007651418722</v>
          </cell>
          <cell r="IS65">
            <v>100.72221083070254</v>
          </cell>
          <cell r="IT65">
            <v>92.504675542093665</v>
          </cell>
          <cell r="IU65">
            <v>94.365152882701167</v>
          </cell>
          <cell r="IV65">
            <v>86.599383203680887</v>
          </cell>
          <cell r="IW65">
            <v>79.684754245062067</v>
          </cell>
          <cell r="IX65">
            <v>99.992491106289791</v>
          </cell>
          <cell r="IY65">
            <v>104.53351097390458</v>
          </cell>
        </row>
        <row r="66">
          <cell r="J66">
            <v>109.57593055784797</v>
          </cell>
          <cell r="K66">
            <v>88.089109337692378</v>
          </cell>
          <cell r="L66">
            <v>107.01879517904186</v>
          </cell>
          <cell r="M66">
            <v>93.740999031513283</v>
          </cell>
          <cell r="N66">
            <v>81.010364380225724</v>
          </cell>
          <cell r="O66">
            <v>112.2629624983653</v>
          </cell>
          <cell r="P66">
            <v>97.525773117328043</v>
          </cell>
          <cell r="Q66">
            <v>103.30140515866862</v>
          </cell>
          <cell r="R66">
            <v>104.10673660756888</v>
          </cell>
          <cell r="S66">
            <v>84.738312637265366</v>
          </cell>
          <cell r="T66">
            <v>97.74996336346409</v>
          </cell>
          <cell r="U66">
            <v>82.216971142511724</v>
          </cell>
          <cell r="V66">
            <v>97.924466419165071</v>
          </cell>
          <cell r="W66">
            <v>93.344660285480856</v>
          </cell>
          <cell r="X66">
            <v>103.43727279613603</v>
          </cell>
          <cell r="Y66">
            <v>93.327422622748472</v>
          </cell>
          <cell r="Z66">
            <v>111.01089663913814</v>
          </cell>
          <cell r="AA66">
            <v>97.346836196879721</v>
          </cell>
          <cell r="AB66">
            <v>106.43869927827717</v>
          </cell>
          <cell r="AC66">
            <v>111.95217616545278</v>
          </cell>
          <cell r="AD66">
            <v>97.662475489874652</v>
          </cell>
          <cell r="AE66">
            <v>109.64836887175926</v>
          </cell>
          <cell r="AF66">
            <v>98.775797862450901</v>
          </cell>
          <cell r="AG66">
            <v>101.74540728028886</v>
          </cell>
          <cell r="AH66">
            <v>98.907139669557324</v>
          </cell>
          <cell r="AI66">
            <v>95.221878099987833</v>
          </cell>
          <cell r="AJ66">
            <v>97.397389262605301</v>
          </cell>
          <cell r="AK66">
            <v>101.67810990974031</v>
          </cell>
          <cell r="AL66">
            <v>117.98757980026302</v>
          </cell>
          <cell r="AM66">
            <v>95.141047002919848</v>
          </cell>
          <cell r="AN66">
            <v>121.02720646779763</v>
          </cell>
          <cell r="AO66">
            <v>106.96550078350182</v>
          </cell>
          <cell r="AP66">
            <v>83.347229769789337</v>
          </cell>
          <cell r="AQ66">
            <v>108.61992443643949</v>
          </cell>
          <cell r="AR66">
            <v>78.225612309254899</v>
          </cell>
          <cell r="AS66">
            <v>110.24729064945403</v>
          </cell>
          <cell r="AT66">
            <v>85.501368286291026</v>
          </cell>
          <cell r="AU66">
            <v>120.41762108583592</v>
          </cell>
          <cell r="AV66">
            <v>84.105666686727915</v>
          </cell>
          <cell r="AW66">
            <v>90.512703584224042</v>
          </cell>
          <cell r="AX66">
            <v>89.175043233718242</v>
          </cell>
          <cell r="AY66">
            <v>95.156406727898499</v>
          </cell>
          <cell r="AZ66">
            <v>105.70801900297445</v>
          </cell>
          <cell r="BA66">
            <v>92.355631420323647</v>
          </cell>
          <cell r="BB66">
            <v>97.756326980432632</v>
          </cell>
          <cell r="BC66">
            <v>93.783625152773354</v>
          </cell>
          <cell r="BD66">
            <v>105.022141907709</v>
          </cell>
          <cell r="BE66">
            <v>114.18147514371167</v>
          </cell>
          <cell r="BF66">
            <v>102.35406607825625</v>
          </cell>
          <cell r="BG66">
            <v>97.763088357825566</v>
          </cell>
          <cell r="BH66">
            <v>85.981214761296528</v>
          </cell>
          <cell r="BI66">
            <v>107.85581720958822</v>
          </cell>
          <cell r="BJ66">
            <v>98.717526652144883</v>
          </cell>
          <cell r="BK66">
            <v>93.331624274414708</v>
          </cell>
          <cell r="BL66">
            <v>93.401242230615765</v>
          </cell>
          <cell r="BM66">
            <v>92.474505948919543</v>
          </cell>
          <cell r="BN66">
            <v>106.34312842136382</v>
          </cell>
          <cell r="BO66">
            <v>91.711518100251382</v>
          </cell>
          <cell r="BP66">
            <v>86.959851024883534</v>
          </cell>
          <cell r="BQ66">
            <v>82.840406201495554</v>
          </cell>
          <cell r="BR66">
            <v>95.196931350384901</v>
          </cell>
          <cell r="BS66">
            <v>92.516627010305001</v>
          </cell>
          <cell r="BT66">
            <v>114.47770565360884</v>
          </cell>
          <cell r="BU66">
            <v>118.35461440364004</v>
          </cell>
          <cell r="BV66">
            <v>132.80659719094464</v>
          </cell>
          <cell r="BW66">
            <v>123.37946650415431</v>
          </cell>
          <cell r="BX66">
            <v>93.495660174787602</v>
          </cell>
          <cell r="BY66">
            <v>108.71894433226251</v>
          </cell>
          <cell r="BZ66">
            <v>100.18968288831327</v>
          </cell>
          <cell r="CA66">
            <v>90.004016600494765</v>
          </cell>
          <cell r="CB66">
            <v>106.95960778126502</v>
          </cell>
          <cell r="CC66">
            <v>78.279000854073672</v>
          </cell>
          <cell r="CD66">
            <v>101.01741426194177</v>
          </cell>
          <cell r="CE66">
            <v>114.54836133744671</v>
          </cell>
          <cell r="CF66">
            <v>108.00058626209419</v>
          </cell>
          <cell r="CG66">
            <v>105.55992988580257</v>
          </cell>
          <cell r="CH66">
            <v>92.597556081538158</v>
          </cell>
          <cell r="CI66">
            <v>91.517797766177111</v>
          </cell>
          <cell r="CJ66">
            <v>124.48474234074453</v>
          </cell>
          <cell r="CK66">
            <v>92.357175317914781</v>
          </cell>
          <cell r="CL66">
            <v>116.91142158189028</v>
          </cell>
          <cell r="CM66">
            <v>118.72244138141434</v>
          </cell>
          <cell r="CN66">
            <v>87.159842638067531</v>
          </cell>
          <cell r="CO66">
            <v>120.99056481925675</v>
          </cell>
          <cell r="CP66">
            <v>101.96711586829643</v>
          </cell>
          <cell r="CQ66">
            <v>112.99908431852785</v>
          </cell>
          <cell r="CR66">
            <v>99.609449782664541</v>
          </cell>
          <cell r="CS66">
            <v>132.42172888955628</v>
          </cell>
          <cell r="CT66">
            <v>99.024909176353589</v>
          </cell>
          <cell r="CU66">
            <v>112.4303825907182</v>
          </cell>
          <cell r="CV66">
            <v>93.291722540619972</v>
          </cell>
          <cell r="CW66">
            <v>106.46355858075528</v>
          </cell>
          <cell r="CX66">
            <v>104.35346526998507</v>
          </cell>
          <cell r="CY66">
            <v>73.076758572609634</v>
          </cell>
          <cell r="CZ66">
            <v>86.512921753647106</v>
          </cell>
          <cell r="DA66">
            <v>116.02022175751887</v>
          </cell>
          <cell r="DB66">
            <v>123.55025613344476</v>
          </cell>
          <cell r="DC66">
            <v>99.750712089225829</v>
          </cell>
          <cell r="DD66">
            <v>118.4810336812928</v>
          </cell>
          <cell r="DE66">
            <v>121.77067066621785</v>
          </cell>
          <cell r="DF66">
            <v>100.79376727755725</v>
          </cell>
          <cell r="DG66">
            <v>97.489613723215029</v>
          </cell>
          <cell r="DH66">
            <v>93.887582763903168</v>
          </cell>
          <cell r="DI66">
            <v>118.06334540257394</v>
          </cell>
          <cell r="DJ66">
            <v>95.610471950085056</v>
          </cell>
          <cell r="DK66">
            <v>108.66867914276381</v>
          </cell>
          <cell r="DL66">
            <v>117.85515942803312</v>
          </cell>
          <cell r="DM66">
            <v>134.27301950528687</v>
          </cell>
          <cell r="DN66">
            <v>108.22182095913814</v>
          </cell>
          <cell r="DO66">
            <v>86.049871691845354</v>
          </cell>
          <cell r="DP66">
            <v>93.739975157524967</v>
          </cell>
          <cell r="DQ66">
            <v>96.689628255483854</v>
          </cell>
          <cell r="DR66">
            <v>130.18749881773164</v>
          </cell>
          <cell r="DS66">
            <v>112.48692713619315</v>
          </cell>
          <cell r="DT66">
            <v>92.831270369110896</v>
          </cell>
          <cell r="DU66">
            <v>124.43452325248185</v>
          </cell>
          <cell r="DV66">
            <v>97.623395318537163</v>
          </cell>
          <cell r="DW66">
            <v>114.59446232191615</v>
          </cell>
          <cell r="DX66">
            <v>78.363302774185698</v>
          </cell>
          <cell r="DY66">
            <v>101.09122720884527</v>
          </cell>
          <cell r="DZ66">
            <v>102.75270333178561</v>
          </cell>
          <cell r="EA66">
            <v>113.72980223150732</v>
          </cell>
          <cell r="EB66">
            <v>80.811478026810377</v>
          </cell>
          <cell r="EC66">
            <v>117.85963102269561</v>
          </cell>
          <cell r="ED66">
            <v>111.58220821012604</v>
          </cell>
          <cell r="EE66">
            <v>97.299660454787059</v>
          </cell>
          <cell r="EF66">
            <v>119.44129875260845</v>
          </cell>
          <cell r="EG66">
            <v>98.887066229734927</v>
          </cell>
          <cell r="EH66">
            <v>93.26325235263684</v>
          </cell>
          <cell r="EI66">
            <v>90.992069508632142</v>
          </cell>
          <cell r="EJ66">
            <v>98.516155744440894</v>
          </cell>
          <cell r="EK66">
            <v>96.181974307321497</v>
          </cell>
          <cell r="EL66">
            <v>122.5525061470198</v>
          </cell>
          <cell r="EM66">
            <v>80.656518683253196</v>
          </cell>
          <cell r="EN66">
            <v>113.76075145924753</v>
          </cell>
          <cell r="EO66">
            <v>100.19750156254352</v>
          </cell>
          <cell r="EP66">
            <v>130.88478143216597</v>
          </cell>
          <cell r="EQ66">
            <v>104.04887357954658</v>
          </cell>
          <cell r="ER66">
            <v>112.71558222198196</v>
          </cell>
          <cell r="ES66">
            <v>114.04088430032421</v>
          </cell>
          <cell r="ET66">
            <v>121.68095779926733</v>
          </cell>
          <cell r="EU66">
            <v>105.38614650109841</v>
          </cell>
          <cell r="EV66">
            <v>96.727157048388349</v>
          </cell>
          <cell r="EW66">
            <v>114.56476885816349</v>
          </cell>
          <cell r="EX66">
            <v>109.97462142437008</v>
          </cell>
          <cell r="EY66">
            <v>81.955270850300366</v>
          </cell>
          <cell r="EZ66">
            <v>124.32096876071297</v>
          </cell>
          <cell r="FA66">
            <v>101.00073351143551</v>
          </cell>
          <cell r="FB66">
            <v>91.868446332314875</v>
          </cell>
          <cell r="FC66">
            <v>88.494737683691412</v>
          </cell>
          <cell r="FD66">
            <v>100.06281141338243</v>
          </cell>
          <cell r="FE66">
            <v>135.20700403956437</v>
          </cell>
          <cell r="FF66">
            <v>83.548634943481986</v>
          </cell>
          <cell r="FG66">
            <v>100.3426163849205</v>
          </cell>
          <cell r="FH66">
            <v>105.69146524322301</v>
          </cell>
          <cell r="FI66">
            <v>81.537593089515326</v>
          </cell>
          <cell r="FJ66">
            <v>83.57255670980858</v>
          </cell>
          <cell r="FK66">
            <v>93.191356707658983</v>
          </cell>
          <cell r="FL66">
            <v>82.531641014589781</v>
          </cell>
          <cell r="FM66">
            <v>102.51167311840995</v>
          </cell>
          <cell r="FN66">
            <v>86.706501568220958</v>
          </cell>
          <cell r="FO66">
            <v>104.71423034600849</v>
          </cell>
          <cell r="FP66">
            <v>89.640988720779873</v>
          </cell>
          <cell r="FQ66">
            <v>108.09354329340485</v>
          </cell>
          <cell r="FR66">
            <v>88.36259235288901</v>
          </cell>
          <cell r="FS66">
            <v>103.37139449436042</v>
          </cell>
          <cell r="FT66">
            <v>120.89647799953089</v>
          </cell>
          <cell r="FU66">
            <v>113.40409542451677</v>
          </cell>
          <cell r="FV66">
            <v>92.64070845943354</v>
          </cell>
          <cell r="FW66">
            <v>86.739181854942032</v>
          </cell>
          <cell r="FX66">
            <v>85.144833044645765</v>
          </cell>
          <cell r="FY66">
            <v>104.0224563130123</v>
          </cell>
          <cell r="FZ66">
            <v>118.99815134878884</v>
          </cell>
          <cell r="GA66">
            <v>96.363837677741003</v>
          </cell>
          <cell r="GB66">
            <v>107.09632028147963</v>
          </cell>
          <cell r="GC66">
            <v>79.757352704765012</v>
          </cell>
          <cell r="GD66">
            <v>99.190505980629979</v>
          </cell>
          <cell r="GE66">
            <v>85.83121366782467</v>
          </cell>
          <cell r="GF66">
            <v>90.422989728318228</v>
          </cell>
          <cell r="GG66">
            <v>112.33750972086312</v>
          </cell>
          <cell r="GH66">
            <v>113.39274768583685</v>
          </cell>
          <cell r="GI66">
            <v>108.9784214277681</v>
          </cell>
          <cell r="GJ66">
            <v>102.7728727877968</v>
          </cell>
          <cell r="GK66">
            <v>84.201687610386202</v>
          </cell>
          <cell r="GL66">
            <v>84.342788061920615</v>
          </cell>
          <cell r="GM66">
            <v>107.81175216602747</v>
          </cell>
          <cell r="GN66">
            <v>96.194796054909318</v>
          </cell>
          <cell r="GO66">
            <v>100.59455944450676</v>
          </cell>
          <cell r="GP66">
            <v>109.14194267913741</v>
          </cell>
          <cell r="GQ66">
            <v>89.922348106472214</v>
          </cell>
          <cell r="GR66">
            <v>104.20038273386096</v>
          </cell>
          <cell r="GS66">
            <v>117.83055070264231</v>
          </cell>
          <cell r="GT66">
            <v>86.371201400804864</v>
          </cell>
          <cell r="GU66">
            <v>119.55671614334436</v>
          </cell>
          <cell r="GV66">
            <v>108.06875715039145</v>
          </cell>
          <cell r="GW66">
            <v>92.119809441605412</v>
          </cell>
          <cell r="GX66">
            <v>79.662863718144109</v>
          </cell>
          <cell r="GY66">
            <v>83.668150039727394</v>
          </cell>
          <cell r="GZ66">
            <v>101.10008449710826</v>
          </cell>
          <cell r="HA66">
            <v>116.06198662134651</v>
          </cell>
          <cell r="HB66">
            <v>86.189612021106413</v>
          </cell>
          <cell r="HC66">
            <v>95.315318137788552</v>
          </cell>
          <cell r="HD66">
            <v>103.01537157707328</v>
          </cell>
          <cell r="HE66">
            <v>129.72092810310983</v>
          </cell>
          <cell r="HF66">
            <v>103.355653745271</v>
          </cell>
          <cell r="HG66">
            <v>113.51644517468648</v>
          </cell>
          <cell r="HH66">
            <v>90.578257832894593</v>
          </cell>
          <cell r="HI66">
            <v>109.99982199488181</v>
          </cell>
          <cell r="HJ66">
            <v>96.547451357298499</v>
          </cell>
          <cell r="HK66">
            <v>91.126535263646602</v>
          </cell>
          <cell r="HL66">
            <v>160.36134362151313</v>
          </cell>
          <cell r="HM66">
            <v>119.06959028750798</v>
          </cell>
          <cell r="HN66">
            <v>82.876810530712831</v>
          </cell>
          <cell r="HO66">
            <v>94.668927250064215</v>
          </cell>
          <cell r="HP66">
            <v>101.69522134292907</v>
          </cell>
          <cell r="HQ66">
            <v>88.669416920901867</v>
          </cell>
          <cell r="HR66">
            <v>85.959448243788955</v>
          </cell>
          <cell r="HS66">
            <v>120.81523265111893</v>
          </cell>
          <cell r="HT66">
            <v>113.47641745575343</v>
          </cell>
          <cell r="HU66">
            <v>95.695526478353827</v>
          </cell>
          <cell r="HV66">
            <v>111.109683241414</v>
          </cell>
          <cell r="HW66">
            <v>86.884160837037427</v>
          </cell>
          <cell r="HX66">
            <v>86.412693618154961</v>
          </cell>
          <cell r="HY66">
            <v>109.50598928396212</v>
          </cell>
          <cell r="HZ66">
            <v>104.33818726019018</v>
          </cell>
          <cell r="IA66">
            <v>109.52628721773465</v>
          </cell>
          <cell r="IB66">
            <v>115.68751790632774</v>
          </cell>
          <cell r="IC66">
            <v>107.63086178188379</v>
          </cell>
          <cell r="ID66">
            <v>93.867320650041748</v>
          </cell>
          <cell r="IE66">
            <v>107.64989109700109</v>
          </cell>
          <cell r="IF66">
            <v>81.029691293658246</v>
          </cell>
          <cell r="IG66">
            <v>78.285667652869762</v>
          </cell>
          <cell r="IH66">
            <v>100.89256728309859</v>
          </cell>
          <cell r="II66">
            <v>93.351599659120851</v>
          </cell>
          <cell r="IJ66">
            <v>118.0547986888071</v>
          </cell>
          <cell r="IK66">
            <v>79.981454825591385</v>
          </cell>
          <cell r="IL66">
            <v>92.360436951170996</v>
          </cell>
          <cell r="IM66">
            <v>104.6286981985857</v>
          </cell>
          <cell r="IN66">
            <v>103.49662498998799</v>
          </cell>
          <cell r="IO66">
            <v>102.28363572039201</v>
          </cell>
          <cell r="IP66">
            <v>111.59333856365866</v>
          </cell>
          <cell r="IQ66">
            <v>90.132343003722283</v>
          </cell>
          <cell r="IR66">
            <v>76.352779784776871</v>
          </cell>
          <cell r="IS66">
            <v>100.06576600521321</v>
          </cell>
          <cell r="IT66">
            <v>93.790629315494684</v>
          </cell>
          <cell r="IU66">
            <v>95.199482939119491</v>
          </cell>
          <cell r="IV66">
            <v>84.441443984661731</v>
          </cell>
          <cell r="IW66">
            <v>79.205437755784928</v>
          </cell>
          <cell r="IX66">
            <v>101.05910585481418</v>
          </cell>
          <cell r="IY66">
            <v>105.91805065259847</v>
          </cell>
        </row>
        <row r="67">
          <cell r="J67">
            <v>107.19221733599255</v>
          </cell>
          <cell r="K67">
            <v>88.253368101641144</v>
          </cell>
          <cell r="L67">
            <v>106.92209439036401</v>
          </cell>
          <cell r="M67">
            <v>92.943817789707651</v>
          </cell>
          <cell r="N67">
            <v>81.313832425839365</v>
          </cell>
          <cell r="O67">
            <v>113.4485152864838</v>
          </cell>
          <cell r="P67">
            <v>98.686673836190494</v>
          </cell>
          <cell r="Q67">
            <v>104.76359983246959</v>
          </cell>
          <cell r="R67">
            <v>104.79003272945597</v>
          </cell>
          <cell r="S67">
            <v>85.259415272772074</v>
          </cell>
          <cell r="T67">
            <v>98.473639799140869</v>
          </cell>
          <cell r="U67">
            <v>82.492293424186144</v>
          </cell>
          <cell r="V67">
            <v>98.266587319694096</v>
          </cell>
          <cell r="W67">
            <v>94.66106294160052</v>
          </cell>
          <cell r="X67">
            <v>103.1883775567442</v>
          </cell>
          <cell r="Y67">
            <v>94.540163519897519</v>
          </cell>
          <cell r="Z67">
            <v>111.12639234112476</v>
          </cell>
          <cell r="AA67">
            <v>97.374220732609473</v>
          </cell>
          <cell r="AB67">
            <v>106.85634541864071</v>
          </cell>
          <cell r="AC67">
            <v>110.34778260318781</v>
          </cell>
          <cell r="AD67">
            <v>93.941931439484634</v>
          </cell>
          <cell r="AE67">
            <v>112.2264081277596</v>
          </cell>
          <cell r="AF67">
            <v>102.18247290500089</v>
          </cell>
          <cell r="AG67">
            <v>102.72978246336601</v>
          </cell>
          <cell r="AH67">
            <v>100.4173220612162</v>
          </cell>
          <cell r="AI67">
            <v>94.927744844978392</v>
          </cell>
          <cell r="AJ67">
            <v>96.21432014870328</v>
          </cell>
          <cell r="AK67">
            <v>99.74736872228776</v>
          </cell>
          <cell r="AL67">
            <v>119.37617517408708</v>
          </cell>
          <cell r="AM67">
            <v>95.610515785275055</v>
          </cell>
          <cell r="AN67">
            <v>121.16739588741072</v>
          </cell>
          <cell r="AO67">
            <v>108.08474912393618</v>
          </cell>
          <cell r="AP67">
            <v>85.968414922554118</v>
          </cell>
          <cell r="AQ67">
            <v>108.81970592521026</v>
          </cell>
          <cell r="AR67">
            <v>77.508575007645291</v>
          </cell>
          <cell r="AS67">
            <v>110.48772795320174</v>
          </cell>
          <cell r="AT67">
            <v>86.076618307661406</v>
          </cell>
          <cell r="AU67">
            <v>120.15697088622191</v>
          </cell>
          <cell r="AV67">
            <v>82.353741080092391</v>
          </cell>
          <cell r="AW67">
            <v>90.358351794916885</v>
          </cell>
          <cell r="AX67">
            <v>89.308942495240828</v>
          </cell>
          <cell r="AY67">
            <v>96.610681616827861</v>
          </cell>
          <cell r="AZ67">
            <v>105.00290032080323</v>
          </cell>
          <cell r="BA67">
            <v>91.441018858206363</v>
          </cell>
          <cell r="BB67">
            <v>94.124171286596265</v>
          </cell>
          <cell r="BC67">
            <v>93.354623404207302</v>
          </cell>
          <cell r="BD67">
            <v>104.32766374735641</v>
          </cell>
          <cell r="BE67">
            <v>113.61586173349077</v>
          </cell>
          <cell r="BF67">
            <v>102.39250479543455</v>
          </cell>
          <cell r="BG67">
            <v>98.257221716101469</v>
          </cell>
          <cell r="BH67">
            <v>86.126202207515135</v>
          </cell>
          <cell r="BI67">
            <v>108.54942070717146</v>
          </cell>
          <cell r="BJ67">
            <v>98.843914999353231</v>
          </cell>
          <cell r="BK67">
            <v>93.294210398767376</v>
          </cell>
          <cell r="BL67">
            <v>93.750801644483687</v>
          </cell>
          <cell r="BM67">
            <v>92.870346061733017</v>
          </cell>
          <cell r="BN67">
            <v>103.84377857171631</v>
          </cell>
          <cell r="BO67">
            <v>94.351952956982245</v>
          </cell>
          <cell r="BP67">
            <v>88.883399245057632</v>
          </cell>
          <cell r="BQ67">
            <v>83.071646674018965</v>
          </cell>
          <cell r="BR67">
            <v>95.041489261156087</v>
          </cell>
          <cell r="BS67">
            <v>93.622504467900498</v>
          </cell>
          <cell r="BT67">
            <v>111.99087464097524</v>
          </cell>
          <cell r="BU67">
            <v>119.2014509325671</v>
          </cell>
          <cell r="BV67">
            <v>129.70608712633285</v>
          </cell>
          <cell r="BW67">
            <v>124.76341328641249</v>
          </cell>
          <cell r="BX67">
            <v>94.550524679666538</v>
          </cell>
          <cell r="BY67">
            <v>104.67905007285455</v>
          </cell>
          <cell r="BZ67">
            <v>99.768328087773455</v>
          </cell>
          <cell r="CA67">
            <v>91.915504020093437</v>
          </cell>
          <cell r="CB67">
            <v>105.57728429776549</v>
          </cell>
          <cell r="CC67">
            <v>76.845074612363874</v>
          </cell>
          <cell r="CD67">
            <v>100.2779110990174</v>
          </cell>
          <cell r="CE67">
            <v>115.08976942947949</v>
          </cell>
          <cell r="CF67">
            <v>105.98450623803373</v>
          </cell>
          <cell r="CG67">
            <v>105.10571669561929</v>
          </cell>
          <cell r="CH67">
            <v>93.171472896199575</v>
          </cell>
          <cell r="CI67">
            <v>90.167744062595219</v>
          </cell>
          <cell r="CJ67">
            <v>122.59332587013046</v>
          </cell>
          <cell r="CK67">
            <v>92.387859373211711</v>
          </cell>
          <cell r="CL67">
            <v>117.35036602607504</v>
          </cell>
          <cell r="CM67">
            <v>120.39058783600011</v>
          </cell>
          <cell r="CN67">
            <v>88.040449979421581</v>
          </cell>
          <cell r="CO67">
            <v>121.01052225650604</v>
          </cell>
          <cell r="CP67">
            <v>102.06123058788174</v>
          </cell>
          <cell r="CQ67">
            <v>111.05886593864405</v>
          </cell>
          <cell r="CR67">
            <v>99.99239420616469</v>
          </cell>
          <cell r="CS67">
            <v>131.77306441753626</v>
          </cell>
          <cell r="CT67">
            <v>100.19482156141466</v>
          </cell>
          <cell r="CU67">
            <v>112.03468169529241</v>
          </cell>
          <cell r="CV67">
            <v>90.516835000360729</v>
          </cell>
          <cell r="CW67">
            <v>107.37118610048861</v>
          </cell>
          <cell r="CX67">
            <v>103.59919992954022</v>
          </cell>
          <cell r="CY67">
            <v>73.745898022050753</v>
          </cell>
          <cell r="CZ67">
            <v>88.655072173744372</v>
          </cell>
          <cell r="DA67">
            <v>120.68243410625387</v>
          </cell>
          <cell r="DB67">
            <v>124.58543865622612</v>
          </cell>
          <cell r="DC67">
            <v>98.716231600949527</v>
          </cell>
          <cell r="DD67">
            <v>119.05382432984436</v>
          </cell>
          <cell r="DE67">
            <v>123.3735269371202</v>
          </cell>
          <cell r="DF67">
            <v>99.239288612271025</v>
          </cell>
          <cell r="DG67">
            <v>97.274453819641394</v>
          </cell>
          <cell r="DH67">
            <v>93.72059656802584</v>
          </cell>
          <cell r="DI67">
            <v>118.94505200649984</v>
          </cell>
          <cell r="DJ67">
            <v>92.727789804883315</v>
          </cell>
          <cell r="DK67">
            <v>112.53481930668814</v>
          </cell>
          <cell r="DL67">
            <v>119.96698365950792</v>
          </cell>
          <cell r="DM67">
            <v>134.77724480038864</v>
          </cell>
          <cell r="DN67">
            <v>108.47428391270846</v>
          </cell>
          <cell r="DO67">
            <v>86.966848324688129</v>
          </cell>
          <cell r="DP67">
            <v>94.819677407594583</v>
          </cell>
          <cell r="DQ67">
            <v>98.523540330311278</v>
          </cell>
          <cell r="DR67">
            <v>131.87764303865379</v>
          </cell>
          <cell r="DS67">
            <v>112.25993200284272</v>
          </cell>
          <cell r="DT67">
            <v>95.478503400663413</v>
          </cell>
          <cell r="DU67">
            <v>127.83500222815753</v>
          </cell>
          <cell r="DV67">
            <v>97.140874283376931</v>
          </cell>
          <cell r="DW67">
            <v>117.39937870711914</v>
          </cell>
          <cell r="DX67">
            <v>78.749241461800807</v>
          </cell>
          <cell r="DY67">
            <v>103.16630522921015</v>
          </cell>
          <cell r="DZ67">
            <v>102.75687630804647</v>
          </cell>
          <cell r="EA67">
            <v>113.25406814229825</v>
          </cell>
          <cell r="EB67">
            <v>81.81106708624732</v>
          </cell>
          <cell r="EC67">
            <v>119.99459044210833</v>
          </cell>
          <cell r="ED67">
            <v>110.73012057612206</v>
          </cell>
          <cell r="EE67">
            <v>98.463448366337772</v>
          </cell>
          <cell r="EF67">
            <v>116.55653462273784</v>
          </cell>
          <cell r="EG67">
            <v>100.00216519829415</v>
          </cell>
          <cell r="EH67">
            <v>92.203770263761626</v>
          </cell>
          <cell r="EI67">
            <v>90.980882046036783</v>
          </cell>
          <cell r="EJ67">
            <v>99.121122858359954</v>
          </cell>
          <cell r="EK67">
            <v>95.573430786563648</v>
          </cell>
          <cell r="EL67">
            <v>126.18876660902704</v>
          </cell>
          <cell r="EM67">
            <v>80.986531031551479</v>
          </cell>
          <cell r="EN67">
            <v>114.14565622459038</v>
          </cell>
          <cell r="EO67">
            <v>100.98547400129074</v>
          </cell>
          <cell r="EP67">
            <v>132.56938841192573</v>
          </cell>
          <cell r="EQ67">
            <v>105.26631641478603</v>
          </cell>
          <cell r="ER67">
            <v>109.79545396198263</v>
          </cell>
          <cell r="ES67">
            <v>113.51229950754168</v>
          </cell>
          <cell r="ET67">
            <v>122.49957688839122</v>
          </cell>
          <cell r="EU67">
            <v>105.17311087432689</v>
          </cell>
          <cell r="EV67">
            <v>95.271309120467933</v>
          </cell>
          <cell r="EW67">
            <v>114.96312005561201</v>
          </cell>
          <cell r="EX67">
            <v>112.98989096641164</v>
          </cell>
          <cell r="EY67">
            <v>82.50276514652748</v>
          </cell>
          <cell r="EZ67">
            <v>123.5060911119964</v>
          </cell>
          <cell r="FA67">
            <v>102.72017420114875</v>
          </cell>
          <cell r="FB67">
            <v>92.699417929105351</v>
          </cell>
          <cell r="FC67">
            <v>87.837449765448639</v>
          </cell>
          <cell r="FD67">
            <v>98.157961019210418</v>
          </cell>
          <cell r="FE67">
            <v>134.13390127221163</v>
          </cell>
          <cell r="FF67">
            <v>83.797655823562067</v>
          </cell>
          <cell r="FG67">
            <v>102.35164206616756</v>
          </cell>
          <cell r="FH67">
            <v>106.47872979061809</v>
          </cell>
          <cell r="FI67">
            <v>82.472540474779507</v>
          </cell>
          <cell r="FJ67">
            <v>84.081705178328647</v>
          </cell>
          <cell r="FK67">
            <v>89.451011910709994</v>
          </cell>
          <cell r="FL67">
            <v>80.728987949435052</v>
          </cell>
          <cell r="FM67">
            <v>103.40263051533552</v>
          </cell>
          <cell r="FN67">
            <v>87.090146407706939</v>
          </cell>
          <cell r="FO67">
            <v>103.95369565049151</v>
          </cell>
          <cell r="FP67">
            <v>89.494062005817455</v>
          </cell>
          <cell r="FQ67">
            <v>109.61558113868126</v>
          </cell>
          <cell r="FR67">
            <v>90.429134343218379</v>
          </cell>
          <cell r="FS67">
            <v>104.13882055060498</v>
          </cell>
          <cell r="FT67">
            <v>120.55857122180429</v>
          </cell>
          <cell r="FU67">
            <v>114.68366746256685</v>
          </cell>
          <cell r="FV67">
            <v>92.579069466882061</v>
          </cell>
          <cell r="FW67">
            <v>88.362480205831687</v>
          </cell>
          <cell r="FX67">
            <v>85.283230604052633</v>
          </cell>
          <cell r="FY67">
            <v>101.68316328371728</v>
          </cell>
          <cell r="FZ67">
            <v>118.9576487020236</v>
          </cell>
          <cell r="GA67">
            <v>95.590182393904698</v>
          </cell>
          <cell r="GB67">
            <v>108.10262152112354</v>
          </cell>
          <cell r="GC67">
            <v>82.249866000425385</v>
          </cell>
          <cell r="GD67">
            <v>99.437170949413883</v>
          </cell>
          <cell r="GE67">
            <v>86.331914583609858</v>
          </cell>
          <cell r="GF67">
            <v>91.851328244276445</v>
          </cell>
          <cell r="GG67">
            <v>110.84740581243233</v>
          </cell>
          <cell r="GH67">
            <v>114.08504468080248</v>
          </cell>
          <cell r="GI67">
            <v>107.01921798938449</v>
          </cell>
          <cell r="GJ67">
            <v>102.75723001316896</v>
          </cell>
          <cell r="GK67">
            <v>85.70106475913137</v>
          </cell>
          <cell r="GL67">
            <v>84.664626045370213</v>
          </cell>
          <cell r="GM67">
            <v>108.68009587873371</v>
          </cell>
          <cell r="GN67">
            <v>95.802259275700095</v>
          </cell>
          <cell r="GO67">
            <v>100.13565265886234</v>
          </cell>
          <cell r="GP67">
            <v>108.86030523651178</v>
          </cell>
          <cell r="GQ67">
            <v>91.423226544956677</v>
          </cell>
          <cell r="GR67">
            <v>105.28136427398914</v>
          </cell>
          <cell r="GS67">
            <v>115.15375875779949</v>
          </cell>
          <cell r="GT67">
            <v>86.414403306124768</v>
          </cell>
          <cell r="GU67">
            <v>116.92652197074216</v>
          </cell>
          <cell r="GV67">
            <v>106.92543072833335</v>
          </cell>
          <cell r="GW67">
            <v>93.8661031284133</v>
          </cell>
          <cell r="GX67">
            <v>80.513979326872445</v>
          </cell>
          <cell r="GY67">
            <v>83.70688732762251</v>
          </cell>
          <cell r="GZ67">
            <v>101.55970556560166</v>
          </cell>
          <cell r="HA67">
            <v>113.57416165231844</v>
          </cell>
          <cell r="HB67">
            <v>86.725839041008328</v>
          </cell>
          <cell r="HC67">
            <v>97.167221759908159</v>
          </cell>
          <cell r="HD67">
            <v>103.4836282793662</v>
          </cell>
          <cell r="HE67">
            <v>131.92869843095804</v>
          </cell>
          <cell r="HF67">
            <v>102.90067471596416</v>
          </cell>
          <cell r="HG67">
            <v>114.79705894591015</v>
          </cell>
          <cell r="HH67">
            <v>91.330805112251525</v>
          </cell>
          <cell r="HI67">
            <v>110.84268087191725</v>
          </cell>
          <cell r="HJ67">
            <v>96.273928845237521</v>
          </cell>
          <cell r="HK67">
            <v>88.82366504204056</v>
          </cell>
          <cell r="HL67">
            <v>157.04056442936954</v>
          </cell>
          <cell r="HM67">
            <v>122.16972169539923</v>
          </cell>
          <cell r="HN67">
            <v>81.659493143493094</v>
          </cell>
          <cell r="HO67">
            <v>94.017451959501003</v>
          </cell>
          <cell r="HP67">
            <v>103.44844967397324</v>
          </cell>
          <cell r="HQ67">
            <v>90.582379585001206</v>
          </cell>
          <cell r="HR67">
            <v>86.185479976291475</v>
          </cell>
          <cell r="HS67">
            <v>121.06025558592248</v>
          </cell>
          <cell r="HT67">
            <v>114.28092415765298</v>
          </cell>
          <cell r="HU67">
            <v>94.464980221776955</v>
          </cell>
          <cell r="HV67">
            <v>110.51935584305981</v>
          </cell>
          <cell r="HW67">
            <v>87.406252642857652</v>
          </cell>
          <cell r="HX67">
            <v>86.869010987530814</v>
          </cell>
          <cell r="HY67">
            <v>113.16900359096802</v>
          </cell>
          <cell r="HZ67">
            <v>104.5177548320151</v>
          </cell>
          <cell r="IA67">
            <v>106.77653822362258</v>
          </cell>
          <cell r="IB67">
            <v>114.07102145168255</v>
          </cell>
          <cell r="IC67">
            <v>108.30741493823639</v>
          </cell>
          <cell r="ID67">
            <v>94.791379837284381</v>
          </cell>
          <cell r="IE67">
            <v>106.04139422293406</v>
          </cell>
          <cell r="IF67">
            <v>80.323016648077299</v>
          </cell>
          <cell r="IG67">
            <v>78.341986782663341</v>
          </cell>
          <cell r="IH67">
            <v>102.4057705207379</v>
          </cell>
          <cell r="II67">
            <v>93.838043979279973</v>
          </cell>
          <cell r="IJ67">
            <v>117.0609082705318</v>
          </cell>
          <cell r="IK67">
            <v>83.091706765969661</v>
          </cell>
          <cell r="IL67">
            <v>93.640705897975351</v>
          </cell>
          <cell r="IM67">
            <v>105.01234725910277</v>
          </cell>
          <cell r="IN67">
            <v>104.30139370922922</v>
          </cell>
          <cell r="IO67">
            <v>100.45322974150996</v>
          </cell>
          <cell r="IP67">
            <v>110.67943874391115</v>
          </cell>
          <cell r="IQ67">
            <v>89.163826467159367</v>
          </cell>
          <cell r="IR67">
            <v>75.317346068094082</v>
          </cell>
          <cell r="IS67">
            <v>100.51923031462654</v>
          </cell>
          <cell r="IT67">
            <v>93.34976576893304</v>
          </cell>
          <cell r="IU67">
            <v>96.071358288581465</v>
          </cell>
          <cell r="IV67">
            <v>85.157396222099408</v>
          </cell>
          <cell r="IW67">
            <v>80.045068799051393</v>
          </cell>
          <cell r="IX67">
            <v>101.04161119092808</v>
          </cell>
          <cell r="IY67">
            <v>107.03160050387596</v>
          </cell>
        </row>
        <row r="68">
          <cell r="J68">
            <v>108.29614037264585</v>
          </cell>
          <cell r="K68">
            <v>86.831702688519044</v>
          </cell>
          <cell r="L68">
            <v>105.24107227599129</v>
          </cell>
          <cell r="M68">
            <v>93.140200430611543</v>
          </cell>
          <cell r="N68">
            <v>83.857275835469665</v>
          </cell>
          <cell r="O68">
            <v>115.49409252086483</v>
          </cell>
          <cell r="P68">
            <v>97.666512089807213</v>
          </cell>
          <cell r="Q68">
            <v>106.84119463155231</v>
          </cell>
          <cell r="R68">
            <v>104.32335067372983</v>
          </cell>
          <cell r="S68">
            <v>84.789472674305529</v>
          </cell>
          <cell r="T68">
            <v>99.313398892839487</v>
          </cell>
          <cell r="U68">
            <v>83.750490931581979</v>
          </cell>
          <cell r="V68">
            <v>99.16307960972425</v>
          </cell>
          <cell r="W68">
            <v>94.388381248938202</v>
          </cell>
          <cell r="X68">
            <v>103.18566196631225</v>
          </cell>
          <cell r="Y68">
            <v>92.151789027440913</v>
          </cell>
          <cell r="Z68">
            <v>112.68606018166003</v>
          </cell>
          <cell r="AA68">
            <v>97.685050727211348</v>
          </cell>
          <cell r="AB68">
            <v>106.54022873385121</v>
          </cell>
          <cell r="AC68">
            <v>112.40769864995286</v>
          </cell>
          <cell r="AD68">
            <v>93.143361348966124</v>
          </cell>
          <cell r="AE68">
            <v>111.00289655488059</v>
          </cell>
          <cell r="AF68">
            <v>100.85382433919592</v>
          </cell>
          <cell r="AG68">
            <v>104.00445275361443</v>
          </cell>
          <cell r="AH68">
            <v>97.867176413256189</v>
          </cell>
          <cell r="AI68">
            <v>93.797205899691036</v>
          </cell>
          <cell r="AJ68">
            <v>93.50255863274441</v>
          </cell>
          <cell r="AK68">
            <v>97.92549744526346</v>
          </cell>
          <cell r="AL68">
            <v>118.61169154608396</v>
          </cell>
          <cell r="AM68">
            <v>96.110157140703649</v>
          </cell>
          <cell r="AN68">
            <v>120.71223906674935</v>
          </cell>
          <cell r="AO68">
            <v>109.10864336309776</v>
          </cell>
          <cell r="AP68">
            <v>86.343007486912143</v>
          </cell>
          <cell r="AQ68">
            <v>107.008247112879</v>
          </cell>
          <cell r="AR68">
            <v>74.934538327676336</v>
          </cell>
          <cell r="AS68">
            <v>110.15318849049387</v>
          </cell>
          <cell r="AT68">
            <v>88.7244129431879</v>
          </cell>
          <cell r="AU68">
            <v>119.56126286339094</v>
          </cell>
          <cell r="AV68">
            <v>79.407593231443627</v>
          </cell>
          <cell r="AW68">
            <v>90.382903571815248</v>
          </cell>
          <cell r="AX68">
            <v>88.643007582774544</v>
          </cell>
          <cell r="AY68">
            <v>94.329877873237777</v>
          </cell>
          <cell r="AZ68">
            <v>106.10118418566248</v>
          </cell>
          <cell r="BA68">
            <v>90.634228864538727</v>
          </cell>
          <cell r="BB68">
            <v>91.633688193674473</v>
          </cell>
          <cell r="BC68">
            <v>92.845799389864823</v>
          </cell>
          <cell r="BD68">
            <v>104.02644883512251</v>
          </cell>
          <cell r="BE68">
            <v>112.32833055767985</v>
          </cell>
          <cell r="BF68">
            <v>102.87292896359034</v>
          </cell>
          <cell r="BG68">
            <v>93.916518192638307</v>
          </cell>
          <cell r="BH68">
            <v>85.760399835573878</v>
          </cell>
          <cell r="BI68">
            <v>107.0132882102946</v>
          </cell>
          <cell r="BJ68">
            <v>98.897744846004869</v>
          </cell>
          <cell r="BK68">
            <v>94.510865084348566</v>
          </cell>
          <cell r="BL68">
            <v>92.598119598341242</v>
          </cell>
          <cell r="BM68">
            <v>93.5329028500433</v>
          </cell>
          <cell r="BN68">
            <v>104.32433633578964</v>
          </cell>
          <cell r="BO68">
            <v>94.509839826984489</v>
          </cell>
          <cell r="BP68">
            <v>89.395156724960344</v>
          </cell>
          <cell r="BQ68">
            <v>84.157866433299873</v>
          </cell>
          <cell r="BR68">
            <v>95.435354912503826</v>
          </cell>
          <cell r="BS68">
            <v>95.091509692171968</v>
          </cell>
          <cell r="BT68">
            <v>115.10506293944155</v>
          </cell>
          <cell r="BU68">
            <v>121.69908892223401</v>
          </cell>
          <cell r="BV68">
            <v>124.7163859109011</v>
          </cell>
          <cell r="BW68">
            <v>127.26577357843017</v>
          </cell>
          <cell r="BX68">
            <v>94.281695151613363</v>
          </cell>
          <cell r="BY68">
            <v>102.31354183289146</v>
          </cell>
          <cell r="BZ68">
            <v>100.22431079249473</v>
          </cell>
          <cell r="CA68">
            <v>92.305759471960869</v>
          </cell>
          <cell r="CB68">
            <v>105.12403144649613</v>
          </cell>
          <cell r="CC68">
            <v>75.783511125455135</v>
          </cell>
          <cell r="CD68">
            <v>102.03898552350036</v>
          </cell>
          <cell r="CE68">
            <v>112.8966217555316</v>
          </cell>
          <cell r="CF68">
            <v>105.75265450951449</v>
          </cell>
          <cell r="CG68">
            <v>104.17018035139677</v>
          </cell>
          <cell r="CH68">
            <v>93.128218477914871</v>
          </cell>
          <cell r="CI68">
            <v>89.361271864301528</v>
          </cell>
          <cell r="CJ68">
            <v>119.89945546910076</v>
          </cell>
          <cell r="CK68">
            <v>87.600767212799312</v>
          </cell>
          <cell r="CL68">
            <v>117.71903622282944</v>
          </cell>
          <cell r="CM68">
            <v>120.45508954524846</v>
          </cell>
          <cell r="CN68">
            <v>89.071013522254773</v>
          </cell>
          <cell r="CO68">
            <v>121.48823648644962</v>
          </cell>
          <cell r="CP68">
            <v>101.79589514887648</v>
          </cell>
          <cell r="CQ68">
            <v>112.21479275143481</v>
          </cell>
          <cell r="CR68">
            <v>102.68898764707596</v>
          </cell>
          <cell r="CS68">
            <v>131.80536084272552</v>
          </cell>
          <cell r="CT68">
            <v>98.062135649863237</v>
          </cell>
          <cell r="CU68">
            <v>113.63997507319733</v>
          </cell>
          <cell r="CV68">
            <v>91.282532137887216</v>
          </cell>
          <cell r="CW68">
            <v>105.95166779931718</v>
          </cell>
          <cell r="CX68">
            <v>102.6380777498084</v>
          </cell>
          <cell r="CY68">
            <v>72.556759299267682</v>
          </cell>
          <cell r="CZ68">
            <v>87.996163790723671</v>
          </cell>
          <cell r="DA68">
            <v>118.66953365164335</v>
          </cell>
          <cell r="DB68">
            <v>128.21834533705351</v>
          </cell>
          <cell r="DC68">
            <v>98.564527263306275</v>
          </cell>
          <cell r="DD68">
            <v>120.87197753665572</v>
          </cell>
          <cell r="DE68">
            <v>121.35108517142824</v>
          </cell>
          <cell r="DF68">
            <v>98.268958847252279</v>
          </cell>
          <cell r="DG68">
            <v>95.802377745093168</v>
          </cell>
          <cell r="DH68">
            <v>94.670775741150521</v>
          </cell>
          <cell r="DI68">
            <v>118.93273423554804</v>
          </cell>
          <cell r="DJ68">
            <v>93.744364558165174</v>
          </cell>
          <cell r="DK68">
            <v>114.29763347617497</v>
          </cell>
          <cell r="DL68">
            <v>119.90656589515574</v>
          </cell>
          <cell r="DM68">
            <v>132.93424198924788</v>
          </cell>
          <cell r="DN68">
            <v>110.95254958473032</v>
          </cell>
          <cell r="DO68">
            <v>85.352840743105432</v>
          </cell>
          <cell r="DP68">
            <v>93.597030422981518</v>
          </cell>
          <cell r="DQ68">
            <v>99.427486457570964</v>
          </cell>
          <cell r="DR68">
            <v>131.14639944810085</v>
          </cell>
          <cell r="DS68">
            <v>113.08909366777199</v>
          </cell>
          <cell r="DT68">
            <v>97.019372501662431</v>
          </cell>
          <cell r="DU68">
            <v>127.39027445966562</v>
          </cell>
          <cell r="DV68">
            <v>99.683570368045224</v>
          </cell>
          <cell r="DW68">
            <v>121.11582771608985</v>
          </cell>
          <cell r="DX68">
            <v>79.123140485626024</v>
          </cell>
          <cell r="DY68">
            <v>104.04227307331583</v>
          </cell>
          <cell r="DZ68">
            <v>101.1277315400104</v>
          </cell>
          <cell r="EA68">
            <v>112.11966232372538</v>
          </cell>
          <cell r="EB68">
            <v>81.391638835542594</v>
          </cell>
          <cell r="EC68">
            <v>120.38463352617353</v>
          </cell>
          <cell r="ED68">
            <v>111.08546946712345</v>
          </cell>
          <cell r="EE68">
            <v>97.427056122621835</v>
          </cell>
          <cell r="EF68">
            <v>116.36694746554763</v>
          </cell>
          <cell r="EG68">
            <v>100.58372062550224</v>
          </cell>
          <cell r="EH68">
            <v>92.466964956878456</v>
          </cell>
          <cell r="EI68">
            <v>91.474730014527339</v>
          </cell>
          <cell r="EJ68">
            <v>98.845180933216994</v>
          </cell>
          <cell r="EK68">
            <v>98.823534530351878</v>
          </cell>
          <cell r="EL68">
            <v>126.05476371747154</v>
          </cell>
          <cell r="EM68">
            <v>80.427240377556799</v>
          </cell>
          <cell r="EN68">
            <v>113.0627519639332</v>
          </cell>
          <cell r="EO68">
            <v>100.76833131550814</v>
          </cell>
          <cell r="EP68">
            <v>131.26455534702822</v>
          </cell>
          <cell r="EQ68">
            <v>104.68715751412508</v>
          </cell>
          <cell r="ER68">
            <v>110.1465544578616</v>
          </cell>
          <cell r="ES68">
            <v>113.27371642341069</v>
          </cell>
          <cell r="ET68">
            <v>121.31138130583645</v>
          </cell>
          <cell r="EU68">
            <v>105.92445318929828</v>
          </cell>
          <cell r="EV68">
            <v>97.299390822261003</v>
          </cell>
          <cell r="EW68">
            <v>115.49437461641682</v>
          </cell>
          <cell r="EX68">
            <v>112.62430330606593</v>
          </cell>
          <cell r="EY68">
            <v>81.053981589942566</v>
          </cell>
          <cell r="EZ68">
            <v>129.04151153684981</v>
          </cell>
          <cell r="FA68">
            <v>103.41811308534365</v>
          </cell>
          <cell r="FB68">
            <v>93.514145861387149</v>
          </cell>
          <cell r="FC68">
            <v>87.291756262332115</v>
          </cell>
          <cell r="FD68">
            <v>100.2376659505057</v>
          </cell>
          <cell r="FE68">
            <v>137.40526624466833</v>
          </cell>
          <cell r="FF68">
            <v>79.988816273236253</v>
          </cell>
          <cell r="FG68">
            <v>99.189644385480477</v>
          </cell>
          <cell r="FH68">
            <v>104.37183121046655</v>
          </cell>
          <cell r="FI68">
            <v>80.892761482465659</v>
          </cell>
          <cell r="FJ68">
            <v>83.097791510418105</v>
          </cell>
          <cell r="FK68">
            <v>88.411077528756266</v>
          </cell>
          <cell r="FL68">
            <v>81.01483018996187</v>
          </cell>
          <cell r="FM68">
            <v>104.33155667301854</v>
          </cell>
          <cell r="FN68">
            <v>87.493826591949826</v>
          </cell>
          <cell r="FO68">
            <v>103.7996524683077</v>
          </cell>
          <cell r="FP68">
            <v>90.222782904086841</v>
          </cell>
          <cell r="FQ68">
            <v>109.74539234060865</v>
          </cell>
          <cell r="FR68">
            <v>90.354557050922168</v>
          </cell>
          <cell r="FS68">
            <v>103.60573092128168</v>
          </cell>
          <cell r="FT68">
            <v>119.63843088772956</v>
          </cell>
          <cell r="FU68">
            <v>112.20105108907025</v>
          </cell>
          <cell r="FV68">
            <v>91.172827418988518</v>
          </cell>
          <cell r="FW68">
            <v>88.659911549734048</v>
          </cell>
          <cell r="FX68">
            <v>88.402545027493062</v>
          </cell>
          <cell r="FY68">
            <v>100.91425340682953</v>
          </cell>
          <cell r="FZ68">
            <v>120.44122365861541</v>
          </cell>
          <cell r="GA68">
            <v>94.665278542856214</v>
          </cell>
          <cell r="GB68">
            <v>109.62938890097261</v>
          </cell>
          <cell r="GC68">
            <v>82.701406227705561</v>
          </cell>
          <cell r="GD68">
            <v>98.274410789021275</v>
          </cell>
          <cell r="GE68">
            <v>86.540974112168712</v>
          </cell>
          <cell r="GF68">
            <v>90.332657596232281</v>
          </cell>
          <cell r="GG68">
            <v>109.62487383318803</v>
          </cell>
          <cell r="GH68">
            <v>111.21687462696322</v>
          </cell>
          <cell r="GI68">
            <v>105.83455334440441</v>
          </cell>
          <cell r="GJ68">
            <v>102.95355064980168</v>
          </cell>
          <cell r="GK68">
            <v>83.139428919022933</v>
          </cell>
          <cell r="GL68">
            <v>87.453133983614975</v>
          </cell>
          <cell r="GM68">
            <v>105.41392343562475</v>
          </cell>
          <cell r="GN68">
            <v>95.008737840636556</v>
          </cell>
          <cell r="GO68">
            <v>99.740546764659214</v>
          </cell>
          <cell r="GP68">
            <v>110.86903969373004</v>
          </cell>
          <cell r="GQ68">
            <v>92.28016177954926</v>
          </cell>
          <cell r="GR68">
            <v>106.47289996192488</v>
          </cell>
          <cell r="GS68">
            <v>116.63083404094938</v>
          </cell>
          <cell r="GT68">
            <v>84.041036392021482</v>
          </cell>
          <cell r="GU68">
            <v>118.63428577565561</v>
          </cell>
          <cell r="GV68">
            <v>108.1814570771179</v>
          </cell>
          <cell r="GW68">
            <v>96.766261306745022</v>
          </cell>
          <cell r="GX68">
            <v>79.6921218789752</v>
          </cell>
          <cell r="GY68">
            <v>83.445333798747512</v>
          </cell>
          <cell r="GZ68">
            <v>100.34249293193903</v>
          </cell>
          <cell r="HA68">
            <v>113.42086471081657</v>
          </cell>
          <cell r="HB68">
            <v>85.744158653086117</v>
          </cell>
          <cell r="HC68">
            <v>98.192010164898889</v>
          </cell>
          <cell r="HD68">
            <v>103.64011812753451</v>
          </cell>
          <cell r="HE68">
            <v>133.305546008129</v>
          </cell>
          <cell r="HF68">
            <v>100.65260929834486</v>
          </cell>
          <cell r="HG68">
            <v>114.75339976885193</v>
          </cell>
          <cell r="HH68">
            <v>92.940765749971106</v>
          </cell>
          <cell r="HI68">
            <v>112.72744136041034</v>
          </cell>
          <cell r="HJ68">
            <v>97.360500576482821</v>
          </cell>
          <cell r="HK68">
            <v>89.011663008674304</v>
          </cell>
          <cell r="HL68">
            <v>157.89572559726182</v>
          </cell>
          <cell r="HM68">
            <v>122.80248830192591</v>
          </cell>
          <cell r="HN68">
            <v>82.690085931154243</v>
          </cell>
          <cell r="HO68">
            <v>95.900573022135347</v>
          </cell>
          <cell r="HP68">
            <v>101.73856256501035</v>
          </cell>
          <cell r="HQ68">
            <v>89.25261357503868</v>
          </cell>
          <cell r="HR68">
            <v>85.903130258388373</v>
          </cell>
          <cell r="HS68">
            <v>119.29089857586497</v>
          </cell>
          <cell r="HT68">
            <v>114.02398799962801</v>
          </cell>
          <cell r="HU68">
            <v>96.17627137004331</v>
          </cell>
          <cell r="HV68">
            <v>114.54252955317266</v>
          </cell>
          <cell r="HW68">
            <v>86.353912590439307</v>
          </cell>
          <cell r="HX68">
            <v>86.816658445074864</v>
          </cell>
          <cell r="HY68">
            <v>115.1849907017275</v>
          </cell>
          <cell r="HZ68">
            <v>106.91658814237113</v>
          </cell>
          <cell r="IA68">
            <v>105.93589364147689</v>
          </cell>
          <cell r="IB68">
            <v>113.79360232582226</v>
          </cell>
          <cell r="IC68">
            <v>108.50528978050244</v>
          </cell>
          <cell r="ID68">
            <v>97.12297523194087</v>
          </cell>
          <cell r="IE68">
            <v>108.64325832424379</v>
          </cell>
          <cell r="IF68">
            <v>80.845584332269354</v>
          </cell>
          <cell r="IG68">
            <v>76.68455066289323</v>
          </cell>
          <cell r="IH68">
            <v>101.70232530990923</v>
          </cell>
          <cell r="II68">
            <v>92.452816630289362</v>
          </cell>
          <cell r="IJ68">
            <v>117.66870590734807</v>
          </cell>
          <cell r="IK68">
            <v>84.291051463660835</v>
          </cell>
          <cell r="IL68">
            <v>89.925890399737057</v>
          </cell>
          <cell r="IM68">
            <v>106.22286836141949</v>
          </cell>
          <cell r="IN68">
            <v>102.78546970428994</v>
          </cell>
          <cell r="IO68">
            <v>99.392442775499319</v>
          </cell>
          <cell r="IP68">
            <v>112.22513590844748</v>
          </cell>
          <cell r="IQ68">
            <v>89.920977535174146</v>
          </cell>
          <cell r="IR68">
            <v>75.655571929622752</v>
          </cell>
          <cell r="IS68">
            <v>101.08931409625445</v>
          </cell>
          <cell r="IT68">
            <v>94.684251380165449</v>
          </cell>
          <cell r="IU68">
            <v>97.778998682926442</v>
          </cell>
          <cell r="IV68">
            <v>83.881556911103459</v>
          </cell>
          <cell r="IW68">
            <v>81.174481872719241</v>
          </cell>
          <cell r="IX68">
            <v>97.812910503557902</v>
          </cell>
          <cell r="IY68">
            <v>108.60362136413222</v>
          </cell>
        </row>
        <row r="69">
          <cell r="J69">
            <v>106.39922445897955</v>
          </cell>
          <cell r="K69">
            <v>87.319333547096178</v>
          </cell>
          <cell r="L69">
            <v>104.86387477454376</v>
          </cell>
          <cell r="M69">
            <v>93.889533809239211</v>
          </cell>
          <cell r="N69">
            <v>84.526207596528678</v>
          </cell>
          <cell r="O69">
            <v>115.73663356496644</v>
          </cell>
          <cell r="P69">
            <v>95.820674554758057</v>
          </cell>
          <cell r="Q69">
            <v>107.97961265554592</v>
          </cell>
          <cell r="R69">
            <v>102.80428665479961</v>
          </cell>
          <cell r="S69">
            <v>86.304118549089566</v>
          </cell>
          <cell r="T69">
            <v>100.4760566872896</v>
          </cell>
          <cell r="U69">
            <v>82.760801936590468</v>
          </cell>
          <cell r="V69">
            <v>98.844857936893604</v>
          </cell>
          <cell r="W69">
            <v>94.614892509252144</v>
          </cell>
          <cell r="X69">
            <v>104.80402184004207</v>
          </cell>
          <cell r="Y69">
            <v>92.95657489046377</v>
          </cell>
          <cell r="Z69">
            <v>113.41739361742817</v>
          </cell>
          <cell r="AA69">
            <v>98.843892810407624</v>
          </cell>
          <cell r="AB69">
            <v>105.13843136600771</v>
          </cell>
          <cell r="AC69">
            <v>114.11305211570853</v>
          </cell>
          <cell r="AD69">
            <v>93.450560308540886</v>
          </cell>
          <cell r="AE69">
            <v>106.57635722557653</v>
          </cell>
          <cell r="AF69">
            <v>101.77510210500719</v>
          </cell>
          <cell r="AG69">
            <v>105.70538991739818</v>
          </cell>
          <cell r="AH69">
            <v>99.471868189712922</v>
          </cell>
          <cell r="AI69">
            <v>90.73784344498003</v>
          </cell>
          <cell r="AJ69">
            <v>92.865999506519799</v>
          </cell>
          <cell r="AK69">
            <v>98.595645442215485</v>
          </cell>
          <cell r="AL69">
            <v>117.58778830816803</v>
          </cell>
          <cell r="AM69">
            <v>95.78978588451028</v>
          </cell>
          <cell r="AN69">
            <v>121.54082567108883</v>
          </cell>
          <cell r="AO69">
            <v>109.9385811943544</v>
          </cell>
          <cell r="AP69">
            <v>85.638396645049582</v>
          </cell>
          <cell r="AQ69">
            <v>105.52128226353138</v>
          </cell>
          <cell r="AR69">
            <v>75.089281203997899</v>
          </cell>
          <cell r="AS69">
            <v>108.30067067599278</v>
          </cell>
          <cell r="AT69">
            <v>90.588066027521705</v>
          </cell>
          <cell r="AU69">
            <v>120.41247211374026</v>
          </cell>
          <cell r="AV69">
            <v>79.337368299941986</v>
          </cell>
          <cell r="AW69">
            <v>89.814673063213391</v>
          </cell>
          <cell r="AX69">
            <v>92.577876814578303</v>
          </cell>
          <cell r="AY69">
            <v>93.26232086656816</v>
          </cell>
          <cell r="AZ69">
            <v>106.016661946463</v>
          </cell>
          <cell r="BA69">
            <v>91.026113473007541</v>
          </cell>
          <cell r="BB69">
            <v>91.834191663313803</v>
          </cell>
          <cell r="BC69">
            <v>93.753451222273611</v>
          </cell>
          <cell r="BD69">
            <v>103.66770016042604</v>
          </cell>
          <cell r="BE69">
            <v>114.70324393653128</v>
          </cell>
          <cell r="BF69">
            <v>99.839265515687515</v>
          </cell>
          <cell r="BG69">
            <v>92.545271466141557</v>
          </cell>
          <cell r="BH69">
            <v>85.166958034183551</v>
          </cell>
          <cell r="BI69">
            <v>104.38597060058241</v>
          </cell>
          <cell r="BJ69">
            <v>96.779743113215147</v>
          </cell>
          <cell r="BK69">
            <v>93.457326114538901</v>
          </cell>
          <cell r="BL69">
            <v>95.962968143605195</v>
          </cell>
          <cell r="BM69">
            <v>95.090934537300782</v>
          </cell>
          <cell r="BN69">
            <v>103.65619543420665</v>
          </cell>
          <cell r="BO69">
            <v>94.360487172460111</v>
          </cell>
          <cell r="BP69">
            <v>88.773300645632219</v>
          </cell>
          <cell r="BQ69">
            <v>82.061251267268844</v>
          </cell>
          <cell r="BR69">
            <v>93.57176457291034</v>
          </cell>
          <cell r="BS69">
            <v>93.114781808870362</v>
          </cell>
          <cell r="BT69">
            <v>113.55262734254697</v>
          </cell>
          <cell r="BU69">
            <v>121.02750272710468</v>
          </cell>
          <cell r="BV69">
            <v>125.28338227746346</v>
          </cell>
          <cell r="BW69">
            <v>128.77136555271952</v>
          </cell>
          <cell r="BX69">
            <v>93.572858569823993</v>
          </cell>
          <cell r="BY69">
            <v>98.234351267654148</v>
          </cell>
          <cell r="BZ69">
            <v>100.75023645037425</v>
          </cell>
          <cell r="CA69">
            <v>92.311419533088298</v>
          </cell>
          <cell r="CB69">
            <v>104.36274081548929</v>
          </cell>
          <cell r="CC69">
            <v>76.337939983653925</v>
          </cell>
          <cell r="CD69">
            <v>102.53233437283224</v>
          </cell>
          <cell r="CE69">
            <v>112.35721189749887</v>
          </cell>
          <cell r="CF69">
            <v>103.143706910384</v>
          </cell>
          <cell r="CG69">
            <v>104.06374092032594</v>
          </cell>
          <cell r="CH69">
            <v>94.206211650171753</v>
          </cell>
          <cell r="CI69">
            <v>90.813350574774745</v>
          </cell>
          <cell r="CJ69">
            <v>117.68582010693426</v>
          </cell>
          <cell r="CK69">
            <v>88.370527058903704</v>
          </cell>
          <cell r="CL69">
            <v>119.60758455883212</v>
          </cell>
          <cell r="CM69">
            <v>119.73639110650626</v>
          </cell>
          <cell r="CN69">
            <v>89.312439370010964</v>
          </cell>
          <cell r="CO69">
            <v>123.29416505158733</v>
          </cell>
          <cell r="CP69">
            <v>105.0424062266809</v>
          </cell>
          <cell r="CQ69">
            <v>113.33509006457035</v>
          </cell>
          <cell r="CR69">
            <v>101.49604618657224</v>
          </cell>
          <cell r="CS69">
            <v>132.18416146189645</v>
          </cell>
          <cell r="CT69">
            <v>97.846864334141642</v>
          </cell>
          <cell r="CU69">
            <v>112.35798642018615</v>
          </cell>
          <cell r="CV69">
            <v>90.473650508540103</v>
          </cell>
          <cell r="CW69">
            <v>108.63422469926316</v>
          </cell>
          <cell r="CX69">
            <v>101.18092715890261</v>
          </cell>
          <cell r="CY69">
            <v>72.65812670622681</v>
          </cell>
          <cell r="CZ69">
            <v>87.009334036804532</v>
          </cell>
          <cell r="DA69">
            <v>120.05126611598727</v>
          </cell>
          <cell r="DB69">
            <v>127.68655551264931</v>
          </cell>
          <cell r="DC69">
            <v>98.690733419088318</v>
          </cell>
          <cell r="DD69">
            <v>121.68640949416506</v>
          </cell>
          <cell r="DE69">
            <v>119.61386002786496</v>
          </cell>
          <cell r="DF69">
            <v>97.676756104622811</v>
          </cell>
          <cell r="DG69">
            <v>97.687758462253655</v>
          </cell>
          <cell r="DH69">
            <v>95.892886851034135</v>
          </cell>
          <cell r="DI69">
            <v>120.10158891934238</v>
          </cell>
          <cell r="DJ69">
            <v>91.561626321809442</v>
          </cell>
          <cell r="DK69">
            <v>113.76044774318015</v>
          </cell>
          <cell r="DL69">
            <v>120.99726591106163</v>
          </cell>
          <cell r="DM69">
            <v>130.27440404213871</v>
          </cell>
          <cell r="DN69">
            <v>111.27162890062374</v>
          </cell>
          <cell r="DO69">
            <v>85.833624245421021</v>
          </cell>
          <cell r="DP69">
            <v>91.618770443788279</v>
          </cell>
          <cell r="DQ69">
            <v>97.904563093355293</v>
          </cell>
          <cell r="DR69">
            <v>131.23892920669982</v>
          </cell>
          <cell r="DS69">
            <v>116.43494086814744</v>
          </cell>
          <cell r="DT69">
            <v>97.198681765541238</v>
          </cell>
          <cell r="DU69">
            <v>130.2227485458738</v>
          </cell>
          <cell r="DV69">
            <v>98.049118319549692</v>
          </cell>
          <cell r="DW69">
            <v>122.84233242947877</v>
          </cell>
          <cell r="DX69">
            <v>78.312558446819821</v>
          </cell>
          <cell r="DY69">
            <v>106.35133742193366</v>
          </cell>
          <cell r="DZ69">
            <v>100.80839836624632</v>
          </cell>
          <cell r="EA69">
            <v>110.06818295110016</v>
          </cell>
          <cell r="EB69">
            <v>80.462860665897992</v>
          </cell>
          <cell r="EC69">
            <v>119.11531889150372</v>
          </cell>
          <cell r="ED69">
            <v>110.57936805872397</v>
          </cell>
          <cell r="EE69">
            <v>100.85771516083062</v>
          </cell>
          <cell r="EF69">
            <v>117.4624324829983</v>
          </cell>
          <cell r="EG69">
            <v>101.14165918556179</v>
          </cell>
          <cell r="EH69">
            <v>95.557745307842239</v>
          </cell>
          <cell r="EI69">
            <v>94.136067158055795</v>
          </cell>
          <cell r="EJ69">
            <v>99.327236917059935</v>
          </cell>
          <cell r="EK69">
            <v>100.26440468697353</v>
          </cell>
          <cell r="EL69">
            <v>123.35230291058711</v>
          </cell>
          <cell r="EM69">
            <v>82.586433909602391</v>
          </cell>
          <cell r="EN69">
            <v>111.85994912042793</v>
          </cell>
          <cell r="EO69">
            <v>102.2198584959076</v>
          </cell>
          <cell r="EP69">
            <v>130.86130146436565</v>
          </cell>
          <cell r="EQ69">
            <v>105.72689639470653</v>
          </cell>
          <cell r="ER69">
            <v>111.06490903475161</v>
          </cell>
          <cell r="ES69">
            <v>114.55027850727133</v>
          </cell>
          <cell r="ET69">
            <v>121.9117620740693</v>
          </cell>
          <cell r="EU69">
            <v>105.15210496660937</v>
          </cell>
          <cell r="EV69">
            <v>96.774861246232106</v>
          </cell>
          <cell r="EW69">
            <v>114.84717560379221</v>
          </cell>
          <cell r="EX69">
            <v>112.36232276345156</v>
          </cell>
          <cell r="EY69">
            <v>80.669396099232031</v>
          </cell>
          <cell r="EZ69">
            <v>126.86326113963</v>
          </cell>
          <cell r="FA69">
            <v>104.55549803492532</v>
          </cell>
          <cell r="FB69">
            <v>93.789090487855717</v>
          </cell>
          <cell r="FC69">
            <v>87.965089400543988</v>
          </cell>
          <cell r="FD69">
            <v>98.869575049827475</v>
          </cell>
          <cell r="FE69">
            <v>135.33123159901908</v>
          </cell>
          <cell r="FF69">
            <v>77.692581197638049</v>
          </cell>
          <cell r="FG69">
            <v>95.088515092284169</v>
          </cell>
          <cell r="FH69">
            <v>103.88083197001981</v>
          </cell>
          <cell r="FI69">
            <v>81.185703700697474</v>
          </cell>
          <cell r="FJ69">
            <v>82.600269181653232</v>
          </cell>
          <cell r="FK69">
            <v>89.249454925431422</v>
          </cell>
          <cell r="FL69">
            <v>79.765573648525248</v>
          </cell>
          <cell r="FM69">
            <v>105.47295785286153</v>
          </cell>
          <cell r="FN69">
            <v>88.780423041393973</v>
          </cell>
          <cell r="FO69">
            <v>104.65417883361189</v>
          </cell>
          <cell r="FP69">
            <v>89.156732208142301</v>
          </cell>
          <cell r="FQ69">
            <v>110.72413003176699</v>
          </cell>
          <cell r="FR69">
            <v>91.636377897336743</v>
          </cell>
          <cell r="FS69">
            <v>107.42297726296812</v>
          </cell>
          <cell r="FT69">
            <v>116.91910064743533</v>
          </cell>
          <cell r="FU69">
            <v>110.22132071281689</v>
          </cell>
          <cell r="FV69">
            <v>91.632565918072189</v>
          </cell>
          <cell r="FW69">
            <v>88.962978164244461</v>
          </cell>
          <cell r="FX69">
            <v>86.751689047591185</v>
          </cell>
          <cell r="FY69">
            <v>101.55291391867011</v>
          </cell>
          <cell r="FZ69">
            <v>122.33818231189629</v>
          </cell>
          <cell r="GA69">
            <v>93.578407914878028</v>
          </cell>
          <cell r="GB69">
            <v>109.25253650882237</v>
          </cell>
          <cell r="GC69">
            <v>82.344824392885911</v>
          </cell>
          <cell r="GD69">
            <v>99.489381716131192</v>
          </cell>
          <cell r="GE69">
            <v>90.070461648344221</v>
          </cell>
          <cell r="GF69">
            <v>88.985688007914902</v>
          </cell>
          <cell r="GG69">
            <v>109.36272312975342</v>
          </cell>
          <cell r="GH69">
            <v>111.01447615055508</v>
          </cell>
          <cell r="GI69">
            <v>105.80643332653955</v>
          </cell>
          <cell r="GJ69">
            <v>100.56886300948686</v>
          </cell>
          <cell r="GK69">
            <v>85.601216889673097</v>
          </cell>
          <cell r="GL69">
            <v>86.310015315495491</v>
          </cell>
          <cell r="GM69">
            <v>108.85163847586929</v>
          </cell>
          <cell r="GN69">
            <v>94.310228825439665</v>
          </cell>
          <cell r="GO69">
            <v>96.945285687231319</v>
          </cell>
          <cell r="GP69">
            <v>110.01674874295691</v>
          </cell>
          <cell r="GQ69">
            <v>91.26504642405115</v>
          </cell>
          <cell r="GR69">
            <v>105.88063861463257</v>
          </cell>
          <cell r="GS69">
            <v>116.12661726762512</v>
          </cell>
          <cell r="GT69">
            <v>83.552067958613534</v>
          </cell>
          <cell r="GU69">
            <v>117.66419021569695</v>
          </cell>
          <cell r="GV69">
            <v>108.20857794722761</v>
          </cell>
          <cell r="GW69">
            <v>94.793184780675347</v>
          </cell>
          <cell r="GX69">
            <v>78.297381298108775</v>
          </cell>
          <cell r="GY69">
            <v>83.645041302162227</v>
          </cell>
          <cell r="GZ69">
            <v>101.53027538604064</v>
          </cell>
          <cell r="HA69">
            <v>111.96460075146479</v>
          </cell>
          <cell r="HB69">
            <v>86.209375555279195</v>
          </cell>
          <cell r="HC69">
            <v>99.824975049757072</v>
          </cell>
          <cell r="HD69">
            <v>104.11572299965709</v>
          </cell>
          <cell r="HE69">
            <v>132.56303971661458</v>
          </cell>
          <cell r="HF69">
            <v>98.569798956377937</v>
          </cell>
          <cell r="HG69">
            <v>116.07367895507117</v>
          </cell>
          <cell r="HH69">
            <v>91.507646013411772</v>
          </cell>
          <cell r="HI69">
            <v>113.27181120470021</v>
          </cell>
          <cell r="HJ69">
            <v>97.32171638080105</v>
          </cell>
          <cell r="HK69">
            <v>89.62119412057892</v>
          </cell>
          <cell r="HL69">
            <v>158.12927305398992</v>
          </cell>
          <cell r="HM69">
            <v>123.04316342175312</v>
          </cell>
          <cell r="HN69">
            <v>84.013889902289208</v>
          </cell>
          <cell r="HO69">
            <v>96.765574586260939</v>
          </cell>
          <cell r="HP69">
            <v>102.79713004422567</v>
          </cell>
          <cell r="HQ69">
            <v>90.11825677399203</v>
          </cell>
          <cell r="HR69">
            <v>88.752249197159571</v>
          </cell>
          <cell r="HS69">
            <v>119.25960006004983</v>
          </cell>
          <cell r="HT69">
            <v>112.57349494853051</v>
          </cell>
          <cell r="HU69">
            <v>97.350102449154207</v>
          </cell>
          <cell r="HV69">
            <v>117.32853097429937</v>
          </cell>
          <cell r="HW69">
            <v>84.253447984361699</v>
          </cell>
          <cell r="HX69">
            <v>85.773208613439053</v>
          </cell>
          <cell r="HY69">
            <v>114.28383134581287</v>
          </cell>
          <cell r="HZ69">
            <v>109.00221828528785</v>
          </cell>
          <cell r="IA69">
            <v>105.8752879742927</v>
          </cell>
          <cell r="IB69">
            <v>113.77994968562842</v>
          </cell>
          <cell r="IC69">
            <v>111.64720700366121</v>
          </cell>
          <cell r="ID69">
            <v>95.348135231135331</v>
          </cell>
          <cell r="IE69">
            <v>105.7184216123088</v>
          </cell>
          <cell r="IF69">
            <v>83.325617764616666</v>
          </cell>
          <cell r="IG69">
            <v>75.884931973760317</v>
          </cell>
          <cell r="IH69">
            <v>104.11372393933813</v>
          </cell>
          <cell r="II69">
            <v>92.179925726548007</v>
          </cell>
          <cell r="IJ69">
            <v>121.26655459159062</v>
          </cell>
          <cell r="IK69">
            <v>80.936295786617634</v>
          </cell>
          <cell r="IL69">
            <v>87.441586785438247</v>
          </cell>
          <cell r="IM69">
            <v>105.9372945904303</v>
          </cell>
          <cell r="IN69">
            <v>103.92710325363458</v>
          </cell>
          <cell r="IO69">
            <v>96.589049243593294</v>
          </cell>
          <cell r="IP69">
            <v>114.97153372925843</v>
          </cell>
          <cell r="IQ69">
            <v>91.092031900722347</v>
          </cell>
          <cell r="IR69">
            <v>77.58367799504299</v>
          </cell>
          <cell r="IS69">
            <v>103.57105095596039</v>
          </cell>
          <cell r="IT69">
            <v>96.983202518609005</v>
          </cell>
          <cell r="IU69">
            <v>96.81691029177054</v>
          </cell>
          <cell r="IV69">
            <v>81.572996005820286</v>
          </cell>
          <cell r="IW69">
            <v>80.95502779382474</v>
          </cell>
          <cell r="IX69">
            <v>99.051961056536342</v>
          </cell>
          <cell r="IY69">
            <v>109.22183819796658</v>
          </cell>
        </row>
        <row r="70">
          <cell r="J70">
            <v>105.72726449251472</v>
          </cell>
          <cell r="K70">
            <v>87.337378162311765</v>
          </cell>
          <cell r="L70">
            <v>104.63600760894344</v>
          </cell>
          <cell r="M70">
            <v>95.623419216900842</v>
          </cell>
          <cell r="N70">
            <v>85.132624538272623</v>
          </cell>
          <cell r="O70">
            <v>119.21686742259142</v>
          </cell>
          <cell r="P70">
            <v>94.996795698854925</v>
          </cell>
          <cell r="Q70">
            <v>106.16157999618451</v>
          </cell>
          <cell r="R70">
            <v>105.03137558382375</v>
          </cell>
          <cell r="S70">
            <v>85.996892108323991</v>
          </cell>
          <cell r="T70">
            <v>101.7037898108224</v>
          </cell>
          <cell r="U70">
            <v>82.714445271573766</v>
          </cell>
          <cell r="V70">
            <v>97.527738893350815</v>
          </cell>
          <cell r="W70">
            <v>95.73473152283772</v>
          </cell>
          <cell r="X70">
            <v>104.72889310477652</v>
          </cell>
          <cell r="Y70">
            <v>91.938275707875249</v>
          </cell>
          <cell r="Z70">
            <v>113.76993895068978</v>
          </cell>
          <cell r="AA70">
            <v>96.488153292061313</v>
          </cell>
          <cell r="AB70">
            <v>105.17692311706199</v>
          </cell>
          <cell r="AC70">
            <v>112.41647468704367</v>
          </cell>
          <cell r="AD70">
            <v>91.59221026784364</v>
          </cell>
          <cell r="AE70">
            <v>106.6248013344089</v>
          </cell>
          <cell r="AF70">
            <v>101.96377350267453</v>
          </cell>
          <cell r="AG70">
            <v>104.85281389572414</v>
          </cell>
          <cell r="AH70">
            <v>98.457621225524136</v>
          </cell>
          <cell r="AI70">
            <v>91.744750828362484</v>
          </cell>
          <cell r="AJ70">
            <v>92.368959840250739</v>
          </cell>
          <cell r="AK70">
            <v>100.2296581999358</v>
          </cell>
          <cell r="AL70">
            <v>117.65470874446244</v>
          </cell>
          <cell r="AM70">
            <v>95.678525949742507</v>
          </cell>
          <cell r="AN70">
            <v>119.81555022953235</v>
          </cell>
          <cell r="AO70">
            <v>114.87147452725252</v>
          </cell>
          <cell r="AP70">
            <v>85.353693283468729</v>
          </cell>
          <cell r="AQ70">
            <v>107.17416039659959</v>
          </cell>
          <cell r="AR70">
            <v>74.697874959942069</v>
          </cell>
          <cell r="AS70">
            <v>107.95930527666363</v>
          </cell>
          <cell r="AT70">
            <v>91.324366211138809</v>
          </cell>
          <cell r="AU70">
            <v>121.70479992300474</v>
          </cell>
          <cell r="AV70">
            <v>79.889984435890028</v>
          </cell>
          <cell r="AW70">
            <v>90.190570936953065</v>
          </cell>
          <cell r="AX70">
            <v>92.908523192601564</v>
          </cell>
          <cell r="AY70">
            <v>94.319328824828261</v>
          </cell>
          <cell r="AZ70">
            <v>106.66355396461529</v>
          </cell>
          <cell r="BA70">
            <v>90.650728029481144</v>
          </cell>
          <cell r="BB70">
            <v>90.517136835206585</v>
          </cell>
          <cell r="BC70">
            <v>93.748655972248415</v>
          </cell>
          <cell r="BD70">
            <v>105.02665606694234</v>
          </cell>
          <cell r="BE70">
            <v>114.92366667135524</v>
          </cell>
          <cell r="BF70">
            <v>98.470000029835361</v>
          </cell>
          <cell r="BG70">
            <v>92.239224426089976</v>
          </cell>
          <cell r="BH70">
            <v>85.284828123702695</v>
          </cell>
          <cell r="BI70">
            <v>100.79322795894203</v>
          </cell>
          <cell r="BJ70">
            <v>94.471802340358195</v>
          </cell>
          <cell r="BK70">
            <v>93.778305281141471</v>
          </cell>
          <cell r="BL70">
            <v>95.84189050777097</v>
          </cell>
          <cell r="BM70">
            <v>93.603107585606224</v>
          </cell>
          <cell r="BN70">
            <v>104.53870683740287</v>
          </cell>
          <cell r="BO70">
            <v>94.859128525126621</v>
          </cell>
          <cell r="BP70">
            <v>90.211977977404246</v>
          </cell>
          <cell r="BQ70">
            <v>82.628273308667545</v>
          </cell>
          <cell r="BR70">
            <v>92.650087837234963</v>
          </cell>
          <cell r="BS70">
            <v>93.151235617414002</v>
          </cell>
          <cell r="BT70">
            <v>113.29412517400074</v>
          </cell>
          <cell r="BU70">
            <v>121.2287543983971</v>
          </cell>
          <cell r="BV70">
            <v>127.89639238243957</v>
          </cell>
          <cell r="BW70">
            <v>127.8493522928072</v>
          </cell>
          <cell r="BX70">
            <v>94.485502190764763</v>
          </cell>
          <cell r="BY70">
            <v>96.360377079404046</v>
          </cell>
          <cell r="BZ70">
            <v>99.885824691329063</v>
          </cell>
          <cell r="CA70">
            <v>90.571630874025431</v>
          </cell>
          <cell r="CB70">
            <v>103.62264545287755</v>
          </cell>
          <cell r="CC70">
            <v>77.094809355534466</v>
          </cell>
          <cell r="CD70">
            <v>96.697357729112696</v>
          </cell>
          <cell r="CE70">
            <v>112.55531535212761</v>
          </cell>
          <cell r="CF70">
            <v>104.1232380002441</v>
          </cell>
          <cell r="CG70">
            <v>104.69734520087657</v>
          </cell>
          <cell r="CH70">
            <v>95.409461727836927</v>
          </cell>
          <cell r="CI70">
            <v>89.733611841709518</v>
          </cell>
          <cell r="CJ70">
            <v>116.96081149556323</v>
          </cell>
          <cell r="CK70">
            <v>85.862082488389191</v>
          </cell>
          <cell r="CL70">
            <v>121.43668775120398</v>
          </cell>
          <cell r="CM70">
            <v>121.11651016215596</v>
          </cell>
          <cell r="CN70">
            <v>88.809411839489229</v>
          </cell>
          <cell r="CO70">
            <v>123.70025184531721</v>
          </cell>
          <cell r="CP70">
            <v>108.62890293719251</v>
          </cell>
          <cell r="CQ70">
            <v>112.49657677340434</v>
          </cell>
          <cell r="CR70">
            <v>102.85185459939332</v>
          </cell>
          <cell r="CS70">
            <v>130.83167815484268</v>
          </cell>
          <cell r="CT70">
            <v>99.150531720923027</v>
          </cell>
          <cell r="CU70">
            <v>112.32774252841929</v>
          </cell>
          <cell r="CV70">
            <v>89.125639869668774</v>
          </cell>
          <cell r="CW70">
            <v>109.76453076582104</v>
          </cell>
          <cell r="CX70">
            <v>103.13238296053284</v>
          </cell>
          <cell r="CY70">
            <v>72.530922300157911</v>
          </cell>
          <cell r="CZ70">
            <v>86.978342536948503</v>
          </cell>
          <cell r="DA70">
            <v>118.5872399518349</v>
          </cell>
          <cell r="DB70">
            <v>124.17080684686343</v>
          </cell>
          <cell r="DC70">
            <v>101.5537659375494</v>
          </cell>
          <cell r="DD70">
            <v>120.56252267957686</v>
          </cell>
          <cell r="DE70">
            <v>119.23410629354733</v>
          </cell>
          <cell r="DF70">
            <v>95.371233000348212</v>
          </cell>
          <cell r="DG70">
            <v>98.449407785987617</v>
          </cell>
          <cell r="DH70">
            <v>94.719583634274855</v>
          </cell>
          <cell r="DI70">
            <v>121.43797698271457</v>
          </cell>
          <cell r="DJ70">
            <v>89.877579224525817</v>
          </cell>
          <cell r="DK70">
            <v>112.41824621211288</v>
          </cell>
          <cell r="DL70">
            <v>119.5088894705345</v>
          </cell>
          <cell r="DM70">
            <v>129.309323521153</v>
          </cell>
          <cell r="DN70">
            <v>109.74010010895489</v>
          </cell>
          <cell r="DO70">
            <v>84.087778732103359</v>
          </cell>
          <cell r="DP70">
            <v>94.972847130315898</v>
          </cell>
          <cell r="DQ70">
            <v>98.356512130020562</v>
          </cell>
          <cell r="DR70">
            <v>131.17763484435247</v>
          </cell>
          <cell r="DS70">
            <v>118.44915861693951</v>
          </cell>
          <cell r="DT70">
            <v>99.90405013756083</v>
          </cell>
          <cell r="DU70">
            <v>130.287831926857</v>
          </cell>
          <cell r="DV70">
            <v>98.443102259498076</v>
          </cell>
          <cell r="DW70">
            <v>122.64297684999981</v>
          </cell>
          <cell r="DX70">
            <v>77.860087042142553</v>
          </cell>
          <cell r="DY70">
            <v>106.88593859281798</v>
          </cell>
          <cell r="DZ70">
            <v>100.61552176435657</v>
          </cell>
          <cell r="EA70">
            <v>111.00290408745789</v>
          </cell>
          <cell r="EB70">
            <v>80.900335954789156</v>
          </cell>
          <cell r="EC70">
            <v>116.4724293804029</v>
          </cell>
          <cell r="ED70">
            <v>112.54173021911141</v>
          </cell>
          <cell r="EE70">
            <v>104.08614887854191</v>
          </cell>
          <cell r="EF70">
            <v>118.141400838335</v>
          </cell>
          <cell r="EG70">
            <v>101.583612582499</v>
          </cell>
          <cell r="EH70">
            <v>96.312401650564837</v>
          </cell>
          <cell r="EI70">
            <v>94.046783977565795</v>
          </cell>
          <cell r="EJ70">
            <v>98.660264968608814</v>
          </cell>
          <cell r="EK70">
            <v>100.45452671391854</v>
          </cell>
          <cell r="EL70">
            <v>122.8049058509755</v>
          </cell>
          <cell r="EM70">
            <v>82.617092253646348</v>
          </cell>
          <cell r="EN70">
            <v>113.93926081887918</v>
          </cell>
          <cell r="EO70">
            <v>101.50407559710634</v>
          </cell>
          <cell r="EP70">
            <v>131.69065567159734</v>
          </cell>
          <cell r="EQ70">
            <v>106.37258660689314</v>
          </cell>
          <cell r="ER70">
            <v>112.58336508438514</v>
          </cell>
          <cell r="ES70">
            <v>114.53129219681925</v>
          </cell>
          <cell r="ET70">
            <v>125.15134194477805</v>
          </cell>
          <cell r="EU70">
            <v>106.6411390827127</v>
          </cell>
          <cell r="EV70">
            <v>94.917661546208919</v>
          </cell>
          <cell r="EW70">
            <v>114.42355675896516</v>
          </cell>
          <cell r="EX70">
            <v>111.49214447126275</v>
          </cell>
          <cell r="EY70">
            <v>79.793187349755527</v>
          </cell>
          <cell r="EZ70">
            <v>125.51477546371696</v>
          </cell>
          <cell r="FA70">
            <v>107.00942024566436</v>
          </cell>
          <cell r="FB70">
            <v>91.721255291100505</v>
          </cell>
          <cell r="FC70">
            <v>87.60491078947814</v>
          </cell>
          <cell r="FD70">
            <v>96.807424123376848</v>
          </cell>
          <cell r="FE70">
            <v>136.93867197608805</v>
          </cell>
          <cell r="FF70">
            <v>79.178352057153162</v>
          </cell>
          <cell r="FG70">
            <v>95.22392101157341</v>
          </cell>
          <cell r="FH70">
            <v>105.40535213432362</v>
          </cell>
          <cell r="FI70">
            <v>82.795862713925317</v>
          </cell>
          <cell r="FJ70">
            <v>81.447904018792002</v>
          </cell>
          <cell r="FK70">
            <v>91.476646079957433</v>
          </cell>
          <cell r="FL70">
            <v>79.443477105149015</v>
          </cell>
          <cell r="FM70">
            <v>105.57381082094412</v>
          </cell>
          <cell r="FN70">
            <v>89.470712052203694</v>
          </cell>
          <cell r="FO70">
            <v>105.298670619817</v>
          </cell>
          <cell r="FP70">
            <v>88.111389427343028</v>
          </cell>
          <cell r="FQ70">
            <v>113.14785751538528</v>
          </cell>
          <cell r="FR70">
            <v>90.952092274007441</v>
          </cell>
          <cell r="FS70">
            <v>110.51335467307655</v>
          </cell>
          <cell r="FT70">
            <v>116.89330253437934</v>
          </cell>
          <cell r="FU70">
            <v>110.25191252789671</v>
          </cell>
          <cell r="FV70">
            <v>92.824900820704087</v>
          </cell>
          <cell r="FW70">
            <v>92.217016493554183</v>
          </cell>
          <cell r="FX70">
            <v>84.869999256673054</v>
          </cell>
          <cell r="FY70">
            <v>99.945972574163946</v>
          </cell>
          <cell r="FZ70">
            <v>124.07981784931737</v>
          </cell>
          <cell r="GA70">
            <v>95.353756761564981</v>
          </cell>
          <cell r="GB70">
            <v>110.03119549544357</v>
          </cell>
          <cell r="GC70">
            <v>81.351334765306888</v>
          </cell>
          <cell r="GD70">
            <v>100.44546937951856</v>
          </cell>
          <cell r="GE70">
            <v>88.654175731042827</v>
          </cell>
          <cell r="GF70">
            <v>86.327866867877574</v>
          </cell>
          <cell r="GG70">
            <v>104.57055715239095</v>
          </cell>
          <cell r="GH70">
            <v>109.49181107339599</v>
          </cell>
          <cell r="GI70">
            <v>108.98711384433116</v>
          </cell>
          <cell r="GJ70">
            <v>103.90372579510111</v>
          </cell>
          <cell r="GK70">
            <v>83.916054316854712</v>
          </cell>
          <cell r="GL70">
            <v>85.502705034091463</v>
          </cell>
          <cell r="GM70">
            <v>110.54545381192101</v>
          </cell>
          <cell r="GN70">
            <v>94.971438513870183</v>
          </cell>
          <cell r="GO70">
            <v>95.860269381073664</v>
          </cell>
          <cell r="GP70">
            <v>108.24140543211651</v>
          </cell>
          <cell r="GQ70">
            <v>92.265635096518636</v>
          </cell>
          <cell r="GR70">
            <v>106.73590132479653</v>
          </cell>
          <cell r="GS70">
            <v>114.02389317264115</v>
          </cell>
          <cell r="GT70">
            <v>84.435696001867115</v>
          </cell>
          <cell r="GU70">
            <v>117.46527085305665</v>
          </cell>
          <cell r="GV70">
            <v>110.4877485243619</v>
          </cell>
          <cell r="GW70">
            <v>92.547458933284886</v>
          </cell>
          <cell r="GX70">
            <v>79.754705693610944</v>
          </cell>
          <cell r="GY70">
            <v>83.568063265374562</v>
          </cell>
          <cell r="GZ70">
            <v>103.19593507479433</v>
          </cell>
          <cell r="HA70">
            <v>111.90081022055944</v>
          </cell>
          <cell r="HB70">
            <v>85.700130710303426</v>
          </cell>
          <cell r="HC70">
            <v>97.164474491823867</v>
          </cell>
          <cell r="HD70">
            <v>104.77264622571944</v>
          </cell>
          <cell r="HE70">
            <v>130.85087302284214</v>
          </cell>
          <cell r="HF70">
            <v>97.407501427984897</v>
          </cell>
          <cell r="HG70">
            <v>111.96669833079892</v>
          </cell>
          <cell r="HH70">
            <v>91.901735391896707</v>
          </cell>
          <cell r="HI70">
            <v>115.03035271734473</v>
          </cell>
          <cell r="HJ70">
            <v>95.951309328035919</v>
          </cell>
          <cell r="HK70">
            <v>87.622627902999938</v>
          </cell>
          <cell r="HL70">
            <v>160.89871240802231</v>
          </cell>
          <cell r="HM70">
            <v>120.2443505953718</v>
          </cell>
          <cell r="HN70">
            <v>83.038370127698755</v>
          </cell>
          <cell r="HO70">
            <v>94.981326599980179</v>
          </cell>
          <cell r="HP70">
            <v>100.88233481054088</v>
          </cell>
          <cell r="HQ70">
            <v>87.435732886392856</v>
          </cell>
          <cell r="HR70">
            <v>87.926434474300919</v>
          </cell>
          <cell r="HS70">
            <v>119.00689455833209</v>
          </cell>
          <cell r="HT70">
            <v>111.65756845938225</v>
          </cell>
          <cell r="HU70">
            <v>96.403778995742911</v>
          </cell>
          <cell r="HV70">
            <v>117.28786509530603</v>
          </cell>
          <cell r="HW70">
            <v>85.966960389248669</v>
          </cell>
          <cell r="HX70">
            <v>84.609475552888313</v>
          </cell>
          <cell r="HY70">
            <v>114.0770915327691</v>
          </cell>
          <cell r="HZ70">
            <v>110.67495998981239</v>
          </cell>
          <cell r="IA70">
            <v>104.51362298655177</v>
          </cell>
          <cell r="IB70">
            <v>117.47449770033823</v>
          </cell>
          <cell r="IC70">
            <v>112.28470810718898</v>
          </cell>
          <cell r="ID70">
            <v>96.503360358801402</v>
          </cell>
          <cell r="IE70">
            <v>104.45563058150283</v>
          </cell>
          <cell r="IF70">
            <v>82.118483081263179</v>
          </cell>
          <cell r="IG70">
            <v>73.17790829402621</v>
          </cell>
          <cell r="IH70">
            <v>104.8851894028316</v>
          </cell>
          <cell r="II70">
            <v>93.06324375483284</v>
          </cell>
          <cell r="IJ70">
            <v>118.37165949822322</v>
          </cell>
          <cell r="IK70">
            <v>80.177487233520807</v>
          </cell>
          <cell r="IL70">
            <v>85.840937909238733</v>
          </cell>
          <cell r="IM70">
            <v>107.70583206028333</v>
          </cell>
          <cell r="IN70">
            <v>106.78520075431419</v>
          </cell>
          <cell r="IO70">
            <v>95.196797955490425</v>
          </cell>
          <cell r="IP70">
            <v>118.40175331777795</v>
          </cell>
          <cell r="IQ70">
            <v>90.913634747247471</v>
          </cell>
          <cell r="IR70">
            <v>77.55531647332181</v>
          </cell>
          <cell r="IS70">
            <v>103.28184342074745</v>
          </cell>
          <cell r="IT70">
            <v>96.521026910241062</v>
          </cell>
          <cell r="IU70">
            <v>96.807540150459545</v>
          </cell>
          <cell r="IV70">
            <v>80.745632212709793</v>
          </cell>
          <cell r="IW70">
            <v>80.22350207952357</v>
          </cell>
          <cell r="IX70">
            <v>96.818848861422182</v>
          </cell>
          <cell r="IY70">
            <v>109.10574888215628</v>
          </cell>
        </row>
        <row r="71">
          <cell r="J71">
            <v>104.88246792241978</v>
          </cell>
          <cell r="K71">
            <v>89.274795668281385</v>
          </cell>
          <cell r="L71">
            <v>103.3029024198154</v>
          </cell>
          <cell r="M71">
            <v>95.706764964730525</v>
          </cell>
          <cell r="N71">
            <v>87.28072370006609</v>
          </cell>
          <cell r="O71">
            <v>119.83860326021492</v>
          </cell>
          <cell r="P71">
            <v>96.325443110172017</v>
          </cell>
          <cell r="Q71">
            <v>105.67898005933591</v>
          </cell>
          <cell r="R71">
            <v>103.41281058345446</v>
          </cell>
          <cell r="S71">
            <v>85.648968413509593</v>
          </cell>
          <cell r="T71">
            <v>102.03203806645507</v>
          </cell>
          <cell r="U71">
            <v>84.39959141088147</v>
          </cell>
          <cell r="V71">
            <v>96.781543397960888</v>
          </cell>
          <cell r="W71">
            <v>95.26312034089932</v>
          </cell>
          <cell r="X71">
            <v>106.0321076166686</v>
          </cell>
          <cell r="Y71">
            <v>90.270591996872341</v>
          </cell>
          <cell r="Z71">
            <v>112.47088578694918</v>
          </cell>
          <cell r="AA71">
            <v>95.838973466313902</v>
          </cell>
          <cell r="AB71">
            <v>102.46485731764749</v>
          </cell>
          <cell r="AC71">
            <v>113.42112394593526</v>
          </cell>
          <cell r="AD71">
            <v>94.599735546363817</v>
          </cell>
          <cell r="AE71">
            <v>106.38915190084892</v>
          </cell>
          <cell r="AF71">
            <v>104.52041037770644</v>
          </cell>
          <cell r="AG71">
            <v>102.31167873337738</v>
          </cell>
          <cell r="AH71">
            <v>99.216227999715088</v>
          </cell>
          <cell r="AI71">
            <v>93.160302632379555</v>
          </cell>
          <cell r="AJ71">
            <v>91.768013466698591</v>
          </cell>
          <cell r="AK71">
            <v>99.265645534904635</v>
          </cell>
          <cell r="AL71">
            <v>115.54177542612398</v>
          </cell>
          <cell r="AM71">
            <v>95.921817719442444</v>
          </cell>
          <cell r="AN71">
            <v>119.44460606941203</v>
          </cell>
          <cell r="AO71">
            <v>112.80240186813445</v>
          </cell>
          <cell r="AP71">
            <v>85.608423270739181</v>
          </cell>
          <cell r="AQ71">
            <v>107.22262322565932</v>
          </cell>
          <cell r="AR71">
            <v>73.890706642187311</v>
          </cell>
          <cell r="AS71">
            <v>108.66901662397821</v>
          </cell>
          <cell r="AT71">
            <v>92.150134805446726</v>
          </cell>
          <cell r="AU71">
            <v>123.60210001525488</v>
          </cell>
          <cell r="AV71">
            <v>78.676949792036666</v>
          </cell>
          <cell r="AW71">
            <v>90.737717623336678</v>
          </cell>
          <cell r="AX71">
            <v>93.22436401134226</v>
          </cell>
          <cell r="AY71">
            <v>96.038416660104744</v>
          </cell>
          <cell r="AZ71">
            <v>106.85203005720669</v>
          </cell>
          <cell r="BA71">
            <v>93.021443093586313</v>
          </cell>
          <cell r="BB71">
            <v>92.411151745286077</v>
          </cell>
          <cell r="BC71">
            <v>96.502139153154886</v>
          </cell>
          <cell r="BD71">
            <v>103.95746384620021</v>
          </cell>
          <cell r="BE71">
            <v>113.56690832045904</v>
          </cell>
          <cell r="BF71">
            <v>100.88392818154693</v>
          </cell>
          <cell r="BG71">
            <v>93.018208574475835</v>
          </cell>
          <cell r="BH71">
            <v>84.501055645640307</v>
          </cell>
          <cell r="BI71">
            <v>101.32225786763431</v>
          </cell>
          <cell r="BJ71">
            <v>94.548514538353785</v>
          </cell>
          <cell r="BK71">
            <v>93.899353092821542</v>
          </cell>
          <cell r="BL71">
            <v>94.896446411658175</v>
          </cell>
          <cell r="BM71">
            <v>93.662502472023945</v>
          </cell>
          <cell r="BN71">
            <v>102.74334939951594</v>
          </cell>
          <cell r="BO71">
            <v>93.56316958271249</v>
          </cell>
          <cell r="BP71">
            <v>91.02628449315705</v>
          </cell>
          <cell r="BQ71">
            <v>80.729370707144241</v>
          </cell>
          <cell r="BR71">
            <v>92.195307754656085</v>
          </cell>
          <cell r="BS71">
            <v>93.737406194750861</v>
          </cell>
          <cell r="BT71">
            <v>113.11636073603432</v>
          </cell>
          <cell r="BU71">
            <v>119.41517638733579</v>
          </cell>
          <cell r="BV71">
            <v>124.14581874476224</v>
          </cell>
          <cell r="BW71">
            <v>130.76221856084075</v>
          </cell>
          <cell r="BX71">
            <v>93.838902648832914</v>
          </cell>
          <cell r="BY71">
            <v>96.772294052811716</v>
          </cell>
          <cell r="BZ71">
            <v>100.90646529848546</v>
          </cell>
          <cell r="CA71">
            <v>88.286986402992383</v>
          </cell>
          <cell r="CB71">
            <v>104.53569235093019</v>
          </cell>
          <cell r="CC71">
            <v>77.660315696563799</v>
          </cell>
          <cell r="CD71">
            <v>94.255491416143144</v>
          </cell>
          <cell r="CE71">
            <v>112.76108787689478</v>
          </cell>
          <cell r="CF71">
            <v>103.77567238676141</v>
          </cell>
          <cell r="CG71">
            <v>106.02700921747254</v>
          </cell>
          <cell r="CH71">
            <v>93.424809190590366</v>
          </cell>
          <cell r="CI71">
            <v>92.235501936641739</v>
          </cell>
          <cell r="CJ71">
            <v>116.33795714085203</v>
          </cell>
          <cell r="CK71">
            <v>85.975765529399794</v>
          </cell>
          <cell r="CL71">
            <v>118.29982212659382</v>
          </cell>
          <cell r="CM71">
            <v>119.39096028766755</v>
          </cell>
          <cell r="CN71">
            <v>87.790243643742457</v>
          </cell>
          <cell r="CO71">
            <v>123.47407229249167</v>
          </cell>
          <cell r="CP71">
            <v>108.01106787027811</v>
          </cell>
          <cell r="CQ71">
            <v>112.17021633972013</v>
          </cell>
          <cell r="CR71">
            <v>101.97959938292848</v>
          </cell>
          <cell r="CS71">
            <v>132.45174689400596</v>
          </cell>
          <cell r="CT71">
            <v>99.727714932222099</v>
          </cell>
          <cell r="CU71">
            <v>112.2221635398645</v>
          </cell>
          <cell r="CV71">
            <v>87.905237486603383</v>
          </cell>
          <cell r="CW71">
            <v>112.03151238065057</v>
          </cell>
          <cell r="CX71">
            <v>102.65349586670729</v>
          </cell>
          <cell r="CY71">
            <v>72.558232762364966</v>
          </cell>
          <cell r="CZ71">
            <v>85.353290879623344</v>
          </cell>
          <cell r="DA71">
            <v>118.09336871952797</v>
          </cell>
          <cell r="DB71">
            <v>125.3873748942901</v>
          </cell>
          <cell r="DC71">
            <v>102.73222320977057</v>
          </cell>
          <cell r="DD71">
            <v>119.79977604281055</v>
          </cell>
          <cell r="DE71">
            <v>120.11671233809243</v>
          </cell>
          <cell r="DF71">
            <v>96.049257357723491</v>
          </cell>
          <cell r="DG71">
            <v>95.883581763872201</v>
          </cell>
          <cell r="DH71">
            <v>92.337287379780491</v>
          </cell>
          <cell r="DI71">
            <v>120.82864424731459</v>
          </cell>
          <cell r="DJ71">
            <v>91.279845953247332</v>
          </cell>
          <cell r="DK71">
            <v>107.82672979597399</v>
          </cell>
          <cell r="DL71">
            <v>118.45327398420733</v>
          </cell>
          <cell r="DM71">
            <v>129.15279889223979</v>
          </cell>
          <cell r="DN71">
            <v>109.42769684857247</v>
          </cell>
          <cell r="DO71">
            <v>80.724676377166404</v>
          </cell>
          <cell r="DP71">
            <v>95.929119580799352</v>
          </cell>
          <cell r="DQ71">
            <v>98.806575383346697</v>
          </cell>
          <cell r="DR71">
            <v>131.26894211181579</v>
          </cell>
          <cell r="DS71">
            <v>120.83681930594493</v>
          </cell>
          <cell r="DT71">
            <v>100.03590589520965</v>
          </cell>
          <cell r="DU71">
            <v>129.4003175255005</v>
          </cell>
          <cell r="DV71">
            <v>98.400335561131783</v>
          </cell>
          <cell r="DW71">
            <v>124.58490547219844</v>
          </cell>
          <cell r="DX71">
            <v>75.588511337677602</v>
          </cell>
          <cell r="DY71">
            <v>109.29102122944956</v>
          </cell>
          <cell r="DZ71">
            <v>99.073975010134788</v>
          </cell>
          <cell r="EA71">
            <v>112.07599611235116</v>
          </cell>
          <cell r="EB71">
            <v>80.756337231708869</v>
          </cell>
          <cell r="EC71">
            <v>118.19366535751217</v>
          </cell>
          <cell r="ED71">
            <v>112.7821185695117</v>
          </cell>
          <cell r="EE71">
            <v>105.16793808479011</v>
          </cell>
          <cell r="EF71">
            <v>116.04832823350762</v>
          </cell>
          <cell r="EG71">
            <v>102.332506996671</v>
          </cell>
          <cell r="EH71">
            <v>98.004152844378581</v>
          </cell>
          <cell r="EI71">
            <v>93.71935058200971</v>
          </cell>
          <cell r="EJ71">
            <v>100.042450154462</v>
          </cell>
          <cell r="EK71">
            <v>100.88750354778659</v>
          </cell>
          <cell r="EL71">
            <v>122.70141530859617</v>
          </cell>
          <cell r="EM71">
            <v>82.316058675135253</v>
          </cell>
          <cell r="EN71">
            <v>114.23783278847132</v>
          </cell>
          <cell r="EO71">
            <v>101.58862474442694</v>
          </cell>
          <cell r="EP71">
            <v>133.59033502092657</v>
          </cell>
          <cell r="EQ71">
            <v>107.51551965225386</v>
          </cell>
          <cell r="ER71">
            <v>113.2639500263458</v>
          </cell>
          <cell r="ES71">
            <v>111.28926201365962</v>
          </cell>
          <cell r="ET71">
            <v>124.92752817700129</v>
          </cell>
          <cell r="EU71">
            <v>105.53764359945069</v>
          </cell>
          <cell r="EV71">
            <v>96.305194699317383</v>
          </cell>
          <cell r="EW71">
            <v>114.93947889372745</v>
          </cell>
          <cell r="EX71">
            <v>108.06669014723931</v>
          </cell>
          <cell r="EY71">
            <v>79.350927467224366</v>
          </cell>
          <cell r="EZ71">
            <v>128.26158125114614</v>
          </cell>
          <cell r="FA71">
            <v>109.00481223665467</v>
          </cell>
          <cell r="FB71">
            <v>91.783315349379833</v>
          </cell>
          <cell r="FC71">
            <v>88.148724347199661</v>
          </cell>
          <cell r="FD71">
            <v>94.686534321249496</v>
          </cell>
          <cell r="FE71">
            <v>136.80160277240151</v>
          </cell>
          <cell r="FF71">
            <v>77.140698437237774</v>
          </cell>
          <cell r="FG71">
            <v>96.271554799849056</v>
          </cell>
          <cell r="FH71">
            <v>102.7695429723012</v>
          </cell>
          <cell r="FI71">
            <v>83.047881366928891</v>
          </cell>
          <cell r="FJ71">
            <v>82.230432302967841</v>
          </cell>
          <cell r="FK71">
            <v>90.722187674579956</v>
          </cell>
          <cell r="FL71">
            <v>79.483908805022452</v>
          </cell>
          <cell r="FM71">
            <v>105.58732311682148</v>
          </cell>
          <cell r="FN71">
            <v>88.272839962222974</v>
          </cell>
          <cell r="FO71">
            <v>108.10445559547055</v>
          </cell>
          <cell r="FP71">
            <v>87.850510647089919</v>
          </cell>
          <cell r="FQ71">
            <v>109.74765782871137</v>
          </cell>
          <cell r="FR71">
            <v>91.495220824706635</v>
          </cell>
          <cell r="FS71">
            <v>109.77892486987747</v>
          </cell>
          <cell r="FT71">
            <v>116.92208156339839</v>
          </cell>
          <cell r="FU71">
            <v>106.18099419674766</v>
          </cell>
          <cell r="FV71">
            <v>95.407529150764546</v>
          </cell>
          <cell r="FW71">
            <v>92.854460090775703</v>
          </cell>
          <cell r="FX71">
            <v>87.516000319938627</v>
          </cell>
          <cell r="FY71">
            <v>98.212049555246679</v>
          </cell>
          <cell r="FZ71">
            <v>119.96480149049164</v>
          </cell>
          <cell r="GA71">
            <v>95.836160988352177</v>
          </cell>
          <cell r="GB71">
            <v>112.22564931970788</v>
          </cell>
          <cell r="GC71">
            <v>82.023637828924066</v>
          </cell>
          <cell r="GD71">
            <v>99.778934067825816</v>
          </cell>
          <cell r="GE71">
            <v>90.108926607528502</v>
          </cell>
          <cell r="GF71">
            <v>88.133412907745551</v>
          </cell>
          <cell r="GG71">
            <v>101.19393778107998</v>
          </cell>
          <cell r="GH71">
            <v>108.40425049262319</v>
          </cell>
          <cell r="GI71">
            <v>105.7953256494045</v>
          </cell>
          <cell r="GJ71">
            <v>103.06632766557816</v>
          </cell>
          <cell r="GK71">
            <v>83.712654907562211</v>
          </cell>
          <cell r="GL71">
            <v>84.97987716231448</v>
          </cell>
          <cell r="GM71">
            <v>108.57321712210249</v>
          </cell>
          <cell r="GN71">
            <v>95.702989325588305</v>
          </cell>
          <cell r="GO71">
            <v>98.984076447907526</v>
          </cell>
          <cell r="GP71">
            <v>108.55921023788014</v>
          </cell>
          <cell r="GQ71">
            <v>90.521454952020534</v>
          </cell>
          <cell r="GR71">
            <v>107.51118169243718</v>
          </cell>
          <cell r="GS71">
            <v>117.18516282916077</v>
          </cell>
          <cell r="GT71">
            <v>81.69405611438961</v>
          </cell>
          <cell r="GU71">
            <v>118.97185611213595</v>
          </cell>
          <cell r="GV71">
            <v>109.97803774350875</v>
          </cell>
          <cell r="GW71">
            <v>92.160583375132575</v>
          </cell>
          <cell r="GX71">
            <v>80.045841869708596</v>
          </cell>
          <cell r="GY71">
            <v>82.671940871031666</v>
          </cell>
          <cell r="GZ71">
            <v>102.35601123284663</v>
          </cell>
          <cell r="HA71">
            <v>111.08659574330898</v>
          </cell>
          <cell r="HB71">
            <v>83.550924828863998</v>
          </cell>
          <cell r="HC71">
            <v>95.791644920298779</v>
          </cell>
          <cell r="HD71">
            <v>105.49357822041058</v>
          </cell>
          <cell r="HE71">
            <v>130.09278947739477</v>
          </cell>
          <cell r="HF71">
            <v>97.555612199908637</v>
          </cell>
          <cell r="HG71">
            <v>112.07945532181749</v>
          </cell>
          <cell r="HH71">
            <v>92.515053907212447</v>
          </cell>
          <cell r="HI71">
            <v>118.35184073036126</v>
          </cell>
          <cell r="HJ71">
            <v>96.120009202725683</v>
          </cell>
          <cell r="HK71">
            <v>86.565629248793741</v>
          </cell>
          <cell r="HL71">
            <v>160.69702438740708</v>
          </cell>
          <cell r="HM71">
            <v>117.64789204845175</v>
          </cell>
          <cell r="HN71">
            <v>82.23853031128975</v>
          </cell>
          <cell r="HO71">
            <v>94.092871471175798</v>
          </cell>
          <cell r="HP71">
            <v>100.08241306419623</v>
          </cell>
          <cell r="HQ71">
            <v>86.453490618344361</v>
          </cell>
          <cell r="HR71">
            <v>87.008694719841714</v>
          </cell>
          <cell r="HS71">
            <v>120.37908461500108</v>
          </cell>
          <cell r="HT71">
            <v>112.80179851421046</v>
          </cell>
          <cell r="HU71">
            <v>96.407828546349236</v>
          </cell>
          <cell r="HV71">
            <v>116.94111121524172</v>
          </cell>
          <cell r="HW71">
            <v>85.107108771239666</v>
          </cell>
          <cell r="HX71">
            <v>84.204514833107197</v>
          </cell>
          <cell r="HY71">
            <v>114.27803202530006</v>
          </cell>
          <cell r="HZ71">
            <v>108.27549556277327</v>
          </cell>
          <cell r="IA71">
            <v>103.06825622557716</v>
          </cell>
          <cell r="IB71">
            <v>118.524311059612</v>
          </cell>
          <cell r="IC71">
            <v>114.34488654430834</v>
          </cell>
          <cell r="ID71">
            <v>97.687941018491415</v>
          </cell>
          <cell r="IE71">
            <v>104.83388875991589</v>
          </cell>
          <cell r="IF71">
            <v>80.727414016947534</v>
          </cell>
          <cell r="IG71">
            <v>73.181898907177214</v>
          </cell>
          <cell r="IH71">
            <v>104.89423919599226</v>
          </cell>
          <cell r="II71">
            <v>91.673457715675141</v>
          </cell>
          <cell r="IJ71">
            <v>118.97529414657456</v>
          </cell>
          <cell r="IK71">
            <v>79.867262949056766</v>
          </cell>
          <cell r="IL71">
            <v>86.237493217334048</v>
          </cell>
          <cell r="IM71">
            <v>107.01559052398531</v>
          </cell>
          <cell r="IN71">
            <v>108.531129878006</v>
          </cell>
          <cell r="IO71">
            <v>94.419041716260836</v>
          </cell>
          <cell r="IP71">
            <v>118.25234308038875</v>
          </cell>
          <cell r="IQ71">
            <v>92.731649317767364</v>
          </cell>
          <cell r="IR71">
            <v>79.626279232020721</v>
          </cell>
          <cell r="IS71">
            <v>102.34317594852035</v>
          </cell>
          <cell r="IT71">
            <v>96.593576262356265</v>
          </cell>
          <cell r="IU71">
            <v>95.599505399397842</v>
          </cell>
          <cell r="IV71">
            <v>80.943349654312556</v>
          </cell>
          <cell r="IW71">
            <v>83.638176272002653</v>
          </cell>
          <cell r="IX71">
            <v>95.577597935349104</v>
          </cell>
          <cell r="IY71">
            <v>107.71274242813614</v>
          </cell>
        </row>
        <row r="72">
          <cell r="J72">
            <v>109.87869106375227</v>
          </cell>
          <cell r="K72">
            <v>91.69750108111387</v>
          </cell>
          <cell r="L72">
            <v>102.19981209594468</v>
          </cell>
          <cell r="M72">
            <v>97.75116485187597</v>
          </cell>
          <cell r="N72">
            <v>89.289906528087343</v>
          </cell>
          <cell r="O72">
            <v>121.84437921205728</v>
          </cell>
          <cell r="P72">
            <v>94.985742735716968</v>
          </cell>
          <cell r="Q72">
            <v>105.22972697084808</v>
          </cell>
          <cell r="R72">
            <v>102.0951365426976</v>
          </cell>
          <cell r="S72">
            <v>88.362069226595139</v>
          </cell>
          <cell r="T72">
            <v>98.676949467285453</v>
          </cell>
          <cell r="U72">
            <v>85.916689546449916</v>
          </cell>
          <cell r="V72">
            <v>97.070762555597739</v>
          </cell>
          <cell r="W72">
            <v>93.473301624000754</v>
          </cell>
          <cell r="X72">
            <v>105.68590886702623</v>
          </cell>
          <cell r="Y72">
            <v>91.726716553225572</v>
          </cell>
          <cell r="Z72">
            <v>110.01227593817543</v>
          </cell>
          <cell r="AA72">
            <v>95.974000307866177</v>
          </cell>
          <cell r="AB72">
            <v>105.16645590532137</v>
          </cell>
          <cell r="AC72">
            <v>115.54835471757418</v>
          </cell>
          <cell r="AD72">
            <v>94.513077741716899</v>
          </cell>
          <cell r="AE72">
            <v>103.78145713993057</v>
          </cell>
          <cell r="AF72">
            <v>106.89335011118547</v>
          </cell>
          <cell r="AG72">
            <v>101.88109479549628</v>
          </cell>
          <cell r="AH72">
            <v>98.489055083814733</v>
          </cell>
          <cell r="AI72">
            <v>94.059333616374445</v>
          </cell>
          <cell r="AJ72">
            <v>89.756778031097184</v>
          </cell>
          <cell r="AK72">
            <v>98.320866449716888</v>
          </cell>
          <cell r="AL72">
            <v>111.62754132102346</v>
          </cell>
          <cell r="AM72">
            <v>94.325810813526999</v>
          </cell>
          <cell r="AN72">
            <v>118.48435024669635</v>
          </cell>
          <cell r="AO72">
            <v>110.99310622464243</v>
          </cell>
          <cell r="AP72">
            <v>85.614177654223255</v>
          </cell>
          <cell r="AQ72">
            <v>108.50736319288937</v>
          </cell>
          <cell r="AR72">
            <v>71.846142922368003</v>
          </cell>
          <cell r="AS72">
            <v>111.07089562468218</v>
          </cell>
          <cell r="AT72">
            <v>92.332450162339114</v>
          </cell>
          <cell r="AU72">
            <v>124.55197551535328</v>
          </cell>
          <cell r="AV72">
            <v>76.039220832130766</v>
          </cell>
          <cell r="AW72">
            <v>92.164354316957869</v>
          </cell>
          <cell r="AX72">
            <v>94.364422707394482</v>
          </cell>
          <cell r="AY72">
            <v>96.356043502280087</v>
          </cell>
          <cell r="AZ72">
            <v>107.06913856340059</v>
          </cell>
          <cell r="BA72">
            <v>95.200108242434482</v>
          </cell>
          <cell r="BB72">
            <v>94.882381020166733</v>
          </cell>
          <cell r="BC72">
            <v>98.126071777007155</v>
          </cell>
          <cell r="BD72">
            <v>105.5687067841917</v>
          </cell>
          <cell r="BE72">
            <v>114.1773630579621</v>
          </cell>
          <cell r="BF72">
            <v>102.6993619664886</v>
          </cell>
          <cell r="BG72">
            <v>92.561267384171416</v>
          </cell>
          <cell r="BH72">
            <v>83.00817369783428</v>
          </cell>
          <cell r="BI72">
            <v>99.568563743582644</v>
          </cell>
          <cell r="BJ72">
            <v>94.092307389834332</v>
          </cell>
          <cell r="BK72">
            <v>93.352829247786389</v>
          </cell>
          <cell r="BL72">
            <v>96.337862942558161</v>
          </cell>
          <cell r="BM72">
            <v>93.577983645602004</v>
          </cell>
          <cell r="BN72">
            <v>104.356867950576</v>
          </cell>
          <cell r="BO72">
            <v>94.202182477728329</v>
          </cell>
          <cell r="BP72">
            <v>91.8844049906469</v>
          </cell>
          <cell r="BQ72">
            <v>83.160237776196624</v>
          </cell>
          <cell r="BR72">
            <v>92.301603748387734</v>
          </cell>
          <cell r="BS72">
            <v>92.909320439761231</v>
          </cell>
          <cell r="BT72">
            <v>113.08679637113772</v>
          </cell>
          <cell r="BU72">
            <v>122.2571700195722</v>
          </cell>
          <cell r="BV72">
            <v>125.93919380913752</v>
          </cell>
          <cell r="BW72">
            <v>127.81955549244073</v>
          </cell>
          <cell r="BX72">
            <v>92.460749876086638</v>
          </cell>
          <cell r="BY72">
            <v>95.049694341254337</v>
          </cell>
          <cell r="BZ72">
            <v>102.06408982276041</v>
          </cell>
          <cell r="CA72">
            <v>89.378535469538406</v>
          </cell>
          <cell r="CB72">
            <v>107.71967945580978</v>
          </cell>
          <cell r="CC72">
            <v>77.745354554399</v>
          </cell>
          <cell r="CD72">
            <v>91.643161392023771</v>
          </cell>
          <cell r="CE72">
            <v>114.7053519413686</v>
          </cell>
          <cell r="CF72">
            <v>100.25169769879912</v>
          </cell>
          <cell r="CG72">
            <v>108.3027662251768</v>
          </cell>
          <cell r="CH72">
            <v>95.223447182113603</v>
          </cell>
          <cell r="CI72">
            <v>90.79388010479984</v>
          </cell>
          <cell r="CJ72">
            <v>115.41181012370492</v>
          </cell>
          <cell r="CK72">
            <v>85.716238224948768</v>
          </cell>
          <cell r="CL72">
            <v>121.30701252545359</v>
          </cell>
          <cell r="CM72">
            <v>117.34819751237141</v>
          </cell>
          <cell r="CN72">
            <v>88.186943692594213</v>
          </cell>
          <cell r="CO72">
            <v>124.858922260315</v>
          </cell>
          <cell r="CP72">
            <v>106.97563126128169</v>
          </cell>
          <cell r="CQ72">
            <v>111.81959729393472</v>
          </cell>
          <cell r="CR72">
            <v>102.0027492569472</v>
          </cell>
          <cell r="CS72">
            <v>134.58207671830283</v>
          </cell>
          <cell r="CT72">
            <v>101.55784406446357</v>
          </cell>
          <cell r="CU72">
            <v>110.74214965015712</v>
          </cell>
          <cell r="CV72">
            <v>87.722145808524388</v>
          </cell>
          <cell r="CW72">
            <v>112.68536782249899</v>
          </cell>
          <cell r="CX72">
            <v>103.376963865948</v>
          </cell>
          <cell r="CY72">
            <v>71.968922198677205</v>
          </cell>
          <cell r="CZ72">
            <v>83.887295097006174</v>
          </cell>
          <cell r="DA72">
            <v>117.03752083299334</v>
          </cell>
          <cell r="DB72">
            <v>123.51845057786825</v>
          </cell>
          <cell r="DC72">
            <v>103.43349469271888</v>
          </cell>
          <cell r="DD72">
            <v>118.18156566049888</v>
          </cell>
          <cell r="DE72">
            <v>120.70432204645691</v>
          </cell>
          <cell r="DF72">
            <v>97.17520700611189</v>
          </cell>
          <cell r="DG72">
            <v>96.344636649265141</v>
          </cell>
          <cell r="DH72">
            <v>92.119084492234379</v>
          </cell>
          <cell r="DI72">
            <v>121.56838209237746</v>
          </cell>
          <cell r="DJ72">
            <v>92.386724559343136</v>
          </cell>
          <cell r="DK72">
            <v>106.36487142382001</v>
          </cell>
          <cell r="DL72">
            <v>116.46532312352845</v>
          </cell>
          <cell r="DM72">
            <v>129.92319458429446</v>
          </cell>
          <cell r="DN72">
            <v>112.81512115581442</v>
          </cell>
          <cell r="DO72">
            <v>80.563047935737345</v>
          </cell>
          <cell r="DP72">
            <v>95.92705024121247</v>
          </cell>
          <cell r="DQ72">
            <v>97.254343476553473</v>
          </cell>
          <cell r="DR72">
            <v>132.4077319091883</v>
          </cell>
          <cell r="DS72">
            <v>122.25885188385057</v>
          </cell>
          <cell r="DT72">
            <v>98.142609254909132</v>
          </cell>
          <cell r="DU72">
            <v>128.0921702904742</v>
          </cell>
          <cell r="DV72">
            <v>98.242255357254407</v>
          </cell>
          <cell r="DW72">
            <v>120.91157038252305</v>
          </cell>
          <cell r="DX72">
            <v>75.625044951854207</v>
          </cell>
          <cell r="DY72">
            <v>110.6020646985658</v>
          </cell>
          <cell r="DZ72">
            <v>97.982409496094249</v>
          </cell>
          <cell r="EA72">
            <v>113.28827729646369</v>
          </cell>
          <cell r="EB72">
            <v>81.957685810027911</v>
          </cell>
          <cell r="EC72">
            <v>118.25886380826431</v>
          </cell>
          <cell r="ED72">
            <v>114.9714572249148</v>
          </cell>
          <cell r="EE72">
            <v>103.92499805403618</v>
          </cell>
          <cell r="EF72">
            <v>115.57892684654546</v>
          </cell>
          <cell r="EG72">
            <v>99.747283337089158</v>
          </cell>
          <cell r="EH72">
            <v>98.263394991970202</v>
          </cell>
          <cell r="EI72">
            <v>92.33624929778145</v>
          </cell>
          <cell r="EJ72">
            <v>100.89750760003072</v>
          </cell>
          <cell r="EK72">
            <v>98.809751976877578</v>
          </cell>
          <cell r="EL72">
            <v>123.01361239690692</v>
          </cell>
          <cell r="EM72">
            <v>79.892519464083747</v>
          </cell>
          <cell r="EN72">
            <v>112.04274815156285</v>
          </cell>
          <cell r="EO72">
            <v>102.09256669546299</v>
          </cell>
          <cell r="EP72">
            <v>131.12550753753172</v>
          </cell>
          <cell r="EQ72">
            <v>109.6664866040765</v>
          </cell>
          <cell r="ER72">
            <v>114.77602638283254</v>
          </cell>
          <cell r="ES72">
            <v>108.92056288165641</v>
          </cell>
          <cell r="ET72">
            <v>125.06482744890597</v>
          </cell>
          <cell r="EU72">
            <v>107.85586023661054</v>
          </cell>
          <cell r="EV72">
            <v>98.279918346339926</v>
          </cell>
          <cell r="EW72">
            <v>116.35658125885348</v>
          </cell>
          <cell r="EX72">
            <v>108.72415664024686</v>
          </cell>
          <cell r="EY72">
            <v>80.325533352712171</v>
          </cell>
          <cell r="EZ72">
            <v>127.69356779653492</v>
          </cell>
          <cell r="FA72">
            <v>110.87646660947833</v>
          </cell>
          <cell r="FB72">
            <v>89.075612284463631</v>
          </cell>
          <cell r="FC72">
            <v>87.546659501695444</v>
          </cell>
          <cell r="FD72">
            <v>94.899625265517713</v>
          </cell>
          <cell r="FE72">
            <v>133.87688420903922</v>
          </cell>
          <cell r="FF72">
            <v>76.860038743183438</v>
          </cell>
          <cell r="FG72">
            <v>96.732349410541801</v>
          </cell>
          <cell r="FH72">
            <v>102.63337157532813</v>
          </cell>
          <cell r="FI72">
            <v>83.180589576636564</v>
          </cell>
          <cell r="FJ72">
            <v>83.212784802079625</v>
          </cell>
          <cell r="FK72">
            <v>92.005123309367221</v>
          </cell>
          <cell r="FL72">
            <v>78.320129874184616</v>
          </cell>
          <cell r="FM72">
            <v>105.16835822878845</v>
          </cell>
          <cell r="FN72">
            <v>87.416921562318436</v>
          </cell>
          <cell r="FO72">
            <v>110.20609632893968</v>
          </cell>
          <cell r="FP72">
            <v>88.341855696791043</v>
          </cell>
          <cell r="FQ72">
            <v>106.76394765667123</v>
          </cell>
          <cell r="FR72">
            <v>91.745236981326812</v>
          </cell>
          <cell r="FS72">
            <v>107.47496305707192</v>
          </cell>
          <cell r="FT72">
            <v>114.1002172260925</v>
          </cell>
          <cell r="FU72">
            <v>102.6500027255191</v>
          </cell>
          <cell r="FV72">
            <v>94.102962090117174</v>
          </cell>
          <cell r="FW72">
            <v>92.826948386099488</v>
          </cell>
          <cell r="FX72">
            <v>86.81994760804713</v>
          </cell>
          <cell r="FY72">
            <v>97.248734117308416</v>
          </cell>
          <cell r="FZ72">
            <v>123.08152772911743</v>
          </cell>
          <cell r="GA72">
            <v>95.65988416621002</v>
          </cell>
          <cell r="GB72">
            <v>109.56100002234324</v>
          </cell>
          <cell r="GC72">
            <v>80.971645505243117</v>
          </cell>
          <cell r="GD72">
            <v>98.76798133523792</v>
          </cell>
          <cell r="GE72">
            <v>91.410899583664474</v>
          </cell>
          <cell r="GF72">
            <v>87.555588354863417</v>
          </cell>
          <cell r="GG72">
            <v>102.75469519580476</v>
          </cell>
          <cell r="GH72">
            <v>112.13809748967014</v>
          </cell>
          <cell r="GI72">
            <v>105.68311815401934</v>
          </cell>
          <cell r="GJ72">
            <v>101.88381035053455</v>
          </cell>
          <cell r="GK72">
            <v>84.226920546997007</v>
          </cell>
          <cell r="GL72">
            <v>86.797450990313138</v>
          </cell>
          <cell r="GM72">
            <v>106.58742216352805</v>
          </cell>
          <cell r="GN72">
            <v>98.357941607683188</v>
          </cell>
          <cell r="GO72">
            <v>102.21255019390289</v>
          </cell>
          <cell r="GP72">
            <v>111.12209953892328</v>
          </cell>
          <cell r="GQ72">
            <v>92.410049967418871</v>
          </cell>
          <cell r="GR72">
            <v>107.52112634334938</v>
          </cell>
          <cell r="GS72">
            <v>114.89163094743262</v>
          </cell>
          <cell r="GT72">
            <v>82.134046118515286</v>
          </cell>
          <cell r="GU72">
            <v>119.76651303572486</v>
          </cell>
          <cell r="GV72">
            <v>113.49676983953613</v>
          </cell>
          <cell r="GW72">
            <v>91.308141185272703</v>
          </cell>
          <cell r="GX72">
            <v>79.190086588018247</v>
          </cell>
          <cell r="GY72">
            <v>81.425094232238052</v>
          </cell>
          <cell r="GZ72">
            <v>103.02648947036305</v>
          </cell>
          <cell r="HA72">
            <v>109.57717703533135</v>
          </cell>
          <cell r="HB72">
            <v>85.619777402167259</v>
          </cell>
          <cell r="HC72">
            <v>93.342492244398514</v>
          </cell>
          <cell r="HD72">
            <v>107.52016312616391</v>
          </cell>
          <cell r="HE72">
            <v>132.50772245957836</v>
          </cell>
          <cell r="HF72">
            <v>98.490351488838186</v>
          </cell>
          <cell r="HG72">
            <v>112.41531466426112</v>
          </cell>
          <cell r="HH72">
            <v>92.944190974470487</v>
          </cell>
          <cell r="HI72">
            <v>117.67018757231297</v>
          </cell>
          <cell r="HJ72">
            <v>95.955129397465456</v>
          </cell>
          <cell r="HK72">
            <v>87.395298495858654</v>
          </cell>
          <cell r="HL72">
            <v>162.70728711692294</v>
          </cell>
          <cell r="HM72">
            <v>116.56180128605087</v>
          </cell>
          <cell r="HN72">
            <v>82.046084791074108</v>
          </cell>
          <cell r="HO72">
            <v>94.492141807227441</v>
          </cell>
          <cell r="HP72">
            <v>99.400246653578336</v>
          </cell>
          <cell r="HQ72">
            <v>83.990956119861409</v>
          </cell>
          <cell r="HR72">
            <v>85.747920312739993</v>
          </cell>
          <cell r="HS72">
            <v>121.35151111189492</v>
          </cell>
          <cell r="HT72">
            <v>114.33132973769995</v>
          </cell>
          <cell r="HU72">
            <v>96.013033590609325</v>
          </cell>
          <cell r="HV72">
            <v>116.13947477331969</v>
          </cell>
          <cell r="HW72">
            <v>86.338903213194726</v>
          </cell>
          <cell r="HX72">
            <v>83.107883631626095</v>
          </cell>
          <cell r="HY72">
            <v>114.1031000861733</v>
          </cell>
          <cell r="HZ72">
            <v>107.64878803254611</v>
          </cell>
          <cell r="IA72">
            <v>100.19444211956764</v>
          </cell>
          <cell r="IB72">
            <v>118.20875913655111</v>
          </cell>
          <cell r="IC72">
            <v>112.57863144601399</v>
          </cell>
          <cell r="ID72">
            <v>96.105525758225838</v>
          </cell>
          <cell r="IE72">
            <v>102.06324827566871</v>
          </cell>
          <cell r="IF72">
            <v>81.244288992286783</v>
          </cell>
          <cell r="IG72">
            <v>73.771528641434088</v>
          </cell>
          <cell r="IH72">
            <v>106.38652169263717</v>
          </cell>
          <cell r="II72">
            <v>90.989453445546602</v>
          </cell>
          <cell r="IJ72">
            <v>117.56980970159361</v>
          </cell>
          <cell r="IK72">
            <v>79.136913333920901</v>
          </cell>
          <cell r="IL72">
            <v>86.325245601324184</v>
          </cell>
          <cell r="IM72">
            <v>107.69959663764647</v>
          </cell>
          <cell r="IN72">
            <v>110.98919758607673</v>
          </cell>
          <cell r="IO72">
            <v>95.279685816135753</v>
          </cell>
          <cell r="IP72">
            <v>116.91043436768237</v>
          </cell>
          <cell r="IQ72">
            <v>93.799466232203883</v>
          </cell>
          <cell r="IR72">
            <v>78.564266058867801</v>
          </cell>
          <cell r="IS72">
            <v>101.64812296428623</v>
          </cell>
          <cell r="IT72">
            <v>96.916582115341598</v>
          </cell>
          <cell r="IU72">
            <v>96.768259941230269</v>
          </cell>
          <cell r="IV72">
            <v>82.491186342602433</v>
          </cell>
          <cell r="IW72">
            <v>84.179038177259031</v>
          </cell>
          <cell r="IX72">
            <v>90.403742101749515</v>
          </cell>
          <cell r="IY72">
            <v>106.01129610340809</v>
          </cell>
        </row>
        <row r="73">
          <cell r="J73">
            <v>107.32315077204456</v>
          </cell>
          <cell r="K73">
            <v>90.191688488768619</v>
          </cell>
          <cell r="L73">
            <v>101.99458356052124</v>
          </cell>
          <cell r="M73">
            <v>98.03695216905399</v>
          </cell>
          <cell r="N73">
            <v>88.962152569287539</v>
          </cell>
          <cell r="O73">
            <v>123.23779063221436</v>
          </cell>
          <cell r="P73">
            <v>92.726938255002381</v>
          </cell>
          <cell r="Q73">
            <v>105.29250245456095</v>
          </cell>
          <cell r="R73">
            <v>105.3752919072974</v>
          </cell>
          <cell r="S73">
            <v>87.209051677734465</v>
          </cell>
          <cell r="T73">
            <v>99.338587431390849</v>
          </cell>
          <cell r="U73">
            <v>84.289021365948841</v>
          </cell>
          <cell r="V73">
            <v>96.446478030329374</v>
          </cell>
          <cell r="W73">
            <v>93.02101479940319</v>
          </cell>
          <cell r="X73">
            <v>103.79440112580774</v>
          </cell>
          <cell r="Y73">
            <v>92.064967580458585</v>
          </cell>
          <cell r="Z73">
            <v>109.45368720915666</v>
          </cell>
          <cell r="AA73">
            <v>96.103660514801049</v>
          </cell>
          <cell r="AB73">
            <v>106.14971505075496</v>
          </cell>
          <cell r="AC73">
            <v>115.97203540357081</v>
          </cell>
          <cell r="AD73">
            <v>95.457849905833982</v>
          </cell>
          <cell r="AE73">
            <v>102.14288353251133</v>
          </cell>
          <cell r="AF73">
            <v>108.3095687836925</v>
          </cell>
          <cell r="AG73">
            <v>101.26845111404883</v>
          </cell>
          <cell r="AH73">
            <v>96.363443484669531</v>
          </cell>
          <cell r="AI73">
            <v>93.413136885284828</v>
          </cell>
          <cell r="AJ73">
            <v>91.313593021697656</v>
          </cell>
          <cell r="AK73">
            <v>97.20655464329316</v>
          </cell>
          <cell r="AL73">
            <v>112.79703205059036</v>
          </cell>
          <cell r="AM73">
            <v>96.050314091355929</v>
          </cell>
          <cell r="AN73">
            <v>116.59665570099786</v>
          </cell>
          <cell r="AO73">
            <v>111.97965386663526</v>
          </cell>
          <cell r="AP73">
            <v>85.049806604079308</v>
          </cell>
          <cell r="AQ73">
            <v>108.68292690208078</v>
          </cell>
          <cell r="AR73">
            <v>70.087404051100108</v>
          </cell>
          <cell r="AS73">
            <v>112.46986834179089</v>
          </cell>
          <cell r="AT73">
            <v>94.097618142814071</v>
          </cell>
          <cell r="AU73">
            <v>126.28532362706638</v>
          </cell>
          <cell r="AV73">
            <v>76.702880212760419</v>
          </cell>
          <cell r="AW73">
            <v>91.670381016614115</v>
          </cell>
          <cell r="AX73">
            <v>92.920932964690223</v>
          </cell>
          <cell r="AY73">
            <v>93.252480125315685</v>
          </cell>
          <cell r="AZ73">
            <v>105.90059513629808</v>
          </cell>
          <cell r="BA73">
            <v>94.863817469495245</v>
          </cell>
          <cell r="BB73">
            <v>95.804158703872559</v>
          </cell>
          <cell r="BC73">
            <v>97.917843510246115</v>
          </cell>
          <cell r="BD73">
            <v>103.03569789157527</v>
          </cell>
          <cell r="BE73">
            <v>112.37922082988504</v>
          </cell>
          <cell r="BF73">
            <v>99.663120024536568</v>
          </cell>
          <cell r="BG73">
            <v>91.88581303679193</v>
          </cell>
          <cell r="BH73">
            <v>83.768825373261862</v>
          </cell>
          <cell r="BI73">
            <v>99.601636284539069</v>
          </cell>
          <cell r="BJ73">
            <v>95.23054569572804</v>
          </cell>
          <cell r="BK73">
            <v>92.318292114375282</v>
          </cell>
          <cell r="BL73">
            <v>96.891100654755022</v>
          </cell>
          <cell r="BM73">
            <v>96.822756871536725</v>
          </cell>
          <cell r="BN73">
            <v>103.74723857102764</v>
          </cell>
          <cell r="BO73">
            <v>94.695592846876437</v>
          </cell>
          <cell r="BP73">
            <v>93.507923132698522</v>
          </cell>
          <cell r="BQ73">
            <v>82.382319951634287</v>
          </cell>
          <cell r="BR73">
            <v>91.39573911202416</v>
          </cell>
          <cell r="BS73">
            <v>94.576596195657629</v>
          </cell>
          <cell r="BT73">
            <v>114.45473337872652</v>
          </cell>
          <cell r="BU73">
            <v>120.07730678398551</v>
          </cell>
          <cell r="BV73">
            <v>127.67884961584343</v>
          </cell>
          <cell r="BW73">
            <v>126.77100168775347</v>
          </cell>
          <cell r="BX73">
            <v>91.909606445854337</v>
          </cell>
          <cell r="BY73">
            <v>96.699552059908754</v>
          </cell>
          <cell r="BZ73">
            <v>104.56856882586541</v>
          </cell>
          <cell r="CA73">
            <v>87.316787607861116</v>
          </cell>
          <cell r="CB73">
            <v>106.57489390172965</v>
          </cell>
          <cell r="CC73">
            <v>80.426085320405335</v>
          </cell>
          <cell r="CD73">
            <v>87.763263275554976</v>
          </cell>
          <cell r="CE73">
            <v>113.72618977125146</v>
          </cell>
          <cell r="CF73">
            <v>99.943105760102966</v>
          </cell>
          <cell r="CG73">
            <v>108.15435659222521</v>
          </cell>
          <cell r="CH73">
            <v>94.720964284784557</v>
          </cell>
          <cell r="CI73">
            <v>87.744269546816724</v>
          </cell>
          <cell r="CJ73">
            <v>114.77204446934643</v>
          </cell>
          <cell r="CK73">
            <v>85.291467569806684</v>
          </cell>
          <cell r="CL73">
            <v>121.09694795774953</v>
          </cell>
          <cell r="CM73">
            <v>119.76011051685083</v>
          </cell>
          <cell r="CN73">
            <v>87.815820221543476</v>
          </cell>
          <cell r="CO73">
            <v>124.20435499375384</v>
          </cell>
          <cell r="CP73">
            <v>106.98002848613015</v>
          </cell>
          <cell r="CQ73">
            <v>113.18720019917427</v>
          </cell>
          <cell r="CR73">
            <v>101.63374226062014</v>
          </cell>
          <cell r="CS73">
            <v>138.89610450750536</v>
          </cell>
          <cell r="CT73">
            <v>100.25790044024271</v>
          </cell>
          <cell r="CU73">
            <v>109.51653473061059</v>
          </cell>
          <cell r="CV73">
            <v>90.069615826617053</v>
          </cell>
          <cell r="CW73">
            <v>112.3332332533875</v>
          </cell>
          <cell r="CX73">
            <v>105.79826580039605</v>
          </cell>
          <cell r="CY73">
            <v>73.188188661360329</v>
          </cell>
          <cell r="CZ73">
            <v>83.449006118373461</v>
          </cell>
          <cell r="DA73">
            <v>116.2736969942888</v>
          </cell>
          <cell r="DB73">
            <v>120.4044889104872</v>
          </cell>
          <cell r="DC73">
            <v>104.37299638712017</v>
          </cell>
          <cell r="DD73">
            <v>119.60711125596956</v>
          </cell>
          <cell r="DE73">
            <v>121.72037320717432</v>
          </cell>
          <cell r="DF73">
            <v>97.983665974382788</v>
          </cell>
          <cell r="DG73">
            <v>98.169366944880551</v>
          </cell>
          <cell r="DH73">
            <v>92.986570357655694</v>
          </cell>
          <cell r="DI73">
            <v>121.89392550238031</v>
          </cell>
          <cell r="DJ73">
            <v>90.116402911900337</v>
          </cell>
          <cell r="DK73">
            <v>107.44889144331539</v>
          </cell>
          <cell r="DL73">
            <v>118.61612577019554</v>
          </cell>
          <cell r="DM73">
            <v>133.70007071518091</v>
          </cell>
          <cell r="DN73">
            <v>113.27553528955329</v>
          </cell>
          <cell r="DO73">
            <v>78.619923368858792</v>
          </cell>
          <cell r="DP73">
            <v>92.744830370141131</v>
          </cell>
          <cell r="DQ73">
            <v>97.953226694252223</v>
          </cell>
          <cell r="DR73">
            <v>131.68975982560002</v>
          </cell>
          <cell r="DS73">
            <v>124.0344172506578</v>
          </cell>
          <cell r="DT73">
            <v>98.374426448048652</v>
          </cell>
          <cell r="DU73">
            <v>127.45630334979455</v>
          </cell>
          <cell r="DV73">
            <v>98.626916846274796</v>
          </cell>
          <cell r="DW73">
            <v>119.17391985926263</v>
          </cell>
          <cell r="DX73">
            <v>74.651895673510907</v>
          </cell>
          <cell r="DY73">
            <v>113.7109989226112</v>
          </cell>
          <cell r="DZ73">
            <v>96.369663477285272</v>
          </cell>
          <cell r="EA73">
            <v>107.7636088141886</v>
          </cell>
          <cell r="EB73">
            <v>83.609448909751862</v>
          </cell>
          <cell r="EC73">
            <v>114.4511058977896</v>
          </cell>
          <cell r="ED73">
            <v>114.50701645486524</v>
          </cell>
          <cell r="EE73">
            <v>101.93727242135351</v>
          </cell>
          <cell r="EF73">
            <v>117.56360252607199</v>
          </cell>
          <cell r="EG73">
            <v>100.50538737502652</v>
          </cell>
          <cell r="EH73">
            <v>97.992751073125262</v>
          </cell>
          <cell r="EI73">
            <v>92.050211105439118</v>
          </cell>
          <cell r="EJ73">
            <v>102.52676492156853</v>
          </cell>
          <cell r="EK73">
            <v>97.408226245583094</v>
          </cell>
          <cell r="EL73">
            <v>122.41759748555003</v>
          </cell>
          <cell r="EM73">
            <v>78.147637196762219</v>
          </cell>
          <cell r="EN73">
            <v>112.48116367860921</v>
          </cell>
          <cell r="EO73">
            <v>101.54134827500481</v>
          </cell>
          <cell r="EP73">
            <v>134.90766316724105</v>
          </cell>
          <cell r="EQ73">
            <v>110.74447537966961</v>
          </cell>
          <cell r="ER73">
            <v>119.2383912746143</v>
          </cell>
          <cell r="ES73">
            <v>107.18169784572392</v>
          </cell>
          <cell r="ET73">
            <v>126.22048310297171</v>
          </cell>
          <cell r="EU73">
            <v>106.31657802826282</v>
          </cell>
          <cell r="EV73">
            <v>98.999645323114692</v>
          </cell>
          <cell r="EW73">
            <v>117.61910077487434</v>
          </cell>
          <cell r="EX73">
            <v>111.28125967170436</v>
          </cell>
          <cell r="EY73">
            <v>81.41299264280174</v>
          </cell>
          <cell r="EZ73">
            <v>127.07105480202559</v>
          </cell>
          <cell r="FA73">
            <v>109.77416681433468</v>
          </cell>
          <cell r="FB73">
            <v>89.602070738511287</v>
          </cell>
          <cell r="FC73">
            <v>87.925102620783065</v>
          </cell>
          <cell r="FD73">
            <v>95.592832086289633</v>
          </cell>
          <cell r="FE73">
            <v>131.84467098156472</v>
          </cell>
          <cell r="FF73">
            <v>78.290129752321903</v>
          </cell>
          <cell r="FG73">
            <v>95.359962775805585</v>
          </cell>
          <cell r="FH73">
            <v>103.78383857146088</v>
          </cell>
          <cell r="FI73">
            <v>84.648237274979806</v>
          </cell>
          <cell r="FJ73">
            <v>83.723944579484098</v>
          </cell>
          <cell r="FK73">
            <v>92.960185298329492</v>
          </cell>
          <cell r="FL73">
            <v>77.418707197302481</v>
          </cell>
          <cell r="FM73">
            <v>105.74499008496147</v>
          </cell>
          <cell r="FN73">
            <v>87.21724129654676</v>
          </cell>
          <cell r="FO73">
            <v>110.15555319954795</v>
          </cell>
          <cell r="FP73">
            <v>85.865070356445898</v>
          </cell>
          <cell r="FQ73">
            <v>104.60814273102787</v>
          </cell>
          <cell r="FR73">
            <v>93.483601997303609</v>
          </cell>
          <cell r="FS73">
            <v>105.73527210686817</v>
          </cell>
          <cell r="FT73">
            <v>113.60798256247978</v>
          </cell>
          <cell r="FU73">
            <v>103.11792067956294</v>
          </cell>
          <cell r="FV73">
            <v>95.094322281558988</v>
          </cell>
          <cell r="FW73">
            <v>90.521746352614869</v>
          </cell>
          <cell r="FX73">
            <v>88.900473606678119</v>
          </cell>
          <cell r="FY73">
            <v>96.434502661100666</v>
          </cell>
          <cell r="FZ73">
            <v>122.20924976770657</v>
          </cell>
          <cell r="GA73">
            <v>94.861196606583675</v>
          </cell>
          <cell r="GB73">
            <v>110.15400362486288</v>
          </cell>
          <cell r="GC73">
            <v>81.823724782541802</v>
          </cell>
          <cell r="GD73">
            <v>96.937117594943004</v>
          </cell>
          <cell r="GE73">
            <v>92.295974302119305</v>
          </cell>
          <cell r="GF73">
            <v>86.022047733321173</v>
          </cell>
          <cell r="GG73">
            <v>105.74757395565028</v>
          </cell>
          <cell r="GH73">
            <v>112.45764270226864</v>
          </cell>
          <cell r="GI73">
            <v>104.64991189950614</v>
          </cell>
          <cell r="GJ73">
            <v>104.93606960123131</v>
          </cell>
          <cell r="GK73">
            <v>84.035058660626916</v>
          </cell>
          <cell r="GL73">
            <v>86.584757433846931</v>
          </cell>
          <cell r="GM73">
            <v>108.160670056117</v>
          </cell>
          <cell r="GN73">
            <v>97.974022484714283</v>
          </cell>
          <cell r="GO73">
            <v>104.34478618626233</v>
          </cell>
          <cell r="GP73">
            <v>108.90774333662283</v>
          </cell>
          <cell r="GQ73">
            <v>92.439125590565524</v>
          </cell>
          <cell r="GR73">
            <v>105.23629112298769</v>
          </cell>
          <cell r="GS73">
            <v>113.55069782248452</v>
          </cell>
          <cell r="GT73">
            <v>79.700094042017355</v>
          </cell>
          <cell r="GU73">
            <v>117.94562063846615</v>
          </cell>
          <cell r="GV73">
            <v>112.85260024318261</v>
          </cell>
          <cell r="GW73">
            <v>90.500769084035326</v>
          </cell>
          <cell r="GX73">
            <v>80.38935755262564</v>
          </cell>
          <cell r="GY73">
            <v>82.483407032040262</v>
          </cell>
          <cell r="GZ73">
            <v>102.53251056966818</v>
          </cell>
          <cell r="HA73">
            <v>108.27087408726517</v>
          </cell>
          <cell r="HB73">
            <v>86.68872759499132</v>
          </cell>
          <cell r="HC73">
            <v>92.758407747154166</v>
          </cell>
          <cell r="HD73">
            <v>107.29657041616935</v>
          </cell>
          <cell r="HE73">
            <v>132.22992047528189</v>
          </cell>
          <cell r="HF73">
            <v>98.696221763250534</v>
          </cell>
          <cell r="HG73">
            <v>113.65490417292243</v>
          </cell>
          <cell r="HH73">
            <v>90.97754572437475</v>
          </cell>
          <cell r="HI73">
            <v>116.12957195511085</v>
          </cell>
          <cell r="HJ73">
            <v>94.311824271357295</v>
          </cell>
          <cell r="HK73">
            <v>88.695531571731394</v>
          </cell>
          <cell r="HL73">
            <v>165.43124094761646</v>
          </cell>
          <cell r="HM73">
            <v>115.48423701151175</v>
          </cell>
          <cell r="HN73">
            <v>81.454832676773933</v>
          </cell>
          <cell r="HO73">
            <v>93.759504160513188</v>
          </cell>
          <cell r="HP73">
            <v>100.58857315492862</v>
          </cell>
          <cell r="HQ73">
            <v>83.631986458807305</v>
          </cell>
          <cell r="HR73">
            <v>83.737707078442298</v>
          </cell>
          <cell r="HS73">
            <v>121.85779679468341</v>
          </cell>
          <cell r="HT73">
            <v>118.13493500062501</v>
          </cell>
          <cell r="HU73">
            <v>96.524083758456513</v>
          </cell>
          <cell r="HV73">
            <v>113.34981561942391</v>
          </cell>
          <cell r="HW73">
            <v>83.96730338113359</v>
          </cell>
          <cell r="HX73">
            <v>80.489929513372601</v>
          </cell>
          <cell r="HY73">
            <v>116.18533976388977</v>
          </cell>
          <cell r="HZ73">
            <v>102.71171578813976</v>
          </cell>
          <cell r="IA73">
            <v>101.10537229526105</v>
          </cell>
          <cell r="IB73">
            <v>120.59370911275533</v>
          </cell>
          <cell r="IC73">
            <v>113.95260145384498</v>
          </cell>
          <cell r="ID73">
            <v>95.424581056608758</v>
          </cell>
          <cell r="IE73">
            <v>103.18509493322267</v>
          </cell>
          <cell r="IF73">
            <v>81.344790270073389</v>
          </cell>
          <cell r="IG73">
            <v>73.777585320335035</v>
          </cell>
          <cell r="IH73">
            <v>104.43961646184783</v>
          </cell>
          <cell r="II73">
            <v>91.727943941788581</v>
          </cell>
          <cell r="IJ73">
            <v>116.61497447880272</v>
          </cell>
          <cell r="IK73">
            <v>77.643407534501591</v>
          </cell>
          <cell r="IL73">
            <v>87.403204587644581</v>
          </cell>
          <cell r="IM73">
            <v>108.39861249628011</v>
          </cell>
          <cell r="IN73">
            <v>110.9105595237494</v>
          </cell>
          <cell r="IO73">
            <v>95.647623550117984</v>
          </cell>
          <cell r="IP73">
            <v>115.10272344478021</v>
          </cell>
          <cell r="IQ73">
            <v>93.485727819591773</v>
          </cell>
          <cell r="IR73">
            <v>78.649795493242252</v>
          </cell>
          <cell r="IS73">
            <v>101.28212359590106</v>
          </cell>
          <cell r="IT73">
            <v>98.331106093794361</v>
          </cell>
          <cell r="IU73">
            <v>93.655708229655872</v>
          </cell>
          <cell r="IV73">
            <v>82.830359867941226</v>
          </cell>
          <cell r="IW73">
            <v>85.389716178859743</v>
          </cell>
          <cell r="IX73">
            <v>90.688032489434249</v>
          </cell>
          <cell r="IY73">
            <v>105.19429611326525</v>
          </cell>
        </row>
        <row r="74">
          <cell r="J74">
            <v>108.48468847106653</v>
          </cell>
          <cell r="K74">
            <v>90.931740137547166</v>
          </cell>
          <cell r="L74">
            <v>102.07121846939603</v>
          </cell>
          <cell r="M74">
            <v>97.828711235485414</v>
          </cell>
          <cell r="N74">
            <v>90.329283023107095</v>
          </cell>
          <cell r="O74">
            <v>123.04972610026176</v>
          </cell>
          <cell r="P74">
            <v>93.075272207223321</v>
          </cell>
          <cell r="Q74">
            <v>103.48442963224741</v>
          </cell>
          <cell r="R74">
            <v>105.0953181914156</v>
          </cell>
          <cell r="S74">
            <v>87.981002157631124</v>
          </cell>
          <cell r="T74">
            <v>100.10509573188435</v>
          </cell>
          <cell r="U74">
            <v>84.16705885203001</v>
          </cell>
          <cell r="V74">
            <v>96.975430864017852</v>
          </cell>
          <cell r="W74">
            <v>91.145145523278728</v>
          </cell>
          <cell r="X74">
            <v>106.91117452459011</v>
          </cell>
          <cell r="Y74">
            <v>90.955407949257193</v>
          </cell>
          <cell r="Z74">
            <v>111.74201279450928</v>
          </cell>
          <cell r="AA74">
            <v>96.964787472882605</v>
          </cell>
          <cell r="AB74">
            <v>103.848138625682</v>
          </cell>
          <cell r="AC74">
            <v>114.46371688503424</v>
          </cell>
          <cell r="AD74">
            <v>95.883300883926466</v>
          </cell>
          <cell r="AE74">
            <v>102.30471303728807</v>
          </cell>
          <cell r="AF74">
            <v>109.8560393004654</v>
          </cell>
          <cell r="AG74">
            <v>98.214975473919694</v>
          </cell>
          <cell r="AH74">
            <v>97.483356248048466</v>
          </cell>
          <cell r="AI74">
            <v>93.306148817057775</v>
          </cell>
          <cell r="AJ74">
            <v>88.936313868411744</v>
          </cell>
          <cell r="AK74">
            <v>98.932630572034327</v>
          </cell>
          <cell r="AL74">
            <v>112.15537970436</v>
          </cell>
          <cell r="AM74">
            <v>92.276197147609068</v>
          </cell>
          <cell r="AN74">
            <v>117.7214007172917</v>
          </cell>
          <cell r="AO74">
            <v>112.535789820003</v>
          </cell>
          <cell r="AP74">
            <v>83.991680518732068</v>
          </cell>
          <cell r="AQ74">
            <v>106.22269668723037</v>
          </cell>
          <cell r="AR74">
            <v>68.668933573595268</v>
          </cell>
          <cell r="AS74">
            <v>112.59767136385219</v>
          </cell>
          <cell r="AT74">
            <v>93.251790447751276</v>
          </cell>
          <cell r="AU74">
            <v>128.42885740460684</v>
          </cell>
          <cell r="AV74">
            <v>76.035843448803249</v>
          </cell>
          <cell r="AW74">
            <v>88.955592678421937</v>
          </cell>
          <cell r="AX74">
            <v>94.60316562384601</v>
          </cell>
          <cell r="AY74">
            <v>91.577774907889861</v>
          </cell>
          <cell r="AZ74">
            <v>101.37351190870362</v>
          </cell>
          <cell r="BA74">
            <v>98.915826013488257</v>
          </cell>
          <cell r="BB74">
            <v>93.297173749741134</v>
          </cell>
          <cell r="BC74">
            <v>98.181711444920609</v>
          </cell>
          <cell r="BD74">
            <v>100.10275284207636</v>
          </cell>
          <cell r="BE74">
            <v>112.25749053338376</v>
          </cell>
          <cell r="BF74">
            <v>100.78313088325457</v>
          </cell>
          <cell r="BG74">
            <v>93.190707997742848</v>
          </cell>
          <cell r="BH74">
            <v>83.878554562700984</v>
          </cell>
          <cell r="BI74">
            <v>101.01176743188616</v>
          </cell>
          <cell r="BJ74">
            <v>94.88642309913233</v>
          </cell>
          <cell r="BK74">
            <v>90.725414275262608</v>
          </cell>
          <cell r="BL74">
            <v>94.734598551939939</v>
          </cell>
          <cell r="BM74">
            <v>97.446426162897851</v>
          </cell>
          <cell r="BN74">
            <v>102.60583192353246</v>
          </cell>
          <cell r="BO74">
            <v>92.875977089642063</v>
          </cell>
          <cell r="BP74">
            <v>95.736436804480007</v>
          </cell>
          <cell r="BQ74">
            <v>84.817094509395417</v>
          </cell>
          <cell r="BR74">
            <v>93.038521567090669</v>
          </cell>
          <cell r="BS74">
            <v>94.117216359887081</v>
          </cell>
          <cell r="BT74">
            <v>114.91024560570476</v>
          </cell>
          <cell r="BU74">
            <v>116.7363824820462</v>
          </cell>
          <cell r="BV74">
            <v>127.61170222106652</v>
          </cell>
          <cell r="BW74">
            <v>125.76695406069668</v>
          </cell>
          <cell r="BX74">
            <v>88.891054659239629</v>
          </cell>
          <cell r="BY74">
            <v>97.768029136514258</v>
          </cell>
          <cell r="BZ74">
            <v>104.65498917185467</v>
          </cell>
          <cell r="CA74">
            <v>87.407068387321559</v>
          </cell>
          <cell r="CB74">
            <v>107.02578711468246</v>
          </cell>
          <cell r="CC74">
            <v>82.667810021175868</v>
          </cell>
          <cell r="CD74">
            <v>86.024222106989896</v>
          </cell>
          <cell r="CE74">
            <v>115.36486053504218</v>
          </cell>
          <cell r="CF74">
            <v>103.35247810112799</v>
          </cell>
          <cell r="CG74">
            <v>105.42928017995801</v>
          </cell>
          <cell r="CH74">
            <v>93.98067123898808</v>
          </cell>
          <cell r="CI74">
            <v>89.067119388956641</v>
          </cell>
          <cell r="CJ74">
            <v>113.86884649166817</v>
          </cell>
          <cell r="CK74">
            <v>86.736109143671911</v>
          </cell>
          <cell r="CL74">
            <v>122.92963170676616</v>
          </cell>
          <cell r="CM74">
            <v>116.85761967010231</v>
          </cell>
          <cell r="CN74">
            <v>84.927951155122798</v>
          </cell>
          <cell r="CO74">
            <v>123.51607671950789</v>
          </cell>
          <cell r="CP74">
            <v>108.39094472046594</v>
          </cell>
          <cell r="CQ74">
            <v>110.79046689560427</v>
          </cell>
          <cell r="CR74">
            <v>102.26178538546226</v>
          </cell>
          <cell r="CS74">
            <v>139.91537460082807</v>
          </cell>
          <cell r="CT74">
            <v>102.67466100144274</v>
          </cell>
          <cell r="CU74">
            <v>109.26644475773233</v>
          </cell>
          <cell r="CV74">
            <v>88.832250398157896</v>
          </cell>
          <cell r="CW74">
            <v>113.94785856431871</v>
          </cell>
          <cell r="CX74">
            <v>105.33621939335254</v>
          </cell>
          <cell r="CY74">
            <v>71.811791549399786</v>
          </cell>
          <cell r="CZ74">
            <v>82.251004837519844</v>
          </cell>
          <cell r="DA74">
            <v>115.93411682715177</v>
          </cell>
          <cell r="DB74">
            <v>122.08524484972541</v>
          </cell>
          <cell r="DC74">
            <v>103.46759708158383</v>
          </cell>
          <cell r="DD74">
            <v>116.20713403228881</v>
          </cell>
          <cell r="DE74">
            <v>126.23473664575438</v>
          </cell>
          <cell r="DF74">
            <v>96.39490157748078</v>
          </cell>
          <cell r="DG74">
            <v>95.303008685790971</v>
          </cell>
          <cell r="DH74">
            <v>92.173491800279052</v>
          </cell>
          <cell r="DI74">
            <v>122.3207789024613</v>
          </cell>
          <cell r="DJ74">
            <v>89.35986861280692</v>
          </cell>
          <cell r="DK74">
            <v>107.2037775349015</v>
          </cell>
          <cell r="DL74">
            <v>117.3211882060223</v>
          </cell>
          <cell r="DM74">
            <v>133.9445028679996</v>
          </cell>
          <cell r="DN74">
            <v>112.92313140824334</v>
          </cell>
          <cell r="DO74">
            <v>80.264208085984862</v>
          </cell>
          <cell r="DP74">
            <v>92.930839081459411</v>
          </cell>
          <cell r="DQ74">
            <v>100.4251345887225</v>
          </cell>
          <cell r="DR74">
            <v>132.4574200278829</v>
          </cell>
          <cell r="DS74">
            <v>126.37991053476856</v>
          </cell>
          <cell r="DT74">
            <v>100.99800339228437</v>
          </cell>
          <cell r="DU74">
            <v>125.85917970927493</v>
          </cell>
          <cell r="DV74">
            <v>97.796492454395306</v>
          </cell>
          <cell r="DW74">
            <v>119.58305043937928</v>
          </cell>
          <cell r="DX74">
            <v>74.495296275825254</v>
          </cell>
          <cell r="DY74">
            <v>114.1376612524674</v>
          </cell>
          <cell r="DZ74">
            <v>93.337309242925244</v>
          </cell>
          <cell r="EA74">
            <v>110.05407529311374</v>
          </cell>
          <cell r="EB74">
            <v>85.855336125427456</v>
          </cell>
          <cell r="EC74">
            <v>113.22247383210409</v>
          </cell>
          <cell r="ED74">
            <v>113.97217318100039</v>
          </cell>
          <cell r="EE74">
            <v>104.02737142285517</v>
          </cell>
          <cell r="EF74">
            <v>117.77257792850492</v>
          </cell>
          <cell r="EG74">
            <v>98.94010113184072</v>
          </cell>
          <cell r="EH74">
            <v>97.576644380861708</v>
          </cell>
          <cell r="EI74">
            <v>89.557438213932016</v>
          </cell>
          <cell r="EJ74">
            <v>102.09482930103719</v>
          </cell>
          <cell r="EK74">
            <v>94.835801412264814</v>
          </cell>
          <cell r="EL74">
            <v>120.41876142654137</v>
          </cell>
          <cell r="EM74">
            <v>78.836738003483759</v>
          </cell>
          <cell r="EN74">
            <v>111.7059792850858</v>
          </cell>
          <cell r="EO74">
            <v>100.09492416756171</v>
          </cell>
          <cell r="EP74">
            <v>135.30162269247492</v>
          </cell>
          <cell r="EQ74">
            <v>108.19371157166515</v>
          </cell>
          <cell r="ER74">
            <v>118.62601610771009</v>
          </cell>
          <cell r="ES74">
            <v>108.78566796595435</v>
          </cell>
          <cell r="ET74">
            <v>125.90715692703776</v>
          </cell>
          <cell r="EU74">
            <v>106.53798832865235</v>
          </cell>
          <cell r="EV74">
            <v>101.47538289593422</v>
          </cell>
          <cell r="EW74">
            <v>118.9696701434144</v>
          </cell>
          <cell r="EX74">
            <v>109.71591836619359</v>
          </cell>
          <cell r="EY74">
            <v>79.507475529645873</v>
          </cell>
          <cell r="EZ74">
            <v>125.0657729872861</v>
          </cell>
          <cell r="FA74">
            <v>108.67142791813511</v>
          </cell>
          <cell r="FB74">
            <v>89.839943030819839</v>
          </cell>
          <cell r="FC74">
            <v>87.766097142529048</v>
          </cell>
          <cell r="FD74">
            <v>97.363904094646571</v>
          </cell>
          <cell r="FE74">
            <v>131.46418803063725</v>
          </cell>
          <cell r="FF74">
            <v>77.979460156243618</v>
          </cell>
          <cell r="FG74">
            <v>95.459560986336186</v>
          </cell>
          <cell r="FH74">
            <v>106.33362031372383</v>
          </cell>
          <cell r="FI74">
            <v>84.936943896177794</v>
          </cell>
          <cell r="FJ74">
            <v>82.917199034495312</v>
          </cell>
          <cell r="FK74">
            <v>91.609179021743472</v>
          </cell>
          <cell r="FL74">
            <v>76.585749156681445</v>
          </cell>
          <cell r="FM74">
            <v>103.48454028575362</v>
          </cell>
          <cell r="FN74">
            <v>86.317656862911051</v>
          </cell>
          <cell r="FO74">
            <v>111.14154030049114</v>
          </cell>
          <cell r="FP74">
            <v>85.344526216811062</v>
          </cell>
          <cell r="FQ74">
            <v>104.39035133612593</v>
          </cell>
          <cell r="FR74">
            <v>92.319890933592831</v>
          </cell>
          <cell r="FS74">
            <v>104.36477577051529</v>
          </cell>
          <cell r="FT74">
            <v>115.81967119093818</v>
          </cell>
          <cell r="FU74">
            <v>102.44457124171845</v>
          </cell>
          <cell r="FV74">
            <v>96.981984412561957</v>
          </cell>
          <cell r="FW74">
            <v>90.781425142793168</v>
          </cell>
          <cell r="FX74">
            <v>90.291151092809031</v>
          </cell>
          <cell r="FY74">
            <v>95.01391207756096</v>
          </cell>
          <cell r="FZ74">
            <v>124.48856731686253</v>
          </cell>
          <cell r="GA74">
            <v>98.021900132675597</v>
          </cell>
          <cell r="GB74">
            <v>108.50786601378826</v>
          </cell>
          <cell r="GC74">
            <v>82.497676228177966</v>
          </cell>
          <cell r="GD74">
            <v>96.020835150352852</v>
          </cell>
          <cell r="GE74">
            <v>95.726644535753522</v>
          </cell>
          <cell r="GF74">
            <v>86.151654465072085</v>
          </cell>
          <cell r="GG74">
            <v>107.85279791167079</v>
          </cell>
          <cell r="GH74">
            <v>110.72069932437104</v>
          </cell>
          <cell r="GI74">
            <v>105.21292378995119</v>
          </cell>
          <cell r="GJ74">
            <v>104.00166697934941</v>
          </cell>
          <cell r="GK74">
            <v>83.318204123782891</v>
          </cell>
          <cell r="GL74">
            <v>88.138919824172021</v>
          </cell>
          <cell r="GM74">
            <v>110.06126643366825</v>
          </cell>
          <cell r="GN74">
            <v>101.14653094557374</v>
          </cell>
          <cell r="GO74">
            <v>104.39082553410184</v>
          </cell>
          <cell r="GP74">
            <v>110.3634628543934</v>
          </cell>
          <cell r="GQ74">
            <v>93.67489179934374</v>
          </cell>
          <cell r="GR74">
            <v>104.06986605468641</v>
          </cell>
          <cell r="GS74">
            <v>116.17154096368996</v>
          </cell>
          <cell r="GT74">
            <v>78.200566299687608</v>
          </cell>
          <cell r="GU74">
            <v>117.00851347586388</v>
          </cell>
          <cell r="GV74">
            <v>113.63549525316012</v>
          </cell>
          <cell r="GW74">
            <v>91.058426985091899</v>
          </cell>
          <cell r="GX74">
            <v>80.3928459902111</v>
          </cell>
          <cell r="GY74">
            <v>82.008743513402479</v>
          </cell>
          <cell r="GZ74">
            <v>104.93842014542778</v>
          </cell>
          <cell r="HA74">
            <v>107.50340741028985</v>
          </cell>
          <cell r="HB74">
            <v>87.841710954783593</v>
          </cell>
          <cell r="HC74">
            <v>90.465264314043196</v>
          </cell>
          <cell r="HD74">
            <v>109.80813909250288</v>
          </cell>
          <cell r="HE74">
            <v>128.90903027707134</v>
          </cell>
          <cell r="HF74">
            <v>97.183222343007472</v>
          </cell>
          <cell r="HG74">
            <v>114.56402706103259</v>
          </cell>
          <cell r="HH74">
            <v>92.016074486941122</v>
          </cell>
          <cell r="HI74">
            <v>116.20824646658389</v>
          </cell>
          <cell r="HJ74">
            <v>94.137883564881292</v>
          </cell>
          <cell r="HK74">
            <v>89.657136250977771</v>
          </cell>
          <cell r="HL74">
            <v>163.81835464239805</v>
          </cell>
          <cell r="HM74">
            <v>114.92025128044179</v>
          </cell>
          <cell r="HN74">
            <v>84.420233404564868</v>
          </cell>
          <cell r="HO74">
            <v>93.311829012471222</v>
          </cell>
          <cell r="HP74">
            <v>100.34919713839295</v>
          </cell>
          <cell r="HQ74">
            <v>81.782756683412217</v>
          </cell>
          <cell r="HR74">
            <v>83.703862482451882</v>
          </cell>
          <cell r="HS74">
            <v>120.54740222588538</v>
          </cell>
          <cell r="HT74">
            <v>117.93676456758283</v>
          </cell>
          <cell r="HU74">
            <v>95.715670449352231</v>
          </cell>
          <cell r="HV74">
            <v>111.68295243384824</v>
          </cell>
          <cell r="HW74">
            <v>84.330697245356035</v>
          </cell>
          <cell r="HX74">
            <v>79.091040980254633</v>
          </cell>
          <cell r="HY74">
            <v>114.88443068112109</v>
          </cell>
          <cell r="HZ74">
            <v>103.05264012921972</v>
          </cell>
          <cell r="IA74">
            <v>99.159437666509774</v>
          </cell>
          <cell r="IB74">
            <v>122.88379821108866</v>
          </cell>
          <cell r="IC74">
            <v>113.59404875920636</v>
          </cell>
          <cell r="ID74">
            <v>96.060913048157715</v>
          </cell>
          <cell r="IE74">
            <v>103.94258356800529</v>
          </cell>
          <cell r="IF74">
            <v>79.362471791436093</v>
          </cell>
          <cell r="IG74">
            <v>72.03513104074726</v>
          </cell>
          <cell r="IH74">
            <v>104.65124523824076</v>
          </cell>
          <cell r="II74">
            <v>93.868738585585177</v>
          </cell>
          <cell r="IJ74">
            <v>116.12928903783664</v>
          </cell>
          <cell r="IK74">
            <v>76.08950519557375</v>
          </cell>
          <cell r="IL74">
            <v>88.043562884396536</v>
          </cell>
          <cell r="IM74">
            <v>108.13726317133896</v>
          </cell>
          <cell r="IN74">
            <v>111.93562731054578</v>
          </cell>
          <cell r="IO74">
            <v>93.35880566791532</v>
          </cell>
          <cell r="IP74">
            <v>112.54655362617154</v>
          </cell>
          <cell r="IQ74">
            <v>94.256602197810238</v>
          </cell>
          <cell r="IR74">
            <v>77.196899419759674</v>
          </cell>
          <cell r="IS74">
            <v>101.95709601770629</v>
          </cell>
          <cell r="IT74">
            <v>96.289570790526597</v>
          </cell>
          <cell r="IU74">
            <v>92.60382599934843</v>
          </cell>
          <cell r="IV74">
            <v>83.844316585896649</v>
          </cell>
          <cell r="IW74">
            <v>84.68253512828224</v>
          </cell>
          <cell r="IX74">
            <v>91.661025445447635</v>
          </cell>
          <cell r="IY74">
            <v>106.65245666075701</v>
          </cell>
        </row>
        <row r="75">
          <cell r="J75">
            <v>110.77830153019055</v>
          </cell>
          <cell r="K75">
            <v>89.566327397547752</v>
          </cell>
          <cell r="L75">
            <v>105.03742274112226</v>
          </cell>
          <cell r="M75">
            <v>96.717566020793271</v>
          </cell>
          <cell r="N75">
            <v>93.172729490448418</v>
          </cell>
          <cell r="O75">
            <v>126.1411085228896</v>
          </cell>
          <cell r="P75">
            <v>93.288993159448864</v>
          </cell>
          <cell r="Q75">
            <v>103.66419939929474</v>
          </cell>
          <cell r="R75">
            <v>104.81725927688527</v>
          </cell>
          <cell r="S75">
            <v>86.598676907443149</v>
          </cell>
          <cell r="T75">
            <v>100.30318485972327</v>
          </cell>
          <cell r="U75">
            <v>83.374996540363497</v>
          </cell>
          <cell r="V75">
            <v>97.121652792519541</v>
          </cell>
          <cell r="W75">
            <v>91.31885716889586</v>
          </cell>
          <cell r="X75">
            <v>109.72350503535645</v>
          </cell>
          <cell r="Y75">
            <v>88.811724785377351</v>
          </cell>
          <cell r="Z75">
            <v>113.08222286066405</v>
          </cell>
          <cell r="AA75">
            <v>96.921086213970995</v>
          </cell>
          <cell r="AB75">
            <v>103.6906502604251</v>
          </cell>
          <cell r="AC75">
            <v>111.18182621736372</v>
          </cell>
          <cell r="AD75">
            <v>94.306641159918783</v>
          </cell>
          <cell r="AE75">
            <v>100.85498948027065</v>
          </cell>
          <cell r="AF75">
            <v>110.40097733809613</v>
          </cell>
          <cell r="AG75">
            <v>97.781660403743544</v>
          </cell>
          <cell r="AH75">
            <v>98.079990758519472</v>
          </cell>
          <cell r="AI75">
            <v>90.871046185073311</v>
          </cell>
          <cell r="AJ75">
            <v>88.444540827469041</v>
          </cell>
          <cell r="AK75">
            <v>100.14266360471406</v>
          </cell>
          <cell r="AL75">
            <v>111.04670106419499</v>
          </cell>
          <cell r="AM75">
            <v>89.413220189423726</v>
          </cell>
          <cell r="AN75">
            <v>119.27289981047655</v>
          </cell>
          <cell r="AO75">
            <v>109.40923950963172</v>
          </cell>
          <cell r="AP75">
            <v>83.786116755233436</v>
          </cell>
          <cell r="AQ75">
            <v>103.93148206154378</v>
          </cell>
          <cell r="AR75">
            <v>65.694226798884415</v>
          </cell>
          <cell r="AS75">
            <v>112.89359244165972</v>
          </cell>
          <cell r="AT75">
            <v>96.096936964561436</v>
          </cell>
          <cell r="AU75">
            <v>128.82174927437535</v>
          </cell>
          <cell r="AV75">
            <v>75.218187598493188</v>
          </cell>
          <cell r="AW75">
            <v>88.529835753401287</v>
          </cell>
          <cell r="AX75">
            <v>96.896084774880919</v>
          </cell>
          <cell r="AY75">
            <v>93.216761299219911</v>
          </cell>
          <cell r="AZ75">
            <v>104.85323468195655</v>
          </cell>
          <cell r="BA75">
            <v>100.71109669161595</v>
          </cell>
          <cell r="BB75">
            <v>96.053251366414173</v>
          </cell>
          <cell r="BC75">
            <v>97.234101941635828</v>
          </cell>
          <cell r="BD75">
            <v>100.78369105756924</v>
          </cell>
          <cell r="BE75">
            <v>111.41873485040902</v>
          </cell>
          <cell r="BF75">
            <v>100.76474115046415</v>
          </cell>
          <cell r="BG75">
            <v>96.01704915623786</v>
          </cell>
          <cell r="BH75">
            <v>84.953745379778596</v>
          </cell>
          <cell r="BI75">
            <v>100.01985407299833</v>
          </cell>
          <cell r="BJ75">
            <v>93.813394945458384</v>
          </cell>
          <cell r="BK75">
            <v>89.811705831558029</v>
          </cell>
          <cell r="BL75">
            <v>93.446176605855982</v>
          </cell>
          <cell r="BM75">
            <v>98.637916829371918</v>
          </cell>
          <cell r="BN75">
            <v>101.8099120452661</v>
          </cell>
          <cell r="BO75">
            <v>94.835465454624526</v>
          </cell>
          <cell r="BP75">
            <v>94.014452341081395</v>
          </cell>
          <cell r="BQ75">
            <v>86.451129071600832</v>
          </cell>
          <cell r="BR75">
            <v>91.939779240162849</v>
          </cell>
          <cell r="BS75">
            <v>92.498125871782392</v>
          </cell>
          <cell r="BT75">
            <v>114.43086367255623</v>
          </cell>
          <cell r="BU75">
            <v>119.42614143394958</v>
          </cell>
          <cell r="BV75">
            <v>128.63264641084581</v>
          </cell>
          <cell r="BW75">
            <v>125.54661443999046</v>
          </cell>
          <cell r="BX75">
            <v>89.266202153049079</v>
          </cell>
          <cell r="BY75">
            <v>97.842645516971274</v>
          </cell>
          <cell r="BZ75">
            <v>103.46212146493312</v>
          </cell>
          <cell r="CA75">
            <v>87.988235645241431</v>
          </cell>
          <cell r="CB75">
            <v>107.86627283238207</v>
          </cell>
          <cell r="CC75">
            <v>82.753667509784293</v>
          </cell>
          <cell r="CD75">
            <v>83.541416871155619</v>
          </cell>
          <cell r="CE75">
            <v>114.02041295464443</v>
          </cell>
          <cell r="CF75">
            <v>103.72870574025174</v>
          </cell>
          <cell r="CG75">
            <v>106.05516630776707</v>
          </cell>
          <cell r="CH75">
            <v>92.942428622070778</v>
          </cell>
          <cell r="CI75">
            <v>89.055446416065934</v>
          </cell>
          <cell r="CJ75">
            <v>113.84401906425587</v>
          </cell>
          <cell r="CK75">
            <v>86.507185852118894</v>
          </cell>
          <cell r="CL75">
            <v>124.27742401285828</v>
          </cell>
          <cell r="CM75">
            <v>120.07749573348859</v>
          </cell>
          <cell r="CN75">
            <v>85.269108599712609</v>
          </cell>
          <cell r="CO75">
            <v>122.85165493173217</v>
          </cell>
          <cell r="CP75">
            <v>105.2446236494051</v>
          </cell>
          <cell r="CQ75">
            <v>113.74819837743907</v>
          </cell>
          <cell r="CR75">
            <v>102.51520779794137</v>
          </cell>
          <cell r="CS75">
            <v>142.686161386566</v>
          </cell>
          <cell r="CT75">
            <v>103.12971008315608</v>
          </cell>
          <cell r="CU75">
            <v>111.18715873184529</v>
          </cell>
          <cell r="CV75">
            <v>87.618045061440526</v>
          </cell>
          <cell r="CW75">
            <v>112.14901276853178</v>
          </cell>
          <cell r="CX75">
            <v>105.88510430985174</v>
          </cell>
          <cell r="CY75">
            <v>70.264517551769544</v>
          </cell>
          <cell r="CZ75">
            <v>81.612299383037879</v>
          </cell>
          <cell r="DA75">
            <v>114.01637863010464</v>
          </cell>
          <cell r="DB75">
            <v>122.48009937354807</v>
          </cell>
          <cell r="DC75">
            <v>103.2346398094724</v>
          </cell>
          <cell r="DD75">
            <v>114.42108962625903</v>
          </cell>
          <cell r="DE75">
            <v>129.17676427698214</v>
          </cell>
          <cell r="DF75">
            <v>98.106008707765127</v>
          </cell>
          <cell r="DG75">
            <v>94.007281247682556</v>
          </cell>
          <cell r="DH75">
            <v>93.893227667730145</v>
          </cell>
          <cell r="DI75">
            <v>121.97091192243738</v>
          </cell>
          <cell r="DJ75">
            <v>92.339494096691283</v>
          </cell>
          <cell r="DK75">
            <v>105.40861500404888</v>
          </cell>
          <cell r="DL75">
            <v>117.03744400707593</v>
          </cell>
          <cell r="DM75">
            <v>131.24248450930665</v>
          </cell>
          <cell r="DN75">
            <v>113.33014015658075</v>
          </cell>
          <cell r="DO75">
            <v>80.152494271874403</v>
          </cell>
          <cell r="DP75">
            <v>93.359968507482122</v>
          </cell>
          <cell r="DQ75">
            <v>102.29142810082982</v>
          </cell>
          <cell r="DR75">
            <v>134.80865730264449</v>
          </cell>
          <cell r="DS75">
            <v>126.79827192348129</v>
          </cell>
          <cell r="DT75">
            <v>101.59734906155231</v>
          </cell>
          <cell r="DU75">
            <v>125.63870667221659</v>
          </cell>
          <cell r="DV75">
            <v>98.525073332679085</v>
          </cell>
          <cell r="DW75">
            <v>118.93274867472377</v>
          </cell>
          <cell r="DX75">
            <v>74.633394464713717</v>
          </cell>
          <cell r="DY75">
            <v>114.34446914435833</v>
          </cell>
          <cell r="DZ75">
            <v>93.054899240104604</v>
          </cell>
          <cell r="EA75">
            <v>110.65979164703211</v>
          </cell>
          <cell r="EB75">
            <v>87.536921622908807</v>
          </cell>
          <cell r="EC75">
            <v>110.76523814676274</v>
          </cell>
          <cell r="ED75">
            <v>112.17698928333991</v>
          </cell>
          <cell r="EE75">
            <v>101.79028090316353</v>
          </cell>
          <cell r="EF75">
            <v>117.9848410388674</v>
          </cell>
          <cell r="EG75">
            <v>102.2214173182967</v>
          </cell>
          <cell r="EH75">
            <v>95.458791948079778</v>
          </cell>
          <cell r="EI75">
            <v>91.442967583982735</v>
          </cell>
          <cell r="EJ75">
            <v>105.5226843422498</v>
          </cell>
          <cell r="EK75">
            <v>95.859177030767853</v>
          </cell>
          <cell r="EL75">
            <v>119.08809350039711</v>
          </cell>
          <cell r="EM75">
            <v>78.410839524530886</v>
          </cell>
          <cell r="EN75">
            <v>111.21330859121512</v>
          </cell>
          <cell r="EO75">
            <v>101.98464990869368</v>
          </cell>
          <cell r="EP75">
            <v>132.86142798543327</v>
          </cell>
          <cell r="EQ75">
            <v>110.19500617646725</v>
          </cell>
          <cell r="ER75">
            <v>120.80810337731329</v>
          </cell>
          <cell r="ES75">
            <v>107.9407860563861</v>
          </cell>
          <cell r="ET75">
            <v>123.40066025107834</v>
          </cell>
          <cell r="EU75">
            <v>102.99589332982151</v>
          </cell>
          <cell r="EV75">
            <v>100.43380733187399</v>
          </cell>
          <cell r="EW75">
            <v>117.52856880770445</v>
          </cell>
          <cell r="EX75">
            <v>109.36792952758846</v>
          </cell>
          <cell r="EY75">
            <v>79.355478669916664</v>
          </cell>
          <cell r="EZ75">
            <v>128.12540702296533</v>
          </cell>
          <cell r="FA75">
            <v>107.65471275046339</v>
          </cell>
          <cell r="FB75">
            <v>89.840504243847761</v>
          </cell>
          <cell r="FC75">
            <v>86.838078594393423</v>
          </cell>
          <cell r="FD75">
            <v>98.401347698633018</v>
          </cell>
          <cell r="FE75">
            <v>133.34466885550839</v>
          </cell>
          <cell r="FF75">
            <v>78.942109815618821</v>
          </cell>
          <cell r="FG75">
            <v>95.280608266973672</v>
          </cell>
          <cell r="FH75">
            <v>104.59116215740033</v>
          </cell>
          <cell r="FI75">
            <v>83.995062801982272</v>
          </cell>
          <cell r="FJ75">
            <v>82.810380849662721</v>
          </cell>
          <cell r="FK75">
            <v>92.135444581041497</v>
          </cell>
          <cell r="FL75">
            <v>76.46933945419805</v>
          </cell>
          <cell r="FM75">
            <v>103.24729000352883</v>
          </cell>
          <cell r="FN75">
            <v>86.545073246389407</v>
          </cell>
          <cell r="FO75">
            <v>111.39074051995803</v>
          </cell>
          <cell r="FP75">
            <v>87.324397902055665</v>
          </cell>
          <cell r="FQ75">
            <v>106.03519857809773</v>
          </cell>
          <cell r="FR75">
            <v>89.122407293084976</v>
          </cell>
          <cell r="FS75">
            <v>104.05710421434918</v>
          </cell>
          <cell r="FT75">
            <v>113.87294909856419</v>
          </cell>
          <cell r="FU75">
            <v>102.39615849787799</v>
          </cell>
          <cell r="FV75">
            <v>95.113612032156581</v>
          </cell>
          <cell r="FW75">
            <v>89.979664461898096</v>
          </cell>
          <cell r="FX75">
            <v>90.390149527058426</v>
          </cell>
          <cell r="FY75">
            <v>96.973720982927219</v>
          </cell>
          <cell r="FZ75">
            <v>125.74465078028071</v>
          </cell>
          <cell r="GA75">
            <v>97.722095730099483</v>
          </cell>
          <cell r="GB75">
            <v>109.19603731181404</v>
          </cell>
          <cell r="GC75">
            <v>82.333168933219369</v>
          </cell>
          <cell r="GD75">
            <v>97.062103698997433</v>
          </cell>
          <cell r="GE75">
            <v>95.800145023117096</v>
          </cell>
          <cell r="GF75">
            <v>87.467930000772952</v>
          </cell>
          <cell r="GG75">
            <v>109.30094112474336</v>
          </cell>
          <cell r="GH75">
            <v>111.63411575301437</v>
          </cell>
          <cell r="GI75">
            <v>101.94625161608435</v>
          </cell>
          <cell r="GJ75">
            <v>104.8498556478537</v>
          </cell>
          <cell r="GK75">
            <v>82.626847237013195</v>
          </cell>
          <cell r="GL75">
            <v>88.4435722390416</v>
          </cell>
          <cell r="GM75">
            <v>107.04268681850664</v>
          </cell>
          <cell r="GN75">
            <v>105.27507668381176</v>
          </cell>
          <cell r="GO75">
            <v>107.4528242470046</v>
          </cell>
          <cell r="GP75">
            <v>109.2487526565308</v>
          </cell>
          <cell r="GQ75">
            <v>90.174611375861161</v>
          </cell>
          <cell r="GR75">
            <v>105.30703349942063</v>
          </cell>
          <cell r="GS75">
            <v>112.67920763019949</v>
          </cell>
          <cell r="GT75">
            <v>77.593346969021326</v>
          </cell>
          <cell r="GU75">
            <v>118.38776703201385</v>
          </cell>
          <cell r="GV75">
            <v>111.41488665652807</v>
          </cell>
          <cell r="GW75">
            <v>89.061893183790545</v>
          </cell>
          <cell r="GX75">
            <v>81.343703160016773</v>
          </cell>
          <cell r="GY75">
            <v>82.933916025184729</v>
          </cell>
          <cell r="GZ75">
            <v>106.22074211556107</v>
          </cell>
          <cell r="HA75">
            <v>112.30116171337249</v>
          </cell>
          <cell r="HB75">
            <v>88.625088859342256</v>
          </cell>
          <cell r="HC75">
            <v>90.30425995116552</v>
          </cell>
          <cell r="HD75">
            <v>110.01222146339126</v>
          </cell>
          <cell r="HE75">
            <v>131.58489332691607</v>
          </cell>
          <cell r="HF75">
            <v>98.375005828000184</v>
          </cell>
          <cell r="HG75">
            <v>114.28128894345612</v>
          </cell>
          <cell r="HH75">
            <v>91.259775515578752</v>
          </cell>
          <cell r="HI75">
            <v>115.14871551670514</v>
          </cell>
          <cell r="HJ75">
            <v>92.545454492718051</v>
          </cell>
          <cell r="HK75">
            <v>89.403224967865881</v>
          </cell>
          <cell r="HL75">
            <v>166.49603600313935</v>
          </cell>
          <cell r="HM75">
            <v>119.09220225000054</v>
          </cell>
          <cell r="HN75">
            <v>84.604298740483898</v>
          </cell>
          <cell r="HO75">
            <v>93.521586167921015</v>
          </cell>
          <cell r="HP75">
            <v>101.31637632481271</v>
          </cell>
          <cell r="HQ75">
            <v>81.681125899275031</v>
          </cell>
          <cell r="HR75">
            <v>83.92367724493846</v>
          </cell>
          <cell r="HS75">
            <v>118.23450804764205</v>
          </cell>
          <cell r="HT75">
            <v>119.71826229096668</v>
          </cell>
          <cell r="HU75">
            <v>95.265447441577805</v>
          </cell>
          <cell r="HV75">
            <v>112.3902941167149</v>
          </cell>
          <cell r="HW75">
            <v>84.248741885832644</v>
          </cell>
          <cell r="HX75">
            <v>80.336301033421677</v>
          </cell>
          <cell r="HY75">
            <v>114.09726449722871</v>
          </cell>
          <cell r="HZ75">
            <v>102.79351483916521</v>
          </cell>
          <cell r="IA75">
            <v>97.693390537933979</v>
          </cell>
          <cell r="IB75">
            <v>122.95858111075243</v>
          </cell>
          <cell r="IC75">
            <v>113.22762792865572</v>
          </cell>
          <cell r="ID75">
            <v>97.125583855114229</v>
          </cell>
          <cell r="IE75">
            <v>104.03524464419176</v>
          </cell>
          <cell r="IF75">
            <v>81.990261082690921</v>
          </cell>
          <cell r="IG75">
            <v>74.658231770322928</v>
          </cell>
          <cell r="IH75">
            <v>103.85476192391964</v>
          </cell>
          <cell r="II75">
            <v>93.082946016824934</v>
          </cell>
          <cell r="IJ75">
            <v>113.89217133378656</v>
          </cell>
          <cell r="IK75">
            <v>77.762201535430449</v>
          </cell>
          <cell r="IL75">
            <v>87.832578580882881</v>
          </cell>
          <cell r="IM75">
            <v>110.92429114141225</v>
          </cell>
          <cell r="IN75">
            <v>110.83312406129022</v>
          </cell>
          <cell r="IO75">
            <v>92.135257905194905</v>
          </cell>
          <cell r="IP75">
            <v>112.99451309267647</v>
          </cell>
          <cell r="IQ75">
            <v>94.237299384931575</v>
          </cell>
          <cell r="IR75">
            <v>77.547457237291709</v>
          </cell>
          <cell r="IS75">
            <v>101.22341907429822</v>
          </cell>
          <cell r="IT75">
            <v>98.633120809778774</v>
          </cell>
          <cell r="IU75">
            <v>92.960935836815864</v>
          </cell>
          <cell r="IV75">
            <v>83.265285460718616</v>
          </cell>
          <cell r="IW75">
            <v>85.023390558234723</v>
          </cell>
          <cell r="IX75">
            <v>92.810039132921105</v>
          </cell>
          <cell r="IY75">
            <v>110.42212940903818</v>
          </cell>
        </row>
        <row r="76">
          <cell r="J76">
            <v>107.80200647731947</v>
          </cell>
          <cell r="K76">
            <v>87.558867099021114</v>
          </cell>
          <cell r="L76">
            <v>102.9123512622205</v>
          </cell>
          <cell r="M76">
            <v>97.837334578157311</v>
          </cell>
          <cell r="N76">
            <v>93.33009271734123</v>
          </cell>
          <cell r="O76">
            <v>124.28903743788575</v>
          </cell>
          <cell r="P76">
            <v>93.120096728293845</v>
          </cell>
          <cell r="Q76">
            <v>102.443005528127</v>
          </cell>
          <cell r="R76">
            <v>105.9822650597321</v>
          </cell>
          <cell r="S76">
            <v>87.067898798919657</v>
          </cell>
          <cell r="T76">
            <v>100.32108964473979</v>
          </cell>
          <cell r="U76">
            <v>82.417957097829245</v>
          </cell>
          <cell r="V76">
            <v>96.674842410946326</v>
          </cell>
          <cell r="W76">
            <v>92.493123033422563</v>
          </cell>
          <cell r="X76">
            <v>108.89443109845881</v>
          </cell>
          <cell r="Y76">
            <v>86.992719563434434</v>
          </cell>
          <cell r="Z76">
            <v>115.12528570705787</v>
          </cell>
          <cell r="AA76">
            <v>94.926210744232705</v>
          </cell>
          <cell r="AB76">
            <v>103.83867908093289</v>
          </cell>
          <cell r="AC76">
            <v>111.69427604208789</v>
          </cell>
          <cell r="AD76">
            <v>92.807658692344177</v>
          </cell>
          <cell r="AE76">
            <v>99.715306630626955</v>
          </cell>
          <cell r="AF76">
            <v>111.31299907225636</v>
          </cell>
          <cell r="AG76">
            <v>96.7872510570716</v>
          </cell>
          <cell r="AH76">
            <v>98.677140161522217</v>
          </cell>
          <cell r="AI76">
            <v>87.203874100759577</v>
          </cell>
          <cell r="AJ76">
            <v>89.145440648473411</v>
          </cell>
          <cell r="AK76">
            <v>98.631310417057534</v>
          </cell>
          <cell r="AL76">
            <v>115.07690097828717</v>
          </cell>
          <cell r="AM76">
            <v>89.972247786408587</v>
          </cell>
          <cell r="AN76">
            <v>118.40871041750715</v>
          </cell>
          <cell r="AO76">
            <v>108.0353345948141</v>
          </cell>
          <cell r="AP76">
            <v>84.303244702772361</v>
          </cell>
          <cell r="AQ76">
            <v>105.04298252314555</v>
          </cell>
          <cell r="AR76">
            <v>65.551285783866788</v>
          </cell>
          <cell r="AS76">
            <v>111.67004162026726</v>
          </cell>
          <cell r="AT76">
            <v>93.118028039571541</v>
          </cell>
          <cell r="AU76">
            <v>130.02942220210073</v>
          </cell>
          <cell r="AV76">
            <v>74.031399776219814</v>
          </cell>
          <cell r="AW76">
            <v>87.128660910659875</v>
          </cell>
          <cell r="AX76">
            <v>96.967241237898804</v>
          </cell>
          <cell r="AY76">
            <v>92.515869074619232</v>
          </cell>
          <cell r="AZ76">
            <v>103.68395639832289</v>
          </cell>
          <cell r="BA76">
            <v>100.30660118733056</v>
          </cell>
          <cell r="BB76">
            <v>96.603256477232833</v>
          </cell>
          <cell r="BC76">
            <v>98.682217842832074</v>
          </cell>
          <cell r="BD76">
            <v>98.033340080553614</v>
          </cell>
          <cell r="BE76">
            <v>112.32615523793336</v>
          </cell>
          <cell r="BF76">
            <v>102.09282516595687</v>
          </cell>
          <cell r="BG76">
            <v>94.449548271843327</v>
          </cell>
          <cell r="BH76">
            <v>87.468524216438368</v>
          </cell>
          <cell r="BI76">
            <v>101.33297859115692</v>
          </cell>
          <cell r="BJ76">
            <v>95.230389774411691</v>
          </cell>
          <cell r="BK76">
            <v>90.661813370982543</v>
          </cell>
          <cell r="BL76">
            <v>95.043717097560886</v>
          </cell>
          <cell r="BM76">
            <v>95.240220857345093</v>
          </cell>
          <cell r="BN76">
            <v>104.14541380737931</v>
          </cell>
          <cell r="BO76">
            <v>94.510547517464062</v>
          </cell>
          <cell r="BP76">
            <v>97.536453124851306</v>
          </cell>
          <cell r="BQ76">
            <v>86.209191533788143</v>
          </cell>
          <cell r="BR76">
            <v>92.199325284785488</v>
          </cell>
          <cell r="BS76">
            <v>92.154591518428347</v>
          </cell>
          <cell r="BT76">
            <v>112.4928838072214</v>
          </cell>
          <cell r="BU76">
            <v>120.73756462870213</v>
          </cell>
          <cell r="BV76">
            <v>126.08194597355869</v>
          </cell>
          <cell r="BW76">
            <v>124.68075518367365</v>
          </cell>
          <cell r="BX76">
            <v>88.869146127226983</v>
          </cell>
          <cell r="BY76">
            <v>98.969614405753205</v>
          </cell>
          <cell r="BZ76">
            <v>104.55537874385197</v>
          </cell>
          <cell r="CA76">
            <v>89.747304167591565</v>
          </cell>
          <cell r="CB76">
            <v>107.71590207215807</v>
          </cell>
          <cell r="CC76">
            <v>86.017951946652289</v>
          </cell>
          <cell r="CD76">
            <v>84.35636870269343</v>
          </cell>
          <cell r="CE76">
            <v>112.95927532532802</v>
          </cell>
          <cell r="CF76">
            <v>106.29517435165319</v>
          </cell>
          <cell r="CG76">
            <v>107.98916314916674</v>
          </cell>
          <cell r="CH76">
            <v>94.37017920046641</v>
          </cell>
          <cell r="CI76">
            <v>88.493498692026392</v>
          </cell>
          <cell r="CJ76">
            <v>112.02726522859788</v>
          </cell>
          <cell r="CK76">
            <v>86.047752245031148</v>
          </cell>
          <cell r="CL76">
            <v>124.15940937064619</v>
          </cell>
          <cell r="CM76">
            <v>121.10392424618344</v>
          </cell>
          <cell r="CN76">
            <v>84.604468775974198</v>
          </cell>
          <cell r="CO76">
            <v>121.68425619555296</v>
          </cell>
          <cell r="CP76">
            <v>102.71800369522899</v>
          </cell>
          <cell r="CQ76">
            <v>113.9352018716139</v>
          </cell>
          <cell r="CR76">
            <v>102.22576689054178</v>
          </cell>
          <cell r="CS76">
            <v>141.94218397347865</v>
          </cell>
          <cell r="CT76">
            <v>102.02100567282309</v>
          </cell>
          <cell r="CU76">
            <v>110.35735588947084</v>
          </cell>
          <cell r="CV76">
            <v>88.806380018227529</v>
          </cell>
          <cell r="CW76">
            <v>112.29328233765889</v>
          </cell>
          <cell r="CX76">
            <v>104.16707909903228</v>
          </cell>
          <cell r="CY76">
            <v>70.312384362973603</v>
          </cell>
          <cell r="CZ76">
            <v>80.842065729845658</v>
          </cell>
          <cell r="DA76">
            <v>113.05106547726798</v>
          </cell>
          <cell r="DB76">
            <v>122.55407115440634</v>
          </cell>
          <cell r="DC76">
            <v>106.16006648076142</v>
          </cell>
          <cell r="DD76">
            <v>115.0117758659551</v>
          </cell>
          <cell r="DE76">
            <v>128.32776926102443</v>
          </cell>
          <cell r="DF76">
            <v>96.034475667922734</v>
          </cell>
          <cell r="DG76">
            <v>92.736873219874624</v>
          </cell>
          <cell r="DH76">
            <v>91.927136086153837</v>
          </cell>
          <cell r="DI76">
            <v>120.06747970806092</v>
          </cell>
          <cell r="DJ76">
            <v>91.739175336757143</v>
          </cell>
          <cell r="DK76">
            <v>104.83824044844954</v>
          </cell>
          <cell r="DL76">
            <v>119.64751666294138</v>
          </cell>
          <cell r="DM76">
            <v>133.80822073397465</v>
          </cell>
          <cell r="DN76">
            <v>112.88198478008759</v>
          </cell>
          <cell r="DO76">
            <v>80.624304016549175</v>
          </cell>
          <cell r="DP76">
            <v>93.221720207300805</v>
          </cell>
          <cell r="DQ76">
            <v>101.45044564839515</v>
          </cell>
          <cell r="DR76">
            <v>134.62852500736736</v>
          </cell>
          <cell r="DS76">
            <v>127.74770112665922</v>
          </cell>
          <cell r="DT76">
            <v>104.02256992871527</v>
          </cell>
          <cell r="DU76">
            <v>127.73885891233974</v>
          </cell>
          <cell r="DV76">
            <v>97.99060863498373</v>
          </cell>
          <cell r="DW76">
            <v>116.41455190284704</v>
          </cell>
          <cell r="DX76">
            <v>72.956941391270007</v>
          </cell>
          <cell r="DY76">
            <v>117.16594167649346</v>
          </cell>
          <cell r="DZ76">
            <v>92.252850327651302</v>
          </cell>
          <cell r="EA76">
            <v>104.50209353639532</v>
          </cell>
          <cell r="EB76">
            <v>86.680939742301888</v>
          </cell>
          <cell r="EC76">
            <v>110.55467507982578</v>
          </cell>
          <cell r="ED76">
            <v>110.92540335503573</v>
          </cell>
          <cell r="EE76">
            <v>102.86390600246614</v>
          </cell>
          <cell r="EF76">
            <v>120.50530100970815</v>
          </cell>
          <cell r="EG76">
            <v>103.43981051751213</v>
          </cell>
          <cell r="EH76">
            <v>98.045309730164732</v>
          </cell>
          <cell r="EI76">
            <v>92.089043158575961</v>
          </cell>
          <cell r="EJ76">
            <v>104.95884198521489</v>
          </cell>
          <cell r="EK76">
            <v>94.65914456929859</v>
          </cell>
          <cell r="EL76">
            <v>116.0318517470909</v>
          </cell>
          <cell r="EM76">
            <v>78.529806390483131</v>
          </cell>
          <cell r="EN76">
            <v>115.2023647247126</v>
          </cell>
          <cell r="EO76">
            <v>101.90247837847818</v>
          </cell>
          <cell r="EP76">
            <v>134.54255683962097</v>
          </cell>
          <cell r="EQ76">
            <v>108.73874225647394</v>
          </cell>
          <cell r="ER76">
            <v>124.64905868040331</v>
          </cell>
          <cell r="ES76">
            <v>109.83852810011538</v>
          </cell>
          <cell r="ET76">
            <v>122.13519082572216</v>
          </cell>
          <cell r="EU76">
            <v>101.48458406097208</v>
          </cell>
          <cell r="EV76">
            <v>102.55674621103775</v>
          </cell>
          <cell r="EW76">
            <v>117.83539815605143</v>
          </cell>
          <cell r="EX76">
            <v>108.60954979133329</v>
          </cell>
          <cell r="EY76">
            <v>78.626962803965611</v>
          </cell>
          <cell r="EZ76">
            <v>125.14176448993759</v>
          </cell>
          <cell r="FA76">
            <v>107.9942641802924</v>
          </cell>
          <cell r="FB76">
            <v>89.604091855003105</v>
          </cell>
          <cell r="FC76">
            <v>87.236893814306683</v>
          </cell>
          <cell r="FD76">
            <v>98.880386377735206</v>
          </cell>
          <cell r="FE76">
            <v>130.27357533367748</v>
          </cell>
          <cell r="FF76">
            <v>80.12074052592466</v>
          </cell>
          <cell r="FG76">
            <v>92.7449684863752</v>
          </cell>
          <cell r="FH76">
            <v>104.65414682170524</v>
          </cell>
          <cell r="FI76">
            <v>85.505191581157774</v>
          </cell>
          <cell r="FJ76">
            <v>84.296969546348791</v>
          </cell>
          <cell r="FK76">
            <v>95.679600920621795</v>
          </cell>
          <cell r="FL76">
            <v>76.50076976071847</v>
          </cell>
          <cell r="FM76">
            <v>100.79924648972803</v>
          </cell>
          <cell r="FN76">
            <v>87.931483818827815</v>
          </cell>
          <cell r="FO76">
            <v>112.03661843809344</v>
          </cell>
          <cell r="FP76">
            <v>86.324143980547177</v>
          </cell>
          <cell r="FQ76">
            <v>104.08831281435482</v>
          </cell>
          <cell r="FR76">
            <v>89.09550338871766</v>
          </cell>
          <cell r="FS76">
            <v>102.26137322145706</v>
          </cell>
          <cell r="FT76">
            <v>113.93590044599843</v>
          </cell>
          <cell r="FU76">
            <v>105.25702286009697</v>
          </cell>
          <cell r="FV76">
            <v>93.632104370789676</v>
          </cell>
          <cell r="FW76">
            <v>88.801481863637008</v>
          </cell>
          <cell r="FX76">
            <v>89.916691321910989</v>
          </cell>
          <cell r="FY76">
            <v>95.671326821446158</v>
          </cell>
          <cell r="FZ76">
            <v>130.29565180168876</v>
          </cell>
          <cell r="GA76">
            <v>100.35868285493724</v>
          </cell>
          <cell r="GB76">
            <v>105.86393930150031</v>
          </cell>
          <cell r="GC76">
            <v>81.695886597041024</v>
          </cell>
          <cell r="GD76">
            <v>95.484119832247686</v>
          </cell>
          <cell r="GE76">
            <v>93.170616110454844</v>
          </cell>
          <cell r="GF76">
            <v>86.143623167541023</v>
          </cell>
          <cell r="GG76">
            <v>107.00283013957112</v>
          </cell>
          <cell r="GH76">
            <v>112.92924130119191</v>
          </cell>
          <cell r="GI76">
            <v>101.82341475556147</v>
          </cell>
          <cell r="GJ76">
            <v>103.53286046542696</v>
          </cell>
          <cell r="GK76">
            <v>81.945614132550091</v>
          </cell>
          <cell r="GL76">
            <v>89.337525638207438</v>
          </cell>
          <cell r="GM76">
            <v>107.57808507064263</v>
          </cell>
          <cell r="GN76">
            <v>104.47265426531771</v>
          </cell>
          <cell r="GO76">
            <v>107.31565362542121</v>
          </cell>
          <cell r="GP76">
            <v>108.10058873708802</v>
          </cell>
          <cell r="GQ76">
            <v>91.859106570726709</v>
          </cell>
          <cell r="GR76">
            <v>104.62490942290954</v>
          </cell>
          <cell r="GS76">
            <v>111.96824543337493</v>
          </cell>
          <cell r="GT76">
            <v>79.647516414697819</v>
          </cell>
          <cell r="GU76">
            <v>118.72783384408892</v>
          </cell>
          <cell r="GV76">
            <v>111.93677167365053</v>
          </cell>
          <cell r="GW76">
            <v>89.675849064731949</v>
          </cell>
          <cell r="GX76">
            <v>81.011633421037345</v>
          </cell>
          <cell r="GY76">
            <v>81.655069898801415</v>
          </cell>
          <cell r="GZ76">
            <v>106.35607862508435</v>
          </cell>
          <cell r="HA76">
            <v>111.03813720133819</v>
          </cell>
          <cell r="HB76">
            <v>88.657205867883036</v>
          </cell>
          <cell r="HC76">
            <v>90.828142007354089</v>
          </cell>
          <cell r="HD76">
            <v>110.48198830469478</v>
          </cell>
          <cell r="HE76">
            <v>132.04482000495557</v>
          </cell>
          <cell r="HF76">
            <v>97.568471409909293</v>
          </cell>
          <cell r="HG76">
            <v>115.14790698066551</v>
          </cell>
          <cell r="HH76">
            <v>88.242591843051358</v>
          </cell>
          <cell r="HI76">
            <v>113.92764836535206</v>
          </cell>
          <cell r="HJ76">
            <v>94.442678332670511</v>
          </cell>
          <cell r="HK76">
            <v>91.658572692849489</v>
          </cell>
          <cell r="HL76">
            <v>168.41974991282768</v>
          </cell>
          <cell r="HM76">
            <v>121.88742710611005</v>
          </cell>
          <cell r="HN76">
            <v>83.439119788239168</v>
          </cell>
          <cell r="HO76">
            <v>92.74580249179597</v>
          </cell>
          <cell r="HP76">
            <v>100.96180894265784</v>
          </cell>
          <cell r="HQ76">
            <v>81.96554373748566</v>
          </cell>
          <cell r="HR76">
            <v>82.509058688932754</v>
          </cell>
          <cell r="HS76">
            <v>118.46468394093512</v>
          </cell>
          <cell r="HT76">
            <v>119.57374134417749</v>
          </cell>
          <cell r="HU76">
            <v>95.930273207897855</v>
          </cell>
          <cell r="HV76">
            <v>117.76631604676813</v>
          </cell>
          <cell r="HW76">
            <v>82.278438198046828</v>
          </cell>
          <cell r="HX76">
            <v>79.985174392233688</v>
          </cell>
          <cell r="HY76">
            <v>111.6770864755955</v>
          </cell>
          <cell r="HZ76">
            <v>103.32456053719295</v>
          </cell>
          <cell r="IA76">
            <v>98.517311717916968</v>
          </cell>
          <cell r="IB76">
            <v>120.87976292790619</v>
          </cell>
          <cell r="IC76">
            <v>113.21434515688637</v>
          </cell>
          <cell r="ID76">
            <v>97.436068397280721</v>
          </cell>
          <cell r="IE76">
            <v>104.92626502741723</v>
          </cell>
          <cell r="IF76">
            <v>80.008401678384629</v>
          </cell>
          <cell r="IG76">
            <v>73.976553314999123</v>
          </cell>
          <cell r="IH76">
            <v>101.41861474566338</v>
          </cell>
          <cell r="II76">
            <v>93.291123643764038</v>
          </cell>
          <cell r="IJ76">
            <v>114.79866509123238</v>
          </cell>
          <cell r="IK76">
            <v>78.47632528369796</v>
          </cell>
          <cell r="IL76">
            <v>91.061923671974114</v>
          </cell>
          <cell r="IM76">
            <v>111.34357458326612</v>
          </cell>
          <cell r="IN76">
            <v>109.06457719979862</v>
          </cell>
          <cell r="IO76">
            <v>93.972752868946415</v>
          </cell>
          <cell r="IP76">
            <v>112.55049812166743</v>
          </cell>
          <cell r="IQ76">
            <v>94.601596448579159</v>
          </cell>
          <cell r="IR76">
            <v>78.466628887774363</v>
          </cell>
          <cell r="IS76">
            <v>101.20771526951364</v>
          </cell>
          <cell r="IT76">
            <v>98.161112844664686</v>
          </cell>
          <cell r="IU76">
            <v>92.360906920806215</v>
          </cell>
          <cell r="IV76">
            <v>83.62251724639259</v>
          </cell>
          <cell r="IW76">
            <v>85.092604044976738</v>
          </cell>
          <cell r="IX76">
            <v>90.561918222658278</v>
          </cell>
          <cell r="IY76">
            <v>112.32631753748373</v>
          </cell>
        </row>
        <row r="77">
          <cell r="J77">
            <v>108.78136632452383</v>
          </cell>
          <cell r="K77">
            <v>86.671235577707733</v>
          </cell>
          <cell r="L77">
            <v>101.106623868101</v>
          </cell>
          <cell r="M77">
            <v>99.053352968182992</v>
          </cell>
          <cell r="N77">
            <v>95.711613743618571</v>
          </cell>
          <cell r="O77">
            <v>124.23165374839462</v>
          </cell>
          <cell r="P77">
            <v>92.973141870597786</v>
          </cell>
          <cell r="Q77">
            <v>101.75803226838215</v>
          </cell>
          <cell r="R77">
            <v>105.31403155590864</v>
          </cell>
          <cell r="S77">
            <v>89.103184937969445</v>
          </cell>
          <cell r="T77">
            <v>100.1540949365184</v>
          </cell>
          <cell r="U77">
            <v>81.537272895274469</v>
          </cell>
          <cell r="V77">
            <v>95.771427034381702</v>
          </cell>
          <cell r="W77">
            <v>91.637449868724502</v>
          </cell>
          <cell r="X77">
            <v>110.49076873811082</v>
          </cell>
          <cell r="Y77">
            <v>84.77638888066646</v>
          </cell>
          <cell r="Z77">
            <v>113.82796546469152</v>
          </cell>
          <cell r="AA77">
            <v>97.581288015549049</v>
          </cell>
          <cell r="AB77">
            <v>105.42098844344244</v>
          </cell>
          <cell r="AC77">
            <v>112.27411357634105</v>
          </cell>
          <cell r="AD77">
            <v>90.934033994809212</v>
          </cell>
          <cell r="AE77">
            <v>98.307365416140328</v>
          </cell>
          <cell r="AF77">
            <v>113.32650741315722</v>
          </cell>
          <cell r="AG77">
            <v>97.462138354585576</v>
          </cell>
          <cell r="AH77">
            <v>99.689471561035091</v>
          </cell>
          <cell r="AI77">
            <v>85.537298770242558</v>
          </cell>
          <cell r="AJ77">
            <v>88.907065994661636</v>
          </cell>
          <cell r="AK77">
            <v>97.644420701322119</v>
          </cell>
          <cell r="AL77">
            <v>117.89862725735156</v>
          </cell>
          <cell r="AM77">
            <v>90.794467469467762</v>
          </cell>
          <cell r="AN77">
            <v>119.45606244859007</v>
          </cell>
          <cell r="AO77">
            <v>111.30998629587334</v>
          </cell>
          <cell r="AP77">
            <v>84.919608080437499</v>
          </cell>
          <cell r="AQ77">
            <v>105.26889328990933</v>
          </cell>
          <cell r="AR77">
            <v>64.177520162988685</v>
          </cell>
          <cell r="AS77">
            <v>110.54456296239769</v>
          </cell>
          <cell r="AT77">
            <v>93.09492702329716</v>
          </cell>
          <cell r="AU77">
            <v>133.7783113334514</v>
          </cell>
          <cell r="AV77">
            <v>74.563193210231034</v>
          </cell>
          <cell r="AW77">
            <v>89.749544858999627</v>
          </cell>
          <cell r="AX77">
            <v>96.249820916366275</v>
          </cell>
          <cell r="AY77">
            <v>93.001184705239652</v>
          </cell>
          <cell r="AZ77">
            <v>105.39081708515788</v>
          </cell>
          <cell r="BA77">
            <v>102.32902086999388</v>
          </cell>
          <cell r="BB77">
            <v>97.140168992276102</v>
          </cell>
          <cell r="BC77">
            <v>99.2705655500841</v>
          </cell>
          <cell r="BD77">
            <v>97.934667421446633</v>
          </cell>
          <cell r="BE77">
            <v>113.69621677898019</v>
          </cell>
          <cell r="BF77">
            <v>103.18642804716872</v>
          </cell>
          <cell r="BG77">
            <v>93.463064847992342</v>
          </cell>
          <cell r="BH77">
            <v>88.265734073114288</v>
          </cell>
          <cell r="BI77">
            <v>101.82433319530006</v>
          </cell>
          <cell r="BJ77">
            <v>96.967586687337018</v>
          </cell>
          <cell r="BK77">
            <v>89.969943902974521</v>
          </cell>
          <cell r="BL77">
            <v>95.74714819694421</v>
          </cell>
          <cell r="BM77">
            <v>97.128551792380563</v>
          </cell>
          <cell r="BN77">
            <v>106.55937649440048</v>
          </cell>
          <cell r="BO77">
            <v>95.768700061366559</v>
          </cell>
          <cell r="BP77">
            <v>96.832807444007983</v>
          </cell>
          <cell r="BQ77">
            <v>85.868002570116076</v>
          </cell>
          <cell r="BR77">
            <v>92.946746688156225</v>
          </cell>
          <cell r="BS77">
            <v>91.252430857175611</v>
          </cell>
          <cell r="BT77">
            <v>112.05505206538155</v>
          </cell>
          <cell r="BU77">
            <v>119.3403729330183</v>
          </cell>
          <cell r="BV77">
            <v>124.71168340764477</v>
          </cell>
          <cell r="BW77">
            <v>124.26962045203958</v>
          </cell>
          <cell r="BX77">
            <v>88.386241852999262</v>
          </cell>
          <cell r="BY77">
            <v>101.20907687302521</v>
          </cell>
          <cell r="BZ77">
            <v>104.6494704356555</v>
          </cell>
          <cell r="CA77">
            <v>92.042489134239617</v>
          </cell>
          <cell r="CB77">
            <v>107.56617939656564</v>
          </cell>
          <cell r="CC77">
            <v>87.354585460759665</v>
          </cell>
          <cell r="CD77">
            <v>83.268616109225007</v>
          </cell>
          <cell r="CE77">
            <v>111.55638075520534</v>
          </cell>
          <cell r="CF77">
            <v>106.20127657201714</v>
          </cell>
          <cell r="CG77">
            <v>107.66822601544803</v>
          </cell>
          <cell r="CH77">
            <v>94.245108641880094</v>
          </cell>
          <cell r="CI77">
            <v>88.557680639863094</v>
          </cell>
          <cell r="CJ77">
            <v>110.63741204496112</v>
          </cell>
          <cell r="CK77">
            <v>86.82144696065204</v>
          </cell>
          <cell r="CL77">
            <v>120.61497864416927</v>
          </cell>
          <cell r="CM77">
            <v>123.99713015428512</v>
          </cell>
          <cell r="CN77">
            <v>84.133895785091525</v>
          </cell>
          <cell r="CO77">
            <v>120.55950397620636</v>
          </cell>
          <cell r="CP77">
            <v>103.58004499693773</v>
          </cell>
          <cell r="CQ77">
            <v>113.35637070309578</v>
          </cell>
          <cell r="CR77">
            <v>101.00356242469586</v>
          </cell>
          <cell r="CS77">
            <v>144.86553663545149</v>
          </cell>
          <cell r="CT77">
            <v>102.13297385596663</v>
          </cell>
          <cell r="CU77">
            <v>111.24041185483341</v>
          </cell>
          <cell r="CV77">
            <v>90.094148108766348</v>
          </cell>
          <cell r="CW77">
            <v>113.28291508375631</v>
          </cell>
          <cell r="CX77">
            <v>102.6765313800593</v>
          </cell>
          <cell r="CY77">
            <v>69.35866223988937</v>
          </cell>
          <cell r="CZ77">
            <v>81.415703172769199</v>
          </cell>
          <cell r="DA77">
            <v>113.59195519977536</v>
          </cell>
          <cell r="DB77">
            <v>123.45983726090462</v>
          </cell>
          <cell r="DC77">
            <v>107.55075216365942</v>
          </cell>
          <cell r="DD77">
            <v>114.9616626448815</v>
          </cell>
          <cell r="DE77">
            <v>128.85314679242612</v>
          </cell>
          <cell r="DF77">
            <v>95.339665195897055</v>
          </cell>
          <cell r="DG77">
            <v>93.93229715221274</v>
          </cell>
          <cell r="DH77">
            <v>95.562542336772893</v>
          </cell>
          <cell r="DI77">
            <v>125.11722322888066</v>
          </cell>
          <cell r="DJ77">
            <v>93.812631726273807</v>
          </cell>
          <cell r="DK77">
            <v>103.60850761561827</v>
          </cell>
          <cell r="DL77">
            <v>118.0032886319832</v>
          </cell>
          <cell r="DM77">
            <v>132.31182935599853</v>
          </cell>
          <cell r="DN77">
            <v>110.75516470163336</v>
          </cell>
          <cell r="DO77">
            <v>81.571620830457405</v>
          </cell>
          <cell r="DP77">
            <v>92.627909853526219</v>
          </cell>
          <cell r="DQ77">
            <v>102.24942146001733</v>
          </cell>
          <cell r="DR77">
            <v>134.7513705825921</v>
          </cell>
          <cell r="DS77">
            <v>127.95180507754583</v>
          </cell>
          <cell r="DT77">
            <v>106.41948999678257</v>
          </cell>
          <cell r="DU77">
            <v>128.45938954048771</v>
          </cell>
          <cell r="DV77">
            <v>98.765481524104032</v>
          </cell>
          <cell r="DW77">
            <v>116.56656932234411</v>
          </cell>
          <cell r="DX77">
            <v>71.638533456586259</v>
          </cell>
          <cell r="DY77">
            <v>117.52952372157316</v>
          </cell>
          <cell r="DZ77">
            <v>93.492260612878283</v>
          </cell>
          <cell r="EA77">
            <v>105.18671516557559</v>
          </cell>
          <cell r="EB77">
            <v>87.061944863446286</v>
          </cell>
          <cell r="EC77">
            <v>110.8673447240861</v>
          </cell>
          <cell r="ED77">
            <v>110.86645840514073</v>
          </cell>
          <cell r="EE77">
            <v>103.45862303419682</v>
          </cell>
          <cell r="EF77">
            <v>118.73728729504988</v>
          </cell>
          <cell r="EG77">
            <v>103.65682827091223</v>
          </cell>
          <cell r="EH77">
            <v>95.04821047261558</v>
          </cell>
          <cell r="EI77">
            <v>94.362621186670196</v>
          </cell>
          <cell r="EJ77">
            <v>104.54410377829213</v>
          </cell>
          <cell r="EK77">
            <v>95.288391050245849</v>
          </cell>
          <cell r="EL77">
            <v>113.16405146546145</v>
          </cell>
          <cell r="EM77">
            <v>80.233605751592549</v>
          </cell>
          <cell r="EN77">
            <v>114.19983624291554</v>
          </cell>
          <cell r="EO77">
            <v>100.34780576093614</v>
          </cell>
          <cell r="EP77">
            <v>132.62751133412598</v>
          </cell>
          <cell r="EQ77">
            <v>111.54552547198702</v>
          </cell>
          <cell r="ER77">
            <v>125.89073861558575</v>
          </cell>
          <cell r="ES77">
            <v>109.43931530313976</v>
          </cell>
          <cell r="ET77">
            <v>124.66303008130028</v>
          </cell>
          <cell r="EU77">
            <v>99.925799972957861</v>
          </cell>
          <cell r="EV77">
            <v>102.4207485825679</v>
          </cell>
          <cell r="EW77">
            <v>119.53612067327622</v>
          </cell>
          <cell r="EX77">
            <v>110.42758551273404</v>
          </cell>
          <cell r="EY77">
            <v>78.081555024208186</v>
          </cell>
          <cell r="EZ77">
            <v>125.08505804759639</v>
          </cell>
          <cell r="FA77">
            <v>108.45446063875617</v>
          </cell>
          <cell r="FB77">
            <v>88.43200107591602</v>
          </cell>
          <cell r="FC77">
            <v>87.405143962026344</v>
          </cell>
          <cell r="FD77">
            <v>98.977773899988307</v>
          </cell>
          <cell r="FE77">
            <v>129.47183654705557</v>
          </cell>
          <cell r="FF77">
            <v>79.776446814392813</v>
          </cell>
          <cell r="FG77">
            <v>93.523994598020906</v>
          </cell>
          <cell r="FH77">
            <v>105.13720044356781</v>
          </cell>
          <cell r="FI77">
            <v>87.149669054097572</v>
          </cell>
          <cell r="FJ77">
            <v>84.029431029875383</v>
          </cell>
          <cell r="FK77">
            <v>93.699178014024966</v>
          </cell>
          <cell r="FL77">
            <v>75.386394181461043</v>
          </cell>
          <cell r="FM77">
            <v>101.32573304256486</v>
          </cell>
          <cell r="FN77">
            <v>90.942038030606369</v>
          </cell>
          <cell r="FO77">
            <v>113.0776970549343</v>
          </cell>
          <cell r="FP77">
            <v>84.01062401132306</v>
          </cell>
          <cell r="FQ77">
            <v>105.10887234384501</v>
          </cell>
          <cell r="FR77">
            <v>89.20648976067065</v>
          </cell>
          <cell r="FS77">
            <v>102.76467460993202</v>
          </cell>
          <cell r="FT77">
            <v>114.88485948362521</v>
          </cell>
          <cell r="FU77">
            <v>108.54591840727106</v>
          </cell>
          <cell r="FV77">
            <v>94.665509329937919</v>
          </cell>
          <cell r="FW77">
            <v>89.062038580142243</v>
          </cell>
          <cell r="FX77">
            <v>87.027088433850764</v>
          </cell>
          <cell r="FY77">
            <v>95.194313395014461</v>
          </cell>
          <cell r="FZ77">
            <v>130.14858936463551</v>
          </cell>
          <cell r="GA77">
            <v>100.29845093151881</v>
          </cell>
          <cell r="GB77">
            <v>108.09150729270641</v>
          </cell>
          <cell r="GC77">
            <v>81.820553777975334</v>
          </cell>
          <cell r="GD77">
            <v>96.694557057928776</v>
          </cell>
          <cell r="GE77">
            <v>93.216033068217399</v>
          </cell>
          <cell r="GF77">
            <v>87.654301723139213</v>
          </cell>
          <cell r="GG77">
            <v>107.11381738133061</v>
          </cell>
          <cell r="GH77">
            <v>115.60986299456474</v>
          </cell>
          <cell r="GI77">
            <v>103.080323351617</v>
          </cell>
          <cell r="GJ77">
            <v>101.50581305793781</v>
          </cell>
          <cell r="GK77">
            <v>83.057655624610788</v>
          </cell>
          <cell r="GL77">
            <v>90.039771606019983</v>
          </cell>
          <cell r="GM77">
            <v>106.29471841909502</v>
          </cell>
          <cell r="GN77">
            <v>104.29504969315015</v>
          </cell>
          <cell r="GO77">
            <v>107.7774120300902</v>
          </cell>
          <cell r="GP77">
            <v>109.75205077701646</v>
          </cell>
          <cell r="GQ77">
            <v>89.552593049451772</v>
          </cell>
          <cell r="GR77">
            <v>104.46558084473335</v>
          </cell>
          <cell r="GS77">
            <v>110.39796690487719</v>
          </cell>
          <cell r="GT77">
            <v>81.469497013697207</v>
          </cell>
          <cell r="GU77">
            <v>122.69150412890225</v>
          </cell>
          <cell r="GV77">
            <v>109.41508098260624</v>
          </cell>
          <cell r="GW77">
            <v>88.053033935918819</v>
          </cell>
          <cell r="GX77">
            <v>80.891389069783344</v>
          </cell>
          <cell r="GY77">
            <v>80.353550231533632</v>
          </cell>
          <cell r="GZ77">
            <v>109.58352415763287</v>
          </cell>
          <cell r="HA77">
            <v>108.91691338866785</v>
          </cell>
          <cell r="HB77">
            <v>89.607599007590935</v>
          </cell>
          <cell r="HC77">
            <v>93.817702535022519</v>
          </cell>
          <cell r="HD77">
            <v>107.9148573986145</v>
          </cell>
          <cell r="HE77">
            <v>133.18451125636636</v>
          </cell>
          <cell r="HF77">
            <v>96.842361049605245</v>
          </cell>
          <cell r="HG77">
            <v>115.81081231739832</v>
          </cell>
          <cell r="HH77">
            <v>88.011395507375326</v>
          </cell>
          <cell r="HI77">
            <v>112.97837305579759</v>
          </cell>
          <cell r="HJ77">
            <v>95.924661735640797</v>
          </cell>
          <cell r="HK77">
            <v>89.396049734117682</v>
          </cell>
          <cell r="HL77">
            <v>168.76366415814715</v>
          </cell>
          <cell r="HM77">
            <v>122.2209861973981</v>
          </cell>
          <cell r="HN77">
            <v>82.659344896282533</v>
          </cell>
          <cell r="HO77">
            <v>92.389931093337765</v>
          </cell>
          <cell r="HP77">
            <v>101.16384198261095</v>
          </cell>
          <cell r="HQ77">
            <v>80.60758170993158</v>
          </cell>
          <cell r="HR77">
            <v>83.292713392934843</v>
          </cell>
          <cell r="HS77">
            <v>119.62836818139269</v>
          </cell>
          <cell r="HT77">
            <v>120.5451086039929</v>
          </cell>
          <cell r="HU77">
            <v>94.42648605390545</v>
          </cell>
          <cell r="HV77">
            <v>113.21940798263824</v>
          </cell>
          <cell r="HW77">
            <v>79.571436689675011</v>
          </cell>
          <cell r="HX77">
            <v>79.438293653346278</v>
          </cell>
          <cell r="HY77">
            <v>110.03307578343249</v>
          </cell>
          <cell r="HZ77">
            <v>103.33110052526982</v>
          </cell>
          <cell r="IA77">
            <v>98.361364572244497</v>
          </cell>
          <cell r="IB77">
            <v>120.74337548030041</v>
          </cell>
          <cell r="IC77">
            <v>110.06039374536093</v>
          </cell>
          <cell r="ID77">
            <v>98.589363555127761</v>
          </cell>
          <cell r="IE77">
            <v>108.66636483179273</v>
          </cell>
          <cell r="IF77">
            <v>78.743687561409956</v>
          </cell>
          <cell r="IG77">
            <v>74.626813269728217</v>
          </cell>
          <cell r="IH77">
            <v>99.526299983957458</v>
          </cell>
          <cell r="II77">
            <v>93.688884760563226</v>
          </cell>
          <cell r="IJ77">
            <v>114.51310024843835</v>
          </cell>
          <cell r="IK77">
            <v>78.117022191033826</v>
          </cell>
          <cell r="IL77">
            <v>90.542674675940603</v>
          </cell>
          <cell r="IM77">
            <v>110.41590075332263</v>
          </cell>
          <cell r="IN77">
            <v>108.06233483682618</v>
          </cell>
          <cell r="IO77">
            <v>96.702049125748061</v>
          </cell>
          <cell r="IP77">
            <v>113.87504400586022</v>
          </cell>
          <cell r="IQ77">
            <v>96.425794444763255</v>
          </cell>
          <cell r="IR77">
            <v>80.382737750646442</v>
          </cell>
          <cell r="IS77">
            <v>101.11082495172978</v>
          </cell>
          <cell r="IT77">
            <v>97.810639156801059</v>
          </cell>
          <cell r="IU77">
            <v>93.372224741863462</v>
          </cell>
          <cell r="IV77">
            <v>83.644785744947768</v>
          </cell>
          <cell r="IW77">
            <v>84.202471603742339</v>
          </cell>
          <cell r="IX77">
            <v>88.666683163588488</v>
          </cell>
          <cell r="IY77">
            <v>113.25864838862626</v>
          </cell>
        </row>
        <row r="78">
          <cell r="J78">
            <v>107.38162684592371</v>
          </cell>
          <cell r="K78">
            <v>86.011920254484281</v>
          </cell>
          <cell r="L78">
            <v>102.50739749074319</v>
          </cell>
          <cell r="M78">
            <v>100.00151305864244</v>
          </cell>
          <cell r="N78">
            <v>95.746562475841074</v>
          </cell>
          <cell r="O78">
            <v>127.65826172515129</v>
          </cell>
          <cell r="P78">
            <v>93.544917517414021</v>
          </cell>
          <cell r="Q78">
            <v>100.7352340867922</v>
          </cell>
          <cell r="R78">
            <v>105.86510281747044</v>
          </cell>
          <cell r="S78">
            <v>89.033679793124989</v>
          </cell>
          <cell r="T78">
            <v>99.611885375511619</v>
          </cell>
          <cell r="U78">
            <v>81.932613519415</v>
          </cell>
          <cell r="V78">
            <v>93.82018850083513</v>
          </cell>
          <cell r="W78">
            <v>93.735725794080508</v>
          </cell>
          <cell r="X78">
            <v>111.23243852227098</v>
          </cell>
          <cell r="Y78">
            <v>84.870567897336272</v>
          </cell>
          <cell r="Z78">
            <v>110.82098932488488</v>
          </cell>
          <cell r="AA78">
            <v>96.547617102407614</v>
          </cell>
          <cell r="AB78">
            <v>103.0125265868121</v>
          </cell>
          <cell r="AC78">
            <v>112.15118881351124</v>
          </cell>
          <cell r="AD78">
            <v>92.639653181638593</v>
          </cell>
          <cell r="AE78">
            <v>98.932053235076339</v>
          </cell>
          <cell r="AF78">
            <v>110.05871509998155</v>
          </cell>
          <cell r="AG78">
            <v>94.92868994416088</v>
          </cell>
          <cell r="AH78">
            <v>100.10179801589076</v>
          </cell>
          <cell r="AI78">
            <v>84.766615023165272</v>
          </cell>
          <cell r="AJ78">
            <v>89.837270185559134</v>
          </cell>
          <cell r="AK78">
            <v>94.935540391319861</v>
          </cell>
          <cell r="AL78">
            <v>117.61372841875</v>
          </cell>
          <cell r="AM78">
            <v>91.87488748871796</v>
          </cell>
          <cell r="AN78">
            <v>120.53469837371286</v>
          </cell>
          <cell r="AO78">
            <v>110.90792177431329</v>
          </cell>
          <cell r="AP78">
            <v>83.881074389546285</v>
          </cell>
          <cell r="AQ78">
            <v>102.72945618728392</v>
          </cell>
          <cell r="AR78">
            <v>63.513185669301237</v>
          </cell>
          <cell r="AS78">
            <v>112.20324229490767</v>
          </cell>
          <cell r="AT78">
            <v>94.28599859965658</v>
          </cell>
          <cell r="AU78">
            <v>130.85097619555799</v>
          </cell>
          <cell r="AV78">
            <v>74.068871985885565</v>
          </cell>
          <cell r="AW78">
            <v>90.641404293358832</v>
          </cell>
          <cell r="AX78">
            <v>94.928626315695382</v>
          </cell>
          <cell r="AY78">
            <v>93.527487250082345</v>
          </cell>
          <cell r="AZ78">
            <v>105.62452240496904</v>
          </cell>
          <cell r="BA78">
            <v>103.1257427780762</v>
          </cell>
          <cell r="BB78">
            <v>94.092170283217968</v>
          </cell>
          <cell r="BC78">
            <v>99.063540173822886</v>
          </cell>
          <cell r="BD78">
            <v>96.814689763613686</v>
          </cell>
          <cell r="BE78">
            <v>113.54536795379165</v>
          </cell>
          <cell r="BF78">
            <v>101.28119724911215</v>
          </cell>
          <cell r="BG78">
            <v>91.722180113233264</v>
          </cell>
          <cell r="BH78">
            <v>88.591000676290463</v>
          </cell>
          <cell r="BI78">
            <v>102.89506877366317</v>
          </cell>
          <cell r="BJ78">
            <v>96.232633928390982</v>
          </cell>
          <cell r="BK78">
            <v>89.844588545609781</v>
          </cell>
          <cell r="BL78">
            <v>94.380585828658553</v>
          </cell>
          <cell r="BM78">
            <v>97.825900904119848</v>
          </cell>
          <cell r="BN78">
            <v>107.48943018646965</v>
          </cell>
          <cell r="BO78">
            <v>94.950516673980076</v>
          </cell>
          <cell r="BP78">
            <v>98.228902262800844</v>
          </cell>
          <cell r="BQ78">
            <v>86.340080877677892</v>
          </cell>
          <cell r="BR78">
            <v>90.917141640619846</v>
          </cell>
          <cell r="BS78">
            <v>91.076010005520217</v>
          </cell>
          <cell r="BT78">
            <v>112.93230240734623</v>
          </cell>
          <cell r="BU78">
            <v>118.86838130992803</v>
          </cell>
          <cell r="BV78">
            <v>121.09324508473405</v>
          </cell>
          <cell r="BW78">
            <v>125.40900968895943</v>
          </cell>
          <cell r="BX78">
            <v>91.836132038250042</v>
          </cell>
          <cell r="BY78">
            <v>102.19274510177145</v>
          </cell>
          <cell r="BZ78">
            <v>104.5957339999682</v>
          </cell>
          <cell r="CA78">
            <v>92.893535333897105</v>
          </cell>
          <cell r="CB78">
            <v>106.27646607175765</v>
          </cell>
          <cell r="CC78">
            <v>88.163509997446027</v>
          </cell>
          <cell r="CD78">
            <v>84.357354567926592</v>
          </cell>
          <cell r="CE78">
            <v>111.83786168188902</v>
          </cell>
          <cell r="CF78">
            <v>110.04074724236287</v>
          </cell>
          <cell r="CG78">
            <v>109.51574084510284</v>
          </cell>
          <cell r="CH78">
            <v>93.724721172549224</v>
          </cell>
          <cell r="CI78">
            <v>87.936467012810084</v>
          </cell>
          <cell r="CJ78">
            <v>112.1519877642755</v>
          </cell>
          <cell r="CK78">
            <v>86.52069289976302</v>
          </cell>
          <cell r="CL78">
            <v>124.19786260261581</v>
          </cell>
          <cell r="CM78">
            <v>122.87006580491928</v>
          </cell>
          <cell r="CN78">
            <v>83.525818431927888</v>
          </cell>
          <cell r="CO78">
            <v>120.22290040272125</v>
          </cell>
          <cell r="CP78">
            <v>102.90610956364223</v>
          </cell>
          <cell r="CQ78">
            <v>113.21627514177364</v>
          </cell>
          <cell r="CR78">
            <v>101.75408957382665</v>
          </cell>
          <cell r="CS78">
            <v>142.17926833697797</v>
          </cell>
          <cell r="CT78">
            <v>103.18120418352724</v>
          </cell>
          <cell r="CU78">
            <v>109.68207196674811</v>
          </cell>
          <cell r="CV78">
            <v>89.381133752610026</v>
          </cell>
          <cell r="CW78">
            <v>113.86533309162353</v>
          </cell>
          <cell r="CX78">
            <v>99.128399842719617</v>
          </cell>
          <cell r="CY78">
            <v>67.460012538660934</v>
          </cell>
          <cell r="CZ78">
            <v>80.865739353820899</v>
          </cell>
          <cell r="DA78">
            <v>113.79802099644965</v>
          </cell>
          <cell r="DB78">
            <v>118.33801109897844</v>
          </cell>
          <cell r="DC78">
            <v>106.06471529050529</v>
          </cell>
          <cell r="DD78">
            <v>115.29077421802647</v>
          </cell>
          <cell r="DE78">
            <v>125.08778437584607</v>
          </cell>
          <cell r="DF78">
            <v>95.548351030738075</v>
          </cell>
          <cell r="DG78">
            <v>95.203806819109602</v>
          </cell>
          <cell r="DH78">
            <v>95.841192146689963</v>
          </cell>
          <cell r="DI78">
            <v>119.54745008314981</v>
          </cell>
          <cell r="DJ78">
            <v>94.46808016520859</v>
          </cell>
          <cell r="DK78">
            <v>104.57074687819294</v>
          </cell>
          <cell r="DL78">
            <v>120.35007935765907</v>
          </cell>
          <cell r="DM78">
            <v>132.29207257075907</v>
          </cell>
          <cell r="DN78">
            <v>113.40549956671765</v>
          </cell>
          <cell r="DO78">
            <v>82.261375228453559</v>
          </cell>
          <cell r="DP78">
            <v>91.390508981759865</v>
          </cell>
          <cell r="DQ78">
            <v>104.2735536409851</v>
          </cell>
          <cell r="DR78">
            <v>133.58822904539144</v>
          </cell>
          <cell r="DS78">
            <v>130.07801869171902</v>
          </cell>
          <cell r="DT78">
            <v>104.10561307489293</v>
          </cell>
          <cell r="DU78">
            <v>130.3258899442568</v>
          </cell>
          <cell r="DV78">
            <v>98.750811318835773</v>
          </cell>
          <cell r="DW78">
            <v>117.33412192076494</v>
          </cell>
          <cell r="DX78">
            <v>71.817298785068672</v>
          </cell>
          <cell r="DY78">
            <v>116.89238904898191</v>
          </cell>
          <cell r="DZ78">
            <v>93.448449080494598</v>
          </cell>
          <cell r="EA78">
            <v>106.99666084223968</v>
          </cell>
          <cell r="EB78">
            <v>89.078814169110998</v>
          </cell>
          <cell r="EC78">
            <v>107.95711297978089</v>
          </cell>
          <cell r="ED78">
            <v>108.96233245203292</v>
          </cell>
          <cell r="EE78">
            <v>103.4474938457176</v>
          </cell>
          <cell r="EF78">
            <v>118.54282929358453</v>
          </cell>
          <cell r="EG78">
            <v>105.85011796441572</v>
          </cell>
          <cell r="EH78">
            <v>95.826176649553489</v>
          </cell>
          <cell r="EI78">
            <v>92.659311327326662</v>
          </cell>
          <cell r="EJ78">
            <v>104.02055274455152</v>
          </cell>
          <cell r="EK78">
            <v>93.813987935180322</v>
          </cell>
          <cell r="EL78">
            <v>112.99649751478184</v>
          </cell>
          <cell r="EM78">
            <v>80.50406452536086</v>
          </cell>
          <cell r="EN78">
            <v>115.23756213011853</v>
          </cell>
          <cell r="EO78">
            <v>98.410915262094861</v>
          </cell>
          <cell r="EP78">
            <v>134.78004056335274</v>
          </cell>
          <cell r="EQ78">
            <v>112.13506688493165</v>
          </cell>
          <cell r="ER78">
            <v>123.87502500736089</v>
          </cell>
          <cell r="ES78">
            <v>109.50217488432901</v>
          </cell>
          <cell r="ET78">
            <v>123.15539682411945</v>
          </cell>
          <cell r="EU78">
            <v>98.93632489651867</v>
          </cell>
          <cell r="EV78">
            <v>99.580500590207151</v>
          </cell>
          <cell r="EW78">
            <v>117.87875191837483</v>
          </cell>
          <cell r="EX78">
            <v>111.38319801417838</v>
          </cell>
          <cell r="EY78">
            <v>79.402273439690191</v>
          </cell>
          <cell r="EZ78">
            <v>124.854291664678</v>
          </cell>
          <cell r="FA78">
            <v>109.59648545464812</v>
          </cell>
          <cell r="FB78">
            <v>89.182931942883485</v>
          </cell>
          <cell r="FC78">
            <v>88.329580452499115</v>
          </cell>
          <cell r="FD78">
            <v>96.810095462279833</v>
          </cell>
          <cell r="FE78">
            <v>127.74906162638615</v>
          </cell>
          <cell r="FF78">
            <v>80.936184739253619</v>
          </cell>
          <cell r="FG78">
            <v>93.998797165293936</v>
          </cell>
          <cell r="FH78">
            <v>107.39676322308135</v>
          </cell>
          <cell r="FI78">
            <v>86.107518134679225</v>
          </cell>
          <cell r="FJ78">
            <v>84.57419766989733</v>
          </cell>
          <cell r="FK78">
            <v>93.509514130578907</v>
          </cell>
          <cell r="FL78">
            <v>74.666941754076149</v>
          </cell>
          <cell r="FM78">
            <v>100.22155241769407</v>
          </cell>
          <cell r="FN78">
            <v>92.017991409584823</v>
          </cell>
          <cell r="FO78">
            <v>115.09480264657279</v>
          </cell>
          <cell r="FP78">
            <v>86.117119763756577</v>
          </cell>
          <cell r="FQ78">
            <v>102.0804973703284</v>
          </cell>
          <cell r="FR78">
            <v>91.488700274967655</v>
          </cell>
          <cell r="FS78">
            <v>102.65567550973381</v>
          </cell>
          <cell r="FT78">
            <v>119.38161587176658</v>
          </cell>
          <cell r="FU78">
            <v>108.36858784372339</v>
          </cell>
          <cell r="FV78">
            <v>97.296867405489564</v>
          </cell>
          <cell r="FW78">
            <v>89.500366341419081</v>
          </cell>
          <cell r="FX78">
            <v>87.010676703685562</v>
          </cell>
          <cell r="FY78">
            <v>98.25360721790608</v>
          </cell>
          <cell r="FZ78">
            <v>129.31291658845456</v>
          </cell>
          <cell r="GA78">
            <v>97.740250934056448</v>
          </cell>
          <cell r="GB78">
            <v>107.6999503891392</v>
          </cell>
          <cell r="GC78">
            <v>79.610955962677608</v>
          </cell>
          <cell r="GD78">
            <v>95.123256969350308</v>
          </cell>
          <cell r="GE78">
            <v>91.077212145902593</v>
          </cell>
          <cell r="GF78">
            <v>85.656248298874686</v>
          </cell>
          <cell r="GG78">
            <v>107.55983444949514</v>
          </cell>
          <cell r="GH78">
            <v>112.50864138510681</v>
          </cell>
          <cell r="GI78">
            <v>101.87123477995763</v>
          </cell>
          <cell r="GJ78">
            <v>101.36680015358385</v>
          </cell>
          <cell r="GK78">
            <v>83.79852885909601</v>
          </cell>
          <cell r="GL78">
            <v>91.323490567591278</v>
          </cell>
          <cell r="GM78">
            <v>106.29236566351685</v>
          </cell>
          <cell r="GN78">
            <v>102.82551814758557</v>
          </cell>
          <cell r="GO78">
            <v>109.17051735717469</v>
          </cell>
          <cell r="GP78">
            <v>111.01775432273618</v>
          </cell>
          <cell r="GQ78">
            <v>90.233219856590111</v>
          </cell>
          <cell r="GR78">
            <v>104.92559803781025</v>
          </cell>
          <cell r="GS78">
            <v>113.79002852782989</v>
          </cell>
          <cell r="GT78">
            <v>81.668389662189526</v>
          </cell>
          <cell r="GU78">
            <v>126.02440664982497</v>
          </cell>
          <cell r="GV78">
            <v>109.40162803919672</v>
          </cell>
          <cell r="GW78">
            <v>88.407266547263802</v>
          </cell>
          <cell r="GX78">
            <v>79.904395600683131</v>
          </cell>
          <cell r="GY78">
            <v>80.764089998222701</v>
          </cell>
          <cell r="GZ78">
            <v>112.64649502852994</v>
          </cell>
          <cell r="HA78">
            <v>111.2602223208425</v>
          </cell>
          <cell r="HB78">
            <v>89.492371640117071</v>
          </cell>
          <cell r="HC78">
            <v>95.386794094598642</v>
          </cell>
          <cell r="HD78">
            <v>110.35637913604866</v>
          </cell>
          <cell r="HE78">
            <v>132.56957699892462</v>
          </cell>
          <cell r="HF78">
            <v>95.769346501210151</v>
          </cell>
          <cell r="HG78">
            <v>116.63091335327483</v>
          </cell>
          <cell r="HH78">
            <v>90.165234835138918</v>
          </cell>
          <cell r="HI78">
            <v>113.43212530031114</v>
          </cell>
          <cell r="HJ78">
            <v>97.707333328796082</v>
          </cell>
          <cell r="HK78">
            <v>87.684598853969277</v>
          </cell>
          <cell r="HL78">
            <v>169.21258659479972</v>
          </cell>
          <cell r="HM78">
            <v>119.75227625661446</v>
          </cell>
          <cell r="HN78">
            <v>84.876267172846255</v>
          </cell>
          <cell r="HO78">
            <v>92.266801969919868</v>
          </cell>
          <cell r="HP78">
            <v>102.29874491115905</v>
          </cell>
          <cell r="HQ78">
            <v>79.67146047035088</v>
          </cell>
          <cell r="HR78">
            <v>80.634144118471042</v>
          </cell>
          <cell r="HS78">
            <v>120.47196964308594</v>
          </cell>
          <cell r="HT78">
            <v>119.3589404064937</v>
          </cell>
          <cell r="HU78">
            <v>93.540936090241104</v>
          </cell>
          <cell r="HV78">
            <v>113.72545694866076</v>
          </cell>
          <cell r="HW78">
            <v>79.648792256920885</v>
          </cell>
          <cell r="HX78">
            <v>78.523259893527666</v>
          </cell>
          <cell r="HY78">
            <v>110.74486670156938</v>
          </cell>
          <cell r="HZ78">
            <v>102.39179370200303</v>
          </cell>
          <cell r="IA78">
            <v>98.131374033434156</v>
          </cell>
          <cell r="IB78">
            <v>120.93528582372988</v>
          </cell>
          <cell r="IC78">
            <v>108.06901305368409</v>
          </cell>
          <cell r="ID78">
            <v>95.483575284104106</v>
          </cell>
          <cell r="IE78">
            <v>105.38899285758001</v>
          </cell>
          <cell r="IF78">
            <v>79.450015098176891</v>
          </cell>
          <cell r="IG78">
            <v>74.200616163209489</v>
          </cell>
          <cell r="IH78">
            <v>102.78556552924576</v>
          </cell>
          <cell r="II78">
            <v>93.370474300973285</v>
          </cell>
          <cell r="IJ78">
            <v>114.47648543929114</v>
          </cell>
          <cell r="IK78">
            <v>76.9057238155834</v>
          </cell>
          <cell r="IL78">
            <v>89.663052705468672</v>
          </cell>
          <cell r="IM78">
            <v>109.57505277412011</v>
          </cell>
          <cell r="IN78">
            <v>107.77369196628899</v>
          </cell>
          <cell r="IO78">
            <v>96.44834296661557</v>
          </cell>
          <cell r="IP78">
            <v>113.59841919519165</v>
          </cell>
          <cell r="IQ78">
            <v>98.771771490417251</v>
          </cell>
          <cell r="IR78">
            <v>78.665748505078639</v>
          </cell>
          <cell r="IS78">
            <v>100.21958507662097</v>
          </cell>
          <cell r="IT78">
            <v>99.301465994488538</v>
          </cell>
          <cell r="IU78">
            <v>93.895141153024881</v>
          </cell>
          <cell r="IV78">
            <v>81.96063692660843</v>
          </cell>
          <cell r="IW78">
            <v>85.384738003216597</v>
          </cell>
          <cell r="IX78">
            <v>87.458923938432463</v>
          </cell>
          <cell r="IY78">
            <v>113.13624889868936</v>
          </cell>
        </row>
        <row r="79">
          <cell r="J79">
            <v>106.79819767201629</v>
          </cell>
          <cell r="K79">
            <v>85.331094950942301</v>
          </cell>
          <cell r="L79">
            <v>101.61420813530953</v>
          </cell>
          <cell r="M79">
            <v>98.355870231850574</v>
          </cell>
          <cell r="N79">
            <v>95.431358656749595</v>
          </cell>
          <cell r="O79">
            <v>125.87424218464324</v>
          </cell>
          <cell r="P79">
            <v>93.663476087148652</v>
          </cell>
          <cell r="Q79">
            <v>98.940354263466176</v>
          </cell>
          <cell r="R79">
            <v>104.24728735459365</v>
          </cell>
          <cell r="S79">
            <v>89.774756224795823</v>
          </cell>
          <cell r="T79">
            <v>98.54466851619037</v>
          </cell>
          <cell r="U79">
            <v>82.397201415853829</v>
          </cell>
          <cell r="V79">
            <v>92.489510193809778</v>
          </cell>
          <cell r="W79">
            <v>93.751407841843275</v>
          </cell>
          <cell r="X79">
            <v>110.35365727033923</v>
          </cell>
          <cell r="Y79">
            <v>85.838583394568587</v>
          </cell>
          <cell r="Z79">
            <v>113.5278209433056</v>
          </cell>
          <cell r="AA79">
            <v>95.811175629029023</v>
          </cell>
          <cell r="AB79">
            <v>102.84322653506659</v>
          </cell>
          <cell r="AC79">
            <v>110.31915904927942</v>
          </cell>
          <cell r="AD79">
            <v>93.418522501390669</v>
          </cell>
          <cell r="AE79">
            <v>99.217793350410744</v>
          </cell>
          <cell r="AF79">
            <v>107.95449513971407</v>
          </cell>
          <cell r="AG79">
            <v>92.787615482115939</v>
          </cell>
          <cell r="AH79">
            <v>96.606626520520052</v>
          </cell>
          <cell r="AI79">
            <v>82.81975862365077</v>
          </cell>
          <cell r="AJ79">
            <v>89.139115528233461</v>
          </cell>
          <cell r="AK79">
            <v>93.562798359312637</v>
          </cell>
          <cell r="AL79">
            <v>117.46449983612241</v>
          </cell>
          <cell r="AM79">
            <v>93.41344050112086</v>
          </cell>
          <cell r="AN79">
            <v>122.90960939312873</v>
          </cell>
          <cell r="AO79">
            <v>110.38729700990804</v>
          </cell>
          <cell r="AP79">
            <v>83.238922923157602</v>
          </cell>
          <cell r="AQ79">
            <v>103.76280343148363</v>
          </cell>
          <cell r="AR79">
            <v>65.333551523341868</v>
          </cell>
          <cell r="AS79">
            <v>114.06625909198358</v>
          </cell>
          <cell r="AT79">
            <v>95.027172726595907</v>
          </cell>
          <cell r="AU79">
            <v>132.26965015711093</v>
          </cell>
          <cell r="AV79">
            <v>73.868458359008187</v>
          </cell>
          <cell r="AW79">
            <v>90.539294578803151</v>
          </cell>
          <cell r="AX79">
            <v>93.133370546969786</v>
          </cell>
          <cell r="AY79">
            <v>95.074020906358101</v>
          </cell>
          <cell r="AZ79">
            <v>107.48155895335158</v>
          </cell>
          <cell r="BA79">
            <v>101.24600204319221</v>
          </cell>
          <cell r="BB79">
            <v>93.563067098880666</v>
          </cell>
          <cell r="BC79">
            <v>100.19476731240412</v>
          </cell>
          <cell r="BD79">
            <v>97.762269837513372</v>
          </cell>
          <cell r="BE79">
            <v>113.61079010325381</v>
          </cell>
          <cell r="BF79">
            <v>102.12243895457355</v>
          </cell>
          <cell r="BG79">
            <v>92.886001092700084</v>
          </cell>
          <cell r="BH79">
            <v>89.205849268761071</v>
          </cell>
          <cell r="BI79">
            <v>101.7225312601725</v>
          </cell>
          <cell r="BJ79">
            <v>99.358057501791691</v>
          </cell>
          <cell r="BK79">
            <v>89.363371787226981</v>
          </cell>
          <cell r="BL79">
            <v>94.855983505634129</v>
          </cell>
          <cell r="BM79">
            <v>99.988247188319534</v>
          </cell>
          <cell r="BN79">
            <v>108.13163439003952</v>
          </cell>
          <cell r="BO79">
            <v>95.286528174942077</v>
          </cell>
          <cell r="BP79">
            <v>98.080577739873462</v>
          </cell>
          <cell r="BQ79">
            <v>87.26235542347635</v>
          </cell>
          <cell r="BR79">
            <v>92.313742077587094</v>
          </cell>
          <cell r="BS79">
            <v>90.498008721649668</v>
          </cell>
          <cell r="BT79">
            <v>111.08276073906426</v>
          </cell>
          <cell r="BU79">
            <v>114.9363090797351</v>
          </cell>
          <cell r="BV79">
            <v>119.16811340325839</v>
          </cell>
          <cell r="BW79">
            <v>130.11600158806746</v>
          </cell>
          <cell r="BX79">
            <v>93.531167686958341</v>
          </cell>
          <cell r="BY79">
            <v>102.6885774522686</v>
          </cell>
          <cell r="BZ79">
            <v>105.15192163258256</v>
          </cell>
          <cell r="CA79">
            <v>93.668025408973691</v>
          </cell>
          <cell r="CB79">
            <v>105.46256743662987</v>
          </cell>
          <cell r="CC79">
            <v>87.125867194259712</v>
          </cell>
          <cell r="CD79">
            <v>83.800530731783383</v>
          </cell>
          <cell r="CE79">
            <v>113.27357053136943</v>
          </cell>
          <cell r="CF79">
            <v>108.60414919223712</v>
          </cell>
          <cell r="CG79">
            <v>106.9160688637817</v>
          </cell>
          <cell r="CH79">
            <v>92.825050672169866</v>
          </cell>
          <cell r="CI79">
            <v>88.56009168006949</v>
          </cell>
          <cell r="CJ79">
            <v>109.60723241607057</v>
          </cell>
          <cell r="CK79">
            <v>86.518969077268338</v>
          </cell>
          <cell r="CL79">
            <v>122.92615821981984</v>
          </cell>
          <cell r="CM79">
            <v>123.33347539952273</v>
          </cell>
          <cell r="CN79">
            <v>84.118103250584397</v>
          </cell>
          <cell r="CO79">
            <v>122.71896626188665</v>
          </cell>
          <cell r="CP79">
            <v>101.85390690739571</v>
          </cell>
          <cell r="CQ79">
            <v>112.97050241821923</v>
          </cell>
          <cell r="CR79">
            <v>102.77755737594583</v>
          </cell>
          <cell r="CS79">
            <v>143.11831542582846</v>
          </cell>
          <cell r="CT79">
            <v>103.83038292536105</v>
          </cell>
          <cell r="CU79">
            <v>108.22917303993083</v>
          </cell>
          <cell r="CV79">
            <v>90.426100321009045</v>
          </cell>
          <cell r="CW79">
            <v>114.37356331500258</v>
          </cell>
          <cell r="CX79">
            <v>98.545859043772921</v>
          </cell>
          <cell r="CY79">
            <v>66.994121843480755</v>
          </cell>
          <cell r="CZ79">
            <v>81.131914982469041</v>
          </cell>
          <cell r="DA79">
            <v>116.4653959864749</v>
          </cell>
          <cell r="DB79">
            <v>115.4960960959087</v>
          </cell>
          <cell r="DC79">
            <v>107.58491886720601</v>
          </cell>
          <cell r="DD79">
            <v>113.28790885863134</v>
          </cell>
          <cell r="DE79">
            <v>127.24759076446264</v>
          </cell>
          <cell r="DF79">
            <v>95.691963826062789</v>
          </cell>
          <cell r="DG79">
            <v>94.448673841612418</v>
          </cell>
          <cell r="DH79">
            <v>97.598766917812497</v>
          </cell>
          <cell r="DI79">
            <v>121.81997861965604</v>
          </cell>
          <cell r="DJ79">
            <v>94.880914351126478</v>
          </cell>
          <cell r="DK79">
            <v>105.90161726213778</v>
          </cell>
          <cell r="DL79">
            <v>121.24617985893956</v>
          </cell>
          <cell r="DM79">
            <v>133.38200126998765</v>
          </cell>
          <cell r="DN79">
            <v>109.42132820689984</v>
          </cell>
          <cell r="DO79">
            <v>81.101337507527901</v>
          </cell>
          <cell r="DP79">
            <v>92.020342617087493</v>
          </cell>
          <cell r="DQ79">
            <v>105.74579148421759</v>
          </cell>
          <cell r="DR79">
            <v>131.0316088163159</v>
          </cell>
          <cell r="DS79">
            <v>130.71457179082236</v>
          </cell>
          <cell r="DT79">
            <v>99.454345334996631</v>
          </cell>
          <cell r="DU79">
            <v>133.51691830748925</v>
          </cell>
          <cell r="DV79">
            <v>97.514130104674322</v>
          </cell>
          <cell r="DW79">
            <v>118.20219527372534</v>
          </cell>
          <cell r="DX79">
            <v>71.693102058741673</v>
          </cell>
          <cell r="DY79">
            <v>119.22512746043796</v>
          </cell>
          <cell r="DZ79">
            <v>90.457848162348867</v>
          </cell>
          <cell r="EA79">
            <v>108.0726500726349</v>
          </cell>
          <cell r="EB79">
            <v>90.303232202521329</v>
          </cell>
          <cell r="EC79">
            <v>107.00986616247292</v>
          </cell>
          <cell r="ED79">
            <v>108.08318732962582</v>
          </cell>
          <cell r="EE79">
            <v>103.58607124814121</v>
          </cell>
          <cell r="EF79">
            <v>115.87051361714015</v>
          </cell>
          <cell r="EG79">
            <v>106.06816186518431</v>
          </cell>
          <cell r="EH79">
            <v>93.943059456584436</v>
          </cell>
          <cell r="EI79">
            <v>91.646508167233222</v>
          </cell>
          <cell r="EJ79">
            <v>104.49991375164467</v>
          </cell>
          <cell r="EK79">
            <v>91.997999297405812</v>
          </cell>
          <cell r="EL79">
            <v>111.48725707521893</v>
          </cell>
          <cell r="EM79">
            <v>81.202733709233058</v>
          </cell>
          <cell r="EN79">
            <v>119.65758536458812</v>
          </cell>
          <cell r="EO79">
            <v>99.511372489633814</v>
          </cell>
          <cell r="EP79">
            <v>135.89712221226847</v>
          </cell>
          <cell r="EQ79">
            <v>109.93904424619933</v>
          </cell>
          <cell r="ER79">
            <v>125.03672631215052</v>
          </cell>
          <cell r="ES79">
            <v>111.2516564501323</v>
          </cell>
          <cell r="ET79">
            <v>122.94262978255983</v>
          </cell>
          <cell r="EU79">
            <v>98.227588617849136</v>
          </cell>
          <cell r="EV79">
            <v>99.442040418748633</v>
          </cell>
          <cell r="EW79">
            <v>119.62769201294208</v>
          </cell>
          <cell r="EX79">
            <v>112.39069597655309</v>
          </cell>
          <cell r="EY79">
            <v>77.976361876607157</v>
          </cell>
          <cell r="EZ79">
            <v>124.45373416182134</v>
          </cell>
          <cell r="FA79">
            <v>110.2663688520538</v>
          </cell>
          <cell r="FB79">
            <v>88.293517247989101</v>
          </cell>
          <cell r="FC79">
            <v>87.360681189702973</v>
          </cell>
          <cell r="FD79">
            <v>97.344938562667053</v>
          </cell>
          <cell r="FE79">
            <v>128.25231241291976</v>
          </cell>
          <cell r="FF79">
            <v>80.992435590481804</v>
          </cell>
          <cell r="FG79">
            <v>95.541987831420087</v>
          </cell>
          <cell r="FH79">
            <v>108.37718723397384</v>
          </cell>
          <cell r="FI79">
            <v>85.296302763101423</v>
          </cell>
          <cell r="FJ79">
            <v>85.03996301195221</v>
          </cell>
          <cell r="FK79">
            <v>93.183790483374949</v>
          </cell>
          <cell r="FL79">
            <v>75.671256716610813</v>
          </cell>
          <cell r="FM79">
            <v>97.770727271496639</v>
          </cell>
          <cell r="FN79">
            <v>92.08437744948543</v>
          </cell>
          <cell r="FO79">
            <v>112.90466404604319</v>
          </cell>
          <cell r="FP79">
            <v>84.957171358671758</v>
          </cell>
          <cell r="FQ79">
            <v>99.152888824779367</v>
          </cell>
          <cell r="FR79">
            <v>92.720638217876044</v>
          </cell>
          <cell r="FS79">
            <v>99.595840298901905</v>
          </cell>
          <cell r="FT79">
            <v>122.5333301956029</v>
          </cell>
          <cell r="FU79">
            <v>107.22090850824304</v>
          </cell>
          <cell r="FV79">
            <v>96.373155593541568</v>
          </cell>
          <cell r="FW79">
            <v>92.176811211821885</v>
          </cell>
          <cell r="FX79">
            <v>90.753152285571687</v>
          </cell>
          <cell r="FY79">
            <v>99.583691755816346</v>
          </cell>
          <cell r="FZ79">
            <v>128.81828589199066</v>
          </cell>
          <cell r="GA79">
            <v>96.750022600095932</v>
          </cell>
          <cell r="GB79">
            <v>106.0395118355912</v>
          </cell>
          <cell r="GC79">
            <v>79.312339246166758</v>
          </cell>
          <cell r="GD79">
            <v>95.288946787667086</v>
          </cell>
          <cell r="GE79">
            <v>90.912508059541281</v>
          </cell>
          <cell r="GF79">
            <v>85.643277733474349</v>
          </cell>
          <cell r="GG79">
            <v>107.14398225457425</v>
          </cell>
          <cell r="GH79">
            <v>111.25692959794225</v>
          </cell>
          <cell r="GI79">
            <v>101.2377086237391</v>
          </cell>
          <cell r="GJ79">
            <v>102.6281671967151</v>
          </cell>
          <cell r="GK79">
            <v>80.627476604559348</v>
          </cell>
          <cell r="GL79">
            <v>88.181686402397659</v>
          </cell>
          <cell r="GM79">
            <v>103.60410636626059</v>
          </cell>
          <cell r="GN79">
            <v>103.71551347705815</v>
          </cell>
          <cell r="GO79">
            <v>109.68687343109742</v>
          </cell>
          <cell r="GP79">
            <v>110.94263395002005</v>
          </cell>
          <cell r="GQ79">
            <v>91.902460939886026</v>
          </cell>
          <cell r="GR79">
            <v>102.58345262839262</v>
          </cell>
          <cell r="GS79">
            <v>112.18313591973784</v>
          </cell>
          <cell r="GT79">
            <v>79.937140415910449</v>
          </cell>
          <cell r="GU79">
            <v>126.28503609151137</v>
          </cell>
          <cell r="GV79">
            <v>106.3776295084608</v>
          </cell>
          <cell r="GW79">
            <v>85.875493580689621</v>
          </cell>
          <cell r="GX79">
            <v>80.267747072356656</v>
          </cell>
          <cell r="GY79">
            <v>80.362703402128474</v>
          </cell>
          <cell r="GZ79">
            <v>112.55424396843109</v>
          </cell>
          <cell r="HA79">
            <v>112.39185552423332</v>
          </cell>
          <cell r="HB79">
            <v>86.598614328699369</v>
          </cell>
          <cell r="HC79">
            <v>96.880566701244007</v>
          </cell>
          <cell r="HD79">
            <v>112.84301026388397</v>
          </cell>
          <cell r="HE79">
            <v>131.23919531754166</v>
          </cell>
          <cell r="HF79">
            <v>95.560397783513167</v>
          </cell>
          <cell r="HG79">
            <v>112.39095181056157</v>
          </cell>
          <cell r="HH79">
            <v>89.061090130183231</v>
          </cell>
          <cell r="HI79">
            <v>111.19289603098844</v>
          </cell>
          <cell r="HJ79">
            <v>97.614427850816782</v>
          </cell>
          <cell r="HK79">
            <v>90.652989521857734</v>
          </cell>
          <cell r="HL79">
            <v>171.46043884763699</v>
          </cell>
          <cell r="HM79">
            <v>118.51967319162492</v>
          </cell>
          <cell r="HN79">
            <v>84.409683211303602</v>
          </cell>
          <cell r="HO79">
            <v>91.312352965365207</v>
          </cell>
          <cell r="HP79">
            <v>102.33193142636908</v>
          </cell>
          <cell r="HQ79">
            <v>81.631956439849745</v>
          </cell>
          <cell r="HR79">
            <v>81.073968383919876</v>
          </cell>
          <cell r="HS79">
            <v>119.78541370199555</v>
          </cell>
          <cell r="HT79">
            <v>118.66544374355091</v>
          </cell>
          <cell r="HU79">
            <v>95.069956024171375</v>
          </cell>
          <cell r="HV79">
            <v>113.16492540617223</v>
          </cell>
          <cell r="HW79">
            <v>78.549588353577164</v>
          </cell>
          <cell r="HX79">
            <v>76.533975054214665</v>
          </cell>
          <cell r="HY79">
            <v>107.97363625117886</v>
          </cell>
          <cell r="HZ79">
            <v>101.04662208555084</v>
          </cell>
          <cell r="IA79">
            <v>98.133839068670198</v>
          </cell>
          <cell r="IB79">
            <v>118.43328617825156</v>
          </cell>
          <cell r="IC79">
            <v>108.84215398345222</v>
          </cell>
          <cell r="ID79">
            <v>93.115017761313524</v>
          </cell>
          <cell r="IE79">
            <v>109.06376029686781</v>
          </cell>
          <cell r="IF79">
            <v>79.058256791615591</v>
          </cell>
          <cell r="IG79">
            <v>73.741745967284459</v>
          </cell>
          <cell r="IH79">
            <v>101.34939094746773</v>
          </cell>
          <cell r="II79">
            <v>92.329507066033244</v>
          </cell>
          <cell r="IJ79">
            <v>114.05157172732603</v>
          </cell>
          <cell r="IK79">
            <v>76.153347472840167</v>
          </cell>
          <cell r="IL79">
            <v>91.18294576224551</v>
          </cell>
          <cell r="IM79">
            <v>110.06610373976507</v>
          </cell>
          <cell r="IN79">
            <v>108.55320772105469</v>
          </cell>
          <cell r="IO79">
            <v>99.144429556046603</v>
          </cell>
          <cell r="IP79">
            <v>110.55320425892772</v>
          </cell>
          <cell r="IQ79">
            <v>97.560270004762216</v>
          </cell>
          <cell r="IR79">
            <v>79.812074730132153</v>
          </cell>
          <cell r="IS79">
            <v>100.88124154977204</v>
          </cell>
          <cell r="IT79">
            <v>99.825332426103401</v>
          </cell>
          <cell r="IU79">
            <v>93.96725305088215</v>
          </cell>
          <cell r="IV79">
            <v>79.98934155161578</v>
          </cell>
          <cell r="IW79">
            <v>84.985458310916499</v>
          </cell>
          <cell r="IX79">
            <v>87.47200624053697</v>
          </cell>
          <cell r="IY79">
            <v>112.08134378733337</v>
          </cell>
        </row>
        <row r="80">
          <cell r="J80">
            <v>106.80852508461473</v>
          </cell>
          <cell r="K80">
            <v>83.855152323377354</v>
          </cell>
          <cell r="L80">
            <v>100.45300267476699</v>
          </cell>
          <cell r="M80">
            <v>100.2654567143372</v>
          </cell>
          <cell r="N80">
            <v>92.165961394412292</v>
          </cell>
          <cell r="O80">
            <v>125.75273245358424</v>
          </cell>
          <cell r="P80">
            <v>94.0340832580968</v>
          </cell>
          <cell r="Q80">
            <v>99.706252318265328</v>
          </cell>
          <cell r="R80">
            <v>105.19736221921484</v>
          </cell>
          <cell r="S80">
            <v>89.797391822173807</v>
          </cell>
          <cell r="T80">
            <v>100.13786185902947</v>
          </cell>
          <cell r="U80">
            <v>81.593608429491681</v>
          </cell>
          <cell r="V80">
            <v>93.258360867637521</v>
          </cell>
          <cell r="W80">
            <v>97.196343364258823</v>
          </cell>
          <cell r="X80">
            <v>111.18060155113005</v>
          </cell>
          <cell r="Y80">
            <v>85.872507574963564</v>
          </cell>
          <cell r="Z80">
            <v>112.31996055574565</v>
          </cell>
          <cell r="AA80">
            <v>95.51645410942028</v>
          </cell>
          <cell r="AB80">
            <v>103.4895284618859</v>
          </cell>
          <cell r="AC80">
            <v>112.5855517952526</v>
          </cell>
          <cell r="AD80">
            <v>93.123571310056604</v>
          </cell>
          <cell r="AE80">
            <v>98.893936313617843</v>
          </cell>
          <cell r="AF80">
            <v>110.07674613095567</v>
          </cell>
          <cell r="AG80">
            <v>92.6363962717883</v>
          </cell>
          <cell r="AH80">
            <v>97.207375332371981</v>
          </cell>
          <cell r="AI80">
            <v>81.691649077220688</v>
          </cell>
          <cell r="AJ80">
            <v>89.390635370271653</v>
          </cell>
          <cell r="AK80">
            <v>95.185005914551894</v>
          </cell>
          <cell r="AL80">
            <v>120.96651905392636</v>
          </cell>
          <cell r="AM80">
            <v>93.910587376019421</v>
          </cell>
          <cell r="AN80">
            <v>120.54566793565844</v>
          </cell>
          <cell r="AO80">
            <v>110.23619795586882</v>
          </cell>
          <cell r="AP80">
            <v>82.928602556576706</v>
          </cell>
          <cell r="AQ80">
            <v>103.37170700033279</v>
          </cell>
          <cell r="AR80">
            <v>65.222846365754691</v>
          </cell>
          <cell r="AS80">
            <v>116.43257532514932</v>
          </cell>
          <cell r="AT80">
            <v>93.332218802999535</v>
          </cell>
          <cell r="AU80">
            <v>133.02997072238168</v>
          </cell>
          <cell r="AV80">
            <v>74.776178891274569</v>
          </cell>
          <cell r="AW80">
            <v>91.140056860130045</v>
          </cell>
          <cell r="AX80">
            <v>94.091342207447951</v>
          </cell>
          <cell r="AY80">
            <v>95.92836120343479</v>
          </cell>
          <cell r="AZ80">
            <v>108.41683477896902</v>
          </cell>
          <cell r="BA80">
            <v>102.94485677898452</v>
          </cell>
          <cell r="BB80">
            <v>92.68688453277737</v>
          </cell>
          <cell r="BC80">
            <v>102.5641619041718</v>
          </cell>
          <cell r="BD80">
            <v>97.461780167241059</v>
          </cell>
          <cell r="BE80">
            <v>115.63695038781874</v>
          </cell>
          <cell r="BF80">
            <v>101.41094221701745</v>
          </cell>
          <cell r="BG80">
            <v>94.113509582001697</v>
          </cell>
          <cell r="BH80">
            <v>90.842289480207</v>
          </cell>
          <cell r="BI80">
            <v>102.81068458016915</v>
          </cell>
          <cell r="BJ80">
            <v>98.097365176759439</v>
          </cell>
          <cell r="BK80">
            <v>92.328359773414647</v>
          </cell>
          <cell r="BL80">
            <v>94.579165571519752</v>
          </cell>
          <cell r="BM80">
            <v>101.79681753562308</v>
          </cell>
          <cell r="BN80">
            <v>106.97420024674432</v>
          </cell>
          <cell r="BO80">
            <v>95.104574550110812</v>
          </cell>
          <cell r="BP80">
            <v>97.599925144196888</v>
          </cell>
          <cell r="BQ80">
            <v>87.159037124138081</v>
          </cell>
          <cell r="BR80">
            <v>94.794689904529605</v>
          </cell>
          <cell r="BS80">
            <v>90.279233329896499</v>
          </cell>
          <cell r="BT80">
            <v>111.84885531571763</v>
          </cell>
          <cell r="BU80">
            <v>115.56615938255159</v>
          </cell>
          <cell r="BV80">
            <v>117.67670909381592</v>
          </cell>
          <cell r="BW80">
            <v>131.52029965860646</v>
          </cell>
          <cell r="BX80">
            <v>92.384504739606172</v>
          </cell>
          <cell r="BY80">
            <v>99.748313713579535</v>
          </cell>
          <cell r="BZ80">
            <v>103.62362446543942</v>
          </cell>
          <cell r="CA80">
            <v>91.520963454674998</v>
          </cell>
          <cell r="CB80">
            <v>106.7915026158779</v>
          </cell>
          <cell r="CC80">
            <v>88.625657284869035</v>
          </cell>
          <cell r="CD80">
            <v>82.914768513547912</v>
          </cell>
          <cell r="CE80">
            <v>112.17017424873167</v>
          </cell>
          <cell r="CF80">
            <v>110.09775729460863</v>
          </cell>
          <cell r="CG80">
            <v>104.49470989032261</v>
          </cell>
          <cell r="CH80">
            <v>91.345866526172259</v>
          </cell>
          <cell r="CI80">
            <v>89.729309446796393</v>
          </cell>
          <cell r="CJ80">
            <v>109.25902559500507</v>
          </cell>
          <cell r="CK80">
            <v>86.834078554690137</v>
          </cell>
          <cell r="CL80">
            <v>121.53424042857641</v>
          </cell>
          <cell r="CM80">
            <v>122.48461652472936</v>
          </cell>
          <cell r="CN80">
            <v>84.310662245093624</v>
          </cell>
          <cell r="CO80">
            <v>123.00400911126802</v>
          </cell>
          <cell r="CP80">
            <v>102.15032784130881</v>
          </cell>
          <cell r="CQ80">
            <v>111.55803098364458</v>
          </cell>
          <cell r="CR80">
            <v>103.80814739018584</v>
          </cell>
          <cell r="CS80">
            <v>141.76047873938793</v>
          </cell>
          <cell r="CT80">
            <v>104.67089805809943</v>
          </cell>
          <cell r="CU80">
            <v>108.02464777038313</v>
          </cell>
          <cell r="CV80">
            <v>89.967674282905364</v>
          </cell>
          <cell r="CW80">
            <v>114.89036057325134</v>
          </cell>
          <cell r="CX80">
            <v>98.040994359025191</v>
          </cell>
          <cell r="CY80">
            <v>66.536791794533286</v>
          </cell>
          <cell r="CZ80">
            <v>82.601384971544803</v>
          </cell>
          <cell r="DA80">
            <v>115.62973970568584</v>
          </cell>
          <cell r="DB80">
            <v>114.79218639283494</v>
          </cell>
          <cell r="DC80">
            <v>105.08458338535586</v>
          </cell>
          <cell r="DD80">
            <v>113.2404988882337</v>
          </cell>
          <cell r="DE80">
            <v>126.49638072622797</v>
          </cell>
          <cell r="DF80">
            <v>96.55391842151171</v>
          </cell>
          <cell r="DG80">
            <v>92.898320022404789</v>
          </cell>
          <cell r="DH80">
            <v>97.784610386514927</v>
          </cell>
          <cell r="DI80">
            <v>122.16992530289181</v>
          </cell>
          <cell r="DJ80">
            <v>96.143319211974728</v>
          </cell>
          <cell r="DK80">
            <v>104.02354057984388</v>
          </cell>
          <cell r="DL80">
            <v>120.08683777713864</v>
          </cell>
          <cell r="DM80">
            <v>133.32607981438119</v>
          </cell>
          <cell r="DN80">
            <v>108.79137563919079</v>
          </cell>
          <cell r="DO80">
            <v>83.441235749091931</v>
          </cell>
          <cell r="DP80">
            <v>91.446886612116629</v>
          </cell>
          <cell r="DQ80">
            <v>103.89584864786521</v>
          </cell>
          <cell r="DR80">
            <v>131.5882630851213</v>
          </cell>
          <cell r="DS80">
            <v>132.16687171080201</v>
          </cell>
          <cell r="DT80">
            <v>100.02122612900189</v>
          </cell>
          <cell r="DU80">
            <v>133.31356247208689</v>
          </cell>
          <cell r="DV80">
            <v>97.015078404780581</v>
          </cell>
          <cell r="DW80">
            <v>119.37393333019989</v>
          </cell>
          <cell r="DX80">
            <v>70.682883188706128</v>
          </cell>
          <cell r="DY80">
            <v>118.62512396663008</v>
          </cell>
          <cell r="DZ80">
            <v>89.833270930000239</v>
          </cell>
          <cell r="EA80">
            <v>108.77574609154011</v>
          </cell>
          <cell r="EB80">
            <v>89.565112643480887</v>
          </cell>
          <cell r="EC80">
            <v>108.21674432089938</v>
          </cell>
          <cell r="ED80">
            <v>109.44398283475397</v>
          </cell>
          <cell r="EE80">
            <v>102.58696743818867</v>
          </cell>
          <cell r="EF80">
            <v>112.47191533471789</v>
          </cell>
          <cell r="EG80">
            <v>108.33399609307875</v>
          </cell>
          <cell r="EH80">
            <v>91.402496840184838</v>
          </cell>
          <cell r="EI80">
            <v>92.561617313672258</v>
          </cell>
          <cell r="EJ80">
            <v>105.32897176272844</v>
          </cell>
          <cell r="EK80">
            <v>87.297665334358229</v>
          </cell>
          <cell r="EL80">
            <v>110.5453117936481</v>
          </cell>
          <cell r="EM80">
            <v>79.674677562855223</v>
          </cell>
          <cell r="EN80">
            <v>120.03893806512262</v>
          </cell>
          <cell r="EO80">
            <v>100.12681965612497</v>
          </cell>
          <cell r="EP80">
            <v>136.37656688736433</v>
          </cell>
          <cell r="EQ80">
            <v>109.93459389629656</v>
          </cell>
          <cell r="ER80">
            <v>122.22896580478213</v>
          </cell>
          <cell r="ES80">
            <v>109.36272229999379</v>
          </cell>
          <cell r="ET80">
            <v>125.10859432017212</v>
          </cell>
          <cell r="EU80">
            <v>99.75527218027392</v>
          </cell>
          <cell r="EV80">
            <v>99.487146645997271</v>
          </cell>
          <cell r="EW80">
            <v>121.22855173033844</v>
          </cell>
          <cell r="EX80">
            <v>112.2460128078034</v>
          </cell>
          <cell r="EY80">
            <v>78.171353528413874</v>
          </cell>
          <cell r="EZ80">
            <v>126.07693426678455</v>
          </cell>
          <cell r="FA80">
            <v>112.64993314087755</v>
          </cell>
          <cell r="FB80">
            <v>92.459309072651067</v>
          </cell>
          <cell r="FC80">
            <v>88.264075810519458</v>
          </cell>
          <cell r="FD80">
            <v>97.406224552307876</v>
          </cell>
          <cell r="FE80">
            <v>129.59991290988711</v>
          </cell>
          <cell r="FF80">
            <v>81.393873930120009</v>
          </cell>
          <cell r="FG80">
            <v>95.711115029398727</v>
          </cell>
          <cell r="FH80">
            <v>108.85469060836449</v>
          </cell>
          <cell r="FI80">
            <v>83.786724023198644</v>
          </cell>
          <cell r="FJ80">
            <v>86.178392835767795</v>
          </cell>
          <cell r="FK80">
            <v>90.653348764261494</v>
          </cell>
          <cell r="FL80">
            <v>75.443121745149824</v>
          </cell>
          <cell r="FM80">
            <v>97.302526989972762</v>
          </cell>
          <cell r="FN80">
            <v>91.034967806566868</v>
          </cell>
          <cell r="FO80">
            <v>114.83175664282406</v>
          </cell>
          <cell r="FP80">
            <v>84.922916937564963</v>
          </cell>
          <cell r="FQ80">
            <v>97.560432268781724</v>
          </cell>
          <cell r="FR80">
            <v>92.675580487497982</v>
          </cell>
          <cell r="FS80">
            <v>99.356765800847583</v>
          </cell>
          <cell r="FT80">
            <v>121.20452651909359</v>
          </cell>
          <cell r="FU80">
            <v>106.74911091839927</v>
          </cell>
          <cell r="FV80">
            <v>99.64737367822687</v>
          </cell>
          <cell r="FW80">
            <v>92.375891150015406</v>
          </cell>
          <cell r="FX80">
            <v>89.931561366494293</v>
          </cell>
          <cell r="FY80">
            <v>98.381002334733168</v>
          </cell>
          <cell r="FZ80">
            <v>128.93610916679069</v>
          </cell>
          <cell r="GA80">
            <v>99.048086465418592</v>
          </cell>
          <cell r="GB80">
            <v>109.10439181554491</v>
          </cell>
          <cell r="GC80">
            <v>80.310863438718798</v>
          </cell>
          <cell r="GD80">
            <v>94.764159981461304</v>
          </cell>
          <cell r="GE80">
            <v>91.139067774851299</v>
          </cell>
          <cell r="GF80">
            <v>86.03561254906667</v>
          </cell>
          <cell r="GG80">
            <v>106.2704787191863</v>
          </cell>
          <cell r="GH80">
            <v>113.88911767409236</v>
          </cell>
          <cell r="GI80">
            <v>99.186097075138122</v>
          </cell>
          <cell r="GJ80">
            <v>103.81511934166355</v>
          </cell>
          <cell r="GK80">
            <v>80.596264572749533</v>
          </cell>
          <cell r="GL80">
            <v>88.405136226575777</v>
          </cell>
          <cell r="GM80">
            <v>105.06296878309008</v>
          </cell>
          <cell r="GN80">
            <v>104.72201910004465</v>
          </cell>
          <cell r="GO80">
            <v>110.37207206746501</v>
          </cell>
          <cell r="GP80">
            <v>110.45704578167077</v>
          </cell>
          <cell r="GQ80">
            <v>92.861909715756497</v>
          </cell>
          <cell r="GR80">
            <v>103.77394497151396</v>
          </cell>
          <cell r="GS80">
            <v>109.41171589226363</v>
          </cell>
          <cell r="GT80">
            <v>81.185188582044873</v>
          </cell>
          <cell r="GU80">
            <v>126.25308643085499</v>
          </cell>
          <cell r="GV80">
            <v>105.59740726716855</v>
          </cell>
          <cell r="GW80">
            <v>86.27301801164775</v>
          </cell>
          <cell r="GX80">
            <v>80.68704213002195</v>
          </cell>
          <cell r="GY80">
            <v>81.30282885136026</v>
          </cell>
          <cell r="GZ80">
            <v>115.97139772285293</v>
          </cell>
          <cell r="HA80">
            <v>113.88457979914878</v>
          </cell>
          <cell r="HB80">
            <v>86.551045589228437</v>
          </cell>
          <cell r="HC80">
            <v>97.371838990225783</v>
          </cell>
          <cell r="HD80">
            <v>115.04989737975308</v>
          </cell>
          <cell r="HE80">
            <v>130.71456927306625</v>
          </cell>
          <cell r="HF80">
            <v>92.635279793906264</v>
          </cell>
          <cell r="HG80">
            <v>110.97231151625103</v>
          </cell>
          <cell r="HH80">
            <v>90.619916885691069</v>
          </cell>
          <cell r="HI80">
            <v>113.6318974446181</v>
          </cell>
          <cell r="HJ80">
            <v>99.363995618802932</v>
          </cell>
          <cell r="HK80">
            <v>91.268709708949473</v>
          </cell>
          <cell r="HL80">
            <v>172.4538158526137</v>
          </cell>
          <cell r="HM80">
            <v>117.73966658149868</v>
          </cell>
          <cell r="HN80">
            <v>84.326310936467124</v>
          </cell>
          <cell r="HO80">
            <v>90.486074837775092</v>
          </cell>
          <cell r="HP80">
            <v>102.96208171184287</v>
          </cell>
          <cell r="HQ80">
            <v>81.504862110253697</v>
          </cell>
          <cell r="HR80">
            <v>81.423988415154753</v>
          </cell>
          <cell r="HS80">
            <v>119.63506292363226</v>
          </cell>
          <cell r="HT80">
            <v>120.30071098852963</v>
          </cell>
          <cell r="HU80">
            <v>94.441516440028494</v>
          </cell>
          <cell r="HV80">
            <v>113.65175486808776</v>
          </cell>
          <cell r="HW80">
            <v>78.284588370405615</v>
          </cell>
          <cell r="HX80">
            <v>75.29148963394718</v>
          </cell>
          <cell r="HY80">
            <v>107.19711835706521</v>
          </cell>
          <cell r="HZ80">
            <v>101.99132650205851</v>
          </cell>
          <cell r="IA80">
            <v>95.733123003448355</v>
          </cell>
          <cell r="IB80">
            <v>118.40800431835875</v>
          </cell>
          <cell r="IC80">
            <v>108.34492582474631</v>
          </cell>
          <cell r="ID80">
            <v>95.092934803813407</v>
          </cell>
          <cell r="IE80">
            <v>109.16801591316339</v>
          </cell>
          <cell r="IF80">
            <v>78.302876486035331</v>
          </cell>
          <cell r="IG80">
            <v>75.562235246864304</v>
          </cell>
          <cell r="IH80">
            <v>100.20243090892274</v>
          </cell>
          <cell r="II80">
            <v>92.292095309029023</v>
          </cell>
          <cell r="IJ80">
            <v>111.13859993497327</v>
          </cell>
          <cell r="IK80">
            <v>75.548949346750419</v>
          </cell>
          <cell r="IL80">
            <v>92.116211984858168</v>
          </cell>
          <cell r="IM80">
            <v>109.79342051546243</v>
          </cell>
          <cell r="IN80">
            <v>111.53562131169664</v>
          </cell>
          <cell r="IO80">
            <v>102.32039768069808</v>
          </cell>
          <cell r="IP80">
            <v>111.12741532415467</v>
          </cell>
          <cell r="IQ80">
            <v>98.088437074519746</v>
          </cell>
          <cell r="IR80">
            <v>80.320064685887587</v>
          </cell>
          <cell r="IS80">
            <v>102.58933516818462</v>
          </cell>
          <cell r="IT80">
            <v>96.492277366041492</v>
          </cell>
          <cell r="IU80">
            <v>93.448820016352926</v>
          </cell>
          <cell r="IV80">
            <v>81.732158014376523</v>
          </cell>
          <cell r="IW80">
            <v>86.510156834586695</v>
          </cell>
          <cell r="IX80">
            <v>88.03181046419877</v>
          </cell>
          <cell r="IY80">
            <v>111.59873020094825</v>
          </cell>
        </row>
        <row r="81">
          <cell r="J81">
            <v>105.78255437608807</v>
          </cell>
          <cell r="K81">
            <v>85.010866052067428</v>
          </cell>
          <cell r="L81">
            <v>100.43580804740058</v>
          </cell>
          <cell r="M81">
            <v>97.966031813244982</v>
          </cell>
          <cell r="N81">
            <v>90.456138913296471</v>
          </cell>
          <cell r="O81">
            <v>125.6908558839733</v>
          </cell>
          <cell r="P81">
            <v>92.642033219760634</v>
          </cell>
          <cell r="Q81">
            <v>97.481719306943447</v>
          </cell>
          <cell r="R81">
            <v>106.47926209742953</v>
          </cell>
          <cell r="S81">
            <v>88.813711641248773</v>
          </cell>
          <cell r="T81">
            <v>97.494296272829715</v>
          </cell>
          <cell r="U81">
            <v>82.944655674299298</v>
          </cell>
          <cell r="V81">
            <v>92.550781287724504</v>
          </cell>
          <cell r="W81">
            <v>97.336191497867532</v>
          </cell>
          <cell r="X81">
            <v>109.67973187525837</v>
          </cell>
          <cell r="Y81">
            <v>85.523433291380087</v>
          </cell>
          <cell r="Z81">
            <v>112.15875860716883</v>
          </cell>
          <cell r="AA81">
            <v>95.149017508782478</v>
          </cell>
          <cell r="AB81">
            <v>102.33717298686058</v>
          </cell>
          <cell r="AC81">
            <v>112.51872695916512</v>
          </cell>
          <cell r="AD81">
            <v>92.634285237242551</v>
          </cell>
          <cell r="AE81">
            <v>99.836880367285374</v>
          </cell>
          <cell r="AF81">
            <v>106.35442877435234</v>
          </cell>
          <cell r="AG81">
            <v>90.970975390079474</v>
          </cell>
          <cell r="AH81">
            <v>100.24491868285445</v>
          </cell>
          <cell r="AI81">
            <v>78.111532942955137</v>
          </cell>
          <cell r="AJ81">
            <v>85.799276546122996</v>
          </cell>
          <cell r="AK81">
            <v>97.670425498604331</v>
          </cell>
          <cell r="AL81">
            <v>119.38327160229385</v>
          </cell>
          <cell r="AM81">
            <v>93.704172701469645</v>
          </cell>
          <cell r="AN81">
            <v>120.67135182077057</v>
          </cell>
          <cell r="AO81">
            <v>111.79903468032246</v>
          </cell>
          <cell r="AP81">
            <v>80.875244612156848</v>
          </cell>
          <cell r="AQ81">
            <v>102.4362760992075</v>
          </cell>
          <cell r="AR81">
            <v>64.808360397815107</v>
          </cell>
          <cell r="AS81">
            <v>116.39927421435098</v>
          </cell>
          <cell r="AT81">
            <v>91.509863096492779</v>
          </cell>
          <cell r="AU81">
            <v>135.75641345012917</v>
          </cell>
          <cell r="AV81">
            <v>74.662751713981237</v>
          </cell>
          <cell r="AW81">
            <v>91.920155804763112</v>
          </cell>
          <cell r="AX81">
            <v>95.346894431444767</v>
          </cell>
          <cell r="AY81">
            <v>95.805326416654978</v>
          </cell>
          <cell r="AZ81">
            <v>110.21814792757976</v>
          </cell>
          <cell r="BA81">
            <v>104.17170017640704</v>
          </cell>
          <cell r="BB81">
            <v>93.542653207964221</v>
          </cell>
          <cell r="BC81">
            <v>104.36952144972099</v>
          </cell>
          <cell r="BD81">
            <v>95.440179275969228</v>
          </cell>
          <cell r="BE81">
            <v>114.52465219367501</v>
          </cell>
          <cell r="BF81">
            <v>101.98848115677498</v>
          </cell>
          <cell r="BG81">
            <v>93.306115708128118</v>
          </cell>
          <cell r="BH81">
            <v>91.085983942310747</v>
          </cell>
          <cell r="BI81">
            <v>101.8362828408336</v>
          </cell>
          <cell r="BJ81">
            <v>98.939669473720201</v>
          </cell>
          <cell r="BK81">
            <v>90.784814114622151</v>
          </cell>
          <cell r="BL81">
            <v>94.917592933619233</v>
          </cell>
          <cell r="BM81">
            <v>101.87121830027968</v>
          </cell>
          <cell r="BN81">
            <v>108.0081511648516</v>
          </cell>
          <cell r="BO81">
            <v>96.721492871313359</v>
          </cell>
          <cell r="BP81">
            <v>98.81743876983937</v>
          </cell>
          <cell r="BQ81">
            <v>86.836125624877141</v>
          </cell>
          <cell r="BR81">
            <v>97.358204839073764</v>
          </cell>
          <cell r="BS81">
            <v>90.002180019772112</v>
          </cell>
          <cell r="BT81">
            <v>110.29343954348413</v>
          </cell>
          <cell r="BU81">
            <v>114.18495204119108</v>
          </cell>
          <cell r="BV81">
            <v>117.6014897724607</v>
          </cell>
          <cell r="BW81">
            <v>129.87906353050064</v>
          </cell>
          <cell r="BX81">
            <v>92.743226855662087</v>
          </cell>
          <cell r="BY81">
            <v>98.572921087430288</v>
          </cell>
          <cell r="BZ81">
            <v>105.55602356532482</v>
          </cell>
          <cell r="CA81">
            <v>90.964569736905929</v>
          </cell>
          <cell r="CB81">
            <v>108.59466761744308</v>
          </cell>
          <cell r="CC81">
            <v>88.290572745631252</v>
          </cell>
          <cell r="CD81">
            <v>83.858506500635201</v>
          </cell>
          <cell r="CE81">
            <v>111.82839374897063</v>
          </cell>
          <cell r="CF81">
            <v>107.90702855865716</v>
          </cell>
          <cell r="CG81">
            <v>107.5381553788235</v>
          </cell>
          <cell r="CH81">
            <v>91.118753599820735</v>
          </cell>
          <cell r="CI81">
            <v>88.717855264493323</v>
          </cell>
          <cell r="CJ81">
            <v>108.37024350016856</v>
          </cell>
          <cell r="CK81">
            <v>86.782940287223141</v>
          </cell>
          <cell r="CL81">
            <v>122.50330406328918</v>
          </cell>
          <cell r="CM81">
            <v>122.483683822689</v>
          </cell>
          <cell r="CN81">
            <v>84.793657769061042</v>
          </cell>
          <cell r="CO81">
            <v>120.3508496253353</v>
          </cell>
          <cell r="CP81">
            <v>102.2932465466409</v>
          </cell>
          <cell r="CQ81">
            <v>108.40574453444015</v>
          </cell>
          <cell r="CR81">
            <v>103.17394379097442</v>
          </cell>
          <cell r="CS81">
            <v>141.31525462840125</v>
          </cell>
          <cell r="CT81">
            <v>101.72861306310533</v>
          </cell>
          <cell r="CU81">
            <v>108.35740975386601</v>
          </cell>
          <cell r="CV81">
            <v>91.224958551324775</v>
          </cell>
          <cell r="CW81">
            <v>116.25689816832612</v>
          </cell>
          <cell r="CX81">
            <v>96.340725661731796</v>
          </cell>
          <cell r="CY81">
            <v>65.282197303180808</v>
          </cell>
          <cell r="CZ81">
            <v>81.85333335169949</v>
          </cell>
          <cell r="DA81">
            <v>113.87720265767862</v>
          </cell>
          <cell r="DB81">
            <v>114.37793646965129</v>
          </cell>
          <cell r="DC81">
            <v>105.49879124272042</v>
          </cell>
          <cell r="DD81">
            <v>111.93104119197396</v>
          </cell>
          <cell r="DE81">
            <v>127.73362881644262</v>
          </cell>
          <cell r="DF81">
            <v>98.438201815135656</v>
          </cell>
          <cell r="DG81">
            <v>89.45855226769055</v>
          </cell>
          <cell r="DH81">
            <v>98.211478296070226</v>
          </cell>
          <cell r="DI81">
            <v>122.47714798401742</v>
          </cell>
          <cell r="DJ81">
            <v>95.128422362728031</v>
          </cell>
          <cell r="DK81">
            <v>102.21264525274374</v>
          </cell>
          <cell r="DL81">
            <v>117.6333695201897</v>
          </cell>
          <cell r="DM81">
            <v>136.28772671767527</v>
          </cell>
          <cell r="DN81">
            <v>109.96796140153845</v>
          </cell>
          <cell r="DO81">
            <v>84.897277277742702</v>
          </cell>
          <cell r="DP81">
            <v>91.779838409986652</v>
          </cell>
          <cell r="DQ81">
            <v>104.15168089167484</v>
          </cell>
          <cell r="DR81">
            <v>134.08114487750757</v>
          </cell>
          <cell r="DS81">
            <v>133.67708738603437</v>
          </cell>
          <cell r="DT81">
            <v>100.65081849543751</v>
          </cell>
          <cell r="DU81">
            <v>134.59835398576703</v>
          </cell>
          <cell r="DV81">
            <v>96.499275077465427</v>
          </cell>
          <cell r="DW81">
            <v>120.79118587261053</v>
          </cell>
          <cell r="DX81">
            <v>70.191971011937781</v>
          </cell>
          <cell r="DY81">
            <v>119.31890974958469</v>
          </cell>
          <cell r="DZ81">
            <v>89.721708778932168</v>
          </cell>
          <cell r="EA81">
            <v>106.91874032027781</v>
          </cell>
          <cell r="EB81">
            <v>89.198658382566791</v>
          </cell>
          <cell r="EC81">
            <v>104.82148369923117</v>
          </cell>
          <cell r="ED81">
            <v>109.58248583019245</v>
          </cell>
          <cell r="EE81">
            <v>102.97042320533153</v>
          </cell>
          <cell r="EF81">
            <v>112.54385010740845</v>
          </cell>
          <cell r="EG81">
            <v>108.04436541969099</v>
          </cell>
          <cell r="EH81">
            <v>91.801296376540833</v>
          </cell>
          <cell r="EI81">
            <v>92.778569594846914</v>
          </cell>
          <cell r="EJ81">
            <v>106.79054018730419</v>
          </cell>
          <cell r="EK81">
            <v>88.435753577700908</v>
          </cell>
          <cell r="EL81">
            <v>111.40746011622859</v>
          </cell>
          <cell r="EM81">
            <v>78.34948349334249</v>
          </cell>
          <cell r="EN81">
            <v>118.39180924789277</v>
          </cell>
          <cell r="EO81">
            <v>99.780662230063101</v>
          </cell>
          <cell r="EP81">
            <v>138.09823531730441</v>
          </cell>
          <cell r="EQ81">
            <v>107.68935788360014</v>
          </cell>
          <cell r="ER81">
            <v>120.99877765246154</v>
          </cell>
          <cell r="ES81">
            <v>107.19593963220372</v>
          </cell>
          <cell r="ET81">
            <v>126.78422875574647</v>
          </cell>
          <cell r="EU81">
            <v>100.76768726760407</v>
          </cell>
          <cell r="EV81">
            <v>99.305202274141067</v>
          </cell>
          <cell r="EW81">
            <v>118.35432840847434</v>
          </cell>
          <cell r="EX81">
            <v>111.62658530719879</v>
          </cell>
          <cell r="EY81">
            <v>77.649696978896074</v>
          </cell>
          <cell r="EZ81">
            <v>123.37749086333169</v>
          </cell>
          <cell r="FA81">
            <v>113.36840375449239</v>
          </cell>
          <cell r="FB81">
            <v>92.111954359409467</v>
          </cell>
          <cell r="FC81">
            <v>92.762872721218343</v>
          </cell>
          <cell r="FD81">
            <v>94.483318709940477</v>
          </cell>
          <cell r="FE81">
            <v>131.89739657899256</v>
          </cell>
          <cell r="FF81">
            <v>80.657001767403941</v>
          </cell>
          <cell r="FG81">
            <v>95.869727269706289</v>
          </cell>
          <cell r="FH81">
            <v>105.97072563073354</v>
          </cell>
          <cell r="FI81">
            <v>83.524868023914124</v>
          </cell>
          <cell r="FJ81">
            <v>84.415313597440658</v>
          </cell>
          <cell r="FK81">
            <v>89.818226116729932</v>
          </cell>
          <cell r="FL81">
            <v>73.412663953424726</v>
          </cell>
          <cell r="FM81">
            <v>96.788658230140186</v>
          </cell>
          <cell r="FN81">
            <v>92.052013188941672</v>
          </cell>
          <cell r="FO81">
            <v>116.380546870788</v>
          </cell>
          <cell r="FP81">
            <v>85.656363585526435</v>
          </cell>
          <cell r="FQ81">
            <v>97.701861546369656</v>
          </cell>
          <cell r="FR81">
            <v>90.706146983475747</v>
          </cell>
          <cell r="FS81">
            <v>95.516187095577337</v>
          </cell>
          <cell r="FT81">
            <v>121.96938487741873</v>
          </cell>
          <cell r="FU81">
            <v>105.29486923155577</v>
          </cell>
          <cell r="FV81">
            <v>101.41111029410112</v>
          </cell>
          <cell r="FW81">
            <v>91.94107516505187</v>
          </cell>
          <cell r="FX81">
            <v>89.173633295164393</v>
          </cell>
          <cell r="FY81">
            <v>96.34788849117291</v>
          </cell>
          <cell r="FZ81">
            <v>130.83374457920698</v>
          </cell>
          <cell r="GA81">
            <v>98.517615967773182</v>
          </cell>
          <cell r="GB81">
            <v>108.4170225750722</v>
          </cell>
          <cell r="GC81">
            <v>79.95419589354357</v>
          </cell>
          <cell r="GD81">
            <v>94.614669963594153</v>
          </cell>
          <cell r="GE81">
            <v>91.844511741939087</v>
          </cell>
          <cell r="GF81">
            <v>86.134762100273036</v>
          </cell>
          <cell r="GG81">
            <v>106.32463964200915</v>
          </cell>
          <cell r="GH81">
            <v>116.41801844411583</v>
          </cell>
          <cell r="GI81">
            <v>97.039154118581322</v>
          </cell>
          <cell r="GJ81">
            <v>103.40762859719122</v>
          </cell>
          <cell r="GK81">
            <v>80.286060438279648</v>
          </cell>
          <cell r="GL81">
            <v>87.831163495469866</v>
          </cell>
          <cell r="GM81">
            <v>107.03682566323427</v>
          </cell>
          <cell r="GN81">
            <v>104.58490724880239</v>
          </cell>
          <cell r="GO81">
            <v>107.91007034271915</v>
          </cell>
          <cell r="GP81">
            <v>110.20386635957739</v>
          </cell>
          <cell r="GQ81">
            <v>93.542207393905215</v>
          </cell>
          <cell r="GR81">
            <v>104.57080462303901</v>
          </cell>
          <cell r="GS81">
            <v>110.36382963730722</v>
          </cell>
          <cell r="GT81">
            <v>82.504220269144611</v>
          </cell>
          <cell r="GU81">
            <v>125.17509159666275</v>
          </cell>
          <cell r="GV81">
            <v>105.62185050884355</v>
          </cell>
          <cell r="GW81">
            <v>85.953548590219384</v>
          </cell>
          <cell r="GX81">
            <v>81.821412518632499</v>
          </cell>
          <cell r="GY81">
            <v>80.600438290992912</v>
          </cell>
          <cell r="GZ81">
            <v>113.97173785660459</v>
          </cell>
          <cell r="HA81">
            <v>117.6822780108279</v>
          </cell>
          <cell r="HB81">
            <v>88.61142156792323</v>
          </cell>
          <cell r="HC81">
            <v>96.760133973722148</v>
          </cell>
          <cell r="HD81">
            <v>118.82249897967932</v>
          </cell>
          <cell r="HE81">
            <v>131.72668193270698</v>
          </cell>
          <cell r="HF81">
            <v>91.433142008105051</v>
          </cell>
          <cell r="HG81">
            <v>111.3752322357462</v>
          </cell>
          <cell r="HH81">
            <v>92.381332884890938</v>
          </cell>
          <cell r="HI81">
            <v>111.55451281371464</v>
          </cell>
          <cell r="HJ81">
            <v>99.182998267946815</v>
          </cell>
          <cell r="HK81">
            <v>91.651683458997596</v>
          </cell>
          <cell r="HL81">
            <v>168.92399465048791</v>
          </cell>
          <cell r="HM81">
            <v>119.23197199645659</v>
          </cell>
          <cell r="HN81">
            <v>86.79681872399388</v>
          </cell>
          <cell r="HO81">
            <v>90.008912270262371</v>
          </cell>
          <cell r="HP81">
            <v>105.63430424009114</v>
          </cell>
          <cell r="HQ81">
            <v>82.819473122266331</v>
          </cell>
          <cell r="HR81">
            <v>83.591091334343218</v>
          </cell>
          <cell r="HS81">
            <v>118.35533348972382</v>
          </cell>
          <cell r="HT81">
            <v>122.58948394033752</v>
          </cell>
          <cell r="HU81">
            <v>94.099919121079338</v>
          </cell>
          <cell r="HV81">
            <v>112.21001838290492</v>
          </cell>
          <cell r="HW81">
            <v>76.786908759536487</v>
          </cell>
          <cell r="HX81">
            <v>75.417190337647256</v>
          </cell>
          <cell r="HY81">
            <v>106.32664773867259</v>
          </cell>
          <cell r="HZ81">
            <v>102.70885284918397</v>
          </cell>
          <cell r="IA81">
            <v>95.510156312042554</v>
          </cell>
          <cell r="IB81">
            <v>114.8938153760794</v>
          </cell>
          <cell r="IC81">
            <v>107.06868234678571</v>
          </cell>
          <cell r="ID81">
            <v>95.730518348150824</v>
          </cell>
          <cell r="IE81">
            <v>106.7625814468571</v>
          </cell>
          <cell r="IF81">
            <v>76.616095457265288</v>
          </cell>
          <cell r="IG81">
            <v>75.034846655980729</v>
          </cell>
          <cell r="IH81">
            <v>99.303471848918434</v>
          </cell>
          <cell r="II81">
            <v>92.312224451759931</v>
          </cell>
          <cell r="IJ81">
            <v>110.47194817318379</v>
          </cell>
          <cell r="IK81">
            <v>76.546696955692312</v>
          </cell>
          <cell r="IL81">
            <v>94.233195905504303</v>
          </cell>
          <cell r="IM81">
            <v>107.45175496504149</v>
          </cell>
          <cell r="IN81">
            <v>111.06963617750939</v>
          </cell>
          <cell r="IO81">
            <v>100.94517773741146</v>
          </cell>
          <cell r="IP81">
            <v>113.03168311696888</v>
          </cell>
          <cell r="IQ81">
            <v>99.413484580893822</v>
          </cell>
          <cell r="IR81">
            <v>80.260519082292333</v>
          </cell>
          <cell r="IS81">
            <v>101.83810485335924</v>
          </cell>
          <cell r="IT81">
            <v>97.538464025137415</v>
          </cell>
          <cell r="IU81">
            <v>95.252824382308432</v>
          </cell>
          <cell r="IV81">
            <v>84.126743772128336</v>
          </cell>
          <cell r="IW81">
            <v>86.385362171438686</v>
          </cell>
          <cell r="IX81">
            <v>89.259298617610483</v>
          </cell>
          <cell r="IY81">
            <v>114.213798311491</v>
          </cell>
        </row>
        <row r="82">
          <cell r="J82">
            <v>107.55326618831349</v>
          </cell>
          <cell r="K82">
            <v>86.645296709056964</v>
          </cell>
          <cell r="L82">
            <v>103.50188676054702</v>
          </cell>
          <cell r="M82">
            <v>97.027845523547668</v>
          </cell>
          <cell r="N82">
            <v>90.85136926300369</v>
          </cell>
          <cell r="O82">
            <v>127.43289830043494</v>
          </cell>
          <cell r="P82">
            <v>93.774448963851256</v>
          </cell>
          <cell r="Q82">
            <v>96.643512942017381</v>
          </cell>
          <cell r="R82">
            <v>104.74888071479046</v>
          </cell>
          <cell r="S82">
            <v>90.298558820589008</v>
          </cell>
          <cell r="T82">
            <v>97.347186719179362</v>
          </cell>
          <cell r="U82">
            <v>82.877962346251579</v>
          </cell>
          <cell r="V82">
            <v>93.687592625103974</v>
          </cell>
          <cell r="W82">
            <v>96.799689607643884</v>
          </cell>
          <cell r="X82">
            <v>111.6860519652132</v>
          </cell>
          <cell r="Y82">
            <v>84.875657631236876</v>
          </cell>
          <cell r="Z82">
            <v>111.26621585866292</v>
          </cell>
          <cell r="AA82">
            <v>97.077812596323867</v>
          </cell>
          <cell r="AB82">
            <v>101.23911489442001</v>
          </cell>
          <cell r="AC82">
            <v>111.49671333335728</v>
          </cell>
          <cell r="AD82">
            <v>91.733459116752442</v>
          </cell>
          <cell r="AE82">
            <v>100.12582956315416</v>
          </cell>
          <cell r="AF82">
            <v>106.93766951911077</v>
          </cell>
          <cell r="AG82">
            <v>94.126300890765407</v>
          </cell>
          <cell r="AH82">
            <v>99.774750363056043</v>
          </cell>
          <cell r="AI82">
            <v>79.465618212817375</v>
          </cell>
          <cell r="AJ82">
            <v>86.479386440613624</v>
          </cell>
          <cell r="AK82">
            <v>96.969607980979916</v>
          </cell>
          <cell r="AL82">
            <v>119.54520266874019</v>
          </cell>
          <cell r="AM82">
            <v>92.702237315383272</v>
          </cell>
          <cell r="AN82">
            <v>120.08410061609851</v>
          </cell>
          <cell r="AO82">
            <v>111.27833698878868</v>
          </cell>
          <cell r="AP82">
            <v>82.059089904189008</v>
          </cell>
          <cell r="AQ82">
            <v>102.41811461987818</v>
          </cell>
          <cell r="AR82">
            <v>63.282974116972952</v>
          </cell>
          <cell r="AS82">
            <v>118.17086133006349</v>
          </cell>
          <cell r="AT82">
            <v>90.160574027184836</v>
          </cell>
          <cell r="AU82">
            <v>134.25658658315871</v>
          </cell>
          <cell r="AV82">
            <v>77.394256487905267</v>
          </cell>
          <cell r="AW82">
            <v>91.413766949791437</v>
          </cell>
          <cell r="AX82">
            <v>95.304113931937721</v>
          </cell>
          <cell r="AY82">
            <v>96.304659437235188</v>
          </cell>
          <cell r="AZ82">
            <v>113.17793401938339</v>
          </cell>
          <cell r="BA82">
            <v>105.04637517147229</v>
          </cell>
          <cell r="BB82">
            <v>91.391181300261451</v>
          </cell>
          <cell r="BC82">
            <v>104.18304029492023</v>
          </cell>
          <cell r="BD82">
            <v>96.973188230278026</v>
          </cell>
          <cell r="BE82">
            <v>112.75025857693878</v>
          </cell>
          <cell r="BF82">
            <v>100.07694313609706</v>
          </cell>
          <cell r="BG82">
            <v>96.000279039143649</v>
          </cell>
          <cell r="BH82">
            <v>88.466319613947022</v>
          </cell>
          <cell r="BI82">
            <v>102.64509231428784</v>
          </cell>
          <cell r="BJ82">
            <v>97.198868840702318</v>
          </cell>
          <cell r="BK82">
            <v>90.197270788400473</v>
          </cell>
          <cell r="BL82">
            <v>98.038592171323714</v>
          </cell>
          <cell r="BM82">
            <v>99.865206784278726</v>
          </cell>
          <cell r="BN82">
            <v>111.79778795687582</v>
          </cell>
          <cell r="BO82">
            <v>98.093251874576126</v>
          </cell>
          <cell r="BP82">
            <v>99.224246601371874</v>
          </cell>
          <cell r="BQ82">
            <v>86.778746553207938</v>
          </cell>
          <cell r="BR82">
            <v>95.583092991895725</v>
          </cell>
          <cell r="BS82">
            <v>90.081954895377379</v>
          </cell>
          <cell r="BT82">
            <v>111.34696129538243</v>
          </cell>
          <cell r="BU82">
            <v>110.95581945886151</v>
          </cell>
          <cell r="BV82">
            <v>119.98957849000504</v>
          </cell>
          <cell r="BW82">
            <v>128.3445575156982</v>
          </cell>
          <cell r="BX82">
            <v>94.316934252665902</v>
          </cell>
          <cell r="BY82">
            <v>97.097088502889292</v>
          </cell>
          <cell r="BZ82">
            <v>103.5179165771378</v>
          </cell>
          <cell r="CA82">
            <v>90.571054705825816</v>
          </cell>
          <cell r="CB82">
            <v>110.20856818526808</v>
          </cell>
          <cell r="CC82">
            <v>87.977477051397571</v>
          </cell>
          <cell r="CD82">
            <v>85.806111883692608</v>
          </cell>
          <cell r="CE82">
            <v>113.29481701941155</v>
          </cell>
          <cell r="CF82">
            <v>109.56725585657838</v>
          </cell>
          <cell r="CG82">
            <v>108.66464551453221</v>
          </cell>
          <cell r="CH82">
            <v>92.202222104187442</v>
          </cell>
          <cell r="CI82">
            <v>88.271580052562328</v>
          </cell>
          <cell r="CJ82">
            <v>110.27590476566317</v>
          </cell>
          <cell r="CK82">
            <v>88.476577811623415</v>
          </cell>
          <cell r="CL82">
            <v>122.99070152854368</v>
          </cell>
          <cell r="CM82">
            <v>120.57246683688723</v>
          </cell>
          <cell r="CN82">
            <v>82.280112081751795</v>
          </cell>
          <cell r="CO82">
            <v>120.94498486101718</v>
          </cell>
          <cell r="CP82">
            <v>101.09037670844224</v>
          </cell>
          <cell r="CQ82">
            <v>106.91005023405495</v>
          </cell>
          <cell r="CR82">
            <v>99.754126006753367</v>
          </cell>
          <cell r="CS82">
            <v>141.31364582127173</v>
          </cell>
          <cell r="CT82">
            <v>98.757853253495568</v>
          </cell>
          <cell r="CU82">
            <v>108.35574255182948</v>
          </cell>
          <cell r="CV82">
            <v>93.708256640069806</v>
          </cell>
          <cell r="CW82">
            <v>114.57450546320814</v>
          </cell>
          <cell r="CX82">
            <v>96.300694819285368</v>
          </cell>
          <cell r="CY82">
            <v>65.345597302304114</v>
          </cell>
          <cell r="CZ82">
            <v>82.107580073735335</v>
          </cell>
          <cell r="DA82">
            <v>113.08251221525767</v>
          </cell>
          <cell r="DB82">
            <v>117.40609631133421</v>
          </cell>
          <cell r="DC82">
            <v>106.89342384322133</v>
          </cell>
          <cell r="DD82">
            <v>111.33985302691082</v>
          </cell>
          <cell r="DE82">
            <v>125.17991523210641</v>
          </cell>
          <cell r="DF82">
            <v>97.094774577127623</v>
          </cell>
          <cell r="DG82">
            <v>90.483441981297062</v>
          </cell>
          <cell r="DH82">
            <v>97.064715026230758</v>
          </cell>
          <cell r="DI82">
            <v>119.56556950599661</v>
          </cell>
          <cell r="DJ82">
            <v>95.391358082356106</v>
          </cell>
          <cell r="DK82">
            <v>101.66232870159966</v>
          </cell>
          <cell r="DL82">
            <v>117.5286699670927</v>
          </cell>
          <cell r="DM82">
            <v>135.77267504941798</v>
          </cell>
          <cell r="DN82">
            <v>109.1892073265842</v>
          </cell>
          <cell r="DO82">
            <v>85.257763837940118</v>
          </cell>
          <cell r="DP82">
            <v>92.389742189532626</v>
          </cell>
          <cell r="DQ82">
            <v>106.30798724274354</v>
          </cell>
          <cell r="DR82">
            <v>132.09014960550113</v>
          </cell>
          <cell r="DS82">
            <v>132.38210432481864</v>
          </cell>
          <cell r="DT82">
            <v>100.49985265345408</v>
          </cell>
          <cell r="DU82">
            <v>134.34158563749463</v>
          </cell>
          <cell r="DV82">
            <v>98.151552108451241</v>
          </cell>
          <cell r="DW82">
            <v>122.53340198303599</v>
          </cell>
          <cell r="DX82">
            <v>71.267398923244457</v>
          </cell>
          <cell r="DY82">
            <v>116.66362518648489</v>
          </cell>
          <cell r="DZ82">
            <v>89.151292519057321</v>
          </cell>
          <cell r="EA82">
            <v>106.62455113263297</v>
          </cell>
          <cell r="EB82">
            <v>89.512189062894294</v>
          </cell>
          <cell r="EC82">
            <v>102.40578124696999</v>
          </cell>
          <cell r="ED82">
            <v>107.9557417510252</v>
          </cell>
          <cell r="EE82">
            <v>103.45750988544034</v>
          </cell>
          <cell r="EF82">
            <v>112.9334108550062</v>
          </cell>
          <cell r="EG82">
            <v>109.74196166922603</v>
          </cell>
          <cell r="EH82">
            <v>90.804752685597606</v>
          </cell>
          <cell r="EI82">
            <v>92.24896579445091</v>
          </cell>
          <cell r="EJ82">
            <v>105.51416114031862</v>
          </cell>
          <cell r="EK82">
            <v>87.949079375257</v>
          </cell>
          <cell r="EL82">
            <v>112.44655102101262</v>
          </cell>
          <cell r="EM82">
            <v>79.962440432600175</v>
          </cell>
          <cell r="EN82">
            <v>118.53110265345812</v>
          </cell>
          <cell r="EO82">
            <v>97.957014442140945</v>
          </cell>
          <cell r="EP82">
            <v>138.21712126823937</v>
          </cell>
          <cell r="EQ82">
            <v>109.02262019616198</v>
          </cell>
          <cell r="ER82">
            <v>120.25716329264652</v>
          </cell>
          <cell r="ES82">
            <v>108.06469625766779</v>
          </cell>
          <cell r="ET82">
            <v>127.87673028410181</v>
          </cell>
          <cell r="EU82">
            <v>98.534433557673239</v>
          </cell>
          <cell r="EV82">
            <v>98.383497931689661</v>
          </cell>
          <cell r="EW82">
            <v>118.87787090519548</v>
          </cell>
          <cell r="EX82">
            <v>112.86334109226485</v>
          </cell>
          <cell r="EY82">
            <v>78.651241329506021</v>
          </cell>
          <cell r="EZ82">
            <v>127.3171845929047</v>
          </cell>
          <cell r="FA82">
            <v>112.54104253692746</v>
          </cell>
          <cell r="FB82">
            <v>90.164498617625725</v>
          </cell>
          <cell r="FC82">
            <v>91.049275122780713</v>
          </cell>
          <cell r="FD82">
            <v>92.915736978727296</v>
          </cell>
          <cell r="FE82">
            <v>128.63341613092484</v>
          </cell>
          <cell r="FF82">
            <v>82.953437952511734</v>
          </cell>
          <cell r="FG82">
            <v>95.623456374364508</v>
          </cell>
          <cell r="FH82">
            <v>110.02538786540461</v>
          </cell>
          <cell r="FI82">
            <v>82.502529550940679</v>
          </cell>
          <cell r="FJ82">
            <v>84.1289294344149</v>
          </cell>
          <cell r="FK82">
            <v>88.468174051099609</v>
          </cell>
          <cell r="FL82">
            <v>73.882432850231282</v>
          </cell>
          <cell r="FM82">
            <v>96.964986448054759</v>
          </cell>
          <cell r="FN82">
            <v>92.077441712782004</v>
          </cell>
          <cell r="FO82">
            <v>117.02051515337263</v>
          </cell>
          <cell r="FP82">
            <v>85.025143520840771</v>
          </cell>
          <cell r="FQ82">
            <v>97.750403110394998</v>
          </cell>
          <cell r="FR82">
            <v>89.557586505241687</v>
          </cell>
          <cell r="FS82">
            <v>97.658071627346331</v>
          </cell>
          <cell r="FT82">
            <v>120.28379806412873</v>
          </cell>
          <cell r="FU82">
            <v>104.76714858997292</v>
          </cell>
          <cell r="FV82">
            <v>102.76389738710273</v>
          </cell>
          <cell r="FW82">
            <v>93.416065068459091</v>
          </cell>
          <cell r="FX82">
            <v>88.233013491264146</v>
          </cell>
          <cell r="FY82">
            <v>96.367462898388553</v>
          </cell>
          <cell r="FZ82">
            <v>129.45755675442598</v>
          </cell>
          <cell r="GA82">
            <v>97.606516279038487</v>
          </cell>
          <cell r="GB82">
            <v>109.29564338469019</v>
          </cell>
          <cell r="GC82">
            <v>80.194600586008903</v>
          </cell>
          <cell r="GD82">
            <v>95.12166523615717</v>
          </cell>
          <cell r="GE82">
            <v>92.209608195134507</v>
          </cell>
          <cell r="GF82">
            <v>87.649927536542862</v>
          </cell>
          <cell r="GG82">
            <v>106.79444206749706</v>
          </cell>
          <cell r="GH82">
            <v>118.57523435980706</v>
          </cell>
          <cell r="GI82">
            <v>96.832578269928277</v>
          </cell>
          <cell r="GJ82">
            <v>104.18764252668802</v>
          </cell>
          <cell r="GK82">
            <v>81.397167768312315</v>
          </cell>
          <cell r="GL82">
            <v>87.196489956343385</v>
          </cell>
          <cell r="GM82">
            <v>106.10729695892452</v>
          </cell>
          <cell r="GN82">
            <v>102.98927337990081</v>
          </cell>
          <cell r="GO82">
            <v>107.07334922814495</v>
          </cell>
          <cell r="GP82">
            <v>112.28953454609069</v>
          </cell>
          <cell r="GQ82">
            <v>93.783335897733252</v>
          </cell>
          <cell r="GR82">
            <v>105.04395166362136</v>
          </cell>
          <cell r="GS82">
            <v>110.04243977981535</v>
          </cell>
          <cell r="GT82">
            <v>83.78976386162725</v>
          </cell>
          <cell r="GU82">
            <v>125.14574771568327</v>
          </cell>
          <cell r="GV82">
            <v>105.49469112008867</v>
          </cell>
          <cell r="GW82">
            <v>84.99416938548238</v>
          </cell>
          <cell r="GX82">
            <v>81.645239843948119</v>
          </cell>
          <cell r="GY82">
            <v>78.906367174339067</v>
          </cell>
          <cell r="GZ82">
            <v>116.41839445258798</v>
          </cell>
          <cell r="HA82">
            <v>120.87900619446685</v>
          </cell>
          <cell r="HB82">
            <v>90.519785453663317</v>
          </cell>
          <cell r="HC82">
            <v>97.049486668828749</v>
          </cell>
          <cell r="HD82">
            <v>119.98817957712745</v>
          </cell>
          <cell r="HE82">
            <v>131.55833998105135</v>
          </cell>
          <cell r="HF82">
            <v>91.052125448496326</v>
          </cell>
          <cell r="HG82">
            <v>111.32716173100582</v>
          </cell>
          <cell r="HH82">
            <v>90.699541128721719</v>
          </cell>
          <cell r="HI82">
            <v>112.72948658273285</v>
          </cell>
          <cell r="HJ82">
            <v>99.644096986197567</v>
          </cell>
          <cell r="HK82">
            <v>91.406997767905892</v>
          </cell>
          <cell r="HL82">
            <v>170.33681484802031</v>
          </cell>
          <cell r="HM82">
            <v>119.49407623580673</v>
          </cell>
          <cell r="HN82">
            <v>87.796753449234643</v>
          </cell>
          <cell r="HO82">
            <v>88.092834278089754</v>
          </cell>
          <cell r="HP82">
            <v>107.60212112290073</v>
          </cell>
          <cell r="HQ82">
            <v>81.796610512491668</v>
          </cell>
          <cell r="HR82">
            <v>83.416106548315454</v>
          </cell>
          <cell r="HS82">
            <v>120.71427135382118</v>
          </cell>
          <cell r="HT82">
            <v>125.64528275671071</v>
          </cell>
          <cell r="HU82">
            <v>94.123462322308725</v>
          </cell>
          <cell r="HV82">
            <v>111.83955307320079</v>
          </cell>
          <cell r="HW82">
            <v>76.621420338470543</v>
          </cell>
          <cell r="HX82">
            <v>76.249053130415447</v>
          </cell>
          <cell r="HY82">
            <v>104.52859146469956</v>
          </cell>
          <cell r="HZ82">
            <v>105.42179403917123</v>
          </cell>
          <cell r="IA82">
            <v>95.794154661632405</v>
          </cell>
          <cell r="IB82">
            <v>114.61897291076838</v>
          </cell>
          <cell r="IC82">
            <v>105.18215899870771</v>
          </cell>
          <cell r="ID82">
            <v>93.901788836808578</v>
          </cell>
          <cell r="IE82">
            <v>105.77997189907411</v>
          </cell>
          <cell r="IF82">
            <v>77.191174933853162</v>
          </cell>
          <cell r="IG82">
            <v>76.459042273728102</v>
          </cell>
          <cell r="IH82">
            <v>101.05127825695517</v>
          </cell>
          <cell r="II82">
            <v>91.81824302746017</v>
          </cell>
          <cell r="IJ82">
            <v>106.21039234150622</v>
          </cell>
          <cell r="IK82">
            <v>76.850937836377881</v>
          </cell>
          <cell r="IL82">
            <v>94.927516345059402</v>
          </cell>
          <cell r="IM82">
            <v>103.31874791824862</v>
          </cell>
          <cell r="IN82">
            <v>111.50115357363251</v>
          </cell>
          <cell r="IO82">
            <v>101.88478204001834</v>
          </cell>
          <cell r="IP82">
            <v>114.23797748308266</v>
          </cell>
          <cell r="IQ82">
            <v>102.59609661557617</v>
          </cell>
          <cell r="IR82">
            <v>79.844090867930277</v>
          </cell>
          <cell r="IS82">
            <v>102.94987442578989</v>
          </cell>
          <cell r="IT82">
            <v>97.157839638809151</v>
          </cell>
          <cell r="IU82">
            <v>95.305485896105111</v>
          </cell>
          <cell r="IV82">
            <v>83.413135117305814</v>
          </cell>
          <cell r="IW82">
            <v>86.129363578581106</v>
          </cell>
          <cell r="IX82">
            <v>90.310366550232573</v>
          </cell>
          <cell r="IY82">
            <v>112.44201352636976</v>
          </cell>
        </row>
        <row r="83">
          <cell r="J83">
            <v>107.92726536917222</v>
          </cell>
          <cell r="K83">
            <v>87.16535400525747</v>
          </cell>
          <cell r="L83">
            <v>105.945310673964</v>
          </cell>
          <cell r="M83">
            <v>99.260579635417656</v>
          </cell>
          <cell r="N83">
            <v>92.294572544481241</v>
          </cell>
          <cell r="O83">
            <v>126.16344705995628</v>
          </cell>
          <cell r="P83">
            <v>91.545148271750335</v>
          </cell>
          <cell r="Q83">
            <v>94.785619592304286</v>
          </cell>
          <cell r="R83">
            <v>104.68843858770745</v>
          </cell>
          <cell r="S83">
            <v>90.500985495049406</v>
          </cell>
          <cell r="T83">
            <v>96.331733711756385</v>
          </cell>
          <cell r="U83">
            <v>82.765357898886876</v>
          </cell>
          <cell r="V83">
            <v>94.941676946040459</v>
          </cell>
          <cell r="W83">
            <v>97.073576781038852</v>
          </cell>
          <cell r="X83">
            <v>112.8409029188019</v>
          </cell>
          <cell r="Y83">
            <v>86.210117630712844</v>
          </cell>
          <cell r="Z83">
            <v>109.25401188949206</v>
          </cell>
          <cell r="AA83">
            <v>95.466767798320049</v>
          </cell>
          <cell r="AB83">
            <v>100.54164086333405</v>
          </cell>
          <cell r="AC83">
            <v>111.15075892468653</v>
          </cell>
          <cell r="AD83">
            <v>92.371641032155324</v>
          </cell>
          <cell r="AE83">
            <v>100.92528752907653</v>
          </cell>
          <cell r="AF83">
            <v>106.59504498471986</v>
          </cell>
          <cell r="AG83">
            <v>93.988865118114589</v>
          </cell>
          <cell r="AH83">
            <v>99.62414016141355</v>
          </cell>
          <cell r="AI83">
            <v>80.163291874033618</v>
          </cell>
          <cell r="AJ83">
            <v>88.585435636298641</v>
          </cell>
          <cell r="AK83">
            <v>95.019271510868407</v>
          </cell>
          <cell r="AL83">
            <v>117.11578855254113</v>
          </cell>
          <cell r="AM83">
            <v>94.935989912673449</v>
          </cell>
          <cell r="AN83">
            <v>119.33744007422001</v>
          </cell>
          <cell r="AO83">
            <v>111.08105739928396</v>
          </cell>
          <cell r="AP83">
            <v>80.359372622533755</v>
          </cell>
          <cell r="AQ83">
            <v>102.6596555441061</v>
          </cell>
          <cell r="AR83">
            <v>63.030485773131204</v>
          </cell>
          <cell r="AS83">
            <v>114.9227007422718</v>
          </cell>
          <cell r="AT83">
            <v>91.235539295451971</v>
          </cell>
          <cell r="AU83">
            <v>132.27025414950981</v>
          </cell>
          <cell r="AV83">
            <v>79.115984152522458</v>
          </cell>
          <cell r="AW83">
            <v>89.272319830546195</v>
          </cell>
          <cell r="AX83">
            <v>94.563986672220608</v>
          </cell>
          <cell r="AY83">
            <v>96.250689913380313</v>
          </cell>
          <cell r="AZ83">
            <v>112.57310977482376</v>
          </cell>
          <cell r="BA83">
            <v>106.02429407557389</v>
          </cell>
          <cell r="BB83">
            <v>89.978087173328717</v>
          </cell>
          <cell r="BC83">
            <v>104.84640743074092</v>
          </cell>
          <cell r="BD83">
            <v>97.564578928340012</v>
          </cell>
          <cell r="BE83">
            <v>115.13032652845062</v>
          </cell>
          <cell r="BF83">
            <v>99.277102931811172</v>
          </cell>
          <cell r="BG83">
            <v>97.231899223995853</v>
          </cell>
          <cell r="BH83">
            <v>85.794641363389914</v>
          </cell>
          <cell r="BI83">
            <v>104.91904111503264</v>
          </cell>
          <cell r="BJ83">
            <v>98.035652028340621</v>
          </cell>
          <cell r="BK83">
            <v>89.21836905158716</v>
          </cell>
          <cell r="BL83">
            <v>99.909546042433533</v>
          </cell>
          <cell r="BM83">
            <v>100.96064497001613</v>
          </cell>
          <cell r="BN83">
            <v>110.17245641919912</v>
          </cell>
          <cell r="BO83">
            <v>100.91765961091507</v>
          </cell>
          <cell r="BP83">
            <v>96.198639320847718</v>
          </cell>
          <cell r="BQ83">
            <v>84.500940707787137</v>
          </cell>
          <cell r="BR83">
            <v>95.287494153824042</v>
          </cell>
          <cell r="BS83">
            <v>89.784292707155089</v>
          </cell>
          <cell r="BT83">
            <v>111.46371373210658</v>
          </cell>
          <cell r="BU83">
            <v>109.10361157546723</v>
          </cell>
          <cell r="BV83">
            <v>119.99564645019778</v>
          </cell>
          <cell r="BW83">
            <v>128.04475360678114</v>
          </cell>
          <cell r="BX83">
            <v>93.070773643893361</v>
          </cell>
          <cell r="BY83">
            <v>99.098344701898483</v>
          </cell>
          <cell r="BZ83">
            <v>101.51723720749142</v>
          </cell>
          <cell r="CA83">
            <v>89.436141767897425</v>
          </cell>
          <cell r="CB83">
            <v>109.91247045723648</v>
          </cell>
          <cell r="CC83">
            <v>85.865419048305938</v>
          </cell>
          <cell r="CD83">
            <v>87.11757219449494</v>
          </cell>
          <cell r="CE83">
            <v>114.44269145647772</v>
          </cell>
          <cell r="CF83">
            <v>112.54171775975975</v>
          </cell>
          <cell r="CG83">
            <v>111.79404557934888</v>
          </cell>
          <cell r="CH83">
            <v>94.66428764924504</v>
          </cell>
          <cell r="CI83">
            <v>87.497529382415991</v>
          </cell>
          <cell r="CJ83">
            <v>109.06794829197463</v>
          </cell>
          <cell r="CK83">
            <v>88.744682472973665</v>
          </cell>
          <cell r="CL83">
            <v>122.77388435200997</v>
          </cell>
          <cell r="CM83">
            <v>122.86128736518098</v>
          </cell>
          <cell r="CN83">
            <v>82.383866857813047</v>
          </cell>
          <cell r="CO83">
            <v>120.69211613290351</v>
          </cell>
          <cell r="CP83">
            <v>101.40181500530066</v>
          </cell>
          <cell r="CQ83">
            <v>108.10932559352887</v>
          </cell>
          <cell r="CR83">
            <v>98.790430733670505</v>
          </cell>
          <cell r="CS83">
            <v>141.32383778759814</v>
          </cell>
          <cell r="CT83">
            <v>97.75801322583888</v>
          </cell>
          <cell r="CU83">
            <v>107.68281963924169</v>
          </cell>
          <cell r="CV83">
            <v>94.77410327533623</v>
          </cell>
          <cell r="CW83">
            <v>116.48239554890813</v>
          </cell>
          <cell r="CX83">
            <v>95.533060446676942</v>
          </cell>
          <cell r="CY83">
            <v>64.542726636478818</v>
          </cell>
          <cell r="CZ83">
            <v>83.031991183363388</v>
          </cell>
          <cell r="DA83">
            <v>113.02454980268674</v>
          </cell>
          <cell r="DB83">
            <v>119.00404522046443</v>
          </cell>
          <cell r="DC83">
            <v>105.83893284215021</v>
          </cell>
          <cell r="DD83">
            <v>111.32138591491565</v>
          </cell>
          <cell r="DE83">
            <v>121.72067331464162</v>
          </cell>
          <cell r="DF83">
            <v>97.947519102261865</v>
          </cell>
          <cell r="DG83">
            <v>89.1678991344303</v>
          </cell>
          <cell r="DH83">
            <v>96.745050740570932</v>
          </cell>
          <cell r="DI83">
            <v>117.01931548701405</v>
          </cell>
          <cell r="DJ83">
            <v>98.70736543688588</v>
          </cell>
          <cell r="DK83">
            <v>100.35559086473314</v>
          </cell>
          <cell r="DL83">
            <v>115.15385489398088</v>
          </cell>
          <cell r="DM83">
            <v>134.27009862256887</v>
          </cell>
          <cell r="DN83">
            <v>109.154875752922</v>
          </cell>
          <cell r="DO83">
            <v>85.085620970425495</v>
          </cell>
          <cell r="DP83">
            <v>94.71619910803696</v>
          </cell>
          <cell r="DQ83">
            <v>103.94192037148558</v>
          </cell>
          <cell r="DR83">
            <v>131.92274225651855</v>
          </cell>
          <cell r="DS83">
            <v>134.92098502960519</v>
          </cell>
          <cell r="DT83">
            <v>101.26192546655687</v>
          </cell>
          <cell r="DU83">
            <v>137.21616494260226</v>
          </cell>
          <cell r="DV83">
            <v>97.090247831518099</v>
          </cell>
          <cell r="DW83">
            <v>122.18236605501157</v>
          </cell>
          <cell r="DX83">
            <v>70.967840334586128</v>
          </cell>
          <cell r="DY83">
            <v>117.8134779864117</v>
          </cell>
          <cell r="DZ83">
            <v>88.81313720624081</v>
          </cell>
          <cell r="EA83">
            <v>108.02329304980724</v>
          </cell>
          <cell r="EB83">
            <v>88.57965790390503</v>
          </cell>
          <cell r="EC83">
            <v>102.80263755675223</v>
          </cell>
          <cell r="ED83">
            <v>109.53906901912374</v>
          </cell>
          <cell r="EE83">
            <v>102.94330665242833</v>
          </cell>
          <cell r="EF83">
            <v>110.2618279737538</v>
          </cell>
          <cell r="EG83">
            <v>105.78800601618414</v>
          </cell>
          <cell r="EH83">
            <v>90.883809227931209</v>
          </cell>
          <cell r="EI83">
            <v>93.621122763811286</v>
          </cell>
          <cell r="EJ83">
            <v>101.78706574155461</v>
          </cell>
          <cell r="EK83">
            <v>89.202966178654421</v>
          </cell>
          <cell r="EL83">
            <v>112.39356592887117</v>
          </cell>
          <cell r="EM83">
            <v>81.266251208878842</v>
          </cell>
          <cell r="EN83">
            <v>120.55345703136132</v>
          </cell>
          <cell r="EO83">
            <v>96.86060439492573</v>
          </cell>
          <cell r="EP83">
            <v>136.30027441719531</v>
          </cell>
          <cell r="EQ83">
            <v>110.16690906820611</v>
          </cell>
          <cell r="ER83">
            <v>122.57369514325954</v>
          </cell>
          <cell r="ES83">
            <v>107.50676015532201</v>
          </cell>
          <cell r="ET83">
            <v>129.54239930779642</v>
          </cell>
          <cell r="EU83">
            <v>95.641794704279391</v>
          </cell>
          <cell r="EV83">
            <v>96.931556784498525</v>
          </cell>
          <cell r="EW83">
            <v>119.12505358584757</v>
          </cell>
          <cell r="EX83">
            <v>113.77427308307021</v>
          </cell>
          <cell r="EY83">
            <v>77.78084768209817</v>
          </cell>
          <cell r="EZ83">
            <v>129.01369048542554</v>
          </cell>
          <cell r="FA83">
            <v>109.93072700867614</v>
          </cell>
          <cell r="FB83">
            <v>87.146048326316304</v>
          </cell>
          <cell r="FC83">
            <v>90.433600048772163</v>
          </cell>
          <cell r="FD83">
            <v>90.295317314640755</v>
          </cell>
          <cell r="FE83">
            <v>125.96716209994554</v>
          </cell>
          <cell r="FF83">
            <v>82.710333670760519</v>
          </cell>
          <cell r="FG83">
            <v>94.106734126103376</v>
          </cell>
          <cell r="FH83">
            <v>110.19154113583926</v>
          </cell>
          <cell r="FI83">
            <v>84.010631060076989</v>
          </cell>
          <cell r="FJ83">
            <v>83.75729202920418</v>
          </cell>
          <cell r="FK83">
            <v>89.126173547072668</v>
          </cell>
          <cell r="FL83">
            <v>73.137128372078465</v>
          </cell>
          <cell r="FM83">
            <v>96.770938995129754</v>
          </cell>
          <cell r="FN83">
            <v>90.143837523006397</v>
          </cell>
          <cell r="FO83">
            <v>117.45155255176479</v>
          </cell>
          <cell r="FP83">
            <v>85.112053250626602</v>
          </cell>
          <cell r="FQ83">
            <v>97.99176929727561</v>
          </cell>
          <cell r="FR83">
            <v>88.762890695732892</v>
          </cell>
          <cell r="FS83">
            <v>98.166032794238703</v>
          </cell>
          <cell r="FT83">
            <v>121.40816746750644</v>
          </cell>
          <cell r="FU83">
            <v>107.30900063755708</v>
          </cell>
          <cell r="FV83">
            <v>101.36782679889797</v>
          </cell>
          <cell r="FW83">
            <v>95.122392612755476</v>
          </cell>
          <cell r="FX83">
            <v>88.540759120735132</v>
          </cell>
          <cell r="FY83">
            <v>95.370511648231968</v>
          </cell>
          <cell r="FZ83">
            <v>128.73365234061902</v>
          </cell>
          <cell r="GA83">
            <v>100.03574589325117</v>
          </cell>
          <cell r="GB83">
            <v>107.94279385110934</v>
          </cell>
          <cell r="GC83">
            <v>80.851342738874607</v>
          </cell>
          <cell r="GD83">
            <v>95.427515402989414</v>
          </cell>
          <cell r="GE83">
            <v>91.4150173408039</v>
          </cell>
          <cell r="GF83">
            <v>87.634953542088297</v>
          </cell>
          <cell r="GG83">
            <v>109.63007797755772</v>
          </cell>
          <cell r="GH83">
            <v>118.01650044096516</v>
          </cell>
          <cell r="GI83">
            <v>96.714041379068433</v>
          </cell>
          <cell r="GJ83">
            <v>104.37384121594333</v>
          </cell>
          <cell r="GK83">
            <v>78.465442379660914</v>
          </cell>
          <cell r="GL83">
            <v>88.636398097437834</v>
          </cell>
          <cell r="GM83">
            <v>107.85716570244868</v>
          </cell>
          <cell r="GN83">
            <v>100.7345551336314</v>
          </cell>
          <cell r="GO83">
            <v>108.23458860373417</v>
          </cell>
          <cell r="GP83">
            <v>112.46602809720393</v>
          </cell>
          <cell r="GQ83">
            <v>94.087578306324474</v>
          </cell>
          <cell r="GR83">
            <v>105.57993915108807</v>
          </cell>
          <cell r="GS83">
            <v>111.57687993396139</v>
          </cell>
          <cell r="GT83">
            <v>83.170279855401944</v>
          </cell>
          <cell r="GU83">
            <v>128.96503699618924</v>
          </cell>
          <cell r="GV83">
            <v>106.54852478552968</v>
          </cell>
          <cell r="GW83">
            <v>83.688163441188522</v>
          </cell>
          <cell r="GX83">
            <v>81.949828230464306</v>
          </cell>
          <cell r="GY83">
            <v>81.242599787510173</v>
          </cell>
          <cell r="GZ83">
            <v>117.14532501782176</v>
          </cell>
          <cell r="HA83">
            <v>124.96706093425819</v>
          </cell>
          <cell r="HB83">
            <v>91.288220369585531</v>
          </cell>
          <cell r="HC83">
            <v>98.345410707746311</v>
          </cell>
          <cell r="HD83">
            <v>119.99837336885743</v>
          </cell>
          <cell r="HE83">
            <v>133.33890868293796</v>
          </cell>
          <cell r="HF83">
            <v>91.136551259329622</v>
          </cell>
          <cell r="HG83">
            <v>110.73094088668844</v>
          </cell>
          <cell r="HH83">
            <v>89.738769206723376</v>
          </cell>
          <cell r="HI83">
            <v>108.69322142168342</v>
          </cell>
          <cell r="HJ83">
            <v>98.799745101825394</v>
          </cell>
          <cell r="HK83">
            <v>91.615422522686345</v>
          </cell>
          <cell r="HL83">
            <v>169.93356450701398</v>
          </cell>
          <cell r="HM83">
            <v>117.35780298754185</v>
          </cell>
          <cell r="HN83">
            <v>88.021154211657617</v>
          </cell>
          <cell r="HO83">
            <v>89.135002620264743</v>
          </cell>
          <cell r="HP83">
            <v>105.22371430953127</v>
          </cell>
          <cell r="HQ83">
            <v>81.743269515955546</v>
          </cell>
          <cell r="HR83">
            <v>83.969714188771917</v>
          </cell>
          <cell r="HS83">
            <v>120.73761262952762</v>
          </cell>
          <cell r="HT83">
            <v>123.50878526213772</v>
          </cell>
          <cell r="HU83">
            <v>95.981282541440933</v>
          </cell>
          <cell r="HV83">
            <v>113.41713201392348</v>
          </cell>
          <cell r="HW83">
            <v>75.823361641672989</v>
          </cell>
          <cell r="HX83">
            <v>76.140780636059134</v>
          </cell>
          <cell r="HY83">
            <v>105.1336782872508</v>
          </cell>
          <cell r="HZ83">
            <v>105.2121648633844</v>
          </cell>
          <cell r="IA83">
            <v>94.586451706468736</v>
          </cell>
          <cell r="IB83">
            <v>114.07743477473306</v>
          </cell>
          <cell r="IC83">
            <v>104.29799318374167</v>
          </cell>
          <cell r="ID83">
            <v>94.688226306820496</v>
          </cell>
          <cell r="IE83">
            <v>109.13033392845308</v>
          </cell>
          <cell r="IF83">
            <v>75.922503126470573</v>
          </cell>
          <cell r="IG83">
            <v>78.439259376384129</v>
          </cell>
          <cell r="IH83">
            <v>100.91464100202225</v>
          </cell>
          <cell r="II83">
            <v>88.20107220173449</v>
          </cell>
          <cell r="IJ83">
            <v>104.92710176562436</v>
          </cell>
          <cell r="IK83">
            <v>77.41623189696152</v>
          </cell>
          <cell r="IL83">
            <v>94.075331918723236</v>
          </cell>
          <cell r="IM83">
            <v>104.56032788110649</v>
          </cell>
          <cell r="IN83">
            <v>110.02961181282025</v>
          </cell>
          <cell r="IO83">
            <v>101.17940917622178</v>
          </cell>
          <cell r="IP83">
            <v>115.70483268918649</v>
          </cell>
          <cell r="IQ83">
            <v>103.20966071416534</v>
          </cell>
          <cell r="IR83">
            <v>78.90692642757574</v>
          </cell>
          <cell r="IS83">
            <v>102.80810660883149</v>
          </cell>
          <cell r="IT83">
            <v>96.109629239678711</v>
          </cell>
          <cell r="IU83">
            <v>94.802825587718559</v>
          </cell>
          <cell r="IV83">
            <v>81.749709978569143</v>
          </cell>
          <cell r="IW83">
            <v>85.971419471974357</v>
          </cell>
          <cell r="IX83">
            <v>88.800592541733309</v>
          </cell>
          <cell r="IY83">
            <v>110.33157121742353</v>
          </cell>
        </row>
        <row r="84">
          <cell r="J84">
            <v>105.63084454952602</v>
          </cell>
          <cell r="K84">
            <v>89.217772433235908</v>
          </cell>
          <cell r="L84">
            <v>106.69408667026916</v>
          </cell>
          <cell r="M84">
            <v>99.712434678940042</v>
          </cell>
          <cell r="N84">
            <v>93.365856026307114</v>
          </cell>
          <cell r="O84">
            <v>125.12662648027866</v>
          </cell>
          <cell r="P84">
            <v>91.524745510796251</v>
          </cell>
          <cell r="Q84">
            <v>94.190783107104068</v>
          </cell>
          <cell r="R84">
            <v>104.95145275253483</v>
          </cell>
          <cell r="S84">
            <v>89.176838518334748</v>
          </cell>
          <cell r="T84">
            <v>97.643754170431336</v>
          </cell>
          <cell r="U84">
            <v>83.463930045154854</v>
          </cell>
          <cell r="V84">
            <v>95.452020849174971</v>
          </cell>
          <cell r="W84">
            <v>95.733461464309485</v>
          </cell>
          <cell r="X84">
            <v>113.65545849371266</v>
          </cell>
          <cell r="Y84">
            <v>86.310197938967903</v>
          </cell>
          <cell r="Z84">
            <v>108.12361901810942</v>
          </cell>
          <cell r="AA84">
            <v>97.537920624004514</v>
          </cell>
          <cell r="AB84">
            <v>101.95436415184594</v>
          </cell>
          <cell r="AC84">
            <v>110.59537995163126</v>
          </cell>
          <cell r="AD84">
            <v>94.016141750097006</v>
          </cell>
          <cell r="AE84">
            <v>97.980438442717912</v>
          </cell>
          <cell r="AF84">
            <v>106.16944977649069</v>
          </cell>
          <cell r="AG84">
            <v>91.360226852757521</v>
          </cell>
          <cell r="AH84">
            <v>99.39230555349387</v>
          </cell>
          <cell r="AI84">
            <v>81.257623874278423</v>
          </cell>
          <cell r="AJ84">
            <v>88.864720502457487</v>
          </cell>
          <cell r="AK84">
            <v>95.581698091496833</v>
          </cell>
          <cell r="AL84">
            <v>116.32660540935106</v>
          </cell>
          <cell r="AM84">
            <v>95.035028579183106</v>
          </cell>
          <cell r="AN84">
            <v>121.50981681345658</v>
          </cell>
          <cell r="AO84">
            <v>112.74530838725293</v>
          </cell>
          <cell r="AP84">
            <v>81.484179254296222</v>
          </cell>
          <cell r="AQ84">
            <v>101.51222926296688</v>
          </cell>
          <cell r="AR84">
            <v>61.413424760485086</v>
          </cell>
          <cell r="AS84">
            <v>113.74383893562107</v>
          </cell>
          <cell r="AT84">
            <v>92.01336013801307</v>
          </cell>
          <cell r="AU84">
            <v>134.77945635103467</v>
          </cell>
          <cell r="AV84">
            <v>81.777832731952842</v>
          </cell>
          <cell r="AW84">
            <v>89.117095122425667</v>
          </cell>
          <cell r="AX84">
            <v>96.223671926488805</v>
          </cell>
          <cell r="AY84">
            <v>96.082297976041289</v>
          </cell>
          <cell r="AZ84">
            <v>113.00694203485446</v>
          </cell>
          <cell r="BA84">
            <v>107.67565369940216</v>
          </cell>
          <cell r="BB84">
            <v>91.062754177133186</v>
          </cell>
          <cell r="BC84">
            <v>105.07262163573293</v>
          </cell>
          <cell r="BD84">
            <v>98.935708631304593</v>
          </cell>
          <cell r="BE84">
            <v>116.12902479514943</v>
          </cell>
          <cell r="BF84">
            <v>99.985208453108157</v>
          </cell>
          <cell r="BG84">
            <v>97.458897461210668</v>
          </cell>
          <cell r="BH84">
            <v>86.145642597252035</v>
          </cell>
          <cell r="BI84">
            <v>104.22305502311102</v>
          </cell>
          <cell r="BJ84">
            <v>96.637450883151104</v>
          </cell>
          <cell r="BK84">
            <v>88.986167840607592</v>
          </cell>
          <cell r="BL84">
            <v>99.426328450269992</v>
          </cell>
          <cell r="BM84">
            <v>98.782352957867431</v>
          </cell>
          <cell r="BN84">
            <v>105.35521991355135</v>
          </cell>
          <cell r="BO84">
            <v>102.81808269228839</v>
          </cell>
          <cell r="BP84">
            <v>97.726518274369539</v>
          </cell>
          <cell r="BQ84">
            <v>85.114903642058962</v>
          </cell>
          <cell r="BR84">
            <v>95.370110550992038</v>
          </cell>
          <cell r="BS84">
            <v>88.346621705450687</v>
          </cell>
          <cell r="BT84">
            <v>110.82332491611172</v>
          </cell>
          <cell r="BU84">
            <v>108.76677946043165</v>
          </cell>
          <cell r="BV84">
            <v>120.88657801933842</v>
          </cell>
          <cell r="BW84">
            <v>125.56755487196109</v>
          </cell>
          <cell r="BX84">
            <v>92.694473523699685</v>
          </cell>
          <cell r="BY84">
            <v>100.12039497778824</v>
          </cell>
          <cell r="BZ84">
            <v>102.06161375346549</v>
          </cell>
          <cell r="CA84">
            <v>89.051731035327236</v>
          </cell>
          <cell r="CB84">
            <v>110.62856773407772</v>
          </cell>
          <cell r="CC84">
            <v>88.712342933056007</v>
          </cell>
          <cell r="CD84">
            <v>86.517458965105959</v>
          </cell>
          <cell r="CE84">
            <v>112.72791314802308</v>
          </cell>
          <cell r="CF84">
            <v>113.13608482180136</v>
          </cell>
          <cell r="CG84">
            <v>110.89859040983411</v>
          </cell>
          <cell r="CH84">
            <v>96.637766523670109</v>
          </cell>
          <cell r="CI84">
            <v>88.504960670169353</v>
          </cell>
          <cell r="CJ84">
            <v>106.3166364046085</v>
          </cell>
          <cell r="CK84">
            <v>90.173606681385991</v>
          </cell>
          <cell r="CL84">
            <v>119.38090483861794</v>
          </cell>
          <cell r="CM84">
            <v>123.93971299692716</v>
          </cell>
          <cell r="CN84">
            <v>79.671008209498922</v>
          </cell>
          <cell r="CO84">
            <v>122.25876947015787</v>
          </cell>
          <cell r="CP84">
            <v>101.66298880457497</v>
          </cell>
          <cell r="CQ84">
            <v>108.22649116803977</v>
          </cell>
          <cell r="CR84">
            <v>102.66195167540218</v>
          </cell>
          <cell r="CS84">
            <v>139.26086834607594</v>
          </cell>
          <cell r="CT84">
            <v>97.990248268450586</v>
          </cell>
          <cell r="CU84">
            <v>106.42018866595512</v>
          </cell>
          <cell r="CV84">
            <v>97.198839465078862</v>
          </cell>
          <cell r="CW84">
            <v>115.57852368091866</v>
          </cell>
          <cell r="CX84">
            <v>98.328387358250993</v>
          </cell>
          <cell r="CY84">
            <v>63.911421870251274</v>
          </cell>
          <cell r="CZ84">
            <v>83.119366578786668</v>
          </cell>
          <cell r="DA84">
            <v>115.6481195740494</v>
          </cell>
          <cell r="DB84">
            <v>120.43012308330309</v>
          </cell>
          <cell r="DC84">
            <v>106.23761331075437</v>
          </cell>
          <cell r="DD84">
            <v>113.64431565999563</v>
          </cell>
          <cell r="DE84">
            <v>121.92007026324136</v>
          </cell>
          <cell r="DF84">
            <v>98.666445820726096</v>
          </cell>
          <cell r="DG84">
            <v>91.213881933864428</v>
          </cell>
          <cell r="DH84">
            <v>96.786467372279716</v>
          </cell>
          <cell r="DI84">
            <v>114.99150920314707</v>
          </cell>
          <cell r="DJ84">
            <v>97.412367483864912</v>
          </cell>
          <cell r="DK84">
            <v>98.210129695543031</v>
          </cell>
          <cell r="DL84">
            <v>113.9281340490701</v>
          </cell>
          <cell r="DM84">
            <v>133.87220547653916</v>
          </cell>
          <cell r="DN84">
            <v>104.76843507539098</v>
          </cell>
          <cell r="DO84">
            <v>84.248752887947091</v>
          </cell>
          <cell r="DP84">
            <v>94.160130709205703</v>
          </cell>
          <cell r="DQ84">
            <v>105.73074599632857</v>
          </cell>
          <cell r="DR84">
            <v>134.63808809232813</v>
          </cell>
          <cell r="DS84">
            <v>133.24537492624097</v>
          </cell>
          <cell r="DT84">
            <v>100.94737186575297</v>
          </cell>
          <cell r="DU84">
            <v>139.23670020371921</v>
          </cell>
          <cell r="DV84">
            <v>96.226894122981307</v>
          </cell>
          <cell r="DW84">
            <v>124.00895157673797</v>
          </cell>
          <cell r="DX84">
            <v>71.777690425307895</v>
          </cell>
          <cell r="DY84">
            <v>116.03889805697094</v>
          </cell>
          <cell r="DZ84">
            <v>90.122857792552011</v>
          </cell>
          <cell r="EA84">
            <v>106.90205372417071</v>
          </cell>
          <cell r="EB84">
            <v>85.515316711796757</v>
          </cell>
          <cell r="EC84">
            <v>104.91171543678264</v>
          </cell>
          <cell r="ED84">
            <v>110.00566565215453</v>
          </cell>
          <cell r="EE84">
            <v>102.47025759347392</v>
          </cell>
          <cell r="EF84">
            <v>109.80822075029938</v>
          </cell>
          <cell r="EG84">
            <v>104.54002834870452</v>
          </cell>
          <cell r="EH84">
            <v>90.4329321830879</v>
          </cell>
          <cell r="EI84">
            <v>93.439380945226461</v>
          </cell>
          <cell r="EJ84">
            <v>102.30319645103143</v>
          </cell>
          <cell r="EK84">
            <v>91.210014733696369</v>
          </cell>
          <cell r="EL84">
            <v>109.65926237326082</v>
          </cell>
          <cell r="EM84">
            <v>81.234572402629965</v>
          </cell>
          <cell r="EN84">
            <v>124.53369967631852</v>
          </cell>
          <cell r="EO84">
            <v>96.643532078966558</v>
          </cell>
          <cell r="EP84">
            <v>138.01155201314782</v>
          </cell>
          <cell r="EQ84">
            <v>109.2105415715623</v>
          </cell>
          <cell r="ER84">
            <v>121.69500031621261</v>
          </cell>
          <cell r="ES84">
            <v>109.80480334374191</v>
          </cell>
          <cell r="ET84">
            <v>129.81344587557692</v>
          </cell>
          <cell r="EU84">
            <v>95.069816519538193</v>
          </cell>
          <cell r="EV84">
            <v>98.143355060142781</v>
          </cell>
          <cell r="EW84">
            <v>118.95869252163872</v>
          </cell>
          <cell r="EX84">
            <v>114.71928954268944</v>
          </cell>
          <cell r="EY84">
            <v>79.561588091940337</v>
          </cell>
          <cell r="EZ84">
            <v>128.44876648328696</v>
          </cell>
          <cell r="FA84">
            <v>108.79937788559045</v>
          </cell>
          <cell r="FB84">
            <v>87.233991979557999</v>
          </cell>
          <cell r="FC84">
            <v>92.660350373603251</v>
          </cell>
          <cell r="FD84">
            <v>90.990071695524634</v>
          </cell>
          <cell r="FE84">
            <v>126.83309605471396</v>
          </cell>
          <cell r="FF84">
            <v>81.265652208822331</v>
          </cell>
          <cell r="FG84">
            <v>91.574441259406754</v>
          </cell>
          <cell r="FH84">
            <v>112.34552363964333</v>
          </cell>
          <cell r="FI84">
            <v>84.075829386020203</v>
          </cell>
          <cell r="FJ84">
            <v>84.423736700054434</v>
          </cell>
          <cell r="FK84">
            <v>88.395790363643385</v>
          </cell>
          <cell r="FL84">
            <v>73.15680037773798</v>
          </cell>
          <cell r="FM84">
            <v>96.908339280087958</v>
          </cell>
          <cell r="FN84">
            <v>90.586989552926838</v>
          </cell>
          <cell r="FO84">
            <v>116.90361038925326</v>
          </cell>
          <cell r="FP84">
            <v>87.617122628242925</v>
          </cell>
          <cell r="FQ84">
            <v>97.772698493722416</v>
          </cell>
          <cell r="FR84">
            <v>89.268711297403769</v>
          </cell>
          <cell r="FS84">
            <v>100.26469988042111</v>
          </cell>
          <cell r="FT84">
            <v>117.8648303283705</v>
          </cell>
          <cell r="FU84">
            <v>104.06600290018723</v>
          </cell>
          <cell r="FV84">
            <v>100.35038281125529</v>
          </cell>
          <cell r="FW84">
            <v>94.761277970347507</v>
          </cell>
          <cell r="FX84">
            <v>88.145623783260675</v>
          </cell>
          <cell r="FY84">
            <v>95.004746888212352</v>
          </cell>
          <cell r="FZ84">
            <v>126.3470492670502</v>
          </cell>
          <cell r="GA84">
            <v>99.617544779221106</v>
          </cell>
          <cell r="GB84">
            <v>106.59332743391401</v>
          </cell>
          <cell r="GC84">
            <v>81.570468709055334</v>
          </cell>
          <cell r="GD84">
            <v>95.225426112099413</v>
          </cell>
          <cell r="GE84">
            <v>94.071424970567818</v>
          </cell>
          <cell r="GF84">
            <v>89.238543487439031</v>
          </cell>
          <cell r="GG84">
            <v>110.56787316539079</v>
          </cell>
          <cell r="GH84">
            <v>119.25310223324675</v>
          </cell>
          <cell r="GI84">
            <v>98.849692072158135</v>
          </cell>
          <cell r="GJ84">
            <v>101.76609495969258</v>
          </cell>
          <cell r="GK84">
            <v>77.416096717555789</v>
          </cell>
          <cell r="GL84">
            <v>85.279401716172615</v>
          </cell>
          <cell r="GM84">
            <v>109.06232684630471</v>
          </cell>
          <cell r="GN84">
            <v>102.06191034469171</v>
          </cell>
          <cell r="GO84">
            <v>107.5086138060209</v>
          </cell>
          <cell r="GP84">
            <v>115.93777039156906</v>
          </cell>
          <cell r="GQ84">
            <v>93.913448167399665</v>
          </cell>
          <cell r="GR84">
            <v>106.44626030437642</v>
          </cell>
          <cell r="GS84">
            <v>114.53399286903804</v>
          </cell>
          <cell r="GT84">
            <v>80.466754856678207</v>
          </cell>
          <cell r="GU84">
            <v>130.7277188747465</v>
          </cell>
          <cell r="GV84">
            <v>105.39832660493727</v>
          </cell>
          <cell r="GW84">
            <v>82.453411031104878</v>
          </cell>
          <cell r="GX84">
            <v>84.651709298109807</v>
          </cell>
          <cell r="GY84">
            <v>81.472161522210968</v>
          </cell>
          <cell r="GZ84">
            <v>118.51669089676058</v>
          </cell>
          <cell r="HA84">
            <v>124.99498736162221</v>
          </cell>
          <cell r="HB84">
            <v>91.917813307011343</v>
          </cell>
          <cell r="HC84">
            <v>96.608381814494379</v>
          </cell>
          <cell r="HD84">
            <v>115.34359192854599</v>
          </cell>
          <cell r="HE84">
            <v>131.32202038713569</v>
          </cell>
          <cell r="HF84">
            <v>90.437689862622634</v>
          </cell>
          <cell r="HG84">
            <v>109.47720208924672</v>
          </cell>
          <cell r="HH84">
            <v>90.963818527677248</v>
          </cell>
          <cell r="HI84">
            <v>106.34799483458823</v>
          </cell>
          <cell r="HJ84">
            <v>99.697206992442432</v>
          </cell>
          <cell r="HK84">
            <v>91.085831290201213</v>
          </cell>
          <cell r="HL84">
            <v>169.6091103796962</v>
          </cell>
          <cell r="HM84">
            <v>115.23807779861806</v>
          </cell>
          <cell r="HN84">
            <v>87.559621571318274</v>
          </cell>
          <cell r="HO84">
            <v>89.873275435083542</v>
          </cell>
          <cell r="HP84">
            <v>107.74710522388963</v>
          </cell>
          <cell r="HQ84">
            <v>80.658551148927316</v>
          </cell>
          <cell r="HR84">
            <v>83.598233145621535</v>
          </cell>
          <cell r="HS84">
            <v>120.45431842685261</v>
          </cell>
          <cell r="HT84">
            <v>122.97475082868209</v>
          </cell>
          <cell r="HU84">
            <v>95.657023823729247</v>
          </cell>
          <cell r="HV84">
            <v>113.96714324659352</v>
          </cell>
          <cell r="HW84">
            <v>76.204989820485096</v>
          </cell>
          <cell r="HX84">
            <v>77.179653557546857</v>
          </cell>
          <cell r="HY84">
            <v>107.36139708116932</v>
          </cell>
          <cell r="HZ84">
            <v>102.81837473272279</v>
          </cell>
          <cell r="IA84">
            <v>95.987960536336132</v>
          </cell>
          <cell r="IB84">
            <v>111.56389387682546</v>
          </cell>
          <cell r="IC84">
            <v>102.30632081313342</v>
          </cell>
          <cell r="ID84">
            <v>93.674124389050945</v>
          </cell>
          <cell r="IE84">
            <v>108.26961821644578</v>
          </cell>
          <cell r="IF84">
            <v>75.074255327317331</v>
          </cell>
          <cell r="IG84">
            <v>80.993137957917298</v>
          </cell>
          <cell r="IH84">
            <v>101.21764903936256</v>
          </cell>
          <cell r="II84">
            <v>88.474277934209908</v>
          </cell>
          <cell r="IJ84">
            <v>104.52549267081335</v>
          </cell>
          <cell r="IK84">
            <v>77.982380447572766</v>
          </cell>
          <cell r="IL84">
            <v>95.12577542080146</v>
          </cell>
          <cell r="IM84">
            <v>104.10774651944151</v>
          </cell>
          <cell r="IN84">
            <v>113.05475352261638</v>
          </cell>
          <cell r="IO84">
            <v>104.37445766052871</v>
          </cell>
          <cell r="IP84">
            <v>116.93813091607869</v>
          </cell>
          <cell r="IQ84">
            <v>102.84137382934757</v>
          </cell>
          <cell r="IR84">
            <v>79.125717159205081</v>
          </cell>
          <cell r="IS84">
            <v>105.60873558033678</v>
          </cell>
          <cell r="IT84">
            <v>96.377979423379841</v>
          </cell>
          <cell r="IU84">
            <v>95.250616469649785</v>
          </cell>
          <cell r="IV84">
            <v>80.296383942556503</v>
          </cell>
          <cell r="IW84">
            <v>86.254160076788907</v>
          </cell>
          <cell r="IX84">
            <v>88.475417016841547</v>
          </cell>
          <cell r="IY84">
            <v>110.24751592924339</v>
          </cell>
        </row>
        <row r="85">
          <cell r="J85">
            <v>104.76904465281284</v>
          </cell>
          <cell r="K85">
            <v>88.538763611824479</v>
          </cell>
          <cell r="L85">
            <v>105.97285978860904</v>
          </cell>
          <cell r="M85">
            <v>99.857956338462913</v>
          </cell>
          <cell r="N85">
            <v>95.888027019265223</v>
          </cell>
          <cell r="O85">
            <v>126.50004623572461</v>
          </cell>
          <cell r="P85">
            <v>91.838321897428713</v>
          </cell>
          <cell r="Q85">
            <v>96.335799586870067</v>
          </cell>
          <cell r="R85">
            <v>105.57389648178679</v>
          </cell>
          <cell r="S85">
            <v>89.048418928668667</v>
          </cell>
          <cell r="T85">
            <v>98.477387513886157</v>
          </cell>
          <cell r="U85">
            <v>83.164660594988931</v>
          </cell>
          <cell r="V85">
            <v>95.405400065019464</v>
          </cell>
          <cell r="W85">
            <v>92.782151568178818</v>
          </cell>
          <cell r="X85">
            <v>111.91475831265117</v>
          </cell>
          <cell r="Y85">
            <v>84.619202869127705</v>
          </cell>
          <cell r="Z85">
            <v>108.87511298408225</v>
          </cell>
          <cell r="AA85">
            <v>98.601321464964627</v>
          </cell>
          <cell r="AB85">
            <v>101.62414376237271</v>
          </cell>
          <cell r="AC85">
            <v>110.56769867406688</v>
          </cell>
          <cell r="AD85">
            <v>93.808101073672105</v>
          </cell>
          <cell r="AE85">
            <v>95.440231537551654</v>
          </cell>
          <cell r="AF85">
            <v>107.28663982378013</v>
          </cell>
          <cell r="AG85">
            <v>92.863647779941559</v>
          </cell>
          <cell r="AH85">
            <v>97.461625179498114</v>
          </cell>
          <cell r="AI85">
            <v>79.881899992795297</v>
          </cell>
          <cell r="AJ85">
            <v>88.970584594138785</v>
          </cell>
          <cell r="AK85">
            <v>95.664603270883447</v>
          </cell>
          <cell r="AL85">
            <v>117.53591596114586</v>
          </cell>
          <cell r="AM85">
            <v>92.011775936190332</v>
          </cell>
          <cell r="AN85">
            <v>121.214232477856</v>
          </cell>
          <cell r="AO85">
            <v>113.75574441516302</v>
          </cell>
          <cell r="AP85">
            <v>81.226361664295439</v>
          </cell>
          <cell r="AQ85">
            <v>98.657538701450008</v>
          </cell>
          <cell r="AR85">
            <v>60.312236237712334</v>
          </cell>
          <cell r="AS85">
            <v>111.99200170477131</v>
          </cell>
          <cell r="AT85">
            <v>92.286018700821586</v>
          </cell>
          <cell r="AU85">
            <v>138.27045001799257</v>
          </cell>
          <cell r="AV85">
            <v>81.424444299990242</v>
          </cell>
          <cell r="AW85">
            <v>87.807974045223958</v>
          </cell>
          <cell r="AX85">
            <v>99.288448570962501</v>
          </cell>
          <cell r="AY85">
            <v>95.613008444472783</v>
          </cell>
          <cell r="AZ85">
            <v>111.95204376738657</v>
          </cell>
          <cell r="BA85">
            <v>104.48188373893699</v>
          </cell>
          <cell r="BB85">
            <v>91.837508016152967</v>
          </cell>
          <cell r="BC85">
            <v>106.89944500079494</v>
          </cell>
          <cell r="BD85">
            <v>100.47889273851932</v>
          </cell>
          <cell r="BE85">
            <v>117.90648363638036</v>
          </cell>
          <cell r="BF85">
            <v>99.978529399421546</v>
          </cell>
          <cell r="BG85">
            <v>97.772342738746445</v>
          </cell>
          <cell r="BH85">
            <v>86.489264721651708</v>
          </cell>
          <cell r="BI85">
            <v>104.3678427446857</v>
          </cell>
          <cell r="BJ85">
            <v>96.370475708653132</v>
          </cell>
          <cell r="BK85">
            <v>89.877355139305067</v>
          </cell>
          <cell r="BL85">
            <v>100.59237522668134</v>
          </cell>
          <cell r="BM85">
            <v>98.424763807849445</v>
          </cell>
          <cell r="BN85">
            <v>106.63449175029815</v>
          </cell>
          <cell r="BO85">
            <v>105.6325501906841</v>
          </cell>
          <cell r="BP85">
            <v>98.743296413431338</v>
          </cell>
          <cell r="BQ85">
            <v>83.53524854617929</v>
          </cell>
          <cell r="BR85">
            <v>97.526260749938402</v>
          </cell>
          <cell r="BS85">
            <v>87.674497831560757</v>
          </cell>
          <cell r="BT85">
            <v>112.4709959083178</v>
          </cell>
          <cell r="BU85">
            <v>110.58706503744287</v>
          </cell>
          <cell r="BV85">
            <v>120.19931648926344</v>
          </cell>
          <cell r="BW85">
            <v>121.61677955930438</v>
          </cell>
          <cell r="BX85">
            <v>91.481148644663065</v>
          </cell>
          <cell r="BY85">
            <v>97.028604717156227</v>
          </cell>
          <cell r="BZ85">
            <v>105.83510910333813</v>
          </cell>
          <cell r="CA85">
            <v>90.096312492429874</v>
          </cell>
          <cell r="CB85">
            <v>110.19835231244588</v>
          </cell>
          <cell r="CC85">
            <v>87.979076262419326</v>
          </cell>
          <cell r="CD85">
            <v>86.225724029119974</v>
          </cell>
          <cell r="CE85">
            <v>113.93085512081279</v>
          </cell>
          <cell r="CF85">
            <v>112.09771269067413</v>
          </cell>
          <cell r="CG85">
            <v>108.08840916979902</v>
          </cell>
          <cell r="CH85">
            <v>99.040530012809313</v>
          </cell>
          <cell r="CI85">
            <v>86.427814938698475</v>
          </cell>
          <cell r="CJ85">
            <v>105.85593384140715</v>
          </cell>
          <cell r="CK85">
            <v>89.295627324592957</v>
          </cell>
          <cell r="CL85">
            <v>118.09319764920397</v>
          </cell>
          <cell r="CM85">
            <v>124.18762993969642</v>
          </cell>
          <cell r="CN85">
            <v>80.946203514679695</v>
          </cell>
          <cell r="CO85">
            <v>117.26472325207395</v>
          </cell>
          <cell r="CP85">
            <v>101.61447680681002</v>
          </cell>
          <cell r="CQ85">
            <v>105.34223962932796</v>
          </cell>
          <cell r="CR85">
            <v>102.99477524332839</v>
          </cell>
          <cell r="CS85">
            <v>139.41133789920102</v>
          </cell>
          <cell r="CT85">
            <v>95.491338514898729</v>
          </cell>
          <cell r="CU85">
            <v>104.99311694699904</v>
          </cell>
          <cell r="CV85">
            <v>95.343269923172713</v>
          </cell>
          <cell r="CW85">
            <v>117.35983748102386</v>
          </cell>
          <cell r="CX85">
            <v>100.77734144524648</v>
          </cell>
          <cell r="CY85">
            <v>62.674085360536488</v>
          </cell>
          <cell r="CZ85">
            <v>83.134284012024679</v>
          </cell>
          <cell r="DA85">
            <v>115.12290628335055</v>
          </cell>
          <cell r="DB85">
            <v>117.91119919513613</v>
          </cell>
          <cell r="DC85">
            <v>106.98042869467362</v>
          </cell>
          <cell r="DD85">
            <v>112.25052742566426</v>
          </cell>
          <cell r="DE85">
            <v>120.78454351438589</v>
          </cell>
          <cell r="DF85">
            <v>98.429962580531409</v>
          </cell>
          <cell r="DG85">
            <v>91.682537362950967</v>
          </cell>
          <cell r="DH85">
            <v>98.658724344238379</v>
          </cell>
          <cell r="DI85">
            <v>114.87340395333445</v>
          </cell>
          <cell r="DJ85">
            <v>96.856732464535853</v>
          </cell>
          <cell r="DK85">
            <v>99.368132728927506</v>
          </cell>
          <cell r="DL85">
            <v>115.06477185518018</v>
          </cell>
          <cell r="DM85">
            <v>129.83638927491816</v>
          </cell>
          <cell r="DN85">
            <v>105.09581406081202</v>
          </cell>
          <cell r="DO85">
            <v>83.033843027694687</v>
          </cell>
          <cell r="DP85">
            <v>95.446341180255274</v>
          </cell>
          <cell r="DQ85">
            <v>104.60836400001303</v>
          </cell>
          <cell r="DR85">
            <v>137.36233764063471</v>
          </cell>
          <cell r="DS85">
            <v>134.59128635447851</v>
          </cell>
          <cell r="DT85">
            <v>99.083702899150097</v>
          </cell>
          <cell r="DU85">
            <v>137.99483855377443</v>
          </cell>
          <cell r="DV85">
            <v>96.428253059750517</v>
          </cell>
          <cell r="DW85">
            <v>126.6586025009622</v>
          </cell>
          <cell r="DX85">
            <v>70.65153338717424</v>
          </cell>
          <cell r="DY85">
            <v>114.92731823760957</v>
          </cell>
          <cell r="DZ85">
            <v>90.157708773694139</v>
          </cell>
          <cell r="EA85">
            <v>104.1855355825178</v>
          </cell>
          <cell r="EB85">
            <v>85.273149669137439</v>
          </cell>
          <cell r="EC85">
            <v>102.06354082668138</v>
          </cell>
          <cell r="ED85">
            <v>108.15340445683114</v>
          </cell>
          <cell r="EE85">
            <v>104.51383797656065</v>
          </cell>
          <cell r="EF85">
            <v>112.51764560681036</v>
          </cell>
          <cell r="EG85">
            <v>106.66087145170049</v>
          </cell>
          <cell r="EH85">
            <v>90.654701055493561</v>
          </cell>
          <cell r="EI85">
            <v>93.016181734106524</v>
          </cell>
          <cell r="EJ85">
            <v>102.38723161037591</v>
          </cell>
          <cell r="EK85">
            <v>90.912401177784062</v>
          </cell>
          <cell r="EL85">
            <v>109.97338259216781</v>
          </cell>
          <cell r="EM85">
            <v>82.819769034923993</v>
          </cell>
          <cell r="EN85">
            <v>123.98773086810972</v>
          </cell>
          <cell r="EO85">
            <v>97.337698398465136</v>
          </cell>
          <cell r="EP85">
            <v>136.62287322024972</v>
          </cell>
          <cell r="EQ85">
            <v>106.81703138662634</v>
          </cell>
          <cell r="ER85">
            <v>119.31399407437358</v>
          </cell>
          <cell r="ES85">
            <v>109.52420335095849</v>
          </cell>
          <cell r="ET85">
            <v>126.54516654073646</v>
          </cell>
          <cell r="EU85">
            <v>94.370779922608875</v>
          </cell>
          <cell r="EV85">
            <v>98.146577821891015</v>
          </cell>
          <cell r="EW85">
            <v>119.07611654000549</v>
          </cell>
          <cell r="EX85">
            <v>115.51280498501099</v>
          </cell>
          <cell r="EY85">
            <v>80.776837684020776</v>
          </cell>
          <cell r="EZ85">
            <v>128.04654984144955</v>
          </cell>
          <cell r="FA85">
            <v>110.22796567632069</v>
          </cell>
          <cell r="FB85">
            <v>90.068936187842027</v>
          </cell>
          <cell r="FC85">
            <v>91.704004405971617</v>
          </cell>
          <cell r="FD85">
            <v>91.864540633865246</v>
          </cell>
          <cell r="FE85">
            <v>130.44800702857145</v>
          </cell>
          <cell r="FF85">
            <v>79.843966228512301</v>
          </cell>
          <cell r="FG85">
            <v>92.608830901124449</v>
          </cell>
          <cell r="FH85">
            <v>110.77606129476942</v>
          </cell>
          <cell r="FI85">
            <v>85.628631385208067</v>
          </cell>
          <cell r="FJ85">
            <v>84.787181199346605</v>
          </cell>
          <cell r="FK85">
            <v>88.234212373531918</v>
          </cell>
          <cell r="FL85">
            <v>72.248452646940081</v>
          </cell>
          <cell r="FM85">
            <v>96.532508413587379</v>
          </cell>
          <cell r="FN85">
            <v>87.536044477427453</v>
          </cell>
          <cell r="FO85">
            <v>118.55454917966297</v>
          </cell>
          <cell r="FP85">
            <v>86.88604198345287</v>
          </cell>
          <cell r="FQ85">
            <v>99.252382624210213</v>
          </cell>
          <cell r="FR85">
            <v>88.789531444703414</v>
          </cell>
          <cell r="FS85">
            <v>101.34853960404095</v>
          </cell>
          <cell r="FT85">
            <v>117.91780296828841</v>
          </cell>
          <cell r="FU85">
            <v>104.53867727332513</v>
          </cell>
          <cell r="FV85">
            <v>102.7032211069876</v>
          </cell>
          <cell r="FW85">
            <v>94.000975809583238</v>
          </cell>
          <cell r="FX85">
            <v>90.528789104680641</v>
          </cell>
          <cell r="FY85">
            <v>94.647028192979633</v>
          </cell>
          <cell r="FZ85">
            <v>127.15440217817509</v>
          </cell>
          <cell r="GA85">
            <v>100.62363148856628</v>
          </cell>
          <cell r="GB85">
            <v>105.68846481462636</v>
          </cell>
          <cell r="GC85">
            <v>83.974624576021668</v>
          </cell>
          <cell r="GD85">
            <v>96.113874295424608</v>
          </cell>
          <cell r="GE85">
            <v>91.534186043298774</v>
          </cell>
          <cell r="GF85">
            <v>91.233618954656663</v>
          </cell>
          <cell r="GG85">
            <v>108.86227053312703</v>
          </cell>
          <cell r="GH85">
            <v>120.54040035929897</v>
          </cell>
          <cell r="GI85">
            <v>96.631225267540543</v>
          </cell>
          <cell r="GJ85">
            <v>101.05172013407753</v>
          </cell>
          <cell r="GK85">
            <v>77.351399256649657</v>
          </cell>
          <cell r="GL85">
            <v>88.130386384267155</v>
          </cell>
          <cell r="GM85">
            <v>111.04123038224257</v>
          </cell>
          <cell r="GN85">
            <v>103.40442666333924</v>
          </cell>
          <cell r="GO85">
            <v>108.64562055901665</v>
          </cell>
          <cell r="GP85">
            <v>116.222883039789</v>
          </cell>
          <cell r="GQ85">
            <v>93.678601121663405</v>
          </cell>
          <cell r="GR85">
            <v>107.94888370778745</v>
          </cell>
          <cell r="GS85">
            <v>116.82449451539023</v>
          </cell>
          <cell r="GT85">
            <v>80.480763438371994</v>
          </cell>
          <cell r="GU85">
            <v>132.42554803986309</v>
          </cell>
          <cell r="GV85">
            <v>106.69758265525486</v>
          </cell>
          <cell r="GW85">
            <v>81.948022763758885</v>
          </cell>
          <cell r="GX85">
            <v>85.144652466379156</v>
          </cell>
          <cell r="GY85">
            <v>81.001073685679032</v>
          </cell>
          <cell r="GZ85">
            <v>120.67792824585331</v>
          </cell>
          <cell r="HA85">
            <v>124.17617262748495</v>
          </cell>
          <cell r="HB85">
            <v>94.628557118198671</v>
          </cell>
          <cell r="HC85">
            <v>96.858422565672853</v>
          </cell>
          <cell r="HD85">
            <v>115.79984424430857</v>
          </cell>
          <cell r="HE85">
            <v>137.82810666357418</v>
          </cell>
          <cell r="HF85">
            <v>91.660032756890615</v>
          </cell>
          <cell r="HG85">
            <v>106.56604056925643</v>
          </cell>
          <cell r="HH85">
            <v>89.862788982227826</v>
          </cell>
          <cell r="HI85">
            <v>106.34445719193015</v>
          </cell>
          <cell r="HJ85">
            <v>101.00648893624842</v>
          </cell>
          <cell r="HK85">
            <v>89.124308307959566</v>
          </cell>
          <cell r="HL85">
            <v>169.6112045653451</v>
          </cell>
          <cell r="HM85">
            <v>111.83673906853768</v>
          </cell>
          <cell r="HN85">
            <v>87.787832262331818</v>
          </cell>
          <cell r="HO85">
            <v>91.140161515409034</v>
          </cell>
          <cell r="HP85">
            <v>106.66644060122783</v>
          </cell>
          <cell r="HQ85">
            <v>82.07518735696452</v>
          </cell>
          <cell r="HR85">
            <v>83.487348782000268</v>
          </cell>
          <cell r="HS85">
            <v>118.23022160499757</v>
          </cell>
          <cell r="HT85">
            <v>120.18813286783809</v>
          </cell>
          <cell r="HU85">
            <v>95.115982210955593</v>
          </cell>
          <cell r="HV85">
            <v>116.22021255036363</v>
          </cell>
          <cell r="HW85">
            <v>77.250862818106711</v>
          </cell>
          <cell r="HX85">
            <v>77.194942037829236</v>
          </cell>
          <cell r="HY85">
            <v>105.28583950114582</v>
          </cell>
          <cell r="HZ85">
            <v>104.75179623858172</v>
          </cell>
          <cell r="IA85">
            <v>95.780651825187661</v>
          </cell>
          <cell r="IB85">
            <v>111.70209464230901</v>
          </cell>
          <cell r="IC85">
            <v>102.68236835051114</v>
          </cell>
          <cell r="ID85">
            <v>93.139823733913772</v>
          </cell>
          <cell r="IE85">
            <v>107.97633880615724</v>
          </cell>
          <cell r="IF85">
            <v>76.931973121959686</v>
          </cell>
          <cell r="IG85">
            <v>81.956929651883073</v>
          </cell>
          <cell r="IH85">
            <v>101.96213264689581</v>
          </cell>
          <cell r="II85">
            <v>85.84920993290369</v>
          </cell>
          <cell r="IJ85">
            <v>106.26953377885059</v>
          </cell>
          <cell r="IK85">
            <v>77.014394234862039</v>
          </cell>
          <cell r="IL85">
            <v>91.897336088486341</v>
          </cell>
          <cell r="IM85">
            <v>105.80173303849016</v>
          </cell>
          <cell r="IN85">
            <v>112.27237660139394</v>
          </cell>
          <cell r="IO85">
            <v>103.69043210188372</v>
          </cell>
          <cell r="IP85">
            <v>121.53268751368742</v>
          </cell>
          <cell r="IQ85">
            <v>105.6901460132853</v>
          </cell>
          <cell r="IR85">
            <v>80.419330564806245</v>
          </cell>
          <cell r="IS85">
            <v>105.97377158269249</v>
          </cell>
          <cell r="IT85">
            <v>94.459797164807227</v>
          </cell>
          <cell r="IU85">
            <v>94.943327142579818</v>
          </cell>
          <cell r="IV85">
            <v>80.913039401077711</v>
          </cell>
          <cell r="IW85">
            <v>87.514516653960214</v>
          </cell>
          <cell r="IX85">
            <v>89.885639357940022</v>
          </cell>
          <cell r="IY85">
            <v>107.83962338779881</v>
          </cell>
        </row>
        <row r="86">
          <cell r="J86">
            <v>103.34364482289814</v>
          </cell>
          <cell r="K86">
            <v>86.072859877627323</v>
          </cell>
          <cell r="L86">
            <v>106.35108950617244</v>
          </cell>
          <cell r="M86">
            <v>99.240619579061729</v>
          </cell>
          <cell r="N86">
            <v>96.577511604049505</v>
          </cell>
          <cell r="O86">
            <v>126.50657158042493</v>
          </cell>
          <cell r="P86">
            <v>90.723484120679586</v>
          </cell>
          <cell r="Q86">
            <v>95.553043003400361</v>
          </cell>
          <cell r="R86">
            <v>102.9999850392675</v>
          </cell>
          <cell r="S86">
            <v>92.083530022553362</v>
          </cell>
          <cell r="T86">
            <v>99.490685363095864</v>
          </cell>
          <cell r="U86">
            <v>82.048689829750998</v>
          </cell>
          <cell r="V86">
            <v>94.55799675329888</v>
          </cell>
          <cell r="W86">
            <v>94.34424383369786</v>
          </cell>
          <cell r="X86">
            <v>112.81365067089209</v>
          </cell>
          <cell r="Y86">
            <v>86.519401964882476</v>
          </cell>
          <cell r="Z86">
            <v>108.82336921606681</v>
          </cell>
          <cell r="AA86">
            <v>99.450042418312549</v>
          </cell>
          <cell r="AB86">
            <v>102.31377763233115</v>
          </cell>
          <cell r="AC86">
            <v>112.07391881258513</v>
          </cell>
          <cell r="AD86">
            <v>92.143116161921526</v>
          </cell>
          <cell r="AE86">
            <v>95.336834391910401</v>
          </cell>
          <cell r="AF86">
            <v>105.23135084434418</v>
          </cell>
          <cell r="AG86">
            <v>92.751885466239358</v>
          </cell>
          <cell r="AH86">
            <v>98.040554224037763</v>
          </cell>
          <cell r="AI86">
            <v>78.600547766314776</v>
          </cell>
          <cell r="AJ86">
            <v>87.513102246216619</v>
          </cell>
          <cell r="AK86">
            <v>98.831394983563072</v>
          </cell>
          <cell r="AL86">
            <v>116.23191211022358</v>
          </cell>
          <cell r="AM86">
            <v>91.400731761791675</v>
          </cell>
          <cell r="AN86">
            <v>120.45805123954008</v>
          </cell>
          <cell r="AO86">
            <v>113.51424705898293</v>
          </cell>
          <cell r="AP86">
            <v>81.648937302908408</v>
          </cell>
          <cell r="AQ86">
            <v>99.634627816314719</v>
          </cell>
          <cell r="AR86">
            <v>60.720234409509537</v>
          </cell>
          <cell r="AS86">
            <v>111.65688349114431</v>
          </cell>
          <cell r="AT86">
            <v>90.791016165436844</v>
          </cell>
          <cell r="AU86">
            <v>139.1795668580078</v>
          </cell>
          <cell r="AV86">
            <v>82.88094232129923</v>
          </cell>
          <cell r="AW86">
            <v>88.744119797376783</v>
          </cell>
          <cell r="AX86">
            <v>99.740866162299412</v>
          </cell>
          <cell r="AY86">
            <v>93.719367462616987</v>
          </cell>
          <cell r="AZ86">
            <v>110.25198572406445</v>
          </cell>
          <cell r="BA86">
            <v>103.73824825824855</v>
          </cell>
          <cell r="BB86">
            <v>93.087532230101729</v>
          </cell>
          <cell r="BC86">
            <v>108.46774439283972</v>
          </cell>
          <cell r="BD86">
            <v>99.321045530568426</v>
          </cell>
          <cell r="BE86">
            <v>119.36446824687249</v>
          </cell>
          <cell r="BF86">
            <v>99.806654936972805</v>
          </cell>
          <cell r="BG86">
            <v>97.087784401105225</v>
          </cell>
          <cell r="BH86">
            <v>87.706550067071717</v>
          </cell>
          <cell r="BI86">
            <v>106.6100071299778</v>
          </cell>
          <cell r="BJ86">
            <v>95.338232474998946</v>
          </cell>
          <cell r="BK86">
            <v>89.35502502857284</v>
          </cell>
          <cell r="BL86">
            <v>102.33617339062224</v>
          </cell>
          <cell r="BM86">
            <v>100.79358871083288</v>
          </cell>
          <cell r="BN86">
            <v>107.92234541068338</v>
          </cell>
          <cell r="BO86">
            <v>103.55526834531355</v>
          </cell>
          <cell r="BP86">
            <v>94.978402017830305</v>
          </cell>
          <cell r="BQ86">
            <v>85.687502628880608</v>
          </cell>
          <cell r="BR86">
            <v>99.184957409811631</v>
          </cell>
          <cell r="BS86">
            <v>87.336242107970051</v>
          </cell>
          <cell r="BT86">
            <v>112.24871209038611</v>
          </cell>
          <cell r="BU86">
            <v>109.27762433175361</v>
          </cell>
          <cell r="BV86">
            <v>122.73345809686236</v>
          </cell>
          <cell r="BW86">
            <v>121.65234595028987</v>
          </cell>
          <cell r="BX86">
            <v>91.884256148602788</v>
          </cell>
          <cell r="BY86">
            <v>96.241242594989316</v>
          </cell>
          <cell r="BZ86">
            <v>106.13750073815984</v>
          </cell>
          <cell r="CA86">
            <v>90.543665285961652</v>
          </cell>
          <cell r="CB86">
            <v>110.03777715897887</v>
          </cell>
          <cell r="CC86">
            <v>88.430983180637611</v>
          </cell>
          <cell r="CD86">
            <v>86.315738716870385</v>
          </cell>
          <cell r="CE86">
            <v>112.78969222578309</v>
          </cell>
          <cell r="CF86">
            <v>109.10422907740488</v>
          </cell>
          <cell r="CG86">
            <v>107.96585097526182</v>
          </cell>
          <cell r="CH86">
            <v>98.278727625209129</v>
          </cell>
          <cell r="CI86">
            <v>85.566554762092338</v>
          </cell>
          <cell r="CJ86">
            <v>104.57776958375285</v>
          </cell>
          <cell r="CK86">
            <v>86.840479628961404</v>
          </cell>
          <cell r="CL86">
            <v>115.69529796374992</v>
          </cell>
          <cell r="CM86">
            <v>124.78371626139017</v>
          </cell>
          <cell r="CN86">
            <v>81.014063509195338</v>
          </cell>
          <cell r="CO86">
            <v>114.71538882349815</v>
          </cell>
          <cell r="CP86">
            <v>101.90281244008699</v>
          </cell>
          <cell r="CQ86">
            <v>106.68141156028778</v>
          </cell>
          <cell r="CR86">
            <v>103.30184089826137</v>
          </cell>
          <cell r="CS86">
            <v>143.41527275639626</v>
          </cell>
          <cell r="CT86">
            <v>93.270390419201618</v>
          </cell>
          <cell r="CU86">
            <v>105.07499330431683</v>
          </cell>
          <cell r="CV86">
            <v>95.195155156465916</v>
          </cell>
          <cell r="CW86">
            <v>118.97160867185642</v>
          </cell>
          <cell r="CX86">
            <v>101.78143583889698</v>
          </cell>
          <cell r="CY86">
            <v>63.25112173687257</v>
          </cell>
          <cell r="CZ86">
            <v>81.849977969150402</v>
          </cell>
          <cell r="DA86">
            <v>115.30274736127966</v>
          </cell>
          <cell r="DB86">
            <v>117.21616735488452</v>
          </cell>
          <cell r="DC86">
            <v>104.14360866645553</v>
          </cell>
          <cell r="DD86">
            <v>112.77813754352557</v>
          </cell>
          <cell r="DE86">
            <v>121.5186808506981</v>
          </cell>
          <cell r="DF86">
            <v>99.179156020700205</v>
          </cell>
          <cell r="DG86">
            <v>91.0557194790848</v>
          </cell>
          <cell r="DH86">
            <v>96.106435447739258</v>
          </cell>
          <cell r="DI86">
            <v>115.0081279425327</v>
          </cell>
          <cell r="DJ86">
            <v>96.91460106955725</v>
          </cell>
          <cell r="DK86">
            <v>99.810647183048772</v>
          </cell>
          <cell r="DL86">
            <v>112.89372736680117</v>
          </cell>
          <cell r="DM86">
            <v>130.40114189980477</v>
          </cell>
          <cell r="DN86">
            <v>104.35508554768576</v>
          </cell>
          <cell r="DO86">
            <v>82.770843498010663</v>
          </cell>
          <cell r="DP86">
            <v>94.146459820561404</v>
          </cell>
          <cell r="DQ86">
            <v>104.64762917369092</v>
          </cell>
          <cell r="DR86">
            <v>136.56576623187942</v>
          </cell>
          <cell r="DS86">
            <v>136.38722640868153</v>
          </cell>
          <cell r="DT86">
            <v>99.525274338011073</v>
          </cell>
          <cell r="DU86">
            <v>135.7998645342484</v>
          </cell>
          <cell r="DV86">
            <v>95.0183800962714</v>
          </cell>
          <cell r="DW86">
            <v>127.27456622684751</v>
          </cell>
          <cell r="DX86">
            <v>69.767562957219795</v>
          </cell>
          <cell r="DY86">
            <v>111.10426120283243</v>
          </cell>
          <cell r="DZ86">
            <v>89.696830224911437</v>
          </cell>
          <cell r="EA86">
            <v>103.28633156211622</v>
          </cell>
          <cell r="EB86">
            <v>85.023977999309082</v>
          </cell>
          <cell r="EC86">
            <v>102.32916479074557</v>
          </cell>
          <cell r="ED86">
            <v>108.88349960685996</v>
          </cell>
          <cell r="EE86">
            <v>104.66046690520844</v>
          </cell>
          <cell r="EF86">
            <v>113.7998601980116</v>
          </cell>
          <cell r="EG86">
            <v>109.32301489672247</v>
          </cell>
          <cell r="EH86">
            <v>89.739134896369464</v>
          </cell>
          <cell r="EI86">
            <v>96.577211763955248</v>
          </cell>
          <cell r="EJ86">
            <v>101.47627989148532</v>
          </cell>
          <cell r="EK86">
            <v>89.723964582739256</v>
          </cell>
          <cell r="EL86">
            <v>106.01036685774578</v>
          </cell>
          <cell r="EM86">
            <v>84.434316689240987</v>
          </cell>
          <cell r="EN86">
            <v>124.91246942567273</v>
          </cell>
          <cell r="EO86">
            <v>96.248407620308555</v>
          </cell>
          <cell r="EP86">
            <v>137.32341533657078</v>
          </cell>
          <cell r="EQ86">
            <v>106.25633680193702</v>
          </cell>
          <cell r="ER86">
            <v>120.92098744866163</v>
          </cell>
          <cell r="ES86">
            <v>108.19994461288117</v>
          </cell>
          <cell r="ET86">
            <v>129.10503336072262</v>
          </cell>
          <cell r="EU86">
            <v>94.991634452362831</v>
          </cell>
          <cell r="EV86">
            <v>96.479501481453639</v>
          </cell>
          <cell r="EW86">
            <v>121.12729038393751</v>
          </cell>
          <cell r="EX86">
            <v>115.41698568670296</v>
          </cell>
          <cell r="EY86">
            <v>80.258956317272435</v>
          </cell>
          <cell r="EZ86">
            <v>130.3311026990884</v>
          </cell>
          <cell r="FA86">
            <v>108.96589805648202</v>
          </cell>
          <cell r="FB86">
            <v>89.360627124236785</v>
          </cell>
          <cell r="FC86">
            <v>90.713732355091551</v>
          </cell>
          <cell r="FD86">
            <v>89.365622708312614</v>
          </cell>
          <cell r="FE86">
            <v>132.92589914290483</v>
          </cell>
          <cell r="FF86">
            <v>81.160327018904255</v>
          </cell>
          <cell r="FG86">
            <v>91.121341876807207</v>
          </cell>
          <cell r="FH86">
            <v>109.93542166026587</v>
          </cell>
          <cell r="FI86">
            <v>85.746604580045769</v>
          </cell>
          <cell r="FJ86">
            <v>84.576995212693916</v>
          </cell>
          <cell r="FK86">
            <v>89.23175766029749</v>
          </cell>
          <cell r="FL86">
            <v>72.965975846305824</v>
          </cell>
          <cell r="FM86">
            <v>94.077583207216094</v>
          </cell>
          <cell r="FN86">
            <v>88.827159959655674</v>
          </cell>
          <cell r="FO86">
            <v>118.55067422931613</v>
          </cell>
          <cell r="FP86">
            <v>88.770729620756313</v>
          </cell>
          <cell r="FQ86">
            <v>97.637397622785031</v>
          </cell>
          <cell r="FR86">
            <v>89.725323698537196</v>
          </cell>
          <cell r="FS86">
            <v>100.58972406703482</v>
          </cell>
          <cell r="FT86">
            <v>118.0355259123354</v>
          </cell>
          <cell r="FU86">
            <v>106.22799758367572</v>
          </cell>
          <cell r="FV86">
            <v>103.18809346758925</v>
          </cell>
          <cell r="FW86">
            <v>94.372054956732285</v>
          </cell>
          <cell r="FX86">
            <v>89.921068745681126</v>
          </cell>
          <cell r="FY86">
            <v>91.651173935702246</v>
          </cell>
          <cell r="FZ86">
            <v>128.76830027893465</v>
          </cell>
          <cell r="GA86">
            <v>98.010655977659653</v>
          </cell>
          <cell r="GB86">
            <v>104.34897538071257</v>
          </cell>
          <cell r="GC86">
            <v>86.664950597574276</v>
          </cell>
          <cell r="GD86">
            <v>95.476728501126289</v>
          </cell>
          <cell r="GE86">
            <v>91.239605922128376</v>
          </cell>
          <cell r="GF86">
            <v>87.70559380376497</v>
          </cell>
          <cell r="GG86">
            <v>110.9638711059408</v>
          </cell>
          <cell r="GH86">
            <v>122.18621830153677</v>
          </cell>
          <cell r="GI86">
            <v>96.720647742795663</v>
          </cell>
          <cell r="GJ86">
            <v>105.41291344506791</v>
          </cell>
          <cell r="GK86">
            <v>79.78481099367724</v>
          </cell>
          <cell r="GL86">
            <v>91.008690472207704</v>
          </cell>
          <cell r="GM86">
            <v>112.05569831857913</v>
          </cell>
          <cell r="GN86">
            <v>106.54876447410982</v>
          </cell>
          <cell r="GO86">
            <v>106.50826438511088</v>
          </cell>
          <cell r="GP86">
            <v>114.8168849445498</v>
          </cell>
          <cell r="GQ86">
            <v>90.160482361452395</v>
          </cell>
          <cell r="GR86">
            <v>109.43193226377991</v>
          </cell>
          <cell r="GS86">
            <v>118.18317071383925</v>
          </cell>
          <cell r="GT86">
            <v>81.892771521502908</v>
          </cell>
          <cell r="GU86">
            <v>132.67052864891312</v>
          </cell>
          <cell r="GV86">
            <v>106.98031140406097</v>
          </cell>
          <cell r="GW86">
            <v>80.153315359994266</v>
          </cell>
          <cell r="GX86">
            <v>85.837697439631427</v>
          </cell>
          <cell r="GY86">
            <v>82.547481168889277</v>
          </cell>
          <cell r="GZ86">
            <v>122.15976181007429</v>
          </cell>
          <cell r="HA86">
            <v>119.54670824759224</v>
          </cell>
          <cell r="HB86">
            <v>92.984628382994728</v>
          </cell>
          <cell r="HC86">
            <v>96.451372319578439</v>
          </cell>
          <cell r="HD86">
            <v>113.83454086929579</v>
          </cell>
          <cell r="HE86">
            <v>140.30908249308612</v>
          </cell>
          <cell r="HF86">
            <v>91.041740441808017</v>
          </cell>
          <cell r="HG86">
            <v>105.69188879119517</v>
          </cell>
          <cell r="HH86">
            <v>90.284387990118049</v>
          </cell>
          <cell r="HI86">
            <v>106.93574748150338</v>
          </cell>
          <cell r="HJ86">
            <v>102.36676100467534</v>
          </cell>
          <cell r="HK86">
            <v>88.738174671443076</v>
          </cell>
          <cell r="HL86">
            <v>174.89870970003017</v>
          </cell>
          <cell r="HM86">
            <v>108.39592512089402</v>
          </cell>
          <cell r="HN86">
            <v>85.855834582649237</v>
          </cell>
          <cell r="HO86">
            <v>92.695523609220473</v>
          </cell>
          <cell r="HP86">
            <v>108.55530699007176</v>
          </cell>
          <cell r="HQ86">
            <v>79.8876235276784</v>
          </cell>
          <cell r="HR86">
            <v>80.612270237078974</v>
          </cell>
          <cell r="HS86">
            <v>119.40343627572743</v>
          </cell>
          <cell r="HT86">
            <v>121.40241156391565</v>
          </cell>
          <cell r="HU86">
            <v>95.08651201140556</v>
          </cell>
          <cell r="HV86">
            <v>114.30074557473807</v>
          </cell>
          <cell r="HW86">
            <v>76.847366510705498</v>
          </cell>
          <cell r="HX86">
            <v>77.4660790142146</v>
          </cell>
          <cell r="HY86">
            <v>106.62842584749147</v>
          </cell>
          <cell r="HZ86">
            <v>105.09181335472547</v>
          </cell>
          <cell r="IA86">
            <v>94.667266838366018</v>
          </cell>
          <cell r="IB86">
            <v>113.90980182260823</v>
          </cell>
          <cell r="IC86">
            <v>102.18961099275961</v>
          </cell>
          <cell r="ID86">
            <v>93.663203944448185</v>
          </cell>
          <cell r="IE86">
            <v>107.9690319047625</v>
          </cell>
          <cell r="IF86">
            <v>76.63756157273211</v>
          </cell>
          <cell r="IG86">
            <v>81.714268105017752</v>
          </cell>
          <cell r="IH86">
            <v>100.84405769185285</v>
          </cell>
          <cell r="II86">
            <v>84.2104734418661</v>
          </cell>
          <cell r="IJ86">
            <v>106.63022766459824</v>
          </cell>
          <cell r="IK86">
            <v>73.656427005480268</v>
          </cell>
          <cell r="IL86">
            <v>91.038293967987869</v>
          </cell>
          <cell r="IM86">
            <v>106.45870225135941</v>
          </cell>
          <cell r="IN86">
            <v>113.12575494311471</v>
          </cell>
          <cell r="IO86">
            <v>102.98115473853078</v>
          </cell>
          <cell r="IP86">
            <v>120.74938513069755</v>
          </cell>
          <cell r="IQ86">
            <v>105.16671625692094</v>
          </cell>
          <cell r="IR86">
            <v>82.053678235843648</v>
          </cell>
          <cell r="IS86">
            <v>105.91841549921035</v>
          </cell>
          <cell r="IT86">
            <v>93.828644356936636</v>
          </cell>
          <cell r="IU86">
            <v>95.117846130563024</v>
          </cell>
          <cell r="IV86">
            <v>78.292293866239874</v>
          </cell>
          <cell r="IW86">
            <v>88.353860707607964</v>
          </cell>
          <cell r="IX86">
            <v>89.063717917028356</v>
          </cell>
          <cell r="IY86">
            <v>108.20395135254815</v>
          </cell>
        </row>
        <row r="87">
          <cell r="J87">
            <v>103.00505514700815</v>
          </cell>
          <cell r="K87">
            <v>87.852648656639388</v>
          </cell>
          <cell r="L87">
            <v>107.95118900602328</v>
          </cell>
          <cell r="M87">
            <v>95.562157462440695</v>
          </cell>
          <cell r="N87">
            <v>95.817148842403697</v>
          </cell>
          <cell r="O87">
            <v>122.80821779479822</v>
          </cell>
          <cell r="P87">
            <v>88.589775799538174</v>
          </cell>
          <cell r="Q87">
            <v>95.15557212549291</v>
          </cell>
          <cell r="R87">
            <v>103.24734234437535</v>
          </cell>
          <cell r="S87">
            <v>90.155614388248352</v>
          </cell>
          <cell r="T87">
            <v>100.01955169483968</v>
          </cell>
          <cell r="U87">
            <v>82.433195393426672</v>
          </cell>
          <cell r="V87">
            <v>94.515555949866595</v>
          </cell>
          <cell r="W87">
            <v>96.209262721618032</v>
          </cell>
          <cell r="X87">
            <v>113.8275793221833</v>
          </cell>
          <cell r="Y87">
            <v>89.761313171257868</v>
          </cell>
          <cell r="Z87">
            <v>110.52396791238066</v>
          </cell>
          <cell r="AA87">
            <v>101.30662262958846</v>
          </cell>
          <cell r="AB87">
            <v>102.82405576559331</v>
          </cell>
          <cell r="AC87">
            <v>113.17666819770054</v>
          </cell>
          <cell r="AD87">
            <v>91.683244856194918</v>
          </cell>
          <cell r="AE87">
            <v>96.07860642409274</v>
          </cell>
          <cell r="AF87">
            <v>100.8150500139122</v>
          </cell>
          <cell r="AG87">
            <v>92.343314273737377</v>
          </cell>
          <cell r="AH87">
            <v>100.30194525365425</v>
          </cell>
          <cell r="AI87">
            <v>79.563739489097799</v>
          </cell>
          <cell r="AJ87">
            <v>87.334015487473778</v>
          </cell>
          <cell r="AK87">
            <v>97.306652374016508</v>
          </cell>
          <cell r="AL87">
            <v>117.85413202118028</v>
          </cell>
          <cell r="AM87">
            <v>89.015233559554034</v>
          </cell>
          <cell r="AN87">
            <v>122.79573883509785</v>
          </cell>
          <cell r="AO87">
            <v>112.49077256561348</v>
          </cell>
          <cell r="AP87">
            <v>82.064614214287005</v>
          </cell>
          <cell r="AQ87">
            <v>98.724656023456362</v>
          </cell>
          <cell r="AR87">
            <v>59.329011551406722</v>
          </cell>
          <cell r="AS87">
            <v>111.88287904506532</v>
          </cell>
          <cell r="AT87">
            <v>93.688049762005662</v>
          </cell>
          <cell r="AU87">
            <v>135.68717394291971</v>
          </cell>
          <cell r="AV87">
            <v>83.200961477090033</v>
          </cell>
          <cell r="AW87">
            <v>89.930227752589872</v>
          </cell>
          <cell r="AX87">
            <v>99.873309208752389</v>
          </cell>
          <cell r="AY87">
            <v>95.926288095178464</v>
          </cell>
          <cell r="AZ87">
            <v>114.31047554947423</v>
          </cell>
          <cell r="BA87">
            <v>104.45376645355054</v>
          </cell>
          <cell r="BB87">
            <v>92.615870302459243</v>
          </cell>
          <cell r="BC87">
            <v>108.62343521489387</v>
          </cell>
          <cell r="BD87">
            <v>100.87101090750113</v>
          </cell>
          <cell r="BE87">
            <v>120.7324538817753</v>
          </cell>
          <cell r="BF87">
            <v>101.18241634980687</v>
          </cell>
          <cell r="BG87">
            <v>99.400371497402929</v>
          </cell>
          <cell r="BH87">
            <v>87.536070779504385</v>
          </cell>
          <cell r="BI87">
            <v>108.05138386816239</v>
          </cell>
          <cell r="BJ87">
            <v>95.616633740409952</v>
          </cell>
          <cell r="BK87">
            <v>90.360688392434525</v>
          </cell>
          <cell r="BL87">
            <v>100.3709321846035</v>
          </cell>
          <cell r="BM87">
            <v>102.74944679446226</v>
          </cell>
          <cell r="BN87">
            <v>105.75766738583003</v>
          </cell>
          <cell r="BO87">
            <v>102.82594818031222</v>
          </cell>
          <cell r="BP87">
            <v>95.2593405637339</v>
          </cell>
          <cell r="BQ87">
            <v>83.668307468087065</v>
          </cell>
          <cell r="BR87">
            <v>98.234999084895946</v>
          </cell>
          <cell r="BS87">
            <v>86.483059728802502</v>
          </cell>
          <cell r="BT87">
            <v>114.2933312047948</v>
          </cell>
          <cell r="BU87">
            <v>110.64413604106541</v>
          </cell>
          <cell r="BV87">
            <v>122.84952717490411</v>
          </cell>
          <cell r="BW87">
            <v>118.84229500402023</v>
          </cell>
          <cell r="BX87">
            <v>92.181226342780519</v>
          </cell>
          <cell r="BY87">
            <v>96.206355698717971</v>
          </cell>
          <cell r="BZ87">
            <v>107.00422093463271</v>
          </cell>
          <cell r="CA87">
            <v>91.605705241372888</v>
          </cell>
          <cell r="CB87">
            <v>111.8555354935567</v>
          </cell>
          <cell r="CC87">
            <v>86.608108886919425</v>
          </cell>
          <cell r="CD87">
            <v>86.370910455276984</v>
          </cell>
          <cell r="CE87">
            <v>112.64830554503042</v>
          </cell>
          <cell r="CF87">
            <v>109.21432141880452</v>
          </cell>
          <cell r="CG87">
            <v>109.85815234618622</v>
          </cell>
          <cell r="CH87">
            <v>98.538021203388212</v>
          </cell>
          <cell r="CI87">
            <v>85.675869550108501</v>
          </cell>
          <cell r="CJ87">
            <v>105.46341218524245</v>
          </cell>
          <cell r="CK87">
            <v>87.33481821045369</v>
          </cell>
          <cell r="CL87">
            <v>116.28773198625522</v>
          </cell>
          <cell r="CM87">
            <v>125.60232971961405</v>
          </cell>
          <cell r="CN87">
            <v>81.622214790881827</v>
          </cell>
          <cell r="CO87">
            <v>114.06372606873028</v>
          </cell>
          <cell r="CP87">
            <v>102.66634835996462</v>
          </cell>
          <cell r="CQ87">
            <v>106.71160642989146</v>
          </cell>
          <cell r="CR87">
            <v>104.96668767947654</v>
          </cell>
          <cell r="CS87">
            <v>144.55427363193274</v>
          </cell>
          <cell r="CT87">
            <v>95.206455151144098</v>
          </cell>
          <cell r="CU87">
            <v>103.29691197412862</v>
          </cell>
          <cell r="CV87">
            <v>96.116203969415182</v>
          </cell>
          <cell r="CW87">
            <v>116.2087073323391</v>
          </cell>
          <cell r="CX87">
            <v>102.56238711448644</v>
          </cell>
          <cell r="CY87">
            <v>62.240907875610311</v>
          </cell>
          <cell r="CZ87">
            <v>82.752022991561134</v>
          </cell>
          <cell r="DA87">
            <v>114.68922098285165</v>
          </cell>
          <cell r="DB87">
            <v>117.0133680653275</v>
          </cell>
          <cell r="DC87">
            <v>106.93356978632893</v>
          </cell>
          <cell r="DD87">
            <v>112.78936512752855</v>
          </cell>
          <cell r="DE87">
            <v>120.21773867390576</v>
          </cell>
          <cell r="DF87">
            <v>101.33729648345712</v>
          </cell>
          <cell r="DG87">
            <v>93.265466739024248</v>
          </cell>
          <cell r="DH87">
            <v>98.213724993247524</v>
          </cell>
          <cell r="DI87">
            <v>116.61844261387603</v>
          </cell>
          <cell r="DJ87">
            <v>97.894113396554346</v>
          </cell>
          <cell r="DK87">
            <v>102.0847404097827</v>
          </cell>
          <cell r="DL87">
            <v>109.85392622601346</v>
          </cell>
          <cell r="DM87">
            <v>128.06235849955712</v>
          </cell>
          <cell r="DN87">
            <v>105.99122726599121</v>
          </cell>
          <cell r="DO87">
            <v>84.413168123932351</v>
          </cell>
          <cell r="DP87">
            <v>92.244549282360992</v>
          </cell>
          <cell r="DQ87">
            <v>104.82064061929624</v>
          </cell>
          <cell r="DR87">
            <v>137.0161631435835</v>
          </cell>
          <cell r="DS87">
            <v>140.43827952605031</v>
          </cell>
          <cell r="DT87">
            <v>98.232002712794511</v>
          </cell>
          <cell r="DU87">
            <v>133.3046026782261</v>
          </cell>
          <cell r="DV87">
            <v>95.362787501540012</v>
          </cell>
          <cell r="DW87">
            <v>126.63019549655219</v>
          </cell>
          <cell r="DX87">
            <v>69.277814182940645</v>
          </cell>
          <cell r="DY87">
            <v>113.38273504713945</v>
          </cell>
          <cell r="DZ87">
            <v>89.573066109767694</v>
          </cell>
          <cell r="EA87">
            <v>101.54104159540489</v>
          </cell>
          <cell r="EB87">
            <v>85.197351866613104</v>
          </cell>
          <cell r="EC87">
            <v>103.27025203977719</v>
          </cell>
          <cell r="ED87">
            <v>107.51525433705699</v>
          </cell>
          <cell r="EE87">
            <v>105.90018233239994</v>
          </cell>
          <cell r="EF87">
            <v>113.24103131169463</v>
          </cell>
          <cell r="EG87">
            <v>107.9630386989316</v>
          </cell>
          <cell r="EH87">
            <v>89.866025396789425</v>
          </cell>
          <cell r="EI87">
            <v>95.46046660367702</v>
          </cell>
          <cell r="EJ87">
            <v>103.51592426545582</v>
          </cell>
          <cell r="EK87">
            <v>88.294749418706772</v>
          </cell>
          <cell r="EL87">
            <v>108.79750573606064</v>
          </cell>
          <cell r="EM87">
            <v>85.850328151282213</v>
          </cell>
          <cell r="EN87">
            <v>126.26063228498484</v>
          </cell>
          <cell r="EO87">
            <v>96.339139098437656</v>
          </cell>
          <cell r="EP87">
            <v>139.26541030183751</v>
          </cell>
          <cell r="EQ87">
            <v>106.27051385225253</v>
          </cell>
          <cell r="ER87">
            <v>116.20153560743378</v>
          </cell>
          <cell r="ES87">
            <v>107.83625905198043</v>
          </cell>
          <cell r="ET87">
            <v>126.55697228185892</v>
          </cell>
          <cell r="EU87">
            <v>92.651979483156609</v>
          </cell>
          <cell r="EV87">
            <v>96.528265849097664</v>
          </cell>
          <cell r="EW87">
            <v>119.94562977062238</v>
          </cell>
          <cell r="EX87">
            <v>115.84907819109611</v>
          </cell>
          <cell r="EY87">
            <v>77.953995794912572</v>
          </cell>
          <cell r="EZ87">
            <v>127.636885952912</v>
          </cell>
          <cell r="FA87">
            <v>109.55138170920192</v>
          </cell>
          <cell r="FB87">
            <v>89.907207542334291</v>
          </cell>
          <cell r="FC87">
            <v>88.080028055335063</v>
          </cell>
          <cell r="FD87">
            <v>89.829578009347372</v>
          </cell>
          <cell r="FE87">
            <v>132.10561063166344</v>
          </cell>
          <cell r="FF87">
            <v>82.01938833453525</v>
          </cell>
          <cell r="FG87">
            <v>90.200823220524342</v>
          </cell>
          <cell r="FH87">
            <v>109.81247110877413</v>
          </cell>
          <cell r="FI87">
            <v>83.668040305985997</v>
          </cell>
          <cell r="FJ87">
            <v>84.094396036866328</v>
          </cell>
          <cell r="FK87">
            <v>87.547077009942342</v>
          </cell>
          <cell r="FL87">
            <v>71.794484211509385</v>
          </cell>
          <cell r="FM87">
            <v>97.571987041780289</v>
          </cell>
          <cell r="FN87">
            <v>92.120352823193087</v>
          </cell>
          <cell r="FO87">
            <v>117.8372627453173</v>
          </cell>
          <cell r="FP87">
            <v>88.7232402412494</v>
          </cell>
          <cell r="FQ87">
            <v>97.054938473787828</v>
          </cell>
          <cell r="FR87">
            <v>90.134756968468665</v>
          </cell>
          <cell r="FS87">
            <v>101.6647580139516</v>
          </cell>
          <cell r="FT87">
            <v>118.29828815392474</v>
          </cell>
          <cell r="FU87">
            <v>106.31107432291537</v>
          </cell>
          <cell r="FV87">
            <v>103.25684768557859</v>
          </cell>
          <cell r="FW87">
            <v>94.645499564468125</v>
          </cell>
          <cell r="FX87">
            <v>89.955813006154102</v>
          </cell>
          <cell r="FY87">
            <v>89.662552787951284</v>
          </cell>
          <cell r="FZ87">
            <v>128.65094824729329</v>
          </cell>
          <cell r="GA87">
            <v>97.399281255518915</v>
          </cell>
          <cell r="GB87">
            <v>107.58927655107262</v>
          </cell>
          <cell r="GC87">
            <v>86.892867414766712</v>
          </cell>
          <cell r="GD87">
            <v>93.690241800513078</v>
          </cell>
          <cell r="GE87">
            <v>92.405891940754174</v>
          </cell>
          <cell r="GF87">
            <v>87.071760505242707</v>
          </cell>
          <cell r="GG87">
            <v>113.83273467670222</v>
          </cell>
          <cell r="GH87">
            <v>122.39611310244004</v>
          </cell>
          <cell r="GI87">
            <v>98.011966130157006</v>
          </cell>
          <cell r="GJ87">
            <v>105.58717322724124</v>
          </cell>
          <cell r="GK87">
            <v>82.229323648828668</v>
          </cell>
          <cell r="GL87">
            <v>94.349809316099012</v>
          </cell>
          <cell r="GM87">
            <v>111.0910489003541</v>
          </cell>
          <cell r="GN87">
            <v>107.67645261963142</v>
          </cell>
          <cell r="GO87">
            <v>106.83449907792379</v>
          </cell>
          <cell r="GP87">
            <v>114.93235806485058</v>
          </cell>
          <cell r="GQ87">
            <v>91.573425875750502</v>
          </cell>
          <cell r="GR87">
            <v>105.67928961229921</v>
          </cell>
          <cell r="GS87">
            <v>114.67770973081183</v>
          </cell>
          <cell r="GT87">
            <v>83.516016840904385</v>
          </cell>
          <cell r="GU87">
            <v>132.76589323831718</v>
          </cell>
          <cell r="GV87">
            <v>107.09211510439141</v>
          </cell>
          <cell r="GW87">
            <v>78.580802893950505</v>
          </cell>
          <cell r="GX87">
            <v>85.280805806716145</v>
          </cell>
          <cell r="GY87">
            <v>81.834536759345269</v>
          </cell>
          <cell r="GZ87">
            <v>123.15794570188464</v>
          </cell>
          <cell r="HA87">
            <v>118.26166371668671</v>
          </cell>
          <cell r="HB87">
            <v>93.697824392884101</v>
          </cell>
          <cell r="HC87">
            <v>95.264664961986398</v>
          </cell>
          <cell r="HD87">
            <v>115.11694090230056</v>
          </cell>
          <cell r="HE87">
            <v>139.19738749795911</v>
          </cell>
          <cell r="HF87">
            <v>89.999535341489818</v>
          </cell>
          <cell r="HG87">
            <v>105.43147882825164</v>
          </cell>
          <cell r="HH87">
            <v>88.350368013493792</v>
          </cell>
          <cell r="HI87">
            <v>104.66177929519418</v>
          </cell>
          <cell r="HJ87">
            <v>103.70599703260365</v>
          </cell>
          <cell r="HK87">
            <v>87.269672957034359</v>
          </cell>
          <cell r="HL87">
            <v>174.3432686332655</v>
          </cell>
          <cell r="HM87">
            <v>109.12829690390087</v>
          </cell>
          <cell r="HN87">
            <v>86.844917916499014</v>
          </cell>
          <cell r="HO87">
            <v>90.239324020714363</v>
          </cell>
          <cell r="HP87">
            <v>108.03391055713018</v>
          </cell>
          <cell r="HQ87">
            <v>80.695051812894334</v>
          </cell>
          <cell r="HR87">
            <v>81.200391630295499</v>
          </cell>
          <cell r="HS87">
            <v>115.97604375599171</v>
          </cell>
          <cell r="HT87">
            <v>120.79933850010995</v>
          </cell>
          <cell r="HU87">
            <v>94.459145032338554</v>
          </cell>
          <cell r="HV87">
            <v>113.1326919870245</v>
          </cell>
          <cell r="HW87">
            <v>76.0407161374373</v>
          </cell>
          <cell r="HX87">
            <v>76.529770132727748</v>
          </cell>
          <cell r="HY87">
            <v>106.57256690564651</v>
          </cell>
          <cell r="HZ87">
            <v>105.43001378138436</v>
          </cell>
          <cell r="IA87">
            <v>93.830081239888244</v>
          </cell>
          <cell r="IB87">
            <v>113.64955469997109</v>
          </cell>
          <cell r="IC87">
            <v>104.87993309743253</v>
          </cell>
          <cell r="ID87">
            <v>93.463192679214046</v>
          </cell>
          <cell r="IE87">
            <v>106.86433820615773</v>
          </cell>
          <cell r="IF87">
            <v>76.875801736843371</v>
          </cell>
          <cell r="IG87">
            <v>82.407682589520732</v>
          </cell>
          <cell r="IH87">
            <v>100.97767600325182</v>
          </cell>
          <cell r="II87">
            <v>84.744655923313829</v>
          </cell>
          <cell r="IJ87">
            <v>107.7860481838578</v>
          </cell>
          <cell r="IK87">
            <v>76.320190291337553</v>
          </cell>
          <cell r="IL87">
            <v>90.31247413272537</v>
          </cell>
          <cell r="IM87">
            <v>106.93532022781498</v>
          </cell>
          <cell r="IN87">
            <v>115.49954059837336</v>
          </cell>
          <cell r="IO87">
            <v>99.896002467737318</v>
          </cell>
          <cell r="IP87">
            <v>120.54307048561428</v>
          </cell>
          <cell r="IQ87">
            <v>106.14420634099983</v>
          </cell>
          <cell r="IR87">
            <v>82.611496223304584</v>
          </cell>
          <cell r="IS87">
            <v>107.80770560520226</v>
          </cell>
          <cell r="IT87">
            <v>93.723169395827966</v>
          </cell>
          <cell r="IU87">
            <v>93.295971189781739</v>
          </cell>
          <cell r="IV87">
            <v>79.399843940313005</v>
          </cell>
          <cell r="IW87">
            <v>88.390228792816785</v>
          </cell>
          <cell r="IX87">
            <v>88.611626721121283</v>
          </cell>
          <cell r="IY87">
            <v>110.20831451967038</v>
          </cell>
        </row>
        <row r="88">
          <cell r="J88">
            <v>103.65945903273906</v>
          </cell>
          <cell r="K88">
            <v>87.714465201540776</v>
          </cell>
          <cell r="L88">
            <v>108.93898548975905</v>
          </cell>
          <cell r="M88">
            <v>95.257910326922499</v>
          </cell>
          <cell r="N88">
            <v>95.732895962305847</v>
          </cell>
          <cell r="O88">
            <v>122.74381422502269</v>
          </cell>
          <cell r="P88">
            <v>85.27624313263081</v>
          </cell>
          <cell r="Q88">
            <v>92.813326478242004</v>
          </cell>
          <cell r="R88">
            <v>100.30911118474012</v>
          </cell>
          <cell r="S88">
            <v>90.729227024089653</v>
          </cell>
          <cell r="T88">
            <v>99.106358060678332</v>
          </cell>
          <cell r="U88">
            <v>80.887334440852896</v>
          </cell>
          <cell r="V88">
            <v>92.792244407023787</v>
          </cell>
          <cell r="W88">
            <v>96.720512047147338</v>
          </cell>
          <cell r="X88">
            <v>115.35674859758468</v>
          </cell>
          <cell r="Y88">
            <v>89.482244190270691</v>
          </cell>
          <cell r="Z88">
            <v>108.87997952590676</v>
          </cell>
          <cell r="AA88">
            <v>98.008598215249393</v>
          </cell>
          <cell r="AB88">
            <v>102.11483066858754</v>
          </cell>
          <cell r="AC88">
            <v>113.59826200878629</v>
          </cell>
          <cell r="AD88">
            <v>88.63447166700513</v>
          </cell>
          <cell r="AE88">
            <v>94.707978638737799</v>
          </cell>
          <cell r="AF88">
            <v>100.60987926054631</v>
          </cell>
          <cell r="AG88">
            <v>94.195591820223939</v>
          </cell>
          <cell r="AH88">
            <v>99.517581675791703</v>
          </cell>
          <cell r="AI88">
            <v>78.785958212633204</v>
          </cell>
          <cell r="AJ88">
            <v>89.358130338495855</v>
          </cell>
          <cell r="AK88">
            <v>98.903608157741601</v>
          </cell>
          <cell r="AL88">
            <v>118.89861748844616</v>
          </cell>
          <cell r="AM88">
            <v>88.370883770122958</v>
          </cell>
          <cell r="AN88">
            <v>121.61771735090832</v>
          </cell>
          <cell r="AO88">
            <v>110.20999034292151</v>
          </cell>
          <cell r="AP88">
            <v>81.28236660774806</v>
          </cell>
          <cell r="AQ88">
            <v>99.447965522897448</v>
          </cell>
          <cell r="AR88">
            <v>58.6698028717705</v>
          </cell>
          <cell r="AS88">
            <v>110.43237421100793</v>
          </cell>
          <cell r="AT88">
            <v>94.758947215221909</v>
          </cell>
          <cell r="AU88">
            <v>140.24212576049604</v>
          </cell>
          <cell r="AV88">
            <v>83.301338461830582</v>
          </cell>
          <cell r="AW88">
            <v>89.00688033809088</v>
          </cell>
          <cell r="AX88">
            <v>102.80032424636551</v>
          </cell>
          <cell r="AY88">
            <v>95.283556186201452</v>
          </cell>
          <cell r="AZ88">
            <v>115.0891390419375</v>
          </cell>
          <cell r="BA88">
            <v>107.75573577365725</v>
          </cell>
          <cell r="BB88">
            <v>92.82116802929211</v>
          </cell>
          <cell r="BC88">
            <v>110.08800340622938</v>
          </cell>
          <cell r="BD88">
            <v>98.39498974777797</v>
          </cell>
          <cell r="BE88">
            <v>120.0008232227247</v>
          </cell>
          <cell r="BF88">
            <v>103.20556071487549</v>
          </cell>
          <cell r="BG88">
            <v>105.36999779503729</v>
          </cell>
          <cell r="BH88">
            <v>90.093235287403445</v>
          </cell>
          <cell r="BI88">
            <v>108.35181211054049</v>
          </cell>
          <cell r="BJ88">
            <v>96.860140196168857</v>
          </cell>
          <cell r="BK88">
            <v>87.267634567281533</v>
          </cell>
          <cell r="BL88">
            <v>103.36958175315729</v>
          </cell>
          <cell r="BM88">
            <v>101.90640513862824</v>
          </cell>
          <cell r="BN88">
            <v>105.74208070357601</v>
          </cell>
          <cell r="BO88">
            <v>104.54719415803005</v>
          </cell>
          <cell r="BP88">
            <v>94.593523408818356</v>
          </cell>
          <cell r="BQ88">
            <v>81.792054611245703</v>
          </cell>
          <cell r="BR88">
            <v>100.69450758827941</v>
          </cell>
          <cell r="BS88">
            <v>86.052088778275177</v>
          </cell>
          <cell r="BT88">
            <v>113.28509930924868</v>
          </cell>
          <cell r="BU88">
            <v>113.11173956271993</v>
          </cell>
          <cell r="BV88">
            <v>122.28450233152694</v>
          </cell>
          <cell r="BW88">
            <v>118.86889862861113</v>
          </cell>
          <cell r="BX88">
            <v>91.920611089298646</v>
          </cell>
          <cell r="BY88">
            <v>94.182739670165461</v>
          </cell>
          <cell r="BZ88">
            <v>106.62826119839157</v>
          </cell>
          <cell r="CA88">
            <v>92.657751722483695</v>
          </cell>
          <cell r="CB88">
            <v>110.46910460559023</v>
          </cell>
          <cell r="CC88">
            <v>85.783499223148198</v>
          </cell>
          <cell r="CD88">
            <v>85.520798779687041</v>
          </cell>
          <cell r="CE88">
            <v>112.12035008271005</v>
          </cell>
          <cell r="CF88">
            <v>106.82773793520632</v>
          </cell>
          <cell r="CG88">
            <v>111.43328662375878</v>
          </cell>
          <cell r="CH88">
            <v>99.342866879173528</v>
          </cell>
          <cell r="CI88">
            <v>85.648566982976931</v>
          </cell>
          <cell r="CJ88">
            <v>100.02768607364538</v>
          </cell>
          <cell r="CK88">
            <v>87.608814944211915</v>
          </cell>
          <cell r="CL88">
            <v>118.11884102814641</v>
          </cell>
          <cell r="CM88">
            <v>124.11967146489624</v>
          </cell>
          <cell r="CN88">
            <v>80.271746776841169</v>
          </cell>
          <cell r="CO88">
            <v>114.1410044146394</v>
          </cell>
          <cell r="CP88">
            <v>103.38660970105582</v>
          </cell>
          <cell r="CQ88">
            <v>106.00359708659308</v>
          </cell>
          <cell r="CR88">
            <v>103.26496930647863</v>
          </cell>
          <cell r="CS88">
            <v>145.5348415932003</v>
          </cell>
          <cell r="CT88">
            <v>96.441660496910927</v>
          </cell>
          <cell r="CU88">
            <v>100.74744841818236</v>
          </cell>
          <cell r="CV88">
            <v>96.314013004716543</v>
          </cell>
          <cell r="CW88">
            <v>118.71721537696301</v>
          </cell>
          <cell r="CX88">
            <v>101.87916723464058</v>
          </cell>
          <cell r="CY88">
            <v>63.392345899858313</v>
          </cell>
          <cell r="CZ88">
            <v>83.518390444306988</v>
          </cell>
          <cell r="DA88">
            <v>116.02426361918465</v>
          </cell>
          <cell r="DB88">
            <v>116.94939961366747</v>
          </cell>
          <cell r="DC88">
            <v>107.10355289899172</v>
          </cell>
          <cell r="DD88">
            <v>112.55110009209881</v>
          </cell>
          <cell r="DE88">
            <v>120.66933807215503</v>
          </cell>
          <cell r="DF88">
            <v>98.875265239984529</v>
          </cell>
          <cell r="DG88">
            <v>96.846988395622617</v>
          </cell>
          <cell r="DH88">
            <v>97.414366533324994</v>
          </cell>
          <cell r="DI88">
            <v>115.68682283462586</v>
          </cell>
          <cell r="DJ88">
            <v>99.044078302859006</v>
          </cell>
          <cell r="DK88">
            <v>100.40571908583365</v>
          </cell>
          <cell r="DL88">
            <v>112.59094288485662</v>
          </cell>
          <cell r="DM88">
            <v>132.10014068105883</v>
          </cell>
          <cell r="DN88">
            <v>105.67850248176609</v>
          </cell>
          <cell r="DO88">
            <v>84.451869002237217</v>
          </cell>
          <cell r="DP88">
            <v>94.139755384442054</v>
          </cell>
          <cell r="DQ88">
            <v>107.23221536106776</v>
          </cell>
          <cell r="DR88">
            <v>137.58649272187449</v>
          </cell>
          <cell r="DS88">
            <v>137.15941334536046</v>
          </cell>
          <cell r="DT88">
            <v>96.664140895860029</v>
          </cell>
          <cell r="DU88">
            <v>137.82869929580124</v>
          </cell>
          <cell r="DV88">
            <v>96.170555754010394</v>
          </cell>
          <cell r="DW88">
            <v>127.90221576976943</v>
          </cell>
          <cell r="DX88">
            <v>70.394673256233119</v>
          </cell>
          <cell r="DY88">
            <v>113.07774367500203</v>
          </cell>
          <cell r="DZ88">
            <v>88.475226023063499</v>
          </cell>
          <cell r="EA88">
            <v>106.23019465339971</v>
          </cell>
          <cell r="EB88">
            <v>86.724557341927095</v>
          </cell>
          <cell r="EC88">
            <v>106.27046562025559</v>
          </cell>
          <cell r="ED88">
            <v>107.36448062956624</v>
          </cell>
          <cell r="EE88">
            <v>105.36099915285726</v>
          </cell>
          <cell r="EF88">
            <v>112.8119634181741</v>
          </cell>
          <cell r="EG88">
            <v>107.10356476343466</v>
          </cell>
          <cell r="EH88">
            <v>89.030096432364047</v>
          </cell>
          <cell r="EI88">
            <v>96.849818721059336</v>
          </cell>
          <cell r="EJ88">
            <v>105.37814212887848</v>
          </cell>
          <cell r="EK88">
            <v>87.501386884732256</v>
          </cell>
          <cell r="EL88">
            <v>109.49942268186069</v>
          </cell>
          <cell r="EM88">
            <v>84.877142519309572</v>
          </cell>
          <cell r="EN88">
            <v>123.59810616615968</v>
          </cell>
          <cell r="EO88">
            <v>96.718666421136703</v>
          </cell>
          <cell r="EP88">
            <v>141.77396715018534</v>
          </cell>
          <cell r="EQ88">
            <v>105.19360578884917</v>
          </cell>
          <cell r="ER88">
            <v>115.11948621607596</v>
          </cell>
          <cell r="ES88">
            <v>105.91601516381699</v>
          </cell>
          <cell r="ET88">
            <v>124.61147180636351</v>
          </cell>
          <cell r="EU88">
            <v>90.860505167483439</v>
          </cell>
          <cell r="EV88">
            <v>97.326690959705275</v>
          </cell>
          <cell r="EW88">
            <v>120.30977228817787</v>
          </cell>
          <cell r="EX88">
            <v>114.18489829217934</v>
          </cell>
          <cell r="EY88">
            <v>76.813350938630677</v>
          </cell>
          <cell r="EZ88">
            <v>126.53004431076772</v>
          </cell>
          <cell r="FA88">
            <v>107.95192171876585</v>
          </cell>
          <cell r="FB88">
            <v>89.989977575301566</v>
          </cell>
          <cell r="FC88">
            <v>86.26280434614705</v>
          </cell>
          <cell r="FD88">
            <v>88.461173049952322</v>
          </cell>
          <cell r="FE88">
            <v>129.23956417828597</v>
          </cell>
          <cell r="FF88">
            <v>82.13591375556021</v>
          </cell>
          <cell r="FG88">
            <v>90.589385888080585</v>
          </cell>
          <cell r="FH88">
            <v>110.30653302890029</v>
          </cell>
          <cell r="FI88">
            <v>84.196799712396043</v>
          </cell>
          <cell r="FJ88">
            <v>81.973620004389261</v>
          </cell>
          <cell r="FK88">
            <v>88.156049839551073</v>
          </cell>
          <cell r="FL88">
            <v>74.261073520620926</v>
          </cell>
          <cell r="FM88">
            <v>99.076270317698402</v>
          </cell>
          <cell r="FN88">
            <v>87.64482410212203</v>
          </cell>
          <cell r="FO88">
            <v>118.61892506802964</v>
          </cell>
          <cell r="FP88">
            <v>84.393604883832296</v>
          </cell>
          <cell r="FQ88">
            <v>96.775657754122875</v>
          </cell>
          <cell r="FR88">
            <v>89.646083973068528</v>
          </cell>
          <cell r="FS88">
            <v>99.66339542911247</v>
          </cell>
          <cell r="FT88">
            <v>120.09605579013478</v>
          </cell>
          <cell r="FU88">
            <v>108.09039083944798</v>
          </cell>
          <cell r="FV88">
            <v>103.33433079845194</v>
          </cell>
          <cell r="FW88">
            <v>94.45484898393137</v>
          </cell>
          <cell r="FX88">
            <v>88.25951747004315</v>
          </cell>
          <cell r="FY88">
            <v>90.92968479995362</v>
          </cell>
          <cell r="FZ88">
            <v>129.16823123548892</v>
          </cell>
          <cell r="GA88">
            <v>97.890777775392337</v>
          </cell>
          <cell r="GB88">
            <v>107.96239577131701</v>
          </cell>
          <cell r="GC88">
            <v>87.985560818844363</v>
          </cell>
          <cell r="GD88">
            <v>95.460017614556577</v>
          </cell>
          <cell r="GE88">
            <v>88.611233979642932</v>
          </cell>
          <cell r="GF88">
            <v>89.940460962587011</v>
          </cell>
          <cell r="GG88">
            <v>112.46698949097004</v>
          </cell>
          <cell r="GH88">
            <v>121.51707602688148</v>
          </cell>
          <cell r="GI88">
            <v>94.86136116790928</v>
          </cell>
          <cell r="GJ88">
            <v>106.37881229072865</v>
          </cell>
          <cell r="GK88">
            <v>84.218764652296016</v>
          </cell>
          <cell r="GL88">
            <v>93.182802204760591</v>
          </cell>
          <cell r="GM88">
            <v>111.73701990973467</v>
          </cell>
          <cell r="GN88">
            <v>110.69993881332692</v>
          </cell>
          <cell r="GO88">
            <v>105.48353744473461</v>
          </cell>
          <cell r="GP88">
            <v>115.29229062496708</v>
          </cell>
          <cell r="GQ88">
            <v>90.911987144800236</v>
          </cell>
          <cell r="GR88">
            <v>107.23113193756576</v>
          </cell>
          <cell r="GS88">
            <v>115.72944866052134</v>
          </cell>
          <cell r="GT88">
            <v>83.819020380637298</v>
          </cell>
          <cell r="GU88">
            <v>131.28319990287946</v>
          </cell>
          <cell r="GV88">
            <v>105.31809227293593</v>
          </cell>
          <cell r="GW88">
            <v>78.206985387450999</v>
          </cell>
          <cell r="GX88">
            <v>85.513162340014361</v>
          </cell>
          <cell r="GY88">
            <v>82.05180493380756</v>
          </cell>
          <cell r="GZ88">
            <v>120.8129671509451</v>
          </cell>
          <cell r="HA88">
            <v>121.50883137596396</v>
          </cell>
          <cell r="HB88">
            <v>93.518582474204308</v>
          </cell>
          <cell r="HC88">
            <v>92.941192757087691</v>
          </cell>
          <cell r="HD88">
            <v>113.24095200014526</v>
          </cell>
          <cell r="HE88">
            <v>137.56045318181341</v>
          </cell>
          <cell r="HF88">
            <v>91.558204582582462</v>
          </cell>
          <cell r="HG88">
            <v>105.51943119763166</v>
          </cell>
          <cell r="HH88">
            <v>88.205588493148028</v>
          </cell>
          <cell r="HI88">
            <v>104.52215115135483</v>
          </cell>
          <cell r="HJ88">
            <v>103.32222928815639</v>
          </cell>
          <cell r="HK88">
            <v>86.415313411262929</v>
          </cell>
          <cell r="HL88">
            <v>176.41608164740535</v>
          </cell>
          <cell r="HM88">
            <v>109.42193539350846</v>
          </cell>
          <cell r="HN88">
            <v>88.246079442451801</v>
          </cell>
          <cell r="HO88">
            <v>87.512468390524774</v>
          </cell>
          <cell r="HP88">
            <v>107.16300289497995</v>
          </cell>
          <cell r="HQ88">
            <v>83.249643899498082</v>
          </cell>
          <cell r="HR88">
            <v>81.456572858039777</v>
          </cell>
          <cell r="HS88">
            <v>113.06227079887759</v>
          </cell>
          <cell r="HT88">
            <v>123.67515709325306</v>
          </cell>
          <cell r="HU88">
            <v>95.462567786002126</v>
          </cell>
          <cell r="HV88">
            <v>113.92265160719121</v>
          </cell>
          <cell r="HW88">
            <v>76.293579248392334</v>
          </cell>
          <cell r="HX88">
            <v>77.222004280715453</v>
          </cell>
          <cell r="HY88">
            <v>106.61361638360387</v>
          </cell>
          <cell r="HZ88">
            <v>105.2349300408968</v>
          </cell>
          <cell r="IA88">
            <v>94.386455948845025</v>
          </cell>
          <cell r="IB88">
            <v>113.00786979510707</v>
          </cell>
          <cell r="IC88">
            <v>105.44841647122934</v>
          </cell>
          <cell r="ID88">
            <v>94.69740945434917</v>
          </cell>
          <cell r="IE88">
            <v>107.51934214950477</v>
          </cell>
          <cell r="IF88">
            <v>77.729695218950056</v>
          </cell>
          <cell r="IG88">
            <v>83.808498144601103</v>
          </cell>
          <cell r="IH88">
            <v>100.17663918691075</v>
          </cell>
          <cell r="II88">
            <v>83.747837010226135</v>
          </cell>
          <cell r="IJ88">
            <v>107.07486398834651</v>
          </cell>
          <cell r="IK88">
            <v>77.794358380008887</v>
          </cell>
          <cell r="IL88">
            <v>88.056724994193701</v>
          </cell>
          <cell r="IM88">
            <v>108.44557485526276</v>
          </cell>
          <cell r="IN88">
            <v>110.41437226205019</v>
          </cell>
          <cell r="IO88">
            <v>100.7552899822458</v>
          </cell>
          <cell r="IP88">
            <v>120.42681272679732</v>
          </cell>
          <cell r="IQ88">
            <v>106.17238641986786</v>
          </cell>
          <cell r="IR88">
            <v>81.356763798289919</v>
          </cell>
          <cell r="IS88">
            <v>109.60022550720795</v>
          </cell>
          <cell r="IT88">
            <v>95.592067472792792</v>
          </cell>
          <cell r="IU88">
            <v>94.987157710888113</v>
          </cell>
          <cell r="IV88">
            <v>76.366430163606992</v>
          </cell>
          <cell r="IW88">
            <v>87.140590576398367</v>
          </cell>
          <cell r="IX88">
            <v>87.792804906558359</v>
          </cell>
          <cell r="IY88">
            <v>110.11240406367031</v>
          </cell>
        </row>
        <row r="89">
          <cell r="J89">
            <v>103.57178591095915</v>
          </cell>
          <cell r="K89">
            <v>87.030537801575647</v>
          </cell>
          <cell r="L89">
            <v>108.38329525293025</v>
          </cell>
          <cell r="M89">
            <v>96.152396291974881</v>
          </cell>
          <cell r="N89">
            <v>94.694328719819964</v>
          </cell>
          <cell r="O89">
            <v>125.48566989079757</v>
          </cell>
          <cell r="P89">
            <v>83.448192804409516</v>
          </cell>
          <cell r="Q89">
            <v>94.601411895768223</v>
          </cell>
          <cell r="R89">
            <v>97.983852840188817</v>
          </cell>
          <cell r="S89">
            <v>91.765970724822225</v>
          </cell>
          <cell r="T89">
            <v>99.156773319218289</v>
          </cell>
          <cell r="U89">
            <v>80.809583210066393</v>
          </cell>
          <cell r="V89">
            <v>91.777932693722249</v>
          </cell>
          <cell r="W89">
            <v>97.226507020961677</v>
          </cell>
          <cell r="X89">
            <v>113.93447818338264</v>
          </cell>
          <cell r="Y89">
            <v>90.351658351261662</v>
          </cell>
          <cell r="Z89">
            <v>110.27379791538439</v>
          </cell>
          <cell r="AA89">
            <v>97.080075258328677</v>
          </cell>
          <cell r="AB89">
            <v>104.25521183410547</v>
          </cell>
          <cell r="AC89">
            <v>113.81868397469873</v>
          </cell>
          <cell r="AD89">
            <v>90.110616011964623</v>
          </cell>
          <cell r="AE89">
            <v>94.167474100240668</v>
          </cell>
          <cell r="AF89">
            <v>100.79063168066068</v>
          </cell>
          <cell r="AG89">
            <v>95.344913423895804</v>
          </cell>
          <cell r="AH89">
            <v>98.504600854595637</v>
          </cell>
          <cell r="AI89">
            <v>77.508803573321401</v>
          </cell>
          <cell r="AJ89">
            <v>90.634916845030887</v>
          </cell>
          <cell r="AK89">
            <v>97.71729105292664</v>
          </cell>
          <cell r="AL89">
            <v>118.45681160485384</v>
          </cell>
          <cell r="AM89">
            <v>89.679745870668029</v>
          </cell>
          <cell r="AN89">
            <v>121.88681211985086</v>
          </cell>
          <cell r="AO89">
            <v>112.93779929438018</v>
          </cell>
          <cell r="AP89">
            <v>82.281553673966258</v>
          </cell>
          <cell r="AQ89">
            <v>99.777036755650769</v>
          </cell>
          <cell r="AR89">
            <v>59.113880197820237</v>
          </cell>
          <cell r="AS89">
            <v>109.23714138511113</v>
          </cell>
          <cell r="AT89">
            <v>93.749735287684018</v>
          </cell>
          <cell r="AU89">
            <v>136.63723481084401</v>
          </cell>
          <cell r="AV89">
            <v>84.40435614721288</v>
          </cell>
          <cell r="AW89">
            <v>90.84621232200962</v>
          </cell>
          <cell r="AX89">
            <v>102.60713371894481</v>
          </cell>
          <cell r="AY89">
            <v>94.714127536060062</v>
          </cell>
          <cell r="AZ89">
            <v>113.7352485274737</v>
          </cell>
          <cell r="BA89">
            <v>110.23873564138663</v>
          </cell>
          <cell r="BB89">
            <v>90.636675944874256</v>
          </cell>
          <cell r="BC89">
            <v>111.75206129944416</v>
          </cell>
          <cell r="BD89">
            <v>99.895709404611225</v>
          </cell>
          <cell r="BE89">
            <v>119.73724022150593</v>
          </cell>
          <cell r="BF89">
            <v>104.91957384595001</v>
          </cell>
          <cell r="BG89">
            <v>105.32273723016067</v>
          </cell>
          <cell r="BH89">
            <v>89.648247264151991</v>
          </cell>
          <cell r="BI89">
            <v>107.08919096093426</v>
          </cell>
          <cell r="BJ89">
            <v>95.806692967883706</v>
          </cell>
          <cell r="BK89">
            <v>89.241928720755595</v>
          </cell>
          <cell r="BL89">
            <v>104.72145454939083</v>
          </cell>
          <cell r="BM89">
            <v>103.40022136330903</v>
          </cell>
          <cell r="BN89">
            <v>105.401153543622</v>
          </cell>
          <cell r="BO89">
            <v>106.35044251952546</v>
          </cell>
          <cell r="BP89">
            <v>96.853625552232685</v>
          </cell>
          <cell r="BQ89">
            <v>80.630305773991438</v>
          </cell>
          <cell r="BR89">
            <v>102.20575856911394</v>
          </cell>
          <cell r="BS89">
            <v>87.056068372248447</v>
          </cell>
          <cell r="BT89">
            <v>110.91222653784028</v>
          </cell>
          <cell r="BU89">
            <v>113.52493655508705</v>
          </cell>
          <cell r="BV89">
            <v>119.55674709813771</v>
          </cell>
          <cell r="BW89">
            <v>118.94923796775269</v>
          </cell>
          <cell r="BX89">
            <v>93.817967852879363</v>
          </cell>
          <cell r="BY89">
            <v>92.877838856693188</v>
          </cell>
          <cell r="BZ89">
            <v>106.3296782931448</v>
          </cell>
          <cell r="CA89">
            <v>90.66995129359394</v>
          </cell>
          <cell r="CB89">
            <v>110.68516399745526</v>
          </cell>
          <cell r="CC89">
            <v>84.990758988737255</v>
          </cell>
          <cell r="CD89">
            <v>84.137397850447925</v>
          </cell>
          <cell r="CE89">
            <v>113.16416787119215</v>
          </cell>
          <cell r="CF89">
            <v>107.64614926575122</v>
          </cell>
          <cell r="CG89">
            <v>111.43623799787919</v>
          </cell>
          <cell r="CH89">
            <v>102.55194707239626</v>
          </cell>
          <cell r="CI89">
            <v>86.892806296993115</v>
          </cell>
          <cell r="CJ89">
            <v>99.673164055262504</v>
          </cell>
          <cell r="CK89">
            <v>88.374852489689957</v>
          </cell>
          <cell r="CL89">
            <v>115.61917759217337</v>
          </cell>
          <cell r="CM89">
            <v>126.52510249005232</v>
          </cell>
          <cell r="CN89">
            <v>81.635622875767751</v>
          </cell>
          <cell r="CO89">
            <v>113.2853998232586</v>
          </cell>
          <cell r="CP89">
            <v>105.8694106161865</v>
          </cell>
          <cell r="CQ89">
            <v>102.96522342486904</v>
          </cell>
          <cell r="CR89">
            <v>105.36021691820494</v>
          </cell>
          <cell r="CS89">
            <v>148.81047784212461</v>
          </cell>
          <cell r="CT89">
            <v>96.604515686359917</v>
          </cell>
          <cell r="CU89">
            <v>103.61318214866523</v>
          </cell>
          <cell r="CV89">
            <v>93.6706738235454</v>
          </cell>
          <cell r="CW89">
            <v>118.65324802066793</v>
          </cell>
          <cell r="CX89">
            <v>100.20689078026292</v>
          </cell>
          <cell r="CY89">
            <v>63.214863300015082</v>
          </cell>
          <cell r="CZ89">
            <v>83.767350331213436</v>
          </cell>
          <cell r="DA89">
            <v>111.91872707291718</v>
          </cell>
          <cell r="DB89">
            <v>116.21638127214568</v>
          </cell>
          <cell r="DC89">
            <v>107.06321612638767</v>
          </cell>
          <cell r="DD89">
            <v>113.19582500123462</v>
          </cell>
          <cell r="DE89">
            <v>119.33206678006879</v>
          </cell>
          <cell r="DF89">
            <v>96.202824071123729</v>
          </cell>
          <cell r="DG89">
            <v>97.552767660784696</v>
          </cell>
          <cell r="DH89">
            <v>96.832514212643275</v>
          </cell>
          <cell r="DI89">
            <v>117.60607803164157</v>
          </cell>
          <cell r="DJ89">
            <v>100.70090834294695</v>
          </cell>
          <cell r="DK89">
            <v>101.37564958551106</v>
          </cell>
          <cell r="DL89">
            <v>112.55894348342575</v>
          </cell>
          <cell r="DM89">
            <v>132.0834835859319</v>
          </cell>
          <cell r="DN89">
            <v>105.5872287611939</v>
          </cell>
          <cell r="DO89">
            <v>84.456032879840961</v>
          </cell>
          <cell r="DP89">
            <v>96.713751324372893</v>
          </cell>
          <cell r="DQ89">
            <v>105.35536369136094</v>
          </cell>
          <cell r="DR89">
            <v>139.01771788708561</v>
          </cell>
          <cell r="DS89">
            <v>134.22923098401128</v>
          </cell>
          <cell r="DT89">
            <v>98.054856688597454</v>
          </cell>
          <cell r="DU89">
            <v>134.36564926490914</v>
          </cell>
          <cell r="DV89">
            <v>97.349371261506107</v>
          </cell>
          <cell r="DW89">
            <v>124.86158378236075</v>
          </cell>
          <cell r="DX89">
            <v>70.678733173834885</v>
          </cell>
          <cell r="DY89">
            <v>110.33449834318017</v>
          </cell>
          <cell r="DZ89">
            <v>88.268514269585978</v>
          </cell>
          <cell r="EA89">
            <v>105.75081531914486</v>
          </cell>
          <cell r="EB89">
            <v>87.296390517230677</v>
          </cell>
          <cell r="EC89">
            <v>106.347732206302</v>
          </cell>
          <cell r="ED89">
            <v>105.23096310221825</v>
          </cell>
          <cell r="EE89">
            <v>105.26132670112572</v>
          </cell>
          <cell r="EF89">
            <v>112.90585362707064</v>
          </cell>
          <cell r="EG89">
            <v>110.46826863357077</v>
          </cell>
          <cell r="EH89">
            <v>88.279529357849952</v>
          </cell>
          <cell r="EI89">
            <v>93.88678228283365</v>
          </cell>
          <cell r="EJ89">
            <v>104.6885838015065</v>
          </cell>
          <cell r="EK89">
            <v>86.444044220928902</v>
          </cell>
          <cell r="EL89">
            <v>110.73614154274767</v>
          </cell>
          <cell r="EM89">
            <v>85.242343245039805</v>
          </cell>
          <cell r="EN89">
            <v>124.44947581043587</v>
          </cell>
          <cell r="EO89">
            <v>96.760442207569142</v>
          </cell>
          <cell r="EP89">
            <v>142.04274502028241</v>
          </cell>
          <cell r="EQ89">
            <v>104.70262441391407</v>
          </cell>
          <cell r="ER89">
            <v>112.17252087095133</v>
          </cell>
          <cell r="ES89">
            <v>109.44993383379912</v>
          </cell>
          <cell r="ET89">
            <v>123.88503111295462</v>
          </cell>
          <cell r="EU89">
            <v>89.4093669119259</v>
          </cell>
          <cell r="EV89">
            <v>99.651951416998656</v>
          </cell>
          <cell r="EW89">
            <v>125.00733187044291</v>
          </cell>
          <cell r="EX89">
            <v>113.83924502333413</v>
          </cell>
          <cell r="EY89">
            <v>76.841566400223485</v>
          </cell>
          <cell r="EZ89">
            <v>128.75174484948735</v>
          </cell>
          <cell r="FA89">
            <v>108.25953404913049</v>
          </cell>
          <cell r="FB89">
            <v>88.673181027145134</v>
          </cell>
          <cell r="FC89">
            <v>86.0092607535246</v>
          </cell>
          <cell r="FD89">
            <v>89.741139844967734</v>
          </cell>
          <cell r="FE89">
            <v>129.71056482483198</v>
          </cell>
          <cell r="FF89">
            <v>80.480603041527772</v>
          </cell>
          <cell r="FG89">
            <v>90.144390630209159</v>
          </cell>
          <cell r="FH89">
            <v>113.21551140250205</v>
          </cell>
          <cell r="FI89">
            <v>86.676852154967534</v>
          </cell>
          <cell r="FJ89">
            <v>83.982871892416327</v>
          </cell>
          <cell r="FK89">
            <v>86.620018804698631</v>
          </cell>
          <cell r="FL89">
            <v>72.743369483485225</v>
          </cell>
          <cell r="FM89">
            <v>98.453329525854613</v>
          </cell>
          <cell r="FN89">
            <v>89.678235462978904</v>
          </cell>
          <cell r="FO89">
            <v>116.18713062027965</v>
          </cell>
          <cell r="FP89">
            <v>83.48495934741932</v>
          </cell>
          <cell r="FQ89">
            <v>96.041269584813961</v>
          </cell>
          <cell r="FR89">
            <v>90.288250373088061</v>
          </cell>
          <cell r="FS89">
            <v>102.61881339787944</v>
          </cell>
          <cell r="FT89">
            <v>120.61854252259188</v>
          </cell>
          <cell r="FU89">
            <v>106.53017651668878</v>
          </cell>
          <cell r="FV89">
            <v>105.67476698886884</v>
          </cell>
          <cell r="FW89">
            <v>94.768967615089423</v>
          </cell>
          <cell r="FX89">
            <v>86.609530831998484</v>
          </cell>
          <cell r="FY89">
            <v>90.491269497701722</v>
          </cell>
          <cell r="FZ89">
            <v>129.96442470335501</v>
          </cell>
          <cell r="GA89">
            <v>97.333183969892985</v>
          </cell>
          <cell r="GB89">
            <v>106.78804416858485</v>
          </cell>
          <cell r="GC89">
            <v>90.434276949518051</v>
          </cell>
          <cell r="GD89">
            <v>98.155465808488017</v>
          </cell>
          <cell r="GE89">
            <v>88.652534962177484</v>
          </cell>
          <cell r="GF89">
            <v>88.945107424878131</v>
          </cell>
          <cell r="GG89">
            <v>113.66357103069736</v>
          </cell>
          <cell r="GH89">
            <v>120.22489086490806</v>
          </cell>
          <cell r="GI89">
            <v>93.510501811634086</v>
          </cell>
          <cell r="GJ89">
            <v>105.92447411067749</v>
          </cell>
          <cell r="GK89">
            <v>81.790088215759582</v>
          </cell>
          <cell r="GL89">
            <v>92.97861152708758</v>
          </cell>
          <cell r="GM89">
            <v>111.14801871854972</v>
          </cell>
          <cell r="GN89">
            <v>114.79776585903215</v>
          </cell>
          <cell r="GO89">
            <v>102.07261846363984</v>
          </cell>
          <cell r="GP89">
            <v>113.89348359493371</v>
          </cell>
          <cell r="GQ89">
            <v>89.841503707542657</v>
          </cell>
          <cell r="GR89">
            <v>109.54634181318575</v>
          </cell>
          <cell r="GS89">
            <v>116.37719803370334</v>
          </cell>
          <cell r="GT89">
            <v>85.403059386482113</v>
          </cell>
          <cell r="GU89">
            <v>129.47295398285698</v>
          </cell>
          <cell r="GV89">
            <v>106.50751055292423</v>
          </cell>
          <cell r="GW89">
            <v>76.074064044444938</v>
          </cell>
          <cell r="GX89">
            <v>84.002326403880019</v>
          </cell>
          <cell r="GY89">
            <v>80.608339092792264</v>
          </cell>
          <cell r="GZ89">
            <v>121.27764840011208</v>
          </cell>
          <cell r="HA89">
            <v>120.67620700720701</v>
          </cell>
          <cell r="HB89">
            <v>94.332788062739979</v>
          </cell>
          <cell r="HC89">
            <v>91.775347650929007</v>
          </cell>
          <cell r="HD89">
            <v>112.5075923343759</v>
          </cell>
          <cell r="HE89">
            <v>134.7362838719489</v>
          </cell>
          <cell r="HF89">
            <v>88.534990365676222</v>
          </cell>
          <cell r="HG89">
            <v>106.81623938992499</v>
          </cell>
          <cell r="HH89">
            <v>87.463460482574931</v>
          </cell>
          <cell r="HI89">
            <v>105.8329104119843</v>
          </cell>
          <cell r="HJ89">
            <v>106.88988388539545</v>
          </cell>
          <cell r="HK89">
            <v>87.380724803719815</v>
          </cell>
          <cell r="HL89">
            <v>175.12068115166841</v>
          </cell>
          <cell r="HM89">
            <v>106.36181799871279</v>
          </cell>
          <cell r="HN89">
            <v>87.352027529565291</v>
          </cell>
          <cell r="HO89">
            <v>87.607258333810748</v>
          </cell>
          <cell r="HP89">
            <v>106.18291288967508</v>
          </cell>
          <cell r="HQ89">
            <v>81.89127499235336</v>
          </cell>
          <cell r="HR89">
            <v>82.090294559177508</v>
          </cell>
          <cell r="HS89">
            <v>113.00398485111575</v>
          </cell>
          <cell r="HT89">
            <v>120.52941354110087</v>
          </cell>
          <cell r="HU89">
            <v>93.058251196902802</v>
          </cell>
          <cell r="HV89">
            <v>114.04765695052188</v>
          </cell>
          <cell r="HW89">
            <v>77.199601529636084</v>
          </cell>
          <cell r="HX89">
            <v>78.465598921520964</v>
          </cell>
          <cell r="HY89">
            <v>106.19251586429371</v>
          </cell>
          <cell r="HZ89">
            <v>106.83049484068843</v>
          </cell>
          <cell r="IA89">
            <v>93.414269200331915</v>
          </cell>
          <cell r="IB89">
            <v>112.61830249942606</v>
          </cell>
          <cell r="IC89">
            <v>105.46564031141371</v>
          </cell>
          <cell r="ID89">
            <v>92.742960253554244</v>
          </cell>
          <cell r="IE89">
            <v>106.97593677560089</v>
          </cell>
          <cell r="IF89">
            <v>79.363965479507144</v>
          </cell>
          <cell r="IG89">
            <v>83.604763452089628</v>
          </cell>
          <cell r="IH89">
            <v>97.754886278014538</v>
          </cell>
          <cell r="II89">
            <v>84.958598269390592</v>
          </cell>
          <cell r="IJ89">
            <v>105.91570240749675</v>
          </cell>
          <cell r="IK89">
            <v>76.724944712325083</v>
          </cell>
          <cell r="IL89">
            <v>86.284321131147493</v>
          </cell>
          <cell r="IM89">
            <v>108.83543368585802</v>
          </cell>
          <cell r="IN89">
            <v>111.15520479904319</v>
          </cell>
          <cell r="IO89">
            <v>102.0739932094592</v>
          </cell>
          <cell r="IP89">
            <v>123.30361566495402</v>
          </cell>
          <cell r="IQ89">
            <v>104.45391632137701</v>
          </cell>
          <cell r="IR89">
            <v>82.518684894514323</v>
          </cell>
          <cell r="IS89">
            <v>105.05319821333485</v>
          </cell>
          <cell r="IT89">
            <v>95.682610162591217</v>
          </cell>
          <cell r="IU89">
            <v>93.611730835125954</v>
          </cell>
          <cell r="IV89">
            <v>76.292126640581984</v>
          </cell>
          <cell r="IW89">
            <v>86.181920730119955</v>
          </cell>
          <cell r="IX89">
            <v>89.479652031478651</v>
          </cell>
          <cell r="IY89">
            <v>111.03862830401717</v>
          </cell>
        </row>
        <row r="90">
          <cell r="J90">
            <v>103.85863239327541</v>
          </cell>
          <cell r="K90">
            <v>87.224587412125885</v>
          </cell>
          <cell r="L90">
            <v>108.83316629274375</v>
          </cell>
          <cell r="M90">
            <v>97.251770908631457</v>
          </cell>
          <cell r="N90">
            <v>97.160669416081404</v>
          </cell>
          <cell r="O90">
            <v>126.01093670230313</v>
          </cell>
          <cell r="P90">
            <v>82.628417256184662</v>
          </cell>
          <cell r="Q90">
            <v>96.563025570727362</v>
          </cell>
          <cell r="R90">
            <v>97.018686663455924</v>
          </cell>
          <cell r="S90">
            <v>90.76623948225982</v>
          </cell>
          <cell r="T90">
            <v>101.10719789740557</v>
          </cell>
          <cell r="U90">
            <v>80.429331671476433</v>
          </cell>
          <cell r="V90">
            <v>91.904783454252524</v>
          </cell>
          <cell r="W90">
            <v>96.913524355884078</v>
          </cell>
          <cell r="X90">
            <v>118.0665167467691</v>
          </cell>
          <cell r="Y90">
            <v>90.780159144662463</v>
          </cell>
          <cell r="Z90">
            <v>108.98941313328193</v>
          </cell>
          <cell r="AA90">
            <v>99.438561709991561</v>
          </cell>
          <cell r="AB90">
            <v>105.29847963439146</v>
          </cell>
          <cell r="AC90">
            <v>112.76974268592824</v>
          </cell>
          <cell r="AD90">
            <v>91.424203081639021</v>
          </cell>
          <cell r="AE90">
            <v>94.002704905433873</v>
          </cell>
          <cell r="AF90">
            <v>101.46537248114554</v>
          </cell>
          <cell r="AG90">
            <v>95.867281096588599</v>
          </cell>
          <cell r="AH90">
            <v>96.721105709436358</v>
          </cell>
          <cell r="AI90">
            <v>78.453067950200889</v>
          </cell>
          <cell r="AJ90">
            <v>91.631936004542283</v>
          </cell>
          <cell r="AK90">
            <v>98.180418016090968</v>
          </cell>
          <cell r="AL90">
            <v>115.29372715566218</v>
          </cell>
          <cell r="AM90">
            <v>90.113370393427203</v>
          </cell>
          <cell r="AN90">
            <v>122.90040125315063</v>
          </cell>
          <cell r="AO90">
            <v>113.406785804194</v>
          </cell>
          <cell r="AP90">
            <v>82.463082322083594</v>
          </cell>
          <cell r="AQ90">
            <v>100.40509732378062</v>
          </cell>
          <cell r="AR90">
            <v>60.409685790218376</v>
          </cell>
          <cell r="AS90">
            <v>111.29059568355849</v>
          </cell>
          <cell r="AT90">
            <v>93.704437232488274</v>
          </cell>
          <cell r="AU90">
            <v>136.17478598006753</v>
          </cell>
          <cell r="AV90">
            <v>83.553180149963609</v>
          </cell>
          <cell r="AW90">
            <v>90.713253269607677</v>
          </cell>
          <cell r="AX90">
            <v>103.21394973302701</v>
          </cell>
          <cell r="AY90">
            <v>94.394077049827615</v>
          </cell>
          <cell r="AZ90">
            <v>116.92148111608041</v>
          </cell>
          <cell r="BA90">
            <v>110.7462382429496</v>
          </cell>
          <cell r="BB90">
            <v>93.765218868297765</v>
          </cell>
          <cell r="BC90">
            <v>111.668913904771</v>
          </cell>
          <cell r="BD90">
            <v>100.78214990702881</v>
          </cell>
          <cell r="BE90">
            <v>117.6675310593522</v>
          </cell>
          <cell r="BF90">
            <v>107.86945542959418</v>
          </cell>
          <cell r="BG90">
            <v>104.78333355939803</v>
          </cell>
          <cell r="BH90">
            <v>88.912294571321581</v>
          </cell>
          <cell r="BI90">
            <v>103.70663943000829</v>
          </cell>
          <cell r="BJ90">
            <v>97.47240616960795</v>
          </cell>
          <cell r="BK90">
            <v>89.377302710733787</v>
          </cell>
          <cell r="BL90">
            <v>104.02906577991772</v>
          </cell>
          <cell r="BM90">
            <v>102.15874164524304</v>
          </cell>
          <cell r="BN90">
            <v>106.55788322511424</v>
          </cell>
          <cell r="BO90">
            <v>107.60042159237878</v>
          </cell>
          <cell r="BP90">
            <v>97.998272136257654</v>
          </cell>
          <cell r="BQ90">
            <v>78.955431045362658</v>
          </cell>
          <cell r="BR90">
            <v>104.92085273996383</v>
          </cell>
          <cell r="BS90">
            <v>89.077406610946909</v>
          </cell>
          <cell r="BT90">
            <v>112.2321849033456</v>
          </cell>
          <cell r="BU90">
            <v>114.1071580129825</v>
          </cell>
          <cell r="BV90">
            <v>118.70983874356659</v>
          </cell>
          <cell r="BW90">
            <v>119.21709651726323</v>
          </cell>
          <cell r="BX90">
            <v>95.914594936807134</v>
          </cell>
          <cell r="BY90">
            <v>91.348293944810578</v>
          </cell>
          <cell r="BZ90">
            <v>103.44520570625258</v>
          </cell>
          <cell r="CA90">
            <v>93.727751191564579</v>
          </cell>
          <cell r="CB90">
            <v>109.9412979889254</v>
          </cell>
          <cell r="CC90">
            <v>84.592515543375072</v>
          </cell>
          <cell r="CD90">
            <v>84.56995002944673</v>
          </cell>
          <cell r="CE90">
            <v>116.48275743026501</v>
          </cell>
          <cell r="CF90">
            <v>107.54055776766698</v>
          </cell>
          <cell r="CG90">
            <v>114.79369456632743</v>
          </cell>
          <cell r="CH90">
            <v>102.51699444812039</v>
          </cell>
          <cell r="CI90">
            <v>87.956695216752919</v>
          </cell>
          <cell r="CJ90">
            <v>100.13968633278203</v>
          </cell>
          <cell r="CK90">
            <v>87.325035679853443</v>
          </cell>
          <cell r="CL90">
            <v>119.33841546951301</v>
          </cell>
          <cell r="CM90">
            <v>124.36941404987965</v>
          </cell>
          <cell r="CN90">
            <v>83.487371260391683</v>
          </cell>
          <cell r="CO90">
            <v>115.43113773352364</v>
          </cell>
          <cell r="CP90">
            <v>106.58667946405126</v>
          </cell>
          <cell r="CQ90">
            <v>105.22182617849975</v>
          </cell>
          <cell r="CR90">
            <v>105.57602332237269</v>
          </cell>
          <cell r="CS90">
            <v>148.19519787581228</v>
          </cell>
          <cell r="CT90">
            <v>97.456178458363382</v>
          </cell>
          <cell r="CU90">
            <v>101.40019434284808</v>
          </cell>
          <cell r="CV90">
            <v>91.399667732239706</v>
          </cell>
          <cell r="CW90">
            <v>120.53609979791989</v>
          </cell>
          <cell r="CX90">
            <v>99.696367144605659</v>
          </cell>
          <cell r="CY90">
            <v>63.013130816017416</v>
          </cell>
          <cell r="CZ90">
            <v>83.163694985320376</v>
          </cell>
          <cell r="DA90">
            <v>112.84231772667293</v>
          </cell>
          <cell r="DB90">
            <v>114.99693264794151</v>
          </cell>
          <cell r="DC90">
            <v>111.59573504473504</v>
          </cell>
          <cell r="DD90">
            <v>114.5656172683302</v>
          </cell>
          <cell r="DE90">
            <v>120.30758403207292</v>
          </cell>
          <cell r="DF90">
            <v>94.79613087792265</v>
          </cell>
          <cell r="DG90">
            <v>98.250750308040324</v>
          </cell>
          <cell r="DH90">
            <v>96.424634082707144</v>
          </cell>
          <cell r="DI90">
            <v>119.39121508268781</v>
          </cell>
          <cell r="DJ90">
            <v>101.09595783012871</v>
          </cell>
          <cell r="DK90">
            <v>100.96958438940938</v>
          </cell>
          <cell r="DL90">
            <v>113.20650367465315</v>
          </cell>
          <cell r="DM90">
            <v>129.04396003583003</v>
          </cell>
          <cell r="DN90">
            <v>110.3516916535486</v>
          </cell>
          <cell r="DO90">
            <v>84.764997882780378</v>
          </cell>
          <cell r="DP90">
            <v>97.604910115821355</v>
          </cell>
          <cell r="DQ90">
            <v>106.3198685652635</v>
          </cell>
          <cell r="DR90">
            <v>135.27522155962819</v>
          </cell>
          <cell r="DS90">
            <v>136.3740134929194</v>
          </cell>
          <cell r="DT90">
            <v>95.934276488194115</v>
          </cell>
          <cell r="DU90">
            <v>134.38814836020225</v>
          </cell>
          <cell r="DV90">
            <v>100.88620901362087</v>
          </cell>
          <cell r="DW90">
            <v>124.30638845612243</v>
          </cell>
          <cell r="DX90">
            <v>70.835090780693847</v>
          </cell>
          <cell r="DY90">
            <v>113.40377126615499</v>
          </cell>
          <cell r="DZ90">
            <v>90.706868394739757</v>
          </cell>
          <cell r="EA90">
            <v>107.30493988206753</v>
          </cell>
          <cell r="EB90">
            <v>86.523096261365822</v>
          </cell>
          <cell r="EC90">
            <v>107.53722264667542</v>
          </cell>
          <cell r="ED90">
            <v>104.37343516499134</v>
          </cell>
          <cell r="EE90">
            <v>104.42216588840617</v>
          </cell>
          <cell r="EF90">
            <v>115.31305722019026</v>
          </cell>
          <cell r="EG90">
            <v>112.50527047573807</v>
          </cell>
          <cell r="EH90">
            <v>90.245786676557842</v>
          </cell>
          <cell r="EI90">
            <v>93.224506548201518</v>
          </cell>
          <cell r="EJ90">
            <v>108.50222270963026</v>
          </cell>
          <cell r="EK90">
            <v>86.700321422136497</v>
          </cell>
          <cell r="EL90">
            <v>110.96832899199806</v>
          </cell>
          <cell r="EM90">
            <v>86.598577942608784</v>
          </cell>
          <cell r="EN90">
            <v>123.52884452467627</v>
          </cell>
          <cell r="EO90">
            <v>97.37883684762879</v>
          </cell>
          <cell r="EP90">
            <v>140.94631531213233</v>
          </cell>
          <cell r="EQ90">
            <v>104.82619102155421</v>
          </cell>
          <cell r="ER90">
            <v>112.09462228922322</v>
          </cell>
          <cell r="ES90">
            <v>113.79640912745315</v>
          </cell>
          <cell r="ET90">
            <v>125.85560861969658</v>
          </cell>
          <cell r="EU90">
            <v>89.896121294780627</v>
          </cell>
          <cell r="EV90">
            <v>101.49378606262381</v>
          </cell>
          <cell r="EW90">
            <v>128.2275982229545</v>
          </cell>
          <cell r="EX90">
            <v>112.21894594634541</v>
          </cell>
          <cell r="EY90">
            <v>77.99619892441676</v>
          </cell>
          <cell r="EZ90">
            <v>129.65893945967252</v>
          </cell>
          <cell r="FA90">
            <v>108.88799137336468</v>
          </cell>
          <cell r="FB90">
            <v>88.30684481259523</v>
          </cell>
          <cell r="FC90">
            <v>86.354924908194349</v>
          </cell>
          <cell r="FD90">
            <v>90.641979525372335</v>
          </cell>
          <cell r="FE90">
            <v>133.07083201594162</v>
          </cell>
          <cell r="FF90">
            <v>82.974990496149644</v>
          </cell>
          <cell r="FG90">
            <v>90.502606628817816</v>
          </cell>
          <cell r="FH90">
            <v>116.01219753368161</v>
          </cell>
          <cell r="FI90">
            <v>86.109351755597828</v>
          </cell>
          <cell r="FJ90">
            <v>84.735983349191955</v>
          </cell>
          <cell r="FK90">
            <v>86.115474960091092</v>
          </cell>
          <cell r="FL90">
            <v>72.8965316614145</v>
          </cell>
          <cell r="FM90">
            <v>99.160340864118339</v>
          </cell>
          <cell r="FN90">
            <v>89.88956414217273</v>
          </cell>
          <cell r="FO90">
            <v>118.83354314011555</v>
          </cell>
          <cell r="FP90">
            <v>84.684691368916489</v>
          </cell>
          <cell r="FQ90">
            <v>96.643338916015409</v>
          </cell>
          <cell r="FR90">
            <v>88.928469993006587</v>
          </cell>
          <cell r="FS90">
            <v>102.14193667901399</v>
          </cell>
          <cell r="FT90">
            <v>117.89501140397577</v>
          </cell>
          <cell r="FU90">
            <v>107.3875102335508</v>
          </cell>
          <cell r="FV90">
            <v>103.58186201552151</v>
          </cell>
          <cell r="FW90">
            <v>94.776202990400293</v>
          </cell>
          <cell r="FX90">
            <v>87.404096649876919</v>
          </cell>
          <cell r="FY90">
            <v>91.579410866623022</v>
          </cell>
          <cell r="FZ90">
            <v>130.22747793731045</v>
          </cell>
          <cell r="GA90">
            <v>94.65130375904252</v>
          </cell>
          <cell r="GB90">
            <v>107.28514605365734</v>
          </cell>
          <cell r="GC90">
            <v>91.021120182147044</v>
          </cell>
          <cell r="GD90">
            <v>98.71995125999733</v>
          </cell>
          <cell r="GE90">
            <v>89.938627529926165</v>
          </cell>
          <cell r="GF90">
            <v>86.886738755574854</v>
          </cell>
          <cell r="GG90">
            <v>114.99882372483739</v>
          </cell>
          <cell r="GH90">
            <v>119.38297938088448</v>
          </cell>
          <cell r="GI90">
            <v>94.009572008958656</v>
          </cell>
          <cell r="GJ90">
            <v>104.83134895347608</v>
          </cell>
          <cell r="GK90">
            <v>79.332147271431495</v>
          </cell>
          <cell r="GL90">
            <v>92.629390785477142</v>
          </cell>
          <cell r="GM90">
            <v>115.14127322610079</v>
          </cell>
          <cell r="GN90">
            <v>113.33348562954936</v>
          </cell>
          <cell r="GO90">
            <v>102.39988436956051</v>
          </cell>
          <cell r="GP90">
            <v>114.04493160947504</v>
          </cell>
          <cell r="GQ90">
            <v>89.58394214395507</v>
          </cell>
          <cell r="GR90">
            <v>109.29958840509941</v>
          </cell>
          <cell r="GS90">
            <v>113.31211399414582</v>
          </cell>
          <cell r="GT90">
            <v>88.826268741818311</v>
          </cell>
          <cell r="GU90">
            <v>129.81785225466786</v>
          </cell>
          <cell r="GV90">
            <v>106.4350195987744</v>
          </cell>
          <cell r="GW90">
            <v>76.956139898033669</v>
          </cell>
          <cell r="GX90">
            <v>84.541184543796291</v>
          </cell>
          <cell r="GY90">
            <v>83.206766580559758</v>
          </cell>
          <cell r="GZ90">
            <v>121.74337291854776</v>
          </cell>
          <cell r="HA90">
            <v>122.5162425547679</v>
          </cell>
          <cell r="HB90">
            <v>91.699693160543191</v>
          </cell>
          <cell r="HC90">
            <v>94.155548329349116</v>
          </cell>
          <cell r="HD90">
            <v>112.36090066134639</v>
          </cell>
          <cell r="HE90">
            <v>138.32606386238211</v>
          </cell>
          <cell r="HF90">
            <v>86.880642094578803</v>
          </cell>
          <cell r="HG90">
            <v>107.22775060837654</v>
          </cell>
          <cell r="HH90">
            <v>87.114169579121494</v>
          </cell>
          <cell r="HI90">
            <v>106.65802289196908</v>
          </cell>
          <cell r="HJ90">
            <v>104.58832872549763</v>
          </cell>
          <cell r="HK90">
            <v>87.505576383498152</v>
          </cell>
          <cell r="HL90">
            <v>173.37092957721276</v>
          </cell>
          <cell r="HM90">
            <v>108.05211074263659</v>
          </cell>
          <cell r="HN90">
            <v>86.599180710289062</v>
          </cell>
          <cell r="HO90">
            <v>87.135409083223337</v>
          </cell>
          <cell r="HP90">
            <v>102.3765150921831</v>
          </cell>
          <cell r="HQ90">
            <v>84.381688766088757</v>
          </cell>
          <cell r="HR90">
            <v>82.611140782924807</v>
          </cell>
          <cell r="HS90">
            <v>113.93274786283952</v>
          </cell>
          <cell r="HT90">
            <v>120.79736294690112</v>
          </cell>
          <cell r="HU90">
            <v>91.554721361569079</v>
          </cell>
          <cell r="HV90">
            <v>111.5800348296988</v>
          </cell>
          <cell r="HW90">
            <v>75.200973941602442</v>
          </cell>
          <cell r="HX90">
            <v>80.236737033417285</v>
          </cell>
          <cell r="HY90">
            <v>105.65526830042306</v>
          </cell>
          <cell r="HZ90">
            <v>108.67576640509202</v>
          </cell>
          <cell r="IA90">
            <v>87.503919589352009</v>
          </cell>
          <cell r="IB90">
            <v>113.37429869367298</v>
          </cell>
          <cell r="IC90">
            <v>102.98646750619019</v>
          </cell>
          <cell r="ID90">
            <v>93.697804989274843</v>
          </cell>
          <cell r="IE90">
            <v>107.2620587769495</v>
          </cell>
          <cell r="IF90">
            <v>79.839920801847597</v>
          </cell>
          <cell r="IG90">
            <v>83.534750168397949</v>
          </cell>
          <cell r="IH90">
            <v>96.836563741165435</v>
          </cell>
          <cell r="II90">
            <v>85.001845235880666</v>
          </cell>
          <cell r="IJ90">
            <v>108.62201393855418</v>
          </cell>
          <cell r="IK90">
            <v>76.420178942993743</v>
          </cell>
          <cell r="IL90">
            <v>86.849002062698943</v>
          </cell>
          <cell r="IM90">
            <v>107.75283551709252</v>
          </cell>
          <cell r="IN90">
            <v>110.45887000351098</v>
          </cell>
          <cell r="IO90">
            <v>100.07809232057801</v>
          </cell>
          <cell r="IP90">
            <v>123.51478545509623</v>
          </cell>
          <cell r="IQ90">
            <v>105.48157269186434</v>
          </cell>
          <cell r="IR90">
            <v>80.92043176405376</v>
          </cell>
          <cell r="IS90">
            <v>106.45111950518819</v>
          </cell>
          <cell r="IT90">
            <v>94.092462439882311</v>
          </cell>
          <cell r="IU90">
            <v>93.615431012064903</v>
          </cell>
          <cell r="IV90">
            <v>78.746675604218424</v>
          </cell>
          <cell r="IW90">
            <v>87.53140804885453</v>
          </cell>
          <cell r="IX90">
            <v>86.752132168716201</v>
          </cell>
          <cell r="IY90">
            <v>112.07504033731466</v>
          </cell>
        </row>
        <row r="91">
          <cell r="J91">
            <v>103.85753860937362</v>
          </cell>
          <cell r="K91">
            <v>86.514704316159808</v>
          </cell>
          <cell r="L91">
            <v>110.94473757977826</v>
          </cell>
          <cell r="M91">
            <v>94.48317847634948</v>
          </cell>
          <cell r="N91">
            <v>97.638616825618655</v>
          </cell>
          <cell r="O91">
            <v>124.6625539985537</v>
          </cell>
          <cell r="P91">
            <v>82.314223597211807</v>
          </cell>
          <cell r="Q91">
            <v>94.755975760655332</v>
          </cell>
          <cell r="R91">
            <v>96.459456929777417</v>
          </cell>
          <cell r="S91">
            <v>88.962725139374953</v>
          </cell>
          <cell r="T91">
            <v>101.42090424069163</v>
          </cell>
          <cell r="U91">
            <v>78.637517813043331</v>
          </cell>
          <cell r="V91">
            <v>91.568962470138857</v>
          </cell>
          <cell r="W91">
            <v>95.4785812367452</v>
          </cell>
          <cell r="X91">
            <v>118.97260772796255</v>
          </cell>
          <cell r="Y91">
            <v>92.472441836314005</v>
          </cell>
          <cell r="Z91">
            <v>111.53699057020805</v>
          </cell>
          <cell r="AA91">
            <v>98.002366939248191</v>
          </cell>
          <cell r="AB91">
            <v>106.77368330183958</v>
          </cell>
          <cell r="AC91">
            <v>112.03034628946574</v>
          </cell>
          <cell r="AD91">
            <v>92.038952243578663</v>
          </cell>
          <cell r="AE91">
            <v>93.013762228158967</v>
          </cell>
          <cell r="AF91">
            <v>101.37281045877026</v>
          </cell>
          <cell r="AG91">
            <v>94.174035483966293</v>
          </cell>
          <cell r="AH91">
            <v>96.829281231275488</v>
          </cell>
          <cell r="AI91">
            <v>76.637302829639268</v>
          </cell>
          <cell r="AJ91">
            <v>90.031988528320525</v>
          </cell>
          <cell r="AK91">
            <v>99.96600307479342</v>
          </cell>
          <cell r="AL91">
            <v>112.68068955044231</v>
          </cell>
          <cell r="AM91">
            <v>90.871954057216072</v>
          </cell>
          <cell r="AN91">
            <v>124.22365542825402</v>
          </cell>
          <cell r="AO91">
            <v>110.45446017971788</v>
          </cell>
          <cell r="AP91">
            <v>81.654017756226352</v>
          </cell>
          <cell r="AQ91">
            <v>100.25565203823236</v>
          </cell>
          <cell r="AR91">
            <v>61.012670871019566</v>
          </cell>
          <cell r="AS91">
            <v>114.84549967355561</v>
          </cell>
          <cell r="AT91">
            <v>94.050423934107414</v>
          </cell>
          <cell r="AU91">
            <v>131.28776743879692</v>
          </cell>
          <cell r="AV91">
            <v>83.958118784118341</v>
          </cell>
          <cell r="AW91">
            <v>92.510118567939145</v>
          </cell>
          <cell r="AX91">
            <v>102.96103827747643</v>
          </cell>
          <cell r="AY91">
            <v>94.854707758038202</v>
          </cell>
          <cell r="AZ91">
            <v>118.47063796049994</v>
          </cell>
          <cell r="BA91">
            <v>109.95806604841889</v>
          </cell>
          <cell r="BB91">
            <v>93.220192956052117</v>
          </cell>
          <cell r="BC91">
            <v>110.64078249523429</v>
          </cell>
          <cell r="BD91">
            <v>98.975685006424783</v>
          </cell>
          <cell r="BE91">
            <v>114.03103601328961</v>
          </cell>
          <cell r="BF91">
            <v>109.07907029885064</v>
          </cell>
          <cell r="BG91">
            <v>100.7069307394657</v>
          </cell>
          <cell r="BH91">
            <v>90.76957101057441</v>
          </cell>
          <cell r="BI91">
            <v>103.968058088942</v>
          </cell>
          <cell r="BJ91">
            <v>97.413350273825856</v>
          </cell>
          <cell r="BK91">
            <v>90.788522653454876</v>
          </cell>
          <cell r="BL91">
            <v>105.42419813291488</v>
          </cell>
          <cell r="BM91">
            <v>105.00769390060996</v>
          </cell>
          <cell r="BN91">
            <v>104.64823696443996</v>
          </cell>
          <cell r="BO91">
            <v>107.68445006839825</v>
          </cell>
          <cell r="BP91">
            <v>96.043237611536526</v>
          </cell>
          <cell r="BQ91">
            <v>78.68540454621575</v>
          </cell>
          <cell r="BR91">
            <v>103.8105573068831</v>
          </cell>
          <cell r="BS91">
            <v>88.87763993695728</v>
          </cell>
          <cell r="BT91">
            <v>113.17051167182795</v>
          </cell>
          <cell r="BU91">
            <v>112.9675006256043</v>
          </cell>
          <cell r="BV91">
            <v>118.1436528460966</v>
          </cell>
          <cell r="BW91">
            <v>114.47690117107817</v>
          </cell>
          <cell r="BX91">
            <v>97.1365937015009</v>
          </cell>
          <cell r="BY91">
            <v>91.423248811935736</v>
          </cell>
          <cell r="BZ91">
            <v>103.88148120141844</v>
          </cell>
          <cell r="CA91">
            <v>96.240337486624782</v>
          </cell>
          <cell r="CB91">
            <v>110.66918829790664</v>
          </cell>
          <cell r="CC91">
            <v>83.844231190365988</v>
          </cell>
          <cell r="CD91">
            <v>86.874215989168263</v>
          </cell>
          <cell r="CE91">
            <v>117.06352797640405</v>
          </cell>
          <cell r="CF91">
            <v>105.7398368482298</v>
          </cell>
          <cell r="CG91">
            <v>113.28492830915728</v>
          </cell>
          <cell r="CH91">
            <v>104.87920771953041</v>
          </cell>
          <cell r="CI91">
            <v>86.112115398778741</v>
          </cell>
          <cell r="CJ91">
            <v>99.378717566117416</v>
          </cell>
          <cell r="CK91">
            <v>86.605544575117577</v>
          </cell>
          <cell r="CL91">
            <v>120.45192699967455</v>
          </cell>
          <cell r="CM91">
            <v>124.36657421132945</v>
          </cell>
          <cell r="CN91">
            <v>83.949111884381068</v>
          </cell>
          <cell r="CO91">
            <v>114.60095815167251</v>
          </cell>
          <cell r="CP91">
            <v>105.70297306847868</v>
          </cell>
          <cell r="CQ91">
            <v>104.38171262456676</v>
          </cell>
          <cell r="CR91">
            <v>105.77451937159385</v>
          </cell>
          <cell r="CS91">
            <v>146.78889424156907</v>
          </cell>
          <cell r="CT91">
            <v>98.088585236076071</v>
          </cell>
          <cell r="CU91">
            <v>101.94350424375057</v>
          </cell>
          <cell r="CV91">
            <v>92.825235695987416</v>
          </cell>
          <cell r="CW91">
            <v>118.65266198504023</v>
          </cell>
          <cell r="CX91">
            <v>100.49923571979311</v>
          </cell>
          <cell r="CY91">
            <v>62.349763065734145</v>
          </cell>
          <cell r="CZ91">
            <v>84.400134346478808</v>
          </cell>
          <cell r="DA91">
            <v>115.11626253129278</v>
          </cell>
          <cell r="DB91">
            <v>112.17827827540046</v>
          </cell>
          <cell r="DC91">
            <v>109.76248755948926</v>
          </cell>
          <cell r="DD91">
            <v>117.15846197058278</v>
          </cell>
          <cell r="DE91">
            <v>122.27833532444843</v>
          </cell>
          <cell r="DF91">
            <v>96.854530122043982</v>
          </cell>
          <cell r="DG91">
            <v>100.11200761265732</v>
          </cell>
          <cell r="DH91">
            <v>97.451814314519197</v>
          </cell>
          <cell r="DI91">
            <v>115.94664340872509</v>
          </cell>
          <cell r="DJ91">
            <v>99.986694531960907</v>
          </cell>
          <cell r="DK91">
            <v>99.426601904519856</v>
          </cell>
          <cell r="DL91">
            <v>113.50945111108993</v>
          </cell>
          <cell r="DM91">
            <v>131.14903086994289</v>
          </cell>
          <cell r="DN91">
            <v>109.71204364570973</v>
          </cell>
          <cell r="DO91">
            <v>84.665708100965333</v>
          </cell>
          <cell r="DP91">
            <v>98.6616203224673</v>
          </cell>
          <cell r="DQ91">
            <v>108.22969191868032</v>
          </cell>
          <cell r="DR91">
            <v>138.35131412416169</v>
          </cell>
          <cell r="DS91">
            <v>133.79987201052703</v>
          </cell>
          <cell r="DT91">
            <v>99.302304551201189</v>
          </cell>
          <cell r="DU91">
            <v>133.57295945226366</v>
          </cell>
          <cell r="DV91">
            <v>98.869298754579532</v>
          </cell>
          <cell r="DW91">
            <v>124.27132722597926</v>
          </cell>
          <cell r="DX91">
            <v>72.040778015663733</v>
          </cell>
          <cell r="DY91">
            <v>109.9014770301179</v>
          </cell>
          <cell r="DZ91">
            <v>91.085274057131571</v>
          </cell>
          <cell r="EA91">
            <v>106.843556252575</v>
          </cell>
          <cell r="EB91">
            <v>86.06943045428838</v>
          </cell>
          <cell r="EC91">
            <v>106.85367015670612</v>
          </cell>
          <cell r="ED91">
            <v>107.96716602000227</v>
          </cell>
          <cell r="EE91">
            <v>101.56292201559104</v>
          </cell>
          <cell r="EF91">
            <v>109.83491546888727</v>
          </cell>
          <cell r="EG91">
            <v>111.54415620958372</v>
          </cell>
          <cell r="EH91">
            <v>88.503969506125358</v>
          </cell>
          <cell r="EI91">
            <v>92.953481066183542</v>
          </cell>
          <cell r="EJ91">
            <v>107.12226231078252</v>
          </cell>
          <cell r="EK91">
            <v>88.739778601884041</v>
          </cell>
          <cell r="EL91">
            <v>111.12120992621153</v>
          </cell>
          <cell r="EM91">
            <v>86.15152131835859</v>
          </cell>
          <cell r="EN91">
            <v>123.07025494667749</v>
          </cell>
          <cell r="EO91">
            <v>97.609698494991505</v>
          </cell>
          <cell r="EP91">
            <v>141.23847697185099</v>
          </cell>
          <cell r="EQ91">
            <v>106.37602485548993</v>
          </cell>
          <cell r="ER91">
            <v>113.95437239804305</v>
          </cell>
          <cell r="ES91">
            <v>112.87601912110884</v>
          </cell>
          <cell r="ET91">
            <v>128.18505500470312</v>
          </cell>
          <cell r="EU91">
            <v>91.870994197930258</v>
          </cell>
          <cell r="EV91">
            <v>102.21692490283459</v>
          </cell>
          <cell r="EW91">
            <v>126.40349738793986</v>
          </cell>
          <cell r="EX91">
            <v>112.59313718839987</v>
          </cell>
          <cell r="EY91">
            <v>78.740854757288943</v>
          </cell>
          <cell r="EZ91">
            <v>129.73301274208183</v>
          </cell>
          <cell r="FA91">
            <v>106.10950274593449</v>
          </cell>
          <cell r="FB91">
            <v>87.993352682150856</v>
          </cell>
          <cell r="FC91">
            <v>88.861754331718743</v>
          </cell>
          <cell r="FD91">
            <v>91.771761373353655</v>
          </cell>
          <cell r="FE91">
            <v>132.88465775394556</v>
          </cell>
          <cell r="FF91">
            <v>82.112717348472287</v>
          </cell>
          <cell r="FG91">
            <v>91.276155335139748</v>
          </cell>
          <cell r="FH91">
            <v>117.01217337475309</v>
          </cell>
          <cell r="FI91">
            <v>86.644967102622672</v>
          </cell>
          <cell r="FJ91">
            <v>83.098074733713773</v>
          </cell>
          <cell r="FK91">
            <v>84.798977810512071</v>
          </cell>
          <cell r="FL91">
            <v>74.189074796894303</v>
          </cell>
          <cell r="FM91">
            <v>97.782644943362385</v>
          </cell>
          <cell r="FN91">
            <v>92.324712434601878</v>
          </cell>
          <cell r="FO91">
            <v>122.94960376467004</v>
          </cell>
          <cell r="FP91">
            <v>82.921898940556162</v>
          </cell>
          <cell r="FQ91">
            <v>97.798058938429946</v>
          </cell>
          <cell r="FR91">
            <v>87.655297101971769</v>
          </cell>
          <cell r="FS91">
            <v>102.176622536379</v>
          </cell>
          <cell r="FT91">
            <v>118.04990796731141</v>
          </cell>
          <cell r="FU91">
            <v>106.1522271767691</v>
          </cell>
          <cell r="FV91">
            <v>104.53760510724861</v>
          </cell>
          <cell r="FW91">
            <v>92.963803924155073</v>
          </cell>
          <cell r="FX91">
            <v>88.800821278756217</v>
          </cell>
          <cell r="FY91">
            <v>91.011340949547019</v>
          </cell>
          <cell r="FZ91">
            <v>132.07380183888787</v>
          </cell>
          <cell r="GA91">
            <v>91.715111782796271</v>
          </cell>
          <cell r="GB91">
            <v>107.04636485503825</v>
          </cell>
          <cell r="GC91">
            <v>94.017779886165471</v>
          </cell>
          <cell r="GD91">
            <v>97.597792950783926</v>
          </cell>
          <cell r="GE91">
            <v>89.157546766566568</v>
          </cell>
          <cell r="GF91">
            <v>87.115229703277279</v>
          </cell>
          <cell r="GG91">
            <v>117.07271472417885</v>
          </cell>
          <cell r="GH91">
            <v>122.37469739908177</v>
          </cell>
          <cell r="GI91">
            <v>93.051115799146174</v>
          </cell>
          <cell r="GJ91">
            <v>107.46874925713711</v>
          </cell>
          <cell r="GK91">
            <v>80.297881983440917</v>
          </cell>
          <cell r="GL91">
            <v>93.17984896692856</v>
          </cell>
          <cell r="GM91">
            <v>119.52538743925429</v>
          </cell>
          <cell r="GN91">
            <v>114.37311429570752</v>
          </cell>
          <cell r="GO91">
            <v>102.06875978246761</v>
          </cell>
          <cell r="GP91">
            <v>113.11119075925988</v>
          </cell>
          <cell r="GQ91">
            <v>87.5375826812474</v>
          </cell>
          <cell r="GR91">
            <v>106.89446688084799</v>
          </cell>
          <cell r="GS91">
            <v>113.15979722462762</v>
          </cell>
          <cell r="GT91">
            <v>89.008606972606387</v>
          </cell>
          <cell r="GU91">
            <v>134.01799258808612</v>
          </cell>
          <cell r="GV91">
            <v>106.44192591662396</v>
          </cell>
          <cell r="GW91">
            <v>76.910334554079014</v>
          </cell>
          <cell r="GX91">
            <v>84.460101960537159</v>
          </cell>
          <cell r="GY91">
            <v>83.0017977468369</v>
          </cell>
          <cell r="GZ91">
            <v>123.53899611898525</v>
          </cell>
          <cell r="HA91">
            <v>119.94215129644884</v>
          </cell>
          <cell r="HB91">
            <v>90.435368514625523</v>
          </cell>
          <cell r="HC91">
            <v>92.720342695838568</v>
          </cell>
          <cell r="HD91">
            <v>114.57288630458214</v>
          </cell>
          <cell r="HE91">
            <v>140.29842358546037</v>
          </cell>
          <cell r="HF91">
            <v>88.348117202161475</v>
          </cell>
          <cell r="HG91">
            <v>105.72480087414586</v>
          </cell>
          <cell r="HH91">
            <v>84.206359260272606</v>
          </cell>
          <cell r="HI91">
            <v>102.75251630414438</v>
          </cell>
          <cell r="HJ91">
            <v>106.10245879314542</v>
          </cell>
          <cell r="HK91">
            <v>87.56702160168355</v>
          </cell>
          <cell r="HL91">
            <v>173.901451073488</v>
          </cell>
          <cell r="HM91">
            <v>108.35930419471023</v>
          </cell>
          <cell r="HN91">
            <v>86.654691939563079</v>
          </cell>
          <cell r="HO91">
            <v>87.096585947886766</v>
          </cell>
          <cell r="HP91">
            <v>104.97460722506703</v>
          </cell>
          <cell r="HQ91">
            <v>81.530275409752065</v>
          </cell>
          <cell r="HR91">
            <v>84.329378990398524</v>
          </cell>
          <cell r="HS91">
            <v>111.14771925591485</v>
          </cell>
          <cell r="HT91">
            <v>122.14181865587211</v>
          </cell>
          <cell r="HU91">
            <v>94.637743361083309</v>
          </cell>
          <cell r="HV91">
            <v>110.44045556364398</v>
          </cell>
          <cell r="HW91">
            <v>73.249252495337032</v>
          </cell>
          <cell r="HX91">
            <v>79.797706087046549</v>
          </cell>
          <cell r="HY91">
            <v>105.62362075875704</v>
          </cell>
          <cell r="HZ91">
            <v>106.91422892375903</v>
          </cell>
          <cell r="IA91">
            <v>87.597324229802339</v>
          </cell>
          <cell r="IB91">
            <v>111.76366054688579</v>
          </cell>
          <cell r="IC91">
            <v>102.69019834499126</v>
          </cell>
          <cell r="ID91">
            <v>95.333402764163068</v>
          </cell>
          <cell r="IE91">
            <v>104.99669426341048</v>
          </cell>
          <cell r="IF91">
            <v>78.771308253615359</v>
          </cell>
          <cell r="IG91">
            <v>81.282667638836301</v>
          </cell>
          <cell r="IH91">
            <v>97.693341851408263</v>
          </cell>
          <cell r="II91">
            <v>81.521724925358257</v>
          </cell>
          <cell r="IJ91">
            <v>109.00935170696363</v>
          </cell>
          <cell r="IK91">
            <v>77.697702655932645</v>
          </cell>
          <cell r="IL91">
            <v>86.471147379136241</v>
          </cell>
          <cell r="IM91">
            <v>106.55361566548433</v>
          </cell>
          <cell r="IN91">
            <v>111.10672651679538</v>
          </cell>
          <cell r="IO91">
            <v>99.555596223721452</v>
          </cell>
          <cell r="IP91">
            <v>125.0327926988905</v>
          </cell>
          <cell r="IQ91">
            <v>103.66029733378237</v>
          </cell>
          <cell r="IR91">
            <v>81.644885158531679</v>
          </cell>
          <cell r="IS91">
            <v>104.91894489755467</v>
          </cell>
          <cell r="IT91">
            <v>97.191656068037446</v>
          </cell>
          <cell r="IU91">
            <v>94.84883264064419</v>
          </cell>
          <cell r="IV91">
            <v>79.992065965995721</v>
          </cell>
          <cell r="IW91">
            <v>87.162881475312219</v>
          </cell>
          <cell r="IX91">
            <v>87.386851099029428</v>
          </cell>
          <cell r="IY91">
            <v>112.34673798604173</v>
          </cell>
        </row>
        <row r="92">
          <cell r="J92">
            <v>103.44087731360317</v>
          </cell>
          <cell r="K92">
            <v>86.536525124291302</v>
          </cell>
          <cell r="L92">
            <v>111.37672652513284</v>
          </cell>
          <cell r="M92">
            <v>95.678777826554779</v>
          </cell>
          <cell r="N92">
            <v>99.488394885481171</v>
          </cell>
          <cell r="O92">
            <v>123.88037229898055</v>
          </cell>
          <cell r="P92">
            <v>84.343093825614403</v>
          </cell>
          <cell r="Q92">
            <v>96.156558625467326</v>
          </cell>
          <cell r="R92">
            <v>94.861687651235059</v>
          </cell>
          <cell r="S92">
            <v>89.434571958716745</v>
          </cell>
          <cell r="T92">
            <v>103.40413456492229</v>
          </cell>
          <cell r="U92">
            <v>76.259404365476158</v>
          </cell>
          <cell r="V92">
            <v>90.372231367952466</v>
          </cell>
          <cell r="W92">
            <v>96.894907506134302</v>
          </cell>
          <cell r="X92">
            <v>119.43218046622333</v>
          </cell>
          <cell r="Y92">
            <v>89.801182100154364</v>
          </cell>
          <cell r="Z92">
            <v>108.38194632189195</v>
          </cell>
          <cell r="AA92">
            <v>99.057797794891044</v>
          </cell>
          <cell r="AB92">
            <v>105.18654612738887</v>
          </cell>
          <cell r="AC92">
            <v>113.91861785398898</v>
          </cell>
          <cell r="AD92">
            <v>90.556122611469988</v>
          </cell>
          <cell r="AE92">
            <v>91.230201760860723</v>
          </cell>
          <cell r="AF92">
            <v>101.37048499506038</v>
          </cell>
          <cell r="AG92">
            <v>94.248367337856777</v>
          </cell>
          <cell r="AH92">
            <v>96.544263503667807</v>
          </cell>
          <cell r="AI92">
            <v>76.008295762905107</v>
          </cell>
          <cell r="AJ92">
            <v>90.650829660390514</v>
          </cell>
          <cell r="AK92">
            <v>102.8185769604674</v>
          </cell>
          <cell r="AL92">
            <v>110.05521934380461</v>
          </cell>
          <cell r="AM92">
            <v>90.503186266368843</v>
          </cell>
          <cell r="AN92">
            <v>122.21033352721049</v>
          </cell>
          <cell r="AO92">
            <v>115.70658551820499</v>
          </cell>
          <cell r="AP92">
            <v>79.539753623901589</v>
          </cell>
          <cell r="AQ92">
            <v>100.03575225885481</v>
          </cell>
          <cell r="AR92">
            <v>60.735053156867089</v>
          </cell>
          <cell r="AS92">
            <v>114.94118476411779</v>
          </cell>
          <cell r="AT92">
            <v>97.279395431512881</v>
          </cell>
          <cell r="AU92">
            <v>129.58378363072316</v>
          </cell>
          <cell r="AV92">
            <v>85.001379324822025</v>
          </cell>
          <cell r="AW92">
            <v>94.284917107367448</v>
          </cell>
          <cell r="AX92">
            <v>101.67496205454036</v>
          </cell>
          <cell r="AY92">
            <v>94.154804100199598</v>
          </cell>
          <cell r="AZ92">
            <v>120.01902427622035</v>
          </cell>
          <cell r="BA92">
            <v>113.32396053219179</v>
          </cell>
          <cell r="BB92">
            <v>92.108142363267177</v>
          </cell>
          <cell r="BC92">
            <v>112.45138394350109</v>
          </cell>
          <cell r="BD92">
            <v>97.358183503899525</v>
          </cell>
          <cell r="BE92">
            <v>117.08938199069162</v>
          </cell>
          <cell r="BF92">
            <v>109.78462075387</v>
          </cell>
          <cell r="BG92">
            <v>101.58793919201615</v>
          </cell>
          <cell r="BH92">
            <v>92.733764889665423</v>
          </cell>
          <cell r="BI92">
            <v>104.40885264987551</v>
          </cell>
          <cell r="BJ92">
            <v>100.92539778290035</v>
          </cell>
          <cell r="BK92">
            <v>89.249183082371076</v>
          </cell>
          <cell r="BL92">
            <v>104.94989910466526</v>
          </cell>
          <cell r="BM92">
            <v>107.91922697189993</v>
          </cell>
          <cell r="BN92">
            <v>104.22234514683943</v>
          </cell>
          <cell r="BO92">
            <v>107.42543121900989</v>
          </cell>
          <cell r="BP92">
            <v>97.029274790712122</v>
          </cell>
          <cell r="BQ92">
            <v>77.67937488805444</v>
          </cell>
          <cell r="BR92">
            <v>102.65816431772987</v>
          </cell>
          <cell r="BS92">
            <v>90.317647226852017</v>
          </cell>
          <cell r="BT92">
            <v>114.86537048213171</v>
          </cell>
          <cell r="BU92">
            <v>113.39971298587918</v>
          </cell>
          <cell r="BV92">
            <v>117.26071524662082</v>
          </cell>
          <cell r="BW92">
            <v>111.38855995094912</v>
          </cell>
          <cell r="BX92">
            <v>97.261047714550799</v>
          </cell>
          <cell r="BY92">
            <v>88.251118262996187</v>
          </cell>
          <cell r="BZ92">
            <v>103.24734635423269</v>
          </cell>
          <cell r="CA92">
            <v>96.690947813231432</v>
          </cell>
          <cell r="CB92">
            <v>113.0634423750962</v>
          </cell>
          <cell r="CC92">
            <v>84.472524640821788</v>
          </cell>
          <cell r="CD92">
            <v>86.532040216790563</v>
          </cell>
          <cell r="CE92">
            <v>118.46777910351992</v>
          </cell>
          <cell r="CF92">
            <v>105.4865908222577</v>
          </cell>
          <cell r="CG92">
            <v>114.40911510078675</v>
          </cell>
          <cell r="CH92">
            <v>103.97042063776506</v>
          </cell>
          <cell r="CI92">
            <v>86.611117020655712</v>
          </cell>
          <cell r="CJ92">
            <v>101.65691111470983</v>
          </cell>
          <cell r="CK92">
            <v>84.259458217215126</v>
          </cell>
          <cell r="CL92">
            <v>120.43439568344546</v>
          </cell>
          <cell r="CM92">
            <v>123.6199903421695</v>
          </cell>
          <cell r="CN92">
            <v>86.032472870430098</v>
          </cell>
          <cell r="CO92">
            <v>116.52316948274323</v>
          </cell>
          <cell r="CP92">
            <v>102.31224054207647</v>
          </cell>
          <cell r="CQ92">
            <v>101.60254938444872</v>
          </cell>
          <cell r="CR92">
            <v>107.38596594054026</v>
          </cell>
          <cell r="CS92">
            <v>149.17567984998303</v>
          </cell>
          <cell r="CT92">
            <v>99.223088201755644</v>
          </cell>
          <cell r="CU92">
            <v>102.35876655015466</v>
          </cell>
          <cell r="CV92">
            <v>94.000647559957855</v>
          </cell>
          <cell r="CW92">
            <v>121.80279476536703</v>
          </cell>
          <cell r="CX92">
            <v>101.29460348275919</v>
          </cell>
          <cell r="CY92">
            <v>62.072531230975699</v>
          </cell>
          <cell r="CZ92">
            <v>83.454481496539998</v>
          </cell>
          <cell r="DA92">
            <v>117.69352473637269</v>
          </cell>
          <cell r="DB92">
            <v>111.16137292783624</v>
          </cell>
          <cell r="DC92">
            <v>109.03748634783427</v>
          </cell>
          <cell r="DD92">
            <v>119.21078121200344</v>
          </cell>
          <cell r="DE92">
            <v>123.80227592077894</v>
          </cell>
          <cell r="DF92">
            <v>99.11289310346811</v>
          </cell>
          <cell r="DG92">
            <v>101.25908033059463</v>
          </cell>
          <cell r="DH92">
            <v>98.420845935243278</v>
          </cell>
          <cell r="DI92">
            <v>113.9858486650247</v>
          </cell>
          <cell r="DJ92">
            <v>97.776202574363595</v>
          </cell>
          <cell r="DK92">
            <v>98.173211976347162</v>
          </cell>
          <cell r="DL92">
            <v>113.9228164321509</v>
          </cell>
          <cell r="DM92">
            <v>131.37461863092975</v>
          </cell>
          <cell r="DN92">
            <v>110.67231923044911</v>
          </cell>
          <cell r="DO92">
            <v>86.866881823592323</v>
          </cell>
          <cell r="DP92">
            <v>102.69767388798127</v>
          </cell>
          <cell r="DQ92">
            <v>109.23044815363779</v>
          </cell>
          <cell r="DR92">
            <v>136.56450807994884</v>
          </cell>
          <cell r="DS92">
            <v>130.16719535224672</v>
          </cell>
          <cell r="DT92">
            <v>99.437517257688313</v>
          </cell>
          <cell r="DU92">
            <v>134.28621726728761</v>
          </cell>
          <cell r="DV92">
            <v>99.067497927698199</v>
          </cell>
          <cell r="DW92">
            <v>122.75510390524211</v>
          </cell>
          <cell r="DX92">
            <v>71.225061256118636</v>
          </cell>
          <cell r="DY92">
            <v>110.07137007888745</v>
          </cell>
          <cell r="DZ92">
            <v>91.238195804192088</v>
          </cell>
          <cell r="EA92">
            <v>106.83268236600385</v>
          </cell>
          <cell r="EB92">
            <v>84.666564202626745</v>
          </cell>
          <cell r="EC92">
            <v>108.19820997982802</v>
          </cell>
          <cell r="ED92">
            <v>106.68337108250184</v>
          </cell>
          <cell r="EE92">
            <v>99.988287563078146</v>
          </cell>
          <cell r="EF92">
            <v>107.13023891165294</v>
          </cell>
          <cell r="EG92">
            <v>112.49328597208532</v>
          </cell>
          <cell r="EH92">
            <v>87.425367813500074</v>
          </cell>
          <cell r="EI92">
            <v>91.780671736835743</v>
          </cell>
          <cell r="EJ92">
            <v>107.4883459013376</v>
          </cell>
          <cell r="EK92">
            <v>89.351209397886365</v>
          </cell>
          <cell r="EL92">
            <v>109.78954742028958</v>
          </cell>
          <cell r="EM92">
            <v>88.980378217728557</v>
          </cell>
          <cell r="EN92">
            <v>122.70586317583816</v>
          </cell>
          <cell r="EO92">
            <v>97.86887328439883</v>
          </cell>
          <cell r="EP92">
            <v>140.16619556427119</v>
          </cell>
          <cell r="EQ92">
            <v>104.28562225853504</v>
          </cell>
          <cell r="ER92">
            <v>114.77533469777856</v>
          </cell>
          <cell r="ES92">
            <v>109.86455029822903</v>
          </cell>
          <cell r="ET92">
            <v>126.12320147904292</v>
          </cell>
          <cell r="EU92">
            <v>91.234313829271699</v>
          </cell>
          <cell r="EV92">
            <v>103.44731830738672</v>
          </cell>
          <cell r="EW92">
            <v>123.78246528944861</v>
          </cell>
          <cell r="EX92">
            <v>113.76334296256616</v>
          </cell>
          <cell r="EY92">
            <v>79.198611312004928</v>
          </cell>
          <cell r="EZ92">
            <v>131.71855669057456</v>
          </cell>
          <cell r="FA92">
            <v>108.82249852947649</v>
          </cell>
          <cell r="FB92">
            <v>89.357676325681823</v>
          </cell>
          <cell r="FC92">
            <v>91.518635332213734</v>
          </cell>
          <cell r="FD92">
            <v>95.36839787834316</v>
          </cell>
          <cell r="FE92">
            <v>131.85486554349123</v>
          </cell>
          <cell r="FF92">
            <v>80.209097995733771</v>
          </cell>
          <cell r="FG92">
            <v>89.642025533906974</v>
          </cell>
          <cell r="FH92">
            <v>114.68897335781077</v>
          </cell>
          <cell r="FI92">
            <v>86.522508474256043</v>
          </cell>
          <cell r="FJ92">
            <v>83.13044173796014</v>
          </cell>
          <cell r="FK92">
            <v>85.282956655490551</v>
          </cell>
          <cell r="FL92">
            <v>73.207067878081375</v>
          </cell>
          <cell r="FM92">
            <v>99.883408961836736</v>
          </cell>
          <cell r="FN92">
            <v>93.369157382061033</v>
          </cell>
          <cell r="FO92">
            <v>122.57867000225755</v>
          </cell>
          <cell r="FP92">
            <v>83.569027358752507</v>
          </cell>
          <cell r="FQ92">
            <v>95.846179537857509</v>
          </cell>
          <cell r="FR92">
            <v>87.348570895370003</v>
          </cell>
          <cell r="FS92">
            <v>102.06831184817649</v>
          </cell>
          <cell r="FT92">
            <v>116.67370734095455</v>
          </cell>
          <cell r="FU92">
            <v>106.84019321814716</v>
          </cell>
          <cell r="FV92">
            <v>104.64451518088774</v>
          </cell>
          <cell r="FW92">
            <v>93.906478602892705</v>
          </cell>
          <cell r="FX92">
            <v>89.752549307591792</v>
          </cell>
          <cell r="FY92">
            <v>89.979516049085603</v>
          </cell>
          <cell r="FZ92">
            <v>132.72487466510739</v>
          </cell>
          <cell r="GA92">
            <v>92.441613855111754</v>
          </cell>
          <cell r="GB92">
            <v>103.72395323667868</v>
          </cell>
          <cell r="GC92">
            <v>93.650007533061569</v>
          </cell>
          <cell r="GD92">
            <v>96.570245811507235</v>
          </cell>
          <cell r="GE92">
            <v>88.945827706048064</v>
          </cell>
          <cell r="GF92">
            <v>87.471139930927151</v>
          </cell>
          <cell r="GG92">
            <v>118.719446881297</v>
          </cell>
          <cell r="GH92">
            <v>122.93853243268367</v>
          </cell>
          <cell r="GI92">
            <v>93.774601868917998</v>
          </cell>
          <cell r="GJ92">
            <v>108.23097372369784</v>
          </cell>
          <cell r="GK92">
            <v>80.565174660985292</v>
          </cell>
          <cell r="GL92">
            <v>90.382579362367082</v>
          </cell>
          <cell r="GM92">
            <v>118.20084061546046</v>
          </cell>
          <cell r="GN92">
            <v>115.68118133298304</v>
          </cell>
          <cell r="GO92">
            <v>98.415433794417282</v>
          </cell>
          <cell r="GP92">
            <v>110.03855516034288</v>
          </cell>
          <cell r="GQ92">
            <v>86.788950767026265</v>
          </cell>
          <cell r="GR92">
            <v>106.57454783489837</v>
          </cell>
          <cell r="GS92">
            <v>111.15305861873831</v>
          </cell>
          <cell r="GT92">
            <v>88.153768506921011</v>
          </cell>
          <cell r="GU92">
            <v>132.20894803492706</v>
          </cell>
          <cell r="GV92">
            <v>104.54753380118831</v>
          </cell>
          <cell r="GW92">
            <v>75.160347437785816</v>
          </cell>
          <cell r="GX92">
            <v>83.686630223617087</v>
          </cell>
          <cell r="GY92">
            <v>83.759091248570499</v>
          </cell>
          <cell r="GZ92">
            <v>123.53394887383217</v>
          </cell>
          <cell r="HA92">
            <v>122.26358610746253</v>
          </cell>
          <cell r="HB92">
            <v>89.343393682990566</v>
          </cell>
          <cell r="HC92">
            <v>92.767206361738047</v>
          </cell>
          <cell r="HD92">
            <v>114.28698255640946</v>
          </cell>
          <cell r="HE92">
            <v>139.87217591000436</v>
          </cell>
          <cell r="HF92">
            <v>89.03362371424231</v>
          </cell>
          <cell r="HG92">
            <v>104.25170464130841</v>
          </cell>
          <cell r="HH92">
            <v>84.463294763870067</v>
          </cell>
          <cell r="HI92">
            <v>102.29600666645777</v>
          </cell>
          <cell r="HJ92">
            <v>104.45875093863359</v>
          </cell>
          <cell r="HK92">
            <v>85.817267110883193</v>
          </cell>
          <cell r="HL92">
            <v>173.11364843857899</v>
          </cell>
          <cell r="HM92">
            <v>110.28940742780487</v>
          </cell>
          <cell r="HN92">
            <v>87.901520917495858</v>
          </cell>
          <cell r="HO92">
            <v>88.214753031508437</v>
          </cell>
          <cell r="HP92">
            <v>102.87661851714796</v>
          </cell>
          <cell r="HQ92">
            <v>81.024865631146596</v>
          </cell>
          <cell r="HR92">
            <v>83.322867322760956</v>
          </cell>
          <cell r="HS92">
            <v>108.39245047956926</v>
          </cell>
          <cell r="HT92">
            <v>122.52700522529476</v>
          </cell>
          <cell r="HU92">
            <v>92.177489700843196</v>
          </cell>
          <cell r="HV92">
            <v>111.26829817201259</v>
          </cell>
          <cell r="HW92">
            <v>71.798185025833931</v>
          </cell>
          <cell r="HX92">
            <v>78.690269738515227</v>
          </cell>
          <cell r="HY92">
            <v>103.84450512628635</v>
          </cell>
          <cell r="HZ92">
            <v>106.87239866495058</v>
          </cell>
          <cell r="IA92">
            <v>87.287996830967685</v>
          </cell>
          <cell r="IB92">
            <v>110.89278387860421</v>
          </cell>
          <cell r="IC92">
            <v>100.43219082841019</v>
          </cell>
          <cell r="ID92">
            <v>93.840366575117528</v>
          </cell>
          <cell r="IE92">
            <v>104.31881052440858</v>
          </cell>
          <cell r="IF92">
            <v>79.04882550746936</v>
          </cell>
          <cell r="IG92">
            <v>80.349428192142227</v>
          </cell>
          <cell r="IH92">
            <v>98.993412758404787</v>
          </cell>
          <cell r="II92">
            <v>82.733678727368286</v>
          </cell>
          <cell r="IJ92">
            <v>108.82449131877439</v>
          </cell>
          <cell r="IK92">
            <v>77.80332096162789</v>
          </cell>
          <cell r="IL92">
            <v>85.621859290081176</v>
          </cell>
          <cell r="IM92">
            <v>109.19904803822303</v>
          </cell>
          <cell r="IN92">
            <v>110.3114707810129</v>
          </cell>
          <cell r="IO92">
            <v>99.756526033089742</v>
          </cell>
          <cell r="IP92">
            <v>122.0448047635761</v>
          </cell>
          <cell r="IQ92">
            <v>103.96462421036313</v>
          </cell>
          <cell r="IR92">
            <v>81.39722385119174</v>
          </cell>
          <cell r="IS92">
            <v>102.69812610386205</v>
          </cell>
          <cell r="IT92">
            <v>98.22931008834388</v>
          </cell>
          <cell r="IU92">
            <v>94.558013253760635</v>
          </cell>
          <cell r="IV92">
            <v>79.981250978315202</v>
          </cell>
          <cell r="IW92">
            <v>88.746544900682835</v>
          </cell>
          <cell r="IX92">
            <v>89.240638912590825</v>
          </cell>
          <cell r="IY92">
            <v>111.70160892969719</v>
          </cell>
        </row>
        <row r="93">
          <cell r="J93">
            <v>102.88141975533163</v>
          </cell>
          <cell r="K93">
            <v>86.232613440138294</v>
          </cell>
          <cell r="L93">
            <v>110.78518290506665</v>
          </cell>
          <cell r="M93">
            <v>96.353082865890372</v>
          </cell>
          <cell r="N93">
            <v>100.76424884480885</v>
          </cell>
          <cell r="O93">
            <v>123.68464573800745</v>
          </cell>
          <cell r="P93">
            <v>85.09930808674892</v>
          </cell>
          <cell r="Q93">
            <v>95.671223817714178</v>
          </cell>
          <cell r="R93">
            <v>95.118385362075855</v>
          </cell>
          <cell r="S93">
            <v>89.268013593887574</v>
          </cell>
          <cell r="T93">
            <v>104.92823341604112</v>
          </cell>
          <cell r="U93">
            <v>77.92389713717391</v>
          </cell>
          <cell r="V93">
            <v>91.629871445541198</v>
          </cell>
          <cell r="W93">
            <v>98.884368891291246</v>
          </cell>
          <cell r="X93">
            <v>119.23005235828595</v>
          </cell>
          <cell r="Y93">
            <v>89.182590908610237</v>
          </cell>
          <cell r="Z93">
            <v>107.97447244693497</v>
          </cell>
          <cell r="AA93">
            <v>96.065671714732616</v>
          </cell>
          <cell r="AB93">
            <v>104.52836730943707</v>
          </cell>
          <cell r="AC93">
            <v>118.11156452436083</v>
          </cell>
          <cell r="AD93">
            <v>91.006514818838184</v>
          </cell>
          <cell r="AE93">
            <v>89.481010060470936</v>
          </cell>
          <cell r="AF93">
            <v>100.72545749996418</v>
          </cell>
          <cell r="AG93">
            <v>95.5417413956812</v>
          </cell>
          <cell r="AH93">
            <v>96.816400001986693</v>
          </cell>
          <cell r="AI93">
            <v>75.368064074969737</v>
          </cell>
          <cell r="AJ93">
            <v>92.263718279665838</v>
          </cell>
          <cell r="AK93">
            <v>103.97816406166076</v>
          </cell>
          <cell r="AL93">
            <v>111.1115966365261</v>
          </cell>
          <cell r="AM93">
            <v>90.058262569055699</v>
          </cell>
          <cell r="AN93">
            <v>120.5886579075086</v>
          </cell>
          <cell r="AO93">
            <v>114.09073200322096</v>
          </cell>
          <cell r="AP93">
            <v>79.750287740957035</v>
          </cell>
          <cell r="AQ93">
            <v>99.762952906104431</v>
          </cell>
          <cell r="AR93">
            <v>62.698235017896067</v>
          </cell>
          <cell r="AS93">
            <v>114.75842260764958</v>
          </cell>
          <cell r="AT93">
            <v>98.420142916548315</v>
          </cell>
          <cell r="AU93">
            <v>128.66595883105782</v>
          </cell>
          <cell r="AV93">
            <v>84.157826844904719</v>
          </cell>
          <cell r="AW93">
            <v>93.656956433521728</v>
          </cell>
          <cell r="AX93">
            <v>102.80112786600661</v>
          </cell>
          <cell r="AY93">
            <v>93.620820309583848</v>
          </cell>
          <cell r="AZ93">
            <v>121.05967869512816</v>
          </cell>
          <cell r="BA93">
            <v>113.29583344546235</v>
          </cell>
          <cell r="BB93">
            <v>94.797428822961521</v>
          </cell>
          <cell r="BC93">
            <v>112.99054642603812</v>
          </cell>
          <cell r="BD93">
            <v>98.347780874565316</v>
          </cell>
          <cell r="BE93">
            <v>117.70966448596597</v>
          </cell>
          <cell r="BF93">
            <v>110.41136641309484</v>
          </cell>
          <cell r="BG93">
            <v>103.62819485571298</v>
          </cell>
          <cell r="BH93">
            <v>94.040742860231688</v>
          </cell>
          <cell r="BI93">
            <v>101.48695580327131</v>
          </cell>
          <cell r="BJ93">
            <v>99.534602098126271</v>
          </cell>
          <cell r="BK93">
            <v>88.341004202466962</v>
          </cell>
          <cell r="BL93">
            <v>105.75096858258948</v>
          </cell>
          <cell r="BM93">
            <v>106.23209907177512</v>
          </cell>
          <cell r="BN93">
            <v>103.52853180503561</v>
          </cell>
          <cell r="BO93">
            <v>109.98118339202458</v>
          </cell>
          <cell r="BP93">
            <v>95.573225070094054</v>
          </cell>
          <cell r="BQ93">
            <v>77.789178089847638</v>
          </cell>
          <cell r="BR93">
            <v>101.56299884783756</v>
          </cell>
          <cell r="BS93">
            <v>89.139215095566129</v>
          </cell>
          <cell r="BT93">
            <v>114.24414455540067</v>
          </cell>
          <cell r="BU93">
            <v>115.21532081058989</v>
          </cell>
          <cell r="BV93">
            <v>116.43727419815922</v>
          </cell>
          <cell r="BW93">
            <v>111.66484802529736</v>
          </cell>
          <cell r="BX93">
            <v>97.451197104400222</v>
          </cell>
          <cell r="BY93">
            <v>87.295197302561888</v>
          </cell>
          <cell r="BZ93">
            <v>103.59838680818191</v>
          </cell>
          <cell r="CA93">
            <v>95.957209529770452</v>
          </cell>
          <cell r="CB93">
            <v>111.74992742476466</v>
          </cell>
          <cell r="CC93">
            <v>85.615567989367065</v>
          </cell>
          <cell r="CD93">
            <v>88.565233683885211</v>
          </cell>
          <cell r="CE93">
            <v>118.86050428242001</v>
          </cell>
          <cell r="CF93">
            <v>108.81659160062689</v>
          </cell>
          <cell r="CG93">
            <v>114.83774518711907</v>
          </cell>
          <cell r="CH93">
            <v>106.32394858185805</v>
          </cell>
          <cell r="CI93">
            <v>86.061223075909396</v>
          </cell>
          <cell r="CJ93">
            <v>100.60437030543629</v>
          </cell>
          <cell r="CK93">
            <v>83.318414518296677</v>
          </cell>
          <cell r="CL93">
            <v>121.17911209475592</v>
          </cell>
          <cell r="CM93">
            <v>122.87445507923782</v>
          </cell>
          <cell r="CN93">
            <v>85.342114644909628</v>
          </cell>
          <cell r="CO93">
            <v>117.69122655142444</v>
          </cell>
          <cell r="CP93">
            <v>101.97916258607863</v>
          </cell>
          <cell r="CQ93">
            <v>103.47769903651893</v>
          </cell>
          <cell r="CR93">
            <v>104.47422553833948</v>
          </cell>
          <cell r="CS93">
            <v>150.69206031423289</v>
          </cell>
          <cell r="CT93">
            <v>100.80541910871408</v>
          </cell>
          <cell r="CU93">
            <v>101.34979231894226</v>
          </cell>
          <cell r="CV93">
            <v>95.416825958875577</v>
          </cell>
          <cell r="CW93">
            <v>119.06331356652773</v>
          </cell>
          <cell r="CX93">
            <v>101.42797131711175</v>
          </cell>
          <cell r="CY93">
            <v>62.451638283524737</v>
          </cell>
          <cell r="CZ93">
            <v>84.449845791325302</v>
          </cell>
          <cell r="DA93">
            <v>115.98818246212839</v>
          </cell>
          <cell r="DB93">
            <v>111.22467596347128</v>
          </cell>
          <cell r="DC93">
            <v>109.9110185804946</v>
          </cell>
          <cell r="DD93">
            <v>119.04495333247847</v>
          </cell>
          <cell r="DE93">
            <v>127.22220933865364</v>
          </cell>
          <cell r="DF93">
            <v>98.206415780651611</v>
          </cell>
          <cell r="DG93">
            <v>102.30815924063438</v>
          </cell>
          <cell r="DH93">
            <v>99.387344737820499</v>
          </cell>
          <cell r="DI93">
            <v>115.84964024814279</v>
          </cell>
          <cell r="DJ93">
            <v>98.697203759642832</v>
          </cell>
          <cell r="DK93">
            <v>96.385664701510763</v>
          </cell>
          <cell r="DL93">
            <v>116.05826704418286</v>
          </cell>
          <cell r="DM93">
            <v>132.81215444820307</v>
          </cell>
          <cell r="DN93">
            <v>108.95460734592605</v>
          </cell>
          <cell r="DO93">
            <v>89.224075654761563</v>
          </cell>
          <cell r="DP93">
            <v>103.69323518847199</v>
          </cell>
          <cell r="DQ93">
            <v>110.57917349357355</v>
          </cell>
          <cell r="DR93">
            <v>134.41580528002945</v>
          </cell>
          <cell r="DS93">
            <v>129.60145576829723</v>
          </cell>
          <cell r="DT93">
            <v>99.828582369393274</v>
          </cell>
          <cell r="DU93">
            <v>133.98857550424856</v>
          </cell>
          <cell r="DV93">
            <v>98.136816209968799</v>
          </cell>
          <cell r="DW93">
            <v>119.37397566652632</v>
          </cell>
          <cell r="DX93">
            <v>71.200053786252113</v>
          </cell>
          <cell r="DY93">
            <v>106.38684947060243</v>
          </cell>
          <cell r="DZ93">
            <v>91.417429803638569</v>
          </cell>
          <cell r="EA93">
            <v>107.01685255721006</v>
          </cell>
          <cell r="EB93">
            <v>83.785183672139382</v>
          </cell>
          <cell r="EC93">
            <v>107.63510392276163</v>
          </cell>
          <cell r="ED93">
            <v>105.10767251597598</v>
          </cell>
          <cell r="EE93">
            <v>99.226418894727814</v>
          </cell>
          <cell r="EF93">
            <v>106.32348851337345</v>
          </cell>
          <cell r="EG93">
            <v>112.80649142933147</v>
          </cell>
          <cell r="EH93">
            <v>87.33504137072083</v>
          </cell>
          <cell r="EI93">
            <v>90.729585302160359</v>
          </cell>
          <cell r="EJ93">
            <v>105.80834958949252</v>
          </cell>
          <cell r="EK93">
            <v>87.348752273766664</v>
          </cell>
          <cell r="EL93">
            <v>109.88407518413341</v>
          </cell>
          <cell r="EM93">
            <v>87.451411426290122</v>
          </cell>
          <cell r="EN93">
            <v>121.47194854560152</v>
          </cell>
          <cell r="EO93">
            <v>97.373987047618328</v>
          </cell>
          <cell r="EP93">
            <v>142.23160600840635</v>
          </cell>
          <cell r="EQ93">
            <v>101.66742877581773</v>
          </cell>
          <cell r="ER93">
            <v>112.20432151780119</v>
          </cell>
          <cell r="ES93">
            <v>109.01655013946468</v>
          </cell>
          <cell r="ET93">
            <v>127.16388440716862</v>
          </cell>
          <cell r="EU93">
            <v>92.819447221394412</v>
          </cell>
          <cell r="EV93">
            <v>104.91254878835301</v>
          </cell>
          <cell r="EW93">
            <v>121.8596676098374</v>
          </cell>
          <cell r="EX93">
            <v>111.70451286881072</v>
          </cell>
          <cell r="EY93">
            <v>79.371978601561651</v>
          </cell>
          <cell r="EZ93">
            <v>127.16397674765956</v>
          </cell>
          <cell r="FA93">
            <v>110.64515070494755</v>
          </cell>
          <cell r="FB93">
            <v>89.463757165036697</v>
          </cell>
          <cell r="FC93">
            <v>89.524874489882876</v>
          </cell>
          <cell r="FD93">
            <v>95.825785210758951</v>
          </cell>
          <cell r="FE93">
            <v>130.83989403720864</v>
          </cell>
          <cell r="FF93">
            <v>79.474879413210274</v>
          </cell>
          <cell r="FG93">
            <v>89.718172109001458</v>
          </cell>
          <cell r="FH93">
            <v>113.65865105626165</v>
          </cell>
          <cell r="FI93">
            <v>87.523960838531167</v>
          </cell>
          <cell r="FJ93">
            <v>80.940190235112041</v>
          </cell>
          <cell r="FK93">
            <v>86.117076906013352</v>
          </cell>
          <cell r="FL93">
            <v>73.618521759610616</v>
          </cell>
          <cell r="FM93">
            <v>100.77664123616691</v>
          </cell>
          <cell r="FN93">
            <v>94.87248082169738</v>
          </cell>
          <cell r="FO93">
            <v>126.71149196051412</v>
          </cell>
          <cell r="FP93">
            <v>82.231197060332249</v>
          </cell>
          <cell r="FQ93">
            <v>94.715795260414438</v>
          </cell>
          <cell r="FR93">
            <v>87.873353566974998</v>
          </cell>
          <cell r="FS93">
            <v>100.51258470006313</v>
          </cell>
          <cell r="FT93">
            <v>118.51543001719494</v>
          </cell>
          <cell r="FU93">
            <v>106.93590205738677</v>
          </cell>
          <cell r="FV93">
            <v>103.92395998848951</v>
          </cell>
          <cell r="FW93">
            <v>91.935603539100271</v>
          </cell>
          <cell r="FX93">
            <v>93.925295031179374</v>
          </cell>
          <cell r="FY93">
            <v>89.159686712092082</v>
          </cell>
          <cell r="FZ93">
            <v>135.99354485208011</v>
          </cell>
          <cell r="GA93">
            <v>91.699674248323561</v>
          </cell>
          <cell r="GB93">
            <v>104.56095680776542</v>
          </cell>
          <cell r="GC93">
            <v>94.063406124272277</v>
          </cell>
          <cell r="GD93">
            <v>96.98956784935568</v>
          </cell>
          <cell r="GE93">
            <v>90.603079530334583</v>
          </cell>
          <cell r="GF93">
            <v>88.044294442246638</v>
          </cell>
          <cell r="GG93">
            <v>116.85266802694787</v>
          </cell>
          <cell r="GH93">
            <v>125.89481943632335</v>
          </cell>
          <cell r="GI93">
            <v>91.87172854844134</v>
          </cell>
          <cell r="GJ93">
            <v>105.69670707901788</v>
          </cell>
          <cell r="GK93">
            <v>80.166581211148483</v>
          </cell>
          <cell r="GL93">
            <v>92.770521758708171</v>
          </cell>
          <cell r="GM93">
            <v>119.18294400951521</v>
          </cell>
          <cell r="GN93">
            <v>116.54385051352503</v>
          </cell>
          <cell r="GO93">
            <v>97.452234271500402</v>
          </cell>
          <cell r="GP93">
            <v>110.9259273473706</v>
          </cell>
          <cell r="GQ93">
            <v>84.600961288987875</v>
          </cell>
          <cell r="GR93">
            <v>105.47911583260819</v>
          </cell>
          <cell r="GS93">
            <v>111.04421719209292</v>
          </cell>
          <cell r="GT93">
            <v>89.949536484821209</v>
          </cell>
          <cell r="GU93">
            <v>133.06867237124263</v>
          </cell>
          <cell r="GV93">
            <v>104.19502616977715</v>
          </cell>
          <cell r="GW93">
            <v>76.725317159385924</v>
          </cell>
          <cell r="GX93">
            <v>84.010200463349449</v>
          </cell>
          <cell r="GY93">
            <v>83.894936370936918</v>
          </cell>
          <cell r="GZ93">
            <v>125.80628879625564</v>
          </cell>
          <cell r="HA93">
            <v>120.9326944823399</v>
          </cell>
          <cell r="HB93">
            <v>91.104816323590057</v>
          </cell>
          <cell r="HC93">
            <v>93.379870070621678</v>
          </cell>
          <cell r="HD93">
            <v>114.70205847534021</v>
          </cell>
          <cell r="HE93">
            <v>143.16677036842262</v>
          </cell>
          <cell r="HF93">
            <v>89.307420685747971</v>
          </cell>
          <cell r="HG93">
            <v>104.93034542728854</v>
          </cell>
          <cell r="HH93">
            <v>84.579142179294962</v>
          </cell>
          <cell r="HI93">
            <v>101.38744912149767</v>
          </cell>
          <cell r="HJ93">
            <v>102.64722636949065</v>
          </cell>
          <cell r="HK93">
            <v>86.099661378866514</v>
          </cell>
          <cell r="HL93">
            <v>173.28049426464918</v>
          </cell>
          <cell r="HM93">
            <v>110.50809134668476</v>
          </cell>
          <cell r="HN93">
            <v>88.288861801390595</v>
          </cell>
          <cell r="HO93">
            <v>90.102473501763313</v>
          </cell>
          <cell r="HP93">
            <v>99.167605801585069</v>
          </cell>
          <cell r="HQ93">
            <v>80.1864928843641</v>
          </cell>
          <cell r="HR93">
            <v>82.196821119243552</v>
          </cell>
          <cell r="HS93">
            <v>106.56701308912368</v>
          </cell>
          <cell r="HT93">
            <v>121.13729293607291</v>
          </cell>
          <cell r="HU93">
            <v>88.809394657656824</v>
          </cell>
          <cell r="HV93">
            <v>111.7753434990461</v>
          </cell>
          <cell r="HW93">
            <v>71.984774950646013</v>
          </cell>
          <cell r="HX93">
            <v>77.219520079479892</v>
          </cell>
          <cell r="HY93">
            <v>101.9772255862997</v>
          </cell>
          <cell r="HZ93">
            <v>108.89991143509006</v>
          </cell>
          <cell r="IA93">
            <v>89.481204481320376</v>
          </cell>
          <cell r="IB93">
            <v>108.15406591576695</v>
          </cell>
          <cell r="IC93">
            <v>99.917174876352846</v>
          </cell>
          <cell r="ID93">
            <v>92.639855542191128</v>
          </cell>
          <cell r="IE93">
            <v>105.5543961301172</v>
          </cell>
          <cell r="IF93">
            <v>78.146748084733034</v>
          </cell>
          <cell r="IG93">
            <v>78.494795641976594</v>
          </cell>
          <cell r="IH93">
            <v>100.89111361381046</v>
          </cell>
          <cell r="II93">
            <v>83.89272795602524</v>
          </cell>
          <cell r="IJ93">
            <v>105.33290651641045</v>
          </cell>
          <cell r="IK93">
            <v>77.626550095073043</v>
          </cell>
          <cell r="IL93">
            <v>85.629263765416582</v>
          </cell>
          <cell r="IM93">
            <v>111.48364946392977</v>
          </cell>
          <cell r="IN93">
            <v>109.8950848734935</v>
          </cell>
          <cell r="IO93">
            <v>99.437732664284141</v>
          </cell>
          <cell r="IP93">
            <v>121.30768139946777</v>
          </cell>
          <cell r="IQ93">
            <v>102.67622922365113</v>
          </cell>
          <cell r="IR93">
            <v>81.350415140615709</v>
          </cell>
          <cell r="IS93">
            <v>103.58200303864348</v>
          </cell>
          <cell r="IT93">
            <v>97.657916079615745</v>
          </cell>
          <cell r="IU93">
            <v>93.671274445054635</v>
          </cell>
          <cell r="IV93">
            <v>79.077954217173613</v>
          </cell>
          <cell r="IW93">
            <v>88.318661748506386</v>
          </cell>
          <cell r="IX93">
            <v>89.395284785649622</v>
          </cell>
          <cell r="IY93">
            <v>109.83082947536009</v>
          </cell>
        </row>
        <row r="94">
          <cell r="J94">
            <v>104.01230637961135</v>
          </cell>
          <cell r="K94">
            <v>86.311657045734165</v>
          </cell>
          <cell r="L94">
            <v>110.37142485668882</v>
          </cell>
          <cell r="M94">
            <v>97.690214801155278</v>
          </cell>
          <cell r="N94">
            <v>103.71380915406466</v>
          </cell>
          <cell r="O94">
            <v>123.11101528907713</v>
          </cell>
          <cell r="P94">
            <v>83.210632479887778</v>
          </cell>
          <cell r="Q94">
            <v>96.164369972386098</v>
          </cell>
          <cell r="R94">
            <v>93.917282359124926</v>
          </cell>
          <cell r="S94">
            <v>87.559812592661629</v>
          </cell>
          <cell r="T94">
            <v>105.8592901512138</v>
          </cell>
          <cell r="U94">
            <v>75.371560620754323</v>
          </cell>
          <cell r="V94">
            <v>92.075630942704962</v>
          </cell>
          <cell r="W94">
            <v>97.676870224937517</v>
          </cell>
          <cell r="X94">
            <v>117.46673762913167</v>
          </cell>
          <cell r="Y94">
            <v>91.924327082969228</v>
          </cell>
          <cell r="Z94">
            <v>109.27387803658362</v>
          </cell>
          <cell r="AA94">
            <v>96.414112314429573</v>
          </cell>
          <cell r="AB94">
            <v>103.87600253402883</v>
          </cell>
          <cell r="AC94">
            <v>115.22144322046533</v>
          </cell>
          <cell r="AD94">
            <v>91.515380990058446</v>
          </cell>
          <cell r="AE94">
            <v>87.430434093103685</v>
          </cell>
          <cell r="AF94">
            <v>103.1867175464638</v>
          </cell>
          <cell r="AG94">
            <v>95.13164661480296</v>
          </cell>
          <cell r="AH94">
            <v>96.601947526302283</v>
          </cell>
          <cell r="AI94">
            <v>75.652650200509399</v>
          </cell>
          <cell r="AJ94">
            <v>91.968619686364832</v>
          </cell>
          <cell r="AK94">
            <v>103.28406439868542</v>
          </cell>
          <cell r="AL94">
            <v>111.5875578436311</v>
          </cell>
          <cell r="AM94">
            <v>90.090271488972064</v>
          </cell>
          <cell r="AN94">
            <v>119.36417884080737</v>
          </cell>
          <cell r="AO94">
            <v>115.26313712122364</v>
          </cell>
          <cell r="AP94">
            <v>79.78933779805925</v>
          </cell>
          <cell r="AQ94">
            <v>100.53495132962431</v>
          </cell>
          <cell r="AR94">
            <v>63.224356764180762</v>
          </cell>
          <cell r="AS94">
            <v>115.27023023904829</v>
          </cell>
          <cell r="AT94">
            <v>99.368013088193138</v>
          </cell>
          <cell r="AU94">
            <v>129.71426062672478</v>
          </cell>
          <cell r="AV94">
            <v>82.697540180478953</v>
          </cell>
          <cell r="AW94">
            <v>94.464598450696968</v>
          </cell>
          <cell r="AX94">
            <v>106.35328183712171</v>
          </cell>
          <cell r="AY94">
            <v>90.764113041227745</v>
          </cell>
          <cell r="AZ94">
            <v>121.08999205156515</v>
          </cell>
          <cell r="BA94">
            <v>113.80637298075577</v>
          </cell>
          <cell r="BB94">
            <v>93.475097573277921</v>
          </cell>
          <cell r="BC94">
            <v>110.63606274493713</v>
          </cell>
          <cell r="BD94">
            <v>99.034983062330383</v>
          </cell>
          <cell r="BE94">
            <v>119.43516131327365</v>
          </cell>
          <cell r="BF94">
            <v>110.29620699892926</v>
          </cell>
          <cell r="BG94">
            <v>104.75635955248659</v>
          </cell>
          <cell r="BH94">
            <v>93.416265671240652</v>
          </cell>
          <cell r="BI94">
            <v>99.564542847963367</v>
          </cell>
          <cell r="BJ94">
            <v>99.176422255772053</v>
          </cell>
          <cell r="BK94">
            <v>89.083043478185061</v>
          </cell>
          <cell r="BL94">
            <v>104.11476167517587</v>
          </cell>
          <cell r="BM94">
            <v>105.02862586842915</v>
          </cell>
          <cell r="BN94">
            <v>104.42769290111431</v>
          </cell>
          <cell r="BO94">
            <v>108.35670538947089</v>
          </cell>
          <cell r="BP94">
            <v>96.877243706052852</v>
          </cell>
          <cell r="BQ94">
            <v>75.5275355621676</v>
          </cell>
          <cell r="BR94">
            <v>100.78928068387316</v>
          </cell>
          <cell r="BS94">
            <v>89.590535675063137</v>
          </cell>
          <cell r="BT94">
            <v>113.20894752711501</v>
          </cell>
          <cell r="BU94">
            <v>116.78440105545899</v>
          </cell>
          <cell r="BV94">
            <v>117.42772192997874</v>
          </cell>
          <cell r="BW94">
            <v>112.84324200503391</v>
          </cell>
          <cell r="BX94">
            <v>96.656059928150981</v>
          </cell>
          <cell r="BY94">
            <v>85.455473106665423</v>
          </cell>
          <cell r="BZ94">
            <v>102.63564864807906</v>
          </cell>
          <cell r="CA94">
            <v>93.46150567143853</v>
          </cell>
          <cell r="CB94">
            <v>112.55736703345286</v>
          </cell>
          <cell r="CC94">
            <v>85.790713152096799</v>
          </cell>
          <cell r="CD94">
            <v>90.344064622510828</v>
          </cell>
          <cell r="CE94">
            <v>119.85634141477135</v>
          </cell>
          <cell r="CF94">
            <v>107.24121359216139</v>
          </cell>
          <cell r="CG94">
            <v>115.88712763284413</v>
          </cell>
          <cell r="CH94">
            <v>103.24805331835073</v>
          </cell>
          <cell r="CI94">
            <v>87.475853666805634</v>
          </cell>
          <cell r="CJ94">
            <v>102.16900518733043</v>
          </cell>
          <cell r="CK94">
            <v>83.978957716403698</v>
          </cell>
          <cell r="CL94">
            <v>121.63314402680896</v>
          </cell>
          <cell r="CM94">
            <v>121.70714354200297</v>
          </cell>
          <cell r="CN94">
            <v>86.283461916810339</v>
          </cell>
          <cell r="CO94">
            <v>117.93545701411857</v>
          </cell>
          <cell r="CP94">
            <v>98.804371831567693</v>
          </cell>
          <cell r="CQ94">
            <v>103.24686852687846</v>
          </cell>
          <cell r="CR94">
            <v>103.79280411162563</v>
          </cell>
          <cell r="CS94">
            <v>150.85904325212852</v>
          </cell>
          <cell r="CT94">
            <v>100.41989897272462</v>
          </cell>
          <cell r="CU94">
            <v>104.0131005174394</v>
          </cell>
          <cell r="CV94">
            <v>94.228404171017047</v>
          </cell>
          <cell r="CW94">
            <v>119.77285516186166</v>
          </cell>
          <cell r="CX94">
            <v>100.7444184110483</v>
          </cell>
          <cell r="CY94">
            <v>62.901390547094827</v>
          </cell>
          <cell r="CZ94">
            <v>85.639044698281992</v>
          </cell>
          <cell r="DA94">
            <v>117.74883768479647</v>
          </cell>
          <cell r="DB94">
            <v>113.72451665781095</v>
          </cell>
          <cell r="DC94">
            <v>109.76165644141751</v>
          </cell>
          <cell r="DD94">
            <v>116.51314264127535</v>
          </cell>
          <cell r="DE94">
            <v>125.09612792645065</v>
          </cell>
          <cell r="DF94">
            <v>98.105322311824523</v>
          </cell>
          <cell r="DG94">
            <v>101.48627294053784</v>
          </cell>
          <cell r="DH94">
            <v>100.89949736218419</v>
          </cell>
          <cell r="DI94">
            <v>114.0506945200929</v>
          </cell>
          <cell r="DJ94">
            <v>97.856841649648644</v>
          </cell>
          <cell r="DK94">
            <v>99.040357135569195</v>
          </cell>
          <cell r="DL94">
            <v>113.60675833750734</v>
          </cell>
          <cell r="DM94">
            <v>132.49691818213827</v>
          </cell>
          <cell r="DN94">
            <v>110.31037507249734</v>
          </cell>
          <cell r="DO94">
            <v>89.084562382519323</v>
          </cell>
          <cell r="DP94">
            <v>101.95153931386133</v>
          </cell>
          <cell r="DQ94">
            <v>107.79705222453612</v>
          </cell>
          <cell r="DR94">
            <v>133.08072639842328</v>
          </cell>
          <cell r="DS94">
            <v>127.77815394892323</v>
          </cell>
          <cell r="DT94">
            <v>100.27025935737443</v>
          </cell>
          <cell r="DU94">
            <v>136.86352609626945</v>
          </cell>
          <cell r="DV94">
            <v>99.352725505888415</v>
          </cell>
          <cell r="DW94">
            <v>122.44904765487479</v>
          </cell>
          <cell r="DX94">
            <v>70.882054482973771</v>
          </cell>
          <cell r="DY94">
            <v>105.19573642658192</v>
          </cell>
          <cell r="DZ94">
            <v>91.373349346233496</v>
          </cell>
          <cell r="EA94">
            <v>106.37283512849363</v>
          </cell>
          <cell r="EB94">
            <v>84.627447857397812</v>
          </cell>
          <cell r="EC94">
            <v>109.62205441246805</v>
          </cell>
          <cell r="ED94">
            <v>106.99237920961153</v>
          </cell>
          <cell r="EE94">
            <v>100.38669991810818</v>
          </cell>
          <cell r="EF94">
            <v>103.7486857605528</v>
          </cell>
          <cell r="EG94">
            <v>115.76857710009691</v>
          </cell>
          <cell r="EH94">
            <v>86.170107599307528</v>
          </cell>
          <cell r="EI94">
            <v>90.953557483937999</v>
          </cell>
          <cell r="EJ94">
            <v>104.86608003604147</v>
          </cell>
          <cell r="EK94">
            <v>88.718165560474347</v>
          </cell>
          <cell r="EL94">
            <v>109.04801266169601</v>
          </cell>
          <cell r="EM94">
            <v>86.66928842990238</v>
          </cell>
          <cell r="EN94">
            <v>120.21159342509897</v>
          </cell>
          <cell r="EO94">
            <v>98.084799360420405</v>
          </cell>
          <cell r="EP94">
            <v>138.92456353992219</v>
          </cell>
          <cell r="EQ94">
            <v>101.33858091985151</v>
          </cell>
          <cell r="ER94">
            <v>109.53129228817687</v>
          </cell>
          <cell r="ES94">
            <v>108.22746682661618</v>
          </cell>
          <cell r="ET94">
            <v>131.86744118970037</v>
          </cell>
          <cell r="EU94">
            <v>92.777557579856776</v>
          </cell>
          <cell r="EV94">
            <v>102.71160796844443</v>
          </cell>
          <cell r="EW94">
            <v>119.9459499210809</v>
          </cell>
          <cell r="EX94">
            <v>112.60416980555651</v>
          </cell>
          <cell r="EY94">
            <v>79.602404236193621</v>
          </cell>
          <cell r="EZ94">
            <v>126.10549929459745</v>
          </cell>
          <cell r="FA94">
            <v>108.2238686239378</v>
          </cell>
          <cell r="FB94">
            <v>90.78611352831372</v>
          </cell>
          <cell r="FC94">
            <v>86.749253085222932</v>
          </cell>
          <cell r="FD94">
            <v>95.742341544381858</v>
          </cell>
          <cell r="FE94">
            <v>130.0074718659871</v>
          </cell>
          <cell r="FF94">
            <v>80.452763120952156</v>
          </cell>
          <cell r="FG94">
            <v>90.589738153455897</v>
          </cell>
          <cell r="FH94">
            <v>115.07052986500659</v>
          </cell>
          <cell r="FI94">
            <v>87.830193253138944</v>
          </cell>
          <cell r="FJ94">
            <v>78.319053891209848</v>
          </cell>
          <cell r="FK94">
            <v>87.078347523345315</v>
          </cell>
          <cell r="FL94">
            <v>75.295277221978708</v>
          </cell>
          <cell r="FM94">
            <v>102.28201467627133</v>
          </cell>
          <cell r="FN94">
            <v>90.584328473577543</v>
          </cell>
          <cell r="FO94">
            <v>127.66454773793117</v>
          </cell>
          <cell r="FP94">
            <v>81.913324621855949</v>
          </cell>
          <cell r="FQ94">
            <v>93.825997728168772</v>
          </cell>
          <cell r="FR94">
            <v>90.163860774544204</v>
          </cell>
          <cell r="FS94">
            <v>98.595603204422375</v>
          </cell>
          <cell r="FT94">
            <v>119.17708226910659</v>
          </cell>
          <cell r="FU94">
            <v>106.24449403890583</v>
          </cell>
          <cell r="FV94">
            <v>104.89048075825578</v>
          </cell>
          <cell r="FW94">
            <v>92.39458288642389</v>
          </cell>
          <cell r="FX94">
            <v>92.154747572208692</v>
          </cell>
          <cell r="FY94">
            <v>90.609686161225028</v>
          </cell>
          <cell r="FZ94">
            <v>134.31345806235018</v>
          </cell>
          <cell r="GA94">
            <v>90.603715420267747</v>
          </cell>
          <cell r="GB94">
            <v>103.78730803996471</v>
          </cell>
          <cell r="GC94">
            <v>93.92035559865198</v>
          </cell>
          <cell r="GD94">
            <v>95.838960318226711</v>
          </cell>
          <cell r="GE94">
            <v>90.607429589367342</v>
          </cell>
          <cell r="GF94">
            <v>88.063430464052615</v>
          </cell>
          <cell r="GG94">
            <v>117.39430543947275</v>
          </cell>
          <cell r="GH94">
            <v>126.69203416111702</v>
          </cell>
          <cell r="GI94">
            <v>92.065154320446595</v>
          </cell>
          <cell r="GJ94">
            <v>103.87718089792031</v>
          </cell>
          <cell r="GK94">
            <v>82.957126143772626</v>
          </cell>
          <cell r="GL94">
            <v>90.887013490316477</v>
          </cell>
          <cell r="GM94">
            <v>121.6231993648626</v>
          </cell>
          <cell r="GN94">
            <v>115.32866515946547</v>
          </cell>
          <cell r="GO94">
            <v>97.025146305348571</v>
          </cell>
          <cell r="GP94">
            <v>108.05893427797635</v>
          </cell>
          <cell r="GQ94">
            <v>84.991792725274166</v>
          </cell>
          <cell r="GR94">
            <v>107.4105742907493</v>
          </cell>
          <cell r="GS94">
            <v>108.84983462512845</v>
          </cell>
          <cell r="GT94">
            <v>91.311711511972192</v>
          </cell>
          <cell r="GU94">
            <v>131.32092521796741</v>
          </cell>
          <cell r="GV94">
            <v>105.69815138719591</v>
          </cell>
          <cell r="GW94">
            <v>76.785983406101337</v>
          </cell>
          <cell r="GX94">
            <v>83.266676296234067</v>
          </cell>
          <cell r="GY94">
            <v>83.381543095443945</v>
          </cell>
          <cell r="GZ94">
            <v>126.95222934898702</v>
          </cell>
          <cell r="HA94">
            <v>120.28833147515074</v>
          </cell>
          <cell r="HB94">
            <v>91.655381396672794</v>
          </cell>
          <cell r="HC94">
            <v>93.555627590944454</v>
          </cell>
          <cell r="HD94">
            <v>115.40927944154826</v>
          </cell>
          <cell r="HE94">
            <v>143.00120038190073</v>
          </cell>
          <cell r="HF94">
            <v>89.64273297130336</v>
          </cell>
          <cell r="HG94">
            <v>103.65722762229288</v>
          </cell>
          <cell r="HH94">
            <v>83.381196266762302</v>
          </cell>
          <cell r="HI94">
            <v>103.38449148119845</v>
          </cell>
          <cell r="HJ94">
            <v>103.22087715961251</v>
          </cell>
          <cell r="HK94">
            <v>86.589935016460473</v>
          </cell>
          <cell r="HL94">
            <v>170.0242097234939</v>
          </cell>
          <cell r="HM94">
            <v>112.07630515116922</v>
          </cell>
          <cell r="HN94">
            <v>88.267070940169177</v>
          </cell>
          <cell r="HO94">
            <v>89.377873332868532</v>
          </cell>
          <cell r="HP94">
            <v>100.27053200349178</v>
          </cell>
          <cell r="HQ94">
            <v>78.190983410394381</v>
          </cell>
          <cell r="HR94">
            <v>80.645719835486929</v>
          </cell>
          <cell r="HS94">
            <v>108.19448771884028</v>
          </cell>
          <cell r="HT94">
            <v>125.88741521762095</v>
          </cell>
          <cell r="HU94">
            <v>87.672376120943255</v>
          </cell>
          <cell r="HV94">
            <v>112.01701266080951</v>
          </cell>
          <cell r="HW94">
            <v>71.831234874620847</v>
          </cell>
          <cell r="HX94">
            <v>78.655769849566227</v>
          </cell>
          <cell r="HY94">
            <v>105.99681648739295</v>
          </cell>
          <cell r="HZ94">
            <v>109.04256321702327</v>
          </cell>
          <cell r="IA94">
            <v>90.899575256800958</v>
          </cell>
          <cell r="IB94">
            <v>108.15003334795212</v>
          </cell>
          <cell r="IC94">
            <v>99.36678742748218</v>
          </cell>
          <cell r="ID94">
            <v>93.015533721442978</v>
          </cell>
          <cell r="IE94">
            <v>106.64736221795741</v>
          </cell>
          <cell r="IF94">
            <v>78.674261495364576</v>
          </cell>
          <cell r="IG94">
            <v>79.019400394443267</v>
          </cell>
          <cell r="IH94">
            <v>98.720457542615463</v>
          </cell>
          <cell r="II94">
            <v>83.682704075034152</v>
          </cell>
          <cell r="IJ94">
            <v>106.39719799948232</v>
          </cell>
          <cell r="IK94">
            <v>77.498737304270037</v>
          </cell>
          <cell r="IL94">
            <v>84.807580712324409</v>
          </cell>
          <cell r="IM94">
            <v>109.40998128435608</v>
          </cell>
          <cell r="IN94">
            <v>110.54501720361274</v>
          </cell>
          <cell r="IO94">
            <v>103.64650924336439</v>
          </cell>
          <cell r="IP94">
            <v>121.79059857415666</v>
          </cell>
          <cell r="IQ94">
            <v>100.71670741898627</v>
          </cell>
          <cell r="IR94">
            <v>80.536617334575325</v>
          </cell>
          <cell r="IS94">
            <v>107.83480227818687</v>
          </cell>
          <cell r="IT94">
            <v>98.650803065220558</v>
          </cell>
          <cell r="IU94">
            <v>93.673641399136628</v>
          </cell>
          <cell r="IV94">
            <v>79.926682594679065</v>
          </cell>
          <cell r="IW94">
            <v>89.468361666261401</v>
          </cell>
          <cell r="IX94">
            <v>90.679826781711554</v>
          </cell>
          <cell r="IY94">
            <v>109.15654625525907</v>
          </cell>
        </row>
        <row r="95">
          <cell r="J95">
            <v>98.917678129488351</v>
          </cell>
          <cell r="K95">
            <v>87.003087781358062</v>
          </cell>
          <cell r="L95">
            <v>110.48341441658597</v>
          </cell>
          <cell r="M95">
            <v>95.856016929681019</v>
          </cell>
          <cell r="N95">
            <v>102.78824888846724</v>
          </cell>
          <cell r="O95">
            <v>124.47184357983674</v>
          </cell>
          <cell r="P95">
            <v>85.258029121677112</v>
          </cell>
          <cell r="Q95">
            <v>97.847942169686064</v>
          </cell>
          <cell r="R95">
            <v>91.833780380762477</v>
          </cell>
          <cell r="S95">
            <v>87.582111078010314</v>
          </cell>
          <cell r="T95">
            <v>105.38801136523585</v>
          </cell>
          <cell r="U95">
            <v>77.654519600876071</v>
          </cell>
          <cell r="V95">
            <v>94.102584179730059</v>
          </cell>
          <cell r="W95">
            <v>99.435477292056106</v>
          </cell>
          <cell r="X95">
            <v>115.60769492584049</v>
          </cell>
          <cell r="Y95">
            <v>91.021885106069007</v>
          </cell>
          <cell r="Z95">
            <v>107.68074119826292</v>
          </cell>
          <cell r="AA95">
            <v>94.550910199193453</v>
          </cell>
          <cell r="AB95">
            <v>104.58022593352688</v>
          </cell>
          <cell r="AC95">
            <v>112.93913879796304</v>
          </cell>
          <cell r="AD95">
            <v>92.477361356735386</v>
          </cell>
          <cell r="AE95">
            <v>88.621005994708895</v>
          </cell>
          <cell r="AF95">
            <v>101.63644912370142</v>
          </cell>
          <cell r="AG95">
            <v>94.614329547326179</v>
          </cell>
          <cell r="AH95">
            <v>96.008901044727963</v>
          </cell>
          <cell r="AI95">
            <v>76.067773537953457</v>
          </cell>
          <cell r="AJ95">
            <v>92.360352045479843</v>
          </cell>
          <cell r="AK95">
            <v>102.88835788290747</v>
          </cell>
          <cell r="AL95">
            <v>111.94732674074906</v>
          </cell>
          <cell r="AM95">
            <v>89.852611502878631</v>
          </cell>
          <cell r="AN95">
            <v>119.95785106874179</v>
          </cell>
          <cell r="AO95">
            <v>111.43510093110082</v>
          </cell>
          <cell r="AP95">
            <v>81.225604358816398</v>
          </cell>
          <cell r="AQ95">
            <v>97.843494474050473</v>
          </cell>
          <cell r="AR95">
            <v>64.389674886915941</v>
          </cell>
          <cell r="AS95">
            <v>112.25990082672261</v>
          </cell>
          <cell r="AT95">
            <v>98.88253765485203</v>
          </cell>
          <cell r="AU95">
            <v>128.73096877703995</v>
          </cell>
          <cell r="AV95">
            <v>85.144624261619626</v>
          </cell>
          <cell r="AW95">
            <v>93.6877934048632</v>
          </cell>
          <cell r="AX95">
            <v>107.32664528489592</v>
          </cell>
          <cell r="AY95">
            <v>89.147400632073783</v>
          </cell>
          <cell r="AZ95">
            <v>119.93136820401097</v>
          </cell>
          <cell r="BA95">
            <v>115.36798698573841</v>
          </cell>
          <cell r="BB95">
            <v>95.207522328796898</v>
          </cell>
          <cell r="BC95">
            <v>110.22309558339164</v>
          </cell>
          <cell r="BD95">
            <v>100.26451238041068</v>
          </cell>
          <cell r="BE95">
            <v>119.25462285913703</v>
          </cell>
          <cell r="BF95">
            <v>110.71600594435012</v>
          </cell>
          <cell r="BG95">
            <v>107.27936816602265</v>
          </cell>
          <cell r="BH95">
            <v>93.569506102820554</v>
          </cell>
          <cell r="BI95">
            <v>99.561233199111257</v>
          </cell>
          <cell r="BJ95">
            <v>98.240097616180307</v>
          </cell>
          <cell r="BK95">
            <v>88.774762042596407</v>
          </cell>
          <cell r="BL95">
            <v>104.83159103255761</v>
          </cell>
          <cell r="BM95">
            <v>102.48946606986284</v>
          </cell>
          <cell r="BN95">
            <v>104.84336135005009</v>
          </cell>
          <cell r="BO95">
            <v>111.43577488375533</v>
          </cell>
          <cell r="BP95">
            <v>96.393271907342282</v>
          </cell>
          <cell r="BQ95">
            <v>75.828395576302412</v>
          </cell>
          <cell r="BR95">
            <v>101.27976808867497</v>
          </cell>
          <cell r="BS95">
            <v>92.361646338705043</v>
          </cell>
          <cell r="BT95">
            <v>111.76070851618216</v>
          </cell>
          <cell r="BU95">
            <v>119.71352206761445</v>
          </cell>
          <cell r="BV95">
            <v>118.15898911351144</v>
          </cell>
          <cell r="BW95">
            <v>110.60293734888246</v>
          </cell>
          <cell r="BX95">
            <v>95.7594543855474</v>
          </cell>
          <cell r="BY95">
            <v>86.461869411569282</v>
          </cell>
          <cell r="BZ95">
            <v>103.55320934849384</v>
          </cell>
          <cell r="CA95">
            <v>91.824688272085965</v>
          </cell>
          <cell r="CB95">
            <v>110.39807538831447</v>
          </cell>
          <cell r="CC95">
            <v>83.975023421110635</v>
          </cell>
          <cell r="CD95">
            <v>90.580602009156721</v>
          </cell>
          <cell r="CE95">
            <v>119.84834254611576</v>
          </cell>
          <cell r="CF95">
            <v>105.33113217746673</v>
          </cell>
          <cell r="CG95">
            <v>112.78355222499756</v>
          </cell>
          <cell r="CH95">
            <v>106.03510732198656</v>
          </cell>
          <cell r="CI95">
            <v>89.233988593788155</v>
          </cell>
          <cell r="CJ95">
            <v>103.93866867099725</v>
          </cell>
          <cell r="CK95">
            <v>82.535225484019236</v>
          </cell>
          <cell r="CL95">
            <v>125.02453949294706</v>
          </cell>
          <cell r="CM95">
            <v>118.24406283340036</v>
          </cell>
          <cell r="CN95">
            <v>87.114439578466431</v>
          </cell>
          <cell r="CO95">
            <v>120.35575797709998</v>
          </cell>
          <cell r="CP95">
            <v>100.08558912724442</v>
          </cell>
          <cell r="CQ95">
            <v>103.32018287714382</v>
          </cell>
          <cell r="CR95">
            <v>102.23663494867003</v>
          </cell>
          <cell r="CS95">
            <v>147.02277138341054</v>
          </cell>
          <cell r="CT95">
            <v>101.56504750540714</v>
          </cell>
          <cell r="CU95">
            <v>105.9933685178047</v>
          </cell>
          <cell r="CV95">
            <v>96.111960782463285</v>
          </cell>
          <cell r="CW95">
            <v>119.4235049666256</v>
          </cell>
          <cell r="CX95">
            <v>100.16422642611093</v>
          </cell>
          <cell r="CY95">
            <v>62.283220393359272</v>
          </cell>
          <cell r="CZ95">
            <v>86.942690340906353</v>
          </cell>
          <cell r="DA95">
            <v>117.88181040603375</v>
          </cell>
          <cell r="DB95">
            <v>116.65535224588568</v>
          </cell>
          <cell r="DC95">
            <v>109.68183133655079</v>
          </cell>
          <cell r="DD95">
            <v>116.86057680281328</v>
          </cell>
          <cell r="DE95">
            <v>127.7405971535989</v>
          </cell>
          <cell r="DF95">
            <v>97.555333443032794</v>
          </cell>
          <cell r="DG95">
            <v>101.45841687180483</v>
          </cell>
          <cell r="DH95">
            <v>100.03297699211188</v>
          </cell>
          <cell r="DI95">
            <v>112.56383610593616</v>
          </cell>
          <cell r="DJ95">
            <v>95.257249847983516</v>
          </cell>
          <cell r="DK95">
            <v>98.531246515966259</v>
          </cell>
          <cell r="DL95">
            <v>116.78529405146678</v>
          </cell>
          <cell r="DM95">
            <v>129.82373484789909</v>
          </cell>
          <cell r="DN95">
            <v>107.43542109963114</v>
          </cell>
          <cell r="DO95">
            <v>86.509740256047309</v>
          </cell>
          <cell r="DP95">
            <v>101.06490524647316</v>
          </cell>
          <cell r="DQ95">
            <v>107.22049374078105</v>
          </cell>
          <cell r="DR95">
            <v>134.24230324312356</v>
          </cell>
          <cell r="DS95">
            <v>126.5036885895334</v>
          </cell>
          <cell r="DT95">
            <v>101.72019763164111</v>
          </cell>
          <cell r="DU95">
            <v>132.62333714390232</v>
          </cell>
          <cell r="DV95">
            <v>99.815137601966825</v>
          </cell>
          <cell r="DW95">
            <v>122.52971399546087</v>
          </cell>
          <cell r="DX95">
            <v>70.257444473735376</v>
          </cell>
          <cell r="DY95">
            <v>106.35626243388913</v>
          </cell>
          <cell r="DZ95">
            <v>90.200998527457102</v>
          </cell>
          <cell r="EA95">
            <v>107.81957680047691</v>
          </cell>
          <cell r="EB95">
            <v>82.226525539405245</v>
          </cell>
          <cell r="EC95">
            <v>111.52174993907126</v>
          </cell>
          <cell r="ED95">
            <v>108.77949607004533</v>
          </cell>
          <cell r="EE95">
            <v>101.22672332371447</v>
          </cell>
          <cell r="EF95">
            <v>102.05646446265024</v>
          </cell>
          <cell r="EG95">
            <v>114.74118570677481</v>
          </cell>
          <cell r="EH95">
            <v>86.237851752306554</v>
          </cell>
          <cell r="EI95">
            <v>90.958506407417488</v>
          </cell>
          <cell r="EJ95">
            <v>103.19194594960285</v>
          </cell>
          <cell r="EK95">
            <v>87.17153113304343</v>
          </cell>
          <cell r="EL95">
            <v>110.23073592788867</v>
          </cell>
          <cell r="EM95">
            <v>86.90687271553287</v>
          </cell>
          <cell r="EN95">
            <v>118.89346201047991</v>
          </cell>
          <cell r="EO95">
            <v>98.002529610665405</v>
          </cell>
          <cell r="EP95">
            <v>137.12773752571749</v>
          </cell>
          <cell r="EQ95">
            <v>100.05600774758352</v>
          </cell>
          <cell r="ER95">
            <v>111.12681278153389</v>
          </cell>
          <cell r="ES95">
            <v>109.53690076468736</v>
          </cell>
          <cell r="ET95">
            <v>134.38777514772539</v>
          </cell>
          <cell r="EU95">
            <v>92.91635965036113</v>
          </cell>
          <cell r="EV95">
            <v>105.34301515705781</v>
          </cell>
          <cell r="EW95">
            <v>118.4141882628125</v>
          </cell>
          <cell r="EX95">
            <v>113.84669147434141</v>
          </cell>
          <cell r="EY95">
            <v>79.99621978563691</v>
          </cell>
          <cell r="EZ95">
            <v>126.32649901684786</v>
          </cell>
          <cell r="FA95">
            <v>107.22514543491808</v>
          </cell>
          <cell r="FB95">
            <v>90.556070906638439</v>
          </cell>
          <cell r="FC95">
            <v>85.687805638441631</v>
          </cell>
          <cell r="FD95">
            <v>93.610544375407287</v>
          </cell>
          <cell r="FE95">
            <v>127.5915804845415</v>
          </cell>
          <cell r="FF95">
            <v>79.872966116466031</v>
          </cell>
          <cell r="FG95">
            <v>89.736233184050619</v>
          </cell>
          <cell r="FH95">
            <v>112.78842361821717</v>
          </cell>
          <cell r="FI95">
            <v>87.768564767413196</v>
          </cell>
          <cell r="FJ95">
            <v>77.820931095474961</v>
          </cell>
          <cell r="FK95">
            <v>88.532586329293594</v>
          </cell>
          <cell r="FL95">
            <v>76.113397837814915</v>
          </cell>
          <cell r="FM95">
            <v>103.31078084847466</v>
          </cell>
          <cell r="FN95">
            <v>93.02962889452877</v>
          </cell>
          <cell r="FO95">
            <v>124.26872579498266</v>
          </cell>
          <cell r="FP95">
            <v>80.735709632112119</v>
          </cell>
          <cell r="FQ95">
            <v>94.458650710255796</v>
          </cell>
          <cell r="FR95">
            <v>92.865342315072567</v>
          </cell>
          <cell r="FS95">
            <v>99.788119413095799</v>
          </cell>
          <cell r="FT95">
            <v>123.71282896778328</v>
          </cell>
          <cell r="FU95">
            <v>105.36462947312575</v>
          </cell>
          <cell r="FV95">
            <v>102.06472545369486</v>
          </cell>
          <cell r="FW95">
            <v>93.581945496119928</v>
          </cell>
          <cell r="FX95">
            <v>91.033940905633841</v>
          </cell>
          <cell r="FY95">
            <v>89.624833518351707</v>
          </cell>
          <cell r="FZ95">
            <v>134.64531841711235</v>
          </cell>
          <cell r="GA95">
            <v>90.398084351303382</v>
          </cell>
          <cell r="GB95">
            <v>106.12354083994904</v>
          </cell>
          <cell r="GC95">
            <v>95.969312986028527</v>
          </cell>
          <cell r="GD95">
            <v>98.279957003137909</v>
          </cell>
          <cell r="GE95">
            <v>90.852602470347378</v>
          </cell>
          <cell r="GF95">
            <v>89.14948234844509</v>
          </cell>
          <cell r="GG95">
            <v>117.81898928181626</v>
          </cell>
          <cell r="GH95">
            <v>127.0917259205258</v>
          </cell>
          <cell r="GI95">
            <v>90.153323776590099</v>
          </cell>
          <cell r="GJ95">
            <v>102.20759336177363</v>
          </cell>
          <cell r="GK95">
            <v>82.004998809371784</v>
          </cell>
          <cell r="GL95">
            <v>90.44546813068149</v>
          </cell>
          <cell r="GM95">
            <v>119.23338195175309</v>
          </cell>
          <cell r="GN95">
            <v>114.5402309651847</v>
          </cell>
          <cell r="GO95">
            <v>95.433266633556755</v>
          </cell>
          <cell r="GP95">
            <v>108.11750106631359</v>
          </cell>
          <cell r="GQ95">
            <v>86.858764155552308</v>
          </cell>
          <cell r="GR95">
            <v>107.83133410339271</v>
          </cell>
          <cell r="GS95">
            <v>109.49144978863085</v>
          </cell>
          <cell r="GT95">
            <v>89.967450154745492</v>
          </cell>
          <cell r="GU95">
            <v>130.87458338169648</v>
          </cell>
          <cell r="GV95">
            <v>106.09079482151508</v>
          </cell>
          <cell r="GW95">
            <v>76.844549213172726</v>
          </cell>
          <cell r="GX95">
            <v>83.421681904053301</v>
          </cell>
          <cell r="GY95">
            <v>83.997239823417047</v>
          </cell>
          <cell r="GZ95">
            <v>126.31980650053602</v>
          </cell>
          <cell r="HA95">
            <v>122.34001236397398</v>
          </cell>
          <cell r="HB95">
            <v>90.326485845572265</v>
          </cell>
          <cell r="HC95">
            <v>94.217741171008171</v>
          </cell>
          <cell r="HD95">
            <v>116.66833822743254</v>
          </cell>
          <cell r="HE95">
            <v>140.19320392744632</v>
          </cell>
          <cell r="HF95">
            <v>91.296170732909758</v>
          </cell>
          <cell r="HG95">
            <v>103.08422478457753</v>
          </cell>
          <cell r="HH95">
            <v>82.729578758891421</v>
          </cell>
          <cell r="HI95">
            <v>104.43744049851566</v>
          </cell>
          <cell r="HJ95">
            <v>104.83654475869399</v>
          </cell>
          <cell r="HK95">
            <v>87.246787851284552</v>
          </cell>
          <cell r="HL95">
            <v>169.56140001461537</v>
          </cell>
          <cell r="HM95">
            <v>111.11989289972236</v>
          </cell>
          <cell r="HN95">
            <v>87.611192956366864</v>
          </cell>
          <cell r="HO95">
            <v>88.170720353914888</v>
          </cell>
          <cell r="HP95">
            <v>99.305127581178951</v>
          </cell>
          <cell r="HQ95">
            <v>77.575289917226357</v>
          </cell>
          <cell r="HR95">
            <v>77.962166441326872</v>
          </cell>
          <cell r="HS95">
            <v>113.74616016746876</v>
          </cell>
          <cell r="HT95">
            <v>127.03767055456596</v>
          </cell>
          <cell r="HU95">
            <v>86.911099743675095</v>
          </cell>
          <cell r="HV95">
            <v>113.46369632689959</v>
          </cell>
          <cell r="HW95">
            <v>72.325655474914356</v>
          </cell>
          <cell r="HX95">
            <v>78.385581161777793</v>
          </cell>
          <cell r="HY95">
            <v>108.1592093411289</v>
          </cell>
          <cell r="HZ95">
            <v>106.78878561838654</v>
          </cell>
          <cell r="IA95">
            <v>90.582462800870076</v>
          </cell>
          <cell r="IB95">
            <v>106.82660109881121</v>
          </cell>
          <cell r="IC95">
            <v>100.14837882715734</v>
          </cell>
          <cell r="ID95">
            <v>95.147203333490026</v>
          </cell>
          <cell r="IE95">
            <v>108.45014818222924</v>
          </cell>
          <cell r="IF95">
            <v>77.622582297190831</v>
          </cell>
          <cell r="IG95">
            <v>81.227567333983345</v>
          </cell>
          <cell r="IH95">
            <v>98.82326276845302</v>
          </cell>
          <cell r="II95">
            <v>86.553752336550474</v>
          </cell>
          <cell r="IJ95">
            <v>102.87859078751397</v>
          </cell>
          <cell r="IK95">
            <v>78.578510918898658</v>
          </cell>
          <cell r="IL95">
            <v>85.421297017266767</v>
          </cell>
          <cell r="IM95">
            <v>110.85354151941384</v>
          </cell>
          <cell r="IN95">
            <v>112.18507852250157</v>
          </cell>
          <cell r="IO95">
            <v>102.24865251217889</v>
          </cell>
          <cell r="IP95">
            <v>123.47895266383</v>
          </cell>
          <cell r="IQ95">
            <v>98.290834997225801</v>
          </cell>
          <cell r="IR95">
            <v>80.132247533005341</v>
          </cell>
          <cell r="IS95">
            <v>108.11518512330889</v>
          </cell>
          <cell r="IT95">
            <v>99.706407176503774</v>
          </cell>
          <cell r="IU95">
            <v>90.506189613237012</v>
          </cell>
          <cell r="IV95">
            <v>80.82247247481223</v>
          </cell>
          <cell r="IW95">
            <v>87.277444364938773</v>
          </cell>
          <cell r="IX95">
            <v>89.530479101131192</v>
          </cell>
          <cell r="IY95">
            <v>110.36600946174089</v>
          </cell>
        </row>
        <row r="96">
          <cell r="J96">
            <v>99.580866966868669</v>
          </cell>
          <cell r="K96">
            <v>85.566733238946853</v>
          </cell>
          <cell r="L96">
            <v>110.76732219656081</v>
          </cell>
          <cell r="M96">
            <v>94.947836740669587</v>
          </cell>
          <cell r="N96">
            <v>104.198233371334</v>
          </cell>
          <cell r="O96">
            <v>121.9793681389399</v>
          </cell>
          <cell r="P96">
            <v>81.98404757259506</v>
          </cell>
          <cell r="Q96">
            <v>99.267645146016008</v>
          </cell>
          <cell r="R96">
            <v>92.454341817274653</v>
          </cell>
          <cell r="S96">
            <v>86.428125704197384</v>
          </cell>
          <cell r="T96">
            <v>103.32720684317529</v>
          </cell>
          <cell r="U96">
            <v>77.813851772366647</v>
          </cell>
          <cell r="V96">
            <v>90.570581760773635</v>
          </cell>
          <cell r="W96">
            <v>102.10737684814826</v>
          </cell>
          <cell r="X96">
            <v>117.08464711236559</v>
          </cell>
          <cell r="Y96">
            <v>92.330486470096091</v>
          </cell>
          <cell r="Z96">
            <v>106.59423145762405</v>
          </cell>
          <cell r="AA96">
            <v>95.89152201162949</v>
          </cell>
          <cell r="AB96">
            <v>105.79095734163793</v>
          </cell>
          <cell r="AC96">
            <v>112.97301207632131</v>
          </cell>
          <cell r="AD96">
            <v>92.016473142928191</v>
          </cell>
          <cell r="AE96">
            <v>86.920700499096043</v>
          </cell>
          <cell r="AF96">
            <v>99.51455231698074</v>
          </cell>
          <cell r="AG96">
            <v>96.078962798202369</v>
          </cell>
          <cell r="AH96">
            <v>96.803906147706911</v>
          </cell>
          <cell r="AI96">
            <v>75.47247118912118</v>
          </cell>
          <cell r="AJ96">
            <v>93.488260292575887</v>
          </cell>
          <cell r="AK96">
            <v>103.10637967365209</v>
          </cell>
          <cell r="AL96">
            <v>111.00274694542252</v>
          </cell>
          <cell r="AM96">
            <v>90.387711017391851</v>
          </cell>
          <cell r="AN96">
            <v>120.18221743570034</v>
          </cell>
          <cell r="AO96">
            <v>112.69839908322768</v>
          </cell>
          <cell r="AP96">
            <v>81.794351312837478</v>
          </cell>
          <cell r="AQ96">
            <v>95.343005842930239</v>
          </cell>
          <cell r="AR96">
            <v>64.669675385978735</v>
          </cell>
          <cell r="AS96">
            <v>111.54101922368467</v>
          </cell>
          <cell r="AT96">
            <v>96.415857918119471</v>
          </cell>
          <cell r="AU96">
            <v>126.99459524671417</v>
          </cell>
          <cell r="AV96">
            <v>84.072460752352853</v>
          </cell>
          <cell r="AW96">
            <v>92.107687370695686</v>
          </cell>
          <cell r="AX96">
            <v>106.59603045713413</v>
          </cell>
          <cell r="AY96">
            <v>86.791999371799989</v>
          </cell>
          <cell r="AZ96">
            <v>118.36862732434582</v>
          </cell>
          <cell r="BA96">
            <v>117.83342592694865</v>
          </cell>
          <cell r="BB96">
            <v>99.791038524797386</v>
          </cell>
          <cell r="BC96">
            <v>109.85517150493669</v>
          </cell>
          <cell r="BD96">
            <v>101.13627401379054</v>
          </cell>
          <cell r="BE96">
            <v>118.672730976023</v>
          </cell>
          <cell r="BF96">
            <v>106.96165837545044</v>
          </cell>
          <cell r="BG96">
            <v>106.64537300869436</v>
          </cell>
          <cell r="BH96">
            <v>92.127888018498709</v>
          </cell>
          <cell r="BI96">
            <v>98.577499045525727</v>
          </cell>
          <cell r="BJ96">
            <v>98.267634783326756</v>
          </cell>
          <cell r="BK96">
            <v>88.697487596067802</v>
          </cell>
          <cell r="BL96">
            <v>104.22384256908155</v>
          </cell>
          <cell r="BM96">
            <v>104.8254208333714</v>
          </cell>
          <cell r="BN96">
            <v>103.95145203981586</v>
          </cell>
          <cell r="BO96">
            <v>109.10196466315647</v>
          </cell>
          <cell r="BP96">
            <v>95.348678761938046</v>
          </cell>
          <cell r="BQ96">
            <v>75.643738840252738</v>
          </cell>
          <cell r="BR96">
            <v>101.37292673538836</v>
          </cell>
          <cell r="BS96">
            <v>92.212314471656128</v>
          </cell>
          <cell r="BT96">
            <v>109.79982384852649</v>
          </cell>
          <cell r="BU96">
            <v>119.25095467547661</v>
          </cell>
          <cell r="BV96">
            <v>118.37223838052242</v>
          </cell>
          <cell r="BW96">
            <v>110.7918274286956</v>
          </cell>
          <cell r="BX96">
            <v>98.638150161282624</v>
          </cell>
          <cell r="BY96">
            <v>87.297074635275777</v>
          </cell>
          <cell r="BZ96">
            <v>102.70344819907888</v>
          </cell>
          <cell r="CA96">
            <v>93.424002870388094</v>
          </cell>
          <cell r="CB96">
            <v>110.87595564860352</v>
          </cell>
          <cell r="CC96">
            <v>85.030940279662744</v>
          </cell>
          <cell r="CD96">
            <v>91.24339609822168</v>
          </cell>
          <cell r="CE96">
            <v>122.26689553875875</v>
          </cell>
          <cell r="CF96">
            <v>104.82945002752791</v>
          </cell>
          <cell r="CG96">
            <v>114.30850919333214</v>
          </cell>
          <cell r="CH96">
            <v>105.83809512038508</v>
          </cell>
          <cell r="CI96">
            <v>89.515505864181662</v>
          </cell>
          <cell r="CJ96">
            <v>104.5601524327521</v>
          </cell>
          <cell r="CK96">
            <v>81.489505535234755</v>
          </cell>
          <cell r="CL96">
            <v>127.33367203635972</v>
          </cell>
          <cell r="CM96">
            <v>118.18914226843216</v>
          </cell>
          <cell r="CN96">
            <v>85.590989007334187</v>
          </cell>
          <cell r="CO96">
            <v>117.06939325224559</v>
          </cell>
          <cell r="CP96">
            <v>100.36276127861163</v>
          </cell>
          <cell r="CQ96">
            <v>102.81916538553942</v>
          </cell>
          <cell r="CR96">
            <v>103.09584495398552</v>
          </cell>
          <cell r="CS96">
            <v>148.08522950644073</v>
          </cell>
          <cell r="CT96">
            <v>102.48040009392697</v>
          </cell>
          <cell r="CU96">
            <v>103.85223665646033</v>
          </cell>
          <cell r="CV96">
            <v>98.089371909577665</v>
          </cell>
          <cell r="CW96">
            <v>121.18539984233466</v>
          </cell>
          <cell r="CX96">
            <v>101.91911913474441</v>
          </cell>
          <cell r="CY96">
            <v>62.325507435014515</v>
          </cell>
          <cell r="CZ96">
            <v>89.633155769530006</v>
          </cell>
          <cell r="DA96">
            <v>117.60244838220848</v>
          </cell>
          <cell r="DB96">
            <v>117.78156638883172</v>
          </cell>
          <cell r="DC96">
            <v>106.56350711404212</v>
          </cell>
          <cell r="DD96">
            <v>113.34115182523861</v>
          </cell>
          <cell r="DE96">
            <v>126.27588494851437</v>
          </cell>
          <cell r="DF96">
            <v>98.899628523910806</v>
          </cell>
          <cell r="DG96">
            <v>101.19338563743405</v>
          </cell>
          <cell r="DH96">
            <v>100.60681986797124</v>
          </cell>
          <cell r="DI96">
            <v>115.03772024230473</v>
          </cell>
          <cell r="DJ96">
            <v>95.918189185729261</v>
          </cell>
          <cell r="DK96">
            <v>100.01123200270987</v>
          </cell>
          <cell r="DL96">
            <v>118.15778467535078</v>
          </cell>
          <cell r="DM96">
            <v>130.65065250407417</v>
          </cell>
          <cell r="DN96">
            <v>108.00656415383631</v>
          </cell>
          <cell r="DO96">
            <v>87.056872956987249</v>
          </cell>
          <cell r="DP96">
            <v>102.75634970495712</v>
          </cell>
          <cell r="DQ96">
            <v>107.28320050137656</v>
          </cell>
          <cell r="DR96">
            <v>132.76533069745639</v>
          </cell>
          <cell r="DS96">
            <v>131.10199370281637</v>
          </cell>
          <cell r="DT96">
            <v>102.14978148115448</v>
          </cell>
          <cell r="DU96">
            <v>131.30761947178993</v>
          </cell>
          <cell r="DV96">
            <v>96.50605594284545</v>
          </cell>
          <cell r="DW96">
            <v>121.52703779031754</v>
          </cell>
          <cell r="DX96">
            <v>69.022371208302943</v>
          </cell>
          <cell r="DY96">
            <v>105.13715255207151</v>
          </cell>
          <cell r="DZ96">
            <v>89.161772162775762</v>
          </cell>
          <cell r="EA96">
            <v>108.10106329867894</v>
          </cell>
          <cell r="EB96">
            <v>80.127097111102501</v>
          </cell>
          <cell r="EC96">
            <v>112.32325938238908</v>
          </cell>
          <cell r="ED96">
            <v>110.20488053307305</v>
          </cell>
          <cell r="EE96">
            <v>99.686088151821963</v>
          </cell>
          <cell r="EF96">
            <v>101.8762360661102</v>
          </cell>
          <cell r="EG96">
            <v>114.70659585152966</v>
          </cell>
          <cell r="EH96">
            <v>88.541310710677521</v>
          </cell>
          <cell r="EI96">
            <v>90.054641556436195</v>
          </cell>
          <cell r="EJ96">
            <v>103.07971622061808</v>
          </cell>
          <cell r="EK96">
            <v>84.949427831447863</v>
          </cell>
          <cell r="EL96">
            <v>110.8456053320733</v>
          </cell>
          <cell r="EM96">
            <v>86.006398547024205</v>
          </cell>
          <cell r="EN96">
            <v>119.74556435171179</v>
          </cell>
          <cell r="EO96">
            <v>98.69232063924558</v>
          </cell>
          <cell r="EP96">
            <v>136.45786960644543</v>
          </cell>
          <cell r="EQ96">
            <v>102.26631412033457</v>
          </cell>
          <cell r="ER96">
            <v>110.67842089133762</v>
          </cell>
          <cell r="ES96">
            <v>108.9829088268456</v>
          </cell>
          <cell r="ET96">
            <v>140.36497021482259</v>
          </cell>
          <cell r="EU96">
            <v>92.336802285398065</v>
          </cell>
          <cell r="EV96">
            <v>104.44090361360794</v>
          </cell>
          <cell r="EW96">
            <v>120.92844679558428</v>
          </cell>
          <cell r="EX96">
            <v>114.39411249864935</v>
          </cell>
          <cell r="EY96">
            <v>80.68402557536173</v>
          </cell>
          <cell r="EZ96">
            <v>126.30601341508127</v>
          </cell>
          <cell r="FA96">
            <v>105.91170986206617</v>
          </cell>
          <cell r="FB96">
            <v>90.230924467499904</v>
          </cell>
          <cell r="FC96">
            <v>85.518225511709659</v>
          </cell>
          <cell r="FD96">
            <v>93.630562764673385</v>
          </cell>
          <cell r="FE96">
            <v>125.86508384473287</v>
          </cell>
          <cell r="FF96">
            <v>79.045068336844253</v>
          </cell>
          <cell r="FG96">
            <v>88.432670333733427</v>
          </cell>
          <cell r="FH96">
            <v>114.66823204889531</v>
          </cell>
          <cell r="FI96">
            <v>85.992527308156326</v>
          </cell>
          <cell r="FJ96">
            <v>78.388204933584433</v>
          </cell>
          <cell r="FK96">
            <v>89.356095107920694</v>
          </cell>
          <cell r="FL96">
            <v>73.884566182278974</v>
          </cell>
          <cell r="FM96">
            <v>105.29161422755001</v>
          </cell>
          <cell r="FN96">
            <v>94.333750938366592</v>
          </cell>
          <cell r="FO96">
            <v>123.74177070299436</v>
          </cell>
          <cell r="FP96">
            <v>82.069200693361253</v>
          </cell>
          <cell r="FQ96">
            <v>94.526754564604261</v>
          </cell>
          <cell r="FR96">
            <v>92.442695556953808</v>
          </cell>
          <cell r="FS96">
            <v>100.38168008286056</v>
          </cell>
          <cell r="FT96">
            <v>123.76387089873003</v>
          </cell>
          <cell r="FU96">
            <v>109.58071548400689</v>
          </cell>
          <cell r="FV96">
            <v>100.92714077459073</v>
          </cell>
          <cell r="FW96">
            <v>92.752662194224357</v>
          </cell>
          <cell r="FX96">
            <v>92.051292934778019</v>
          </cell>
          <cell r="FY96">
            <v>90.512776966900674</v>
          </cell>
          <cell r="FZ96">
            <v>131.93532621868786</v>
          </cell>
          <cell r="GA96">
            <v>91.334555836006658</v>
          </cell>
          <cell r="GB96">
            <v>107.18790747483352</v>
          </cell>
          <cell r="GC96">
            <v>97.462222970511974</v>
          </cell>
          <cell r="GD96">
            <v>98.000849567855624</v>
          </cell>
          <cell r="GE96">
            <v>90.920524504909039</v>
          </cell>
          <cell r="GF96">
            <v>89.390540228797377</v>
          </cell>
          <cell r="GG96">
            <v>117.12718267194396</v>
          </cell>
          <cell r="GH96">
            <v>126.47430303319233</v>
          </cell>
          <cell r="GI96">
            <v>87.054328819085427</v>
          </cell>
          <cell r="GJ96">
            <v>101.71315802948179</v>
          </cell>
          <cell r="GK96">
            <v>83.448316701729084</v>
          </cell>
          <cell r="GL96">
            <v>87.920644759053303</v>
          </cell>
          <cell r="GM96">
            <v>119.68459949479504</v>
          </cell>
          <cell r="GN96">
            <v>119.08931367254861</v>
          </cell>
          <cell r="GO96">
            <v>96.246212105250279</v>
          </cell>
          <cell r="GP96">
            <v>105.74409564721284</v>
          </cell>
          <cell r="GQ96">
            <v>89.214356352429149</v>
          </cell>
          <cell r="GR96">
            <v>108.24312778319042</v>
          </cell>
          <cell r="GS96">
            <v>109.90100198056805</v>
          </cell>
          <cell r="GT96">
            <v>90.804083824937763</v>
          </cell>
          <cell r="GU96">
            <v>129.30620316458769</v>
          </cell>
          <cell r="GV96">
            <v>105.10483958382217</v>
          </cell>
          <cell r="GW96">
            <v>73.627036325400567</v>
          </cell>
          <cell r="GX96">
            <v>85.473573400527115</v>
          </cell>
          <cell r="GY96">
            <v>85.397402496228565</v>
          </cell>
          <cell r="GZ96">
            <v>124.08015638133615</v>
          </cell>
          <cell r="HA96">
            <v>125.19894805079254</v>
          </cell>
          <cell r="HB96">
            <v>91.876405320712195</v>
          </cell>
          <cell r="HC96">
            <v>95.806583164385472</v>
          </cell>
          <cell r="HD96">
            <v>117.53193056155989</v>
          </cell>
          <cell r="HE96">
            <v>137.77164944313458</v>
          </cell>
          <cell r="HF96">
            <v>89.251262975961438</v>
          </cell>
          <cell r="HG96">
            <v>102.51662678117323</v>
          </cell>
          <cell r="HH96">
            <v>83.534959455024364</v>
          </cell>
          <cell r="HI96">
            <v>103.58951115415753</v>
          </cell>
          <cell r="HJ96">
            <v>102.94734899660391</v>
          </cell>
          <cell r="HK96">
            <v>84.881907969564864</v>
          </cell>
          <cell r="HL96">
            <v>167.17323373607488</v>
          </cell>
          <cell r="HM96">
            <v>112.15144585874977</v>
          </cell>
          <cell r="HN96">
            <v>88.953188162655351</v>
          </cell>
          <cell r="HO96">
            <v>87.102967432644647</v>
          </cell>
          <cell r="HP96">
            <v>98.592824951471158</v>
          </cell>
          <cell r="HQ96">
            <v>77.858155176151641</v>
          </cell>
          <cell r="HR96">
            <v>77.842178755166117</v>
          </cell>
          <cell r="HS96">
            <v>114.06699049428195</v>
          </cell>
          <cell r="HT96">
            <v>124.26403977328332</v>
          </cell>
          <cell r="HU96">
            <v>86.458881612707543</v>
          </cell>
          <cell r="HV96">
            <v>114.74492705638653</v>
          </cell>
          <cell r="HW96">
            <v>72.851883968967883</v>
          </cell>
          <cell r="HX96">
            <v>78.475896848675333</v>
          </cell>
          <cell r="HY96">
            <v>108.00102765309065</v>
          </cell>
          <cell r="HZ96">
            <v>107.3355473880134</v>
          </cell>
          <cell r="IA96">
            <v>90.040695678161569</v>
          </cell>
          <cell r="IB96">
            <v>104.53510992238508</v>
          </cell>
          <cell r="IC96">
            <v>99.907600733979436</v>
          </cell>
          <cell r="ID96">
            <v>96.974101109197292</v>
          </cell>
          <cell r="IE96">
            <v>107.93881358388003</v>
          </cell>
          <cell r="IF96">
            <v>78.539792629466874</v>
          </cell>
          <cell r="IG96">
            <v>83.92168709246728</v>
          </cell>
          <cell r="IH96">
            <v>97.892853397418321</v>
          </cell>
          <cell r="II96">
            <v>86.970736555003242</v>
          </cell>
          <cell r="IJ96">
            <v>101.5332725106985</v>
          </cell>
          <cell r="IK96">
            <v>78.344339772344213</v>
          </cell>
          <cell r="IL96">
            <v>85.922351674645682</v>
          </cell>
          <cell r="IM96">
            <v>113.59648808706207</v>
          </cell>
          <cell r="IN96">
            <v>113.39376674628059</v>
          </cell>
          <cell r="IO96">
            <v>102.2545794897059</v>
          </cell>
          <cell r="IP96">
            <v>126.78171503130777</v>
          </cell>
          <cell r="IQ96">
            <v>96.362393178808517</v>
          </cell>
          <cell r="IR96">
            <v>81.596358270504737</v>
          </cell>
          <cell r="IS96">
            <v>108.45000397276789</v>
          </cell>
          <cell r="IT96">
            <v>99.00063273850138</v>
          </cell>
          <cell r="IU96">
            <v>90.69873921944901</v>
          </cell>
          <cell r="IV96">
            <v>81.287736838913574</v>
          </cell>
          <cell r="IW96">
            <v>88.894786109484471</v>
          </cell>
          <cell r="IX96">
            <v>88.999839351412163</v>
          </cell>
          <cell r="IY96">
            <v>108.34250025757368</v>
          </cell>
        </row>
        <row r="97">
          <cell r="J97">
            <v>98.728442914224829</v>
          </cell>
          <cell r="K97">
            <v>84.688368596680789</v>
          </cell>
          <cell r="L97">
            <v>110.74217099444577</v>
          </cell>
          <cell r="M97">
            <v>95.511672596981725</v>
          </cell>
          <cell r="N97">
            <v>104.09739540236082</v>
          </cell>
          <cell r="O97">
            <v>121.42071559117021</v>
          </cell>
          <cell r="P97">
            <v>84.289490935230589</v>
          </cell>
          <cell r="Q97">
            <v>101.05100414362784</v>
          </cell>
          <cell r="R97">
            <v>92.114760329520422</v>
          </cell>
          <cell r="S97">
            <v>89.686488498651684</v>
          </cell>
          <cell r="T97">
            <v>101.55012094811664</v>
          </cell>
          <cell r="U97">
            <v>78.228133530419413</v>
          </cell>
          <cell r="V97">
            <v>90.601816813282923</v>
          </cell>
          <cell r="W97">
            <v>104.07869500373496</v>
          </cell>
          <cell r="X97">
            <v>123.03295343054296</v>
          </cell>
          <cell r="Y97">
            <v>90.956782473104411</v>
          </cell>
          <cell r="Z97">
            <v>108.09361463618568</v>
          </cell>
          <cell r="AA97">
            <v>99.90204896883057</v>
          </cell>
          <cell r="AB97">
            <v>106.00690361396754</v>
          </cell>
          <cell r="AC97">
            <v>114.66408475455175</v>
          </cell>
          <cell r="AD97">
            <v>91.373768848791599</v>
          </cell>
          <cell r="AE97">
            <v>86.532389408714977</v>
          </cell>
          <cell r="AF97">
            <v>97.17557112309845</v>
          </cell>
          <cell r="AG97">
            <v>98.170484559220171</v>
          </cell>
          <cell r="AH97">
            <v>100.20352723523638</v>
          </cell>
          <cell r="AI97">
            <v>75.242391647558179</v>
          </cell>
          <cell r="AJ97">
            <v>97.410203670473592</v>
          </cell>
          <cell r="AK97">
            <v>101.53100284432149</v>
          </cell>
          <cell r="AL97">
            <v>113.33140234407853</v>
          </cell>
          <cell r="AM97">
            <v>90.349985989446239</v>
          </cell>
          <cell r="AN97">
            <v>119.74720533630047</v>
          </cell>
          <cell r="AO97">
            <v>109.7526799241293</v>
          </cell>
          <cell r="AP97">
            <v>81.893556601330047</v>
          </cell>
          <cell r="AQ97">
            <v>96.154643104358371</v>
          </cell>
          <cell r="AR97">
            <v>64.488549076795337</v>
          </cell>
          <cell r="AS97">
            <v>111.17899643941566</v>
          </cell>
          <cell r="AT97">
            <v>95.587657363353642</v>
          </cell>
          <cell r="AU97">
            <v>127.15225497580664</v>
          </cell>
          <cell r="AV97">
            <v>81.489919132286104</v>
          </cell>
          <cell r="AW97">
            <v>93.61766986412519</v>
          </cell>
          <cell r="AX97">
            <v>105.47651015839848</v>
          </cell>
          <cell r="AY97">
            <v>86.844110687888801</v>
          </cell>
          <cell r="AZ97">
            <v>119.7989405540319</v>
          </cell>
          <cell r="BA97">
            <v>118.08614876307939</v>
          </cell>
          <cell r="BB97">
            <v>99.347867733900998</v>
          </cell>
          <cell r="BC97">
            <v>109.08390645316645</v>
          </cell>
          <cell r="BD97">
            <v>101.86944455000776</v>
          </cell>
          <cell r="BE97">
            <v>115.98044248617333</v>
          </cell>
          <cell r="BF97">
            <v>108.30327210168205</v>
          </cell>
          <cell r="BG97">
            <v>103.95478161141745</v>
          </cell>
          <cell r="BH97">
            <v>94.196923825820804</v>
          </cell>
          <cell r="BI97">
            <v>98.897029610679937</v>
          </cell>
          <cell r="BJ97">
            <v>97.256112149613315</v>
          </cell>
          <cell r="BK97">
            <v>89.345674938123324</v>
          </cell>
          <cell r="BL97">
            <v>103.07363370632358</v>
          </cell>
          <cell r="BM97">
            <v>107.30474248195067</v>
          </cell>
          <cell r="BN97">
            <v>104.45276877513467</v>
          </cell>
          <cell r="BO97">
            <v>110.2367876212496</v>
          </cell>
          <cell r="BP97">
            <v>94.563270210345621</v>
          </cell>
          <cell r="BQ97">
            <v>75.49964603429008</v>
          </cell>
          <cell r="BR97">
            <v>101.10451137165249</v>
          </cell>
          <cell r="BS97">
            <v>91.943815237540818</v>
          </cell>
          <cell r="BT97">
            <v>111.96401651421817</v>
          </cell>
          <cell r="BU97">
            <v>122.68674325698721</v>
          </cell>
          <cell r="BV97">
            <v>120.07426449211216</v>
          </cell>
          <cell r="BW97">
            <v>110.88001410678496</v>
          </cell>
          <cell r="BX97">
            <v>97.645056474032316</v>
          </cell>
          <cell r="BY97">
            <v>88.446712127742728</v>
          </cell>
          <cell r="BZ97">
            <v>103.95187560622463</v>
          </cell>
          <cell r="CA97">
            <v>89.957552337342804</v>
          </cell>
          <cell r="CB97">
            <v>109.86646342553752</v>
          </cell>
          <cell r="CC97">
            <v>84.688253234241614</v>
          </cell>
          <cell r="CD97">
            <v>90.618288762216977</v>
          </cell>
          <cell r="CE97">
            <v>125.07434775991997</v>
          </cell>
          <cell r="CF97">
            <v>104.80511182232185</v>
          </cell>
          <cell r="CG97">
            <v>115.27144894502271</v>
          </cell>
          <cell r="CH97">
            <v>108.19644668029346</v>
          </cell>
          <cell r="CI97">
            <v>92.129194659491716</v>
          </cell>
          <cell r="CJ97">
            <v>105.42464562708665</v>
          </cell>
          <cell r="CK97">
            <v>82.398402670751807</v>
          </cell>
          <cell r="CL97">
            <v>126.8290315466467</v>
          </cell>
          <cell r="CM97">
            <v>118.54393594268201</v>
          </cell>
          <cell r="CN97">
            <v>84.620552069659809</v>
          </cell>
          <cell r="CO97">
            <v>117.885700164827</v>
          </cell>
          <cell r="CP97">
            <v>99.52979243801903</v>
          </cell>
          <cell r="CQ97">
            <v>101.70858322865062</v>
          </cell>
          <cell r="CR97">
            <v>105.06262971352206</v>
          </cell>
          <cell r="CS97">
            <v>146.87765188843989</v>
          </cell>
          <cell r="CT97">
            <v>104.02026881782226</v>
          </cell>
          <cell r="CU97">
            <v>104.18638466912469</v>
          </cell>
          <cell r="CV97">
            <v>98.091787024899531</v>
          </cell>
          <cell r="CW97">
            <v>122.68892145968543</v>
          </cell>
          <cell r="CX97">
            <v>102.466742577388</v>
          </cell>
          <cell r="CY97">
            <v>62.714943186578488</v>
          </cell>
          <cell r="CZ97">
            <v>89.328681486491604</v>
          </cell>
          <cell r="DA97">
            <v>118.44223969878291</v>
          </cell>
          <cell r="DB97">
            <v>119.78511495286791</v>
          </cell>
          <cell r="DC97">
            <v>106.78038226244176</v>
          </cell>
          <cell r="DD97">
            <v>115.00866459105399</v>
          </cell>
          <cell r="DE97">
            <v>123.5914625716408</v>
          </cell>
          <cell r="DF97">
            <v>99.010128741174483</v>
          </cell>
          <cell r="DG97">
            <v>102.73755773637427</v>
          </cell>
          <cell r="DH97">
            <v>98.890322181033213</v>
          </cell>
          <cell r="DI97">
            <v>115.58853656122825</v>
          </cell>
          <cell r="DJ97">
            <v>95.69729915084956</v>
          </cell>
          <cell r="DK97">
            <v>100.98848854214926</v>
          </cell>
          <cell r="DL97">
            <v>118.454033275322</v>
          </cell>
          <cell r="DM97">
            <v>132.07569454274707</v>
          </cell>
          <cell r="DN97">
            <v>108.47414993805084</v>
          </cell>
          <cell r="DO97">
            <v>86.260785515138537</v>
          </cell>
          <cell r="DP97">
            <v>103.77596730537518</v>
          </cell>
          <cell r="DQ97">
            <v>108.04047011821842</v>
          </cell>
          <cell r="DR97">
            <v>130.22351435301047</v>
          </cell>
          <cell r="DS97">
            <v>127.05322388716806</v>
          </cell>
          <cell r="DT97">
            <v>100.68091802158558</v>
          </cell>
          <cell r="DU97">
            <v>132.49865814645744</v>
          </cell>
          <cell r="DV97">
            <v>98.409988166352775</v>
          </cell>
          <cell r="DW97">
            <v>118.07308510381921</v>
          </cell>
          <cell r="DX97">
            <v>68.439821869729457</v>
          </cell>
          <cell r="DY97">
            <v>104.77150745855762</v>
          </cell>
          <cell r="DZ97">
            <v>89.777806742620399</v>
          </cell>
          <cell r="EA97">
            <v>107.61314808800873</v>
          </cell>
          <cell r="EB97">
            <v>79.946382414753487</v>
          </cell>
          <cell r="EC97">
            <v>110.27941859573704</v>
          </cell>
          <cell r="ED97">
            <v>112.72161913886418</v>
          </cell>
          <cell r="EE97">
            <v>101.70436921258135</v>
          </cell>
          <cell r="EF97">
            <v>101.61516348942101</v>
          </cell>
          <cell r="EG97">
            <v>112.50324095088102</v>
          </cell>
          <cell r="EH97">
            <v>88.771273767939505</v>
          </cell>
          <cell r="EI97">
            <v>89.530002850645275</v>
          </cell>
          <cell r="EJ97">
            <v>103.83642813565119</v>
          </cell>
          <cell r="EK97">
            <v>84.405926751985078</v>
          </cell>
          <cell r="EL97">
            <v>113.16321528202043</v>
          </cell>
          <cell r="EM97">
            <v>87.21563045423035</v>
          </cell>
          <cell r="EN97">
            <v>117.22849627702738</v>
          </cell>
          <cell r="EO97">
            <v>100.45640997690134</v>
          </cell>
          <cell r="EP97">
            <v>133.71193654914498</v>
          </cell>
          <cell r="EQ97">
            <v>101.53091986048348</v>
          </cell>
          <cell r="ER97">
            <v>108.41329134683279</v>
          </cell>
          <cell r="ES97">
            <v>108.03365704111663</v>
          </cell>
          <cell r="ET97">
            <v>140.71463001891857</v>
          </cell>
          <cell r="EU97">
            <v>91.228992219417236</v>
          </cell>
          <cell r="EV97">
            <v>106.59386155746022</v>
          </cell>
          <cell r="EW97">
            <v>119.73920977653168</v>
          </cell>
          <cell r="EX97">
            <v>113.8918814703907</v>
          </cell>
          <cell r="EY97">
            <v>82.174999743432963</v>
          </cell>
          <cell r="EZ97">
            <v>128.52758292203754</v>
          </cell>
          <cell r="FA97">
            <v>106.87054263263151</v>
          </cell>
          <cell r="FB97">
            <v>92.347802009674353</v>
          </cell>
          <cell r="FC97">
            <v>87.416827512701815</v>
          </cell>
          <cell r="FD97">
            <v>94.395372731356417</v>
          </cell>
          <cell r="FE97">
            <v>128.33992595461689</v>
          </cell>
          <cell r="FF97">
            <v>78.506334974492688</v>
          </cell>
          <cell r="FG97">
            <v>88.685316128313445</v>
          </cell>
          <cell r="FH97">
            <v>117.18727661958043</v>
          </cell>
          <cell r="FI97">
            <v>85.523379845178141</v>
          </cell>
          <cell r="FJ97">
            <v>80.290599729964384</v>
          </cell>
          <cell r="FK97">
            <v>89.908284492328065</v>
          </cell>
          <cell r="FL97">
            <v>74.607999525978087</v>
          </cell>
          <cell r="FM97">
            <v>104.5957237321752</v>
          </cell>
          <cell r="FN97">
            <v>96.079089271026831</v>
          </cell>
          <cell r="FO97">
            <v>124.73064593913897</v>
          </cell>
          <cell r="FP97">
            <v>80.788537641040591</v>
          </cell>
          <cell r="FQ97">
            <v>94.510800188807437</v>
          </cell>
          <cell r="FR97">
            <v>92.74347740628032</v>
          </cell>
          <cell r="FS97">
            <v>102.52671987252504</v>
          </cell>
          <cell r="FT97">
            <v>124.44799118441672</v>
          </cell>
          <cell r="FU97">
            <v>108.23563101246302</v>
          </cell>
          <cell r="FV97">
            <v>97.532505059138103</v>
          </cell>
          <cell r="FW97">
            <v>94.868887028353626</v>
          </cell>
          <cell r="FX97">
            <v>93.53606839487766</v>
          </cell>
          <cell r="FY97">
            <v>90.075852234062708</v>
          </cell>
          <cell r="FZ97">
            <v>132.29360074567504</v>
          </cell>
          <cell r="GA97">
            <v>93.049189267978718</v>
          </cell>
          <cell r="GB97">
            <v>107.33566484763466</v>
          </cell>
          <cell r="GC97">
            <v>95.144456293923469</v>
          </cell>
          <cell r="GD97">
            <v>95.940988536465653</v>
          </cell>
          <cell r="GE97">
            <v>90.025473299432988</v>
          </cell>
          <cell r="GF97">
            <v>87.601411207709745</v>
          </cell>
          <cell r="GG97">
            <v>114.91149230431593</v>
          </cell>
          <cell r="GH97">
            <v>127.52100586091245</v>
          </cell>
          <cell r="GI97">
            <v>85.548540306947885</v>
          </cell>
          <cell r="GJ97">
            <v>104.11833587077875</v>
          </cell>
          <cell r="GK97">
            <v>82.733095877562576</v>
          </cell>
          <cell r="GL97">
            <v>89.058797906814945</v>
          </cell>
          <cell r="GM97">
            <v>118.2648079103718</v>
          </cell>
          <cell r="GN97">
            <v>121.27151493219111</v>
          </cell>
          <cell r="GO97">
            <v>95.956425072895328</v>
          </cell>
          <cell r="GP97">
            <v>106.48485981567644</v>
          </cell>
          <cell r="GQ97">
            <v>88.912017752397404</v>
          </cell>
          <cell r="GR97">
            <v>108.65822993443979</v>
          </cell>
          <cell r="GS97">
            <v>109.42650501458115</v>
          </cell>
          <cell r="GT97">
            <v>90.970944241616962</v>
          </cell>
          <cell r="GU97">
            <v>129.8525827913117</v>
          </cell>
          <cell r="GV97">
            <v>103.17314717731121</v>
          </cell>
          <cell r="GW97">
            <v>72.862641135543925</v>
          </cell>
          <cell r="GX97">
            <v>88.625534959163616</v>
          </cell>
          <cell r="GY97">
            <v>87.270367977995164</v>
          </cell>
          <cell r="GZ97">
            <v>121.03703036472491</v>
          </cell>
          <cell r="HA97">
            <v>121.53459998279826</v>
          </cell>
          <cell r="HB97">
            <v>93.695070660910275</v>
          </cell>
          <cell r="HC97">
            <v>96.257763670605542</v>
          </cell>
          <cell r="HD97">
            <v>116.90687257440436</v>
          </cell>
          <cell r="HE97">
            <v>139.15939046146471</v>
          </cell>
          <cell r="HF97">
            <v>90.093137446194731</v>
          </cell>
          <cell r="HG97">
            <v>102.66277828400179</v>
          </cell>
          <cell r="HH97">
            <v>84.978633022171735</v>
          </cell>
          <cell r="HI97">
            <v>102.36779250211551</v>
          </cell>
          <cell r="HJ97">
            <v>101.00091216520147</v>
          </cell>
          <cell r="HK97">
            <v>84.009011515989087</v>
          </cell>
          <cell r="HL97">
            <v>168.3521976801685</v>
          </cell>
          <cell r="HM97">
            <v>115.32522543199957</v>
          </cell>
          <cell r="HN97">
            <v>86.188536807847228</v>
          </cell>
          <cell r="HO97">
            <v>86.049856285182017</v>
          </cell>
          <cell r="HP97">
            <v>100.47752228741795</v>
          </cell>
          <cell r="HQ97">
            <v>76.638219483142279</v>
          </cell>
          <cell r="HR97">
            <v>78.48125563226165</v>
          </cell>
          <cell r="HS97">
            <v>114.58370800755161</v>
          </cell>
          <cell r="HT97">
            <v>122.6072378317465</v>
          </cell>
          <cell r="HU97">
            <v>86.072055803042218</v>
          </cell>
          <cell r="HV97">
            <v>116.37369934946784</v>
          </cell>
          <cell r="HW97">
            <v>72.436748717972023</v>
          </cell>
          <cell r="HX97">
            <v>78.121314578554362</v>
          </cell>
          <cell r="HY97">
            <v>107.93222215469466</v>
          </cell>
          <cell r="HZ97">
            <v>106.79234627306859</v>
          </cell>
          <cell r="IA97">
            <v>88.828893870045007</v>
          </cell>
          <cell r="IB97">
            <v>105.441880082686</v>
          </cell>
          <cell r="IC97">
            <v>100.69275735198393</v>
          </cell>
          <cell r="ID97">
            <v>98.175507833498386</v>
          </cell>
          <cell r="IE97">
            <v>107.22947595420831</v>
          </cell>
          <cell r="IF97">
            <v>79.007979704978723</v>
          </cell>
          <cell r="IG97">
            <v>82.82454252772412</v>
          </cell>
          <cell r="IH97">
            <v>96.946376736419907</v>
          </cell>
          <cell r="II97">
            <v>85.955361812450477</v>
          </cell>
          <cell r="IJ97">
            <v>103.75384498755086</v>
          </cell>
          <cell r="IK97">
            <v>78.074278829872114</v>
          </cell>
          <cell r="IL97">
            <v>84.887866024009242</v>
          </cell>
          <cell r="IM97">
            <v>108.26979204934248</v>
          </cell>
          <cell r="IN97">
            <v>113.24719028965596</v>
          </cell>
          <cell r="IO97">
            <v>102.88845941477757</v>
          </cell>
          <cell r="IP97">
            <v>124.4572863844013</v>
          </cell>
          <cell r="IQ97">
            <v>96.75328184641215</v>
          </cell>
          <cell r="IR97">
            <v>82.371287186452705</v>
          </cell>
          <cell r="IS97">
            <v>109.50152242802855</v>
          </cell>
          <cell r="IT97">
            <v>102.2032245836278</v>
          </cell>
          <cell r="IU97">
            <v>89.838221050167434</v>
          </cell>
          <cell r="IV97">
            <v>82.598389478457506</v>
          </cell>
          <cell r="IW97">
            <v>88.869145740039698</v>
          </cell>
          <cell r="IX97">
            <v>89.476775661537289</v>
          </cell>
          <cell r="IY97">
            <v>108.50823246091538</v>
          </cell>
        </row>
        <row r="98">
          <cell r="J98">
            <v>99.069234525777631</v>
          </cell>
          <cell r="K98">
            <v>85.749691951517164</v>
          </cell>
          <cell r="L98">
            <v>111.8752998898827</v>
          </cell>
          <cell r="M98">
            <v>97.149406647271618</v>
          </cell>
          <cell r="N98">
            <v>104.62500765110272</v>
          </cell>
          <cell r="O98">
            <v>120.02804997333233</v>
          </cell>
          <cell r="P98">
            <v>85.536930958374072</v>
          </cell>
          <cell r="Q98">
            <v>98.147485230076256</v>
          </cell>
          <cell r="R98">
            <v>89.66215432211213</v>
          </cell>
          <cell r="S98">
            <v>88.808273082980648</v>
          </cell>
          <cell r="T98">
            <v>100.39366550639795</v>
          </cell>
          <cell r="U98">
            <v>80.749561893076361</v>
          </cell>
          <cell r="V98">
            <v>93.722000722178677</v>
          </cell>
          <cell r="W98">
            <v>102.97809665234328</v>
          </cell>
          <cell r="X98">
            <v>122.58930342539117</v>
          </cell>
          <cell r="Y98">
            <v>91.08411771361898</v>
          </cell>
          <cell r="Z98">
            <v>109.09614502061507</v>
          </cell>
          <cell r="AA98">
            <v>100.34697798759061</v>
          </cell>
          <cell r="AB98">
            <v>102.93948911048024</v>
          </cell>
          <cell r="AC98">
            <v>117.38664773009288</v>
          </cell>
          <cell r="AD98">
            <v>93.991218885039487</v>
          </cell>
          <cell r="AE98">
            <v>85.968107824324974</v>
          </cell>
          <cell r="AF98">
            <v>98.145992563467573</v>
          </cell>
          <cell r="AG98">
            <v>98.979589979479456</v>
          </cell>
          <cell r="AH98">
            <v>103.03688716406344</v>
          </cell>
          <cell r="AI98">
            <v>75.036704724374601</v>
          </cell>
          <cell r="AJ98">
            <v>96.965919480421533</v>
          </cell>
          <cell r="AK98">
            <v>101.20993148020375</v>
          </cell>
          <cell r="AL98">
            <v>113.84710719415267</v>
          </cell>
          <cell r="AM98">
            <v>88.545668268847507</v>
          </cell>
          <cell r="AN98">
            <v>120.4902555270515</v>
          </cell>
          <cell r="AO98">
            <v>108.26130065820237</v>
          </cell>
          <cell r="AP98">
            <v>82.355627595491427</v>
          </cell>
          <cell r="AQ98">
            <v>97.553512768113052</v>
          </cell>
          <cell r="AR98">
            <v>63.559539171197912</v>
          </cell>
          <cell r="AS98">
            <v>113.22201592240535</v>
          </cell>
          <cell r="AT98">
            <v>95.321206605094673</v>
          </cell>
          <cell r="AU98">
            <v>127.29861106712018</v>
          </cell>
          <cell r="AV98">
            <v>81.262480428428802</v>
          </cell>
          <cell r="AW98">
            <v>92.908337545751948</v>
          </cell>
          <cell r="AX98">
            <v>105.42612424574642</v>
          </cell>
          <cell r="AY98">
            <v>85.96822634658345</v>
          </cell>
          <cell r="AZ98">
            <v>120.78755565688439</v>
          </cell>
          <cell r="BA98">
            <v>116.97995149444947</v>
          </cell>
          <cell r="BB98">
            <v>99.233840387752807</v>
          </cell>
          <cell r="BC98">
            <v>110.2037446701557</v>
          </cell>
          <cell r="BD98">
            <v>100.80176948358924</v>
          </cell>
          <cell r="BE98">
            <v>118.34127708330598</v>
          </cell>
          <cell r="BF98">
            <v>108.19946237038364</v>
          </cell>
          <cell r="BG98">
            <v>105.61347455871753</v>
          </cell>
          <cell r="BH98">
            <v>94.035416688184895</v>
          </cell>
          <cell r="BI98">
            <v>97.844586537287654</v>
          </cell>
          <cell r="BJ98">
            <v>99.3064064182241</v>
          </cell>
          <cell r="BK98">
            <v>88.421080431309221</v>
          </cell>
          <cell r="BL98">
            <v>99.787801016241801</v>
          </cell>
          <cell r="BM98">
            <v>106.17405363377318</v>
          </cell>
          <cell r="BN98">
            <v>102.25952241285043</v>
          </cell>
          <cell r="BO98">
            <v>109.05582552785698</v>
          </cell>
          <cell r="BP98">
            <v>95.893588940695295</v>
          </cell>
          <cell r="BQ98">
            <v>75.78878699262799</v>
          </cell>
          <cell r="BR98">
            <v>100.71078345663003</v>
          </cell>
          <cell r="BS98">
            <v>92.092095303185886</v>
          </cell>
          <cell r="BT98">
            <v>110.30520548269649</v>
          </cell>
          <cell r="BU98">
            <v>122.58754322711563</v>
          </cell>
          <cell r="BV98">
            <v>118.40095443210868</v>
          </cell>
          <cell r="BW98">
            <v>111.75755683843551</v>
          </cell>
          <cell r="BX98">
            <v>99.567295341074384</v>
          </cell>
          <cell r="BY98">
            <v>89.105951498646505</v>
          </cell>
          <cell r="BZ98">
            <v>105.89732911622383</v>
          </cell>
          <cell r="CA98">
            <v>87.044145735539558</v>
          </cell>
          <cell r="CB98">
            <v>110.13230092600686</v>
          </cell>
          <cell r="CC98">
            <v>86.203278204053362</v>
          </cell>
          <cell r="CD98">
            <v>91.935267496125604</v>
          </cell>
          <cell r="CE98">
            <v>121.25916691012429</v>
          </cell>
          <cell r="CF98">
            <v>104.04217045761061</v>
          </cell>
          <cell r="CG98">
            <v>116.84041892357797</v>
          </cell>
          <cell r="CH98">
            <v>107.57092415034211</v>
          </cell>
          <cell r="CI98">
            <v>93.960996381280253</v>
          </cell>
          <cell r="CJ98">
            <v>106.79260276433753</v>
          </cell>
          <cell r="CK98">
            <v>80.538082635790758</v>
          </cell>
          <cell r="CL98">
            <v>123.44250468634215</v>
          </cell>
          <cell r="CM98">
            <v>119.96280514648637</v>
          </cell>
          <cell r="CN98">
            <v>82.845252246373676</v>
          </cell>
          <cell r="CO98">
            <v>120.78672703264949</v>
          </cell>
          <cell r="CP98">
            <v>96.441783314554201</v>
          </cell>
          <cell r="CQ98">
            <v>101.31258481354016</v>
          </cell>
          <cell r="CR98">
            <v>102.44505331789408</v>
          </cell>
          <cell r="CS98">
            <v>145.74737777869655</v>
          </cell>
          <cell r="CT98">
            <v>103.92006534990315</v>
          </cell>
          <cell r="CU98">
            <v>104.941795960487</v>
          </cell>
          <cell r="CV98">
            <v>96.064951933074411</v>
          </cell>
          <cell r="CW98">
            <v>122.00482711313231</v>
          </cell>
          <cell r="CX98">
            <v>102.98094532631744</v>
          </cell>
          <cell r="CY98">
            <v>64.283208401383462</v>
          </cell>
          <cell r="CZ98">
            <v>90.301471407249991</v>
          </cell>
          <cell r="DA98">
            <v>116.32647970981759</v>
          </cell>
          <cell r="DB98">
            <v>116.25574672278593</v>
          </cell>
          <cell r="DC98">
            <v>107.70903814296793</v>
          </cell>
          <cell r="DD98">
            <v>114.218661939782</v>
          </cell>
          <cell r="DE98">
            <v>124.16816058098331</v>
          </cell>
          <cell r="DF98">
            <v>98.780531237727985</v>
          </cell>
          <cell r="DG98">
            <v>105.7968815820736</v>
          </cell>
          <cell r="DH98">
            <v>101.21544358591886</v>
          </cell>
          <cell r="DI98">
            <v>114.52400130466819</v>
          </cell>
          <cell r="DJ98">
            <v>97.222712742014039</v>
          </cell>
          <cell r="DK98">
            <v>100.58686530988133</v>
          </cell>
          <cell r="DL98">
            <v>119.0701664820464</v>
          </cell>
          <cell r="DM98">
            <v>132.56537606128975</v>
          </cell>
          <cell r="DN98">
            <v>108.32471068916034</v>
          </cell>
          <cell r="DO98">
            <v>87.475586225758775</v>
          </cell>
          <cell r="DP98">
            <v>107.09967047284697</v>
          </cell>
          <cell r="DQ98">
            <v>107.75310536032897</v>
          </cell>
          <cell r="DR98">
            <v>132.00989876609211</v>
          </cell>
          <cell r="DS98">
            <v>126.64889420206566</v>
          </cell>
          <cell r="DT98">
            <v>98.310445379283237</v>
          </cell>
          <cell r="DU98">
            <v>133.56038249270222</v>
          </cell>
          <cell r="DV98">
            <v>99.034613984875023</v>
          </cell>
          <cell r="DW98">
            <v>116.47906410592033</v>
          </cell>
          <cell r="DX98">
            <v>71.023936503667201</v>
          </cell>
          <cell r="DY98">
            <v>108.68993287622857</v>
          </cell>
          <cell r="DZ98">
            <v>88.062420397748326</v>
          </cell>
          <cell r="EA98">
            <v>106.83455547778969</v>
          </cell>
          <cell r="EB98">
            <v>79.165654628191362</v>
          </cell>
          <cell r="EC98">
            <v>114.74274528720743</v>
          </cell>
          <cell r="ED98">
            <v>110.38025150822446</v>
          </cell>
          <cell r="EE98">
            <v>102.1592298482353</v>
          </cell>
          <cell r="EF98">
            <v>102.30713337013526</v>
          </cell>
          <cell r="EG98">
            <v>111.59774327358173</v>
          </cell>
          <cell r="EH98">
            <v>90.533088808064306</v>
          </cell>
          <cell r="EI98">
            <v>89.019059349270961</v>
          </cell>
          <cell r="EJ98">
            <v>103.16389706872917</v>
          </cell>
          <cell r="EK98">
            <v>86.043476542260734</v>
          </cell>
          <cell r="EL98">
            <v>110.07402178600726</v>
          </cell>
          <cell r="EM98">
            <v>86.473522354174591</v>
          </cell>
          <cell r="EN98">
            <v>115.82958479037532</v>
          </cell>
          <cell r="EO98">
            <v>100.04904704885332</v>
          </cell>
          <cell r="EP98">
            <v>133.37643122165224</v>
          </cell>
          <cell r="EQ98">
            <v>100.26752805289459</v>
          </cell>
          <cell r="ER98">
            <v>108.41259723784326</v>
          </cell>
          <cell r="ES98">
            <v>107.37485057567594</v>
          </cell>
          <cell r="ET98">
            <v>140.83675503264024</v>
          </cell>
          <cell r="EU98">
            <v>88.93400339209488</v>
          </cell>
          <cell r="EV98">
            <v>105.00147370092459</v>
          </cell>
          <cell r="EW98">
            <v>120.8048284285594</v>
          </cell>
          <cell r="EX98">
            <v>113.85070649088784</v>
          </cell>
          <cell r="EY98">
            <v>84.579050154265445</v>
          </cell>
          <cell r="EZ98">
            <v>129.67951109056452</v>
          </cell>
          <cell r="FA98">
            <v>104.52343437568075</v>
          </cell>
          <cell r="FB98">
            <v>91.230015147762145</v>
          </cell>
          <cell r="FC98">
            <v>84.457184808758015</v>
          </cell>
          <cell r="FD98">
            <v>92.547911827350106</v>
          </cell>
          <cell r="FE98">
            <v>128.78999523826408</v>
          </cell>
          <cell r="FF98">
            <v>79.7753371776205</v>
          </cell>
          <cell r="FG98">
            <v>88.911059128638641</v>
          </cell>
          <cell r="FH98">
            <v>113.57844839311301</v>
          </cell>
          <cell r="FI98">
            <v>84.900526850894451</v>
          </cell>
          <cell r="FJ98">
            <v>81.360967179487517</v>
          </cell>
          <cell r="FK98">
            <v>90.822256238856184</v>
          </cell>
          <cell r="FL98">
            <v>75.7672021723847</v>
          </cell>
          <cell r="FM98">
            <v>106.18924623864535</v>
          </cell>
          <cell r="FN98">
            <v>95.163438765479626</v>
          </cell>
          <cell r="FO98">
            <v>124.73185124823897</v>
          </cell>
          <cell r="FP98">
            <v>81.768619647695701</v>
          </cell>
          <cell r="FQ98">
            <v>96.562676954364491</v>
          </cell>
          <cell r="FR98">
            <v>90.234547181433925</v>
          </cell>
          <cell r="FS98">
            <v>99.403046012289508</v>
          </cell>
          <cell r="FT98">
            <v>125.11000172616943</v>
          </cell>
          <cell r="FU98">
            <v>110.17962539644454</v>
          </cell>
          <cell r="FV98">
            <v>99.02578818692713</v>
          </cell>
          <cell r="FW98">
            <v>95.413036533311129</v>
          </cell>
          <cell r="FX98">
            <v>94.316454666791898</v>
          </cell>
          <cell r="FY98">
            <v>89.780239857011225</v>
          </cell>
          <cell r="FZ98">
            <v>129.23135854645108</v>
          </cell>
          <cell r="GA98">
            <v>93.330713999996703</v>
          </cell>
          <cell r="GB98">
            <v>109.31148526927218</v>
          </cell>
          <cell r="GC98">
            <v>93.339911268389756</v>
          </cell>
          <cell r="GD98">
            <v>95.123110036282981</v>
          </cell>
          <cell r="GE98">
            <v>89.428157921963503</v>
          </cell>
          <cell r="GF98">
            <v>88.248844471342778</v>
          </cell>
          <cell r="GG98">
            <v>112.94875340798257</v>
          </cell>
          <cell r="GH98">
            <v>122.71969557593785</v>
          </cell>
          <cell r="GI98">
            <v>83.234614476173576</v>
          </cell>
          <cell r="GJ98">
            <v>104.84206250482544</v>
          </cell>
          <cell r="GK98">
            <v>83.39882285266583</v>
          </cell>
          <cell r="GL98">
            <v>90.184769918763152</v>
          </cell>
          <cell r="GM98">
            <v>117.37569053960182</v>
          </cell>
          <cell r="GN98">
            <v>121.91654263407776</v>
          </cell>
          <cell r="GO98">
            <v>95.448155326847484</v>
          </cell>
          <cell r="GP98">
            <v>106.58993134177015</v>
          </cell>
          <cell r="GQ98">
            <v>89.433859409342986</v>
          </cell>
          <cell r="GR98">
            <v>108.54317607288121</v>
          </cell>
          <cell r="GS98">
            <v>107.49593210028367</v>
          </cell>
          <cell r="GT98">
            <v>90.925963075976497</v>
          </cell>
          <cell r="GU98">
            <v>131.29682165928116</v>
          </cell>
          <cell r="GV98">
            <v>101.10721604883041</v>
          </cell>
          <cell r="GW98">
            <v>71.986702624123623</v>
          </cell>
          <cell r="GX98">
            <v>89.137411724721332</v>
          </cell>
          <cell r="GY98">
            <v>88.539765019748174</v>
          </cell>
          <cell r="GZ98">
            <v>122.64865186629595</v>
          </cell>
          <cell r="HA98">
            <v>124.75247520864679</v>
          </cell>
          <cell r="HB98">
            <v>93.408865782118568</v>
          </cell>
          <cell r="HC98">
            <v>94.020480732041477</v>
          </cell>
          <cell r="HD98">
            <v>116.84323758436675</v>
          </cell>
          <cell r="HE98">
            <v>140.18152558537219</v>
          </cell>
          <cell r="HF98">
            <v>91.53422562204392</v>
          </cell>
          <cell r="HG98">
            <v>105.34034184321898</v>
          </cell>
          <cell r="HH98">
            <v>83.807633115658277</v>
          </cell>
          <cell r="HI98">
            <v>105.89209531950449</v>
          </cell>
          <cell r="HJ98">
            <v>102.05174012197298</v>
          </cell>
          <cell r="HK98">
            <v>84.65248496711834</v>
          </cell>
          <cell r="HL98">
            <v>167.0582523296184</v>
          </cell>
          <cell r="HM98">
            <v>118.03415499769139</v>
          </cell>
          <cell r="HN98">
            <v>85.428007438350576</v>
          </cell>
          <cell r="HO98">
            <v>86.989197536843548</v>
          </cell>
          <cell r="HP98">
            <v>100.9076967353916</v>
          </cell>
          <cell r="HQ98">
            <v>78.808100490382316</v>
          </cell>
          <cell r="HR98">
            <v>78.091992227180015</v>
          </cell>
          <cell r="HS98">
            <v>118.2449483961372</v>
          </cell>
          <cell r="HT98">
            <v>123.08954006115874</v>
          </cell>
          <cell r="HU98">
            <v>85.620774578852817</v>
          </cell>
          <cell r="HV98">
            <v>116.16715345001282</v>
          </cell>
          <cell r="HW98">
            <v>70.95226325235231</v>
          </cell>
          <cell r="HX98">
            <v>79.381208725809799</v>
          </cell>
          <cell r="HY98">
            <v>106.86942818173009</v>
          </cell>
          <cell r="HZ98">
            <v>105.78039622206022</v>
          </cell>
          <cell r="IA98">
            <v>85.730676661895032</v>
          </cell>
          <cell r="IB98">
            <v>105.44912351901438</v>
          </cell>
          <cell r="IC98">
            <v>98.937720605833718</v>
          </cell>
          <cell r="ID98">
            <v>99.971124329079231</v>
          </cell>
          <cell r="IE98">
            <v>107.75744600925223</v>
          </cell>
          <cell r="IF98">
            <v>78.085471029723266</v>
          </cell>
          <cell r="IG98">
            <v>80.992320489008378</v>
          </cell>
          <cell r="IH98">
            <v>96.674583994664602</v>
          </cell>
          <cell r="II98">
            <v>84.852951879075604</v>
          </cell>
          <cell r="IJ98">
            <v>106.658501541985</v>
          </cell>
          <cell r="IK98">
            <v>78.883726390820343</v>
          </cell>
          <cell r="IL98">
            <v>87.006460070086462</v>
          </cell>
          <cell r="IM98">
            <v>108.38750823777039</v>
          </cell>
          <cell r="IN98">
            <v>112.17087322962637</v>
          </cell>
          <cell r="IO98">
            <v>103.74451888065761</v>
          </cell>
          <cell r="IP98">
            <v>121.88087163658298</v>
          </cell>
          <cell r="IQ98">
            <v>97.052878325061954</v>
          </cell>
          <cell r="IR98">
            <v>81.803672232281755</v>
          </cell>
          <cell r="IS98">
            <v>109.59001229366034</v>
          </cell>
          <cell r="IT98">
            <v>102.68408709662113</v>
          </cell>
          <cell r="IU98">
            <v>87.768321673926636</v>
          </cell>
          <cell r="IV98">
            <v>79.981227601901082</v>
          </cell>
          <cell r="IW98">
            <v>88.685491221129496</v>
          </cell>
          <cell r="IX98">
            <v>89.38731818942594</v>
          </cell>
          <cell r="IY98">
            <v>109.39698901891116</v>
          </cell>
        </row>
        <row r="99">
          <cell r="J99">
            <v>97.614860700842499</v>
          </cell>
          <cell r="K99">
            <v>85.032788600501007</v>
          </cell>
          <cell r="L99">
            <v>112.09738751180095</v>
          </cell>
          <cell r="M99">
            <v>97.835826658542601</v>
          </cell>
          <cell r="N99">
            <v>104.65384725201349</v>
          </cell>
          <cell r="O99">
            <v>119.11686854088249</v>
          </cell>
          <cell r="P99">
            <v>85.004778954404415</v>
          </cell>
          <cell r="Q99">
            <v>98.96475103774516</v>
          </cell>
          <cell r="R99">
            <v>89.915881035569811</v>
          </cell>
          <cell r="S99">
            <v>88.349884342118301</v>
          </cell>
          <cell r="T99">
            <v>99.77901977314211</v>
          </cell>
          <cell r="U99">
            <v>80.78587618426296</v>
          </cell>
          <cell r="V99">
            <v>93.898997280467356</v>
          </cell>
          <cell r="W99">
            <v>103.50717548552061</v>
          </cell>
          <cell r="X99">
            <v>120.50302119286519</v>
          </cell>
          <cell r="Y99">
            <v>93.566746160252521</v>
          </cell>
          <cell r="Z99">
            <v>107.29268371675997</v>
          </cell>
          <cell r="AA99">
            <v>102.75910349610912</v>
          </cell>
          <cell r="AB99">
            <v>103.40547268769838</v>
          </cell>
          <cell r="AC99">
            <v>120.14876721658787</v>
          </cell>
          <cell r="AD99">
            <v>97.869598466371613</v>
          </cell>
          <cell r="AE99">
            <v>84.890788867598673</v>
          </cell>
          <cell r="AF99">
            <v>98.286807510076827</v>
          </cell>
          <cell r="AG99">
            <v>100.37030404732852</v>
          </cell>
          <cell r="AH99">
            <v>103.27951599106906</v>
          </cell>
          <cell r="AI99">
            <v>76.942666334791312</v>
          </cell>
          <cell r="AJ99">
            <v>95.786437288327704</v>
          </cell>
          <cell r="AK99">
            <v>98.937788164750899</v>
          </cell>
          <cell r="AL99">
            <v>113.04859905736255</v>
          </cell>
          <cell r="AM99">
            <v>89.231930935734226</v>
          </cell>
          <cell r="AN99">
            <v>119.84718738773768</v>
          </cell>
          <cell r="AO99">
            <v>108.72698313016399</v>
          </cell>
          <cell r="AP99">
            <v>82.208834147909812</v>
          </cell>
          <cell r="AQ99">
            <v>98.982497540137942</v>
          </cell>
          <cell r="AR99">
            <v>61.877058002781339</v>
          </cell>
          <cell r="AS99">
            <v>111.24034388965183</v>
          </cell>
          <cell r="AT99">
            <v>94.260614929318379</v>
          </cell>
          <cell r="AU99">
            <v>123.86764262992423</v>
          </cell>
          <cell r="AV99">
            <v>81.518449087815696</v>
          </cell>
          <cell r="AW99">
            <v>93.194000833407401</v>
          </cell>
          <cell r="AX99">
            <v>106.23930150935617</v>
          </cell>
          <cell r="AY99">
            <v>88.669042571868758</v>
          </cell>
          <cell r="AZ99">
            <v>124.76414711808323</v>
          </cell>
          <cell r="BA99">
            <v>120.8228318120932</v>
          </cell>
          <cell r="BB99">
            <v>97.296353439071552</v>
          </cell>
          <cell r="BC99">
            <v>111.49548372064159</v>
          </cell>
          <cell r="BD99">
            <v>102.58977583577354</v>
          </cell>
          <cell r="BE99">
            <v>117.10780251901814</v>
          </cell>
          <cell r="BF99">
            <v>107.9587507316684</v>
          </cell>
          <cell r="BG99">
            <v>106.94020438258808</v>
          </cell>
          <cell r="BH99">
            <v>91.676143439963724</v>
          </cell>
          <cell r="BI99">
            <v>98.517629537769693</v>
          </cell>
          <cell r="BJ99">
            <v>102.48689149960802</v>
          </cell>
          <cell r="BK99">
            <v>89.55347306328099</v>
          </cell>
          <cell r="BL99">
            <v>99.628886526323413</v>
          </cell>
          <cell r="BM99">
            <v>104.75633867985788</v>
          </cell>
          <cell r="BN99">
            <v>102.4103639366238</v>
          </cell>
          <cell r="BO99">
            <v>108.90028312065742</v>
          </cell>
          <cell r="BP99">
            <v>96.731328433134763</v>
          </cell>
          <cell r="BQ99">
            <v>77.074308586040985</v>
          </cell>
          <cell r="BR99">
            <v>102.24837099797131</v>
          </cell>
          <cell r="BS99">
            <v>88.951010320848525</v>
          </cell>
          <cell r="BT99">
            <v>111.62347126493592</v>
          </cell>
          <cell r="BU99">
            <v>123.7981188093574</v>
          </cell>
          <cell r="BV99">
            <v>121.82666158266414</v>
          </cell>
          <cell r="BW99">
            <v>111.4046280200949</v>
          </cell>
          <cell r="BX99">
            <v>97.254015097921069</v>
          </cell>
          <cell r="BY99">
            <v>89.506123943624956</v>
          </cell>
          <cell r="BZ99">
            <v>105.13270316812748</v>
          </cell>
          <cell r="CA99">
            <v>86.053062296900691</v>
          </cell>
          <cell r="CB99">
            <v>109.76939029746157</v>
          </cell>
          <cell r="CC99">
            <v>83.603966602291564</v>
          </cell>
          <cell r="CD99">
            <v>93.400015760458032</v>
          </cell>
          <cell r="CE99">
            <v>122.36349695412997</v>
          </cell>
          <cell r="CF99">
            <v>104.01728922867008</v>
          </cell>
          <cell r="CG99">
            <v>116.5909484237112</v>
          </cell>
          <cell r="CH99">
            <v>110.49518924079469</v>
          </cell>
          <cell r="CI99">
            <v>92.426606227802935</v>
          </cell>
          <cell r="CJ99">
            <v>106.18704638797819</v>
          </cell>
          <cell r="CK99">
            <v>82.024507794806311</v>
          </cell>
          <cell r="CL99">
            <v>124.15843461802824</v>
          </cell>
          <cell r="CM99">
            <v>119.51382656451725</v>
          </cell>
          <cell r="CN99">
            <v>82.674029103298963</v>
          </cell>
          <cell r="CO99">
            <v>120.9800402311953</v>
          </cell>
          <cell r="CP99">
            <v>96.972534554926611</v>
          </cell>
          <cell r="CQ99">
            <v>98.321278220064656</v>
          </cell>
          <cell r="CR99">
            <v>100.30875078340489</v>
          </cell>
          <cell r="CS99">
            <v>144.3666024453874</v>
          </cell>
          <cell r="CT99">
            <v>101.22474198179698</v>
          </cell>
          <cell r="CU99">
            <v>106.81804946565151</v>
          </cell>
          <cell r="CV99">
            <v>96.515458220678681</v>
          </cell>
          <cell r="CW99">
            <v>127.52176826560522</v>
          </cell>
          <cell r="CX99">
            <v>104.45134106653374</v>
          </cell>
          <cell r="CY99">
            <v>64.230950409146558</v>
          </cell>
          <cell r="CZ99">
            <v>91.38660965674265</v>
          </cell>
          <cell r="DA99">
            <v>115.93848507526727</v>
          </cell>
          <cell r="DB99">
            <v>113.75066998209066</v>
          </cell>
          <cell r="DC99">
            <v>106.86267858407578</v>
          </cell>
          <cell r="DD99">
            <v>115.06112904428686</v>
          </cell>
          <cell r="DE99">
            <v>127.84495864995222</v>
          </cell>
          <cell r="DF99">
            <v>98.569185327189061</v>
          </cell>
          <cell r="DG99">
            <v>105.94486742442837</v>
          </cell>
          <cell r="DH99">
            <v>99.924930408093516</v>
          </cell>
          <cell r="DI99">
            <v>116.26681347779089</v>
          </cell>
          <cell r="DJ99">
            <v>95.158200227156271</v>
          </cell>
          <cell r="DK99">
            <v>104.15511208970851</v>
          </cell>
          <cell r="DL99">
            <v>122.54245322602922</v>
          </cell>
          <cell r="DM99">
            <v>130.46211846012628</v>
          </cell>
          <cell r="DN99">
            <v>108.22183584376393</v>
          </cell>
          <cell r="DO99">
            <v>85.308879308070019</v>
          </cell>
          <cell r="DP99">
            <v>109.17204015315411</v>
          </cell>
          <cell r="DQ99">
            <v>109.49879369680689</v>
          </cell>
          <cell r="DR99">
            <v>131.35637089868587</v>
          </cell>
          <cell r="DS99">
            <v>128.41810855823397</v>
          </cell>
          <cell r="DT99">
            <v>97.503304107902125</v>
          </cell>
          <cell r="DU99">
            <v>134.57366999970947</v>
          </cell>
          <cell r="DV99">
            <v>99.142075512175865</v>
          </cell>
          <cell r="DW99">
            <v>118.96000388551946</v>
          </cell>
          <cell r="DX99">
            <v>71.964738423232603</v>
          </cell>
          <cell r="DY99">
            <v>106.71740040642156</v>
          </cell>
          <cell r="DZ99">
            <v>86.81060379999181</v>
          </cell>
          <cell r="EA99">
            <v>105.30264901971663</v>
          </cell>
          <cell r="EB99">
            <v>77.502851423773294</v>
          </cell>
          <cell r="EC99">
            <v>115.56648924826104</v>
          </cell>
          <cell r="ED99">
            <v>110.75580606714448</v>
          </cell>
          <cell r="EE99">
            <v>102.0904849186965</v>
          </cell>
          <cell r="EF99">
            <v>101.45099497360148</v>
          </cell>
          <cell r="EG99">
            <v>113.32406591641627</v>
          </cell>
          <cell r="EH99">
            <v>90.175213314414663</v>
          </cell>
          <cell r="EI99">
            <v>89.523956635775065</v>
          </cell>
          <cell r="EJ99">
            <v>103.48980811954657</v>
          </cell>
          <cell r="EK99">
            <v>84.876340807695726</v>
          </cell>
          <cell r="EL99">
            <v>109.66101063541934</v>
          </cell>
          <cell r="EM99">
            <v>86.833912927676906</v>
          </cell>
          <cell r="EN99">
            <v>114.8680895018886</v>
          </cell>
          <cell r="EO99">
            <v>101.29500519649137</v>
          </cell>
          <cell r="EP99">
            <v>133.467519190817</v>
          </cell>
          <cell r="EQ99">
            <v>99.955152565052131</v>
          </cell>
          <cell r="ER99">
            <v>108.34937314009707</v>
          </cell>
          <cell r="ES99">
            <v>109.30106860180746</v>
          </cell>
          <cell r="ET99">
            <v>140.34526452226831</v>
          </cell>
          <cell r="EU99">
            <v>90.169699181065297</v>
          </cell>
          <cell r="EV99">
            <v>104.73643965565923</v>
          </cell>
          <cell r="EW99">
            <v>119.77110651415911</v>
          </cell>
          <cell r="EX99">
            <v>113.16576160740973</v>
          </cell>
          <cell r="EY99">
            <v>80.901284313513386</v>
          </cell>
          <cell r="EZ99">
            <v>129.82706011633425</v>
          </cell>
          <cell r="FA99">
            <v>105.12791941971668</v>
          </cell>
          <cell r="FB99">
            <v>94.096247174540579</v>
          </cell>
          <cell r="FC99">
            <v>86.155710971120826</v>
          </cell>
          <cell r="FD99">
            <v>89.605817623245386</v>
          </cell>
          <cell r="FE99">
            <v>132.20522589099369</v>
          </cell>
          <cell r="FF99">
            <v>80.537912712438271</v>
          </cell>
          <cell r="FG99">
            <v>89.029349221937309</v>
          </cell>
          <cell r="FH99">
            <v>113.27101886075073</v>
          </cell>
          <cell r="FI99">
            <v>84.095438653341944</v>
          </cell>
          <cell r="FJ99">
            <v>81.844372002760494</v>
          </cell>
          <cell r="FK99">
            <v>93.455493995045117</v>
          </cell>
          <cell r="FL99">
            <v>75.985412086569681</v>
          </cell>
          <cell r="FM99">
            <v>105.57315949864636</v>
          </cell>
          <cell r="FN99">
            <v>93.556253341517333</v>
          </cell>
          <cell r="FO99">
            <v>123.81571967987027</v>
          </cell>
          <cell r="FP99">
            <v>84.024487136273223</v>
          </cell>
          <cell r="FQ99">
            <v>95.400096030675783</v>
          </cell>
          <cell r="FR99">
            <v>90.002953226086618</v>
          </cell>
          <cell r="FS99">
            <v>98.905728934251016</v>
          </cell>
          <cell r="FT99">
            <v>122.83121811944478</v>
          </cell>
          <cell r="FU99">
            <v>109.95499602690744</v>
          </cell>
          <cell r="FV99">
            <v>97.066984247169387</v>
          </cell>
          <cell r="FW99">
            <v>95.810652793644778</v>
          </cell>
          <cell r="FX99">
            <v>93.382250683902342</v>
          </cell>
          <cell r="FY99">
            <v>91.222266534632752</v>
          </cell>
          <cell r="FZ99">
            <v>123.35601110631617</v>
          </cell>
          <cell r="GA99">
            <v>94.894168595749903</v>
          </cell>
          <cell r="GB99">
            <v>106.8368625344216</v>
          </cell>
          <cell r="GC99">
            <v>92.481051850049454</v>
          </cell>
          <cell r="GD99">
            <v>94.495562517847858</v>
          </cell>
          <cell r="GE99">
            <v>90.548327492245932</v>
          </cell>
          <cell r="GF99">
            <v>90.253015088269322</v>
          </cell>
          <cell r="GG99">
            <v>111.61615264697673</v>
          </cell>
          <cell r="GH99">
            <v>118.46599430453722</v>
          </cell>
          <cell r="GI99">
            <v>82.488073434469996</v>
          </cell>
          <cell r="GJ99">
            <v>103.48421346663045</v>
          </cell>
          <cell r="GK99">
            <v>82.750278985284879</v>
          </cell>
          <cell r="GL99">
            <v>92.849156540125435</v>
          </cell>
          <cell r="GM99">
            <v>116.36015130750708</v>
          </cell>
          <cell r="GN99">
            <v>119.95837978979526</v>
          </cell>
          <cell r="GO99">
            <v>94.765939548882827</v>
          </cell>
          <cell r="GP99">
            <v>104.28166669311871</v>
          </cell>
          <cell r="GQ99">
            <v>88.213118992590864</v>
          </cell>
          <cell r="GR99">
            <v>108.83153777564115</v>
          </cell>
          <cell r="GS99">
            <v>105.37611428293818</v>
          </cell>
          <cell r="GT99">
            <v>90.294462723108396</v>
          </cell>
          <cell r="GU99">
            <v>133.97074544274651</v>
          </cell>
          <cell r="GV99">
            <v>102.17404130735643</v>
          </cell>
          <cell r="GW99">
            <v>71.352656731621039</v>
          </cell>
          <cell r="GX99">
            <v>90.068160793286708</v>
          </cell>
          <cell r="GY99">
            <v>87.163839577730414</v>
          </cell>
          <cell r="GZ99">
            <v>125.5567228747027</v>
          </cell>
          <cell r="HA99">
            <v>123.55517505578008</v>
          </cell>
          <cell r="HB99">
            <v>93.872669076097452</v>
          </cell>
          <cell r="HC99">
            <v>95.042718580544928</v>
          </cell>
          <cell r="HD99">
            <v>115.26819255168246</v>
          </cell>
          <cell r="HE99">
            <v>140.01886431906658</v>
          </cell>
          <cell r="HF99">
            <v>91.304535440030904</v>
          </cell>
          <cell r="HG99">
            <v>105.24137944940162</v>
          </cell>
          <cell r="HH99">
            <v>82.035200268025889</v>
          </cell>
          <cell r="HI99">
            <v>104.72211622891432</v>
          </cell>
          <cell r="HJ99">
            <v>100.97357243889394</v>
          </cell>
          <cell r="HK99">
            <v>89.584868041687784</v>
          </cell>
          <cell r="HL99">
            <v>165.43882662451773</v>
          </cell>
          <cell r="HM99">
            <v>119.52114093651076</v>
          </cell>
          <cell r="HN99">
            <v>84.257029111115784</v>
          </cell>
          <cell r="HO99">
            <v>89.858853160973993</v>
          </cell>
          <cell r="HP99">
            <v>99.559742394596</v>
          </cell>
          <cell r="HQ99">
            <v>77.920605364664681</v>
          </cell>
          <cell r="HR99">
            <v>79.953358943259062</v>
          </cell>
          <cell r="HS99">
            <v>122.37632796598946</v>
          </cell>
          <cell r="HT99">
            <v>121.74317684561916</v>
          </cell>
          <cell r="HU99">
            <v>87.997844113022992</v>
          </cell>
          <cell r="HV99">
            <v>118.21471748104827</v>
          </cell>
          <cell r="HW99">
            <v>70.481664793997894</v>
          </cell>
          <cell r="HX99">
            <v>79.367023441874721</v>
          </cell>
          <cell r="HY99">
            <v>109.21002963410335</v>
          </cell>
          <cell r="HZ99">
            <v>107.87586725355197</v>
          </cell>
          <cell r="IA99">
            <v>85.416710731402247</v>
          </cell>
          <cell r="IB99">
            <v>105.0812076328296</v>
          </cell>
          <cell r="IC99">
            <v>96.068715471158697</v>
          </cell>
          <cell r="ID99">
            <v>98.172415266404698</v>
          </cell>
          <cell r="IE99">
            <v>105.25348087376541</v>
          </cell>
          <cell r="IF99">
            <v>78.865712382239437</v>
          </cell>
          <cell r="IG99">
            <v>83.395691566357996</v>
          </cell>
          <cell r="IH99">
            <v>96.889479952645146</v>
          </cell>
          <cell r="II99">
            <v>86.044450322537543</v>
          </cell>
          <cell r="IJ99">
            <v>109.16917295619969</v>
          </cell>
          <cell r="IK99">
            <v>79.303206897197015</v>
          </cell>
          <cell r="IL99">
            <v>85.465971662592949</v>
          </cell>
          <cell r="IM99">
            <v>108.31008369820076</v>
          </cell>
          <cell r="IN99">
            <v>109.0822116365532</v>
          </cell>
          <cell r="IO99">
            <v>105.89052801119118</v>
          </cell>
          <cell r="IP99">
            <v>122.68681971912066</v>
          </cell>
          <cell r="IQ99">
            <v>97.795682766969065</v>
          </cell>
          <cell r="IR99">
            <v>82.651823008449625</v>
          </cell>
          <cell r="IS99">
            <v>111.27081188132804</v>
          </cell>
          <cell r="IT99">
            <v>102.09555830099814</v>
          </cell>
          <cell r="IU99">
            <v>88.920278585510104</v>
          </cell>
          <cell r="IV99">
            <v>80.109126124925453</v>
          </cell>
          <cell r="IW99">
            <v>86.178450562670278</v>
          </cell>
          <cell r="IX99">
            <v>89.634142360506161</v>
          </cell>
          <cell r="IY99">
            <v>112.26573692904397</v>
          </cell>
        </row>
        <row r="100">
          <cell r="J100">
            <v>95.365095834895527</v>
          </cell>
          <cell r="K100">
            <v>87.94922220976224</v>
          </cell>
          <cell r="L100">
            <v>111.59356816265309</v>
          </cell>
          <cell r="M100">
            <v>96.088782569425746</v>
          </cell>
          <cell r="N100">
            <v>103.42508887349815</v>
          </cell>
          <cell r="O100">
            <v>118.01087831849965</v>
          </cell>
          <cell r="P100">
            <v>85.903638280709927</v>
          </cell>
          <cell r="Q100">
            <v>100.01467397429803</v>
          </cell>
          <cell r="R100">
            <v>88.195507655409997</v>
          </cell>
          <cell r="S100">
            <v>88.854770614580829</v>
          </cell>
          <cell r="T100">
            <v>101.26270800278154</v>
          </cell>
          <cell r="U100">
            <v>81.043940983857794</v>
          </cell>
          <cell r="V100">
            <v>93.273353858281183</v>
          </cell>
          <cell r="W100">
            <v>104.47538812359203</v>
          </cell>
          <cell r="X100">
            <v>118.56553588210024</v>
          </cell>
          <cell r="Y100">
            <v>94.774597888984701</v>
          </cell>
          <cell r="Z100">
            <v>106.73007019045609</v>
          </cell>
          <cell r="AA100">
            <v>101.04092284782961</v>
          </cell>
          <cell r="AB100">
            <v>102.96887408423883</v>
          </cell>
          <cell r="AC100">
            <v>119.40614060565483</v>
          </cell>
          <cell r="AD100">
            <v>98.340552265398458</v>
          </cell>
          <cell r="AE100">
            <v>85.042821844988055</v>
          </cell>
          <cell r="AF100">
            <v>99.144877172077784</v>
          </cell>
          <cell r="AG100">
            <v>99.57368982548472</v>
          </cell>
          <cell r="AH100">
            <v>104.09273881308268</v>
          </cell>
          <cell r="AI100">
            <v>79.671691392172832</v>
          </cell>
          <cell r="AJ100">
            <v>96.128484401086084</v>
          </cell>
          <cell r="AK100">
            <v>98.298564678074541</v>
          </cell>
          <cell r="AL100">
            <v>113.95601517681114</v>
          </cell>
          <cell r="AM100">
            <v>88.07073169768185</v>
          </cell>
          <cell r="AN100">
            <v>121.18234341096307</v>
          </cell>
          <cell r="AO100">
            <v>107.43324090513509</v>
          </cell>
          <cell r="AP100">
            <v>82.590314321354342</v>
          </cell>
          <cell r="AQ100">
            <v>98.088548914859302</v>
          </cell>
          <cell r="AR100">
            <v>62.554767161017182</v>
          </cell>
          <cell r="AS100">
            <v>113.08241171607422</v>
          </cell>
          <cell r="AT100">
            <v>93.631131101913979</v>
          </cell>
          <cell r="AU100">
            <v>123.39609246781799</v>
          </cell>
          <cell r="AV100">
            <v>80.650983190258032</v>
          </cell>
          <cell r="AW100">
            <v>91.958763210806779</v>
          </cell>
          <cell r="AX100">
            <v>108.02239513972616</v>
          </cell>
          <cell r="AY100">
            <v>88.437693948084473</v>
          </cell>
          <cell r="AZ100">
            <v>126.98698460744102</v>
          </cell>
          <cell r="BA100">
            <v>122.41462481884105</v>
          </cell>
          <cell r="BB100">
            <v>95.665028376600375</v>
          </cell>
          <cell r="BC100">
            <v>114.1480977121852</v>
          </cell>
          <cell r="BD100">
            <v>101.27524666968847</v>
          </cell>
          <cell r="BE100">
            <v>117.36392819904876</v>
          </cell>
          <cell r="BF100">
            <v>108.97640110048766</v>
          </cell>
          <cell r="BG100">
            <v>105.95982831721913</v>
          </cell>
          <cell r="BH100">
            <v>91.398650033917832</v>
          </cell>
          <cell r="BI100">
            <v>98.791347490062208</v>
          </cell>
          <cell r="BJ100">
            <v>101.7913874293445</v>
          </cell>
          <cell r="BK100">
            <v>89.196102829819679</v>
          </cell>
          <cell r="BL100">
            <v>100.1274244280617</v>
          </cell>
          <cell r="BM100">
            <v>107.29377831372265</v>
          </cell>
          <cell r="BN100">
            <v>102.55725144039367</v>
          </cell>
          <cell r="BO100">
            <v>107.36417526880945</v>
          </cell>
          <cell r="BP100">
            <v>97.544264764070718</v>
          </cell>
          <cell r="BQ100">
            <v>75.987563456771809</v>
          </cell>
          <cell r="BR100">
            <v>100.83734688207834</v>
          </cell>
          <cell r="BS100">
            <v>86.646032375495707</v>
          </cell>
          <cell r="BT100">
            <v>111.31191544676427</v>
          </cell>
          <cell r="BU100">
            <v>126.84769267782853</v>
          </cell>
          <cell r="BV100">
            <v>119.04094490164785</v>
          </cell>
          <cell r="BW100">
            <v>112.41081550777781</v>
          </cell>
          <cell r="BX100">
            <v>96.079503612300556</v>
          </cell>
          <cell r="BY100">
            <v>90.22918148222459</v>
          </cell>
          <cell r="BZ100">
            <v>103.43957114972268</v>
          </cell>
          <cell r="CA100">
            <v>84.854019544734285</v>
          </cell>
          <cell r="CB100">
            <v>106.11582638072359</v>
          </cell>
          <cell r="CC100">
            <v>84.949287221217062</v>
          </cell>
          <cell r="CD100">
            <v>92.431582237329678</v>
          </cell>
          <cell r="CE100">
            <v>121.13350041129688</v>
          </cell>
          <cell r="CF100">
            <v>108.33851028120974</v>
          </cell>
          <cell r="CG100">
            <v>120.10017801773756</v>
          </cell>
          <cell r="CH100">
            <v>111.3711176145961</v>
          </cell>
          <cell r="CI100">
            <v>92.03361405889008</v>
          </cell>
          <cell r="CJ100">
            <v>105.47409227670558</v>
          </cell>
          <cell r="CK100">
            <v>80.897639245847714</v>
          </cell>
          <cell r="CL100">
            <v>122.7876924881471</v>
          </cell>
          <cell r="CM100">
            <v>120.16067185877284</v>
          </cell>
          <cell r="CN100">
            <v>82.951279593690558</v>
          </cell>
          <cell r="CO100">
            <v>120.69027468753401</v>
          </cell>
          <cell r="CP100">
            <v>98.200967849754761</v>
          </cell>
          <cell r="CQ100">
            <v>99.971036065753736</v>
          </cell>
          <cell r="CR100">
            <v>101.12346651446097</v>
          </cell>
          <cell r="CS100">
            <v>145.86998763420141</v>
          </cell>
          <cell r="CT100">
            <v>101.47220763736966</v>
          </cell>
          <cell r="CU100">
            <v>105.91915307514253</v>
          </cell>
          <cell r="CV100">
            <v>95.860149015402968</v>
          </cell>
          <cell r="CW100">
            <v>127.0511794557509</v>
          </cell>
          <cell r="CX100">
            <v>102.92635904495134</v>
          </cell>
          <cell r="CY100">
            <v>62.216096482495622</v>
          </cell>
          <cell r="CZ100">
            <v>90.59536741350027</v>
          </cell>
          <cell r="DA100">
            <v>117.7995552390106</v>
          </cell>
          <cell r="DB100">
            <v>114.70177456836322</v>
          </cell>
          <cell r="DC100">
            <v>106.25895250224947</v>
          </cell>
          <cell r="DD100">
            <v>118.26836345484087</v>
          </cell>
          <cell r="DE100">
            <v>129.51742150799652</v>
          </cell>
          <cell r="DF100">
            <v>97.287239303841389</v>
          </cell>
          <cell r="DG100">
            <v>105.1072544027589</v>
          </cell>
          <cell r="DH100">
            <v>99.319498591824356</v>
          </cell>
          <cell r="DI100">
            <v>114.82304841772472</v>
          </cell>
          <cell r="DJ100">
            <v>93.671850847325132</v>
          </cell>
          <cell r="DK100">
            <v>101.29272875748033</v>
          </cell>
          <cell r="DL100">
            <v>123.33728686236923</v>
          </cell>
          <cell r="DM100">
            <v>134.78875921663519</v>
          </cell>
          <cell r="DN100">
            <v>110.88082352953917</v>
          </cell>
          <cell r="DO100">
            <v>85.867729572947894</v>
          </cell>
          <cell r="DP100">
            <v>110.87854785351361</v>
          </cell>
          <cell r="DQ100">
            <v>111.04149274048474</v>
          </cell>
          <cell r="DR100">
            <v>131.5685631061549</v>
          </cell>
          <cell r="DS100">
            <v>126.5635257010609</v>
          </cell>
          <cell r="DT100">
            <v>94.990887550456463</v>
          </cell>
          <cell r="DU100">
            <v>136.55493946479706</v>
          </cell>
          <cell r="DV100">
            <v>98.844706383634545</v>
          </cell>
          <cell r="DW100">
            <v>116.9536459872979</v>
          </cell>
          <cell r="DX100">
            <v>71.23468315642431</v>
          </cell>
          <cell r="DY100">
            <v>105.39694725263277</v>
          </cell>
          <cell r="DZ100">
            <v>85.031362661170036</v>
          </cell>
          <cell r="EA100">
            <v>104.78259338034674</v>
          </cell>
          <cell r="EB100">
            <v>77.679737789288694</v>
          </cell>
          <cell r="EC100">
            <v>117.42899875661131</v>
          </cell>
          <cell r="ED100">
            <v>110.57746651572126</v>
          </cell>
          <cell r="EE100">
            <v>101.65678934784287</v>
          </cell>
          <cell r="EF100">
            <v>100.50482312553748</v>
          </cell>
          <cell r="EG100">
            <v>115.22895371552138</v>
          </cell>
          <cell r="EH100">
            <v>91.518744089504992</v>
          </cell>
          <cell r="EI100">
            <v>90.896653622708101</v>
          </cell>
          <cell r="EJ100">
            <v>102.33430867996019</v>
          </cell>
          <cell r="EK100">
            <v>85.862633996012008</v>
          </cell>
          <cell r="EL100">
            <v>112.74885114276509</v>
          </cell>
          <cell r="EM100">
            <v>87.417699798947851</v>
          </cell>
          <cell r="EN100">
            <v>115.63381089447768</v>
          </cell>
          <cell r="EO100">
            <v>101.99420121777713</v>
          </cell>
          <cell r="EP100">
            <v>135.89899671472028</v>
          </cell>
          <cell r="EQ100">
            <v>102.35116805291052</v>
          </cell>
          <cell r="ER100">
            <v>108.21417421398591</v>
          </cell>
          <cell r="ES100">
            <v>112.00391313281266</v>
          </cell>
          <cell r="ET100">
            <v>140.85289391718328</v>
          </cell>
          <cell r="EU100">
            <v>90.903097836796377</v>
          </cell>
          <cell r="EV100">
            <v>103.5158081797783</v>
          </cell>
          <cell r="EW100">
            <v>117.35844243370909</v>
          </cell>
          <cell r="EX100">
            <v>111.83329156136116</v>
          </cell>
          <cell r="EY100">
            <v>80.683518482635648</v>
          </cell>
          <cell r="EZ100">
            <v>131.30368941078504</v>
          </cell>
          <cell r="FA100">
            <v>106.25666927303472</v>
          </cell>
          <cell r="FB100">
            <v>91.463242257856294</v>
          </cell>
          <cell r="FC100">
            <v>87.353114961731194</v>
          </cell>
          <cell r="FD100">
            <v>86.595445277220804</v>
          </cell>
          <cell r="FE100">
            <v>135.5655846853555</v>
          </cell>
          <cell r="FF100">
            <v>78.973592382458932</v>
          </cell>
          <cell r="FG100">
            <v>88.526733589899905</v>
          </cell>
          <cell r="FH100">
            <v>117.0907964476235</v>
          </cell>
          <cell r="FI100">
            <v>84.716414065524376</v>
          </cell>
          <cell r="FJ100">
            <v>83.650833910808004</v>
          </cell>
          <cell r="FK100">
            <v>94.525806130174388</v>
          </cell>
          <cell r="FL100">
            <v>75.284531696990811</v>
          </cell>
          <cell r="FM100">
            <v>106.36830063069783</v>
          </cell>
          <cell r="FN100">
            <v>91.812102374531733</v>
          </cell>
          <cell r="FO100">
            <v>123.26325272787032</v>
          </cell>
          <cell r="FP100">
            <v>84.067543652786043</v>
          </cell>
          <cell r="FQ100">
            <v>97.796648129907922</v>
          </cell>
          <cell r="FR100">
            <v>88.299387471775475</v>
          </cell>
          <cell r="FS100">
            <v>98.50345671183274</v>
          </cell>
          <cell r="FT100">
            <v>124.91686931390389</v>
          </cell>
          <cell r="FU100">
            <v>109.68666031058082</v>
          </cell>
          <cell r="FV100">
            <v>101.89039475211239</v>
          </cell>
          <cell r="FW100">
            <v>94.212531194469378</v>
          </cell>
          <cell r="FX100">
            <v>90.511689286142584</v>
          </cell>
          <cell r="FY100">
            <v>90.457736660858515</v>
          </cell>
          <cell r="FZ100">
            <v>121.72445676452205</v>
          </cell>
          <cell r="GA100">
            <v>96.461215224274895</v>
          </cell>
          <cell r="GB100">
            <v>107.37648801821187</v>
          </cell>
          <cell r="GC100">
            <v>92.962638776677863</v>
          </cell>
          <cell r="GD100">
            <v>96.821472802552833</v>
          </cell>
          <cell r="GE100">
            <v>92.634920580020079</v>
          </cell>
          <cell r="GF100">
            <v>91.365660957394653</v>
          </cell>
          <cell r="GG100">
            <v>111.44763783552798</v>
          </cell>
          <cell r="GH100">
            <v>117.08715947454641</v>
          </cell>
          <cell r="GI100">
            <v>83.580949571091082</v>
          </cell>
          <cell r="GJ100">
            <v>104.86511780072995</v>
          </cell>
          <cell r="GK100">
            <v>84.365002704743858</v>
          </cell>
          <cell r="GL100">
            <v>94.705279518038068</v>
          </cell>
          <cell r="GM100">
            <v>116.05260910824022</v>
          </cell>
          <cell r="GN100">
            <v>117.2527076043722</v>
          </cell>
          <cell r="GO100">
            <v>94.034095939678522</v>
          </cell>
          <cell r="GP100">
            <v>105.12762442133196</v>
          </cell>
          <cell r="GQ100">
            <v>90.901328145661907</v>
          </cell>
          <cell r="GR100">
            <v>107.93425295849578</v>
          </cell>
          <cell r="GS100">
            <v>106.70518993644092</v>
          </cell>
          <cell r="GT100">
            <v>89.663717629576169</v>
          </cell>
          <cell r="GU100">
            <v>129.83055874865968</v>
          </cell>
          <cell r="GV100">
            <v>102.56539137532694</v>
          </cell>
          <cell r="GW100">
            <v>71.167268392948344</v>
          </cell>
          <cell r="GX100">
            <v>93.655671508754992</v>
          </cell>
          <cell r="GY100">
            <v>87.930159219117115</v>
          </cell>
          <cell r="GZ100">
            <v>126.56837799608864</v>
          </cell>
          <cell r="HA100">
            <v>118.41969900627794</v>
          </cell>
          <cell r="HB100">
            <v>95.375565257458732</v>
          </cell>
          <cell r="HC100">
            <v>98.252859298741214</v>
          </cell>
          <cell r="HD100">
            <v>116.66236996688967</v>
          </cell>
          <cell r="HE100">
            <v>141.52488273395821</v>
          </cell>
          <cell r="HF100">
            <v>92.333820308772715</v>
          </cell>
          <cell r="HG100">
            <v>103.57244218771245</v>
          </cell>
          <cell r="HH100">
            <v>81.941825021171908</v>
          </cell>
          <cell r="HI100">
            <v>103.15070829079131</v>
          </cell>
          <cell r="HJ100">
            <v>103.25691922432807</v>
          </cell>
          <cell r="HK100">
            <v>90.429145775371779</v>
          </cell>
          <cell r="HL100">
            <v>167.2582155921381</v>
          </cell>
          <cell r="HM100">
            <v>115.41268792270618</v>
          </cell>
          <cell r="HN100">
            <v>83.063432336436819</v>
          </cell>
          <cell r="HO100">
            <v>89.887754719317357</v>
          </cell>
          <cell r="HP100">
            <v>98.548608122615633</v>
          </cell>
          <cell r="HQ100">
            <v>78.443174468932582</v>
          </cell>
          <cell r="HR100">
            <v>80.413582061763407</v>
          </cell>
          <cell r="HS100">
            <v>122.59384941690698</v>
          </cell>
          <cell r="HT100">
            <v>123.09256594492835</v>
          </cell>
          <cell r="HU100">
            <v>90.755844779363798</v>
          </cell>
          <cell r="HV100">
            <v>117.51704101953131</v>
          </cell>
          <cell r="HW100">
            <v>71.703658937472483</v>
          </cell>
          <cell r="HX100">
            <v>81.37842224994013</v>
          </cell>
          <cell r="HY100">
            <v>109.72235845887154</v>
          </cell>
          <cell r="HZ100">
            <v>110.49330929905004</v>
          </cell>
          <cell r="IA100">
            <v>83.471825094582186</v>
          </cell>
          <cell r="IB100">
            <v>104.26504864222262</v>
          </cell>
          <cell r="IC100">
            <v>99.638874040872196</v>
          </cell>
          <cell r="ID100">
            <v>98.150335118530066</v>
          </cell>
          <cell r="IE100">
            <v>103.53910915326634</v>
          </cell>
          <cell r="IF100">
            <v>77.148590881216379</v>
          </cell>
          <cell r="IG100">
            <v>83.579651998633921</v>
          </cell>
          <cell r="IH100">
            <v>95.741998012444981</v>
          </cell>
          <cell r="II100">
            <v>82.211776420405215</v>
          </cell>
          <cell r="IJ100">
            <v>108.49395218292209</v>
          </cell>
          <cell r="IK100">
            <v>77.861065129480991</v>
          </cell>
          <cell r="IL100">
            <v>82.497804180410625</v>
          </cell>
          <cell r="IM100">
            <v>108.30837613127758</v>
          </cell>
          <cell r="IN100">
            <v>113.03407806692212</v>
          </cell>
          <cell r="IO100">
            <v>106.33379301051093</v>
          </cell>
          <cell r="IP100">
            <v>124.28919354793946</v>
          </cell>
          <cell r="IQ100">
            <v>99.655102944812143</v>
          </cell>
          <cell r="IR100">
            <v>84.335726242248853</v>
          </cell>
          <cell r="IS100">
            <v>114.15287594235448</v>
          </cell>
          <cell r="IT100">
            <v>102.92925105829184</v>
          </cell>
          <cell r="IU100">
            <v>90.416890875843137</v>
          </cell>
          <cell r="IV100">
            <v>80.344802700625976</v>
          </cell>
          <cell r="IW100">
            <v>87.395678286472645</v>
          </cell>
          <cell r="IX100">
            <v>90.724343923135109</v>
          </cell>
          <cell r="IY100">
            <v>110.11505658804303</v>
          </cell>
        </row>
        <row r="101">
          <cell r="J101">
            <v>93.268628011840875</v>
          </cell>
          <cell r="K101">
            <v>85.058225533905087</v>
          </cell>
          <cell r="L101">
            <v>115.22945115612139</v>
          </cell>
          <cell r="M101">
            <v>98.293954595293243</v>
          </cell>
          <cell r="N101">
            <v>103.8663750204028</v>
          </cell>
          <cell r="O101">
            <v>116.22509732512587</v>
          </cell>
          <cell r="P101">
            <v>87.06353054999181</v>
          </cell>
          <cell r="Q101">
            <v>97.675485646283434</v>
          </cell>
          <cell r="R101">
            <v>89.940203933997807</v>
          </cell>
          <cell r="S101">
            <v>90.869406724942493</v>
          </cell>
          <cell r="T101">
            <v>102.60385424617165</v>
          </cell>
          <cell r="U101">
            <v>81.557037706648003</v>
          </cell>
          <cell r="V101">
            <v>90.980251020445749</v>
          </cell>
          <cell r="W101">
            <v>100.59309929673543</v>
          </cell>
          <cell r="X101">
            <v>120.32320307513474</v>
          </cell>
          <cell r="Y101">
            <v>96.615000082391717</v>
          </cell>
          <cell r="Z101">
            <v>108.1364199352669</v>
          </cell>
          <cell r="AA101">
            <v>102.53235130920665</v>
          </cell>
          <cell r="AB101">
            <v>104.66386321111884</v>
          </cell>
          <cell r="AC101">
            <v>117.76963483377669</v>
          </cell>
          <cell r="AD101">
            <v>99.64939907756191</v>
          </cell>
          <cell r="AE101">
            <v>83.53065317062179</v>
          </cell>
          <cell r="AF101">
            <v>99.687273131874193</v>
          </cell>
          <cell r="AG101">
            <v>97.075222437394586</v>
          </cell>
          <cell r="AH101">
            <v>105.12291393372759</v>
          </cell>
          <cell r="AI101">
            <v>78.466137215699177</v>
          </cell>
          <cell r="AJ101">
            <v>95.469521321935417</v>
          </cell>
          <cell r="AK101">
            <v>97.637038300727951</v>
          </cell>
          <cell r="AL101">
            <v>112.26645268435254</v>
          </cell>
          <cell r="AM101">
            <v>89.602752880199731</v>
          </cell>
          <cell r="AN101">
            <v>123.69994496708551</v>
          </cell>
          <cell r="AO101">
            <v>109.06515221796079</v>
          </cell>
          <cell r="AP101">
            <v>82.210483229538653</v>
          </cell>
          <cell r="AQ101">
            <v>96.086555002938454</v>
          </cell>
          <cell r="AR101">
            <v>62.973249122181969</v>
          </cell>
          <cell r="AS101">
            <v>114.30961315722294</v>
          </cell>
          <cell r="AT101">
            <v>92.772354686780602</v>
          </cell>
          <cell r="AU101">
            <v>124.31208504775728</v>
          </cell>
          <cell r="AV101">
            <v>82.672866718722915</v>
          </cell>
          <cell r="AW101">
            <v>90.102198384760442</v>
          </cell>
          <cell r="AX101">
            <v>106.65379209863804</v>
          </cell>
          <cell r="AY101">
            <v>89.618287302763093</v>
          </cell>
          <cell r="AZ101">
            <v>127.97831784806307</v>
          </cell>
          <cell r="BA101">
            <v>122.98460548945084</v>
          </cell>
          <cell r="BB101">
            <v>95.240713472549061</v>
          </cell>
          <cell r="BC101">
            <v>114.91745277245542</v>
          </cell>
          <cell r="BD101">
            <v>99.920947836040611</v>
          </cell>
          <cell r="BE101">
            <v>118.30758279731032</v>
          </cell>
          <cell r="BF101">
            <v>108.36515580631983</v>
          </cell>
          <cell r="BG101">
            <v>103.99458466831304</v>
          </cell>
          <cell r="BH101">
            <v>91.75524920974641</v>
          </cell>
          <cell r="BI101">
            <v>99.509536416151619</v>
          </cell>
          <cell r="BJ101">
            <v>103.98736775243435</v>
          </cell>
          <cell r="BK101">
            <v>90.924695339791796</v>
          </cell>
          <cell r="BL101">
            <v>99.012201712283513</v>
          </cell>
          <cell r="BM101">
            <v>105.60258208563002</v>
          </cell>
          <cell r="BN101">
            <v>100.10977135469116</v>
          </cell>
          <cell r="BO101">
            <v>106.76458844127393</v>
          </cell>
          <cell r="BP101">
            <v>97.580169846567642</v>
          </cell>
          <cell r="BQ101">
            <v>76.541932636663745</v>
          </cell>
          <cell r="BR101">
            <v>100.94138019447342</v>
          </cell>
          <cell r="BS101">
            <v>87.237268428778322</v>
          </cell>
          <cell r="BT101">
            <v>111.25114608424703</v>
          </cell>
          <cell r="BU101">
            <v>122.20982412999376</v>
          </cell>
          <cell r="BV101">
            <v>119.49044149637361</v>
          </cell>
          <cell r="BW101">
            <v>111.31915014775174</v>
          </cell>
          <cell r="BX101">
            <v>95.208736785848231</v>
          </cell>
          <cell r="BY101">
            <v>92.713979427581961</v>
          </cell>
          <cell r="BZ101">
            <v>103.49691748180766</v>
          </cell>
          <cell r="CA101">
            <v>82.111980092105227</v>
          </cell>
          <cell r="CB101">
            <v>108.85143625842042</v>
          </cell>
          <cell r="CC101">
            <v>87.032083297849823</v>
          </cell>
          <cell r="CD101">
            <v>94.042184562549906</v>
          </cell>
          <cell r="CE101">
            <v>118.68202275987467</v>
          </cell>
          <cell r="CF101">
            <v>105.69864851578481</v>
          </cell>
          <cell r="CG101">
            <v>119.93391359061673</v>
          </cell>
          <cell r="CH101">
            <v>109.81110542649222</v>
          </cell>
          <cell r="CI101">
            <v>93.459393496457565</v>
          </cell>
          <cell r="CJ101">
            <v>108.75775827867984</v>
          </cell>
          <cell r="CK101">
            <v>81.116031235316058</v>
          </cell>
          <cell r="CL101">
            <v>125.09896134968267</v>
          </cell>
          <cell r="CM101">
            <v>120.17283404783464</v>
          </cell>
          <cell r="CN101">
            <v>82.67244628878862</v>
          </cell>
          <cell r="CO101">
            <v>121.43352669842126</v>
          </cell>
          <cell r="CP101">
            <v>94.226071122237471</v>
          </cell>
          <cell r="CQ101">
            <v>98.52688186456794</v>
          </cell>
          <cell r="CR101">
            <v>100.4566520253185</v>
          </cell>
          <cell r="CS101">
            <v>142.80550754761208</v>
          </cell>
          <cell r="CT101">
            <v>101.02341828635038</v>
          </cell>
          <cell r="CU101">
            <v>105.13303095342513</v>
          </cell>
          <cell r="CV101">
            <v>97.021571613504548</v>
          </cell>
          <cell r="CW101">
            <v>125.140231465575</v>
          </cell>
          <cell r="CX101">
            <v>106.23161330964116</v>
          </cell>
          <cell r="CY101">
            <v>60.799521745472724</v>
          </cell>
          <cell r="CZ101">
            <v>90.37175689919178</v>
          </cell>
          <cell r="DA101">
            <v>116.52649696597354</v>
          </cell>
          <cell r="DB101">
            <v>112.33793956262043</v>
          </cell>
          <cell r="DC101">
            <v>106.8320363754638</v>
          </cell>
          <cell r="DD101">
            <v>120.6518477094383</v>
          </cell>
          <cell r="DE101">
            <v>130.66006401595544</v>
          </cell>
          <cell r="DF101">
            <v>99.487936433529242</v>
          </cell>
          <cell r="DG101">
            <v>104.42885350738561</v>
          </cell>
          <cell r="DH101">
            <v>97.826660096036576</v>
          </cell>
          <cell r="DI101">
            <v>113.9377048932033</v>
          </cell>
          <cell r="DJ101">
            <v>94.954288632738894</v>
          </cell>
          <cell r="DK101">
            <v>102.06931328441235</v>
          </cell>
          <cell r="DL101">
            <v>122.81546889674155</v>
          </cell>
          <cell r="DM101">
            <v>132.7290862319241</v>
          </cell>
          <cell r="DN101">
            <v>111.94266053308726</v>
          </cell>
          <cell r="DO101">
            <v>84.005361423173056</v>
          </cell>
          <cell r="DP101">
            <v>109.52669298069975</v>
          </cell>
          <cell r="DQ101">
            <v>113.36341868220953</v>
          </cell>
          <cell r="DR101">
            <v>131.39764917567535</v>
          </cell>
          <cell r="DS101">
            <v>125.88128068750066</v>
          </cell>
          <cell r="DT101">
            <v>94.853633733444696</v>
          </cell>
          <cell r="DU101">
            <v>137.2597477446038</v>
          </cell>
          <cell r="DV101">
            <v>99.680356856374914</v>
          </cell>
          <cell r="DW101">
            <v>120.81323062198121</v>
          </cell>
          <cell r="DX101">
            <v>72.867725119266936</v>
          </cell>
          <cell r="DY101">
            <v>102.09293682773236</v>
          </cell>
          <cell r="DZ101">
            <v>81.756451416807153</v>
          </cell>
          <cell r="EA101">
            <v>105.49165636692651</v>
          </cell>
          <cell r="EB101">
            <v>77.47093472951704</v>
          </cell>
          <cell r="EC101">
            <v>117.82898992847839</v>
          </cell>
          <cell r="ED101">
            <v>112.0498736185403</v>
          </cell>
          <cell r="EE101">
            <v>104.12639761275715</v>
          </cell>
          <cell r="EF101">
            <v>101.14230293847096</v>
          </cell>
          <cell r="EG101">
            <v>115.13701225802662</v>
          </cell>
          <cell r="EH101">
            <v>92.372593253085881</v>
          </cell>
          <cell r="EI101">
            <v>90.695709015732902</v>
          </cell>
          <cell r="EJ101">
            <v>103.77446746348471</v>
          </cell>
          <cell r="EK101">
            <v>84.28713572757151</v>
          </cell>
          <cell r="EL101">
            <v>115.19873430435202</v>
          </cell>
          <cell r="EM101">
            <v>85.82728594898964</v>
          </cell>
          <cell r="EN101">
            <v>115.46705654367167</v>
          </cell>
          <cell r="EO101">
            <v>104.53344744951713</v>
          </cell>
          <cell r="EP101">
            <v>134.13742704584391</v>
          </cell>
          <cell r="EQ101">
            <v>104.45106030144032</v>
          </cell>
          <cell r="ER101">
            <v>109.22916328359932</v>
          </cell>
          <cell r="ES101">
            <v>112.31213846063714</v>
          </cell>
          <cell r="ET101">
            <v>139.29273200422168</v>
          </cell>
          <cell r="EU101">
            <v>89.705219423230645</v>
          </cell>
          <cell r="EV101">
            <v>103.49181388473511</v>
          </cell>
          <cell r="EW101">
            <v>114.82481207405756</v>
          </cell>
          <cell r="EX101">
            <v>113.69084777373938</v>
          </cell>
          <cell r="EY101">
            <v>78.154014738001635</v>
          </cell>
          <cell r="EZ101">
            <v>132.71097761408467</v>
          </cell>
          <cell r="FA101">
            <v>108.77964553530059</v>
          </cell>
          <cell r="FB101">
            <v>90.79883450097654</v>
          </cell>
          <cell r="FC101">
            <v>88.613174589314511</v>
          </cell>
          <cell r="FD101">
            <v>87.729061640537353</v>
          </cell>
          <cell r="FE101">
            <v>139.5249732238631</v>
          </cell>
          <cell r="FF101">
            <v>79.582771959480695</v>
          </cell>
          <cell r="FG101">
            <v>88.367321309757003</v>
          </cell>
          <cell r="FH101">
            <v>116.81204361032131</v>
          </cell>
          <cell r="FI101">
            <v>86.685252099096743</v>
          </cell>
          <cell r="FJ101">
            <v>85.737236781920004</v>
          </cell>
          <cell r="FK101">
            <v>93.525200876415781</v>
          </cell>
          <cell r="FL101">
            <v>73.709932068377483</v>
          </cell>
          <cell r="FM101">
            <v>102.60835914986998</v>
          </cell>
          <cell r="FN101">
            <v>94.550188373745172</v>
          </cell>
          <cell r="FO101">
            <v>122.94916371223464</v>
          </cell>
          <cell r="FP101">
            <v>84.755970333735902</v>
          </cell>
          <cell r="FQ101">
            <v>96.328844315250024</v>
          </cell>
          <cell r="FR101">
            <v>88.140213889952619</v>
          </cell>
          <cell r="FS101">
            <v>97.342280384106502</v>
          </cell>
          <cell r="FT101">
            <v>126.56859886386387</v>
          </cell>
          <cell r="FU101">
            <v>110.3797950182709</v>
          </cell>
          <cell r="FV101">
            <v>98.831338858027465</v>
          </cell>
          <cell r="FW101">
            <v>92.733614134199541</v>
          </cell>
          <cell r="FX101">
            <v>92.389892115944463</v>
          </cell>
          <cell r="FY101">
            <v>93.394812143987934</v>
          </cell>
          <cell r="FZ101">
            <v>122.54923742182002</v>
          </cell>
          <cell r="GA101">
            <v>96.337744470495366</v>
          </cell>
          <cell r="GB101">
            <v>104.62870734548046</v>
          </cell>
          <cell r="GC101">
            <v>93.339292634361669</v>
          </cell>
          <cell r="GD101">
            <v>96.190107164216244</v>
          </cell>
          <cell r="GE101">
            <v>94.399124247827245</v>
          </cell>
          <cell r="GF101">
            <v>91.583416430507953</v>
          </cell>
          <cell r="GG101">
            <v>112.82570920146766</v>
          </cell>
          <cell r="GH101">
            <v>117.878887475816</v>
          </cell>
          <cell r="GI101">
            <v>80.726785652347431</v>
          </cell>
          <cell r="GJ101">
            <v>106.15714658439794</v>
          </cell>
          <cell r="GK101">
            <v>83.651723375476493</v>
          </cell>
          <cell r="GL101">
            <v>96.776323608532593</v>
          </cell>
          <cell r="GM101">
            <v>121.17427606832936</v>
          </cell>
          <cell r="GN101">
            <v>119.07030630708782</v>
          </cell>
          <cell r="GO101">
            <v>92.74316930129865</v>
          </cell>
          <cell r="GP101">
            <v>102.94213003014761</v>
          </cell>
          <cell r="GQ101">
            <v>92.299338163361185</v>
          </cell>
          <cell r="GR101">
            <v>108.9404942132192</v>
          </cell>
          <cell r="GS101">
            <v>104.4419307217259</v>
          </cell>
          <cell r="GT101">
            <v>90.093469685609861</v>
          </cell>
          <cell r="GU101">
            <v>134.29032738759486</v>
          </cell>
          <cell r="GV101">
            <v>103.60763757275953</v>
          </cell>
          <cell r="GW101">
            <v>71.519533701899974</v>
          </cell>
          <cell r="GX101">
            <v>93.361406811334902</v>
          </cell>
          <cell r="GY101">
            <v>88.717983166575038</v>
          </cell>
          <cell r="GZ101">
            <v>128.06824953389793</v>
          </cell>
          <cell r="HA101">
            <v>114.20278338597696</v>
          </cell>
          <cell r="HB101">
            <v>97.630344039481216</v>
          </cell>
          <cell r="HC101">
            <v>102.0452413064431</v>
          </cell>
          <cell r="HD101">
            <v>114.9131313480105</v>
          </cell>
          <cell r="HE101">
            <v>141.29860891199317</v>
          </cell>
          <cell r="HF101">
            <v>92.360126694428786</v>
          </cell>
          <cell r="HG101">
            <v>104.09352824293516</v>
          </cell>
          <cell r="HH101">
            <v>83.406981881649529</v>
          </cell>
          <cell r="HI101">
            <v>102.51746258445978</v>
          </cell>
          <cell r="HJ101">
            <v>102.71773369422661</v>
          </cell>
          <cell r="HK101">
            <v>89.847559931646586</v>
          </cell>
          <cell r="HL101">
            <v>168.45238149207853</v>
          </cell>
          <cell r="HM101">
            <v>116.42448940945815</v>
          </cell>
          <cell r="HN101">
            <v>83.127315306087866</v>
          </cell>
          <cell r="HO101">
            <v>89.855544447942492</v>
          </cell>
          <cell r="HP101">
            <v>100.71784515243804</v>
          </cell>
          <cell r="HQ101">
            <v>76.644572457907685</v>
          </cell>
          <cell r="HR101">
            <v>81.091510988934274</v>
          </cell>
          <cell r="HS101">
            <v>125.12076734107906</v>
          </cell>
          <cell r="HT101">
            <v>121.37101520836477</v>
          </cell>
          <cell r="HU101">
            <v>90.333797492019002</v>
          </cell>
          <cell r="HV101">
            <v>117.67396943702185</v>
          </cell>
          <cell r="HW101">
            <v>71.231884229283054</v>
          </cell>
          <cell r="HX101">
            <v>82.191669108053162</v>
          </cell>
          <cell r="HY101">
            <v>110.51718903529196</v>
          </cell>
          <cell r="HZ101">
            <v>111.24760538292222</v>
          </cell>
          <cell r="IA101">
            <v>86.180639304810654</v>
          </cell>
          <cell r="IB101">
            <v>102.95818855530095</v>
          </cell>
          <cell r="IC101">
            <v>98.535586159354253</v>
          </cell>
          <cell r="ID101">
            <v>99.034175674245489</v>
          </cell>
          <cell r="IE101">
            <v>104.00579181644636</v>
          </cell>
          <cell r="IF101">
            <v>77.629841428324582</v>
          </cell>
          <cell r="IG101">
            <v>84.826924661100492</v>
          </cell>
          <cell r="IH101">
            <v>96.214502602533159</v>
          </cell>
          <cell r="II101">
            <v>82.376466646133764</v>
          </cell>
          <cell r="IJ101">
            <v>106.92295749965197</v>
          </cell>
          <cell r="IK101">
            <v>80.191104509997018</v>
          </cell>
          <cell r="IL101">
            <v>82.221438119610568</v>
          </cell>
          <cell r="IM101">
            <v>108.2188026122636</v>
          </cell>
          <cell r="IN101">
            <v>110.22034788045113</v>
          </cell>
          <cell r="IO101">
            <v>104.36894199747523</v>
          </cell>
          <cell r="IP101">
            <v>127.82675293209222</v>
          </cell>
          <cell r="IQ101">
            <v>100.23407741903914</v>
          </cell>
          <cell r="IR101">
            <v>84.429836737657766</v>
          </cell>
          <cell r="IS101">
            <v>112.44109160853367</v>
          </cell>
          <cell r="IT101">
            <v>101.12999382204752</v>
          </cell>
          <cell r="IU101">
            <v>92.424565398534071</v>
          </cell>
          <cell r="IV101">
            <v>80.262789588215611</v>
          </cell>
          <cell r="IW101">
            <v>88.040756043271074</v>
          </cell>
          <cell r="IX101">
            <v>91.973178383879826</v>
          </cell>
          <cell r="IY101">
            <v>110.15808987110623</v>
          </cell>
        </row>
        <row r="102">
          <cell r="J102">
            <v>94.900545089329071</v>
          </cell>
          <cell r="K102">
            <v>84.865618644578504</v>
          </cell>
          <cell r="L102">
            <v>113.79364944905566</v>
          </cell>
          <cell r="M102">
            <v>97.213624109238921</v>
          </cell>
          <cell r="N102">
            <v>101.87196796346379</v>
          </cell>
          <cell r="O102">
            <v>114.39632901491035</v>
          </cell>
          <cell r="P102">
            <v>85.715053766901661</v>
          </cell>
          <cell r="Q102">
            <v>97.558902796644148</v>
          </cell>
          <cell r="R102">
            <v>89.622712209084256</v>
          </cell>
          <cell r="S102">
            <v>94.105409313592261</v>
          </cell>
          <cell r="T102">
            <v>102.75412572744672</v>
          </cell>
          <cell r="U102">
            <v>82.02402744607177</v>
          </cell>
          <cell r="V102">
            <v>93.050050677625919</v>
          </cell>
          <cell r="W102">
            <v>99.234944687959967</v>
          </cell>
          <cell r="X102">
            <v>121.4799287913139</v>
          </cell>
          <cell r="Y102">
            <v>99.29351849024691</v>
          </cell>
          <cell r="Z102">
            <v>107.21132376561283</v>
          </cell>
          <cell r="AA102">
            <v>102.5626204020089</v>
          </cell>
          <cell r="AB102">
            <v>104.79622912747021</v>
          </cell>
          <cell r="AC102">
            <v>115.37102135788163</v>
          </cell>
          <cell r="AD102">
            <v>101.09213078902258</v>
          </cell>
          <cell r="AE102">
            <v>85.198266523426256</v>
          </cell>
          <cell r="AF102">
            <v>97.730880854145127</v>
          </cell>
          <cell r="AG102">
            <v>97.285161208039895</v>
          </cell>
          <cell r="AH102">
            <v>103.8751781758031</v>
          </cell>
          <cell r="AI102">
            <v>77.666432870122762</v>
          </cell>
          <cell r="AJ102">
            <v>96.801694974375692</v>
          </cell>
          <cell r="AK102">
            <v>94.856802047750051</v>
          </cell>
          <cell r="AL102">
            <v>109.94160103035981</v>
          </cell>
          <cell r="AM102">
            <v>90.026138778382688</v>
          </cell>
          <cell r="AN102">
            <v>122.53275023638578</v>
          </cell>
          <cell r="AO102">
            <v>111.09085687490008</v>
          </cell>
          <cell r="AP102">
            <v>81.935789326620935</v>
          </cell>
          <cell r="AQ102">
            <v>97.277498947748626</v>
          </cell>
          <cell r="AR102">
            <v>62.387734340580892</v>
          </cell>
          <cell r="AS102">
            <v>117.58523903678839</v>
          </cell>
          <cell r="AT102">
            <v>92.491128973281064</v>
          </cell>
          <cell r="AU102">
            <v>122.41457187786442</v>
          </cell>
          <cell r="AV102">
            <v>83.224534721709261</v>
          </cell>
          <cell r="AW102">
            <v>89.87752042987367</v>
          </cell>
          <cell r="AX102">
            <v>108.46574245111778</v>
          </cell>
          <cell r="AY102">
            <v>92.056772283460603</v>
          </cell>
          <cell r="AZ102">
            <v>129.43408995143199</v>
          </cell>
          <cell r="BA102">
            <v>120.85199542512521</v>
          </cell>
          <cell r="BB102">
            <v>95.992097400056608</v>
          </cell>
          <cell r="BC102">
            <v>116.61444893819483</v>
          </cell>
          <cell r="BD102">
            <v>100.7967889247218</v>
          </cell>
          <cell r="BE102">
            <v>115.95544355225316</v>
          </cell>
          <cell r="BF102">
            <v>108.79726522603978</v>
          </cell>
          <cell r="BG102">
            <v>104.49195102242575</v>
          </cell>
          <cell r="BH102">
            <v>90.003611206397096</v>
          </cell>
          <cell r="BI102">
            <v>95.474222437572124</v>
          </cell>
          <cell r="BJ102">
            <v>105.23275115687295</v>
          </cell>
          <cell r="BK102">
            <v>89.573277687806794</v>
          </cell>
          <cell r="BL102">
            <v>98.515383230473844</v>
          </cell>
          <cell r="BM102">
            <v>108.51595126025545</v>
          </cell>
          <cell r="BN102">
            <v>98.665604972283276</v>
          </cell>
          <cell r="BO102">
            <v>105.00457867944885</v>
          </cell>
          <cell r="BP102">
            <v>99.636666791158092</v>
          </cell>
          <cell r="BQ102">
            <v>78.126371185705509</v>
          </cell>
          <cell r="BR102">
            <v>101.73397789475614</v>
          </cell>
          <cell r="BS102">
            <v>88.188571920422689</v>
          </cell>
          <cell r="BT102">
            <v>114.2654483114016</v>
          </cell>
          <cell r="BU102">
            <v>122.85421118277409</v>
          </cell>
          <cell r="BV102">
            <v>122.99527363167965</v>
          </cell>
          <cell r="BW102">
            <v>113.53862607786884</v>
          </cell>
          <cell r="BX102">
            <v>94.493030937086331</v>
          </cell>
          <cell r="BY102">
            <v>91.553231090562988</v>
          </cell>
          <cell r="BZ102">
            <v>103.87219090848167</v>
          </cell>
          <cell r="CA102">
            <v>82.324971123413746</v>
          </cell>
          <cell r="CB102">
            <v>107.91468959628423</v>
          </cell>
          <cell r="CC102">
            <v>87.632429043425489</v>
          </cell>
          <cell r="CD102">
            <v>95.711729598060586</v>
          </cell>
          <cell r="CE102">
            <v>117.70978940950241</v>
          </cell>
          <cell r="CF102">
            <v>104.54244817880974</v>
          </cell>
          <cell r="CG102">
            <v>119.25757064878425</v>
          </cell>
          <cell r="CH102">
            <v>109.4562684544196</v>
          </cell>
          <cell r="CI102">
            <v>94.386679771177825</v>
          </cell>
          <cell r="CJ102">
            <v>108.18250128616582</v>
          </cell>
          <cell r="CK102">
            <v>82.225900285510463</v>
          </cell>
          <cell r="CL102">
            <v>124.94576659820568</v>
          </cell>
          <cell r="CM102">
            <v>121.37598957008977</v>
          </cell>
          <cell r="CN102">
            <v>82.6379685554692</v>
          </cell>
          <cell r="CO102">
            <v>121.81385030063537</v>
          </cell>
          <cell r="CP102">
            <v>96.307601155735</v>
          </cell>
          <cell r="CQ102">
            <v>99.502042977693293</v>
          </cell>
          <cell r="CR102">
            <v>100.67892247237572</v>
          </cell>
          <cell r="CS102">
            <v>147.53840738068723</v>
          </cell>
          <cell r="CT102">
            <v>103.37796674289815</v>
          </cell>
          <cell r="CU102">
            <v>106.27859019579873</v>
          </cell>
          <cell r="CV102">
            <v>97.954718787457722</v>
          </cell>
          <cell r="CW102">
            <v>129.11675758196938</v>
          </cell>
          <cell r="CX102">
            <v>107.00982909986273</v>
          </cell>
          <cell r="CY102">
            <v>58.38625522994068</v>
          </cell>
          <cell r="CZ102">
            <v>91.274766949728416</v>
          </cell>
          <cell r="DA102">
            <v>118.0289400489004</v>
          </cell>
          <cell r="DB102">
            <v>113.83196558980362</v>
          </cell>
          <cell r="DC102">
            <v>104.72405177450575</v>
          </cell>
          <cell r="DD102">
            <v>116.95353258040616</v>
          </cell>
          <cell r="DE102">
            <v>129.98219951635508</v>
          </cell>
          <cell r="DF102">
            <v>99.731728194746623</v>
          </cell>
          <cell r="DG102">
            <v>102.9022737940479</v>
          </cell>
          <cell r="DH102">
            <v>100.42928154929112</v>
          </cell>
          <cell r="DI102">
            <v>112.1334817628631</v>
          </cell>
          <cell r="DJ102">
            <v>94.968706560001067</v>
          </cell>
          <cell r="DK102">
            <v>104.60675683750783</v>
          </cell>
          <cell r="DL102">
            <v>122.10258657001395</v>
          </cell>
          <cell r="DM102">
            <v>128.44722749932134</v>
          </cell>
          <cell r="DN102">
            <v>112.32607608648475</v>
          </cell>
          <cell r="DO102">
            <v>85.024407529751812</v>
          </cell>
          <cell r="DP102">
            <v>109.56965558166117</v>
          </cell>
          <cell r="DQ102">
            <v>111.96521507145673</v>
          </cell>
          <cell r="DR102">
            <v>133.70849445223337</v>
          </cell>
          <cell r="DS102">
            <v>125.52764901198726</v>
          </cell>
          <cell r="DT102">
            <v>92.600471400067363</v>
          </cell>
          <cell r="DU102">
            <v>136.72998500264242</v>
          </cell>
          <cell r="DV102">
            <v>95.645281657388409</v>
          </cell>
          <cell r="DW102">
            <v>122.01802139215538</v>
          </cell>
          <cell r="DX102">
            <v>72.408314873638233</v>
          </cell>
          <cell r="DY102">
            <v>103.09987248813535</v>
          </cell>
          <cell r="DZ102">
            <v>81.790399036319357</v>
          </cell>
          <cell r="EA102">
            <v>104.0072145220367</v>
          </cell>
          <cell r="EB102">
            <v>78.232001586785586</v>
          </cell>
          <cell r="EC102">
            <v>117.12545918948</v>
          </cell>
          <cell r="ED102">
            <v>111.3005938348614</v>
          </cell>
          <cell r="EE102">
            <v>103.61102452029068</v>
          </cell>
          <cell r="EF102">
            <v>102.71318986221605</v>
          </cell>
          <cell r="EG102">
            <v>114.06257335113462</v>
          </cell>
          <cell r="EH102">
            <v>92.498546980817167</v>
          </cell>
          <cell r="EI102">
            <v>88.539987447885025</v>
          </cell>
          <cell r="EJ102">
            <v>100.55090602473614</v>
          </cell>
          <cell r="EK102">
            <v>86.003820073408761</v>
          </cell>
          <cell r="EL102">
            <v>118.2790582096419</v>
          </cell>
          <cell r="EM102">
            <v>87.517203061078504</v>
          </cell>
          <cell r="EN102">
            <v>115.0638403672546</v>
          </cell>
          <cell r="EO102">
            <v>102.12344274764773</v>
          </cell>
          <cell r="EP102">
            <v>134.78904735750706</v>
          </cell>
          <cell r="EQ102">
            <v>105.36352578072467</v>
          </cell>
          <cell r="ER102">
            <v>108.25160627062401</v>
          </cell>
          <cell r="ES102">
            <v>114.89706175839349</v>
          </cell>
          <cell r="ET102">
            <v>138.93624317659982</v>
          </cell>
          <cell r="EU102">
            <v>90.269554931642219</v>
          </cell>
          <cell r="EV102">
            <v>102.4784602621788</v>
          </cell>
          <cell r="EW102">
            <v>115.43817288546862</v>
          </cell>
          <cell r="EX102">
            <v>114.44224329549071</v>
          </cell>
          <cell r="EY102">
            <v>78.998539443462505</v>
          </cell>
          <cell r="EZ102">
            <v>131.13646723664806</v>
          </cell>
          <cell r="FA102">
            <v>107.3354004527036</v>
          </cell>
          <cell r="FB102">
            <v>91.636232963644687</v>
          </cell>
          <cell r="FC102">
            <v>88.895997802308798</v>
          </cell>
          <cell r="FD102">
            <v>86.426560215811421</v>
          </cell>
          <cell r="FE102">
            <v>137.38021187055125</v>
          </cell>
          <cell r="FF102">
            <v>78.800212569494278</v>
          </cell>
          <cell r="FG102">
            <v>87.74712549115182</v>
          </cell>
          <cell r="FH102">
            <v>118.87138506589433</v>
          </cell>
          <cell r="FI102">
            <v>87.125093004492072</v>
          </cell>
          <cell r="FJ102">
            <v>87.65652332045579</v>
          </cell>
          <cell r="FK102">
            <v>94.381049895668951</v>
          </cell>
          <cell r="FL102">
            <v>71.244317259703749</v>
          </cell>
          <cell r="FM102">
            <v>100.28224699530718</v>
          </cell>
          <cell r="FN102">
            <v>92.122215361891207</v>
          </cell>
          <cell r="FO102">
            <v>124.12954539611563</v>
          </cell>
          <cell r="FP102">
            <v>84.654989912500298</v>
          </cell>
          <cell r="FQ102">
            <v>96.375401847151849</v>
          </cell>
          <cell r="FR102">
            <v>86.550025250103261</v>
          </cell>
          <cell r="FS102">
            <v>100.67044049667292</v>
          </cell>
          <cell r="FT102">
            <v>127.31757916600989</v>
          </cell>
          <cell r="FU102">
            <v>110.23814261117269</v>
          </cell>
          <cell r="FV102">
            <v>99.24749859874801</v>
          </cell>
          <cell r="FW102">
            <v>91.235258910139962</v>
          </cell>
          <cell r="FX102">
            <v>93.986297706889573</v>
          </cell>
          <cell r="FY102">
            <v>93.557410326493198</v>
          </cell>
          <cell r="FZ102">
            <v>121.20490745790626</v>
          </cell>
          <cell r="GA102">
            <v>95.857493174303841</v>
          </cell>
          <cell r="GB102">
            <v>104.59839751754464</v>
          </cell>
          <cell r="GC102">
            <v>91.413805014865119</v>
          </cell>
          <cell r="GD102">
            <v>98.200813662868057</v>
          </cell>
          <cell r="GE102">
            <v>96.16561321057948</v>
          </cell>
          <cell r="GF102">
            <v>93.050353056055144</v>
          </cell>
          <cell r="GG102">
            <v>113.02188753974241</v>
          </cell>
          <cell r="GH102">
            <v>117.66604128846515</v>
          </cell>
          <cell r="GI102">
            <v>82.192025141833497</v>
          </cell>
          <cell r="GJ102">
            <v>109.29428421089416</v>
          </cell>
          <cell r="GK102">
            <v>82.282657103608202</v>
          </cell>
          <cell r="GL102">
            <v>93.551160744022454</v>
          </cell>
          <cell r="GM102">
            <v>119.53388892553065</v>
          </cell>
          <cell r="GN102">
            <v>114.97809383293894</v>
          </cell>
          <cell r="GO102">
            <v>92.170524213348614</v>
          </cell>
          <cell r="GP102">
            <v>102.49101916571627</v>
          </cell>
          <cell r="GQ102">
            <v>96.334640144492923</v>
          </cell>
          <cell r="GR102">
            <v>106.93053016362673</v>
          </cell>
          <cell r="GS102">
            <v>105.84572482877982</v>
          </cell>
          <cell r="GT102">
            <v>91.555884665404875</v>
          </cell>
          <cell r="GU102">
            <v>136.84437694811166</v>
          </cell>
          <cell r="GV102">
            <v>103.55173027639441</v>
          </cell>
          <cell r="GW102">
            <v>71.046612117672353</v>
          </cell>
          <cell r="GX102">
            <v>95.947880341904607</v>
          </cell>
          <cell r="GY102">
            <v>89.301077119978089</v>
          </cell>
          <cell r="GZ102">
            <v>129.08582172864595</v>
          </cell>
          <cell r="HA102">
            <v>111.2332458519745</v>
          </cell>
          <cell r="HB102">
            <v>99.057668498433415</v>
          </cell>
          <cell r="HC102">
            <v>101.84879448969801</v>
          </cell>
          <cell r="HD102">
            <v>112.67066088177752</v>
          </cell>
          <cell r="HE102">
            <v>144.59538190668613</v>
          </cell>
          <cell r="HF102">
            <v>92.233912278644908</v>
          </cell>
          <cell r="HG102">
            <v>102.84220223213681</v>
          </cell>
          <cell r="HH102">
            <v>83.792148874029849</v>
          </cell>
          <cell r="HI102">
            <v>102.71074572146013</v>
          </cell>
          <cell r="HJ102">
            <v>102.59743264640966</v>
          </cell>
          <cell r="HK102">
            <v>90.360852102402404</v>
          </cell>
          <cell r="HL102">
            <v>172.35945909458897</v>
          </cell>
          <cell r="HM102">
            <v>116.92630726605833</v>
          </cell>
          <cell r="HN102">
            <v>84.480135074326157</v>
          </cell>
          <cell r="HO102">
            <v>88.787348909420217</v>
          </cell>
          <cell r="HP102">
            <v>102.15741434288466</v>
          </cell>
          <cell r="HQ102">
            <v>75.978282838545212</v>
          </cell>
          <cell r="HR102">
            <v>82.177376594678748</v>
          </cell>
          <cell r="HS102">
            <v>123.60121723243567</v>
          </cell>
          <cell r="HT102">
            <v>119.77478098109115</v>
          </cell>
          <cell r="HU102">
            <v>93.403254169651973</v>
          </cell>
          <cell r="HV102">
            <v>117.84961896241657</v>
          </cell>
          <cell r="HW102">
            <v>72.410220992709256</v>
          </cell>
          <cell r="HX102">
            <v>82.541909188502103</v>
          </cell>
          <cell r="HY102">
            <v>112.97890799524747</v>
          </cell>
          <cell r="HZ102">
            <v>110.52983484820589</v>
          </cell>
          <cell r="IA102">
            <v>87.573774494413826</v>
          </cell>
          <cell r="IB102">
            <v>105.91649945347135</v>
          </cell>
          <cell r="IC102">
            <v>98.568696934580103</v>
          </cell>
          <cell r="ID102">
            <v>99.592392649627854</v>
          </cell>
          <cell r="IE102">
            <v>102.54608592581715</v>
          </cell>
          <cell r="IF102">
            <v>77.8022927026134</v>
          </cell>
          <cell r="IG102">
            <v>85.96620083431651</v>
          </cell>
          <cell r="IH102">
            <v>96.582712967948893</v>
          </cell>
          <cell r="II102">
            <v>80.619428671335399</v>
          </cell>
          <cell r="IJ102">
            <v>105.50664633811179</v>
          </cell>
          <cell r="IK102">
            <v>79.752823662656724</v>
          </cell>
          <cell r="IL102">
            <v>82.488377463419113</v>
          </cell>
          <cell r="IM102">
            <v>105.95327435249413</v>
          </cell>
          <cell r="IN102">
            <v>111.43161536455071</v>
          </cell>
          <cell r="IO102">
            <v>107.60835415699519</v>
          </cell>
          <cell r="IP102">
            <v>126.60094752707603</v>
          </cell>
          <cell r="IQ102">
            <v>97.970356096356156</v>
          </cell>
          <cell r="IR102">
            <v>85.206712564369624</v>
          </cell>
          <cell r="IS102">
            <v>111.64481293118875</v>
          </cell>
          <cell r="IT102">
            <v>101.70303232771407</v>
          </cell>
          <cell r="IU102">
            <v>92.264504843249981</v>
          </cell>
          <cell r="IV102">
            <v>77.755871488951826</v>
          </cell>
          <cell r="IW102">
            <v>89.173240598064481</v>
          </cell>
          <cell r="IX102">
            <v>94.082339994207317</v>
          </cell>
          <cell r="IY102">
            <v>109.25289300511842</v>
          </cell>
        </row>
        <row r="103">
          <cell r="J103">
            <v>95.866772679121155</v>
          </cell>
          <cell r="K103">
            <v>82.337667612199766</v>
          </cell>
          <cell r="L103">
            <v>114.06201303395314</v>
          </cell>
          <cell r="M103">
            <v>95.199089328473235</v>
          </cell>
          <cell r="N103">
            <v>101.5855618599026</v>
          </cell>
          <cell r="O103">
            <v>114.85994735228434</v>
          </cell>
          <cell r="P103">
            <v>86.133894646902803</v>
          </cell>
          <cell r="Q103">
            <v>95.563489700926354</v>
          </cell>
          <cell r="R103">
            <v>87.071372640879105</v>
          </cell>
          <cell r="S103">
            <v>94.174995116106203</v>
          </cell>
          <cell r="T103">
            <v>103.18286234962657</v>
          </cell>
          <cell r="U103">
            <v>82.51177214444391</v>
          </cell>
          <cell r="V103">
            <v>93.378502422452996</v>
          </cell>
          <cell r="W103">
            <v>97.832291990933115</v>
          </cell>
          <cell r="X103">
            <v>120.07206265216522</v>
          </cell>
          <cell r="Y103">
            <v>97.921731051977247</v>
          </cell>
          <cell r="Z103">
            <v>105.62257126025038</v>
          </cell>
          <cell r="AA103">
            <v>105.3503619990443</v>
          </cell>
          <cell r="AB103">
            <v>104.45083060788785</v>
          </cell>
          <cell r="AC103">
            <v>117.15481750017783</v>
          </cell>
          <cell r="AD103">
            <v>100.74859049783058</v>
          </cell>
          <cell r="AE103">
            <v>87.563258018268442</v>
          </cell>
          <cell r="AF103">
            <v>97.911828073186399</v>
          </cell>
          <cell r="AG103">
            <v>97.410634691586907</v>
          </cell>
          <cell r="AH103">
            <v>101.16069238214851</v>
          </cell>
          <cell r="AI103">
            <v>76.374993194402393</v>
          </cell>
          <cell r="AJ103">
            <v>97.268192697757286</v>
          </cell>
          <cell r="AK103">
            <v>92.97767544825831</v>
          </cell>
          <cell r="AL103">
            <v>112.11508583206876</v>
          </cell>
          <cell r="AM103">
            <v>90.367172713706879</v>
          </cell>
          <cell r="AN103">
            <v>125.75971833923906</v>
          </cell>
          <cell r="AO103">
            <v>114.30335110058199</v>
          </cell>
          <cell r="AP103">
            <v>82.835428185313845</v>
          </cell>
          <cell r="AQ103">
            <v>97.001342302529821</v>
          </cell>
          <cell r="AR103">
            <v>63.596430737083786</v>
          </cell>
          <cell r="AS103">
            <v>119.11820991048673</v>
          </cell>
          <cell r="AT103">
            <v>91.897022652842935</v>
          </cell>
          <cell r="AU103">
            <v>119.98578469420437</v>
          </cell>
          <cell r="AV103">
            <v>83.477392253125075</v>
          </cell>
          <cell r="AW103">
            <v>89.265697747940422</v>
          </cell>
          <cell r="AX103">
            <v>109.24448582765302</v>
          </cell>
          <cell r="AY103">
            <v>93.473033649651683</v>
          </cell>
          <cell r="AZ103">
            <v>128.10204776339336</v>
          </cell>
          <cell r="BA103">
            <v>116.72792459852445</v>
          </cell>
          <cell r="BB103">
            <v>96.190955811717359</v>
          </cell>
          <cell r="BC103">
            <v>114.00546807271864</v>
          </cell>
          <cell r="BD103">
            <v>101.2169310713583</v>
          </cell>
          <cell r="BE103">
            <v>115.76510852658112</v>
          </cell>
          <cell r="BF103">
            <v>109.14752255687169</v>
          </cell>
          <cell r="BG103">
            <v>108.95928587023428</v>
          </cell>
          <cell r="BH103">
            <v>90.423057865300876</v>
          </cell>
          <cell r="BI103">
            <v>93.361621558510819</v>
          </cell>
          <cell r="BJ103">
            <v>102.54431100516693</v>
          </cell>
          <cell r="BK103">
            <v>88.480282781330985</v>
          </cell>
          <cell r="BL103">
            <v>96.465413226268595</v>
          </cell>
          <cell r="BM103">
            <v>111.80425847972025</v>
          </cell>
          <cell r="BN103">
            <v>96.863809415662487</v>
          </cell>
          <cell r="BO103">
            <v>104.22309569283816</v>
          </cell>
          <cell r="BP103">
            <v>100.02257245620389</v>
          </cell>
          <cell r="BQ103">
            <v>80.183456873699981</v>
          </cell>
          <cell r="BR103">
            <v>104.06189353911088</v>
          </cell>
          <cell r="BS103">
            <v>87.14739396428233</v>
          </cell>
          <cell r="BT103">
            <v>115.21925891040203</v>
          </cell>
          <cell r="BU103">
            <v>121.97557859597019</v>
          </cell>
          <cell r="BV103">
            <v>126.88115167664257</v>
          </cell>
          <cell r="BW103">
            <v>112.23143182009134</v>
          </cell>
          <cell r="BX103">
            <v>95.306206710019822</v>
          </cell>
          <cell r="BY103">
            <v>91.579474692987887</v>
          </cell>
          <cell r="BZ103">
            <v>102.64541924417095</v>
          </cell>
          <cell r="CA103">
            <v>81.739172804551842</v>
          </cell>
          <cell r="CB103">
            <v>109.07556429205378</v>
          </cell>
          <cell r="CC103">
            <v>86.69972034047143</v>
          </cell>
          <cell r="CD103">
            <v>93.956719609310284</v>
          </cell>
          <cell r="CE103">
            <v>116.769851346452</v>
          </cell>
          <cell r="CF103">
            <v>106.3245077568766</v>
          </cell>
          <cell r="CG103">
            <v>116.74414267296939</v>
          </cell>
          <cell r="CH103">
            <v>107.92081972523295</v>
          </cell>
          <cell r="CI103">
            <v>96.718864422052391</v>
          </cell>
          <cell r="CJ103">
            <v>108.47380784977575</v>
          </cell>
          <cell r="CK103">
            <v>81.294062746518321</v>
          </cell>
          <cell r="CL103">
            <v>127.39737559923464</v>
          </cell>
          <cell r="CM103">
            <v>119.55779181506281</v>
          </cell>
          <cell r="CN103">
            <v>83.261253185536134</v>
          </cell>
          <cell r="CO103">
            <v>128.03136227635565</v>
          </cell>
          <cell r="CP103">
            <v>94.238682081819888</v>
          </cell>
          <cell r="CQ103">
            <v>97.903857593115688</v>
          </cell>
          <cell r="CR103">
            <v>100.7966763097849</v>
          </cell>
          <cell r="CS103">
            <v>150.21117246958548</v>
          </cell>
          <cell r="CT103">
            <v>104.39747588757862</v>
          </cell>
          <cell r="CU103">
            <v>109.07867531263693</v>
          </cell>
          <cell r="CV103">
            <v>97.962484656603706</v>
          </cell>
          <cell r="CW103">
            <v>129.48274630646583</v>
          </cell>
          <cell r="CX103">
            <v>105.69686553637779</v>
          </cell>
          <cell r="CY103">
            <v>55.813394152390245</v>
          </cell>
          <cell r="CZ103">
            <v>90.316458757396049</v>
          </cell>
          <cell r="DA103">
            <v>116.61977329334916</v>
          </cell>
          <cell r="DB103">
            <v>111.12415963727003</v>
          </cell>
          <cell r="DC103">
            <v>105.39422311769287</v>
          </cell>
          <cell r="DD103">
            <v>115.64991742809977</v>
          </cell>
          <cell r="DE103">
            <v>132.37177793814396</v>
          </cell>
          <cell r="DF103">
            <v>98.709402310544661</v>
          </cell>
          <cell r="DG103">
            <v>103.35567188354148</v>
          </cell>
          <cell r="DH103">
            <v>100.7638553382874</v>
          </cell>
          <cell r="DI103">
            <v>111.40583457036357</v>
          </cell>
          <cell r="DJ103">
            <v>94.245686318349712</v>
          </cell>
          <cell r="DK103">
            <v>104.6442375136822</v>
          </cell>
          <cell r="DL103">
            <v>121.36896962531479</v>
          </cell>
          <cell r="DM103">
            <v>128.72829227216971</v>
          </cell>
          <cell r="DN103">
            <v>109.49652242674807</v>
          </cell>
          <cell r="DO103">
            <v>85.293254847442242</v>
          </cell>
          <cell r="DP103">
            <v>108.77437056802758</v>
          </cell>
          <cell r="DQ103">
            <v>108.81557191451439</v>
          </cell>
          <cell r="DR103">
            <v>132.93302845631862</v>
          </cell>
          <cell r="DS103">
            <v>126.27296106824298</v>
          </cell>
          <cell r="DT103">
            <v>93.124213638801251</v>
          </cell>
          <cell r="DU103">
            <v>139.23124051846534</v>
          </cell>
          <cell r="DV103">
            <v>97.144860017852878</v>
          </cell>
          <cell r="DW103">
            <v>121.01196046400248</v>
          </cell>
          <cell r="DX103">
            <v>70.85707206292939</v>
          </cell>
          <cell r="DY103">
            <v>102.44640840248546</v>
          </cell>
          <cell r="DZ103">
            <v>83.038337252978081</v>
          </cell>
          <cell r="EA103">
            <v>103.58532508118175</v>
          </cell>
          <cell r="EB103">
            <v>78.493193911709028</v>
          </cell>
          <cell r="EC103">
            <v>117.72209144439292</v>
          </cell>
          <cell r="ED103">
            <v>111.45687456905371</v>
          </cell>
          <cell r="EE103">
            <v>102.82075817563741</v>
          </cell>
          <cell r="EF103">
            <v>104.1048101339607</v>
          </cell>
          <cell r="EG103">
            <v>114.08550703934547</v>
          </cell>
          <cell r="EH103">
            <v>93.860417694610234</v>
          </cell>
          <cell r="EI103">
            <v>89.511195900838061</v>
          </cell>
          <cell r="EJ103">
            <v>98.907024928081469</v>
          </cell>
          <cell r="EK103">
            <v>86.135114536756362</v>
          </cell>
          <cell r="EL103">
            <v>117.85377614355066</v>
          </cell>
          <cell r="EM103">
            <v>85.977148818659643</v>
          </cell>
          <cell r="EN103">
            <v>117.57802517766629</v>
          </cell>
          <cell r="EO103">
            <v>102.77612142717852</v>
          </cell>
          <cell r="EP103">
            <v>135.26359750087337</v>
          </cell>
          <cell r="EQ103">
            <v>105.49586505903044</v>
          </cell>
          <cell r="ER103">
            <v>108.87612464587424</v>
          </cell>
          <cell r="ES103">
            <v>113.41191267735105</v>
          </cell>
          <cell r="ET103">
            <v>134.68485793466232</v>
          </cell>
          <cell r="EU103">
            <v>90.307133506453738</v>
          </cell>
          <cell r="EV103">
            <v>100.5951908349992</v>
          </cell>
          <cell r="EW103">
            <v>115.94885813407579</v>
          </cell>
          <cell r="EX103">
            <v>113.95123199409748</v>
          </cell>
          <cell r="EY103">
            <v>79.038267848039467</v>
          </cell>
          <cell r="EZ103">
            <v>131.00695612453987</v>
          </cell>
          <cell r="FA103">
            <v>109.50543590810211</v>
          </cell>
          <cell r="FB103">
            <v>90.699685457459836</v>
          </cell>
          <cell r="FC103">
            <v>87.927368837853464</v>
          </cell>
          <cell r="FD103">
            <v>87.271470619829444</v>
          </cell>
          <cell r="FE103">
            <v>136.80655485331258</v>
          </cell>
          <cell r="FF103">
            <v>79.25325499119451</v>
          </cell>
          <cell r="FG103">
            <v>87.960621928212603</v>
          </cell>
          <cell r="FH103">
            <v>118.08317835155859</v>
          </cell>
          <cell r="FI103">
            <v>90.591671554526542</v>
          </cell>
          <cell r="FJ103">
            <v>85.365622822028655</v>
          </cell>
          <cell r="FK103">
            <v>96.284717379588116</v>
          </cell>
          <cell r="FL103">
            <v>70.288444797189001</v>
          </cell>
          <cell r="FM103">
            <v>101.06692736408456</v>
          </cell>
          <cell r="FN103">
            <v>92.689496484892715</v>
          </cell>
          <cell r="FO103">
            <v>126.05296189888759</v>
          </cell>
          <cell r="FP103">
            <v>84.385230358728748</v>
          </cell>
          <cell r="FQ103">
            <v>96.986251379139759</v>
          </cell>
          <cell r="FR103">
            <v>88.157385282875069</v>
          </cell>
          <cell r="FS103">
            <v>101.73757748556389</v>
          </cell>
          <cell r="FT103">
            <v>125.78993656530294</v>
          </cell>
          <cell r="FU103">
            <v>112.40992712473745</v>
          </cell>
          <cell r="FV103">
            <v>101.55579044482</v>
          </cell>
          <cell r="FW103">
            <v>90.161727439329525</v>
          </cell>
          <cell r="FX103">
            <v>95.372140967768786</v>
          </cell>
          <cell r="FY103">
            <v>91.713895994393113</v>
          </cell>
          <cell r="FZ103">
            <v>123.81663518690176</v>
          </cell>
          <cell r="GA103">
            <v>100.44749304348012</v>
          </cell>
          <cell r="GB103">
            <v>106.34048259045819</v>
          </cell>
          <cell r="GC103">
            <v>92.057799397944009</v>
          </cell>
          <cell r="GD103">
            <v>97.643681409289812</v>
          </cell>
          <cell r="GE103">
            <v>95.75588093598958</v>
          </cell>
          <cell r="GF103">
            <v>92.201399283629542</v>
          </cell>
          <cell r="GG103">
            <v>113.60567393042766</v>
          </cell>
          <cell r="GH103">
            <v>119.09180637672013</v>
          </cell>
          <cell r="GI103">
            <v>82.983898566401777</v>
          </cell>
          <cell r="GJ103">
            <v>108.52823918507777</v>
          </cell>
          <cell r="GK103">
            <v>81.782747230843029</v>
          </cell>
          <cell r="GL103">
            <v>93.648657137488129</v>
          </cell>
          <cell r="GM103">
            <v>118.55244871684225</v>
          </cell>
          <cell r="GN103">
            <v>117.77831033183818</v>
          </cell>
          <cell r="GO103">
            <v>91.316046796355252</v>
          </cell>
          <cell r="GP103">
            <v>101.20709246325924</v>
          </cell>
          <cell r="GQ103">
            <v>95.125041713943645</v>
          </cell>
          <cell r="GR103">
            <v>105.19829486935251</v>
          </cell>
          <cell r="GS103">
            <v>103.50450080432293</v>
          </cell>
          <cell r="GT103">
            <v>89.960207516726683</v>
          </cell>
          <cell r="GU103">
            <v>139.0515967220592</v>
          </cell>
          <cell r="GV103">
            <v>102.84307787453274</v>
          </cell>
          <cell r="GW103">
            <v>71.212923472413195</v>
          </cell>
          <cell r="GX103">
            <v>97.096833149875224</v>
          </cell>
          <cell r="GY103">
            <v>89.642996798664782</v>
          </cell>
          <cell r="GZ103">
            <v>130.11062968471438</v>
          </cell>
          <cell r="HA103">
            <v>111.1944480917325</v>
          </cell>
          <cell r="HB103">
            <v>97.919302604247136</v>
          </cell>
          <cell r="HC103">
            <v>102.20884035594695</v>
          </cell>
          <cell r="HD103">
            <v>111.99397941576213</v>
          </cell>
          <cell r="HE103">
            <v>143.55724097133958</v>
          </cell>
          <cell r="HF103">
            <v>91.727567076513793</v>
          </cell>
          <cell r="HG103">
            <v>105.68251729200512</v>
          </cell>
          <cell r="HH103">
            <v>86.200059032694313</v>
          </cell>
          <cell r="HI103">
            <v>101.06238017282426</v>
          </cell>
          <cell r="HJ103">
            <v>103.05077523400429</v>
          </cell>
          <cell r="HK103">
            <v>87.500205881827739</v>
          </cell>
          <cell r="HL103">
            <v>173.32124210966043</v>
          </cell>
          <cell r="HM103">
            <v>116.9846378319759</v>
          </cell>
          <cell r="HN103">
            <v>83.028822190160156</v>
          </cell>
          <cell r="HO103">
            <v>87.164008404931522</v>
          </cell>
          <cell r="HP103">
            <v>102.96655426564331</v>
          </cell>
          <cell r="HQ103">
            <v>77.679066635384615</v>
          </cell>
          <cell r="HR103">
            <v>82.475722442734011</v>
          </cell>
          <cell r="HS103">
            <v>126.10338188276256</v>
          </cell>
          <cell r="HT103">
            <v>122.29273199860292</v>
          </cell>
          <cell r="HU103">
            <v>94.404003546033564</v>
          </cell>
          <cell r="HV103">
            <v>119.07098899796333</v>
          </cell>
          <cell r="HW103">
            <v>73.342765049327582</v>
          </cell>
          <cell r="HX103">
            <v>81.263797639315129</v>
          </cell>
          <cell r="HY103">
            <v>113.71021816950652</v>
          </cell>
          <cell r="HZ103">
            <v>107.86108059377715</v>
          </cell>
          <cell r="IA103">
            <v>88.924565798320387</v>
          </cell>
          <cell r="IB103">
            <v>107.38449752112861</v>
          </cell>
          <cell r="IC103">
            <v>97.436953619409408</v>
          </cell>
          <cell r="ID103">
            <v>99.664841718274303</v>
          </cell>
          <cell r="IE103">
            <v>105.07952507098534</v>
          </cell>
          <cell r="IF103">
            <v>79.225638543692583</v>
          </cell>
          <cell r="IG103">
            <v>82.452087820397665</v>
          </cell>
          <cell r="IH103">
            <v>98.295514212130968</v>
          </cell>
          <cell r="II103">
            <v>81.076368076035365</v>
          </cell>
          <cell r="IJ103">
            <v>105.14859047330536</v>
          </cell>
          <cell r="IK103">
            <v>79.263285910381342</v>
          </cell>
          <cell r="IL103">
            <v>82.280429301189457</v>
          </cell>
          <cell r="IM103">
            <v>106.46960366700149</v>
          </cell>
          <cell r="IN103">
            <v>113.06769966679009</v>
          </cell>
          <cell r="IO103">
            <v>106.3871830531078</v>
          </cell>
          <cell r="IP103">
            <v>126.9079490189592</v>
          </cell>
          <cell r="IQ103">
            <v>97.072369086401551</v>
          </cell>
          <cell r="IR103">
            <v>85.756673792111755</v>
          </cell>
          <cell r="IS103">
            <v>110.86536043257276</v>
          </cell>
          <cell r="IT103">
            <v>102.64235790335906</v>
          </cell>
          <cell r="IU103">
            <v>93.449537111157724</v>
          </cell>
          <cell r="IV103">
            <v>75.186518301754631</v>
          </cell>
          <cell r="IW103">
            <v>87.250602680113033</v>
          </cell>
          <cell r="IX103">
            <v>93.2292389843726</v>
          </cell>
          <cell r="IY103">
            <v>106.5441645584785</v>
          </cell>
        </row>
        <row r="104">
          <cell r="J104">
            <v>96.004782794812456</v>
          </cell>
          <cell r="K104">
            <v>81.97290015052215</v>
          </cell>
          <cell r="L104">
            <v>112.79279735368215</v>
          </cell>
          <cell r="M104">
            <v>95.936924706587092</v>
          </cell>
          <cell r="N104">
            <v>100.91354592732536</v>
          </cell>
          <cell r="O104">
            <v>115.0162741048765</v>
          </cell>
          <cell r="P104">
            <v>85.258725274102346</v>
          </cell>
          <cell r="Q104">
            <v>97.411010694436683</v>
          </cell>
          <cell r="R104">
            <v>88.859784094943905</v>
          </cell>
          <cell r="S104">
            <v>96.472569318967828</v>
          </cell>
          <cell r="T104">
            <v>106.0460511951827</v>
          </cell>
          <cell r="U104">
            <v>82.65590625236166</v>
          </cell>
          <cell r="V104">
            <v>94.363602980863263</v>
          </cell>
          <cell r="W104">
            <v>99.377632703946531</v>
          </cell>
          <cell r="X104">
            <v>115.94401278620704</v>
          </cell>
          <cell r="Y104">
            <v>98.867407041797904</v>
          </cell>
          <cell r="Z104">
            <v>106.0332232516452</v>
          </cell>
          <cell r="AA104">
            <v>103.22522322319044</v>
          </cell>
          <cell r="AB104">
            <v>104.97758580254374</v>
          </cell>
          <cell r="AC104">
            <v>116.58253464011193</v>
          </cell>
          <cell r="AD104">
            <v>102.07595448026646</v>
          </cell>
          <cell r="AE104">
            <v>86.900046115866303</v>
          </cell>
          <cell r="AF104">
            <v>95.387926553004604</v>
          </cell>
          <cell r="AG104">
            <v>99.2301702992157</v>
          </cell>
          <cell r="AH104">
            <v>103.3422986374449</v>
          </cell>
          <cell r="AI104">
            <v>79.052428278140809</v>
          </cell>
          <cell r="AJ104">
            <v>96.642255226250811</v>
          </cell>
          <cell r="AK104">
            <v>91.198405236247865</v>
          </cell>
          <cell r="AL104">
            <v>115.10277784737974</v>
          </cell>
          <cell r="AM104">
            <v>88.365151598384941</v>
          </cell>
          <cell r="AN104">
            <v>127.8589045012409</v>
          </cell>
          <cell r="AO104">
            <v>110.74438509223658</v>
          </cell>
          <cell r="AP104">
            <v>81.667273268344076</v>
          </cell>
          <cell r="AQ104">
            <v>96.631159402767366</v>
          </cell>
          <cell r="AR104">
            <v>63.896230565511772</v>
          </cell>
          <cell r="AS104">
            <v>119.02352121247343</v>
          </cell>
          <cell r="AT104">
            <v>90.303247297226278</v>
          </cell>
          <cell r="AU104">
            <v>118.64547449647011</v>
          </cell>
          <cell r="AV104">
            <v>83.173226627330692</v>
          </cell>
          <cell r="AW104">
            <v>88.977468980616734</v>
          </cell>
          <cell r="AX104">
            <v>109.5232692330427</v>
          </cell>
          <cell r="AY104">
            <v>93.774032438063713</v>
          </cell>
          <cell r="AZ104">
            <v>131.7044484477816</v>
          </cell>
          <cell r="BA104">
            <v>118.07274587166262</v>
          </cell>
          <cell r="BB104">
            <v>97.04710456755619</v>
          </cell>
          <cell r="BC104">
            <v>113.6269010916337</v>
          </cell>
          <cell r="BD104">
            <v>104.61420770571257</v>
          </cell>
          <cell r="BE104">
            <v>115.53754200608888</v>
          </cell>
          <cell r="BF104">
            <v>107.95315067593039</v>
          </cell>
          <cell r="BG104">
            <v>109.48646503043778</v>
          </cell>
          <cell r="BH104">
            <v>90.853211220442532</v>
          </cell>
          <cell r="BI104">
            <v>94.500507714974646</v>
          </cell>
          <cell r="BJ104">
            <v>100.80737667272905</v>
          </cell>
          <cell r="BK104">
            <v>90.481908386371245</v>
          </cell>
          <cell r="BL104">
            <v>95.543302432261413</v>
          </cell>
          <cell r="BM104">
            <v>112.39820606352838</v>
          </cell>
          <cell r="BN104">
            <v>96.842621972337881</v>
          </cell>
          <cell r="BO104">
            <v>101.79109392755527</v>
          </cell>
          <cell r="BP104">
            <v>100.59681859447669</v>
          </cell>
          <cell r="BQ104">
            <v>78.267314496891842</v>
          </cell>
          <cell r="BR104">
            <v>104.04272111954494</v>
          </cell>
          <cell r="BS104">
            <v>87.665008764695941</v>
          </cell>
          <cell r="BT104">
            <v>115.82706455105354</v>
          </cell>
          <cell r="BU104">
            <v>117.95101375664049</v>
          </cell>
          <cell r="BV104">
            <v>128.7191179480449</v>
          </cell>
          <cell r="BW104">
            <v>113.09255787908648</v>
          </cell>
          <cell r="BX104">
            <v>96.309339984861239</v>
          </cell>
          <cell r="BY104">
            <v>89.642659416679606</v>
          </cell>
          <cell r="BZ104">
            <v>102.94195967171687</v>
          </cell>
          <cell r="CA104">
            <v>82.165317250338774</v>
          </cell>
          <cell r="CB104">
            <v>107.58665820573057</v>
          </cell>
          <cell r="CC104">
            <v>86.55160107597392</v>
          </cell>
          <cell r="CD104">
            <v>94.372173067447889</v>
          </cell>
          <cell r="CE104">
            <v>116.71088489320456</v>
          </cell>
          <cell r="CF104">
            <v>108.24535731407505</v>
          </cell>
          <cell r="CG104">
            <v>114.70933422311434</v>
          </cell>
          <cell r="CH104">
            <v>107.95045003254656</v>
          </cell>
          <cell r="CI104">
            <v>97.032600745855206</v>
          </cell>
          <cell r="CJ104">
            <v>108.98123852605858</v>
          </cell>
          <cell r="CK104">
            <v>82.062582047936331</v>
          </cell>
          <cell r="CL104">
            <v>127.64449425823317</v>
          </cell>
          <cell r="CM104">
            <v>125.89426985702858</v>
          </cell>
          <cell r="CN104">
            <v>82.479370213933606</v>
          </cell>
          <cell r="CO104">
            <v>130.5692168228143</v>
          </cell>
          <cell r="CP104">
            <v>96.290865038575348</v>
          </cell>
          <cell r="CQ104">
            <v>97.530245804933728</v>
          </cell>
          <cell r="CR104">
            <v>100.73990142667297</v>
          </cell>
          <cell r="CS104">
            <v>151.13815834915943</v>
          </cell>
          <cell r="CT104">
            <v>105.06093777541467</v>
          </cell>
          <cell r="CU104">
            <v>107.55395188275602</v>
          </cell>
          <cell r="CV104">
            <v>97.637049587933944</v>
          </cell>
          <cell r="CW104">
            <v>129.68251969104446</v>
          </cell>
          <cell r="CX104">
            <v>104.23405428097104</v>
          </cell>
          <cell r="CY104">
            <v>55.8713313390286</v>
          </cell>
          <cell r="CZ104">
            <v>90.922418382074866</v>
          </cell>
          <cell r="DA104">
            <v>119.44884640608537</v>
          </cell>
          <cell r="DB104">
            <v>109.37794977806803</v>
          </cell>
          <cell r="DC104">
            <v>104.17888709012222</v>
          </cell>
          <cell r="DD104">
            <v>115.50735695181109</v>
          </cell>
          <cell r="DE104">
            <v>129.92083324065081</v>
          </cell>
          <cell r="DF104">
            <v>99.727271002701514</v>
          </cell>
          <cell r="DG104">
            <v>106.04900431658339</v>
          </cell>
          <cell r="DH104">
            <v>99.107251126930038</v>
          </cell>
          <cell r="DI104">
            <v>111.16486914169163</v>
          </cell>
          <cell r="DJ104">
            <v>92.065046390818566</v>
          </cell>
          <cell r="DK104">
            <v>103.84498425657597</v>
          </cell>
          <cell r="DL104">
            <v>119.78999523901714</v>
          </cell>
          <cell r="DM104">
            <v>132.54297159337759</v>
          </cell>
          <cell r="DN104">
            <v>108.2971852258744</v>
          </cell>
          <cell r="DO104">
            <v>87.443424123775657</v>
          </cell>
          <cell r="DP104">
            <v>108.09592633949798</v>
          </cell>
          <cell r="DQ104">
            <v>111.87019236062756</v>
          </cell>
          <cell r="DR104">
            <v>129.39891228065724</v>
          </cell>
          <cell r="DS104">
            <v>125.3485239657517</v>
          </cell>
          <cell r="DT104">
            <v>92.84631839308021</v>
          </cell>
          <cell r="DU104">
            <v>141.57760943071045</v>
          </cell>
          <cell r="DV104">
            <v>95.982321872504798</v>
          </cell>
          <cell r="DW104">
            <v>120.60278633179141</v>
          </cell>
          <cell r="DX104">
            <v>73.05272477585153</v>
          </cell>
          <cell r="DY104">
            <v>102.72501155885043</v>
          </cell>
          <cell r="DZ104">
            <v>83.431806827225145</v>
          </cell>
          <cell r="EA104">
            <v>104.45103279668361</v>
          </cell>
          <cell r="EB104">
            <v>79.459950969913379</v>
          </cell>
          <cell r="EC104">
            <v>117.1085139885096</v>
          </cell>
          <cell r="ED104">
            <v>110.40716438905825</v>
          </cell>
          <cell r="EE104">
            <v>102.27403074411569</v>
          </cell>
          <cell r="EF104">
            <v>103.76814749038419</v>
          </cell>
          <cell r="EG104">
            <v>113.88791042081908</v>
          </cell>
          <cell r="EH104">
            <v>95.687951887635279</v>
          </cell>
          <cell r="EI104">
            <v>88.405009287428754</v>
          </cell>
          <cell r="EJ104">
            <v>101.20834162485866</v>
          </cell>
          <cell r="EK104">
            <v>84.397226587985244</v>
          </cell>
          <cell r="EL104">
            <v>117.33841282052951</v>
          </cell>
          <cell r="EM104">
            <v>84.511566009728753</v>
          </cell>
          <cell r="EN104">
            <v>117.5989076303277</v>
          </cell>
          <cell r="EO104">
            <v>101.58737416111009</v>
          </cell>
          <cell r="EP104">
            <v>137.43010154675432</v>
          </cell>
          <cell r="EQ104">
            <v>105.49347671167388</v>
          </cell>
          <cell r="ER104">
            <v>110.01608407593579</v>
          </cell>
          <cell r="ES104">
            <v>114.73430093073635</v>
          </cell>
          <cell r="ET104">
            <v>134.17001677265677</v>
          </cell>
          <cell r="EU104">
            <v>88.829047898116343</v>
          </cell>
          <cell r="EV104">
            <v>99.856365291385714</v>
          </cell>
          <cell r="EW104">
            <v>115.48112999469308</v>
          </cell>
          <cell r="EX104">
            <v>116.19872815404418</v>
          </cell>
          <cell r="EY104">
            <v>80.747531918774314</v>
          </cell>
          <cell r="EZ104">
            <v>134.37122668440205</v>
          </cell>
          <cell r="FA104">
            <v>111.62710345414102</v>
          </cell>
          <cell r="FB104">
            <v>90.835097682125181</v>
          </cell>
          <cell r="FC104">
            <v>87.478397821892784</v>
          </cell>
          <cell r="FD104">
            <v>87.580906806421552</v>
          </cell>
          <cell r="FE104">
            <v>136.00625733556049</v>
          </cell>
          <cell r="FF104">
            <v>80.988707377928918</v>
          </cell>
          <cell r="FG104">
            <v>87.906521943325117</v>
          </cell>
          <cell r="FH104">
            <v>117.826701011786</v>
          </cell>
          <cell r="FI104">
            <v>88.943697412334956</v>
          </cell>
          <cell r="FJ104">
            <v>85.459380053340738</v>
          </cell>
          <cell r="FK104">
            <v>96.213911859490565</v>
          </cell>
          <cell r="FL104">
            <v>70.095761238291885</v>
          </cell>
          <cell r="FM104">
            <v>99.059963427359065</v>
          </cell>
          <cell r="FN104">
            <v>92.74527253254567</v>
          </cell>
          <cell r="FO104">
            <v>126.08437030755248</v>
          </cell>
          <cell r="FP104">
            <v>86.253582717417288</v>
          </cell>
          <cell r="FQ104">
            <v>97.595651691361311</v>
          </cell>
          <cell r="FR104">
            <v>88.414621258166548</v>
          </cell>
          <cell r="FS104">
            <v>101.70171619896234</v>
          </cell>
          <cell r="FT104">
            <v>125.0260360682523</v>
          </cell>
          <cell r="FU104">
            <v>116.68871984332995</v>
          </cell>
          <cell r="FV104">
            <v>100.88691712659546</v>
          </cell>
          <cell r="FW104">
            <v>90.451451340138405</v>
          </cell>
          <cell r="FX104">
            <v>96.034301376303091</v>
          </cell>
          <cell r="FY104">
            <v>92.470783438350566</v>
          </cell>
          <cell r="FZ104">
            <v>126.58197863088657</v>
          </cell>
          <cell r="GA104">
            <v>100.42923724987222</v>
          </cell>
          <cell r="GB104">
            <v>106.37044972189618</v>
          </cell>
          <cell r="GC104">
            <v>90.440225426627691</v>
          </cell>
          <cell r="GD104">
            <v>99.922885967308019</v>
          </cell>
          <cell r="GE104">
            <v>93.884934111471779</v>
          </cell>
          <cell r="GF104">
            <v>91.451749862882252</v>
          </cell>
          <cell r="GG104">
            <v>112.82736320139124</v>
          </cell>
          <cell r="GH104">
            <v>117.59019118451829</v>
          </cell>
          <cell r="GI104">
            <v>83.487729165085113</v>
          </cell>
          <cell r="GJ104">
            <v>108.38022822446723</v>
          </cell>
          <cell r="GK104">
            <v>82.551026421150127</v>
          </cell>
          <cell r="GL104">
            <v>92.043697864416345</v>
          </cell>
          <cell r="GM104">
            <v>117.84058260188056</v>
          </cell>
          <cell r="GN104">
            <v>121.11883567403679</v>
          </cell>
          <cell r="GO104">
            <v>89.325122214405738</v>
          </cell>
          <cell r="GP104">
            <v>103.12364556125847</v>
          </cell>
          <cell r="GQ104">
            <v>90.747982670931393</v>
          </cell>
          <cell r="GR104">
            <v>108.51027358816548</v>
          </cell>
          <cell r="GS104">
            <v>101.27386579931921</v>
          </cell>
          <cell r="GT104">
            <v>88.661828324644347</v>
          </cell>
          <cell r="GU104">
            <v>137.20943591527853</v>
          </cell>
          <cell r="GV104">
            <v>100.82711931215266</v>
          </cell>
          <cell r="GW104">
            <v>72.015537319721034</v>
          </cell>
          <cell r="GX104">
            <v>95.064855548815061</v>
          </cell>
          <cell r="GY104">
            <v>90.195674438623428</v>
          </cell>
          <cell r="GZ104">
            <v>129.31259951062611</v>
          </cell>
          <cell r="HA104">
            <v>111.0220497049479</v>
          </cell>
          <cell r="HB104">
            <v>94.126413224168218</v>
          </cell>
          <cell r="HC104">
            <v>100.45568192779045</v>
          </cell>
          <cell r="HD104">
            <v>112.01520393642998</v>
          </cell>
          <cell r="HE104">
            <v>140.28347904457215</v>
          </cell>
          <cell r="HF104">
            <v>93.17175740728122</v>
          </cell>
          <cell r="HG104">
            <v>104.96530419974198</v>
          </cell>
          <cell r="HH104">
            <v>85.646596777498402</v>
          </cell>
          <cell r="HI104">
            <v>99.170498052972746</v>
          </cell>
          <cell r="HJ104">
            <v>105.76709282232406</v>
          </cell>
          <cell r="HK104">
            <v>88.211313737125295</v>
          </cell>
          <cell r="HL104">
            <v>167.78679906022975</v>
          </cell>
          <cell r="HM104">
            <v>118.90919954555621</v>
          </cell>
          <cell r="HN104">
            <v>83.868577725583251</v>
          </cell>
          <cell r="HO104">
            <v>85.449917476890761</v>
          </cell>
          <cell r="HP104">
            <v>99.442630261755497</v>
          </cell>
          <cell r="HQ104">
            <v>78.349930519043141</v>
          </cell>
          <cell r="HR104">
            <v>82.603580819304327</v>
          </cell>
          <cell r="HS104">
            <v>130.48616486309101</v>
          </cell>
          <cell r="HT104">
            <v>120.44916063268616</v>
          </cell>
          <cell r="HU104">
            <v>94.438939866607257</v>
          </cell>
          <cell r="HV104">
            <v>119.63408892573727</v>
          </cell>
          <cell r="HW104">
            <v>70.645361006110591</v>
          </cell>
          <cell r="HX104">
            <v>82.413586924206328</v>
          </cell>
          <cell r="HY104">
            <v>115.21118510706457</v>
          </cell>
          <cell r="HZ104">
            <v>109.91004833459378</v>
          </cell>
          <cell r="IA104">
            <v>87.385454414790956</v>
          </cell>
          <cell r="IB104">
            <v>107.44622014839318</v>
          </cell>
          <cell r="IC104">
            <v>98.941885648224485</v>
          </cell>
          <cell r="ID104">
            <v>97.459899310435276</v>
          </cell>
          <cell r="IE104">
            <v>103.05151123680133</v>
          </cell>
          <cell r="IF104">
            <v>78.730779687055858</v>
          </cell>
          <cell r="IG104">
            <v>82.302816237700057</v>
          </cell>
          <cell r="IH104">
            <v>98.770978754507183</v>
          </cell>
          <cell r="II104">
            <v>82.864639849120323</v>
          </cell>
          <cell r="IJ104">
            <v>105.20165789810839</v>
          </cell>
          <cell r="IK104">
            <v>78.176119309472028</v>
          </cell>
          <cell r="IL104">
            <v>83.685631869105251</v>
          </cell>
          <cell r="IM104">
            <v>106.95918837746783</v>
          </cell>
          <cell r="IN104">
            <v>112.74365695903849</v>
          </cell>
          <cell r="IO104">
            <v>104.6902637564977</v>
          </cell>
          <cell r="IP104">
            <v>129.64269157543595</v>
          </cell>
          <cell r="IQ104">
            <v>97.663298983153766</v>
          </cell>
          <cell r="IR104">
            <v>86.834248228476085</v>
          </cell>
          <cell r="IS104">
            <v>113.42926101113996</v>
          </cell>
          <cell r="IT104">
            <v>103.84323282442324</v>
          </cell>
          <cell r="IU104">
            <v>94.959691050573326</v>
          </cell>
          <cell r="IV104">
            <v>75.398513928750162</v>
          </cell>
          <cell r="IW104">
            <v>85.660850539531197</v>
          </cell>
          <cell r="IX104">
            <v>93.859584071821914</v>
          </cell>
          <cell r="IY104">
            <v>106.3722808093422</v>
          </cell>
        </row>
        <row r="105">
          <cell r="J105">
            <v>97.088559856876913</v>
          </cell>
          <cell r="K105">
            <v>82.579019169704225</v>
          </cell>
          <cell r="L105">
            <v>112.84093910692859</v>
          </cell>
          <cell r="M105">
            <v>96.695057645808745</v>
          </cell>
          <cell r="N105">
            <v>102.94936190701866</v>
          </cell>
          <cell r="O105">
            <v>114.21388915752041</v>
          </cell>
          <cell r="P105">
            <v>83.170715605855065</v>
          </cell>
          <cell r="Q105">
            <v>99.336370127008706</v>
          </cell>
          <cell r="R105">
            <v>90.886587692410245</v>
          </cell>
          <cell r="S105">
            <v>100.34085767167588</v>
          </cell>
          <cell r="T105">
            <v>105.74228363641556</v>
          </cell>
          <cell r="U105">
            <v>79.70140551256921</v>
          </cell>
          <cell r="V105">
            <v>94.022967343084304</v>
          </cell>
          <cell r="W105">
            <v>100.89210469420594</v>
          </cell>
          <cell r="X105">
            <v>117.12044302290667</v>
          </cell>
          <cell r="Y105">
            <v>98.419437205455964</v>
          </cell>
          <cell r="Z105">
            <v>106.43589801904373</v>
          </cell>
          <cell r="AA105">
            <v>102.12484344849906</v>
          </cell>
          <cell r="AB105">
            <v>105.60111577632523</v>
          </cell>
          <cell r="AC105">
            <v>117.20191580242239</v>
          </cell>
          <cell r="AD105">
            <v>102.24319168251384</v>
          </cell>
          <cell r="AE105">
            <v>86.198294201075939</v>
          </cell>
          <cell r="AF105">
            <v>98.459687337769495</v>
          </cell>
          <cell r="AG105">
            <v>98.591789800185779</v>
          </cell>
          <cell r="AH105">
            <v>106.75964025561652</v>
          </cell>
          <cell r="AI105">
            <v>79.714292571346576</v>
          </cell>
          <cell r="AJ105">
            <v>96.345510434114601</v>
          </cell>
          <cell r="AK105">
            <v>91.575144529383081</v>
          </cell>
          <cell r="AL105">
            <v>118.06614073514436</v>
          </cell>
          <cell r="AM105">
            <v>89.041680130788819</v>
          </cell>
          <cell r="AN105">
            <v>129.80039879960398</v>
          </cell>
          <cell r="AO105">
            <v>108.87914426422221</v>
          </cell>
          <cell r="AP105">
            <v>81.649811538740053</v>
          </cell>
          <cell r="AQ105">
            <v>97.850111398097212</v>
          </cell>
          <cell r="AR105">
            <v>62.966804949286555</v>
          </cell>
          <cell r="AS105">
            <v>119.36043345501335</v>
          </cell>
          <cell r="AT105">
            <v>91.074873161932516</v>
          </cell>
          <cell r="AU105">
            <v>121.36538521824525</v>
          </cell>
          <cell r="AV105">
            <v>82.532353871020476</v>
          </cell>
          <cell r="AW105">
            <v>88.436204667616707</v>
          </cell>
          <cell r="AX105">
            <v>108.88538702104057</v>
          </cell>
          <cell r="AY105">
            <v>93.654849465781936</v>
          </cell>
          <cell r="AZ105">
            <v>131.73126163065979</v>
          </cell>
          <cell r="BA105">
            <v>119.888107994297</v>
          </cell>
          <cell r="BB105">
            <v>94.832132771456827</v>
          </cell>
          <cell r="BC105">
            <v>113.93201074732453</v>
          </cell>
          <cell r="BD105">
            <v>105.26432540449355</v>
          </cell>
          <cell r="BE105">
            <v>118.87044104205022</v>
          </cell>
          <cell r="BF105">
            <v>109.39118832529846</v>
          </cell>
          <cell r="BG105">
            <v>109.92218070337418</v>
          </cell>
          <cell r="BH105">
            <v>91.57785660709294</v>
          </cell>
          <cell r="BI105">
            <v>90.957998925135783</v>
          </cell>
          <cell r="BJ105">
            <v>97.98413614462379</v>
          </cell>
          <cell r="BK105">
            <v>90.850665061400932</v>
          </cell>
          <cell r="BL105">
            <v>95.543924147001633</v>
          </cell>
          <cell r="BM105">
            <v>110.68254390641412</v>
          </cell>
          <cell r="BN105">
            <v>98.260927918187463</v>
          </cell>
          <cell r="BO105">
            <v>101.85405619126838</v>
          </cell>
          <cell r="BP105">
            <v>101.60689959591573</v>
          </cell>
          <cell r="BQ105">
            <v>77.448989034884519</v>
          </cell>
          <cell r="BR105">
            <v>106.9519375205664</v>
          </cell>
          <cell r="BS105">
            <v>87.569979264418322</v>
          </cell>
          <cell r="BT105">
            <v>110.81273098471749</v>
          </cell>
          <cell r="BU105">
            <v>120.75117274117329</v>
          </cell>
          <cell r="BV105">
            <v>125.90079612876259</v>
          </cell>
          <cell r="BW105">
            <v>115.06309915426984</v>
          </cell>
          <cell r="BX105">
            <v>95.581875137334336</v>
          </cell>
          <cell r="BY105">
            <v>91.906315490856315</v>
          </cell>
          <cell r="BZ105">
            <v>101.81476413317654</v>
          </cell>
          <cell r="CA105">
            <v>82.144460285036388</v>
          </cell>
          <cell r="CB105">
            <v>106.37459443463993</v>
          </cell>
          <cell r="CC105">
            <v>87.491999915589659</v>
          </cell>
          <cell r="CD105">
            <v>92.931325324667981</v>
          </cell>
          <cell r="CE105">
            <v>118.16762617847549</v>
          </cell>
          <cell r="CF105">
            <v>109.60871394549831</v>
          </cell>
          <cell r="CG105">
            <v>111.94274629840346</v>
          </cell>
          <cell r="CH105">
            <v>108.65205186022797</v>
          </cell>
          <cell r="CI105">
            <v>97.390420758880666</v>
          </cell>
          <cell r="CJ105">
            <v>111.3814622240854</v>
          </cell>
          <cell r="CK105">
            <v>82.882563767440743</v>
          </cell>
          <cell r="CL105">
            <v>128.69064878085933</v>
          </cell>
          <cell r="CM105">
            <v>124.47939410693641</v>
          </cell>
          <cell r="CN105">
            <v>82.401187275897087</v>
          </cell>
          <cell r="CO105">
            <v>131.06281259553353</v>
          </cell>
          <cell r="CP105">
            <v>94.420579597818815</v>
          </cell>
          <cell r="CQ105">
            <v>98.31339537989632</v>
          </cell>
          <cell r="CR105">
            <v>102.31377952663082</v>
          </cell>
          <cell r="CS105">
            <v>147.38350869119793</v>
          </cell>
          <cell r="CT105">
            <v>105.35676832694381</v>
          </cell>
          <cell r="CU105">
            <v>105.71660185287234</v>
          </cell>
          <cell r="CV105">
            <v>94.417863587885492</v>
          </cell>
          <cell r="CW105">
            <v>130.09316387823054</v>
          </cell>
          <cell r="CX105">
            <v>104.85008354742243</v>
          </cell>
          <cell r="CY105">
            <v>54.730907163350622</v>
          </cell>
          <cell r="CZ105">
            <v>89.675105059616939</v>
          </cell>
          <cell r="DA105">
            <v>118.89898505008546</v>
          </cell>
          <cell r="DB105">
            <v>108.91080313576826</v>
          </cell>
          <cell r="DC105">
            <v>106.43959574034324</v>
          </cell>
          <cell r="DD105">
            <v>117.78883233763759</v>
          </cell>
          <cell r="DE105">
            <v>128.33803387160359</v>
          </cell>
          <cell r="DF105">
            <v>99.463423947063802</v>
          </cell>
          <cell r="DG105">
            <v>106.66521397841215</v>
          </cell>
          <cell r="DH105">
            <v>97.662491224168164</v>
          </cell>
          <cell r="DI105">
            <v>111.79930406690555</v>
          </cell>
          <cell r="DJ105">
            <v>92.72135565433301</v>
          </cell>
          <cell r="DK105">
            <v>102.92388031542747</v>
          </cell>
          <cell r="DL105">
            <v>119.98063679800615</v>
          </cell>
          <cell r="DM105">
            <v>133.54012150186324</v>
          </cell>
          <cell r="DN105">
            <v>106.02058220301008</v>
          </cell>
          <cell r="DO105">
            <v>86.058317028238235</v>
          </cell>
          <cell r="DP105">
            <v>106.24535648952198</v>
          </cell>
          <cell r="DQ105">
            <v>110.019492687792</v>
          </cell>
          <cell r="DR105">
            <v>128.631189079477</v>
          </cell>
          <cell r="DS105">
            <v>124.96910697325737</v>
          </cell>
          <cell r="DT105">
            <v>95.278133301363994</v>
          </cell>
          <cell r="DU105">
            <v>137.74508404803476</v>
          </cell>
          <cell r="DV105">
            <v>95.282878720252128</v>
          </cell>
          <cell r="DW105">
            <v>122.49463575166303</v>
          </cell>
          <cell r="DX105">
            <v>70.056396093468848</v>
          </cell>
          <cell r="DY105">
            <v>104.41906657081103</v>
          </cell>
          <cell r="DZ105">
            <v>82.715031846831494</v>
          </cell>
          <cell r="EA105">
            <v>103.8490923983364</v>
          </cell>
          <cell r="EB105">
            <v>79.045158113357729</v>
          </cell>
          <cell r="EC105">
            <v>118.39121217684938</v>
          </cell>
          <cell r="ED105">
            <v>109.75550625779418</v>
          </cell>
          <cell r="EE105">
            <v>101.93005583711447</v>
          </cell>
          <cell r="EF105">
            <v>103.36329782593965</v>
          </cell>
          <cell r="EG105">
            <v>112.28552901386767</v>
          </cell>
          <cell r="EH105">
            <v>93.495978877616608</v>
          </cell>
          <cell r="EI105">
            <v>90.426224195166427</v>
          </cell>
          <cell r="EJ105">
            <v>100.69961331176927</v>
          </cell>
          <cell r="EK105">
            <v>83.186266776285095</v>
          </cell>
          <cell r="EL105">
            <v>118.09867659486936</v>
          </cell>
          <cell r="EM105">
            <v>82.726700920010813</v>
          </cell>
          <cell r="EN105">
            <v>117.24594415646885</v>
          </cell>
          <cell r="EO105">
            <v>98.781134230133333</v>
          </cell>
          <cell r="EP105">
            <v>138.48211457592981</v>
          </cell>
          <cell r="EQ105">
            <v>104.35191356572987</v>
          </cell>
          <cell r="ER105">
            <v>108.88141508188993</v>
          </cell>
          <cell r="ES105">
            <v>115.1763769236935</v>
          </cell>
          <cell r="ET105">
            <v>138.54547585352248</v>
          </cell>
          <cell r="EU105">
            <v>88.323465643594872</v>
          </cell>
          <cell r="EV105">
            <v>97.034342415919568</v>
          </cell>
          <cell r="EW105">
            <v>116.89613522040447</v>
          </cell>
          <cell r="EX105">
            <v>118.49582934528802</v>
          </cell>
          <cell r="EY105">
            <v>79.756000524361141</v>
          </cell>
          <cell r="EZ105">
            <v>136.09860149490106</v>
          </cell>
          <cell r="FA105">
            <v>111.26978608346951</v>
          </cell>
          <cell r="FB105">
            <v>91.758842201549044</v>
          </cell>
          <cell r="FC105">
            <v>88.099650062603118</v>
          </cell>
          <cell r="FD105">
            <v>88.773120938360108</v>
          </cell>
          <cell r="FE105">
            <v>132.94218472646969</v>
          </cell>
          <cell r="FF105">
            <v>80.254842960799579</v>
          </cell>
          <cell r="FG105">
            <v>86.654441604667483</v>
          </cell>
          <cell r="FH105">
            <v>120.62521833228672</v>
          </cell>
          <cell r="FI105">
            <v>87.17479335855819</v>
          </cell>
          <cell r="FJ105">
            <v>86.107997731762623</v>
          </cell>
          <cell r="FK105">
            <v>97.559961213926357</v>
          </cell>
          <cell r="FL105">
            <v>69.312549464446036</v>
          </cell>
          <cell r="FM105">
            <v>97.025308052422005</v>
          </cell>
          <cell r="FN105">
            <v>94.303493126008007</v>
          </cell>
          <cell r="FO105">
            <v>126.45997617109909</v>
          </cell>
          <cell r="FP105">
            <v>85.807157892206902</v>
          </cell>
          <cell r="FQ105">
            <v>99.608008290382358</v>
          </cell>
          <cell r="FR105">
            <v>88.695639241946424</v>
          </cell>
          <cell r="FS105">
            <v>98.900409840470616</v>
          </cell>
          <cell r="FT105">
            <v>122.27535137784864</v>
          </cell>
          <cell r="FU105">
            <v>116.38617211521726</v>
          </cell>
          <cell r="FV105">
            <v>98.521749451054589</v>
          </cell>
          <cell r="FW105">
            <v>89.502638674027367</v>
          </cell>
          <cell r="FX105">
            <v>94.883082239047297</v>
          </cell>
          <cell r="FY105">
            <v>94.338929118478134</v>
          </cell>
          <cell r="FZ105">
            <v>125.38861070637651</v>
          </cell>
          <cell r="GA105">
            <v>106.50491063886645</v>
          </cell>
          <cell r="GB105">
            <v>104.28757651067815</v>
          </cell>
          <cell r="GC105">
            <v>90.200544186981119</v>
          </cell>
          <cell r="GD105">
            <v>101.25217347251096</v>
          </cell>
          <cell r="GE105">
            <v>92.107720507476316</v>
          </cell>
          <cell r="GF105">
            <v>92.306992369073669</v>
          </cell>
          <cell r="GG105">
            <v>114.73621909904797</v>
          </cell>
          <cell r="GH105">
            <v>119.21149247654262</v>
          </cell>
          <cell r="GI105">
            <v>84.823748490610768</v>
          </cell>
          <cell r="GJ105">
            <v>109.41171750914502</v>
          </cell>
          <cell r="GK105">
            <v>80.144075892569973</v>
          </cell>
          <cell r="GL105">
            <v>93.159912872168107</v>
          </cell>
          <cell r="GM105">
            <v>117.46861329013822</v>
          </cell>
          <cell r="GN105">
            <v>120.24887115513535</v>
          </cell>
          <cell r="GO105">
            <v>88.260940151726899</v>
          </cell>
          <cell r="GP105">
            <v>102.19886450750219</v>
          </cell>
          <cell r="GQ105">
            <v>92.684901920701776</v>
          </cell>
          <cell r="GR105">
            <v>107.67953960241233</v>
          </cell>
          <cell r="GS105">
            <v>97.981484335728965</v>
          </cell>
          <cell r="GT105">
            <v>89.881554673217011</v>
          </cell>
          <cell r="GU105">
            <v>133.08734262626675</v>
          </cell>
          <cell r="GV105">
            <v>98.145999195608269</v>
          </cell>
          <cell r="GW105">
            <v>74.864771762557254</v>
          </cell>
          <cell r="GX105">
            <v>95.54929618539019</v>
          </cell>
          <cell r="GY105">
            <v>91.0875670274485</v>
          </cell>
          <cell r="GZ105">
            <v>129.77146616047327</v>
          </cell>
          <cell r="HA105">
            <v>108.66861806239747</v>
          </cell>
          <cell r="HB105">
            <v>95.241514948407996</v>
          </cell>
          <cell r="HC105">
            <v>101.85698951290421</v>
          </cell>
          <cell r="HD105">
            <v>111.72819700898035</v>
          </cell>
          <cell r="HE105">
            <v>142.32867745195199</v>
          </cell>
          <cell r="HF105">
            <v>92.173292649288896</v>
          </cell>
          <cell r="HG105">
            <v>107.08315012107637</v>
          </cell>
          <cell r="HH105">
            <v>86.195265378542715</v>
          </cell>
          <cell r="HI105">
            <v>100.12919858620458</v>
          </cell>
          <cell r="HJ105">
            <v>106.63931873121886</v>
          </cell>
          <cell r="HK105">
            <v>89.911632745922958</v>
          </cell>
          <cell r="HL105">
            <v>171.67064572086332</v>
          </cell>
          <cell r="HM105">
            <v>116.67584613709171</v>
          </cell>
          <cell r="HN105">
            <v>83.05449932562577</v>
          </cell>
          <cell r="HO105">
            <v>85.471335351996615</v>
          </cell>
          <cell r="HP105">
            <v>97.261626522035158</v>
          </cell>
          <cell r="HQ105">
            <v>79.406803313147776</v>
          </cell>
          <cell r="HR105">
            <v>82.353680857787737</v>
          </cell>
          <cell r="HS105">
            <v>130.73442855890232</v>
          </cell>
          <cell r="HT105">
            <v>121.1765408831327</v>
          </cell>
          <cell r="HU105">
            <v>93.762464749027814</v>
          </cell>
          <cell r="HV105">
            <v>121.59615049307548</v>
          </cell>
          <cell r="HW105">
            <v>70.63609611569342</v>
          </cell>
          <cell r="HX105">
            <v>82.031507559815523</v>
          </cell>
          <cell r="HY105">
            <v>110.62892886862106</v>
          </cell>
          <cell r="HZ105">
            <v>111.70259649506704</v>
          </cell>
          <cell r="IA105">
            <v>85.090427552703716</v>
          </cell>
          <cell r="IB105">
            <v>108.83596119222426</v>
          </cell>
          <cell r="IC105">
            <v>97.503924208041056</v>
          </cell>
          <cell r="ID105">
            <v>98.424152632696732</v>
          </cell>
          <cell r="IE105">
            <v>104.0398371892645</v>
          </cell>
          <cell r="IF105">
            <v>76.841724184963297</v>
          </cell>
          <cell r="IG105">
            <v>81.250244556215776</v>
          </cell>
          <cell r="IH105">
            <v>97.871206270715149</v>
          </cell>
          <cell r="II105">
            <v>83.774247599184093</v>
          </cell>
          <cell r="IJ105">
            <v>105.67192053963322</v>
          </cell>
          <cell r="IK105">
            <v>77.198671137697559</v>
          </cell>
          <cell r="IL105">
            <v>84.815201649195188</v>
          </cell>
          <cell r="IM105">
            <v>107.80436579135304</v>
          </cell>
          <cell r="IN105">
            <v>114.46970600362765</v>
          </cell>
          <cell r="IO105">
            <v>104.02848599665576</v>
          </cell>
          <cell r="IP105">
            <v>132.44480907212528</v>
          </cell>
          <cell r="IQ105">
            <v>98.430712482269143</v>
          </cell>
          <cell r="IR105">
            <v>88.27442768116677</v>
          </cell>
          <cell r="IS105">
            <v>115.28432825785812</v>
          </cell>
          <cell r="IT105">
            <v>102.08929711556367</v>
          </cell>
          <cell r="IU105">
            <v>94.517841784408503</v>
          </cell>
          <cell r="IV105">
            <v>75.532934839340484</v>
          </cell>
          <cell r="IW105">
            <v>84.596001050078996</v>
          </cell>
          <cell r="IX105">
            <v>95.023178482770334</v>
          </cell>
          <cell r="IY105">
            <v>106.85831111786985</v>
          </cell>
        </row>
        <row r="106">
          <cell r="J106">
            <v>97.850956303155101</v>
          </cell>
          <cell r="K106">
            <v>87.353022349456594</v>
          </cell>
          <cell r="L106">
            <v>114.31991250518259</v>
          </cell>
          <cell r="M106">
            <v>99.137640940130595</v>
          </cell>
          <cell r="N106">
            <v>101.47737371138459</v>
          </cell>
          <cell r="O106">
            <v>115.52423919176458</v>
          </cell>
          <cell r="P106">
            <v>86.209353936972434</v>
          </cell>
          <cell r="Q106">
            <v>99.077123014273283</v>
          </cell>
          <cell r="R106">
            <v>90.579670692544724</v>
          </cell>
          <cell r="S106">
            <v>98.516780733613189</v>
          </cell>
          <cell r="T106">
            <v>103.14360833689186</v>
          </cell>
          <cell r="U106">
            <v>80.537648705712058</v>
          </cell>
          <cell r="V106">
            <v>93.1922943912287</v>
          </cell>
          <cell r="W106">
            <v>100.08859996062519</v>
          </cell>
          <cell r="X106">
            <v>117.23944979452045</v>
          </cell>
          <cell r="Y106">
            <v>98.476160076536345</v>
          </cell>
          <cell r="Z106">
            <v>105.23439301983782</v>
          </cell>
          <cell r="AA106">
            <v>101.80114386826773</v>
          </cell>
          <cell r="AB106">
            <v>105.28149651694193</v>
          </cell>
          <cell r="AC106">
            <v>119.41003724287474</v>
          </cell>
          <cell r="AD106">
            <v>102.24316937691292</v>
          </cell>
          <cell r="AE106">
            <v>87.615535626482625</v>
          </cell>
          <cell r="AF106">
            <v>96.718635033258437</v>
          </cell>
          <cell r="AG106">
            <v>100.16480945490173</v>
          </cell>
          <cell r="AH106">
            <v>104.15362822961212</v>
          </cell>
          <cell r="AI106">
            <v>79.666545098473065</v>
          </cell>
          <cell r="AJ106">
            <v>97.572039889437363</v>
          </cell>
          <cell r="AK106">
            <v>90.215120816027977</v>
          </cell>
          <cell r="AL106">
            <v>118.51020520419962</v>
          </cell>
          <cell r="AM106">
            <v>86.303982666616605</v>
          </cell>
          <cell r="AN106">
            <v>129.44215954763192</v>
          </cell>
          <cell r="AO106">
            <v>109.79170126282825</v>
          </cell>
          <cell r="AP106">
            <v>83.074915930894363</v>
          </cell>
          <cell r="AQ106">
            <v>96.606150599368533</v>
          </cell>
          <cell r="AR106">
            <v>63.456448470609139</v>
          </cell>
          <cell r="AS106">
            <v>120.5871570528751</v>
          </cell>
          <cell r="AT106">
            <v>94.315143064027779</v>
          </cell>
          <cell r="AU106">
            <v>120.71827703108384</v>
          </cell>
          <cell r="AV106">
            <v>82.414042778120191</v>
          </cell>
          <cell r="AW106">
            <v>89.568904066989958</v>
          </cell>
          <cell r="AX106">
            <v>112.3936173709359</v>
          </cell>
          <cell r="AY106">
            <v>96.796639133116358</v>
          </cell>
          <cell r="AZ106">
            <v>132.76383875145481</v>
          </cell>
          <cell r="BA106">
            <v>119.01714936320029</v>
          </cell>
          <cell r="BB106">
            <v>92.46624883297487</v>
          </cell>
          <cell r="BC106">
            <v>116.59581456071999</v>
          </cell>
          <cell r="BD106">
            <v>108.00323515456654</v>
          </cell>
          <cell r="BE106">
            <v>117.33142248434847</v>
          </cell>
          <cell r="BF106">
            <v>108.48612509803286</v>
          </cell>
          <cell r="BG106">
            <v>108.23555394606993</v>
          </cell>
          <cell r="BH106">
            <v>91.503528672648713</v>
          </cell>
          <cell r="BI106">
            <v>87.776815055319531</v>
          </cell>
          <cell r="BJ106">
            <v>100.92147227968317</v>
          </cell>
          <cell r="BK106">
            <v>87.30449313727722</v>
          </cell>
          <cell r="BL106">
            <v>94.650867989972596</v>
          </cell>
          <cell r="BM106">
            <v>112.95228553043869</v>
          </cell>
          <cell r="BN106">
            <v>99.438626651133944</v>
          </cell>
          <cell r="BO106">
            <v>101.0557014364709</v>
          </cell>
          <cell r="BP106">
            <v>103.73736616814399</v>
          </cell>
          <cell r="BQ106">
            <v>75.91205068279784</v>
          </cell>
          <cell r="BR106">
            <v>105.94879074969391</v>
          </cell>
          <cell r="BS106">
            <v>86.909280257964824</v>
          </cell>
          <cell r="BT106">
            <v>110.53953487446401</v>
          </cell>
          <cell r="BU106">
            <v>117.24264921297663</v>
          </cell>
          <cell r="BV106">
            <v>124.92568620657245</v>
          </cell>
          <cell r="BW106">
            <v>114.50663691481869</v>
          </cell>
          <cell r="BX106">
            <v>93.763960896638892</v>
          </cell>
          <cell r="BY106">
            <v>92.29349822596744</v>
          </cell>
          <cell r="BZ106">
            <v>102.10804577096589</v>
          </cell>
          <cell r="CA106">
            <v>82.830452375358348</v>
          </cell>
          <cell r="CB106">
            <v>104.58450587043185</v>
          </cell>
          <cell r="CC106">
            <v>89.512994299159743</v>
          </cell>
          <cell r="CD106">
            <v>95.137865753873541</v>
          </cell>
          <cell r="CE106">
            <v>115.77778605404934</v>
          </cell>
          <cell r="CF106">
            <v>109.21256599438699</v>
          </cell>
          <cell r="CG106">
            <v>109.45622509119853</v>
          </cell>
          <cell r="CH106">
            <v>107.97222788643418</v>
          </cell>
          <cell r="CI106">
            <v>96.762972316420729</v>
          </cell>
          <cell r="CJ106">
            <v>113.12762882451484</v>
          </cell>
          <cell r="CK106">
            <v>84.084438637969185</v>
          </cell>
          <cell r="CL106">
            <v>128.97239818456902</v>
          </cell>
          <cell r="CM106">
            <v>129.05096712834467</v>
          </cell>
          <cell r="CN106">
            <v>81.160365706496236</v>
          </cell>
          <cell r="CO106">
            <v>126.84352784648414</v>
          </cell>
          <cell r="CP106">
            <v>95.084011629185312</v>
          </cell>
          <cell r="CQ106">
            <v>99.524843578517761</v>
          </cell>
          <cell r="CR106">
            <v>105.87112725342043</v>
          </cell>
          <cell r="CS106">
            <v>146.56407259823757</v>
          </cell>
          <cell r="CT106">
            <v>104.58296018675046</v>
          </cell>
          <cell r="CU106">
            <v>105.26301544258665</v>
          </cell>
          <cell r="CV106">
            <v>94.089889172470379</v>
          </cell>
          <cell r="CW106">
            <v>127.6882653615837</v>
          </cell>
          <cell r="CX106">
            <v>104.46247070397455</v>
          </cell>
          <cell r="CY106">
            <v>54.784201076217471</v>
          </cell>
          <cell r="CZ106">
            <v>90.241483604258789</v>
          </cell>
          <cell r="DA106">
            <v>121.78490951502543</v>
          </cell>
          <cell r="DB106">
            <v>109.81323430195533</v>
          </cell>
          <cell r="DC106">
            <v>110.1997675923393</v>
          </cell>
          <cell r="DD106">
            <v>115.22735525031001</v>
          </cell>
          <cell r="DE106">
            <v>129.73271994275919</v>
          </cell>
          <cell r="DF106">
            <v>102.4720280417575</v>
          </cell>
          <cell r="DG106">
            <v>104.67420000889382</v>
          </cell>
          <cell r="DH106">
            <v>97.105882295910945</v>
          </cell>
          <cell r="DI106">
            <v>109.83063026009945</v>
          </cell>
          <cell r="DJ106">
            <v>89.878887438586631</v>
          </cell>
          <cell r="DK106">
            <v>100.98708363562388</v>
          </cell>
          <cell r="DL106">
            <v>119.19628768515</v>
          </cell>
          <cell r="DM106">
            <v>137.79292959920662</v>
          </cell>
          <cell r="DN106">
            <v>107.02115506816521</v>
          </cell>
          <cell r="DO106">
            <v>86.887497465726312</v>
          </cell>
          <cell r="DP106">
            <v>108.42811647133868</v>
          </cell>
          <cell r="DQ106">
            <v>107.52223016827728</v>
          </cell>
          <cell r="DR106">
            <v>130.39348861814818</v>
          </cell>
          <cell r="DS106">
            <v>129.94744372843337</v>
          </cell>
          <cell r="DT106">
            <v>93.878299703013553</v>
          </cell>
          <cell r="DU106">
            <v>137.27628029420791</v>
          </cell>
          <cell r="DV106">
            <v>94.131837115106791</v>
          </cell>
          <cell r="DW106">
            <v>122.8156781683612</v>
          </cell>
          <cell r="DX106">
            <v>72.4574107566593</v>
          </cell>
          <cell r="DY106">
            <v>105.69466376597622</v>
          </cell>
          <cell r="DZ106">
            <v>81.683802281988591</v>
          </cell>
          <cell r="EA106">
            <v>103.46201079476508</v>
          </cell>
          <cell r="EB106">
            <v>79.248334784152362</v>
          </cell>
          <cell r="EC106">
            <v>116.01284553620735</v>
          </cell>
          <cell r="ED106">
            <v>112.15119428638418</v>
          </cell>
          <cell r="EE106">
            <v>99.813681571403052</v>
          </cell>
          <cell r="EF106">
            <v>100.95205483334806</v>
          </cell>
          <cell r="EG106">
            <v>114.53961212438311</v>
          </cell>
          <cell r="EH106">
            <v>97.020773978139374</v>
          </cell>
          <cell r="EI106">
            <v>90.044267672053479</v>
          </cell>
          <cell r="EJ106">
            <v>102.44057387583381</v>
          </cell>
          <cell r="EK106">
            <v>83.871594803933505</v>
          </cell>
          <cell r="EL106">
            <v>120.79405409632412</v>
          </cell>
          <cell r="EM106">
            <v>82.466604828784241</v>
          </cell>
          <cell r="EN106">
            <v>115.12015832659496</v>
          </cell>
          <cell r="EO106">
            <v>99.543090344987377</v>
          </cell>
          <cell r="EP106">
            <v>140.57282824769769</v>
          </cell>
          <cell r="EQ106">
            <v>105.41119479017331</v>
          </cell>
          <cell r="ER106">
            <v>110.24840619683017</v>
          </cell>
          <cell r="ES106">
            <v>113.43061334037485</v>
          </cell>
          <cell r="ET106">
            <v>141.90182675373489</v>
          </cell>
          <cell r="EU106">
            <v>90.307266821297176</v>
          </cell>
          <cell r="EV106">
            <v>97.123687021126784</v>
          </cell>
          <cell r="EW106">
            <v>115.95603171449849</v>
          </cell>
          <cell r="EX106">
            <v>116.17279207358018</v>
          </cell>
          <cell r="EY106">
            <v>81.018194468010606</v>
          </cell>
          <cell r="EZ106">
            <v>134.26905907769228</v>
          </cell>
          <cell r="FA106">
            <v>110.25324731972189</v>
          </cell>
          <cell r="FB106">
            <v>92.326250343541716</v>
          </cell>
          <cell r="FC106">
            <v>88.842823889994619</v>
          </cell>
          <cell r="FD106">
            <v>90.382771675303189</v>
          </cell>
          <cell r="FE106">
            <v>131.75213106102589</v>
          </cell>
          <cell r="FF106">
            <v>78.954975392887789</v>
          </cell>
          <cell r="FG106">
            <v>86.244709049729252</v>
          </cell>
          <cell r="FH106">
            <v>119.30475101441733</v>
          </cell>
          <cell r="FI106">
            <v>87.064478033609078</v>
          </cell>
          <cell r="FJ106">
            <v>86.418732987456025</v>
          </cell>
          <cell r="FK106">
            <v>96.777098989409481</v>
          </cell>
          <cell r="FL106">
            <v>70.587221086931251</v>
          </cell>
          <cell r="FM106">
            <v>97.678343538233122</v>
          </cell>
          <cell r="FN106">
            <v>94.049841043404129</v>
          </cell>
          <cell r="FO106">
            <v>127.77711004997717</v>
          </cell>
          <cell r="FP106">
            <v>87.37176212300156</v>
          </cell>
          <cell r="FQ106">
            <v>97.300977087979533</v>
          </cell>
          <cell r="FR106">
            <v>89.067525378750318</v>
          </cell>
          <cell r="FS106">
            <v>97.439829197794992</v>
          </cell>
          <cell r="FT106">
            <v>123.7359970249788</v>
          </cell>
          <cell r="FU106">
            <v>116.30108874649515</v>
          </cell>
          <cell r="FV106">
            <v>100.02380070198777</v>
          </cell>
          <cell r="FW106">
            <v>88.611290109081125</v>
          </cell>
          <cell r="FX106">
            <v>95.16651460345652</v>
          </cell>
          <cell r="FY106">
            <v>94.988041732011212</v>
          </cell>
          <cell r="FZ106">
            <v>126.71157996694683</v>
          </cell>
          <cell r="GA106">
            <v>104.28563176766642</v>
          </cell>
          <cell r="GB106">
            <v>103.3798640544851</v>
          </cell>
          <cell r="GC106">
            <v>91.119771438512757</v>
          </cell>
          <cell r="GD106">
            <v>102.00012788405903</v>
          </cell>
          <cell r="GE106">
            <v>92.332924066375725</v>
          </cell>
          <cell r="GF106">
            <v>91.689650937832937</v>
          </cell>
          <cell r="GG106">
            <v>114.10619305842528</v>
          </cell>
          <cell r="GH106">
            <v>120.05488882244113</v>
          </cell>
          <cell r="GI106">
            <v>82.645287295455063</v>
          </cell>
          <cell r="GJ106">
            <v>110.51424863408904</v>
          </cell>
          <cell r="GK106">
            <v>80.53236639195228</v>
          </cell>
          <cell r="GL106">
            <v>94.564955988771032</v>
          </cell>
          <cell r="GM106">
            <v>115.71539404940246</v>
          </cell>
          <cell r="GN106">
            <v>123.30023649463708</v>
          </cell>
          <cell r="GO106">
            <v>87.490745669116237</v>
          </cell>
          <cell r="GP106">
            <v>102.53766890454588</v>
          </cell>
          <cell r="GQ106">
            <v>92.28945159924352</v>
          </cell>
          <cell r="GR106">
            <v>106.22124994335428</v>
          </cell>
          <cell r="GS106">
            <v>101.47895570321485</v>
          </cell>
          <cell r="GT106">
            <v>89.677202309936249</v>
          </cell>
          <cell r="GU106">
            <v>133.77722653992922</v>
          </cell>
          <cell r="GV106">
            <v>95.436252637425213</v>
          </cell>
          <cell r="GW106">
            <v>75.301686467264915</v>
          </cell>
          <cell r="GX106">
            <v>95.506215828550836</v>
          </cell>
          <cell r="GY106">
            <v>94.19225358856923</v>
          </cell>
          <cell r="GZ106">
            <v>132.14821979124739</v>
          </cell>
          <cell r="HA106">
            <v>110.04190390911469</v>
          </cell>
          <cell r="HB106">
            <v>97.256875983260741</v>
          </cell>
          <cell r="HC106">
            <v>103.05619090488347</v>
          </cell>
          <cell r="HD106">
            <v>113.331556684802</v>
          </cell>
          <cell r="HE106">
            <v>141.09253860606151</v>
          </cell>
          <cell r="HF106">
            <v>93.673473822599092</v>
          </cell>
          <cell r="HG106">
            <v>105.20977081772126</v>
          </cell>
          <cell r="HH106">
            <v>85.29936262809403</v>
          </cell>
          <cell r="HI106">
            <v>101.23957779635543</v>
          </cell>
          <cell r="HJ106">
            <v>103.58195386976824</v>
          </cell>
          <cell r="HK106">
            <v>90.463691631435466</v>
          </cell>
          <cell r="HL106">
            <v>170.40174015784234</v>
          </cell>
          <cell r="HM106">
            <v>117.74713925596785</v>
          </cell>
          <cell r="HN106">
            <v>82.883861589115824</v>
          </cell>
          <cell r="HO106">
            <v>85.240398864522163</v>
          </cell>
          <cell r="HP106">
            <v>99.154892539237991</v>
          </cell>
          <cell r="HQ106">
            <v>77.64555519152789</v>
          </cell>
          <cell r="HR106">
            <v>82.985584641668652</v>
          </cell>
          <cell r="HS106">
            <v>132.41609211363101</v>
          </cell>
          <cell r="HT106">
            <v>120.91398864425037</v>
          </cell>
          <cell r="HU106">
            <v>94.799658246848267</v>
          </cell>
          <cell r="HV106">
            <v>123.48105966975933</v>
          </cell>
          <cell r="HW106">
            <v>70.742607886131182</v>
          </cell>
          <cell r="HX106">
            <v>82.329876458422888</v>
          </cell>
          <cell r="HY106">
            <v>110.45596980646404</v>
          </cell>
          <cell r="HZ106">
            <v>110.09158394545121</v>
          </cell>
          <cell r="IA106">
            <v>83.074996756895899</v>
          </cell>
          <cell r="IB106">
            <v>110.23576126236212</v>
          </cell>
          <cell r="IC106">
            <v>99.459307242108849</v>
          </cell>
          <cell r="ID106">
            <v>94.229182417022855</v>
          </cell>
          <cell r="IE106">
            <v>103.66511017653444</v>
          </cell>
          <cell r="IF106">
            <v>76.081326415653962</v>
          </cell>
          <cell r="IG106">
            <v>79.595972574043444</v>
          </cell>
          <cell r="IH106">
            <v>98.354221649630531</v>
          </cell>
          <cell r="II106">
            <v>84.676916478635917</v>
          </cell>
          <cell r="IJ106">
            <v>106.23416763954536</v>
          </cell>
          <cell r="IK106">
            <v>77.667537046771585</v>
          </cell>
          <cell r="IL106">
            <v>86.03504726517798</v>
          </cell>
          <cell r="IM106">
            <v>105.38943677802436</v>
          </cell>
          <cell r="IN106">
            <v>115.1764307815081</v>
          </cell>
          <cell r="IO106">
            <v>105.73507276128123</v>
          </cell>
          <cell r="IP106">
            <v>130.74320600841503</v>
          </cell>
          <cell r="IQ106">
            <v>94.543843348494121</v>
          </cell>
          <cell r="IR106">
            <v>89.626339110458161</v>
          </cell>
          <cell r="IS106">
            <v>115.51078511087509</v>
          </cell>
          <cell r="IT106">
            <v>97.464528653195543</v>
          </cell>
          <cell r="IU106">
            <v>95.239363440930944</v>
          </cell>
          <cell r="IV106">
            <v>77.053509452205745</v>
          </cell>
          <cell r="IW106">
            <v>84.78439021490081</v>
          </cell>
          <cell r="IX106">
            <v>95.942533042750853</v>
          </cell>
          <cell r="IY106">
            <v>104.60987996173498</v>
          </cell>
        </row>
        <row r="107">
          <cell r="J107">
            <v>95.788240614405936</v>
          </cell>
          <cell r="K107">
            <v>86.93102627629257</v>
          </cell>
          <cell r="L107">
            <v>114.72804363358318</v>
          </cell>
          <cell r="M107">
            <v>99.347279612837582</v>
          </cell>
          <cell r="N107">
            <v>101.89280069679634</v>
          </cell>
          <cell r="O107">
            <v>116.95032905819757</v>
          </cell>
          <cell r="P107">
            <v>82.685596546616154</v>
          </cell>
          <cell r="Q107">
            <v>97.557461555462794</v>
          </cell>
          <cell r="R107">
            <v>92.978453287294258</v>
          </cell>
          <cell r="S107">
            <v>93.87452933931003</v>
          </cell>
          <cell r="T107">
            <v>103.52000883881789</v>
          </cell>
          <cell r="U107">
            <v>78.774616341052408</v>
          </cell>
          <cell r="V107">
            <v>91.9457645909539</v>
          </cell>
          <cell r="W107">
            <v>99.127005401268832</v>
          </cell>
          <cell r="X107">
            <v>117.83575178653319</v>
          </cell>
          <cell r="Y107">
            <v>98.137000645676736</v>
          </cell>
          <cell r="Z107">
            <v>104.3953277344019</v>
          </cell>
          <cell r="AA107">
            <v>103.91499562630496</v>
          </cell>
          <cell r="AB107">
            <v>104.80481346114823</v>
          </cell>
          <cell r="AC107">
            <v>119.00174385947555</v>
          </cell>
          <cell r="AD107">
            <v>102.30850350647655</v>
          </cell>
          <cell r="AE107">
            <v>86.643724598554158</v>
          </cell>
          <cell r="AF107">
            <v>98.162754771677967</v>
          </cell>
          <cell r="AG107">
            <v>98.917832595661977</v>
          </cell>
          <cell r="AH107">
            <v>104.77715436326483</v>
          </cell>
          <cell r="AI107">
            <v>80.952363639437948</v>
          </cell>
          <cell r="AJ107">
            <v>98.053500720805062</v>
          </cell>
          <cell r="AK107">
            <v>88.983302177768323</v>
          </cell>
          <cell r="AL107">
            <v>116.42544492135403</v>
          </cell>
          <cell r="AM107">
            <v>87.228421587243417</v>
          </cell>
          <cell r="AN107">
            <v>129.54279972308427</v>
          </cell>
          <cell r="AO107">
            <v>110.31889274423152</v>
          </cell>
          <cell r="AP107">
            <v>82.499701041422611</v>
          </cell>
          <cell r="AQ107">
            <v>100.25801942640713</v>
          </cell>
          <cell r="AR107">
            <v>62.456992484780777</v>
          </cell>
          <cell r="AS107">
            <v>119.27865261161138</v>
          </cell>
          <cell r="AT107">
            <v>97.096167515308537</v>
          </cell>
          <cell r="AU107">
            <v>121.03828113498787</v>
          </cell>
          <cell r="AV107">
            <v>83.996167484096034</v>
          </cell>
          <cell r="AW107">
            <v>89.997621737283581</v>
          </cell>
          <cell r="AX107">
            <v>110.87129852723926</v>
          </cell>
          <cell r="AY107">
            <v>94.472862733525403</v>
          </cell>
          <cell r="AZ107">
            <v>131.51460193190908</v>
          </cell>
          <cell r="BA107">
            <v>116.92100916899848</v>
          </cell>
          <cell r="BB107">
            <v>91.675153824777638</v>
          </cell>
          <cell r="BC107">
            <v>117.51727053534192</v>
          </cell>
          <cell r="BD107">
            <v>109.03254880148785</v>
          </cell>
          <cell r="BE107">
            <v>116.38345225028898</v>
          </cell>
          <cell r="BF107">
            <v>108.795534370464</v>
          </cell>
          <cell r="BG107">
            <v>110.13102709483262</v>
          </cell>
          <cell r="BH107">
            <v>92.636148577274639</v>
          </cell>
          <cell r="BI107">
            <v>86.360070077585178</v>
          </cell>
          <cell r="BJ107">
            <v>100.8374717163</v>
          </cell>
          <cell r="BK107">
            <v>86.10475058499982</v>
          </cell>
          <cell r="BL107">
            <v>91.734311689304434</v>
          </cell>
          <cell r="BM107">
            <v>113.81950817177756</v>
          </cell>
          <cell r="BN107">
            <v>100.34683209605156</v>
          </cell>
          <cell r="BO107">
            <v>101.31187228695238</v>
          </cell>
          <cell r="BP107">
            <v>105.79851952454273</v>
          </cell>
          <cell r="BQ107">
            <v>75.989978523550036</v>
          </cell>
          <cell r="BR107">
            <v>106.50399231052194</v>
          </cell>
          <cell r="BS107">
            <v>87.84332083006808</v>
          </cell>
          <cell r="BT107">
            <v>109.04724755118463</v>
          </cell>
          <cell r="BU107">
            <v>114.16077090878001</v>
          </cell>
          <cell r="BV107">
            <v>126.01192720981115</v>
          </cell>
          <cell r="BW107">
            <v>111.03303746899455</v>
          </cell>
          <cell r="BX107">
            <v>94.85539026273409</v>
          </cell>
          <cell r="BY107">
            <v>93.83117938133141</v>
          </cell>
          <cell r="BZ107">
            <v>104.67216637040669</v>
          </cell>
          <cell r="CA107">
            <v>82.149946864811312</v>
          </cell>
          <cell r="CB107">
            <v>105.08397243475389</v>
          </cell>
          <cell r="CC107">
            <v>91.513902718821825</v>
          </cell>
          <cell r="CD107">
            <v>93.999411428454664</v>
          </cell>
          <cell r="CE107">
            <v>117.70729720514058</v>
          </cell>
          <cell r="CF107">
            <v>106.2610546898982</v>
          </cell>
          <cell r="CG107">
            <v>108.14957783810925</v>
          </cell>
          <cell r="CH107">
            <v>105.55677236304886</v>
          </cell>
          <cell r="CI107">
            <v>97.691186483978242</v>
          </cell>
          <cell r="CJ107">
            <v>114.4750400088857</v>
          </cell>
          <cell r="CK107">
            <v>84.56754349326512</v>
          </cell>
          <cell r="CL107">
            <v>127.29044079407798</v>
          </cell>
          <cell r="CM107">
            <v>126.47138436439737</v>
          </cell>
          <cell r="CN107">
            <v>79.703004464234112</v>
          </cell>
          <cell r="CO107">
            <v>126.30682625203471</v>
          </cell>
          <cell r="CP107">
            <v>96.419693116036925</v>
          </cell>
          <cell r="CQ107">
            <v>97.84283410303469</v>
          </cell>
          <cell r="CR107">
            <v>105.4438470406991</v>
          </cell>
          <cell r="CS107">
            <v>148.39106655899485</v>
          </cell>
          <cell r="CT107">
            <v>109.41976810594562</v>
          </cell>
          <cell r="CU107">
            <v>106.50975942548165</v>
          </cell>
          <cell r="CV107">
            <v>92.334581460092068</v>
          </cell>
          <cell r="CW107">
            <v>125.53620669929778</v>
          </cell>
          <cell r="CX107">
            <v>102.39805847085682</v>
          </cell>
          <cell r="CY107">
            <v>55.351993194328386</v>
          </cell>
          <cell r="CZ107">
            <v>91.572684226183569</v>
          </cell>
          <cell r="DA107">
            <v>122.71890071688027</v>
          </cell>
          <cell r="DB107">
            <v>107.91761018679561</v>
          </cell>
          <cell r="DC107">
            <v>107.6347450067953</v>
          </cell>
          <cell r="DD107">
            <v>115.414062234742</v>
          </cell>
          <cell r="DE107">
            <v>128.96399302109103</v>
          </cell>
          <cell r="DF107">
            <v>103.05046536978641</v>
          </cell>
          <cell r="DG107">
            <v>106.88494595436947</v>
          </cell>
          <cell r="DH107">
            <v>98.414123223106984</v>
          </cell>
          <cell r="DI107">
            <v>109.48791493712859</v>
          </cell>
          <cell r="DJ107">
            <v>88.906021823702162</v>
          </cell>
          <cell r="DK107">
            <v>99.275064923909227</v>
          </cell>
          <cell r="DL107">
            <v>119.46079388490905</v>
          </cell>
          <cell r="DM107">
            <v>138.91231934222645</v>
          </cell>
          <cell r="DN107">
            <v>109.90573394793549</v>
          </cell>
          <cell r="DO107">
            <v>86.983092283669649</v>
          </cell>
          <cell r="DP107">
            <v>108.10351827639519</v>
          </cell>
          <cell r="DQ107">
            <v>105.9180255291582</v>
          </cell>
          <cell r="DR107">
            <v>130.66862132908321</v>
          </cell>
          <cell r="DS107">
            <v>128.29203212841858</v>
          </cell>
          <cell r="DT107">
            <v>93.768008575765364</v>
          </cell>
          <cell r="DU107">
            <v>137.91048154865135</v>
          </cell>
          <cell r="DV107">
            <v>94.319380674571264</v>
          </cell>
          <cell r="DW107">
            <v>122.43892116143927</v>
          </cell>
          <cell r="DX107">
            <v>72.873319259657237</v>
          </cell>
          <cell r="DY107">
            <v>102.97731870779047</v>
          </cell>
          <cell r="DZ107">
            <v>83.191296840761652</v>
          </cell>
          <cell r="EA107">
            <v>103.0855729029242</v>
          </cell>
          <cell r="EB107">
            <v>79.696980215550184</v>
          </cell>
          <cell r="EC107">
            <v>118.32665823173312</v>
          </cell>
          <cell r="ED107">
            <v>114.11185965890772</v>
          </cell>
          <cell r="EE107">
            <v>99.123313265674099</v>
          </cell>
          <cell r="EF107">
            <v>102.12110399490689</v>
          </cell>
          <cell r="EG107">
            <v>113.91553930368555</v>
          </cell>
          <cell r="EH107">
            <v>99.557010182483197</v>
          </cell>
          <cell r="EI107">
            <v>90.281011545698135</v>
          </cell>
          <cell r="EJ107">
            <v>99.753728979275252</v>
          </cell>
          <cell r="EK107">
            <v>83.519117412929717</v>
          </cell>
          <cell r="EL107">
            <v>123.68836598157331</v>
          </cell>
          <cell r="EM107">
            <v>82.497968022482425</v>
          </cell>
          <cell r="EN107">
            <v>114.36926799785104</v>
          </cell>
          <cell r="EO107">
            <v>99.342683760917026</v>
          </cell>
          <cell r="EP107">
            <v>139.51541189177539</v>
          </cell>
          <cell r="EQ107">
            <v>106.15689494347531</v>
          </cell>
          <cell r="ER107">
            <v>109.64401520125566</v>
          </cell>
          <cell r="ES107">
            <v>115.37474298012859</v>
          </cell>
          <cell r="ET107">
            <v>141.92836568492453</v>
          </cell>
          <cell r="EU107">
            <v>90.32072301736028</v>
          </cell>
          <cell r="EV107">
            <v>97.305269338788847</v>
          </cell>
          <cell r="EW107">
            <v>117.22262823298342</v>
          </cell>
          <cell r="EX107">
            <v>111.44595986391889</v>
          </cell>
          <cell r="EY107">
            <v>80.236459751737087</v>
          </cell>
          <cell r="EZ107">
            <v>135.08122949315472</v>
          </cell>
          <cell r="FA107">
            <v>111.46047147219649</v>
          </cell>
          <cell r="FB107">
            <v>93.782167410344087</v>
          </cell>
          <cell r="FC107">
            <v>89.520573001620932</v>
          </cell>
          <cell r="FD107">
            <v>92.484778494491422</v>
          </cell>
          <cell r="FE107">
            <v>130.5565709238665</v>
          </cell>
          <cell r="FF107">
            <v>79.674640596300733</v>
          </cell>
          <cell r="FG107">
            <v>87.458791821735844</v>
          </cell>
          <cell r="FH107">
            <v>120.90548347105405</v>
          </cell>
          <cell r="FI107">
            <v>87.40750475824116</v>
          </cell>
          <cell r="FJ107">
            <v>85.685544369466939</v>
          </cell>
          <cell r="FK107">
            <v>96.074175566486971</v>
          </cell>
          <cell r="FL107">
            <v>71.002821990435493</v>
          </cell>
          <cell r="FM107">
            <v>97.884580545096725</v>
          </cell>
          <cell r="FN107">
            <v>97.155709704090754</v>
          </cell>
          <cell r="FO107">
            <v>127.62633952775226</v>
          </cell>
          <cell r="FP107">
            <v>84.630279815491946</v>
          </cell>
          <cell r="FQ107">
            <v>98.665599314865716</v>
          </cell>
          <cell r="FR107">
            <v>90.098778298698178</v>
          </cell>
          <cell r="FS107">
            <v>97.691504100672304</v>
          </cell>
          <cell r="FT107">
            <v>124.79919938475757</v>
          </cell>
          <cell r="FU107">
            <v>114.61231553138161</v>
          </cell>
          <cell r="FV107">
            <v>101.52898968755831</v>
          </cell>
          <cell r="FW107">
            <v>88.116987778504125</v>
          </cell>
          <cell r="FX107">
            <v>93.762337165733371</v>
          </cell>
          <cell r="FY107">
            <v>97.745396659677084</v>
          </cell>
          <cell r="FZ107">
            <v>128.2760090938618</v>
          </cell>
          <cell r="GA107">
            <v>105.27845423191478</v>
          </cell>
          <cell r="GB107">
            <v>102.67547331774853</v>
          </cell>
          <cell r="GC107">
            <v>90.194064064997278</v>
          </cell>
          <cell r="GD107">
            <v>99.969501163743161</v>
          </cell>
          <cell r="GE107">
            <v>92.263824604796767</v>
          </cell>
          <cell r="GF107">
            <v>91.36456016336659</v>
          </cell>
          <cell r="GG107">
            <v>113.43346692614259</v>
          </cell>
          <cell r="GH107">
            <v>121.93692044011981</v>
          </cell>
          <cell r="GI107">
            <v>81.96347697759262</v>
          </cell>
          <cell r="GJ107">
            <v>110.68697871212437</v>
          </cell>
          <cell r="GK107">
            <v>79.592714184435977</v>
          </cell>
          <cell r="GL107">
            <v>92.981342581687102</v>
          </cell>
          <cell r="GM107">
            <v>116.65078680420372</v>
          </cell>
          <cell r="GN107">
            <v>123.56462681376451</v>
          </cell>
          <cell r="GO107">
            <v>87.568329299011467</v>
          </cell>
          <cell r="GP107">
            <v>103.75887699687704</v>
          </cell>
          <cell r="GQ107">
            <v>94.090749156691757</v>
          </cell>
          <cell r="GR107">
            <v>107.97995817324937</v>
          </cell>
          <cell r="GS107">
            <v>102.87493345077016</v>
          </cell>
          <cell r="GT107">
            <v>89.139320831928501</v>
          </cell>
          <cell r="GU107">
            <v>133.19034605630307</v>
          </cell>
          <cell r="GV107">
            <v>96.350826808594391</v>
          </cell>
          <cell r="GW107">
            <v>74.307121814045672</v>
          </cell>
          <cell r="GX107">
            <v>94.943789719229031</v>
          </cell>
          <cell r="GY107">
            <v>95.566335938556023</v>
          </cell>
          <cell r="GZ107">
            <v>130.87893483695584</v>
          </cell>
          <cell r="HA107">
            <v>109.01779697596547</v>
          </cell>
          <cell r="HB107">
            <v>98.112765744972137</v>
          </cell>
          <cell r="HC107">
            <v>100.93079536063448</v>
          </cell>
          <cell r="HD107">
            <v>113.69334449337167</v>
          </cell>
          <cell r="HE107">
            <v>139.25937631349549</v>
          </cell>
          <cell r="HF107">
            <v>91.717216003180425</v>
          </cell>
          <cell r="HG107">
            <v>106.18462375192715</v>
          </cell>
          <cell r="HH107">
            <v>85.338030507106481</v>
          </cell>
          <cell r="HI107">
            <v>100.41369769486315</v>
          </cell>
          <cell r="HJ107">
            <v>105.06738221732601</v>
          </cell>
          <cell r="HK107">
            <v>89.643637337893907</v>
          </cell>
          <cell r="HL107">
            <v>165.08221853658364</v>
          </cell>
          <cell r="HM107">
            <v>118.40095392872021</v>
          </cell>
          <cell r="HN107">
            <v>85.652312478152197</v>
          </cell>
          <cell r="HO107">
            <v>83.980681676307796</v>
          </cell>
          <cell r="HP107">
            <v>97.644277717129626</v>
          </cell>
          <cell r="HQ107">
            <v>77.137481913456398</v>
          </cell>
          <cell r="HR107">
            <v>82.871755857101562</v>
          </cell>
          <cell r="HS107">
            <v>133.44640232885507</v>
          </cell>
          <cell r="HT107">
            <v>120.73962152352929</v>
          </cell>
          <cell r="HU107">
            <v>91.25918630738478</v>
          </cell>
          <cell r="HV107">
            <v>126.01806218658452</v>
          </cell>
          <cell r="HW107">
            <v>70.475208743099614</v>
          </cell>
          <cell r="HX107">
            <v>83.25588801737544</v>
          </cell>
          <cell r="HY107">
            <v>110.65868959259612</v>
          </cell>
          <cell r="HZ107">
            <v>112.37339174164647</v>
          </cell>
          <cell r="IA107">
            <v>83.002651015935911</v>
          </cell>
          <cell r="IB107">
            <v>109.74930322198054</v>
          </cell>
          <cell r="IC107">
            <v>98.860029541616086</v>
          </cell>
          <cell r="ID107">
            <v>94.750444719667442</v>
          </cell>
          <cell r="IE107">
            <v>104.5733842803717</v>
          </cell>
          <cell r="IF107">
            <v>76.201779438174938</v>
          </cell>
          <cell r="IG107">
            <v>79.309687888084156</v>
          </cell>
          <cell r="IH107">
            <v>95.98401219186789</v>
          </cell>
          <cell r="II107">
            <v>86.202493740093658</v>
          </cell>
          <cell r="IJ107">
            <v>103.60325104140045</v>
          </cell>
          <cell r="IK107">
            <v>79.353370555182181</v>
          </cell>
          <cell r="IL107">
            <v>84.949672400905968</v>
          </cell>
          <cell r="IM107">
            <v>104.92551940245163</v>
          </cell>
          <cell r="IN107">
            <v>113.85831761003062</v>
          </cell>
          <cell r="IO107">
            <v>108.68332815199004</v>
          </cell>
          <cell r="IP107">
            <v>132.37258467599969</v>
          </cell>
          <cell r="IQ107">
            <v>93.355547686885515</v>
          </cell>
          <cell r="IR107">
            <v>89.945799592056076</v>
          </cell>
          <cell r="IS107">
            <v>115.52153780797148</v>
          </cell>
          <cell r="IT107">
            <v>97.447992769951369</v>
          </cell>
          <cell r="IU107">
            <v>98.069426968350754</v>
          </cell>
          <cell r="IV107">
            <v>75.640122785113306</v>
          </cell>
          <cell r="IW107">
            <v>83.181601954506434</v>
          </cell>
          <cell r="IX107">
            <v>95.508056256141444</v>
          </cell>
          <cell r="IY107">
            <v>106.02504943927576</v>
          </cell>
        </row>
        <row r="108">
          <cell r="J108">
            <v>96.7254187097342</v>
          </cell>
          <cell r="K108">
            <v>86.666827396536846</v>
          </cell>
          <cell r="L108">
            <v>117.57503740495682</v>
          </cell>
          <cell r="M108">
            <v>98.381134304164362</v>
          </cell>
          <cell r="N108">
            <v>102.46303782158853</v>
          </cell>
          <cell r="O108">
            <v>118.02429540575875</v>
          </cell>
          <cell r="P108">
            <v>83.228256062311488</v>
          </cell>
          <cell r="Q108">
            <v>98.374805461410915</v>
          </cell>
          <cell r="R108">
            <v>94.349337536135579</v>
          </cell>
          <cell r="S108">
            <v>93.67762300319464</v>
          </cell>
          <cell r="T108">
            <v>108.15035278974194</v>
          </cell>
          <cell r="U108">
            <v>77.269683981246473</v>
          </cell>
          <cell r="V108">
            <v>92.45061485986075</v>
          </cell>
          <cell r="W108">
            <v>97.909582288983387</v>
          </cell>
          <cell r="X108">
            <v>116.79308905434462</v>
          </cell>
          <cell r="Y108">
            <v>100.46492231417704</v>
          </cell>
          <cell r="Z108">
            <v>105.91320160648601</v>
          </cell>
          <cell r="AA108">
            <v>100.4872712789078</v>
          </cell>
          <cell r="AB108">
            <v>105.75675472223969</v>
          </cell>
          <cell r="AC108">
            <v>119.93987943467438</v>
          </cell>
          <cell r="AD108">
            <v>105.11141719098993</v>
          </cell>
          <cell r="AE108">
            <v>88.642892328700569</v>
          </cell>
          <cell r="AF108">
            <v>98.442283884980426</v>
          </cell>
          <cell r="AG108">
            <v>98.541192697493642</v>
          </cell>
          <cell r="AH108">
            <v>106.81565592789988</v>
          </cell>
          <cell r="AI108">
            <v>79.154954514021739</v>
          </cell>
          <cell r="AJ108">
            <v>101.40348788443264</v>
          </cell>
          <cell r="AK108">
            <v>89.55797300658098</v>
          </cell>
          <cell r="AL108">
            <v>116.16905110111422</v>
          </cell>
          <cell r="AM108">
            <v>87.57865461045148</v>
          </cell>
          <cell r="AN108">
            <v>128.35672012989491</v>
          </cell>
          <cell r="AO108">
            <v>110.92792825846333</v>
          </cell>
          <cell r="AP108">
            <v>82.459139580256718</v>
          </cell>
          <cell r="AQ108">
            <v>98.335862723854859</v>
          </cell>
          <cell r="AR108">
            <v>62.955349373318029</v>
          </cell>
          <cell r="AS108">
            <v>120.60526365243327</v>
          </cell>
          <cell r="AT108">
            <v>97.070878525931747</v>
          </cell>
          <cell r="AU108">
            <v>121.14005140212464</v>
          </cell>
          <cell r="AV108">
            <v>84.714644070944303</v>
          </cell>
          <cell r="AW108">
            <v>89.009158126370082</v>
          </cell>
          <cell r="AX108">
            <v>110.73621259185298</v>
          </cell>
          <cell r="AY108">
            <v>93.057850889496038</v>
          </cell>
          <cell r="AZ108">
            <v>132.5624863016435</v>
          </cell>
          <cell r="BA108">
            <v>116.59301268022453</v>
          </cell>
          <cell r="BB108">
            <v>92.292801235485186</v>
          </cell>
          <cell r="BC108">
            <v>118.79322909895026</v>
          </cell>
          <cell r="BD108">
            <v>113.06635357815622</v>
          </cell>
          <cell r="BE108">
            <v>116.25934762853107</v>
          </cell>
          <cell r="BF108">
            <v>109.83112874506421</v>
          </cell>
          <cell r="BG108">
            <v>109.01262989563902</v>
          </cell>
          <cell r="BH108">
            <v>95.018645374317217</v>
          </cell>
          <cell r="BI108">
            <v>85.954075322404066</v>
          </cell>
          <cell r="BJ108">
            <v>102.30709825579305</v>
          </cell>
          <cell r="BK108">
            <v>88.749115247618874</v>
          </cell>
          <cell r="BL108">
            <v>89.800758603796638</v>
          </cell>
          <cell r="BM108">
            <v>113.80252238573883</v>
          </cell>
          <cell r="BN108">
            <v>99.196072467984948</v>
          </cell>
          <cell r="BO108">
            <v>100.39246125786565</v>
          </cell>
          <cell r="BP108">
            <v>105.5324716653106</v>
          </cell>
          <cell r="BQ108">
            <v>76.75407702388263</v>
          </cell>
          <cell r="BR108">
            <v>103.46326061006638</v>
          </cell>
          <cell r="BS108">
            <v>86.482792977132931</v>
          </cell>
          <cell r="BT108">
            <v>109.75413128571836</v>
          </cell>
          <cell r="BU108">
            <v>115.28049516654043</v>
          </cell>
          <cell r="BV108">
            <v>125.23348395886244</v>
          </cell>
          <cell r="BW108">
            <v>108.42000146383648</v>
          </cell>
          <cell r="BX108">
            <v>94.904706662531382</v>
          </cell>
          <cell r="BY108">
            <v>93.925100066073796</v>
          </cell>
          <cell r="BZ108">
            <v>105.27663990320519</v>
          </cell>
          <cell r="CA108">
            <v>82.901404603585547</v>
          </cell>
          <cell r="CB108">
            <v>103.43140961987675</v>
          </cell>
          <cell r="CC108">
            <v>92.199271986741891</v>
          </cell>
          <cell r="CD108">
            <v>95.169409370933067</v>
          </cell>
          <cell r="CE108">
            <v>115.33558565529955</v>
          </cell>
          <cell r="CF108">
            <v>103.34260048678844</v>
          </cell>
          <cell r="CG108">
            <v>111.47757830695964</v>
          </cell>
          <cell r="CH108">
            <v>104.14900194229938</v>
          </cell>
          <cell r="CI108">
            <v>98.498975057965126</v>
          </cell>
          <cell r="CJ108">
            <v>113.07066978886633</v>
          </cell>
          <cell r="CK108">
            <v>85.313597674221555</v>
          </cell>
          <cell r="CL108">
            <v>128.21912893047278</v>
          </cell>
          <cell r="CM108">
            <v>128.78943186451806</v>
          </cell>
          <cell r="CN108">
            <v>80.224459174621202</v>
          </cell>
          <cell r="CO108">
            <v>123.95798518950951</v>
          </cell>
          <cell r="CP108">
            <v>96.313087007261785</v>
          </cell>
          <cell r="CQ108">
            <v>98.245282244232243</v>
          </cell>
          <cell r="CR108">
            <v>102.02243441006911</v>
          </cell>
          <cell r="CS108">
            <v>152.91250253139842</v>
          </cell>
          <cell r="CT108">
            <v>109.72472406039944</v>
          </cell>
          <cell r="CU108">
            <v>108.03983040680708</v>
          </cell>
          <cell r="CV108">
            <v>92.902052313653101</v>
          </cell>
          <cell r="CW108">
            <v>123.84724304793258</v>
          </cell>
          <cell r="CX108">
            <v>100.00837024000631</v>
          </cell>
          <cell r="CY108">
            <v>55.591497052105652</v>
          </cell>
          <cell r="CZ108">
            <v>91.980738186709516</v>
          </cell>
          <cell r="DA108">
            <v>127.85010987290774</v>
          </cell>
          <cell r="DB108">
            <v>108.20814330256198</v>
          </cell>
          <cell r="DC108">
            <v>107.45993009057507</v>
          </cell>
          <cell r="DD108">
            <v>115.22981193728202</v>
          </cell>
          <cell r="DE108">
            <v>128.61554754426368</v>
          </cell>
          <cell r="DF108">
            <v>100.30833531520713</v>
          </cell>
          <cell r="DG108">
            <v>108.1884688118818</v>
          </cell>
          <cell r="DH108">
            <v>99.895658622053446</v>
          </cell>
          <cell r="DI108">
            <v>109.85858914343414</v>
          </cell>
          <cell r="DJ108">
            <v>90.154327920999208</v>
          </cell>
          <cell r="DK108">
            <v>99.155688640111975</v>
          </cell>
          <cell r="DL108">
            <v>118.33179420118515</v>
          </cell>
          <cell r="DM108">
            <v>138.39799941066738</v>
          </cell>
          <cell r="DN108">
            <v>108.38251801839459</v>
          </cell>
          <cell r="DO108">
            <v>88.997676815283427</v>
          </cell>
          <cell r="DP108">
            <v>111.60247068765131</v>
          </cell>
          <cell r="DQ108">
            <v>104.87214186597372</v>
          </cell>
          <cell r="DR108">
            <v>127.67771357897458</v>
          </cell>
          <cell r="DS108">
            <v>127.94056838886615</v>
          </cell>
          <cell r="DT108">
            <v>94.669183230165245</v>
          </cell>
          <cell r="DU108">
            <v>138.20632169786296</v>
          </cell>
          <cell r="DV108">
            <v>94.353906001975616</v>
          </cell>
          <cell r="DW108">
            <v>123.93826123679324</v>
          </cell>
          <cell r="DX108">
            <v>71.719671260318691</v>
          </cell>
          <cell r="DY108">
            <v>102.00782063386956</v>
          </cell>
          <cell r="DZ108">
            <v>84.474857677647549</v>
          </cell>
          <cell r="EA108">
            <v>102.89569937519158</v>
          </cell>
          <cell r="EB108">
            <v>77.065238529371968</v>
          </cell>
          <cell r="EC108">
            <v>117.0498975151738</v>
          </cell>
          <cell r="ED108">
            <v>112.54398819972511</v>
          </cell>
          <cell r="EE108">
            <v>98.136408463759963</v>
          </cell>
          <cell r="EF108">
            <v>101.84682178592263</v>
          </cell>
          <cell r="EG108">
            <v>113.32226399238681</v>
          </cell>
          <cell r="EH108">
            <v>101.46131925351453</v>
          </cell>
          <cell r="EI108">
            <v>89.721057239995432</v>
          </cell>
          <cell r="EJ108">
            <v>101.60645815908858</v>
          </cell>
          <cell r="EK108">
            <v>82.437753967103475</v>
          </cell>
          <cell r="EL108">
            <v>125.28981505498386</v>
          </cell>
          <cell r="EM108">
            <v>80.655472183358683</v>
          </cell>
          <cell r="EN108">
            <v>113.26952032189993</v>
          </cell>
          <cell r="EO108">
            <v>98.225138984287824</v>
          </cell>
          <cell r="EP108">
            <v>139.05440215845792</v>
          </cell>
          <cell r="EQ108">
            <v>104.6084225084833</v>
          </cell>
          <cell r="ER108">
            <v>107.63547140078367</v>
          </cell>
          <cell r="ES108">
            <v>116.9522120613222</v>
          </cell>
          <cell r="ET108">
            <v>142.06036643766103</v>
          </cell>
          <cell r="EU108">
            <v>92.190835140847042</v>
          </cell>
          <cell r="EV108">
            <v>96.778851607517723</v>
          </cell>
          <cell r="EW108">
            <v>116.90734613424716</v>
          </cell>
          <cell r="EX108">
            <v>110.40033599804296</v>
          </cell>
          <cell r="EY108">
            <v>81.267855877075519</v>
          </cell>
          <cell r="EZ108">
            <v>138.19070774915426</v>
          </cell>
          <cell r="FA108">
            <v>112.61080351925656</v>
          </cell>
          <cell r="FB108">
            <v>92.960257850138092</v>
          </cell>
          <cell r="FC108">
            <v>91.705980690869382</v>
          </cell>
          <cell r="FD108">
            <v>94.070552641051208</v>
          </cell>
          <cell r="FE108">
            <v>129.15575822064332</v>
          </cell>
          <cell r="FF108">
            <v>77.042658908293944</v>
          </cell>
          <cell r="FG108">
            <v>86.463320050365255</v>
          </cell>
          <cell r="FH108">
            <v>120.31148731275918</v>
          </cell>
          <cell r="FI108">
            <v>86.929638612962336</v>
          </cell>
          <cell r="FJ108">
            <v>84.714670967444889</v>
          </cell>
          <cell r="FK108">
            <v>96.045541655131373</v>
          </cell>
          <cell r="FL108">
            <v>70.646345319571893</v>
          </cell>
          <cell r="FM108">
            <v>97.917098998518114</v>
          </cell>
          <cell r="FN108">
            <v>98.505890132042879</v>
          </cell>
          <cell r="FO108">
            <v>127.84853874063495</v>
          </cell>
          <cell r="FP108">
            <v>83.051451052810904</v>
          </cell>
          <cell r="FQ108">
            <v>96.777882921739646</v>
          </cell>
          <cell r="FR108">
            <v>90.302222832902913</v>
          </cell>
          <cell r="FS108">
            <v>95.722742364071507</v>
          </cell>
          <cell r="FT108">
            <v>122.52925498011017</v>
          </cell>
          <cell r="FU108">
            <v>115.80075644856738</v>
          </cell>
          <cell r="FV108">
            <v>98.820785752008874</v>
          </cell>
          <cell r="FW108">
            <v>89.874624975062574</v>
          </cell>
          <cell r="FX108">
            <v>93.735087373775698</v>
          </cell>
          <cell r="FY108">
            <v>98.473385800991252</v>
          </cell>
          <cell r="FZ108">
            <v>129.4068176408546</v>
          </cell>
          <cell r="GA108">
            <v>104.88826760744656</v>
          </cell>
          <cell r="GB108">
            <v>103.98797703631358</v>
          </cell>
          <cell r="GC108">
            <v>91.371399102579943</v>
          </cell>
          <cell r="GD108">
            <v>98.854366015413106</v>
          </cell>
          <cell r="GE108">
            <v>89.649469950965013</v>
          </cell>
          <cell r="GF108">
            <v>91.133166934114229</v>
          </cell>
          <cell r="GG108">
            <v>114.37534003751918</v>
          </cell>
          <cell r="GH108">
            <v>122.97387328401898</v>
          </cell>
          <cell r="GI108">
            <v>83.587777262905163</v>
          </cell>
          <cell r="GJ108">
            <v>110.85928172514858</v>
          </cell>
          <cell r="GK108">
            <v>79.890404662702764</v>
          </cell>
          <cell r="GL108">
            <v>94.663311600682903</v>
          </cell>
          <cell r="GM108">
            <v>117.77816498424443</v>
          </cell>
          <cell r="GN108">
            <v>120.30484450262487</v>
          </cell>
          <cell r="GO108">
            <v>87.878376008045123</v>
          </cell>
          <cell r="GP108">
            <v>104.74130763304419</v>
          </cell>
          <cell r="GQ108">
            <v>93.911913865645886</v>
          </cell>
          <cell r="GR108">
            <v>110.55434323427737</v>
          </cell>
          <cell r="GS108">
            <v>102.92938061521825</v>
          </cell>
          <cell r="GT108">
            <v>87.61703094424729</v>
          </cell>
          <cell r="GU108">
            <v>128.54725157178416</v>
          </cell>
          <cell r="GV108">
            <v>98.563154237603698</v>
          </cell>
          <cell r="GW108">
            <v>73.820951709107092</v>
          </cell>
          <cell r="GX108">
            <v>93.438341448748702</v>
          </cell>
          <cell r="GY108">
            <v>96.49945591729329</v>
          </cell>
          <cell r="GZ108">
            <v>130.48947863207377</v>
          </cell>
          <cell r="HA108">
            <v>107.27595520687244</v>
          </cell>
          <cell r="HB108">
            <v>96.924973004944079</v>
          </cell>
          <cell r="HC108">
            <v>100.63924700669799</v>
          </cell>
          <cell r="HD108">
            <v>113.38483233568653</v>
          </cell>
          <cell r="HE108">
            <v>140.37635647312359</v>
          </cell>
          <cell r="HF108">
            <v>90.132305901263109</v>
          </cell>
          <cell r="HG108">
            <v>105.67065576331501</v>
          </cell>
          <cell r="HH108">
            <v>85.859549149440454</v>
          </cell>
          <cell r="HI108">
            <v>99.969766228227542</v>
          </cell>
          <cell r="HJ108">
            <v>103.12707410192154</v>
          </cell>
          <cell r="HK108">
            <v>89.445894371422057</v>
          </cell>
          <cell r="HL108">
            <v>161.87599260543459</v>
          </cell>
          <cell r="HM108">
            <v>118.42194416536864</v>
          </cell>
          <cell r="HN108">
            <v>85.44208491280196</v>
          </cell>
          <cell r="HO108">
            <v>84.598536668106874</v>
          </cell>
          <cell r="HP108">
            <v>98.125640661153369</v>
          </cell>
          <cell r="HQ108">
            <v>77.301137905714597</v>
          </cell>
          <cell r="HR108">
            <v>83.049608590795756</v>
          </cell>
          <cell r="HS108">
            <v>134.36227537022893</v>
          </cell>
          <cell r="HT108">
            <v>120.11727532706789</v>
          </cell>
          <cell r="HU108">
            <v>91.641679827765799</v>
          </cell>
          <cell r="HV108">
            <v>125.61502284865003</v>
          </cell>
          <cell r="HW108">
            <v>68.314488964703926</v>
          </cell>
          <cell r="HX108">
            <v>83.4941871529265</v>
          </cell>
          <cell r="HY108">
            <v>112.39604413761681</v>
          </cell>
          <cell r="HZ108">
            <v>110.47707893472071</v>
          </cell>
          <cell r="IA108">
            <v>84.183824079976034</v>
          </cell>
          <cell r="IB108">
            <v>109.93354485477877</v>
          </cell>
          <cell r="IC108">
            <v>98.15574572377983</v>
          </cell>
          <cell r="ID108">
            <v>94.692316444323851</v>
          </cell>
          <cell r="IE108">
            <v>105.92933274797453</v>
          </cell>
          <cell r="IF108">
            <v>74.819504245589158</v>
          </cell>
          <cell r="IG108">
            <v>82.464480501639997</v>
          </cell>
          <cell r="IH108">
            <v>96.779876512508793</v>
          </cell>
          <cell r="II108">
            <v>85.950841360093122</v>
          </cell>
          <cell r="IJ108">
            <v>105.99286389814219</v>
          </cell>
          <cell r="IK108">
            <v>78.958883739644833</v>
          </cell>
          <cell r="IL108">
            <v>86.669381580897465</v>
          </cell>
          <cell r="IM108">
            <v>105.17440462666207</v>
          </cell>
          <cell r="IN108">
            <v>113.52445763127889</v>
          </cell>
          <cell r="IO108">
            <v>108.64896202441466</v>
          </cell>
          <cell r="IP108">
            <v>135.03727180251144</v>
          </cell>
          <cell r="IQ108">
            <v>94.054632041014258</v>
          </cell>
          <cell r="IR108">
            <v>91.634929120525825</v>
          </cell>
          <cell r="IS108">
            <v>116.34852430003463</v>
          </cell>
          <cell r="IT108">
            <v>96.94895632276797</v>
          </cell>
          <cell r="IU108">
            <v>99.408506408654176</v>
          </cell>
          <cell r="IV108">
            <v>74.334576656980289</v>
          </cell>
          <cell r="IW108">
            <v>83.591829481148324</v>
          </cell>
          <cell r="IX108">
            <v>97.85015447498742</v>
          </cell>
          <cell r="IY108">
            <v>108.28169067746818</v>
          </cell>
        </row>
        <row r="109">
          <cell r="J109">
            <v>95.873975903245409</v>
          </cell>
          <cell r="K109">
            <v>86.02388517174191</v>
          </cell>
          <cell r="L109">
            <v>118.70567463086645</v>
          </cell>
          <cell r="M109">
            <v>98.426049865262485</v>
          </cell>
          <cell r="N109">
            <v>106.48901213609943</v>
          </cell>
          <cell r="O109">
            <v>116.85284914012158</v>
          </cell>
          <cell r="P109">
            <v>84.418437292428834</v>
          </cell>
          <cell r="Q109">
            <v>98.890605328725613</v>
          </cell>
          <cell r="R109">
            <v>94.93760485297085</v>
          </cell>
          <cell r="S109">
            <v>90.949703623240879</v>
          </cell>
          <cell r="T109">
            <v>108.70142249654015</v>
          </cell>
          <cell r="U109">
            <v>77.978194650448259</v>
          </cell>
          <cell r="V109">
            <v>93.279087062968728</v>
          </cell>
          <cell r="W109">
            <v>97.427522216529013</v>
          </cell>
          <cell r="X109">
            <v>116.59258228991646</v>
          </cell>
          <cell r="Y109">
            <v>101.2942722366914</v>
          </cell>
          <cell r="Z109">
            <v>106.21331912138375</v>
          </cell>
          <cell r="AA109">
            <v>101.69884822278698</v>
          </cell>
          <cell r="AB109">
            <v>104.56293827340231</v>
          </cell>
          <cell r="AC109">
            <v>118.79759576334703</v>
          </cell>
          <cell r="AD109">
            <v>103.230032494862</v>
          </cell>
          <cell r="AE109">
            <v>88.191742053821102</v>
          </cell>
          <cell r="AF109">
            <v>99.116175833484988</v>
          </cell>
          <cell r="AG109">
            <v>97.721482208148288</v>
          </cell>
          <cell r="AH109">
            <v>108.82498740292847</v>
          </cell>
          <cell r="AI109">
            <v>79.63326979676954</v>
          </cell>
          <cell r="AJ109">
            <v>100.5076751758691</v>
          </cell>
          <cell r="AK109">
            <v>88.772559855369664</v>
          </cell>
          <cell r="AL109">
            <v>117.24721291553786</v>
          </cell>
          <cell r="AM109">
            <v>89.435240992448399</v>
          </cell>
          <cell r="AN109">
            <v>127.12309332777261</v>
          </cell>
          <cell r="AO109">
            <v>112.35767154401672</v>
          </cell>
          <cell r="AP109">
            <v>82.534880477347073</v>
          </cell>
          <cell r="AQ109">
            <v>99.459455778887161</v>
          </cell>
          <cell r="AR109">
            <v>62.660280797923782</v>
          </cell>
          <cell r="AS109">
            <v>120.24241115174084</v>
          </cell>
          <cell r="AT109">
            <v>99.249050712143259</v>
          </cell>
          <cell r="AU109">
            <v>121.57321276051798</v>
          </cell>
          <cell r="AV109">
            <v>87.07776141900159</v>
          </cell>
          <cell r="AW109">
            <v>88.743693177645554</v>
          </cell>
          <cell r="AX109">
            <v>109.83083173046252</v>
          </cell>
          <cell r="AY109">
            <v>95.763405131876851</v>
          </cell>
          <cell r="AZ109">
            <v>132.394661040518</v>
          </cell>
          <cell r="BA109">
            <v>118.32650242338742</v>
          </cell>
          <cell r="BB109">
            <v>93.006811180072916</v>
          </cell>
          <cell r="BC109">
            <v>122.89901751611325</v>
          </cell>
          <cell r="BD109">
            <v>110.58911270725038</v>
          </cell>
          <cell r="BE109">
            <v>116.96180870490036</v>
          </cell>
          <cell r="BF109">
            <v>111.43891671027906</v>
          </cell>
          <cell r="BG109">
            <v>107.1145301016509</v>
          </cell>
          <cell r="BH109">
            <v>94.561273234894443</v>
          </cell>
          <cell r="BI109">
            <v>85.749036182752434</v>
          </cell>
          <cell r="BJ109">
            <v>102.0737956762499</v>
          </cell>
          <cell r="BK109">
            <v>88.169733729376745</v>
          </cell>
          <cell r="BL109">
            <v>90.65010374170437</v>
          </cell>
          <cell r="BM109">
            <v>111.68586834546592</v>
          </cell>
          <cell r="BN109">
            <v>100.01067821871291</v>
          </cell>
          <cell r="BO109">
            <v>100.23670616752158</v>
          </cell>
          <cell r="BP109">
            <v>103.25421129722662</v>
          </cell>
          <cell r="BQ109">
            <v>75.991476635214582</v>
          </cell>
          <cell r="BR109">
            <v>102.03635126734213</v>
          </cell>
          <cell r="BS109">
            <v>85.413520213867542</v>
          </cell>
          <cell r="BT109">
            <v>111.45875468236132</v>
          </cell>
          <cell r="BU109">
            <v>115.47828080243906</v>
          </cell>
          <cell r="BV109">
            <v>127.79159230496113</v>
          </cell>
          <cell r="BW109">
            <v>105.79913570432784</v>
          </cell>
          <cell r="BX109">
            <v>94.655760908109457</v>
          </cell>
          <cell r="BY109">
            <v>94.070766583763657</v>
          </cell>
          <cell r="BZ109">
            <v>106.96792049909985</v>
          </cell>
          <cell r="CA109">
            <v>82.617805718201296</v>
          </cell>
          <cell r="CB109">
            <v>104.92016203485869</v>
          </cell>
          <cell r="CC109">
            <v>90.87768108180785</v>
          </cell>
          <cell r="CD109">
            <v>95.991176586219822</v>
          </cell>
          <cell r="CE109">
            <v>116.44378792526206</v>
          </cell>
          <cell r="CF109">
            <v>102.90227302835761</v>
          </cell>
          <cell r="CG109">
            <v>112.13879498680319</v>
          </cell>
          <cell r="CH109">
            <v>103.15906967614062</v>
          </cell>
          <cell r="CI109">
            <v>98.639315749484354</v>
          </cell>
          <cell r="CJ109">
            <v>114.90109896463726</v>
          </cell>
          <cell r="CK109">
            <v>82.19059947297113</v>
          </cell>
          <cell r="CL109">
            <v>126.94072493823822</v>
          </cell>
          <cell r="CM109">
            <v>127.46814257144601</v>
          </cell>
          <cell r="CN109">
            <v>81.604259196835827</v>
          </cell>
          <cell r="CO109">
            <v>124.49621383503249</v>
          </cell>
          <cell r="CP109">
            <v>95.516026891393537</v>
          </cell>
          <cell r="CQ109">
            <v>99.476755990870771</v>
          </cell>
          <cell r="CR109">
            <v>103.93827102056898</v>
          </cell>
          <cell r="CS109">
            <v>158.08357436823394</v>
          </cell>
          <cell r="CT109">
            <v>107.25064282487634</v>
          </cell>
          <cell r="CU109">
            <v>107.91945599501433</v>
          </cell>
          <cell r="CV109">
            <v>90.366752996199963</v>
          </cell>
          <cell r="CW109">
            <v>122.69100236681066</v>
          </cell>
          <cell r="CX109">
            <v>101.6255178391911</v>
          </cell>
          <cell r="CY109">
            <v>54.987628005544529</v>
          </cell>
          <cell r="CZ109">
            <v>91.04695025353432</v>
          </cell>
          <cell r="DA109">
            <v>129.38983591250619</v>
          </cell>
          <cell r="DB109">
            <v>108.63457297733628</v>
          </cell>
          <cell r="DC109">
            <v>105.30363384535607</v>
          </cell>
          <cell r="DD109">
            <v>114.40762437700454</v>
          </cell>
          <cell r="DE109">
            <v>125.96228529122293</v>
          </cell>
          <cell r="DF109">
            <v>98.65696637540519</v>
          </cell>
          <cell r="DG109">
            <v>108.37725713778546</v>
          </cell>
          <cell r="DH109">
            <v>101.66472566883543</v>
          </cell>
          <cell r="DI109">
            <v>110.12453467952179</v>
          </cell>
          <cell r="DJ109">
            <v>88.001293924436041</v>
          </cell>
          <cell r="DK109">
            <v>99.377795924829854</v>
          </cell>
          <cell r="DL109">
            <v>117.28897079452884</v>
          </cell>
          <cell r="DM109">
            <v>136.32716983520427</v>
          </cell>
          <cell r="DN109">
            <v>109.35385078286448</v>
          </cell>
          <cell r="DO109">
            <v>89.315430093707988</v>
          </cell>
          <cell r="DP109">
            <v>112.06435568707194</v>
          </cell>
          <cell r="DQ109">
            <v>105.82067794345957</v>
          </cell>
          <cell r="DR109">
            <v>129.12020423533181</v>
          </cell>
          <cell r="DS109">
            <v>127.07004307255845</v>
          </cell>
          <cell r="DT109">
            <v>94.589724812924061</v>
          </cell>
          <cell r="DU109">
            <v>138.71269240103047</v>
          </cell>
          <cell r="DV109">
            <v>92.98112208691002</v>
          </cell>
          <cell r="DW109">
            <v>124.66022480481686</v>
          </cell>
          <cell r="DX109">
            <v>73.244746297480219</v>
          </cell>
          <cell r="DY109">
            <v>101.81408957820177</v>
          </cell>
          <cell r="DZ109">
            <v>85.282388748978562</v>
          </cell>
          <cell r="EA109">
            <v>101.79879294316899</v>
          </cell>
          <cell r="EB109">
            <v>75.370873139211881</v>
          </cell>
          <cell r="EC109">
            <v>118.09477719064444</v>
          </cell>
          <cell r="ED109">
            <v>111.43166051811819</v>
          </cell>
          <cell r="EE109">
            <v>98.96872411467551</v>
          </cell>
          <cell r="EF109">
            <v>103.52883915307136</v>
          </cell>
          <cell r="EG109">
            <v>113.8090978946701</v>
          </cell>
          <cell r="EH109">
            <v>103.88953816141765</v>
          </cell>
          <cell r="EI109">
            <v>90.816839042353237</v>
          </cell>
          <cell r="EJ109">
            <v>102.16677702331098</v>
          </cell>
          <cell r="EK109">
            <v>83.9556906295484</v>
          </cell>
          <cell r="EL109">
            <v>122.02135191445868</v>
          </cell>
          <cell r="EM109">
            <v>79.482970269039413</v>
          </cell>
          <cell r="EN109">
            <v>113.4041794222094</v>
          </cell>
          <cell r="EO109">
            <v>98.132439655495617</v>
          </cell>
          <cell r="EP109">
            <v>143.95659906300563</v>
          </cell>
          <cell r="EQ109">
            <v>107.88543223766031</v>
          </cell>
          <cell r="ER109">
            <v>107.59182352685922</v>
          </cell>
          <cell r="ES109">
            <v>115.68429819015709</v>
          </cell>
          <cell r="ET109">
            <v>142.92048719666522</v>
          </cell>
          <cell r="EU109">
            <v>91.817726999699786</v>
          </cell>
          <cell r="EV109">
            <v>96.004599532911797</v>
          </cell>
          <cell r="EW109">
            <v>117.96844521527703</v>
          </cell>
          <cell r="EX109">
            <v>112.1838706310473</v>
          </cell>
          <cell r="EY109">
            <v>81.398868498362873</v>
          </cell>
          <cell r="EZ109">
            <v>137.32037773183293</v>
          </cell>
          <cell r="FA109">
            <v>107.50999809418583</v>
          </cell>
          <cell r="FB109">
            <v>92.001622220139282</v>
          </cell>
          <cell r="FC109">
            <v>91.418904478221819</v>
          </cell>
          <cell r="FD109">
            <v>95.310406204945082</v>
          </cell>
          <cell r="FE109">
            <v>127.16475483507608</v>
          </cell>
          <cell r="FF109">
            <v>79.675566619273994</v>
          </cell>
          <cell r="FG109">
            <v>86.670112058088208</v>
          </cell>
          <cell r="FH109">
            <v>121.18863769113408</v>
          </cell>
          <cell r="FI109">
            <v>86.3172103871388</v>
          </cell>
          <cell r="FJ109">
            <v>82.035020149164694</v>
          </cell>
          <cell r="FK109">
            <v>94.958945331163804</v>
          </cell>
          <cell r="FL109">
            <v>71.438410873534622</v>
          </cell>
          <cell r="FM109">
            <v>98.486548358166729</v>
          </cell>
          <cell r="FN109">
            <v>97.67278548381212</v>
          </cell>
          <cell r="FO109">
            <v>124.97245154172489</v>
          </cell>
          <cell r="FP109">
            <v>81.019307359571997</v>
          </cell>
          <cell r="FQ109">
            <v>96.465032673079932</v>
          </cell>
          <cell r="FR109">
            <v>88.695810048484233</v>
          </cell>
          <cell r="FS109">
            <v>94.223970976627982</v>
          </cell>
          <cell r="FT109">
            <v>122.6744703632218</v>
          </cell>
          <cell r="FU109">
            <v>113.73283020568937</v>
          </cell>
          <cell r="FV109">
            <v>96.490094312969902</v>
          </cell>
          <cell r="FW109">
            <v>89.646414810275715</v>
          </cell>
          <cell r="FX109">
            <v>93.173330859629687</v>
          </cell>
          <cell r="FY109">
            <v>97.900677285110035</v>
          </cell>
          <cell r="FZ109">
            <v>129.11967538820838</v>
          </cell>
          <cell r="GA109">
            <v>108.66289281926919</v>
          </cell>
          <cell r="GB109">
            <v>104.78793258069757</v>
          </cell>
          <cell r="GC109">
            <v>93.577510803956514</v>
          </cell>
          <cell r="GD109">
            <v>101.13932756935279</v>
          </cell>
          <cell r="GE109">
            <v>88.640645890496685</v>
          </cell>
          <cell r="GF109">
            <v>91.3245413693015</v>
          </cell>
          <cell r="GG109">
            <v>115.36654487896702</v>
          </cell>
          <cell r="GH109">
            <v>119.72187928393571</v>
          </cell>
          <cell r="GI109">
            <v>83.191934468458101</v>
          </cell>
          <cell r="GJ109">
            <v>108.24761449167984</v>
          </cell>
          <cell r="GK109">
            <v>78.891220947557017</v>
          </cell>
          <cell r="GL109">
            <v>94.541353006997412</v>
          </cell>
          <cell r="GM109">
            <v>117.14826384732683</v>
          </cell>
          <cell r="GN109">
            <v>118.84832071449706</v>
          </cell>
          <cell r="GO109">
            <v>88.179501478743717</v>
          </cell>
          <cell r="GP109">
            <v>105.14404586493193</v>
          </cell>
          <cell r="GQ109">
            <v>93.780537978663531</v>
          </cell>
          <cell r="GR109">
            <v>111.3148000571574</v>
          </cell>
          <cell r="GS109">
            <v>103.73886248134102</v>
          </cell>
          <cell r="GT109">
            <v>87.268748926024557</v>
          </cell>
          <cell r="GU109">
            <v>131.60940145999436</v>
          </cell>
          <cell r="GV109">
            <v>99.754589441971305</v>
          </cell>
          <cell r="GW109">
            <v>71.407790682674332</v>
          </cell>
          <cell r="GX109">
            <v>94.440482081749408</v>
          </cell>
          <cell r="GY109">
            <v>96.622152384496701</v>
          </cell>
          <cell r="GZ109">
            <v>132.90064826759107</v>
          </cell>
          <cell r="HA109">
            <v>107.14942661939359</v>
          </cell>
          <cell r="HB109">
            <v>96.392769937174563</v>
          </cell>
          <cell r="HC109">
            <v>99.993918177046197</v>
          </cell>
          <cell r="HD109">
            <v>111.31561657138562</v>
          </cell>
          <cell r="HE109">
            <v>141.08096731806884</v>
          </cell>
          <cell r="HF109">
            <v>91.898093359584323</v>
          </cell>
          <cell r="HG109">
            <v>104.9853902250741</v>
          </cell>
          <cell r="HH109">
            <v>85.454514111884208</v>
          </cell>
          <cell r="HI109">
            <v>100.41674763446925</v>
          </cell>
          <cell r="HJ109">
            <v>100.08819763654941</v>
          </cell>
          <cell r="HK109">
            <v>88.326921515083313</v>
          </cell>
          <cell r="HL109">
            <v>163.12927899952035</v>
          </cell>
          <cell r="HM109">
            <v>115.06640961259997</v>
          </cell>
          <cell r="HN109">
            <v>85.639139343191346</v>
          </cell>
          <cell r="HO109">
            <v>84.246216596169944</v>
          </cell>
          <cell r="HP109">
            <v>100.2260468405083</v>
          </cell>
          <cell r="HQ109">
            <v>77.062785649866825</v>
          </cell>
          <cell r="HR109">
            <v>86.456209598404868</v>
          </cell>
          <cell r="HS109">
            <v>133.16166940146201</v>
          </cell>
          <cell r="HT109">
            <v>124.83303755197744</v>
          </cell>
          <cell r="HU109">
            <v>91.362470742728945</v>
          </cell>
          <cell r="HV109">
            <v>121.24437404920037</v>
          </cell>
          <cell r="HW109">
            <v>68.862779629199167</v>
          </cell>
          <cell r="HX109">
            <v>81.15383012070555</v>
          </cell>
          <cell r="HY109">
            <v>111.63500281213858</v>
          </cell>
          <cell r="HZ109">
            <v>111.47373123028261</v>
          </cell>
          <cell r="IA109">
            <v>83.043084489535659</v>
          </cell>
          <cell r="IB109">
            <v>111.91384836484774</v>
          </cell>
          <cell r="IC109">
            <v>96.981213788905734</v>
          </cell>
          <cell r="ID109">
            <v>96.837380241395138</v>
          </cell>
          <cell r="IE109">
            <v>106.50298021294829</v>
          </cell>
          <cell r="IF109">
            <v>75.354227827322347</v>
          </cell>
          <cell r="IG109">
            <v>82.312065153139955</v>
          </cell>
          <cell r="IH109">
            <v>98.564275265205922</v>
          </cell>
          <cell r="II109">
            <v>85.639489287626247</v>
          </cell>
          <cell r="IJ109">
            <v>107.69353649263685</v>
          </cell>
          <cell r="IK109">
            <v>79.380648892994643</v>
          </cell>
          <cell r="IL109">
            <v>87.608774749543102</v>
          </cell>
          <cell r="IM109">
            <v>109.03267385152435</v>
          </cell>
          <cell r="IN109">
            <v>113.92293063601181</v>
          </cell>
          <cell r="IO109">
            <v>108.48969112512711</v>
          </cell>
          <cell r="IP109">
            <v>138.30954433442636</v>
          </cell>
          <cell r="IQ109">
            <v>94.460948736772337</v>
          </cell>
          <cell r="IR109">
            <v>90.982457427869761</v>
          </cell>
          <cell r="IS109">
            <v>115.75372955674287</v>
          </cell>
          <cell r="IT109">
            <v>95.993712111690073</v>
          </cell>
          <cell r="IU109">
            <v>98.015186111547507</v>
          </cell>
          <cell r="IV109">
            <v>74.197652180579382</v>
          </cell>
          <cell r="IW109">
            <v>82.288252239386054</v>
          </cell>
          <cell r="IX109">
            <v>97.322347945344447</v>
          </cell>
          <cell r="IY109">
            <v>107.83986091555535</v>
          </cell>
        </row>
        <row r="110">
          <cell r="J110">
            <v>95.184795867303237</v>
          </cell>
          <cell r="K110">
            <v>85.278829350256331</v>
          </cell>
          <cell r="L110">
            <v>115.31540698616394</v>
          </cell>
          <cell r="M110">
            <v>100.2268593699942</v>
          </cell>
          <cell r="N110">
            <v>104.24568046059646</v>
          </cell>
          <cell r="O110">
            <v>117.28362157115578</v>
          </cell>
          <cell r="P110">
            <v>86.152368414867638</v>
          </cell>
          <cell r="Q110">
            <v>97.633374979141237</v>
          </cell>
          <cell r="R110">
            <v>93.957457650329232</v>
          </cell>
          <cell r="S110">
            <v>91.096374028836266</v>
          </cell>
          <cell r="T110">
            <v>106.59487952339356</v>
          </cell>
          <cell r="U110">
            <v>78.998369348647131</v>
          </cell>
          <cell r="V110">
            <v>90.46366542595716</v>
          </cell>
          <cell r="W110">
            <v>96.506680253329407</v>
          </cell>
          <cell r="X110">
            <v>115.01768272223829</v>
          </cell>
          <cell r="Y110">
            <v>96.063047675469946</v>
          </cell>
          <cell r="Z110">
            <v>105.58215781420201</v>
          </cell>
          <cell r="AA110">
            <v>103.15881034501197</v>
          </cell>
          <cell r="AB110">
            <v>102.1465377204224</v>
          </cell>
          <cell r="AC110">
            <v>119.8666794187652</v>
          </cell>
          <cell r="AD110">
            <v>105.34586325928228</v>
          </cell>
          <cell r="AE110">
            <v>85.715952035832302</v>
          </cell>
          <cell r="AF110">
            <v>96.943118148803705</v>
          </cell>
          <cell r="AG110">
            <v>101.82865510348866</v>
          </cell>
          <cell r="AH110">
            <v>110.45045503369808</v>
          </cell>
          <cell r="AI110">
            <v>80.618390785237921</v>
          </cell>
          <cell r="AJ110">
            <v>98.412194393098275</v>
          </cell>
          <cell r="AK110">
            <v>88.291996911143514</v>
          </cell>
          <cell r="AL110">
            <v>116.83365874359752</v>
          </cell>
          <cell r="AM110">
            <v>89.942680949176122</v>
          </cell>
          <cell r="AN110">
            <v>127.02366493321556</v>
          </cell>
          <cell r="AO110">
            <v>111.6350937267232</v>
          </cell>
          <cell r="AP110">
            <v>84.105005694260569</v>
          </cell>
          <cell r="AQ110">
            <v>100.76966054980836</v>
          </cell>
          <cell r="AR110">
            <v>63.39481066062028</v>
          </cell>
          <cell r="AS110">
            <v>118.38723283378053</v>
          </cell>
          <cell r="AT110">
            <v>100.05972897989938</v>
          </cell>
          <cell r="AU110">
            <v>119.14885823465841</v>
          </cell>
          <cell r="AV110">
            <v>87.872005167769032</v>
          </cell>
          <cell r="AW110">
            <v>88.448369839650198</v>
          </cell>
          <cell r="AX110">
            <v>109.15156976510185</v>
          </cell>
          <cell r="AY110">
            <v>95.269488513947735</v>
          </cell>
          <cell r="AZ110">
            <v>132.4526720935759</v>
          </cell>
          <cell r="BA110">
            <v>119.45447734280027</v>
          </cell>
          <cell r="BB110">
            <v>93.069481549122855</v>
          </cell>
          <cell r="BC110">
            <v>122.13988067999335</v>
          </cell>
          <cell r="BD110">
            <v>111.61892966853621</v>
          </cell>
          <cell r="BE110">
            <v>115.83372700244621</v>
          </cell>
          <cell r="BF110">
            <v>111.66056634687018</v>
          </cell>
          <cell r="BG110">
            <v>107.95345519139654</v>
          </cell>
          <cell r="BH110">
            <v>93.650242929096592</v>
          </cell>
          <cell r="BI110">
            <v>86.169717595112729</v>
          </cell>
          <cell r="BJ110">
            <v>102.95284330888887</v>
          </cell>
          <cell r="BK110">
            <v>88.483668539171958</v>
          </cell>
          <cell r="BL110">
            <v>87.414174053351161</v>
          </cell>
          <cell r="BM110">
            <v>109.89844000897949</v>
          </cell>
          <cell r="BN110">
            <v>103.04241253681403</v>
          </cell>
          <cell r="BO110">
            <v>100.32593182293422</v>
          </cell>
          <cell r="BP110">
            <v>102.74899352748193</v>
          </cell>
          <cell r="BQ110">
            <v>75.637656910482704</v>
          </cell>
          <cell r="BR110">
            <v>103.8866592224369</v>
          </cell>
          <cell r="BS110">
            <v>84.116335414081163</v>
          </cell>
          <cell r="BT110">
            <v>110.17039382183162</v>
          </cell>
          <cell r="BU110">
            <v>111.36842119507122</v>
          </cell>
          <cell r="BV110">
            <v>128.76059221589242</v>
          </cell>
          <cell r="BW110">
            <v>105.10146332587252</v>
          </cell>
          <cell r="BX110">
            <v>93.67581587507658</v>
          </cell>
          <cell r="BY110">
            <v>93.753365805076513</v>
          </cell>
          <cell r="BZ110">
            <v>105.0511527080494</v>
          </cell>
          <cell r="CA110">
            <v>82.23395562920544</v>
          </cell>
          <cell r="CB110">
            <v>102.66607839316993</v>
          </cell>
          <cell r="CC110">
            <v>93.087906524069751</v>
          </cell>
          <cell r="CD110">
            <v>97.302919117464938</v>
          </cell>
          <cell r="CE110">
            <v>116.34885028574392</v>
          </cell>
          <cell r="CF110">
            <v>102.41148994173763</v>
          </cell>
          <cell r="CG110">
            <v>112.73943262025261</v>
          </cell>
          <cell r="CH110">
            <v>103.56341057813681</v>
          </cell>
          <cell r="CI110">
            <v>97.940407634832439</v>
          </cell>
          <cell r="CJ110">
            <v>115.11186265542855</v>
          </cell>
          <cell r="CK110">
            <v>84.496319641563545</v>
          </cell>
          <cell r="CL110">
            <v>129.57454296520982</v>
          </cell>
          <cell r="CM110">
            <v>126.14892293669128</v>
          </cell>
          <cell r="CN110">
            <v>81.164120313638392</v>
          </cell>
          <cell r="CO110">
            <v>128.8343207954963</v>
          </cell>
          <cell r="CP110">
            <v>94.19859500644813</v>
          </cell>
          <cell r="CQ110">
            <v>101.35851286282126</v>
          </cell>
          <cell r="CR110">
            <v>106.77559691614265</v>
          </cell>
          <cell r="CS110">
            <v>159.55960749578023</v>
          </cell>
          <cell r="CT110">
            <v>109.14675273146531</v>
          </cell>
          <cell r="CU110">
            <v>106.67538347687973</v>
          </cell>
          <cell r="CV110">
            <v>91.260622149410565</v>
          </cell>
          <cell r="CW110">
            <v>121.49283578619445</v>
          </cell>
          <cell r="CX110">
            <v>100.47986615439774</v>
          </cell>
          <cell r="CY110">
            <v>54.13502245845514</v>
          </cell>
          <cell r="CZ110">
            <v>92.015815469935234</v>
          </cell>
          <cell r="DA110">
            <v>125.99090764208525</v>
          </cell>
          <cell r="DB110">
            <v>109.17245195550245</v>
          </cell>
          <cell r="DC110">
            <v>107.28696001053484</v>
          </cell>
          <cell r="DD110">
            <v>111.36283831598419</v>
          </cell>
          <cell r="DE110">
            <v>126.07790577758077</v>
          </cell>
          <cell r="DF110">
            <v>98.97151902502813</v>
          </cell>
          <cell r="DG110">
            <v>107.71987002232486</v>
          </cell>
          <cell r="DH110">
            <v>98.511217400060275</v>
          </cell>
          <cell r="DI110">
            <v>108.2624787401666</v>
          </cell>
          <cell r="DJ110">
            <v>88.671958606584369</v>
          </cell>
          <cell r="DK110">
            <v>99.081868856316277</v>
          </cell>
          <cell r="DL110">
            <v>116.74737660120825</v>
          </cell>
          <cell r="DM110">
            <v>137.12457076556589</v>
          </cell>
          <cell r="DN110">
            <v>111.60531800265322</v>
          </cell>
          <cell r="DO110">
            <v>87.25711120026358</v>
          </cell>
          <cell r="DP110">
            <v>111.4197654136522</v>
          </cell>
          <cell r="DQ110">
            <v>107.70930683221756</v>
          </cell>
          <cell r="DR110">
            <v>127.86893961100144</v>
          </cell>
          <cell r="DS110">
            <v>127.46075008992777</v>
          </cell>
          <cell r="DT110">
            <v>94.208310762355637</v>
          </cell>
          <cell r="DU110">
            <v>136.10869214565329</v>
          </cell>
          <cell r="DV110">
            <v>93.092771226405461</v>
          </cell>
          <cell r="DW110">
            <v>127.05666722357172</v>
          </cell>
          <cell r="DX110">
            <v>73.303639053291235</v>
          </cell>
          <cell r="DY110">
            <v>98.7201078785871</v>
          </cell>
          <cell r="DZ110">
            <v>85.769115662394285</v>
          </cell>
          <cell r="EA110">
            <v>101.3576650381531</v>
          </cell>
          <cell r="EB110">
            <v>75.131558312918784</v>
          </cell>
          <cell r="EC110">
            <v>119.29587255251508</v>
          </cell>
          <cell r="ED110">
            <v>111.72916490135853</v>
          </cell>
          <cell r="EE110">
            <v>98.248108331972432</v>
          </cell>
          <cell r="EF110">
            <v>103.22882450301663</v>
          </cell>
          <cell r="EG110">
            <v>114.3047869390023</v>
          </cell>
          <cell r="EH110">
            <v>104.42193683703645</v>
          </cell>
          <cell r="EI110">
            <v>89.058204710969676</v>
          </cell>
          <cell r="EJ110">
            <v>98.825783849897306</v>
          </cell>
          <cell r="EK110">
            <v>81.400649440003292</v>
          </cell>
          <cell r="EL110">
            <v>119.88439501287206</v>
          </cell>
          <cell r="EM110">
            <v>80.988913016933907</v>
          </cell>
          <cell r="EN110">
            <v>112.54042866012887</v>
          </cell>
          <cell r="EO110">
            <v>94.693637591021144</v>
          </cell>
          <cell r="EP110">
            <v>145.96603907430617</v>
          </cell>
          <cell r="EQ110">
            <v>108.12730969011717</v>
          </cell>
          <cell r="ER110">
            <v>107.85287809286508</v>
          </cell>
          <cell r="ES110">
            <v>115.74223107790326</v>
          </cell>
          <cell r="ET110">
            <v>141.08397620975049</v>
          </cell>
          <cell r="EU110">
            <v>90.355570755806042</v>
          </cell>
          <cell r="EV110">
            <v>95.557190925265488</v>
          </cell>
          <cell r="EW110">
            <v>120.04057168721974</v>
          </cell>
          <cell r="EX110">
            <v>111.63455615563201</v>
          </cell>
          <cell r="EY110">
            <v>80.178727812140806</v>
          </cell>
          <cell r="EZ110">
            <v>134.16066274408857</v>
          </cell>
          <cell r="FA110">
            <v>107.58889435207502</v>
          </cell>
          <cell r="FB110">
            <v>93.017640200348509</v>
          </cell>
          <cell r="FC110">
            <v>91.920028065969404</v>
          </cell>
          <cell r="FD110">
            <v>95.793505785027236</v>
          </cell>
          <cell r="FE110">
            <v>127.2914272307823</v>
          </cell>
          <cell r="FF110">
            <v>77.489321710290383</v>
          </cell>
          <cell r="FG110">
            <v>86.819924012344146</v>
          </cell>
          <cell r="FH110">
            <v>122.04351043802446</v>
          </cell>
          <cell r="FI110">
            <v>87.093336608794061</v>
          </cell>
          <cell r="FJ110">
            <v>83.135099116509934</v>
          </cell>
          <cell r="FK110">
            <v>95.465728347285747</v>
          </cell>
          <cell r="FL110">
            <v>71.636220251924442</v>
          </cell>
          <cell r="FM110">
            <v>98.944431467965572</v>
          </cell>
          <cell r="FN110">
            <v>97.310307198002945</v>
          </cell>
          <cell r="FO110">
            <v>122.68085258631059</v>
          </cell>
          <cell r="FP110">
            <v>80.674339663995397</v>
          </cell>
          <cell r="FQ110">
            <v>94.947567586918495</v>
          </cell>
          <cell r="FR110">
            <v>86.308049788577634</v>
          </cell>
          <cell r="FS110">
            <v>95.260842190495282</v>
          </cell>
          <cell r="FT110">
            <v>123.02657398041531</v>
          </cell>
          <cell r="FU110">
            <v>114.8507555639324</v>
          </cell>
          <cell r="FV110">
            <v>98.288687518166711</v>
          </cell>
          <cell r="FW110">
            <v>88.660238898970562</v>
          </cell>
          <cell r="FX110">
            <v>92.256747329100875</v>
          </cell>
          <cell r="FY110">
            <v>99.147449889430135</v>
          </cell>
          <cell r="FZ110">
            <v>132.02597484385504</v>
          </cell>
          <cell r="GA110">
            <v>108.25120948826174</v>
          </cell>
          <cell r="GB110">
            <v>105.75191311240231</v>
          </cell>
          <cell r="GC110">
            <v>94.31829389352626</v>
          </cell>
          <cell r="GD110">
            <v>100.07254516882567</v>
          </cell>
          <cell r="GE110">
            <v>87.579099442286903</v>
          </cell>
          <cell r="GF110">
            <v>90.791496010470354</v>
          </cell>
          <cell r="GG110">
            <v>113.74795766516911</v>
          </cell>
          <cell r="GH110">
            <v>119.15073940684145</v>
          </cell>
          <cell r="GI110">
            <v>82.817043421290322</v>
          </cell>
          <cell r="GJ110">
            <v>109.64852399253213</v>
          </cell>
          <cell r="GK110">
            <v>79.552605994882782</v>
          </cell>
          <cell r="GL110">
            <v>93.937473979978975</v>
          </cell>
          <cell r="GM110">
            <v>115.18675093859069</v>
          </cell>
          <cell r="GN110">
            <v>120.17739136086064</v>
          </cell>
          <cell r="GO110">
            <v>86.59604052147921</v>
          </cell>
          <cell r="GP110">
            <v>106.3220589691102</v>
          </cell>
          <cell r="GQ110">
            <v>93.767626369332419</v>
          </cell>
          <cell r="GR110">
            <v>111.03072406809864</v>
          </cell>
          <cell r="GS110">
            <v>105.10231385105605</v>
          </cell>
          <cell r="GT110">
            <v>87.226807385735711</v>
          </cell>
          <cell r="GU110">
            <v>131.40643838939161</v>
          </cell>
          <cell r="GV110">
            <v>99.744238155030544</v>
          </cell>
          <cell r="GW110">
            <v>74.225471716648698</v>
          </cell>
          <cell r="GX110">
            <v>94.227800490343611</v>
          </cell>
          <cell r="GY110">
            <v>94.497866687509116</v>
          </cell>
          <cell r="GZ110">
            <v>135.21261227397881</v>
          </cell>
          <cell r="HA110">
            <v>109.5139298035165</v>
          </cell>
          <cell r="HB110">
            <v>97.884594242684599</v>
          </cell>
          <cell r="HC110">
            <v>102.35118345915794</v>
          </cell>
          <cell r="HD110">
            <v>107.79676632652067</v>
          </cell>
          <cell r="HE110">
            <v>137.10883316360483</v>
          </cell>
          <cell r="HF110">
            <v>91.910839778122693</v>
          </cell>
          <cell r="HG110">
            <v>108.8058538515498</v>
          </cell>
          <cell r="HH110">
            <v>84.694949544070397</v>
          </cell>
          <cell r="HI110">
            <v>100.38053638258475</v>
          </cell>
          <cell r="HJ110">
            <v>100.9464884426926</v>
          </cell>
          <cell r="HK110">
            <v>90.238827354152434</v>
          </cell>
          <cell r="HL110">
            <v>160.9505435742619</v>
          </cell>
          <cell r="HM110">
            <v>115.50288242696986</v>
          </cell>
          <cell r="HN110">
            <v>87.541382477610952</v>
          </cell>
          <cell r="HO110">
            <v>82.420666948173363</v>
          </cell>
          <cell r="HP110">
            <v>101.68751240373356</v>
          </cell>
          <cell r="HQ110">
            <v>78.479231865370551</v>
          </cell>
          <cell r="HR110">
            <v>85.641025816812615</v>
          </cell>
          <cell r="HS110">
            <v>134.77567155251847</v>
          </cell>
          <cell r="HT110">
            <v>124.780105085797</v>
          </cell>
          <cell r="HU110">
            <v>92.88022663540653</v>
          </cell>
          <cell r="HV110">
            <v>119.05028739120921</v>
          </cell>
          <cell r="HW110">
            <v>68.468264202658744</v>
          </cell>
          <cell r="HX110">
            <v>80.471580107396662</v>
          </cell>
          <cell r="HY110">
            <v>112.48013582056772</v>
          </cell>
          <cell r="HZ110">
            <v>114.23585958070908</v>
          </cell>
          <cell r="IA110">
            <v>82.811218902974417</v>
          </cell>
          <cell r="IB110">
            <v>112.02371927549294</v>
          </cell>
          <cell r="IC110">
            <v>97.388400621779638</v>
          </cell>
          <cell r="ID110">
            <v>99.978519790130733</v>
          </cell>
          <cell r="IE110">
            <v>107.85229123081315</v>
          </cell>
          <cell r="IF110">
            <v>76.437172985908006</v>
          </cell>
          <cell r="IG110">
            <v>84.415999564767873</v>
          </cell>
          <cell r="IH110">
            <v>98.27347421357905</v>
          </cell>
          <cell r="II110">
            <v>86.040503268463752</v>
          </cell>
          <cell r="IJ110">
            <v>107.2266067567014</v>
          </cell>
          <cell r="IK110">
            <v>78.328054034636423</v>
          </cell>
          <cell r="IL110">
            <v>86.653455520127451</v>
          </cell>
          <cell r="IM110">
            <v>110.13191174367121</v>
          </cell>
          <cell r="IN110">
            <v>112.6221944337901</v>
          </cell>
          <cell r="IO110">
            <v>109.79529878129325</v>
          </cell>
          <cell r="IP110">
            <v>139.82442757848131</v>
          </cell>
          <cell r="IQ110">
            <v>92.637403629716999</v>
          </cell>
          <cell r="IR110">
            <v>89.407094303475887</v>
          </cell>
          <cell r="IS110">
            <v>114.20422060231748</v>
          </cell>
          <cell r="IT110">
            <v>96.782582725609103</v>
          </cell>
          <cell r="IU110">
            <v>98.332251317546721</v>
          </cell>
          <cell r="IV110">
            <v>73.951903887637101</v>
          </cell>
          <cell r="IW110">
            <v>80.875495551267846</v>
          </cell>
          <cell r="IX110">
            <v>96.047695404957864</v>
          </cell>
          <cell r="IY110">
            <v>107.02853094883696</v>
          </cell>
        </row>
        <row r="111">
          <cell r="J111">
            <v>92.881601386637413</v>
          </cell>
          <cell r="K111">
            <v>86.866691040009314</v>
          </cell>
          <cell r="L111">
            <v>116.8593479991045</v>
          </cell>
          <cell r="M111">
            <v>99.294730288548166</v>
          </cell>
          <cell r="N111">
            <v>104.10141799921531</v>
          </cell>
          <cell r="O111">
            <v>114.95345538590142</v>
          </cell>
          <cell r="P111">
            <v>85.923793626054959</v>
          </cell>
          <cell r="Q111">
            <v>97.986889844584169</v>
          </cell>
          <cell r="R111">
            <v>93.725596044665977</v>
          </cell>
          <cell r="S111">
            <v>90.502066194640477</v>
          </cell>
          <cell r="T111">
            <v>104.60341808952309</v>
          </cell>
          <cell r="U111">
            <v>79.474709943337345</v>
          </cell>
          <cell r="V111">
            <v>90.769535754169482</v>
          </cell>
          <cell r="W111">
            <v>97.717596650678288</v>
          </cell>
          <cell r="X111">
            <v>112.87500207083626</v>
          </cell>
          <cell r="Y111">
            <v>94.818166972774733</v>
          </cell>
          <cell r="Z111">
            <v>105.16212944579914</v>
          </cell>
          <cell r="AA111">
            <v>100.36679702009221</v>
          </cell>
          <cell r="AB111">
            <v>101.1621740837605</v>
          </cell>
          <cell r="AC111">
            <v>119.05549070332825</v>
          </cell>
          <cell r="AD111">
            <v>104.89585587742633</v>
          </cell>
          <cell r="AE111">
            <v>84.437936137656536</v>
          </cell>
          <cell r="AF111">
            <v>97.358888644955542</v>
          </cell>
          <cell r="AG111">
            <v>101.49150887791998</v>
          </cell>
          <cell r="AH111">
            <v>111.93249835849868</v>
          </cell>
          <cell r="AI111">
            <v>81.495121598629098</v>
          </cell>
          <cell r="AJ111">
            <v>99.68096790457642</v>
          </cell>
          <cell r="AK111">
            <v>89.360043111565759</v>
          </cell>
          <cell r="AL111">
            <v>116.86419194020861</v>
          </cell>
          <cell r="AM111">
            <v>89.614071350195644</v>
          </cell>
          <cell r="AN111">
            <v>125.88170298413461</v>
          </cell>
          <cell r="AO111">
            <v>107.60709659695642</v>
          </cell>
          <cell r="AP111">
            <v>86.541671634766388</v>
          </cell>
          <cell r="AQ111">
            <v>100.49344589415961</v>
          </cell>
          <cell r="AR111">
            <v>62.458701676381992</v>
          </cell>
          <cell r="AS111">
            <v>119.86936449142478</v>
          </cell>
          <cell r="AT111">
            <v>98.893098026922516</v>
          </cell>
          <cell r="AU111">
            <v>123.56644321601081</v>
          </cell>
          <cell r="AV111">
            <v>87.306776905976278</v>
          </cell>
          <cell r="AW111">
            <v>88.255409275556033</v>
          </cell>
          <cell r="AX111">
            <v>111.03326968411655</v>
          </cell>
          <cell r="AY111">
            <v>97.113295046060273</v>
          </cell>
          <cell r="AZ111">
            <v>132.41440666864557</v>
          </cell>
          <cell r="BA111">
            <v>120.94069028301573</v>
          </cell>
          <cell r="BB111">
            <v>91.921677143631968</v>
          </cell>
          <cell r="BC111">
            <v>124.15339839216819</v>
          </cell>
          <cell r="BD111">
            <v>112.13705471467786</v>
          </cell>
          <cell r="BE111">
            <v>117.05609006596057</v>
          </cell>
          <cell r="BF111">
            <v>109.37785841508425</v>
          </cell>
          <cell r="BG111">
            <v>110.39836746624064</v>
          </cell>
          <cell r="BH111">
            <v>93.02129525044441</v>
          </cell>
          <cell r="BI111">
            <v>87.394519920430767</v>
          </cell>
          <cell r="BJ111">
            <v>100.99909322954193</v>
          </cell>
          <cell r="BK111">
            <v>91.013722215505169</v>
          </cell>
          <cell r="BL111">
            <v>86.422889191683254</v>
          </cell>
          <cell r="BM111">
            <v>107.00656289733313</v>
          </cell>
          <cell r="BN111">
            <v>104.65111257978475</v>
          </cell>
          <cell r="BO111">
            <v>99.364086737844758</v>
          </cell>
          <cell r="BP111">
            <v>102.4903008144807</v>
          </cell>
          <cell r="BQ111">
            <v>75.087526985576815</v>
          </cell>
          <cell r="BR111">
            <v>103.83925356458525</v>
          </cell>
          <cell r="BS111">
            <v>85.541107002353513</v>
          </cell>
          <cell r="BT111">
            <v>110.21656130597894</v>
          </cell>
          <cell r="BU111">
            <v>111.41356273273881</v>
          </cell>
          <cell r="BV111">
            <v>128.43807599572025</v>
          </cell>
          <cell r="BW111">
            <v>104.87693692615242</v>
          </cell>
          <cell r="BX111">
            <v>93.740523907311427</v>
          </cell>
          <cell r="BY111">
            <v>90.603684629342965</v>
          </cell>
          <cell r="BZ111">
            <v>107.44080896874152</v>
          </cell>
          <cell r="CA111">
            <v>81.349589978658813</v>
          </cell>
          <cell r="CB111">
            <v>104.98544707464482</v>
          </cell>
          <cell r="CC111">
            <v>93.659944535523039</v>
          </cell>
          <cell r="CD111">
            <v>97.667923369427456</v>
          </cell>
          <cell r="CE111">
            <v>115.49741942928365</v>
          </cell>
          <cell r="CF111">
            <v>100.88007373334985</v>
          </cell>
          <cell r="CG111">
            <v>116.02737904793005</v>
          </cell>
          <cell r="CH111">
            <v>100.60952277451945</v>
          </cell>
          <cell r="CI111">
            <v>99.029349620765458</v>
          </cell>
          <cell r="CJ111">
            <v>116.55808748183877</v>
          </cell>
          <cell r="CK111">
            <v>84.055706187222086</v>
          </cell>
          <cell r="CL111">
            <v>130.16543700226097</v>
          </cell>
          <cell r="CM111">
            <v>126.90366212696547</v>
          </cell>
          <cell r="CN111">
            <v>79.459607731935321</v>
          </cell>
          <cell r="CO111">
            <v>129.03628662628822</v>
          </cell>
          <cell r="CP111">
            <v>94.187557305728902</v>
          </cell>
          <cell r="CQ111">
            <v>101.49427614401247</v>
          </cell>
          <cell r="CR111">
            <v>106.41804604822491</v>
          </cell>
          <cell r="CS111">
            <v>162.57809447906018</v>
          </cell>
          <cell r="CT111">
            <v>111.17523995299783</v>
          </cell>
          <cell r="CU111">
            <v>104.95630771807227</v>
          </cell>
          <cell r="CV111">
            <v>90.018958718941434</v>
          </cell>
          <cell r="CW111">
            <v>121.49936415261237</v>
          </cell>
          <cell r="CX111">
            <v>98.800160546851558</v>
          </cell>
          <cell r="CY111">
            <v>53.110228406195517</v>
          </cell>
          <cell r="CZ111">
            <v>91.432522308122643</v>
          </cell>
          <cell r="DA111">
            <v>125.18768003222389</v>
          </cell>
          <cell r="DB111">
            <v>110.32403513432959</v>
          </cell>
          <cell r="DC111">
            <v>107.14201211666627</v>
          </cell>
          <cell r="DD111">
            <v>115.17957356848251</v>
          </cell>
          <cell r="DE111">
            <v>125.2765664747</v>
          </cell>
          <cell r="DF111">
            <v>99.186347831975269</v>
          </cell>
          <cell r="DG111">
            <v>106.13080317655464</v>
          </cell>
          <cell r="DH111">
            <v>99.434462259158721</v>
          </cell>
          <cell r="DI111">
            <v>106.50189409871051</v>
          </cell>
          <cell r="DJ111">
            <v>89.207932331243825</v>
          </cell>
          <cell r="DK111">
            <v>100.98337342564673</v>
          </cell>
          <cell r="DL111">
            <v>117.44387897907757</v>
          </cell>
          <cell r="DM111">
            <v>139.67757899011193</v>
          </cell>
          <cell r="DN111">
            <v>111.77305546492578</v>
          </cell>
          <cell r="DO111">
            <v>85.370647949719597</v>
          </cell>
          <cell r="DP111">
            <v>112.82461739648363</v>
          </cell>
          <cell r="DQ111">
            <v>108.11842906286525</v>
          </cell>
          <cell r="DR111">
            <v>126.59880876360899</v>
          </cell>
          <cell r="DS111">
            <v>127.34347308361312</v>
          </cell>
          <cell r="DT111">
            <v>93.376873255706968</v>
          </cell>
          <cell r="DU111">
            <v>138.02004129578847</v>
          </cell>
          <cell r="DV111">
            <v>92.724832254716347</v>
          </cell>
          <cell r="DW111">
            <v>127.59284396485398</v>
          </cell>
          <cell r="DX111">
            <v>71.332679768778178</v>
          </cell>
          <cell r="DY111">
            <v>100.67298986353734</v>
          </cell>
          <cell r="DZ111">
            <v>84.415580694282951</v>
          </cell>
          <cell r="EA111">
            <v>102.35898251042072</v>
          </cell>
          <cell r="EB111">
            <v>74.295030064109838</v>
          </cell>
          <cell r="EC111">
            <v>117.21965777361648</v>
          </cell>
          <cell r="ED111">
            <v>111.95525658472734</v>
          </cell>
          <cell r="EE111">
            <v>99.851757044792507</v>
          </cell>
          <cell r="EF111">
            <v>103.70515298331118</v>
          </cell>
          <cell r="EG111">
            <v>113.43374002251345</v>
          </cell>
          <cell r="EH111">
            <v>105.40122370189599</v>
          </cell>
          <cell r="EI111">
            <v>87.41063133000813</v>
          </cell>
          <cell r="EJ111">
            <v>98.3984447416167</v>
          </cell>
          <cell r="EK111">
            <v>80.534771315632796</v>
          </cell>
          <cell r="EL111">
            <v>118.91906547754091</v>
          </cell>
          <cell r="EM111">
            <v>82.668103525683364</v>
          </cell>
          <cell r="EN111">
            <v>112.15057921140109</v>
          </cell>
          <cell r="EO111">
            <v>92.70144319567757</v>
          </cell>
          <cell r="EP111">
            <v>146.40718217924893</v>
          </cell>
          <cell r="EQ111">
            <v>107.94226922026048</v>
          </cell>
          <cell r="ER111">
            <v>107.58108597050071</v>
          </cell>
          <cell r="ES111">
            <v>116.89054700469099</v>
          </cell>
          <cell r="ET111">
            <v>143.8209963523361</v>
          </cell>
          <cell r="EU111">
            <v>88.970143144649654</v>
          </cell>
          <cell r="EV111">
            <v>93.753816002928005</v>
          </cell>
          <cell r="EW111">
            <v>120.6736566832347</v>
          </cell>
          <cell r="EX111">
            <v>113.3382178528765</v>
          </cell>
          <cell r="EY111">
            <v>79.801612460869976</v>
          </cell>
          <cell r="EZ111">
            <v>134.86846378248552</v>
          </cell>
          <cell r="FA111">
            <v>111.47079367709669</v>
          </cell>
          <cell r="FB111">
            <v>93.435837724762919</v>
          </cell>
          <cell r="FC111">
            <v>89.784701240961539</v>
          </cell>
          <cell r="FD111">
            <v>94.717737879073795</v>
          </cell>
          <cell r="FE111">
            <v>128.83451777646565</v>
          </cell>
          <cell r="FF111">
            <v>76.387180543378847</v>
          </cell>
          <cell r="FG111">
            <v>85.335292452630952</v>
          </cell>
          <cell r="FH111">
            <v>122.58342469668321</v>
          </cell>
          <cell r="FI111">
            <v>87.445549936104413</v>
          </cell>
          <cell r="FJ111">
            <v>83.575025046139828</v>
          </cell>
          <cell r="FK111">
            <v>97.279856435144993</v>
          </cell>
          <cell r="FL111">
            <v>69.308248739152987</v>
          </cell>
          <cell r="FM111">
            <v>99.169446974014789</v>
          </cell>
          <cell r="FN111">
            <v>97.18428624025195</v>
          </cell>
          <cell r="FO111">
            <v>121.49998228856563</v>
          </cell>
          <cell r="FP111">
            <v>83.611107654874132</v>
          </cell>
          <cell r="FQ111">
            <v>95.871897409508264</v>
          </cell>
          <cell r="FR111">
            <v>85.14030127391247</v>
          </cell>
          <cell r="FS111">
            <v>94.342478447284705</v>
          </cell>
          <cell r="FT111">
            <v>118.98695639215769</v>
          </cell>
          <cell r="FU111">
            <v>113.72560893882464</v>
          </cell>
          <cell r="FV111">
            <v>97.523831649852767</v>
          </cell>
          <cell r="FW111">
            <v>88.148049865077112</v>
          </cell>
          <cell r="FX111">
            <v>92.177655312294561</v>
          </cell>
          <cell r="FY111">
            <v>96.127838267585275</v>
          </cell>
          <cell r="FZ111">
            <v>134.5887044998924</v>
          </cell>
          <cell r="GA111">
            <v>104.49007898606803</v>
          </cell>
          <cell r="GB111">
            <v>104.8733881633807</v>
          </cell>
          <cell r="GC111">
            <v>95.44467771029646</v>
          </cell>
          <cell r="GD111">
            <v>98.535061094945775</v>
          </cell>
          <cell r="GE111">
            <v>88.283779489612741</v>
          </cell>
          <cell r="GF111">
            <v>90.015353030772815</v>
          </cell>
          <cell r="GG111">
            <v>111.67881105318182</v>
          </cell>
          <cell r="GH111">
            <v>119.32101364192975</v>
          </cell>
          <cell r="GI111">
            <v>82.028848555892623</v>
          </cell>
          <cell r="GJ111">
            <v>113.44387832118557</v>
          </cell>
          <cell r="GK111">
            <v>80.642045219135994</v>
          </cell>
          <cell r="GL111">
            <v>97.566617390945353</v>
          </cell>
          <cell r="GM111">
            <v>114.06157660815418</v>
          </cell>
          <cell r="GN111">
            <v>122.30142645227681</v>
          </cell>
          <cell r="GO111">
            <v>87.619407276795783</v>
          </cell>
          <cell r="GP111">
            <v>106.07037819482591</v>
          </cell>
          <cell r="GQ111">
            <v>94.347854838666478</v>
          </cell>
          <cell r="GR111">
            <v>112.61645833034535</v>
          </cell>
          <cell r="GS111">
            <v>106.81424410476465</v>
          </cell>
          <cell r="GT111">
            <v>87.416992844899383</v>
          </cell>
          <cell r="GU111">
            <v>127.07115312074194</v>
          </cell>
          <cell r="GV111">
            <v>99.130773790413173</v>
          </cell>
          <cell r="GW111">
            <v>72.414077333815456</v>
          </cell>
          <cell r="GX111">
            <v>94.038110886337563</v>
          </cell>
          <cell r="GY111">
            <v>95.126904460367882</v>
          </cell>
          <cell r="GZ111">
            <v>135.86871056942351</v>
          </cell>
          <cell r="HA111">
            <v>111.93693628095393</v>
          </cell>
          <cell r="HB111">
            <v>99.736774894452992</v>
          </cell>
          <cell r="HC111">
            <v>102.95281309661775</v>
          </cell>
          <cell r="HD111">
            <v>105.9367271190183</v>
          </cell>
          <cell r="HE111">
            <v>136.56696828313261</v>
          </cell>
          <cell r="HF111">
            <v>92.020911255403306</v>
          </cell>
          <cell r="HG111">
            <v>108.63889348215834</v>
          </cell>
          <cell r="HH111">
            <v>86.709243973525517</v>
          </cell>
          <cell r="HI111">
            <v>104.35727155845629</v>
          </cell>
          <cell r="HJ111">
            <v>99.78782983835093</v>
          </cell>
          <cell r="HK111">
            <v>90.004646224403146</v>
          </cell>
          <cell r="HL111">
            <v>162.67769821332169</v>
          </cell>
          <cell r="HM111">
            <v>117.42257587222623</v>
          </cell>
          <cell r="HN111">
            <v>85.920543855065944</v>
          </cell>
          <cell r="HO111">
            <v>81.756716116091994</v>
          </cell>
          <cell r="HP111">
            <v>99.920040964774088</v>
          </cell>
          <cell r="HQ111">
            <v>78.979444670657372</v>
          </cell>
          <cell r="HR111">
            <v>85.218028131265001</v>
          </cell>
          <cell r="HS111">
            <v>133.97029311114497</v>
          </cell>
          <cell r="HT111">
            <v>125.7157142041287</v>
          </cell>
          <cell r="HU111">
            <v>92.244606566971299</v>
          </cell>
          <cell r="HV111">
            <v>118.64038208880557</v>
          </cell>
          <cell r="HW111">
            <v>67.191569245441343</v>
          </cell>
          <cell r="HX111">
            <v>81.324541513903199</v>
          </cell>
          <cell r="HY111">
            <v>113.311593615654</v>
          </cell>
          <cell r="HZ111">
            <v>115.46646316908628</v>
          </cell>
          <cell r="IA111">
            <v>82.274757359799082</v>
          </cell>
          <cell r="IB111">
            <v>114.07537494388035</v>
          </cell>
          <cell r="IC111">
            <v>99.500266961807156</v>
          </cell>
          <cell r="ID111">
            <v>96.19867140813102</v>
          </cell>
          <cell r="IE111">
            <v>111.81147560112022</v>
          </cell>
          <cell r="IF111">
            <v>74.921464140780657</v>
          </cell>
          <cell r="IG111">
            <v>84.400684207059925</v>
          </cell>
          <cell r="IH111">
            <v>99.881077909632282</v>
          </cell>
          <cell r="II111">
            <v>87.292598682230846</v>
          </cell>
          <cell r="IJ111">
            <v>107.2882258394836</v>
          </cell>
          <cell r="IK111">
            <v>79.319143374226115</v>
          </cell>
          <cell r="IL111">
            <v>88.197280940051428</v>
          </cell>
          <cell r="IM111">
            <v>107.0581608829076</v>
          </cell>
          <cell r="IN111">
            <v>113.73406620876504</v>
          </cell>
          <cell r="IO111">
            <v>109.81006776311678</v>
          </cell>
          <cell r="IP111">
            <v>141.31473771254744</v>
          </cell>
          <cell r="IQ111">
            <v>92.373258477688822</v>
          </cell>
          <cell r="IR111">
            <v>91.724954176359148</v>
          </cell>
          <cell r="IS111">
            <v>114.06578681280492</v>
          </cell>
          <cell r="IT111">
            <v>96.968141104814904</v>
          </cell>
          <cell r="IU111">
            <v>96.491262403634479</v>
          </cell>
          <cell r="IV111">
            <v>74.649115812000915</v>
          </cell>
          <cell r="IW111">
            <v>81.124316276058281</v>
          </cell>
          <cell r="IX111">
            <v>96.216369149549735</v>
          </cell>
          <cell r="IY111">
            <v>108.37428942595747</v>
          </cell>
        </row>
        <row r="112">
          <cell r="J112">
            <v>93.478010569918737</v>
          </cell>
          <cell r="K112">
            <v>88.272395970800218</v>
          </cell>
          <cell r="L112">
            <v>115.50887107714473</v>
          </cell>
          <cell r="M112">
            <v>99.544937328395335</v>
          </cell>
          <cell r="N112">
            <v>104.3057365077193</v>
          </cell>
          <cell r="O112">
            <v>113.00807771198511</v>
          </cell>
          <cell r="P112">
            <v>88.658614991404306</v>
          </cell>
          <cell r="Q112">
            <v>97.554159018399915</v>
          </cell>
          <cell r="R112">
            <v>94.127127080591052</v>
          </cell>
          <cell r="S112">
            <v>90.951183689195503</v>
          </cell>
          <cell r="T112">
            <v>101.80883079734812</v>
          </cell>
          <cell r="U112">
            <v>80.065417521001365</v>
          </cell>
          <cell r="V112">
            <v>90.254142855246428</v>
          </cell>
          <cell r="W112">
            <v>96.25731582376612</v>
          </cell>
          <cell r="X112">
            <v>111.22441565182584</v>
          </cell>
          <cell r="Y112">
            <v>90.966399056286278</v>
          </cell>
          <cell r="Z112">
            <v>106.39541525846056</v>
          </cell>
          <cell r="AA112">
            <v>100.95890377269751</v>
          </cell>
          <cell r="AB112">
            <v>101.69811406235473</v>
          </cell>
          <cell r="AC112">
            <v>116.77516907453118</v>
          </cell>
          <cell r="AD112">
            <v>103.60953688862701</v>
          </cell>
          <cell r="AE112">
            <v>84.120146475139791</v>
          </cell>
          <cell r="AF112">
            <v>96.892438166581897</v>
          </cell>
          <cell r="AG112">
            <v>98.52716375927433</v>
          </cell>
          <cell r="AH112">
            <v>111.85238582994231</v>
          </cell>
          <cell r="AI112">
            <v>83.438432500182444</v>
          </cell>
          <cell r="AJ112">
            <v>97.916718381202145</v>
          </cell>
          <cell r="AK112">
            <v>87.537581238920865</v>
          </cell>
          <cell r="AL112">
            <v>114.90146887307063</v>
          </cell>
          <cell r="AM112">
            <v>89.31705541942344</v>
          </cell>
          <cell r="AN112">
            <v>125.9957971590206</v>
          </cell>
          <cell r="AO112">
            <v>107.44027284429544</v>
          </cell>
          <cell r="AP112">
            <v>86.687982127670452</v>
          </cell>
          <cell r="AQ112">
            <v>101.22726240152508</v>
          </cell>
          <cell r="AR112">
            <v>61.616516996988594</v>
          </cell>
          <cell r="AS112">
            <v>117.91498681731778</v>
          </cell>
          <cell r="AT112">
            <v>99.613157352942906</v>
          </cell>
          <cell r="AU112">
            <v>120.60739086802408</v>
          </cell>
          <cell r="AV112">
            <v>85.950077601051348</v>
          </cell>
          <cell r="AW112">
            <v>87.345700944330417</v>
          </cell>
          <cell r="AX112">
            <v>111.32132284352699</v>
          </cell>
          <cell r="AY112">
            <v>97.147865660249963</v>
          </cell>
          <cell r="AZ112">
            <v>131.08889981565022</v>
          </cell>
          <cell r="BA112">
            <v>121.51624689236344</v>
          </cell>
          <cell r="BB112">
            <v>91.654230452371081</v>
          </cell>
          <cell r="BC112">
            <v>122.17338646615326</v>
          </cell>
          <cell r="BD112">
            <v>112.71821369346584</v>
          </cell>
          <cell r="BE112">
            <v>116.23724765052155</v>
          </cell>
          <cell r="BF112">
            <v>107.53363501278152</v>
          </cell>
          <cell r="BG112">
            <v>110.57894154900264</v>
          </cell>
          <cell r="BH112">
            <v>94.593216417138564</v>
          </cell>
          <cell r="BI112">
            <v>87.205199842928309</v>
          </cell>
          <cell r="BJ112">
            <v>101.06690864252766</v>
          </cell>
          <cell r="BK112">
            <v>91.237908632242636</v>
          </cell>
          <cell r="BL112">
            <v>86.867944187115626</v>
          </cell>
          <cell r="BM112">
            <v>105.76379322669487</v>
          </cell>
          <cell r="BN112">
            <v>104.44718062958424</v>
          </cell>
          <cell r="BO112">
            <v>100.22136617628513</v>
          </cell>
          <cell r="BP112">
            <v>100.25635865128534</v>
          </cell>
          <cell r="BQ112">
            <v>76.02519204553181</v>
          </cell>
          <cell r="BR112">
            <v>102.0363028980112</v>
          </cell>
          <cell r="BS112">
            <v>83.198184155531223</v>
          </cell>
          <cell r="BT112">
            <v>109.3539286316626</v>
          </cell>
          <cell r="BU112">
            <v>110.9075672923742</v>
          </cell>
          <cell r="BV112">
            <v>128.63143887452298</v>
          </cell>
          <cell r="BW112">
            <v>105.23999565507533</v>
          </cell>
          <cell r="BX112">
            <v>94.287732249241444</v>
          </cell>
          <cell r="BY112">
            <v>88.808717843111879</v>
          </cell>
          <cell r="BZ112">
            <v>103.60936202401081</v>
          </cell>
          <cell r="CA112">
            <v>82.05392806038499</v>
          </cell>
          <cell r="CB112">
            <v>104.32663322147211</v>
          </cell>
          <cell r="CC112">
            <v>92.91310440902636</v>
          </cell>
          <cell r="CD112">
            <v>96.525776056230868</v>
          </cell>
          <cell r="CE112">
            <v>113.91126275259538</v>
          </cell>
          <cell r="CF112">
            <v>101.87071916909265</v>
          </cell>
          <cell r="CG112">
            <v>114.31641541549521</v>
          </cell>
          <cell r="CH112">
            <v>101.94828790980067</v>
          </cell>
          <cell r="CI112">
            <v>99.532545922230113</v>
          </cell>
          <cell r="CJ112">
            <v>116.37845148680505</v>
          </cell>
          <cell r="CK112">
            <v>82.858399373950917</v>
          </cell>
          <cell r="CL112">
            <v>132.25305043364585</v>
          </cell>
          <cell r="CM112">
            <v>125.10379162908369</v>
          </cell>
          <cell r="CN112">
            <v>80.154686001019044</v>
          </cell>
          <cell r="CO112">
            <v>130.43460331972264</v>
          </cell>
          <cell r="CP112">
            <v>95.383655075649457</v>
          </cell>
          <cell r="CQ112">
            <v>103.99315781911331</v>
          </cell>
          <cell r="CR112">
            <v>106.66633995377977</v>
          </cell>
          <cell r="CS112">
            <v>164.08417984685781</v>
          </cell>
          <cell r="CT112">
            <v>111.58645794223304</v>
          </cell>
          <cell r="CU112">
            <v>99.867383089813899</v>
          </cell>
          <cell r="CV112">
            <v>89.569564258052822</v>
          </cell>
          <cell r="CW112">
            <v>121.55499003352317</v>
          </cell>
          <cell r="CX112">
            <v>96.604235730123364</v>
          </cell>
          <cell r="CY112">
            <v>52.912462692742551</v>
          </cell>
          <cell r="CZ112">
            <v>91.00182147534521</v>
          </cell>
          <cell r="DA112">
            <v>124.66986888299229</v>
          </cell>
          <cell r="DB112">
            <v>109.15765581344975</v>
          </cell>
          <cell r="DC112">
            <v>106.26492800315891</v>
          </cell>
          <cell r="DD112">
            <v>114.09909840873149</v>
          </cell>
          <cell r="DE112">
            <v>125.66952354851243</v>
          </cell>
          <cell r="DF112">
            <v>102.00731240398028</v>
          </cell>
          <cell r="DG112">
            <v>106.26655674508298</v>
          </cell>
          <cell r="DH112">
            <v>100.52885913952593</v>
          </cell>
          <cell r="DI112">
            <v>110.25230734433627</v>
          </cell>
          <cell r="DJ112">
            <v>86.255325873597926</v>
          </cell>
          <cell r="DK112">
            <v>99.159992715443053</v>
          </cell>
          <cell r="DL112">
            <v>116.91188412995415</v>
          </cell>
          <cell r="DM112">
            <v>138.19440328336296</v>
          </cell>
          <cell r="DN112">
            <v>112.15885399076507</v>
          </cell>
          <cell r="DO112">
            <v>86.771204911246073</v>
          </cell>
          <cell r="DP112">
            <v>112.73916402327245</v>
          </cell>
          <cell r="DQ112">
            <v>106.89105482963639</v>
          </cell>
          <cell r="DR112">
            <v>125.69361855929476</v>
          </cell>
          <cell r="DS112">
            <v>124.21372376180743</v>
          </cell>
          <cell r="DT112">
            <v>93.358323229212687</v>
          </cell>
          <cell r="DU112">
            <v>134.18039851829545</v>
          </cell>
          <cell r="DV112">
            <v>93.435486150433604</v>
          </cell>
          <cell r="DW112">
            <v>125.66400333000975</v>
          </cell>
          <cell r="DX112">
            <v>71.156006839101636</v>
          </cell>
          <cell r="DY112">
            <v>102.19290722438896</v>
          </cell>
          <cell r="DZ112">
            <v>83.177229409438098</v>
          </cell>
          <cell r="EA112">
            <v>100.38239596192314</v>
          </cell>
          <cell r="EB112">
            <v>74.97494037545431</v>
          </cell>
          <cell r="EC112">
            <v>114.16932323278627</v>
          </cell>
          <cell r="ED112">
            <v>111.44405884850285</v>
          </cell>
          <cell r="EE112">
            <v>99.817029605420743</v>
          </cell>
          <cell r="EF112">
            <v>106.7669147960127</v>
          </cell>
          <cell r="EG112">
            <v>114.79277332201384</v>
          </cell>
          <cell r="EH112">
            <v>103.80656462629244</v>
          </cell>
          <cell r="EI112">
            <v>86.063766706391689</v>
          </cell>
          <cell r="EJ112">
            <v>97.566854967230739</v>
          </cell>
          <cell r="EK112">
            <v>79.934848446294865</v>
          </cell>
          <cell r="EL112">
            <v>115.67515128475969</v>
          </cell>
          <cell r="EM112">
            <v>82.779946625285064</v>
          </cell>
          <cell r="EN112">
            <v>109.1810480722217</v>
          </cell>
          <cell r="EO112">
            <v>90.900139327201657</v>
          </cell>
          <cell r="EP112">
            <v>146.29805123881115</v>
          </cell>
          <cell r="EQ112">
            <v>110.43375851342211</v>
          </cell>
          <cell r="ER112">
            <v>106.54888477924983</v>
          </cell>
          <cell r="ES112">
            <v>111.38778538836178</v>
          </cell>
          <cell r="ET112">
            <v>144.23107383350865</v>
          </cell>
          <cell r="EU112">
            <v>89.551602057037684</v>
          </cell>
          <cell r="EV112">
            <v>92.982141712829176</v>
          </cell>
          <cell r="EW112">
            <v>122.63556547732296</v>
          </cell>
          <cell r="EX112">
            <v>113.52456837877993</v>
          </cell>
          <cell r="EY112">
            <v>79.399814058388586</v>
          </cell>
          <cell r="EZ112">
            <v>133.37889106183167</v>
          </cell>
          <cell r="FA112">
            <v>113.14232998162883</v>
          </cell>
          <cell r="FB112">
            <v>92.686878216234803</v>
          </cell>
          <cell r="FC112">
            <v>86.939089958267743</v>
          </cell>
          <cell r="FD112">
            <v>94.241016653008842</v>
          </cell>
          <cell r="FE112">
            <v>130.65042658450625</v>
          </cell>
          <cell r="FF112">
            <v>78.56472248470358</v>
          </cell>
          <cell r="FG112">
            <v>84.536695589460706</v>
          </cell>
          <cell r="FH112">
            <v>129.55339806332793</v>
          </cell>
          <cell r="FI112">
            <v>86.235688056480498</v>
          </cell>
          <cell r="FJ112">
            <v>83.45801212134991</v>
          </cell>
          <cell r="FK112">
            <v>99.025193135359245</v>
          </cell>
          <cell r="FL112">
            <v>68.700880222224782</v>
          </cell>
          <cell r="FM112">
            <v>102.74654571437142</v>
          </cell>
          <cell r="FN112">
            <v>99.786330364105524</v>
          </cell>
          <cell r="FO112">
            <v>120.77599209736785</v>
          </cell>
          <cell r="FP112">
            <v>83.032969518564983</v>
          </cell>
          <cell r="FQ112">
            <v>94.879177082148601</v>
          </cell>
          <cell r="FR112">
            <v>84.847559424077275</v>
          </cell>
          <cell r="FS112">
            <v>92.846008302931537</v>
          </cell>
          <cell r="FT112">
            <v>120.23754485751921</v>
          </cell>
          <cell r="FU112">
            <v>111.4142314108928</v>
          </cell>
          <cell r="FV112">
            <v>96.270099971973593</v>
          </cell>
          <cell r="FW112">
            <v>87.535235303291614</v>
          </cell>
          <cell r="FX112">
            <v>93.309136300997963</v>
          </cell>
          <cell r="FY112">
            <v>99.21685361700689</v>
          </cell>
          <cell r="FZ112">
            <v>136.17988436323662</v>
          </cell>
          <cell r="GA112">
            <v>104.84293791706476</v>
          </cell>
          <cell r="GB112">
            <v>105.51278793144883</v>
          </cell>
          <cell r="GC112">
            <v>96.394558205745781</v>
          </cell>
          <cell r="GD112">
            <v>101.03239030868458</v>
          </cell>
          <cell r="GE112">
            <v>87.961506503374551</v>
          </cell>
          <cell r="GF112">
            <v>88.743689398007859</v>
          </cell>
          <cell r="GG112">
            <v>109.4260575985041</v>
          </cell>
          <cell r="GH112">
            <v>118.34936702436734</v>
          </cell>
          <cell r="GI112">
            <v>82.875790463719895</v>
          </cell>
          <cell r="GJ112">
            <v>111.62859865709117</v>
          </cell>
          <cell r="GK112">
            <v>82.019516713131594</v>
          </cell>
          <cell r="GL112">
            <v>97.563622881658318</v>
          </cell>
          <cell r="GM112">
            <v>112.80848856472572</v>
          </cell>
          <cell r="GN112">
            <v>121.87455835021889</v>
          </cell>
          <cell r="GO112">
            <v>87.049819530942784</v>
          </cell>
          <cell r="GP112">
            <v>109.74948620728888</v>
          </cell>
          <cell r="GQ112">
            <v>95.336593247333099</v>
          </cell>
          <cell r="GR112">
            <v>111.57190386058338</v>
          </cell>
          <cell r="GS112">
            <v>108.83385817333085</v>
          </cell>
          <cell r="GT112">
            <v>86.728012933637146</v>
          </cell>
          <cell r="GU112">
            <v>122.59338361413096</v>
          </cell>
          <cell r="GV112">
            <v>97.497279043036315</v>
          </cell>
          <cell r="GW112">
            <v>72.524273844210356</v>
          </cell>
          <cell r="GX112">
            <v>94.036050219398589</v>
          </cell>
          <cell r="GY112">
            <v>94.384656510551665</v>
          </cell>
          <cell r="GZ112">
            <v>133.28496470019118</v>
          </cell>
          <cell r="HA112">
            <v>112.27502145174617</v>
          </cell>
          <cell r="HB112">
            <v>100.34728234835077</v>
          </cell>
          <cell r="HC112">
            <v>105.12656268497136</v>
          </cell>
          <cell r="HD112">
            <v>106.07639025942122</v>
          </cell>
          <cell r="HE112">
            <v>131.86441663160849</v>
          </cell>
          <cell r="HF112">
            <v>93.206107426313608</v>
          </cell>
          <cell r="HG112">
            <v>109.43727424843276</v>
          </cell>
          <cell r="HH112">
            <v>87.065087903946477</v>
          </cell>
          <cell r="HI112">
            <v>104.34162671135776</v>
          </cell>
          <cell r="HJ112">
            <v>101.13965893531308</v>
          </cell>
          <cell r="HK112">
            <v>91.938598737074969</v>
          </cell>
          <cell r="HL112">
            <v>167.34403072781046</v>
          </cell>
          <cell r="HM112">
            <v>121.76042066476583</v>
          </cell>
          <cell r="HN112">
            <v>85.489730116933202</v>
          </cell>
          <cell r="HO112">
            <v>81.738195865086496</v>
          </cell>
          <cell r="HP112">
            <v>100.94364284054342</v>
          </cell>
          <cell r="HQ112">
            <v>77.3150689777693</v>
          </cell>
          <cell r="HR112">
            <v>84.237899710099271</v>
          </cell>
          <cell r="HS112">
            <v>134.85571104816222</v>
          </cell>
          <cell r="HT112">
            <v>129.32813239169667</v>
          </cell>
          <cell r="HU112">
            <v>95.377729235598622</v>
          </cell>
          <cell r="HV112">
            <v>115.50910024053837</v>
          </cell>
          <cell r="HW112">
            <v>66.763041392381581</v>
          </cell>
          <cell r="HX112">
            <v>83.44556512226373</v>
          </cell>
          <cell r="HY112">
            <v>110.55641319326698</v>
          </cell>
          <cell r="HZ112">
            <v>117.94661524405271</v>
          </cell>
          <cell r="IA112">
            <v>82.767807919381866</v>
          </cell>
          <cell r="IB112">
            <v>113.54484446531505</v>
          </cell>
          <cell r="IC112">
            <v>95.401770969205742</v>
          </cell>
          <cell r="ID112">
            <v>96.869524036103797</v>
          </cell>
          <cell r="IE112">
            <v>111.9268415361399</v>
          </cell>
          <cell r="IF112">
            <v>74.309733963801619</v>
          </cell>
          <cell r="IG112">
            <v>81.59830595861952</v>
          </cell>
          <cell r="IH112">
            <v>98.383100607232365</v>
          </cell>
          <cell r="II112">
            <v>89.958704822670313</v>
          </cell>
          <cell r="IJ112">
            <v>109.15409096647258</v>
          </cell>
          <cell r="IK112">
            <v>77.531692559972186</v>
          </cell>
          <cell r="IL112">
            <v>85.335227958732744</v>
          </cell>
          <cell r="IM112">
            <v>108.82884521089613</v>
          </cell>
          <cell r="IN112">
            <v>112.62272750472228</v>
          </cell>
          <cell r="IO112">
            <v>106.43045287228554</v>
          </cell>
          <cell r="IP112">
            <v>141.41490457633427</v>
          </cell>
          <cell r="IQ112">
            <v>94.540449094973738</v>
          </cell>
          <cell r="IR112">
            <v>91.611626360446067</v>
          </cell>
          <cell r="IS112">
            <v>114.27204155596584</v>
          </cell>
          <cell r="IT112">
            <v>95.700322010068092</v>
          </cell>
          <cell r="IU112">
            <v>96.908838438375284</v>
          </cell>
          <cell r="IV112">
            <v>74.182874144364817</v>
          </cell>
          <cell r="IW112">
            <v>78.384273052555358</v>
          </cell>
          <cell r="IX112">
            <v>96.294891629970991</v>
          </cell>
          <cell r="IY112">
            <v>108.78139446555438</v>
          </cell>
        </row>
        <row r="113">
          <cell r="J113">
            <v>95.101504822523111</v>
          </cell>
          <cell r="K113">
            <v>87.300046257279476</v>
          </cell>
          <cell r="L113">
            <v>115.74314058032043</v>
          </cell>
          <cell r="M113">
            <v>99.816468795788467</v>
          </cell>
          <cell r="N113">
            <v>106.26863318528333</v>
          </cell>
          <cell r="O113">
            <v>112.66085372898105</v>
          </cell>
          <cell r="P113">
            <v>91.688698959121879</v>
          </cell>
          <cell r="Q113">
            <v>101.43207286865443</v>
          </cell>
          <cell r="R113">
            <v>92.986400364277102</v>
          </cell>
          <cell r="S113">
            <v>91.327272196318248</v>
          </cell>
          <cell r="T113">
            <v>101.3766882708247</v>
          </cell>
          <cell r="U113">
            <v>79.341833714772235</v>
          </cell>
          <cell r="V113">
            <v>89.189899311562385</v>
          </cell>
          <cell r="W113">
            <v>93.356567887702781</v>
          </cell>
          <cell r="X113">
            <v>110.85409918585765</v>
          </cell>
          <cell r="Y113">
            <v>93.409087558075257</v>
          </cell>
          <cell r="Z113">
            <v>104.00870923252045</v>
          </cell>
          <cell r="AA113">
            <v>102.6309953163543</v>
          </cell>
          <cell r="AB113">
            <v>100.80957550824907</v>
          </cell>
          <cell r="AC113">
            <v>117.24274989522024</v>
          </cell>
          <cell r="AD113">
            <v>101.57775436584083</v>
          </cell>
          <cell r="AE113">
            <v>84.303280692914043</v>
          </cell>
          <cell r="AF113">
            <v>95.899894877541058</v>
          </cell>
          <cell r="AG113">
            <v>100.095113515789</v>
          </cell>
          <cell r="AH113">
            <v>110.07468707226482</v>
          </cell>
          <cell r="AI113">
            <v>83.474226025167965</v>
          </cell>
          <cell r="AJ113">
            <v>97.990501023079631</v>
          </cell>
          <cell r="AK113">
            <v>86.900428571555977</v>
          </cell>
          <cell r="AL113">
            <v>111.83753971394043</v>
          </cell>
          <cell r="AM113">
            <v>87.965422665952516</v>
          </cell>
          <cell r="AN113">
            <v>123.17060822687695</v>
          </cell>
          <cell r="AO113">
            <v>104.60283473567503</v>
          </cell>
          <cell r="AP113">
            <v>86.825824911296905</v>
          </cell>
          <cell r="AQ113">
            <v>102.12724117513945</v>
          </cell>
          <cell r="AR113">
            <v>60.900905949036975</v>
          </cell>
          <cell r="AS113">
            <v>117.9903869023729</v>
          </cell>
          <cell r="AT113">
            <v>97.758822069879059</v>
          </cell>
          <cell r="AU113">
            <v>122.6154096343422</v>
          </cell>
          <cell r="AV113">
            <v>87.332836805645755</v>
          </cell>
          <cell r="AW113">
            <v>88.060531096292905</v>
          </cell>
          <cell r="AX113">
            <v>111.8383805065542</v>
          </cell>
          <cell r="AY113">
            <v>97.688777931582408</v>
          </cell>
          <cell r="AZ113">
            <v>133.47758916957812</v>
          </cell>
          <cell r="BA113">
            <v>120.92324617371035</v>
          </cell>
          <cell r="BB113">
            <v>93.506438874011366</v>
          </cell>
          <cell r="BC113">
            <v>123.40366673531395</v>
          </cell>
          <cell r="BD113">
            <v>111.41944578965484</v>
          </cell>
          <cell r="BE113">
            <v>119.00150452531736</v>
          </cell>
          <cell r="BF113">
            <v>107.28141301752919</v>
          </cell>
          <cell r="BG113">
            <v>109.67628261473629</v>
          </cell>
          <cell r="BH113">
            <v>93.975489398211479</v>
          </cell>
          <cell r="BI113">
            <v>86.864873446636736</v>
          </cell>
          <cell r="BJ113">
            <v>102.16829714351597</v>
          </cell>
          <cell r="BK113">
            <v>89.191920815569972</v>
          </cell>
          <cell r="BL113">
            <v>87.322006880506635</v>
          </cell>
          <cell r="BM113">
            <v>105.89888070484793</v>
          </cell>
          <cell r="BN113">
            <v>105.90498871226015</v>
          </cell>
          <cell r="BO113">
            <v>101.59600183092221</v>
          </cell>
          <cell r="BP113">
            <v>102.16953475664891</v>
          </cell>
          <cell r="BQ113">
            <v>77.384941837216076</v>
          </cell>
          <cell r="BR113">
            <v>101.69360034161259</v>
          </cell>
          <cell r="BS113">
            <v>83.333048406186634</v>
          </cell>
          <cell r="BT113">
            <v>107.08994561032515</v>
          </cell>
          <cell r="BU113">
            <v>109.13655825105702</v>
          </cell>
          <cell r="BV113">
            <v>128.27350581895354</v>
          </cell>
          <cell r="BW113">
            <v>106.07931712711793</v>
          </cell>
          <cell r="BX113">
            <v>96.753779221804052</v>
          </cell>
          <cell r="BY113">
            <v>89.085896214465777</v>
          </cell>
          <cell r="BZ113">
            <v>104.56373266733151</v>
          </cell>
          <cell r="CA113">
            <v>83.935759192888654</v>
          </cell>
          <cell r="CB113">
            <v>99.816383681825045</v>
          </cell>
          <cell r="CC113">
            <v>92.071304334294538</v>
          </cell>
          <cell r="CD113">
            <v>97.042082007849586</v>
          </cell>
          <cell r="CE113">
            <v>116.60935247677484</v>
          </cell>
          <cell r="CF113">
            <v>105.48100345666805</v>
          </cell>
          <cell r="CG113">
            <v>115.11747734460303</v>
          </cell>
          <cell r="CH113">
            <v>103.59693249682192</v>
          </cell>
          <cell r="CI113">
            <v>102.13519705857122</v>
          </cell>
          <cell r="CJ113">
            <v>115.3670008382522</v>
          </cell>
          <cell r="CK113">
            <v>81.653973289144233</v>
          </cell>
          <cell r="CL113">
            <v>132.69732178424366</v>
          </cell>
          <cell r="CM113">
            <v>125.47166226475717</v>
          </cell>
          <cell r="CN113">
            <v>81.067522039147377</v>
          </cell>
          <cell r="CO113">
            <v>127.11931648020594</v>
          </cell>
          <cell r="CP113">
            <v>94.588365904088363</v>
          </cell>
          <cell r="CQ113">
            <v>103.94659691365138</v>
          </cell>
          <cell r="CR113">
            <v>107.76437538226313</v>
          </cell>
          <cell r="CS113">
            <v>167.98856837753814</v>
          </cell>
          <cell r="CT113">
            <v>112.92949421996178</v>
          </cell>
          <cell r="CU113">
            <v>97.551588982612415</v>
          </cell>
          <cell r="CV113">
            <v>91.375994486573944</v>
          </cell>
          <cell r="CW113">
            <v>119.85721577219373</v>
          </cell>
          <cell r="CX113">
            <v>97.712549686258185</v>
          </cell>
          <cell r="CY113">
            <v>51.868607188882109</v>
          </cell>
          <cell r="CZ113">
            <v>91.709100900827266</v>
          </cell>
          <cell r="DA113">
            <v>121.97004843519818</v>
          </cell>
          <cell r="DB113">
            <v>108.9419616713709</v>
          </cell>
          <cell r="DC113">
            <v>106.78104359307771</v>
          </cell>
          <cell r="DD113">
            <v>115.22050890675804</v>
          </cell>
          <cell r="DE113">
            <v>125.1077449425056</v>
          </cell>
          <cell r="DF113">
            <v>103.65981376254439</v>
          </cell>
          <cell r="DG113">
            <v>104.61425478390235</v>
          </cell>
          <cell r="DH113">
            <v>101.04789613848115</v>
          </cell>
          <cell r="DI113">
            <v>112.75682785871415</v>
          </cell>
          <cell r="DJ113">
            <v>87.544961193319054</v>
          </cell>
          <cell r="DK113">
            <v>99.184396592321832</v>
          </cell>
          <cell r="DL113">
            <v>115.48776045347876</v>
          </cell>
          <cell r="DM113">
            <v>136.4132809141297</v>
          </cell>
          <cell r="DN113">
            <v>111.53392006806908</v>
          </cell>
          <cell r="DO113">
            <v>84.057868912565496</v>
          </cell>
          <cell r="DP113">
            <v>112.30609751162332</v>
          </cell>
          <cell r="DQ113">
            <v>106.79337353309133</v>
          </cell>
          <cell r="DR113">
            <v>123.34468935459417</v>
          </cell>
          <cell r="DS113">
            <v>126.28824557311138</v>
          </cell>
          <cell r="DT113">
            <v>93.303072589291546</v>
          </cell>
          <cell r="DU113">
            <v>133.92131164428875</v>
          </cell>
          <cell r="DV113">
            <v>93.668150264867947</v>
          </cell>
          <cell r="DW113">
            <v>124.56272928053427</v>
          </cell>
          <cell r="DX113">
            <v>70.965890884003159</v>
          </cell>
          <cell r="DY113">
            <v>101.4038889640815</v>
          </cell>
          <cell r="DZ113">
            <v>81.31047749690795</v>
          </cell>
          <cell r="EA113">
            <v>100.13600281252003</v>
          </cell>
          <cell r="EB113">
            <v>76.353338468141999</v>
          </cell>
          <cell r="EC113">
            <v>114.7916364231309</v>
          </cell>
          <cell r="ED113">
            <v>109.54943876139059</v>
          </cell>
          <cell r="EE113">
            <v>100.4583562730032</v>
          </cell>
          <cell r="EF113">
            <v>106.5756990142936</v>
          </cell>
          <cell r="EG113">
            <v>110.57012712361986</v>
          </cell>
          <cell r="EH113">
            <v>101.72678533971687</v>
          </cell>
          <cell r="EI113">
            <v>88.005944728952642</v>
          </cell>
          <cell r="EJ113">
            <v>98.796936267530342</v>
          </cell>
          <cell r="EK113">
            <v>76.026758305877522</v>
          </cell>
          <cell r="EL113">
            <v>112.08678968673102</v>
          </cell>
          <cell r="EM113">
            <v>85.343735705561429</v>
          </cell>
          <cell r="EN113">
            <v>109.1105062333878</v>
          </cell>
          <cell r="EO113">
            <v>91.423344204298246</v>
          </cell>
          <cell r="EP113">
            <v>144.80110583604923</v>
          </cell>
          <cell r="EQ113">
            <v>111.21667194615641</v>
          </cell>
          <cell r="ER113">
            <v>107.75082565587907</v>
          </cell>
          <cell r="ES113">
            <v>111.21908990744021</v>
          </cell>
          <cell r="ET113">
            <v>144.22620203306192</v>
          </cell>
          <cell r="EU113">
            <v>89.579475604968536</v>
          </cell>
          <cell r="EV113">
            <v>94.429736428304381</v>
          </cell>
          <cell r="EW113">
            <v>124.04739552812275</v>
          </cell>
          <cell r="EX113">
            <v>113.81345137298281</v>
          </cell>
          <cell r="EY113">
            <v>79.620643164887497</v>
          </cell>
          <cell r="EZ113">
            <v>133.04753974325834</v>
          </cell>
          <cell r="FA113">
            <v>114.48988004010297</v>
          </cell>
          <cell r="FB113">
            <v>93.400497566968269</v>
          </cell>
          <cell r="FC113">
            <v>88.206936115349563</v>
          </cell>
          <cell r="FD113">
            <v>95.763590741505112</v>
          </cell>
          <cell r="FE113">
            <v>132.54089617867908</v>
          </cell>
          <cell r="FF113">
            <v>79.576078334999195</v>
          </cell>
          <cell r="FG113">
            <v>84.980284384039365</v>
          </cell>
          <cell r="FH113">
            <v>130.64516908718298</v>
          </cell>
          <cell r="FI113">
            <v>85.818924448199851</v>
          </cell>
          <cell r="FJ113">
            <v>83.959075946649676</v>
          </cell>
          <cell r="FK113">
            <v>97.589983485807878</v>
          </cell>
          <cell r="FL113">
            <v>68.688276219208106</v>
          </cell>
          <cell r="FM113">
            <v>104.10649602194721</v>
          </cell>
          <cell r="FN113">
            <v>98.677613813240598</v>
          </cell>
          <cell r="FO113">
            <v>120.93612143197475</v>
          </cell>
          <cell r="FP113">
            <v>83.327316848162809</v>
          </cell>
          <cell r="FQ113">
            <v>97.428182783763177</v>
          </cell>
          <cell r="FR113">
            <v>86.286008011116053</v>
          </cell>
          <cell r="FS113">
            <v>92.763382137784646</v>
          </cell>
          <cell r="FT113">
            <v>115.54797949453861</v>
          </cell>
          <cell r="FU113">
            <v>114.1422356045225</v>
          </cell>
          <cell r="FV113">
            <v>97.067230343083011</v>
          </cell>
          <cell r="FW113">
            <v>89.56479649165837</v>
          </cell>
          <cell r="FX113">
            <v>92.967429459572799</v>
          </cell>
          <cell r="FY113">
            <v>99.042639804479663</v>
          </cell>
          <cell r="FZ113">
            <v>135.43577580925503</v>
          </cell>
          <cell r="GA113">
            <v>101.60394938859929</v>
          </cell>
          <cell r="GB113">
            <v>105.60702094529984</v>
          </cell>
          <cell r="GC113">
            <v>96.673734997918629</v>
          </cell>
          <cell r="GD113">
            <v>100.51152811025388</v>
          </cell>
          <cell r="GE113">
            <v>89.489034040253344</v>
          </cell>
          <cell r="GF113">
            <v>90.057469431036552</v>
          </cell>
          <cell r="GG113">
            <v>108.07549039280583</v>
          </cell>
          <cell r="GH113">
            <v>117.91738456267058</v>
          </cell>
          <cell r="GI113">
            <v>83.529171743708787</v>
          </cell>
          <cell r="GJ113">
            <v>113.30707731909563</v>
          </cell>
          <cell r="GK113">
            <v>82.008721311647605</v>
          </cell>
          <cell r="GL113">
            <v>94.095879472503171</v>
          </cell>
          <cell r="GM113">
            <v>111.24785950646448</v>
          </cell>
          <cell r="GN113">
            <v>121.80476280552489</v>
          </cell>
          <cell r="GO113">
            <v>87.364331511621515</v>
          </cell>
          <cell r="GP113">
            <v>109.50792270966555</v>
          </cell>
          <cell r="GQ113">
            <v>92.118548054080591</v>
          </cell>
          <cell r="GR113">
            <v>109.35630557789942</v>
          </cell>
          <cell r="GS113">
            <v>109.1981872703315</v>
          </cell>
          <cell r="GT113">
            <v>84.787118670369324</v>
          </cell>
          <cell r="GU113">
            <v>123.61185129929351</v>
          </cell>
          <cell r="GV113">
            <v>96.134922414390203</v>
          </cell>
          <cell r="GW113">
            <v>73.943685723201739</v>
          </cell>
          <cell r="GX113">
            <v>93.579590685238756</v>
          </cell>
          <cell r="GY113">
            <v>91.68983333155488</v>
          </cell>
          <cell r="GZ113">
            <v>134.50195584378093</v>
          </cell>
          <cell r="HA113">
            <v>109.66626475886424</v>
          </cell>
          <cell r="HB113">
            <v>99.459810035185455</v>
          </cell>
          <cell r="HC113">
            <v>103.86564273776762</v>
          </cell>
          <cell r="HD113">
            <v>106.67323725432799</v>
          </cell>
          <cell r="HE113">
            <v>134.36822333283624</v>
          </cell>
          <cell r="HF113">
            <v>93.778613029058661</v>
          </cell>
          <cell r="HG113">
            <v>109.27383795259007</v>
          </cell>
          <cell r="HH113">
            <v>87.303637285746845</v>
          </cell>
          <cell r="HI113">
            <v>106.32027384898133</v>
          </cell>
          <cell r="HJ113">
            <v>100.38805650289137</v>
          </cell>
          <cell r="HK113">
            <v>91.720183025287454</v>
          </cell>
          <cell r="HL113">
            <v>170.03777759377908</v>
          </cell>
          <cell r="HM113">
            <v>122.35987455922188</v>
          </cell>
          <cell r="HN113">
            <v>85.777708725805013</v>
          </cell>
          <cell r="HO113">
            <v>80.452193440430577</v>
          </cell>
          <cell r="HP113">
            <v>103.47279955016415</v>
          </cell>
          <cell r="HQ113">
            <v>78.046029794751334</v>
          </cell>
          <cell r="HR113">
            <v>87.285456315744952</v>
          </cell>
          <cell r="HS113">
            <v>135.87018498164846</v>
          </cell>
          <cell r="HT113">
            <v>130.89294091628946</v>
          </cell>
          <cell r="HU113">
            <v>95.052251328989726</v>
          </cell>
          <cell r="HV113">
            <v>114.84574331262242</v>
          </cell>
          <cell r="HW113">
            <v>66.34236102906857</v>
          </cell>
          <cell r="HX113">
            <v>82.961955173598653</v>
          </cell>
          <cell r="HY113">
            <v>110.96258265058783</v>
          </cell>
          <cell r="HZ113">
            <v>119.43359553754213</v>
          </cell>
          <cell r="IA113">
            <v>81.732431133679555</v>
          </cell>
          <cell r="IB113">
            <v>113.03404249473759</v>
          </cell>
          <cell r="IC113">
            <v>94.83335963952689</v>
          </cell>
          <cell r="ID113">
            <v>95.718189750882445</v>
          </cell>
          <cell r="IE113">
            <v>110.77356003285092</v>
          </cell>
          <cell r="IF113">
            <v>75.570563756169776</v>
          </cell>
          <cell r="IG113">
            <v>82.545232075471404</v>
          </cell>
          <cell r="IH113">
            <v>99.527572859190045</v>
          </cell>
          <cell r="II113">
            <v>89.131451597352211</v>
          </cell>
          <cell r="IJ113">
            <v>107.32878879537596</v>
          </cell>
          <cell r="IK113">
            <v>76.829294006959159</v>
          </cell>
          <cell r="IL113">
            <v>85.96968534612688</v>
          </cell>
          <cell r="IM113">
            <v>109.54753286185692</v>
          </cell>
          <cell r="IN113">
            <v>111.75607412481456</v>
          </cell>
          <cell r="IO113">
            <v>108.84779873116534</v>
          </cell>
          <cell r="IP113">
            <v>139.16239822004891</v>
          </cell>
          <cell r="IQ113">
            <v>95.821313938880252</v>
          </cell>
          <cell r="IR113">
            <v>93.662065812714175</v>
          </cell>
          <cell r="IS113">
            <v>113.07638063616102</v>
          </cell>
          <cell r="IT113">
            <v>96.353550282737089</v>
          </cell>
          <cell r="IU113">
            <v>97.910879695851762</v>
          </cell>
          <cell r="IV113">
            <v>75.311181400611915</v>
          </cell>
          <cell r="IW113">
            <v>76.131714662607436</v>
          </cell>
          <cell r="IX113">
            <v>96.813829356604984</v>
          </cell>
          <cell r="IY113">
            <v>107.47297471972742</v>
          </cell>
        </row>
        <row r="114">
          <cell r="J114">
            <v>93.852765208805465</v>
          </cell>
          <cell r="K114">
            <v>88.259204720008455</v>
          </cell>
          <cell r="L114">
            <v>113.3890513977592</v>
          </cell>
          <cell r="M114">
            <v>101.48200401057345</v>
          </cell>
          <cell r="N114">
            <v>105.2565288281115</v>
          </cell>
          <cell r="O114">
            <v>113.74780643845138</v>
          </cell>
          <cell r="P114">
            <v>91.766918935134939</v>
          </cell>
          <cell r="Q114">
            <v>102.33598665335499</v>
          </cell>
          <cell r="R114">
            <v>93.318713338471284</v>
          </cell>
          <cell r="S114">
            <v>90.101202673226709</v>
          </cell>
          <cell r="T114">
            <v>100.65206933634478</v>
          </cell>
          <cell r="U114">
            <v>76.419451762888286</v>
          </cell>
          <cell r="V114">
            <v>88.476091474131138</v>
          </cell>
          <cell r="W114">
            <v>94.246784108731973</v>
          </cell>
          <cell r="X114">
            <v>111.72502718240038</v>
          </cell>
          <cell r="Y114">
            <v>93.932704942192586</v>
          </cell>
          <cell r="Z114">
            <v>105.42832700034309</v>
          </cell>
          <cell r="AA114">
            <v>104.25943407917171</v>
          </cell>
          <cell r="AB114">
            <v>101.0671813795648</v>
          </cell>
          <cell r="AC114">
            <v>117.07777676050672</v>
          </cell>
          <cell r="AD114">
            <v>99.868249274789946</v>
          </cell>
          <cell r="AE114">
            <v>87.166619057371918</v>
          </cell>
          <cell r="AF114">
            <v>98.576186044920917</v>
          </cell>
          <cell r="AG114">
            <v>101.71413470866737</v>
          </cell>
          <cell r="AH114">
            <v>107.38566313794396</v>
          </cell>
          <cell r="AI114">
            <v>84.968518951632618</v>
          </cell>
          <cell r="AJ114">
            <v>94.603124423868991</v>
          </cell>
          <cell r="AK114">
            <v>85.641575244713835</v>
          </cell>
          <cell r="AL114">
            <v>112.13012445171174</v>
          </cell>
          <cell r="AM114">
            <v>87.760940061966707</v>
          </cell>
          <cell r="AN114">
            <v>122.92887726216436</v>
          </cell>
          <cell r="AO114">
            <v>105.29365803586141</v>
          </cell>
          <cell r="AP114">
            <v>84.458452249961951</v>
          </cell>
          <cell r="AQ114">
            <v>101.44182008419621</v>
          </cell>
          <cell r="AR114">
            <v>60.861802578823728</v>
          </cell>
          <cell r="AS114">
            <v>121.32994817105278</v>
          </cell>
          <cell r="AT114">
            <v>97.186153929443563</v>
          </cell>
          <cell r="AU114">
            <v>121.87552630542346</v>
          </cell>
          <cell r="AV114">
            <v>88.414090095716915</v>
          </cell>
          <cell r="AW114">
            <v>85.954666677212288</v>
          </cell>
          <cell r="AX114">
            <v>111.99555978351229</v>
          </cell>
          <cell r="AY114">
            <v>97.750820820309968</v>
          </cell>
          <cell r="AZ114">
            <v>129.98552059157836</v>
          </cell>
          <cell r="BA114">
            <v>120.07771376171164</v>
          </cell>
          <cell r="BB114">
            <v>94.588051907918995</v>
          </cell>
          <cell r="BC114">
            <v>121.58392718259616</v>
          </cell>
          <cell r="BD114">
            <v>109.30852058758917</v>
          </cell>
          <cell r="BE114">
            <v>117.66697699756618</v>
          </cell>
          <cell r="BF114">
            <v>106.09293234890954</v>
          </cell>
          <cell r="BG114">
            <v>112.19122502807602</v>
          </cell>
          <cell r="BH114">
            <v>93.095108953115911</v>
          </cell>
          <cell r="BI114">
            <v>85.238244397229991</v>
          </cell>
          <cell r="BJ114">
            <v>102.30790338800513</v>
          </cell>
          <cell r="BK114">
            <v>87.850460889856507</v>
          </cell>
          <cell r="BL114">
            <v>86.442549874598569</v>
          </cell>
          <cell r="BM114">
            <v>108.10411470036674</v>
          </cell>
          <cell r="BN114">
            <v>104.50000267803247</v>
          </cell>
          <cell r="BO114">
            <v>103.3480419981538</v>
          </cell>
          <cell r="BP114">
            <v>103.30906107793435</v>
          </cell>
          <cell r="BQ114">
            <v>79.0277341657861</v>
          </cell>
          <cell r="BR114">
            <v>98.277491192391295</v>
          </cell>
          <cell r="BS114">
            <v>82.113274887621372</v>
          </cell>
          <cell r="BT114">
            <v>108.02849344245799</v>
          </cell>
          <cell r="BU114">
            <v>108.61916451888595</v>
          </cell>
          <cell r="BV114">
            <v>127.14009780376212</v>
          </cell>
          <cell r="BW114">
            <v>106.9085550118014</v>
          </cell>
          <cell r="BX114">
            <v>96.521272581484482</v>
          </cell>
          <cell r="BY114">
            <v>88.493085743590257</v>
          </cell>
          <cell r="BZ114">
            <v>106.10800230571148</v>
          </cell>
          <cell r="CA114">
            <v>83.666542935570732</v>
          </cell>
          <cell r="CB114">
            <v>101.19012372875032</v>
          </cell>
          <cell r="CC114">
            <v>89.69694179391</v>
          </cell>
          <cell r="CD114">
            <v>97.254012032817769</v>
          </cell>
          <cell r="CE114">
            <v>117.33047979514598</v>
          </cell>
          <cell r="CF114">
            <v>106.60622569914918</v>
          </cell>
          <cell r="CG114">
            <v>118.21069723531872</v>
          </cell>
          <cell r="CH114">
            <v>103.35354687130291</v>
          </cell>
          <cell r="CI114">
            <v>99.782733504859436</v>
          </cell>
          <cell r="CJ114">
            <v>114.42159551922806</v>
          </cell>
          <cell r="CK114">
            <v>80.601859959564948</v>
          </cell>
          <cell r="CL114">
            <v>135.71184853210124</v>
          </cell>
          <cell r="CM114">
            <v>126.36086634404725</v>
          </cell>
          <cell r="CN114">
            <v>80.512966985331573</v>
          </cell>
          <cell r="CO114">
            <v>130.91008241986367</v>
          </cell>
          <cell r="CP114">
            <v>93.904733411202002</v>
          </cell>
          <cell r="CQ114">
            <v>104.27142903746454</v>
          </cell>
          <cell r="CR114">
            <v>108.23491964189004</v>
          </cell>
          <cell r="CS114">
            <v>168.54574694015412</v>
          </cell>
          <cell r="CT114">
            <v>111.20907842773424</v>
          </cell>
          <cell r="CU114">
            <v>96.028705625006083</v>
          </cell>
          <cell r="CV114">
            <v>93.363956331705324</v>
          </cell>
          <cell r="CW114">
            <v>118.52921222522821</v>
          </cell>
          <cell r="CX114">
            <v>97.95138464021602</v>
          </cell>
          <cell r="CY114">
            <v>52.419244808359956</v>
          </cell>
          <cell r="CZ114">
            <v>91.160261658446757</v>
          </cell>
          <cell r="DA114">
            <v>120.69678254194542</v>
          </cell>
          <cell r="DB114">
            <v>108.89352699281281</v>
          </cell>
          <cell r="DC114">
            <v>109.32842676238124</v>
          </cell>
          <cell r="DD114">
            <v>117.13239916218615</v>
          </cell>
          <cell r="DE114">
            <v>124.36488073015508</v>
          </cell>
          <cell r="DF114">
            <v>103.81230563219124</v>
          </cell>
          <cell r="DG114">
            <v>102.748298320529</v>
          </cell>
          <cell r="DH114">
            <v>101.0659325692499</v>
          </cell>
          <cell r="DI114">
            <v>110.09676234201643</v>
          </cell>
          <cell r="DJ114">
            <v>87.704852962150753</v>
          </cell>
          <cell r="DK114">
            <v>98.519142762593347</v>
          </cell>
          <cell r="DL114">
            <v>114.24965585951331</v>
          </cell>
          <cell r="DM114">
            <v>137.11776030098918</v>
          </cell>
          <cell r="DN114">
            <v>111.67925509777659</v>
          </cell>
          <cell r="DO114">
            <v>82.868802197568655</v>
          </cell>
          <cell r="DP114">
            <v>111.50072496957779</v>
          </cell>
          <cell r="DQ114">
            <v>108.21523410320127</v>
          </cell>
          <cell r="DR114">
            <v>125.97061812575949</v>
          </cell>
          <cell r="DS114">
            <v>120.98698627670021</v>
          </cell>
          <cell r="DT114">
            <v>93.133465190680269</v>
          </cell>
          <cell r="DU114">
            <v>137.3591123999509</v>
          </cell>
          <cell r="DV114">
            <v>96.538950261982436</v>
          </cell>
          <cell r="DW114">
            <v>121.52600952134135</v>
          </cell>
          <cell r="DX114">
            <v>70.289074430286661</v>
          </cell>
          <cell r="DY114">
            <v>101.1697643559242</v>
          </cell>
          <cell r="DZ114">
            <v>82.431683551212842</v>
          </cell>
          <cell r="EA114">
            <v>99.253264137807577</v>
          </cell>
          <cell r="EB114">
            <v>76.853844823905888</v>
          </cell>
          <cell r="EC114">
            <v>116.38487168781872</v>
          </cell>
          <cell r="ED114">
            <v>110.91318510785015</v>
          </cell>
          <cell r="EE114">
            <v>101.31814078823038</v>
          </cell>
          <cell r="EF114">
            <v>106.08400161682835</v>
          </cell>
          <cell r="EG114">
            <v>112.80771653283976</v>
          </cell>
          <cell r="EH114">
            <v>100.1681184678213</v>
          </cell>
          <cell r="EI114">
            <v>88.315707209727123</v>
          </cell>
          <cell r="EJ114">
            <v>97.398983736345244</v>
          </cell>
          <cell r="EK114">
            <v>75.360576282270245</v>
          </cell>
          <cell r="EL114">
            <v>111.17096215821046</v>
          </cell>
          <cell r="EM114">
            <v>84.808530913730067</v>
          </cell>
          <cell r="EN114">
            <v>108.43315289971787</v>
          </cell>
          <cell r="EO114">
            <v>90.62796354220157</v>
          </cell>
          <cell r="EP114">
            <v>144.31868049511118</v>
          </cell>
          <cell r="EQ114">
            <v>112.81157748400666</v>
          </cell>
          <cell r="ER114">
            <v>107.70485474750998</v>
          </cell>
          <cell r="ES114">
            <v>112.70533131221313</v>
          </cell>
          <cell r="ET114">
            <v>142.60088283466814</v>
          </cell>
          <cell r="EU114">
            <v>89.974476203246226</v>
          </cell>
          <cell r="EV114">
            <v>92.684249723983271</v>
          </cell>
          <cell r="EW114">
            <v>121.83469739730687</v>
          </cell>
          <cell r="EX114">
            <v>113.6779125121258</v>
          </cell>
          <cell r="EY114">
            <v>78.861189208663205</v>
          </cell>
          <cell r="EZ114">
            <v>131.31138168528113</v>
          </cell>
          <cell r="FA114">
            <v>116.26417252135836</v>
          </cell>
          <cell r="FB114">
            <v>93.749551324006461</v>
          </cell>
          <cell r="FC114">
            <v>88.886941082611756</v>
          </cell>
          <cell r="FD114">
            <v>93.605744257783613</v>
          </cell>
          <cell r="FE114">
            <v>136.04718395290729</v>
          </cell>
          <cell r="FF114">
            <v>78.589960209948913</v>
          </cell>
          <cell r="FG114">
            <v>85.025981085787265</v>
          </cell>
          <cell r="FH114">
            <v>128.91267504151432</v>
          </cell>
          <cell r="FI114">
            <v>85.618015616695828</v>
          </cell>
          <cell r="FJ114">
            <v>84.531162848154494</v>
          </cell>
          <cell r="FK114">
            <v>99.88633957689953</v>
          </cell>
          <cell r="FL114">
            <v>68.732830148212187</v>
          </cell>
          <cell r="FM114">
            <v>103.08478627869397</v>
          </cell>
          <cell r="FN114">
            <v>97.862841519957286</v>
          </cell>
          <cell r="FO114">
            <v>121.26695700201182</v>
          </cell>
          <cell r="FP114">
            <v>83.157194670831885</v>
          </cell>
          <cell r="FQ114">
            <v>97.506216809744345</v>
          </cell>
          <cell r="FR114">
            <v>85.699154762882529</v>
          </cell>
          <cell r="FS114">
            <v>93.085006048073183</v>
          </cell>
          <cell r="FT114">
            <v>118.14265345876181</v>
          </cell>
          <cell r="FU114">
            <v>114.48629199000396</v>
          </cell>
          <cell r="FV114">
            <v>93.737925704261443</v>
          </cell>
          <cell r="FW114">
            <v>90.773153285632986</v>
          </cell>
          <cell r="FX114">
            <v>93.161694501185181</v>
          </cell>
          <cell r="FY114">
            <v>100.1341089183572</v>
          </cell>
          <cell r="FZ114">
            <v>132.28447093983957</v>
          </cell>
          <cell r="GA114">
            <v>104.62936697454661</v>
          </cell>
          <cell r="GB114">
            <v>104.24528724036384</v>
          </cell>
          <cell r="GC114">
            <v>96.371225674597738</v>
          </cell>
          <cell r="GD114">
            <v>101.58290117829068</v>
          </cell>
          <cell r="GE114">
            <v>88.89769139332553</v>
          </cell>
          <cell r="GF114">
            <v>86.431590308935313</v>
          </cell>
          <cell r="GG114">
            <v>107.8931531340812</v>
          </cell>
          <cell r="GH114">
            <v>116.25212357298341</v>
          </cell>
          <cell r="GI114">
            <v>85.916230752609152</v>
          </cell>
          <cell r="GJ114">
            <v>111.45048692102185</v>
          </cell>
          <cell r="GK114">
            <v>80.74470727749987</v>
          </cell>
          <cell r="GL114">
            <v>93.552067868556009</v>
          </cell>
          <cell r="GM114">
            <v>113.64299652346482</v>
          </cell>
          <cell r="GN114">
            <v>123.68700022373827</v>
          </cell>
          <cell r="GO114">
            <v>86.914889900807822</v>
          </cell>
          <cell r="GP114">
            <v>108.63993011016669</v>
          </cell>
          <cell r="GQ114">
            <v>92.134777138827488</v>
          </cell>
          <cell r="GR114">
            <v>107.70385097685671</v>
          </cell>
          <cell r="GS114">
            <v>112.42389069535221</v>
          </cell>
          <cell r="GT114">
            <v>83.247607236369973</v>
          </cell>
          <cell r="GU114">
            <v>123.04608115730052</v>
          </cell>
          <cell r="GV114">
            <v>98.1199092043354</v>
          </cell>
          <cell r="GW114">
            <v>74.445341608768302</v>
          </cell>
          <cell r="GX114">
            <v>94.137041099984984</v>
          </cell>
          <cell r="GY114">
            <v>90.469542063634123</v>
          </cell>
          <cell r="GZ114">
            <v>131.96241050081326</v>
          </cell>
          <cell r="HA114">
            <v>110.69206576259771</v>
          </cell>
          <cell r="HB114">
            <v>97.498586487233183</v>
          </cell>
          <cell r="HC114">
            <v>100.33967529654076</v>
          </cell>
          <cell r="HD114">
            <v>103.38831269022164</v>
          </cell>
          <cell r="HE114">
            <v>134.7283248039092</v>
          </cell>
          <cell r="HF114">
            <v>92.302124945585291</v>
          </cell>
          <cell r="HG114">
            <v>106.29119741714405</v>
          </cell>
          <cell r="HH114">
            <v>86.965072171089176</v>
          </cell>
          <cell r="HI114">
            <v>108.41397917911728</v>
          </cell>
          <cell r="HJ114">
            <v>96.407613908792911</v>
          </cell>
          <cell r="HK114">
            <v>91.847383263469141</v>
          </cell>
          <cell r="HL114">
            <v>171.713959199991</v>
          </cell>
          <cell r="HM114">
            <v>123.04933192271587</v>
          </cell>
          <cell r="HN114">
            <v>84.616622522354604</v>
          </cell>
          <cell r="HO114">
            <v>80.111521668681632</v>
          </cell>
          <cell r="HP114">
            <v>106.40927944257017</v>
          </cell>
          <cell r="HQ114">
            <v>75.569922749744379</v>
          </cell>
          <cell r="HR114">
            <v>85.603327052793873</v>
          </cell>
          <cell r="HS114">
            <v>137.61495045324298</v>
          </cell>
          <cell r="HT114">
            <v>132.52932392756574</v>
          </cell>
          <cell r="HU114">
            <v>98.433690701730029</v>
          </cell>
          <cell r="HV114">
            <v>115.19255980407679</v>
          </cell>
          <cell r="HW114">
            <v>67.206201432645656</v>
          </cell>
          <cell r="HX114">
            <v>84.382468532446097</v>
          </cell>
          <cell r="HY114">
            <v>112.33190806307529</v>
          </cell>
          <cell r="HZ114">
            <v>120.73599007511606</v>
          </cell>
          <cell r="IA114">
            <v>80.418776253687383</v>
          </cell>
          <cell r="IB114">
            <v>112.34746673540073</v>
          </cell>
          <cell r="IC114">
            <v>95.684134660425727</v>
          </cell>
          <cell r="ID114">
            <v>97.086431741561626</v>
          </cell>
          <cell r="IE114">
            <v>111.05921689303251</v>
          </cell>
          <cell r="IF114">
            <v>76.006206794375103</v>
          </cell>
          <cell r="IG114">
            <v>83.622821806771711</v>
          </cell>
          <cell r="IH114">
            <v>98.764133509963401</v>
          </cell>
          <cell r="II114">
            <v>91.44101614736347</v>
          </cell>
          <cell r="IJ114">
            <v>108.13058757423322</v>
          </cell>
          <cell r="IK114">
            <v>76.216749780522207</v>
          </cell>
          <cell r="IL114">
            <v>84.853647150895213</v>
          </cell>
          <cell r="IM114">
            <v>109.08280325964402</v>
          </cell>
          <cell r="IN114">
            <v>112.88443931328547</v>
          </cell>
          <cell r="IO114">
            <v>109.16286634511802</v>
          </cell>
          <cell r="IP114">
            <v>143.30540091575838</v>
          </cell>
          <cell r="IQ114">
            <v>97.131878979953996</v>
          </cell>
          <cell r="IR114">
            <v>92.855005047608074</v>
          </cell>
          <cell r="IS114">
            <v>114.48812204397566</v>
          </cell>
          <cell r="IT114">
            <v>97.642002961779468</v>
          </cell>
          <cell r="IU114">
            <v>97.700818981047703</v>
          </cell>
          <cell r="IV114">
            <v>74.235576938941975</v>
          </cell>
          <cell r="IW114">
            <v>77.407469219553008</v>
          </cell>
          <cell r="IX114">
            <v>99.124297375690588</v>
          </cell>
          <cell r="IY114">
            <v>107.69535288546069</v>
          </cell>
        </row>
        <row r="115">
          <cell r="J115">
            <v>91.795209296494448</v>
          </cell>
          <cell r="K115">
            <v>87.708643843741484</v>
          </cell>
          <cell r="L115">
            <v>112.30037723829069</v>
          </cell>
          <cell r="M115">
            <v>102.89267817912156</v>
          </cell>
          <cell r="N115">
            <v>104.13366377367301</v>
          </cell>
          <cell r="O115">
            <v>116.18139898942657</v>
          </cell>
          <cell r="P115">
            <v>91.996319575784497</v>
          </cell>
          <cell r="Q115">
            <v>101.44634843668113</v>
          </cell>
          <cell r="R115">
            <v>92.181794115296611</v>
          </cell>
          <cell r="S115">
            <v>92.471299611206675</v>
          </cell>
          <cell r="T115">
            <v>104.45692963609804</v>
          </cell>
          <cell r="U115">
            <v>75.859088984335386</v>
          </cell>
          <cell r="V115">
            <v>87.415239549959495</v>
          </cell>
          <cell r="W115">
            <v>94.844580952528375</v>
          </cell>
          <cell r="X115">
            <v>110.0902509797637</v>
          </cell>
          <cell r="Y115">
            <v>92.888514354018753</v>
          </cell>
          <cell r="Z115">
            <v>107.47902408178008</v>
          </cell>
          <cell r="AA115">
            <v>104.43729182585517</v>
          </cell>
          <cell r="AB115">
            <v>103.70627526947509</v>
          </cell>
          <cell r="AC115">
            <v>115.44464894305423</v>
          </cell>
          <cell r="AD115">
            <v>99.529507370615406</v>
          </cell>
          <cell r="AE115">
            <v>87.701399720460685</v>
          </cell>
          <cell r="AF115">
            <v>97.130405380892554</v>
          </cell>
          <cell r="AG115">
            <v>103.07526026101468</v>
          </cell>
          <cell r="AH115">
            <v>106.31675310518827</v>
          </cell>
          <cell r="AI115">
            <v>84.728653702291552</v>
          </cell>
          <cell r="AJ115">
            <v>95.430221477388386</v>
          </cell>
          <cell r="AK115">
            <v>84.239669597014185</v>
          </cell>
          <cell r="AL115">
            <v>112.50580066476813</v>
          </cell>
          <cell r="AM115">
            <v>86.873855658853842</v>
          </cell>
          <cell r="AN115">
            <v>124.33097840616216</v>
          </cell>
          <cell r="AO115">
            <v>106.30341605568844</v>
          </cell>
          <cell r="AP115">
            <v>86.143549725545697</v>
          </cell>
          <cell r="AQ115">
            <v>102.95940218954085</v>
          </cell>
          <cell r="AR115">
            <v>59.836227932681503</v>
          </cell>
          <cell r="AS115">
            <v>122.75472085124899</v>
          </cell>
          <cell r="AT115">
            <v>97.196990994558561</v>
          </cell>
          <cell r="AU115">
            <v>122.36170504524382</v>
          </cell>
          <cell r="AV115">
            <v>90.1092206528471</v>
          </cell>
          <cell r="AW115">
            <v>87.861508918903411</v>
          </cell>
          <cell r="AX115">
            <v>111.36310074799769</v>
          </cell>
          <cell r="AY115">
            <v>96.241621080004109</v>
          </cell>
          <cell r="AZ115">
            <v>128.28734762112984</v>
          </cell>
          <cell r="BA115">
            <v>120.9280147988657</v>
          </cell>
          <cell r="BB115">
            <v>95.788920432811253</v>
          </cell>
          <cell r="BC115">
            <v>121.34242268262727</v>
          </cell>
          <cell r="BD115">
            <v>109.62275955841609</v>
          </cell>
          <cell r="BE115">
            <v>115.90189098836611</v>
          </cell>
          <cell r="BF115">
            <v>105.52517098903824</v>
          </cell>
          <cell r="BG115">
            <v>111.59603123234372</v>
          </cell>
          <cell r="BH115">
            <v>92.971296962009376</v>
          </cell>
          <cell r="BI115">
            <v>83.561406708664009</v>
          </cell>
          <cell r="BJ115">
            <v>102.00290662734734</v>
          </cell>
          <cell r="BK115">
            <v>87.524131046582298</v>
          </cell>
          <cell r="BL115">
            <v>86.05933169104182</v>
          </cell>
          <cell r="BM115">
            <v>108.6555933323484</v>
          </cell>
          <cell r="BN115">
            <v>104.25049598234556</v>
          </cell>
          <cell r="BO115">
            <v>105.2671827445013</v>
          </cell>
          <cell r="BP115">
            <v>103.35350834533791</v>
          </cell>
          <cell r="BQ115">
            <v>78.660339250435186</v>
          </cell>
          <cell r="BR115">
            <v>98.05915840822604</v>
          </cell>
          <cell r="BS115">
            <v>83.094973181361212</v>
          </cell>
          <cell r="BT115">
            <v>107.06021499817504</v>
          </cell>
          <cell r="BU115">
            <v>108.92285744959501</v>
          </cell>
          <cell r="BV115">
            <v>125.44182386093007</v>
          </cell>
          <cell r="BW115">
            <v>107.72844714917098</v>
          </cell>
          <cell r="BX115">
            <v>99.607387952940854</v>
          </cell>
          <cell r="BY115">
            <v>88.981026286034876</v>
          </cell>
          <cell r="BZ115">
            <v>107.48434656652147</v>
          </cell>
          <cell r="CA115">
            <v>83.990922149302008</v>
          </cell>
          <cell r="CB115">
            <v>103.30861545316579</v>
          </cell>
          <cell r="CC115">
            <v>87.409683474108007</v>
          </cell>
          <cell r="CD115">
            <v>98.164944014035129</v>
          </cell>
          <cell r="CE115">
            <v>117.10801975737395</v>
          </cell>
          <cell r="CF115">
            <v>107.16928583519108</v>
          </cell>
          <cell r="CG115">
            <v>120.3748567802799</v>
          </cell>
          <cell r="CH115">
            <v>101.34940556430949</v>
          </cell>
          <cell r="CI115">
            <v>99.78193256088602</v>
          </cell>
          <cell r="CJ115">
            <v>115.99923178003803</v>
          </cell>
          <cell r="CK115">
            <v>80.031149628782146</v>
          </cell>
          <cell r="CL115">
            <v>136.37311382727688</v>
          </cell>
          <cell r="CM115">
            <v>130.23225561102262</v>
          </cell>
          <cell r="CN115">
            <v>79.286360780643591</v>
          </cell>
          <cell r="CO115">
            <v>131.0743522497938</v>
          </cell>
          <cell r="CP115">
            <v>92.304164891688373</v>
          </cell>
          <cell r="CQ115">
            <v>105.09291185340102</v>
          </cell>
          <cell r="CR115">
            <v>108.74866713502306</v>
          </cell>
          <cell r="CS115">
            <v>169.07615736305397</v>
          </cell>
          <cell r="CT115">
            <v>110.41820484178554</v>
          </cell>
          <cell r="CU115">
            <v>94.754465490138955</v>
          </cell>
          <cell r="CV115">
            <v>90.917161526350711</v>
          </cell>
          <cell r="CW115">
            <v>119.39389800379867</v>
          </cell>
          <cell r="CX115">
            <v>99.932268067310446</v>
          </cell>
          <cell r="CY115">
            <v>51.780837968321123</v>
          </cell>
          <cell r="CZ115">
            <v>92.212802898074457</v>
          </cell>
          <cell r="DA115">
            <v>121.50553401099926</v>
          </cell>
          <cell r="DB115">
            <v>108.13284301893002</v>
          </cell>
          <cell r="DC115">
            <v>110.73653633206854</v>
          </cell>
          <cell r="DD115">
            <v>116.53717462145922</v>
          </cell>
          <cell r="DE115">
            <v>122.82233182776679</v>
          </cell>
          <cell r="DF115">
            <v>103.60875644818719</v>
          </cell>
          <cell r="DG115">
            <v>104.04597792527451</v>
          </cell>
          <cell r="DH115">
            <v>103.32527541386611</v>
          </cell>
          <cell r="DI115">
            <v>111.11347726176022</v>
          </cell>
          <cell r="DJ115">
            <v>85.939748508342504</v>
          </cell>
          <cell r="DK115">
            <v>96.014433085705804</v>
          </cell>
          <cell r="DL115">
            <v>111.11646905689699</v>
          </cell>
          <cell r="DM115">
            <v>138.84172207241878</v>
          </cell>
          <cell r="DN115">
            <v>113.6557818933417</v>
          </cell>
          <cell r="DO115">
            <v>81.591623045396389</v>
          </cell>
          <cell r="DP115">
            <v>110.77719044656575</v>
          </cell>
          <cell r="DQ115">
            <v>108.53035977428799</v>
          </cell>
          <cell r="DR115">
            <v>126.78076334552503</v>
          </cell>
          <cell r="DS115">
            <v>122.09928737233049</v>
          </cell>
          <cell r="DT115">
            <v>92.844442609705695</v>
          </cell>
          <cell r="DU115">
            <v>138.57273637208101</v>
          </cell>
          <cell r="DV115">
            <v>96.945039813127309</v>
          </cell>
          <cell r="DW115">
            <v>121.40258121122521</v>
          </cell>
          <cell r="DX115">
            <v>70.181518235736974</v>
          </cell>
          <cell r="DY115">
            <v>102.06056155223243</v>
          </cell>
          <cell r="DZ115">
            <v>82.527116839094973</v>
          </cell>
          <cell r="EA115">
            <v>102.49016302489193</v>
          </cell>
          <cell r="EB115">
            <v>76.957311234129605</v>
          </cell>
          <cell r="EC115">
            <v>118.20289193945861</v>
          </cell>
          <cell r="ED115">
            <v>112.62089825244058</v>
          </cell>
          <cell r="EE115">
            <v>103.21214882895524</v>
          </cell>
          <cell r="EF115">
            <v>110.93204815953212</v>
          </cell>
          <cell r="EG115">
            <v>109.93506507228665</v>
          </cell>
          <cell r="EH115">
            <v>100.26048014944989</v>
          </cell>
          <cell r="EI115">
            <v>89.674083823577718</v>
          </cell>
          <cell r="EJ115">
            <v>98.939597088081484</v>
          </cell>
          <cell r="EK115">
            <v>74.232026299546305</v>
          </cell>
          <cell r="EL115">
            <v>109.93701846574837</v>
          </cell>
          <cell r="EM115">
            <v>83.490859575126137</v>
          </cell>
          <cell r="EN115">
            <v>110.02743758976261</v>
          </cell>
          <cell r="EO115">
            <v>89.883947407033091</v>
          </cell>
          <cell r="EP115">
            <v>141.58625265616945</v>
          </cell>
          <cell r="EQ115">
            <v>112.96708522852508</v>
          </cell>
          <cell r="ER115">
            <v>107.94232984345699</v>
          </cell>
          <cell r="ES115">
            <v>114.93587263944251</v>
          </cell>
          <cell r="ET115">
            <v>149.56557094536407</v>
          </cell>
          <cell r="EU115">
            <v>87.140944800056076</v>
          </cell>
          <cell r="EV115">
            <v>92.53406777387957</v>
          </cell>
          <cell r="EW115">
            <v>122.53935631857684</v>
          </cell>
          <cell r="EX115">
            <v>112.30531483310367</v>
          </cell>
          <cell r="EY115">
            <v>78.785602003222166</v>
          </cell>
          <cell r="EZ115">
            <v>130.94604207715514</v>
          </cell>
          <cell r="FA115">
            <v>117.66070773092774</v>
          </cell>
          <cell r="FB115">
            <v>90.938827690683766</v>
          </cell>
          <cell r="FC115">
            <v>86.447322967208791</v>
          </cell>
          <cell r="FD115">
            <v>93.72436766971839</v>
          </cell>
          <cell r="FE115">
            <v>136.82055428350566</v>
          </cell>
          <cell r="FF115">
            <v>79.20098515568165</v>
          </cell>
          <cell r="FG115">
            <v>85.784487451274643</v>
          </cell>
          <cell r="FH115">
            <v>126.51036703736742</v>
          </cell>
          <cell r="FI115">
            <v>83.769162702525378</v>
          </cell>
          <cell r="FJ115">
            <v>86.679395203904633</v>
          </cell>
          <cell r="FK115">
            <v>98.154130294395358</v>
          </cell>
          <cell r="FL115">
            <v>69.095754205168717</v>
          </cell>
          <cell r="FM115">
            <v>102.36346045821728</v>
          </cell>
          <cell r="FN115">
            <v>99.288009388808604</v>
          </cell>
          <cell r="FO115">
            <v>125.66635757201625</v>
          </cell>
          <cell r="FP115">
            <v>82.648589347996719</v>
          </cell>
          <cell r="FQ115">
            <v>98.251129480975564</v>
          </cell>
          <cell r="FR115">
            <v>86.620168323831692</v>
          </cell>
          <cell r="FS115">
            <v>91.699074600626375</v>
          </cell>
          <cell r="FT115">
            <v>113.78911576071144</v>
          </cell>
          <cell r="FU115">
            <v>116.09080764575481</v>
          </cell>
          <cell r="FV115">
            <v>94.354928141614792</v>
          </cell>
          <cell r="FW115">
            <v>89.598656494779135</v>
          </cell>
          <cell r="FX115">
            <v>96.819681957492222</v>
          </cell>
          <cell r="FY115">
            <v>99.817698677567137</v>
          </cell>
          <cell r="FZ115">
            <v>132.11225740009311</v>
          </cell>
          <cell r="GA115">
            <v>105.90496134249143</v>
          </cell>
          <cell r="GB115">
            <v>105.01424612096206</v>
          </cell>
          <cell r="GC115">
            <v>96.563836915298779</v>
          </cell>
          <cell r="GD115">
            <v>100.96127284233671</v>
          </cell>
          <cell r="GE115">
            <v>89.008287443689142</v>
          </cell>
          <cell r="GF115">
            <v>86.840438653199726</v>
          </cell>
          <cell r="GG115">
            <v>110.57728068946145</v>
          </cell>
          <cell r="GH115">
            <v>117.40350131084568</v>
          </cell>
          <cell r="GI115">
            <v>85.739999652647739</v>
          </cell>
          <cell r="GJ115">
            <v>112.61686015770327</v>
          </cell>
          <cell r="GK115">
            <v>80.340592953059868</v>
          </cell>
          <cell r="GL115">
            <v>93.845437548052402</v>
          </cell>
          <cell r="GM115">
            <v>112.44864974166948</v>
          </cell>
          <cell r="GN115">
            <v>125.58923127321576</v>
          </cell>
          <cell r="GO115">
            <v>85.733149944107907</v>
          </cell>
          <cell r="GP115">
            <v>108.40662545955777</v>
          </cell>
          <cell r="GQ115">
            <v>92.137141382066218</v>
          </cell>
          <cell r="GR115">
            <v>108.04113315118708</v>
          </cell>
          <cell r="GS115">
            <v>111.82433484182972</v>
          </cell>
          <cell r="GT115">
            <v>82.980295331478061</v>
          </cell>
          <cell r="GU115">
            <v>123.81785431439792</v>
          </cell>
          <cell r="GV115">
            <v>98.503539540275881</v>
          </cell>
          <cell r="GW115">
            <v>74.803776853770117</v>
          </cell>
          <cell r="GX115">
            <v>92.952371716486596</v>
          </cell>
          <cell r="GY115">
            <v>89.728693979951942</v>
          </cell>
          <cell r="GZ115">
            <v>130.51994981740805</v>
          </cell>
          <cell r="HA115">
            <v>112.919158375975</v>
          </cell>
          <cell r="HB115">
            <v>98.319400234910248</v>
          </cell>
          <cell r="HC115">
            <v>98.474416684814429</v>
          </cell>
          <cell r="HD115">
            <v>106.30286855740037</v>
          </cell>
          <cell r="HE115">
            <v>133.829758031767</v>
          </cell>
          <cell r="HF115">
            <v>92.413602563859854</v>
          </cell>
          <cell r="HG115">
            <v>103.31843294394814</v>
          </cell>
          <cell r="HH115">
            <v>87.308479608046341</v>
          </cell>
          <cell r="HI115">
            <v>107.6719195284719</v>
          </cell>
          <cell r="HJ115">
            <v>97.080969056963511</v>
          </cell>
          <cell r="HK115">
            <v>90.436253074388972</v>
          </cell>
          <cell r="HL115">
            <v>171.4752621547932</v>
          </cell>
          <cell r="HM115">
            <v>121.75977958644353</v>
          </cell>
          <cell r="HN115">
            <v>85.816001344021387</v>
          </cell>
          <cell r="HO115">
            <v>79.229894525524216</v>
          </cell>
          <cell r="HP115">
            <v>101.68851146337789</v>
          </cell>
          <cell r="HQ115">
            <v>75.58091537873257</v>
          </cell>
          <cell r="HR115">
            <v>87.856666392112274</v>
          </cell>
          <cell r="HS115">
            <v>136.58011294270941</v>
          </cell>
          <cell r="HT115">
            <v>132.06230979428361</v>
          </cell>
          <cell r="HU115">
            <v>96.979120676499136</v>
          </cell>
          <cell r="HV115">
            <v>113.64359592083852</v>
          </cell>
          <cell r="HW115">
            <v>65.253909860102894</v>
          </cell>
          <cell r="HX115">
            <v>85.316833569585654</v>
          </cell>
          <cell r="HY115">
            <v>112.61668706217856</v>
          </cell>
          <cell r="HZ115">
            <v>120.08438082229806</v>
          </cell>
          <cell r="IA115">
            <v>78.252619951854072</v>
          </cell>
          <cell r="IB115">
            <v>110.3616817974372</v>
          </cell>
          <cell r="IC115">
            <v>95.293774872820009</v>
          </cell>
          <cell r="ID115">
            <v>96.327929546135806</v>
          </cell>
          <cell r="IE115">
            <v>110.60363500578244</v>
          </cell>
          <cell r="IF115">
            <v>77.176242346494419</v>
          </cell>
          <cell r="IG115">
            <v>85.264685917453065</v>
          </cell>
          <cell r="IH115">
            <v>98.107593962578974</v>
          </cell>
          <cell r="II115">
            <v>90.482443506665476</v>
          </cell>
          <cell r="IJ115">
            <v>111.15230699440419</v>
          </cell>
          <cell r="IK115">
            <v>75.929287153028639</v>
          </cell>
          <cell r="IL115">
            <v>85.870818049299714</v>
          </cell>
          <cell r="IM115">
            <v>106.43926909591306</v>
          </cell>
          <cell r="IN115">
            <v>111.56376866799746</v>
          </cell>
          <cell r="IO115">
            <v>106.1790296461115</v>
          </cell>
          <cell r="IP115">
            <v>144.10841435726053</v>
          </cell>
          <cell r="IQ115">
            <v>98.00552187317399</v>
          </cell>
          <cell r="IR115">
            <v>94.302530923174601</v>
          </cell>
          <cell r="IS115">
            <v>113.93438704446804</v>
          </cell>
          <cell r="IT115">
            <v>96.875691111278798</v>
          </cell>
          <cell r="IU115">
            <v>98.83170545168511</v>
          </cell>
          <cell r="IV115">
            <v>74.435229045797769</v>
          </cell>
          <cell r="IW115">
            <v>77.50411159075405</v>
          </cell>
          <cell r="IX115">
            <v>98.465596236007059</v>
          </cell>
          <cell r="IY115">
            <v>106.69260657486473</v>
          </cell>
        </row>
        <row r="116">
          <cell r="J116">
            <v>90.623223524978442</v>
          </cell>
          <cell r="K116">
            <v>89.725796021254354</v>
          </cell>
          <cell r="L116">
            <v>112.05948023154029</v>
          </cell>
          <cell r="M116">
            <v>104.16327495403979</v>
          </cell>
          <cell r="N116">
            <v>105.00995584681367</v>
          </cell>
          <cell r="O116">
            <v>118.15925060290351</v>
          </cell>
          <cell r="P116">
            <v>92.25934316065748</v>
          </cell>
          <cell r="Q116">
            <v>100.38871753492811</v>
          </cell>
          <cell r="R116">
            <v>92.115104710100525</v>
          </cell>
          <cell r="S116">
            <v>92.876258549844124</v>
          </cell>
          <cell r="T116">
            <v>106.39857728399969</v>
          </cell>
          <cell r="U116">
            <v>74.996350734924263</v>
          </cell>
          <cell r="V116">
            <v>88.949512078496284</v>
          </cell>
          <cell r="W116">
            <v>93.50840040944496</v>
          </cell>
          <cell r="X116">
            <v>110.06169630273767</v>
          </cell>
          <cell r="Y116">
            <v>94.960715581214799</v>
          </cell>
          <cell r="Z116">
            <v>106.13079868256639</v>
          </cell>
          <cell r="AA116">
            <v>104.64679009459569</v>
          </cell>
          <cell r="AB116">
            <v>101.471449319173</v>
          </cell>
          <cell r="AC116">
            <v>115.1981124703718</v>
          </cell>
          <cell r="AD116">
            <v>100.02910563585068</v>
          </cell>
          <cell r="AE116">
            <v>85.727294778282925</v>
          </cell>
          <cell r="AF116">
            <v>99.426929323559719</v>
          </cell>
          <cell r="AG116">
            <v>100.90502944287044</v>
          </cell>
          <cell r="AH116">
            <v>108.24093568136929</v>
          </cell>
          <cell r="AI116">
            <v>85.293840299436951</v>
          </cell>
          <cell r="AJ116">
            <v>96.70635888165252</v>
          </cell>
          <cell r="AK116">
            <v>83.840451594911713</v>
          </cell>
          <cell r="AL116">
            <v>112.97937017667606</v>
          </cell>
          <cell r="AM116">
            <v>85.138483469861043</v>
          </cell>
          <cell r="AN116">
            <v>126.40716127988469</v>
          </cell>
          <cell r="AO116">
            <v>105.17985161598118</v>
          </cell>
          <cell r="AP116">
            <v>85.628890940631564</v>
          </cell>
          <cell r="AQ116">
            <v>100.67703010502339</v>
          </cell>
          <cell r="AR116">
            <v>59.575957340526365</v>
          </cell>
          <cell r="AS116">
            <v>122.85384417523287</v>
          </cell>
          <cell r="AT116">
            <v>95.153251469676917</v>
          </cell>
          <cell r="AU116">
            <v>120.06551575883323</v>
          </cell>
          <cell r="AV116">
            <v>88.743573627767077</v>
          </cell>
          <cell r="AW116">
            <v>87.175964487402084</v>
          </cell>
          <cell r="AX116">
            <v>113.32859375711557</v>
          </cell>
          <cell r="AY116">
            <v>96.319573140818648</v>
          </cell>
          <cell r="AZ116">
            <v>127.70886483966325</v>
          </cell>
          <cell r="BA116">
            <v>124.68595105159389</v>
          </cell>
          <cell r="BB116">
            <v>97.15886206589424</v>
          </cell>
          <cell r="BC116">
            <v>122.3685421022158</v>
          </cell>
          <cell r="BD116">
            <v>110.88596104412009</v>
          </cell>
          <cell r="BE116">
            <v>117.19369079403985</v>
          </cell>
          <cell r="BF116">
            <v>106.48227319126254</v>
          </cell>
          <cell r="BG116">
            <v>111.71162602886304</v>
          </cell>
          <cell r="BH116">
            <v>93.653692331777336</v>
          </cell>
          <cell r="BI116">
            <v>84.413138599042597</v>
          </cell>
          <cell r="BJ116">
            <v>102.99426482764254</v>
          </cell>
          <cell r="BK116">
            <v>86.950402314329324</v>
          </cell>
          <cell r="BL116">
            <v>88.707668743218164</v>
          </cell>
          <cell r="BM116">
            <v>107.02267961555253</v>
          </cell>
          <cell r="BN116">
            <v>101.21136973030532</v>
          </cell>
          <cell r="BO116">
            <v>105.48437750197239</v>
          </cell>
          <cell r="BP116">
            <v>103.00989151708222</v>
          </cell>
          <cell r="BQ116">
            <v>79.243871978656571</v>
          </cell>
          <cell r="BR116">
            <v>99.80093424948474</v>
          </cell>
          <cell r="BS116">
            <v>82.8692968431819</v>
          </cell>
          <cell r="BT116">
            <v>106.79906480452321</v>
          </cell>
          <cell r="BU116">
            <v>110.59604408596414</v>
          </cell>
          <cell r="BV116">
            <v>127.46608497265156</v>
          </cell>
          <cell r="BW116">
            <v>108.05591064420877</v>
          </cell>
          <cell r="BX116">
            <v>97.635192941922654</v>
          </cell>
          <cell r="BY116">
            <v>88.515052451971982</v>
          </cell>
          <cell r="BZ116">
            <v>106.80501560228528</v>
          </cell>
          <cell r="CA116">
            <v>84.102057365434703</v>
          </cell>
          <cell r="CB116">
            <v>104.70066538072521</v>
          </cell>
          <cell r="CC116">
            <v>88.674875889232709</v>
          </cell>
          <cell r="CD116">
            <v>96.629935576255164</v>
          </cell>
          <cell r="CE116">
            <v>120.31469691180857</v>
          </cell>
          <cell r="CF116">
            <v>107.10759023260646</v>
          </cell>
          <cell r="CG116">
            <v>124.19876652912944</v>
          </cell>
          <cell r="CH116">
            <v>102.50575026312829</v>
          </cell>
          <cell r="CI116">
            <v>99.756879830787895</v>
          </cell>
          <cell r="CJ116">
            <v>116.31724032123365</v>
          </cell>
          <cell r="CK116">
            <v>80.088771530309259</v>
          </cell>
          <cell r="CL116">
            <v>134.39117028062384</v>
          </cell>
          <cell r="CM116">
            <v>129.19680730166255</v>
          </cell>
          <cell r="CN116">
            <v>78.789074254015674</v>
          </cell>
          <cell r="CO116">
            <v>134.47962411859208</v>
          </cell>
          <cell r="CP116">
            <v>92.028334560750977</v>
          </cell>
          <cell r="CQ116">
            <v>106.83182925847447</v>
          </cell>
          <cell r="CR116">
            <v>112.07210484414917</v>
          </cell>
          <cell r="CS116">
            <v>169.4872276671735</v>
          </cell>
          <cell r="CT116">
            <v>109.46641449191479</v>
          </cell>
          <cell r="CU116">
            <v>95.109497989227521</v>
          </cell>
          <cell r="CV116">
            <v>92.183856621701906</v>
          </cell>
          <cell r="CW116">
            <v>118.16195504684185</v>
          </cell>
          <cell r="CX116">
            <v>101.1960334955775</v>
          </cell>
          <cell r="CY116">
            <v>51.239388248467606</v>
          </cell>
          <cell r="CZ116">
            <v>93.750169741103775</v>
          </cell>
          <cell r="DA116">
            <v>118.44341141427103</v>
          </cell>
          <cell r="DB116">
            <v>108.03454237436122</v>
          </cell>
          <cell r="DC116">
            <v>111.44636539661438</v>
          </cell>
          <cell r="DD116">
            <v>115.09926407532031</v>
          </cell>
          <cell r="DE116">
            <v>121.74991785854128</v>
          </cell>
          <cell r="DF116">
            <v>103.95896798694433</v>
          </cell>
          <cell r="DG116">
            <v>104.95403807286858</v>
          </cell>
          <cell r="DH116">
            <v>104.10289721001222</v>
          </cell>
          <cell r="DI116">
            <v>116.36446142690627</v>
          </cell>
          <cell r="DJ116">
            <v>86.363507007403172</v>
          </cell>
          <cell r="DK116">
            <v>96.635123965683547</v>
          </cell>
          <cell r="DL116">
            <v>112.3811557714738</v>
          </cell>
          <cell r="DM116">
            <v>136.97066859626196</v>
          </cell>
          <cell r="DN116">
            <v>111.55829720793042</v>
          </cell>
          <cell r="DO116">
            <v>81.138908894396735</v>
          </cell>
          <cell r="DP116">
            <v>110.40350730587899</v>
          </cell>
          <cell r="DQ116">
            <v>109.05679932461567</v>
          </cell>
          <cell r="DR116">
            <v>127.32290673124206</v>
          </cell>
          <cell r="DS116">
            <v>121.20285553579316</v>
          </cell>
          <cell r="DT116">
            <v>92.363150292551438</v>
          </cell>
          <cell r="DU116">
            <v>138.18770883524914</v>
          </cell>
          <cell r="DV116">
            <v>97.674648168985854</v>
          </cell>
          <cell r="DW116">
            <v>122.91790848768925</v>
          </cell>
          <cell r="DX116">
            <v>71.303650269163683</v>
          </cell>
          <cell r="DY116">
            <v>104.3171715709223</v>
          </cell>
          <cell r="DZ116">
            <v>82.759922758374827</v>
          </cell>
          <cell r="EA116">
            <v>103.77935726185763</v>
          </cell>
          <cell r="EB116">
            <v>77.98232821563353</v>
          </cell>
          <cell r="EC116">
            <v>122.34045364936605</v>
          </cell>
          <cell r="ED116">
            <v>114.17591363800405</v>
          </cell>
          <cell r="EE116">
            <v>103.78530466905566</v>
          </cell>
          <cell r="EF116">
            <v>111.29586645946171</v>
          </cell>
          <cell r="EG116">
            <v>111.41330238036045</v>
          </cell>
          <cell r="EH116">
            <v>98.859123611570396</v>
          </cell>
          <cell r="EI116">
            <v>88.381597035442311</v>
          </cell>
          <cell r="EJ116">
            <v>99.421476159817985</v>
          </cell>
          <cell r="EK116">
            <v>75.045322496137004</v>
          </cell>
          <cell r="EL116">
            <v>108.92039360931206</v>
          </cell>
          <cell r="EM116">
            <v>83.469580067010796</v>
          </cell>
          <cell r="EN116">
            <v>111.1927163224529</v>
          </cell>
          <cell r="EO116">
            <v>90.267137502818898</v>
          </cell>
          <cell r="EP116">
            <v>141.76930819402901</v>
          </cell>
          <cell r="EQ116">
            <v>115.88507499812337</v>
          </cell>
          <cell r="ER116">
            <v>108.08688296557266</v>
          </cell>
          <cell r="ES116">
            <v>115.9208878442</v>
          </cell>
          <cell r="ET116">
            <v>149.60085848384358</v>
          </cell>
          <cell r="EU116">
            <v>84.456420218880069</v>
          </cell>
          <cell r="EV116">
            <v>92.407858776118857</v>
          </cell>
          <cell r="EW116">
            <v>121.93131333317748</v>
          </cell>
          <cell r="EX116">
            <v>108.61037616289673</v>
          </cell>
          <cell r="EY116">
            <v>80.954567019955519</v>
          </cell>
          <cell r="EZ116">
            <v>128.16817938902258</v>
          </cell>
          <cell r="FA116">
            <v>119.84172502865547</v>
          </cell>
          <cell r="FB116">
            <v>94.589513843742992</v>
          </cell>
          <cell r="FC116">
            <v>86.386242656388589</v>
          </cell>
          <cell r="FD116">
            <v>95.823948990034481</v>
          </cell>
          <cell r="FE116">
            <v>138.10505708069851</v>
          </cell>
          <cell r="FF116">
            <v>79.398450756543454</v>
          </cell>
          <cell r="FG116">
            <v>85.577314727263797</v>
          </cell>
          <cell r="FH116">
            <v>127.65419346201634</v>
          </cell>
          <cell r="FI116">
            <v>85.564822245927928</v>
          </cell>
          <cell r="FJ116">
            <v>84.562359757584517</v>
          </cell>
          <cell r="FK116">
            <v>99.478982559777549</v>
          </cell>
          <cell r="FL116">
            <v>70.792062108055106</v>
          </cell>
          <cell r="FM116">
            <v>101.66590681844171</v>
          </cell>
          <cell r="FN116">
            <v>100.35911774651167</v>
          </cell>
          <cell r="FO116">
            <v>131.76597797312883</v>
          </cell>
          <cell r="FP116">
            <v>82.631079290512687</v>
          </cell>
          <cell r="FQ116">
            <v>99.621613932685932</v>
          </cell>
          <cell r="FR116">
            <v>84.890780265172467</v>
          </cell>
          <cell r="FS116">
            <v>92.643661076066962</v>
          </cell>
          <cell r="FT116">
            <v>112.32003418803188</v>
          </cell>
          <cell r="FU116">
            <v>114.86410037394609</v>
          </cell>
          <cell r="FV116">
            <v>93.531520477317315</v>
          </cell>
          <cell r="FW116">
            <v>90.98809741413929</v>
          </cell>
          <cell r="FX116">
            <v>97.064044417382107</v>
          </cell>
          <cell r="FY116">
            <v>98.28301206780506</v>
          </cell>
          <cell r="FZ116">
            <v>127.71011976262572</v>
          </cell>
          <cell r="GA116">
            <v>105.70153450683367</v>
          </cell>
          <cell r="GB116">
            <v>104.5285943641578</v>
          </cell>
          <cell r="GC116">
            <v>97.094883065425535</v>
          </cell>
          <cell r="GD116">
            <v>101.18216873585008</v>
          </cell>
          <cell r="GE116">
            <v>88.223571788058251</v>
          </cell>
          <cell r="GF116">
            <v>87.298469691636612</v>
          </cell>
          <cell r="GG116">
            <v>112.93311472659836</v>
          </cell>
          <cell r="GH116">
            <v>116.63852324882534</v>
          </cell>
          <cell r="GI116">
            <v>86.190037704529189</v>
          </cell>
          <cell r="GJ116">
            <v>109.52595191586072</v>
          </cell>
          <cell r="GK116">
            <v>77.459556000092007</v>
          </cell>
          <cell r="GL116">
            <v>95.127721147702587</v>
          </cell>
          <cell r="GM116">
            <v>112.10173910920041</v>
          </cell>
          <cell r="GN116">
            <v>126.15008943570726</v>
          </cell>
          <cell r="GO116">
            <v>84.363421498836857</v>
          </cell>
          <cell r="GP116">
            <v>109.56928154326684</v>
          </cell>
          <cell r="GQ116">
            <v>92.629627329070246</v>
          </cell>
          <cell r="GR116">
            <v>105.82876228025007</v>
          </cell>
          <cell r="GS116">
            <v>110.87827460583654</v>
          </cell>
          <cell r="GT116">
            <v>83.12371472520941</v>
          </cell>
          <cell r="GU116">
            <v>125.05012695805546</v>
          </cell>
          <cell r="GV116">
            <v>99.772712753884349</v>
          </cell>
          <cell r="GW116">
            <v>73.919826507498186</v>
          </cell>
          <cell r="GX116">
            <v>93.578305678150571</v>
          </cell>
          <cell r="GY116">
            <v>90.762454783304605</v>
          </cell>
          <cell r="GZ116">
            <v>130.47358599320603</v>
          </cell>
          <cell r="HA116">
            <v>112.82657481901417</v>
          </cell>
          <cell r="HB116">
            <v>97.337555349500121</v>
          </cell>
          <cell r="HC116">
            <v>100.00142718556276</v>
          </cell>
          <cell r="HD116">
            <v>109.08492894183242</v>
          </cell>
          <cell r="HE116">
            <v>134.85047819329017</v>
          </cell>
          <cell r="HF116">
            <v>92.358337438948851</v>
          </cell>
          <cell r="HG116">
            <v>103.43014833703479</v>
          </cell>
          <cell r="HH116">
            <v>89.771431770657344</v>
          </cell>
          <cell r="HI116">
            <v>106.0087505094838</v>
          </cell>
          <cell r="HJ116">
            <v>97.076474055625667</v>
          </cell>
          <cell r="HK116">
            <v>90.298041992266818</v>
          </cell>
          <cell r="HL116">
            <v>172.21532741976432</v>
          </cell>
          <cell r="HM116">
            <v>122.8305100391762</v>
          </cell>
          <cell r="HN116">
            <v>87.079218851463054</v>
          </cell>
          <cell r="HO116">
            <v>79.572623923231092</v>
          </cell>
          <cell r="HP116">
            <v>102.72037877047643</v>
          </cell>
          <cell r="HQ116">
            <v>74.759184464088065</v>
          </cell>
          <cell r="HR116">
            <v>88.623207387647483</v>
          </cell>
          <cell r="HS116">
            <v>138.50034995723158</v>
          </cell>
          <cell r="HT116">
            <v>130.61389229268795</v>
          </cell>
          <cell r="HU116">
            <v>95.959355987338796</v>
          </cell>
          <cell r="HV116">
            <v>114.00269584172959</v>
          </cell>
          <cell r="HW116">
            <v>66.882340270752124</v>
          </cell>
          <cell r="HX116">
            <v>83.690330970952999</v>
          </cell>
          <cell r="HY116">
            <v>112.12476780162422</v>
          </cell>
          <cell r="HZ116">
            <v>117.64555977966678</v>
          </cell>
          <cell r="IA116">
            <v>78.009142607380312</v>
          </cell>
          <cell r="IB116">
            <v>111.77691087539516</v>
          </cell>
          <cell r="IC116">
            <v>95.790852587610246</v>
          </cell>
          <cell r="ID116">
            <v>95.596330375543715</v>
          </cell>
          <cell r="IE116">
            <v>109.36432292781014</v>
          </cell>
          <cell r="IF116">
            <v>78.231809001667884</v>
          </cell>
          <cell r="IG116">
            <v>83.115876947172836</v>
          </cell>
          <cell r="IH116">
            <v>95.698443945777711</v>
          </cell>
          <cell r="II116">
            <v>89.37826394757451</v>
          </cell>
          <cell r="IJ116">
            <v>109.03388193354789</v>
          </cell>
          <cell r="IK116">
            <v>76.592468190338806</v>
          </cell>
          <cell r="IL116">
            <v>88.070930996466544</v>
          </cell>
          <cell r="IM116">
            <v>108.87229478372912</v>
          </cell>
          <cell r="IN116">
            <v>109.8822492654885</v>
          </cell>
          <cell r="IO116">
            <v>107.12581474556728</v>
          </cell>
          <cell r="IP116">
            <v>144.73807851104152</v>
          </cell>
          <cell r="IQ116">
            <v>95.848002980265036</v>
          </cell>
          <cell r="IR116">
            <v>96.61033533910107</v>
          </cell>
          <cell r="IS116">
            <v>117.01090694359077</v>
          </cell>
          <cell r="IT116">
            <v>96.635140004518149</v>
          </cell>
          <cell r="IU116">
            <v>98.946662558733451</v>
          </cell>
          <cell r="IV116">
            <v>75.699620852114904</v>
          </cell>
          <cell r="IW116">
            <v>77.437873287496103</v>
          </cell>
          <cell r="IX116">
            <v>100.83717942493487</v>
          </cell>
          <cell r="IY116">
            <v>108.56280092954461</v>
          </cell>
        </row>
        <row r="117">
          <cell r="J117">
            <v>90.063524174034612</v>
          </cell>
          <cell r="K117">
            <v>89.771082364114861</v>
          </cell>
          <cell r="L117">
            <v>113.57023668700101</v>
          </cell>
          <cell r="M117">
            <v>103.85555252523537</v>
          </cell>
          <cell r="N117">
            <v>104.01576347219003</v>
          </cell>
          <cell r="O117">
            <v>117.67236746499606</v>
          </cell>
          <cell r="P117">
            <v>94.21521118585774</v>
          </cell>
          <cell r="Q117">
            <v>101.292000015339</v>
          </cell>
          <cell r="R117">
            <v>89.777666960419424</v>
          </cell>
          <cell r="S117">
            <v>92.812853878360073</v>
          </cell>
          <cell r="T117">
            <v>106.36143273011231</v>
          </cell>
          <cell r="U117">
            <v>74.080444398814464</v>
          </cell>
          <cell r="V117">
            <v>89.27537686079252</v>
          </cell>
          <cell r="W117">
            <v>91.776171265673398</v>
          </cell>
          <cell r="X117">
            <v>113.23442295642631</v>
          </cell>
          <cell r="Y117">
            <v>95.04988198881891</v>
          </cell>
          <cell r="Z117">
            <v>108.3345324167442</v>
          </cell>
          <cell r="AA117">
            <v>105.12787559134367</v>
          </cell>
          <cell r="AB117">
            <v>102.09198331985588</v>
          </cell>
          <cell r="AC117">
            <v>115.45297163573137</v>
          </cell>
          <cell r="AD117">
            <v>99.268316618962118</v>
          </cell>
          <cell r="AE117">
            <v>85.731261268771235</v>
          </cell>
          <cell r="AF117">
            <v>98.980183928430293</v>
          </cell>
          <cell r="AG117">
            <v>101.10924398093532</v>
          </cell>
          <cell r="AH117">
            <v>109.07305366225789</v>
          </cell>
          <cell r="AI117">
            <v>86.821554028705592</v>
          </cell>
          <cell r="AJ117">
            <v>98.241510307880674</v>
          </cell>
          <cell r="AK117">
            <v>83.187769845462341</v>
          </cell>
          <cell r="AL117">
            <v>115.08234234314023</v>
          </cell>
          <cell r="AM117">
            <v>85.464187070086567</v>
          </cell>
          <cell r="AN117">
            <v>124.68099859693567</v>
          </cell>
          <cell r="AO117">
            <v>104.45975364577173</v>
          </cell>
          <cell r="AP117">
            <v>84.636222115792066</v>
          </cell>
          <cell r="AQ117">
            <v>101.43064002005816</v>
          </cell>
          <cell r="AR117">
            <v>59.495340223174367</v>
          </cell>
          <cell r="AS117">
            <v>123.87589833985902</v>
          </cell>
          <cell r="AT117">
            <v>97.285651251667687</v>
          </cell>
          <cell r="AU117">
            <v>122.2186644801823</v>
          </cell>
          <cell r="AV117">
            <v>86.879283536898981</v>
          </cell>
          <cell r="AW117">
            <v>87.264941718877012</v>
          </cell>
          <cell r="AX117">
            <v>114.3283520799467</v>
          </cell>
          <cell r="AY117">
            <v>95.102901415797575</v>
          </cell>
          <cell r="AZ117">
            <v>130.48891637192503</v>
          </cell>
          <cell r="BA117">
            <v>126.10155388816257</v>
          </cell>
          <cell r="BB117">
            <v>98.191531393920343</v>
          </cell>
          <cell r="BC117">
            <v>119.27511858345612</v>
          </cell>
          <cell r="BD117">
            <v>111.68803948863722</v>
          </cell>
          <cell r="BE117">
            <v>117.86901718093667</v>
          </cell>
          <cell r="BF117">
            <v>102.76222246538532</v>
          </cell>
          <cell r="BG117">
            <v>113.32356397027871</v>
          </cell>
          <cell r="BH117">
            <v>95.916562440515563</v>
          </cell>
          <cell r="BI117">
            <v>84.687558644338139</v>
          </cell>
          <cell r="BJ117">
            <v>103.10515655214695</v>
          </cell>
          <cell r="BK117">
            <v>84.722190124701157</v>
          </cell>
          <cell r="BL117">
            <v>87.419953370892344</v>
          </cell>
          <cell r="BM117">
            <v>106.95004767648241</v>
          </cell>
          <cell r="BN117">
            <v>103.03559677609198</v>
          </cell>
          <cell r="BO117">
            <v>106.60516223690662</v>
          </cell>
          <cell r="BP117">
            <v>103.03669992519286</v>
          </cell>
          <cell r="BQ117">
            <v>77.826836932851009</v>
          </cell>
          <cell r="BR117">
            <v>96.914159532592976</v>
          </cell>
          <cell r="BS117">
            <v>82.956454555613092</v>
          </cell>
          <cell r="BT117">
            <v>106.79712802126295</v>
          </cell>
          <cell r="BU117">
            <v>108.69004374339539</v>
          </cell>
          <cell r="BV117">
            <v>125.8742732938785</v>
          </cell>
          <cell r="BW117">
            <v>105.7086454014333</v>
          </cell>
          <cell r="BX117">
            <v>99.078997048316182</v>
          </cell>
          <cell r="BY117">
            <v>88.906897954706707</v>
          </cell>
          <cell r="BZ117">
            <v>108.04837208224708</v>
          </cell>
          <cell r="CA117">
            <v>84.063911498543618</v>
          </cell>
          <cell r="CB117">
            <v>104.58755640765737</v>
          </cell>
          <cell r="CC117">
            <v>90.564319572843402</v>
          </cell>
          <cell r="CD117">
            <v>96.103683068796158</v>
          </cell>
          <cell r="CE117">
            <v>122.00568051838353</v>
          </cell>
          <cell r="CF117">
            <v>105.06982515990421</v>
          </cell>
          <cell r="CG117">
            <v>125.32438096931601</v>
          </cell>
          <cell r="CH117">
            <v>100.82882707801373</v>
          </cell>
          <cell r="CI117">
            <v>97.634283684545423</v>
          </cell>
          <cell r="CJ117">
            <v>118.89226823018801</v>
          </cell>
          <cell r="CK117">
            <v>77.828256660783765</v>
          </cell>
          <cell r="CL117">
            <v>133.04782289173656</v>
          </cell>
          <cell r="CM117">
            <v>130.02357425825724</v>
          </cell>
          <cell r="CN117">
            <v>77.231275129600931</v>
          </cell>
          <cell r="CO117">
            <v>133.67642791469171</v>
          </cell>
          <cell r="CP117">
            <v>93.375104260871439</v>
          </cell>
          <cell r="CQ117">
            <v>106.95992665183842</v>
          </cell>
          <cell r="CR117">
            <v>109.35663036392009</v>
          </cell>
          <cell r="CS117">
            <v>176.11752882856862</v>
          </cell>
          <cell r="CT117">
            <v>108.2278647768339</v>
          </cell>
          <cell r="CU117">
            <v>95.282292899702171</v>
          </cell>
          <cell r="CV117">
            <v>91.714819968200118</v>
          </cell>
          <cell r="CW117">
            <v>120.49964950212733</v>
          </cell>
          <cell r="CX117">
            <v>101.56531338618247</v>
          </cell>
          <cell r="CY117">
            <v>50.841522704481335</v>
          </cell>
          <cell r="CZ117">
            <v>92.713081375181574</v>
          </cell>
          <cell r="DA117">
            <v>117.45940176142291</v>
          </cell>
          <cell r="DB117">
            <v>103.96946058671399</v>
          </cell>
          <cell r="DC117">
            <v>112.91863001435641</v>
          </cell>
          <cell r="DD117">
            <v>116.11695904833742</v>
          </cell>
          <cell r="DE117">
            <v>121.26086434206211</v>
          </cell>
          <cell r="DF117">
            <v>104.080201185543</v>
          </cell>
          <cell r="DG117">
            <v>104.51580948798184</v>
          </cell>
          <cell r="DH117">
            <v>104.70606130478768</v>
          </cell>
          <cell r="DI117">
            <v>116.15485676095926</v>
          </cell>
          <cell r="DJ117">
            <v>85.62649913104211</v>
          </cell>
          <cell r="DK117">
            <v>96.274069795882724</v>
          </cell>
          <cell r="DL117">
            <v>113.22749767454604</v>
          </cell>
          <cell r="DM117">
            <v>139.67145164232343</v>
          </cell>
          <cell r="DN117">
            <v>110.31875322587722</v>
          </cell>
          <cell r="DO117">
            <v>82.104942698853293</v>
          </cell>
          <cell r="DP117">
            <v>108.83288480269964</v>
          </cell>
          <cell r="DQ117">
            <v>113.12698386949992</v>
          </cell>
          <cell r="DR117">
            <v>126.54791821190882</v>
          </cell>
          <cell r="DS117">
            <v>117.86873019605626</v>
          </cell>
          <cell r="DT117">
            <v>91.219335691442211</v>
          </cell>
          <cell r="DU117">
            <v>140.60305850976809</v>
          </cell>
          <cell r="DV117">
            <v>100.21767086494781</v>
          </cell>
          <cell r="DW117">
            <v>120.62562331581039</v>
          </cell>
          <cell r="DX117">
            <v>72.401648830064048</v>
          </cell>
          <cell r="DY117">
            <v>107.24457161641985</v>
          </cell>
          <cell r="DZ117">
            <v>81.841324443169199</v>
          </cell>
          <cell r="EA117">
            <v>105.03793517624899</v>
          </cell>
          <cell r="EB117">
            <v>80.514119808735927</v>
          </cell>
          <cell r="EC117">
            <v>120.902683739644</v>
          </cell>
          <cell r="ED117">
            <v>112.29823565442604</v>
          </cell>
          <cell r="EE117">
            <v>102.56659199591265</v>
          </cell>
          <cell r="EF117">
            <v>110.85397677322118</v>
          </cell>
          <cell r="EG117">
            <v>110.76321539027985</v>
          </cell>
          <cell r="EH117">
            <v>97.353770411931805</v>
          </cell>
          <cell r="EI117">
            <v>88.655427021640094</v>
          </cell>
          <cell r="EJ117">
            <v>97.915577662220429</v>
          </cell>
          <cell r="EK117">
            <v>75.663134971192562</v>
          </cell>
          <cell r="EL117">
            <v>108.89507408356327</v>
          </cell>
          <cell r="EM117">
            <v>85.664822729771316</v>
          </cell>
          <cell r="EN117">
            <v>112.60115533200769</v>
          </cell>
          <cell r="EO117">
            <v>88.382152050939339</v>
          </cell>
          <cell r="EP117">
            <v>140.27923848610158</v>
          </cell>
          <cell r="EQ117">
            <v>114.40878581968552</v>
          </cell>
          <cell r="ER117">
            <v>109.77882216663919</v>
          </cell>
          <cell r="ES117">
            <v>116.36184166897378</v>
          </cell>
          <cell r="ET117">
            <v>145.04218521818171</v>
          </cell>
          <cell r="EU117">
            <v>83.941614954662697</v>
          </cell>
          <cell r="EV117">
            <v>90.816992197349521</v>
          </cell>
          <cell r="EW117">
            <v>124.11545261425543</v>
          </cell>
          <cell r="EX117">
            <v>108.71530220182117</v>
          </cell>
          <cell r="EY117">
            <v>77.898636793214806</v>
          </cell>
          <cell r="EZ117">
            <v>128.39957560846153</v>
          </cell>
          <cell r="FA117">
            <v>119.54485895077545</v>
          </cell>
          <cell r="FB117">
            <v>93.956753154588768</v>
          </cell>
          <cell r="FC117">
            <v>88.351674973309699</v>
          </cell>
          <cell r="FD117">
            <v>96.916926165793555</v>
          </cell>
          <cell r="FE117">
            <v>135.96852296635112</v>
          </cell>
          <cell r="FF117">
            <v>79.939814425235753</v>
          </cell>
          <cell r="FG117">
            <v>85.238508609229598</v>
          </cell>
          <cell r="FH117">
            <v>128.69879176384197</v>
          </cell>
          <cell r="FI117">
            <v>85.286741057289277</v>
          </cell>
          <cell r="FJ117">
            <v>85.3782621015784</v>
          </cell>
          <cell r="FK117">
            <v>100.16497678527355</v>
          </cell>
          <cell r="FL117">
            <v>73.862732088929491</v>
          </cell>
          <cell r="FM117">
            <v>101.78292616955189</v>
          </cell>
          <cell r="FN117">
            <v>99.033720864279331</v>
          </cell>
          <cell r="FO117">
            <v>130.82927005578611</v>
          </cell>
          <cell r="FP117">
            <v>81.715799046877066</v>
          </cell>
          <cell r="FQ117">
            <v>98.539585342461081</v>
          </cell>
          <cell r="FR117">
            <v>82.705208871890576</v>
          </cell>
          <cell r="FS117">
            <v>94.66474709549928</v>
          </cell>
          <cell r="FT117">
            <v>109.69202460754217</v>
          </cell>
          <cell r="FU117">
            <v>114.7439599983729</v>
          </cell>
          <cell r="FV117">
            <v>92.314603131845701</v>
          </cell>
          <cell r="FW117">
            <v>90.454320146870913</v>
          </cell>
          <cell r="FX117">
            <v>96.365835209285237</v>
          </cell>
          <cell r="FY117">
            <v>98.846104032599911</v>
          </cell>
          <cell r="FZ117">
            <v>129.2909761583829</v>
          </cell>
          <cell r="GA117">
            <v>106.00020519610635</v>
          </cell>
          <cell r="GB117">
            <v>103.95407046949147</v>
          </cell>
          <cell r="GC117">
            <v>98.969567582519744</v>
          </cell>
          <cell r="GD117">
            <v>101.05844574730152</v>
          </cell>
          <cell r="GE117">
            <v>90.886991435617475</v>
          </cell>
          <cell r="GF117">
            <v>89.937676952948308</v>
          </cell>
          <cell r="GG117">
            <v>114.07815117312073</v>
          </cell>
          <cell r="GH117">
            <v>117.60154032882834</v>
          </cell>
          <cell r="GI117">
            <v>86.202910187905047</v>
          </cell>
          <cell r="GJ117">
            <v>108.56330038514962</v>
          </cell>
          <cell r="GK117">
            <v>78.093703349364773</v>
          </cell>
          <cell r="GL117">
            <v>95.519601748118035</v>
          </cell>
          <cell r="GM117">
            <v>109.75277060633715</v>
          </cell>
          <cell r="GN117">
            <v>124.14019246473171</v>
          </cell>
          <cell r="GO117">
            <v>83.871637452330006</v>
          </cell>
          <cell r="GP117">
            <v>109.35362591981911</v>
          </cell>
          <cell r="GQ117">
            <v>90.235647075654256</v>
          </cell>
          <cell r="GR117">
            <v>107.21871167177214</v>
          </cell>
          <cell r="GS117">
            <v>110.49434478855638</v>
          </cell>
          <cell r="GT117">
            <v>82.416257545593965</v>
          </cell>
          <cell r="GU117">
            <v>127.60829426985113</v>
          </cell>
          <cell r="GV117">
            <v>101.72816818618705</v>
          </cell>
          <cell r="GW117">
            <v>73.746924755840269</v>
          </cell>
          <cell r="GX117">
            <v>94.483918726804234</v>
          </cell>
          <cell r="GY117">
            <v>89.707444711648179</v>
          </cell>
          <cell r="GZ117">
            <v>129.32536248705483</v>
          </cell>
          <cell r="HA117">
            <v>111.38944615608044</v>
          </cell>
          <cell r="HB117">
            <v>97.937619442150307</v>
          </cell>
          <cell r="HC117">
            <v>101.99208675997507</v>
          </cell>
          <cell r="HD117">
            <v>110.33492586929938</v>
          </cell>
          <cell r="HE117">
            <v>134.14173568631361</v>
          </cell>
          <cell r="HF117">
            <v>92.408640676277386</v>
          </cell>
          <cell r="HG117">
            <v>105.09080755389363</v>
          </cell>
          <cell r="HH117">
            <v>89.439704267446302</v>
          </cell>
          <cell r="HI117">
            <v>107.01501589560381</v>
          </cell>
          <cell r="HJ117">
            <v>97.658339454252939</v>
          </cell>
          <cell r="HK117">
            <v>91.249799747560473</v>
          </cell>
          <cell r="HL117">
            <v>171.36088801681348</v>
          </cell>
          <cell r="HM117">
            <v>126.18963672688058</v>
          </cell>
          <cell r="HN117">
            <v>87.178217663517827</v>
          </cell>
          <cell r="HO117">
            <v>78.5286738047798</v>
          </cell>
          <cell r="HP117">
            <v>100.77706876253092</v>
          </cell>
          <cell r="HQ117">
            <v>74.638761915372584</v>
          </cell>
          <cell r="HR117">
            <v>88.207113523579878</v>
          </cell>
          <cell r="HS117">
            <v>136.3362664569201</v>
          </cell>
          <cell r="HT117">
            <v>131.02875699144607</v>
          </cell>
          <cell r="HU117">
            <v>99.411694818776382</v>
          </cell>
          <cell r="HV117">
            <v>116.91949504500442</v>
          </cell>
          <cell r="HW117">
            <v>67.025627546885801</v>
          </cell>
          <cell r="HX117">
            <v>82.888098949847716</v>
          </cell>
          <cell r="HY117">
            <v>111.04188757342834</v>
          </cell>
          <cell r="HZ117">
            <v>119.87437087153342</v>
          </cell>
          <cell r="IA117">
            <v>77.6192037929968</v>
          </cell>
          <cell r="IB117">
            <v>111.65086787080158</v>
          </cell>
          <cell r="IC117">
            <v>95.853189188291395</v>
          </cell>
          <cell r="ID117">
            <v>94.072953518645377</v>
          </cell>
          <cell r="IE117">
            <v>109.69489485189638</v>
          </cell>
          <cell r="IF117">
            <v>79.524069312187478</v>
          </cell>
          <cell r="IG117">
            <v>82.777924109409653</v>
          </cell>
          <cell r="IH117">
            <v>96.93666849399392</v>
          </cell>
          <cell r="II117">
            <v>90.317291274527989</v>
          </cell>
          <cell r="IJ117">
            <v>106.42293484505478</v>
          </cell>
          <cell r="IK117">
            <v>76.639365844104731</v>
          </cell>
          <cell r="IL117">
            <v>90.081504167380913</v>
          </cell>
          <cell r="IM117">
            <v>109.16668667095331</v>
          </cell>
          <cell r="IN117">
            <v>111.82725302417332</v>
          </cell>
          <cell r="IO117">
            <v>107.4765983091412</v>
          </cell>
          <cell r="IP117">
            <v>147.17284730508311</v>
          </cell>
          <cell r="IQ117">
            <v>93.413234258486256</v>
          </cell>
          <cell r="IR117">
            <v>96.834995965923326</v>
          </cell>
          <cell r="IS117">
            <v>117.02249182851281</v>
          </cell>
          <cell r="IT117">
            <v>98.181353608672495</v>
          </cell>
          <cell r="IU117">
            <v>98.585599210077831</v>
          </cell>
          <cell r="IV117">
            <v>76.722962225739039</v>
          </cell>
          <cell r="IW117">
            <v>77.38157941717725</v>
          </cell>
          <cell r="IX117">
            <v>98.802941206298044</v>
          </cell>
          <cell r="IY117">
            <v>109.05364069722701</v>
          </cell>
        </row>
        <row r="118">
          <cell r="J118">
            <v>89.124826730479867</v>
          </cell>
          <cell r="K118">
            <v>88.000854846846494</v>
          </cell>
          <cell r="L118">
            <v>112.42651630580416</v>
          </cell>
          <cell r="M118">
            <v>101.59756410068547</v>
          </cell>
          <cell r="N118">
            <v>104.2674102648093</v>
          </cell>
          <cell r="O118">
            <v>116.66276910154218</v>
          </cell>
          <cell r="P118">
            <v>94.970496646837589</v>
          </cell>
          <cell r="Q118">
            <v>102.50696644956381</v>
          </cell>
          <cell r="R118">
            <v>89.777604406761412</v>
          </cell>
          <cell r="S118">
            <v>94.317053970935277</v>
          </cell>
          <cell r="T118">
            <v>107.72360543812876</v>
          </cell>
          <cell r="U118">
            <v>76.240315601482507</v>
          </cell>
          <cell r="V118">
            <v>89.652062310812411</v>
          </cell>
          <cell r="W118">
            <v>92.547114492874812</v>
          </cell>
          <cell r="X118">
            <v>110.34260213063074</v>
          </cell>
          <cell r="Y118">
            <v>96.397916758713379</v>
          </cell>
          <cell r="Z118">
            <v>107.03960506824893</v>
          </cell>
          <cell r="AA118">
            <v>105.86029021569391</v>
          </cell>
          <cell r="AB118">
            <v>104.09682635553436</v>
          </cell>
          <cell r="AC118">
            <v>115.56896517796311</v>
          </cell>
          <cell r="AD118">
            <v>101.57917132250896</v>
          </cell>
          <cell r="AE118">
            <v>86.674751684025267</v>
          </cell>
          <cell r="AF118">
            <v>100.41749462650276</v>
          </cell>
          <cell r="AG118">
            <v>100.6906391179028</v>
          </cell>
          <cell r="AH118">
            <v>104.3993815905943</v>
          </cell>
          <cell r="AI118">
            <v>85.247420076593201</v>
          </cell>
          <cell r="AJ118">
            <v>100.38743531295449</v>
          </cell>
          <cell r="AK118">
            <v>81.04887898587657</v>
          </cell>
          <cell r="AL118">
            <v>115.0010910965718</v>
          </cell>
          <cell r="AM118">
            <v>86.417836651172337</v>
          </cell>
          <cell r="AN118">
            <v>122.8832945409528</v>
          </cell>
          <cell r="AO118">
            <v>105.03131722201958</v>
          </cell>
          <cell r="AP118">
            <v>83.24375292426636</v>
          </cell>
          <cell r="AQ118">
            <v>102.10024007813711</v>
          </cell>
          <cell r="AR118">
            <v>58.540347150918421</v>
          </cell>
          <cell r="AS118">
            <v>121.82352387400454</v>
          </cell>
          <cell r="AT118">
            <v>96.000709761337276</v>
          </cell>
          <cell r="AU118">
            <v>123.3910565813852</v>
          </cell>
          <cell r="AV118">
            <v>83.860291674436283</v>
          </cell>
          <cell r="AW118">
            <v>88.787510374151324</v>
          </cell>
          <cell r="AX118">
            <v>114.18920825791326</v>
          </cell>
          <cell r="AY118">
            <v>96.515273185881298</v>
          </cell>
          <cell r="AZ118">
            <v>126.08170989191576</v>
          </cell>
          <cell r="BA118">
            <v>123.69808787394851</v>
          </cell>
          <cell r="BB118">
            <v>98.671110033338749</v>
          </cell>
          <cell r="BC118">
            <v>119.1961158882051</v>
          </cell>
          <cell r="BD118">
            <v>112.62653112618646</v>
          </cell>
          <cell r="BE118">
            <v>114.74758453627021</v>
          </cell>
          <cell r="BF118">
            <v>104.63599738762646</v>
          </cell>
          <cell r="BG118">
            <v>114.23867500327835</v>
          </cell>
          <cell r="BH118">
            <v>97.186901713975146</v>
          </cell>
          <cell r="BI118">
            <v>85.407559282872711</v>
          </cell>
          <cell r="BJ118">
            <v>101.86721080709677</v>
          </cell>
          <cell r="BK118">
            <v>85.456218894634432</v>
          </cell>
          <cell r="BL118">
            <v>87.521308503867488</v>
          </cell>
          <cell r="BM118">
            <v>109.93757129156009</v>
          </cell>
          <cell r="BN118">
            <v>103.2869003105087</v>
          </cell>
          <cell r="BO118">
            <v>104.85849855495655</v>
          </cell>
          <cell r="BP118">
            <v>105.26179936671562</v>
          </cell>
          <cell r="BQ118">
            <v>78.681439679081336</v>
          </cell>
          <cell r="BR118">
            <v>92.875129280816694</v>
          </cell>
          <cell r="BS118">
            <v>84.825236358659012</v>
          </cell>
          <cell r="BT118">
            <v>109.44955028333199</v>
          </cell>
          <cell r="BU118">
            <v>109.48028980288741</v>
          </cell>
          <cell r="BV118">
            <v>127.34151639099686</v>
          </cell>
          <cell r="BW118">
            <v>105.71877222680854</v>
          </cell>
          <cell r="BX118">
            <v>98.318940618621923</v>
          </cell>
          <cell r="BY118">
            <v>87.889556750750316</v>
          </cell>
          <cell r="BZ118">
            <v>106.12942620304986</v>
          </cell>
          <cell r="CA118">
            <v>84.197988194756036</v>
          </cell>
          <cell r="CB118">
            <v>104.75744531503587</v>
          </cell>
          <cell r="CC118">
            <v>88.722766350473009</v>
          </cell>
          <cell r="CD118">
            <v>95.179599723959129</v>
          </cell>
          <cell r="CE118">
            <v>120.78619238534752</v>
          </cell>
          <cell r="CF118">
            <v>105.07820052293077</v>
          </cell>
          <cell r="CG118">
            <v>123.65864729087288</v>
          </cell>
          <cell r="CH118">
            <v>100.85234036548553</v>
          </cell>
          <cell r="CI118">
            <v>98.017757432613294</v>
          </cell>
          <cell r="CJ118">
            <v>119.34028156417621</v>
          </cell>
          <cell r="CK118">
            <v>76.758914033838096</v>
          </cell>
          <cell r="CL118">
            <v>131.17724516070007</v>
          </cell>
          <cell r="CM118">
            <v>132.65571933902748</v>
          </cell>
          <cell r="CN118">
            <v>76.245137014581132</v>
          </cell>
          <cell r="CO118">
            <v>135.67900723616452</v>
          </cell>
          <cell r="CP118">
            <v>93.631053473582142</v>
          </cell>
          <cell r="CQ118">
            <v>108.08288377761851</v>
          </cell>
          <cell r="CR118">
            <v>107.02570613919059</v>
          </cell>
          <cell r="CS118">
            <v>178.53819198852253</v>
          </cell>
          <cell r="CT118">
            <v>105.61334772121228</v>
          </cell>
          <cell r="CU118">
            <v>95.961596807931642</v>
          </cell>
          <cell r="CV118">
            <v>92.531333521822845</v>
          </cell>
          <cell r="CW118">
            <v>120.39316661690177</v>
          </cell>
          <cell r="CX118">
            <v>101.57243661109936</v>
          </cell>
          <cell r="CY118">
            <v>50.952762265715378</v>
          </cell>
          <cell r="CZ118">
            <v>94.280516670246385</v>
          </cell>
          <cell r="DA118">
            <v>119.18157101017408</v>
          </cell>
          <cell r="DB118">
            <v>103.98688957230387</v>
          </cell>
          <cell r="DC118">
            <v>113.44315753458598</v>
          </cell>
          <cell r="DD118">
            <v>118.64626471211776</v>
          </cell>
          <cell r="DE118">
            <v>122.94131702270919</v>
          </cell>
          <cell r="DF118">
            <v>104.31025025596122</v>
          </cell>
          <cell r="DG118">
            <v>105.44233580729376</v>
          </cell>
          <cell r="DH118">
            <v>102.79395926861126</v>
          </cell>
          <cell r="DI118">
            <v>117.03542342472356</v>
          </cell>
          <cell r="DJ118">
            <v>86.305529104454536</v>
          </cell>
          <cell r="DK118">
            <v>95.884556994902795</v>
          </cell>
          <cell r="DL118">
            <v>111.35767965128254</v>
          </cell>
          <cell r="DM118">
            <v>141.12168335772338</v>
          </cell>
          <cell r="DN118">
            <v>111.26086298834532</v>
          </cell>
          <cell r="DO118">
            <v>80.785154516006429</v>
          </cell>
          <cell r="DP118">
            <v>108.29254714342987</v>
          </cell>
          <cell r="DQ118">
            <v>115.40126886258975</v>
          </cell>
          <cell r="DR118">
            <v>129.27767085750179</v>
          </cell>
          <cell r="DS118">
            <v>117.65861661682661</v>
          </cell>
          <cell r="DT118">
            <v>88.297162693232067</v>
          </cell>
          <cell r="DU118">
            <v>137.46102489873076</v>
          </cell>
          <cell r="DV118">
            <v>99.962136686539168</v>
          </cell>
          <cell r="DW118">
            <v>121.62310099752793</v>
          </cell>
          <cell r="DX118">
            <v>73.367274676857576</v>
          </cell>
          <cell r="DY118">
            <v>106.24522047135507</v>
          </cell>
          <cell r="DZ118">
            <v>84.331636605359606</v>
          </cell>
          <cell r="EA118">
            <v>107.13791427582248</v>
          </cell>
          <cell r="EB118">
            <v>81.130643578531561</v>
          </cell>
          <cell r="EC118">
            <v>120.22126543375843</v>
          </cell>
          <cell r="ED118">
            <v>112.66037992449303</v>
          </cell>
          <cell r="EE118">
            <v>102.86318507636783</v>
          </cell>
          <cell r="EF118">
            <v>108.31180312851293</v>
          </cell>
          <cell r="EG118">
            <v>108.81883255225081</v>
          </cell>
          <cell r="EH118">
            <v>98.274863571718967</v>
          </cell>
          <cell r="EI118">
            <v>89.058556994519193</v>
          </cell>
          <cell r="EJ118">
            <v>99.191167967385468</v>
          </cell>
          <cell r="EK118">
            <v>76.702879087239822</v>
          </cell>
          <cell r="EL118">
            <v>106.67805424738555</v>
          </cell>
          <cell r="EM118">
            <v>85.310465497222864</v>
          </cell>
          <cell r="EN118">
            <v>112.60521972917488</v>
          </cell>
          <cell r="EO118">
            <v>89.362802139987977</v>
          </cell>
          <cell r="EP118">
            <v>140.53382529425255</v>
          </cell>
          <cell r="EQ118">
            <v>109.83821594569133</v>
          </cell>
          <cell r="ER118">
            <v>110.05377854897421</v>
          </cell>
          <cell r="ES118">
            <v>119.20943205064572</v>
          </cell>
          <cell r="ET118">
            <v>139.44985321593646</v>
          </cell>
          <cell r="EU118">
            <v>86.632788872676329</v>
          </cell>
          <cell r="EV118">
            <v>92.520231929694148</v>
          </cell>
          <cell r="EW118">
            <v>122.37498917743373</v>
          </cell>
          <cell r="EX118">
            <v>111.59614623829638</v>
          </cell>
          <cell r="EY118">
            <v>77.162644119985117</v>
          </cell>
          <cell r="EZ118">
            <v>128.9687566066761</v>
          </cell>
          <cell r="FA118">
            <v>119.34966364043682</v>
          </cell>
          <cell r="FB118">
            <v>93.723904541981554</v>
          </cell>
          <cell r="FC118">
            <v>87.703889034017578</v>
          </cell>
          <cell r="FD118">
            <v>97.186687289103787</v>
          </cell>
          <cell r="FE118">
            <v>137.43604723273859</v>
          </cell>
          <cell r="FF118">
            <v>80.576335409000535</v>
          </cell>
          <cell r="FG118">
            <v>87.316438135502935</v>
          </cell>
          <cell r="FH118">
            <v>131.02688531309397</v>
          </cell>
          <cell r="FI118">
            <v>85.341832067260796</v>
          </cell>
          <cell r="FJ118">
            <v>83.556589406710017</v>
          </cell>
          <cell r="FK118">
            <v>98.746937370941154</v>
          </cell>
          <cell r="FL118">
            <v>74.424047756152973</v>
          </cell>
          <cell r="FM118">
            <v>101.89465016056297</v>
          </cell>
          <cell r="FN118">
            <v>100.85289116468961</v>
          </cell>
          <cell r="FO118">
            <v>130.77157749087635</v>
          </cell>
          <cell r="FP118">
            <v>82.618022228999465</v>
          </cell>
          <cell r="FQ118">
            <v>99.120484322660829</v>
          </cell>
          <cell r="FR118">
            <v>82.839281800348189</v>
          </cell>
          <cell r="FS118">
            <v>91.062761840932026</v>
          </cell>
          <cell r="FT118">
            <v>111.71647071262043</v>
          </cell>
          <cell r="FU118">
            <v>115.78492001235817</v>
          </cell>
          <cell r="FV118">
            <v>93.738606473103943</v>
          </cell>
          <cell r="FW118">
            <v>92.410847669599022</v>
          </cell>
          <cell r="FX118">
            <v>93.85261227685848</v>
          </cell>
          <cell r="FY118">
            <v>97.513224557077038</v>
          </cell>
          <cell r="FZ118">
            <v>130.76531718626924</v>
          </cell>
          <cell r="GA118">
            <v>105.48502179554414</v>
          </cell>
          <cell r="GB118">
            <v>102.2027272337163</v>
          </cell>
          <cell r="GC118">
            <v>98.158169315492003</v>
          </cell>
          <cell r="GD118">
            <v>101.21117004260326</v>
          </cell>
          <cell r="GE118">
            <v>89.105089673503755</v>
          </cell>
          <cell r="GF118">
            <v>87.294119975177168</v>
          </cell>
          <cell r="GG118">
            <v>114.10844723652328</v>
          </cell>
          <cell r="GH118">
            <v>117.78484680883447</v>
          </cell>
          <cell r="GI118">
            <v>85.805598510746862</v>
          </cell>
          <cell r="GJ118">
            <v>106.65077031680036</v>
          </cell>
          <cell r="GK118">
            <v>79.378198599543055</v>
          </cell>
          <cell r="GL118">
            <v>96.564790658698485</v>
          </cell>
          <cell r="GM118">
            <v>108.1901954081229</v>
          </cell>
          <cell r="GN118">
            <v>125.05194928174907</v>
          </cell>
          <cell r="GO118">
            <v>81.549591504675917</v>
          </cell>
          <cell r="GP118">
            <v>109.90310961507045</v>
          </cell>
          <cell r="GQ118">
            <v>94.348194164737563</v>
          </cell>
          <cell r="GR118">
            <v>103.21293333091202</v>
          </cell>
          <cell r="GS118">
            <v>111.42088292858217</v>
          </cell>
          <cell r="GT118">
            <v>81.717411262126731</v>
          </cell>
          <cell r="GU118">
            <v>125.19258641982034</v>
          </cell>
          <cell r="GV118">
            <v>100.71318811775915</v>
          </cell>
          <cell r="GW118">
            <v>73.302347642155695</v>
          </cell>
          <cell r="GX118">
            <v>94.238004580145258</v>
          </cell>
          <cell r="GY118">
            <v>91.352231743842253</v>
          </cell>
          <cell r="GZ118">
            <v>126.72107648765056</v>
          </cell>
          <cell r="HA118">
            <v>112.86104241928234</v>
          </cell>
          <cell r="HB118">
            <v>100.40824421806845</v>
          </cell>
          <cell r="HC118">
            <v>101.95834889479029</v>
          </cell>
          <cell r="HD118">
            <v>107.12564622998119</v>
          </cell>
          <cell r="HE118">
            <v>131.62532042200704</v>
          </cell>
          <cell r="HF118">
            <v>91.852776088004404</v>
          </cell>
          <cell r="HG118">
            <v>105.13711061205495</v>
          </cell>
          <cell r="HH118">
            <v>88.664969680082692</v>
          </cell>
          <cell r="HI118">
            <v>106.39235509494188</v>
          </cell>
          <cell r="HJ118">
            <v>99.174728567760724</v>
          </cell>
          <cell r="HK118">
            <v>91.235330143705937</v>
          </cell>
          <cell r="HL118">
            <v>169.04817851034284</v>
          </cell>
          <cell r="HM118">
            <v>123.99614860911905</v>
          </cell>
          <cell r="HN118">
            <v>86.448298987387503</v>
          </cell>
          <cell r="HO118">
            <v>79.738321160327189</v>
          </cell>
          <cell r="HP118">
            <v>102.27262413443952</v>
          </cell>
          <cell r="HQ118">
            <v>75.079860852785998</v>
          </cell>
          <cell r="HR118">
            <v>87.910693715105722</v>
          </cell>
          <cell r="HS118">
            <v>134.81481004373885</v>
          </cell>
          <cell r="HT118">
            <v>131.88131191084238</v>
          </cell>
          <cell r="HU118">
            <v>100.95154911339608</v>
          </cell>
          <cell r="HV118">
            <v>116.80875452526404</v>
          </cell>
          <cell r="HW118">
            <v>66.899281557389372</v>
          </cell>
          <cell r="HX118">
            <v>83.940559863313794</v>
          </cell>
          <cell r="HY118">
            <v>112.06731311055485</v>
          </cell>
          <cell r="HZ118">
            <v>122.1236085622434</v>
          </cell>
          <cell r="IA118">
            <v>80.051617525405675</v>
          </cell>
          <cell r="IB118">
            <v>113.16484067628667</v>
          </cell>
          <cell r="IC118">
            <v>96.662483700590627</v>
          </cell>
          <cell r="ID118">
            <v>92.531578589549028</v>
          </cell>
          <cell r="IE118">
            <v>112.78471330709618</v>
          </cell>
          <cell r="IF118">
            <v>78.701466920920055</v>
          </cell>
          <cell r="IG118">
            <v>81.784069738363883</v>
          </cell>
          <cell r="IH118">
            <v>96.888964782368092</v>
          </cell>
          <cell r="II118">
            <v>89.312409624570776</v>
          </cell>
          <cell r="IJ118">
            <v>112.28369754246144</v>
          </cell>
          <cell r="IK118">
            <v>76.15078617217975</v>
          </cell>
          <cell r="IL118">
            <v>91.237947007911885</v>
          </cell>
          <cell r="IM118">
            <v>109.40040263426322</v>
          </cell>
          <cell r="IN118">
            <v>107.75257602464086</v>
          </cell>
          <cell r="IO118">
            <v>106.96693059234246</v>
          </cell>
          <cell r="IP118">
            <v>143.30576221639723</v>
          </cell>
          <cell r="IQ118">
            <v>92.593862708533322</v>
          </cell>
          <cell r="IR118">
            <v>99.3966261661717</v>
          </cell>
          <cell r="IS118">
            <v>113.44903173841944</v>
          </cell>
          <cell r="IT118">
            <v>99.083494165046176</v>
          </cell>
          <cell r="IU118">
            <v>99.928969232261224</v>
          </cell>
          <cell r="IV118">
            <v>77.026827576573169</v>
          </cell>
          <cell r="IW118">
            <v>75.877528536784382</v>
          </cell>
          <cell r="IX118">
            <v>102.95631111191477</v>
          </cell>
          <cell r="IY118">
            <v>112.81539112731708</v>
          </cell>
        </row>
        <row r="119">
          <cell r="J119">
            <v>90.407150842162508</v>
          </cell>
          <cell r="K119">
            <v>87.007488831445073</v>
          </cell>
          <cell r="L119">
            <v>112.92146012862172</v>
          </cell>
          <cell r="M119">
            <v>103.94193749288488</v>
          </cell>
          <cell r="N119">
            <v>103.23838297424081</v>
          </cell>
          <cell r="O119">
            <v>115.49131518496824</v>
          </cell>
          <cell r="P119">
            <v>96.194319536516005</v>
          </cell>
          <cell r="Q119">
            <v>103.39024918017145</v>
          </cell>
          <cell r="R119">
            <v>89.444561863842367</v>
          </cell>
          <cell r="S119">
            <v>94.65806822933429</v>
          </cell>
          <cell r="T119">
            <v>107.13132420501013</v>
          </cell>
          <cell r="U119">
            <v>75.129835901575362</v>
          </cell>
          <cell r="V119">
            <v>87.59757624541561</v>
          </cell>
          <cell r="W119">
            <v>93.396053285441127</v>
          </cell>
          <cell r="X119">
            <v>110.4059126389227</v>
          </cell>
          <cell r="Y119">
            <v>95.404281038308895</v>
          </cell>
          <cell r="Z119">
            <v>108.93093512221485</v>
          </cell>
          <cell r="AA119">
            <v>107.41347369342871</v>
          </cell>
          <cell r="AB119">
            <v>104.94230289645931</v>
          </cell>
          <cell r="AC119">
            <v>115.00497488593405</v>
          </cell>
          <cell r="AD119">
            <v>97.998907630310882</v>
          </cell>
          <cell r="AE119">
            <v>87.767823206718134</v>
          </cell>
          <cell r="AF119">
            <v>98.698324833086232</v>
          </cell>
          <cell r="AG119">
            <v>102.0123875017691</v>
          </cell>
          <cell r="AH119">
            <v>105.0607825370477</v>
          </cell>
          <cell r="AI119">
            <v>87.705569539993292</v>
          </cell>
          <cell r="AJ119">
            <v>103.98267797648111</v>
          </cell>
          <cell r="AK119">
            <v>81.752106608991298</v>
          </cell>
          <cell r="AL119">
            <v>114.2468522409829</v>
          </cell>
          <cell r="AM119">
            <v>86.39871562636101</v>
          </cell>
          <cell r="AN119">
            <v>122.32028794067249</v>
          </cell>
          <cell r="AO119">
            <v>105.89595660767311</v>
          </cell>
          <cell r="AP119">
            <v>83.238914990609914</v>
          </cell>
          <cell r="AQ119">
            <v>105.25647421993813</v>
          </cell>
          <cell r="AR119">
            <v>57.964879936723868</v>
          </cell>
          <cell r="AS119">
            <v>121.70966974413527</v>
          </cell>
          <cell r="AT119">
            <v>94.55080739783196</v>
          </cell>
          <cell r="AU119">
            <v>124.57751778101981</v>
          </cell>
          <cell r="AV119">
            <v>83.910208791242439</v>
          </cell>
          <cell r="AW119">
            <v>88.355825637203225</v>
          </cell>
          <cell r="AX119">
            <v>113.43479806883538</v>
          </cell>
          <cell r="AY119">
            <v>93.607748593755801</v>
          </cell>
          <cell r="AZ119">
            <v>124.28115304313641</v>
          </cell>
          <cell r="BA119">
            <v>124.34182626668166</v>
          </cell>
          <cell r="BB119">
            <v>98.608200649821569</v>
          </cell>
          <cell r="BC119">
            <v>118.57088961694915</v>
          </cell>
          <cell r="BD119">
            <v>113.25848532953283</v>
          </cell>
          <cell r="BE119">
            <v>113.94105893439119</v>
          </cell>
          <cell r="BF119">
            <v>104.41899432805297</v>
          </cell>
          <cell r="BG119">
            <v>110.13449163260684</v>
          </cell>
          <cell r="BH119">
            <v>96.233290255801137</v>
          </cell>
          <cell r="BI119">
            <v>83.842999156302668</v>
          </cell>
          <cell r="BJ119">
            <v>102.79378471777275</v>
          </cell>
          <cell r="BK119">
            <v>85.875830112806881</v>
          </cell>
          <cell r="BL119">
            <v>85.871239270283141</v>
          </cell>
          <cell r="BM119">
            <v>109.57964798451282</v>
          </cell>
          <cell r="BN119">
            <v>101.50818267413088</v>
          </cell>
          <cell r="BO119">
            <v>103.80154752213032</v>
          </cell>
          <cell r="BP119">
            <v>105.30938996060281</v>
          </cell>
          <cell r="BQ119">
            <v>79.540724266208571</v>
          </cell>
          <cell r="BR119">
            <v>93.636954104251984</v>
          </cell>
          <cell r="BS119">
            <v>84.993594629072433</v>
          </cell>
          <cell r="BT119">
            <v>108.35722346805916</v>
          </cell>
          <cell r="BU119">
            <v>109.58717915045284</v>
          </cell>
          <cell r="BV119">
            <v>128.4080392378138</v>
          </cell>
          <cell r="BW119">
            <v>102.68526391094697</v>
          </cell>
          <cell r="BX119">
            <v>96.698337706371547</v>
          </cell>
          <cell r="BY119">
            <v>88.107678441452705</v>
          </cell>
          <cell r="BZ119">
            <v>105.77225523043339</v>
          </cell>
          <cell r="CA119">
            <v>81.137225766748855</v>
          </cell>
          <cell r="CB119">
            <v>101.53535922074309</v>
          </cell>
          <cell r="CC119">
            <v>90.152446607092671</v>
          </cell>
          <cell r="CD119">
            <v>96.604365765430742</v>
          </cell>
          <cell r="CE119">
            <v>118.70373980347065</v>
          </cell>
          <cell r="CF119">
            <v>105.80637673929245</v>
          </cell>
          <cell r="CG119">
            <v>125.05568197417668</v>
          </cell>
          <cell r="CH119">
            <v>101.61281942542804</v>
          </cell>
          <cell r="CI119">
            <v>100.05779799494832</v>
          </cell>
          <cell r="CJ119">
            <v>122.80744808385606</v>
          </cell>
          <cell r="CK119">
            <v>73.430615677293488</v>
          </cell>
          <cell r="CL119">
            <v>131.43148664253363</v>
          </cell>
          <cell r="CM119">
            <v>132.74220887571298</v>
          </cell>
          <cell r="CN119">
            <v>79.606393234439594</v>
          </cell>
          <cell r="CO119">
            <v>135.8400619857388</v>
          </cell>
          <cell r="CP119">
            <v>92.369418295768497</v>
          </cell>
          <cell r="CQ119">
            <v>107.28145300147692</v>
          </cell>
          <cell r="CR119">
            <v>105.57846160041211</v>
          </cell>
          <cell r="CS119">
            <v>180.69113786301304</v>
          </cell>
          <cell r="CT119">
            <v>108.22950080080683</v>
          </cell>
          <cell r="CU119">
            <v>97.200814593347488</v>
          </cell>
          <cell r="CV119">
            <v>93.021904689351018</v>
          </cell>
          <cell r="CW119">
            <v>119.68649962655009</v>
          </cell>
          <cell r="CX119">
            <v>101.78598437080596</v>
          </cell>
          <cell r="CY119">
            <v>51.692027543505702</v>
          </cell>
          <cell r="CZ119">
            <v>95.735415613413039</v>
          </cell>
          <cell r="DA119">
            <v>117.82933786549737</v>
          </cell>
          <cell r="DB119">
            <v>103.2081710610091</v>
          </cell>
          <cell r="DC119">
            <v>109.90485697808433</v>
          </cell>
          <cell r="DD119">
            <v>120.38221762708139</v>
          </cell>
          <cell r="DE119">
            <v>124.83867799246195</v>
          </cell>
          <cell r="DF119">
            <v>104.32966017194813</v>
          </cell>
          <cell r="DG119">
            <v>104.88853973957086</v>
          </cell>
          <cell r="DH119">
            <v>101.43527090566513</v>
          </cell>
          <cell r="DI119">
            <v>118.5709209572384</v>
          </cell>
          <cell r="DJ119">
            <v>86.862562145511291</v>
          </cell>
          <cell r="DK119">
            <v>93.486164360984887</v>
          </cell>
          <cell r="DL119">
            <v>112.77615256437527</v>
          </cell>
          <cell r="DM119">
            <v>135.49846610086934</v>
          </cell>
          <cell r="DN119">
            <v>109.23305834495262</v>
          </cell>
          <cell r="DO119">
            <v>81.36353389265561</v>
          </cell>
          <cell r="DP119">
            <v>107.91767331747542</v>
          </cell>
          <cell r="DQ119">
            <v>115.58039671342256</v>
          </cell>
          <cell r="DR119">
            <v>126.72566110986691</v>
          </cell>
          <cell r="DS119">
            <v>116.10089430878945</v>
          </cell>
          <cell r="DT119">
            <v>88.076464647355678</v>
          </cell>
          <cell r="DU119">
            <v>137.52200227918539</v>
          </cell>
          <cell r="DV119">
            <v>100.21181684075491</v>
          </cell>
          <cell r="DW119">
            <v>122.05186272606936</v>
          </cell>
          <cell r="DX119">
            <v>73.101933248407832</v>
          </cell>
          <cell r="DY119">
            <v>105.45885760875466</v>
          </cell>
          <cell r="DZ119">
            <v>84.348960108249017</v>
          </cell>
          <cell r="EA119">
            <v>107.35051276603272</v>
          </cell>
          <cell r="EB119">
            <v>80.938632426523029</v>
          </cell>
          <cell r="EC119">
            <v>120.03187985292998</v>
          </cell>
          <cell r="ED119">
            <v>111.40113573712387</v>
          </cell>
          <cell r="EE119">
            <v>105.1790518648336</v>
          </cell>
          <cell r="EF119">
            <v>106.41433108942077</v>
          </cell>
          <cell r="EG119">
            <v>106.92865031130449</v>
          </cell>
          <cell r="EH119">
            <v>98.384597315120715</v>
          </cell>
          <cell r="EI119">
            <v>88.288024349518125</v>
          </cell>
          <cell r="EJ119">
            <v>98.034163769235491</v>
          </cell>
          <cell r="EK119">
            <v>74.952055721479013</v>
          </cell>
          <cell r="EL119">
            <v>106.9265591990964</v>
          </cell>
          <cell r="EM119">
            <v>85.96924449369989</v>
          </cell>
          <cell r="EN119">
            <v>112.69805285418819</v>
          </cell>
          <cell r="EO119">
            <v>87.251981992433585</v>
          </cell>
          <cell r="EP119">
            <v>140.30252501682233</v>
          </cell>
          <cell r="EQ119">
            <v>109.09854845939424</v>
          </cell>
          <cell r="ER119">
            <v>111.31562881811371</v>
          </cell>
          <cell r="ES119">
            <v>116.44908604644219</v>
          </cell>
          <cell r="ET119">
            <v>139.51895091494077</v>
          </cell>
          <cell r="EU119">
            <v>85.578692546196152</v>
          </cell>
          <cell r="EV119">
            <v>90.699701043448997</v>
          </cell>
          <cell r="EW119">
            <v>115.32424048418112</v>
          </cell>
          <cell r="EX119">
            <v>111.22241819000001</v>
          </cell>
          <cell r="EY119">
            <v>76.722284665947512</v>
          </cell>
          <cell r="EZ119">
            <v>127.29548216081886</v>
          </cell>
          <cell r="FA119">
            <v>118.49794456135724</v>
          </cell>
          <cell r="FB119">
            <v>95.256348630157007</v>
          </cell>
          <cell r="FC119">
            <v>88.21005175951619</v>
          </cell>
          <cell r="FD119">
            <v>97.882308716689423</v>
          </cell>
          <cell r="FE119">
            <v>137.33429979545244</v>
          </cell>
          <cell r="FF119">
            <v>80.261647328063773</v>
          </cell>
          <cell r="FG119">
            <v>90.747191675891628</v>
          </cell>
          <cell r="FH119">
            <v>132.23163270290925</v>
          </cell>
          <cell r="FI119">
            <v>88.343760305641354</v>
          </cell>
          <cell r="FJ119">
            <v>83.771017478636963</v>
          </cell>
          <cell r="FK119">
            <v>100.59949994467652</v>
          </cell>
          <cell r="FL119">
            <v>75.612563626972545</v>
          </cell>
          <cell r="FM119">
            <v>99.44155883830193</v>
          </cell>
          <cell r="FN119">
            <v>99.736424458952996</v>
          </cell>
          <cell r="FO119">
            <v>132.67197289605846</v>
          </cell>
          <cell r="FP119">
            <v>81.095037242058723</v>
          </cell>
          <cell r="FQ119">
            <v>98.054685172631878</v>
          </cell>
          <cell r="FR119">
            <v>81.183018744351287</v>
          </cell>
          <cell r="FS119">
            <v>93.21686534649676</v>
          </cell>
          <cell r="FT119">
            <v>110.87984863498977</v>
          </cell>
          <cell r="FU119">
            <v>115.31768607832451</v>
          </cell>
          <cell r="FV119">
            <v>93.839723858580953</v>
          </cell>
          <cell r="FW119">
            <v>93.829811670219328</v>
          </cell>
          <cell r="FX119">
            <v>92.581924791865745</v>
          </cell>
          <cell r="FY119">
            <v>97.944099083573377</v>
          </cell>
          <cell r="FZ119">
            <v>130.31110645765224</v>
          </cell>
          <cell r="GA119">
            <v>104.73543665029669</v>
          </cell>
          <cell r="GB119">
            <v>104.18065965970905</v>
          </cell>
          <cell r="GC119">
            <v>97.480315134903435</v>
          </cell>
          <cell r="GD119">
            <v>101.16693147526989</v>
          </cell>
          <cell r="GE119">
            <v>88.189272984087339</v>
          </cell>
          <cell r="GF119">
            <v>88.01311288570119</v>
          </cell>
          <cell r="GG119">
            <v>115.86447372581306</v>
          </cell>
          <cell r="GH119">
            <v>119.36472878796634</v>
          </cell>
          <cell r="GI119">
            <v>84.361013662222874</v>
          </cell>
          <cell r="GJ119">
            <v>106.78457294143627</v>
          </cell>
          <cell r="GK119">
            <v>80.025735748235604</v>
          </cell>
          <cell r="GL119">
            <v>96.940457078389159</v>
          </cell>
          <cell r="GM119">
            <v>111.22930831398118</v>
          </cell>
          <cell r="GN119">
            <v>124.87406051811867</v>
          </cell>
          <cell r="GO119">
            <v>80.783662454698316</v>
          </cell>
          <cell r="GP119">
            <v>110.2072575613044</v>
          </cell>
          <cell r="GQ119">
            <v>93.640072399515091</v>
          </cell>
          <cell r="GR119">
            <v>99.021846351004726</v>
          </cell>
          <cell r="GS119">
            <v>111.83265394022787</v>
          </cell>
          <cell r="GT119">
            <v>80.851205335171812</v>
          </cell>
          <cell r="GU119">
            <v>128.1760144779924</v>
          </cell>
          <cell r="GV119">
            <v>102.34866614369457</v>
          </cell>
          <cell r="GW119">
            <v>76.434684297583743</v>
          </cell>
          <cell r="GX119">
            <v>95.205807450588225</v>
          </cell>
          <cell r="GY119">
            <v>93.476425082012952</v>
          </cell>
          <cell r="GZ119">
            <v>128.35561157775246</v>
          </cell>
          <cell r="HA119">
            <v>115.4055390223713</v>
          </cell>
          <cell r="HB119">
            <v>99.609244467666571</v>
          </cell>
          <cell r="HC119">
            <v>103.76911503694464</v>
          </cell>
          <cell r="HD119">
            <v>106.0230423196476</v>
          </cell>
          <cell r="HE119">
            <v>134.69637112631642</v>
          </cell>
          <cell r="HF119">
            <v>92.892195845145537</v>
          </cell>
          <cell r="HG119">
            <v>103.31267055601944</v>
          </cell>
          <cell r="HH119">
            <v>88.903438521666459</v>
          </cell>
          <cell r="HI119">
            <v>108.11198883391152</v>
          </cell>
          <cell r="HJ119">
            <v>99.094997705283006</v>
          </cell>
          <cell r="HK119">
            <v>94.340348263813127</v>
          </cell>
          <cell r="HL119">
            <v>165.12544452664193</v>
          </cell>
          <cell r="HM119">
            <v>125.86066428719262</v>
          </cell>
          <cell r="HN119">
            <v>84.784671199316293</v>
          </cell>
          <cell r="HO119">
            <v>79.549707860183361</v>
          </cell>
          <cell r="HP119">
            <v>102.22609774233963</v>
          </cell>
          <cell r="HQ119">
            <v>75.023683613781103</v>
          </cell>
          <cell r="HR119">
            <v>87.117001287659903</v>
          </cell>
          <cell r="HS119">
            <v>135.18060376069272</v>
          </cell>
          <cell r="HT119">
            <v>135.05377053258408</v>
          </cell>
          <cell r="HU119">
            <v>101.22260725017259</v>
          </cell>
          <cell r="HV119">
            <v>116.24936107580908</v>
          </cell>
          <cell r="HW119">
            <v>66.757545094373583</v>
          </cell>
          <cell r="HX119">
            <v>83.068098137217675</v>
          </cell>
          <cell r="HY119">
            <v>108.20172645683081</v>
          </cell>
          <cell r="HZ119">
            <v>123.93506559593629</v>
          </cell>
          <cell r="IA119">
            <v>81.879043022860017</v>
          </cell>
          <cell r="IB119">
            <v>111.06221803037667</v>
          </cell>
          <cell r="IC119">
            <v>92.838716211877426</v>
          </cell>
          <cell r="ID119">
            <v>93.386950714808961</v>
          </cell>
          <cell r="IE119">
            <v>112.74935587492969</v>
          </cell>
          <cell r="IF119">
            <v>79.000612105404528</v>
          </cell>
          <cell r="IG119">
            <v>79.242836794041096</v>
          </cell>
          <cell r="IH119">
            <v>98.072142577593766</v>
          </cell>
          <cell r="II119">
            <v>89.883633825760896</v>
          </cell>
          <cell r="IJ119">
            <v>114.01449760172309</v>
          </cell>
          <cell r="IK119">
            <v>77.206349854903451</v>
          </cell>
          <cell r="IL119">
            <v>90.439062083050331</v>
          </cell>
          <cell r="IM119">
            <v>109.03434071712157</v>
          </cell>
          <cell r="IN119">
            <v>105.8535029025537</v>
          </cell>
          <cell r="IO119">
            <v>105.47706674664516</v>
          </cell>
          <cell r="IP119">
            <v>147.00280920839575</v>
          </cell>
          <cell r="IQ119">
            <v>91.783295764429397</v>
          </cell>
          <cell r="IR119">
            <v>99.438548339307147</v>
          </cell>
          <cell r="IS119">
            <v>112.33399241617893</v>
          </cell>
          <cell r="IT119">
            <v>99.591098529174829</v>
          </cell>
          <cell r="IU119">
            <v>98.205444406015332</v>
          </cell>
          <cell r="IV119">
            <v>77.16099740049728</v>
          </cell>
          <cell r="IW119">
            <v>74.618120817340468</v>
          </cell>
          <cell r="IX119">
            <v>102.34807700535839</v>
          </cell>
          <cell r="IY119">
            <v>112.54582504355021</v>
          </cell>
        </row>
        <row r="120">
          <cell r="J120">
            <v>88.607570596636165</v>
          </cell>
          <cell r="K120">
            <v>86.44520296230823</v>
          </cell>
          <cell r="L120">
            <v>110.89000073259356</v>
          </cell>
          <cell r="M120">
            <v>104.18136352470091</v>
          </cell>
          <cell r="N120">
            <v>103.16220787477862</v>
          </cell>
          <cell r="O120">
            <v>112.419289175599</v>
          </cell>
          <cell r="P120">
            <v>96.669426327590102</v>
          </cell>
          <cell r="Q120">
            <v>102.72100153820197</v>
          </cell>
          <cell r="R120">
            <v>90.647703516963801</v>
          </cell>
          <cell r="S120">
            <v>95.067473183944955</v>
          </cell>
          <cell r="T120">
            <v>105.50701885616022</v>
          </cell>
          <cell r="U120">
            <v>75.878697162010212</v>
          </cell>
          <cell r="V120">
            <v>87.71125010248771</v>
          </cell>
          <cell r="W120">
            <v>93.223557671334817</v>
          </cell>
          <cell r="X120">
            <v>110.18213535310056</v>
          </cell>
          <cell r="Y120">
            <v>97.181968759226962</v>
          </cell>
          <cell r="Z120">
            <v>109.15824178873387</v>
          </cell>
          <cell r="AA120">
            <v>109.29016134293657</v>
          </cell>
          <cell r="AB120">
            <v>106.46167829623138</v>
          </cell>
          <cell r="AC120">
            <v>115.29486494934814</v>
          </cell>
          <cell r="AD120">
            <v>95.487558100802971</v>
          </cell>
          <cell r="AE120">
            <v>89.897641403840439</v>
          </cell>
          <cell r="AF120">
            <v>97.77394032721962</v>
          </cell>
          <cell r="AG120">
            <v>101.23149318819078</v>
          </cell>
          <cell r="AH120">
            <v>104.5416564020025</v>
          </cell>
          <cell r="AI120">
            <v>86.616771873802037</v>
          </cell>
          <cell r="AJ120">
            <v>101.78289481583906</v>
          </cell>
          <cell r="AK120">
            <v>82.805556632128486</v>
          </cell>
          <cell r="AL120">
            <v>115.63825359688073</v>
          </cell>
          <cell r="AM120">
            <v>83.720824761655223</v>
          </cell>
          <cell r="AN120">
            <v>122.01827512103739</v>
          </cell>
          <cell r="AO120">
            <v>103.29848549809722</v>
          </cell>
          <cell r="AP120">
            <v>82.248548642186265</v>
          </cell>
          <cell r="AQ120">
            <v>102.98449683659497</v>
          </cell>
          <cell r="AR120">
            <v>57.570714085074172</v>
          </cell>
          <cell r="AS120">
            <v>122.47892217778617</v>
          </cell>
          <cell r="AT120">
            <v>90.697349135913612</v>
          </cell>
          <cell r="AU120">
            <v>123.43908080655778</v>
          </cell>
          <cell r="AV120">
            <v>84.192523990358737</v>
          </cell>
          <cell r="AW120">
            <v>87.984785224114233</v>
          </cell>
          <cell r="AX120">
            <v>113.28641450541207</v>
          </cell>
          <cell r="AY120">
            <v>94.88739074715923</v>
          </cell>
          <cell r="AZ120">
            <v>125.16734107389888</v>
          </cell>
          <cell r="BA120">
            <v>126.15935008581008</v>
          </cell>
          <cell r="BB120">
            <v>99.665041596782544</v>
          </cell>
          <cell r="BC120">
            <v>118.001519136448</v>
          </cell>
          <cell r="BD120">
            <v>114.20059735109669</v>
          </cell>
          <cell r="BE120">
            <v>112.77963458232747</v>
          </cell>
          <cell r="BF120">
            <v>104.50784158845778</v>
          </cell>
          <cell r="BG120">
            <v>112.01129075527575</v>
          </cell>
          <cell r="BH120">
            <v>96.247681144884908</v>
          </cell>
          <cell r="BI120">
            <v>85.922339661786964</v>
          </cell>
          <cell r="BJ120">
            <v>102.27500514913834</v>
          </cell>
          <cell r="BK120">
            <v>83.421403331001855</v>
          </cell>
          <cell r="BL120">
            <v>85.71309029764204</v>
          </cell>
          <cell r="BM120">
            <v>108.65783329671132</v>
          </cell>
          <cell r="BN120">
            <v>102.15922677779473</v>
          </cell>
          <cell r="BO120">
            <v>103.38360370235903</v>
          </cell>
          <cell r="BP120">
            <v>103.98312719973833</v>
          </cell>
          <cell r="BQ120">
            <v>79.71385493688156</v>
          </cell>
          <cell r="BR120">
            <v>94.182295523629406</v>
          </cell>
          <cell r="BS120">
            <v>82.678281918309992</v>
          </cell>
          <cell r="BT120">
            <v>107.9387380542486</v>
          </cell>
          <cell r="BU120">
            <v>111.52103682697837</v>
          </cell>
          <cell r="BV120">
            <v>127.6026788668249</v>
          </cell>
          <cell r="BW120">
            <v>101.8844740189689</v>
          </cell>
          <cell r="BX120">
            <v>95.820383600017649</v>
          </cell>
          <cell r="BY120">
            <v>87.537030682078637</v>
          </cell>
          <cell r="BZ120">
            <v>105.7843670953494</v>
          </cell>
          <cell r="CA120">
            <v>78.427161728065386</v>
          </cell>
          <cell r="CB120">
            <v>98.345576299774009</v>
          </cell>
          <cell r="CC120">
            <v>91.679213113295745</v>
          </cell>
          <cell r="CD120">
            <v>96.30643811468984</v>
          </cell>
          <cell r="CE120">
            <v>117.51031897032716</v>
          </cell>
          <cell r="CF120">
            <v>107.75238823953516</v>
          </cell>
          <cell r="CG120">
            <v>127.09306129430853</v>
          </cell>
          <cell r="CH120">
            <v>102.74543000976992</v>
          </cell>
          <cell r="CI120">
            <v>101.55459090473281</v>
          </cell>
          <cell r="CJ120">
            <v>124.86885488512318</v>
          </cell>
          <cell r="CK120">
            <v>72.813623556401026</v>
          </cell>
          <cell r="CL120">
            <v>131.52753075995267</v>
          </cell>
          <cell r="CM120">
            <v>133.98593629869927</v>
          </cell>
          <cell r="CN120">
            <v>79.325694789680099</v>
          </cell>
          <cell r="CO120">
            <v>132.78528280028021</v>
          </cell>
          <cell r="CP120">
            <v>91.888940583501793</v>
          </cell>
          <cell r="CQ120">
            <v>105.56863120344958</v>
          </cell>
          <cell r="CR120">
            <v>105.75273729669961</v>
          </cell>
          <cell r="CS120">
            <v>178.14959822196533</v>
          </cell>
          <cell r="CT120">
            <v>107.22689084149292</v>
          </cell>
          <cell r="CU120">
            <v>95.924950740862357</v>
          </cell>
          <cell r="CV120">
            <v>92.174415736589523</v>
          </cell>
          <cell r="CW120">
            <v>121.30150767387231</v>
          </cell>
          <cell r="CX120">
            <v>105.20083074134288</v>
          </cell>
          <cell r="CY120">
            <v>51.483219494530374</v>
          </cell>
          <cell r="CZ120">
            <v>97.136220432873358</v>
          </cell>
          <cell r="DA120">
            <v>116.39420087518637</v>
          </cell>
          <cell r="DB120">
            <v>104.85140037647086</v>
          </cell>
          <cell r="DC120">
            <v>110.91487575800792</v>
          </cell>
          <cell r="DD120">
            <v>118.43882020941847</v>
          </cell>
          <cell r="DE120">
            <v>123.24495859712275</v>
          </cell>
          <cell r="DF120">
            <v>105.71184929191207</v>
          </cell>
          <cell r="DG120">
            <v>105.70745598495294</v>
          </cell>
          <cell r="DH120">
            <v>101.49009730298445</v>
          </cell>
          <cell r="DI120">
            <v>123.68423694535312</v>
          </cell>
          <cell r="DJ120">
            <v>87.855788425541249</v>
          </cell>
          <cell r="DK120">
            <v>93.520790531336672</v>
          </cell>
          <cell r="DL120">
            <v>115.7919624074005</v>
          </cell>
          <cell r="DM120">
            <v>133.44339756205267</v>
          </cell>
          <cell r="DN120">
            <v>112.5180856935733</v>
          </cell>
          <cell r="DO120">
            <v>81.036516256554776</v>
          </cell>
          <cell r="DP120">
            <v>109.33369239936101</v>
          </cell>
          <cell r="DQ120">
            <v>117.55743859414618</v>
          </cell>
          <cell r="DR120">
            <v>130.00804193659977</v>
          </cell>
          <cell r="DS120">
            <v>115.70198789704128</v>
          </cell>
          <cell r="DT120">
            <v>87.321952869050563</v>
          </cell>
          <cell r="DU120">
            <v>138.63918006795305</v>
          </cell>
          <cell r="DV120">
            <v>99.769718276320091</v>
          </cell>
          <cell r="DW120">
            <v>121.85827342407491</v>
          </cell>
          <cell r="DX120">
            <v>71.736787265668795</v>
          </cell>
          <cell r="DY120">
            <v>107.53128940271128</v>
          </cell>
          <cell r="DZ120">
            <v>85.174758624539251</v>
          </cell>
          <cell r="EA120">
            <v>107.93186203376376</v>
          </cell>
          <cell r="EB120">
            <v>80.362822386396473</v>
          </cell>
          <cell r="EC120">
            <v>119.85332704323334</v>
          </cell>
          <cell r="ED120">
            <v>113.27730348994305</v>
          </cell>
          <cell r="EE120">
            <v>103.16796339605726</v>
          </cell>
          <cell r="EF120">
            <v>106.6172501214472</v>
          </cell>
          <cell r="EG120">
            <v>106.98677957210393</v>
          </cell>
          <cell r="EH120">
            <v>98.101093513171023</v>
          </cell>
          <cell r="EI120">
            <v>87.645954137393517</v>
          </cell>
          <cell r="EJ120">
            <v>95.975933215011523</v>
          </cell>
          <cell r="EK120">
            <v>76.761454369870194</v>
          </cell>
          <cell r="EL120">
            <v>105.72932996052673</v>
          </cell>
          <cell r="EM120">
            <v>84.982228868423078</v>
          </cell>
          <cell r="EN120">
            <v>114.75132144518717</v>
          </cell>
          <cell r="EO120">
            <v>87.243425590222401</v>
          </cell>
          <cell r="EP120">
            <v>141.80225068846565</v>
          </cell>
          <cell r="EQ120">
            <v>109.75578591918534</v>
          </cell>
          <cell r="ER120">
            <v>110.98785239800733</v>
          </cell>
          <cell r="ES120">
            <v>115.49636409655064</v>
          </cell>
          <cell r="ET120">
            <v>139.38940936924379</v>
          </cell>
          <cell r="EU120">
            <v>85.56527444102656</v>
          </cell>
          <cell r="EV120">
            <v>89.947150737851686</v>
          </cell>
          <cell r="EW120">
            <v>117.13245204781893</v>
          </cell>
          <cell r="EX120">
            <v>112.62617612387676</v>
          </cell>
          <cell r="EY120">
            <v>76.919991447019015</v>
          </cell>
          <cell r="EZ120">
            <v>124.53692805771844</v>
          </cell>
          <cell r="FA120">
            <v>121.31743223858916</v>
          </cell>
          <cell r="FB120">
            <v>94.653827678497592</v>
          </cell>
          <cell r="FC120">
            <v>90.537305380992876</v>
          </cell>
          <cell r="FD120">
            <v>98.40515686371603</v>
          </cell>
          <cell r="FE120">
            <v>137.39119914962291</v>
          </cell>
          <cell r="FF120">
            <v>79.108742248184967</v>
          </cell>
          <cell r="FG120">
            <v>89.440836245548013</v>
          </cell>
          <cell r="FH120">
            <v>130.70552185604731</v>
          </cell>
          <cell r="FI120">
            <v>87.943629351712403</v>
          </cell>
          <cell r="FJ120">
            <v>83.343873171092</v>
          </cell>
          <cell r="FK120">
            <v>101.02471766345937</v>
          </cell>
          <cell r="FL120">
            <v>76.393459662284727</v>
          </cell>
          <cell r="FM120">
            <v>101.60296945727005</v>
          </cell>
          <cell r="FN120">
            <v>102.13271937966502</v>
          </cell>
          <cell r="FO120">
            <v>132.00993152538891</v>
          </cell>
          <cell r="FP120">
            <v>83.126346703967684</v>
          </cell>
          <cell r="FQ120">
            <v>96.082322127657136</v>
          </cell>
          <cell r="FR120">
            <v>82.96898652134486</v>
          </cell>
          <cell r="FS120">
            <v>92.19626258959299</v>
          </cell>
          <cell r="FT120">
            <v>109.43448625579111</v>
          </cell>
          <cell r="FU120">
            <v>114.11012399979134</v>
          </cell>
          <cell r="FV120">
            <v>94.359143787049362</v>
          </cell>
          <cell r="FW120">
            <v>95.071007622961332</v>
          </cell>
          <cell r="FX120">
            <v>91.716271828308194</v>
          </cell>
          <cell r="FY120">
            <v>96.192497761382597</v>
          </cell>
          <cell r="FZ120">
            <v>131.68218086468062</v>
          </cell>
          <cell r="GA120">
            <v>101.41048978972732</v>
          </cell>
          <cell r="GB120">
            <v>105.11066440617618</v>
          </cell>
          <cell r="GC120">
            <v>96.539127821615892</v>
          </cell>
          <cell r="GD120">
            <v>102.60319632707662</v>
          </cell>
          <cell r="GE120">
            <v>87.492903183143724</v>
          </cell>
          <cell r="GF120">
            <v>90.209807431761035</v>
          </cell>
          <cell r="GG120">
            <v>118.7581035755678</v>
          </cell>
          <cell r="GH120">
            <v>120.06652449147298</v>
          </cell>
          <cell r="GI120">
            <v>85.617442164019366</v>
          </cell>
          <cell r="GJ120">
            <v>107.42608343835975</v>
          </cell>
          <cell r="GK120">
            <v>80.757322785708652</v>
          </cell>
          <cell r="GL120">
            <v>97.363251587861313</v>
          </cell>
          <cell r="GM120">
            <v>109.53416580543508</v>
          </cell>
          <cell r="GN120">
            <v>123.98610965596987</v>
          </cell>
          <cell r="GO120">
            <v>78.636522215240049</v>
          </cell>
          <cell r="GP120">
            <v>111.23440988946193</v>
          </cell>
          <cell r="GQ120">
            <v>94.752172202237929</v>
          </cell>
          <cell r="GR120">
            <v>97.544343369608185</v>
          </cell>
          <cell r="GS120">
            <v>111.55233453128757</v>
          </cell>
          <cell r="GT120">
            <v>82.120341697092272</v>
          </cell>
          <cell r="GU120">
            <v>128.0640185316559</v>
          </cell>
          <cell r="GV120">
            <v>103.81746279986508</v>
          </cell>
          <cell r="GW120">
            <v>76.559402400186926</v>
          </cell>
          <cell r="GX120">
            <v>92.381848200397528</v>
          </cell>
          <cell r="GY120">
            <v>94.707153715352305</v>
          </cell>
          <cell r="GZ120">
            <v>128.97897204398478</v>
          </cell>
          <cell r="HA120">
            <v>115.11795581937095</v>
          </cell>
          <cell r="HB120">
            <v>99.757814405366233</v>
          </cell>
          <cell r="HC120">
            <v>103.48739651870569</v>
          </cell>
          <cell r="HD120">
            <v>105.27087598604263</v>
          </cell>
          <cell r="HE120">
            <v>136.24436903292286</v>
          </cell>
          <cell r="HF120">
            <v>93.65160884025471</v>
          </cell>
          <cell r="HG120">
            <v>101.44295720953968</v>
          </cell>
          <cell r="HH120">
            <v>86.098919943093932</v>
          </cell>
          <cell r="HI120">
            <v>107.82027586775399</v>
          </cell>
          <cell r="HJ120">
            <v>98.940291374994203</v>
          </cell>
          <cell r="HK120">
            <v>93.767450482196764</v>
          </cell>
          <cell r="HL120">
            <v>172.14997582617656</v>
          </cell>
          <cell r="HM120">
            <v>127.15856220296516</v>
          </cell>
          <cell r="HN120">
            <v>85.755297940729648</v>
          </cell>
          <cell r="HO120">
            <v>76.214530188836108</v>
          </cell>
          <cell r="HP120">
            <v>104.56554231645752</v>
          </cell>
          <cell r="HQ120">
            <v>72.961024186034578</v>
          </cell>
          <cell r="HR120">
            <v>85.361195109830078</v>
          </cell>
          <cell r="HS120">
            <v>136.76154920434396</v>
          </cell>
          <cell r="HT120">
            <v>135.8350411586066</v>
          </cell>
          <cell r="HU120">
            <v>100.93194393598682</v>
          </cell>
          <cell r="HV120">
            <v>115.38974224015912</v>
          </cell>
          <cell r="HW120">
            <v>65.172706132513056</v>
          </cell>
          <cell r="HX120">
            <v>82.581758971011368</v>
          </cell>
          <cell r="HY120">
            <v>107.98137968232049</v>
          </cell>
          <cell r="HZ120">
            <v>121.60308938947261</v>
          </cell>
          <cell r="IA120">
            <v>81.654846549087537</v>
          </cell>
          <cell r="IB120">
            <v>112.45205438915876</v>
          </cell>
          <cell r="IC120">
            <v>91.96106760845251</v>
          </cell>
          <cell r="ID120">
            <v>93.97277172554864</v>
          </cell>
          <cell r="IE120">
            <v>113.12985239087944</v>
          </cell>
          <cell r="IF120">
            <v>77.442886770714111</v>
          </cell>
          <cell r="IG120">
            <v>77.668217186804256</v>
          </cell>
          <cell r="IH120">
            <v>97.866911676319091</v>
          </cell>
          <cell r="II120">
            <v>89.438842730330293</v>
          </cell>
          <cell r="IJ120">
            <v>111.45839478358029</v>
          </cell>
          <cell r="IK120">
            <v>77.434844407353111</v>
          </cell>
          <cell r="IL120">
            <v>90.665057828887385</v>
          </cell>
          <cell r="IM120">
            <v>108.79599263255639</v>
          </cell>
          <cell r="IN120">
            <v>104.20656260326079</v>
          </cell>
          <cell r="IO120">
            <v>107.6622131801182</v>
          </cell>
          <cell r="IP120">
            <v>148.18543122698404</v>
          </cell>
          <cell r="IQ120">
            <v>89.322682007286858</v>
          </cell>
          <cell r="IR120">
            <v>104.63826290647698</v>
          </cell>
          <cell r="IS120">
            <v>111.60511884951643</v>
          </cell>
          <cell r="IT120">
            <v>97.437181655266443</v>
          </cell>
          <cell r="IU120">
            <v>98.28669506136697</v>
          </cell>
          <cell r="IV120">
            <v>77.0127965202485</v>
          </cell>
          <cell r="IW120">
            <v>74.8152948709849</v>
          </cell>
          <cell r="IX120">
            <v>102.0962120122535</v>
          </cell>
          <cell r="IY120">
            <v>112.86499203124777</v>
          </cell>
        </row>
        <row r="121">
          <cell r="J121">
            <v>89.402114409496789</v>
          </cell>
          <cell r="K121">
            <v>84.068080180312847</v>
          </cell>
          <cell r="L121">
            <v>110.67508696994902</v>
          </cell>
          <cell r="M121">
            <v>106.22186074574964</v>
          </cell>
          <cell r="N121">
            <v>102.34329424944868</v>
          </cell>
          <cell r="O121">
            <v>114.43484246423883</v>
          </cell>
          <cell r="P121">
            <v>93.842535878020982</v>
          </cell>
          <cell r="Q121">
            <v>104.25917912910272</v>
          </cell>
          <cell r="R121">
            <v>91.655104388230797</v>
          </cell>
          <cell r="S121">
            <v>95.433127780242586</v>
          </cell>
          <cell r="T121">
            <v>104.12708729480028</v>
          </cell>
          <cell r="U121">
            <v>76.247348725214309</v>
          </cell>
          <cell r="V121">
            <v>90.862378785817342</v>
          </cell>
          <cell r="W121">
            <v>90.977843070897322</v>
          </cell>
          <cell r="X121">
            <v>110.45522845826601</v>
          </cell>
          <cell r="Y121">
            <v>98.825717195832965</v>
          </cell>
          <cell r="Z121">
            <v>110.48731434899926</v>
          </cell>
          <cell r="AA121">
            <v>112.61611792608599</v>
          </cell>
          <cell r="AB121">
            <v>108.34269796846442</v>
          </cell>
          <cell r="AC121">
            <v>117.61330810186477</v>
          </cell>
          <cell r="AD121">
            <v>95.407462720398513</v>
          </cell>
          <cell r="AE121">
            <v>91.031431828407392</v>
          </cell>
          <cell r="AF121">
            <v>97.017519145984778</v>
          </cell>
          <cell r="AG121">
            <v>102.74743745864146</v>
          </cell>
          <cell r="AH121">
            <v>105.22916136622094</v>
          </cell>
          <cell r="AI121">
            <v>86.166537494485823</v>
          </cell>
          <cell r="AJ121">
            <v>102.22151939634254</v>
          </cell>
          <cell r="AK121">
            <v>82.044199744881467</v>
          </cell>
          <cell r="AL121">
            <v>120.06880797781541</v>
          </cell>
          <cell r="AM121">
            <v>86.155980792937527</v>
          </cell>
          <cell r="AN121">
            <v>120.91832236156706</v>
          </cell>
          <cell r="AO121">
            <v>105.64681076347333</v>
          </cell>
          <cell r="AP121">
            <v>81.642487693555054</v>
          </cell>
          <cell r="AQ121">
            <v>105.45894660071498</v>
          </cell>
          <cell r="AR121">
            <v>59.163827000135399</v>
          </cell>
          <cell r="AS121">
            <v>119.74818092012075</v>
          </cell>
          <cell r="AT121">
            <v>89.832691282894942</v>
          </cell>
          <cell r="AU121">
            <v>122.97938997582814</v>
          </cell>
          <cell r="AV121">
            <v>85.127753428800716</v>
          </cell>
          <cell r="AW121">
            <v>87.500628427690572</v>
          </cell>
          <cell r="AX121">
            <v>114.48578958724801</v>
          </cell>
          <cell r="AY121">
            <v>96.088682338918133</v>
          </cell>
          <cell r="AZ121">
            <v>126.85805366414205</v>
          </cell>
          <cell r="BA121">
            <v>123.39729486751371</v>
          </cell>
          <cell r="BB121">
            <v>99.274775473066342</v>
          </cell>
          <cell r="BC121">
            <v>117.3681649434551</v>
          </cell>
          <cell r="BD121">
            <v>112.93860222468626</v>
          </cell>
          <cell r="BE121">
            <v>112.67667361585737</v>
          </cell>
          <cell r="BF121">
            <v>104.4398577130418</v>
          </cell>
          <cell r="BG121">
            <v>112.42355742289047</v>
          </cell>
          <cell r="BH121">
            <v>94.634209705064848</v>
          </cell>
          <cell r="BI121">
            <v>84.814499772966016</v>
          </cell>
          <cell r="BJ121">
            <v>106.75211626029829</v>
          </cell>
          <cell r="BK121">
            <v>81.983884206140232</v>
          </cell>
          <cell r="BL121">
            <v>83.308201275836652</v>
          </cell>
          <cell r="BM121">
            <v>109.13397383554233</v>
          </cell>
          <cell r="BN121">
            <v>103.26981153276382</v>
          </cell>
          <cell r="BO121">
            <v>99.296819517015166</v>
          </cell>
          <cell r="BP121">
            <v>103.49263741575356</v>
          </cell>
          <cell r="BQ121">
            <v>81.115192839230247</v>
          </cell>
          <cell r="BR121">
            <v>95.040741760735855</v>
          </cell>
          <cell r="BS121">
            <v>81.964933661517705</v>
          </cell>
          <cell r="BT121">
            <v>108.63212937321848</v>
          </cell>
          <cell r="BU121">
            <v>110.70559995604553</v>
          </cell>
          <cell r="BV121">
            <v>128.86386427058491</v>
          </cell>
          <cell r="BW121">
            <v>101.1212352111733</v>
          </cell>
          <cell r="BX121">
            <v>97.03176971169097</v>
          </cell>
          <cell r="BY121">
            <v>86.875578965548655</v>
          </cell>
          <cell r="BZ121">
            <v>108.37998822120852</v>
          </cell>
          <cell r="CA121">
            <v>78.580066522017248</v>
          </cell>
          <cell r="CB121">
            <v>99.381578062488359</v>
          </cell>
          <cell r="CC121">
            <v>90.971380207671984</v>
          </cell>
          <cell r="CD121">
            <v>97.403357401708575</v>
          </cell>
          <cell r="CE121">
            <v>117.28969295243779</v>
          </cell>
          <cell r="CF121">
            <v>108.02057612240114</v>
          </cell>
          <cell r="CG121">
            <v>127.62364289213951</v>
          </cell>
          <cell r="CH121">
            <v>100.06801832366362</v>
          </cell>
          <cell r="CI121">
            <v>101.02114589563062</v>
          </cell>
          <cell r="CJ121">
            <v>125.51317828902738</v>
          </cell>
          <cell r="CK121">
            <v>72.51392115712585</v>
          </cell>
          <cell r="CL121">
            <v>134.47380931299855</v>
          </cell>
          <cell r="CM121">
            <v>136.25868853772809</v>
          </cell>
          <cell r="CN121">
            <v>82.563691125084432</v>
          </cell>
          <cell r="CO121">
            <v>135.31834753755999</v>
          </cell>
          <cell r="CP121">
            <v>90.31730238720003</v>
          </cell>
          <cell r="CQ121">
            <v>106.58525287714923</v>
          </cell>
          <cell r="CR121">
            <v>104.87904510786227</v>
          </cell>
          <cell r="CS121">
            <v>176.32474357843745</v>
          </cell>
          <cell r="CT121">
            <v>106.97572636119692</v>
          </cell>
          <cell r="CU121">
            <v>97.644297983650745</v>
          </cell>
          <cell r="CV121">
            <v>91.455800630847449</v>
          </cell>
          <cell r="CW121">
            <v>122.35292041946491</v>
          </cell>
          <cell r="CX121">
            <v>105.60314598376034</v>
          </cell>
          <cell r="CY121">
            <v>51.312005813149199</v>
          </cell>
          <cell r="CZ121">
            <v>98.521401557199027</v>
          </cell>
          <cell r="DA121">
            <v>119.33348789179958</v>
          </cell>
          <cell r="DB121">
            <v>103.42211530097421</v>
          </cell>
          <cell r="DC121">
            <v>112.07881592811887</v>
          </cell>
          <cell r="DD121">
            <v>122.22319279603089</v>
          </cell>
          <cell r="DE121">
            <v>127.71813346048599</v>
          </cell>
          <cell r="DF121">
            <v>105.22853791313224</v>
          </cell>
          <cell r="DG121">
            <v>106.74347271063392</v>
          </cell>
          <cell r="DH121">
            <v>102.22177187981777</v>
          </cell>
          <cell r="DI121">
            <v>124.84641507730639</v>
          </cell>
          <cell r="DJ121">
            <v>86.077340818251145</v>
          </cell>
          <cell r="DK121">
            <v>93.958983666345858</v>
          </cell>
          <cell r="DL121">
            <v>111.38828793459952</v>
          </cell>
          <cell r="DM121">
            <v>133.03084055692256</v>
          </cell>
          <cell r="DN121">
            <v>111.55280846445518</v>
          </cell>
          <cell r="DO121">
            <v>80.891862856402014</v>
          </cell>
          <cell r="DP121">
            <v>108.72431997513614</v>
          </cell>
          <cell r="DQ121">
            <v>116.70794991954972</v>
          </cell>
          <cell r="DR121">
            <v>128.04746150222616</v>
          </cell>
          <cell r="DS121">
            <v>113.53189745374235</v>
          </cell>
          <cell r="DT121">
            <v>85.519189232954318</v>
          </cell>
          <cell r="DU121">
            <v>141.34035328813215</v>
          </cell>
          <cell r="DV121">
            <v>99.232733230877344</v>
          </cell>
          <cell r="DW121">
            <v>118.51092876618534</v>
          </cell>
          <cell r="DX121">
            <v>71.602922242039256</v>
          </cell>
          <cell r="DY121">
            <v>107.59491930287327</v>
          </cell>
          <cell r="DZ121">
            <v>84.39389534950152</v>
          </cell>
          <cell r="EA121">
            <v>105.11125748331746</v>
          </cell>
          <cell r="EB121">
            <v>80.750744405419937</v>
          </cell>
          <cell r="EC121">
            <v>121.30444022068359</v>
          </cell>
          <cell r="ED121">
            <v>116.16462670673698</v>
          </cell>
          <cell r="EE121">
            <v>100.50370814930091</v>
          </cell>
          <cell r="EF121">
            <v>105.2769977551269</v>
          </cell>
          <cell r="EG121">
            <v>106.35738083287684</v>
          </cell>
          <cell r="EH121">
            <v>97.777873292793103</v>
          </cell>
          <cell r="EI121">
            <v>87.897837497285224</v>
          </cell>
          <cell r="EJ121">
            <v>93.490149688513455</v>
          </cell>
          <cell r="EK121">
            <v>76.141946464912095</v>
          </cell>
          <cell r="EL121">
            <v>105.9259560529523</v>
          </cell>
          <cell r="EM121">
            <v>84.579996028337817</v>
          </cell>
          <cell r="EN121">
            <v>114.63571531127711</v>
          </cell>
          <cell r="EO121">
            <v>88.231504730448108</v>
          </cell>
          <cell r="EP121">
            <v>141.70560132649018</v>
          </cell>
          <cell r="EQ121">
            <v>107.97437366275071</v>
          </cell>
          <cell r="ER121">
            <v>112.07300130521368</v>
          </cell>
          <cell r="ES121">
            <v>116.99693873643403</v>
          </cell>
          <cell r="ET121">
            <v>140.52965261385705</v>
          </cell>
          <cell r="EU121">
            <v>85.919009195031421</v>
          </cell>
          <cell r="EV121">
            <v>90.739536650173847</v>
          </cell>
          <cell r="EW121">
            <v>115.40747842503917</v>
          </cell>
          <cell r="EX121">
            <v>109.90575065298886</v>
          </cell>
          <cell r="EY121">
            <v>77.046774142224663</v>
          </cell>
          <cell r="EZ121">
            <v>124.00255788734249</v>
          </cell>
          <cell r="FA121">
            <v>121.51253347977766</v>
          </cell>
          <cell r="FB121">
            <v>93.573611904676255</v>
          </cell>
          <cell r="FC121">
            <v>88.299600433750584</v>
          </cell>
          <cell r="FD121">
            <v>99.622119204217313</v>
          </cell>
          <cell r="FE121">
            <v>134.87451286858598</v>
          </cell>
          <cell r="FF121">
            <v>82.365021055011937</v>
          </cell>
          <cell r="FG121">
            <v>89.304173111893249</v>
          </cell>
          <cell r="FH121">
            <v>128.48733968074501</v>
          </cell>
          <cell r="FI121">
            <v>87.824616448731547</v>
          </cell>
          <cell r="FJ121">
            <v>81.038012741976019</v>
          </cell>
          <cell r="FK121">
            <v>102.33017328599267</v>
          </cell>
          <cell r="FL121">
            <v>75.739763493085476</v>
          </cell>
          <cell r="FM121">
            <v>102.72526652109546</v>
          </cell>
          <cell r="FN121">
            <v>103.67629921899758</v>
          </cell>
          <cell r="FO121">
            <v>129.55055024714642</v>
          </cell>
          <cell r="FP121">
            <v>81.849856035136696</v>
          </cell>
          <cell r="FQ121">
            <v>99.078270054819001</v>
          </cell>
          <cell r="FR121">
            <v>82.842297785915918</v>
          </cell>
          <cell r="FS121">
            <v>94.278418919812438</v>
          </cell>
          <cell r="FT121">
            <v>111.29953201482816</v>
          </cell>
          <cell r="FU121">
            <v>115.9173535945975</v>
          </cell>
          <cell r="FV121">
            <v>96.150037689982184</v>
          </cell>
          <cell r="FW121">
            <v>97.230966402578289</v>
          </cell>
          <cell r="FX121">
            <v>90.345290201735907</v>
          </cell>
          <cell r="FY121">
            <v>97.047371264330238</v>
          </cell>
          <cell r="FZ121">
            <v>133.33824980324235</v>
          </cell>
          <cell r="GA121">
            <v>102.65398678512526</v>
          </cell>
          <cell r="GB121">
            <v>103.75104977407361</v>
          </cell>
          <cell r="GC121">
            <v>95.271824744189601</v>
          </cell>
          <cell r="GD121">
            <v>104.91519640866322</v>
          </cell>
          <cell r="GE121">
            <v>89.243555326582765</v>
          </cell>
          <cell r="GF121">
            <v>90.176285450840425</v>
          </cell>
          <cell r="GG121">
            <v>118.51599162256908</v>
          </cell>
          <cell r="GH121">
            <v>119.61104480339186</v>
          </cell>
          <cell r="GI121">
            <v>86.224955073499729</v>
          </cell>
          <cell r="GJ121">
            <v>105.936268204866</v>
          </cell>
          <cell r="GK121">
            <v>80.400701514667603</v>
          </cell>
          <cell r="GL121">
            <v>96.236315059604919</v>
          </cell>
          <cell r="GM121">
            <v>107.12422085672932</v>
          </cell>
          <cell r="GN121">
            <v>123.05516824522005</v>
          </cell>
          <cell r="GO121">
            <v>78.389582363622281</v>
          </cell>
          <cell r="GP121">
            <v>110.37687724176897</v>
          </cell>
          <cell r="GQ121">
            <v>94.945465419480968</v>
          </cell>
          <cell r="GR121">
            <v>96.586175755326281</v>
          </cell>
          <cell r="GS121">
            <v>111.30871785338432</v>
          </cell>
          <cell r="GT121">
            <v>83.33769408749589</v>
          </cell>
          <cell r="GU121">
            <v>129.84984528733773</v>
          </cell>
          <cell r="GV121">
            <v>102.47169813350941</v>
          </cell>
          <cell r="GW121">
            <v>75.648953698001534</v>
          </cell>
          <cell r="GX121">
            <v>92.044945660154966</v>
          </cell>
          <cell r="GY121">
            <v>93.884034450447984</v>
          </cell>
          <cell r="GZ121">
            <v>128.82043593969408</v>
          </cell>
          <cell r="HA121">
            <v>114.50889557072598</v>
          </cell>
          <cell r="HB121">
            <v>97.170103920315029</v>
          </cell>
          <cell r="HC121">
            <v>102.96323005191823</v>
          </cell>
          <cell r="HD121">
            <v>106.96828969782338</v>
          </cell>
          <cell r="HE121">
            <v>135.71222978361249</v>
          </cell>
          <cell r="HF121">
            <v>93.724139503485389</v>
          </cell>
          <cell r="HG121">
            <v>102.04456427624474</v>
          </cell>
          <cell r="HH121">
            <v>83.951106519168064</v>
          </cell>
          <cell r="HI121">
            <v>108.01548846075684</v>
          </cell>
          <cell r="HJ121">
            <v>99.651826042840284</v>
          </cell>
          <cell r="HK121">
            <v>94.793681504371975</v>
          </cell>
          <cell r="HL121">
            <v>170.67001433929238</v>
          </cell>
          <cell r="HM121">
            <v>129.17589025596399</v>
          </cell>
          <cell r="HN121">
            <v>85.942666263612168</v>
          </cell>
          <cell r="HO121">
            <v>76.75849556259513</v>
          </cell>
          <cell r="HP121">
            <v>101.91439995851538</v>
          </cell>
          <cell r="HQ121">
            <v>71.783220895988322</v>
          </cell>
          <cell r="HR121">
            <v>85.756258837022671</v>
          </cell>
          <cell r="HS121">
            <v>140.90198055124415</v>
          </cell>
          <cell r="HT121">
            <v>134.06943947803876</v>
          </cell>
          <cell r="HU121">
            <v>102.18686531289217</v>
          </cell>
          <cell r="HV121">
            <v>116.98426917922806</v>
          </cell>
          <cell r="HW121">
            <v>64.586554503362521</v>
          </cell>
          <cell r="HX121">
            <v>82.280227271577516</v>
          </cell>
          <cell r="HY121">
            <v>107.49300497873806</v>
          </cell>
          <cell r="HZ121">
            <v>123.9225286918637</v>
          </cell>
          <cell r="IA121">
            <v>79.460752918534553</v>
          </cell>
          <cell r="IB121">
            <v>115.05677848192393</v>
          </cell>
          <cell r="IC121">
            <v>90.706166014312331</v>
          </cell>
          <cell r="ID121">
            <v>95.788024548717715</v>
          </cell>
          <cell r="IE121">
            <v>112.30162478726137</v>
          </cell>
          <cell r="IF121">
            <v>77.783395883881582</v>
          </cell>
          <cell r="IG121">
            <v>79.603603302727379</v>
          </cell>
          <cell r="IH121">
            <v>98.15603087989372</v>
          </cell>
          <cell r="II121">
            <v>90.499790373078611</v>
          </cell>
          <cell r="IJ121">
            <v>112.48060760413294</v>
          </cell>
          <cell r="IK121">
            <v>78.488054822395299</v>
          </cell>
          <cell r="IL121">
            <v>90.875522899376648</v>
          </cell>
          <cell r="IM121">
            <v>108.47277427780294</v>
          </cell>
          <cell r="IN121">
            <v>103.89685102113825</v>
          </cell>
          <cell r="IO121">
            <v>109.12450120902345</v>
          </cell>
          <cell r="IP121">
            <v>143.91648244857799</v>
          </cell>
          <cell r="IQ121">
            <v>88.132969904408213</v>
          </cell>
          <cell r="IR121">
            <v>104.15742891093919</v>
          </cell>
          <cell r="IS121">
            <v>111.35241074550262</v>
          </cell>
          <cell r="IT121">
            <v>98.068255512029651</v>
          </cell>
          <cell r="IU121">
            <v>98.383317472427237</v>
          </cell>
          <cell r="IV121">
            <v>79.640552127591818</v>
          </cell>
          <cell r="IW121">
            <v>73.761387380361711</v>
          </cell>
          <cell r="IX121">
            <v>104.54408220215181</v>
          </cell>
          <cell r="IY121">
            <v>112.60534511121702</v>
          </cell>
        </row>
        <row r="122">
          <cell r="J122">
            <v>88.373496660125269</v>
          </cell>
          <cell r="K122">
            <v>82.854701457658351</v>
          </cell>
          <cell r="L122">
            <v>108.39798497668177</v>
          </cell>
          <cell r="M122">
            <v>106.48690342120359</v>
          </cell>
          <cell r="N122">
            <v>100.71416511859611</v>
          </cell>
          <cell r="O122">
            <v>113.99929187425654</v>
          </cell>
          <cell r="P122">
            <v>95.368322934276975</v>
          </cell>
          <cell r="Q122">
            <v>103.16475561328974</v>
          </cell>
          <cell r="R122">
            <v>91.268388504645756</v>
          </cell>
          <cell r="S122">
            <v>95.001348708090404</v>
          </cell>
          <cell r="T122">
            <v>103.94195533234613</v>
          </cell>
          <cell r="U122">
            <v>75.513645301519716</v>
          </cell>
          <cell r="V122">
            <v>88.058617210184607</v>
          </cell>
          <cell r="W122">
            <v>89.289579012963173</v>
          </cell>
          <cell r="X122">
            <v>112.56988624827662</v>
          </cell>
          <cell r="Y122">
            <v>99.588281243130339</v>
          </cell>
          <cell r="Z122">
            <v>107.15501784920014</v>
          </cell>
          <cell r="AA122">
            <v>112.51541301933194</v>
          </cell>
          <cell r="AB122">
            <v>107.00280379652698</v>
          </cell>
          <cell r="AC122">
            <v>117.32637879481963</v>
          </cell>
          <cell r="AD122">
            <v>94.253934271209431</v>
          </cell>
          <cell r="AE122">
            <v>92.414920649938409</v>
          </cell>
          <cell r="AF122">
            <v>96.433967401184617</v>
          </cell>
          <cell r="AG122">
            <v>102.950982426843</v>
          </cell>
          <cell r="AH122">
            <v>104.52533896344424</v>
          </cell>
          <cell r="AI122">
            <v>86.242163375844129</v>
          </cell>
          <cell r="AJ122">
            <v>104.4784068494279</v>
          </cell>
          <cell r="AK122">
            <v>82.617068414230218</v>
          </cell>
          <cell r="AL122">
            <v>121.32190807008695</v>
          </cell>
          <cell r="AM122">
            <v>84.916523928966626</v>
          </cell>
          <cell r="AN122">
            <v>123.45375723054687</v>
          </cell>
          <cell r="AO122">
            <v>105.60693621455648</v>
          </cell>
          <cell r="AP122">
            <v>81.044486777712805</v>
          </cell>
          <cell r="AQ122">
            <v>104.50887544267356</v>
          </cell>
          <cell r="AR122">
            <v>58.235385732639386</v>
          </cell>
          <cell r="AS122">
            <v>121.01728038205749</v>
          </cell>
          <cell r="AT122">
            <v>88.273798228345314</v>
          </cell>
          <cell r="AU122">
            <v>125.86359236155589</v>
          </cell>
          <cell r="AV122">
            <v>85.811257619530437</v>
          </cell>
          <cell r="AW122">
            <v>86.038558847205309</v>
          </cell>
          <cell r="AX122">
            <v>115.9300827996842</v>
          </cell>
          <cell r="AY122">
            <v>98.022408898907727</v>
          </cell>
          <cell r="AZ122">
            <v>126.35318699891427</v>
          </cell>
          <cell r="BA122">
            <v>122.84261924667375</v>
          </cell>
          <cell r="BB122">
            <v>97.271007535197299</v>
          </cell>
          <cell r="BC122">
            <v>115.92562294906938</v>
          </cell>
          <cell r="BD122">
            <v>110.69327037494638</v>
          </cell>
          <cell r="BE122">
            <v>111.80586048733223</v>
          </cell>
          <cell r="BF122">
            <v>103.80677656548944</v>
          </cell>
          <cell r="BG122">
            <v>111.77842885921036</v>
          </cell>
          <cell r="BH122">
            <v>94.561186011691575</v>
          </cell>
          <cell r="BI122">
            <v>85.444085354627731</v>
          </cell>
          <cell r="BJ122">
            <v>105.14628927834231</v>
          </cell>
          <cell r="BK122">
            <v>82.501765765375922</v>
          </cell>
          <cell r="BL122">
            <v>84.936647468533053</v>
          </cell>
          <cell r="BM122">
            <v>106.28747228161338</v>
          </cell>
          <cell r="BN122">
            <v>102.49142558793015</v>
          </cell>
          <cell r="BO122">
            <v>98.144078332028116</v>
          </cell>
          <cell r="BP122">
            <v>106.55055958827425</v>
          </cell>
          <cell r="BQ122">
            <v>79.792186497583799</v>
          </cell>
          <cell r="BR122">
            <v>93.295056020625751</v>
          </cell>
          <cell r="BS122">
            <v>80.605184479126791</v>
          </cell>
          <cell r="BT122">
            <v>107.88977877820111</v>
          </cell>
          <cell r="BU122">
            <v>110.94931737872938</v>
          </cell>
          <cell r="BV122">
            <v>129.03453347964631</v>
          </cell>
          <cell r="BW122">
            <v>99.944941296686522</v>
          </cell>
          <cell r="BX122">
            <v>97.509696746981547</v>
          </cell>
          <cell r="BY122">
            <v>87.540400391246422</v>
          </cell>
          <cell r="BZ122">
            <v>107.75766166103826</v>
          </cell>
          <cell r="CA122">
            <v>79.47146393957847</v>
          </cell>
          <cell r="CB122">
            <v>101.71892822019073</v>
          </cell>
          <cell r="CC122">
            <v>91.296375316473586</v>
          </cell>
          <cell r="CD122">
            <v>96.797245216418133</v>
          </cell>
          <cell r="CE122">
            <v>117.22543389420198</v>
          </cell>
          <cell r="CF122">
            <v>111.46830723146165</v>
          </cell>
          <cell r="CG122">
            <v>125.20686803915783</v>
          </cell>
          <cell r="CH122">
            <v>101.03745268451823</v>
          </cell>
          <cell r="CI122">
            <v>101.25345875629526</v>
          </cell>
          <cell r="CJ122">
            <v>124.52033073101673</v>
          </cell>
          <cell r="CK122">
            <v>73.480359225709535</v>
          </cell>
          <cell r="CL122">
            <v>133.75771802120036</v>
          </cell>
          <cell r="CM122">
            <v>134.16548475294596</v>
          </cell>
          <cell r="CN122">
            <v>84.853281066254496</v>
          </cell>
          <cell r="CO122">
            <v>132.88462068862049</v>
          </cell>
          <cell r="CP122">
            <v>91.82437486731078</v>
          </cell>
          <cell r="CQ122">
            <v>110.76272830291657</v>
          </cell>
          <cell r="CR122">
            <v>107.65536796374151</v>
          </cell>
          <cell r="CS122">
            <v>174.23093973058747</v>
          </cell>
          <cell r="CT122">
            <v>109.4765827487784</v>
          </cell>
          <cell r="CU122">
            <v>96.846283452040666</v>
          </cell>
          <cell r="CV122">
            <v>90.746209893962629</v>
          </cell>
          <cell r="CW122">
            <v>119.02584311939634</v>
          </cell>
          <cell r="CX122">
            <v>106.21047738723838</v>
          </cell>
          <cell r="CY122">
            <v>51.623230906644807</v>
          </cell>
          <cell r="CZ122">
            <v>97.909399055551475</v>
          </cell>
          <cell r="DA122">
            <v>119.35146130610903</v>
          </cell>
          <cell r="DB122">
            <v>103.65883949988795</v>
          </cell>
          <cell r="DC122">
            <v>111.70575876672612</v>
          </cell>
          <cell r="DD122">
            <v>125.76811662105609</v>
          </cell>
          <cell r="DE122">
            <v>127.00372474074443</v>
          </cell>
          <cell r="DF122">
            <v>106.98072177978356</v>
          </cell>
          <cell r="DG122">
            <v>107.12493359877959</v>
          </cell>
          <cell r="DH122">
            <v>101.05617127246769</v>
          </cell>
          <cell r="DI122">
            <v>125.89516758028803</v>
          </cell>
          <cell r="DJ122">
            <v>87.935860085622565</v>
          </cell>
          <cell r="DK122">
            <v>92.530640219898231</v>
          </cell>
          <cell r="DL122">
            <v>114.86084286923685</v>
          </cell>
          <cell r="DM122">
            <v>135.48368523484558</v>
          </cell>
          <cell r="DN122">
            <v>111.93531896694731</v>
          </cell>
          <cell r="DO122">
            <v>81.866217263913228</v>
          </cell>
          <cell r="DP122">
            <v>108.58202532587805</v>
          </cell>
          <cell r="DQ122">
            <v>115.43682094724406</v>
          </cell>
          <cell r="DR122">
            <v>126.20033650309604</v>
          </cell>
          <cell r="DS122">
            <v>113.05108350566249</v>
          </cell>
          <cell r="DT122">
            <v>86.33601470240454</v>
          </cell>
          <cell r="DU122">
            <v>141.12315804084258</v>
          </cell>
          <cell r="DV122">
            <v>102.43162206590242</v>
          </cell>
          <cell r="DW122">
            <v>116.98845724545404</v>
          </cell>
          <cell r="DX122">
            <v>71.587619040198874</v>
          </cell>
          <cell r="DY122">
            <v>109.7538431630153</v>
          </cell>
          <cell r="DZ122">
            <v>85.253681275120414</v>
          </cell>
          <cell r="EA122">
            <v>104.52151864560255</v>
          </cell>
          <cell r="EB122">
            <v>83.050779841515208</v>
          </cell>
          <cell r="EC122">
            <v>122.0114059496571</v>
          </cell>
          <cell r="ED122">
            <v>116.92089921956732</v>
          </cell>
          <cell r="EE122">
            <v>102.18138540828927</v>
          </cell>
          <cell r="EF122">
            <v>104.15015578854705</v>
          </cell>
          <cell r="EG122">
            <v>104.01393390039541</v>
          </cell>
          <cell r="EH122">
            <v>95.655693942003538</v>
          </cell>
          <cell r="EI122">
            <v>88.611200647622439</v>
          </cell>
          <cell r="EJ122">
            <v>92.629278478516696</v>
          </cell>
          <cell r="EK122">
            <v>76.830285749797255</v>
          </cell>
          <cell r="EL122">
            <v>106.55969424214689</v>
          </cell>
          <cell r="EM122">
            <v>83.094704843747152</v>
          </cell>
          <cell r="EN122">
            <v>117.51624295048855</v>
          </cell>
          <cell r="EO122">
            <v>90.71772746206608</v>
          </cell>
          <cell r="EP122">
            <v>142.48673500896223</v>
          </cell>
          <cell r="EQ122">
            <v>107.79763244963264</v>
          </cell>
          <cell r="ER122">
            <v>112.56210586130038</v>
          </cell>
          <cell r="ES122">
            <v>116.81282588457995</v>
          </cell>
          <cell r="ET122">
            <v>138.47891557980876</v>
          </cell>
          <cell r="EU122">
            <v>85.690770666782342</v>
          </cell>
          <cell r="EV122">
            <v>93.482461144781155</v>
          </cell>
          <cell r="EW122">
            <v>119.11334773339046</v>
          </cell>
          <cell r="EX122">
            <v>111.64396342009638</v>
          </cell>
          <cell r="EY122">
            <v>75.471609542751295</v>
          </cell>
          <cell r="EZ122">
            <v>127.8009634191278</v>
          </cell>
          <cell r="FA122">
            <v>123.48433027924345</v>
          </cell>
          <cell r="FB122">
            <v>95.382054542472957</v>
          </cell>
          <cell r="FC122">
            <v>87.265652278291142</v>
          </cell>
          <cell r="FD122">
            <v>98.284763096543898</v>
          </cell>
          <cell r="FE122">
            <v>135.93402064171644</v>
          </cell>
          <cell r="FF122">
            <v>82.155613103838135</v>
          </cell>
          <cell r="FG122">
            <v>89.013561505074065</v>
          </cell>
          <cell r="FH122">
            <v>133.11713754074449</v>
          </cell>
          <cell r="FI122">
            <v>88.417445017675945</v>
          </cell>
          <cell r="FJ122">
            <v>82.582194369447762</v>
          </cell>
          <cell r="FK122">
            <v>103.21763792706612</v>
          </cell>
          <cell r="FL122">
            <v>75.609238730850109</v>
          </cell>
          <cell r="FM122">
            <v>103.74422200714622</v>
          </cell>
          <cell r="FN122">
            <v>102.56225017911457</v>
          </cell>
          <cell r="FO122">
            <v>131.39097916582196</v>
          </cell>
          <cell r="FP122">
            <v>85.107853525314098</v>
          </cell>
          <cell r="FQ122">
            <v>97.784102196808021</v>
          </cell>
          <cell r="FR122">
            <v>82.33331565804535</v>
          </cell>
          <cell r="FS122">
            <v>93.554961049811752</v>
          </cell>
          <cell r="FT122">
            <v>113.64069616582681</v>
          </cell>
          <cell r="FU122">
            <v>115.34143051505804</v>
          </cell>
          <cell r="FV122">
            <v>97.094484907856767</v>
          </cell>
          <cell r="FW122">
            <v>95.961969723386858</v>
          </cell>
          <cell r="FX122">
            <v>87.444087558975866</v>
          </cell>
          <cell r="FY122">
            <v>99.32299710351181</v>
          </cell>
          <cell r="FZ122">
            <v>133.48177470744758</v>
          </cell>
          <cell r="GA122">
            <v>103.01852660813694</v>
          </cell>
          <cell r="GB122">
            <v>105.13277496477522</v>
          </cell>
          <cell r="GC122">
            <v>97.042953570937129</v>
          </cell>
          <cell r="GD122">
            <v>105.03205122872666</v>
          </cell>
          <cell r="GE122">
            <v>87.826712033770008</v>
          </cell>
          <cell r="GF122">
            <v>91.412966003130094</v>
          </cell>
          <cell r="GG122">
            <v>117.37854840349321</v>
          </cell>
          <cell r="GH122">
            <v>118.83679543354509</v>
          </cell>
          <cell r="GI122">
            <v>85.211568834291853</v>
          </cell>
          <cell r="GJ122">
            <v>106.78005159647586</v>
          </cell>
          <cell r="GK122">
            <v>81.174029236327584</v>
          </cell>
          <cell r="GL122">
            <v>97.11817416293178</v>
          </cell>
          <cell r="GM122">
            <v>109.66288464762617</v>
          </cell>
          <cell r="GN122">
            <v>123.398140540284</v>
          </cell>
          <cell r="GO122">
            <v>80.076567261238353</v>
          </cell>
          <cell r="GP122">
            <v>108.96432887399706</v>
          </cell>
          <cell r="GQ122">
            <v>96.071754610065895</v>
          </cell>
          <cell r="GR122">
            <v>95.862073653043851</v>
          </cell>
          <cell r="GS122">
            <v>111.17318333242544</v>
          </cell>
          <cell r="GT122">
            <v>82.583238985678534</v>
          </cell>
          <cell r="GU122">
            <v>128.28543232646015</v>
          </cell>
          <cell r="GV122">
            <v>103.21468385225499</v>
          </cell>
          <cell r="GW122">
            <v>75.228619668562104</v>
          </cell>
          <cell r="GX122">
            <v>92.850055045463122</v>
          </cell>
          <cell r="GY122">
            <v>91.419976308401999</v>
          </cell>
          <cell r="GZ122">
            <v>129.26979220255129</v>
          </cell>
          <cell r="HA122">
            <v>114.53588265605715</v>
          </cell>
          <cell r="HB122">
            <v>98.411664065194046</v>
          </cell>
          <cell r="HC122">
            <v>102.92542572328475</v>
          </cell>
          <cell r="HD122">
            <v>108.2669892848125</v>
          </cell>
          <cell r="HE122">
            <v>139.40285452609299</v>
          </cell>
          <cell r="HF122">
            <v>93.350946095597038</v>
          </cell>
          <cell r="HG122">
            <v>99.012441035897467</v>
          </cell>
          <cell r="HH122">
            <v>83.117669603365371</v>
          </cell>
          <cell r="HI122">
            <v>106.63179962276502</v>
          </cell>
          <cell r="HJ122">
            <v>100.48951976726212</v>
          </cell>
          <cell r="HK122">
            <v>94.508386072956242</v>
          </cell>
          <cell r="HL122">
            <v>172.94663986198282</v>
          </cell>
          <cell r="HM122">
            <v>132.75644114457245</v>
          </cell>
          <cell r="HN122">
            <v>84.705827700439755</v>
          </cell>
          <cell r="HO122">
            <v>77.661059367713307</v>
          </cell>
          <cell r="HP122">
            <v>104.29673929919296</v>
          </cell>
          <cell r="HQ122">
            <v>73.149506309116845</v>
          </cell>
          <cell r="HR122">
            <v>88.001647474654916</v>
          </cell>
          <cell r="HS122">
            <v>141.15218372138344</v>
          </cell>
          <cell r="HT122">
            <v>135.66876350531484</v>
          </cell>
          <cell r="HU122">
            <v>103.24969237897741</v>
          </cell>
          <cell r="HV122">
            <v>117.64489347849201</v>
          </cell>
          <cell r="HW122">
            <v>64.48749737362084</v>
          </cell>
          <cell r="HX122">
            <v>80.932027775844247</v>
          </cell>
          <cell r="HY122">
            <v>108.62263016986417</v>
          </cell>
          <cell r="HZ122">
            <v>123.45528262296138</v>
          </cell>
          <cell r="IA122">
            <v>76.986473331177706</v>
          </cell>
          <cell r="IB122">
            <v>114.01152916723746</v>
          </cell>
          <cell r="IC122">
            <v>92.171502307527845</v>
          </cell>
          <cell r="ID122">
            <v>96.056397287170057</v>
          </cell>
          <cell r="IE122">
            <v>112.83859461123123</v>
          </cell>
          <cell r="IF122">
            <v>77.361987738119552</v>
          </cell>
          <cell r="IG122">
            <v>81.02019643659402</v>
          </cell>
          <cell r="IH122">
            <v>100.5305306080339</v>
          </cell>
          <cell r="II122">
            <v>91.322367114323583</v>
          </cell>
          <cell r="IJ122">
            <v>114.04459706593951</v>
          </cell>
          <cell r="IK122">
            <v>77.751615610030214</v>
          </cell>
          <cell r="IL122">
            <v>92.730141290782655</v>
          </cell>
          <cell r="IM122">
            <v>109.72176524404748</v>
          </cell>
          <cell r="IN122">
            <v>104.78753967067001</v>
          </cell>
          <cell r="IO122">
            <v>108.59333986176273</v>
          </cell>
          <cell r="IP122">
            <v>144.27635255183907</v>
          </cell>
          <cell r="IQ122">
            <v>88.448384771688296</v>
          </cell>
          <cell r="IR122">
            <v>103.20698375184494</v>
          </cell>
          <cell r="IS122">
            <v>113.54278348484237</v>
          </cell>
          <cell r="IT122">
            <v>101.55704968503923</v>
          </cell>
          <cell r="IU122">
            <v>98.419178269577557</v>
          </cell>
          <cell r="IV122">
            <v>78.265035971199822</v>
          </cell>
          <cell r="IW122">
            <v>73.296004153694923</v>
          </cell>
          <cell r="IX122">
            <v>103.43586071251289</v>
          </cell>
          <cell r="IY122">
            <v>113.41420288097338</v>
          </cell>
        </row>
        <row r="123">
          <cell r="J123">
            <v>87.707673327103436</v>
          </cell>
          <cell r="K123">
            <v>82.295808009280748</v>
          </cell>
          <cell r="L123">
            <v>105.92357235641788</v>
          </cell>
          <cell r="M123">
            <v>107.26871039796545</v>
          </cell>
          <cell r="N123">
            <v>99.875018037352163</v>
          </cell>
          <cell r="O123">
            <v>113.26241153987</v>
          </cell>
          <cell r="P123">
            <v>94.25195101884691</v>
          </cell>
          <cell r="Q123">
            <v>103.31028730527254</v>
          </cell>
          <cell r="R123">
            <v>92.319119995961657</v>
          </cell>
          <cell r="S123">
            <v>94.854588507629543</v>
          </cell>
          <cell r="T123">
            <v>106.36464095004241</v>
          </cell>
          <cell r="U123">
            <v>74.013640694892175</v>
          </cell>
          <cell r="V123">
            <v>86.977280440497495</v>
          </cell>
          <cell r="W123">
            <v>88.867155729065956</v>
          </cell>
          <cell r="X123">
            <v>108.86963922340544</v>
          </cell>
          <cell r="Y123">
            <v>102.3347532161427</v>
          </cell>
          <cell r="Z123">
            <v>107.43741882920206</v>
          </cell>
          <cell r="AA123">
            <v>109.30392202676556</v>
          </cell>
          <cell r="AB123">
            <v>105.79132451700021</v>
          </cell>
          <cell r="AC123">
            <v>119.03339904703931</v>
          </cell>
          <cell r="AD123">
            <v>93.857203713374219</v>
          </cell>
          <cell r="AE123">
            <v>89.654657324585898</v>
          </cell>
          <cell r="AF123">
            <v>95.944185845927805</v>
          </cell>
          <cell r="AG123">
            <v>104.44191925033056</v>
          </cell>
          <cell r="AH123">
            <v>103.71621538657431</v>
          </cell>
          <cell r="AI123">
            <v>88.340413041986238</v>
          </cell>
          <cell r="AJ123">
            <v>104.83296001349017</v>
          </cell>
          <cell r="AK123">
            <v>85.2514925425576</v>
          </cell>
          <cell r="AL123">
            <v>121.36925514590014</v>
          </cell>
          <cell r="AM123">
            <v>83.099930329881929</v>
          </cell>
          <cell r="AN123">
            <v>122.92460165374752</v>
          </cell>
          <cell r="AO123">
            <v>106.30814947499368</v>
          </cell>
          <cell r="AP123">
            <v>80.848317685610056</v>
          </cell>
          <cell r="AQ123">
            <v>104.9871370643302</v>
          </cell>
          <cell r="AR123">
            <v>58.697552358794141</v>
          </cell>
          <cell r="AS123">
            <v>117.90640001483715</v>
          </cell>
          <cell r="AT123">
            <v>92.376395481822257</v>
          </cell>
          <cell r="AU123">
            <v>126.89899032649912</v>
          </cell>
          <cell r="AV123">
            <v>85.023549024082087</v>
          </cell>
          <cell r="AW123">
            <v>87.054532138598276</v>
          </cell>
          <cell r="AX123">
            <v>114.86760128934257</v>
          </cell>
          <cell r="AY123">
            <v>100.00760756004135</v>
          </cell>
          <cell r="AZ123">
            <v>123.91827872203334</v>
          </cell>
          <cell r="BA123">
            <v>122.39595190310243</v>
          </cell>
          <cell r="BB123">
            <v>95.794643949704479</v>
          </cell>
          <cell r="BC123">
            <v>118.47318454041579</v>
          </cell>
          <cell r="BD123">
            <v>109.75028599914135</v>
          </cell>
          <cell r="BE123">
            <v>111.53130966700547</v>
          </cell>
          <cell r="BF123">
            <v>104.05278978931577</v>
          </cell>
          <cell r="BG123">
            <v>112.1091195536535</v>
          </cell>
          <cell r="BH123">
            <v>94.910984608921467</v>
          </cell>
          <cell r="BI123">
            <v>87.430662679213341</v>
          </cell>
          <cell r="BJ123">
            <v>105.16567297527487</v>
          </cell>
          <cell r="BK123">
            <v>80.926617183938802</v>
          </cell>
          <cell r="BL123">
            <v>86.253181533910194</v>
          </cell>
          <cell r="BM123">
            <v>107.43569841471408</v>
          </cell>
          <cell r="BN123">
            <v>103.04227633596942</v>
          </cell>
          <cell r="BO123">
            <v>96.018510393439215</v>
          </cell>
          <cell r="BP123">
            <v>107.20707287161507</v>
          </cell>
          <cell r="BQ123">
            <v>78.802485637120199</v>
          </cell>
          <cell r="BR123">
            <v>87.80819025499504</v>
          </cell>
          <cell r="BS123">
            <v>80.201989245636099</v>
          </cell>
          <cell r="BT123">
            <v>107.21008709353731</v>
          </cell>
          <cell r="BU123">
            <v>108.64044303384499</v>
          </cell>
          <cell r="BV123">
            <v>127.72347634136645</v>
          </cell>
          <cell r="BW123">
            <v>98.52999886772055</v>
          </cell>
          <cell r="BX123">
            <v>98.829617932912043</v>
          </cell>
          <cell r="BY123">
            <v>86.773239226408052</v>
          </cell>
          <cell r="BZ123">
            <v>110.62963376411302</v>
          </cell>
          <cell r="CA123">
            <v>81.972032702401492</v>
          </cell>
          <cell r="CB123">
            <v>103.16063896141463</v>
          </cell>
          <cell r="CC123">
            <v>90.944361248311324</v>
          </cell>
          <cell r="CD123">
            <v>97.248890810032464</v>
          </cell>
          <cell r="CE123">
            <v>118.34566643041217</v>
          </cell>
          <cell r="CF123">
            <v>115.48445103990232</v>
          </cell>
          <cell r="CG123">
            <v>122.48583212379712</v>
          </cell>
          <cell r="CH123">
            <v>100.57031536144339</v>
          </cell>
          <cell r="CI123">
            <v>105.13279335044996</v>
          </cell>
          <cell r="CJ123">
            <v>125.37769892764281</v>
          </cell>
          <cell r="CK123">
            <v>73.427795767530355</v>
          </cell>
          <cell r="CL123">
            <v>132.2496447487498</v>
          </cell>
          <cell r="CM123">
            <v>131.79325224322938</v>
          </cell>
          <cell r="CN123">
            <v>85.205920968236043</v>
          </cell>
          <cell r="CO123">
            <v>136.41013012633903</v>
          </cell>
          <cell r="CP123">
            <v>90.013020898425125</v>
          </cell>
          <cell r="CQ123">
            <v>111.54438402849685</v>
          </cell>
          <cell r="CR123">
            <v>109.39164570758386</v>
          </cell>
          <cell r="CS123">
            <v>172.29978744263752</v>
          </cell>
          <cell r="CT123">
            <v>110.80778512221589</v>
          </cell>
          <cell r="CU123">
            <v>95.730798658473461</v>
          </cell>
          <cell r="CV123">
            <v>89.289988280382204</v>
          </cell>
          <cell r="CW123">
            <v>119.57578513498405</v>
          </cell>
          <cell r="CX123">
            <v>108.75561496675022</v>
          </cell>
          <cell r="CY123">
            <v>50.641108786470099</v>
          </cell>
          <cell r="CZ123">
            <v>98.239156142188648</v>
          </cell>
          <cell r="DA123">
            <v>119.05180123701817</v>
          </cell>
          <cell r="DB123">
            <v>105.00829292702613</v>
          </cell>
          <cell r="DC123">
            <v>113.07760887285986</v>
          </cell>
          <cell r="DD123">
            <v>125.83791792380977</v>
          </cell>
          <cell r="DE123">
            <v>124.68902157350337</v>
          </cell>
          <cell r="DF123">
            <v>108.27002885294083</v>
          </cell>
          <cell r="DG123">
            <v>107.26470243465361</v>
          </cell>
          <cell r="DH123">
            <v>101.53336417348132</v>
          </cell>
          <cell r="DI123">
            <v>128.47123688096491</v>
          </cell>
          <cell r="DJ123">
            <v>88.937392351822467</v>
          </cell>
          <cell r="DK123">
            <v>93.169116271761396</v>
          </cell>
          <cell r="DL123">
            <v>114.94120528680807</v>
          </cell>
          <cell r="DM123">
            <v>133.42546374075545</v>
          </cell>
          <cell r="DN123">
            <v>109.30996992812271</v>
          </cell>
          <cell r="DO123">
            <v>80.925873369538195</v>
          </cell>
          <cell r="DP123">
            <v>106.92233523082155</v>
          </cell>
          <cell r="DQ123">
            <v>111.05385575</v>
          </cell>
          <cell r="DR123">
            <v>127.35754504663113</v>
          </cell>
          <cell r="DS123">
            <v>111.46787922407873</v>
          </cell>
          <cell r="DT123">
            <v>87.772900241594158</v>
          </cell>
          <cell r="DU123">
            <v>140.50387410153553</v>
          </cell>
          <cell r="DV123">
            <v>100.8577731677471</v>
          </cell>
          <cell r="DW123">
            <v>116.02033014904924</v>
          </cell>
          <cell r="DX123">
            <v>72.150123932587078</v>
          </cell>
          <cell r="DY123">
            <v>110.60643116687869</v>
          </cell>
          <cell r="DZ123">
            <v>85.543674317159585</v>
          </cell>
          <cell r="EA123">
            <v>103.41634642066521</v>
          </cell>
          <cell r="EB123">
            <v>83.812102314961379</v>
          </cell>
          <cell r="EC123">
            <v>122.40184568025349</v>
          </cell>
          <cell r="ED123">
            <v>115.73771854047406</v>
          </cell>
          <cell r="EE123">
            <v>104.81514063148407</v>
          </cell>
          <cell r="EF123">
            <v>107.38926824061055</v>
          </cell>
          <cell r="EG123">
            <v>104.06288742227655</v>
          </cell>
          <cell r="EH123">
            <v>98.859174768405879</v>
          </cell>
          <cell r="EI123">
            <v>89.414419952613159</v>
          </cell>
          <cell r="EJ123">
            <v>93.144051325895532</v>
          </cell>
          <cell r="EK123">
            <v>74.401377175790003</v>
          </cell>
          <cell r="EL123">
            <v>105.2320763749932</v>
          </cell>
          <cell r="EM123">
            <v>82.933285109757648</v>
          </cell>
          <cell r="EN123">
            <v>118.2517273649934</v>
          </cell>
          <cell r="EO123">
            <v>90.306289475783714</v>
          </cell>
          <cell r="EP123">
            <v>137.02762253989675</v>
          </cell>
          <cell r="EQ123">
            <v>107.8371664879554</v>
          </cell>
          <cell r="ER123">
            <v>110.69459622177634</v>
          </cell>
          <cell r="ES123">
            <v>115.86370279227761</v>
          </cell>
          <cell r="ET123">
            <v>143.16255603017254</v>
          </cell>
          <cell r="EU123">
            <v>87.268281520195288</v>
          </cell>
          <cell r="EV123">
            <v>90.375779200941111</v>
          </cell>
          <cell r="EW123">
            <v>119.53676689188492</v>
          </cell>
          <cell r="EX123">
            <v>108.95921921622568</v>
          </cell>
          <cell r="EY123">
            <v>78.548282565086623</v>
          </cell>
          <cell r="EZ123">
            <v>125.95884861973025</v>
          </cell>
          <cell r="FA123">
            <v>127.68751742420328</v>
          </cell>
          <cell r="FB123">
            <v>94.388868531273502</v>
          </cell>
          <cell r="FC123">
            <v>88.223068450103582</v>
          </cell>
          <cell r="FD123">
            <v>94.433669631997134</v>
          </cell>
          <cell r="FE123">
            <v>139.24149787590304</v>
          </cell>
          <cell r="FF123">
            <v>83.450848179785964</v>
          </cell>
          <cell r="FG123">
            <v>86.858207103095253</v>
          </cell>
          <cell r="FH123">
            <v>135.44640688410701</v>
          </cell>
          <cell r="FI123">
            <v>86.877238610972356</v>
          </cell>
          <cell r="FJ123">
            <v>83.325921508450818</v>
          </cell>
          <cell r="FK123">
            <v>102.42049271832076</v>
          </cell>
          <cell r="FL123">
            <v>75.766500742295023</v>
          </cell>
          <cell r="FM123">
            <v>101.31853686632475</v>
          </cell>
          <cell r="FN123">
            <v>102.49299102016847</v>
          </cell>
          <cell r="FO123">
            <v>130.79137184390601</v>
          </cell>
          <cell r="FP123">
            <v>85.705850275304954</v>
          </cell>
          <cell r="FQ123">
            <v>96.447690182086106</v>
          </cell>
          <cell r="FR123">
            <v>82.734564429569261</v>
          </cell>
          <cell r="FS123">
            <v>92.640439057547923</v>
          </cell>
          <cell r="FT123">
            <v>113.45408252627445</v>
          </cell>
          <cell r="FU123">
            <v>115.43184501584795</v>
          </cell>
          <cell r="FV123">
            <v>95.107135335217492</v>
          </cell>
          <cell r="FW123">
            <v>95.232301207201317</v>
          </cell>
          <cell r="FX123">
            <v>86.457668883817618</v>
          </cell>
          <cell r="FY123">
            <v>100.42492782753413</v>
          </cell>
          <cell r="FZ123">
            <v>132.92608229773288</v>
          </cell>
          <cell r="GA123">
            <v>104.32271131883711</v>
          </cell>
          <cell r="GB123">
            <v>105.94943026380594</v>
          </cell>
          <cell r="GC123">
            <v>97.530555936037018</v>
          </cell>
          <cell r="GD123">
            <v>105.44538620154228</v>
          </cell>
          <cell r="GE123">
            <v>85.902330120774323</v>
          </cell>
          <cell r="GF123">
            <v>92.043808658049329</v>
          </cell>
          <cell r="GG123">
            <v>117.48349374101878</v>
          </cell>
          <cell r="GH123">
            <v>118.82211327093698</v>
          </cell>
          <cell r="GI123">
            <v>84.497339165139493</v>
          </cell>
          <cell r="GJ123">
            <v>106.86181388514987</v>
          </cell>
          <cell r="GK123">
            <v>80.690739188654447</v>
          </cell>
          <cell r="GL123">
            <v>94.839016644793674</v>
          </cell>
          <cell r="GM123">
            <v>110.60828106617252</v>
          </cell>
          <cell r="GN123">
            <v>123.38385678836805</v>
          </cell>
          <cell r="GO123">
            <v>81.728837044230019</v>
          </cell>
          <cell r="GP123">
            <v>108.21117903162396</v>
          </cell>
          <cell r="GQ123">
            <v>95.070578342381651</v>
          </cell>
          <cell r="GR123">
            <v>95.686934998802059</v>
          </cell>
          <cell r="GS123">
            <v>112.08764954382268</v>
          </cell>
          <cell r="GT123">
            <v>83.756714275105622</v>
          </cell>
          <cell r="GU123">
            <v>127.46637959205998</v>
          </cell>
          <cell r="GV123">
            <v>102.07276208748344</v>
          </cell>
          <cell r="GW123">
            <v>76.98920502179682</v>
          </cell>
          <cell r="GX123">
            <v>91.743949723720306</v>
          </cell>
          <cell r="GY123">
            <v>90.752298976356101</v>
          </cell>
          <cell r="GZ123">
            <v>130.31074721577255</v>
          </cell>
          <cell r="HA123">
            <v>114.59206604568638</v>
          </cell>
          <cell r="HB123">
            <v>100.63451242810379</v>
          </cell>
          <cell r="HC123">
            <v>100.93278914455483</v>
          </cell>
          <cell r="HD123">
            <v>106.68940389132089</v>
          </cell>
          <cell r="HE123">
            <v>138.83028642677365</v>
          </cell>
          <cell r="HF123">
            <v>92.919815100405557</v>
          </cell>
          <cell r="HG123">
            <v>100.34014078955475</v>
          </cell>
          <cell r="HH123">
            <v>83.514224229034454</v>
          </cell>
          <cell r="HI123">
            <v>108.3621245600726</v>
          </cell>
          <cell r="HJ123">
            <v>98.469834532761311</v>
          </cell>
          <cell r="HK123">
            <v>93.857365096635931</v>
          </cell>
          <cell r="HL123">
            <v>174.69651355069209</v>
          </cell>
          <cell r="HM123">
            <v>128.70084215852648</v>
          </cell>
          <cell r="HN123">
            <v>84.567745016818648</v>
          </cell>
          <cell r="HO123">
            <v>78.274416864678344</v>
          </cell>
          <cell r="HP123">
            <v>106.12297011578518</v>
          </cell>
          <cell r="HQ123">
            <v>73.433795620086087</v>
          </cell>
          <cell r="HR123">
            <v>88.851519005840103</v>
          </cell>
          <cell r="HS123">
            <v>133.68399467483096</v>
          </cell>
          <cell r="HT123">
            <v>136.14890508670069</v>
          </cell>
          <cell r="HU123">
            <v>102.59087043228898</v>
          </cell>
          <cell r="HV123">
            <v>121.1980134773078</v>
          </cell>
          <cell r="HW123">
            <v>64.169292040499329</v>
          </cell>
          <cell r="HX123">
            <v>78.87327751389661</v>
          </cell>
          <cell r="HY123">
            <v>108.97698881216333</v>
          </cell>
          <cell r="HZ123">
            <v>124.61306635355091</v>
          </cell>
          <cell r="IA123">
            <v>75.917976468254153</v>
          </cell>
          <cell r="IB123">
            <v>113.95957763937717</v>
          </cell>
          <cell r="IC123">
            <v>93.647951432443065</v>
          </cell>
          <cell r="ID123">
            <v>95.70175101954456</v>
          </cell>
          <cell r="IE123">
            <v>112.2378750779975</v>
          </cell>
          <cell r="IF123">
            <v>76.233204898197471</v>
          </cell>
          <cell r="IG123">
            <v>82.919208894625541</v>
          </cell>
          <cell r="IH123">
            <v>104.04280092589134</v>
          </cell>
          <cell r="II123">
            <v>95.117660514176066</v>
          </cell>
          <cell r="IJ123">
            <v>115.07276680979786</v>
          </cell>
          <cell r="IK123">
            <v>78.12089982132801</v>
          </cell>
          <cell r="IL123">
            <v>91.723312029395331</v>
          </cell>
          <cell r="IM123">
            <v>109.40064158827938</v>
          </cell>
          <cell r="IN123">
            <v>103.75629388679683</v>
          </cell>
          <cell r="IO123">
            <v>110.64652920141366</v>
          </cell>
          <cell r="IP123">
            <v>145.22326452520196</v>
          </cell>
          <cell r="IQ123">
            <v>87.609300179187983</v>
          </cell>
          <cell r="IR123">
            <v>101.95992093810928</v>
          </cell>
          <cell r="IS123">
            <v>111.98599089344206</v>
          </cell>
          <cell r="IT123">
            <v>101.83882086079679</v>
          </cell>
          <cell r="IU123">
            <v>97.238632850485402</v>
          </cell>
          <cell r="IV123">
            <v>79.381219524157714</v>
          </cell>
          <cell r="IW123">
            <v>72.985233165293707</v>
          </cell>
          <cell r="IX123">
            <v>103.31763315254324</v>
          </cell>
          <cell r="IY123">
            <v>114.27881380738452</v>
          </cell>
        </row>
        <row r="124">
          <cell r="J124">
            <v>88.253732121972035</v>
          </cell>
          <cell r="K124">
            <v>83.134495348318211</v>
          </cell>
          <cell r="L124">
            <v>104.32485490779037</v>
          </cell>
          <cell r="M124">
            <v>108.45401433036523</v>
          </cell>
          <cell r="N124">
            <v>99.647188115788012</v>
          </cell>
          <cell r="O124">
            <v>116.60082360046275</v>
          </cell>
          <cell r="P124">
            <v>96.099159229213484</v>
          </cell>
          <cell r="Q124">
            <v>105.33319097632679</v>
          </cell>
          <cell r="R124">
            <v>90.465282792176794</v>
          </cell>
          <cell r="S124">
            <v>91.682894218937832</v>
          </cell>
          <cell r="T124">
            <v>102.91130088124174</v>
          </cell>
          <cell r="U124">
            <v>73.155801860286616</v>
          </cell>
          <cell r="V124">
            <v>86.089479769200025</v>
          </cell>
          <cell r="W124">
            <v>87.345634970962678</v>
          </cell>
          <cell r="X124">
            <v>109.10669635421893</v>
          </cell>
          <cell r="Y124">
            <v>103.80290131771146</v>
          </cell>
          <cell r="Z124">
            <v>107.28852386324502</v>
          </cell>
          <cell r="AA124">
            <v>110.20742003936719</v>
          </cell>
          <cell r="AB124">
            <v>107.85954841847858</v>
          </cell>
          <cell r="AC124">
            <v>117.64334902346944</v>
          </cell>
          <cell r="AD124">
            <v>93.47265401027515</v>
          </cell>
          <cell r="AE124">
            <v>91.061025061000151</v>
          </cell>
          <cell r="AF124">
            <v>98.916681788853197</v>
          </cell>
          <cell r="AG124">
            <v>103.37165569183577</v>
          </cell>
          <cell r="AH124">
            <v>104.39846293484983</v>
          </cell>
          <cell r="AI124">
            <v>90.437144461823848</v>
          </cell>
          <cell r="AJ124">
            <v>104.38626056657803</v>
          </cell>
          <cell r="AK124">
            <v>84.291111022572011</v>
          </cell>
          <cell r="AL124">
            <v>118.99568897870962</v>
          </cell>
          <cell r="AM124">
            <v>85.219687314246855</v>
          </cell>
          <cell r="AN124">
            <v>126.42309355665162</v>
          </cell>
          <cell r="AO124">
            <v>110.50158709007857</v>
          </cell>
          <cell r="AP124">
            <v>80.877068772692439</v>
          </cell>
          <cell r="AQ124">
            <v>101.77109921031121</v>
          </cell>
          <cell r="AR124">
            <v>59.454988185344916</v>
          </cell>
          <cell r="AS124">
            <v>117.06875144276189</v>
          </cell>
          <cell r="AT124">
            <v>92.332524023589372</v>
          </cell>
          <cell r="AU124">
            <v>126.43710950763564</v>
          </cell>
          <cell r="AV124">
            <v>84.533786923096258</v>
          </cell>
          <cell r="AW124">
            <v>87.93580735542605</v>
          </cell>
          <cell r="AX124">
            <v>115.42324141647222</v>
          </cell>
          <cell r="AY124">
            <v>99.207246391901293</v>
          </cell>
          <cell r="AZ124">
            <v>123.78621097903751</v>
          </cell>
          <cell r="BA124">
            <v>122.32280085852092</v>
          </cell>
          <cell r="BB124">
            <v>94.754795954756588</v>
          </cell>
          <cell r="BC124">
            <v>114.81398543166497</v>
          </cell>
          <cell r="BD124">
            <v>108.71309382874877</v>
          </cell>
          <cell r="BE124">
            <v>110.38987020452208</v>
          </cell>
          <cell r="BF124">
            <v>101.4197757903829</v>
          </cell>
          <cell r="BG124">
            <v>112.47666236912808</v>
          </cell>
          <cell r="BH124">
            <v>97.328548568815052</v>
          </cell>
          <cell r="BI124">
            <v>88.713771367215344</v>
          </cell>
          <cell r="BJ124">
            <v>105.48742222226761</v>
          </cell>
          <cell r="BK124">
            <v>82.033031957211151</v>
          </cell>
          <cell r="BL124">
            <v>88.322654834162321</v>
          </cell>
          <cell r="BM124">
            <v>106.22186009644273</v>
          </cell>
          <cell r="BN124">
            <v>107.57073588183857</v>
          </cell>
          <cell r="BO124">
            <v>95.944988463535736</v>
          </cell>
          <cell r="BP124">
            <v>106.60654439823742</v>
          </cell>
          <cell r="BQ124">
            <v>80.432609481908997</v>
          </cell>
          <cell r="BR124">
            <v>85.577233569821175</v>
          </cell>
          <cell r="BS124">
            <v>80.153445584811095</v>
          </cell>
          <cell r="BT124">
            <v>108.09237013989249</v>
          </cell>
          <cell r="BU124">
            <v>110.79709398701377</v>
          </cell>
          <cell r="BV124">
            <v>126.99165111291454</v>
          </cell>
          <cell r="BW124">
            <v>97.747058045044156</v>
          </cell>
          <cell r="BX124">
            <v>98.473537041389363</v>
          </cell>
          <cell r="BY124">
            <v>86.571385261783917</v>
          </cell>
          <cell r="BZ124">
            <v>109.92111980634709</v>
          </cell>
          <cell r="CA124">
            <v>83.011713304165141</v>
          </cell>
          <cell r="CB124">
            <v>106.11893361297949</v>
          </cell>
          <cell r="CC124">
            <v>90.675494563964804</v>
          </cell>
          <cell r="CD124">
            <v>94.318657196720523</v>
          </cell>
          <cell r="CE124">
            <v>118.79359044062456</v>
          </cell>
          <cell r="CF124">
            <v>115.66980965212976</v>
          </cell>
          <cell r="CG124">
            <v>120.9684631664296</v>
          </cell>
          <cell r="CH124">
            <v>101.91041766238691</v>
          </cell>
          <cell r="CI124">
            <v>107.04440088204245</v>
          </cell>
          <cell r="CJ124">
            <v>123.14099378100974</v>
          </cell>
          <cell r="CK124">
            <v>72.736637986603341</v>
          </cell>
          <cell r="CL124">
            <v>133.34124002802164</v>
          </cell>
          <cell r="CM124">
            <v>132.1587116372659</v>
          </cell>
          <cell r="CN124">
            <v>84.861464485722792</v>
          </cell>
          <cell r="CO124">
            <v>137.04081194301591</v>
          </cell>
          <cell r="CP124">
            <v>91.007928935508332</v>
          </cell>
          <cell r="CQ124">
            <v>112.46438322317874</v>
          </cell>
          <cell r="CR124">
            <v>110.86310520990142</v>
          </cell>
          <cell r="CS124">
            <v>171.74178302415993</v>
          </cell>
          <cell r="CT124">
            <v>108.64722868318245</v>
          </cell>
          <cell r="CU124">
            <v>96.641448337403688</v>
          </cell>
          <cell r="CV124">
            <v>90.887488000750153</v>
          </cell>
          <cell r="CW124">
            <v>115.13149659058466</v>
          </cell>
          <cell r="CX124">
            <v>108.76498895308573</v>
          </cell>
          <cell r="CY124">
            <v>48.793147614203299</v>
          </cell>
          <cell r="CZ124">
            <v>98.084648274534786</v>
          </cell>
          <cell r="DA124">
            <v>121.59971233433511</v>
          </cell>
          <cell r="DB124">
            <v>106.11905925657453</v>
          </cell>
          <cell r="DC124">
            <v>117.80603957410922</v>
          </cell>
          <cell r="DD124">
            <v>126.35104186224275</v>
          </cell>
          <cell r="DE124">
            <v>122.97938373024073</v>
          </cell>
          <cell r="DF124">
            <v>110.00524444193027</v>
          </cell>
          <cell r="DG124">
            <v>109.06760378360323</v>
          </cell>
          <cell r="DH124">
            <v>103.13665824431695</v>
          </cell>
          <cell r="DI124">
            <v>130.74989669250459</v>
          </cell>
          <cell r="DJ124">
            <v>90.246006021958991</v>
          </cell>
          <cell r="DK124">
            <v>95.485932588620386</v>
          </cell>
          <cell r="DL124">
            <v>115.64055555237817</v>
          </cell>
          <cell r="DM124">
            <v>137.12906184905543</v>
          </cell>
          <cell r="DN124">
            <v>108.42584373781689</v>
          </cell>
          <cell r="DO124">
            <v>82.051462608582966</v>
          </cell>
          <cell r="DP124">
            <v>104.80710396699946</v>
          </cell>
          <cell r="DQ124">
            <v>111.93729427529006</v>
          </cell>
          <cell r="DR124">
            <v>123.65514903099253</v>
          </cell>
          <cell r="DS124">
            <v>110.28835378934274</v>
          </cell>
          <cell r="DT124">
            <v>87.1440336607087</v>
          </cell>
          <cell r="DU124">
            <v>137.80626951724375</v>
          </cell>
          <cell r="DV124">
            <v>98.674419213026923</v>
          </cell>
          <cell r="DW124">
            <v>114.60753927247866</v>
          </cell>
          <cell r="DX124">
            <v>73.234504353478897</v>
          </cell>
          <cell r="DY124">
            <v>107.76895066524382</v>
          </cell>
          <cell r="DZ124">
            <v>85.469506157805782</v>
          </cell>
          <cell r="EA124">
            <v>101.84866032547198</v>
          </cell>
          <cell r="EB124">
            <v>87.789942843231898</v>
          </cell>
          <cell r="EC124">
            <v>122.83130362989385</v>
          </cell>
          <cell r="ED124">
            <v>118.30550627278058</v>
          </cell>
          <cell r="EE124">
            <v>107.26526225732086</v>
          </cell>
          <cell r="EF124">
            <v>107.41998498901589</v>
          </cell>
          <cell r="EG124">
            <v>104.61867675125548</v>
          </cell>
          <cell r="EH124">
            <v>96.923524056733129</v>
          </cell>
          <cell r="EI124">
            <v>89.036485602758859</v>
          </cell>
          <cell r="EJ124">
            <v>93.835203251507821</v>
          </cell>
          <cell r="EK124">
            <v>74.265444509276023</v>
          </cell>
          <cell r="EL124">
            <v>102.74559802069747</v>
          </cell>
          <cell r="EM124">
            <v>82.35109828957755</v>
          </cell>
          <cell r="EN124">
            <v>121.65945377614847</v>
          </cell>
          <cell r="EO124">
            <v>91.849855166916427</v>
          </cell>
          <cell r="EP124">
            <v>141.32236009838033</v>
          </cell>
          <cell r="EQ124">
            <v>106.82797043210894</v>
          </cell>
          <cell r="ER124">
            <v>111.35753798249276</v>
          </cell>
          <cell r="ES124">
            <v>112.4643760426592</v>
          </cell>
          <cell r="ET124">
            <v>140.2599636398603</v>
          </cell>
          <cell r="EU124">
            <v>87.75618612893733</v>
          </cell>
          <cell r="EV124">
            <v>90.100048549219451</v>
          </cell>
          <cell r="EW124">
            <v>119.92196947369074</v>
          </cell>
          <cell r="EX124">
            <v>108.29886340485064</v>
          </cell>
          <cell r="EY124">
            <v>79.824712961301245</v>
          </cell>
          <cell r="EZ124">
            <v>124.81568213021798</v>
          </cell>
          <cell r="FA124">
            <v>132.25603626460452</v>
          </cell>
          <cell r="FB124">
            <v>97.160523406989924</v>
          </cell>
          <cell r="FC124">
            <v>87.620939744150661</v>
          </cell>
          <cell r="FD124">
            <v>92.388967605563565</v>
          </cell>
          <cell r="FE124">
            <v>137.19908702815724</v>
          </cell>
          <cell r="FF124">
            <v>84.697454685703775</v>
          </cell>
          <cell r="FG124">
            <v>88.357284231546899</v>
          </cell>
          <cell r="FH124">
            <v>136.89893654067225</v>
          </cell>
          <cell r="FI124">
            <v>86.404269013837407</v>
          </cell>
          <cell r="FJ124">
            <v>82.680046623500388</v>
          </cell>
          <cell r="FK124">
            <v>102.87049822216976</v>
          </cell>
          <cell r="FL124">
            <v>73.939106942574085</v>
          </cell>
          <cell r="FM124">
            <v>101.80502030126375</v>
          </cell>
          <cell r="FN124">
            <v>98.598721821225396</v>
          </cell>
          <cell r="FO124">
            <v>131.50250839907417</v>
          </cell>
          <cell r="FP124">
            <v>83.541558341487885</v>
          </cell>
          <cell r="FQ124">
            <v>98.08923307194641</v>
          </cell>
          <cell r="FR124">
            <v>83.363590655314852</v>
          </cell>
          <cell r="FS124">
            <v>93.432639965664066</v>
          </cell>
          <cell r="FT124">
            <v>114.91218880258093</v>
          </cell>
          <cell r="FU124">
            <v>116.35928657030266</v>
          </cell>
          <cell r="FV124">
            <v>93.702194434617255</v>
          </cell>
          <cell r="FW124">
            <v>94.775041258392264</v>
          </cell>
          <cell r="FX124">
            <v>86.225156095316109</v>
          </cell>
          <cell r="FY124">
            <v>100.74576226557929</v>
          </cell>
          <cell r="FZ124">
            <v>132.86549206949169</v>
          </cell>
          <cell r="GA124">
            <v>105.09681924070841</v>
          </cell>
          <cell r="GB124">
            <v>104.52788754709772</v>
          </cell>
          <cell r="GC124">
            <v>99.422740578445683</v>
          </cell>
          <cell r="GD124">
            <v>102.80116501664941</v>
          </cell>
          <cell r="GE124">
            <v>83.301109341001421</v>
          </cell>
          <cell r="GF124">
            <v>91.247967016695313</v>
          </cell>
          <cell r="GG124">
            <v>115.02621193364575</v>
          </cell>
          <cell r="GH124">
            <v>119.08951551078707</v>
          </cell>
          <cell r="GI124">
            <v>82.835987762152868</v>
          </cell>
          <cell r="GJ124">
            <v>105.96439160564914</v>
          </cell>
          <cell r="GK124">
            <v>81.833038546752519</v>
          </cell>
          <cell r="GL124">
            <v>94.566764404897967</v>
          </cell>
          <cell r="GM124">
            <v>109.50959857810346</v>
          </cell>
          <cell r="GN124">
            <v>124.11272876742942</v>
          </cell>
          <cell r="GO124">
            <v>80.407400059386134</v>
          </cell>
          <cell r="GP124">
            <v>109.84954938214612</v>
          </cell>
          <cell r="GQ124">
            <v>96.030122741702996</v>
          </cell>
          <cell r="GR124">
            <v>95.54762442843186</v>
          </cell>
          <cell r="GS124">
            <v>113.02770500450703</v>
          </cell>
          <cell r="GT124">
            <v>83.657113115884016</v>
          </cell>
          <cell r="GU124">
            <v>126.1095329505029</v>
          </cell>
          <cell r="GV124">
            <v>101.87283753323729</v>
          </cell>
          <cell r="GW124">
            <v>77.092920260379714</v>
          </cell>
          <cell r="GX124">
            <v>92.454166284008679</v>
          </cell>
          <cell r="GY124">
            <v>89.413676050186609</v>
          </cell>
          <cell r="GZ124">
            <v>127.67933376116559</v>
          </cell>
          <cell r="HA124">
            <v>112.54748398896048</v>
          </cell>
          <cell r="HB124">
            <v>101.8951328307249</v>
          </cell>
          <cell r="HC124">
            <v>99.356933841099774</v>
          </cell>
          <cell r="HD124">
            <v>106.42888503746093</v>
          </cell>
          <cell r="HE124">
            <v>137.38428764008998</v>
          </cell>
          <cell r="HF124">
            <v>89.48634855494096</v>
          </cell>
          <cell r="HG124">
            <v>98.20757189184188</v>
          </cell>
          <cell r="HH124">
            <v>84.402445809501415</v>
          </cell>
          <cell r="HI124">
            <v>108.93201626445538</v>
          </cell>
          <cell r="HJ124">
            <v>100.2972336254135</v>
          </cell>
          <cell r="HK124">
            <v>92.884255619521753</v>
          </cell>
          <cell r="HL124">
            <v>170.57745123899539</v>
          </cell>
          <cell r="HM124">
            <v>131.15958756616035</v>
          </cell>
          <cell r="HN124">
            <v>86.938280769262178</v>
          </cell>
          <cell r="HO124">
            <v>78.918010283875191</v>
          </cell>
          <cell r="HP124">
            <v>105.42733675912662</v>
          </cell>
          <cell r="HQ124">
            <v>73.677399040399365</v>
          </cell>
          <cell r="HR124">
            <v>88.025273446005031</v>
          </cell>
          <cell r="HS124">
            <v>136.6935772821991</v>
          </cell>
          <cell r="HT124">
            <v>138.49389767223201</v>
          </cell>
          <cell r="HU124">
            <v>104.45991838080255</v>
          </cell>
          <cell r="HV124">
            <v>120.91993904754315</v>
          </cell>
          <cell r="HW124">
            <v>62.296923562432639</v>
          </cell>
          <cell r="HX124">
            <v>79.375224055918849</v>
          </cell>
          <cell r="HY124">
            <v>105.62701093118444</v>
          </cell>
          <cell r="HZ124">
            <v>125.80038996224732</v>
          </cell>
          <cell r="IA124">
            <v>75.274106981912766</v>
          </cell>
          <cell r="IB124">
            <v>116.32505844485057</v>
          </cell>
          <cell r="IC124">
            <v>93.390897884845572</v>
          </cell>
          <cell r="ID124">
            <v>95.940350233943278</v>
          </cell>
          <cell r="IE124">
            <v>108.81347766124964</v>
          </cell>
          <cell r="IF124">
            <v>76.497089320397265</v>
          </cell>
          <cell r="IG124">
            <v>81.723963996967299</v>
          </cell>
          <cell r="IH124">
            <v>102.65428677415588</v>
          </cell>
          <cell r="II124">
            <v>96.764963807776851</v>
          </cell>
          <cell r="IJ124">
            <v>116.30022835113516</v>
          </cell>
          <cell r="IK124">
            <v>75.974696939248503</v>
          </cell>
          <cell r="IL124">
            <v>92.043016666203158</v>
          </cell>
          <cell r="IM124">
            <v>109.7043020058953</v>
          </cell>
          <cell r="IN124">
            <v>100.23036016810599</v>
          </cell>
          <cell r="IO124">
            <v>110.3334980447148</v>
          </cell>
          <cell r="IP124">
            <v>144.81384064189797</v>
          </cell>
          <cell r="IQ124">
            <v>87.458622709051994</v>
          </cell>
          <cell r="IR124">
            <v>101.38029313369971</v>
          </cell>
          <cell r="IS124">
            <v>113.84120843090838</v>
          </cell>
          <cell r="IT124">
            <v>103.20436537468206</v>
          </cell>
          <cell r="IU124">
            <v>99.723432915848477</v>
          </cell>
          <cell r="IV124">
            <v>78.99270327167406</v>
          </cell>
          <cell r="IW124">
            <v>73.458764097159602</v>
          </cell>
          <cell r="IX124">
            <v>101.13951513049078</v>
          </cell>
          <cell r="IY124">
            <v>113.3919771632833</v>
          </cell>
        </row>
        <row r="125">
          <cell r="J125">
            <v>85.430996324420718</v>
          </cell>
          <cell r="K125">
            <v>82.668987581061216</v>
          </cell>
          <cell r="L125">
            <v>103.77534294860888</v>
          </cell>
          <cell r="M125">
            <v>111.71664569180565</v>
          </cell>
          <cell r="N125">
            <v>96.55398608882382</v>
          </cell>
          <cell r="O125">
            <v>122.29554040895971</v>
          </cell>
          <cell r="P125">
            <v>95.886155613335234</v>
          </cell>
          <cell r="Q125">
            <v>104.51914269776861</v>
          </cell>
          <cell r="R125">
            <v>89.858459440971117</v>
          </cell>
          <cell r="S125">
            <v>89.077988458929354</v>
          </cell>
          <cell r="T125">
            <v>105.06068565309577</v>
          </cell>
          <cell r="U125">
            <v>74.147956920092412</v>
          </cell>
          <cell r="V125">
            <v>84.895677646159754</v>
          </cell>
          <cell r="W125">
            <v>87.960172277556367</v>
          </cell>
          <cell r="X125">
            <v>107.87214157358596</v>
          </cell>
          <cell r="Y125">
            <v>104.07839440648276</v>
          </cell>
          <cell r="Z125">
            <v>106.66060361191482</v>
          </cell>
          <cell r="AA125">
            <v>109.32727172146227</v>
          </cell>
          <cell r="AB125">
            <v>107.11575682568945</v>
          </cell>
          <cell r="AC125">
            <v>111.35553239175331</v>
          </cell>
          <cell r="AD125">
            <v>90.432138647819627</v>
          </cell>
          <cell r="AE125">
            <v>91.073237457542092</v>
          </cell>
          <cell r="AF125">
            <v>97.910965711981007</v>
          </cell>
          <cell r="AG125">
            <v>102.07155381933572</v>
          </cell>
          <cell r="AH125">
            <v>101.97388193767925</v>
          </cell>
          <cell r="AI125">
            <v>88.72151680897899</v>
          </cell>
          <cell r="AJ125">
            <v>100.37572816255418</v>
          </cell>
          <cell r="AK125">
            <v>86.311204261390102</v>
          </cell>
          <cell r="AL125">
            <v>120.53495273723559</v>
          </cell>
          <cell r="AM125">
            <v>82.834146062384789</v>
          </cell>
          <cell r="AN125">
            <v>125.50659427007793</v>
          </cell>
          <cell r="AO125">
            <v>107.1706297153806</v>
          </cell>
          <cell r="AP125">
            <v>79.555827172888215</v>
          </cell>
          <cell r="AQ125">
            <v>104.17312445871674</v>
          </cell>
          <cell r="AR125">
            <v>59.479176030077682</v>
          </cell>
          <cell r="AS125">
            <v>119.29853228528337</v>
          </cell>
          <cell r="AT125">
            <v>88.105349851650232</v>
          </cell>
          <cell r="AU125">
            <v>126.25797052229836</v>
          </cell>
          <cell r="AV125">
            <v>84.764059051035559</v>
          </cell>
          <cell r="AW125">
            <v>86.868385757399494</v>
          </cell>
          <cell r="AX125">
            <v>115.09785034043168</v>
          </cell>
          <cell r="AY125">
            <v>97.311765692617001</v>
          </cell>
          <cell r="AZ125">
            <v>127.55375642604109</v>
          </cell>
          <cell r="BA125">
            <v>123.96105878623571</v>
          </cell>
          <cell r="BB125">
            <v>93.95507807451915</v>
          </cell>
          <cell r="BC125">
            <v>116.97827973307227</v>
          </cell>
          <cell r="BD125">
            <v>107.10977702209067</v>
          </cell>
          <cell r="BE125">
            <v>112.09623158176124</v>
          </cell>
          <cell r="BF125">
            <v>102.40393832037101</v>
          </cell>
          <cell r="BG125">
            <v>113.29643706020677</v>
          </cell>
          <cell r="BH125">
            <v>96.91063275802091</v>
          </cell>
          <cell r="BI125">
            <v>90.539645139057569</v>
          </cell>
          <cell r="BJ125">
            <v>105.00136885864721</v>
          </cell>
          <cell r="BK125">
            <v>82.412183047792269</v>
          </cell>
          <cell r="BL125">
            <v>88.165484905473491</v>
          </cell>
          <cell r="BM125">
            <v>104.57106401569709</v>
          </cell>
          <cell r="BN125">
            <v>108.86363881624632</v>
          </cell>
          <cell r="BO125">
            <v>95.778733715650958</v>
          </cell>
          <cell r="BP125">
            <v>108.82025469336435</v>
          </cell>
          <cell r="BQ125">
            <v>81.314813540847126</v>
          </cell>
          <cell r="BR125">
            <v>87.348728578917232</v>
          </cell>
          <cell r="BS125">
            <v>79.619517007730806</v>
          </cell>
          <cell r="BT125">
            <v>106.20290108116316</v>
          </cell>
          <cell r="BU125">
            <v>111.27913351310309</v>
          </cell>
          <cell r="BV125">
            <v>128.09709427341562</v>
          </cell>
          <cell r="BW125">
            <v>100.2674904496188</v>
          </cell>
          <cell r="BX125">
            <v>97.019034969437214</v>
          </cell>
          <cell r="BY125">
            <v>86.457637581388454</v>
          </cell>
          <cell r="BZ125">
            <v>109.14117809405998</v>
          </cell>
          <cell r="CA125">
            <v>81.392408214173486</v>
          </cell>
          <cell r="CB125">
            <v>104.4693723920612</v>
          </cell>
          <cell r="CC125">
            <v>90.83571818900559</v>
          </cell>
          <cell r="CD125">
            <v>96.637248713530198</v>
          </cell>
          <cell r="CE125">
            <v>119.83526571932244</v>
          </cell>
          <cell r="CF125">
            <v>111.10864381731736</v>
          </cell>
          <cell r="CG125">
            <v>119.81641433625553</v>
          </cell>
          <cell r="CH125">
            <v>101.92215906313777</v>
          </cell>
          <cell r="CI125">
            <v>109.26505182285443</v>
          </cell>
          <cell r="CJ125">
            <v>124.47458184138016</v>
          </cell>
          <cell r="CK125">
            <v>72.802945613358631</v>
          </cell>
          <cell r="CL125">
            <v>129.90703952210313</v>
          </cell>
          <cell r="CM125">
            <v>136.79578560852474</v>
          </cell>
          <cell r="CN125">
            <v>85.730766807138636</v>
          </cell>
          <cell r="CO125">
            <v>138.59901514102313</v>
          </cell>
          <cell r="CP125">
            <v>91.450872014805341</v>
          </cell>
          <cell r="CQ125">
            <v>112.53836592130503</v>
          </cell>
          <cell r="CR125">
            <v>109.25300702998372</v>
          </cell>
          <cell r="CS125">
            <v>170.9582764989544</v>
          </cell>
          <cell r="CT125">
            <v>110.30466539373597</v>
          </cell>
          <cell r="CU125">
            <v>95.335424952273073</v>
          </cell>
          <cell r="CV125">
            <v>91.687188550001238</v>
          </cell>
          <cell r="CW125">
            <v>114.65455018346047</v>
          </cell>
          <cell r="CX125">
            <v>106.25241421340453</v>
          </cell>
          <cell r="CY125">
            <v>49.695557002757603</v>
          </cell>
          <cell r="CZ125">
            <v>95.366865795041022</v>
          </cell>
          <cell r="DA125">
            <v>123.96159835047845</v>
          </cell>
          <cell r="DB125">
            <v>105.56276259570376</v>
          </cell>
          <cell r="DC125">
            <v>119.14240735125897</v>
          </cell>
          <cell r="DD125">
            <v>125.37554444541234</v>
          </cell>
          <cell r="DE125">
            <v>123.03002952451749</v>
          </cell>
          <cell r="DF125">
            <v>112.40435977696279</v>
          </cell>
          <cell r="DG125">
            <v>107.16823349869971</v>
          </cell>
          <cell r="DH125">
            <v>105.42449004913077</v>
          </cell>
          <cell r="DI125">
            <v>131.24620294641332</v>
          </cell>
          <cell r="DJ125">
            <v>91.668504332932187</v>
          </cell>
          <cell r="DK125">
            <v>96.116060725279596</v>
          </cell>
          <cell r="DL125">
            <v>117.78523680700933</v>
          </cell>
          <cell r="DM125">
            <v>137.10768021364711</v>
          </cell>
          <cell r="DN125">
            <v>109.33278358133411</v>
          </cell>
          <cell r="DO125">
            <v>84.31197542468631</v>
          </cell>
          <cell r="DP125">
            <v>105.17456576511353</v>
          </cell>
          <cell r="DQ125">
            <v>108.27818892073088</v>
          </cell>
          <cell r="DR125">
            <v>120.64332737136418</v>
          </cell>
          <cell r="DS125">
            <v>112.78592569572965</v>
          </cell>
          <cell r="DT125">
            <v>84.153743993975695</v>
          </cell>
          <cell r="DU125">
            <v>139.77984856174535</v>
          </cell>
          <cell r="DV125">
            <v>96.090704252409083</v>
          </cell>
          <cell r="DW125">
            <v>114.53913404785609</v>
          </cell>
          <cell r="DX125">
            <v>73.686651795375411</v>
          </cell>
          <cell r="DY125">
            <v>106.54895168872473</v>
          </cell>
          <cell r="DZ125">
            <v>83.135177989463955</v>
          </cell>
          <cell r="EA125">
            <v>102.31746415995883</v>
          </cell>
          <cell r="EB125">
            <v>86.818623487395797</v>
          </cell>
          <cell r="EC125">
            <v>124.15756242037588</v>
          </cell>
          <cell r="ED125">
            <v>114.04991242285269</v>
          </cell>
          <cell r="EE125">
            <v>105.88872971145992</v>
          </cell>
          <cell r="EF125">
            <v>107.40875181284885</v>
          </cell>
          <cell r="EG125">
            <v>103.50587638767524</v>
          </cell>
          <cell r="EH125">
            <v>98.98364994460357</v>
          </cell>
          <cell r="EI125">
            <v>90.775011503472754</v>
          </cell>
          <cell r="EJ125">
            <v>93.361422540679627</v>
          </cell>
          <cell r="EK125">
            <v>75.664814712960791</v>
          </cell>
          <cell r="EL125">
            <v>103.88135511928886</v>
          </cell>
          <cell r="EM125">
            <v>81.633993560749047</v>
          </cell>
          <cell r="EN125">
            <v>119.953972407968</v>
          </cell>
          <cell r="EO125">
            <v>90.500542439563915</v>
          </cell>
          <cell r="EP125">
            <v>140.22672436753632</v>
          </cell>
          <cell r="EQ125">
            <v>103.45342130048336</v>
          </cell>
          <cell r="ER125">
            <v>111.19251234649857</v>
          </cell>
          <cell r="ES125">
            <v>111.97390274291614</v>
          </cell>
          <cell r="ET125">
            <v>139.09313042255442</v>
          </cell>
          <cell r="EU125">
            <v>87.184832816907075</v>
          </cell>
          <cell r="EV125">
            <v>90.361347052102005</v>
          </cell>
          <cell r="EW125">
            <v>120.23621176532031</v>
          </cell>
          <cell r="EX125">
            <v>108.24377647026935</v>
          </cell>
          <cell r="EY125">
            <v>81.296608967115006</v>
          </cell>
          <cell r="EZ125">
            <v>123.9835961050312</v>
          </cell>
          <cell r="FA125">
            <v>135.3649190775393</v>
          </cell>
          <cell r="FB125">
            <v>96.542270294817925</v>
          </cell>
          <cell r="FC125">
            <v>85.446940606505322</v>
          </cell>
          <cell r="FD125">
            <v>93.861884366218661</v>
          </cell>
          <cell r="FE125">
            <v>139.42573575038855</v>
          </cell>
          <cell r="FF125">
            <v>84.082190844673448</v>
          </cell>
          <cell r="FG125">
            <v>88.350563545203855</v>
          </cell>
          <cell r="FH125">
            <v>136.60616770708</v>
          </cell>
          <cell r="FI125">
            <v>85.800600983452981</v>
          </cell>
          <cell r="FJ125">
            <v>81.134724685873934</v>
          </cell>
          <cell r="FK125">
            <v>102.22789188630594</v>
          </cell>
          <cell r="FL125">
            <v>73.344154258603311</v>
          </cell>
          <cell r="FM125">
            <v>100.0991342406636</v>
          </cell>
          <cell r="FN125">
            <v>100.7836423651013</v>
          </cell>
          <cell r="FO125">
            <v>130.00202721233003</v>
          </cell>
          <cell r="FP125">
            <v>83.789005861424741</v>
          </cell>
          <cell r="FQ125">
            <v>98.804276988784451</v>
          </cell>
          <cell r="FR125">
            <v>83.332323938394552</v>
          </cell>
          <cell r="FS125">
            <v>94.516461275715159</v>
          </cell>
          <cell r="FT125">
            <v>116.17225388561357</v>
          </cell>
          <cell r="FU125">
            <v>116.97737459729883</v>
          </cell>
          <cell r="FV125">
            <v>95.100151464404121</v>
          </cell>
          <cell r="FW125">
            <v>93.88285806799216</v>
          </cell>
          <cell r="FX125">
            <v>84.725341136152792</v>
          </cell>
          <cell r="FY125">
            <v>102.30368622328446</v>
          </cell>
          <cell r="FZ125">
            <v>128.32007414408343</v>
          </cell>
          <cell r="GA125">
            <v>105.36254144179637</v>
          </cell>
          <cell r="GB125">
            <v>107.22879223117269</v>
          </cell>
          <cell r="GC125">
            <v>101.62865576262338</v>
          </cell>
          <cell r="GD125">
            <v>104.33112213117462</v>
          </cell>
          <cell r="GE125">
            <v>86.314768782212212</v>
          </cell>
          <cell r="GF125">
            <v>91.380382201364299</v>
          </cell>
          <cell r="GG125">
            <v>115.17382536267955</v>
          </cell>
          <cell r="GH125">
            <v>118.53697153648405</v>
          </cell>
          <cell r="GI125">
            <v>81.24059981216854</v>
          </cell>
          <cell r="GJ125">
            <v>108.25340460556335</v>
          </cell>
          <cell r="GK125">
            <v>79.127719864386961</v>
          </cell>
          <cell r="GL125">
            <v>94.149819732922296</v>
          </cell>
          <cell r="GM125">
            <v>112.68224083678503</v>
          </cell>
          <cell r="GN125">
            <v>125.50062912401101</v>
          </cell>
          <cell r="GO125">
            <v>81.321082183609263</v>
          </cell>
          <cell r="GP125">
            <v>109.85322915972777</v>
          </cell>
          <cell r="GQ125">
            <v>98.465270565536386</v>
          </cell>
          <cell r="GR125">
            <v>95.395782358260263</v>
          </cell>
          <cell r="GS125">
            <v>112.56771714937356</v>
          </cell>
          <cell r="GT125">
            <v>84.263288061055931</v>
          </cell>
          <cell r="GU125">
            <v>125.49503180347369</v>
          </cell>
          <cell r="GV125">
            <v>102.71115833459017</v>
          </cell>
          <cell r="GW125">
            <v>77.015441614279297</v>
          </cell>
          <cell r="GX125">
            <v>93.585486301026336</v>
          </cell>
          <cell r="GY125">
            <v>89.095318107773934</v>
          </cell>
          <cell r="GZ125">
            <v>127.77408411129628</v>
          </cell>
          <cell r="HA125">
            <v>112.73252451887386</v>
          </cell>
          <cell r="HB125">
            <v>101.09200056832449</v>
          </cell>
          <cell r="HC125">
            <v>101.22122651468641</v>
          </cell>
          <cell r="HD125">
            <v>108.85477351147503</v>
          </cell>
          <cell r="HE125">
            <v>139.58410433544819</v>
          </cell>
          <cell r="HF125">
            <v>90.119291347872661</v>
          </cell>
          <cell r="HG125">
            <v>95.637164489733436</v>
          </cell>
          <cell r="HH125">
            <v>85.103859845540569</v>
          </cell>
          <cell r="HI125">
            <v>106.70505064449944</v>
          </cell>
          <cell r="HJ125">
            <v>97.564217824726484</v>
          </cell>
          <cell r="HK125">
            <v>92.575803789881817</v>
          </cell>
          <cell r="HL125">
            <v>170.25261770687962</v>
          </cell>
          <cell r="HM125">
            <v>130.51635280716917</v>
          </cell>
          <cell r="HN125">
            <v>85.61067843454039</v>
          </cell>
          <cell r="HO125">
            <v>80.08644373606522</v>
          </cell>
          <cell r="HP125">
            <v>105.32984429781639</v>
          </cell>
          <cell r="HQ125">
            <v>73.397083747264432</v>
          </cell>
          <cell r="HR125">
            <v>86.889125012975228</v>
          </cell>
          <cell r="HS125">
            <v>138.50314695800105</v>
          </cell>
          <cell r="HT125">
            <v>135.50767649213205</v>
          </cell>
          <cell r="HU125">
            <v>104.52831076661634</v>
          </cell>
          <cell r="HV125">
            <v>117.54799182355316</v>
          </cell>
          <cell r="HW125">
            <v>61.240800466463668</v>
          </cell>
          <cell r="HX125">
            <v>78.777920261610987</v>
          </cell>
          <cell r="HY125">
            <v>104.78660420322409</v>
          </cell>
          <cell r="HZ125">
            <v>123.86290929956304</v>
          </cell>
          <cell r="IA125">
            <v>74.505265119865399</v>
          </cell>
          <cell r="IB125">
            <v>115.18686695385175</v>
          </cell>
          <cell r="IC125">
            <v>90.891292589992716</v>
          </cell>
          <cell r="ID125">
            <v>96.715248676501233</v>
          </cell>
          <cell r="IE125">
            <v>110.00829953125412</v>
          </cell>
          <cell r="IF125">
            <v>76.853573404284035</v>
          </cell>
          <cell r="IG125">
            <v>81.021149662639431</v>
          </cell>
          <cell r="IH125">
            <v>102.34193922641425</v>
          </cell>
          <cell r="II125">
            <v>95.919240072751208</v>
          </cell>
          <cell r="IJ125">
            <v>118.74735222059856</v>
          </cell>
          <cell r="IK125">
            <v>76.090762126087881</v>
          </cell>
          <cell r="IL125">
            <v>92.696790258799155</v>
          </cell>
          <cell r="IM125">
            <v>111.62931312033022</v>
          </cell>
          <cell r="IN125">
            <v>101.44896009720213</v>
          </cell>
          <cell r="IO125">
            <v>107.99835586522883</v>
          </cell>
          <cell r="IP125">
            <v>143.694510859487</v>
          </cell>
          <cell r="IQ125">
            <v>87.460459780556889</v>
          </cell>
          <cell r="IR125">
            <v>102.70322274198816</v>
          </cell>
          <cell r="IS125">
            <v>113.35660477647565</v>
          </cell>
          <cell r="IT125">
            <v>106.1254864864613</v>
          </cell>
          <cell r="IU125">
            <v>100.02592565072858</v>
          </cell>
          <cell r="IV125">
            <v>80.319323538318727</v>
          </cell>
          <cell r="IW125">
            <v>73.133136134832071</v>
          </cell>
          <cell r="IX125">
            <v>101.84871321733765</v>
          </cell>
          <cell r="IY125">
            <v>112.75126158011004</v>
          </cell>
        </row>
        <row r="126">
          <cell r="J126">
            <v>85.760151387806459</v>
          </cell>
          <cell r="K126">
            <v>83.200518410591258</v>
          </cell>
          <cell r="L126">
            <v>104.46814138600304</v>
          </cell>
          <cell r="M126">
            <v>111.46669926474026</v>
          </cell>
          <cell r="N126">
            <v>97.092459388076648</v>
          </cell>
          <cell r="O126">
            <v>121.86374081771925</v>
          </cell>
          <cell r="P126">
            <v>97.5310086760459</v>
          </cell>
          <cell r="Q126">
            <v>102.0111713265421</v>
          </cell>
          <cell r="R126">
            <v>89.939076599092488</v>
          </cell>
          <cell r="S126">
            <v>90.832043030820543</v>
          </cell>
          <cell r="T126">
            <v>105.15728352862521</v>
          </cell>
          <cell r="U126">
            <v>72.551636849884105</v>
          </cell>
          <cell r="V126">
            <v>82.794807099393978</v>
          </cell>
          <cell r="W126">
            <v>90.091887962056589</v>
          </cell>
          <cell r="X126">
            <v>105.89488469899149</v>
          </cell>
          <cell r="Y126">
            <v>104.72900473994677</v>
          </cell>
          <cell r="Z126">
            <v>108.06009435526076</v>
          </cell>
          <cell r="AA126">
            <v>110.76712363088521</v>
          </cell>
          <cell r="AB126">
            <v>106.24885327334397</v>
          </cell>
          <cell r="AC126">
            <v>109.92679388533948</v>
          </cell>
          <cell r="AD126">
            <v>90.631750407942306</v>
          </cell>
          <cell r="AE126">
            <v>92.159994827406905</v>
          </cell>
          <cell r="AF126">
            <v>98.902465527079812</v>
          </cell>
          <cell r="AG126">
            <v>104.06405745706452</v>
          </cell>
          <cell r="AH126">
            <v>101.90550490981285</v>
          </cell>
          <cell r="AI126">
            <v>91.23340584369619</v>
          </cell>
          <cell r="AJ126">
            <v>99.485125739109904</v>
          </cell>
          <cell r="AK126">
            <v>86.932225921006022</v>
          </cell>
          <cell r="AL126">
            <v>123.09656446252028</v>
          </cell>
          <cell r="AM126">
            <v>81.079138998311038</v>
          </cell>
          <cell r="AN126">
            <v>126.68886524863727</v>
          </cell>
          <cell r="AO126">
            <v>105.72134709849473</v>
          </cell>
          <cell r="AP126">
            <v>80.688143367560798</v>
          </cell>
          <cell r="AQ126">
            <v>104.51988516196897</v>
          </cell>
          <cell r="AR126">
            <v>59.889245329283312</v>
          </cell>
          <cell r="AS126">
            <v>117.83040852720919</v>
          </cell>
          <cell r="AT126">
            <v>88.433868479264646</v>
          </cell>
          <cell r="AU126">
            <v>128.76956779449606</v>
          </cell>
          <cell r="AV126">
            <v>84.816101174993264</v>
          </cell>
          <cell r="AW126">
            <v>85.532074270928945</v>
          </cell>
          <cell r="AX126">
            <v>115.16274549039794</v>
          </cell>
          <cell r="AY126">
            <v>98.376636138924056</v>
          </cell>
          <cell r="AZ126">
            <v>127.52128544499493</v>
          </cell>
          <cell r="BA126">
            <v>122.86768667030769</v>
          </cell>
          <cell r="BB126">
            <v>92.664202417515384</v>
          </cell>
          <cell r="BC126">
            <v>113.03871674060767</v>
          </cell>
          <cell r="BD126">
            <v>107.53992860911369</v>
          </cell>
          <cell r="BE126">
            <v>113.52711752940195</v>
          </cell>
          <cell r="BF126">
            <v>103.5188657384378</v>
          </cell>
          <cell r="BG126">
            <v>113.86454002875983</v>
          </cell>
          <cell r="BH126">
            <v>96.029043100238553</v>
          </cell>
          <cell r="BI126">
            <v>90.631700022059519</v>
          </cell>
          <cell r="BJ126">
            <v>105.66742996556577</v>
          </cell>
          <cell r="BK126">
            <v>82.400684271404955</v>
          </cell>
          <cell r="BL126">
            <v>87.277620236514068</v>
          </cell>
          <cell r="BM126">
            <v>105.69797168085744</v>
          </cell>
          <cell r="BN126">
            <v>107.39227927865534</v>
          </cell>
          <cell r="BO126">
            <v>95.577402325455424</v>
          </cell>
          <cell r="BP126">
            <v>107.31700024286641</v>
          </cell>
          <cell r="BQ126">
            <v>81.583685584463197</v>
          </cell>
          <cell r="BR126">
            <v>88.67746713509284</v>
          </cell>
          <cell r="BS126">
            <v>80.531536519895056</v>
          </cell>
          <cell r="BT126">
            <v>106.22528790798049</v>
          </cell>
          <cell r="BU126">
            <v>109.77422595937719</v>
          </cell>
          <cell r="BV126">
            <v>124.83150200383406</v>
          </cell>
          <cell r="BW126">
            <v>98.868472732376333</v>
          </cell>
          <cell r="BX126">
            <v>100.81009458990626</v>
          </cell>
          <cell r="BY126">
            <v>86.244881233535779</v>
          </cell>
          <cell r="BZ126">
            <v>108.81389175183793</v>
          </cell>
          <cell r="CA126">
            <v>81.918370934559704</v>
          </cell>
          <cell r="CB126">
            <v>103.58793070530879</v>
          </cell>
          <cell r="CC126">
            <v>90.581562051508229</v>
          </cell>
          <cell r="CD126">
            <v>98.336554021357344</v>
          </cell>
          <cell r="CE126">
            <v>118.05617646429091</v>
          </cell>
          <cell r="CF126">
            <v>110.10152840169791</v>
          </cell>
          <cell r="CG126">
            <v>119.92119604580013</v>
          </cell>
          <cell r="CH126">
            <v>102.26343553564645</v>
          </cell>
          <cell r="CI126">
            <v>107.66867476011201</v>
          </cell>
          <cell r="CJ126">
            <v>126.58279867690814</v>
          </cell>
          <cell r="CK126">
            <v>72.735331656162728</v>
          </cell>
          <cell r="CL126">
            <v>129.57690020594396</v>
          </cell>
          <cell r="CM126">
            <v>135.10855605530813</v>
          </cell>
          <cell r="CN126">
            <v>85.196739270461421</v>
          </cell>
          <cell r="CO126">
            <v>135.88201656529881</v>
          </cell>
          <cell r="CP126">
            <v>88.991829354124064</v>
          </cell>
          <cell r="CQ126">
            <v>113.53531407030086</v>
          </cell>
          <cell r="CR126">
            <v>108.58029665400754</v>
          </cell>
          <cell r="CS126">
            <v>170.12937555018618</v>
          </cell>
          <cell r="CT126">
            <v>109.46776724130095</v>
          </cell>
          <cell r="CU126">
            <v>93.816716863762935</v>
          </cell>
          <cell r="CV126">
            <v>92.260685902458178</v>
          </cell>
          <cell r="CW126">
            <v>115.29044113668061</v>
          </cell>
          <cell r="CX126">
            <v>105.89852034484716</v>
          </cell>
          <cell r="CY126">
            <v>49.769360187786774</v>
          </cell>
          <cell r="CZ126">
            <v>95.889708222897468</v>
          </cell>
          <cell r="DA126">
            <v>121.99879877718145</v>
          </cell>
          <cell r="DB126">
            <v>108.55550326640395</v>
          </cell>
          <cell r="DC126">
            <v>121.75389979517111</v>
          </cell>
          <cell r="DD126">
            <v>122.18577857164586</v>
          </cell>
          <cell r="DE126">
            <v>125.32190577812068</v>
          </cell>
          <cell r="DF126">
            <v>114.17740145181851</v>
          </cell>
          <cell r="DG126">
            <v>105.87508685162459</v>
          </cell>
          <cell r="DH126">
            <v>105.31406746449343</v>
          </cell>
          <cell r="DI126">
            <v>128.65122950255628</v>
          </cell>
          <cell r="DJ126">
            <v>92.384013929314619</v>
          </cell>
          <cell r="DK126">
            <v>93.938425289826583</v>
          </cell>
          <cell r="DL126">
            <v>116.82927091245548</v>
          </cell>
          <cell r="DM126">
            <v>133.911262527357</v>
          </cell>
          <cell r="DN126">
            <v>109.42088283791819</v>
          </cell>
          <cell r="DO126">
            <v>84.811376908899305</v>
          </cell>
          <cell r="DP126">
            <v>106.06059259554473</v>
          </cell>
          <cell r="DQ126">
            <v>113.37014754470559</v>
          </cell>
          <cell r="DR126">
            <v>121.25042198356401</v>
          </cell>
          <cell r="DS126">
            <v>112.9220560177062</v>
          </cell>
          <cell r="DT126">
            <v>84.632263432859006</v>
          </cell>
          <cell r="DU126">
            <v>139.64277538901206</v>
          </cell>
          <cell r="DV126">
            <v>96.0304228218925</v>
          </cell>
          <cell r="DW126">
            <v>113.82225974873715</v>
          </cell>
          <cell r="DX126">
            <v>71.789688414341114</v>
          </cell>
          <cell r="DY126">
            <v>105.79239906912532</v>
          </cell>
          <cell r="DZ126">
            <v>83.047046999074354</v>
          </cell>
          <cell r="EA126">
            <v>100.29500066111108</v>
          </cell>
          <cell r="EB126">
            <v>86.851969642486381</v>
          </cell>
          <cell r="EC126">
            <v>122.98476858839976</v>
          </cell>
          <cell r="ED126">
            <v>114.12452551351367</v>
          </cell>
          <cell r="EE126">
            <v>103.76502133964163</v>
          </cell>
          <cell r="EF126">
            <v>106.64754370328173</v>
          </cell>
          <cell r="EG126">
            <v>105.65602364087735</v>
          </cell>
          <cell r="EH126">
            <v>98.143702558782124</v>
          </cell>
          <cell r="EI126">
            <v>91.615068900639699</v>
          </cell>
          <cell r="EJ126">
            <v>93.254168999249217</v>
          </cell>
          <cell r="EK126">
            <v>73.723510834393636</v>
          </cell>
          <cell r="EL126">
            <v>103.13413355926876</v>
          </cell>
          <cell r="EM126">
            <v>81.108841533889375</v>
          </cell>
          <cell r="EN126">
            <v>119.36711734168277</v>
          </cell>
          <cell r="EO126">
            <v>91.733442615848062</v>
          </cell>
          <cell r="EP126">
            <v>139.66697688238389</v>
          </cell>
          <cell r="EQ126">
            <v>106.16187683971776</v>
          </cell>
          <cell r="ER126">
            <v>110.51409611349028</v>
          </cell>
          <cell r="ES126">
            <v>114.1023777962742</v>
          </cell>
          <cell r="ET126">
            <v>137.09918008435849</v>
          </cell>
          <cell r="EU126">
            <v>85.823859542110341</v>
          </cell>
          <cell r="EV126">
            <v>90.803934203756285</v>
          </cell>
          <cell r="EW126">
            <v>120.27433333562965</v>
          </cell>
          <cell r="EX126">
            <v>107.9140060989448</v>
          </cell>
          <cell r="EY126">
            <v>80.562282848473444</v>
          </cell>
          <cell r="EZ126">
            <v>123.04446684027583</v>
          </cell>
          <cell r="FA126">
            <v>137.21296190293273</v>
          </cell>
          <cell r="FB126">
            <v>96.653425390558965</v>
          </cell>
          <cell r="FC126">
            <v>85.801676554335188</v>
          </cell>
          <cell r="FD126">
            <v>92.154507330472327</v>
          </cell>
          <cell r="FE126">
            <v>139.07655531055789</v>
          </cell>
          <cell r="FF126">
            <v>85.073246671844245</v>
          </cell>
          <cell r="FG126">
            <v>88.599675103583834</v>
          </cell>
          <cell r="FH126">
            <v>136.96343694965987</v>
          </cell>
          <cell r="FI126">
            <v>86.282200960406087</v>
          </cell>
          <cell r="FJ126">
            <v>80.647174980196482</v>
          </cell>
          <cell r="FK126">
            <v>100.08130148955419</v>
          </cell>
          <cell r="FL126">
            <v>72.416022028061775</v>
          </cell>
          <cell r="FM126">
            <v>101.29105321888181</v>
          </cell>
          <cell r="FN126">
            <v>100.26866735736607</v>
          </cell>
          <cell r="FO126">
            <v>132.24155314172091</v>
          </cell>
          <cell r="FP126">
            <v>85.332823904338852</v>
          </cell>
          <cell r="FQ126">
            <v>99.508877935178646</v>
          </cell>
          <cell r="FR126">
            <v>83.744898710160271</v>
          </cell>
          <cell r="FS126">
            <v>95.598901359521903</v>
          </cell>
          <cell r="FT126">
            <v>120.05386686591592</v>
          </cell>
          <cell r="FU126">
            <v>117.80117575756013</v>
          </cell>
          <cell r="FV126">
            <v>96.100511575253734</v>
          </cell>
          <cell r="FW126">
            <v>92.405824888093335</v>
          </cell>
          <cell r="FX126">
            <v>84.986461149860787</v>
          </cell>
          <cell r="FY126">
            <v>106.64069733001165</v>
          </cell>
          <cell r="FZ126">
            <v>128.68189283415367</v>
          </cell>
          <cell r="GA126">
            <v>105.83965204072125</v>
          </cell>
          <cell r="GB126">
            <v>108.47789130646758</v>
          </cell>
          <cell r="GC126">
            <v>99.505186587303683</v>
          </cell>
          <cell r="GD126">
            <v>107.07264152419187</v>
          </cell>
          <cell r="GE126">
            <v>86.993240917050954</v>
          </cell>
          <cell r="GF126">
            <v>91.671423612298653</v>
          </cell>
          <cell r="GG126">
            <v>111.39292223205891</v>
          </cell>
          <cell r="GH126">
            <v>118.96106006745499</v>
          </cell>
          <cell r="GI126">
            <v>81.79955424420821</v>
          </cell>
          <cell r="GJ126">
            <v>107.63168671797297</v>
          </cell>
          <cell r="GK126">
            <v>79.924408254752137</v>
          </cell>
          <cell r="GL126">
            <v>94.81989892947179</v>
          </cell>
          <cell r="GM126">
            <v>112.7414694628357</v>
          </cell>
          <cell r="GN126">
            <v>124.2617920664911</v>
          </cell>
          <cell r="GO126">
            <v>82.611813824966674</v>
          </cell>
          <cell r="GP126">
            <v>108.55373434148996</v>
          </cell>
          <cell r="GQ126">
            <v>96.76323105830653</v>
          </cell>
          <cell r="GR126">
            <v>93.682540387712578</v>
          </cell>
          <cell r="GS126">
            <v>113.16517033798739</v>
          </cell>
          <cell r="GT126">
            <v>84.908439010311142</v>
          </cell>
          <cell r="GU126">
            <v>124.73473792792349</v>
          </cell>
          <cell r="GV126">
            <v>107.10505553478552</v>
          </cell>
          <cell r="GW126">
            <v>76.430831052135616</v>
          </cell>
          <cell r="GX126">
            <v>91.212088228927968</v>
          </cell>
          <cell r="GY126">
            <v>89.802230521978672</v>
          </cell>
          <cell r="GZ126">
            <v>126.98424519511346</v>
          </cell>
          <cell r="HA126">
            <v>116.85463868174998</v>
          </cell>
          <cell r="HB126">
            <v>103.0675265546985</v>
          </cell>
          <cell r="HC126">
            <v>100.26297989436975</v>
          </cell>
          <cell r="HD126">
            <v>110.1309321455438</v>
          </cell>
          <cell r="HE126">
            <v>136.42350560550165</v>
          </cell>
          <cell r="HF126">
            <v>91.236885944316271</v>
          </cell>
          <cell r="HG126">
            <v>95.795548388246246</v>
          </cell>
          <cell r="HH126">
            <v>84.516767474679071</v>
          </cell>
          <cell r="HI126">
            <v>104.45212747586618</v>
          </cell>
          <cell r="HJ126">
            <v>99.345463607425501</v>
          </cell>
          <cell r="HK126">
            <v>92.488752366774506</v>
          </cell>
          <cell r="HL126">
            <v>169.36382458554874</v>
          </cell>
          <cell r="HM126">
            <v>131.76855087454555</v>
          </cell>
          <cell r="HN126">
            <v>85.33331773947927</v>
          </cell>
          <cell r="HO126">
            <v>81.962970104441098</v>
          </cell>
          <cell r="HP126">
            <v>104.93158103053935</v>
          </cell>
          <cell r="HQ126">
            <v>72.80461339359978</v>
          </cell>
          <cell r="HR126">
            <v>88.200008421259554</v>
          </cell>
          <cell r="HS126">
            <v>141.34837593526902</v>
          </cell>
          <cell r="HT126">
            <v>137.06585986264437</v>
          </cell>
          <cell r="HU126">
            <v>102.78747834510283</v>
          </cell>
          <cell r="HV126">
            <v>120.59585555721023</v>
          </cell>
          <cell r="HW126">
            <v>60.07865466533049</v>
          </cell>
          <cell r="HX126">
            <v>80.85548477609882</v>
          </cell>
          <cell r="HY126">
            <v>104.09429434608715</v>
          </cell>
          <cell r="HZ126">
            <v>126.53065638621356</v>
          </cell>
          <cell r="IA126">
            <v>74.496422382835974</v>
          </cell>
          <cell r="IB126">
            <v>111.87362513597348</v>
          </cell>
          <cell r="IC126">
            <v>88.948523447627068</v>
          </cell>
          <cell r="ID126">
            <v>100.20690244759403</v>
          </cell>
          <cell r="IE126">
            <v>110.64118896782627</v>
          </cell>
          <cell r="IF126">
            <v>74.962178025077563</v>
          </cell>
          <cell r="IG126">
            <v>80.861874813815604</v>
          </cell>
          <cell r="IH126">
            <v>102.65811761575394</v>
          </cell>
          <cell r="II126">
            <v>97.296094027893346</v>
          </cell>
          <cell r="IJ126">
            <v>117.19185469242498</v>
          </cell>
          <cell r="IK126">
            <v>74.949608223792183</v>
          </cell>
          <cell r="IL126">
            <v>94.034178094010187</v>
          </cell>
          <cell r="IM126">
            <v>109.78940414876929</v>
          </cell>
          <cell r="IN126">
            <v>100.74959799134484</v>
          </cell>
          <cell r="IO126">
            <v>110.04304270408397</v>
          </cell>
          <cell r="IP126">
            <v>148.19015806119378</v>
          </cell>
          <cell r="IQ126">
            <v>88.765892042433279</v>
          </cell>
          <cell r="IR126">
            <v>102.32793341828422</v>
          </cell>
          <cell r="IS126">
            <v>113.72294443213048</v>
          </cell>
          <cell r="IT126">
            <v>104.89614343291306</v>
          </cell>
          <cell r="IU126">
            <v>101.8278278357032</v>
          </cell>
          <cell r="IV126">
            <v>79.157357054207054</v>
          </cell>
          <cell r="IW126">
            <v>73.247265654626688</v>
          </cell>
          <cell r="IX126">
            <v>99.768359619226445</v>
          </cell>
          <cell r="IY126">
            <v>113.59324695630062</v>
          </cell>
        </row>
        <row r="127">
          <cell r="J127">
            <v>86.407649399075851</v>
          </cell>
          <cell r="K127">
            <v>82.122841784518229</v>
          </cell>
          <cell r="L127">
            <v>105.70013497318314</v>
          </cell>
          <cell r="M127">
            <v>113.3196803417806</v>
          </cell>
          <cell r="N127">
            <v>97.272305672802773</v>
          </cell>
          <cell r="O127">
            <v>121.23464239221057</v>
          </cell>
          <cell r="P127">
            <v>96.885106108465067</v>
          </cell>
          <cell r="Q127">
            <v>101.29443571830555</v>
          </cell>
          <cell r="R127">
            <v>89.73949358231917</v>
          </cell>
          <cell r="S127">
            <v>91.303862940729985</v>
          </cell>
          <cell r="T127">
            <v>105.56971551375457</v>
          </cell>
          <cell r="U127">
            <v>72.885683752833884</v>
          </cell>
          <cell r="V127">
            <v>82.917413737528506</v>
          </cell>
          <cell r="W127">
            <v>90.092593685963649</v>
          </cell>
          <cell r="X127">
            <v>109.39636258877272</v>
          </cell>
          <cell r="Y127">
            <v>106.49624384007066</v>
          </cell>
          <cell r="Z127">
            <v>106.41531256247599</v>
          </cell>
          <cell r="AA127">
            <v>109.00858200313978</v>
          </cell>
          <cell r="AB127">
            <v>107.22231747635693</v>
          </cell>
          <cell r="AC127">
            <v>111.71932859617203</v>
          </cell>
          <cell r="AD127">
            <v>90.49198868855963</v>
          </cell>
          <cell r="AE127">
            <v>91.844680466296523</v>
          </cell>
          <cell r="AF127">
            <v>100.89522454722916</v>
          </cell>
          <cell r="AG127">
            <v>103.63286528799389</v>
          </cell>
          <cell r="AH127">
            <v>99.441618061505153</v>
          </cell>
          <cell r="AI127">
            <v>90.627848843224541</v>
          </cell>
          <cell r="AJ127">
            <v>99.751574053511789</v>
          </cell>
          <cell r="AK127">
            <v>85.250242164629881</v>
          </cell>
          <cell r="AL127">
            <v>123.04018896263545</v>
          </cell>
          <cell r="AM127">
            <v>83.686168356023401</v>
          </cell>
          <cell r="AN127">
            <v>131.22161756277427</v>
          </cell>
          <cell r="AO127">
            <v>107.02881441147179</v>
          </cell>
          <cell r="AP127">
            <v>81.174370951687166</v>
          </cell>
          <cell r="AQ127">
            <v>104.26025063278718</v>
          </cell>
          <cell r="AR127">
            <v>59.300726457916625</v>
          </cell>
          <cell r="AS127">
            <v>113.55705199451997</v>
          </cell>
          <cell r="AT127">
            <v>90.487441797276588</v>
          </cell>
          <cell r="AU127">
            <v>133.16685302966778</v>
          </cell>
          <cell r="AV127">
            <v>84.202805268029763</v>
          </cell>
          <cell r="AW127">
            <v>86.179654549350445</v>
          </cell>
          <cell r="AX127">
            <v>115.6470210864224</v>
          </cell>
          <cell r="AY127">
            <v>96.772360142665264</v>
          </cell>
          <cell r="AZ127">
            <v>129.97680804437778</v>
          </cell>
          <cell r="BA127">
            <v>126.34404430068624</v>
          </cell>
          <cell r="BB127">
            <v>90.756363889849325</v>
          </cell>
          <cell r="BC127">
            <v>113.71934736115533</v>
          </cell>
          <cell r="BD127">
            <v>107.63728343343443</v>
          </cell>
          <cell r="BE127">
            <v>110.92091511210045</v>
          </cell>
          <cell r="BF127">
            <v>102.5406360920866</v>
          </cell>
          <cell r="BG127">
            <v>114.9442550486861</v>
          </cell>
          <cell r="BH127">
            <v>98.603719885159492</v>
          </cell>
          <cell r="BI127">
            <v>93.181029313503473</v>
          </cell>
          <cell r="BJ127">
            <v>104.36304431927398</v>
          </cell>
          <cell r="BK127">
            <v>81.647452412216765</v>
          </cell>
          <cell r="BL127">
            <v>84.41252907863155</v>
          </cell>
          <cell r="BM127">
            <v>104.37740973083278</v>
          </cell>
          <cell r="BN127">
            <v>107.9376013249413</v>
          </cell>
          <cell r="BO127">
            <v>93.5472227383448</v>
          </cell>
          <cell r="BP127">
            <v>106.94932668900003</v>
          </cell>
          <cell r="BQ127">
            <v>83.019253795206822</v>
          </cell>
          <cell r="BR127">
            <v>88.396181965209408</v>
          </cell>
          <cell r="BS127">
            <v>81.481658954435119</v>
          </cell>
          <cell r="BT127">
            <v>104.31216610384487</v>
          </cell>
          <cell r="BU127">
            <v>108.7683795691817</v>
          </cell>
          <cell r="BV127">
            <v>125.74431887747677</v>
          </cell>
          <cell r="BW127">
            <v>97.513460571369976</v>
          </cell>
          <cell r="BX127">
            <v>101.38274964484951</v>
          </cell>
          <cell r="BY127">
            <v>85.896018387956644</v>
          </cell>
          <cell r="BZ127">
            <v>106.74876967141321</v>
          </cell>
          <cell r="CA127">
            <v>79.098044318257109</v>
          </cell>
          <cell r="CB127">
            <v>105.61000084215206</v>
          </cell>
          <cell r="CC127">
            <v>89.346835932553191</v>
          </cell>
          <cell r="CD127">
            <v>98.040081345795087</v>
          </cell>
          <cell r="CE127">
            <v>119.55081954083286</v>
          </cell>
          <cell r="CF127">
            <v>108.65656621375715</v>
          </cell>
          <cell r="CG127">
            <v>118.19747944113084</v>
          </cell>
          <cell r="CH127">
            <v>106.16444640708457</v>
          </cell>
          <cell r="CI127">
            <v>106.18190141696623</v>
          </cell>
          <cell r="CJ127">
            <v>126.02536577599956</v>
          </cell>
          <cell r="CK127">
            <v>73.047959529617742</v>
          </cell>
          <cell r="CL127">
            <v>132.81239494237886</v>
          </cell>
          <cell r="CM127">
            <v>136.57461520845266</v>
          </cell>
          <cell r="CN127">
            <v>84.932069576013276</v>
          </cell>
          <cell r="CO127">
            <v>136.67798857780593</v>
          </cell>
          <cell r="CP127">
            <v>89.349742748645895</v>
          </cell>
          <cell r="CQ127">
            <v>115.21231945742315</v>
          </cell>
          <cell r="CR127">
            <v>111.33710785516537</v>
          </cell>
          <cell r="CS127">
            <v>168.52309598919695</v>
          </cell>
          <cell r="CT127">
            <v>110.72032904831288</v>
          </cell>
          <cell r="CU127">
            <v>95.85650296750191</v>
          </cell>
          <cell r="CV127">
            <v>91.656925614466815</v>
          </cell>
          <cell r="CW127">
            <v>113.61305590623499</v>
          </cell>
          <cell r="CX127">
            <v>105.99063011138287</v>
          </cell>
          <cell r="CY127">
            <v>48.940431436617693</v>
          </cell>
          <cell r="CZ127">
            <v>95.753119799789431</v>
          </cell>
          <cell r="DA127">
            <v>123.90959657892061</v>
          </cell>
          <cell r="DB127">
            <v>109.43248837406958</v>
          </cell>
          <cell r="DC127">
            <v>121.52839180485012</v>
          </cell>
          <cell r="DD127">
            <v>122.88268358597934</v>
          </cell>
          <cell r="DE127">
            <v>124.17808719410648</v>
          </cell>
          <cell r="DF127">
            <v>112.67320248709792</v>
          </cell>
          <cell r="DG127">
            <v>107.54612338368429</v>
          </cell>
          <cell r="DH127">
            <v>101.43755543103129</v>
          </cell>
          <cell r="DI127">
            <v>131.43443761346614</v>
          </cell>
          <cell r="DJ127">
            <v>91.871463610662985</v>
          </cell>
          <cell r="DK127">
            <v>94.58553128141105</v>
          </cell>
          <cell r="DL127">
            <v>121.15431458582593</v>
          </cell>
          <cell r="DM127">
            <v>130.41587785260916</v>
          </cell>
          <cell r="DN127">
            <v>109.72972203254638</v>
          </cell>
          <cell r="DO127">
            <v>86.445059120272475</v>
          </cell>
          <cell r="DP127">
            <v>106.51423678776375</v>
          </cell>
          <cell r="DQ127">
            <v>113.60028608609831</v>
          </cell>
          <cell r="DR127">
            <v>118.49483350731394</v>
          </cell>
          <cell r="DS127">
            <v>110.82558467760849</v>
          </cell>
          <cell r="DT127">
            <v>84.823062925785123</v>
          </cell>
          <cell r="DU127">
            <v>138.95932178797253</v>
          </cell>
          <cell r="DV127">
            <v>94.119044385908794</v>
          </cell>
          <cell r="DW127">
            <v>116.86723873529125</v>
          </cell>
          <cell r="DX127">
            <v>71.789994848486018</v>
          </cell>
          <cell r="DY127">
            <v>105.11182662797806</v>
          </cell>
          <cell r="DZ127">
            <v>83.721226569029355</v>
          </cell>
          <cell r="EA127">
            <v>99.44644220681306</v>
          </cell>
          <cell r="EB127">
            <v>87.181117789030296</v>
          </cell>
          <cell r="EC127">
            <v>120.97627583562816</v>
          </cell>
          <cell r="ED127">
            <v>114.96334701155551</v>
          </cell>
          <cell r="EE127">
            <v>106.24061092185664</v>
          </cell>
          <cell r="EF127">
            <v>107.63489269788242</v>
          </cell>
          <cell r="EG127">
            <v>107.84347172251317</v>
          </cell>
          <cell r="EH127">
            <v>99.302380029506111</v>
          </cell>
          <cell r="EI127">
            <v>92.358251196406428</v>
          </cell>
          <cell r="EJ127">
            <v>94.199992160144433</v>
          </cell>
          <cell r="EK127">
            <v>72.544118839326103</v>
          </cell>
          <cell r="EL127">
            <v>106.7045404331797</v>
          </cell>
          <cell r="EM127">
            <v>80.453826869956529</v>
          </cell>
          <cell r="EN127">
            <v>121.47178514656738</v>
          </cell>
          <cell r="EO127">
            <v>93.441752225705173</v>
          </cell>
          <cell r="EP127">
            <v>140.4633222383047</v>
          </cell>
          <cell r="EQ127">
            <v>106.5626377862006</v>
          </cell>
          <cell r="ER127">
            <v>106.40467813557994</v>
          </cell>
          <cell r="ES127">
            <v>112.59463263763378</v>
          </cell>
          <cell r="ET127">
            <v>136.13349470548539</v>
          </cell>
          <cell r="EU127">
            <v>85.138656598110288</v>
          </cell>
          <cell r="EV127">
            <v>90.414799609889386</v>
          </cell>
          <cell r="EW127">
            <v>118.93778853702773</v>
          </cell>
          <cell r="EX127">
            <v>110.488416375464</v>
          </cell>
          <cell r="EY127">
            <v>80.117648956399051</v>
          </cell>
          <cell r="EZ127">
            <v>122.31181835646261</v>
          </cell>
          <cell r="FA127">
            <v>136.29161979611462</v>
          </cell>
          <cell r="FB127">
            <v>97.938764741349729</v>
          </cell>
          <cell r="FC127">
            <v>87.755439088865145</v>
          </cell>
          <cell r="FD127">
            <v>91.663729289854231</v>
          </cell>
          <cell r="FE127">
            <v>139.62173734806288</v>
          </cell>
          <cell r="FF127">
            <v>85.831886227474968</v>
          </cell>
          <cell r="FG127">
            <v>87.16132521857709</v>
          </cell>
          <cell r="FH127">
            <v>139.19715036156683</v>
          </cell>
          <cell r="FI127">
            <v>84.615158785195646</v>
          </cell>
          <cell r="FJ127">
            <v>79.894481536438789</v>
          </cell>
          <cell r="FK127">
            <v>100.08372344227372</v>
          </cell>
          <cell r="FL127">
            <v>73.641066323997279</v>
          </cell>
          <cell r="FM127">
            <v>103.10910272754801</v>
          </cell>
          <cell r="FN127">
            <v>98.69742504534446</v>
          </cell>
          <cell r="FO127">
            <v>133.70065216267619</v>
          </cell>
          <cell r="FP127">
            <v>85.668574593848987</v>
          </cell>
          <cell r="FQ127">
            <v>97.335554052692842</v>
          </cell>
          <cell r="FR127">
            <v>85.307168597853362</v>
          </cell>
          <cell r="FS127">
            <v>94.297181123468505</v>
          </cell>
          <cell r="FT127">
            <v>120.87724629363134</v>
          </cell>
          <cell r="FU127">
            <v>117.20215598145091</v>
          </cell>
          <cell r="FV127">
            <v>94.85628868499299</v>
          </cell>
          <cell r="FW127">
            <v>91.870326402033527</v>
          </cell>
          <cell r="FX127">
            <v>83.732398399821335</v>
          </cell>
          <cell r="FY127">
            <v>106.69439071829171</v>
          </cell>
          <cell r="FZ127">
            <v>129.24728081029789</v>
          </cell>
          <cell r="GA127">
            <v>109.57534717434332</v>
          </cell>
          <cell r="GB127">
            <v>110.20725282276663</v>
          </cell>
          <cell r="GC127">
            <v>100.19296422063161</v>
          </cell>
          <cell r="GD127">
            <v>105.91052895445502</v>
          </cell>
          <cell r="GE127">
            <v>87.048676762293098</v>
          </cell>
          <cell r="GF127">
            <v>90.419420969374471</v>
          </cell>
          <cell r="GG127">
            <v>112.64333545163518</v>
          </cell>
          <cell r="GH127">
            <v>117.65006911526065</v>
          </cell>
          <cell r="GI127">
            <v>82.842651927294753</v>
          </cell>
          <cell r="GJ127">
            <v>108.98529966276644</v>
          </cell>
          <cell r="GK127">
            <v>78.619648241015724</v>
          </cell>
          <cell r="GL127">
            <v>94.07987531355235</v>
          </cell>
          <cell r="GM127">
            <v>109.26629848442958</v>
          </cell>
          <cell r="GN127">
            <v>123.27485959227305</v>
          </cell>
          <cell r="GO127">
            <v>82.449713388766313</v>
          </cell>
          <cell r="GP127">
            <v>109.8436132467935</v>
          </cell>
          <cell r="GQ127">
            <v>95.508775310945353</v>
          </cell>
          <cell r="GR127">
            <v>94.209930037462883</v>
          </cell>
          <cell r="GS127">
            <v>114.56098535795486</v>
          </cell>
          <cell r="GT127">
            <v>84.34509373341713</v>
          </cell>
          <cell r="GU127">
            <v>126.42395524147256</v>
          </cell>
          <cell r="GV127">
            <v>105.82514053338608</v>
          </cell>
          <cell r="GW127">
            <v>76.100905676140712</v>
          </cell>
          <cell r="GX127">
            <v>90.899985929302417</v>
          </cell>
          <cell r="GY127">
            <v>90.184143173393693</v>
          </cell>
          <cell r="GZ127">
            <v>124.99153496121686</v>
          </cell>
          <cell r="HA127">
            <v>115.86823019840556</v>
          </cell>
          <cell r="HB127">
            <v>101.96530936151335</v>
          </cell>
          <cell r="HC127">
            <v>100.8389655089221</v>
          </cell>
          <cell r="HD127">
            <v>109.71554222253114</v>
          </cell>
          <cell r="HE127">
            <v>137.0279183542342</v>
          </cell>
          <cell r="HF127">
            <v>93.281184130712845</v>
          </cell>
          <cell r="HG127">
            <v>95.064748140120159</v>
          </cell>
          <cell r="HH127">
            <v>86.234135913054573</v>
          </cell>
          <cell r="HI127">
            <v>106.15123112769119</v>
          </cell>
          <cell r="HJ127">
            <v>103.42807758740013</v>
          </cell>
          <cell r="HK127">
            <v>92.695393791909893</v>
          </cell>
          <cell r="HL127">
            <v>171.18741326408394</v>
          </cell>
          <cell r="HM127">
            <v>131.76971587580204</v>
          </cell>
          <cell r="HN127">
            <v>83.393419235299291</v>
          </cell>
          <cell r="HO127">
            <v>80.68420237866215</v>
          </cell>
          <cell r="HP127">
            <v>104.96739648508266</v>
          </cell>
          <cell r="HQ127">
            <v>72.862336727083871</v>
          </cell>
          <cell r="HR127">
            <v>85.108495796165556</v>
          </cell>
          <cell r="HS127">
            <v>143.64776487772735</v>
          </cell>
          <cell r="HT127">
            <v>136.51497428504203</v>
          </cell>
          <cell r="HU127">
            <v>99.735824067166462</v>
          </cell>
          <cell r="HV127">
            <v>117.4845687148607</v>
          </cell>
          <cell r="HW127">
            <v>62.573276965284677</v>
          </cell>
          <cell r="HX127">
            <v>80.317916531335143</v>
          </cell>
          <cell r="HY127">
            <v>104.80119979487553</v>
          </cell>
          <cell r="HZ127">
            <v>127.98206897999059</v>
          </cell>
          <cell r="IA127">
            <v>75.836663510868178</v>
          </cell>
          <cell r="IB127">
            <v>112.6617525835275</v>
          </cell>
          <cell r="IC127">
            <v>89.512595926260943</v>
          </cell>
          <cell r="ID127">
            <v>98.21535166599682</v>
          </cell>
          <cell r="IE127">
            <v>108.66090649157631</v>
          </cell>
          <cell r="IF127">
            <v>75.206252024290009</v>
          </cell>
          <cell r="IG127">
            <v>78.517330964716322</v>
          </cell>
          <cell r="IH127">
            <v>102.67885137556721</v>
          </cell>
          <cell r="II127">
            <v>99.041371593540163</v>
          </cell>
          <cell r="IJ127">
            <v>117.76602032910152</v>
          </cell>
          <cell r="IK127">
            <v>73.945102916657461</v>
          </cell>
          <cell r="IL127">
            <v>94.110490424325761</v>
          </cell>
          <cell r="IM127">
            <v>108.49039768349438</v>
          </cell>
          <cell r="IN127">
            <v>101.95059164893591</v>
          </cell>
          <cell r="IO127">
            <v>110.48747089408232</v>
          </cell>
          <cell r="IP127">
            <v>151.7826861623218</v>
          </cell>
          <cell r="IQ127">
            <v>89.039925120807638</v>
          </cell>
          <cell r="IR127">
            <v>101.89131907507002</v>
          </cell>
          <cell r="IS127">
            <v>113.74789106255085</v>
          </cell>
          <cell r="IT127">
            <v>107.85017799527763</v>
          </cell>
          <cell r="IU127">
            <v>104.04766000220897</v>
          </cell>
          <cell r="IV127">
            <v>81.019463012730881</v>
          </cell>
          <cell r="IW127">
            <v>72.981289690392998</v>
          </cell>
          <cell r="IX127">
            <v>98.027582560422474</v>
          </cell>
          <cell r="IY127">
            <v>114.2653748285519</v>
          </cell>
        </row>
        <row r="128">
          <cell r="J128">
            <v>86.528230665503486</v>
          </cell>
          <cell r="K128">
            <v>82.157779588014193</v>
          </cell>
          <cell r="L128">
            <v>108.88681154903144</v>
          </cell>
          <cell r="M128">
            <v>110.85687607699612</v>
          </cell>
          <cell r="N128">
            <v>95.676229107454915</v>
          </cell>
          <cell r="O128">
            <v>120.70580387538338</v>
          </cell>
          <cell r="P128">
            <v>96.851036828356698</v>
          </cell>
          <cell r="Q128">
            <v>99.883346688139881</v>
          </cell>
          <cell r="R128">
            <v>90.542006568177456</v>
          </cell>
          <cell r="S128">
            <v>92.036711072729332</v>
          </cell>
          <cell r="T128">
            <v>104.09115981244042</v>
          </cell>
          <cell r="U128">
            <v>73.627510613654039</v>
          </cell>
          <cell r="V128">
            <v>83.516046542627819</v>
          </cell>
          <cell r="W128">
            <v>91.179312746127522</v>
          </cell>
          <cell r="X128">
            <v>113.04386265010554</v>
          </cell>
          <cell r="Y128">
            <v>106.60516796458283</v>
          </cell>
          <cell r="Z128">
            <v>108.1365619286756</v>
          </cell>
          <cell r="AA128">
            <v>107.63203455226929</v>
          </cell>
          <cell r="AB128">
            <v>107.82182745084008</v>
          </cell>
          <cell r="AC128">
            <v>112.04311302754719</v>
          </cell>
          <cell r="AD128">
            <v>89.548580207862742</v>
          </cell>
          <cell r="AE128">
            <v>91.248251020233056</v>
          </cell>
          <cell r="AF128">
            <v>98.573708395807699</v>
          </cell>
          <cell r="AG128">
            <v>103.67359757202613</v>
          </cell>
          <cell r="AH128">
            <v>99.146412764908106</v>
          </cell>
          <cell r="AI128">
            <v>90.982810257184852</v>
          </cell>
          <cell r="AJ128">
            <v>100.76623756416804</v>
          </cell>
          <cell r="AK128">
            <v>87.528079752647002</v>
          </cell>
          <cell r="AL128">
            <v>120.74677809472216</v>
          </cell>
          <cell r="AM128">
            <v>87.276419313256895</v>
          </cell>
          <cell r="AN128">
            <v>131.20091418318896</v>
          </cell>
          <cell r="AO128">
            <v>104.793196893729</v>
          </cell>
          <cell r="AP128">
            <v>78.23344909020561</v>
          </cell>
          <cell r="AQ128">
            <v>106.10836554454987</v>
          </cell>
          <cell r="AR128">
            <v>59.201580926645832</v>
          </cell>
          <cell r="AS128">
            <v>117.35074835987793</v>
          </cell>
          <cell r="AT128">
            <v>91.990910909660442</v>
          </cell>
          <cell r="AU128">
            <v>132.35574460582487</v>
          </cell>
          <cell r="AV128">
            <v>83.734184336226406</v>
          </cell>
          <cell r="AW128">
            <v>84.889520587361062</v>
          </cell>
          <cell r="AX128">
            <v>116.67325517273288</v>
          </cell>
          <cell r="AY128">
            <v>95.289212056752035</v>
          </cell>
          <cell r="AZ128">
            <v>128.9824576985321</v>
          </cell>
          <cell r="BA128">
            <v>126.91269121109002</v>
          </cell>
          <cell r="BB128">
            <v>88.885165131072071</v>
          </cell>
          <cell r="BC128">
            <v>115.78919577683301</v>
          </cell>
          <cell r="BD128">
            <v>110.50719918047176</v>
          </cell>
          <cell r="BE128">
            <v>109.4826361969571</v>
          </cell>
          <cell r="BF128">
            <v>102.08117552160488</v>
          </cell>
          <cell r="BG128">
            <v>113.45578667548624</v>
          </cell>
          <cell r="BH128">
            <v>98.777726976898606</v>
          </cell>
          <cell r="BI128">
            <v>95.902311196012931</v>
          </cell>
          <cell r="BJ128">
            <v>101.93016274360367</v>
          </cell>
          <cell r="BK128">
            <v>80.654147242015924</v>
          </cell>
          <cell r="BL128">
            <v>84.140493179659401</v>
          </cell>
          <cell r="BM128">
            <v>104.59468429242038</v>
          </cell>
          <cell r="BN128">
            <v>108.89901626637378</v>
          </cell>
          <cell r="BO128">
            <v>95.868430260976595</v>
          </cell>
          <cell r="BP128">
            <v>104.63512944412413</v>
          </cell>
          <cell r="BQ128">
            <v>82.707117796501819</v>
          </cell>
          <cell r="BR128">
            <v>89.173440723698619</v>
          </cell>
          <cell r="BS128">
            <v>82.403353050600444</v>
          </cell>
          <cell r="BT128">
            <v>106.02421124214851</v>
          </cell>
          <cell r="BU128">
            <v>108.4524730297656</v>
          </cell>
          <cell r="BV128">
            <v>126.85683776258502</v>
          </cell>
          <cell r="BW128">
            <v>95.625366017062518</v>
          </cell>
          <cell r="BX128">
            <v>102.89172002375939</v>
          </cell>
          <cell r="BY128">
            <v>87.745348506544701</v>
          </cell>
          <cell r="BZ128">
            <v>106.03436294967149</v>
          </cell>
          <cell r="CA128">
            <v>78.171159294303649</v>
          </cell>
          <cell r="CB128">
            <v>106.26568683406819</v>
          </cell>
          <cell r="CC128">
            <v>89.502786073543191</v>
          </cell>
          <cell r="CD128">
            <v>97.134781184290276</v>
          </cell>
          <cell r="CE128">
            <v>120.91465862015824</v>
          </cell>
          <cell r="CF128">
            <v>106.62296010707912</v>
          </cell>
          <cell r="CG128">
            <v>117.71915563309298</v>
          </cell>
          <cell r="CH128">
            <v>105.31097959189904</v>
          </cell>
          <cell r="CI128">
            <v>103.39062922004979</v>
          </cell>
          <cell r="CJ128">
            <v>127.35113433552881</v>
          </cell>
          <cell r="CK128">
            <v>73.610272958987395</v>
          </cell>
          <cell r="CL128">
            <v>132.10611435341912</v>
          </cell>
          <cell r="CM128">
            <v>133.55666734344172</v>
          </cell>
          <cell r="CN128">
            <v>87.078972160606938</v>
          </cell>
          <cell r="CO128">
            <v>136.23077379970525</v>
          </cell>
          <cell r="CP128">
            <v>88.237935945891707</v>
          </cell>
          <cell r="CQ128">
            <v>115.8812232970961</v>
          </cell>
          <cell r="CR128">
            <v>110.23594408614223</v>
          </cell>
          <cell r="CS128">
            <v>170.81734523901247</v>
          </cell>
          <cell r="CT128">
            <v>113.07344269073363</v>
          </cell>
          <cell r="CU128">
            <v>93.087325120687552</v>
          </cell>
          <cell r="CV128">
            <v>92.696935783374727</v>
          </cell>
          <cell r="CW128">
            <v>116.6986435778896</v>
          </cell>
          <cell r="CX128">
            <v>106.48344812044488</v>
          </cell>
          <cell r="CY128">
            <v>47.942353997465524</v>
          </cell>
          <cell r="CZ128">
            <v>97.811289953178729</v>
          </cell>
          <cell r="DA128">
            <v>126.96335922311125</v>
          </cell>
          <cell r="DB128">
            <v>110.28244810070738</v>
          </cell>
          <cell r="DC128">
            <v>118.29861256739605</v>
          </cell>
          <cell r="DD128">
            <v>122.89928493754908</v>
          </cell>
          <cell r="DE128">
            <v>126.68366729587711</v>
          </cell>
          <cell r="DF128">
            <v>111.58036239482433</v>
          </cell>
          <cell r="DG128">
            <v>110.65826404661215</v>
          </cell>
          <cell r="DH128">
            <v>102.20735895018476</v>
          </cell>
          <cell r="DI128">
            <v>133.76780016870558</v>
          </cell>
          <cell r="DJ128">
            <v>94.240534423656172</v>
          </cell>
          <cell r="DK128">
            <v>94.741550904104884</v>
          </cell>
          <cell r="DL128">
            <v>121.46376902877017</v>
          </cell>
          <cell r="DM128">
            <v>131.51570425479991</v>
          </cell>
          <cell r="DN128">
            <v>109.71139788534228</v>
          </cell>
          <cell r="DO128">
            <v>85.148500692487858</v>
          </cell>
          <cell r="DP128">
            <v>107.99650959064454</v>
          </cell>
          <cell r="DQ128">
            <v>113.30428938706544</v>
          </cell>
          <cell r="DR128">
            <v>119.99452632895164</v>
          </cell>
          <cell r="DS128">
            <v>108.62746971989091</v>
          </cell>
          <cell r="DT128">
            <v>85.843676942109724</v>
          </cell>
          <cell r="DU128">
            <v>141.42874641358452</v>
          </cell>
          <cell r="DV128">
            <v>96.836742202579543</v>
          </cell>
          <cell r="DW128">
            <v>115.67713231033879</v>
          </cell>
          <cell r="DX128">
            <v>72.648943024224408</v>
          </cell>
          <cell r="DY128">
            <v>105.56662173633691</v>
          </cell>
          <cell r="DZ128">
            <v>81.088946282419286</v>
          </cell>
          <cell r="EA128">
            <v>98.317775485643679</v>
          </cell>
          <cell r="EB128">
            <v>87.60160721890999</v>
          </cell>
          <cell r="EC128">
            <v>118.41729804779231</v>
          </cell>
          <cell r="ED128">
            <v>112.67938297873236</v>
          </cell>
          <cell r="EE128">
            <v>107.38766043430864</v>
          </cell>
          <cell r="EF128">
            <v>106.2529065457788</v>
          </cell>
          <cell r="EG128">
            <v>107.09813057445396</v>
          </cell>
          <cell r="EH128">
            <v>98.064002078586086</v>
          </cell>
          <cell r="EI128">
            <v>94.73974497769666</v>
          </cell>
          <cell r="EJ128">
            <v>94.396435605895988</v>
          </cell>
          <cell r="EK128">
            <v>72.91181704655682</v>
          </cell>
          <cell r="EL128">
            <v>105.63637491294742</v>
          </cell>
          <cell r="EM128">
            <v>79.468517229397563</v>
          </cell>
          <cell r="EN128">
            <v>122.57317505661462</v>
          </cell>
          <cell r="EO128">
            <v>93.188601755226429</v>
          </cell>
          <cell r="EP128">
            <v>144.478092425727</v>
          </cell>
          <cell r="EQ128">
            <v>103.02747843061657</v>
          </cell>
          <cell r="ER128">
            <v>104.35089059004945</v>
          </cell>
          <cell r="ES128">
            <v>111.38974069157906</v>
          </cell>
          <cell r="ET128">
            <v>132.73415594179485</v>
          </cell>
          <cell r="EU128">
            <v>83.618461921156964</v>
          </cell>
          <cell r="EV128">
            <v>91.158914508316798</v>
          </cell>
          <cell r="EW128">
            <v>122.66213678736223</v>
          </cell>
          <cell r="EX128">
            <v>110.82849193363323</v>
          </cell>
          <cell r="EY128">
            <v>80.258309196027142</v>
          </cell>
          <cell r="EZ128">
            <v>124.93669447333907</v>
          </cell>
          <cell r="FA128">
            <v>136.99085887457508</v>
          </cell>
          <cell r="FB128">
            <v>98.097564741599953</v>
          </cell>
          <cell r="FC128">
            <v>87.314373814941362</v>
          </cell>
          <cell r="FD128">
            <v>92.517652371457189</v>
          </cell>
          <cell r="FE128">
            <v>142.62990466409047</v>
          </cell>
          <cell r="FF128">
            <v>84.871314873936313</v>
          </cell>
          <cell r="FG128">
            <v>85.964136702459598</v>
          </cell>
          <cell r="FH128">
            <v>140.22161990704666</v>
          </cell>
          <cell r="FI128">
            <v>86.269256179233508</v>
          </cell>
          <cell r="FJ128">
            <v>82.83311466817463</v>
          </cell>
          <cell r="FK128">
            <v>100.83761316184675</v>
          </cell>
          <cell r="FL128">
            <v>73.272235421938149</v>
          </cell>
          <cell r="FM128">
            <v>103.92165924165957</v>
          </cell>
          <cell r="FN128">
            <v>97.635166616942513</v>
          </cell>
          <cell r="FO128">
            <v>132.64804167643209</v>
          </cell>
          <cell r="FP128">
            <v>83.439258496763202</v>
          </cell>
          <cell r="FQ128">
            <v>95.949998069065927</v>
          </cell>
          <cell r="FR128">
            <v>85.725138244663412</v>
          </cell>
          <cell r="FS128">
            <v>93.059726302504842</v>
          </cell>
          <cell r="FT128">
            <v>119.79299564986678</v>
          </cell>
          <cell r="FU128">
            <v>115.69000535886452</v>
          </cell>
          <cell r="FV128">
            <v>94.741235551685065</v>
          </cell>
          <cell r="FW128">
            <v>93.60000129638415</v>
          </cell>
          <cell r="FX128">
            <v>83.811639236066554</v>
          </cell>
          <cell r="FY128">
            <v>107.87503502651579</v>
          </cell>
          <cell r="FZ128">
            <v>131.91758589944143</v>
          </cell>
          <cell r="GA128">
            <v>110.30155069183783</v>
          </cell>
          <cell r="GB128">
            <v>108.62355568132327</v>
          </cell>
          <cell r="GC128">
            <v>100.95954391216003</v>
          </cell>
          <cell r="GD128">
            <v>109.05821985717439</v>
          </cell>
          <cell r="GE128">
            <v>86.936953055273747</v>
          </cell>
          <cell r="GF128">
            <v>91.333286729990661</v>
          </cell>
          <cell r="GG128">
            <v>112.71646175873482</v>
          </cell>
          <cell r="GH128">
            <v>118.26027470300674</v>
          </cell>
          <cell r="GI128">
            <v>81.922533496364977</v>
          </cell>
          <cell r="GJ128">
            <v>110.94345586645218</v>
          </cell>
          <cell r="GK128">
            <v>77.550044381374377</v>
          </cell>
          <cell r="GL128">
            <v>93.183850754815978</v>
          </cell>
          <cell r="GM128">
            <v>110.39691817094611</v>
          </cell>
          <cell r="GN128">
            <v>122.98599213110712</v>
          </cell>
          <cell r="GO128">
            <v>84.214530305871449</v>
          </cell>
          <cell r="GP128">
            <v>108.55540038738695</v>
          </cell>
          <cell r="GQ128">
            <v>94.093466742875336</v>
          </cell>
          <cell r="GR128">
            <v>93.029491432579746</v>
          </cell>
          <cell r="GS128">
            <v>114.88789198119609</v>
          </cell>
          <cell r="GT128">
            <v>84.935660189526089</v>
          </cell>
          <cell r="GU128">
            <v>126.78762397576222</v>
          </cell>
          <cell r="GV128">
            <v>106.26112573791104</v>
          </cell>
          <cell r="GW128">
            <v>74.591340997618701</v>
          </cell>
          <cell r="GX128">
            <v>89.128713089393088</v>
          </cell>
          <cell r="GY128">
            <v>92.070864267681998</v>
          </cell>
          <cell r="GZ128">
            <v>126.96279214928413</v>
          </cell>
          <cell r="HA128">
            <v>113.69628731945255</v>
          </cell>
          <cell r="HB128">
            <v>102.06561509023416</v>
          </cell>
          <cell r="HC128">
            <v>102.81443254767817</v>
          </cell>
          <cell r="HD128">
            <v>106.19164857516658</v>
          </cell>
          <cell r="HE128">
            <v>139.4824745320478</v>
          </cell>
          <cell r="HF128">
            <v>91.964535311178693</v>
          </cell>
          <cell r="HG128">
            <v>92.565473528621894</v>
          </cell>
          <cell r="HH128">
            <v>85.134857312160179</v>
          </cell>
          <cell r="HI128">
            <v>104.17713559157876</v>
          </cell>
          <cell r="HJ128">
            <v>105.17628984031516</v>
          </cell>
          <cell r="HK128">
            <v>91.402199569810975</v>
          </cell>
          <cell r="HL128">
            <v>173.96044682203879</v>
          </cell>
          <cell r="HM128">
            <v>131.41136761484469</v>
          </cell>
          <cell r="HN128">
            <v>85.207579519301419</v>
          </cell>
          <cell r="HO128">
            <v>81.175466382574882</v>
          </cell>
          <cell r="HP128">
            <v>103.87624011180804</v>
          </cell>
          <cell r="HQ128">
            <v>73.595235874146269</v>
          </cell>
          <cell r="HR128">
            <v>83.444739267349874</v>
          </cell>
          <cell r="HS128">
            <v>145.38509402527572</v>
          </cell>
          <cell r="HT128">
            <v>136.3360375736309</v>
          </cell>
          <cell r="HU128">
            <v>99.863070671085737</v>
          </cell>
          <cell r="HV128">
            <v>116.54410878410394</v>
          </cell>
          <cell r="HW128">
            <v>64.288978051127714</v>
          </cell>
          <cell r="HX128">
            <v>79.82889537709697</v>
          </cell>
          <cell r="HY128">
            <v>101.83436688131249</v>
          </cell>
          <cell r="HZ128">
            <v>127.35648695140254</v>
          </cell>
          <cell r="IA128">
            <v>75.809629899805316</v>
          </cell>
          <cell r="IB128">
            <v>114.58747247793998</v>
          </cell>
          <cell r="IC128">
            <v>90.501347440353229</v>
          </cell>
          <cell r="ID128">
            <v>98.134282898046266</v>
          </cell>
          <cell r="IE128">
            <v>108.2587932924143</v>
          </cell>
          <cell r="IF128">
            <v>75.94828469651992</v>
          </cell>
          <cell r="IG128">
            <v>78.909419717821464</v>
          </cell>
          <cell r="IH128">
            <v>104.69660965971876</v>
          </cell>
          <cell r="II128">
            <v>100.57987614019648</v>
          </cell>
          <cell r="IJ128">
            <v>119.7023446307753</v>
          </cell>
          <cell r="IK128">
            <v>74.430536436983559</v>
          </cell>
          <cell r="IL128">
            <v>96.272791295207739</v>
          </cell>
          <cell r="IM128">
            <v>105.91595715483454</v>
          </cell>
          <cell r="IN128">
            <v>100.91127359384926</v>
          </cell>
          <cell r="IO128">
            <v>110.31740234796737</v>
          </cell>
          <cell r="IP128">
            <v>155.00980411680507</v>
          </cell>
          <cell r="IQ128">
            <v>89.766539399365982</v>
          </cell>
          <cell r="IR128">
            <v>99.685965491739708</v>
          </cell>
          <cell r="IS128">
            <v>112.65370519461624</v>
          </cell>
          <cell r="IT128">
            <v>109.43487001447147</v>
          </cell>
          <cell r="IU128">
            <v>104.36254945313082</v>
          </cell>
          <cell r="IV128">
            <v>82.305401943004838</v>
          </cell>
          <cell r="IW128">
            <v>73.074015691909381</v>
          </cell>
          <cell r="IX128">
            <v>96.927802181153595</v>
          </cell>
          <cell r="IY128">
            <v>116.88767136300824</v>
          </cell>
        </row>
        <row r="129">
          <cell r="J129">
            <v>86.607419315089544</v>
          </cell>
          <cell r="K129">
            <v>83.064570304606832</v>
          </cell>
          <cell r="L129">
            <v>108.27988445931135</v>
          </cell>
          <cell r="M129">
            <v>111.44077452937501</v>
          </cell>
          <cell r="N129">
            <v>98.026279977480286</v>
          </cell>
          <cell r="O129">
            <v>120.35442038309107</v>
          </cell>
          <cell r="P129">
            <v>98.517701015744819</v>
          </cell>
          <cell r="Q129">
            <v>99.945378114064653</v>
          </cell>
          <cell r="R129">
            <v>88.516592844647832</v>
          </cell>
          <cell r="S129">
            <v>93.139868929526088</v>
          </cell>
          <cell r="T129">
            <v>104.02980304709304</v>
          </cell>
          <cell r="U129">
            <v>73.601440423773326</v>
          </cell>
          <cell r="V129">
            <v>84.802343006925639</v>
          </cell>
          <cell r="W129">
            <v>91.27484853031028</v>
          </cell>
          <cell r="X129">
            <v>112.05957711334403</v>
          </cell>
          <cell r="Y129">
            <v>107.4834887115055</v>
          </cell>
          <cell r="Z129">
            <v>107.88193984262669</v>
          </cell>
          <cell r="AA129">
            <v>107.49313440364234</v>
          </cell>
          <cell r="AB129">
            <v>106.333992437153</v>
          </cell>
          <cell r="AC129">
            <v>111.80723107073949</v>
          </cell>
          <cell r="AD129">
            <v>86.072642380703869</v>
          </cell>
          <cell r="AE129">
            <v>91.200484368058923</v>
          </cell>
          <cell r="AF129">
            <v>99.920291755136475</v>
          </cell>
          <cell r="AG129">
            <v>104.22393534970007</v>
          </cell>
          <cell r="AH129">
            <v>99.814918793914885</v>
          </cell>
          <cell r="AI129">
            <v>88.137078869295252</v>
          </cell>
          <cell r="AJ129">
            <v>99.241616741758335</v>
          </cell>
          <cell r="AK129">
            <v>89.964090716440765</v>
          </cell>
          <cell r="AL129">
            <v>120.98467956989357</v>
          </cell>
          <cell r="AM129">
            <v>87.773111671101816</v>
          </cell>
          <cell r="AN129">
            <v>130.8453316716755</v>
          </cell>
          <cell r="AO129">
            <v>105.39043488081812</v>
          </cell>
          <cell r="AP129">
            <v>75.89799624644283</v>
          </cell>
          <cell r="AQ129">
            <v>106.96179405160952</v>
          </cell>
          <cell r="AR129">
            <v>59.924964662203188</v>
          </cell>
          <cell r="AS129">
            <v>115.9808519708795</v>
          </cell>
          <cell r="AT129">
            <v>91.027109520500289</v>
          </cell>
          <cell r="AU129">
            <v>133.37356578129959</v>
          </cell>
          <cell r="AV129">
            <v>84.303976389543834</v>
          </cell>
          <cell r="AW129">
            <v>82.244121117815169</v>
          </cell>
          <cell r="AX129">
            <v>119.30244838822432</v>
          </cell>
          <cell r="AY129">
            <v>95.092650234693679</v>
          </cell>
          <cell r="AZ129">
            <v>126.14962325266279</v>
          </cell>
          <cell r="BA129">
            <v>129.71307564976371</v>
          </cell>
          <cell r="BB129">
            <v>87.64790465990734</v>
          </cell>
          <cell r="BC129">
            <v>118.90839355764919</v>
          </cell>
          <cell r="BD129">
            <v>113.00801677925242</v>
          </cell>
          <cell r="BE129">
            <v>109.85754338891876</v>
          </cell>
          <cell r="BF129">
            <v>102.03279514228855</v>
          </cell>
          <cell r="BG129">
            <v>109.03857837592709</v>
          </cell>
          <cell r="BH129">
            <v>98.206944261063512</v>
          </cell>
          <cell r="BI129">
            <v>94.198256417036191</v>
          </cell>
          <cell r="BJ129">
            <v>102.97197979568494</v>
          </cell>
          <cell r="BK129">
            <v>81.316851760449737</v>
          </cell>
          <cell r="BL129">
            <v>84.048759256112078</v>
          </cell>
          <cell r="BM129">
            <v>106.16758745438553</v>
          </cell>
          <cell r="BN129">
            <v>109.2670712950524</v>
          </cell>
          <cell r="BO129">
            <v>94.123304512252872</v>
          </cell>
          <cell r="BP129">
            <v>104.08875447356886</v>
          </cell>
          <cell r="BQ129">
            <v>81.718148065742014</v>
          </cell>
          <cell r="BR129">
            <v>89.336319893814959</v>
          </cell>
          <cell r="BS129">
            <v>84.357506107412519</v>
          </cell>
          <cell r="BT129">
            <v>105.50194872143078</v>
          </cell>
          <cell r="BU129">
            <v>109.89547443066573</v>
          </cell>
          <cell r="BV129">
            <v>127.05565194181374</v>
          </cell>
          <cell r="BW129">
            <v>95.308338809219734</v>
          </cell>
          <cell r="BX129">
            <v>102.73884050321703</v>
          </cell>
          <cell r="BY129">
            <v>87.157461671211308</v>
          </cell>
          <cell r="BZ129">
            <v>106.08296395430597</v>
          </cell>
          <cell r="CA129">
            <v>78.569045273878686</v>
          </cell>
          <cell r="CB129">
            <v>106.59000257705233</v>
          </cell>
          <cell r="CC129">
            <v>89.135494618456235</v>
          </cell>
          <cell r="CD129">
            <v>96.943080664002778</v>
          </cell>
          <cell r="CE129">
            <v>121.23737370537594</v>
          </cell>
          <cell r="CF129">
            <v>108.65513743214591</v>
          </cell>
          <cell r="CG129">
            <v>120.40727872086438</v>
          </cell>
          <cell r="CH129">
            <v>105.06157729901122</v>
          </cell>
          <cell r="CI129">
            <v>101.31817496909689</v>
          </cell>
          <cell r="CJ129">
            <v>128.21383160217331</v>
          </cell>
          <cell r="CK129">
            <v>72.790087654609366</v>
          </cell>
          <cell r="CL129">
            <v>131.71046357345682</v>
          </cell>
          <cell r="CM129">
            <v>132.28203448451569</v>
          </cell>
          <cell r="CN129">
            <v>87.040841360980593</v>
          </cell>
          <cell r="CO129">
            <v>137.62800994966454</v>
          </cell>
          <cell r="CP129">
            <v>87.700375147652622</v>
          </cell>
          <cell r="CQ129">
            <v>117.50468471321855</v>
          </cell>
          <cell r="CR129">
            <v>106.48314439735201</v>
          </cell>
          <cell r="CS129">
            <v>175.76383085237518</v>
          </cell>
          <cell r="CT129">
            <v>113.95088214698893</v>
          </cell>
          <cell r="CU129">
            <v>92.099135393171039</v>
          </cell>
          <cell r="CV129">
            <v>95.57975521041179</v>
          </cell>
          <cell r="CW129">
            <v>115.81533341504085</v>
          </cell>
          <cell r="CX129">
            <v>108.16575963573092</v>
          </cell>
          <cell r="CY129">
            <v>48.397762394398477</v>
          </cell>
          <cell r="CZ129">
            <v>98.076796667595275</v>
          </cell>
          <cell r="DA129">
            <v>127.71192152319701</v>
          </cell>
          <cell r="DB129">
            <v>110.09380089825932</v>
          </cell>
          <cell r="DC129">
            <v>113.57321779987042</v>
          </cell>
          <cell r="DD129">
            <v>123.12740071453968</v>
          </cell>
          <cell r="DE129">
            <v>126.1058257942732</v>
          </cell>
          <cell r="DF129">
            <v>112.91857034769801</v>
          </cell>
          <cell r="DG129">
            <v>111.58366956088024</v>
          </cell>
          <cell r="DH129">
            <v>101.8613609979637</v>
          </cell>
          <cell r="DI129">
            <v>134.73579104967348</v>
          </cell>
          <cell r="DJ129">
            <v>93.712984164584725</v>
          </cell>
          <cell r="DK129">
            <v>93.268727459300706</v>
          </cell>
          <cell r="DL129">
            <v>122.14245090166879</v>
          </cell>
          <cell r="DM129">
            <v>131.63399100726025</v>
          </cell>
          <cell r="DN129">
            <v>111.1858990794141</v>
          </cell>
          <cell r="DO129">
            <v>85.914384505140632</v>
          </cell>
          <cell r="DP129">
            <v>107.64803070430861</v>
          </cell>
          <cell r="DQ129">
            <v>114.24508155248881</v>
          </cell>
          <cell r="DR129">
            <v>119.6019233582563</v>
          </cell>
          <cell r="DS129">
            <v>109.76815123505942</v>
          </cell>
          <cell r="DT129">
            <v>85.571192380036166</v>
          </cell>
          <cell r="DU129">
            <v>142.50933641325793</v>
          </cell>
          <cell r="DV129">
            <v>97.093833393719081</v>
          </cell>
          <cell r="DW129">
            <v>115.5346244354654</v>
          </cell>
          <cell r="DX129">
            <v>71.434183194533318</v>
          </cell>
          <cell r="DY129">
            <v>104.62146058783601</v>
          </cell>
          <cell r="DZ129">
            <v>82.412656299948296</v>
          </cell>
          <cell r="EA129">
            <v>95.887190490222991</v>
          </cell>
          <cell r="EB129">
            <v>88.083929921774271</v>
          </cell>
          <cell r="EC129">
            <v>119.34788207290772</v>
          </cell>
          <cell r="ED129">
            <v>111.3930723359076</v>
          </cell>
          <cell r="EE129">
            <v>105.73873365181484</v>
          </cell>
          <cell r="EF129">
            <v>108.39201927422097</v>
          </cell>
          <cell r="EG129">
            <v>106.362005211436</v>
          </cell>
          <cell r="EH129">
            <v>96.608983463244556</v>
          </cell>
          <cell r="EI129">
            <v>96.361830091361625</v>
          </cell>
          <cell r="EJ129">
            <v>93.015298492276202</v>
          </cell>
          <cell r="EK129">
            <v>71.307576480706061</v>
          </cell>
          <cell r="EL129">
            <v>104.98266440080117</v>
          </cell>
          <cell r="EM129">
            <v>78.356960092093701</v>
          </cell>
          <cell r="EN129">
            <v>119.32640487022658</v>
          </cell>
          <cell r="EO129">
            <v>94.540395961904409</v>
          </cell>
          <cell r="EP129">
            <v>145.05151016410909</v>
          </cell>
          <cell r="EQ129">
            <v>100.14505869885875</v>
          </cell>
          <cell r="ER129">
            <v>102.70724925711959</v>
          </cell>
          <cell r="ES129">
            <v>112.0594407362976</v>
          </cell>
          <cell r="ET129">
            <v>129.51211915357842</v>
          </cell>
          <cell r="EU129">
            <v>81.075888932210688</v>
          </cell>
          <cell r="EV129">
            <v>91.047466013507901</v>
          </cell>
          <cell r="EW129">
            <v>124.71202326909072</v>
          </cell>
          <cell r="EX129">
            <v>112.76617466553554</v>
          </cell>
          <cell r="EY129">
            <v>78.437358589158904</v>
          </cell>
          <cell r="EZ129">
            <v>125.00501089837894</v>
          </cell>
          <cell r="FA129">
            <v>138.63589153145978</v>
          </cell>
          <cell r="FB129">
            <v>100.03538147075164</v>
          </cell>
          <cell r="FC129">
            <v>84.85759651661084</v>
          </cell>
          <cell r="FD129">
            <v>91.841054781007685</v>
          </cell>
          <cell r="FE129">
            <v>141.48320553864792</v>
          </cell>
          <cell r="FF129">
            <v>83.740361411465045</v>
          </cell>
          <cell r="FG129">
            <v>85.898838641959955</v>
          </cell>
          <cell r="FH129">
            <v>138.08986395095909</v>
          </cell>
          <cell r="FI129">
            <v>85.481301060568214</v>
          </cell>
          <cell r="FJ129">
            <v>80.89105348817975</v>
          </cell>
          <cell r="FK129">
            <v>102.44411834145114</v>
          </cell>
          <cell r="FL129">
            <v>73.005499246070812</v>
          </cell>
          <cell r="FM129">
            <v>102.40193266405011</v>
          </cell>
          <cell r="FN129">
            <v>100.80477558640098</v>
          </cell>
          <cell r="FO129">
            <v>134.64980535241173</v>
          </cell>
          <cell r="FP129">
            <v>84.473575180637127</v>
          </cell>
          <cell r="FQ129">
            <v>94.706542999246466</v>
          </cell>
          <cell r="FR129">
            <v>84.480637386319941</v>
          </cell>
          <cell r="FS129">
            <v>92.193049325508809</v>
          </cell>
          <cell r="FT129">
            <v>121.68039725444601</v>
          </cell>
          <cell r="FU129">
            <v>118.62102935663694</v>
          </cell>
          <cell r="FV129">
            <v>95.000308116493571</v>
          </cell>
          <cell r="FW129">
            <v>90.216923852343029</v>
          </cell>
          <cell r="FX129">
            <v>87.024020589950638</v>
          </cell>
          <cell r="FY129">
            <v>105.82400553964862</v>
          </cell>
          <cell r="FZ129">
            <v>135.67980607130434</v>
          </cell>
          <cell r="GA129">
            <v>110.46261872326399</v>
          </cell>
          <cell r="GB129">
            <v>106.96666729757875</v>
          </cell>
          <cell r="GC129">
            <v>102.22700263306425</v>
          </cell>
          <cell r="GD129">
            <v>111.14236044510515</v>
          </cell>
          <cell r="GE129">
            <v>88.035914531373265</v>
          </cell>
          <cell r="GF129">
            <v>92.42805912004458</v>
          </cell>
          <cell r="GG129">
            <v>113.2477952920667</v>
          </cell>
          <cell r="GH129">
            <v>117.21310312980599</v>
          </cell>
          <cell r="GI129">
            <v>81.563709472096889</v>
          </cell>
          <cell r="GJ129">
            <v>114.33883236828579</v>
          </cell>
          <cell r="GK129">
            <v>77.356010279722113</v>
          </cell>
          <cell r="GL129">
            <v>93.224371141334913</v>
          </cell>
          <cell r="GM129">
            <v>108.88739764548421</v>
          </cell>
          <cell r="GN129">
            <v>126.06110815316171</v>
          </cell>
          <cell r="GO129">
            <v>85.514730237013652</v>
          </cell>
          <cell r="GP129">
            <v>110.98197457933558</v>
          </cell>
          <cell r="GQ129">
            <v>90.351647249584673</v>
          </cell>
          <cell r="GR129">
            <v>94.910051301599168</v>
          </cell>
          <cell r="GS129">
            <v>116.36626712349221</v>
          </cell>
          <cell r="GT129">
            <v>84.505200087447207</v>
          </cell>
          <cell r="GU129">
            <v>129.46841981252956</v>
          </cell>
          <cell r="GV129">
            <v>105.9949416704617</v>
          </cell>
          <cell r="GW129">
            <v>74.160067132636598</v>
          </cell>
          <cell r="GX129">
            <v>90.359769527604342</v>
          </cell>
          <cell r="GY129">
            <v>92.89892878405044</v>
          </cell>
          <cell r="GZ129">
            <v>123.78256821986004</v>
          </cell>
          <cell r="HA129">
            <v>115.76911634098914</v>
          </cell>
          <cell r="HB129">
            <v>101.42527652058746</v>
          </cell>
          <cell r="HC129">
            <v>103.54632354491437</v>
          </cell>
          <cell r="HD129">
            <v>105.08882189510959</v>
          </cell>
          <cell r="HE129">
            <v>142.07077758186961</v>
          </cell>
          <cell r="HF129">
            <v>92.798262854778287</v>
          </cell>
          <cell r="HG129">
            <v>95.404292372568335</v>
          </cell>
          <cell r="HH129">
            <v>84.454096587576828</v>
          </cell>
          <cell r="HI129">
            <v>102.95055903046341</v>
          </cell>
          <cell r="HJ129">
            <v>106.39065722222935</v>
          </cell>
          <cell r="HK129">
            <v>90.929172903679998</v>
          </cell>
          <cell r="HL129">
            <v>173.62503344467638</v>
          </cell>
          <cell r="HM129">
            <v>132.42632464715697</v>
          </cell>
          <cell r="HN129">
            <v>83.351655369584975</v>
          </cell>
          <cell r="HO129">
            <v>82.211523073057407</v>
          </cell>
          <cell r="HP129">
            <v>104.04390149465411</v>
          </cell>
          <cell r="HQ129">
            <v>73.545347054258286</v>
          </cell>
          <cell r="HR129">
            <v>83.766850889237688</v>
          </cell>
          <cell r="HS129">
            <v>141.47613685649569</v>
          </cell>
          <cell r="HT129">
            <v>137.03612355729305</v>
          </cell>
          <cell r="HU129">
            <v>100.29858626705189</v>
          </cell>
          <cell r="HV129">
            <v>116.38271845694972</v>
          </cell>
          <cell r="HW129">
            <v>62.017701612982918</v>
          </cell>
          <cell r="HX129">
            <v>78.72492198307549</v>
          </cell>
          <cell r="HY129">
            <v>101.75386532992208</v>
          </cell>
          <cell r="HZ129">
            <v>129.45849547909455</v>
          </cell>
          <cell r="IA129">
            <v>76.188355043390189</v>
          </cell>
          <cell r="IB129">
            <v>115.57483711509778</v>
          </cell>
          <cell r="IC129">
            <v>88.816654348813486</v>
          </cell>
          <cell r="ID129">
            <v>98.956623257651245</v>
          </cell>
          <cell r="IE129">
            <v>107.14276566932263</v>
          </cell>
          <cell r="IF129">
            <v>76.594382925812994</v>
          </cell>
          <cell r="IG129">
            <v>78.966701492335218</v>
          </cell>
          <cell r="IH129">
            <v>103.44749955261997</v>
          </cell>
          <cell r="II129">
            <v>102.06462957096663</v>
          </cell>
          <cell r="IJ129">
            <v>120.6826431002177</v>
          </cell>
          <cell r="IK129">
            <v>73.771381342959231</v>
          </cell>
          <cell r="IL129">
            <v>94.344491535857202</v>
          </cell>
          <cell r="IM129">
            <v>105.42858118501363</v>
          </cell>
          <cell r="IN129">
            <v>101.0835925329994</v>
          </cell>
          <cell r="IO129">
            <v>112.74601177421025</v>
          </cell>
          <cell r="IP129">
            <v>155.83216383678138</v>
          </cell>
          <cell r="IQ129">
            <v>91.029505268235667</v>
          </cell>
          <cell r="IR129">
            <v>97.752776980627985</v>
          </cell>
          <cell r="IS129">
            <v>116.39935649581888</v>
          </cell>
          <cell r="IT129">
            <v>110.51239646592805</v>
          </cell>
          <cell r="IU129">
            <v>103.81322265670407</v>
          </cell>
          <cell r="IV129">
            <v>82.895393752181704</v>
          </cell>
          <cell r="IW129">
            <v>73.50749579564831</v>
          </cell>
          <cell r="IX129">
            <v>96.072965731370587</v>
          </cell>
          <cell r="IY129">
            <v>117.49775842840735</v>
          </cell>
        </row>
        <row r="130">
          <cell r="J130">
            <v>84.405791972626886</v>
          </cell>
          <cell r="K130">
            <v>82.782589176504132</v>
          </cell>
          <cell r="L130">
            <v>107.47884125856453</v>
          </cell>
          <cell r="M130">
            <v>108.87833468973891</v>
          </cell>
          <cell r="N130">
            <v>98.384760766309753</v>
          </cell>
          <cell r="O130">
            <v>117.69145832228745</v>
          </cell>
          <cell r="P130">
            <v>97.690707032031398</v>
          </cell>
          <cell r="Q130">
            <v>99.048894086040988</v>
          </cell>
          <cell r="R130">
            <v>88.78248055404525</v>
          </cell>
          <cell r="S130">
            <v>93.914696769454864</v>
          </cell>
          <cell r="T130">
            <v>101.71362557482446</v>
          </cell>
          <cell r="U130">
            <v>72.916200554999094</v>
          </cell>
          <cell r="V130">
            <v>83.186727591016464</v>
          </cell>
          <cell r="W130">
            <v>90.759192059920764</v>
          </cell>
          <cell r="X130">
            <v>107.51468486549571</v>
          </cell>
          <cell r="Y130">
            <v>109.09344375081224</v>
          </cell>
          <cell r="Z130">
            <v>110.30277314974194</v>
          </cell>
          <cell r="AA130">
            <v>109.473921606747</v>
          </cell>
          <cell r="AB130">
            <v>107.97481504332637</v>
          </cell>
          <cell r="AC130">
            <v>109.94234212083127</v>
          </cell>
          <cell r="AD130">
            <v>85.109454758063464</v>
          </cell>
          <cell r="AE130">
            <v>91.055536760940512</v>
          </cell>
          <cell r="AF130">
            <v>99.527543916922113</v>
          </cell>
          <cell r="AG130">
            <v>105.68258117950734</v>
          </cell>
          <cell r="AH130">
            <v>100.98143218479373</v>
          </cell>
          <cell r="AI130">
            <v>89.169652020951915</v>
          </cell>
          <cell r="AJ130">
            <v>98.21135591035285</v>
          </cell>
          <cell r="AK130">
            <v>89.996531630377902</v>
          </cell>
          <cell r="AL130">
            <v>119.60573224170054</v>
          </cell>
          <cell r="AM130">
            <v>85.946407977667803</v>
          </cell>
          <cell r="AN130">
            <v>129.08969711782521</v>
          </cell>
          <cell r="AO130">
            <v>104.91435560930285</v>
          </cell>
          <cell r="AP130">
            <v>75.156333227160644</v>
          </cell>
          <cell r="AQ130">
            <v>108.28417912639949</v>
          </cell>
          <cell r="AR130">
            <v>58.423684549713229</v>
          </cell>
          <cell r="AS130">
            <v>118.48175070982877</v>
          </cell>
          <cell r="AT130">
            <v>89.909930386043939</v>
          </cell>
          <cell r="AU130">
            <v>128.2293942093356</v>
          </cell>
          <cell r="AV130">
            <v>86.47952693461032</v>
          </cell>
          <cell r="AW130">
            <v>81.384025525624537</v>
          </cell>
          <cell r="AX130">
            <v>119.79500529130398</v>
          </cell>
          <cell r="AY130">
            <v>94.543672399412898</v>
          </cell>
          <cell r="AZ130">
            <v>126.10653412683408</v>
          </cell>
          <cell r="BA130">
            <v>128.27438814515645</v>
          </cell>
          <cell r="BB130">
            <v>89.136027250291775</v>
          </cell>
          <cell r="BC130">
            <v>117.49719200861134</v>
          </cell>
          <cell r="BD130">
            <v>108.94429804713029</v>
          </cell>
          <cell r="BE130">
            <v>112.85382519091385</v>
          </cell>
          <cell r="BF130">
            <v>106.01504159003358</v>
          </cell>
          <cell r="BG130">
            <v>106.75376518698258</v>
          </cell>
          <cell r="BH130">
            <v>94.655743300182635</v>
          </cell>
          <cell r="BI130">
            <v>94.152139996123793</v>
          </cell>
          <cell r="BJ130">
            <v>102.41910715635244</v>
          </cell>
          <cell r="BK130">
            <v>83.006409900574965</v>
          </cell>
          <cell r="BL130">
            <v>83.654158509040656</v>
          </cell>
          <cell r="BM130">
            <v>105.50647280462563</v>
          </cell>
          <cell r="BN130">
            <v>111.75820694580074</v>
          </cell>
          <cell r="BO130">
            <v>93.777907902538047</v>
          </cell>
          <cell r="BP130">
            <v>102.77736877891608</v>
          </cell>
          <cell r="BQ130">
            <v>84.380707338159297</v>
          </cell>
          <cell r="BR130">
            <v>87.184847003764318</v>
          </cell>
          <cell r="BS130">
            <v>83.38328165066504</v>
          </cell>
          <cell r="BT130">
            <v>107.62422888496158</v>
          </cell>
          <cell r="BU130">
            <v>109.00818856255763</v>
          </cell>
          <cell r="BV130">
            <v>123.49557282736983</v>
          </cell>
          <cell r="BW130">
            <v>96.208142176470218</v>
          </cell>
          <cell r="BX130">
            <v>105.11180391477518</v>
          </cell>
          <cell r="BY130">
            <v>88.953575273788189</v>
          </cell>
          <cell r="BZ130">
            <v>105.26659199143657</v>
          </cell>
          <cell r="CA130">
            <v>79.167943939342592</v>
          </cell>
          <cell r="CB130">
            <v>105.05189597635537</v>
          </cell>
          <cell r="CC130">
            <v>90.694367934831988</v>
          </cell>
          <cell r="CD130">
            <v>95.388189241848863</v>
          </cell>
          <cell r="CE130">
            <v>121.84498644215367</v>
          </cell>
          <cell r="CF130">
            <v>109.09955596260954</v>
          </cell>
          <cell r="CG130">
            <v>122.06378883622659</v>
          </cell>
          <cell r="CH130">
            <v>106.6919013998511</v>
          </cell>
          <cell r="CI130">
            <v>102.34304259022642</v>
          </cell>
          <cell r="CJ130">
            <v>128.64691232194366</v>
          </cell>
          <cell r="CK130">
            <v>73.300398578620303</v>
          </cell>
          <cell r="CL130">
            <v>134.20706494597607</v>
          </cell>
          <cell r="CM130">
            <v>132.25083960336633</v>
          </cell>
          <cell r="CN130">
            <v>86.395677316592796</v>
          </cell>
          <cell r="CO130">
            <v>137.3689641274689</v>
          </cell>
          <cell r="CP130">
            <v>87.14012562787704</v>
          </cell>
          <cell r="CQ130">
            <v>118.91216545976815</v>
          </cell>
          <cell r="CR130">
            <v>108.60210818261891</v>
          </cell>
          <cell r="CS130">
            <v>177.38266619179882</v>
          </cell>
          <cell r="CT130">
            <v>113.21209692578289</v>
          </cell>
          <cell r="CU130">
            <v>90.557627978653144</v>
          </cell>
          <cell r="CV130">
            <v>94.601842880253898</v>
          </cell>
          <cell r="CW130">
            <v>116.7675537826821</v>
          </cell>
          <cell r="CX130">
            <v>106.54210471770151</v>
          </cell>
          <cell r="CY130">
            <v>49.255901444623376</v>
          </cell>
          <cell r="CZ130">
            <v>96.986701247811823</v>
          </cell>
          <cell r="DA130">
            <v>125.2380402481034</v>
          </cell>
          <cell r="DB130">
            <v>110.28331097730032</v>
          </cell>
          <cell r="DC130">
            <v>115.66785245311848</v>
          </cell>
          <cell r="DD130">
            <v>122.65546205531724</v>
          </cell>
          <cell r="DE130">
            <v>129.79896853890804</v>
          </cell>
          <cell r="DF130">
            <v>110.3195390777116</v>
          </cell>
          <cell r="DG130">
            <v>112.84191912008413</v>
          </cell>
          <cell r="DH130">
            <v>102.78468683581272</v>
          </cell>
          <cell r="DI130">
            <v>137.58336615491484</v>
          </cell>
          <cell r="DJ130">
            <v>93.503777205112485</v>
          </cell>
          <cell r="DK130">
            <v>95.922387679229431</v>
          </cell>
          <cell r="DL130">
            <v>120.43239070446469</v>
          </cell>
          <cell r="DM130">
            <v>129.21644232756864</v>
          </cell>
          <cell r="DN130">
            <v>112.03892569725606</v>
          </cell>
          <cell r="DO130">
            <v>87.331845314859095</v>
          </cell>
          <cell r="DP130">
            <v>111.75422212205892</v>
          </cell>
          <cell r="DQ130">
            <v>111.74082088368829</v>
          </cell>
          <cell r="DR130">
            <v>119.02044140715869</v>
          </cell>
          <cell r="DS130">
            <v>112.77380511305239</v>
          </cell>
          <cell r="DT130">
            <v>85.522751576693693</v>
          </cell>
          <cell r="DU130">
            <v>144.50324618478174</v>
          </cell>
          <cell r="DV130">
            <v>97.4923845941438</v>
          </cell>
          <cell r="DW130">
            <v>116.33658227962525</v>
          </cell>
          <cell r="DX130">
            <v>73.040262613896175</v>
          </cell>
          <cell r="DY130">
            <v>103.34679687705311</v>
          </cell>
          <cell r="DZ130">
            <v>81.595748974786702</v>
          </cell>
          <cell r="EA130">
            <v>96.366449254444234</v>
          </cell>
          <cell r="EB130">
            <v>89.730222365800202</v>
          </cell>
          <cell r="EC130">
            <v>116.27573469917104</v>
          </cell>
          <cell r="ED130">
            <v>113.41734107598627</v>
          </cell>
          <cell r="EE130">
            <v>108.46210357312341</v>
          </cell>
          <cell r="EF130">
            <v>107.51522657655264</v>
          </cell>
          <cell r="EG130">
            <v>107.27925820753021</v>
          </cell>
          <cell r="EH130">
            <v>96.845544782225161</v>
          </cell>
          <cell r="EI130">
            <v>97.825108300551463</v>
          </cell>
          <cell r="EJ130">
            <v>93.721053360333642</v>
          </cell>
          <cell r="EK130">
            <v>70.320257824834115</v>
          </cell>
          <cell r="EL130">
            <v>106.95439102459223</v>
          </cell>
          <cell r="EM130">
            <v>77.603006977856666</v>
          </cell>
          <cell r="EN130">
            <v>122.13092620343994</v>
          </cell>
          <cell r="EO130">
            <v>94.242917168411054</v>
          </cell>
          <cell r="EP130">
            <v>145.99146126777637</v>
          </cell>
          <cell r="EQ130">
            <v>101.04746688974805</v>
          </cell>
          <cell r="ER130">
            <v>102.26371639883342</v>
          </cell>
          <cell r="ES130">
            <v>107.07743444429349</v>
          </cell>
          <cell r="ET130">
            <v>132.42486732491199</v>
          </cell>
          <cell r="EU130">
            <v>81.567108642115628</v>
          </cell>
          <cell r="EV130">
            <v>90.668469386912321</v>
          </cell>
          <cell r="EW130">
            <v>126.99117240461496</v>
          </cell>
          <cell r="EX130">
            <v>116.09358908052842</v>
          </cell>
          <cell r="EY130">
            <v>75.520936847630864</v>
          </cell>
          <cell r="EZ130">
            <v>123.89418018308422</v>
          </cell>
          <cell r="FA130">
            <v>135.20983601655249</v>
          </cell>
          <cell r="FB130">
            <v>100.99126029148066</v>
          </cell>
          <cell r="FC130">
            <v>84.419577908470657</v>
          </cell>
          <cell r="FD130">
            <v>92.300809378631939</v>
          </cell>
          <cell r="FE130">
            <v>140.62762059825118</v>
          </cell>
          <cell r="FF130">
            <v>83.106783792247086</v>
          </cell>
          <cell r="FG130">
            <v>82.488022939446694</v>
          </cell>
          <cell r="FH130">
            <v>139.50498186723789</v>
          </cell>
          <cell r="FI130">
            <v>84.912729393152688</v>
          </cell>
          <cell r="FJ130">
            <v>80.799920012637187</v>
          </cell>
          <cell r="FK130">
            <v>103.90466508769536</v>
          </cell>
          <cell r="FL130">
            <v>72.215800904296941</v>
          </cell>
          <cell r="FM130">
            <v>103.16205304349114</v>
          </cell>
          <cell r="FN130">
            <v>101.89117915643246</v>
          </cell>
          <cell r="FO130">
            <v>136.04765100842488</v>
          </cell>
          <cell r="FP130">
            <v>85.503933817271104</v>
          </cell>
          <cell r="FQ130">
            <v>92.56084690730539</v>
          </cell>
          <cell r="FR130">
            <v>85.33182289470173</v>
          </cell>
          <cell r="FS130">
            <v>92.642002679865584</v>
          </cell>
          <cell r="FT130">
            <v>122.09625983050877</v>
          </cell>
          <cell r="FU130">
            <v>118.8404622209443</v>
          </cell>
          <cell r="FV130">
            <v>94.51977267157028</v>
          </cell>
          <cell r="FW130">
            <v>89.307279425933331</v>
          </cell>
          <cell r="FX130">
            <v>87.838979922242572</v>
          </cell>
          <cell r="FY130">
            <v>107.27292267266823</v>
          </cell>
          <cell r="FZ130">
            <v>136.41328581626342</v>
          </cell>
          <cell r="GA130">
            <v>108.96212443156465</v>
          </cell>
          <cell r="GB130">
            <v>108.29776655118388</v>
          </cell>
          <cell r="GC130">
            <v>104.20779861386113</v>
          </cell>
          <cell r="GD130">
            <v>110.61911928720662</v>
          </cell>
          <cell r="GE130">
            <v>87.131833292678962</v>
          </cell>
          <cell r="GF130">
            <v>93.734201285875187</v>
          </cell>
          <cell r="GG130">
            <v>113.96983226246049</v>
          </cell>
          <cell r="GH130">
            <v>118.46304178635239</v>
          </cell>
          <cell r="GI130">
            <v>84.266605965764043</v>
          </cell>
          <cell r="GJ130">
            <v>113.46850828305845</v>
          </cell>
          <cell r="GK130">
            <v>77.140676144852108</v>
          </cell>
          <cell r="GL130">
            <v>93.515621502716769</v>
          </cell>
          <cell r="GM130">
            <v>110.57468215120501</v>
          </cell>
          <cell r="GN130">
            <v>125.07060610072172</v>
          </cell>
          <cell r="GO130">
            <v>83.962123510331395</v>
          </cell>
          <cell r="GP130">
            <v>111.94884136606737</v>
          </cell>
          <cell r="GQ130">
            <v>89.910501373128</v>
          </cell>
          <cell r="GR130">
            <v>95.48931435436883</v>
          </cell>
          <cell r="GS130">
            <v>116.68391538688101</v>
          </cell>
          <cell r="GT130">
            <v>85.285390406506309</v>
          </cell>
          <cell r="GU130">
            <v>130.37323263108894</v>
          </cell>
          <cell r="GV130">
            <v>105.44191258744652</v>
          </cell>
          <cell r="GW130">
            <v>73.057575311681347</v>
          </cell>
          <cell r="GX130">
            <v>91.663624608621404</v>
          </cell>
          <cell r="GY130">
            <v>93.856962559203026</v>
          </cell>
          <cell r="GZ130">
            <v>123.57790088077526</v>
          </cell>
          <cell r="HA130">
            <v>115.46742930955882</v>
          </cell>
          <cell r="HB130">
            <v>100.72823317306032</v>
          </cell>
          <cell r="HC130">
            <v>103.83225257256981</v>
          </cell>
          <cell r="HD130">
            <v>109.22814773419763</v>
          </cell>
          <cell r="HE130">
            <v>138.31087795742195</v>
          </cell>
          <cell r="HF130">
            <v>92.650522498264181</v>
          </cell>
          <cell r="HG130">
            <v>96.669970564478021</v>
          </cell>
          <cell r="HH130">
            <v>83.643830020639797</v>
          </cell>
          <cell r="HI130">
            <v>101.77815105232008</v>
          </cell>
          <cell r="HJ130">
            <v>104.82316595380257</v>
          </cell>
          <cell r="HK130">
            <v>90.027424725162959</v>
          </cell>
          <cell r="HL130">
            <v>167.72091801523015</v>
          </cell>
          <cell r="HM130">
            <v>129.97967690317677</v>
          </cell>
          <cell r="HN130">
            <v>83.420264760782445</v>
          </cell>
          <cell r="HO130">
            <v>80.625846174709551</v>
          </cell>
          <cell r="HP130">
            <v>104.38637901503785</v>
          </cell>
          <cell r="HQ130">
            <v>74.200237466315542</v>
          </cell>
          <cell r="HR130">
            <v>83.518185568945327</v>
          </cell>
          <cell r="HS130">
            <v>142.25987736433592</v>
          </cell>
          <cell r="HT130">
            <v>136.03426669589535</v>
          </cell>
          <cell r="HU130">
            <v>100.18676229843534</v>
          </cell>
          <cell r="HV130">
            <v>116.06506425617408</v>
          </cell>
          <cell r="HW130">
            <v>61.694677089103727</v>
          </cell>
          <cell r="HX130">
            <v>78.766580322272745</v>
          </cell>
          <cell r="HY130">
            <v>100.21905801692311</v>
          </cell>
          <cell r="HZ130">
            <v>125.32023792630729</v>
          </cell>
          <cell r="IA130">
            <v>73.504683390569497</v>
          </cell>
          <cell r="IB130">
            <v>113.70354061417713</v>
          </cell>
          <cell r="IC130">
            <v>89.119055839733392</v>
          </cell>
          <cell r="ID130">
            <v>100.14514443757733</v>
          </cell>
          <cell r="IE130">
            <v>107.93227463870912</v>
          </cell>
          <cell r="IF130">
            <v>74.173810959162225</v>
          </cell>
          <cell r="IG130">
            <v>76.893111169480648</v>
          </cell>
          <cell r="IH130">
            <v>105.65566131964117</v>
          </cell>
          <cell r="II130">
            <v>101.65461938584384</v>
          </cell>
          <cell r="IJ130">
            <v>118.30167999321115</v>
          </cell>
          <cell r="IK130">
            <v>74.802575808311644</v>
          </cell>
          <cell r="IL130">
            <v>92.466740989578852</v>
          </cell>
          <cell r="IM130">
            <v>106.59315784618839</v>
          </cell>
          <cell r="IN130">
            <v>100.10725622942967</v>
          </cell>
          <cell r="IO130">
            <v>111.34276411314382</v>
          </cell>
          <cell r="IP130">
            <v>155.63731524737557</v>
          </cell>
          <cell r="IQ130">
            <v>90.04946617364881</v>
          </cell>
          <cell r="IR130">
            <v>97.461934063418042</v>
          </cell>
          <cell r="IS130">
            <v>118.69044801290168</v>
          </cell>
          <cell r="IT130">
            <v>112.15548126992115</v>
          </cell>
          <cell r="IU130">
            <v>104.69859306227453</v>
          </cell>
          <cell r="IV130">
            <v>81.776709571741421</v>
          </cell>
          <cell r="IW130">
            <v>74.265955060859923</v>
          </cell>
          <cell r="IX130">
            <v>93.981643767851736</v>
          </cell>
          <cell r="IY130">
            <v>118.06387083047984</v>
          </cell>
        </row>
        <row r="131">
          <cell r="J131">
            <v>86.081870735982207</v>
          </cell>
          <cell r="K131">
            <v>83.439740762603876</v>
          </cell>
          <cell r="L131">
            <v>108.49604373760009</v>
          </cell>
          <cell r="M131">
            <v>106.93256801046213</v>
          </cell>
          <cell r="N131">
            <v>101.97006597644013</v>
          </cell>
          <cell r="O131">
            <v>118.05076864284386</v>
          </cell>
          <cell r="P131">
            <v>96.647431820964584</v>
          </cell>
          <cell r="Q131">
            <v>98.272554549701212</v>
          </cell>
          <cell r="R131">
            <v>86.917268167072848</v>
          </cell>
          <cell r="S131">
            <v>95.159478543154151</v>
          </cell>
          <cell r="T131">
            <v>100.53004732234014</v>
          </cell>
          <cell r="U131">
            <v>73.48424474065186</v>
          </cell>
          <cell r="V131">
            <v>81.177126851384685</v>
          </cell>
          <cell r="W131">
            <v>92.545551084234162</v>
          </cell>
          <cell r="X131">
            <v>109.80287589815187</v>
          </cell>
          <cell r="Y131">
            <v>108.97358031786474</v>
          </cell>
          <cell r="Z131">
            <v>110.57956503190913</v>
          </cell>
          <cell r="AA131">
            <v>111.16944763351927</v>
          </cell>
          <cell r="AB131">
            <v>108.29805618502235</v>
          </cell>
          <cell r="AC131">
            <v>109.1525308153453</v>
          </cell>
          <cell r="AD131">
            <v>86.231430028015666</v>
          </cell>
          <cell r="AE131">
            <v>92.015378072755908</v>
          </cell>
          <cell r="AF131">
            <v>101.58393252851515</v>
          </cell>
          <cell r="AG131">
            <v>106.08162092638823</v>
          </cell>
          <cell r="AH131">
            <v>102.19901368393117</v>
          </cell>
          <cell r="AI131">
            <v>88.147575151310662</v>
          </cell>
          <cell r="AJ131">
            <v>99.967838086488882</v>
          </cell>
          <cell r="AK131">
            <v>92.416735454056621</v>
          </cell>
          <cell r="AL131">
            <v>121.95438058211401</v>
          </cell>
          <cell r="AM131">
            <v>86.400915425073464</v>
          </cell>
          <cell r="AN131">
            <v>129.68097204254445</v>
          </cell>
          <cell r="AO131">
            <v>102.76663475186008</v>
          </cell>
          <cell r="AP131">
            <v>72.625839248276336</v>
          </cell>
          <cell r="AQ131">
            <v>108.81886131445169</v>
          </cell>
          <cell r="AR131">
            <v>59.992279483301552</v>
          </cell>
          <cell r="AS131">
            <v>123.60012747516384</v>
          </cell>
          <cell r="AT131">
            <v>88.501421271268839</v>
          </cell>
          <cell r="AU131">
            <v>126.51928084308953</v>
          </cell>
          <cell r="AV131">
            <v>85.588791383818617</v>
          </cell>
          <cell r="AW131">
            <v>79.78020723368094</v>
          </cell>
          <cell r="AX131">
            <v>117.95558857708922</v>
          </cell>
          <cell r="AY131">
            <v>93.187856075147621</v>
          </cell>
          <cell r="AZ131">
            <v>127.43534318343457</v>
          </cell>
          <cell r="BA131">
            <v>124.18881941316278</v>
          </cell>
          <cell r="BB131">
            <v>90.082850583177247</v>
          </cell>
          <cell r="BC131">
            <v>118.33799812351562</v>
          </cell>
          <cell r="BD131">
            <v>109.23717537963823</v>
          </cell>
          <cell r="BE131">
            <v>115.3156789144434</v>
          </cell>
          <cell r="BF131">
            <v>103.49151955143354</v>
          </cell>
          <cell r="BG131">
            <v>106.88833050215062</v>
          </cell>
          <cell r="BH131">
            <v>94.225473899035521</v>
          </cell>
          <cell r="BI131">
            <v>94.350179504976595</v>
          </cell>
          <cell r="BJ131">
            <v>104.3370135958144</v>
          </cell>
          <cell r="BK131">
            <v>81.351789073497031</v>
          </cell>
          <cell r="BL131">
            <v>85.03666257170957</v>
          </cell>
          <cell r="BM131">
            <v>103.53078820212953</v>
          </cell>
          <cell r="BN131">
            <v>115.78738082162995</v>
          </cell>
          <cell r="BO131">
            <v>93.5192068931173</v>
          </cell>
          <cell r="BP131">
            <v>102.95887842109224</v>
          </cell>
          <cell r="BQ131">
            <v>86.211131058043719</v>
          </cell>
          <cell r="BR131">
            <v>88.840527656485605</v>
          </cell>
          <cell r="BS131">
            <v>83.201809663334458</v>
          </cell>
          <cell r="BT131">
            <v>108.97202136457088</v>
          </cell>
          <cell r="BU131">
            <v>106.85210631732743</v>
          </cell>
          <cell r="BV131">
            <v>122.16973020206274</v>
          </cell>
          <cell r="BW131">
            <v>98.171778094443866</v>
          </cell>
          <cell r="BX131">
            <v>106.48495753903012</v>
          </cell>
          <cell r="BY131">
            <v>87.704000718836497</v>
          </cell>
          <cell r="BZ131">
            <v>106.16829770869836</v>
          </cell>
          <cell r="CA131">
            <v>77.796420588779142</v>
          </cell>
          <cell r="CB131">
            <v>107.36247914312392</v>
          </cell>
          <cell r="CC131">
            <v>91.567611047067331</v>
          </cell>
          <cell r="CD131">
            <v>96.521146853024717</v>
          </cell>
          <cell r="CE131">
            <v>123.4006219647634</v>
          </cell>
          <cell r="CF131">
            <v>108.95839384354309</v>
          </cell>
          <cell r="CG131">
            <v>120.88203554910615</v>
          </cell>
          <cell r="CH131">
            <v>108.58346940739902</v>
          </cell>
          <cell r="CI131">
            <v>101.38678286570281</v>
          </cell>
          <cell r="CJ131">
            <v>125.17346388537788</v>
          </cell>
          <cell r="CK131">
            <v>74.848045610179781</v>
          </cell>
          <cell r="CL131">
            <v>137.85443315453884</v>
          </cell>
          <cell r="CM131">
            <v>133.55805767055722</v>
          </cell>
          <cell r="CN131">
            <v>87.143838568150599</v>
          </cell>
          <cell r="CO131">
            <v>138.53693691320888</v>
          </cell>
          <cell r="CP131">
            <v>85.317676553729385</v>
          </cell>
          <cell r="CQ131">
            <v>117.19559357001381</v>
          </cell>
          <cell r="CR131">
            <v>108.38666732058319</v>
          </cell>
          <cell r="CS131">
            <v>178.18475550833332</v>
          </cell>
          <cell r="CT131">
            <v>115.75228980735442</v>
          </cell>
          <cell r="CU131">
            <v>90.694047169034249</v>
          </cell>
          <cell r="CV131">
            <v>92.696622466279152</v>
          </cell>
          <cell r="CW131">
            <v>115.6899151778062</v>
          </cell>
          <cell r="CX131">
            <v>105.60156821830351</v>
          </cell>
          <cell r="CY131">
            <v>49.447727933275495</v>
          </cell>
          <cell r="CZ131">
            <v>97.785178995170497</v>
          </cell>
          <cell r="DA131">
            <v>123.7359386053603</v>
          </cell>
          <cell r="DB131">
            <v>109.15725647659475</v>
          </cell>
          <cell r="DC131">
            <v>117.44126704555487</v>
          </cell>
          <cell r="DD131">
            <v>125.17695580039423</v>
          </cell>
          <cell r="DE131">
            <v>131.68099930521382</v>
          </cell>
          <cell r="DF131">
            <v>109.2959941479223</v>
          </cell>
          <cell r="DG131">
            <v>114.24332966617962</v>
          </cell>
          <cell r="DH131">
            <v>102.61036960217741</v>
          </cell>
          <cell r="DI131">
            <v>135.93753048772285</v>
          </cell>
          <cell r="DJ131">
            <v>94.597912656203064</v>
          </cell>
          <cell r="DK131">
            <v>93.977982655485562</v>
          </cell>
          <cell r="DL131">
            <v>120.44432811985837</v>
          </cell>
          <cell r="DM131">
            <v>134.37981342997264</v>
          </cell>
          <cell r="DN131">
            <v>113.59671350041775</v>
          </cell>
          <cell r="DO131">
            <v>85.535794289369704</v>
          </cell>
          <cell r="DP131">
            <v>113.01133958715914</v>
          </cell>
          <cell r="DQ131">
            <v>110.57043127469944</v>
          </cell>
          <cell r="DR131">
            <v>121.26845451998554</v>
          </cell>
          <cell r="DS131">
            <v>113.1550874263263</v>
          </cell>
          <cell r="DT131">
            <v>84.95000141703791</v>
          </cell>
          <cell r="DU131">
            <v>144.05555408220107</v>
          </cell>
          <cell r="DV131">
            <v>99.935061401174394</v>
          </cell>
          <cell r="DW131">
            <v>119.00833644528726</v>
          </cell>
          <cell r="DX131">
            <v>73.784195078536797</v>
          </cell>
          <cell r="DY131">
            <v>102.55021498839218</v>
          </cell>
          <cell r="DZ131">
            <v>82.000356972466534</v>
          </cell>
          <cell r="EA131">
            <v>97.203377865312305</v>
          </cell>
          <cell r="EB131">
            <v>89.795360226423725</v>
          </cell>
          <cell r="EC131">
            <v>117.14068351844202</v>
          </cell>
          <cell r="ED131">
            <v>113.46711111894301</v>
          </cell>
          <cell r="EE131">
            <v>105.39320397396453</v>
          </cell>
          <cell r="EF131">
            <v>107.51509467171094</v>
          </cell>
          <cell r="EG131">
            <v>109.22814074882722</v>
          </cell>
          <cell r="EH131">
            <v>97.023488687800963</v>
          </cell>
          <cell r="EI131">
            <v>96.875310794588145</v>
          </cell>
          <cell r="EJ131">
            <v>92.452663366341</v>
          </cell>
          <cell r="EK131">
            <v>72.434089066501926</v>
          </cell>
          <cell r="EL131">
            <v>105.00845413052647</v>
          </cell>
          <cell r="EM131">
            <v>75.929264036385717</v>
          </cell>
          <cell r="EN131">
            <v>121.71332083826664</v>
          </cell>
          <cell r="EO131">
            <v>94.262830749058722</v>
          </cell>
          <cell r="EP131">
            <v>149.63575482729578</v>
          </cell>
          <cell r="EQ131">
            <v>97.239433875677733</v>
          </cell>
          <cell r="ER131">
            <v>101.0589775587142</v>
          </cell>
          <cell r="ES131">
            <v>107.21321007640169</v>
          </cell>
          <cell r="ET131">
            <v>132.1678063247231</v>
          </cell>
          <cell r="EU131">
            <v>85.2556816964739</v>
          </cell>
          <cell r="EV131">
            <v>89.401421156263808</v>
          </cell>
          <cell r="EW131">
            <v>130.3396390358908</v>
          </cell>
          <cell r="EX131">
            <v>112.33836501651335</v>
          </cell>
          <cell r="EY131">
            <v>75.319243459900207</v>
          </cell>
          <cell r="EZ131">
            <v>124.38618823106619</v>
          </cell>
          <cell r="FA131">
            <v>137.19034054389124</v>
          </cell>
          <cell r="FB131">
            <v>101.13802160339542</v>
          </cell>
          <cell r="FC131">
            <v>85.069669447524845</v>
          </cell>
          <cell r="FD131">
            <v>93.76915850610844</v>
          </cell>
          <cell r="FE131">
            <v>141.71390842665195</v>
          </cell>
          <cell r="FF131">
            <v>83.834547354867226</v>
          </cell>
          <cell r="FG131">
            <v>82.768233572415994</v>
          </cell>
          <cell r="FH131">
            <v>142.62431817543455</v>
          </cell>
          <cell r="FI131">
            <v>84.730809110455965</v>
          </cell>
          <cell r="FJ131">
            <v>79.612361333425454</v>
          </cell>
          <cell r="FK131">
            <v>107.34880039022872</v>
          </cell>
          <cell r="FL131">
            <v>72.11721511956641</v>
          </cell>
          <cell r="FM131">
            <v>100.85886743271764</v>
          </cell>
          <cell r="FN131">
            <v>101.34035743709737</v>
          </cell>
          <cell r="FO131">
            <v>137.10999217347077</v>
          </cell>
          <cell r="FP131">
            <v>82.816282463499476</v>
          </cell>
          <cell r="FQ131">
            <v>92.594288562768952</v>
          </cell>
          <cell r="FR131">
            <v>82.552356644087013</v>
          </cell>
          <cell r="FS131">
            <v>90.640096810261426</v>
          </cell>
          <cell r="FT131">
            <v>122.49852391725219</v>
          </cell>
          <cell r="FU131">
            <v>121.3741789609561</v>
          </cell>
          <cell r="FV131">
            <v>94.490771521394905</v>
          </cell>
          <cell r="FW131">
            <v>90.914521227920986</v>
          </cell>
          <cell r="FX131">
            <v>86.208768746806712</v>
          </cell>
          <cell r="FY131">
            <v>105.01430346387934</v>
          </cell>
          <cell r="FZ131">
            <v>140.75094233683276</v>
          </cell>
          <cell r="GA131">
            <v>107.64993859992865</v>
          </cell>
          <cell r="GB131">
            <v>107.57318666956823</v>
          </cell>
          <cell r="GC131">
            <v>102.87563461545842</v>
          </cell>
          <cell r="GD131">
            <v>110.61271885013377</v>
          </cell>
          <cell r="GE131">
            <v>88.152331766276575</v>
          </cell>
          <cell r="GF131">
            <v>92.034697289942443</v>
          </cell>
          <cell r="GG131">
            <v>113.33117586251517</v>
          </cell>
          <cell r="GH131">
            <v>120.676053570081</v>
          </cell>
          <cell r="GI131">
            <v>85.444404044147205</v>
          </cell>
          <cell r="GJ131">
            <v>112.47245481999194</v>
          </cell>
          <cell r="GK131">
            <v>76.736246325987594</v>
          </cell>
          <cell r="GL131">
            <v>95.933727597177224</v>
          </cell>
          <cell r="GM131">
            <v>112.0004449568718</v>
          </cell>
          <cell r="GN131">
            <v>126.51143963961952</v>
          </cell>
          <cell r="GO131">
            <v>83.930568809950785</v>
          </cell>
          <cell r="GP131">
            <v>111.43670096130485</v>
          </cell>
          <cell r="GQ131">
            <v>90.263593683890065</v>
          </cell>
          <cell r="GR131">
            <v>97.605438122814633</v>
          </cell>
          <cell r="GS131">
            <v>115.80063194136908</v>
          </cell>
          <cell r="GT131">
            <v>82.374398765687232</v>
          </cell>
          <cell r="GU131">
            <v>127.74950396535542</v>
          </cell>
          <cell r="GV131">
            <v>106.25568432813887</v>
          </cell>
          <cell r="GW131">
            <v>71.775116914346768</v>
          </cell>
          <cell r="GX131">
            <v>92.208188705740142</v>
          </cell>
          <cell r="GY131">
            <v>90.191692056076434</v>
          </cell>
          <cell r="GZ131">
            <v>126.50984355651104</v>
          </cell>
          <cell r="HA131">
            <v>113.27260575139509</v>
          </cell>
          <cell r="HB131">
            <v>100.60450951105987</v>
          </cell>
          <cell r="HC131">
            <v>103.28271868736419</v>
          </cell>
          <cell r="HD131">
            <v>106.84491518566772</v>
          </cell>
          <cell r="HE131">
            <v>138.96203799641995</v>
          </cell>
          <cell r="HF131">
            <v>92.517865285627352</v>
          </cell>
          <cell r="HG131">
            <v>97.672322363689901</v>
          </cell>
          <cell r="HH131">
            <v>82.436487712970191</v>
          </cell>
          <cell r="HI131">
            <v>102.69412872587425</v>
          </cell>
          <cell r="HJ131">
            <v>105.35016313990548</v>
          </cell>
          <cell r="HK131">
            <v>90.809804240644027</v>
          </cell>
          <cell r="HL131">
            <v>163.52422697202763</v>
          </cell>
          <cell r="HM131">
            <v>131.96308780405943</v>
          </cell>
          <cell r="HN131">
            <v>83.917092164479627</v>
          </cell>
          <cell r="HO131">
            <v>80.638653191689414</v>
          </cell>
          <cell r="HP131">
            <v>103.66979137572392</v>
          </cell>
          <cell r="HQ131">
            <v>74.940100229582683</v>
          </cell>
          <cell r="HR131">
            <v>84.235423875737723</v>
          </cell>
          <cell r="HS131">
            <v>137.93083217186921</v>
          </cell>
          <cell r="HT131">
            <v>137.99788961433279</v>
          </cell>
          <cell r="HU131">
            <v>99.757082148056298</v>
          </cell>
          <cell r="HV131">
            <v>113.6667950677998</v>
          </cell>
          <cell r="HW131">
            <v>58.934906112012996</v>
          </cell>
          <cell r="HX131">
            <v>79.025110115015238</v>
          </cell>
          <cell r="HY131">
            <v>102.9659147034054</v>
          </cell>
          <cell r="HZ131">
            <v>128.65666978246077</v>
          </cell>
          <cell r="IA131">
            <v>74.031849451204522</v>
          </cell>
          <cell r="IB131">
            <v>114.10304420391941</v>
          </cell>
          <cell r="IC131">
            <v>85.719733899944686</v>
          </cell>
          <cell r="ID131">
            <v>99.417060257013986</v>
          </cell>
          <cell r="IE131">
            <v>106.05852685535746</v>
          </cell>
          <cell r="IF131">
            <v>75.855328783756477</v>
          </cell>
          <cell r="IG131">
            <v>76.530620592148637</v>
          </cell>
          <cell r="IH131">
            <v>109.41640553147978</v>
          </cell>
          <cell r="II131">
            <v>98.550727531815184</v>
          </cell>
          <cell r="IJ131">
            <v>119.18272221854389</v>
          </cell>
          <cell r="IK131">
            <v>75.802900948009153</v>
          </cell>
          <cell r="IL131">
            <v>92.04998531048841</v>
          </cell>
          <cell r="IM131">
            <v>105.70303142101464</v>
          </cell>
          <cell r="IN131">
            <v>100.88154293398907</v>
          </cell>
          <cell r="IO131">
            <v>112.55307631734948</v>
          </cell>
          <cell r="IP131">
            <v>158.24404452591006</v>
          </cell>
          <cell r="IQ131">
            <v>89.371283495267775</v>
          </cell>
          <cell r="IR131">
            <v>99.830778618343373</v>
          </cell>
          <cell r="IS131">
            <v>113.25850322800612</v>
          </cell>
          <cell r="IT131">
            <v>110.04894765637745</v>
          </cell>
          <cell r="IU131">
            <v>105.43397145442133</v>
          </cell>
          <cell r="IV131">
            <v>81.846297413432765</v>
          </cell>
          <cell r="IW131">
            <v>75.955929778160836</v>
          </cell>
          <cell r="IX131">
            <v>94.157301314898334</v>
          </cell>
          <cell r="IY131">
            <v>119.70768628617789</v>
          </cell>
        </row>
        <row r="132">
          <cell r="J132">
            <v>85.874525669915556</v>
          </cell>
          <cell r="K132">
            <v>83.753522628813286</v>
          </cell>
          <cell r="L132">
            <v>108.26697828833423</v>
          </cell>
          <cell r="M132">
            <v>107.7664037006103</v>
          </cell>
          <cell r="N132">
            <v>102.27789940436554</v>
          </cell>
          <cell r="O132">
            <v>122.6809762752644</v>
          </cell>
          <cell r="P132">
            <v>95.728753714194013</v>
          </cell>
          <cell r="Q132">
            <v>96.260959021982018</v>
          </cell>
          <cell r="R132">
            <v>86.950566769731353</v>
          </cell>
          <cell r="S132">
            <v>95.228532465896848</v>
          </cell>
          <cell r="T132">
            <v>102.40923781371134</v>
          </cell>
          <cell r="U132">
            <v>70.791209740457035</v>
          </cell>
          <cell r="V132">
            <v>83.64638715727159</v>
          </cell>
          <cell r="W132">
            <v>92.695747100066868</v>
          </cell>
          <cell r="X132">
            <v>108.90978684250801</v>
          </cell>
          <cell r="Y132">
            <v>112.79429815189972</v>
          </cell>
          <cell r="Z132">
            <v>109.44367500437498</v>
          </cell>
          <cell r="AA132">
            <v>110.08377979972603</v>
          </cell>
          <cell r="AB132">
            <v>109.09095892580879</v>
          </cell>
          <cell r="AC132">
            <v>110.59394651921099</v>
          </cell>
          <cell r="AD132">
            <v>86.521186855384116</v>
          </cell>
          <cell r="AE132">
            <v>91.799965477230103</v>
          </cell>
          <cell r="AF132">
            <v>101.95159784426849</v>
          </cell>
          <cell r="AG132">
            <v>105.10226256201892</v>
          </cell>
          <cell r="AH132">
            <v>102.12087102248542</v>
          </cell>
          <cell r="AI132">
            <v>88.677373733681407</v>
          </cell>
          <cell r="AJ132">
            <v>100.64047710691793</v>
          </cell>
          <cell r="AK132">
            <v>93.145204195817996</v>
          </cell>
          <cell r="AL132">
            <v>120.86558356257002</v>
          </cell>
          <cell r="AM132">
            <v>86.858944361880205</v>
          </cell>
          <cell r="AN132">
            <v>130.00224168684409</v>
          </cell>
          <cell r="AO132">
            <v>102.78976749500119</v>
          </cell>
          <cell r="AP132">
            <v>72.012471275332061</v>
          </cell>
          <cell r="AQ132">
            <v>108.40359690680863</v>
          </cell>
          <cell r="AR132">
            <v>60.78985087275953</v>
          </cell>
          <cell r="AS132">
            <v>122.48150521855479</v>
          </cell>
          <cell r="AT132">
            <v>89.855061450611274</v>
          </cell>
          <cell r="AU132">
            <v>127.21446458694049</v>
          </cell>
          <cell r="AV132">
            <v>87.277473240921637</v>
          </cell>
          <cell r="AW132">
            <v>79.724357425207998</v>
          </cell>
          <cell r="AX132">
            <v>117.19630733249649</v>
          </cell>
          <cell r="AY132">
            <v>93.02275876753157</v>
          </cell>
          <cell r="AZ132">
            <v>126.38517403206436</v>
          </cell>
          <cell r="BA132">
            <v>124.86792416024851</v>
          </cell>
          <cell r="BB132">
            <v>91.697808106155478</v>
          </cell>
          <cell r="BC132">
            <v>118.58672934614756</v>
          </cell>
          <cell r="BD132">
            <v>107.87188395854791</v>
          </cell>
          <cell r="BE132">
            <v>115.39601880523462</v>
          </cell>
          <cell r="BF132">
            <v>107.09814372790116</v>
          </cell>
          <cell r="BG132">
            <v>110.7230487335593</v>
          </cell>
          <cell r="BH132">
            <v>95.150313406797125</v>
          </cell>
          <cell r="BI132">
            <v>94.116502249415049</v>
          </cell>
          <cell r="BJ132">
            <v>103.12053555730752</v>
          </cell>
          <cell r="BK132">
            <v>81.443763430977242</v>
          </cell>
          <cell r="BL132">
            <v>85.283804238778146</v>
          </cell>
          <cell r="BM132">
            <v>102.00064371186039</v>
          </cell>
          <cell r="BN132">
            <v>114.3858413319854</v>
          </cell>
          <cell r="BO132">
            <v>91.567831380767828</v>
          </cell>
          <cell r="BP132">
            <v>101.45627256546203</v>
          </cell>
          <cell r="BQ132">
            <v>86.707644176079</v>
          </cell>
          <cell r="BR132">
            <v>88.792435508082605</v>
          </cell>
          <cell r="BS132">
            <v>80.313091809342694</v>
          </cell>
          <cell r="BT132">
            <v>107.84931544941942</v>
          </cell>
          <cell r="BU132">
            <v>105.07934485110138</v>
          </cell>
          <cell r="BV132">
            <v>120.03963714495838</v>
          </cell>
          <cell r="BW132">
            <v>95.068254467421482</v>
          </cell>
          <cell r="BX132">
            <v>108.76853536939954</v>
          </cell>
          <cell r="BY132">
            <v>89.83208692555462</v>
          </cell>
          <cell r="BZ132">
            <v>105.44676107128308</v>
          </cell>
          <cell r="CA132">
            <v>79.387431929046343</v>
          </cell>
          <cell r="CB132">
            <v>111.17676961297759</v>
          </cell>
          <cell r="CC132">
            <v>95.19531718327103</v>
          </cell>
          <cell r="CD132">
            <v>98.44368400899269</v>
          </cell>
          <cell r="CE132">
            <v>119.83897211533282</v>
          </cell>
          <cell r="CF132">
            <v>107.13533717522222</v>
          </cell>
          <cell r="CG132">
            <v>120.81391809928927</v>
          </cell>
          <cell r="CH132">
            <v>108.02588878696918</v>
          </cell>
          <cell r="CI132">
            <v>101.18515371723078</v>
          </cell>
          <cell r="CJ132">
            <v>124.75605978300595</v>
          </cell>
          <cell r="CK132">
            <v>75.06691160922891</v>
          </cell>
          <cell r="CL132">
            <v>138.92701586579619</v>
          </cell>
          <cell r="CM132">
            <v>133.66374936793588</v>
          </cell>
          <cell r="CN132">
            <v>86.483442846184062</v>
          </cell>
          <cell r="CO132">
            <v>138.52463571770133</v>
          </cell>
          <cell r="CP132">
            <v>86.119354416216154</v>
          </cell>
          <cell r="CQ132">
            <v>122.39268507078549</v>
          </cell>
          <cell r="CR132">
            <v>111.05076330912232</v>
          </cell>
          <cell r="CS132">
            <v>179.7412151976965</v>
          </cell>
          <cell r="CT132">
            <v>114.93227141383559</v>
          </cell>
          <cell r="CU132">
            <v>91.408887043161826</v>
          </cell>
          <cell r="CV132">
            <v>92.242550671292079</v>
          </cell>
          <cell r="CW132">
            <v>119.80713946028254</v>
          </cell>
          <cell r="CX132">
            <v>106.71144470514845</v>
          </cell>
          <cell r="CY132">
            <v>48.844971596232213</v>
          </cell>
          <cell r="CZ132">
            <v>97.383777518265063</v>
          </cell>
          <cell r="DA132">
            <v>126.67516818108899</v>
          </cell>
          <cell r="DB132">
            <v>110.17538041151533</v>
          </cell>
          <cell r="DC132">
            <v>118.33892320213127</v>
          </cell>
          <cell r="DD132">
            <v>128.9982699949683</v>
          </cell>
          <cell r="DE132">
            <v>131.16844578415561</v>
          </cell>
          <cell r="DF132">
            <v>109.31949149081981</v>
          </cell>
          <cell r="DG132">
            <v>113.76793200038341</v>
          </cell>
          <cell r="DH132">
            <v>100.37785053393011</v>
          </cell>
          <cell r="DI132">
            <v>137.78610519804943</v>
          </cell>
          <cell r="DJ132">
            <v>96.917541863480409</v>
          </cell>
          <cell r="DK132">
            <v>96.013355512272327</v>
          </cell>
          <cell r="DL132">
            <v>115.58667360216789</v>
          </cell>
          <cell r="DM132">
            <v>131.79303540247579</v>
          </cell>
          <cell r="DN132">
            <v>114.79123304329558</v>
          </cell>
          <cell r="DO132">
            <v>86.342057975604021</v>
          </cell>
          <cell r="DP132">
            <v>112.89818510844951</v>
          </cell>
          <cell r="DQ132">
            <v>115.16413841531308</v>
          </cell>
          <cell r="DR132">
            <v>119.46678075930822</v>
          </cell>
          <cell r="DS132">
            <v>115.57237594800218</v>
          </cell>
          <cell r="DT132">
            <v>85.540911626892452</v>
          </cell>
          <cell r="DU132">
            <v>143.77529318121111</v>
          </cell>
          <cell r="DV132">
            <v>99.577145660802117</v>
          </cell>
          <cell r="DW132">
            <v>122.01277684842564</v>
          </cell>
          <cell r="DX132">
            <v>72.464676688632622</v>
          </cell>
          <cell r="DY132">
            <v>104.05001125583823</v>
          </cell>
          <cell r="DZ132">
            <v>81.423472105571705</v>
          </cell>
          <cell r="EA132">
            <v>97.987494144284994</v>
          </cell>
          <cell r="EB132">
            <v>87.905490512434696</v>
          </cell>
          <cell r="EC132">
            <v>119.21606302260601</v>
          </cell>
          <cell r="ED132">
            <v>110.84603558675714</v>
          </cell>
          <cell r="EE132">
            <v>103.85256937378669</v>
          </cell>
          <cell r="EF132">
            <v>105.04943191367866</v>
          </cell>
          <cell r="EG132">
            <v>108.32742422128733</v>
          </cell>
          <cell r="EH132">
            <v>97.191299811922093</v>
          </cell>
          <cell r="EI132">
            <v>98.523229455049901</v>
          </cell>
          <cell r="EJ132">
            <v>92.277192490780294</v>
          </cell>
          <cell r="EK132">
            <v>72.7792187375547</v>
          </cell>
          <cell r="EL132">
            <v>104.85819868629289</v>
          </cell>
          <cell r="EM132">
            <v>74.157407776777873</v>
          </cell>
          <cell r="EN132">
            <v>119.33638128141195</v>
          </cell>
          <cell r="EO132">
            <v>93.825454744124386</v>
          </cell>
          <cell r="EP132">
            <v>148.60463283825769</v>
          </cell>
          <cell r="EQ132">
            <v>99.015900307680994</v>
          </cell>
          <cell r="ER132">
            <v>101.42441475440536</v>
          </cell>
          <cell r="ES132">
            <v>108.75289213203824</v>
          </cell>
          <cell r="ET132">
            <v>130.61932283801642</v>
          </cell>
          <cell r="EU132">
            <v>84.369540366873792</v>
          </cell>
          <cell r="EV132">
            <v>88.783301063645879</v>
          </cell>
          <cell r="EW132">
            <v>130.01243769501278</v>
          </cell>
          <cell r="EX132">
            <v>110.40484886388045</v>
          </cell>
          <cell r="EY132">
            <v>75.687026149570244</v>
          </cell>
          <cell r="EZ132">
            <v>126.37884048460076</v>
          </cell>
          <cell r="FA132">
            <v>134.72484326056883</v>
          </cell>
          <cell r="FB132">
            <v>98.675853872501705</v>
          </cell>
          <cell r="FC132">
            <v>84.672864181942245</v>
          </cell>
          <cell r="FD132">
            <v>93.070177161129394</v>
          </cell>
          <cell r="FE132">
            <v>142.68303510127436</v>
          </cell>
          <cell r="FF132">
            <v>83.585110740860657</v>
          </cell>
          <cell r="FG132">
            <v>81.892456579689579</v>
          </cell>
          <cell r="FH132">
            <v>141.35734502150081</v>
          </cell>
          <cell r="FI132">
            <v>84.114973030050891</v>
          </cell>
          <cell r="FJ132">
            <v>78.318078218794582</v>
          </cell>
          <cell r="FK132">
            <v>107.01390328360006</v>
          </cell>
          <cell r="FL132">
            <v>73.318102238595003</v>
          </cell>
          <cell r="FM132">
            <v>99.822550092876313</v>
          </cell>
          <cell r="FN132">
            <v>104.52259153145525</v>
          </cell>
          <cell r="FO132">
            <v>134.3316232222725</v>
          </cell>
          <cell r="FP132">
            <v>85.325262876824098</v>
          </cell>
          <cell r="FQ132">
            <v>92.378172268465605</v>
          </cell>
          <cell r="FR132">
            <v>81.579763778246729</v>
          </cell>
          <cell r="FS132">
            <v>89.60010981708993</v>
          </cell>
          <cell r="FT132">
            <v>124.28835092637826</v>
          </cell>
          <cell r="FU132">
            <v>120.33351426968989</v>
          </cell>
          <cell r="FV132">
            <v>94.067239913829241</v>
          </cell>
          <cell r="FW132">
            <v>88.304090705034312</v>
          </cell>
          <cell r="FX132">
            <v>82.626540811490884</v>
          </cell>
          <cell r="FY132">
            <v>105.31718412219789</v>
          </cell>
          <cell r="FZ132">
            <v>140.44137138294457</v>
          </cell>
          <cell r="GA132">
            <v>107.26677193300347</v>
          </cell>
          <cell r="GB132">
            <v>106.53580389968138</v>
          </cell>
          <cell r="GC132">
            <v>105.80598951879392</v>
          </cell>
          <cell r="GD132">
            <v>109.74967503480956</v>
          </cell>
          <cell r="GE132">
            <v>87.69938823657958</v>
          </cell>
          <cell r="GF132">
            <v>93.599897121239948</v>
          </cell>
          <cell r="GG132">
            <v>112.94849486460312</v>
          </cell>
          <cell r="GH132">
            <v>122.56965265665558</v>
          </cell>
          <cell r="GI132">
            <v>84.415773367732072</v>
          </cell>
          <cell r="GJ132">
            <v>112.04052427621455</v>
          </cell>
          <cell r="GK132">
            <v>78.67832780338901</v>
          </cell>
          <cell r="GL132">
            <v>95.982026585883389</v>
          </cell>
          <cell r="GM132">
            <v>112.44532630642971</v>
          </cell>
          <cell r="GN132">
            <v>128.48277661849235</v>
          </cell>
          <cell r="GO132">
            <v>85.747133959379752</v>
          </cell>
          <cell r="GP132">
            <v>109.18036846180088</v>
          </cell>
          <cell r="GQ132">
            <v>90.819551931047243</v>
          </cell>
          <cell r="GR132">
            <v>99.70881573929671</v>
          </cell>
          <cell r="GS132">
            <v>115.13223040442617</v>
          </cell>
          <cell r="GT132">
            <v>81.201686016302986</v>
          </cell>
          <cell r="GU132">
            <v>127.17706631699951</v>
          </cell>
          <cell r="GV132">
            <v>105.95862921564003</v>
          </cell>
          <cell r="GW132">
            <v>72.681357107618311</v>
          </cell>
          <cell r="GX132">
            <v>92.443749755099773</v>
          </cell>
          <cell r="GY132">
            <v>92.314622283050795</v>
          </cell>
          <cell r="GZ132">
            <v>126.67081194221623</v>
          </cell>
          <cell r="HA132">
            <v>114.10753015062068</v>
          </cell>
          <cell r="HB132">
            <v>102.6966281957951</v>
          </cell>
          <cell r="HC132">
            <v>103.9975287920212</v>
          </cell>
          <cell r="HD132">
            <v>106.06808279666528</v>
          </cell>
          <cell r="HE132">
            <v>137.23856419674078</v>
          </cell>
          <cell r="HF132">
            <v>92.742241850424222</v>
          </cell>
          <cell r="HG132">
            <v>96.489152708932821</v>
          </cell>
          <cell r="HH132">
            <v>81.789861034963607</v>
          </cell>
          <cell r="HI132">
            <v>99.802557828883053</v>
          </cell>
          <cell r="HJ132">
            <v>104.2422039189199</v>
          </cell>
          <cell r="HK132">
            <v>89.772566743755576</v>
          </cell>
          <cell r="HL132">
            <v>163.56104841219542</v>
          </cell>
          <cell r="HM132">
            <v>133.1864862800758</v>
          </cell>
          <cell r="HN132">
            <v>81.838139165786117</v>
          </cell>
          <cell r="HO132">
            <v>79.593813323525225</v>
          </cell>
          <cell r="HP132">
            <v>105.04836646259382</v>
          </cell>
          <cell r="HQ132">
            <v>74.971853596487648</v>
          </cell>
          <cell r="HR132">
            <v>83.873925830155613</v>
          </cell>
          <cell r="HS132">
            <v>138.21806526319591</v>
          </cell>
          <cell r="HT132">
            <v>137.1587004586786</v>
          </cell>
          <cell r="HU132">
            <v>100.90279145897323</v>
          </cell>
          <cell r="HV132">
            <v>114.42174586372725</v>
          </cell>
          <cell r="HW132">
            <v>58.775912088645562</v>
          </cell>
          <cell r="HX132">
            <v>77.845123227033099</v>
          </cell>
          <cell r="HY132">
            <v>103.62550475463053</v>
          </cell>
          <cell r="HZ132">
            <v>131.84381272840659</v>
          </cell>
          <cell r="IA132">
            <v>72.915728335549034</v>
          </cell>
          <cell r="IB132">
            <v>111.21494946095176</v>
          </cell>
          <cell r="IC132">
            <v>87.45803930205966</v>
          </cell>
          <cell r="ID132">
            <v>98.136059432241296</v>
          </cell>
          <cell r="IE132">
            <v>104.67804379342299</v>
          </cell>
          <cell r="IF132">
            <v>75.59183850228905</v>
          </cell>
          <cell r="IG132">
            <v>78.041140742240898</v>
          </cell>
          <cell r="IH132">
            <v>108.4302227829146</v>
          </cell>
          <cell r="II132">
            <v>98.170912376675489</v>
          </cell>
          <cell r="IJ132">
            <v>120.8016513456158</v>
          </cell>
          <cell r="IK132">
            <v>76.282873744622663</v>
          </cell>
          <cell r="IL132">
            <v>92.934860096073152</v>
          </cell>
          <cell r="IM132">
            <v>108.13538012471064</v>
          </cell>
          <cell r="IN132">
            <v>99.910056736634942</v>
          </cell>
          <cell r="IO132">
            <v>112.41587113654911</v>
          </cell>
          <cell r="IP132">
            <v>158.47890986157699</v>
          </cell>
          <cell r="IQ132">
            <v>89.377939016747675</v>
          </cell>
          <cell r="IR132">
            <v>98.162274659667489</v>
          </cell>
          <cell r="IS132">
            <v>114.44050011402919</v>
          </cell>
          <cell r="IT132">
            <v>110.48018582304181</v>
          </cell>
          <cell r="IU132">
            <v>104.64853740854521</v>
          </cell>
          <cell r="IV132">
            <v>79.803183129474675</v>
          </cell>
          <cell r="IW132">
            <v>76.034356216418757</v>
          </cell>
          <cell r="IX132">
            <v>94.702831528153055</v>
          </cell>
          <cell r="IY132">
            <v>119.5410594581932</v>
          </cell>
        </row>
        <row r="133">
          <cell r="J133">
            <v>87.282672548022987</v>
          </cell>
          <cell r="K133">
            <v>85.117192769239068</v>
          </cell>
          <cell r="L133">
            <v>106.08282248946981</v>
          </cell>
          <cell r="M133">
            <v>110.07330361483052</v>
          </cell>
          <cell r="N133">
            <v>100.65190355131021</v>
          </cell>
          <cell r="O133">
            <v>123.10961347174178</v>
          </cell>
          <cell r="P133">
            <v>95.816077358758335</v>
          </cell>
          <cell r="Q133">
            <v>97.872054911182815</v>
          </cell>
          <cell r="R133">
            <v>86.40708761440311</v>
          </cell>
          <cell r="S133">
            <v>93.11544379308036</v>
          </cell>
          <cell r="T133">
            <v>103.94302879376913</v>
          </cell>
          <cell r="U133">
            <v>70.297461898086226</v>
          </cell>
          <cell r="V133">
            <v>82.917207426551713</v>
          </cell>
          <cell r="W133">
            <v>89.794890187198334</v>
          </cell>
          <cell r="X133">
            <v>107.88574542934163</v>
          </cell>
          <cell r="Y133">
            <v>111.60696521458183</v>
          </cell>
          <cell r="Z133">
            <v>108.60635867778389</v>
          </cell>
          <cell r="AA133">
            <v>111.92982623104982</v>
          </cell>
          <cell r="AB133">
            <v>108.99393786495718</v>
          </cell>
          <cell r="AC133">
            <v>107.96277418938402</v>
          </cell>
          <cell r="AD133">
            <v>84.573232226218536</v>
          </cell>
          <cell r="AE133">
            <v>89.037304215843079</v>
          </cell>
          <cell r="AF133">
            <v>102.17497205928619</v>
          </cell>
          <cell r="AG133">
            <v>105.4975798829676</v>
          </cell>
          <cell r="AH133">
            <v>100.14514620481897</v>
          </cell>
          <cell r="AI133">
            <v>87.025559033097196</v>
          </cell>
          <cell r="AJ133">
            <v>98.265332143515039</v>
          </cell>
          <cell r="AK133">
            <v>92.969912977297739</v>
          </cell>
          <cell r="AL133">
            <v>120.10807560823308</v>
          </cell>
          <cell r="AM133">
            <v>86.997573845976632</v>
          </cell>
          <cell r="AN133">
            <v>127.93013318260138</v>
          </cell>
          <cell r="AO133">
            <v>101.27817261599948</v>
          </cell>
          <cell r="AP133">
            <v>72.654667297954759</v>
          </cell>
          <cell r="AQ133">
            <v>109.20729366569302</v>
          </cell>
          <cell r="AR133">
            <v>61.848285544065732</v>
          </cell>
          <cell r="AS133">
            <v>120.17608137320504</v>
          </cell>
          <cell r="AT133">
            <v>87.277029859199018</v>
          </cell>
          <cell r="AU133">
            <v>130.99539222272421</v>
          </cell>
          <cell r="AV133">
            <v>88.297130907535475</v>
          </cell>
          <cell r="AW133">
            <v>78.908706737477814</v>
          </cell>
          <cell r="AX133">
            <v>119.76622466502101</v>
          </cell>
          <cell r="AY133">
            <v>92.992032408747548</v>
          </cell>
          <cell r="AZ133">
            <v>124.54018798245268</v>
          </cell>
          <cell r="BA133">
            <v>123.39542954654553</v>
          </cell>
          <cell r="BB133">
            <v>91.256381253249359</v>
          </cell>
          <cell r="BC133">
            <v>118.70519846972832</v>
          </cell>
          <cell r="BD133">
            <v>108.28255995034483</v>
          </cell>
          <cell r="BE133">
            <v>116.85014952601665</v>
          </cell>
          <cell r="BF133">
            <v>109.6243628280815</v>
          </cell>
          <cell r="BG133">
            <v>109.20519781030698</v>
          </cell>
          <cell r="BH133">
            <v>94.708161450158713</v>
          </cell>
          <cell r="BI133">
            <v>96.749405298886828</v>
          </cell>
          <cell r="BJ133">
            <v>104.99818456616389</v>
          </cell>
          <cell r="BK133">
            <v>83.722322272850846</v>
          </cell>
          <cell r="BL133">
            <v>84.259280538865369</v>
          </cell>
          <cell r="BM133">
            <v>102.81758870566509</v>
          </cell>
          <cell r="BN133">
            <v>113.99050638761643</v>
          </cell>
          <cell r="BO133">
            <v>93.027094552107002</v>
          </cell>
          <cell r="BP133">
            <v>101.35743344330562</v>
          </cell>
          <cell r="BQ133">
            <v>88.019205183885688</v>
          </cell>
          <cell r="BR133">
            <v>89.008421007237757</v>
          </cell>
          <cell r="BS133">
            <v>79.032982690873254</v>
          </cell>
          <cell r="BT133">
            <v>110.24420360528481</v>
          </cell>
          <cell r="BU133">
            <v>104.00420138871958</v>
          </cell>
          <cell r="BV133">
            <v>118.8098950971456</v>
          </cell>
          <cell r="BW133">
            <v>94.974863572198373</v>
          </cell>
          <cell r="BX133">
            <v>107.70727641558078</v>
          </cell>
          <cell r="BY133">
            <v>89.582264009905572</v>
          </cell>
          <cell r="BZ133">
            <v>105.93341381914792</v>
          </cell>
          <cell r="CA133">
            <v>77.204229132200851</v>
          </cell>
          <cell r="CB133">
            <v>113.89180590482465</v>
          </cell>
          <cell r="CC133">
            <v>94.481198190155325</v>
          </cell>
          <cell r="CD133">
            <v>101.35986921339791</v>
          </cell>
          <cell r="CE133">
            <v>120.33160223330459</v>
          </cell>
          <cell r="CF133">
            <v>109.89660115364421</v>
          </cell>
          <cell r="CG133">
            <v>123.82007115555858</v>
          </cell>
          <cell r="CH133">
            <v>106.86054975713347</v>
          </cell>
          <cell r="CI133">
            <v>99.166609048646009</v>
          </cell>
          <cell r="CJ133">
            <v>122.63893125923389</v>
          </cell>
          <cell r="CK133">
            <v>75.526590457653</v>
          </cell>
          <cell r="CL133">
            <v>136.63608540032104</v>
          </cell>
          <cell r="CM133">
            <v>136.11582977392752</v>
          </cell>
          <cell r="CN133">
            <v>87.355385694733926</v>
          </cell>
          <cell r="CO133">
            <v>141.11142594098027</v>
          </cell>
          <cell r="CP133">
            <v>85.345685793672544</v>
          </cell>
          <cell r="CQ133">
            <v>121.29098102026538</v>
          </cell>
          <cell r="CR133">
            <v>110.05903920409811</v>
          </cell>
          <cell r="CS133">
            <v>179.61086915592588</v>
          </cell>
          <cell r="CT133">
            <v>117.35044958189272</v>
          </cell>
          <cell r="CU133">
            <v>94.477340782429977</v>
          </cell>
          <cell r="CV133">
            <v>94.08975297614451</v>
          </cell>
          <cell r="CW133">
            <v>121.26089620107358</v>
          </cell>
          <cell r="CX133">
            <v>104.37543007404344</v>
          </cell>
          <cell r="CY133">
            <v>48.283104042062888</v>
          </cell>
          <cell r="CZ133">
            <v>96.537618365925866</v>
          </cell>
          <cell r="DA133">
            <v>124.74195708571889</v>
          </cell>
          <cell r="DB133">
            <v>109.49136623747766</v>
          </cell>
          <cell r="DC133">
            <v>119.64748150832509</v>
          </cell>
          <cell r="DD133">
            <v>130.8911014822217</v>
          </cell>
          <cell r="DE133">
            <v>132.44981884483559</v>
          </cell>
          <cell r="DF133">
            <v>110.40138550611367</v>
          </cell>
          <cell r="DG133">
            <v>114.77108206206586</v>
          </cell>
          <cell r="DH133">
            <v>96.982249107870999</v>
          </cell>
          <cell r="DI133">
            <v>136.03095083708828</v>
          </cell>
          <cell r="DJ133">
            <v>94.900633045038177</v>
          </cell>
          <cell r="DK133">
            <v>97.163234145887728</v>
          </cell>
          <cell r="DL133">
            <v>115.4842682816946</v>
          </cell>
          <cell r="DM133">
            <v>132.55616017027222</v>
          </cell>
          <cell r="DN133">
            <v>115.22235134659412</v>
          </cell>
          <cell r="DO133">
            <v>86.863341177574654</v>
          </cell>
          <cell r="DP133">
            <v>111.98934114427149</v>
          </cell>
          <cell r="DQ133">
            <v>115.0302479444165</v>
          </cell>
          <cell r="DR133">
            <v>119.59709107335598</v>
          </cell>
          <cell r="DS133">
            <v>115.98511672334435</v>
          </cell>
          <cell r="DT133">
            <v>85.069477886105133</v>
          </cell>
          <cell r="DU133">
            <v>142.93732582400477</v>
          </cell>
          <cell r="DV133">
            <v>100.01362485901051</v>
          </cell>
          <cell r="DW133">
            <v>120.51480734353117</v>
          </cell>
          <cell r="DX133">
            <v>72.626584575432446</v>
          </cell>
          <cell r="DY133">
            <v>106.00388587154202</v>
          </cell>
          <cell r="DZ133">
            <v>80.894317125373561</v>
          </cell>
          <cell r="EA133">
            <v>96.943065762912553</v>
          </cell>
          <cell r="EB133">
            <v>88.066289301114821</v>
          </cell>
          <cell r="EC133">
            <v>119.69207873703354</v>
          </cell>
          <cell r="ED133">
            <v>111.98912418404053</v>
          </cell>
          <cell r="EE133">
            <v>104.98304514999683</v>
          </cell>
          <cell r="EF133">
            <v>105.85480144171926</v>
          </cell>
          <cell r="EG133">
            <v>108.33726354075822</v>
          </cell>
          <cell r="EH133">
            <v>98.027702554878815</v>
          </cell>
          <cell r="EI133">
            <v>99.133208408383496</v>
          </cell>
          <cell r="EJ133">
            <v>90.849961155541465</v>
          </cell>
          <cell r="EK133">
            <v>74.57405417527356</v>
          </cell>
          <cell r="EL133">
            <v>103.79438146885037</v>
          </cell>
          <cell r="EM133">
            <v>74.381156413652562</v>
          </cell>
          <cell r="EN133">
            <v>119.55472607881332</v>
          </cell>
          <cell r="EO133">
            <v>94.727901929460671</v>
          </cell>
          <cell r="EP133">
            <v>148.38896130914264</v>
          </cell>
          <cell r="EQ133">
            <v>98.550443191832869</v>
          </cell>
          <cell r="ER133">
            <v>103.73495988339256</v>
          </cell>
          <cell r="ES133">
            <v>106.99684930958936</v>
          </cell>
          <cell r="ET133">
            <v>126.59354093480133</v>
          </cell>
          <cell r="EU133">
            <v>84.128949335044553</v>
          </cell>
          <cell r="EV133">
            <v>87.236931954883872</v>
          </cell>
          <cell r="EW133">
            <v>125.25826021701334</v>
          </cell>
          <cell r="EX133">
            <v>109.44483289788155</v>
          </cell>
          <cell r="EY133">
            <v>76.028057014968411</v>
          </cell>
          <cell r="EZ133">
            <v>129.11098130650015</v>
          </cell>
          <cell r="FA133">
            <v>133.31568365673317</v>
          </cell>
          <cell r="FB133">
            <v>98.728170752043155</v>
          </cell>
          <cell r="FC133">
            <v>85.704669631848759</v>
          </cell>
          <cell r="FD133">
            <v>92.335063027884331</v>
          </cell>
          <cell r="FE133">
            <v>140.73703926300868</v>
          </cell>
          <cell r="FF133">
            <v>83.774641039367197</v>
          </cell>
          <cell r="FG133">
            <v>81.506732392659302</v>
          </cell>
          <cell r="FH133">
            <v>142.41665025577683</v>
          </cell>
          <cell r="FI133">
            <v>85.612048454761066</v>
          </cell>
          <cell r="FJ133">
            <v>77.276776428541851</v>
          </cell>
          <cell r="FK133">
            <v>109.36430484683478</v>
          </cell>
          <cell r="FL133">
            <v>73.281620051367256</v>
          </cell>
          <cell r="FM133">
            <v>98.727337834876408</v>
          </cell>
          <cell r="FN133">
            <v>106.08456379038738</v>
          </cell>
          <cell r="FO133">
            <v>132.11778608078041</v>
          </cell>
          <cell r="FP133">
            <v>84.360338692056786</v>
          </cell>
          <cell r="FQ133">
            <v>91.323316783866005</v>
          </cell>
          <cell r="FR133">
            <v>81.714185716140122</v>
          </cell>
          <cell r="FS133">
            <v>90.232354365069909</v>
          </cell>
          <cell r="FT133">
            <v>121.48822022300679</v>
          </cell>
          <cell r="FU133">
            <v>120.49031209421099</v>
          </cell>
          <cell r="FV133">
            <v>96.187179888943177</v>
          </cell>
          <cell r="FW133">
            <v>87.900715741621255</v>
          </cell>
          <cell r="FX133">
            <v>81.785284607836957</v>
          </cell>
          <cell r="FY133">
            <v>105.7740999886574</v>
          </cell>
          <cell r="FZ133">
            <v>140.95246043440051</v>
          </cell>
          <cell r="GA133">
            <v>106.90114546492413</v>
          </cell>
          <cell r="GB133">
            <v>108.32106962098904</v>
          </cell>
          <cell r="GC133">
            <v>107.72795078603644</v>
          </cell>
          <cell r="GD133">
            <v>111.03529051556654</v>
          </cell>
          <cell r="GE133">
            <v>88.897339330811207</v>
          </cell>
          <cell r="GF133">
            <v>94.411283197407727</v>
          </cell>
          <cell r="GG133">
            <v>109.95236054032694</v>
          </cell>
          <cell r="GH133">
            <v>120.91695908516863</v>
          </cell>
          <cell r="GI133">
            <v>84.291564197669501</v>
          </cell>
          <cell r="GJ133">
            <v>113.7331006685136</v>
          </cell>
          <cell r="GK133">
            <v>79.685516658137161</v>
          </cell>
          <cell r="GL133">
            <v>94.669371392406092</v>
          </cell>
          <cell r="GM133">
            <v>111.67868513972269</v>
          </cell>
          <cell r="GN133">
            <v>129.61203277258346</v>
          </cell>
          <cell r="GO133">
            <v>84.301388180661505</v>
          </cell>
          <cell r="GP133">
            <v>108.60523634739027</v>
          </cell>
          <cell r="GQ133">
            <v>93.122660796841416</v>
          </cell>
          <cell r="GR133">
            <v>98.853300778519184</v>
          </cell>
          <cell r="GS133">
            <v>115.98748965397746</v>
          </cell>
          <cell r="GT133">
            <v>81.446458255989839</v>
          </cell>
          <cell r="GU133">
            <v>130.38303771788307</v>
          </cell>
          <cell r="GV133">
            <v>105.03871082334931</v>
          </cell>
          <cell r="GW133">
            <v>73.580092362336927</v>
          </cell>
          <cell r="GX133">
            <v>92.511931158532732</v>
          </cell>
          <cell r="GY133">
            <v>91.740300306337986</v>
          </cell>
          <cell r="GZ133">
            <v>122.76345841618318</v>
          </cell>
          <cell r="HA133">
            <v>111.80031677863266</v>
          </cell>
          <cell r="HB133">
            <v>102.72937874031039</v>
          </cell>
          <cell r="HC133">
            <v>104.59644882831378</v>
          </cell>
          <cell r="HD133">
            <v>104.1104910718466</v>
          </cell>
          <cell r="HE133">
            <v>132.85673237512754</v>
          </cell>
          <cell r="HF133">
            <v>92.378789516984128</v>
          </cell>
          <cell r="HG133">
            <v>98.039321926151246</v>
          </cell>
          <cell r="HH133">
            <v>80.903593258048531</v>
          </cell>
          <cell r="HI133">
            <v>102.13309586355358</v>
          </cell>
          <cell r="HJ133">
            <v>102.63233723036639</v>
          </cell>
          <cell r="HK133">
            <v>90.783119379805854</v>
          </cell>
          <cell r="HL133">
            <v>164.17203035736239</v>
          </cell>
          <cell r="HM133">
            <v>132.08584934464761</v>
          </cell>
          <cell r="HN133">
            <v>80.90157384399734</v>
          </cell>
          <cell r="HO133">
            <v>77.392544840228325</v>
          </cell>
          <cell r="HP133">
            <v>105.13243975243651</v>
          </cell>
          <cell r="HQ133">
            <v>75.880174882394726</v>
          </cell>
          <cell r="HR133">
            <v>85.254824323787616</v>
          </cell>
          <cell r="HS133">
            <v>138.55235880367866</v>
          </cell>
          <cell r="HT133">
            <v>137.09235224475958</v>
          </cell>
          <cell r="HU133">
            <v>97.897992384535556</v>
          </cell>
          <cell r="HV133">
            <v>114.2783431189618</v>
          </cell>
          <cell r="HW133">
            <v>59.203462355094381</v>
          </cell>
          <cell r="HX133">
            <v>78.197626763868954</v>
          </cell>
          <cell r="HY133">
            <v>102.67510786972461</v>
          </cell>
          <cell r="HZ133">
            <v>136.33827922491935</v>
          </cell>
          <cell r="IA133">
            <v>71.81613871525964</v>
          </cell>
          <cell r="IB133">
            <v>111.61439221075668</v>
          </cell>
          <cell r="IC133">
            <v>86.674337535497173</v>
          </cell>
          <cell r="ID133">
            <v>100.60210060963593</v>
          </cell>
          <cell r="IE133">
            <v>104.73410736323898</v>
          </cell>
          <cell r="IF133">
            <v>74.017649987523882</v>
          </cell>
          <cell r="IG133">
            <v>79.382574325288672</v>
          </cell>
          <cell r="IH133">
            <v>106.06149367893047</v>
          </cell>
          <cell r="II133">
            <v>98.944721665955029</v>
          </cell>
          <cell r="IJ133">
            <v>120.69233655666396</v>
          </cell>
          <cell r="IK133">
            <v>77.844773556267555</v>
          </cell>
          <cell r="IL133">
            <v>90.04534859532798</v>
          </cell>
          <cell r="IM133">
            <v>109.25707909430118</v>
          </cell>
          <cell r="IN133">
            <v>101.86588860270145</v>
          </cell>
          <cell r="IO133">
            <v>109.99605476644444</v>
          </cell>
          <cell r="IP133">
            <v>156.15892219684241</v>
          </cell>
          <cell r="IQ133">
            <v>89.101149186993879</v>
          </cell>
          <cell r="IR133">
            <v>98.069865517831545</v>
          </cell>
          <cell r="IS133">
            <v>118.03000328146416</v>
          </cell>
          <cell r="IT133">
            <v>112.67100728525949</v>
          </cell>
          <cell r="IU133">
            <v>105.76907512579596</v>
          </cell>
          <cell r="IV133">
            <v>82.363869728596271</v>
          </cell>
          <cell r="IW133">
            <v>75.066333602753431</v>
          </cell>
          <cell r="IX133">
            <v>94.747411898590613</v>
          </cell>
          <cell r="IY133">
            <v>121.49373856951323</v>
          </cell>
        </row>
        <row r="134">
          <cell r="J134">
            <v>88.252752290355687</v>
          </cell>
          <cell r="K134">
            <v>82.399111255130109</v>
          </cell>
          <cell r="L134">
            <v>105.05302359606499</v>
          </cell>
          <cell r="M134">
            <v>111.81602585286078</v>
          </cell>
          <cell r="N134">
            <v>101.10375140882738</v>
          </cell>
          <cell r="O134">
            <v>119.77922440601745</v>
          </cell>
          <cell r="P134">
            <v>94.895924611380948</v>
          </cell>
          <cell r="Q134">
            <v>98.056754258658671</v>
          </cell>
          <cell r="R134">
            <v>87.148571269869691</v>
          </cell>
          <cell r="S134">
            <v>95.876626029109104</v>
          </cell>
          <cell r="T134">
            <v>102.43632309602992</v>
          </cell>
          <cell r="U134">
            <v>70.0143915350409</v>
          </cell>
          <cell r="V134">
            <v>83.557314566030527</v>
          </cell>
          <cell r="W134">
            <v>91.367748141460012</v>
          </cell>
          <cell r="X134">
            <v>108.91357210396133</v>
          </cell>
          <cell r="Y134">
            <v>112.72470089023413</v>
          </cell>
          <cell r="Z134">
            <v>109.16331126788079</v>
          </cell>
          <cell r="AA134">
            <v>111.79111215368485</v>
          </cell>
          <cell r="AB134">
            <v>109.36702032021857</v>
          </cell>
          <cell r="AC134">
            <v>108.99556212515637</v>
          </cell>
          <cell r="AD134">
            <v>85.015447323757016</v>
          </cell>
          <cell r="AE134">
            <v>93.109706435767762</v>
          </cell>
          <cell r="AF134">
            <v>102.47327949135125</v>
          </cell>
          <cell r="AG134">
            <v>104.02254995321395</v>
          </cell>
          <cell r="AH134">
            <v>100.92226876635223</v>
          </cell>
          <cell r="AI134">
            <v>86.949262344832263</v>
          </cell>
          <cell r="AJ134">
            <v>97.962440952971519</v>
          </cell>
          <cell r="AK134">
            <v>94.005024541780969</v>
          </cell>
          <cell r="AL134">
            <v>116.98991512686327</v>
          </cell>
          <cell r="AM134">
            <v>88.768907016562281</v>
          </cell>
          <cell r="AN134">
            <v>128.99082111524228</v>
          </cell>
          <cell r="AO134">
            <v>100.48946291104754</v>
          </cell>
          <cell r="AP134">
            <v>71.659929454056211</v>
          </cell>
          <cell r="AQ134">
            <v>108.95198294572886</v>
          </cell>
          <cell r="AR134">
            <v>62.626868991422121</v>
          </cell>
          <cell r="AS134">
            <v>119.37598897203883</v>
          </cell>
          <cell r="AT134">
            <v>89.77730725819977</v>
          </cell>
          <cell r="AU134">
            <v>131.29728719215859</v>
          </cell>
          <cell r="AV134">
            <v>86.719433092836624</v>
          </cell>
          <cell r="AW134">
            <v>79.49438669953345</v>
          </cell>
          <cell r="AX134">
            <v>117.59535978405793</v>
          </cell>
          <cell r="AY134">
            <v>92.299232272703051</v>
          </cell>
          <cell r="AZ134">
            <v>124.3967569601533</v>
          </cell>
          <cell r="BA134">
            <v>122.24731050013132</v>
          </cell>
          <cell r="BB134">
            <v>91.489680475440494</v>
          </cell>
          <cell r="BC134">
            <v>120.14404093837553</v>
          </cell>
          <cell r="BD134">
            <v>108.74905151802962</v>
          </cell>
          <cell r="BE134">
            <v>116.7397824681119</v>
          </cell>
          <cell r="BF134">
            <v>110.24533929603886</v>
          </cell>
          <cell r="BG134">
            <v>109.86028561635324</v>
          </cell>
          <cell r="BH134">
            <v>95.310944739682881</v>
          </cell>
          <cell r="BI134">
            <v>96.623021544949012</v>
          </cell>
          <cell r="BJ134">
            <v>104.60858008182707</v>
          </cell>
          <cell r="BK134">
            <v>84.397578859630912</v>
          </cell>
          <cell r="BL134">
            <v>84.583382972072343</v>
          </cell>
          <cell r="BM134">
            <v>100.17637471668334</v>
          </cell>
          <cell r="BN134">
            <v>116.76333769025958</v>
          </cell>
          <cell r="BO134">
            <v>91.398753647209233</v>
          </cell>
          <cell r="BP134">
            <v>103.45627238635083</v>
          </cell>
          <cell r="BQ134">
            <v>88.277587896490999</v>
          </cell>
          <cell r="BR134">
            <v>87.003084582598888</v>
          </cell>
          <cell r="BS134">
            <v>77.039678430697904</v>
          </cell>
          <cell r="BT134">
            <v>111.907944130998</v>
          </cell>
          <cell r="BU134">
            <v>101.57273556316771</v>
          </cell>
          <cell r="BV134">
            <v>120.33542435732349</v>
          </cell>
          <cell r="BW134">
            <v>94.047949626218099</v>
          </cell>
          <cell r="BX134">
            <v>105.14785586554042</v>
          </cell>
          <cell r="BY134">
            <v>90.277251809970139</v>
          </cell>
          <cell r="BZ134">
            <v>105.44627111836458</v>
          </cell>
          <cell r="CA134">
            <v>74.906375835214277</v>
          </cell>
          <cell r="CB134">
            <v>112.3426524893904</v>
          </cell>
          <cell r="CC134">
            <v>95.09348850058899</v>
          </cell>
          <cell r="CD134">
            <v>102.01049402484566</v>
          </cell>
          <cell r="CE134">
            <v>121.42879661722743</v>
          </cell>
          <cell r="CF134">
            <v>110.26132477841571</v>
          </cell>
          <cell r="CG134">
            <v>123.88434307680737</v>
          </cell>
          <cell r="CH134">
            <v>106.90609055960466</v>
          </cell>
          <cell r="CI134">
            <v>101.7511547206846</v>
          </cell>
          <cell r="CJ134">
            <v>120.62847270687742</v>
          </cell>
          <cell r="CK134">
            <v>72.342986256892274</v>
          </cell>
          <cell r="CL134">
            <v>137.49325809562743</v>
          </cell>
          <cell r="CM134">
            <v>136.09478086519263</v>
          </cell>
          <cell r="CN134">
            <v>89.657049978696193</v>
          </cell>
          <cell r="CO134">
            <v>143.97841132176345</v>
          </cell>
          <cell r="CP134">
            <v>84.257439918307171</v>
          </cell>
          <cell r="CQ134">
            <v>122.2083564136563</v>
          </cell>
          <cell r="CR134">
            <v>107.91363420170157</v>
          </cell>
          <cell r="CS134">
            <v>179.34673680349235</v>
          </cell>
          <cell r="CT134">
            <v>116.24641169806893</v>
          </cell>
          <cell r="CU134">
            <v>95.80629509091375</v>
          </cell>
          <cell r="CV134">
            <v>95.078121700807998</v>
          </cell>
          <cell r="CW134">
            <v>122.32262502741122</v>
          </cell>
          <cell r="CX134">
            <v>103.59101134444511</v>
          </cell>
          <cell r="CY134">
            <v>48.75690425817232</v>
          </cell>
          <cell r="CZ134">
            <v>96.710274463235791</v>
          </cell>
          <cell r="DA134">
            <v>127.28968029847684</v>
          </cell>
          <cell r="DB134">
            <v>109.37963116139871</v>
          </cell>
          <cell r="DC134">
            <v>120.95122619971073</v>
          </cell>
          <cell r="DD134">
            <v>131.67032629458993</v>
          </cell>
          <cell r="DE134">
            <v>130.7247289754844</v>
          </cell>
          <cell r="DF134">
            <v>111.52466202313602</v>
          </cell>
          <cell r="DG134">
            <v>114.82708129057171</v>
          </cell>
          <cell r="DH134">
            <v>98.435449539440555</v>
          </cell>
          <cell r="DI134">
            <v>135.85479858215007</v>
          </cell>
          <cell r="DJ134">
            <v>94.663277735840282</v>
          </cell>
          <cell r="DK134">
            <v>97.594937241209465</v>
          </cell>
          <cell r="DL134">
            <v>118.0951867529066</v>
          </cell>
          <cell r="DM134">
            <v>129.87091309610105</v>
          </cell>
          <cell r="DN134">
            <v>118.54185331389667</v>
          </cell>
          <cell r="DO134">
            <v>87.082184052945436</v>
          </cell>
          <cell r="DP134">
            <v>110.88570317024266</v>
          </cell>
          <cell r="DQ134">
            <v>119.41104589057836</v>
          </cell>
          <cell r="DR134">
            <v>121.13090709762088</v>
          </cell>
          <cell r="DS134">
            <v>117.46964998726143</v>
          </cell>
          <cell r="DT134">
            <v>85.074336633536447</v>
          </cell>
          <cell r="DU134">
            <v>147.79606146333475</v>
          </cell>
          <cell r="DV134">
            <v>100.58988067691554</v>
          </cell>
          <cell r="DW134">
            <v>120.33112884463321</v>
          </cell>
          <cell r="DX134">
            <v>71.286839878792279</v>
          </cell>
          <cell r="DY134">
            <v>106.7240904905827</v>
          </cell>
          <cell r="DZ134">
            <v>81.346110848744217</v>
          </cell>
          <cell r="EA134">
            <v>98.052787846136027</v>
          </cell>
          <cell r="EB134">
            <v>86.738774811073071</v>
          </cell>
          <cell r="EC134">
            <v>116.15486505387793</v>
          </cell>
          <cell r="ED134">
            <v>107.77885244726291</v>
          </cell>
          <cell r="EE134">
            <v>105.66079584471458</v>
          </cell>
          <cell r="EF134">
            <v>104.34848642135437</v>
          </cell>
          <cell r="EG134">
            <v>106.55098546909738</v>
          </cell>
          <cell r="EH134">
            <v>99.513992956386616</v>
          </cell>
          <cell r="EI134">
            <v>100.2479652988611</v>
          </cell>
          <cell r="EJ134">
            <v>90.860430716962753</v>
          </cell>
          <cell r="EK134">
            <v>72.614062254384152</v>
          </cell>
          <cell r="EL134">
            <v>106.51372058879761</v>
          </cell>
          <cell r="EM134">
            <v>73.62803923453815</v>
          </cell>
          <cell r="EN134">
            <v>123.03404872417667</v>
          </cell>
          <cell r="EO134">
            <v>93.131808074431248</v>
          </cell>
          <cell r="EP134">
            <v>152.61554068567531</v>
          </cell>
          <cell r="EQ134">
            <v>98.989552965656898</v>
          </cell>
          <cell r="ER134">
            <v>105.38934771656078</v>
          </cell>
          <cell r="ES134">
            <v>104.89463542782403</v>
          </cell>
          <cell r="ET134">
            <v>127.1868716341304</v>
          </cell>
          <cell r="EU134">
            <v>83.53653177251708</v>
          </cell>
          <cell r="EV134">
            <v>88.014860434065795</v>
          </cell>
          <cell r="EW134">
            <v>126.0354850338318</v>
          </cell>
          <cell r="EX134">
            <v>109.44642679992536</v>
          </cell>
          <cell r="EY134">
            <v>73.157919775511317</v>
          </cell>
          <cell r="EZ134">
            <v>129.93259779001809</v>
          </cell>
          <cell r="FA134">
            <v>128.45436811823919</v>
          </cell>
          <cell r="FB134">
            <v>100.06471355442052</v>
          </cell>
          <cell r="FC134">
            <v>85.535837802778516</v>
          </cell>
          <cell r="FD134">
            <v>93.373124903121607</v>
          </cell>
          <cell r="FE134">
            <v>144.33357030333337</v>
          </cell>
          <cell r="FF134">
            <v>81.493776044646324</v>
          </cell>
          <cell r="FG134">
            <v>79.765738913755996</v>
          </cell>
          <cell r="FH134">
            <v>141.86995600873891</v>
          </cell>
          <cell r="FI134">
            <v>84.120278575113403</v>
          </cell>
          <cell r="FJ134">
            <v>78.049612113303411</v>
          </cell>
          <cell r="FK134">
            <v>111.30964333385019</v>
          </cell>
          <cell r="FL134">
            <v>74.640188201918448</v>
          </cell>
          <cell r="FM134">
            <v>98.573406831960739</v>
          </cell>
          <cell r="FN134">
            <v>106.06105298637932</v>
          </cell>
          <cell r="FO134">
            <v>131.31700001140004</v>
          </cell>
          <cell r="FP134">
            <v>86.478714367798474</v>
          </cell>
          <cell r="FQ134">
            <v>92.075390981962073</v>
          </cell>
          <cell r="FR134">
            <v>79.474999411338771</v>
          </cell>
          <cell r="FS134">
            <v>89.064764330836411</v>
          </cell>
          <cell r="FT134">
            <v>124.28364443286331</v>
          </cell>
          <cell r="FU134">
            <v>117.76043777002907</v>
          </cell>
          <cell r="FV134">
            <v>95.083816820607908</v>
          </cell>
          <cell r="FW134">
            <v>89.679242359832756</v>
          </cell>
          <cell r="FX134">
            <v>81.204215604017165</v>
          </cell>
          <cell r="FY134">
            <v>103.67004993272234</v>
          </cell>
          <cell r="FZ134">
            <v>137.28321657372371</v>
          </cell>
          <cell r="GA134">
            <v>108.82864459515983</v>
          </cell>
          <cell r="GB134">
            <v>109.19577593511899</v>
          </cell>
          <cell r="GC134">
            <v>105.78710935908677</v>
          </cell>
          <cell r="GD134">
            <v>110.42991124576159</v>
          </cell>
          <cell r="GE134">
            <v>87.740801929272379</v>
          </cell>
          <cell r="GF134">
            <v>94.701092068588778</v>
          </cell>
          <cell r="GG134">
            <v>111.58326359428128</v>
          </cell>
          <cell r="GH134">
            <v>119.64721630799103</v>
          </cell>
          <cell r="GI134">
            <v>85.042224487721924</v>
          </cell>
          <cell r="GJ134">
            <v>116.32010436491178</v>
          </cell>
          <cell r="GK134">
            <v>78.918240340225978</v>
          </cell>
          <cell r="GL134">
            <v>93.813661649941182</v>
          </cell>
          <cell r="GM134">
            <v>110.22198294097292</v>
          </cell>
          <cell r="GN134">
            <v>128.35298950742586</v>
          </cell>
          <cell r="GO134">
            <v>84.028037536103653</v>
          </cell>
          <cell r="GP134">
            <v>107.40820923966915</v>
          </cell>
          <cell r="GQ134">
            <v>91.683968653641386</v>
          </cell>
          <cell r="GR134">
            <v>98.268885351132056</v>
          </cell>
          <cell r="GS134">
            <v>113.91391183475589</v>
          </cell>
          <cell r="GT134">
            <v>81.336264744217829</v>
          </cell>
          <cell r="GU134">
            <v>129.15850490233601</v>
          </cell>
          <cell r="GV134">
            <v>108.16267861455125</v>
          </cell>
          <cell r="GW134">
            <v>73.491116806555553</v>
          </cell>
          <cell r="GX134">
            <v>94.661268801624203</v>
          </cell>
          <cell r="GY134">
            <v>91.839948654173938</v>
          </cell>
          <cell r="GZ134">
            <v>122.72497040957145</v>
          </cell>
          <cell r="HA134">
            <v>112.81891851629533</v>
          </cell>
          <cell r="HB134">
            <v>101.20373186906654</v>
          </cell>
          <cell r="HC134">
            <v>105.30215822717652</v>
          </cell>
          <cell r="HD134">
            <v>105.62889994696495</v>
          </cell>
          <cell r="HE134">
            <v>130.37320007935608</v>
          </cell>
          <cell r="HF134">
            <v>95.030396279043529</v>
          </cell>
          <cell r="HG134">
            <v>96.657899730416517</v>
          </cell>
          <cell r="HH134">
            <v>80.416922306606395</v>
          </cell>
          <cell r="HI134">
            <v>102.74326003872083</v>
          </cell>
          <cell r="HJ134">
            <v>104.44418983574278</v>
          </cell>
          <cell r="HK134">
            <v>90.378763783359844</v>
          </cell>
          <cell r="HL134">
            <v>164.34805693961556</v>
          </cell>
          <cell r="HM134">
            <v>133.02925433787752</v>
          </cell>
          <cell r="HN134">
            <v>81.707105511949891</v>
          </cell>
          <cell r="HO134">
            <v>77.584104409343581</v>
          </cell>
          <cell r="HP134">
            <v>103.13840655632104</v>
          </cell>
          <cell r="HQ134">
            <v>75.970844738985321</v>
          </cell>
          <cell r="HR134">
            <v>86.224427648386225</v>
          </cell>
          <cell r="HS134">
            <v>139.80339647648148</v>
          </cell>
          <cell r="HT134">
            <v>139.27211455724674</v>
          </cell>
          <cell r="HU134">
            <v>96.475991574534476</v>
          </cell>
          <cell r="HV134">
            <v>111.38487774108739</v>
          </cell>
          <cell r="HW134">
            <v>58.914237033081157</v>
          </cell>
          <cell r="HX134">
            <v>81.247297035290572</v>
          </cell>
          <cell r="HY134">
            <v>102.4880286638118</v>
          </cell>
          <cell r="HZ134">
            <v>132.05969975864258</v>
          </cell>
          <cell r="IA134">
            <v>70.954681627645897</v>
          </cell>
          <cell r="IB134">
            <v>112.48119346865244</v>
          </cell>
          <cell r="IC134">
            <v>85.973507824451573</v>
          </cell>
          <cell r="ID134">
            <v>102.27964928031551</v>
          </cell>
          <cell r="IE134">
            <v>102.43881982216408</v>
          </cell>
          <cell r="IF134">
            <v>73.052885326784732</v>
          </cell>
          <cell r="IG134">
            <v>77.528282770965106</v>
          </cell>
          <cell r="IH134">
            <v>106.15475043215314</v>
          </cell>
          <cell r="II134">
            <v>98.061178615603339</v>
          </cell>
          <cell r="IJ134">
            <v>123.09896597600903</v>
          </cell>
          <cell r="IK134">
            <v>79.164147637013755</v>
          </cell>
          <cell r="IL134">
            <v>91.947041947756603</v>
          </cell>
          <cell r="IM134">
            <v>108.80072967568873</v>
          </cell>
          <cell r="IN134">
            <v>101.45279230169892</v>
          </cell>
          <cell r="IO134">
            <v>109.00017309268924</v>
          </cell>
          <cell r="IP134">
            <v>154.22319948548406</v>
          </cell>
          <cell r="IQ134">
            <v>89.080665940175393</v>
          </cell>
          <cell r="IR134">
            <v>99.49811757315473</v>
          </cell>
          <cell r="IS134">
            <v>117.28948372297725</v>
          </cell>
          <cell r="IT134">
            <v>113.53105685012454</v>
          </cell>
          <cell r="IU134">
            <v>104.07422185947048</v>
          </cell>
          <cell r="IV134">
            <v>81.475170029552416</v>
          </cell>
          <cell r="IW134">
            <v>76.510818558266266</v>
          </cell>
          <cell r="IX134">
            <v>95.615032435308279</v>
          </cell>
          <cell r="IY134">
            <v>118.81154943563067</v>
          </cell>
        </row>
        <row r="135">
          <cell r="J135">
            <v>86.793289655729666</v>
          </cell>
          <cell r="K135">
            <v>84.311608186456013</v>
          </cell>
          <cell r="L135">
            <v>108.23629439114471</v>
          </cell>
          <cell r="M135">
            <v>112.37030621069188</v>
          </cell>
          <cell r="N135">
            <v>98.855482718490464</v>
          </cell>
          <cell r="O135">
            <v>116.67924815564226</v>
          </cell>
          <cell r="P135">
            <v>94.2303851511532</v>
          </cell>
          <cell r="Q135">
            <v>94.467609508517398</v>
          </cell>
          <cell r="R135">
            <v>85.530474335766897</v>
          </cell>
          <cell r="S135">
            <v>94.07744256033952</v>
          </cell>
          <cell r="T135">
            <v>101.08656486082441</v>
          </cell>
          <cell r="U135">
            <v>71.186430562931719</v>
          </cell>
          <cell r="V135">
            <v>83.586788991149419</v>
          </cell>
          <cell r="W135">
            <v>92.140996648434808</v>
          </cell>
          <cell r="X135">
            <v>107.01114498547994</v>
          </cell>
          <cell r="Y135">
            <v>113.29500470563586</v>
          </cell>
          <cell r="Z135">
            <v>108.7707438908018</v>
          </cell>
          <cell r="AA135">
            <v>111.83384207768671</v>
          </cell>
          <cell r="AB135">
            <v>113.21204561807468</v>
          </cell>
          <cell r="AC135">
            <v>112.17547270976141</v>
          </cell>
          <cell r="AD135">
            <v>85.023592531928017</v>
          </cell>
          <cell r="AE135">
            <v>94.63716624388401</v>
          </cell>
          <cell r="AF135">
            <v>101.98589092840423</v>
          </cell>
          <cell r="AG135">
            <v>106.58952510255128</v>
          </cell>
          <cell r="AH135">
            <v>99.717788449991033</v>
          </cell>
          <cell r="AI135">
            <v>85.959349827982805</v>
          </cell>
          <cell r="AJ135">
            <v>95.692714515127491</v>
          </cell>
          <cell r="AK135">
            <v>93.539889811572053</v>
          </cell>
          <cell r="AL135">
            <v>114.3431142669921</v>
          </cell>
          <cell r="AM135">
            <v>88.931834512925988</v>
          </cell>
          <cell r="AN135">
            <v>128.9950846471086</v>
          </cell>
          <cell r="AO135">
            <v>101.95096265585836</v>
          </cell>
          <cell r="AP135">
            <v>72.223123378122438</v>
          </cell>
          <cell r="AQ135">
            <v>107.3299762532685</v>
          </cell>
          <cell r="AR135">
            <v>61.682265121964768</v>
          </cell>
          <cell r="AS135">
            <v>119.85528619847861</v>
          </cell>
          <cell r="AT135">
            <v>89.485743399761631</v>
          </cell>
          <cell r="AU135">
            <v>133.14965245216462</v>
          </cell>
          <cell r="AV135">
            <v>86.875779624650079</v>
          </cell>
          <cell r="AW135">
            <v>79.002392653640442</v>
          </cell>
          <cell r="AX135">
            <v>118.10552504066605</v>
          </cell>
          <cell r="AY135">
            <v>92.51863328549608</v>
          </cell>
          <cell r="AZ135">
            <v>124.26973114955338</v>
          </cell>
          <cell r="BA135">
            <v>118.49980440888015</v>
          </cell>
          <cell r="BB135">
            <v>91.783812269869372</v>
          </cell>
          <cell r="BC135">
            <v>117.55286689971219</v>
          </cell>
          <cell r="BD135">
            <v>107.38302831971639</v>
          </cell>
          <cell r="BE135">
            <v>115.22420336443436</v>
          </cell>
          <cell r="BF135">
            <v>108.4593748541245</v>
          </cell>
          <cell r="BG135">
            <v>108.39313032942998</v>
          </cell>
          <cell r="BH135">
            <v>95.706824081698358</v>
          </cell>
          <cell r="BI135">
            <v>97.513656088399387</v>
          </cell>
          <cell r="BJ135">
            <v>103.79745435684137</v>
          </cell>
          <cell r="BK135">
            <v>85.642518289024537</v>
          </cell>
          <cell r="BL135">
            <v>86.434014029091685</v>
          </cell>
          <cell r="BM135">
            <v>98.491859740096103</v>
          </cell>
          <cell r="BN135">
            <v>115.22592700316484</v>
          </cell>
          <cell r="BO135">
            <v>94.857641335494719</v>
          </cell>
          <cell r="BP135">
            <v>104.15609124488201</v>
          </cell>
          <cell r="BQ135">
            <v>88.354775151941411</v>
          </cell>
          <cell r="BR135">
            <v>86.020112946315933</v>
          </cell>
          <cell r="BS135">
            <v>75.703539922712579</v>
          </cell>
          <cell r="BT135">
            <v>111.96689559398308</v>
          </cell>
          <cell r="BU135">
            <v>102.78082646082471</v>
          </cell>
          <cell r="BV135">
            <v>117.64864992269615</v>
          </cell>
          <cell r="BW135">
            <v>93.285954895765357</v>
          </cell>
          <cell r="BX135">
            <v>104.61823849278323</v>
          </cell>
          <cell r="BY135">
            <v>89.684233374868711</v>
          </cell>
          <cell r="BZ135">
            <v>105.33032591521318</v>
          </cell>
          <cell r="CA135">
            <v>75.726608650801424</v>
          </cell>
          <cell r="CB135">
            <v>112.41280966896981</v>
          </cell>
          <cell r="CC135">
            <v>93.152709368507956</v>
          </cell>
          <cell r="CD135">
            <v>103.93138510225195</v>
          </cell>
          <cell r="CE135">
            <v>124.46499302942324</v>
          </cell>
          <cell r="CF135">
            <v>105.32595237342706</v>
          </cell>
          <cell r="CG135">
            <v>122.0331874411158</v>
          </cell>
          <cell r="CH135">
            <v>107.71135952328346</v>
          </cell>
          <cell r="CI135">
            <v>101.71509310929683</v>
          </cell>
          <cell r="CJ135">
            <v>123.86968504902873</v>
          </cell>
          <cell r="CK135">
            <v>72.313257439984312</v>
          </cell>
          <cell r="CL135">
            <v>136.32759825147974</v>
          </cell>
          <cell r="CM135">
            <v>138.27960028336909</v>
          </cell>
          <cell r="CN135">
            <v>91.457565632611661</v>
          </cell>
          <cell r="CO135">
            <v>145.25596647816343</v>
          </cell>
          <cell r="CP135">
            <v>85.361060746842696</v>
          </cell>
          <cell r="CQ135">
            <v>119.00827832221718</v>
          </cell>
          <cell r="CR135">
            <v>107.21988691436704</v>
          </cell>
          <cell r="CS135">
            <v>178.47373765276558</v>
          </cell>
          <cell r="CT135">
            <v>117.29630070650983</v>
          </cell>
          <cell r="CU135">
            <v>96.628916225745897</v>
          </cell>
          <cell r="CV135">
            <v>96.023885629227991</v>
          </cell>
          <cell r="CW135">
            <v>121.79098447082943</v>
          </cell>
          <cell r="CX135">
            <v>104.85243808582786</v>
          </cell>
          <cell r="CY135">
            <v>48.176690544429434</v>
          </cell>
          <cell r="CZ135">
            <v>97.535192101948283</v>
          </cell>
          <cell r="DA135">
            <v>130.4214075957093</v>
          </cell>
          <cell r="DB135">
            <v>110.07766693448843</v>
          </cell>
          <cell r="DC135">
            <v>117.22148263574741</v>
          </cell>
          <cell r="DD135">
            <v>132.81825459195005</v>
          </cell>
          <cell r="DE135">
            <v>132.29002013493917</v>
          </cell>
          <cell r="DF135">
            <v>109.75517216521716</v>
          </cell>
          <cell r="DG135">
            <v>115.17061656359103</v>
          </cell>
          <cell r="DH135">
            <v>100.00052873631287</v>
          </cell>
          <cell r="DI135">
            <v>135.40914850228927</v>
          </cell>
          <cell r="DJ135">
            <v>97.116977793232138</v>
          </cell>
          <cell r="DK135">
            <v>100.35595653495916</v>
          </cell>
          <cell r="DL135">
            <v>116.26833417055542</v>
          </cell>
          <cell r="DM135">
            <v>129.53395470516188</v>
          </cell>
          <cell r="DN135">
            <v>119.23136365910081</v>
          </cell>
          <cell r="DO135">
            <v>86.652889428876165</v>
          </cell>
          <cell r="DP135">
            <v>111.55285063416309</v>
          </cell>
          <cell r="DQ135">
            <v>121.2048993979072</v>
          </cell>
          <cell r="DR135">
            <v>119.21924070433089</v>
          </cell>
          <cell r="DS135">
            <v>116.37094298880449</v>
          </cell>
          <cell r="DT135">
            <v>84.505699966994811</v>
          </cell>
          <cell r="DU135">
            <v>148.54138058017486</v>
          </cell>
          <cell r="DV135">
            <v>103.06229025334009</v>
          </cell>
          <cell r="DW135">
            <v>121.25406129408604</v>
          </cell>
          <cell r="DX135">
            <v>69.496863889964558</v>
          </cell>
          <cell r="DY135">
            <v>107.55997066351279</v>
          </cell>
          <cell r="DZ135">
            <v>82.007917761529427</v>
          </cell>
          <cell r="EA135">
            <v>99.130757919805689</v>
          </cell>
          <cell r="EB135">
            <v>85.723691152561798</v>
          </cell>
          <cell r="EC135">
            <v>117.13411214035374</v>
          </cell>
          <cell r="ED135">
            <v>107.21057644765328</v>
          </cell>
          <cell r="EE135">
            <v>106.96049162826141</v>
          </cell>
          <cell r="EF135">
            <v>104.46523021430741</v>
          </cell>
          <cell r="EG135">
            <v>108.42510233227443</v>
          </cell>
          <cell r="EH135">
            <v>98.745097712820964</v>
          </cell>
          <cell r="EI135">
            <v>99.29838121508385</v>
          </cell>
          <cell r="EJ135">
            <v>91.849169550637896</v>
          </cell>
          <cell r="EK135">
            <v>73.613526535357664</v>
          </cell>
          <cell r="EL135">
            <v>105.96505456437585</v>
          </cell>
          <cell r="EM135">
            <v>72.814300160155241</v>
          </cell>
          <cell r="EN135">
            <v>121.49728881278669</v>
          </cell>
          <cell r="EO135">
            <v>93.51456941472324</v>
          </cell>
          <cell r="EP135">
            <v>151.38940613400433</v>
          </cell>
          <cell r="EQ135">
            <v>97.283135287750738</v>
          </cell>
          <cell r="ER135">
            <v>105.62938866889702</v>
          </cell>
          <cell r="ES135">
            <v>108.27690497009014</v>
          </cell>
          <cell r="ET135">
            <v>126.83170585142108</v>
          </cell>
          <cell r="EU135">
            <v>81.540308420189902</v>
          </cell>
          <cell r="EV135">
            <v>87.99158275212487</v>
          </cell>
          <cell r="EW135">
            <v>126.88209660735581</v>
          </cell>
          <cell r="EX135">
            <v>110.15605553700374</v>
          </cell>
          <cell r="EY135">
            <v>72.302916411819979</v>
          </cell>
          <cell r="EZ135">
            <v>131.06449609777354</v>
          </cell>
          <cell r="FA135">
            <v>129.61207468610996</v>
          </cell>
          <cell r="FB135">
            <v>100.09046344826224</v>
          </cell>
          <cell r="FC135">
            <v>84.515258039317303</v>
          </cell>
          <cell r="FD135">
            <v>92.535334987477015</v>
          </cell>
          <cell r="FE135">
            <v>144.61248734179921</v>
          </cell>
          <cell r="FF135">
            <v>81.720271385739963</v>
          </cell>
          <cell r="FG135">
            <v>81.578114361753492</v>
          </cell>
          <cell r="FH135">
            <v>142.64924530008017</v>
          </cell>
          <cell r="FI135">
            <v>83.201218895217892</v>
          </cell>
          <cell r="FJ135">
            <v>80.023022004739204</v>
          </cell>
          <cell r="FK135">
            <v>112.7413420297061</v>
          </cell>
          <cell r="FL135">
            <v>72.241780953717551</v>
          </cell>
          <cell r="FM135">
            <v>100.753138690895</v>
          </cell>
          <cell r="FN135">
            <v>104.56611656222297</v>
          </cell>
          <cell r="FO135">
            <v>131.58466682141605</v>
          </cell>
          <cell r="FP135">
            <v>87.819330693695619</v>
          </cell>
          <cell r="FQ135">
            <v>89.94342771980503</v>
          </cell>
          <cell r="FR135">
            <v>80.520671564594949</v>
          </cell>
          <cell r="FS135">
            <v>88.422462115447445</v>
          </cell>
          <cell r="FT135">
            <v>123.48103414888507</v>
          </cell>
          <cell r="FU135">
            <v>116.41522466339325</v>
          </cell>
          <cell r="FV135">
            <v>94.637831448847422</v>
          </cell>
          <cell r="FW135">
            <v>89.589230573335698</v>
          </cell>
          <cell r="FX135">
            <v>82.268598857533746</v>
          </cell>
          <cell r="FY135">
            <v>103.1608960139616</v>
          </cell>
          <cell r="FZ135">
            <v>139.70597102418762</v>
          </cell>
          <cell r="GA135">
            <v>110.37207443517714</v>
          </cell>
          <cell r="GB135">
            <v>105.8917396714474</v>
          </cell>
          <cell r="GC135">
            <v>105.23859134189121</v>
          </cell>
          <cell r="GD135">
            <v>110.31386578880434</v>
          </cell>
          <cell r="GE135">
            <v>88.956599042200239</v>
          </cell>
          <cell r="GF135">
            <v>95.998970099527298</v>
          </cell>
          <cell r="GG135">
            <v>113.08289729207789</v>
          </cell>
          <cell r="GH135">
            <v>118.83892234331191</v>
          </cell>
          <cell r="GI135">
            <v>84.081315115871845</v>
          </cell>
          <cell r="GJ135">
            <v>113.97545400931635</v>
          </cell>
          <cell r="GK135">
            <v>77.083525085058938</v>
          </cell>
          <cell r="GL135">
            <v>95.225731346820936</v>
          </cell>
          <cell r="GM135">
            <v>110.23703408629389</v>
          </cell>
          <cell r="GN135">
            <v>126.14045549621967</v>
          </cell>
          <cell r="GO135">
            <v>84.098032644225967</v>
          </cell>
          <cell r="GP135">
            <v>107.58842144585492</v>
          </cell>
          <cell r="GQ135">
            <v>90.059979707624763</v>
          </cell>
          <cell r="GR135">
            <v>95.892702165661902</v>
          </cell>
          <cell r="GS135">
            <v>111.63538149955993</v>
          </cell>
          <cell r="GT135">
            <v>84.687887726332633</v>
          </cell>
          <cell r="GU135">
            <v>132.12503561425518</v>
          </cell>
          <cell r="GV135">
            <v>110.4363901555497</v>
          </cell>
          <cell r="GW135">
            <v>73.282918518590222</v>
          </cell>
          <cell r="GX135">
            <v>94.026793919189757</v>
          </cell>
          <cell r="GY135">
            <v>91.673603832274523</v>
          </cell>
          <cell r="GZ135">
            <v>123.41078666030903</v>
          </cell>
          <cell r="HA135">
            <v>112.78160550505856</v>
          </cell>
          <cell r="HB135">
            <v>100.25999757204157</v>
          </cell>
          <cell r="HC135">
            <v>103.84787598881971</v>
          </cell>
          <cell r="HD135">
            <v>107.80298308751023</v>
          </cell>
          <cell r="HE135">
            <v>131.94917048834009</v>
          </cell>
          <cell r="HF135">
            <v>95.799492150471636</v>
          </cell>
          <cell r="HG135">
            <v>96.30425715929907</v>
          </cell>
          <cell r="HH135">
            <v>79.623918863117083</v>
          </cell>
          <cell r="HI135">
            <v>103.80917326621224</v>
          </cell>
          <cell r="HJ135">
            <v>104.95478757420642</v>
          </cell>
          <cell r="HK135">
            <v>93.261148189310717</v>
          </cell>
          <cell r="HL135">
            <v>164.75337772032859</v>
          </cell>
          <cell r="HM135">
            <v>133.46334589410827</v>
          </cell>
          <cell r="HN135">
            <v>81.25984326501586</v>
          </cell>
          <cell r="HO135">
            <v>80.341044725347459</v>
          </cell>
          <cell r="HP135">
            <v>102.67822483012148</v>
          </cell>
          <cell r="HQ135">
            <v>76.20273852350924</v>
          </cell>
          <cell r="HR135">
            <v>86.521608804404806</v>
          </cell>
          <cell r="HS135">
            <v>138.89652088809615</v>
          </cell>
          <cell r="HT135">
            <v>141.07525721630171</v>
          </cell>
          <cell r="HU135">
            <v>97.4940479034844</v>
          </cell>
          <cell r="HV135">
            <v>112.00989490609552</v>
          </cell>
          <cell r="HW135">
            <v>56.684967097381175</v>
          </cell>
          <cell r="HX135">
            <v>79.652459975275448</v>
          </cell>
          <cell r="HY135">
            <v>99.771476751791724</v>
          </cell>
          <cell r="HZ135">
            <v>131.36851200369284</v>
          </cell>
          <cell r="IA135">
            <v>73.358003790873553</v>
          </cell>
          <cell r="IB135">
            <v>115.31536680799391</v>
          </cell>
          <cell r="IC135">
            <v>85.806218689717099</v>
          </cell>
          <cell r="ID135">
            <v>103.23365618066097</v>
          </cell>
          <cell r="IE135">
            <v>103.37154894278096</v>
          </cell>
          <cell r="IF135">
            <v>72.753053925399144</v>
          </cell>
          <cell r="IG135">
            <v>74.550263171060976</v>
          </cell>
          <cell r="IH135">
            <v>105.84056824271519</v>
          </cell>
          <cell r="II135">
            <v>96.902008006513071</v>
          </cell>
          <cell r="IJ135">
            <v>123.70696266628397</v>
          </cell>
          <cell r="IK135">
            <v>78.2613561311761</v>
          </cell>
          <cell r="IL135">
            <v>92.894031838324409</v>
          </cell>
          <cell r="IM135">
            <v>107.00338211856176</v>
          </cell>
          <cell r="IN135">
            <v>101.85220446349604</v>
          </cell>
          <cell r="IO135">
            <v>109.63357100372123</v>
          </cell>
          <cell r="IP135">
            <v>156.27610701598886</v>
          </cell>
          <cell r="IQ135">
            <v>89.329096781484125</v>
          </cell>
          <cell r="IR135">
            <v>102.11170764281137</v>
          </cell>
          <cell r="IS135">
            <v>117.85944156769942</v>
          </cell>
          <cell r="IT135">
            <v>114.4382608074668</v>
          </cell>
          <cell r="IU135">
            <v>104.10462664950454</v>
          </cell>
          <cell r="IV135">
            <v>80.663922314550547</v>
          </cell>
          <cell r="IW135">
            <v>75.34212405519196</v>
          </cell>
          <cell r="IX135">
            <v>95.253860672053506</v>
          </cell>
          <cell r="IY135">
            <v>117.17576966961835</v>
          </cell>
        </row>
        <row r="136">
          <cell r="J136">
            <v>89.143490536504018</v>
          </cell>
          <cell r="K136">
            <v>82.623772889599763</v>
          </cell>
          <cell r="L136">
            <v>106.43588524805845</v>
          </cell>
          <cell r="M136">
            <v>111.74895687560259</v>
          </cell>
          <cell r="N136">
            <v>95.902099463057851</v>
          </cell>
          <cell r="O136">
            <v>117.37261628474791</v>
          </cell>
          <cell r="P136">
            <v>95.620909534205509</v>
          </cell>
          <cell r="Q136">
            <v>95.304026701389972</v>
          </cell>
          <cell r="R136">
            <v>83.914304120196945</v>
          </cell>
          <cell r="S136">
            <v>93.792709100121144</v>
          </cell>
          <cell r="T136">
            <v>101.82869470003754</v>
          </cell>
          <cell r="U136">
            <v>70.771882414938077</v>
          </cell>
          <cell r="V136">
            <v>83.860341876695898</v>
          </cell>
          <cell r="W136">
            <v>90.82716684131033</v>
          </cell>
          <cell r="X136">
            <v>105.91512297797172</v>
          </cell>
          <cell r="Y136">
            <v>109.98075457798761</v>
          </cell>
          <cell r="Z136">
            <v>108.31409784727879</v>
          </cell>
          <cell r="AA136">
            <v>114.55385041431629</v>
          </cell>
          <cell r="AB136">
            <v>114.65894668153538</v>
          </cell>
          <cell r="AC136">
            <v>112.8155357944363</v>
          </cell>
          <cell r="AD136">
            <v>85.986619099166731</v>
          </cell>
          <cell r="AE136">
            <v>93.579757201589572</v>
          </cell>
          <cell r="AF136">
            <v>102.64233441810181</v>
          </cell>
          <cell r="AG136">
            <v>108.51430639138746</v>
          </cell>
          <cell r="AH136">
            <v>98.834889227010521</v>
          </cell>
          <cell r="AI136">
            <v>86.456039377826883</v>
          </cell>
          <cell r="AJ136">
            <v>98.063569173440783</v>
          </cell>
          <cell r="AK136">
            <v>93.748709669576513</v>
          </cell>
          <cell r="AL136">
            <v>114.1819430466754</v>
          </cell>
          <cell r="AM136">
            <v>90.210827567011989</v>
          </cell>
          <cell r="AN136">
            <v>127.38102167310427</v>
          </cell>
          <cell r="AO136">
            <v>101.33373298844894</v>
          </cell>
          <cell r="AP136">
            <v>72.976046475699349</v>
          </cell>
          <cell r="AQ136">
            <v>108.71474861669924</v>
          </cell>
          <cell r="AR136">
            <v>61.413940905807799</v>
          </cell>
          <cell r="AS136">
            <v>119.29458690026067</v>
          </cell>
          <cell r="AT136">
            <v>89.373851955439363</v>
          </cell>
          <cell r="AU136">
            <v>133.63052422303474</v>
          </cell>
          <cell r="AV136">
            <v>86.28538089623396</v>
          </cell>
          <cell r="AW136">
            <v>79.260342851990089</v>
          </cell>
          <cell r="AX136">
            <v>115.38371001930309</v>
          </cell>
          <cell r="AY136">
            <v>93.450737897335529</v>
          </cell>
          <cell r="AZ136">
            <v>124.29333560340919</v>
          </cell>
          <cell r="BA136">
            <v>119.46545725179207</v>
          </cell>
          <cell r="BB136">
            <v>92.770585175334617</v>
          </cell>
          <cell r="BC136">
            <v>116.01114061118669</v>
          </cell>
          <cell r="BD136">
            <v>106.98691916041777</v>
          </cell>
          <cell r="BE136">
            <v>115.75348091560217</v>
          </cell>
          <cell r="BF136">
            <v>107.91306206857402</v>
          </cell>
          <cell r="BG136">
            <v>107.51066030017435</v>
          </cell>
          <cell r="BH136">
            <v>98.811108796944865</v>
          </cell>
          <cell r="BI136">
            <v>96.763739779693708</v>
          </cell>
          <cell r="BJ136">
            <v>106.53369564683503</v>
          </cell>
          <cell r="BK136">
            <v>87.813196479346971</v>
          </cell>
          <cell r="BL136">
            <v>88.148629033739525</v>
          </cell>
          <cell r="BM136">
            <v>95.802276190082921</v>
          </cell>
          <cell r="BN136">
            <v>112.23563921132227</v>
          </cell>
          <cell r="BO136">
            <v>96.987495319347858</v>
          </cell>
          <cell r="BP136">
            <v>103.97430301490927</v>
          </cell>
          <cell r="BQ136">
            <v>86.153803362028071</v>
          </cell>
          <cell r="BR136">
            <v>84.790793802648992</v>
          </cell>
          <cell r="BS136">
            <v>77.57969683725031</v>
          </cell>
          <cell r="BT136">
            <v>113.37734912364722</v>
          </cell>
          <cell r="BU136">
            <v>101.58025134284085</v>
          </cell>
          <cell r="BV136">
            <v>117.78966811763827</v>
          </cell>
          <cell r="BW136">
            <v>92.620712306482403</v>
          </cell>
          <cell r="BX136">
            <v>104.37522761083039</v>
          </cell>
          <cell r="BY136">
            <v>87.241466577722917</v>
          </cell>
          <cell r="BZ136">
            <v>103.43436264118945</v>
          </cell>
          <cell r="CA136">
            <v>75.253280630696437</v>
          </cell>
          <cell r="CB136">
            <v>113.01805151304991</v>
          </cell>
          <cell r="CC136">
            <v>93.56362320904195</v>
          </cell>
          <cell r="CD136">
            <v>104.67732719031197</v>
          </cell>
          <cell r="CE136">
            <v>126.87323237150524</v>
          </cell>
          <cell r="CF136">
            <v>102.67386587410333</v>
          </cell>
          <cell r="CG136">
            <v>119.92901832630837</v>
          </cell>
          <cell r="CH136">
            <v>107.63671332016236</v>
          </cell>
          <cell r="CI136">
            <v>101.74589015936556</v>
          </cell>
          <cell r="CJ136">
            <v>120.99737131569316</v>
          </cell>
          <cell r="CK136">
            <v>72.32545012576179</v>
          </cell>
          <cell r="CL136">
            <v>136.09887498525126</v>
          </cell>
          <cell r="CM136">
            <v>135.16683905808512</v>
          </cell>
          <cell r="CN136">
            <v>92.299648779489758</v>
          </cell>
          <cell r="CO136">
            <v>141.34911659951291</v>
          </cell>
          <cell r="CP136">
            <v>85.708030620168756</v>
          </cell>
          <cell r="CQ136">
            <v>118.39547473264342</v>
          </cell>
          <cell r="CR136">
            <v>106.57428507017124</v>
          </cell>
          <cell r="CS136">
            <v>183.28174196145213</v>
          </cell>
          <cell r="CT136">
            <v>116.75672681111634</v>
          </cell>
          <cell r="CU136">
            <v>95.253466056232497</v>
          </cell>
          <cell r="CV136">
            <v>96.783075815526587</v>
          </cell>
          <cell r="CW136">
            <v>121.91705544735802</v>
          </cell>
          <cell r="CX136">
            <v>104.21274314172327</v>
          </cell>
          <cell r="CY136">
            <v>47.440209875521361</v>
          </cell>
          <cell r="CZ136">
            <v>98.605672133640979</v>
          </cell>
          <cell r="DA136">
            <v>132.90911409876983</v>
          </cell>
          <cell r="DB136">
            <v>106.71720531683934</v>
          </cell>
          <cell r="DC136">
            <v>117.08301412729787</v>
          </cell>
          <cell r="DD136">
            <v>130.72074777446983</v>
          </cell>
          <cell r="DE136">
            <v>132.98502076623282</v>
          </cell>
          <cell r="DF136">
            <v>111.29003156169678</v>
          </cell>
          <cell r="DG136">
            <v>116.05777592922712</v>
          </cell>
          <cell r="DH136">
            <v>99.175586018349577</v>
          </cell>
          <cell r="DI136">
            <v>134.31560299162882</v>
          </cell>
          <cell r="DJ136">
            <v>96.859800163255386</v>
          </cell>
          <cell r="DK136">
            <v>100.65475952280356</v>
          </cell>
          <cell r="DL136">
            <v>116.2640494549568</v>
          </cell>
          <cell r="DM136">
            <v>132.77942262702757</v>
          </cell>
          <cell r="DN136">
            <v>118.35965863672516</v>
          </cell>
          <cell r="DO136">
            <v>85.558347323524458</v>
          </cell>
          <cell r="DP136">
            <v>110.12734950224197</v>
          </cell>
          <cell r="DQ136">
            <v>122.78869614963156</v>
          </cell>
          <cell r="DR136">
            <v>121.91925283731115</v>
          </cell>
          <cell r="DS136">
            <v>119.07511712168085</v>
          </cell>
          <cell r="DT136">
            <v>84.856940484460196</v>
          </cell>
          <cell r="DU136">
            <v>147.12094916067582</v>
          </cell>
          <cell r="DV136">
            <v>103.05504097410589</v>
          </cell>
          <cell r="DW136">
            <v>121.40070459980046</v>
          </cell>
          <cell r="DX136">
            <v>68.588327498712786</v>
          </cell>
          <cell r="DY136">
            <v>108.30298491538466</v>
          </cell>
          <cell r="DZ136">
            <v>82.095355459538453</v>
          </cell>
          <cell r="EA136">
            <v>99.831975914626753</v>
          </cell>
          <cell r="EB136">
            <v>85.64953952473833</v>
          </cell>
          <cell r="EC136">
            <v>114.78513870028857</v>
          </cell>
          <cell r="ED136">
            <v>105.41293925330856</v>
          </cell>
          <cell r="EE136">
            <v>108.02159274906575</v>
          </cell>
          <cell r="EF136">
            <v>103.92278623148739</v>
          </cell>
          <cell r="EG136">
            <v>108.01878200334897</v>
          </cell>
          <cell r="EH136">
            <v>100.10818825117722</v>
          </cell>
          <cell r="EI136">
            <v>99.811551668431434</v>
          </cell>
          <cell r="EJ136">
            <v>91.993729124766915</v>
          </cell>
          <cell r="EK136">
            <v>72.374475325106843</v>
          </cell>
          <cell r="EL136">
            <v>107.61815864351277</v>
          </cell>
          <cell r="EM136">
            <v>71.332645526085727</v>
          </cell>
          <cell r="EN136">
            <v>122.03012464682082</v>
          </cell>
          <cell r="EO136">
            <v>95.043664313608303</v>
          </cell>
          <cell r="EP136">
            <v>149.952619585674</v>
          </cell>
          <cell r="EQ136">
            <v>97.266188658259367</v>
          </cell>
          <cell r="ER136">
            <v>106.26381628461102</v>
          </cell>
          <cell r="ES136">
            <v>109.32250305986574</v>
          </cell>
          <cell r="ET136">
            <v>126.6614970061636</v>
          </cell>
          <cell r="EU136">
            <v>81.854168539671164</v>
          </cell>
          <cell r="EV136">
            <v>88.008755640057004</v>
          </cell>
          <cell r="EW136">
            <v>127.05356649748403</v>
          </cell>
          <cell r="EX136">
            <v>111.09895946404062</v>
          </cell>
          <cell r="EY136">
            <v>72.793522475773912</v>
          </cell>
          <cell r="EZ136">
            <v>128.42394216224184</v>
          </cell>
          <cell r="FA136">
            <v>131.44409193505368</v>
          </cell>
          <cell r="FB136">
            <v>100.74603806654903</v>
          </cell>
          <cell r="FC136">
            <v>85.812959243351173</v>
          </cell>
          <cell r="FD136">
            <v>92.138355629102335</v>
          </cell>
          <cell r="FE136">
            <v>142.92064178679675</v>
          </cell>
          <cell r="FF136">
            <v>80.980638024768069</v>
          </cell>
          <cell r="FG136">
            <v>82.557690118467605</v>
          </cell>
          <cell r="FH136">
            <v>140.74655825399162</v>
          </cell>
          <cell r="FI136">
            <v>85.384695658692422</v>
          </cell>
          <cell r="FJ136">
            <v>79.29000668562729</v>
          </cell>
          <cell r="FK136">
            <v>115.23503420824007</v>
          </cell>
          <cell r="FL136">
            <v>72.3487614426069</v>
          </cell>
          <cell r="FM136">
            <v>99.428640116011067</v>
          </cell>
          <cell r="FN136">
            <v>104.54431498314474</v>
          </cell>
          <cell r="FO136">
            <v>131.32798793136223</v>
          </cell>
          <cell r="FP136">
            <v>88.291218203911953</v>
          </cell>
          <cell r="FQ136">
            <v>91.427240828693314</v>
          </cell>
          <cell r="FR136">
            <v>81.958229488292233</v>
          </cell>
          <cell r="FS136">
            <v>88.675064426598141</v>
          </cell>
          <cell r="FT136">
            <v>124.72057059712539</v>
          </cell>
          <cell r="FU136">
            <v>116.31678404778208</v>
          </cell>
          <cell r="FV136">
            <v>95.37958283454806</v>
          </cell>
          <cell r="FW136">
            <v>92.22755472298573</v>
          </cell>
          <cell r="FX136">
            <v>81.691694441896203</v>
          </cell>
          <cell r="FY136">
            <v>102.02145799778471</v>
          </cell>
          <cell r="FZ136">
            <v>139.31616199538399</v>
          </cell>
          <cell r="GA136">
            <v>110.16378083454934</v>
          </cell>
          <cell r="GB136">
            <v>106.51527631280894</v>
          </cell>
          <cell r="GC136">
            <v>105.06458431616984</v>
          </cell>
          <cell r="GD136">
            <v>112.16102132072507</v>
          </cell>
          <cell r="GE136">
            <v>90.267974799859573</v>
          </cell>
          <cell r="GF136">
            <v>93.917873871611249</v>
          </cell>
          <cell r="GG136">
            <v>111.35077345769541</v>
          </cell>
          <cell r="GH136">
            <v>117.54730908958476</v>
          </cell>
          <cell r="GI136">
            <v>83.802664854020051</v>
          </cell>
          <cell r="GJ136">
            <v>110.22564033241541</v>
          </cell>
          <cell r="GK136">
            <v>77.954198502017377</v>
          </cell>
          <cell r="GL136">
            <v>95.852710188030684</v>
          </cell>
          <cell r="GM136">
            <v>110.68509617446703</v>
          </cell>
          <cell r="GN136">
            <v>124.42308694293361</v>
          </cell>
          <cell r="GO136">
            <v>82.983715183482232</v>
          </cell>
          <cell r="GP136">
            <v>108.16883890574952</v>
          </cell>
          <cell r="GQ136">
            <v>89.819054113747626</v>
          </cell>
          <cell r="GR136">
            <v>96.233613624580769</v>
          </cell>
          <cell r="GS136">
            <v>111.47865781157923</v>
          </cell>
          <cell r="GT136">
            <v>85.772288261229036</v>
          </cell>
          <cell r="GU136">
            <v>130.07172689767788</v>
          </cell>
          <cell r="GV136">
            <v>113.18123267412453</v>
          </cell>
          <cell r="GW136">
            <v>75.224334794401429</v>
          </cell>
          <cell r="GX136">
            <v>94.440966841895772</v>
          </cell>
          <cell r="GY136">
            <v>92.121395715670275</v>
          </cell>
          <cell r="GZ136">
            <v>122.89026906983869</v>
          </cell>
          <cell r="HA136">
            <v>113.15123054045186</v>
          </cell>
          <cell r="HB136">
            <v>99.075629720145699</v>
          </cell>
          <cell r="HC136">
            <v>104.67381637182508</v>
          </cell>
          <cell r="HD136">
            <v>107.06851042566511</v>
          </cell>
          <cell r="HE136">
            <v>132.4663207124525</v>
          </cell>
          <cell r="HF136">
            <v>93.062080318118021</v>
          </cell>
          <cell r="HG136">
            <v>95.759460741223137</v>
          </cell>
          <cell r="HH136">
            <v>78.278765225685206</v>
          </cell>
          <cell r="HI136">
            <v>102.45106523456536</v>
          </cell>
          <cell r="HJ136">
            <v>104.00377409431303</v>
          </cell>
          <cell r="HK136">
            <v>95.737632809174215</v>
          </cell>
          <cell r="HL136">
            <v>166.8879259182244</v>
          </cell>
          <cell r="HM136">
            <v>135.03782674413813</v>
          </cell>
          <cell r="HN136">
            <v>81.126330205940263</v>
          </cell>
          <cell r="HO136">
            <v>81.990125102866088</v>
          </cell>
          <cell r="HP136">
            <v>102.81257506044201</v>
          </cell>
          <cell r="HQ136">
            <v>76.481604154266634</v>
          </cell>
          <cell r="HR136">
            <v>88.01853149509877</v>
          </cell>
          <cell r="HS136">
            <v>135.32550214823769</v>
          </cell>
          <cell r="HT136">
            <v>140.90594533155428</v>
          </cell>
          <cell r="HU136">
            <v>99.991370036730856</v>
          </cell>
          <cell r="HV136">
            <v>109.93165827117534</v>
          </cell>
          <cell r="HW136">
            <v>56.193691647535999</v>
          </cell>
          <cell r="HX136">
            <v>76.908860717834159</v>
          </cell>
          <cell r="HY136">
            <v>100.2915503971239</v>
          </cell>
          <cell r="HZ136">
            <v>128.73112423205436</v>
          </cell>
          <cell r="IA136">
            <v>74.219668182955658</v>
          </cell>
          <cell r="IB136">
            <v>115.70110050138268</v>
          </cell>
          <cell r="IC136">
            <v>86.435469835636368</v>
          </cell>
          <cell r="ID136">
            <v>100.47782688906781</v>
          </cell>
          <cell r="IE136">
            <v>102.64427504125206</v>
          </cell>
          <cell r="IF136">
            <v>73.302314596129634</v>
          </cell>
          <cell r="IG136">
            <v>76.529548231972385</v>
          </cell>
          <cell r="IH136">
            <v>106.40477109694505</v>
          </cell>
          <cell r="II136">
            <v>99.496521112755929</v>
          </cell>
          <cell r="IJ136">
            <v>123.81597778856819</v>
          </cell>
          <cell r="IK136">
            <v>79.216679874013579</v>
          </cell>
          <cell r="IL136">
            <v>95.779045761236162</v>
          </cell>
          <cell r="IM136">
            <v>107.422661919514</v>
          </cell>
          <cell r="IN136">
            <v>100.11881381921222</v>
          </cell>
          <cell r="IO136">
            <v>109.93074468933085</v>
          </cell>
          <cell r="IP136">
            <v>155.58300954788717</v>
          </cell>
          <cell r="IQ136">
            <v>91.712981407194206</v>
          </cell>
          <cell r="IR136">
            <v>103.82609298944848</v>
          </cell>
          <cell r="IS136">
            <v>118.50830402936646</v>
          </cell>
          <cell r="IT136">
            <v>116.35576840783258</v>
          </cell>
          <cell r="IU136">
            <v>104.70338714044436</v>
          </cell>
          <cell r="IV136">
            <v>81.437351775734385</v>
          </cell>
          <cell r="IW136">
            <v>74.664314099916552</v>
          </cell>
          <cell r="IX136">
            <v>96.784897434542287</v>
          </cell>
          <cell r="IY136">
            <v>115.38169355517306</v>
          </cell>
        </row>
        <row r="137">
          <cell r="J137">
            <v>91.557817349734975</v>
          </cell>
          <cell r="K137">
            <v>84.498254576281482</v>
          </cell>
          <cell r="L137">
            <v>106.80036440289363</v>
          </cell>
          <cell r="M137">
            <v>113.03956230005937</v>
          </cell>
          <cell r="N137">
            <v>98.41299033911065</v>
          </cell>
          <cell r="O137">
            <v>119.24185099977028</v>
          </cell>
          <cell r="P137">
            <v>98.071909885480068</v>
          </cell>
          <cell r="Q137">
            <v>93.659368491071604</v>
          </cell>
          <cell r="R137">
            <v>83.635338381139093</v>
          </cell>
          <cell r="S137">
            <v>94.280041043160708</v>
          </cell>
          <cell r="T137">
            <v>102.5470177818071</v>
          </cell>
          <cell r="U137">
            <v>71.115216752234716</v>
          </cell>
          <cell r="V137">
            <v>82.284313098698462</v>
          </cell>
          <cell r="W137">
            <v>91.071080214180981</v>
          </cell>
          <cell r="X137">
            <v>106.15556545652198</v>
          </cell>
          <cell r="Y137">
            <v>112.08059802866818</v>
          </cell>
          <cell r="Z137">
            <v>107.54941723188975</v>
          </cell>
          <cell r="AA137">
            <v>115.74459578763658</v>
          </cell>
          <cell r="AB137">
            <v>113.80960268238869</v>
          </cell>
          <cell r="AC137">
            <v>112.04953599967013</v>
          </cell>
          <cell r="AD137">
            <v>87.436810072569486</v>
          </cell>
          <cell r="AE137">
            <v>92.799824997102476</v>
          </cell>
          <cell r="AF137">
            <v>100.48672190188582</v>
          </cell>
          <cell r="AG137">
            <v>110.4339869222153</v>
          </cell>
          <cell r="AH137">
            <v>99.36850025134359</v>
          </cell>
          <cell r="AI137">
            <v>87.45836740796976</v>
          </cell>
          <cell r="AJ137">
            <v>100.37347997742167</v>
          </cell>
          <cell r="AK137">
            <v>95.576199088018569</v>
          </cell>
          <cell r="AL137">
            <v>115.46571558090841</v>
          </cell>
          <cell r="AM137">
            <v>92.159059255255059</v>
          </cell>
          <cell r="AN137">
            <v>126.54998507203273</v>
          </cell>
          <cell r="AO137">
            <v>101.35242333254124</v>
          </cell>
          <cell r="AP137">
            <v>74.538014675262616</v>
          </cell>
          <cell r="AQ137">
            <v>108.97164497940928</v>
          </cell>
          <cell r="AR137">
            <v>61.700682894009347</v>
          </cell>
          <cell r="AS137">
            <v>116.87901391134217</v>
          </cell>
          <cell r="AT137">
            <v>89.688778490316793</v>
          </cell>
          <cell r="AU137">
            <v>136.71952849777446</v>
          </cell>
          <cell r="AV137">
            <v>85.339744292875039</v>
          </cell>
          <cell r="AW137">
            <v>80.077392718166251</v>
          </cell>
          <cell r="AX137">
            <v>119.43865006229939</v>
          </cell>
          <cell r="AY137">
            <v>94.849997187753445</v>
          </cell>
          <cell r="AZ137">
            <v>123.05988938597216</v>
          </cell>
          <cell r="BA137">
            <v>118.73838900963807</v>
          </cell>
          <cell r="BB137">
            <v>92.473479438840968</v>
          </cell>
          <cell r="BC137">
            <v>114.79713929653919</v>
          </cell>
          <cell r="BD137">
            <v>107.59018286858728</v>
          </cell>
          <cell r="BE137">
            <v>117.58816516365236</v>
          </cell>
          <cell r="BF137">
            <v>109.42317929428368</v>
          </cell>
          <cell r="BG137">
            <v>108.88187821031049</v>
          </cell>
          <cell r="BH137">
            <v>100.3007133584526</v>
          </cell>
          <cell r="BI137">
            <v>94.779080344281624</v>
          </cell>
          <cell r="BJ137">
            <v>108.45184237206865</v>
          </cell>
          <cell r="BK137">
            <v>89.38532911373936</v>
          </cell>
          <cell r="BL137">
            <v>87.738917792368369</v>
          </cell>
          <cell r="BM137">
            <v>95.24563803646592</v>
          </cell>
          <cell r="BN137">
            <v>110.1799931870958</v>
          </cell>
          <cell r="BO137">
            <v>94.302680311204483</v>
          </cell>
          <cell r="BP137">
            <v>106.11861445605099</v>
          </cell>
          <cell r="BQ137">
            <v>85.858084851716498</v>
          </cell>
          <cell r="BR137">
            <v>85.884929187391876</v>
          </cell>
          <cell r="BS137">
            <v>76.205465318614259</v>
          </cell>
          <cell r="BT137">
            <v>113.84669613965754</v>
          </cell>
          <cell r="BU137">
            <v>103.64821201721743</v>
          </cell>
          <cell r="BV137">
            <v>119.27217885133766</v>
          </cell>
          <cell r="BW137">
            <v>93.151490166541251</v>
          </cell>
          <cell r="BX137">
            <v>104.84654552646448</v>
          </cell>
          <cell r="BY137">
            <v>86.879258425569517</v>
          </cell>
          <cell r="BZ137">
            <v>103.45315680605496</v>
          </cell>
          <cell r="CA137">
            <v>75.008014783663953</v>
          </cell>
          <cell r="CB137">
            <v>113.41266550975681</v>
          </cell>
          <cell r="CC137">
            <v>93.609523851374121</v>
          </cell>
          <cell r="CD137">
            <v>105.30896977778013</v>
          </cell>
          <cell r="CE137">
            <v>122.97992771505955</v>
          </cell>
          <cell r="CF137">
            <v>104.15630634648402</v>
          </cell>
          <cell r="CG137">
            <v>123.33530459241885</v>
          </cell>
          <cell r="CH137">
            <v>108.23008554301103</v>
          </cell>
          <cell r="CI137">
            <v>102.81544078679799</v>
          </cell>
          <cell r="CJ137">
            <v>120.79945739466493</v>
          </cell>
          <cell r="CK137">
            <v>73.13915287935761</v>
          </cell>
          <cell r="CL137">
            <v>136.44530591451905</v>
          </cell>
          <cell r="CM137">
            <v>135.67208202311946</v>
          </cell>
          <cell r="CN137">
            <v>91.483326726522847</v>
          </cell>
          <cell r="CO137">
            <v>143.29921039092193</v>
          </cell>
          <cell r="CP137">
            <v>86.170068203935486</v>
          </cell>
          <cell r="CQ137">
            <v>120.28605989696987</v>
          </cell>
          <cell r="CR137">
            <v>108.54836653034697</v>
          </cell>
          <cell r="CS137">
            <v>187.22382360911513</v>
          </cell>
          <cell r="CT137">
            <v>115.45281243183683</v>
          </cell>
          <cell r="CU137">
            <v>95.676571812872922</v>
          </cell>
          <cell r="CV137">
            <v>96.890502508284925</v>
          </cell>
          <cell r="CW137">
            <v>117.57208078264949</v>
          </cell>
          <cell r="CX137">
            <v>102.53864671685565</v>
          </cell>
          <cell r="CY137">
            <v>48.467016087502792</v>
          </cell>
          <cell r="CZ137">
            <v>97.48604999226194</v>
          </cell>
          <cell r="DA137">
            <v>134.3838652250659</v>
          </cell>
          <cell r="DB137">
            <v>104.94832780563301</v>
          </cell>
          <cell r="DC137">
            <v>115.47842850443983</v>
          </cell>
          <cell r="DD137">
            <v>130.09267035102349</v>
          </cell>
          <cell r="DE137">
            <v>131.7716231029747</v>
          </cell>
          <cell r="DF137">
            <v>113.57622993316669</v>
          </cell>
          <cell r="DG137">
            <v>116.59439943729612</v>
          </cell>
          <cell r="DH137">
            <v>99.010067470141749</v>
          </cell>
          <cell r="DI137">
            <v>131.96898704627927</v>
          </cell>
          <cell r="DJ137">
            <v>94.216687847506506</v>
          </cell>
          <cell r="DK137">
            <v>98.487084887669113</v>
          </cell>
          <cell r="DL137">
            <v>115.42751943002297</v>
          </cell>
          <cell r="DM137">
            <v>128.22640062570309</v>
          </cell>
          <cell r="DN137">
            <v>116.57529215073625</v>
          </cell>
          <cell r="DO137">
            <v>85.387820316393729</v>
          </cell>
          <cell r="DP137">
            <v>111.81885564070795</v>
          </cell>
          <cell r="DQ137">
            <v>125.13811166833524</v>
          </cell>
          <cell r="DR137">
            <v>120.25183013981601</v>
          </cell>
          <cell r="DS137">
            <v>116.55709738788045</v>
          </cell>
          <cell r="DT137">
            <v>84.592868107257587</v>
          </cell>
          <cell r="DU137">
            <v>147.39607770595802</v>
          </cell>
          <cell r="DV137">
            <v>104.39805807807373</v>
          </cell>
          <cell r="DW137">
            <v>121.17522997582216</v>
          </cell>
          <cell r="DX137">
            <v>70.780839328874762</v>
          </cell>
          <cell r="DY137">
            <v>110.9016761764137</v>
          </cell>
          <cell r="DZ137">
            <v>83.764476136205644</v>
          </cell>
          <cell r="EA137">
            <v>99.032387767639193</v>
          </cell>
          <cell r="EB137">
            <v>86.350627433402323</v>
          </cell>
          <cell r="EC137">
            <v>112.75458033671471</v>
          </cell>
          <cell r="ED137">
            <v>107.40458296326823</v>
          </cell>
          <cell r="EE137">
            <v>106.61051143148268</v>
          </cell>
          <cell r="EF137">
            <v>104.89582570583919</v>
          </cell>
          <cell r="EG137">
            <v>106.75392087260568</v>
          </cell>
          <cell r="EH137">
            <v>102.46041670308396</v>
          </cell>
          <cell r="EI137">
            <v>99.346501955293618</v>
          </cell>
          <cell r="EJ137">
            <v>92.745898852745682</v>
          </cell>
          <cell r="EK137">
            <v>73.794972037236604</v>
          </cell>
          <cell r="EL137">
            <v>106.30808993651128</v>
          </cell>
          <cell r="EM137">
            <v>70.104480572415781</v>
          </cell>
          <cell r="EN137">
            <v>122.1940368734997</v>
          </cell>
          <cell r="EO137">
            <v>94.548592201769097</v>
          </cell>
          <cell r="EP137">
            <v>148.2317469766495</v>
          </cell>
          <cell r="EQ137">
            <v>97.051151708817457</v>
          </cell>
          <cell r="ER137">
            <v>106.64903786973341</v>
          </cell>
          <cell r="ES137">
            <v>109.23684926453623</v>
          </cell>
          <cell r="ET137">
            <v>128.11293805236861</v>
          </cell>
          <cell r="EU137">
            <v>83.0107197974976</v>
          </cell>
          <cell r="EV137">
            <v>86.87651249158219</v>
          </cell>
          <cell r="EW137">
            <v>125.49331063956922</v>
          </cell>
          <cell r="EX137">
            <v>108.62910121385579</v>
          </cell>
          <cell r="EY137">
            <v>72.411342998190747</v>
          </cell>
          <cell r="EZ137">
            <v>128.52343754556236</v>
          </cell>
          <cell r="FA137">
            <v>130.83586126908395</v>
          </cell>
          <cell r="FB137">
            <v>101.36797343968679</v>
          </cell>
          <cell r="FC137">
            <v>83.925170748698378</v>
          </cell>
          <cell r="FD137">
            <v>94.136007457495822</v>
          </cell>
          <cell r="FE137">
            <v>143.74612350082259</v>
          </cell>
          <cell r="FF137">
            <v>84.345216378880167</v>
          </cell>
          <cell r="FG137">
            <v>82.264342888173033</v>
          </cell>
          <cell r="FH137">
            <v>139.546885607576</v>
          </cell>
          <cell r="FI137">
            <v>84.811922562639253</v>
          </cell>
          <cell r="FJ137">
            <v>79.082613250298166</v>
          </cell>
          <cell r="FK137">
            <v>112.61909535475095</v>
          </cell>
          <cell r="FL137">
            <v>72.723948540290024</v>
          </cell>
          <cell r="FM137">
            <v>100.00485174244287</v>
          </cell>
          <cell r="FN137">
            <v>105.48860354110316</v>
          </cell>
          <cell r="FO137">
            <v>132.46683008225469</v>
          </cell>
          <cell r="FP137">
            <v>87.376521256116874</v>
          </cell>
          <cell r="FQ137">
            <v>92.842139017213597</v>
          </cell>
          <cell r="FR137">
            <v>84.297494130627186</v>
          </cell>
          <cell r="FS137">
            <v>89.681591159952532</v>
          </cell>
          <cell r="FT137">
            <v>121.15026457474927</v>
          </cell>
          <cell r="FU137">
            <v>115.33026417529541</v>
          </cell>
          <cell r="FV137">
            <v>93.808006414707819</v>
          </cell>
          <cell r="FW137">
            <v>93.429269891246761</v>
          </cell>
          <cell r="FX137">
            <v>80.852207408738224</v>
          </cell>
          <cell r="FY137">
            <v>103.30322869283792</v>
          </cell>
          <cell r="FZ137">
            <v>137.08667629321738</v>
          </cell>
          <cell r="GA137">
            <v>109.30929564087459</v>
          </cell>
          <cell r="GB137">
            <v>106.76817424271407</v>
          </cell>
          <cell r="GC137">
            <v>104.64410412220678</v>
          </cell>
          <cell r="GD137">
            <v>112.66847550268024</v>
          </cell>
          <cell r="GE137">
            <v>88.963185879123444</v>
          </cell>
          <cell r="GF137">
            <v>94.541996157805684</v>
          </cell>
          <cell r="GG137">
            <v>111.31561888715486</v>
          </cell>
          <cell r="GH137">
            <v>118.02814103065985</v>
          </cell>
          <cell r="GI137">
            <v>83.536198810268445</v>
          </cell>
          <cell r="GJ137">
            <v>111.68351142464329</v>
          </cell>
          <cell r="GK137">
            <v>78.098087313729138</v>
          </cell>
          <cell r="GL137">
            <v>96.335106641671317</v>
          </cell>
          <cell r="GM137">
            <v>112.46305542900606</v>
          </cell>
          <cell r="GN137">
            <v>124.37272261944253</v>
          </cell>
          <cell r="GO137">
            <v>83.395745925162927</v>
          </cell>
          <cell r="GP137">
            <v>109.17909811962525</v>
          </cell>
          <cell r="GQ137">
            <v>88.915609380050043</v>
          </cell>
          <cell r="GR137">
            <v>96.727138963763309</v>
          </cell>
          <cell r="GS137">
            <v>108.86177581184143</v>
          </cell>
          <cell r="GT137">
            <v>84.376779366841944</v>
          </cell>
          <cell r="GU137">
            <v>126.61814518859008</v>
          </cell>
          <cell r="GV137">
            <v>114.47908752823406</v>
          </cell>
          <cell r="GW137">
            <v>75.77936767612438</v>
          </cell>
          <cell r="GX137">
            <v>98.417033919375584</v>
          </cell>
          <cell r="GY137">
            <v>90.465363166518301</v>
          </cell>
          <cell r="GZ137">
            <v>127.30052113426295</v>
          </cell>
          <cell r="HA137">
            <v>114.2192763780989</v>
          </cell>
          <cell r="HB137">
            <v>99.112834688872653</v>
          </cell>
          <cell r="HC137">
            <v>104.67015565563287</v>
          </cell>
          <cell r="HD137">
            <v>107.94856530089316</v>
          </cell>
          <cell r="HE137">
            <v>131.0951473221111</v>
          </cell>
          <cell r="HF137">
            <v>93.747168734056089</v>
          </cell>
          <cell r="HG137">
            <v>95.016142404681887</v>
          </cell>
          <cell r="HH137">
            <v>80.216595706414736</v>
          </cell>
          <cell r="HI137">
            <v>104.11058708052678</v>
          </cell>
          <cell r="HJ137">
            <v>104.18536733614226</v>
          </cell>
          <cell r="HK137">
            <v>96.388762604756693</v>
          </cell>
          <cell r="HL137">
            <v>167.73909925545439</v>
          </cell>
          <cell r="HM137">
            <v>131.86583868551503</v>
          </cell>
          <cell r="HN137">
            <v>79.653351269901435</v>
          </cell>
          <cell r="HO137">
            <v>82.456258666013554</v>
          </cell>
          <cell r="HP137">
            <v>104.52511487432031</v>
          </cell>
          <cell r="HQ137">
            <v>76.161890063574631</v>
          </cell>
          <cell r="HR137">
            <v>88.681356056934163</v>
          </cell>
          <cell r="HS137">
            <v>134.23809712354515</v>
          </cell>
          <cell r="HT137">
            <v>138.63405711898741</v>
          </cell>
          <cell r="HU137">
            <v>100.30855775233154</v>
          </cell>
          <cell r="HV137">
            <v>111.40433405677437</v>
          </cell>
          <cell r="HW137">
            <v>55.452968311812619</v>
          </cell>
          <cell r="HX137">
            <v>75.382832836023937</v>
          </cell>
          <cell r="HY137">
            <v>100.54878986181571</v>
          </cell>
          <cell r="HZ137">
            <v>131.89884262147629</v>
          </cell>
          <cell r="IA137">
            <v>73.739097840200145</v>
          </cell>
          <cell r="IB137">
            <v>116.44750228438916</v>
          </cell>
          <cell r="IC137">
            <v>87.843656606667466</v>
          </cell>
          <cell r="ID137">
            <v>101.30895452538753</v>
          </cell>
          <cell r="IE137">
            <v>103.14996409011938</v>
          </cell>
          <cell r="IF137">
            <v>73.754279072804309</v>
          </cell>
          <cell r="IG137">
            <v>74.555045055079859</v>
          </cell>
          <cell r="IH137">
            <v>106.22531179007152</v>
          </cell>
          <cell r="II137">
            <v>97.895953868875978</v>
          </cell>
          <cell r="IJ137">
            <v>123.51543329157899</v>
          </cell>
          <cell r="IK137">
            <v>78.117321555162661</v>
          </cell>
          <cell r="IL137">
            <v>95.152802607686539</v>
          </cell>
          <cell r="IM137">
            <v>109.91292856077118</v>
          </cell>
          <cell r="IN137">
            <v>101.29147829839756</v>
          </cell>
          <cell r="IO137">
            <v>108.97707455399372</v>
          </cell>
          <cell r="IP137">
            <v>151.45244986729719</v>
          </cell>
          <cell r="IQ137">
            <v>91.020974189130129</v>
          </cell>
          <cell r="IR137">
            <v>102.09054776678214</v>
          </cell>
          <cell r="IS137">
            <v>117.84954691418214</v>
          </cell>
          <cell r="IT137">
            <v>117.79293786756348</v>
          </cell>
          <cell r="IU137">
            <v>102.96051823858203</v>
          </cell>
          <cell r="IV137">
            <v>81.202307808121887</v>
          </cell>
          <cell r="IW137">
            <v>74.577147015614116</v>
          </cell>
          <cell r="IX137">
            <v>95.933386100842256</v>
          </cell>
          <cell r="IY137">
            <v>117.18751029472715</v>
          </cell>
        </row>
        <row r="138">
          <cell r="J138">
            <v>92.30916128077817</v>
          </cell>
          <cell r="K138">
            <v>85.109659936689098</v>
          </cell>
          <cell r="L138">
            <v>105.2457589017182</v>
          </cell>
          <cell r="M138">
            <v>113.20308171152006</v>
          </cell>
          <cell r="N138">
            <v>97.927279130503763</v>
          </cell>
          <cell r="O138">
            <v>116.57225344467236</v>
          </cell>
          <cell r="P138">
            <v>100.07212186845855</v>
          </cell>
          <cell r="Q138">
            <v>95.22676353824653</v>
          </cell>
          <cell r="R138">
            <v>85.226473437876777</v>
          </cell>
          <cell r="S138">
            <v>94.865299391894638</v>
          </cell>
          <cell r="T138">
            <v>101.70348818690499</v>
          </cell>
          <cell r="U138">
            <v>70.531089994372749</v>
          </cell>
          <cell r="V138">
            <v>81.643465742874668</v>
          </cell>
          <cell r="W138">
            <v>90.084676223567698</v>
          </cell>
          <cell r="X138">
            <v>108.28513139205845</v>
          </cell>
          <cell r="Y138">
            <v>113.68183723451705</v>
          </cell>
          <cell r="Z138">
            <v>109.11232455513245</v>
          </cell>
          <cell r="AA138">
            <v>116.31517886218155</v>
          </cell>
          <cell r="AB138">
            <v>114.43953757966372</v>
          </cell>
          <cell r="AC138">
            <v>115.79020929831097</v>
          </cell>
          <cell r="AD138">
            <v>87.657163782607427</v>
          </cell>
          <cell r="AE138">
            <v>94.56874322765708</v>
          </cell>
          <cell r="AF138">
            <v>100.44721018468832</v>
          </cell>
          <cell r="AG138">
            <v>111.11023519621051</v>
          </cell>
          <cell r="AH138">
            <v>99.857323105914205</v>
          </cell>
          <cell r="AI138">
            <v>86.178486190927231</v>
          </cell>
          <cell r="AJ138">
            <v>99.9527142607473</v>
          </cell>
          <cell r="AK138">
            <v>98.361357585517936</v>
          </cell>
          <cell r="AL138">
            <v>116.36109607252293</v>
          </cell>
          <cell r="AM138">
            <v>92.81980785047034</v>
          </cell>
          <cell r="AN138">
            <v>128.22413623419413</v>
          </cell>
          <cell r="AO138">
            <v>102.96113698777997</v>
          </cell>
          <cell r="AP138">
            <v>74.53368058377545</v>
          </cell>
          <cell r="AQ138">
            <v>110.00980102276831</v>
          </cell>
          <cell r="AR138">
            <v>61.012944360921708</v>
          </cell>
          <cell r="AS138">
            <v>117.83041988116686</v>
          </cell>
          <cell r="AT138">
            <v>89.494162699108756</v>
          </cell>
          <cell r="AU138">
            <v>135.80256333739393</v>
          </cell>
          <cell r="AV138">
            <v>86.70686060634506</v>
          </cell>
          <cell r="AW138">
            <v>78.158072769207152</v>
          </cell>
          <cell r="AX138">
            <v>113.74046060269578</v>
          </cell>
          <cell r="AY138">
            <v>92.381645901562749</v>
          </cell>
          <cell r="AZ138">
            <v>123.23679323990153</v>
          </cell>
          <cell r="BA138">
            <v>119.21387917737701</v>
          </cell>
          <cell r="BB138">
            <v>91.119733423383934</v>
          </cell>
          <cell r="BC138">
            <v>115.50195014501763</v>
          </cell>
          <cell r="BD138">
            <v>109.63293993737751</v>
          </cell>
          <cell r="BE138">
            <v>118.55227224642395</v>
          </cell>
          <cell r="BF138">
            <v>111.34176095526749</v>
          </cell>
          <cell r="BG138">
            <v>106.64291523844942</v>
          </cell>
          <cell r="BH138">
            <v>99.563510741401132</v>
          </cell>
          <cell r="BI138">
            <v>95.203744642661832</v>
          </cell>
          <cell r="BJ138">
            <v>108.17842178016939</v>
          </cell>
          <cell r="BK138">
            <v>90.807719605040248</v>
          </cell>
          <cell r="BL138">
            <v>85.959626674291613</v>
          </cell>
          <cell r="BM138">
            <v>95.423964768438196</v>
          </cell>
          <cell r="BN138">
            <v>111.68410433447343</v>
          </cell>
          <cell r="BO138">
            <v>95.023360269204787</v>
          </cell>
          <cell r="BP138">
            <v>107.94861222369516</v>
          </cell>
          <cell r="BQ138">
            <v>84.761220659545558</v>
          </cell>
          <cell r="BR138">
            <v>86.032862743076635</v>
          </cell>
          <cell r="BS138">
            <v>75.970371933434066</v>
          </cell>
          <cell r="BT138">
            <v>109.50633497433651</v>
          </cell>
          <cell r="BU138">
            <v>102.03120501574058</v>
          </cell>
          <cell r="BV138">
            <v>117.76296429703129</v>
          </cell>
          <cell r="BW138">
            <v>92.389047274760358</v>
          </cell>
          <cell r="BX138">
            <v>105.34187790143511</v>
          </cell>
          <cell r="BY138">
            <v>85.676760017580293</v>
          </cell>
          <cell r="BZ138">
            <v>101.70046068974001</v>
          </cell>
          <cell r="CA138">
            <v>73.182708057730252</v>
          </cell>
          <cell r="CB138">
            <v>112.92369523508991</v>
          </cell>
          <cell r="CC138">
            <v>93.546587950700356</v>
          </cell>
          <cell r="CD138">
            <v>104.57612032255025</v>
          </cell>
          <cell r="CE138">
            <v>123.91959690740327</v>
          </cell>
          <cell r="CF138">
            <v>103.40144455169394</v>
          </cell>
          <cell r="CG138">
            <v>122.48078426095043</v>
          </cell>
          <cell r="CH138">
            <v>109.04388890143606</v>
          </cell>
          <cell r="CI138">
            <v>104.32879696930947</v>
          </cell>
          <cell r="CJ138">
            <v>120.33808961597904</v>
          </cell>
          <cell r="CK138">
            <v>71.725944923572101</v>
          </cell>
          <cell r="CL138">
            <v>138.03149159603808</v>
          </cell>
          <cell r="CM138">
            <v>137.95272788069465</v>
          </cell>
          <cell r="CN138">
            <v>92.970273359441535</v>
          </cell>
          <cell r="CO138">
            <v>142.15907810487215</v>
          </cell>
          <cell r="CP138">
            <v>85.466683194424022</v>
          </cell>
          <cell r="CQ138">
            <v>121.4080179158925</v>
          </cell>
          <cell r="CR138">
            <v>106.67878840942502</v>
          </cell>
          <cell r="CS138">
            <v>187.31428734743704</v>
          </cell>
          <cell r="CT138">
            <v>113.71070868579183</v>
          </cell>
          <cell r="CU138">
            <v>96.264086458610294</v>
          </cell>
          <cell r="CV138">
            <v>98.947537925894721</v>
          </cell>
          <cell r="CW138">
            <v>116.37253689598118</v>
          </cell>
          <cell r="CX138">
            <v>103.3032949317971</v>
          </cell>
          <cell r="CY138">
            <v>47.50192843737954</v>
          </cell>
          <cell r="CZ138">
            <v>96.461472080741842</v>
          </cell>
          <cell r="DA138">
            <v>132.21299400233883</v>
          </cell>
          <cell r="DB138">
            <v>105.87006267627038</v>
          </cell>
          <cell r="DC138">
            <v>116.37725942493294</v>
          </cell>
          <cell r="DD138">
            <v>130.30722939914375</v>
          </cell>
          <cell r="DE138">
            <v>133.83720008208934</v>
          </cell>
          <cell r="DF138">
            <v>113.88317618053057</v>
          </cell>
          <cell r="DG138">
            <v>116.22001580101771</v>
          </cell>
          <cell r="DH138">
            <v>99.722642680035804</v>
          </cell>
          <cell r="DI138">
            <v>133.73576246499167</v>
          </cell>
          <cell r="DJ138">
            <v>96.364788567404105</v>
          </cell>
          <cell r="DK138">
            <v>98.430494175603044</v>
          </cell>
          <cell r="DL138">
            <v>116.93038468555385</v>
          </cell>
          <cell r="DM138">
            <v>130.76433623028083</v>
          </cell>
          <cell r="DN138">
            <v>119.70815719604028</v>
          </cell>
          <cell r="DO138">
            <v>84.571146384153593</v>
          </cell>
          <cell r="DP138">
            <v>107.09997197267444</v>
          </cell>
          <cell r="DQ138">
            <v>125.02510343370504</v>
          </cell>
          <cell r="DR138">
            <v>116.1581682848185</v>
          </cell>
          <cell r="DS138">
            <v>116.145743876759</v>
          </cell>
          <cell r="DT138">
            <v>84.172325743370607</v>
          </cell>
          <cell r="DU138">
            <v>149.52653414694151</v>
          </cell>
          <cell r="DV138">
            <v>103.98908516610543</v>
          </cell>
          <cell r="DW138">
            <v>121.85822331995428</v>
          </cell>
          <cell r="DX138">
            <v>71.42137985483842</v>
          </cell>
          <cell r="DY138">
            <v>111.622315764989</v>
          </cell>
          <cell r="DZ138">
            <v>85.304999207777101</v>
          </cell>
          <cell r="EA138">
            <v>98.224147340284162</v>
          </cell>
          <cell r="EB138">
            <v>88.293142663522019</v>
          </cell>
          <cell r="EC138">
            <v>112.19754230819316</v>
          </cell>
          <cell r="ED138">
            <v>109.72283746085527</v>
          </cell>
          <cell r="EE138">
            <v>107.05913068781052</v>
          </cell>
          <cell r="EF138">
            <v>107.47787137569529</v>
          </cell>
          <cell r="EG138">
            <v>108.04391575619893</v>
          </cell>
          <cell r="EH138">
            <v>98.411053778671089</v>
          </cell>
          <cell r="EI138">
            <v>100.62190207145581</v>
          </cell>
          <cell r="EJ138">
            <v>90.946747488350695</v>
          </cell>
          <cell r="EK138">
            <v>75.298704821286336</v>
          </cell>
          <cell r="EL138">
            <v>105.02994092578801</v>
          </cell>
          <cell r="EM138">
            <v>70.413335952853927</v>
          </cell>
          <cell r="EN138">
            <v>122.80981346290653</v>
          </cell>
          <cell r="EO138">
            <v>93.99164436358835</v>
          </cell>
          <cell r="EP138">
            <v>146.48517741931238</v>
          </cell>
          <cell r="EQ138">
            <v>98.077579657113091</v>
          </cell>
          <cell r="ER138">
            <v>106.09137058041635</v>
          </cell>
          <cell r="ES138">
            <v>106.86469232437047</v>
          </cell>
          <cell r="ET138">
            <v>130.19206123207184</v>
          </cell>
          <cell r="EU138">
            <v>81.299026775669702</v>
          </cell>
          <cell r="EV138">
            <v>84.850174854881402</v>
          </cell>
          <cell r="EW138">
            <v>119.64507855276879</v>
          </cell>
          <cell r="EX138">
            <v>109.13634238397587</v>
          </cell>
          <cell r="EY138">
            <v>72.253835341343432</v>
          </cell>
          <cell r="EZ138">
            <v>126.14014374042765</v>
          </cell>
          <cell r="FA138">
            <v>130.76005345791228</v>
          </cell>
          <cell r="FB138">
            <v>100.52243414360535</v>
          </cell>
          <cell r="FC138">
            <v>84.496580418020713</v>
          </cell>
          <cell r="FD138">
            <v>93.775639094748001</v>
          </cell>
          <cell r="FE138">
            <v>145.05672989790361</v>
          </cell>
          <cell r="FF138">
            <v>83.760086629299337</v>
          </cell>
          <cell r="FG138">
            <v>82.648408377681193</v>
          </cell>
          <cell r="FH138">
            <v>135.35778960356689</v>
          </cell>
          <cell r="FI138">
            <v>84.96718751522701</v>
          </cell>
          <cell r="FJ138">
            <v>78.291764245659607</v>
          </cell>
          <cell r="FK138">
            <v>113.23941529093044</v>
          </cell>
          <cell r="FL138">
            <v>72.690256071073264</v>
          </cell>
          <cell r="FM138">
            <v>100.07881067804279</v>
          </cell>
          <cell r="FN138">
            <v>106.11749230452646</v>
          </cell>
          <cell r="FO138">
            <v>128.91928796201594</v>
          </cell>
          <cell r="FP138">
            <v>86.399915254579881</v>
          </cell>
          <cell r="FQ138">
            <v>93.764553005649148</v>
          </cell>
          <cell r="FR138">
            <v>83.812627798690542</v>
          </cell>
          <cell r="FS138">
            <v>87.595603425965635</v>
          </cell>
          <cell r="FT138">
            <v>120.38149017658637</v>
          </cell>
          <cell r="FU138">
            <v>114.38552100964297</v>
          </cell>
          <cell r="FV138">
            <v>95.080445794470123</v>
          </cell>
          <cell r="FW138">
            <v>93.165784558120691</v>
          </cell>
          <cell r="FX138">
            <v>77.588900143182599</v>
          </cell>
          <cell r="FY138">
            <v>105.68992963015251</v>
          </cell>
          <cell r="FZ138">
            <v>137.58666668851041</v>
          </cell>
          <cell r="GA138">
            <v>107.2930938337114</v>
          </cell>
          <cell r="GB138">
            <v>107.54146923467347</v>
          </cell>
          <cell r="GC138">
            <v>103.97990305966476</v>
          </cell>
          <cell r="GD138">
            <v>112.82335030079665</v>
          </cell>
          <cell r="GE138">
            <v>89.524414548895436</v>
          </cell>
          <cell r="GF138">
            <v>97.637550435115813</v>
          </cell>
          <cell r="GG138">
            <v>111.11125179748706</v>
          </cell>
          <cell r="GH138">
            <v>115.97933713833069</v>
          </cell>
          <cell r="GI138">
            <v>84.371376441477608</v>
          </cell>
          <cell r="GJ138">
            <v>110.5351518328571</v>
          </cell>
          <cell r="GK138">
            <v>77.794407179873332</v>
          </cell>
          <cell r="GL138">
            <v>97.404960632972589</v>
          </cell>
          <cell r="GM138">
            <v>113.95811026042598</v>
          </cell>
          <cell r="GN138">
            <v>122.73706176968587</v>
          </cell>
          <cell r="GO138">
            <v>82.392262871871907</v>
          </cell>
          <cell r="GP138">
            <v>105.88494248093346</v>
          </cell>
          <cell r="GQ138">
            <v>88.312585443833697</v>
          </cell>
          <cell r="GR138">
            <v>96.011920401991077</v>
          </cell>
          <cell r="GS138">
            <v>111.27498726010899</v>
          </cell>
          <cell r="GT138">
            <v>87.259517556643388</v>
          </cell>
          <cell r="GU138">
            <v>123.13383563431594</v>
          </cell>
          <cell r="GV138">
            <v>112.14324871289136</v>
          </cell>
          <cell r="GW138">
            <v>75.795615695549813</v>
          </cell>
          <cell r="GX138">
            <v>95.530059556240516</v>
          </cell>
          <cell r="GY138">
            <v>91.015307820633225</v>
          </cell>
          <cell r="GZ138">
            <v>127.38613637799637</v>
          </cell>
          <cell r="HA138">
            <v>115.84642163623521</v>
          </cell>
          <cell r="HB138">
            <v>96.797996262056401</v>
          </cell>
          <cell r="HC138">
            <v>104.11867945384778</v>
          </cell>
          <cell r="HD138">
            <v>107.06071903287307</v>
          </cell>
          <cell r="HE138">
            <v>135.92867649392971</v>
          </cell>
          <cell r="HF138">
            <v>94.136231970307648</v>
          </cell>
          <cell r="HG138">
            <v>94.827054969275437</v>
          </cell>
          <cell r="HH138">
            <v>80.694698667653526</v>
          </cell>
          <cell r="HI138">
            <v>102.16011159238383</v>
          </cell>
          <cell r="HJ138">
            <v>102.52411775384422</v>
          </cell>
          <cell r="HK138">
            <v>97.42472109975202</v>
          </cell>
          <cell r="HL138">
            <v>169.04071838700199</v>
          </cell>
          <cell r="HM138">
            <v>128.91034602839301</v>
          </cell>
          <cell r="HN138">
            <v>77.234652624537745</v>
          </cell>
          <cell r="HO138">
            <v>83.529048144186717</v>
          </cell>
          <cell r="HP138">
            <v>104.47344508973302</v>
          </cell>
          <cell r="HQ138">
            <v>75.045263525918614</v>
          </cell>
          <cell r="HR138">
            <v>90.552475420196203</v>
          </cell>
          <cell r="HS138">
            <v>132.32180154861234</v>
          </cell>
          <cell r="HT138">
            <v>137.79904715948126</v>
          </cell>
          <cell r="HU138">
            <v>100.76347186503456</v>
          </cell>
          <cell r="HV138">
            <v>108.22862347170168</v>
          </cell>
          <cell r="HW138">
            <v>54.49795293448237</v>
          </cell>
          <cell r="HX138">
            <v>74.396067672727014</v>
          </cell>
          <cell r="HY138">
            <v>100.01989475633674</v>
          </cell>
          <cell r="HZ138">
            <v>137.45569165175402</v>
          </cell>
          <cell r="IA138">
            <v>73.418912479958635</v>
          </cell>
          <cell r="IB138">
            <v>115.56772775409176</v>
          </cell>
          <cell r="IC138">
            <v>87.812457406646473</v>
          </cell>
          <cell r="ID138">
            <v>101.19921797384016</v>
          </cell>
          <cell r="IE138">
            <v>103.4161070154215</v>
          </cell>
          <cell r="IF138">
            <v>73.43925905981348</v>
          </cell>
          <cell r="IG138">
            <v>73.455103711598468</v>
          </cell>
          <cell r="IH138">
            <v>107.45709736048406</v>
          </cell>
          <cell r="II138">
            <v>97.537874958439033</v>
          </cell>
          <cell r="IJ138">
            <v>121.99595312226882</v>
          </cell>
          <cell r="IK138">
            <v>79.363409152339116</v>
          </cell>
          <cell r="IL138">
            <v>93.198765474129772</v>
          </cell>
          <cell r="IM138">
            <v>110.70589234429521</v>
          </cell>
          <cell r="IN138">
            <v>101.05612710775</v>
          </cell>
          <cell r="IO138">
            <v>110.91367541517548</v>
          </cell>
          <cell r="IP138">
            <v>152.3333178502165</v>
          </cell>
          <cell r="IQ138">
            <v>92.997996093955706</v>
          </cell>
          <cell r="IR138">
            <v>103.23933370419994</v>
          </cell>
          <cell r="IS138">
            <v>117.64030361852589</v>
          </cell>
          <cell r="IT138">
            <v>119.49768069736379</v>
          </cell>
          <cell r="IU138">
            <v>102.32408132989309</v>
          </cell>
          <cell r="IV138">
            <v>83.003590373344963</v>
          </cell>
          <cell r="IW138">
            <v>75.143808632812295</v>
          </cell>
          <cell r="IX138">
            <v>94.367061071911209</v>
          </cell>
          <cell r="IY138">
            <v>115.68903995036945</v>
          </cell>
        </row>
        <row r="139">
          <cell r="J139">
            <v>89.610747122855798</v>
          </cell>
          <cell r="K139">
            <v>84.911858934423023</v>
          </cell>
          <cell r="L139">
            <v>107.52596047566935</v>
          </cell>
          <cell r="M139">
            <v>111.93971080705454</v>
          </cell>
          <cell r="N139">
            <v>101.08306663462058</v>
          </cell>
          <cell r="O139">
            <v>116.14980106497362</v>
          </cell>
          <cell r="P139">
            <v>100.96735625545426</v>
          </cell>
          <cell r="Q139">
            <v>95.1933055375207</v>
          </cell>
          <cell r="R139">
            <v>85.714131575729283</v>
          </cell>
          <cell r="S139">
            <v>94.707458900734395</v>
          </cell>
          <cell r="T139">
            <v>99.890908191753908</v>
          </cell>
          <cell r="U139">
            <v>72.222410117347778</v>
          </cell>
          <cell r="V139">
            <v>81.43942597006037</v>
          </cell>
          <cell r="W139">
            <v>90.993649978127365</v>
          </cell>
          <cell r="X139">
            <v>108.64312136146359</v>
          </cell>
          <cell r="Y139">
            <v>111.32823468077284</v>
          </cell>
          <cell r="Z139">
            <v>109.01492156888112</v>
          </cell>
          <cell r="AA139">
            <v>114.74370528186876</v>
          </cell>
          <cell r="AB139">
            <v>114.98422074951984</v>
          </cell>
          <cell r="AC139">
            <v>116.92084177622149</v>
          </cell>
          <cell r="AD139">
            <v>88.39918439209977</v>
          </cell>
          <cell r="AE139">
            <v>95.379798622655699</v>
          </cell>
          <cell r="AF139">
            <v>100.86981510521584</v>
          </cell>
          <cell r="AG139">
            <v>107.38259757631802</v>
          </cell>
          <cell r="AH139">
            <v>99.576741122118364</v>
          </cell>
          <cell r="AI139">
            <v>87.921938224983322</v>
          </cell>
          <cell r="AJ139">
            <v>99.54481731530943</v>
          </cell>
          <cell r="AK139">
            <v>97.504617845549959</v>
          </cell>
          <cell r="AL139">
            <v>116.69336780141701</v>
          </cell>
          <cell r="AM139">
            <v>90.759908660884392</v>
          </cell>
          <cell r="AN139">
            <v>126.89908314287059</v>
          </cell>
          <cell r="AO139">
            <v>100.78644356650351</v>
          </cell>
          <cell r="AP139">
            <v>75.294022409656861</v>
          </cell>
          <cell r="AQ139">
            <v>110.23077492753121</v>
          </cell>
          <cell r="AR139">
            <v>60.620082060140646</v>
          </cell>
          <cell r="AS139">
            <v>118.88522516660981</v>
          </cell>
          <cell r="AT139">
            <v>88.555611538341793</v>
          </cell>
          <cell r="AU139">
            <v>136.27282573374768</v>
          </cell>
          <cell r="AV139">
            <v>87.257042892980891</v>
          </cell>
          <cell r="AW139">
            <v>77.228251313369825</v>
          </cell>
          <cell r="AX139">
            <v>115.07353514638447</v>
          </cell>
          <cell r="AY139">
            <v>95.115496724656779</v>
          </cell>
          <cell r="AZ139">
            <v>123.25288933678786</v>
          </cell>
          <cell r="BA139">
            <v>121.59101595352135</v>
          </cell>
          <cell r="BB139">
            <v>93.136358543506446</v>
          </cell>
          <cell r="BC139">
            <v>115.49162375656914</v>
          </cell>
          <cell r="BD139">
            <v>110.91592806574585</v>
          </cell>
          <cell r="BE139">
            <v>121.65445809193315</v>
          </cell>
          <cell r="BF139">
            <v>111.0393506642469</v>
          </cell>
          <cell r="BG139">
            <v>107.08605482254504</v>
          </cell>
          <cell r="BH139">
            <v>96.48656737814936</v>
          </cell>
          <cell r="BI139">
            <v>95.454755109686516</v>
          </cell>
          <cell r="BJ139">
            <v>105.27063518029532</v>
          </cell>
          <cell r="BK139">
            <v>90.842914431478775</v>
          </cell>
          <cell r="BL139">
            <v>84.1902229391182</v>
          </cell>
          <cell r="BM139">
            <v>93.896062231433092</v>
          </cell>
          <cell r="BN139">
            <v>109.09410528702286</v>
          </cell>
          <cell r="BO139">
            <v>95.011825947398293</v>
          </cell>
          <cell r="BP139">
            <v>108.26378474233073</v>
          </cell>
          <cell r="BQ139">
            <v>83.642135128441709</v>
          </cell>
          <cell r="BR139">
            <v>85.817100759791728</v>
          </cell>
          <cell r="BS139">
            <v>74.700676999898789</v>
          </cell>
          <cell r="BT139">
            <v>109.73575937703697</v>
          </cell>
          <cell r="BU139">
            <v>100.13672764832501</v>
          </cell>
          <cell r="BV139">
            <v>116.84855390716037</v>
          </cell>
          <cell r="BW139">
            <v>92.869371814641909</v>
          </cell>
          <cell r="BX139">
            <v>105.27979172313619</v>
          </cell>
          <cell r="BY139">
            <v>87.038053941838328</v>
          </cell>
          <cell r="BZ139">
            <v>100.31227696603966</v>
          </cell>
          <cell r="CA139">
            <v>74.785793017047425</v>
          </cell>
          <cell r="CB139">
            <v>111.47810007018728</v>
          </cell>
          <cell r="CC139">
            <v>94.920728273817502</v>
          </cell>
          <cell r="CD139">
            <v>104.06242371538582</v>
          </cell>
          <cell r="CE139">
            <v>123.61566800619134</v>
          </cell>
          <cell r="CF139">
            <v>106.17669725513193</v>
          </cell>
          <cell r="CG139">
            <v>119.73754139034612</v>
          </cell>
          <cell r="CH139">
            <v>111.5096608949967</v>
          </cell>
          <cell r="CI139">
            <v>105.90479315648551</v>
          </cell>
          <cell r="CJ139">
            <v>123.05845537509283</v>
          </cell>
          <cell r="CK139">
            <v>71.464068150113192</v>
          </cell>
          <cell r="CL139">
            <v>137.84848415173309</v>
          </cell>
          <cell r="CM139">
            <v>140.15892992611606</v>
          </cell>
          <cell r="CN139">
            <v>92.441573333627488</v>
          </cell>
          <cell r="CO139">
            <v>141.93022870004879</v>
          </cell>
          <cell r="CP139">
            <v>88.309819110413727</v>
          </cell>
          <cell r="CQ139">
            <v>122.42147049981229</v>
          </cell>
          <cell r="CR139">
            <v>108.79378077738745</v>
          </cell>
          <cell r="CS139">
            <v>188.60481486196076</v>
          </cell>
          <cell r="CT139">
            <v>115.16718211491474</v>
          </cell>
          <cell r="CU139">
            <v>96.367092674689971</v>
          </cell>
          <cell r="CV139">
            <v>100.07280487826978</v>
          </cell>
          <cell r="CW139">
            <v>116.34954829019738</v>
          </cell>
          <cell r="CX139">
            <v>104.18971306574151</v>
          </cell>
          <cell r="CY139">
            <v>48.584885842595739</v>
          </cell>
          <cell r="CZ139">
            <v>100.03330877348961</v>
          </cell>
          <cell r="DA139">
            <v>130.75467579796683</v>
          </cell>
          <cell r="DB139">
            <v>105.53314274886597</v>
          </cell>
          <cell r="DC139">
            <v>118.45759702940134</v>
          </cell>
          <cell r="DD139">
            <v>131.31816070787252</v>
          </cell>
          <cell r="DE139">
            <v>135.98582047216897</v>
          </cell>
          <cell r="DF139">
            <v>117.92268916840615</v>
          </cell>
          <cell r="DG139">
            <v>115.41901024806501</v>
          </cell>
          <cell r="DH139">
            <v>99.953673284488502</v>
          </cell>
          <cell r="DI139">
            <v>134.4665754304992</v>
          </cell>
          <cell r="DJ139">
            <v>96.483487373384946</v>
          </cell>
          <cell r="DK139">
            <v>99.430637825966187</v>
          </cell>
          <cell r="DL139">
            <v>116.59127289577157</v>
          </cell>
          <cell r="DM139">
            <v>131.59183382614134</v>
          </cell>
          <cell r="DN139">
            <v>120.38739215220593</v>
          </cell>
          <cell r="DO139">
            <v>84.617582587260529</v>
          </cell>
          <cell r="DP139">
            <v>107.15684334676779</v>
          </cell>
          <cell r="DQ139">
            <v>124.14534039025772</v>
          </cell>
          <cell r="DR139">
            <v>114.01305795096215</v>
          </cell>
          <cell r="DS139">
            <v>117.17057563161789</v>
          </cell>
          <cell r="DT139">
            <v>83.276120139337792</v>
          </cell>
          <cell r="DU139">
            <v>154.65725646577823</v>
          </cell>
          <cell r="DV139">
            <v>104.33264303672</v>
          </cell>
          <cell r="DW139">
            <v>125.97125267954274</v>
          </cell>
          <cell r="DX139">
            <v>70.812902209735228</v>
          </cell>
          <cell r="DY139">
            <v>115.72024248444251</v>
          </cell>
          <cell r="DZ139">
            <v>84.593468507833762</v>
          </cell>
          <cell r="EA139">
            <v>99.574812385255498</v>
          </cell>
          <cell r="EB139">
            <v>88.866675506712369</v>
          </cell>
          <cell r="EC139">
            <v>112.59432468697318</v>
          </cell>
          <cell r="ED139">
            <v>110.82034936036204</v>
          </cell>
          <cell r="EE139">
            <v>105.89422184999995</v>
          </cell>
          <cell r="EF139">
            <v>110.17561114098869</v>
          </cell>
          <cell r="EG139">
            <v>107.2520514989925</v>
          </cell>
          <cell r="EH139">
            <v>100.128029561538</v>
          </cell>
          <cell r="EI139">
            <v>98.873805026456978</v>
          </cell>
          <cell r="EJ139">
            <v>91.554121734437445</v>
          </cell>
          <cell r="EK139">
            <v>76.60127304894209</v>
          </cell>
          <cell r="EL139">
            <v>104.22466759724855</v>
          </cell>
          <cell r="EM139">
            <v>70.282223668044239</v>
          </cell>
          <cell r="EN139">
            <v>123.56620750715273</v>
          </cell>
          <cell r="EO139">
            <v>97.30463051515909</v>
          </cell>
          <cell r="EP139">
            <v>146.26629323882383</v>
          </cell>
          <cell r="EQ139">
            <v>96.076915865618275</v>
          </cell>
          <cell r="ER139">
            <v>104.781311197237</v>
          </cell>
          <cell r="ES139">
            <v>107.13571616650795</v>
          </cell>
          <cell r="ET139">
            <v>132.17447475518426</v>
          </cell>
          <cell r="EU139">
            <v>78.988742656244455</v>
          </cell>
          <cell r="EV139">
            <v>84.925846879021904</v>
          </cell>
          <cell r="EW139">
            <v>120.74325259423138</v>
          </cell>
          <cell r="EX139">
            <v>112.55042588527787</v>
          </cell>
          <cell r="EY139">
            <v>70.738221223016581</v>
          </cell>
          <cell r="EZ139">
            <v>127.6061372171978</v>
          </cell>
          <cell r="FA139">
            <v>132.00124100683394</v>
          </cell>
          <cell r="FB139">
            <v>99.600691613598343</v>
          </cell>
          <cell r="FC139">
            <v>87.15525887242751</v>
          </cell>
          <cell r="FD139">
            <v>94.476397511016529</v>
          </cell>
          <cell r="FE139">
            <v>144.7106357097434</v>
          </cell>
          <cell r="FF139">
            <v>85.636969155664659</v>
          </cell>
          <cell r="FG139">
            <v>82.261456438925194</v>
          </cell>
          <cell r="FH139">
            <v>137.15489755670043</v>
          </cell>
          <cell r="FI139">
            <v>84.611968109954361</v>
          </cell>
          <cell r="FJ139">
            <v>78.253799881462115</v>
          </cell>
          <cell r="FK139">
            <v>113.22601567081993</v>
          </cell>
          <cell r="FL139">
            <v>71.398910056730301</v>
          </cell>
          <cell r="FM139">
            <v>99.182088227578745</v>
          </cell>
          <cell r="FN139">
            <v>105.13463266340894</v>
          </cell>
          <cell r="FO139">
            <v>126.57233042625278</v>
          </cell>
          <cell r="FP139">
            <v>84.549710259546814</v>
          </cell>
          <cell r="FQ139">
            <v>94.770894165339953</v>
          </cell>
          <cell r="FR139">
            <v>82.774634984310211</v>
          </cell>
          <cell r="FS139">
            <v>88.923998591265601</v>
          </cell>
          <cell r="FT139">
            <v>119.95378573405256</v>
          </cell>
          <cell r="FU139">
            <v>115.14520723335912</v>
          </cell>
          <cell r="FV139">
            <v>95.056124610038026</v>
          </cell>
          <cell r="FW139">
            <v>94.283893986004628</v>
          </cell>
          <cell r="FX139">
            <v>76.988267194483726</v>
          </cell>
          <cell r="FY139">
            <v>105.79790183070928</v>
          </cell>
          <cell r="FZ139">
            <v>135.02016937066014</v>
          </cell>
          <cell r="GA139">
            <v>109.74465959010068</v>
          </cell>
          <cell r="GB139">
            <v>106.01636886724904</v>
          </cell>
          <cell r="GC139">
            <v>102.63010961398999</v>
          </cell>
          <cell r="GD139">
            <v>112.48294576395821</v>
          </cell>
          <cell r="GE139">
            <v>91.030804270004168</v>
          </cell>
          <cell r="GF139">
            <v>99.798285502675242</v>
          </cell>
          <cell r="GG139">
            <v>112.0680354945506</v>
          </cell>
          <cell r="GH139">
            <v>117.44124002608332</v>
          </cell>
          <cell r="GI139">
            <v>82.586038285801422</v>
          </cell>
          <cell r="GJ139">
            <v>109.50518225375833</v>
          </cell>
          <cell r="GK139">
            <v>75.900816601982712</v>
          </cell>
          <cell r="GL139">
            <v>95.449991565369999</v>
          </cell>
          <cell r="GM139">
            <v>112.38578902065809</v>
          </cell>
          <cell r="GN139">
            <v>123.20005436436814</v>
          </cell>
          <cell r="GO139">
            <v>80.542476468057586</v>
          </cell>
          <cell r="GP139">
            <v>105.03292482314563</v>
          </cell>
          <cell r="GQ139">
            <v>87.551775493695303</v>
          </cell>
          <cell r="GR139">
            <v>95.128195332307953</v>
          </cell>
          <cell r="GS139">
            <v>112.10845676006284</v>
          </cell>
          <cell r="GT139">
            <v>90.507322165388004</v>
          </cell>
          <cell r="GU139">
            <v>125.23531309426384</v>
          </cell>
          <cell r="GV139">
            <v>111.54773320384989</v>
          </cell>
          <cell r="GW139">
            <v>76.475562326240293</v>
          </cell>
          <cell r="GX139">
            <v>95.471769454495643</v>
          </cell>
          <cell r="GY139">
            <v>89.783750084015836</v>
          </cell>
          <cell r="GZ139">
            <v>127.54272165753453</v>
          </cell>
          <cell r="HA139">
            <v>118.0080429716399</v>
          </cell>
          <cell r="HB139">
            <v>95.183132709390051</v>
          </cell>
          <cell r="HC139">
            <v>105.90860276339694</v>
          </cell>
          <cell r="HD139">
            <v>108.64847324299244</v>
          </cell>
          <cell r="HE139">
            <v>135.80530777419762</v>
          </cell>
          <cell r="HF139">
            <v>94.185753696562415</v>
          </cell>
          <cell r="HG139">
            <v>96.325100485769212</v>
          </cell>
          <cell r="HH139">
            <v>82.700317005557594</v>
          </cell>
          <cell r="HI139">
            <v>103.70151941237062</v>
          </cell>
          <cell r="HJ139">
            <v>101.98346199330302</v>
          </cell>
          <cell r="HK139">
            <v>98.122814756154213</v>
          </cell>
          <cell r="HL139">
            <v>171.18492365230205</v>
          </cell>
          <cell r="HM139">
            <v>129.45494409184849</v>
          </cell>
          <cell r="HN139">
            <v>77.604171695429145</v>
          </cell>
          <cell r="HO139">
            <v>84.237899846399202</v>
          </cell>
          <cell r="HP139">
            <v>103.85754201929221</v>
          </cell>
          <cell r="HQ139">
            <v>77.257334936103348</v>
          </cell>
          <cell r="HR139">
            <v>92.214580010371719</v>
          </cell>
          <cell r="HS139">
            <v>129.06652912088876</v>
          </cell>
          <cell r="HT139">
            <v>139.12853849258374</v>
          </cell>
          <cell r="HU139">
            <v>100.95270492228539</v>
          </cell>
          <cell r="HV139">
            <v>112.59083398840468</v>
          </cell>
          <cell r="HW139">
            <v>54.237390413859224</v>
          </cell>
          <cell r="HX139">
            <v>74.621970079984322</v>
          </cell>
          <cell r="HY139">
            <v>97.521757339910437</v>
          </cell>
          <cell r="HZ139">
            <v>136.59560352979381</v>
          </cell>
          <cell r="IA139">
            <v>71.716309744599585</v>
          </cell>
          <cell r="IB139">
            <v>117.08069402214264</v>
          </cell>
          <cell r="IC139">
            <v>85.337995227308269</v>
          </cell>
          <cell r="ID139">
            <v>101.8920398953353</v>
          </cell>
          <cell r="IE139">
            <v>100.238184684236</v>
          </cell>
          <cell r="IF139">
            <v>72.624377772075732</v>
          </cell>
          <cell r="IG139">
            <v>74.376804068501031</v>
          </cell>
          <cell r="IH139">
            <v>107.94149948437371</v>
          </cell>
          <cell r="II139">
            <v>99.204177271430652</v>
          </cell>
          <cell r="IJ139">
            <v>123.17557795708262</v>
          </cell>
          <cell r="IK139">
            <v>77.427256451269031</v>
          </cell>
          <cell r="IL139">
            <v>91.772712035545482</v>
          </cell>
          <cell r="IM139">
            <v>109.21538389990202</v>
          </cell>
          <cell r="IN139">
            <v>101.84408981678686</v>
          </cell>
          <cell r="IO139">
            <v>110.20248630380361</v>
          </cell>
          <cell r="IP139">
            <v>152.39171696552995</v>
          </cell>
          <cell r="IQ139">
            <v>93.888661599355473</v>
          </cell>
          <cell r="IR139">
            <v>104.76484469098821</v>
          </cell>
          <cell r="IS139">
            <v>118.55184646708648</v>
          </cell>
          <cell r="IT139">
            <v>120.20692227791213</v>
          </cell>
          <cell r="IU139">
            <v>99.53941810914219</v>
          </cell>
          <cell r="IV139">
            <v>83.482967102497994</v>
          </cell>
          <cell r="IW139">
            <v>77.7774368915194</v>
          </cell>
          <cell r="IX139">
            <v>92.240574776467469</v>
          </cell>
          <cell r="IY139">
            <v>115.12086192116661</v>
          </cell>
        </row>
        <row r="140">
          <cell r="J140">
            <v>90.463016636630528</v>
          </cell>
          <cell r="K140">
            <v>83.204931951553064</v>
          </cell>
          <cell r="L140">
            <v>108.80499530439641</v>
          </cell>
          <cell r="M140">
            <v>111.45796794401197</v>
          </cell>
          <cell r="N140">
            <v>102.38329275180544</v>
          </cell>
          <cell r="O140">
            <v>116.23151395670529</v>
          </cell>
          <cell r="P140">
            <v>99.080281887904647</v>
          </cell>
          <cell r="Q140">
            <v>93.638212826376432</v>
          </cell>
          <cell r="R140">
            <v>86.634118649243987</v>
          </cell>
          <cell r="S140">
            <v>95.567013601706833</v>
          </cell>
          <cell r="T140">
            <v>99.604914915079831</v>
          </cell>
          <cell r="U140">
            <v>73.876282825656403</v>
          </cell>
          <cell r="V140">
            <v>81.69899098333633</v>
          </cell>
          <cell r="W140">
            <v>88.799414050785202</v>
          </cell>
          <cell r="X140">
            <v>111.27953946957483</v>
          </cell>
          <cell r="Y140">
            <v>112.4699257323725</v>
          </cell>
          <cell r="Z140">
            <v>107.54534875123933</v>
          </cell>
          <cell r="AA140">
            <v>116.93243687302875</v>
          </cell>
          <cell r="AB140">
            <v>117.30184881563721</v>
          </cell>
          <cell r="AC140">
            <v>115.81101610020865</v>
          </cell>
          <cell r="AD140">
            <v>88.028599483025118</v>
          </cell>
          <cell r="AE140">
            <v>96.642554860968033</v>
          </cell>
          <cell r="AF140">
            <v>102.39930166478725</v>
          </cell>
          <cell r="AG140">
            <v>108.83320607965852</v>
          </cell>
          <cell r="AH140">
            <v>99.450132461738917</v>
          </cell>
          <cell r="AI140">
            <v>89.011570201841238</v>
          </cell>
          <cell r="AJ140">
            <v>100.15339892741201</v>
          </cell>
          <cell r="AK140">
            <v>100.62302316324174</v>
          </cell>
          <cell r="AL140">
            <v>117.11175012553377</v>
          </cell>
          <cell r="AM140">
            <v>87.819318217144001</v>
          </cell>
          <cell r="AN140">
            <v>126.61694937905885</v>
          </cell>
          <cell r="AO140">
            <v>98.199750334456454</v>
          </cell>
          <cell r="AP140">
            <v>74.160246450737745</v>
          </cell>
          <cell r="AQ140">
            <v>111.4085780734498</v>
          </cell>
          <cell r="AR140">
            <v>61.100061190984299</v>
          </cell>
          <cell r="AS140">
            <v>118.07936143059223</v>
          </cell>
          <cell r="AT140">
            <v>88.262650483576223</v>
          </cell>
          <cell r="AU140">
            <v>141.00181414969975</v>
          </cell>
          <cell r="AV140">
            <v>86.624661014681649</v>
          </cell>
          <cell r="AW140">
            <v>76.922348546861869</v>
          </cell>
          <cell r="AX140">
            <v>111.61121191367818</v>
          </cell>
          <cell r="AY140">
            <v>95.264553923327881</v>
          </cell>
          <cell r="AZ140">
            <v>122.5359263664208</v>
          </cell>
          <cell r="BA140">
            <v>121.27469890962925</v>
          </cell>
          <cell r="BB140">
            <v>93.059009111072612</v>
          </cell>
          <cell r="BC140">
            <v>114.00323965405666</v>
          </cell>
          <cell r="BD140">
            <v>113.35839627409594</v>
          </cell>
          <cell r="BE140">
            <v>119.84345343816305</v>
          </cell>
          <cell r="BF140">
            <v>109.53129713098022</v>
          </cell>
          <cell r="BG140">
            <v>108.15096108986744</v>
          </cell>
          <cell r="BH140">
            <v>97.615482686864155</v>
          </cell>
          <cell r="BI140">
            <v>96.293627773327216</v>
          </cell>
          <cell r="BJ140">
            <v>108.22815709659943</v>
          </cell>
          <cell r="BK140">
            <v>91.73596697229263</v>
          </cell>
          <cell r="BL140">
            <v>84.616550398128354</v>
          </cell>
          <cell r="BM140">
            <v>97.350153758820767</v>
          </cell>
          <cell r="BN140">
            <v>108.29106246407648</v>
          </cell>
          <cell r="BO140">
            <v>92.87993419027795</v>
          </cell>
          <cell r="BP140">
            <v>105.63299343481177</v>
          </cell>
          <cell r="BQ140">
            <v>80.472870927930629</v>
          </cell>
          <cell r="BR140">
            <v>86.779744730101655</v>
          </cell>
          <cell r="BS140">
            <v>74.904351998385508</v>
          </cell>
          <cell r="BT140">
            <v>108.20177201732764</v>
          </cell>
          <cell r="BU140">
            <v>100.29627554744398</v>
          </cell>
          <cell r="BV140">
            <v>120.60008905067113</v>
          </cell>
          <cell r="BW140">
            <v>90.851433121300843</v>
          </cell>
          <cell r="BX140">
            <v>105.58974274997236</v>
          </cell>
          <cell r="BY140">
            <v>86.746850406104301</v>
          </cell>
          <cell r="BZ140">
            <v>100.20840321613598</v>
          </cell>
          <cell r="CA140">
            <v>74.78651919853732</v>
          </cell>
          <cell r="CB140">
            <v>112.59199047077567</v>
          </cell>
          <cell r="CC140">
            <v>95.639973374271037</v>
          </cell>
          <cell r="CD140">
            <v>105.40071201847233</v>
          </cell>
          <cell r="CE140">
            <v>121.79779822550088</v>
          </cell>
          <cell r="CF140">
            <v>106.87785049621898</v>
          </cell>
          <cell r="CG140">
            <v>128.03267916294737</v>
          </cell>
          <cell r="CH140">
            <v>112.85097816967924</v>
          </cell>
          <cell r="CI140">
            <v>107.44446817100018</v>
          </cell>
          <cell r="CJ140">
            <v>123.04668048523322</v>
          </cell>
          <cell r="CK140">
            <v>69.771031839750805</v>
          </cell>
          <cell r="CL140">
            <v>137.24231558670871</v>
          </cell>
          <cell r="CM140">
            <v>141.46037730295123</v>
          </cell>
          <cell r="CN140">
            <v>92.589127866961348</v>
          </cell>
          <cell r="CO140">
            <v>143.53893544096425</v>
          </cell>
          <cell r="CP140">
            <v>87.270606377401862</v>
          </cell>
          <cell r="CQ140">
            <v>123.17479752218996</v>
          </cell>
          <cell r="CR140">
            <v>108.30488263337315</v>
          </cell>
          <cell r="CS140">
            <v>189.27870849461533</v>
          </cell>
          <cell r="CT140">
            <v>114.33230537617609</v>
          </cell>
          <cell r="CU140">
            <v>97.947740151877582</v>
          </cell>
          <cell r="CV140">
            <v>101.90885275768835</v>
          </cell>
          <cell r="CW140">
            <v>116.5777154792379</v>
          </cell>
          <cell r="CX140">
            <v>103.57123044353102</v>
          </cell>
          <cell r="CY140">
            <v>49.214026144384491</v>
          </cell>
          <cell r="CZ140">
            <v>100.12071575640852</v>
          </cell>
          <cell r="DA140">
            <v>129.46161611542507</v>
          </cell>
          <cell r="DB140">
            <v>103.89806975872644</v>
          </cell>
          <cell r="DC140">
            <v>118.73477102555147</v>
          </cell>
          <cell r="DD140">
            <v>131.04035449198929</v>
          </cell>
          <cell r="DE140">
            <v>135.43717184570426</v>
          </cell>
          <cell r="DF140">
            <v>121.0282195291983</v>
          </cell>
          <cell r="DG140">
            <v>118.06709477121377</v>
          </cell>
          <cell r="DH140">
            <v>101.85884097015041</v>
          </cell>
          <cell r="DI140">
            <v>130.39906706182464</v>
          </cell>
          <cell r="DJ140">
            <v>96.560078766748461</v>
          </cell>
          <cell r="DK140">
            <v>98.365363158187577</v>
          </cell>
          <cell r="DL140">
            <v>119.35620398447264</v>
          </cell>
          <cell r="DM140">
            <v>131.34113910648438</v>
          </cell>
          <cell r="DN140">
            <v>123.75590339243666</v>
          </cell>
          <cell r="DO140">
            <v>86.018981703236861</v>
          </cell>
          <cell r="DP140">
            <v>107.85611596628581</v>
          </cell>
          <cell r="DQ140">
            <v>124.80210580150496</v>
          </cell>
          <cell r="DR140">
            <v>115.4717189788835</v>
          </cell>
          <cell r="DS140">
            <v>118.02939471270435</v>
          </cell>
          <cell r="DT140">
            <v>83.579140624581981</v>
          </cell>
          <cell r="DU140">
            <v>153.54332038661414</v>
          </cell>
          <cell r="DV140">
            <v>103.7782544532696</v>
          </cell>
          <cell r="DW140">
            <v>123.78460929539899</v>
          </cell>
          <cell r="DX140">
            <v>71.617553849994252</v>
          </cell>
          <cell r="DY140">
            <v>113.98253439326398</v>
          </cell>
          <cell r="DZ140">
            <v>85.777659896373493</v>
          </cell>
          <cell r="EA140">
            <v>98.583407708907387</v>
          </cell>
          <cell r="EB140">
            <v>88.796738163837546</v>
          </cell>
          <cell r="EC140">
            <v>112.42150999230333</v>
          </cell>
          <cell r="ED140">
            <v>110.39259957238163</v>
          </cell>
          <cell r="EE140">
            <v>103.82395897224495</v>
          </cell>
          <cell r="EF140">
            <v>113.4321402897065</v>
          </cell>
          <cell r="EG140">
            <v>107.60905360205516</v>
          </cell>
          <cell r="EH140">
            <v>98.242608155101522</v>
          </cell>
          <cell r="EI140">
            <v>98.316225294435952</v>
          </cell>
          <cell r="EJ140">
            <v>91.120335280640219</v>
          </cell>
          <cell r="EK140">
            <v>76.229542632458063</v>
          </cell>
          <cell r="EL140">
            <v>104.77214298199978</v>
          </cell>
          <cell r="EM140">
            <v>72.117601964641096</v>
          </cell>
          <cell r="EN140">
            <v>125.22529784031467</v>
          </cell>
          <cell r="EO140">
            <v>98.867726914344573</v>
          </cell>
          <cell r="EP140">
            <v>146.33103279457481</v>
          </cell>
          <cell r="EQ140">
            <v>97.693705990134617</v>
          </cell>
          <cell r="ER140">
            <v>105.63053747683553</v>
          </cell>
          <cell r="ES140">
            <v>110.43112644832621</v>
          </cell>
          <cell r="ET140">
            <v>130.92170077053936</v>
          </cell>
          <cell r="EU140">
            <v>79.963663115298587</v>
          </cell>
          <cell r="EV140">
            <v>85.605308051099684</v>
          </cell>
          <cell r="EW140">
            <v>121.70923030240829</v>
          </cell>
          <cell r="EX140">
            <v>110.37867271170457</v>
          </cell>
          <cell r="EY140">
            <v>72.43833261054597</v>
          </cell>
          <cell r="EZ140">
            <v>127.32629143456629</v>
          </cell>
          <cell r="FA140">
            <v>132.18112887744908</v>
          </cell>
          <cell r="FB140">
            <v>99.184939722891897</v>
          </cell>
          <cell r="FC140">
            <v>87.984068468282743</v>
          </cell>
          <cell r="FD140">
            <v>94.061386436283499</v>
          </cell>
          <cell r="FE140">
            <v>149.79976293865732</v>
          </cell>
          <cell r="FF140">
            <v>86.676263089167065</v>
          </cell>
          <cell r="FG140">
            <v>82.399727537946262</v>
          </cell>
          <cell r="FH140">
            <v>139.58536233410652</v>
          </cell>
          <cell r="FI140">
            <v>85.125305654979229</v>
          </cell>
          <cell r="FJ140">
            <v>77.475650007533275</v>
          </cell>
          <cell r="FK140">
            <v>112.59165596468267</v>
          </cell>
          <cell r="FL140">
            <v>72.150018035170845</v>
          </cell>
          <cell r="FM140">
            <v>97.189696707089894</v>
          </cell>
          <cell r="FN140">
            <v>107.22896660122244</v>
          </cell>
          <cell r="FO140">
            <v>126.18326871627676</v>
          </cell>
          <cell r="FP140">
            <v>87.375366361265705</v>
          </cell>
          <cell r="FQ140">
            <v>94.68374242217557</v>
          </cell>
          <cell r="FR140">
            <v>86.885333336689399</v>
          </cell>
          <cell r="FS140">
            <v>89.404438181768157</v>
          </cell>
          <cell r="FT140">
            <v>122.21514408767257</v>
          </cell>
          <cell r="FU140">
            <v>113.00188726984844</v>
          </cell>
          <cell r="FV140">
            <v>97.660562144543817</v>
          </cell>
          <cell r="FW140">
            <v>94.3200344618255</v>
          </cell>
          <cell r="FX140">
            <v>80.001564421329675</v>
          </cell>
          <cell r="FY140">
            <v>104.12602732870798</v>
          </cell>
          <cell r="FZ140">
            <v>134.30255874148065</v>
          </cell>
          <cell r="GA140">
            <v>107.22623034452957</v>
          </cell>
          <cell r="GB140">
            <v>110.70167536367016</v>
          </cell>
          <cell r="GC140">
            <v>100.94889254707093</v>
          </cell>
          <cell r="GD140">
            <v>108.25866882927792</v>
          </cell>
          <cell r="GE140">
            <v>92.353023832752228</v>
          </cell>
          <cell r="GF140">
            <v>99.147576357267155</v>
          </cell>
          <cell r="GG140">
            <v>111.54502346278728</v>
          </cell>
          <cell r="GH140">
            <v>116.20658938688017</v>
          </cell>
          <cell r="GI140">
            <v>81.033399324112054</v>
          </cell>
          <cell r="GJ140">
            <v>110.5504936461268</v>
          </cell>
          <cell r="GK140">
            <v>76.078321050083815</v>
          </cell>
          <cell r="GL140">
            <v>96.606270896942107</v>
          </cell>
          <cell r="GM140">
            <v>114.28770285646817</v>
          </cell>
          <cell r="GN140">
            <v>123.59549249652122</v>
          </cell>
          <cell r="GO140">
            <v>79.362210822017616</v>
          </cell>
          <cell r="GP140">
            <v>104.17975254342942</v>
          </cell>
          <cell r="GQ140">
            <v>86.118031995842586</v>
          </cell>
          <cell r="GR140">
            <v>97.407354333070742</v>
          </cell>
          <cell r="GS140">
            <v>113.08576569492254</v>
          </cell>
          <cell r="GT140">
            <v>89.735559718650123</v>
          </cell>
          <cell r="GU140">
            <v>127.10592085327548</v>
          </cell>
          <cell r="GV140">
            <v>108.38638939699898</v>
          </cell>
          <cell r="GW140">
            <v>75.29578691318811</v>
          </cell>
          <cell r="GX140">
            <v>95.628740142983915</v>
          </cell>
          <cell r="GY140">
            <v>89.016445598441564</v>
          </cell>
          <cell r="GZ140">
            <v>130.33974343468003</v>
          </cell>
          <cell r="HA140">
            <v>116.70032294900263</v>
          </cell>
          <cell r="HB140">
            <v>95.70009472771504</v>
          </cell>
          <cell r="HC140">
            <v>105.4297495706106</v>
          </cell>
          <cell r="HD140">
            <v>109.3453135674867</v>
          </cell>
          <cell r="HE140">
            <v>136.04160156851054</v>
          </cell>
          <cell r="HF140">
            <v>95.100873538154744</v>
          </cell>
          <cell r="HG140">
            <v>93.185990026978715</v>
          </cell>
          <cell r="HH140">
            <v>83.615114815745372</v>
          </cell>
          <cell r="HI140">
            <v>105.75132270366628</v>
          </cell>
          <cell r="HJ140">
            <v>101.37356794336786</v>
          </cell>
          <cell r="HK140">
            <v>96.27816907555281</v>
          </cell>
          <cell r="HL140">
            <v>176.06335514143819</v>
          </cell>
          <cell r="HM140">
            <v>128.52963409445067</v>
          </cell>
          <cell r="HN140">
            <v>78.125977953631875</v>
          </cell>
          <cell r="HO140">
            <v>81.888255587248182</v>
          </cell>
          <cell r="HP140">
            <v>99.449575029164464</v>
          </cell>
          <cell r="HQ140">
            <v>76.875746406368165</v>
          </cell>
          <cell r="HR140">
            <v>91.998515455359211</v>
          </cell>
          <cell r="HS140">
            <v>126.80476994414164</v>
          </cell>
          <cell r="HT140">
            <v>137.43741522482148</v>
          </cell>
          <cell r="HU140">
            <v>98.900319172935397</v>
          </cell>
          <cell r="HV140">
            <v>114.19261716574732</v>
          </cell>
          <cell r="HW140">
            <v>55.000703946763252</v>
          </cell>
          <cell r="HX140">
            <v>75.472521498425294</v>
          </cell>
          <cell r="HY140">
            <v>97.600328657700857</v>
          </cell>
          <cell r="HZ140">
            <v>133.43947238598787</v>
          </cell>
          <cell r="IA140">
            <v>73.242980318730872</v>
          </cell>
          <cell r="IB140">
            <v>120.14368904261455</v>
          </cell>
          <cell r="IC140">
            <v>88.375727124964357</v>
          </cell>
          <cell r="ID140">
            <v>99.154537149301873</v>
          </cell>
          <cell r="IE140">
            <v>101.45850655470578</v>
          </cell>
          <cell r="IF140">
            <v>73.548137009656983</v>
          </cell>
          <cell r="IG140">
            <v>73.941054202050054</v>
          </cell>
          <cell r="IH140">
            <v>107.0889218373583</v>
          </cell>
          <cell r="II140">
            <v>99.623147739771014</v>
          </cell>
          <cell r="IJ140">
            <v>121.89464055642222</v>
          </cell>
          <cell r="IK140">
            <v>77.555729939085197</v>
          </cell>
          <cell r="IL140">
            <v>90.752729639154694</v>
          </cell>
          <cell r="IM140">
            <v>108.60604544714204</v>
          </cell>
          <cell r="IN140">
            <v>100.2171958952086</v>
          </cell>
          <cell r="IO140">
            <v>111.06005169989486</v>
          </cell>
          <cell r="IP140">
            <v>153.33557012690224</v>
          </cell>
          <cell r="IQ140">
            <v>95.165559615583859</v>
          </cell>
          <cell r="IR140">
            <v>102.8126890794064</v>
          </cell>
          <cell r="IS140">
            <v>116.85947406488384</v>
          </cell>
          <cell r="IT140">
            <v>120.49710928607674</v>
          </cell>
          <cell r="IU140">
            <v>100.9006918235314</v>
          </cell>
          <cell r="IV140">
            <v>82.834860113053864</v>
          </cell>
          <cell r="IW140">
            <v>77.252546567972985</v>
          </cell>
          <cell r="IX140">
            <v>91.479158963569859</v>
          </cell>
          <cell r="IY140">
            <v>111.13477240166705</v>
          </cell>
        </row>
        <row r="141">
          <cell r="J141">
            <v>90.07077999116153</v>
          </cell>
          <cell r="K141">
            <v>83.388308525802927</v>
          </cell>
          <cell r="L141">
            <v>107.25340238261117</v>
          </cell>
          <cell r="M141">
            <v>115.27848730706967</v>
          </cell>
          <cell r="N141">
            <v>100.61524303319493</v>
          </cell>
          <cell r="O141">
            <v>116.326357424772</v>
          </cell>
          <cell r="P141">
            <v>94.919688101391273</v>
          </cell>
          <cell r="Q141">
            <v>92.488014669254028</v>
          </cell>
          <cell r="R141">
            <v>86.815106598203627</v>
          </cell>
          <cell r="S141">
            <v>94.319567050346507</v>
          </cell>
          <cell r="T141">
            <v>97.664700441375089</v>
          </cell>
          <cell r="U141">
            <v>75.851724501834013</v>
          </cell>
          <cell r="V141">
            <v>83.576201718880952</v>
          </cell>
          <cell r="W141">
            <v>89.17209850215535</v>
          </cell>
          <cell r="X141">
            <v>111.06542294832295</v>
          </cell>
          <cell r="Y141">
            <v>114.94230910751091</v>
          </cell>
          <cell r="Z141">
            <v>107.11540171560733</v>
          </cell>
          <cell r="AA141">
            <v>116.70208838064553</v>
          </cell>
          <cell r="AB141">
            <v>118.2495958622706</v>
          </cell>
          <cell r="AC141">
            <v>116.32404810626602</v>
          </cell>
          <cell r="AD141">
            <v>87.079354630608563</v>
          </cell>
          <cell r="AE141">
            <v>95.495504805495401</v>
          </cell>
          <cell r="AF141">
            <v>100.17359585166027</v>
          </cell>
          <cell r="AG141">
            <v>105.94239354359969</v>
          </cell>
          <cell r="AH141">
            <v>100.63905953139486</v>
          </cell>
          <cell r="AI141">
            <v>88.744698208989035</v>
          </cell>
          <cell r="AJ141">
            <v>102.98884712002494</v>
          </cell>
          <cell r="AK141">
            <v>98.52922965535781</v>
          </cell>
          <cell r="AL141">
            <v>117.48681552245996</v>
          </cell>
          <cell r="AM141">
            <v>87.957665823586396</v>
          </cell>
          <cell r="AN141">
            <v>129.12776989667734</v>
          </cell>
          <cell r="AO141">
            <v>96.789323104970364</v>
          </cell>
          <cell r="AP141">
            <v>72.397809700459874</v>
          </cell>
          <cell r="AQ141">
            <v>109.51298834814935</v>
          </cell>
          <cell r="AR141">
            <v>61.342680770264955</v>
          </cell>
          <cell r="AS141">
            <v>120.07070487653752</v>
          </cell>
          <cell r="AT141">
            <v>86.11883653984296</v>
          </cell>
          <cell r="AU141">
            <v>139.66832995058124</v>
          </cell>
          <cell r="AV141">
            <v>85.000820219026096</v>
          </cell>
          <cell r="AW141">
            <v>77.153244966474745</v>
          </cell>
          <cell r="AX141">
            <v>113.29429233355332</v>
          </cell>
          <cell r="AY141">
            <v>94.908708102491445</v>
          </cell>
          <cell r="AZ141">
            <v>121.50826313902614</v>
          </cell>
          <cell r="BA141">
            <v>120.42565055804846</v>
          </cell>
          <cell r="BB141">
            <v>93.066484909670876</v>
          </cell>
          <cell r="BC141">
            <v>114.46553524319064</v>
          </cell>
          <cell r="BD141">
            <v>115.01937158083997</v>
          </cell>
          <cell r="BE141">
            <v>117.58496778088455</v>
          </cell>
          <cell r="BF141">
            <v>109.72062236135311</v>
          </cell>
          <cell r="BG141">
            <v>109.35763495376537</v>
          </cell>
          <cell r="BH141">
            <v>100.13625728262538</v>
          </cell>
          <cell r="BI141">
            <v>95.682557429502069</v>
          </cell>
          <cell r="BJ141">
            <v>109.54835427612841</v>
          </cell>
          <cell r="BK141">
            <v>92.334308719871387</v>
          </cell>
          <cell r="BL141">
            <v>85.803138224495285</v>
          </cell>
          <cell r="BM141">
            <v>94.575044038244428</v>
          </cell>
          <cell r="BN141">
            <v>108.87462698331979</v>
          </cell>
          <cell r="BO141">
            <v>92.354835658875558</v>
          </cell>
          <cell r="BP141">
            <v>106.23386811955596</v>
          </cell>
          <cell r="BQ141">
            <v>82.849855770802066</v>
          </cell>
          <cell r="BR141">
            <v>87.224703954337272</v>
          </cell>
          <cell r="BS141">
            <v>74.538369054075261</v>
          </cell>
          <cell r="BT141">
            <v>108.97840959700613</v>
          </cell>
          <cell r="BU141">
            <v>98.929031386571097</v>
          </cell>
          <cell r="BV141">
            <v>120.22494252980397</v>
          </cell>
          <cell r="BW141">
            <v>88.869505392267769</v>
          </cell>
          <cell r="BX141">
            <v>105.33188030128265</v>
          </cell>
          <cell r="BY141">
            <v>86.712172717925839</v>
          </cell>
          <cell r="BZ141">
            <v>100.80562350762436</v>
          </cell>
          <cell r="CA141">
            <v>75.209647549251756</v>
          </cell>
          <cell r="CB141">
            <v>112.31721496099948</v>
          </cell>
          <cell r="CC141">
            <v>96.211099846187494</v>
          </cell>
          <cell r="CD141">
            <v>101.60940221146048</v>
          </cell>
          <cell r="CE141">
            <v>123.77228167996404</v>
          </cell>
          <cell r="CF141">
            <v>106.97980003989159</v>
          </cell>
          <cell r="CG141">
            <v>128.41058883222294</v>
          </cell>
          <cell r="CH141">
            <v>114.07182696111992</v>
          </cell>
          <cell r="CI141">
            <v>107.51840870576255</v>
          </cell>
          <cell r="CJ141">
            <v>124.93563340195529</v>
          </cell>
          <cell r="CK141">
            <v>70.976888055827629</v>
          </cell>
          <cell r="CL141">
            <v>136.77533542553715</v>
          </cell>
          <cell r="CM141">
            <v>141.78056974430783</v>
          </cell>
          <cell r="CN141">
            <v>92.759528631649559</v>
          </cell>
          <cell r="CO141">
            <v>144.35873005557997</v>
          </cell>
          <cell r="CP141">
            <v>88.242411489439746</v>
          </cell>
          <cell r="CQ141">
            <v>125.02298695539217</v>
          </cell>
          <cell r="CR141">
            <v>105.46666218786872</v>
          </cell>
          <cell r="CS141">
            <v>180.75399731716058</v>
          </cell>
          <cell r="CT141">
            <v>116.10842143448193</v>
          </cell>
          <cell r="CU141">
            <v>97.481878309765975</v>
          </cell>
          <cell r="CV141">
            <v>102.83700579634035</v>
          </cell>
          <cell r="CW141">
            <v>115.86412213741299</v>
          </cell>
          <cell r="CX141">
            <v>104.08734555432336</v>
          </cell>
          <cell r="CY141">
            <v>48.883523759606135</v>
          </cell>
          <cell r="CZ141">
            <v>99.554092004759227</v>
          </cell>
          <cell r="DA141">
            <v>128.21194401445518</v>
          </cell>
          <cell r="DB141">
            <v>102.72621838958536</v>
          </cell>
          <cell r="DC141">
            <v>117.78590631074071</v>
          </cell>
          <cell r="DD141">
            <v>129.05143537465722</v>
          </cell>
          <cell r="DE141">
            <v>136.73059358782191</v>
          </cell>
          <cell r="DF141">
            <v>121.39015234659895</v>
          </cell>
          <cell r="DG141">
            <v>120.98973754435301</v>
          </cell>
          <cell r="DH141">
            <v>103.16984355052277</v>
          </cell>
          <cell r="DI141">
            <v>129.81262079432719</v>
          </cell>
          <cell r="DJ141">
            <v>97.217270130281989</v>
          </cell>
          <cell r="DK141">
            <v>98.864507213599268</v>
          </cell>
          <cell r="DL141">
            <v>117.43845612067295</v>
          </cell>
          <cell r="DM141">
            <v>126.94227315660797</v>
          </cell>
          <cell r="DN141">
            <v>121.70685935250553</v>
          </cell>
          <cell r="DO141">
            <v>86.236643542446799</v>
          </cell>
          <cell r="DP141">
            <v>111.58502321630897</v>
          </cell>
          <cell r="DQ141">
            <v>124.49578869850335</v>
          </cell>
          <cell r="DR141">
            <v>116.77721773824908</v>
          </cell>
          <cell r="DS141">
            <v>118.4083932035919</v>
          </cell>
          <cell r="DT141">
            <v>84.548437545693901</v>
          </cell>
          <cell r="DU141">
            <v>151.79680090834361</v>
          </cell>
          <cell r="DV141">
            <v>106.40153447551086</v>
          </cell>
          <cell r="DW141">
            <v>124.57039574490409</v>
          </cell>
          <cell r="DX141">
            <v>71.35083252832797</v>
          </cell>
          <cell r="DY141">
            <v>113.4868529614496</v>
          </cell>
          <cell r="DZ141">
            <v>88.543007930417588</v>
          </cell>
          <cell r="EA141">
            <v>99.513917166727509</v>
          </cell>
          <cell r="EB141">
            <v>88.054984164047767</v>
          </cell>
          <cell r="EC141">
            <v>111.04767148943293</v>
          </cell>
          <cell r="ED141">
            <v>109.48905067282898</v>
          </cell>
          <cell r="EE141">
            <v>102.94956274854738</v>
          </cell>
          <cell r="EF141">
            <v>114.56675831927335</v>
          </cell>
          <cell r="EG141">
            <v>107.74031372193771</v>
          </cell>
          <cell r="EH141">
            <v>99.449170319389609</v>
          </cell>
          <cell r="EI141">
            <v>93.372794412249405</v>
          </cell>
          <cell r="EJ141">
            <v>90.430670011388486</v>
          </cell>
          <cell r="EK141">
            <v>75.872697652347867</v>
          </cell>
          <cell r="EL141">
            <v>107.72105538784433</v>
          </cell>
          <cell r="EM141">
            <v>72.314226014617645</v>
          </cell>
          <cell r="EN141">
            <v>126.84552643122258</v>
          </cell>
          <cell r="EO141">
            <v>97.014417506344458</v>
          </cell>
          <cell r="EP141">
            <v>145.47743771837028</v>
          </cell>
          <cell r="EQ141">
            <v>98.006370967283587</v>
          </cell>
          <cell r="ER141">
            <v>104.51558159806805</v>
          </cell>
          <cell r="ES141">
            <v>108.79196967259657</v>
          </cell>
          <cell r="ET141">
            <v>132.03619942938187</v>
          </cell>
          <cell r="EU141">
            <v>79.017936325641031</v>
          </cell>
          <cell r="EV141">
            <v>83.875670838359568</v>
          </cell>
          <cell r="EW141">
            <v>120.18735795657557</v>
          </cell>
          <cell r="EX141">
            <v>110.79846042118905</v>
          </cell>
          <cell r="EY141">
            <v>71.433586046705983</v>
          </cell>
          <cell r="EZ141">
            <v>129.89857492007596</v>
          </cell>
          <cell r="FA141">
            <v>133.84766733499526</v>
          </cell>
          <cell r="FB141">
            <v>98.852389387873373</v>
          </cell>
          <cell r="FC141">
            <v>88.736002124108978</v>
          </cell>
          <cell r="FD141">
            <v>92.224529534560716</v>
          </cell>
          <cell r="FE141">
            <v>149.19969802592311</v>
          </cell>
          <cell r="FF141">
            <v>84.61960172223533</v>
          </cell>
          <cell r="FG141">
            <v>79.546443621264046</v>
          </cell>
          <cell r="FH141">
            <v>137.00307426624212</v>
          </cell>
          <cell r="FI141">
            <v>84.73608226423471</v>
          </cell>
          <cell r="FJ141">
            <v>75.656704491290611</v>
          </cell>
          <cell r="FK141">
            <v>112.70265213901001</v>
          </cell>
          <cell r="FL141">
            <v>73.056219251535509</v>
          </cell>
          <cell r="FM141">
            <v>96.337635945821361</v>
          </cell>
          <cell r="FN141">
            <v>106.57393753433547</v>
          </cell>
          <cell r="FO141">
            <v>126.12821336425857</v>
          </cell>
          <cell r="FP141">
            <v>84.909414815061282</v>
          </cell>
          <cell r="FQ141">
            <v>94.813599033036638</v>
          </cell>
          <cell r="FR141">
            <v>88.501554499577992</v>
          </cell>
          <cell r="FS141">
            <v>88.048633420960158</v>
          </cell>
          <cell r="FT141">
            <v>123.747320220622</v>
          </cell>
          <cell r="FU141">
            <v>117.86141236179792</v>
          </cell>
          <cell r="FV141">
            <v>98.029422742198207</v>
          </cell>
          <cell r="FW141">
            <v>92.422085468618164</v>
          </cell>
          <cell r="FX141">
            <v>80.809971952076921</v>
          </cell>
          <cell r="FY141">
            <v>101.99601224137596</v>
          </cell>
          <cell r="FZ141">
            <v>136.13291088532065</v>
          </cell>
          <cell r="GA141">
            <v>106.71293390169367</v>
          </cell>
          <cell r="GB141">
            <v>112.53021216744459</v>
          </cell>
          <cell r="GC141">
            <v>101.62725321369734</v>
          </cell>
          <cell r="GD141">
            <v>105.24960364360135</v>
          </cell>
          <cell r="GE141">
            <v>93.084814393751046</v>
          </cell>
          <cell r="GF141">
            <v>102.86279185281826</v>
          </cell>
          <cell r="GG141">
            <v>110.87720136471623</v>
          </cell>
          <cell r="GH141">
            <v>117.62231787483827</v>
          </cell>
          <cell r="GI141">
            <v>83.148267750437981</v>
          </cell>
          <cell r="GJ141">
            <v>108.36504364187725</v>
          </cell>
          <cell r="GK141">
            <v>74.887876108846953</v>
          </cell>
          <cell r="GL141">
            <v>95.701850171698055</v>
          </cell>
          <cell r="GM141">
            <v>119.04218633799408</v>
          </cell>
          <cell r="GN141">
            <v>124.48471020172042</v>
          </cell>
          <cell r="GO141">
            <v>80.891675863638895</v>
          </cell>
          <cell r="GP141">
            <v>105.90145371521746</v>
          </cell>
          <cell r="GQ141">
            <v>88.566890411616725</v>
          </cell>
          <cell r="GR141">
            <v>97.281930877157848</v>
          </cell>
          <cell r="GS141">
            <v>113.12786015728346</v>
          </cell>
          <cell r="GT141">
            <v>88.223306950304078</v>
          </cell>
          <cell r="GU141">
            <v>128.09124133355579</v>
          </cell>
          <cell r="GV141">
            <v>107.22914547969808</v>
          </cell>
          <cell r="GW141">
            <v>76.061359066270995</v>
          </cell>
          <cell r="GX141">
            <v>96.28146642987484</v>
          </cell>
          <cell r="GY141">
            <v>87.470221678177651</v>
          </cell>
          <cell r="GZ141">
            <v>130.08522392273335</v>
          </cell>
          <cell r="HA141">
            <v>115.20876432766764</v>
          </cell>
          <cell r="HB141">
            <v>96.500417651575006</v>
          </cell>
          <cell r="HC141">
            <v>102.08009958897392</v>
          </cell>
          <cell r="HD141">
            <v>109.96970311073237</v>
          </cell>
          <cell r="HE141">
            <v>132.7547408033</v>
          </cell>
          <cell r="HF141">
            <v>96.947436208209623</v>
          </cell>
          <cell r="HG141">
            <v>95.46772809378443</v>
          </cell>
          <cell r="HH141">
            <v>83.375702132615572</v>
          </cell>
          <cell r="HI141">
            <v>103.29010898874769</v>
          </cell>
          <cell r="HJ141">
            <v>100.3437677437306</v>
          </cell>
          <cell r="HK141">
            <v>97.063989235632164</v>
          </cell>
          <cell r="HL141">
            <v>178.04016815420297</v>
          </cell>
          <cell r="HM141">
            <v>128.66727872019393</v>
          </cell>
          <cell r="HN141">
            <v>77.504994127655849</v>
          </cell>
          <cell r="HO141">
            <v>82.133252075469869</v>
          </cell>
          <cell r="HP141">
            <v>100.95711750455189</v>
          </cell>
          <cell r="HQ141">
            <v>75.919526055248298</v>
          </cell>
          <cell r="HR141">
            <v>91.0819042858964</v>
          </cell>
          <cell r="HS141">
            <v>125.64064839040252</v>
          </cell>
          <cell r="HT141">
            <v>135.66846355002858</v>
          </cell>
          <cell r="HU141">
            <v>97.671549640306097</v>
          </cell>
          <cell r="HV141">
            <v>113.71347391386925</v>
          </cell>
          <cell r="HW141">
            <v>55.698653577664537</v>
          </cell>
          <cell r="HX141">
            <v>76.538600979648677</v>
          </cell>
          <cell r="HY141">
            <v>97.391562401648756</v>
          </cell>
          <cell r="HZ141">
            <v>132.79420586150508</v>
          </cell>
          <cell r="IA141">
            <v>73.680308154377855</v>
          </cell>
          <cell r="IB141">
            <v>119.8337039717191</v>
          </cell>
          <cell r="IC141">
            <v>88.905524476863675</v>
          </cell>
          <cell r="ID141">
            <v>101.66997369745492</v>
          </cell>
          <cell r="IE141">
            <v>104.87319298352924</v>
          </cell>
          <cell r="IF141">
            <v>72.846997160371032</v>
          </cell>
          <cell r="IG141">
            <v>73.169084764744866</v>
          </cell>
          <cell r="IH141">
            <v>107.798870104598</v>
          </cell>
          <cell r="II141">
            <v>99.39933077001254</v>
          </cell>
          <cell r="IJ141">
            <v>120.31263489414995</v>
          </cell>
          <cell r="IK141">
            <v>76.945438187135437</v>
          </cell>
          <cell r="IL141">
            <v>90.316060079653255</v>
          </cell>
          <cell r="IM141">
            <v>109.08806310920529</v>
          </cell>
          <cell r="IN141">
            <v>101.70327969705868</v>
          </cell>
          <cell r="IO141">
            <v>110.80227064574069</v>
          </cell>
          <cell r="IP141">
            <v>156.32711263726</v>
          </cell>
          <cell r="IQ141">
            <v>93.541852712342404</v>
          </cell>
          <cell r="IR141">
            <v>101.87068422290564</v>
          </cell>
          <cell r="IS141">
            <v>117.50318365062695</v>
          </cell>
          <cell r="IT141">
            <v>119.14287570058487</v>
          </cell>
          <cell r="IU141">
            <v>99.425066998136728</v>
          </cell>
          <cell r="IV141">
            <v>82.140016935985457</v>
          </cell>
          <cell r="IW141">
            <v>77.325049096825012</v>
          </cell>
          <cell r="IX141">
            <v>90.090037360232145</v>
          </cell>
          <cell r="IY141">
            <v>108.32885596381527</v>
          </cell>
        </row>
        <row r="142">
          <cell r="J142">
            <v>89.949387123641358</v>
          </cell>
          <cell r="K142">
            <v>81.055997502380194</v>
          </cell>
          <cell r="L142">
            <v>104.82045910085556</v>
          </cell>
          <cell r="M142">
            <v>112.59885759609089</v>
          </cell>
          <cell r="N142">
            <v>99.724674677918003</v>
          </cell>
          <cell r="O142">
            <v>115.64191434490093</v>
          </cell>
          <cell r="P142">
            <v>96.017886893366622</v>
          </cell>
          <cell r="Q142">
            <v>91.517805330540369</v>
          </cell>
          <cell r="R142">
            <v>87.919247399622307</v>
          </cell>
          <cell r="S142">
            <v>94.092323112512133</v>
          </cell>
          <cell r="T142">
            <v>99.090416521752758</v>
          </cell>
          <cell r="U142">
            <v>75.729445735608493</v>
          </cell>
          <cell r="V142">
            <v>82.397123350786984</v>
          </cell>
          <cell r="W142">
            <v>92.364465617416869</v>
          </cell>
          <cell r="X142">
            <v>113.4942135001621</v>
          </cell>
          <cell r="Y142">
            <v>116.07696985974781</v>
          </cell>
          <cell r="Z142">
            <v>105.83861946827162</v>
          </cell>
          <cell r="AA142">
            <v>114.89146838618538</v>
          </cell>
          <cell r="AB142">
            <v>119.58915874847467</v>
          </cell>
          <cell r="AC142">
            <v>114.94855469183682</v>
          </cell>
          <cell r="AD142">
            <v>87.060718549913659</v>
          </cell>
          <cell r="AE142">
            <v>96.307273667716345</v>
          </cell>
          <cell r="AF142">
            <v>99.182471721383081</v>
          </cell>
          <cell r="AG142">
            <v>109.85661034342858</v>
          </cell>
          <cell r="AH142">
            <v>100.20554738967148</v>
          </cell>
          <cell r="AI142">
            <v>89.335628283310442</v>
          </cell>
          <cell r="AJ142">
            <v>103.82360793228797</v>
          </cell>
          <cell r="AK142">
            <v>96.410037084599125</v>
          </cell>
          <cell r="AL142">
            <v>116.37193914828356</v>
          </cell>
          <cell r="AM142">
            <v>88.142687878192888</v>
          </cell>
          <cell r="AN142">
            <v>127.14195630688828</v>
          </cell>
          <cell r="AO142">
            <v>96.455153714672775</v>
          </cell>
          <cell r="AP142">
            <v>71.068044523216045</v>
          </cell>
          <cell r="AQ142">
            <v>109.87813388427202</v>
          </cell>
          <cell r="AR142">
            <v>61.577207775499382</v>
          </cell>
          <cell r="AS142">
            <v>122.79944758539455</v>
          </cell>
          <cell r="AT142">
            <v>87.494757961332908</v>
          </cell>
          <cell r="AU142">
            <v>140.98288196923193</v>
          </cell>
          <cell r="AV142">
            <v>84.713248316913251</v>
          </cell>
          <cell r="AW142">
            <v>75.989709613500509</v>
          </cell>
          <cell r="AX142">
            <v>114.63138419731638</v>
          </cell>
          <cell r="AY142">
            <v>91.92978719623575</v>
          </cell>
          <cell r="AZ142">
            <v>125.01969766958064</v>
          </cell>
          <cell r="BA142">
            <v>122.60537185339847</v>
          </cell>
          <cell r="BB142">
            <v>91.344807063556274</v>
          </cell>
          <cell r="BC142">
            <v>113.00502343014141</v>
          </cell>
          <cell r="BD142">
            <v>114.04561137125056</v>
          </cell>
          <cell r="BE142">
            <v>117.34304127834743</v>
          </cell>
          <cell r="BF142">
            <v>107.27401976435901</v>
          </cell>
          <cell r="BG142">
            <v>108.59745808689077</v>
          </cell>
          <cell r="BH142">
            <v>97.552591383524955</v>
          </cell>
          <cell r="BI142">
            <v>94.122555233600721</v>
          </cell>
          <cell r="BJ142">
            <v>110.80536411664986</v>
          </cell>
          <cell r="BK142">
            <v>94.147385729751178</v>
          </cell>
          <cell r="BL142">
            <v>84.845864078921551</v>
          </cell>
          <cell r="BM142">
            <v>94.222358965068665</v>
          </cell>
          <cell r="BN142">
            <v>109.99106916721311</v>
          </cell>
          <cell r="BO142">
            <v>92.823930860680619</v>
          </cell>
          <cell r="BP142">
            <v>106.66845213134572</v>
          </cell>
          <cell r="BQ142">
            <v>81.317690524337905</v>
          </cell>
          <cell r="BR142">
            <v>86.68399549426772</v>
          </cell>
          <cell r="BS142">
            <v>74.41067234818729</v>
          </cell>
          <cell r="BT142">
            <v>108.00785937103986</v>
          </cell>
          <cell r="BU142">
            <v>99.607037647837714</v>
          </cell>
          <cell r="BV142">
            <v>122.14040798081399</v>
          </cell>
          <cell r="BW142">
            <v>87.314444693802329</v>
          </cell>
          <cell r="BX142">
            <v>104.02258129780611</v>
          </cell>
          <cell r="BY142">
            <v>88.659985010500677</v>
          </cell>
          <cell r="BZ142">
            <v>100.89008684321625</v>
          </cell>
          <cell r="CA142">
            <v>75.92694364493002</v>
          </cell>
          <cell r="CB142">
            <v>112.49758049502937</v>
          </cell>
          <cell r="CC142">
            <v>94.89287132469488</v>
          </cell>
          <cell r="CD142">
            <v>102.02327409755267</v>
          </cell>
          <cell r="CE142">
            <v>126.49720430759361</v>
          </cell>
          <cell r="CF142">
            <v>106.07566523247861</v>
          </cell>
          <cell r="CG142">
            <v>129.17319577952827</v>
          </cell>
          <cell r="CH142">
            <v>114.16372539844198</v>
          </cell>
          <cell r="CI142">
            <v>106.89545434242058</v>
          </cell>
          <cell r="CJ142">
            <v>124.02434913246364</v>
          </cell>
          <cell r="CK142">
            <v>73.172510273503747</v>
          </cell>
          <cell r="CL142">
            <v>139.86730799423833</v>
          </cell>
          <cell r="CM142">
            <v>140.03891180904654</v>
          </cell>
          <cell r="CN142">
            <v>91.647854958993406</v>
          </cell>
          <cell r="CO142">
            <v>146.24455326674592</v>
          </cell>
          <cell r="CP142">
            <v>89.907202421987961</v>
          </cell>
          <cell r="CQ142">
            <v>123.46704239764149</v>
          </cell>
          <cell r="CR142">
            <v>106.65035624335918</v>
          </cell>
          <cell r="CS142">
            <v>181.06608686666252</v>
          </cell>
          <cell r="CT142">
            <v>115.81515760224322</v>
          </cell>
          <cell r="CU142">
            <v>96.703488171897845</v>
          </cell>
          <cell r="CV142">
            <v>103.33896089295214</v>
          </cell>
          <cell r="CW142">
            <v>116.17613788977039</v>
          </cell>
          <cell r="CX142">
            <v>106.09728453367653</v>
          </cell>
          <cell r="CY142">
            <v>48.172943316512551</v>
          </cell>
          <cell r="CZ142">
            <v>101.69784656944962</v>
          </cell>
          <cell r="DA142">
            <v>129.47287285007113</v>
          </cell>
          <cell r="DB142">
            <v>101.51153709848296</v>
          </cell>
          <cell r="DC142">
            <v>118.80769916292788</v>
          </cell>
          <cell r="DD142">
            <v>127.53293258321312</v>
          </cell>
          <cell r="DE142">
            <v>140.09057161210237</v>
          </cell>
          <cell r="DF142">
            <v>120.9472399304979</v>
          </cell>
          <cell r="DG142">
            <v>120.47680822924416</v>
          </cell>
          <cell r="DH142">
            <v>103.56405037129544</v>
          </cell>
          <cell r="DI142">
            <v>133.91774983174827</v>
          </cell>
          <cell r="DJ142">
            <v>98.890482616653912</v>
          </cell>
          <cell r="DK142">
            <v>97.484374974476736</v>
          </cell>
          <cell r="DL142">
            <v>116.97027740548596</v>
          </cell>
          <cell r="DM142">
            <v>127.84376972641861</v>
          </cell>
          <cell r="DN142">
            <v>122.61450011842814</v>
          </cell>
          <cell r="DO142">
            <v>86.331206014445812</v>
          </cell>
          <cell r="DP142">
            <v>112.0496217882117</v>
          </cell>
          <cell r="DQ142">
            <v>123.8566917063321</v>
          </cell>
          <cell r="DR142">
            <v>115.12210843280249</v>
          </cell>
          <cell r="DS142">
            <v>119.49972358710875</v>
          </cell>
          <cell r="DT142">
            <v>84.805538180678624</v>
          </cell>
          <cell r="DU142">
            <v>151.36170881600719</v>
          </cell>
          <cell r="DV142">
            <v>106.12629797800523</v>
          </cell>
          <cell r="DW142">
            <v>126.34742506486621</v>
          </cell>
          <cell r="DX142">
            <v>70.874826328328197</v>
          </cell>
          <cell r="DY142">
            <v>114.08071777120544</v>
          </cell>
          <cell r="DZ142">
            <v>87.997994695224165</v>
          </cell>
          <cell r="EA142">
            <v>96.886800434193191</v>
          </cell>
          <cell r="EB142">
            <v>89.399534390318038</v>
          </cell>
          <cell r="EC142">
            <v>111.48503640584229</v>
          </cell>
          <cell r="ED142">
            <v>108.18536542014741</v>
          </cell>
          <cell r="EE142">
            <v>103.87859689870216</v>
          </cell>
          <cell r="EF142">
            <v>111.21334962014822</v>
          </cell>
          <cell r="EG142">
            <v>109.13244216125079</v>
          </cell>
          <cell r="EH142">
            <v>99.15807916396237</v>
          </cell>
          <cell r="EI142">
            <v>92.104541301839944</v>
          </cell>
          <cell r="EJ142">
            <v>89.038189984361154</v>
          </cell>
          <cell r="EK142">
            <v>77.590920448740448</v>
          </cell>
          <cell r="EL142">
            <v>105.64728571923436</v>
          </cell>
          <cell r="EM142">
            <v>71.93145033733424</v>
          </cell>
          <cell r="EN142">
            <v>129.40575835642505</v>
          </cell>
          <cell r="EO142">
            <v>99.074387750358326</v>
          </cell>
          <cell r="EP142">
            <v>145.85249002283942</v>
          </cell>
          <cell r="EQ142">
            <v>98.115403446133413</v>
          </cell>
          <cell r="ER142">
            <v>105.45032625777274</v>
          </cell>
          <cell r="ES142">
            <v>108.33252280940111</v>
          </cell>
          <cell r="ET142">
            <v>131.36035941679717</v>
          </cell>
          <cell r="EU142">
            <v>78.658637242603277</v>
          </cell>
          <cell r="EV142">
            <v>83.978962104282004</v>
          </cell>
          <cell r="EW142">
            <v>121.53681785661159</v>
          </cell>
          <cell r="EX142">
            <v>107.92838180799043</v>
          </cell>
          <cell r="EY142">
            <v>71.090832471412114</v>
          </cell>
          <cell r="EZ142">
            <v>133.05380175322168</v>
          </cell>
          <cell r="FA142">
            <v>129.86661243508979</v>
          </cell>
          <cell r="FB142">
            <v>97.95600351253016</v>
          </cell>
          <cell r="FC142">
            <v>88.547383533745659</v>
          </cell>
          <cell r="FD142">
            <v>91.831350646843703</v>
          </cell>
          <cell r="FE142">
            <v>154.71884039122497</v>
          </cell>
          <cell r="FF142">
            <v>83.686966552624767</v>
          </cell>
          <cell r="FG142">
            <v>79.264387737300055</v>
          </cell>
          <cell r="FH142">
            <v>136.92946225951812</v>
          </cell>
          <cell r="FI142">
            <v>84.124732688120716</v>
          </cell>
          <cell r="FJ142">
            <v>76.669844369249788</v>
          </cell>
          <cell r="FK142">
            <v>111.01008829643918</v>
          </cell>
          <cell r="FL142">
            <v>73.762831889992512</v>
          </cell>
          <cell r="FM142">
            <v>92.902348782364555</v>
          </cell>
          <cell r="FN142">
            <v>102.31395442501072</v>
          </cell>
          <cell r="FO142">
            <v>126.74273220521695</v>
          </cell>
          <cell r="FP142">
            <v>84.879450893789539</v>
          </cell>
          <cell r="FQ142">
            <v>94.648763001111817</v>
          </cell>
          <cell r="FR142">
            <v>89.200340916786814</v>
          </cell>
          <cell r="FS142">
            <v>88.362195726163364</v>
          </cell>
          <cell r="FT142">
            <v>122.24152817217454</v>
          </cell>
          <cell r="FU142">
            <v>118.52441870870172</v>
          </cell>
          <cell r="FV142">
            <v>101.32813159980422</v>
          </cell>
          <cell r="FW142">
            <v>95.687885080793535</v>
          </cell>
          <cell r="FX142">
            <v>81.787760148324153</v>
          </cell>
          <cell r="FY142">
            <v>102.7966970688214</v>
          </cell>
          <cell r="FZ142">
            <v>137.22439652741164</v>
          </cell>
          <cell r="GA142">
            <v>107.70551024397386</v>
          </cell>
          <cell r="GB142">
            <v>111.59037388779846</v>
          </cell>
          <cell r="GC142">
            <v>101.61835212422406</v>
          </cell>
          <cell r="GD142">
            <v>106.77267816104191</v>
          </cell>
          <cell r="GE142">
            <v>94.434700792069066</v>
          </cell>
          <cell r="GF142">
            <v>103.78207728596431</v>
          </cell>
          <cell r="GG142">
            <v>110.70632813476013</v>
          </cell>
          <cell r="GH142">
            <v>117.55087675339172</v>
          </cell>
          <cell r="GI142">
            <v>80.308746931774522</v>
          </cell>
          <cell r="GJ142">
            <v>108.38213928932943</v>
          </cell>
          <cell r="GK142">
            <v>74.619308099349297</v>
          </cell>
          <cell r="GL142">
            <v>95.824127200953598</v>
          </cell>
          <cell r="GM142">
            <v>114.75890159249603</v>
          </cell>
          <cell r="GN142">
            <v>124.64740071549424</v>
          </cell>
          <cell r="GO142">
            <v>80.672449891818317</v>
          </cell>
          <cell r="GP142">
            <v>106.55719045135731</v>
          </cell>
          <cell r="GQ142">
            <v>88.272945972725154</v>
          </cell>
          <cell r="GR142">
            <v>95.654505202601939</v>
          </cell>
          <cell r="GS142">
            <v>113.63921051297066</v>
          </cell>
          <cell r="GT142">
            <v>88.447944625225205</v>
          </cell>
          <cell r="GU142">
            <v>129.66941117586714</v>
          </cell>
          <cell r="GV142">
            <v>106.26342302164865</v>
          </cell>
          <cell r="GW142">
            <v>76.510798710860939</v>
          </cell>
          <cell r="GX142">
            <v>94.591095525163922</v>
          </cell>
          <cell r="GY142">
            <v>88.57581129781039</v>
          </cell>
          <cell r="GZ142">
            <v>132.39791074382288</v>
          </cell>
          <cell r="HA142">
            <v>115.99816047921739</v>
          </cell>
          <cell r="HB142">
            <v>97.129114969664045</v>
          </cell>
          <cell r="HC142">
            <v>100.03310453181162</v>
          </cell>
          <cell r="HD142">
            <v>110.64622165398821</v>
          </cell>
          <cell r="HE142">
            <v>134.60962223917659</v>
          </cell>
          <cell r="HF142">
            <v>98.136510884333674</v>
          </cell>
          <cell r="HG142">
            <v>94.759716764220059</v>
          </cell>
          <cell r="HH142">
            <v>82.626170464425954</v>
          </cell>
          <cell r="HI142">
            <v>99.976899900659731</v>
          </cell>
          <cell r="HJ142">
            <v>101.31175823525447</v>
          </cell>
          <cell r="HK142">
            <v>98.252007832850239</v>
          </cell>
          <cell r="HL142">
            <v>177.11530302609222</v>
          </cell>
          <cell r="HM142">
            <v>134.29330106439542</v>
          </cell>
          <cell r="HN142">
            <v>77.108401536217514</v>
          </cell>
          <cell r="HO142">
            <v>81.251681793167378</v>
          </cell>
          <cell r="HP142">
            <v>101.28674457770693</v>
          </cell>
          <cell r="HQ142">
            <v>75.042613926776511</v>
          </cell>
          <cell r="HR142">
            <v>91.118392047999563</v>
          </cell>
          <cell r="HS142">
            <v>126.63991472356419</v>
          </cell>
          <cell r="HT142">
            <v>134.5359840749814</v>
          </cell>
          <cell r="HU142">
            <v>95.989241711526503</v>
          </cell>
          <cell r="HV142">
            <v>114.8161609140422</v>
          </cell>
          <cell r="HW142">
            <v>54.781941182685884</v>
          </cell>
          <cell r="HX142">
            <v>76.912387009176527</v>
          </cell>
          <cell r="HY142">
            <v>98.614784058928848</v>
          </cell>
          <cell r="HZ142">
            <v>132.75770272731208</v>
          </cell>
          <cell r="IA142">
            <v>71.241226655535442</v>
          </cell>
          <cell r="IB142">
            <v>120.18879301412915</v>
          </cell>
          <cell r="IC142">
            <v>90.92918770841969</v>
          </cell>
          <cell r="ID142">
            <v>102.50602155167834</v>
          </cell>
          <cell r="IE142">
            <v>101.85433432988641</v>
          </cell>
          <cell r="IF142">
            <v>72.118142858176867</v>
          </cell>
          <cell r="IG142">
            <v>71.618285956014162</v>
          </cell>
          <cell r="IH142">
            <v>107.45630537462921</v>
          </cell>
          <cell r="II142">
            <v>100.06168943205699</v>
          </cell>
          <cell r="IJ142">
            <v>119.09619494631607</v>
          </cell>
          <cell r="IK142">
            <v>77.060163000956891</v>
          </cell>
          <cell r="IL142">
            <v>92.004362358646745</v>
          </cell>
          <cell r="IM142">
            <v>106.77937526808867</v>
          </cell>
          <cell r="IN142">
            <v>102.36637440826632</v>
          </cell>
          <cell r="IO142">
            <v>112.41808216703318</v>
          </cell>
          <cell r="IP142">
            <v>152.84913859770211</v>
          </cell>
          <cell r="IQ142">
            <v>94.871291700711311</v>
          </cell>
          <cell r="IR142">
            <v>101.98106611298988</v>
          </cell>
          <cell r="IS142">
            <v>114.8999442895753</v>
          </cell>
          <cell r="IT142">
            <v>120.87153102319296</v>
          </cell>
          <cell r="IU142">
            <v>96.721742530935558</v>
          </cell>
          <cell r="IV142">
            <v>81.51853161473835</v>
          </cell>
          <cell r="IW142">
            <v>77.080863633944602</v>
          </cell>
          <cell r="IX142">
            <v>91.846216989859883</v>
          </cell>
          <cell r="IY142">
            <v>108.47868762326046</v>
          </cell>
        </row>
        <row r="143">
          <cell r="J143">
            <v>89.79748233399205</v>
          </cell>
          <cell r="K143">
            <v>80.081763186194792</v>
          </cell>
          <cell r="L143">
            <v>104.56810243406778</v>
          </cell>
          <cell r="M143">
            <v>113.23624922217329</v>
          </cell>
          <cell r="N143">
            <v>103.16570972299118</v>
          </cell>
          <cell r="O143">
            <v>114.30485810501398</v>
          </cell>
          <cell r="P143">
            <v>95.284568464236827</v>
          </cell>
          <cell r="Q143">
            <v>89.89609992269007</v>
          </cell>
          <cell r="R143">
            <v>86.367531947264112</v>
          </cell>
          <cell r="S143">
            <v>92.971555270615738</v>
          </cell>
          <cell r="T143">
            <v>101.58020002932813</v>
          </cell>
          <cell r="U143">
            <v>78.022376753489425</v>
          </cell>
          <cell r="V143">
            <v>82.495041472723116</v>
          </cell>
          <cell r="W143">
            <v>92.67314604281276</v>
          </cell>
          <cell r="X143">
            <v>114.16513836174937</v>
          </cell>
          <cell r="Y143">
            <v>113.01624226624629</v>
          </cell>
          <cell r="Z143">
            <v>106.77131637773624</v>
          </cell>
          <cell r="AA143">
            <v>113.31543529309798</v>
          </cell>
          <cell r="AB143">
            <v>121.97367861755964</v>
          </cell>
          <cell r="AC143">
            <v>114.0825510216756</v>
          </cell>
          <cell r="AD143">
            <v>84.902206318067698</v>
          </cell>
          <cell r="AE143">
            <v>95.501955633556534</v>
          </cell>
          <cell r="AF143">
            <v>97.526734560529562</v>
          </cell>
          <cell r="AG143">
            <v>111.42754569460759</v>
          </cell>
          <cell r="AH143">
            <v>97.141518999838198</v>
          </cell>
          <cell r="AI143">
            <v>87.789879741538968</v>
          </cell>
          <cell r="AJ143">
            <v>105.1774611936474</v>
          </cell>
          <cell r="AK143">
            <v>94.079029953128753</v>
          </cell>
          <cell r="AL143">
            <v>119.16099746936666</v>
          </cell>
          <cell r="AM143">
            <v>85.381436897940148</v>
          </cell>
          <cell r="AN143">
            <v>131.34538257445249</v>
          </cell>
          <cell r="AO143">
            <v>96.126223362222063</v>
          </cell>
          <cell r="AP143">
            <v>70.557914938023202</v>
          </cell>
          <cell r="AQ143">
            <v>108.30183735276276</v>
          </cell>
          <cell r="AR143">
            <v>61.094162639716778</v>
          </cell>
          <cell r="AS143">
            <v>126.93928057882285</v>
          </cell>
          <cell r="AT143">
            <v>86.712093978092923</v>
          </cell>
          <cell r="AU143">
            <v>139.5392410992693</v>
          </cell>
          <cell r="AV143">
            <v>82.89465339290102</v>
          </cell>
          <cell r="AW143">
            <v>76.721486109852407</v>
          </cell>
          <cell r="AX143">
            <v>116.65683550813002</v>
          </cell>
          <cell r="AY143">
            <v>90.420683853060282</v>
          </cell>
          <cell r="AZ143">
            <v>126.20578522513523</v>
          </cell>
          <cell r="BA143">
            <v>121.71406246242235</v>
          </cell>
          <cell r="BB143">
            <v>90.570921217617453</v>
          </cell>
          <cell r="BC143">
            <v>118.3752905410438</v>
          </cell>
          <cell r="BD143">
            <v>115.79605957313328</v>
          </cell>
          <cell r="BE143">
            <v>120.94076270164784</v>
          </cell>
          <cell r="BF143">
            <v>108.56315173460624</v>
          </cell>
          <cell r="BG143">
            <v>109.29152479086562</v>
          </cell>
          <cell r="BH143">
            <v>98.048834013834323</v>
          </cell>
          <cell r="BI143">
            <v>93.535981158481206</v>
          </cell>
          <cell r="BJ143">
            <v>111.1292720404271</v>
          </cell>
          <cell r="BK143">
            <v>92.20166617636076</v>
          </cell>
          <cell r="BL143">
            <v>86.140842590019901</v>
          </cell>
          <cell r="BM143">
            <v>95.790038550370099</v>
          </cell>
          <cell r="BN143">
            <v>111.50870388987518</v>
          </cell>
          <cell r="BO143">
            <v>94.367059413614115</v>
          </cell>
          <cell r="BP143">
            <v>109.76973494831999</v>
          </cell>
          <cell r="BQ143">
            <v>80.689453797676734</v>
          </cell>
          <cell r="BR143">
            <v>88.891163917338616</v>
          </cell>
          <cell r="BS143">
            <v>75.197576738201874</v>
          </cell>
          <cell r="BT143">
            <v>107.59409641513029</v>
          </cell>
          <cell r="BU143">
            <v>98.306459220587129</v>
          </cell>
          <cell r="BV143">
            <v>122.07034303119791</v>
          </cell>
          <cell r="BW143">
            <v>86.583708050507568</v>
          </cell>
          <cell r="BX143">
            <v>106.40615758394897</v>
          </cell>
          <cell r="BY143">
            <v>89.099913524820735</v>
          </cell>
          <cell r="BZ143">
            <v>97.547334687708684</v>
          </cell>
          <cell r="CA143">
            <v>74.243716850396041</v>
          </cell>
          <cell r="CB143">
            <v>114.54148302581214</v>
          </cell>
          <cell r="CC143">
            <v>93.207954867560488</v>
          </cell>
          <cell r="CD143">
            <v>105.21084450388119</v>
          </cell>
          <cell r="CE143">
            <v>125.6685490085403</v>
          </cell>
          <cell r="CF143">
            <v>102.04439525859642</v>
          </cell>
          <cell r="CG143">
            <v>130.13329349569037</v>
          </cell>
          <cell r="CH143">
            <v>115.854581034145</v>
          </cell>
          <cell r="CI143">
            <v>108.77123449588007</v>
          </cell>
          <cell r="CJ143">
            <v>122.23813477329341</v>
          </cell>
          <cell r="CK143">
            <v>71.750627796106372</v>
          </cell>
          <cell r="CL143">
            <v>136.56446227740244</v>
          </cell>
          <cell r="CM143">
            <v>137.63373598381622</v>
          </cell>
          <cell r="CN143">
            <v>91.174334144221049</v>
          </cell>
          <cell r="CO143">
            <v>146.44020208149149</v>
          </cell>
          <cell r="CP143">
            <v>90.958753406731688</v>
          </cell>
          <cell r="CQ143">
            <v>121.35045130033723</v>
          </cell>
          <cell r="CR143">
            <v>106.7934642992025</v>
          </cell>
          <cell r="CS143">
            <v>182.35966815695107</v>
          </cell>
          <cell r="CT143">
            <v>114.72253511324178</v>
          </cell>
          <cell r="CU143">
            <v>95.16493531754611</v>
          </cell>
          <cell r="CV143">
            <v>107.17898020838753</v>
          </cell>
          <cell r="CW143">
            <v>114.87320284271306</v>
          </cell>
          <cell r="CX143">
            <v>105.20267917677914</v>
          </cell>
          <cell r="CY143">
            <v>49.518818984088725</v>
          </cell>
          <cell r="CZ143">
            <v>100.29108417185668</v>
          </cell>
          <cell r="DA143">
            <v>128.63592365320326</v>
          </cell>
          <cell r="DB143">
            <v>101.74358477187727</v>
          </cell>
          <cell r="DC143">
            <v>117.0621920231617</v>
          </cell>
          <cell r="DD143">
            <v>126.72492138072111</v>
          </cell>
          <cell r="DE143">
            <v>138.50935491200008</v>
          </cell>
          <cell r="DF143">
            <v>122.52492966853931</v>
          </cell>
          <cell r="DG143">
            <v>123.22342359221363</v>
          </cell>
          <cell r="DH143">
            <v>102.2777681625802</v>
          </cell>
          <cell r="DI143">
            <v>131.66248109629115</v>
          </cell>
          <cell r="DJ143">
            <v>98.636894867112531</v>
          </cell>
          <cell r="DK143">
            <v>98.421830492727494</v>
          </cell>
          <cell r="DL143">
            <v>118.90266717572553</v>
          </cell>
          <cell r="DM143">
            <v>125.97358344791812</v>
          </cell>
          <cell r="DN143">
            <v>119.39426728790778</v>
          </cell>
          <cell r="DO143">
            <v>86.954386185243308</v>
          </cell>
          <cell r="DP143">
            <v>115.59242225294709</v>
          </cell>
          <cell r="DQ143">
            <v>120.70157292991</v>
          </cell>
          <cell r="DR143">
            <v>115.1214234961765</v>
          </cell>
          <cell r="DS143">
            <v>120.44164532981863</v>
          </cell>
          <cell r="DT143">
            <v>86.132246764596388</v>
          </cell>
          <cell r="DU143">
            <v>147.67698324682976</v>
          </cell>
          <cell r="DV143">
            <v>102.60161803567743</v>
          </cell>
          <cell r="DW143">
            <v>121.98243604426872</v>
          </cell>
          <cell r="DX143">
            <v>70.724662146692083</v>
          </cell>
          <cell r="DY143">
            <v>114.14885638286736</v>
          </cell>
          <cell r="DZ143">
            <v>85.739876324206847</v>
          </cell>
          <cell r="EA143">
            <v>98.367469032948904</v>
          </cell>
          <cell r="EB143">
            <v>86.578184707470683</v>
          </cell>
          <cell r="EC143">
            <v>110.1892744938997</v>
          </cell>
          <cell r="ED143">
            <v>109.66989319441146</v>
          </cell>
          <cell r="EE143">
            <v>104.27953191851701</v>
          </cell>
          <cell r="EF143">
            <v>110.11415567569551</v>
          </cell>
          <cell r="EG143">
            <v>110.69261378915509</v>
          </cell>
          <cell r="EH143">
            <v>98.536275956102884</v>
          </cell>
          <cell r="EI143">
            <v>91.213564776395458</v>
          </cell>
          <cell r="EJ143">
            <v>87.856093567607616</v>
          </cell>
          <cell r="EK143">
            <v>76.22465793315402</v>
          </cell>
          <cell r="EL143">
            <v>105.30956276471353</v>
          </cell>
          <cell r="EM143">
            <v>71.619085346454312</v>
          </cell>
          <cell r="EN143">
            <v>127.05774417739453</v>
          </cell>
          <cell r="EO143">
            <v>100.52369361523513</v>
          </cell>
          <cell r="EP143">
            <v>142.21623588414707</v>
          </cell>
          <cell r="EQ143">
            <v>100.64109238046433</v>
          </cell>
          <cell r="ER143">
            <v>105.39398723226957</v>
          </cell>
          <cell r="ES143">
            <v>110.12218567499743</v>
          </cell>
          <cell r="ET143">
            <v>127.14598807895207</v>
          </cell>
          <cell r="EU143">
            <v>78.476448888438114</v>
          </cell>
          <cell r="EV143">
            <v>84.736114536499613</v>
          </cell>
          <cell r="EW143">
            <v>122.63908674870275</v>
          </cell>
          <cell r="EX143">
            <v>106.92817640990444</v>
          </cell>
          <cell r="EY143">
            <v>71.742929134084832</v>
          </cell>
          <cell r="EZ143">
            <v>134.07904624139383</v>
          </cell>
          <cell r="FA143">
            <v>128.58084590778697</v>
          </cell>
          <cell r="FB143">
            <v>95.771839461128579</v>
          </cell>
          <cell r="FC143">
            <v>87.166692897813348</v>
          </cell>
          <cell r="FD143">
            <v>91.3251606748981</v>
          </cell>
          <cell r="FE143">
            <v>152.79385147692932</v>
          </cell>
          <cell r="FF143">
            <v>82.21388302127859</v>
          </cell>
          <cell r="FG143">
            <v>80.372764677201971</v>
          </cell>
          <cell r="FH143">
            <v>136.15564396075985</v>
          </cell>
          <cell r="FI143">
            <v>84.98591905780475</v>
          </cell>
          <cell r="FJ143">
            <v>77.457773984151103</v>
          </cell>
          <cell r="FK143">
            <v>111.05436917777619</v>
          </cell>
          <cell r="FL143">
            <v>74.72510345857637</v>
          </cell>
          <cell r="FM143">
            <v>90.695033118458824</v>
          </cell>
          <cell r="FN143">
            <v>103.12088621334068</v>
          </cell>
          <cell r="FO143">
            <v>128.89479742664403</v>
          </cell>
          <cell r="FP143">
            <v>87.532381930204465</v>
          </cell>
          <cell r="FQ143">
            <v>94.507604720640671</v>
          </cell>
          <cell r="FR143">
            <v>89.700854045933369</v>
          </cell>
          <cell r="FS143">
            <v>90.366969474533448</v>
          </cell>
          <cell r="FT143">
            <v>118.63813849287197</v>
          </cell>
          <cell r="FU143">
            <v>121.15332374639823</v>
          </cell>
          <cell r="FV143">
            <v>99.877922832712102</v>
          </cell>
          <cell r="FW143">
            <v>95.279338013001706</v>
          </cell>
          <cell r="FX143">
            <v>82.934344385688846</v>
          </cell>
          <cell r="FY143">
            <v>101.66709239769105</v>
          </cell>
          <cell r="FZ143">
            <v>136.83555086322735</v>
          </cell>
          <cell r="GA143">
            <v>105.06751318814891</v>
          </cell>
          <cell r="GB143">
            <v>113.49339694569656</v>
          </cell>
          <cell r="GC143">
            <v>101.79923631047329</v>
          </cell>
          <cell r="GD143">
            <v>107.02248938534198</v>
          </cell>
          <cell r="GE143">
            <v>94.232082289810165</v>
          </cell>
          <cell r="GF143">
            <v>103.96240360701442</v>
          </cell>
          <cell r="GG143">
            <v>114.88981853792875</v>
          </cell>
          <cell r="GH143">
            <v>119.0875579769927</v>
          </cell>
          <cell r="GI143">
            <v>79.638120082763606</v>
          </cell>
          <cell r="GJ143">
            <v>106.43718329776453</v>
          </cell>
          <cell r="GK143">
            <v>73.02703810284298</v>
          </cell>
          <cell r="GL143">
            <v>92.480963366685245</v>
          </cell>
          <cell r="GM143">
            <v>116.45037969919417</v>
          </cell>
          <cell r="GN143">
            <v>124.59653018984325</v>
          </cell>
          <cell r="GO143">
            <v>81.97792519373354</v>
          </cell>
          <cell r="GP143">
            <v>106.2149793887523</v>
          </cell>
          <cell r="GQ143">
            <v>86.075674633312815</v>
          </cell>
          <cell r="GR143">
            <v>96.72634442683767</v>
          </cell>
          <cell r="GS143">
            <v>115.35799742549564</v>
          </cell>
          <cell r="GT143">
            <v>86.550969603005456</v>
          </cell>
          <cell r="GU143">
            <v>128.49442447164191</v>
          </cell>
          <cell r="GV143">
            <v>106.9892650123423</v>
          </cell>
          <cell r="GW143">
            <v>77.616796731546714</v>
          </cell>
          <cell r="GX143">
            <v>94.076465734740495</v>
          </cell>
          <cell r="GY143">
            <v>89.487192985639723</v>
          </cell>
          <cell r="GZ143">
            <v>132.86511418672131</v>
          </cell>
          <cell r="HA143">
            <v>116.15399137079504</v>
          </cell>
          <cell r="HB143">
            <v>98.301747581800797</v>
          </cell>
          <cell r="HC143">
            <v>98.917370953417816</v>
          </cell>
          <cell r="HD143">
            <v>110.68652425781875</v>
          </cell>
          <cell r="HE143">
            <v>136.06035949564895</v>
          </cell>
          <cell r="HF143">
            <v>96.690026484697469</v>
          </cell>
          <cell r="HG143">
            <v>95.847221232104047</v>
          </cell>
          <cell r="HH143">
            <v>83.212119589922537</v>
          </cell>
          <cell r="HI143">
            <v>98.842310282969208</v>
          </cell>
          <cell r="HJ143">
            <v>103.95176447396244</v>
          </cell>
          <cell r="HK143">
            <v>98.26755322659119</v>
          </cell>
          <cell r="HL143">
            <v>177.38454034561056</v>
          </cell>
          <cell r="HM143">
            <v>132.79365875450338</v>
          </cell>
          <cell r="HN143">
            <v>77.038398818713475</v>
          </cell>
          <cell r="HO143">
            <v>79.096383135501455</v>
          </cell>
          <cell r="HP143">
            <v>101.66117685070513</v>
          </cell>
          <cell r="HQ143">
            <v>74.312536475134308</v>
          </cell>
          <cell r="HR143">
            <v>92.733784846574878</v>
          </cell>
          <cell r="HS143">
            <v>125.21408670164581</v>
          </cell>
          <cell r="HT143">
            <v>135.16937380905185</v>
          </cell>
          <cell r="HU143">
            <v>96.332138967272172</v>
          </cell>
          <cell r="HV143">
            <v>113.43686120295513</v>
          </cell>
          <cell r="HW143">
            <v>55.562358295486554</v>
          </cell>
          <cell r="HX143">
            <v>76.928718040949491</v>
          </cell>
          <cell r="HY143">
            <v>99.839493199550674</v>
          </cell>
          <cell r="HZ143">
            <v>130.4457043673228</v>
          </cell>
          <cell r="IA143">
            <v>73.08449973158578</v>
          </cell>
          <cell r="IB143">
            <v>119.55162447201914</v>
          </cell>
          <cell r="IC143">
            <v>91.199778470655758</v>
          </cell>
          <cell r="ID143">
            <v>101.91260513072903</v>
          </cell>
          <cell r="IE143">
            <v>103.64262089606515</v>
          </cell>
          <cell r="IF143">
            <v>71.919345149499378</v>
          </cell>
          <cell r="IG143">
            <v>70.522275061081515</v>
          </cell>
          <cell r="IH143">
            <v>106.98522958154885</v>
          </cell>
          <cell r="II143">
            <v>99.591151751939677</v>
          </cell>
          <cell r="IJ143">
            <v>121.39644130019845</v>
          </cell>
          <cell r="IK143">
            <v>76.669510647384087</v>
          </cell>
          <cell r="IL143">
            <v>90.655152162211039</v>
          </cell>
          <cell r="IM143">
            <v>104.72956978130955</v>
          </cell>
          <cell r="IN143">
            <v>101.4897358384498</v>
          </cell>
          <cell r="IO143">
            <v>110.48251623278381</v>
          </cell>
          <cell r="IP143">
            <v>151.98116316528711</v>
          </cell>
          <cell r="IQ143">
            <v>95.364989542116561</v>
          </cell>
          <cell r="IR143">
            <v>105.72967073965488</v>
          </cell>
          <cell r="IS143">
            <v>115.68452788855649</v>
          </cell>
          <cell r="IT143">
            <v>121.28834544509841</v>
          </cell>
          <cell r="IU143">
            <v>97.488567960120193</v>
          </cell>
          <cell r="IV143">
            <v>80.003918436200635</v>
          </cell>
          <cell r="IW143">
            <v>78.234777921033185</v>
          </cell>
          <cell r="IX143">
            <v>92.884734318131763</v>
          </cell>
          <cell r="IY143">
            <v>111.72982222385626</v>
          </cell>
        </row>
        <row r="144">
          <cell r="J144">
            <v>91.119028611772819</v>
          </cell>
          <cell r="K144">
            <v>81.169226838904592</v>
          </cell>
          <cell r="L144">
            <v>102.29860632569171</v>
          </cell>
          <cell r="M144">
            <v>111.5661694968492</v>
          </cell>
          <cell r="N144">
            <v>102.55342327573067</v>
          </cell>
          <cell r="O144">
            <v>114.13114494880536</v>
          </cell>
          <cell r="P144">
            <v>95.200267014131654</v>
          </cell>
          <cell r="Q144">
            <v>90.952701279923488</v>
          </cell>
          <cell r="R144">
            <v>84.757470514439163</v>
          </cell>
          <cell r="S144">
            <v>91.243070298828385</v>
          </cell>
          <cell r="T144">
            <v>101.07455366362396</v>
          </cell>
          <cell r="U144">
            <v>77.968544951812518</v>
          </cell>
          <cell r="V144">
            <v>82.104401741636352</v>
          </cell>
          <cell r="W144">
            <v>90.897254829351297</v>
          </cell>
          <cell r="X144">
            <v>115.36767315048786</v>
          </cell>
          <cell r="Y144">
            <v>114.78164404322513</v>
          </cell>
          <cell r="Z144">
            <v>107.47431655434093</v>
          </cell>
          <cell r="AA144">
            <v>113.96232572581698</v>
          </cell>
          <cell r="AB144">
            <v>121.34392367399245</v>
          </cell>
          <cell r="AC144">
            <v>112.72667043493783</v>
          </cell>
          <cell r="AD144">
            <v>84.239163455118771</v>
          </cell>
          <cell r="AE144">
            <v>96.782842990058072</v>
          </cell>
          <cell r="AF144">
            <v>99.629308453504692</v>
          </cell>
          <cell r="AG144">
            <v>111.68987525644454</v>
          </cell>
          <cell r="AH144">
            <v>97.846686819675583</v>
          </cell>
          <cell r="AI144">
            <v>87.319082615644774</v>
          </cell>
          <cell r="AJ144">
            <v>102.84225015343186</v>
          </cell>
          <cell r="AK144">
            <v>96.592864669502958</v>
          </cell>
          <cell r="AL144">
            <v>119.64740360417292</v>
          </cell>
          <cell r="AM144">
            <v>83.565610966210116</v>
          </cell>
          <cell r="AN144">
            <v>130.97056891002993</v>
          </cell>
          <cell r="AO144">
            <v>95.537881788156767</v>
          </cell>
          <cell r="AP144">
            <v>69.448631689956144</v>
          </cell>
          <cell r="AQ144">
            <v>109.36793039011297</v>
          </cell>
          <cell r="AR144">
            <v>60.598923618287024</v>
          </cell>
          <cell r="AS144">
            <v>126.18920468246736</v>
          </cell>
          <cell r="AT144">
            <v>86.210318175138426</v>
          </cell>
          <cell r="AU144">
            <v>136.82493816769434</v>
          </cell>
          <cell r="AV144">
            <v>83.341925910243887</v>
          </cell>
          <cell r="AW144">
            <v>79.352065123711569</v>
          </cell>
          <cell r="AX144">
            <v>117.93005583945404</v>
          </cell>
          <cell r="AY144">
            <v>90.458477539309769</v>
          </cell>
          <cell r="AZ144">
            <v>127.65303921316426</v>
          </cell>
          <cell r="BA144">
            <v>118.98479543036012</v>
          </cell>
          <cell r="BB144">
            <v>92.784026388115052</v>
          </cell>
          <cell r="BC144">
            <v>117.73997084164783</v>
          </cell>
          <cell r="BD144">
            <v>115.51494919826091</v>
          </cell>
          <cell r="BE144">
            <v>122.70348866815019</v>
          </cell>
          <cell r="BF144">
            <v>110.26860638494604</v>
          </cell>
          <cell r="BG144">
            <v>107.03086407069023</v>
          </cell>
          <cell r="BH144">
            <v>98.739924009918923</v>
          </cell>
          <cell r="BI144">
            <v>93.4872129854203</v>
          </cell>
          <cell r="BJ144">
            <v>107.78571317875922</v>
          </cell>
          <cell r="BK144">
            <v>92.517193952337507</v>
          </cell>
          <cell r="BL144">
            <v>86.781146895109899</v>
          </cell>
          <cell r="BM144">
            <v>97.779001867590537</v>
          </cell>
          <cell r="BN144">
            <v>112.14011018310454</v>
          </cell>
          <cell r="BO144">
            <v>92.571209570392753</v>
          </cell>
          <cell r="BP144">
            <v>111.66550230092487</v>
          </cell>
          <cell r="BQ144">
            <v>80.739562174745572</v>
          </cell>
          <cell r="BR144">
            <v>89.636117401561975</v>
          </cell>
          <cell r="BS144">
            <v>72.720566843587477</v>
          </cell>
          <cell r="BT144">
            <v>109.68544930623958</v>
          </cell>
          <cell r="BU144">
            <v>96.462101820910604</v>
          </cell>
          <cell r="BV144">
            <v>120.01091225369078</v>
          </cell>
          <cell r="BW144">
            <v>84.499396426265477</v>
          </cell>
          <cell r="BX144">
            <v>108.57823019404844</v>
          </cell>
          <cell r="BY144">
            <v>88.379680595268695</v>
          </cell>
          <cell r="BZ144">
            <v>96.165206345657893</v>
          </cell>
          <cell r="CA144">
            <v>73.079033117362712</v>
          </cell>
          <cell r="CB144">
            <v>115.28351945419926</v>
          </cell>
          <cell r="CC144">
            <v>92.878393266230958</v>
          </cell>
          <cell r="CD144">
            <v>104.15797366828106</v>
          </cell>
          <cell r="CE144">
            <v>123.32716802425006</v>
          </cell>
          <cell r="CF144">
            <v>101.55317823164856</v>
          </cell>
          <cell r="CG144">
            <v>131.58699149078697</v>
          </cell>
          <cell r="CH144">
            <v>116.62724259818046</v>
          </cell>
          <cell r="CI144">
            <v>105.88759659160804</v>
          </cell>
          <cell r="CJ144">
            <v>122.24915384092664</v>
          </cell>
          <cell r="CK144">
            <v>71.523153872618209</v>
          </cell>
          <cell r="CL144">
            <v>138.85867718622217</v>
          </cell>
          <cell r="CM144">
            <v>141.72914938382465</v>
          </cell>
          <cell r="CN144">
            <v>90.682732659339322</v>
          </cell>
          <cell r="CO144">
            <v>147.9171909914906</v>
          </cell>
          <cell r="CP144">
            <v>93.128071238365933</v>
          </cell>
          <cell r="CQ144">
            <v>119.51791976898835</v>
          </cell>
          <cell r="CR144">
            <v>108.63369418369403</v>
          </cell>
          <cell r="CS144">
            <v>180.15922622088928</v>
          </cell>
          <cell r="CT144">
            <v>115.56853096470779</v>
          </cell>
          <cell r="CU144">
            <v>94.241234843175519</v>
          </cell>
          <cell r="CV144">
            <v>106.31762087074027</v>
          </cell>
          <cell r="CW144">
            <v>115.44723124948969</v>
          </cell>
          <cell r="CX144">
            <v>105.36317895486984</v>
          </cell>
          <cell r="CY144">
            <v>49.377219718557939</v>
          </cell>
          <cell r="CZ144">
            <v>101.42418599317337</v>
          </cell>
          <cell r="DA144">
            <v>130.11439329964958</v>
          </cell>
          <cell r="DB144">
            <v>99.568200805052683</v>
          </cell>
          <cell r="DC144">
            <v>117.86259547828475</v>
          </cell>
          <cell r="DD144">
            <v>124.82536429170452</v>
          </cell>
          <cell r="DE144">
            <v>137.04732022463222</v>
          </cell>
          <cell r="DF144">
            <v>122.2024926136823</v>
          </cell>
          <cell r="DG144">
            <v>125.3559330578988</v>
          </cell>
          <cell r="DH144">
            <v>103.28287176490441</v>
          </cell>
          <cell r="DI144">
            <v>129.11344789618755</v>
          </cell>
          <cell r="DJ144">
            <v>98.037524863536206</v>
          </cell>
          <cell r="DK144">
            <v>99.472603871174314</v>
          </cell>
          <cell r="DL144">
            <v>121.08810386729259</v>
          </cell>
          <cell r="DM144">
            <v>127.61788652175812</v>
          </cell>
          <cell r="DN144">
            <v>117.56967021726534</v>
          </cell>
          <cell r="DO144">
            <v>87.158953723730519</v>
          </cell>
          <cell r="DP144">
            <v>114.95990143432924</v>
          </cell>
          <cell r="DQ144">
            <v>120.71815879087465</v>
          </cell>
          <cell r="DR144">
            <v>113.8984568293621</v>
          </cell>
          <cell r="DS144">
            <v>117.7851027604579</v>
          </cell>
          <cell r="DT144">
            <v>89.57726274778878</v>
          </cell>
          <cell r="DU144">
            <v>145.9563826287546</v>
          </cell>
          <cell r="DV144">
            <v>102.09722946546833</v>
          </cell>
          <cell r="DW144">
            <v>127.13631900181277</v>
          </cell>
          <cell r="DX144">
            <v>72.572049367918723</v>
          </cell>
          <cell r="DY144">
            <v>115.01935911645755</v>
          </cell>
          <cell r="DZ144">
            <v>85.6644950105361</v>
          </cell>
          <cell r="EA144">
            <v>97.819740843895175</v>
          </cell>
          <cell r="EB144">
            <v>86.490145388654526</v>
          </cell>
          <cell r="EC144">
            <v>113.4386958536377</v>
          </cell>
          <cell r="ED144">
            <v>109.44551578127687</v>
          </cell>
          <cell r="EE144">
            <v>105.76723343615292</v>
          </cell>
          <cell r="EF144">
            <v>111.02613452766926</v>
          </cell>
          <cell r="EG144">
            <v>108.21232022625414</v>
          </cell>
          <cell r="EH144">
            <v>98.289803410305467</v>
          </cell>
          <cell r="EI144">
            <v>90.906609751769253</v>
          </cell>
          <cell r="EJ144">
            <v>88.581226459952163</v>
          </cell>
          <cell r="EK144">
            <v>77.778745349908959</v>
          </cell>
          <cell r="EL144">
            <v>108.40293952816197</v>
          </cell>
          <cell r="EM144">
            <v>70.584329407922624</v>
          </cell>
          <cell r="EN144">
            <v>127.22295766824287</v>
          </cell>
          <cell r="EO144">
            <v>103.01275812540307</v>
          </cell>
          <cell r="EP144">
            <v>146.74917992998721</v>
          </cell>
          <cell r="EQ144">
            <v>101.60978784080126</v>
          </cell>
          <cell r="ER144">
            <v>104.47053414187832</v>
          </cell>
          <cell r="ES144">
            <v>110.51741358651378</v>
          </cell>
          <cell r="ET144">
            <v>128.10453851124529</v>
          </cell>
          <cell r="EU144">
            <v>78.251977489294987</v>
          </cell>
          <cell r="EV144">
            <v>82.583430511941472</v>
          </cell>
          <cell r="EW144">
            <v>122.07963092246467</v>
          </cell>
          <cell r="EX144">
            <v>109.02976810960142</v>
          </cell>
          <cell r="EY144">
            <v>70.800197800344435</v>
          </cell>
          <cell r="EZ144">
            <v>135.95173360239087</v>
          </cell>
          <cell r="FA144">
            <v>126.60601708523713</v>
          </cell>
          <cell r="FB144">
            <v>94.462145531341349</v>
          </cell>
          <cell r="FC144">
            <v>84.625372274732541</v>
          </cell>
          <cell r="FD144">
            <v>92.061192554985041</v>
          </cell>
          <cell r="FE144">
            <v>151.09020277534339</v>
          </cell>
          <cell r="FF144">
            <v>81.103097934615988</v>
          </cell>
          <cell r="FG144">
            <v>79.665363454947226</v>
          </cell>
          <cell r="FH144">
            <v>137.23323945260557</v>
          </cell>
          <cell r="FI144">
            <v>86.557127544011038</v>
          </cell>
          <cell r="FJ144">
            <v>75.600727079400755</v>
          </cell>
          <cell r="FK144">
            <v>110.92603744778725</v>
          </cell>
          <cell r="FL144">
            <v>74.533745748328897</v>
          </cell>
          <cell r="FM144">
            <v>90.84305705348433</v>
          </cell>
          <cell r="FN144">
            <v>100.63342902974247</v>
          </cell>
          <cell r="FO144">
            <v>131.36076993885627</v>
          </cell>
          <cell r="FP144">
            <v>87.273666784672571</v>
          </cell>
          <cell r="FQ144">
            <v>94.279037321302212</v>
          </cell>
          <cell r="FR144">
            <v>88.295953837065156</v>
          </cell>
          <cell r="FS144">
            <v>88.863822384485431</v>
          </cell>
          <cell r="FT144">
            <v>119.54742082554311</v>
          </cell>
          <cell r="FU144">
            <v>118.24006479291876</v>
          </cell>
          <cell r="FV144">
            <v>98.466768826973947</v>
          </cell>
          <cell r="FW144">
            <v>93.892427687765704</v>
          </cell>
          <cell r="FX144">
            <v>85.289255672388521</v>
          </cell>
          <cell r="FY144">
            <v>102.78995222952334</v>
          </cell>
          <cell r="FZ144">
            <v>135.70986065577256</v>
          </cell>
          <cell r="GA144">
            <v>104.73898052116982</v>
          </cell>
          <cell r="GB144">
            <v>112.71665284823149</v>
          </cell>
          <cell r="GC144">
            <v>102.97788928350893</v>
          </cell>
          <cell r="GD144">
            <v>107.70354362439646</v>
          </cell>
          <cell r="GE144">
            <v>93.416578690473244</v>
          </cell>
          <cell r="GF144">
            <v>100.36604454545022</v>
          </cell>
          <cell r="GG144">
            <v>112.77680162941505</v>
          </cell>
          <cell r="GH144">
            <v>121.42187966959355</v>
          </cell>
          <cell r="GI144">
            <v>80.314378711294324</v>
          </cell>
          <cell r="GJ144">
            <v>105.27508211434969</v>
          </cell>
          <cell r="GK144">
            <v>72.99723647247373</v>
          </cell>
          <cell r="GL144">
            <v>94.898278207548813</v>
          </cell>
          <cell r="GM144">
            <v>116.80020218226458</v>
          </cell>
          <cell r="GN144">
            <v>125.30311850005104</v>
          </cell>
          <cell r="GO144">
            <v>82.402230687291208</v>
          </cell>
          <cell r="GP144">
            <v>107.82877742303008</v>
          </cell>
          <cell r="GQ144">
            <v>85.522348265967977</v>
          </cell>
          <cell r="GR144">
            <v>97.119844628910016</v>
          </cell>
          <cell r="GS144">
            <v>113.17477691605477</v>
          </cell>
          <cell r="GT144">
            <v>86.77034967592931</v>
          </cell>
          <cell r="GU144">
            <v>129.82852693994272</v>
          </cell>
          <cell r="GV144">
            <v>105.80691970823584</v>
          </cell>
          <cell r="GW144">
            <v>78.229108191334674</v>
          </cell>
          <cell r="GX144">
            <v>96.837133733168727</v>
          </cell>
          <cell r="GY144">
            <v>88.991452349243957</v>
          </cell>
          <cell r="GZ144">
            <v>136.57170081239818</v>
          </cell>
          <cell r="HA144">
            <v>115.13786373303842</v>
          </cell>
          <cell r="HB144">
            <v>100.71721787769009</v>
          </cell>
          <cell r="HC144">
            <v>98.673272242957339</v>
          </cell>
          <cell r="HD144">
            <v>112.81740171385775</v>
          </cell>
          <cell r="HE144">
            <v>133.95635963057174</v>
          </cell>
          <cell r="HF144">
            <v>99.749707801310706</v>
          </cell>
          <cell r="HG144">
            <v>95.835758958937461</v>
          </cell>
          <cell r="HH144">
            <v>84.273769869087403</v>
          </cell>
          <cell r="HI144">
            <v>100.03855098405755</v>
          </cell>
          <cell r="HJ144">
            <v>105.77679235505022</v>
          </cell>
          <cell r="HK144">
            <v>99.592006782950108</v>
          </cell>
          <cell r="HL144">
            <v>176.43239119290669</v>
          </cell>
          <cell r="HM144">
            <v>133.58747682607162</v>
          </cell>
          <cell r="HN144">
            <v>77.455215852978512</v>
          </cell>
          <cell r="HO144">
            <v>76.863403345773591</v>
          </cell>
          <cell r="HP144">
            <v>100.68899754853344</v>
          </cell>
          <cell r="HQ144">
            <v>74.482517496774349</v>
          </cell>
          <cell r="HR144">
            <v>91.14305396015024</v>
          </cell>
          <cell r="HS144">
            <v>122.20200412925789</v>
          </cell>
          <cell r="HT144">
            <v>132.57267927136388</v>
          </cell>
          <cell r="HU144">
            <v>96.817138897690029</v>
          </cell>
          <cell r="HV144">
            <v>112.74803569557754</v>
          </cell>
          <cell r="HW144">
            <v>55.844576014698006</v>
          </cell>
          <cell r="HX144">
            <v>74.658189586525111</v>
          </cell>
          <cell r="HY144">
            <v>102.20299825680343</v>
          </cell>
          <cell r="HZ144">
            <v>130.21286091155665</v>
          </cell>
          <cell r="IA144">
            <v>74.202591104601069</v>
          </cell>
          <cell r="IB144">
            <v>120.41210167750154</v>
          </cell>
          <cell r="IC144">
            <v>91.530992685785861</v>
          </cell>
          <cell r="ID144">
            <v>100.95289423801037</v>
          </cell>
          <cell r="IE144">
            <v>106.32384848837908</v>
          </cell>
          <cell r="IF144">
            <v>70.758324933916526</v>
          </cell>
          <cell r="IG144">
            <v>70.855016095054822</v>
          </cell>
          <cell r="IH144">
            <v>107.3123467734445</v>
          </cell>
          <cell r="II144">
            <v>98.703272091938203</v>
          </cell>
          <cell r="IJ144">
            <v>121.67683404164347</v>
          </cell>
          <cell r="IK144">
            <v>76.108902009459854</v>
          </cell>
          <cell r="IL144">
            <v>91.350171982276493</v>
          </cell>
          <cell r="IM144">
            <v>106.37850760609969</v>
          </cell>
          <cell r="IN144">
            <v>103.48161237185889</v>
          </cell>
          <cell r="IO144">
            <v>112.03257386571615</v>
          </cell>
          <cell r="IP144">
            <v>151.85383516640672</v>
          </cell>
          <cell r="IQ144">
            <v>96.948093395929277</v>
          </cell>
          <cell r="IR144">
            <v>101.87200289571538</v>
          </cell>
          <cell r="IS144">
            <v>116.31454945946912</v>
          </cell>
          <cell r="IT144">
            <v>123.66055651436322</v>
          </cell>
          <cell r="IU144">
            <v>97.247522084362942</v>
          </cell>
          <cell r="IV144">
            <v>79.690957913198275</v>
          </cell>
          <cell r="IW144">
            <v>77.5286004195532</v>
          </cell>
          <cell r="IX144">
            <v>91.974723637672327</v>
          </cell>
          <cell r="IY144">
            <v>111.38179619162462</v>
          </cell>
        </row>
        <row r="145">
          <cell r="J145">
            <v>92.573947407753153</v>
          </cell>
          <cell r="K145">
            <v>83.34520581285868</v>
          </cell>
          <cell r="L145">
            <v>104.01986535882703</v>
          </cell>
          <cell r="M145">
            <v>109.52432414154956</v>
          </cell>
          <cell r="N145">
            <v>101.77158661570907</v>
          </cell>
          <cell r="O145">
            <v>115.27683986059574</v>
          </cell>
          <cell r="P145">
            <v>95.78516752323344</v>
          </cell>
          <cell r="Q145">
            <v>92.728212417699268</v>
          </cell>
          <cell r="R145">
            <v>84.268567476850791</v>
          </cell>
          <cell r="S145">
            <v>90.056459978059692</v>
          </cell>
          <cell r="T145">
            <v>98.932285872769441</v>
          </cell>
          <cell r="U145">
            <v>78.715438106747811</v>
          </cell>
          <cell r="V145">
            <v>84.937208215094103</v>
          </cell>
          <cell r="W145">
            <v>90.161033006642725</v>
          </cell>
          <cell r="X145">
            <v>117.30709931636804</v>
          </cell>
          <cell r="Y145">
            <v>117.32308201864575</v>
          </cell>
          <cell r="Z145">
            <v>109.03580403927805</v>
          </cell>
          <cell r="AA145">
            <v>114.32806322559803</v>
          </cell>
          <cell r="AB145">
            <v>122.75020190926415</v>
          </cell>
          <cell r="AC145">
            <v>113.7260121076813</v>
          </cell>
          <cell r="AD145">
            <v>83.080750200251416</v>
          </cell>
          <cell r="AE145">
            <v>97.232536709913518</v>
          </cell>
          <cell r="AF145">
            <v>98.612776561150739</v>
          </cell>
          <cell r="AG145">
            <v>111.2803136360705</v>
          </cell>
          <cell r="AH145">
            <v>98.036922336307711</v>
          </cell>
          <cell r="AI145">
            <v>86.917936539372789</v>
          </cell>
          <cell r="AJ145">
            <v>104.94378894168968</v>
          </cell>
          <cell r="AK145">
            <v>95.568139893397728</v>
          </cell>
          <cell r="AL145">
            <v>120.49405229486007</v>
          </cell>
          <cell r="AM145">
            <v>82.059022429299702</v>
          </cell>
          <cell r="AN145">
            <v>132.11852685118822</v>
          </cell>
          <cell r="AO145">
            <v>96.11958448423637</v>
          </cell>
          <cell r="AP145">
            <v>68.556340632704092</v>
          </cell>
          <cell r="AQ145">
            <v>107.02699691189052</v>
          </cell>
          <cell r="AR145">
            <v>59.488273946071018</v>
          </cell>
          <cell r="AS145">
            <v>126.44619266274763</v>
          </cell>
          <cell r="AT145">
            <v>84.851872806667103</v>
          </cell>
          <cell r="AU145">
            <v>138.34836630990125</v>
          </cell>
          <cell r="AV145">
            <v>84.88914105877069</v>
          </cell>
          <cell r="AW145">
            <v>79.174997093535779</v>
          </cell>
          <cell r="AX145">
            <v>119.16910313073878</v>
          </cell>
          <cell r="AY145">
            <v>89.604979182535331</v>
          </cell>
          <cell r="AZ145">
            <v>126.54581607723452</v>
          </cell>
          <cell r="BA145">
            <v>117.9456441152859</v>
          </cell>
          <cell r="BB145">
            <v>91.170688037904412</v>
          </cell>
          <cell r="BC145">
            <v>119.53371221203616</v>
          </cell>
          <cell r="BD145">
            <v>113.7378318450325</v>
          </cell>
          <cell r="BE145">
            <v>122.03577916703468</v>
          </cell>
          <cell r="BF145">
            <v>110.75290801605594</v>
          </cell>
          <cell r="BG145">
            <v>106.17507720229196</v>
          </cell>
          <cell r="BH145">
            <v>97.046557838493243</v>
          </cell>
          <cell r="BI145">
            <v>94.213224919562094</v>
          </cell>
          <cell r="BJ145">
            <v>106.82502774366375</v>
          </cell>
          <cell r="BK145">
            <v>93.47862464091034</v>
          </cell>
          <cell r="BL145">
            <v>87.680714550663396</v>
          </cell>
          <cell r="BM145">
            <v>97.422186418016977</v>
          </cell>
          <cell r="BN145">
            <v>110.87033791885949</v>
          </cell>
          <cell r="BO145">
            <v>91.115131833999499</v>
          </cell>
          <cell r="BP145">
            <v>111.08925524367943</v>
          </cell>
          <cell r="BQ145">
            <v>82.201097865870992</v>
          </cell>
          <cell r="BR145">
            <v>89.483211737998616</v>
          </cell>
          <cell r="BS145">
            <v>71.140655735872144</v>
          </cell>
          <cell r="BT145">
            <v>108.52388597746003</v>
          </cell>
          <cell r="BU145">
            <v>95.202780742654227</v>
          </cell>
          <cell r="BV145">
            <v>121.17518020248315</v>
          </cell>
          <cell r="BW145">
            <v>86.406482655108874</v>
          </cell>
          <cell r="BX145">
            <v>107.65785583946162</v>
          </cell>
          <cell r="BY145">
            <v>88.552839734295219</v>
          </cell>
          <cell r="BZ145">
            <v>94.977983735055162</v>
          </cell>
          <cell r="CA145">
            <v>73.013573898158825</v>
          </cell>
          <cell r="CB145">
            <v>111.9263859431958</v>
          </cell>
          <cell r="CC145">
            <v>94.05243081967339</v>
          </cell>
          <cell r="CD145">
            <v>102.37932964389132</v>
          </cell>
          <cell r="CE145">
            <v>121.90656153960917</v>
          </cell>
          <cell r="CF145">
            <v>100.19740661156877</v>
          </cell>
          <cell r="CG145">
            <v>128.21162473575109</v>
          </cell>
          <cell r="CH145">
            <v>119.20316139507639</v>
          </cell>
          <cell r="CI145">
            <v>103.43933069811591</v>
          </cell>
          <cell r="CJ145">
            <v>124.45739318340203</v>
          </cell>
          <cell r="CK145">
            <v>69.715044721430957</v>
          </cell>
          <cell r="CL145">
            <v>141.21949631762143</v>
          </cell>
          <cell r="CM145">
            <v>138.94994408286274</v>
          </cell>
          <cell r="CN145">
            <v>91.075720575701467</v>
          </cell>
          <cell r="CO145">
            <v>149.52791419802389</v>
          </cell>
          <cell r="CP145">
            <v>93.129905891207116</v>
          </cell>
          <cell r="CQ145">
            <v>118.34564916326308</v>
          </cell>
          <cell r="CR145">
            <v>105.03668205235773</v>
          </cell>
          <cell r="CS145">
            <v>177.55728064746847</v>
          </cell>
          <cell r="CT145">
            <v>116.29662051459354</v>
          </cell>
          <cell r="CU145">
            <v>94.764412509232471</v>
          </cell>
          <cell r="CV145">
            <v>107.06867764421258</v>
          </cell>
          <cell r="CW145">
            <v>115.77582197359801</v>
          </cell>
          <cell r="CX145">
            <v>106.09766984861488</v>
          </cell>
          <cell r="CY145">
            <v>49.68940671426197</v>
          </cell>
          <cell r="CZ145">
            <v>99.920410414849925</v>
          </cell>
          <cell r="DA145">
            <v>132.07867529728375</v>
          </cell>
          <cell r="DB145">
            <v>97.006664253218588</v>
          </cell>
          <cell r="DC145">
            <v>116.30940399963008</v>
          </cell>
          <cell r="DD145">
            <v>127.02358720418266</v>
          </cell>
          <cell r="DE145">
            <v>140.16701647868769</v>
          </cell>
          <cell r="DF145">
            <v>121.96852782183853</v>
          </cell>
          <cell r="DG145">
            <v>127.73406967093472</v>
          </cell>
          <cell r="DH145">
            <v>103.81820774111611</v>
          </cell>
          <cell r="DI145">
            <v>128.97532767244547</v>
          </cell>
          <cell r="DJ145">
            <v>98.919442426717609</v>
          </cell>
          <cell r="DK145">
            <v>100.90802133105282</v>
          </cell>
          <cell r="DL145">
            <v>122.90794872677066</v>
          </cell>
          <cell r="DM145">
            <v>130.03371548954561</v>
          </cell>
          <cell r="DN145">
            <v>121.28631731843022</v>
          </cell>
          <cell r="DO145">
            <v>85.763476888016029</v>
          </cell>
          <cell r="DP145">
            <v>113.67706218759405</v>
          </cell>
          <cell r="DQ145">
            <v>122.83496571991593</v>
          </cell>
          <cell r="DR145">
            <v>113.64376723529401</v>
          </cell>
          <cell r="DS145">
            <v>117.56539081558518</v>
          </cell>
          <cell r="DT145">
            <v>91.028887136165125</v>
          </cell>
          <cell r="DU145">
            <v>144.35217560831694</v>
          </cell>
          <cell r="DV145">
            <v>101.53403238781914</v>
          </cell>
          <cell r="DW145">
            <v>125.46531468212143</v>
          </cell>
          <cell r="DX145">
            <v>73.210996823391525</v>
          </cell>
          <cell r="DY145">
            <v>115.37140632768819</v>
          </cell>
          <cell r="DZ145">
            <v>85.331972538180963</v>
          </cell>
          <cell r="EA145">
            <v>96.372432900229825</v>
          </cell>
          <cell r="EB145">
            <v>88.17789986502639</v>
          </cell>
          <cell r="EC145">
            <v>113.57184738036582</v>
          </cell>
          <cell r="ED145">
            <v>106.4889389043859</v>
          </cell>
          <cell r="EE145">
            <v>105.46752825562373</v>
          </cell>
          <cell r="EF145">
            <v>111.90597432090635</v>
          </cell>
          <cell r="EG145">
            <v>111.32658348610138</v>
          </cell>
          <cell r="EH145">
            <v>100.34508948184764</v>
          </cell>
          <cell r="EI145">
            <v>94.805996793086464</v>
          </cell>
          <cell r="EJ145">
            <v>89.262308648447501</v>
          </cell>
          <cell r="EK145">
            <v>79.536711303880196</v>
          </cell>
          <cell r="EL145">
            <v>108.90016952446555</v>
          </cell>
          <cell r="EM145">
            <v>71.974764425491173</v>
          </cell>
          <cell r="EN145">
            <v>126.04921894265816</v>
          </cell>
          <cell r="EO145">
            <v>105.97366339195105</v>
          </cell>
          <cell r="EP145">
            <v>148.03397138797501</v>
          </cell>
          <cell r="EQ145">
            <v>97.796042066296991</v>
          </cell>
          <cell r="ER145">
            <v>104.98640121566393</v>
          </cell>
          <cell r="ES145">
            <v>111.65831296048333</v>
          </cell>
          <cell r="ET145">
            <v>128.18073345345252</v>
          </cell>
          <cell r="EU145">
            <v>76.728812403300196</v>
          </cell>
          <cell r="EV145">
            <v>79.774668940925622</v>
          </cell>
          <cell r="EW145">
            <v>120.88823199474059</v>
          </cell>
          <cell r="EX145">
            <v>109.922395986857</v>
          </cell>
          <cell r="EY145">
            <v>72.321278848462953</v>
          </cell>
          <cell r="EZ145">
            <v>132.05535046172699</v>
          </cell>
          <cell r="FA145">
            <v>126.14599410337966</v>
          </cell>
          <cell r="FB145">
            <v>96.362991960909341</v>
          </cell>
          <cell r="FC145">
            <v>85.121924184761525</v>
          </cell>
          <cell r="FD145">
            <v>93.11243670374941</v>
          </cell>
          <cell r="FE145">
            <v>152.33441661009869</v>
          </cell>
          <cell r="FF145">
            <v>82.669706496660311</v>
          </cell>
          <cell r="FG145">
            <v>81.874982114697062</v>
          </cell>
          <cell r="FH145">
            <v>138.49899588677985</v>
          </cell>
          <cell r="FI145">
            <v>87.795403456109227</v>
          </cell>
          <cell r="FJ145">
            <v>74.180455198892616</v>
          </cell>
          <cell r="FK145">
            <v>112.01269695218353</v>
          </cell>
          <cell r="FL145">
            <v>75.540685754836943</v>
          </cell>
          <cell r="FM145">
            <v>91.955496190926709</v>
          </cell>
          <cell r="FN145">
            <v>102.65399013708098</v>
          </cell>
          <cell r="FO145">
            <v>131.8606160626326</v>
          </cell>
          <cell r="FP145">
            <v>87.613791952205858</v>
          </cell>
          <cell r="FQ145">
            <v>94.061386764876431</v>
          </cell>
          <cell r="FR145">
            <v>89.403858976142558</v>
          </cell>
          <cell r="FS145">
            <v>88.24907899147361</v>
          </cell>
          <cell r="FT145">
            <v>119.58859332133379</v>
          </cell>
          <cell r="FU145">
            <v>117.24241914597195</v>
          </cell>
          <cell r="FV145">
            <v>99.788627491996749</v>
          </cell>
          <cell r="FW145">
            <v>92.941610999943379</v>
          </cell>
          <cell r="FX145">
            <v>87.804916574469942</v>
          </cell>
          <cell r="FY145">
            <v>102.65227014424762</v>
          </cell>
          <cell r="FZ145">
            <v>137.20457966377492</v>
          </cell>
          <cell r="GA145">
            <v>105.4070279294652</v>
          </cell>
          <cell r="GB145">
            <v>112.62502904161717</v>
          </cell>
          <cell r="GC145">
            <v>105.21896208151783</v>
          </cell>
          <cell r="GD145">
            <v>108.78868009756228</v>
          </cell>
          <cell r="GE145">
            <v>94.459505286108381</v>
          </cell>
          <cell r="GF145">
            <v>98.431001085680407</v>
          </cell>
          <cell r="GG145">
            <v>110.98966498678141</v>
          </cell>
          <cell r="GH145">
            <v>118.75979191173421</v>
          </cell>
          <cell r="GI145">
            <v>79.985464235659251</v>
          </cell>
          <cell r="GJ145">
            <v>105.26471069958895</v>
          </cell>
          <cell r="GK145">
            <v>73.25961464816443</v>
          </cell>
          <cell r="GL145">
            <v>94.817763534717244</v>
          </cell>
          <cell r="GM145">
            <v>121.18200120929089</v>
          </cell>
          <cell r="GN145">
            <v>127.213301330921</v>
          </cell>
          <cell r="GO145">
            <v>81.421271483837344</v>
          </cell>
          <cell r="GP145">
            <v>107.1305988356675</v>
          </cell>
          <cell r="GQ145">
            <v>84.620952468452529</v>
          </cell>
          <cell r="GR145">
            <v>97.637280916955405</v>
          </cell>
          <cell r="GS145">
            <v>112.07860344535004</v>
          </cell>
          <cell r="GT145">
            <v>86.445059746738721</v>
          </cell>
          <cell r="GU145">
            <v>127.2632489540069</v>
          </cell>
          <cell r="GV145">
            <v>107.12391345347928</v>
          </cell>
          <cell r="GW145">
            <v>80.141928636411109</v>
          </cell>
          <cell r="GX145">
            <v>97.009063014149774</v>
          </cell>
          <cell r="GY145">
            <v>88.708775337444038</v>
          </cell>
          <cell r="GZ145">
            <v>135.55911891583801</v>
          </cell>
          <cell r="HA145">
            <v>115.57624591578605</v>
          </cell>
          <cell r="HB145">
            <v>98.802176674101091</v>
          </cell>
          <cell r="HC145">
            <v>100.37858403753864</v>
          </cell>
          <cell r="HD145">
            <v>114.38769767953815</v>
          </cell>
          <cell r="HE145">
            <v>134.60601825267327</v>
          </cell>
          <cell r="HF145">
            <v>101.57231211968465</v>
          </cell>
          <cell r="HG145">
            <v>95.316574197903847</v>
          </cell>
          <cell r="HH145">
            <v>83.418500293476669</v>
          </cell>
          <cell r="HI145">
            <v>98.112056401285187</v>
          </cell>
          <cell r="HJ145">
            <v>106.11848710546843</v>
          </cell>
          <cell r="HK145">
            <v>97.554671424328717</v>
          </cell>
          <cell r="HL145">
            <v>178.99210551467635</v>
          </cell>
          <cell r="HM145">
            <v>131.12592083746085</v>
          </cell>
          <cell r="HN145">
            <v>78.246813913410378</v>
          </cell>
          <cell r="HO145">
            <v>77.236251230942486</v>
          </cell>
          <cell r="HP145">
            <v>97.862710631545951</v>
          </cell>
          <cell r="HQ145">
            <v>74.722930211354154</v>
          </cell>
          <cell r="HR145">
            <v>92.799931150363903</v>
          </cell>
          <cell r="HS145">
            <v>120.84418969999503</v>
          </cell>
          <cell r="HT145">
            <v>134.68949526948794</v>
          </cell>
          <cell r="HU145">
            <v>95.08191699054386</v>
          </cell>
          <cell r="HV145">
            <v>114.03853036145729</v>
          </cell>
          <cell r="HW145">
            <v>53.235259638138196</v>
          </cell>
          <cell r="HX145">
            <v>74.449050130656246</v>
          </cell>
          <cell r="HY145">
            <v>102.72985605874706</v>
          </cell>
          <cell r="HZ145">
            <v>134.7160066762421</v>
          </cell>
          <cell r="IA145">
            <v>74.331737757608963</v>
          </cell>
          <cell r="IB145">
            <v>117.59260143542268</v>
          </cell>
          <cell r="IC145">
            <v>90.859648422971347</v>
          </cell>
          <cell r="ID145">
            <v>99.458024130430232</v>
          </cell>
          <cell r="IE145">
            <v>105.42309497115311</v>
          </cell>
          <cell r="IF145">
            <v>69.628921318726185</v>
          </cell>
          <cell r="IG145">
            <v>71.288542205540708</v>
          </cell>
          <cell r="IH145">
            <v>107.23484529654121</v>
          </cell>
          <cell r="II145">
            <v>96.059080747976623</v>
          </cell>
          <cell r="IJ145">
            <v>120.37812649142523</v>
          </cell>
          <cell r="IK145">
            <v>76.282359739251859</v>
          </cell>
          <cell r="IL145">
            <v>90.108913281408007</v>
          </cell>
          <cell r="IM145">
            <v>108.11846851904919</v>
          </cell>
          <cell r="IN145">
            <v>107.16052962749058</v>
          </cell>
          <cell r="IO145">
            <v>113.25891627100978</v>
          </cell>
          <cell r="IP145">
            <v>150.13971051485188</v>
          </cell>
          <cell r="IQ145">
            <v>99.906744785395048</v>
          </cell>
          <cell r="IR145">
            <v>102.68493518022413</v>
          </cell>
          <cell r="IS145">
            <v>117.48849859844462</v>
          </cell>
          <cell r="IT145">
            <v>124.14883481676154</v>
          </cell>
          <cell r="IU145">
            <v>97.643271829828763</v>
          </cell>
          <cell r="IV145">
            <v>77.602314298026869</v>
          </cell>
          <cell r="IW145">
            <v>77.293538034664408</v>
          </cell>
          <cell r="IX145">
            <v>91.046917677920305</v>
          </cell>
          <cell r="IY145">
            <v>111.16343955701522</v>
          </cell>
        </row>
        <row r="146">
          <cell r="J146">
            <v>92.153527526130574</v>
          </cell>
          <cell r="K146">
            <v>81.897106943284101</v>
          </cell>
          <cell r="L146">
            <v>104.49254813267076</v>
          </cell>
          <cell r="M146">
            <v>109.90841120312022</v>
          </cell>
          <cell r="N146">
            <v>98.295274167160201</v>
          </cell>
          <cell r="O146">
            <v>114.27503763908335</v>
          </cell>
          <cell r="P146">
            <v>96.507054725087528</v>
          </cell>
          <cell r="Q146">
            <v>91.916587799501301</v>
          </cell>
          <cell r="R146">
            <v>84.097313316328155</v>
          </cell>
          <cell r="S146">
            <v>90.152464967860439</v>
          </cell>
          <cell r="T146">
            <v>99.304015485573373</v>
          </cell>
          <cell r="U146">
            <v>78.326858114717723</v>
          </cell>
          <cell r="V146">
            <v>85.631013209892899</v>
          </cell>
          <cell r="W146">
            <v>89.651154628372652</v>
          </cell>
          <cell r="X146">
            <v>116.7371305010753</v>
          </cell>
          <cell r="Y146">
            <v>115.97581189862213</v>
          </cell>
          <cell r="Z146">
            <v>109.27269118686716</v>
          </cell>
          <cell r="AA146">
            <v>118.66853845742331</v>
          </cell>
          <cell r="AB146">
            <v>123.90818646827013</v>
          </cell>
          <cell r="AC146">
            <v>113.48969138191177</v>
          </cell>
          <cell r="AD146">
            <v>82.245108994508314</v>
          </cell>
          <cell r="AE146">
            <v>97.016235869862783</v>
          </cell>
          <cell r="AF146">
            <v>99.509770035709892</v>
          </cell>
          <cell r="AG146">
            <v>109.77898162843677</v>
          </cell>
          <cell r="AH146">
            <v>98.622897014064151</v>
          </cell>
          <cell r="AI146">
            <v>88.614970463321356</v>
          </cell>
          <cell r="AJ146">
            <v>105.14945354688052</v>
          </cell>
          <cell r="AK146">
            <v>96.00107408785054</v>
          </cell>
          <cell r="AL146">
            <v>119.72779713687072</v>
          </cell>
          <cell r="AM146">
            <v>82.36754304602097</v>
          </cell>
          <cell r="AN146">
            <v>133.56733732917948</v>
          </cell>
          <cell r="AO146">
            <v>96.886359077138621</v>
          </cell>
          <cell r="AP146">
            <v>69.515591332790635</v>
          </cell>
          <cell r="AQ146">
            <v>106.61366912751967</v>
          </cell>
          <cell r="AR146">
            <v>58.8986401836545</v>
          </cell>
          <cell r="AS146">
            <v>128.59808135350082</v>
          </cell>
          <cell r="AT146">
            <v>84.725933306820707</v>
          </cell>
          <cell r="AU146">
            <v>134.20822799866471</v>
          </cell>
          <cell r="AV146">
            <v>82.316941278599984</v>
          </cell>
          <cell r="AW146">
            <v>79.854225270733636</v>
          </cell>
          <cell r="AX146">
            <v>119.03551298570243</v>
          </cell>
          <cell r="AY146">
            <v>90.958360146931128</v>
          </cell>
          <cell r="AZ146">
            <v>125.90943703188621</v>
          </cell>
          <cell r="BA146">
            <v>118.42531104825305</v>
          </cell>
          <cell r="BB146">
            <v>90.545372874981169</v>
          </cell>
          <cell r="BC146">
            <v>117.05823284972691</v>
          </cell>
          <cell r="BD146">
            <v>111.89694073973706</v>
          </cell>
          <cell r="BE146">
            <v>122.43315661206545</v>
          </cell>
          <cell r="BF146">
            <v>110.93622174043855</v>
          </cell>
          <cell r="BG146">
            <v>105.71206645274495</v>
          </cell>
          <cell r="BH146">
            <v>98.063221624190788</v>
          </cell>
          <cell r="BI146">
            <v>93.513953212867591</v>
          </cell>
          <cell r="BJ146">
            <v>107.46012779495813</v>
          </cell>
          <cell r="BK146">
            <v>94.301518844023931</v>
          </cell>
          <cell r="BL146">
            <v>86.962697860506864</v>
          </cell>
          <cell r="BM146">
            <v>97.497315711909877</v>
          </cell>
          <cell r="BN146">
            <v>112.63369062398982</v>
          </cell>
          <cell r="BO146">
            <v>90.392185003483505</v>
          </cell>
          <cell r="BP146">
            <v>111.81751390033783</v>
          </cell>
          <cell r="BQ146">
            <v>83.33149668320732</v>
          </cell>
          <cell r="BR146">
            <v>90.9076061321948</v>
          </cell>
          <cell r="BS146">
            <v>69.597893319901658</v>
          </cell>
          <cell r="BT146">
            <v>108.65616876615215</v>
          </cell>
          <cell r="BU146">
            <v>96.174887232867547</v>
          </cell>
          <cell r="BV146">
            <v>122.2154828030659</v>
          </cell>
          <cell r="BW146">
            <v>87.441735634275133</v>
          </cell>
          <cell r="BX146">
            <v>107.92462759230087</v>
          </cell>
          <cell r="BY146">
            <v>88.764227879656588</v>
          </cell>
          <cell r="BZ146">
            <v>93.967720129589225</v>
          </cell>
          <cell r="CA146">
            <v>72.744398215781942</v>
          </cell>
          <cell r="CB146">
            <v>111.82224382193412</v>
          </cell>
          <cell r="CC146">
            <v>93.155958303606255</v>
          </cell>
          <cell r="CD146">
            <v>101.93827865171892</v>
          </cell>
          <cell r="CE146">
            <v>122.47632745357068</v>
          </cell>
          <cell r="CF146">
            <v>99.870732795649445</v>
          </cell>
          <cell r="CG146">
            <v>131.9573425945174</v>
          </cell>
          <cell r="CH146">
            <v>121.55590213209497</v>
          </cell>
          <cell r="CI146">
            <v>103.64119258498468</v>
          </cell>
          <cell r="CJ146">
            <v>123.80509142123378</v>
          </cell>
          <cell r="CK146">
            <v>69.581709090589072</v>
          </cell>
          <cell r="CL146">
            <v>140.10385159361039</v>
          </cell>
          <cell r="CM146">
            <v>137.95464567970393</v>
          </cell>
          <cell r="CN146">
            <v>89.390414514263796</v>
          </cell>
          <cell r="CO146">
            <v>148.46883353686303</v>
          </cell>
          <cell r="CP146">
            <v>94.073961444024491</v>
          </cell>
          <cell r="CQ146">
            <v>119.94593130115786</v>
          </cell>
          <cell r="CR146">
            <v>106.07697683641864</v>
          </cell>
          <cell r="CS146">
            <v>175.36170983035285</v>
          </cell>
          <cell r="CT146">
            <v>117.25927802752257</v>
          </cell>
          <cell r="CU146">
            <v>95.395031968477184</v>
          </cell>
          <cell r="CV146">
            <v>110.0657465962756</v>
          </cell>
          <cell r="CW146">
            <v>116.72833362322278</v>
          </cell>
          <cell r="CX146">
            <v>105.40129312163106</v>
          </cell>
          <cell r="CY146">
            <v>50.463931802664945</v>
          </cell>
          <cell r="CZ146">
            <v>98.691749923229779</v>
          </cell>
          <cell r="DA146">
            <v>130.99845348209195</v>
          </cell>
          <cell r="DB146">
            <v>95.231046271926829</v>
          </cell>
          <cell r="DC146">
            <v>115.13253527501598</v>
          </cell>
          <cell r="DD146">
            <v>127.62205090662229</v>
          </cell>
          <cell r="DE146">
            <v>139.59469957058721</v>
          </cell>
          <cell r="DF146">
            <v>122.82303660122253</v>
          </cell>
          <cell r="DG146">
            <v>131.6422791408674</v>
          </cell>
          <cell r="DH146">
            <v>105.78908317646514</v>
          </cell>
          <cell r="DI146">
            <v>127.44316886844467</v>
          </cell>
          <cell r="DJ146">
            <v>100.92803784655125</v>
          </cell>
          <cell r="DK146">
            <v>100.59035431418091</v>
          </cell>
          <cell r="DL146">
            <v>121.43728384352929</v>
          </cell>
          <cell r="DM146">
            <v>129.45454204162124</v>
          </cell>
          <cell r="DN146">
            <v>120.34788688396782</v>
          </cell>
          <cell r="DO146">
            <v>83.296809068480798</v>
          </cell>
          <cell r="DP146">
            <v>113.17868981384237</v>
          </cell>
          <cell r="DQ146">
            <v>124.26769123988383</v>
          </cell>
          <cell r="DR146">
            <v>117.08910143089449</v>
          </cell>
          <cell r="DS146">
            <v>118.42922291908074</v>
          </cell>
          <cell r="DT146">
            <v>91.353996730738302</v>
          </cell>
          <cell r="DU146">
            <v>142.52491688773597</v>
          </cell>
          <cell r="DV146">
            <v>103.23294849183719</v>
          </cell>
          <cell r="DW146">
            <v>126.84273028282165</v>
          </cell>
          <cell r="DX146">
            <v>72.819291019749272</v>
          </cell>
          <cell r="DY146">
            <v>116.58239420551456</v>
          </cell>
          <cell r="DZ146">
            <v>87.179496052756562</v>
          </cell>
          <cell r="EA146">
            <v>96.232373660307459</v>
          </cell>
          <cell r="EB146">
            <v>88.308800463015416</v>
          </cell>
          <cell r="EC146">
            <v>114.98993154768252</v>
          </cell>
          <cell r="ED146">
            <v>108.63995206395467</v>
          </cell>
          <cell r="EE146">
            <v>105.53358391592037</v>
          </cell>
          <cell r="EF146">
            <v>110.68963745376232</v>
          </cell>
          <cell r="EG146">
            <v>111.84578055974968</v>
          </cell>
          <cell r="EH146">
            <v>98.796141575556902</v>
          </cell>
          <cell r="EI146">
            <v>99.407519330753814</v>
          </cell>
          <cell r="EJ146">
            <v>89.678622337614328</v>
          </cell>
          <cell r="EK146">
            <v>78.057478723706041</v>
          </cell>
          <cell r="EL146">
            <v>108.20804384082042</v>
          </cell>
          <cell r="EM146">
            <v>70.640424246324457</v>
          </cell>
          <cell r="EN146">
            <v>125.90201258216602</v>
          </cell>
          <cell r="EO146">
            <v>105.4901932656953</v>
          </cell>
          <cell r="EP146">
            <v>155.20175617172674</v>
          </cell>
          <cell r="EQ146">
            <v>99.710767513793613</v>
          </cell>
          <cell r="ER146">
            <v>104.01198827948808</v>
          </cell>
          <cell r="ES146">
            <v>114.39119939735097</v>
          </cell>
          <cell r="ET146">
            <v>126.09693600626503</v>
          </cell>
          <cell r="EU146">
            <v>77.855705268281952</v>
          </cell>
          <cell r="EV146">
            <v>81.928563536270289</v>
          </cell>
          <cell r="EW146">
            <v>121.77489588534941</v>
          </cell>
          <cell r="EX146">
            <v>110.94594619053926</v>
          </cell>
          <cell r="EY146">
            <v>72.2721765445459</v>
          </cell>
          <cell r="EZ146">
            <v>133.87439003274369</v>
          </cell>
          <cell r="FA146">
            <v>127.50875139310013</v>
          </cell>
          <cell r="FB146">
            <v>95.454043278891916</v>
          </cell>
          <cell r="FC146">
            <v>84.265300134229079</v>
          </cell>
          <cell r="FD146">
            <v>95.34324662207321</v>
          </cell>
          <cell r="FE146">
            <v>148.85106742273834</v>
          </cell>
          <cell r="FF146">
            <v>81.875562468159146</v>
          </cell>
          <cell r="FG146">
            <v>82.891925822157575</v>
          </cell>
          <cell r="FH146">
            <v>139.37131628942083</v>
          </cell>
          <cell r="FI146">
            <v>86.949657062204054</v>
          </cell>
          <cell r="FJ146">
            <v>74.452708909233877</v>
          </cell>
          <cell r="FK146">
            <v>110.88602466030312</v>
          </cell>
          <cell r="FL146">
            <v>73.410996116148468</v>
          </cell>
          <cell r="FM146">
            <v>92.463511325338516</v>
          </cell>
          <cell r="FN146">
            <v>102.18554541344078</v>
          </cell>
          <cell r="FO146">
            <v>130.90109688741703</v>
          </cell>
          <cell r="FP146">
            <v>85.119590706229303</v>
          </cell>
          <cell r="FQ146">
            <v>95.533256872345277</v>
          </cell>
          <cell r="FR146">
            <v>89.503162940068677</v>
          </cell>
          <cell r="FS146">
            <v>86.895941640650349</v>
          </cell>
          <cell r="FT146">
            <v>122.66396155810561</v>
          </cell>
          <cell r="FU146">
            <v>118.95270383550753</v>
          </cell>
          <cell r="FV146">
            <v>102.56027759839128</v>
          </cell>
          <cell r="FW146">
            <v>93.102302506193737</v>
          </cell>
          <cell r="FX146">
            <v>87.524784798484717</v>
          </cell>
          <cell r="FY146">
            <v>102.95907223593056</v>
          </cell>
          <cell r="FZ146">
            <v>138.97173018843085</v>
          </cell>
          <cell r="GA146">
            <v>105.34294508056544</v>
          </cell>
          <cell r="GB146">
            <v>110.62881726370499</v>
          </cell>
          <cell r="GC146">
            <v>104.39323093149271</v>
          </cell>
          <cell r="GD146">
            <v>107.53025711567233</v>
          </cell>
          <cell r="GE146">
            <v>91.101241911746229</v>
          </cell>
          <cell r="GF146">
            <v>97.056830631464322</v>
          </cell>
          <cell r="GG146">
            <v>108.90531506748526</v>
          </cell>
          <cell r="GH146">
            <v>116.02061693639352</v>
          </cell>
          <cell r="GI146">
            <v>82.167015035764024</v>
          </cell>
          <cell r="GJ146">
            <v>104.07457027179765</v>
          </cell>
          <cell r="GK146">
            <v>73.100002883687424</v>
          </cell>
          <cell r="GL146">
            <v>93.24790558241115</v>
          </cell>
          <cell r="GM146">
            <v>123.3821276168521</v>
          </cell>
          <cell r="GN146">
            <v>126.12004116484336</v>
          </cell>
          <cell r="GO146">
            <v>81.545119700927756</v>
          </cell>
          <cell r="GP146">
            <v>107.54947889070114</v>
          </cell>
          <cell r="GQ146">
            <v>85.249055069430668</v>
          </cell>
          <cell r="GR146">
            <v>97.79044973638662</v>
          </cell>
          <cell r="GS146">
            <v>112.33222721403612</v>
          </cell>
          <cell r="GT146">
            <v>86.532773894413054</v>
          </cell>
          <cell r="GU146">
            <v>126.29734666508519</v>
          </cell>
          <cell r="GV146">
            <v>106.54772009288484</v>
          </cell>
          <cell r="GW146">
            <v>79.509707857845399</v>
          </cell>
          <cell r="GX146">
            <v>98.719644099410274</v>
          </cell>
          <cell r="GY146">
            <v>88.099564276774984</v>
          </cell>
          <cell r="GZ146">
            <v>132.70788929338079</v>
          </cell>
          <cell r="HA146">
            <v>114.48928221566382</v>
          </cell>
          <cell r="HB146">
            <v>98.203286480844724</v>
          </cell>
          <cell r="HC146">
            <v>101.09382634195279</v>
          </cell>
          <cell r="HD146">
            <v>115.55854410229281</v>
          </cell>
          <cell r="HE146">
            <v>135.77518658801901</v>
          </cell>
          <cell r="HF146">
            <v>102.88905035658881</v>
          </cell>
          <cell r="HG146">
            <v>97.001791378711886</v>
          </cell>
          <cell r="HH146">
            <v>83.206060601515176</v>
          </cell>
          <cell r="HI146">
            <v>97.945542026851186</v>
          </cell>
          <cell r="HJ146">
            <v>104.09373200853541</v>
          </cell>
          <cell r="HK146">
            <v>100.06286292241484</v>
          </cell>
          <cell r="HL146">
            <v>175.29628767978696</v>
          </cell>
          <cell r="HM146">
            <v>135.02913653769659</v>
          </cell>
          <cell r="HN146">
            <v>79.427896913469198</v>
          </cell>
          <cell r="HO146">
            <v>76.703383582204935</v>
          </cell>
          <cell r="HP146">
            <v>100.86285688721391</v>
          </cell>
          <cell r="HQ146">
            <v>74.730129568135311</v>
          </cell>
          <cell r="HR146">
            <v>92.159663266488295</v>
          </cell>
          <cell r="HS146">
            <v>120.56114314228707</v>
          </cell>
          <cell r="HT146">
            <v>133.17275990960084</v>
          </cell>
          <cell r="HU146">
            <v>94.163340714698975</v>
          </cell>
          <cell r="HV146">
            <v>115.46150071579294</v>
          </cell>
          <cell r="HW146">
            <v>54.640795185915614</v>
          </cell>
          <cell r="HX146">
            <v>75.359261214226464</v>
          </cell>
          <cell r="HY146">
            <v>101.59774266728262</v>
          </cell>
          <cell r="HZ146">
            <v>136.2708062752821</v>
          </cell>
          <cell r="IA146">
            <v>75.018065599019891</v>
          </cell>
          <cell r="IB146">
            <v>118.15467136077382</v>
          </cell>
          <cell r="IC146">
            <v>92.262620626821601</v>
          </cell>
          <cell r="ID146">
            <v>102.48247151504235</v>
          </cell>
          <cell r="IE146">
            <v>103.56968440364014</v>
          </cell>
          <cell r="IF146">
            <v>68.412672026116851</v>
          </cell>
          <cell r="IG146">
            <v>72.362756028949647</v>
          </cell>
          <cell r="IH146">
            <v>108.95805140024208</v>
          </cell>
          <cell r="II146">
            <v>96.839865252947618</v>
          </cell>
          <cell r="IJ146">
            <v>118.13965390197966</v>
          </cell>
          <cell r="IK146">
            <v>76.290408446293242</v>
          </cell>
          <cell r="IL146">
            <v>89.459453533888649</v>
          </cell>
          <cell r="IM146">
            <v>107.06682367413551</v>
          </cell>
          <cell r="IN146">
            <v>106.63909586261286</v>
          </cell>
          <cell r="IO146">
            <v>113.87037318725777</v>
          </cell>
          <cell r="IP146">
            <v>146.77582882818555</v>
          </cell>
          <cell r="IQ146">
            <v>99.637566170047975</v>
          </cell>
          <cell r="IR146">
            <v>102.0251644390831</v>
          </cell>
          <cell r="IS146">
            <v>116.16896818083612</v>
          </cell>
          <cell r="IT146">
            <v>123.67991226946693</v>
          </cell>
          <cell r="IU146">
            <v>97.92981141005744</v>
          </cell>
          <cell r="IV146">
            <v>78.241225160918972</v>
          </cell>
          <cell r="IW146">
            <v>75.470141433111394</v>
          </cell>
          <cell r="IX146">
            <v>92.321176035425822</v>
          </cell>
          <cell r="IY146">
            <v>109.99312474397945</v>
          </cell>
        </row>
        <row r="147">
          <cell r="J147">
            <v>91.914675249201338</v>
          </cell>
          <cell r="K147">
            <v>79.391957824518926</v>
          </cell>
          <cell r="L147">
            <v>102.65753103791623</v>
          </cell>
          <cell r="M147">
            <v>111.91970044630514</v>
          </cell>
          <cell r="N147">
            <v>98.6441929778847</v>
          </cell>
          <cell r="O147">
            <v>113.33693040778958</v>
          </cell>
          <cell r="P147">
            <v>94.977211730737039</v>
          </cell>
          <cell r="Q147">
            <v>91.702348598896677</v>
          </cell>
          <cell r="R147">
            <v>83.150026005505737</v>
          </cell>
          <cell r="S147">
            <v>88.659872030579891</v>
          </cell>
          <cell r="T147">
            <v>97.480151580943144</v>
          </cell>
          <cell r="U147">
            <v>79.453777895078048</v>
          </cell>
          <cell r="V147">
            <v>84.75103952411142</v>
          </cell>
          <cell r="W147">
            <v>91.010706198875056</v>
          </cell>
          <cell r="X147">
            <v>119.5226385161359</v>
          </cell>
          <cell r="Y147">
            <v>114.96454685587723</v>
          </cell>
          <cell r="Z147">
            <v>108.85408270284827</v>
          </cell>
          <cell r="AA147">
            <v>122.20734571891869</v>
          </cell>
          <cell r="AB147">
            <v>123.51697955910558</v>
          </cell>
          <cell r="AC147">
            <v>114.0191091462199</v>
          </cell>
          <cell r="AD147">
            <v>82.845564508260949</v>
          </cell>
          <cell r="AE147">
            <v>94.705037062844283</v>
          </cell>
          <cell r="AF147">
            <v>98.72683979801991</v>
          </cell>
          <cell r="AG147">
            <v>109.23144874379464</v>
          </cell>
          <cell r="AH147">
            <v>100.89040520559121</v>
          </cell>
          <cell r="AI147">
            <v>87.673560123614962</v>
          </cell>
          <cell r="AJ147">
            <v>104.56729533317035</v>
          </cell>
          <cell r="AK147">
            <v>96.569336194337168</v>
          </cell>
          <cell r="AL147">
            <v>122.47092474100404</v>
          </cell>
          <cell r="AM147">
            <v>84.089438634077283</v>
          </cell>
          <cell r="AN147">
            <v>134.34218310868442</v>
          </cell>
          <cell r="AO147">
            <v>99.571053284799177</v>
          </cell>
          <cell r="AP147">
            <v>71.482949363468663</v>
          </cell>
          <cell r="AQ147">
            <v>108.50203725408912</v>
          </cell>
          <cell r="AR147">
            <v>59.850236843204087</v>
          </cell>
          <cell r="AS147">
            <v>127.52402286728505</v>
          </cell>
          <cell r="AT147">
            <v>85.420651595198521</v>
          </cell>
          <cell r="AU147">
            <v>131.96343524273615</v>
          </cell>
          <cell r="AV147">
            <v>82.4535961640577</v>
          </cell>
          <cell r="AW147">
            <v>81.352812563240903</v>
          </cell>
          <cell r="AX147">
            <v>118.59879113939179</v>
          </cell>
          <cell r="AY147">
            <v>93.24652677021443</v>
          </cell>
          <cell r="AZ147">
            <v>124.65188041498372</v>
          </cell>
          <cell r="BA147">
            <v>121.23257828740437</v>
          </cell>
          <cell r="BB147">
            <v>91.962547643874885</v>
          </cell>
          <cell r="BC147">
            <v>116.36936969649996</v>
          </cell>
          <cell r="BD147">
            <v>108.2173350314532</v>
          </cell>
          <cell r="BE147">
            <v>122.08065355803113</v>
          </cell>
          <cell r="BF147">
            <v>110.49366923029397</v>
          </cell>
          <cell r="BG147">
            <v>104.25565811678011</v>
          </cell>
          <cell r="BH147">
            <v>99.059399324168439</v>
          </cell>
          <cell r="BI147">
            <v>91.315485193051103</v>
          </cell>
          <cell r="BJ147">
            <v>109.85392057155411</v>
          </cell>
          <cell r="BK147">
            <v>95.871667044208976</v>
          </cell>
          <cell r="BL147">
            <v>87.628977706528914</v>
          </cell>
          <cell r="BM147">
            <v>96.197127930209319</v>
          </cell>
          <cell r="BN147">
            <v>114.40624140053077</v>
          </cell>
          <cell r="BO147">
            <v>92.081565011574583</v>
          </cell>
          <cell r="BP147">
            <v>110.91091588846329</v>
          </cell>
          <cell r="BQ147">
            <v>81.635426524407805</v>
          </cell>
          <cell r="BR147">
            <v>89.292520352458297</v>
          </cell>
          <cell r="BS147">
            <v>70.239987010221256</v>
          </cell>
          <cell r="BT147">
            <v>111.02219062836663</v>
          </cell>
          <cell r="BU147">
            <v>98.819790751122781</v>
          </cell>
          <cell r="BV147">
            <v>124.40784123400313</v>
          </cell>
          <cell r="BW147">
            <v>90.253447555052773</v>
          </cell>
          <cell r="BX147">
            <v>106.12984565537663</v>
          </cell>
          <cell r="BY147">
            <v>89.028538698451484</v>
          </cell>
          <cell r="BZ147">
            <v>93.646108909144104</v>
          </cell>
          <cell r="CA147">
            <v>72.968507070880861</v>
          </cell>
          <cell r="CB147">
            <v>111.81039441327503</v>
          </cell>
          <cell r="CC147">
            <v>95.300813061295486</v>
          </cell>
          <cell r="CD147">
            <v>104.46637579941515</v>
          </cell>
          <cell r="CE147">
            <v>122.03677599677394</v>
          </cell>
          <cell r="CF147">
            <v>97.719087147042472</v>
          </cell>
          <cell r="CG147">
            <v>132.09670673066802</v>
          </cell>
          <cell r="CH147">
            <v>121.70448202216788</v>
          </cell>
          <cell r="CI147">
            <v>105.43889067478706</v>
          </cell>
          <cell r="CJ147">
            <v>121.54301067665484</v>
          </cell>
          <cell r="CK147">
            <v>70.378719335905956</v>
          </cell>
          <cell r="CL147">
            <v>137.2933461253667</v>
          </cell>
          <cell r="CM147">
            <v>133.89154183269244</v>
          </cell>
          <cell r="CN147">
            <v>88.741623704188527</v>
          </cell>
          <cell r="CO147">
            <v>144.60503494467534</v>
          </cell>
          <cell r="CP147">
            <v>95.743914650688339</v>
          </cell>
          <cell r="CQ147">
            <v>119.7710434730154</v>
          </cell>
          <cell r="CR147">
            <v>105.56318693134894</v>
          </cell>
          <cell r="CS147">
            <v>175.94464357276144</v>
          </cell>
          <cell r="CT147">
            <v>119.69447493733087</v>
          </cell>
          <cell r="CU147">
            <v>97.043090672691989</v>
          </cell>
          <cell r="CV147">
            <v>112.16375981271376</v>
          </cell>
          <cell r="CW147">
            <v>117.00518987032154</v>
          </cell>
          <cell r="CX147">
            <v>107.00448661764003</v>
          </cell>
          <cell r="CY147">
            <v>50.293406108456679</v>
          </cell>
          <cell r="CZ147">
            <v>98.91194987078805</v>
          </cell>
          <cell r="DA147">
            <v>133.85306717375681</v>
          </cell>
          <cell r="DB147">
            <v>92.781171113413663</v>
          </cell>
          <cell r="DC147">
            <v>117.35812885999488</v>
          </cell>
          <cell r="DD147">
            <v>127.63204191388695</v>
          </cell>
          <cell r="DE147">
            <v>139.2107745372073</v>
          </cell>
          <cell r="DF147">
            <v>122.49050734672765</v>
          </cell>
          <cell r="DG147">
            <v>129.78253484724294</v>
          </cell>
          <cell r="DH147">
            <v>108.37012822309262</v>
          </cell>
          <cell r="DI147">
            <v>128.5107233065354</v>
          </cell>
          <cell r="DJ147">
            <v>101.69648073430061</v>
          </cell>
          <cell r="DK147">
            <v>101.10000139955416</v>
          </cell>
          <cell r="DL147">
            <v>122.50595944785012</v>
          </cell>
          <cell r="DM147">
            <v>125.85267567087162</v>
          </cell>
          <cell r="DN147">
            <v>123.46677659122362</v>
          </cell>
          <cell r="DO147">
            <v>84.197385699748565</v>
          </cell>
          <cell r="DP147">
            <v>111.24563487535636</v>
          </cell>
          <cell r="DQ147">
            <v>123.40259878611536</v>
          </cell>
          <cell r="DR147">
            <v>119.21172004402803</v>
          </cell>
          <cell r="DS147">
            <v>118.76508502170182</v>
          </cell>
          <cell r="DT147">
            <v>90.24567942527834</v>
          </cell>
          <cell r="DU147">
            <v>148.70685532405483</v>
          </cell>
          <cell r="DV147">
            <v>105.49359461713615</v>
          </cell>
          <cell r="DW147">
            <v>126.20961284917456</v>
          </cell>
          <cell r="DX147">
            <v>74.051797416431114</v>
          </cell>
          <cell r="DY147">
            <v>116.61195513859606</v>
          </cell>
          <cell r="DZ147">
            <v>88.835722095476214</v>
          </cell>
          <cell r="EA147">
            <v>97.435547716448042</v>
          </cell>
          <cell r="EB147">
            <v>91.693654112173789</v>
          </cell>
          <cell r="EC147">
            <v>114.38787506066889</v>
          </cell>
          <cell r="ED147">
            <v>105.69395342699679</v>
          </cell>
          <cell r="EE147">
            <v>105.04825843427214</v>
          </cell>
          <cell r="EF147">
            <v>109.0044430543827</v>
          </cell>
          <cell r="EG147">
            <v>110.58834777717392</v>
          </cell>
          <cell r="EH147">
            <v>96.531538432175552</v>
          </cell>
          <cell r="EI147">
            <v>102.21026734827628</v>
          </cell>
          <cell r="EJ147">
            <v>87.666931392315959</v>
          </cell>
          <cell r="EK147">
            <v>77.285313657774566</v>
          </cell>
          <cell r="EL147">
            <v>107.91034391189292</v>
          </cell>
          <cell r="EM147">
            <v>69.958463560658231</v>
          </cell>
          <cell r="EN147">
            <v>128.19144868202724</v>
          </cell>
          <cell r="EO147">
            <v>104.39896724778188</v>
          </cell>
          <cell r="EP147">
            <v>156.79647929186825</v>
          </cell>
          <cell r="EQ147">
            <v>99.867417939135706</v>
          </cell>
          <cell r="ER147">
            <v>102.0663236043235</v>
          </cell>
          <cell r="ES147">
            <v>115.72970273212924</v>
          </cell>
          <cell r="ET147">
            <v>126.95497754817791</v>
          </cell>
          <cell r="EU147">
            <v>77.261288138712999</v>
          </cell>
          <cell r="EV147">
            <v>85.403149893188257</v>
          </cell>
          <cell r="EW147">
            <v>123.72722936537056</v>
          </cell>
          <cell r="EX147">
            <v>112.69831710691557</v>
          </cell>
          <cell r="EY147">
            <v>72.447274691567344</v>
          </cell>
          <cell r="EZ147">
            <v>134.01109334966736</v>
          </cell>
          <cell r="FA147">
            <v>126.71982962371224</v>
          </cell>
          <cell r="FB147">
            <v>92.827076932375022</v>
          </cell>
          <cell r="FC147">
            <v>84.301097872979923</v>
          </cell>
          <cell r="FD147">
            <v>92.871421595381818</v>
          </cell>
          <cell r="FE147">
            <v>148.06235487720625</v>
          </cell>
          <cell r="FF147">
            <v>81.93581032704887</v>
          </cell>
          <cell r="FG147">
            <v>86.072259626089433</v>
          </cell>
          <cell r="FH147">
            <v>141.13365657888224</v>
          </cell>
          <cell r="FI147">
            <v>86.948246431604872</v>
          </cell>
          <cell r="FJ147">
            <v>75.350896803655274</v>
          </cell>
          <cell r="FK147">
            <v>109.64766895696397</v>
          </cell>
          <cell r="FL147">
            <v>73.477617250692944</v>
          </cell>
          <cell r="FM147">
            <v>91.39422268332261</v>
          </cell>
          <cell r="FN147">
            <v>104.04438052435945</v>
          </cell>
          <cell r="FO147">
            <v>130.2968533865828</v>
          </cell>
          <cell r="FP147">
            <v>84.898691731657379</v>
          </cell>
          <cell r="FQ147">
            <v>92.665606433755087</v>
          </cell>
          <cell r="FR147">
            <v>90.359675797318175</v>
          </cell>
          <cell r="FS147">
            <v>87.401006468436719</v>
          </cell>
          <cell r="FT147">
            <v>121.91452513489811</v>
          </cell>
          <cell r="FU147">
            <v>119.64107385123644</v>
          </cell>
          <cell r="FV147">
            <v>99.524816975505104</v>
          </cell>
          <cell r="FW147">
            <v>94.446231275323299</v>
          </cell>
          <cell r="FX147">
            <v>89.627470525492811</v>
          </cell>
          <cell r="FY147">
            <v>105.16060055126724</v>
          </cell>
          <cell r="FZ147">
            <v>139.96090239020523</v>
          </cell>
          <cell r="GA147">
            <v>105.1788865575526</v>
          </cell>
          <cell r="GB147">
            <v>108.47206014605172</v>
          </cell>
          <cell r="GC147">
            <v>103.21855641049878</v>
          </cell>
          <cell r="GD147">
            <v>107.37595660695641</v>
          </cell>
          <cell r="GE147">
            <v>90.578754194513408</v>
          </cell>
          <cell r="GF147">
            <v>95.649354205375289</v>
          </cell>
          <cell r="GG147">
            <v>111.38905267608409</v>
          </cell>
          <cell r="GH147">
            <v>116.69258642067588</v>
          </cell>
          <cell r="GI147">
            <v>84.294808621690123</v>
          </cell>
          <cell r="GJ147">
            <v>102.47235639768074</v>
          </cell>
          <cell r="GK147">
            <v>74.561339852540698</v>
          </cell>
          <cell r="GL147">
            <v>94.113468768388728</v>
          </cell>
          <cell r="GM147">
            <v>120.94827684515212</v>
          </cell>
          <cell r="GN147">
            <v>123.48259268362925</v>
          </cell>
          <cell r="GO147">
            <v>84.151468647729899</v>
          </cell>
          <cell r="GP147">
            <v>105.33224770464936</v>
          </cell>
          <cell r="GQ147">
            <v>86.113059752822679</v>
          </cell>
          <cell r="GR147">
            <v>96.901430111156955</v>
          </cell>
          <cell r="GS147">
            <v>114.04210311218823</v>
          </cell>
          <cell r="GT147">
            <v>88.561377730812865</v>
          </cell>
          <cell r="GU147">
            <v>129.60807570188757</v>
          </cell>
          <cell r="GV147">
            <v>105.79206184243645</v>
          </cell>
          <cell r="GW147">
            <v>79.094796550099602</v>
          </cell>
          <cell r="GX147">
            <v>97.614010649769725</v>
          </cell>
          <cell r="GY147">
            <v>90.188035674568809</v>
          </cell>
          <cell r="GZ147">
            <v>132.75268060150003</v>
          </cell>
          <cell r="HA147">
            <v>116.17684149787149</v>
          </cell>
          <cell r="HB147">
            <v>99.9279243734278</v>
          </cell>
          <cell r="HC147">
            <v>102.47770615803981</v>
          </cell>
          <cell r="HD147">
            <v>117.70952952109091</v>
          </cell>
          <cell r="HE147">
            <v>134.38006311587426</v>
          </cell>
          <cell r="HF147">
            <v>103.18009594984079</v>
          </cell>
          <cell r="HG147">
            <v>97.034338181700718</v>
          </cell>
          <cell r="HH147">
            <v>81.41840280289982</v>
          </cell>
          <cell r="HI147">
            <v>98.305143862356914</v>
          </cell>
          <cell r="HJ147">
            <v>100.95048501969849</v>
          </cell>
          <cell r="HK147">
            <v>100.56641611830246</v>
          </cell>
          <cell r="HL147">
            <v>172.58402054032999</v>
          </cell>
          <cell r="HM147">
            <v>133.13440180664449</v>
          </cell>
          <cell r="HN147">
            <v>78.069854634577311</v>
          </cell>
          <cell r="HO147">
            <v>75.253371291104514</v>
          </cell>
          <cell r="HP147">
            <v>101.41143979600128</v>
          </cell>
          <cell r="HQ147">
            <v>75.593625443642608</v>
          </cell>
          <cell r="HR147">
            <v>91.027694399522446</v>
          </cell>
          <cell r="HS147">
            <v>118.74220353894843</v>
          </cell>
          <cell r="HT147">
            <v>131.71678008287333</v>
          </cell>
          <cell r="HU147">
            <v>95.124624668421404</v>
          </cell>
          <cell r="HV147">
            <v>117.09633845062159</v>
          </cell>
          <cell r="HW147">
            <v>53.776896486920698</v>
          </cell>
          <cell r="HX147">
            <v>73.741321859863447</v>
          </cell>
          <cell r="HY147">
            <v>101.35879061527434</v>
          </cell>
          <cell r="HZ147">
            <v>136.2955567015936</v>
          </cell>
          <cell r="IA147">
            <v>76.139750057847309</v>
          </cell>
          <cell r="IB147">
            <v>116.76072739732496</v>
          </cell>
          <cell r="IC147">
            <v>93.056375406307765</v>
          </cell>
          <cell r="ID147">
            <v>103.96302408109517</v>
          </cell>
          <cell r="IE147">
            <v>101.87098719813105</v>
          </cell>
          <cell r="IF147">
            <v>68.529714386371495</v>
          </cell>
          <cell r="IG147">
            <v>72.347242499175991</v>
          </cell>
          <cell r="IH147">
            <v>109.49470343662448</v>
          </cell>
          <cell r="II147">
            <v>98.025846600942174</v>
          </cell>
          <cell r="IJ147">
            <v>119.17385800635074</v>
          </cell>
          <cell r="IK147">
            <v>74.520604418251224</v>
          </cell>
          <cell r="IL147">
            <v>89.40768547020653</v>
          </cell>
          <cell r="IM147">
            <v>107.49405885269154</v>
          </cell>
          <cell r="IN147">
            <v>108.39211843777507</v>
          </cell>
          <cell r="IO147">
            <v>112.59164969615715</v>
          </cell>
          <cell r="IP147">
            <v>146.6480182544459</v>
          </cell>
          <cell r="IQ147">
            <v>100.13585134750595</v>
          </cell>
          <cell r="IR147">
            <v>99.061626454566976</v>
          </cell>
          <cell r="IS147">
            <v>115.39483527438705</v>
          </cell>
          <cell r="IT147">
            <v>126.18475624905891</v>
          </cell>
          <cell r="IU147">
            <v>97.956527694384363</v>
          </cell>
          <cell r="IV147">
            <v>76.258062886325959</v>
          </cell>
          <cell r="IW147">
            <v>74.691797108667529</v>
          </cell>
          <cell r="IX147">
            <v>92.647177278250226</v>
          </cell>
          <cell r="IY147">
            <v>109.53839040647114</v>
          </cell>
        </row>
        <row r="148">
          <cell r="J148">
            <v>89.710877533643099</v>
          </cell>
          <cell r="K148">
            <v>80.693723816726546</v>
          </cell>
          <cell r="L148">
            <v>101.90196642870465</v>
          </cell>
          <cell r="M148">
            <v>112.52122251298205</v>
          </cell>
          <cell r="N148">
            <v>98.243298479933742</v>
          </cell>
          <cell r="O148">
            <v>113.07882339205943</v>
          </cell>
          <cell r="P148">
            <v>95.723736603480262</v>
          </cell>
          <cell r="Q148">
            <v>93.679857330135619</v>
          </cell>
          <cell r="R148">
            <v>84.379376367497883</v>
          </cell>
          <cell r="S148">
            <v>88.340680634621336</v>
          </cell>
          <cell r="T148">
            <v>101.98595318582215</v>
          </cell>
          <cell r="U148">
            <v>80.080904933972292</v>
          </cell>
          <cell r="V148">
            <v>84.675674023890565</v>
          </cell>
          <cell r="W148">
            <v>90.077159899033532</v>
          </cell>
          <cell r="X148">
            <v>119.76653509438665</v>
          </cell>
          <cell r="Y148">
            <v>116.15731060327461</v>
          </cell>
          <cell r="Z148">
            <v>108.89232663562667</v>
          </cell>
          <cell r="AA148">
            <v>120.9716630956986</v>
          </cell>
          <cell r="AB148">
            <v>125.84234519658668</v>
          </cell>
          <cell r="AC148">
            <v>114.22500402577971</v>
          </cell>
          <cell r="AD148">
            <v>83.694209897782073</v>
          </cell>
          <cell r="AE148">
            <v>92.367226029339008</v>
          </cell>
          <cell r="AF148">
            <v>101.24640083478238</v>
          </cell>
          <cell r="AG148">
            <v>107.2191170832853</v>
          </cell>
          <cell r="AH148">
            <v>100.96409455002026</v>
          </cell>
          <cell r="AI148">
            <v>87.041687875290918</v>
          </cell>
          <cell r="AJ148">
            <v>103.33653329188822</v>
          </cell>
          <cell r="AK148">
            <v>98.026985677012647</v>
          </cell>
          <cell r="AL148">
            <v>122.70646843842113</v>
          </cell>
          <cell r="AM148">
            <v>82.328792484591645</v>
          </cell>
          <cell r="AN148">
            <v>133.48586195932984</v>
          </cell>
          <cell r="AO148">
            <v>100.60897406995768</v>
          </cell>
          <cell r="AP148">
            <v>69.293609030969407</v>
          </cell>
          <cell r="AQ148">
            <v>108.60704770700238</v>
          </cell>
          <cell r="AR148">
            <v>61.053137960404797</v>
          </cell>
          <cell r="AS148">
            <v>127.06074299732057</v>
          </cell>
          <cell r="AT148">
            <v>84.94388556769168</v>
          </cell>
          <cell r="AU148">
            <v>128.80325886568099</v>
          </cell>
          <cell r="AV148">
            <v>83.25523917416929</v>
          </cell>
          <cell r="AW148">
            <v>80.912566358360053</v>
          </cell>
          <cell r="AX148">
            <v>120.40132851739111</v>
          </cell>
          <cell r="AY148">
            <v>95.534524693555824</v>
          </cell>
          <cell r="AZ148">
            <v>122.355943112986</v>
          </cell>
          <cell r="BA148">
            <v>120.32820585361567</v>
          </cell>
          <cell r="BB148">
            <v>94.763090809506267</v>
          </cell>
          <cell r="BC148">
            <v>118.79123802767316</v>
          </cell>
          <cell r="BD148">
            <v>106.48045025748407</v>
          </cell>
          <cell r="BE148">
            <v>120.69822348521082</v>
          </cell>
          <cell r="BF148">
            <v>113.2240878954336</v>
          </cell>
          <cell r="BG148">
            <v>106.35800642247204</v>
          </cell>
          <cell r="BH148">
            <v>99.133171195306488</v>
          </cell>
          <cell r="BI148">
            <v>88.586553529151217</v>
          </cell>
          <cell r="BJ148">
            <v>106.80465874475014</v>
          </cell>
          <cell r="BK148">
            <v>95.690498509554345</v>
          </cell>
          <cell r="BL148">
            <v>88.241659745092562</v>
          </cell>
          <cell r="BM148">
            <v>99.342617823365543</v>
          </cell>
          <cell r="BN148">
            <v>117.31586426208487</v>
          </cell>
          <cell r="BO148">
            <v>89.805483949621618</v>
          </cell>
          <cell r="BP148">
            <v>110.16538932279629</v>
          </cell>
          <cell r="BQ148">
            <v>83.370252934259099</v>
          </cell>
          <cell r="BR148">
            <v>88.790751031706421</v>
          </cell>
          <cell r="BS148">
            <v>70.38155610513202</v>
          </cell>
          <cell r="BT148">
            <v>111.7154818673412</v>
          </cell>
          <cell r="BU148">
            <v>98.524179894203371</v>
          </cell>
          <cell r="BV148">
            <v>122.49838247992348</v>
          </cell>
          <cell r="BW148">
            <v>90.215999327174131</v>
          </cell>
          <cell r="BX148">
            <v>108.92555839851329</v>
          </cell>
          <cell r="BY148">
            <v>88.496608751160394</v>
          </cell>
          <cell r="BZ148">
            <v>95.038687956429328</v>
          </cell>
          <cell r="CA148">
            <v>73.511271523300948</v>
          </cell>
          <cell r="CB148">
            <v>110.64304845084834</v>
          </cell>
          <cell r="CC148">
            <v>97.601872197140963</v>
          </cell>
          <cell r="CD148">
            <v>100.38009000664704</v>
          </cell>
          <cell r="CE148">
            <v>123.75697887111178</v>
          </cell>
          <cell r="CF148">
            <v>97.556093634412719</v>
          </cell>
          <cell r="CG148">
            <v>130.71609100604292</v>
          </cell>
          <cell r="CH148">
            <v>121.95664290898829</v>
          </cell>
          <cell r="CI148">
            <v>102.96664220292023</v>
          </cell>
          <cell r="CJ148">
            <v>118.52912331797599</v>
          </cell>
          <cell r="CK148">
            <v>70.597864140003693</v>
          </cell>
          <cell r="CL148">
            <v>142.36037445777151</v>
          </cell>
          <cell r="CM148">
            <v>133.32745472778024</v>
          </cell>
          <cell r="CN148">
            <v>85.496097448553996</v>
          </cell>
          <cell r="CO148">
            <v>143.98828063151024</v>
          </cell>
          <cell r="CP148">
            <v>96.934909452955722</v>
          </cell>
          <cell r="CQ148">
            <v>119.83643687410937</v>
          </cell>
          <cell r="CR148">
            <v>105.53069986624298</v>
          </cell>
          <cell r="CS148">
            <v>174.25711479343221</v>
          </cell>
          <cell r="CT148">
            <v>118.24263577425265</v>
          </cell>
          <cell r="CU148">
            <v>97.720459660875292</v>
          </cell>
          <cell r="CV148">
            <v>113.41172183365329</v>
          </cell>
          <cell r="CW148">
            <v>118.44495838428563</v>
          </cell>
          <cell r="CX148">
            <v>107.99281248654076</v>
          </cell>
          <cell r="CY148">
            <v>49.712009695286852</v>
          </cell>
          <cell r="CZ148">
            <v>99.864251707931345</v>
          </cell>
          <cell r="DA148">
            <v>136.91238480411698</v>
          </cell>
          <cell r="DB148">
            <v>91.511611001700771</v>
          </cell>
          <cell r="DC148">
            <v>115.86557557004986</v>
          </cell>
          <cell r="DD148">
            <v>129.61473731728145</v>
          </cell>
          <cell r="DE148">
            <v>141.50940016624693</v>
          </cell>
          <cell r="DF148">
            <v>124.9672121647527</v>
          </cell>
          <cell r="DG148">
            <v>129.36022934814019</v>
          </cell>
          <cell r="DH148">
            <v>107.33587768818641</v>
          </cell>
          <cell r="DI148">
            <v>126.38140800957953</v>
          </cell>
          <cell r="DJ148">
            <v>102.62758397615939</v>
          </cell>
          <cell r="DK148">
            <v>100.53243395913071</v>
          </cell>
          <cell r="DL148">
            <v>124.14464948149579</v>
          </cell>
          <cell r="DM148">
            <v>126.82328763611883</v>
          </cell>
          <cell r="DN148">
            <v>124.19709390350997</v>
          </cell>
          <cell r="DO148">
            <v>85.356789346482984</v>
          </cell>
          <cell r="DP148">
            <v>113.45676342680618</v>
          </cell>
          <cell r="DQ148">
            <v>121.96264408576168</v>
          </cell>
          <cell r="DR148">
            <v>118.66692461477581</v>
          </cell>
          <cell r="DS148">
            <v>117.45954523563323</v>
          </cell>
          <cell r="DT148">
            <v>89.096902141215281</v>
          </cell>
          <cell r="DU148">
            <v>146.29423995615238</v>
          </cell>
          <cell r="DV148">
            <v>103.00580578371186</v>
          </cell>
          <cell r="DW148">
            <v>125.14874437054588</v>
          </cell>
          <cell r="DX148">
            <v>73.054527517528356</v>
          </cell>
          <cell r="DY148">
            <v>116.19414210851993</v>
          </cell>
          <cell r="DZ148">
            <v>89.082523283464354</v>
          </cell>
          <cell r="EA148">
            <v>97.463181043287875</v>
          </cell>
          <cell r="EB148">
            <v>92.761111431542773</v>
          </cell>
          <cell r="EC148">
            <v>112.72064973174118</v>
          </cell>
          <cell r="ED148">
            <v>100.74682936717846</v>
          </cell>
          <cell r="EE148">
            <v>106.59620754781767</v>
          </cell>
          <cell r="EF148">
            <v>108.35999468225762</v>
          </cell>
          <cell r="EG148">
            <v>112.9338331441252</v>
          </cell>
          <cell r="EH148">
            <v>96.378139147809236</v>
          </cell>
          <cell r="EI148">
            <v>102.66866495220219</v>
          </cell>
          <cell r="EJ148">
            <v>87.966905283449762</v>
          </cell>
          <cell r="EK148">
            <v>77.544623093092767</v>
          </cell>
          <cell r="EL148">
            <v>108.93943081105517</v>
          </cell>
          <cell r="EM148">
            <v>70.04038962185713</v>
          </cell>
          <cell r="EN148">
            <v>130.96696471451466</v>
          </cell>
          <cell r="EO148">
            <v>105.1782896961154</v>
          </cell>
          <cell r="EP148">
            <v>158.75431083041619</v>
          </cell>
          <cell r="EQ148">
            <v>98.813886645514586</v>
          </cell>
          <cell r="ER148">
            <v>100.99637081568279</v>
          </cell>
          <cell r="ES148">
            <v>111.79705014865337</v>
          </cell>
          <cell r="ET148">
            <v>126.9448200762</v>
          </cell>
          <cell r="EU148">
            <v>75.677362592726624</v>
          </cell>
          <cell r="EV148">
            <v>82.371649946787343</v>
          </cell>
          <cell r="EW148">
            <v>124.49397935856375</v>
          </cell>
          <cell r="EX148">
            <v>112.96603630723084</v>
          </cell>
          <cell r="EY148">
            <v>71.951881923809864</v>
          </cell>
          <cell r="EZ148">
            <v>132.79524512906519</v>
          </cell>
          <cell r="FA148">
            <v>128.47587993013849</v>
          </cell>
          <cell r="FB148">
            <v>94.512209546804911</v>
          </cell>
          <cell r="FC148">
            <v>84.104245305336036</v>
          </cell>
          <cell r="FD148">
            <v>91.810801251766094</v>
          </cell>
          <cell r="FE148">
            <v>144.00576413992826</v>
          </cell>
          <cell r="FF148">
            <v>82.567828651052096</v>
          </cell>
          <cell r="FG148">
            <v>85.054158130007607</v>
          </cell>
          <cell r="FH148">
            <v>139.88995093228934</v>
          </cell>
          <cell r="FI148">
            <v>84.735387540552779</v>
          </cell>
          <cell r="FJ148">
            <v>76.818477499627178</v>
          </cell>
          <cell r="FK148">
            <v>107.05013950722584</v>
          </cell>
          <cell r="FL148">
            <v>73.484601663347462</v>
          </cell>
          <cell r="FM148">
            <v>89.020765713869935</v>
          </cell>
          <cell r="FN148">
            <v>105.46408438550274</v>
          </cell>
          <cell r="FO148">
            <v>132.83924274444234</v>
          </cell>
          <cell r="FP148">
            <v>87.204036124961448</v>
          </cell>
          <cell r="FQ148">
            <v>93.59375945287762</v>
          </cell>
          <cell r="FR148">
            <v>90.427054387655375</v>
          </cell>
          <cell r="FS148">
            <v>88.269598441220495</v>
          </cell>
          <cell r="FT148">
            <v>120.25593627869402</v>
          </cell>
          <cell r="FU148">
            <v>119.68115331473201</v>
          </cell>
          <cell r="FV148">
            <v>99.438225858942545</v>
          </cell>
          <cell r="FW148">
            <v>96.74534110463054</v>
          </cell>
          <cell r="FX148">
            <v>90.765149528101958</v>
          </cell>
          <cell r="FY148">
            <v>108.12504090537381</v>
          </cell>
          <cell r="FZ148">
            <v>140.68922513866622</v>
          </cell>
          <cell r="GA148">
            <v>106.75012024636752</v>
          </cell>
          <cell r="GB148">
            <v>107.19929768512621</v>
          </cell>
          <cell r="GC148">
            <v>104.8354817263192</v>
          </cell>
          <cell r="GD148">
            <v>108.61705284621773</v>
          </cell>
          <cell r="GE148">
            <v>92.826059394753443</v>
          </cell>
          <cell r="GF148">
            <v>95.321631980934058</v>
          </cell>
          <cell r="GG148">
            <v>110.41263773400003</v>
          </cell>
          <cell r="GH148">
            <v>117.34126248463414</v>
          </cell>
          <cell r="GI148">
            <v>83.135562626574739</v>
          </cell>
          <cell r="GJ148">
            <v>99.412860898574948</v>
          </cell>
          <cell r="GK148">
            <v>75.072512721694935</v>
          </cell>
          <cell r="GL148">
            <v>95.086602106197589</v>
          </cell>
          <cell r="GM148">
            <v>116.63906710969061</v>
          </cell>
          <cell r="GN148">
            <v>121.56590171771045</v>
          </cell>
          <cell r="GO148">
            <v>83.508396622261316</v>
          </cell>
          <cell r="GP148">
            <v>103.75529244532747</v>
          </cell>
          <cell r="GQ148">
            <v>85.822696035982688</v>
          </cell>
          <cell r="GR148">
            <v>97.902525069816832</v>
          </cell>
          <cell r="GS148">
            <v>113.61828638091444</v>
          </cell>
          <cell r="GT148">
            <v>90.104772598147605</v>
          </cell>
          <cell r="GU148">
            <v>128.18958981119857</v>
          </cell>
          <cell r="GV148">
            <v>106.13760730085193</v>
          </cell>
          <cell r="GW148">
            <v>79.078915474677743</v>
          </cell>
          <cell r="GX148">
            <v>96.545253906844067</v>
          </cell>
          <cell r="GY148">
            <v>90.084427392690699</v>
          </cell>
          <cell r="GZ148">
            <v>133.35099913919308</v>
          </cell>
          <cell r="HA148">
            <v>114.52712978695001</v>
          </cell>
          <cell r="HB148">
            <v>98.803470105245296</v>
          </cell>
          <cell r="HC148">
            <v>102.70557277468154</v>
          </cell>
          <cell r="HD148">
            <v>118.25613264070246</v>
          </cell>
          <cell r="HE148">
            <v>132.78192385975595</v>
          </cell>
          <cell r="HF148">
            <v>102.5603850275527</v>
          </cell>
          <cell r="HG148">
            <v>97.309079955777321</v>
          </cell>
          <cell r="HH148">
            <v>81.95790519487997</v>
          </cell>
          <cell r="HI148">
            <v>100.42270904732018</v>
          </cell>
          <cell r="HJ148">
            <v>100.6815048323069</v>
          </cell>
          <cell r="HK148">
            <v>100.64245602583337</v>
          </cell>
          <cell r="HL148">
            <v>177.92445098552582</v>
          </cell>
          <cell r="HM148">
            <v>131.24943104540077</v>
          </cell>
          <cell r="HN148">
            <v>77.874916228135334</v>
          </cell>
          <cell r="HO148">
            <v>75.298322079447857</v>
          </cell>
          <cell r="HP148">
            <v>100.39062930745764</v>
          </cell>
          <cell r="HQ148">
            <v>75.424658301737338</v>
          </cell>
          <cell r="HR148">
            <v>92.771271606893805</v>
          </cell>
          <cell r="HS148">
            <v>118.54241861687201</v>
          </cell>
          <cell r="HT148">
            <v>132.22088517695326</v>
          </cell>
          <cell r="HU148">
            <v>96.58690383715404</v>
          </cell>
          <cell r="HV148">
            <v>116.48016844850501</v>
          </cell>
          <cell r="HW148">
            <v>54.477253050193717</v>
          </cell>
          <cell r="HX148">
            <v>73.645386265587064</v>
          </cell>
          <cell r="HY148">
            <v>102.35598791065483</v>
          </cell>
          <cell r="HZ148">
            <v>134.96196310009043</v>
          </cell>
          <cell r="IA148">
            <v>78.067796307008052</v>
          </cell>
          <cell r="IB148">
            <v>116.56294379179982</v>
          </cell>
          <cell r="IC148">
            <v>92.853331986339043</v>
          </cell>
          <cell r="ID148">
            <v>105.1919041695749</v>
          </cell>
          <cell r="IE148">
            <v>101.53147419660506</v>
          </cell>
          <cell r="IF148">
            <v>69.533183479589496</v>
          </cell>
          <cell r="IG148">
            <v>73.465143517667059</v>
          </cell>
          <cell r="IH148">
            <v>105.18032589897365</v>
          </cell>
          <cell r="II148">
            <v>96.02422888765652</v>
          </cell>
          <cell r="IJ148">
            <v>117.28955659309479</v>
          </cell>
          <cell r="IK148">
            <v>74.523744052494251</v>
          </cell>
          <cell r="IL148">
            <v>88.332613883443528</v>
          </cell>
          <cell r="IM148">
            <v>108.56427968458999</v>
          </cell>
          <cell r="IN148">
            <v>110.55871854867554</v>
          </cell>
          <cell r="IO148">
            <v>115.11625843612032</v>
          </cell>
          <cell r="IP148">
            <v>149.50193933425996</v>
          </cell>
          <cell r="IQ148">
            <v>99.514341772422341</v>
          </cell>
          <cell r="IR148">
            <v>97.856974802199503</v>
          </cell>
          <cell r="IS148">
            <v>113.69299939339182</v>
          </cell>
          <cell r="IT148">
            <v>128.25668322560443</v>
          </cell>
          <cell r="IU148">
            <v>96.941703609378564</v>
          </cell>
          <cell r="IV148">
            <v>74.840402763065924</v>
          </cell>
          <cell r="IW148">
            <v>77.494872456832198</v>
          </cell>
          <cell r="IX148">
            <v>92.254964149344815</v>
          </cell>
          <cell r="IY148">
            <v>109.10484429765361</v>
          </cell>
        </row>
        <row r="149">
          <cell r="J149">
            <v>91.101871400133746</v>
          </cell>
          <cell r="K149">
            <v>80.711412411753585</v>
          </cell>
          <cell r="L149">
            <v>103.14977289600456</v>
          </cell>
          <cell r="M149">
            <v>113.09808774453514</v>
          </cell>
          <cell r="N149">
            <v>97.368297734707738</v>
          </cell>
          <cell r="O149">
            <v>114.2321225763686</v>
          </cell>
          <cell r="P149">
            <v>95.976333510907438</v>
          </cell>
          <cell r="Q149">
            <v>97.86746154739086</v>
          </cell>
          <cell r="R149">
            <v>85.372595064718013</v>
          </cell>
          <cell r="S149">
            <v>89.063512094445841</v>
          </cell>
          <cell r="T149">
            <v>102.47233126038182</v>
          </cell>
          <cell r="U149">
            <v>80.049620956515739</v>
          </cell>
          <cell r="V149">
            <v>83.19020984076532</v>
          </cell>
          <cell r="W149">
            <v>90.497263250875946</v>
          </cell>
          <cell r="X149">
            <v>116.81916641980004</v>
          </cell>
          <cell r="Y149">
            <v>114.68294806454682</v>
          </cell>
          <cell r="Z149">
            <v>110.96231664821482</v>
          </cell>
          <cell r="AA149">
            <v>121.5753644107819</v>
          </cell>
          <cell r="AB149">
            <v>124.30196168686683</v>
          </cell>
          <cell r="AC149">
            <v>114.44080817002303</v>
          </cell>
          <cell r="AD149">
            <v>85.46114421617493</v>
          </cell>
          <cell r="AE149">
            <v>90.168751939947924</v>
          </cell>
          <cell r="AF149">
            <v>100.94488374984928</v>
          </cell>
          <cell r="AG149">
            <v>108.38510188644375</v>
          </cell>
          <cell r="AH149">
            <v>99.873767481350541</v>
          </cell>
          <cell r="AI149">
            <v>86.148176437297124</v>
          </cell>
          <cell r="AJ149">
            <v>102.07890962404272</v>
          </cell>
          <cell r="AK149">
            <v>97.267900818072263</v>
          </cell>
          <cell r="AL149">
            <v>122.7838252115276</v>
          </cell>
          <cell r="AM149">
            <v>83.399602778892273</v>
          </cell>
          <cell r="AN149">
            <v>130.8836418936325</v>
          </cell>
          <cell r="AO149">
            <v>100.40881893363259</v>
          </cell>
          <cell r="AP149">
            <v>69.038673008200476</v>
          </cell>
          <cell r="AQ149">
            <v>107.31193070074985</v>
          </cell>
          <cell r="AR149">
            <v>61.985819580414812</v>
          </cell>
          <cell r="AS149">
            <v>126.99410702355405</v>
          </cell>
          <cell r="AT149">
            <v>84.315787975489997</v>
          </cell>
          <cell r="AU149">
            <v>129.08943943828015</v>
          </cell>
          <cell r="AV149">
            <v>84.618901388059058</v>
          </cell>
          <cell r="AW149">
            <v>82.923221319250089</v>
          </cell>
          <cell r="AX149">
            <v>119.4873075573454</v>
          </cell>
          <cell r="AY149">
            <v>93.115584256684826</v>
          </cell>
          <cell r="AZ149">
            <v>120.71385405907087</v>
          </cell>
          <cell r="BA149">
            <v>122.18902721631014</v>
          </cell>
          <cell r="BB149">
            <v>93.820603899736341</v>
          </cell>
          <cell r="BC149">
            <v>115.46256936974133</v>
          </cell>
          <cell r="BD149">
            <v>105.77487377119516</v>
          </cell>
          <cell r="BE149">
            <v>122.67891607093921</v>
          </cell>
          <cell r="BF149">
            <v>113.70326010740686</v>
          </cell>
          <cell r="BG149">
            <v>107.47924645773818</v>
          </cell>
          <cell r="BH149">
            <v>98.733673715731925</v>
          </cell>
          <cell r="BI149">
            <v>88.596821028170595</v>
          </cell>
          <cell r="BJ149">
            <v>109.49981960623199</v>
          </cell>
          <cell r="BK149">
            <v>98.932000323804417</v>
          </cell>
          <cell r="BL149">
            <v>88.456879907076143</v>
          </cell>
          <cell r="BM149">
            <v>97.50227081420951</v>
          </cell>
          <cell r="BN149">
            <v>119.19402056357951</v>
          </cell>
          <cell r="BO149">
            <v>89.173470345678538</v>
          </cell>
          <cell r="BP149">
            <v>108.69738258974625</v>
          </cell>
          <cell r="BQ149">
            <v>84.202343037031255</v>
          </cell>
          <cell r="BR149">
            <v>87.845448417155197</v>
          </cell>
          <cell r="BS149">
            <v>69.784166940730856</v>
          </cell>
          <cell r="BT149">
            <v>111.43603461898773</v>
          </cell>
          <cell r="BU149">
            <v>97.133682815887326</v>
          </cell>
          <cell r="BV149">
            <v>123.03364996671591</v>
          </cell>
          <cell r="BW149">
            <v>90.001319654854086</v>
          </cell>
          <cell r="BX149">
            <v>108.21811158281407</v>
          </cell>
          <cell r="BY149">
            <v>87.373455138718199</v>
          </cell>
          <cell r="BZ149">
            <v>93.563192110361413</v>
          </cell>
          <cell r="CA149">
            <v>73.543132700053263</v>
          </cell>
          <cell r="CB149">
            <v>109.86708306750104</v>
          </cell>
          <cell r="CC149">
            <v>99.947353913467722</v>
          </cell>
          <cell r="CD149">
            <v>102.97331836595382</v>
          </cell>
          <cell r="CE149">
            <v>124.05690525738036</v>
          </cell>
          <cell r="CF149">
            <v>97.845029122382883</v>
          </cell>
          <cell r="CG149">
            <v>133.41027344986932</v>
          </cell>
          <cell r="CH149">
            <v>122.12912296219135</v>
          </cell>
          <cell r="CI149">
            <v>103.81086125248329</v>
          </cell>
          <cell r="CJ149">
            <v>116.44838164194772</v>
          </cell>
          <cell r="CK149">
            <v>70.935959282192542</v>
          </cell>
          <cell r="CL149">
            <v>142.3786288598194</v>
          </cell>
          <cell r="CM149">
            <v>135.70608399983473</v>
          </cell>
          <cell r="CN149">
            <v>84.198400255641957</v>
          </cell>
          <cell r="CO149">
            <v>142.82498039350037</v>
          </cell>
          <cell r="CP149">
            <v>96.7776842269393</v>
          </cell>
          <cell r="CQ149">
            <v>116.6087978896537</v>
          </cell>
          <cell r="CR149">
            <v>105.03982013689991</v>
          </cell>
          <cell r="CS149">
            <v>171.01350790267713</v>
          </cell>
          <cell r="CT149">
            <v>119.29271280668367</v>
          </cell>
          <cell r="CU149">
            <v>100.18521407903575</v>
          </cell>
          <cell r="CV149">
            <v>115.87418064077414</v>
          </cell>
          <cell r="CW149">
            <v>115.88424058647692</v>
          </cell>
          <cell r="CX149">
            <v>108.83084377595695</v>
          </cell>
          <cell r="CY149">
            <v>50.759426529239484</v>
          </cell>
          <cell r="CZ149">
            <v>101.72322746162749</v>
          </cell>
          <cell r="DA149">
            <v>136.28037700121212</v>
          </cell>
          <cell r="DB149">
            <v>91.139590738903877</v>
          </cell>
          <cell r="DC149">
            <v>115.64543070508978</v>
          </cell>
          <cell r="DD149">
            <v>127.52692481174478</v>
          </cell>
          <cell r="DE149">
            <v>140.27412212653252</v>
          </cell>
          <cell r="DF149">
            <v>127.62000422761314</v>
          </cell>
          <cell r="DG149">
            <v>127.29927099944126</v>
          </cell>
          <cell r="DH149">
            <v>106.75586337104862</v>
          </cell>
          <cell r="DI149">
            <v>123.70429293768869</v>
          </cell>
          <cell r="DJ149">
            <v>101.4551717878449</v>
          </cell>
          <cell r="DK149">
            <v>100.82700841523213</v>
          </cell>
          <cell r="DL149">
            <v>121.56415894505402</v>
          </cell>
          <cell r="DM149">
            <v>127.37299789787018</v>
          </cell>
          <cell r="DN149">
            <v>124.14363308659637</v>
          </cell>
          <cell r="DO149">
            <v>85.120318236980978</v>
          </cell>
          <cell r="DP149">
            <v>111.9585481658614</v>
          </cell>
          <cell r="DQ149">
            <v>123.7613956629602</v>
          </cell>
          <cell r="DR149">
            <v>119.3381036351864</v>
          </cell>
          <cell r="DS149">
            <v>120.5697318430388</v>
          </cell>
          <cell r="DT149">
            <v>89.733863983930121</v>
          </cell>
          <cell r="DU149">
            <v>147.69986826171575</v>
          </cell>
          <cell r="DV149">
            <v>102.68955795196338</v>
          </cell>
          <cell r="DW149">
            <v>123.50236464333867</v>
          </cell>
          <cell r="DX149">
            <v>72.867668863587141</v>
          </cell>
          <cell r="DY149">
            <v>119.03134934436029</v>
          </cell>
          <cell r="DZ149">
            <v>87.270798944555921</v>
          </cell>
          <cell r="EA149">
            <v>97.341624699565386</v>
          </cell>
          <cell r="EB149">
            <v>93.038322409341902</v>
          </cell>
          <cell r="EC149">
            <v>111.35540363009768</v>
          </cell>
          <cell r="ED149">
            <v>100.56037256526062</v>
          </cell>
          <cell r="EE149">
            <v>106.15902329388162</v>
          </cell>
          <cell r="EF149">
            <v>109.00323440609212</v>
          </cell>
          <cell r="EG149">
            <v>111.45031996265534</v>
          </cell>
          <cell r="EH149">
            <v>96.892951007428309</v>
          </cell>
          <cell r="EI149">
            <v>103.91145277516337</v>
          </cell>
          <cell r="EJ149">
            <v>88.648850438863775</v>
          </cell>
          <cell r="EK149">
            <v>81.358108530219297</v>
          </cell>
          <cell r="EL149">
            <v>109.13746937252533</v>
          </cell>
          <cell r="EM149">
            <v>68.495180563446738</v>
          </cell>
          <cell r="EN149">
            <v>128.77075846422386</v>
          </cell>
          <cell r="EO149">
            <v>106.86464224034491</v>
          </cell>
          <cell r="EP149">
            <v>162.20312492079029</v>
          </cell>
          <cell r="EQ149">
            <v>99.129195725573339</v>
          </cell>
          <cell r="ER149">
            <v>99.938835597987079</v>
          </cell>
          <cell r="ES149">
            <v>112.13783748111435</v>
          </cell>
          <cell r="ET149">
            <v>127.06562692261409</v>
          </cell>
          <cell r="EU149">
            <v>76.128217647273303</v>
          </cell>
          <cell r="EV149">
            <v>81.484447493517663</v>
          </cell>
          <cell r="EW149">
            <v>122.70801689481571</v>
          </cell>
          <cell r="EX149">
            <v>114.02372701703291</v>
          </cell>
          <cell r="EY149">
            <v>71.262674007082779</v>
          </cell>
          <cell r="EZ149">
            <v>132.74520153309436</v>
          </cell>
          <cell r="FA149">
            <v>129.5355912485642</v>
          </cell>
          <cell r="FB149">
            <v>95.081259918876057</v>
          </cell>
          <cell r="FC149">
            <v>85.131357056204266</v>
          </cell>
          <cell r="FD149">
            <v>88.38574488643917</v>
          </cell>
          <cell r="FE149">
            <v>144.02423674800619</v>
          </cell>
          <cell r="FF149">
            <v>82.6088627823639</v>
          </cell>
          <cell r="FG149">
            <v>86.550459126936914</v>
          </cell>
          <cell r="FH149">
            <v>143.93216274921451</v>
          </cell>
          <cell r="FI149">
            <v>82.524631862666368</v>
          </cell>
          <cell r="FJ149">
            <v>77.306699047089481</v>
          </cell>
          <cell r="FK149">
            <v>109.51530387480952</v>
          </cell>
          <cell r="FL149">
            <v>73.902802083160395</v>
          </cell>
          <cell r="FM149">
            <v>88.584746222884533</v>
          </cell>
          <cell r="FN149">
            <v>105.87495348038483</v>
          </cell>
          <cell r="FO149">
            <v>132.27663093332632</v>
          </cell>
          <cell r="FP149">
            <v>88.159293812153436</v>
          </cell>
          <cell r="FQ149">
            <v>92.821319963904244</v>
          </cell>
          <cell r="FR149">
            <v>93.223891410369575</v>
          </cell>
          <cell r="FS149">
            <v>87.764776163524317</v>
          </cell>
          <cell r="FT149">
            <v>117.71770201375014</v>
          </cell>
          <cell r="FU149">
            <v>118.90760033260588</v>
          </cell>
          <cell r="FV149">
            <v>100.78444999997896</v>
          </cell>
          <cell r="FW149">
            <v>98.149921800335377</v>
          </cell>
          <cell r="FX149">
            <v>89.730678108378797</v>
          </cell>
          <cell r="FY149">
            <v>108.63544674643437</v>
          </cell>
          <cell r="FZ149">
            <v>140.56634832790522</v>
          </cell>
          <cell r="GA149">
            <v>107.49225567256691</v>
          </cell>
          <cell r="GB149">
            <v>106.5800542729479</v>
          </cell>
          <cell r="GC149">
            <v>104.22808707994534</v>
          </cell>
          <cell r="GD149">
            <v>110.46489363732645</v>
          </cell>
          <cell r="GE149">
            <v>92.323147651994645</v>
          </cell>
          <cell r="GF149">
            <v>93.755120317076063</v>
          </cell>
          <cell r="GG149">
            <v>110.55543723433573</v>
          </cell>
          <cell r="GH149">
            <v>117.67025059271067</v>
          </cell>
          <cell r="GI149">
            <v>84.587145831000939</v>
          </cell>
          <cell r="GJ149">
            <v>101.39161822103478</v>
          </cell>
          <cell r="GK149">
            <v>72.902131434264362</v>
          </cell>
          <cell r="GL149">
            <v>95.361396247235504</v>
          </cell>
          <cell r="GM149">
            <v>117.02331228793994</v>
          </cell>
          <cell r="GN149">
            <v>123.89895019004453</v>
          </cell>
          <cell r="GO149">
            <v>82.84299481644976</v>
          </cell>
          <cell r="GP149">
            <v>104.25637441916264</v>
          </cell>
          <cell r="GQ149">
            <v>86.671487637895325</v>
          </cell>
          <cell r="GR149">
            <v>97.084222041984901</v>
          </cell>
          <cell r="GS149">
            <v>111.22792386200419</v>
          </cell>
          <cell r="GT149">
            <v>91.399597568798413</v>
          </cell>
          <cell r="GU149">
            <v>126.45722587441225</v>
          </cell>
          <cell r="GV149">
            <v>107.66478092816109</v>
          </cell>
          <cell r="GW149">
            <v>79.735237970883858</v>
          </cell>
          <cell r="GX149">
            <v>93.435212501484813</v>
          </cell>
          <cell r="GY149">
            <v>90.443870944401766</v>
          </cell>
          <cell r="GZ149">
            <v>132.19454733357622</v>
          </cell>
          <cell r="HA149">
            <v>113.08580035152416</v>
          </cell>
          <cell r="HB149">
            <v>98.967399385889948</v>
          </cell>
          <cell r="HC149">
            <v>102.56132608206327</v>
          </cell>
          <cell r="HD149">
            <v>119.47077661324826</v>
          </cell>
          <cell r="HE149">
            <v>133.46234355781226</v>
          </cell>
          <cell r="HF149">
            <v>104.86803396744767</v>
          </cell>
          <cell r="HG149">
            <v>95.832038390038321</v>
          </cell>
          <cell r="HH149">
            <v>82.770603454376001</v>
          </cell>
          <cell r="HI149">
            <v>101.7970929197694</v>
          </cell>
          <cell r="HJ149">
            <v>99.309492554382402</v>
          </cell>
          <cell r="HK149">
            <v>99.667784473994132</v>
          </cell>
          <cell r="HL149">
            <v>176.73393724261422</v>
          </cell>
          <cell r="HM149">
            <v>130.99115285926791</v>
          </cell>
          <cell r="HN149">
            <v>80.966243694287272</v>
          </cell>
          <cell r="HO149">
            <v>75.449488427080752</v>
          </cell>
          <cell r="HP149">
            <v>99.569891781579216</v>
          </cell>
          <cell r="HQ149">
            <v>75.725923180388364</v>
          </cell>
          <cell r="HR149">
            <v>92.06183594709114</v>
          </cell>
          <cell r="HS149">
            <v>116.64123941608122</v>
          </cell>
          <cell r="HT149">
            <v>133.4425278066573</v>
          </cell>
          <cell r="HU149">
            <v>96.388754698415539</v>
          </cell>
          <cell r="HV149">
            <v>117.44502761694102</v>
          </cell>
          <cell r="HW149">
            <v>54.966495799813551</v>
          </cell>
          <cell r="HX149">
            <v>75.009690491983704</v>
          </cell>
          <cell r="HY149">
            <v>101.93852738712748</v>
          </cell>
          <cell r="HZ149">
            <v>134.7220442553762</v>
          </cell>
          <cell r="IA149">
            <v>76.423789967409292</v>
          </cell>
          <cell r="IB149">
            <v>115.97623572627303</v>
          </cell>
          <cell r="IC149">
            <v>91.72979022507603</v>
          </cell>
          <cell r="ID149">
            <v>103.12114364463356</v>
          </cell>
          <cell r="IE149">
            <v>101.26412471441434</v>
          </cell>
          <cell r="IF149">
            <v>70.958798485235263</v>
          </cell>
          <cell r="IG149">
            <v>74.575539999159432</v>
          </cell>
          <cell r="IH149">
            <v>103.20281500441091</v>
          </cell>
          <cell r="II149">
            <v>95.241622867384535</v>
          </cell>
          <cell r="IJ149">
            <v>116.45546923930448</v>
          </cell>
          <cell r="IK149">
            <v>73.379779311878991</v>
          </cell>
          <cell r="IL149">
            <v>89.730338830973324</v>
          </cell>
          <cell r="IM149">
            <v>106.53301132301051</v>
          </cell>
          <cell r="IN149">
            <v>111.18236379124843</v>
          </cell>
          <cell r="IO149">
            <v>113.23648381121404</v>
          </cell>
          <cell r="IP149">
            <v>148.2466302915571</v>
          </cell>
          <cell r="IQ149">
            <v>98.597724298230688</v>
          </cell>
          <cell r="IR149">
            <v>96.118154559672419</v>
          </cell>
          <cell r="IS149">
            <v>111.86249449302215</v>
          </cell>
          <cell r="IT149">
            <v>125.79657918901542</v>
          </cell>
          <cell r="IU149">
            <v>95.726599007725298</v>
          </cell>
          <cell r="IV149">
            <v>75.405187287654272</v>
          </cell>
          <cell r="IW149">
            <v>77.281448916063056</v>
          </cell>
          <cell r="IX149">
            <v>90.545488220067952</v>
          </cell>
          <cell r="IY149">
            <v>108.23098881640216</v>
          </cell>
        </row>
        <row r="150">
          <cell r="J150">
            <v>92.496497518257797</v>
          </cell>
          <cell r="K150">
            <v>80.786802142529808</v>
          </cell>
          <cell r="L150">
            <v>106.06801659562002</v>
          </cell>
          <cell r="M150">
            <v>113.33032392685473</v>
          </cell>
          <cell r="N150">
            <v>99.686498968647243</v>
          </cell>
          <cell r="O150">
            <v>114.6494576664567</v>
          </cell>
          <cell r="P150">
            <v>94.318555492076101</v>
          </cell>
          <cell r="Q150">
            <v>100.04756938002895</v>
          </cell>
          <cell r="R150">
            <v>85.411923345792118</v>
          </cell>
          <cell r="S150">
            <v>89.1354626390482</v>
          </cell>
          <cell r="T150">
            <v>99.645526830137214</v>
          </cell>
          <cell r="U150">
            <v>82.209640810639769</v>
          </cell>
          <cell r="V150">
            <v>83.450525148147577</v>
          </cell>
          <cell r="W150">
            <v>90.82955501541224</v>
          </cell>
          <cell r="X150">
            <v>115.34432512605306</v>
          </cell>
          <cell r="Y150">
            <v>116.4856133617162</v>
          </cell>
          <cell r="Z150">
            <v>107.58970780294344</v>
          </cell>
          <cell r="AA150">
            <v>122.86574508836908</v>
          </cell>
          <cell r="AB150">
            <v>121.95195093921514</v>
          </cell>
          <cell r="AC150">
            <v>115.95789129365801</v>
          </cell>
          <cell r="AD150">
            <v>86.336339410524516</v>
          </cell>
          <cell r="AE150">
            <v>89.354662512146291</v>
          </cell>
          <cell r="AF150">
            <v>101.12415772254941</v>
          </cell>
          <cell r="AG150">
            <v>106.12640254080436</v>
          </cell>
          <cell r="AH150">
            <v>99.03428367421192</v>
          </cell>
          <cell r="AI150">
            <v>85.397473581728747</v>
          </cell>
          <cell r="AJ150">
            <v>103.4168082177753</v>
          </cell>
          <cell r="AK150">
            <v>97.649880407654621</v>
          </cell>
          <cell r="AL150">
            <v>121.11102829368554</v>
          </cell>
          <cell r="AM150">
            <v>84.215178125410617</v>
          </cell>
          <cell r="AN150">
            <v>132.00446640653709</v>
          </cell>
          <cell r="AO150">
            <v>99.312892653449538</v>
          </cell>
          <cell r="AP150">
            <v>70.397971726362456</v>
          </cell>
          <cell r="AQ150">
            <v>107.80403284263429</v>
          </cell>
          <cell r="AR150">
            <v>61.979097272757123</v>
          </cell>
          <cell r="AS150">
            <v>129.15600352306774</v>
          </cell>
          <cell r="AT150">
            <v>81.996447979236521</v>
          </cell>
          <cell r="AU150">
            <v>129.64214529615015</v>
          </cell>
          <cell r="AV150">
            <v>84.914045470428476</v>
          </cell>
          <cell r="AW150">
            <v>85.798443917655931</v>
          </cell>
          <cell r="AX150">
            <v>121.43781940841917</v>
          </cell>
          <cell r="AY150">
            <v>92.83777739203353</v>
          </cell>
          <cell r="AZ150">
            <v>121.76669559059088</v>
          </cell>
          <cell r="BA150">
            <v>121.64943466910758</v>
          </cell>
          <cell r="BB150">
            <v>93.255104073581123</v>
          </cell>
          <cell r="BC150">
            <v>114.36431988047482</v>
          </cell>
          <cell r="BD150">
            <v>105.07302645277686</v>
          </cell>
          <cell r="BE150">
            <v>121.35457355100344</v>
          </cell>
          <cell r="BF150">
            <v>116.94305163280961</v>
          </cell>
          <cell r="BG150">
            <v>107.18759208328305</v>
          </cell>
          <cell r="BH150">
            <v>96.527812466879041</v>
          </cell>
          <cell r="BI150">
            <v>86.675217797646837</v>
          </cell>
          <cell r="BJ150">
            <v>110.30905742512461</v>
          </cell>
          <cell r="BK150">
            <v>97.336108597938278</v>
          </cell>
          <cell r="BL150">
            <v>87.553359978738683</v>
          </cell>
          <cell r="BM150">
            <v>99.532277683701253</v>
          </cell>
          <cell r="BN150">
            <v>119.30908044686838</v>
          </cell>
          <cell r="BO150">
            <v>89.088136417008286</v>
          </cell>
          <cell r="BP150">
            <v>110.39234384532031</v>
          </cell>
          <cell r="BQ150">
            <v>84.495705700643001</v>
          </cell>
          <cell r="BR150">
            <v>88.29498026791407</v>
          </cell>
          <cell r="BS150">
            <v>70.249885950141618</v>
          </cell>
          <cell r="BT150">
            <v>113.34365961171801</v>
          </cell>
          <cell r="BU150">
            <v>96.816104179980513</v>
          </cell>
          <cell r="BV150">
            <v>123.05464530331201</v>
          </cell>
          <cell r="BW150">
            <v>92.994757637820371</v>
          </cell>
          <cell r="BX150">
            <v>110.60668159682446</v>
          </cell>
          <cell r="BY150">
            <v>86.432497215723529</v>
          </cell>
          <cell r="BZ150">
            <v>91.755866537124987</v>
          </cell>
          <cell r="CA150">
            <v>73.535082610733312</v>
          </cell>
          <cell r="CB150">
            <v>109.96090172697797</v>
          </cell>
          <cell r="CC150">
            <v>100.21814193257289</v>
          </cell>
          <cell r="CD150">
            <v>103.1821433921163</v>
          </cell>
          <cell r="CE150">
            <v>125.88195446068039</v>
          </cell>
          <cell r="CF150">
            <v>101.80187653707711</v>
          </cell>
          <cell r="CG150">
            <v>130.52231734765024</v>
          </cell>
          <cell r="CH150">
            <v>124.20053110959695</v>
          </cell>
          <cell r="CI150">
            <v>103.95473861333529</v>
          </cell>
          <cell r="CJ150">
            <v>120.14676716707069</v>
          </cell>
          <cell r="CK150">
            <v>69.336145900843192</v>
          </cell>
          <cell r="CL150">
            <v>139.20656113595774</v>
          </cell>
          <cell r="CM150">
            <v>137.77244367944107</v>
          </cell>
          <cell r="CN150">
            <v>82.596004276853407</v>
          </cell>
          <cell r="CO150">
            <v>140.55611272228126</v>
          </cell>
          <cell r="CP150">
            <v>97.367671688091207</v>
          </cell>
          <cell r="CQ150">
            <v>117.54173040681562</v>
          </cell>
          <cell r="CR150">
            <v>106.15813441629314</v>
          </cell>
          <cell r="CS150">
            <v>170.77238165793088</v>
          </cell>
          <cell r="CT150">
            <v>122.37820135186189</v>
          </cell>
          <cell r="CU150">
            <v>97.968715837455122</v>
          </cell>
          <cell r="CV150">
            <v>116.78557284934499</v>
          </cell>
          <cell r="CW150">
            <v>118.8847274095417</v>
          </cell>
          <cell r="CX150">
            <v>108.71563884782165</v>
          </cell>
          <cell r="CY150">
            <v>51.164721493683409</v>
          </cell>
          <cell r="CZ150">
            <v>103.27446207584923</v>
          </cell>
          <cell r="DA150">
            <v>132.75695648663859</v>
          </cell>
          <cell r="DB150">
            <v>90.20405743082506</v>
          </cell>
          <cell r="DC150">
            <v>114.75220322531557</v>
          </cell>
          <cell r="DD150">
            <v>132.78431422554661</v>
          </cell>
          <cell r="DE150">
            <v>141.69929839284472</v>
          </cell>
          <cell r="DF150">
            <v>129.36490085446027</v>
          </cell>
          <cell r="DG150">
            <v>125.69696214587375</v>
          </cell>
          <cell r="DH150">
            <v>106.60205794313973</v>
          </cell>
          <cell r="DI150">
            <v>122.46016191496783</v>
          </cell>
          <cell r="DJ150">
            <v>100.26157647280991</v>
          </cell>
          <cell r="DK150">
            <v>104.36550257668107</v>
          </cell>
          <cell r="DL150">
            <v>123.8457019395334</v>
          </cell>
          <cell r="DM150">
            <v>127.69629888384287</v>
          </cell>
          <cell r="DN150">
            <v>120.69932996390949</v>
          </cell>
          <cell r="DO150">
            <v>84.699403841713846</v>
          </cell>
          <cell r="DP150">
            <v>112.25965702218045</v>
          </cell>
          <cell r="DQ150">
            <v>119.92639094583716</v>
          </cell>
          <cell r="DR150">
            <v>120.8742881020528</v>
          </cell>
          <cell r="DS150">
            <v>122.95590611245669</v>
          </cell>
          <cell r="DT150">
            <v>90.589216992812908</v>
          </cell>
          <cell r="DU150">
            <v>146.15228953478376</v>
          </cell>
          <cell r="DV150">
            <v>101.26982842104883</v>
          </cell>
          <cell r="DW150">
            <v>124.9061457374069</v>
          </cell>
          <cell r="DX150">
            <v>71.858635771514429</v>
          </cell>
          <cell r="DY150">
            <v>119.44167098681626</v>
          </cell>
          <cell r="DZ150">
            <v>88.455548519481269</v>
          </cell>
          <cell r="EA150">
            <v>99.417220741164329</v>
          </cell>
          <cell r="EB150">
            <v>91.111391478537271</v>
          </cell>
          <cell r="EC150">
            <v>113.70357993762468</v>
          </cell>
          <cell r="ED150">
            <v>100.33549116385829</v>
          </cell>
          <cell r="EE150">
            <v>107.44536861969729</v>
          </cell>
          <cell r="EF150">
            <v>108.63533413077553</v>
          </cell>
          <cell r="EG150">
            <v>110.7382394574074</v>
          </cell>
          <cell r="EH150">
            <v>96.992516026406975</v>
          </cell>
          <cell r="EI150">
            <v>104.09467307536113</v>
          </cell>
          <cell r="EJ150">
            <v>89.236182683131389</v>
          </cell>
          <cell r="EK150">
            <v>82.379096136333118</v>
          </cell>
          <cell r="EL150">
            <v>107.85970330239894</v>
          </cell>
          <cell r="EM150">
            <v>68.319486666189135</v>
          </cell>
          <cell r="EN150">
            <v>128.93494008948727</v>
          </cell>
          <cell r="EO150">
            <v>105.83377734323899</v>
          </cell>
          <cell r="EP150">
            <v>161.53154098775224</v>
          </cell>
          <cell r="EQ150">
            <v>98.785950862914504</v>
          </cell>
          <cell r="ER150">
            <v>100.07156917156962</v>
          </cell>
          <cell r="ES150">
            <v>113.17210646043333</v>
          </cell>
          <cell r="ET150">
            <v>122.99471626619331</v>
          </cell>
          <cell r="EU150">
            <v>78.500237291102948</v>
          </cell>
          <cell r="EV150">
            <v>81.565090265870623</v>
          </cell>
          <cell r="EW150">
            <v>122.76639729982331</v>
          </cell>
          <cell r="EX150">
            <v>113.31461883449134</v>
          </cell>
          <cell r="EY150">
            <v>71.453808866702033</v>
          </cell>
          <cell r="EZ150">
            <v>132.87050407027164</v>
          </cell>
          <cell r="FA150">
            <v>132.95032858018317</v>
          </cell>
          <cell r="FB150">
            <v>91.668035984218335</v>
          </cell>
          <cell r="FC150">
            <v>84.106460370307104</v>
          </cell>
          <cell r="FD150">
            <v>90.050802111663742</v>
          </cell>
          <cell r="FE150">
            <v>146.14671145099814</v>
          </cell>
          <cell r="FF150">
            <v>83.551078457704833</v>
          </cell>
          <cell r="FG150">
            <v>88.772202544461535</v>
          </cell>
          <cell r="FH150">
            <v>143.45794772496106</v>
          </cell>
          <cell r="FI150">
            <v>80.923323117762649</v>
          </cell>
          <cell r="FJ150">
            <v>78.830517976941039</v>
          </cell>
          <cell r="FK150">
            <v>108.89886598477207</v>
          </cell>
          <cell r="FL150">
            <v>74.89547907104469</v>
          </cell>
          <cell r="FM150">
            <v>88.990516104321799</v>
          </cell>
          <cell r="FN150">
            <v>107.16738362795842</v>
          </cell>
          <cell r="FO150">
            <v>133.95625324092816</v>
          </cell>
          <cell r="FP150">
            <v>87.143639468642604</v>
          </cell>
          <cell r="FQ150">
            <v>93.206089941924617</v>
          </cell>
          <cell r="FR150">
            <v>96.275638374707128</v>
          </cell>
          <cell r="FS150">
            <v>87.495659610985555</v>
          </cell>
          <cell r="FT150">
            <v>119.44681712510639</v>
          </cell>
          <cell r="FU150">
            <v>119.50353190844004</v>
          </cell>
          <cell r="FV150">
            <v>100.76402175696258</v>
          </cell>
          <cell r="FW150">
            <v>101.58478856542897</v>
          </cell>
          <cell r="FX150">
            <v>88.504653490954709</v>
          </cell>
          <cell r="FY150">
            <v>110.20260190652101</v>
          </cell>
          <cell r="FZ150">
            <v>141.78972579052376</v>
          </cell>
          <cell r="GA150">
            <v>102.64180855877302</v>
          </cell>
          <cell r="GB150">
            <v>108.35701220666856</v>
          </cell>
          <cell r="GC150">
            <v>104.92604845287096</v>
          </cell>
          <cell r="GD150">
            <v>109.25293144313825</v>
          </cell>
          <cell r="GE150">
            <v>95.619794407329266</v>
          </cell>
          <cell r="GF150">
            <v>92.395659360466126</v>
          </cell>
          <cell r="GG150">
            <v>108.30588162080157</v>
          </cell>
          <cell r="GH150">
            <v>115.87399799321147</v>
          </cell>
          <cell r="GI150">
            <v>83.648488912595241</v>
          </cell>
          <cell r="GJ150">
            <v>101.98824940973915</v>
          </cell>
          <cell r="GK150">
            <v>74.686428726941926</v>
          </cell>
          <cell r="GL150">
            <v>93.021369629874314</v>
          </cell>
          <cell r="GM150">
            <v>118.17681111706814</v>
          </cell>
          <cell r="GN150">
            <v>123.15105144240279</v>
          </cell>
          <cell r="GO150">
            <v>81.771653016433532</v>
          </cell>
          <cell r="GP150">
            <v>103.4356358530972</v>
          </cell>
          <cell r="GQ150">
            <v>88.558754602238807</v>
          </cell>
          <cell r="GR150">
            <v>96.672723568227681</v>
          </cell>
          <cell r="GS150">
            <v>115.84880419820406</v>
          </cell>
          <cell r="GT150">
            <v>90.886409711318677</v>
          </cell>
          <cell r="GU150">
            <v>125.6516057381379</v>
          </cell>
          <cell r="GV150">
            <v>106.77256280950795</v>
          </cell>
          <cell r="GW150">
            <v>80.438610880224729</v>
          </cell>
          <cell r="GX150">
            <v>93.325372234951701</v>
          </cell>
          <cell r="GY150">
            <v>90.266444469486231</v>
          </cell>
          <cell r="GZ150">
            <v>131.21442604150096</v>
          </cell>
          <cell r="HA150">
            <v>114.26161391452304</v>
          </cell>
          <cell r="HB150">
            <v>98.484724159181411</v>
          </cell>
          <cell r="HC150">
            <v>103.82487272828507</v>
          </cell>
          <cell r="HD150">
            <v>119.6412969725896</v>
          </cell>
          <cell r="HE150">
            <v>135.33227661243188</v>
          </cell>
          <cell r="HF150">
            <v>106.60340711621302</v>
          </cell>
          <cell r="HG150">
            <v>96.71200207890918</v>
          </cell>
          <cell r="HH150">
            <v>82.151039700056856</v>
          </cell>
          <cell r="HI150">
            <v>103.17631244932946</v>
          </cell>
          <cell r="HJ150">
            <v>98.149974618576735</v>
          </cell>
          <cell r="HK150">
            <v>98.559555973648472</v>
          </cell>
          <cell r="HL150">
            <v>177.08122600114223</v>
          </cell>
          <cell r="HM150">
            <v>129.94904172706515</v>
          </cell>
          <cell r="HN150">
            <v>81.587845089890422</v>
          </cell>
          <cell r="HO150">
            <v>75.472721787801703</v>
          </cell>
          <cell r="HP150">
            <v>101.60240977755727</v>
          </cell>
          <cell r="HQ150">
            <v>75.836535857010475</v>
          </cell>
          <cell r="HR150">
            <v>89.086742631778208</v>
          </cell>
          <cell r="HS150">
            <v>118.36833076913094</v>
          </cell>
          <cell r="HT150">
            <v>134.22925130113768</v>
          </cell>
          <cell r="HU150">
            <v>97.240922072979757</v>
          </cell>
          <cell r="HV150">
            <v>117.31236104090958</v>
          </cell>
          <cell r="HW150">
            <v>55.302131899300342</v>
          </cell>
          <cell r="HX150">
            <v>75.572465218747524</v>
          </cell>
          <cell r="HY150">
            <v>103.83080006905047</v>
          </cell>
          <cell r="HZ150">
            <v>129.57340881609991</v>
          </cell>
          <cell r="IA150">
            <v>75.774575570377095</v>
          </cell>
          <cell r="IB150">
            <v>117.75281636364092</v>
          </cell>
          <cell r="IC150">
            <v>92.708877882394688</v>
          </cell>
          <cell r="ID150">
            <v>102.52032837215332</v>
          </cell>
          <cell r="IE150">
            <v>101.77482826155332</v>
          </cell>
          <cell r="IF150">
            <v>72.315628022827525</v>
          </cell>
          <cell r="IG150">
            <v>76.471081337574631</v>
          </cell>
          <cell r="IH150">
            <v>101.38487869416464</v>
          </cell>
          <cell r="II150">
            <v>91.725588926378052</v>
          </cell>
          <cell r="IJ150">
            <v>116.39214447920159</v>
          </cell>
          <cell r="IK150">
            <v>74.312912594449855</v>
          </cell>
          <cell r="IL150">
            <v>92.069774553546125</v>
          </cell>
          <cell r="IM150">
            <v>104.51646994687739</v>
          </cell>
          <cell r="IN150">
            <v>110.1567426624309</v>
          </cell>
          <cell r="IO150">
            <v>113.53130529720104</v>
          </cell>
          <cell r="IP150">
            <v>148.97678602786436</v>
          </cell>
          <cell r="IQ150">
            <v>101.83549812510822</v>
          </cell>
          <cell r="IR150">
            <v>97.560037902946533</v>
          </cell>
          <cell r="IS150">
            <v>111.31351980752625</v>
          </cell>
          <cell r="IT150">
            <v>126.51769657814938</v>
          </cell>
          <cell r="IU150">
            <v>94.701493433334051</v>
          </cell>
          <cell r="IV150">
            <v>76.248641012979931</v>
          </cell>
          <cell r="IW150">
            <v>75.354531250872895</v>
          </cell>
          <cell r="IX150">
            <v>90.661536142810675</v>
          </cell>
          <cell r="IY150">
            <v>105.2920278299105</v>
          </cell>
        </row>
        <row r="151">
          <cell r="J151">
            <v>90.356825091205749</v>
          </cell>
          <cell r="K151">
            <v>81.279147866609676</v>
          </cell>
          <cell r="L151">
            <v>106.74847112551966</v>
          </cell>
          <cell r="M151">
            <v>112.46170900135888</v>
          </cell>
          <cell r="N151">
            <v>98.140751019334502</v>
          </cell>
          <cell r="O151">
            <v>113.65268016314813</v>
          </cell>
          <cell r="P151">
            <v>97.394073758060856</v>
          </cell>
          <cell r="Q151">
            <v>97.131389568206117</v>
          </cell>
          <cell r="R151">
            <v>86.07847345653731</v>
          </cell>
          <cell r="S151">
            <v>87.984945149622206</v>
          </cell>
          <cell r="T151">
            <v>99.613630501304613</v>
          </cell>
          <cell r="U151">
            <v>82.003867829444488</v>
          </cell>
          <cell r="V151">
            <v>83.80002092106065</v>
          </cell>
          <cell r="W151">
            <v>88.142153296877339</v>
          </cell>
          <cell r="X151">
            <v>113.09069950918921</v>
          </cell>
          <cell r="Y151">
            <v>118.08868504509906</v>
          </cell>
          <cell r="Z151">
            <v>106.77525957247475</v>
          </cell>
          <cell r="AA151">
            <v>125.24662846240204</v>
          </cell>
          <cell r="AB151">
            <v>122.23466769783916</v>
          </cell>
          <cell r="AC151">
            <v>118.3486442261662</v>
          </cell>
          <cell r="AD151">
            <v>88.383840478460144</v>
          </cell>
          <cell r="AE151">
            <v>90.024560915980558</v>
          </cell>
          <cell r="AF151">
            <v>99.790208328209715</v>
          </cell>
          <cell r="AG151">
            <v>106.48221893092419</v>
          </cell>
          <cell r="AH151">
            <v>98.317145039426919</v>
          </cell>
          <cell r="AI151">
            <v>86.031069527780673</v>
          </cell>
          <cell r="AJ151">
            <v>104.93680928789738</v>
          </cell>
          <cell r="AK151">
            <v>95.908853772043514</v>
          </cell>
          <cell r="AL151">
            <v>121.76809128365728</v>
          </cell>
          <cell r="AM151">
            <v>84.139011331446966</v>
          </cell>
          <cell r="AN151">
            <v>127.68712026809756</v>
          </cell>
          <cell r="AO151">
            <v>99.942085091137031</v>
          </cell>
          <cell r="AP151">
            <v>68.962013305146002</v>
          </cell>
          <cell r="AQ151">
            <v>109.83226120822171</v>
          </cell>
          <cell r="AR151">
            <v>62.630035158160439</v>
          </cell>
          <cell r="AS151">
            <v>127.40399237619471</v>
          </cell>
          <cell r="AT151">
            <v>82.907132984468802</v>
          </cell>
          <cell r="AU151">
            <v>126.25517765156464</v>
          </cell>
          <cell r="AV151">
            <v>84.539344891173641</v>
          </cell>
          <cell r="AW151">
            <v>85.631955957072648</v>
          </cell>
          <cell r="AX151">
            <v>122.14913422650147</v>
          </cell>
          <cell r="AY151">
            <v>95.313623617830885</v>
          </cell>
          <cell r="AZ151">
            <v>121.69278095224334</v>
          </cell>
          <cell r="BA151">
            <v>126.033146805325</v>
          </cell>
          <cell r="BB151">
            <v>92.571268116908612</v>
          </cell>
          <cell r="BC151">
            <v>113.36857324202461</v>
          </cell>
          <cell r="BD151">
            <v>105.11174339481501</v>
          </cell>
          <cell r="BE151">
            <v>120.71855250657481</v>
          </cell>
          <cell r="BF151">
            <v>118.87305790594843</v>
          </cell>
          <cell r="BG151">
            <v>106.32433656802534</v>
          </cell>
          <cell r="BH151">
            <v>95.801585035288795</v>
          </cell>
          <cell r="BI151">
            <v>87.672010401440204</v>
          </cell>
          <cell r="BJ151">
            <v>110.74826095234305</v>
          </cell>
          <cell r="BK151">
            <v>93.909220477752271</v>
          </cell>
          <cell r="BL151">
            <v>87.108834351734885</v>
          </cell>
          <cell r="BM151">
            <v>97.23459773420312</v>
          </cell>
          <cell r="BN151">
            <v>120.46018505661856</v>
          </cell>
          <cell r="BO151">
            <v>87.865912191743789</v>
          </cell>
          <cell r="BP151">
            <v>109.79533804098672</v>
          </cell>
          <cell r="BQ151">
            <v>85.40248559733736</v>
          </cell>
          <cell r="BR151">
            <v>88.649704123677722</v>
          </cell>
          <cell r="BS151">
            <v>72.091190624663383</v>
          </cell>
          <cell r="BT151">
            <v>115.07890804058553</v>
          </cell>
          <cell r="BU151">
            <v>97.303995008248094</v>
          </cell>
          <cell r="BV151">
            <v>125.63884499384361</v>
          </cell>
          <cell r="BW151">
            <v>94.917908080949545</v>
          </cell>
          <cell r="BX151">
            <v>109.01171494361905</v>
          </cell>
          <cell r="BY151">
            <v>86.140494670263266</v>
          </cell>
          <cell r="BZ151">
            <v>92.036657262919107</v>
          </cell>
          <cell r="CA151">
            <v>70.398074117369561</v>
          </cell>
          <cell r="CB151">
            <v>111.64228253476163</v>
          </cell>
          <cell r="CC151">
            <v>100.64787316400165</v>
          </cell>
          <cell r="CD151">
            <v>100.68935611890248</v>
          </cell>
          <cell r="CE151">
            <v>125.63230554220662</v>
          </cell>
          <cell r="CF151">
            <v>102.79688632352439</v>
          </cell>
          <cell r="CG151">
            <v>131.25382142521269</v>
          </cell>
          <cell r="CH151">
            <v>124.25762596579828</v>
          </cell>
          <cell r="CI151">
            <v>103.04709429900795</v>
          </cell>
          <cell r="CJ151">
            <v>120.01747404045477</v>
          </cell>
          <cell r="CK151">
            <v>69.086810584535499</v>
          </cell>
          <cell r="CL151">
            <v>137.8876190155828</v>
          </cell>
          <cell r="CM151">
            <v>141.56108574898045</v>
          </cell>
          <cell r="CN151">
            <v>82.956103341302708</v>
          </cell>
          <cell r="CO151">
            <v>139.46593506861069</v>
          </cell>
          <cell r="CP151">
            <v>97.774298161012425</v>
          </cell>
          <cell r="CQ151">
            <v>114.40692156475539</v>
          </cell>
          <cell r="CR151">
            <v>105.54400695078903</v>
          </cell>
          <cell r="CS151">
            <v>175.75218412964637</v>
          </cell>
          <cell r="CT151">
            <v>123.68905175701273</v>
          </cell>
          <cell r="CU151">
            <v>100.78093799707588</v>
          </cell>
          <cell r="CV151">
            <v>113.67066097977822</v>
          </cell>
          <cell r="CW151">
            <v>117.43982816190581</v>
          </cell>
          <cell r="CX151">
            <v>107.93569984388905</v>
          </cell>
          <cell r="CY151">
            <v>49.878213426558226</v>
          </cell>
          <cell r="CZ151">
            <v>106.35425741542738</v>
          </cell>
          <cell r="DA151">
            <v>133.23688959646574</v>
          </cell>
          <cell r="DB151">
            <v>89.393875859866299</v>
          </cell>
          <cell r="DC151">
            <v>116.28093079034201</v>
          </cell>
          <cell r="DD151">
            <v>133.166039161546</v>
          </cell>
          <cell r="DE151">
            <v>143.56947102324128</v>
          </cell>
          <cell r="DF151">
            <v>125.03222116339735</v>
          </cell>
          <cell r="DG151">
            <v>127.31261051422442</v>
          </cell>
          <cell r="DH151">
            <v>110.11302101590626</v>
          </cell>
          <cell r="DI151">
            <v>123.08846151576377</v>
          </cell>
          <cell r="DJ151">
            <v>100.22344996128908</v>
          </cell>
          <cell r="DK151">
            <v>100.99576660633295</v>
          </cell>
          <cell r="DL151">
            <v>123.04331005171338</v>
          </cell>
          <cell r="DM151">
            <v>130.54191788773716</v>
          </cell>
          <cell r="DN151">
            <v>118.61532123451826</v>
          </cell>
          <cell r="DO151">
            <v>84.187335460106013</v>
          </cell>
          <cell r="DP151">
            <v>115.31687470488345</v>
          </cell>
          <cell r="DQ151">
            <v>119.92936142800419</v>
          </cell>
          <cell r="DR151">
            <v>121.76228013717981</v>
          </cell>
          <cell r="DS151">
            <v>121.38479844039901</v>
          </cell>
          <cell r="DT151">
            <v>88.796824608915827</v>
          </cell>
          <cell r="DU151">
            <v>145.97245601945272</v>
          </cell>
          <cell r="DV151">
            <v>103.03747503640409</v>
          </cell>
          <cell r="DW151">
            <v>126.4526201161807</v>
          </cell>
          <cell r="DX151">
            <v>69.260691183935009</v>
          </cell>
          <cell r="DY151">
            <v>119.53156496040913</v>
          </cell>
          <cell r="DZ151">
            <v>88.738918962016101</v>
          </cell>
          <cell r="EA151">
            <v>99.959588178552522</v>
          </cell>
          <cell r="EB151">
            <v>93.72096454093905</v>
          </cell>
          <cell r="EC151">
            <v>117.08128944948552</v>
          </cell>
          <cell r="ED151">
            <v>99.538765532039918</v>
          </cell>
          <cell r="EE151">
            <v>108.39826133155221</v>
          </cell>
          <cell r="EF151">
            <v>111.23366033224853</v>
          </cell>
          <cell r="EG151">
            <v>112.80782105933497</v>
          </cell>
          <cell r="EH151">
            <v>94.677372305596379</v>
          </cell>
          <cell r="EI151">
            <v>106.44620765219688</v>
          </cell>
          <cell r="EJ151">
            <v>88.961569085329032</v>
          </cell>
          <cell r="EK151">
            <v>83.066597978926438</v>
          </cell>
          <cell r="EL151">
            <v>108.4055683257065</v>
          </cell>
          <cell r="EM151">
            <v>69.086387445451621</v>
          </cell>
          <cell r="EN151">
            <v>125.40585482055741</v>
          </cell>
          <cell r="EO151">
            <v>105.68626761086871</v>
          </cell>
          <cell r="EP151">
            <v>162.46174567249048</v>
          </cell>
          <cell r="EQ151">
            <v>98.7761131132456</v>
          </cell>
          <cell r="ER151">
            <v>98.156467296673469</v>
          </cell>
          <cell r="ES151">
            <v>114.24446074955532</v>
          </cell>
          <cell r="ET151">
            <v>122.38313943326975</v>
          </cell>
          <cell r="EU151">
            <v>78.792480820239533</v>
          </cell>
          <cell r="EV151">
            <v>79.693090069922192</v>
          </cell>
          <cell r="EW151">
            <v>123.93487997067894</v>
          </cell>
          <cell r="EX151">
            <v>113.37895323006204</v>
          </cell>
          <cell r="EY151">
            <v>70.883939614987142</v>
          </cell>
          <cell r="EZ151">
            <v>134.94107185089945</v>
          </cell>
          <cell r="FA151">
            <v>134.38002788210983</v>
          </cell>
          <cell r="FB151">
            <v>91.785359650955812</v>
          </cell>
          <cell r="FC151">
            <v>83.125892833610905</v>
          </cell>
          <cell r="FD151">
            <v>91.014545073287906</v>
          </cell>
          <cell r="FE151">
            <v>144.63713224989863</v>
          </cell>
          <cell r="FF151">
            <v>84.75286462172393</v>
          </cell>
          <cell r="FG151">
            <v>86.047216084659894</v>
          </cell>
          <cell r="FH151">
            <v>147.85359889076116</v>
          </cell>
          <cell r="FI151">
            <v>85.227384714555811</v>
          </cell>
          <cell r="FJ151">
            <v>80.065039786266581</v>
          </cell>
          <cell r="FK151">
            <v>109.30971726593896</v>
          </cell>
          <cell r="FL151">
            <v>74.109922686091792</v>
          </cell>
          <cell r="FM151">
            <v>89.457130087284142</v>
          </cell>
          <cell r="FN151">
            <v>108.40019188757233</v>
          </cell>
          <cell r="FO151">
            <v>135.55047283655895</v>
          </cell>
          <cell r="FP151">
            <v>86.910353499834102</v>
          </cell>
          <cell r="FQ151">
            <v>96.807252401135443</v>
          </cell>
          <cell r="FR151">
            <v>96.687022718095463</v>
          </cell>
          <cell r="FS151">
            <v>87.929104830038199</v>
          </cell>
          <cell r="FT151">
            <v>118.44178918005362</v>
          </cell>
          <cell r="FU151">
            <v>117.81461828901513</v>
          </cell>
          <cell r="FV151">
            <v>100.39687284938343</v>
          </cell>
          <cell r="FW151">
            <v>98.578651276718588</v>
          </cell>
          <cell r="FX151">
            <v>89.490514947667876</v>
          </cell>
          <cell r="FY151">
            <v>107.78984534535419</v>
          </cell>
          <cell r="FZ151">
            <v>141.69987512698066</v>
          </cell>
          <cell r="GA151">
            <v>100.23225062706312</v>
          </cell>
          <cell r="GB151">
            <v>107.70323559033785</v>
          </cell>
          <cell r="GC151">
            <v>105.57282583408025</v>
          </cell>
          <cell r="GD151">
            <v>109.10562020486543</v>
          </cell>
          <cell r="GE151">
            <v>96.060441603806836</v>
          </cell>
          <cell r="GF151">
            <v>91.352915541866423</v>
          </cell>
          <cell r="GG151">
            <v>109.51734431804746</v>
          </cell>
          <cell r="GH151">
            <v>116.70174963368332</v>
          </cell>
          <cell r="GI151">
            <v>84.056325552630767</v>
          </cell>
          <cell r="GJ151">
            <v>99.740849732966382</v>
          </cell>
          <cell r="GK151">
            <v>76.032214155058639</v>
          </cell>
          <cell r="GL151">
            <v>90.937318765197276</v>
          </cell>
          <cell r="GM151">
            <v>118.91030825669856</v>
          </cell>
          <cell r="GN151">
            <v>123.34669565618046</v>
          </cell>
          <cell r="GO151">
            <v>82.040374525112881</v>
          </cell>
          <cell r="GP151">
            <v>103.42800404206292</v>
          </cell>
          <cell r="GQ151">
            <v>90.052568685998665</v>
          </cell>
          <cell r="GR151">
            <v>94.84947090204551</v>
          </cell>
          <cell r="GS151">
            <v>114.26911624681672</v>
          </cell>
          <cell r="GT151">
            <v>89.08140771610735</v>
          </cell>
          <cell r="GU151">
            <v>126.04450982488244</v>
          </cell>
          <cell r="GV151">
            <v>107.50775266618375</v>
          </cell>
          <cell r="GW151">
            <v>80.443793985273871</v>
          </cell>
          <cell r="GX151">
            <v>93.271196677319068</v>
          </cell>
          <cell r="GY151">
            <v>90.518176738772084</v>
          </cell>
          <cell r="GZ151">
            <v>132.63932740897692</v>
          </cell>
          <cell r="HA151">
            <v>115.95938214666289</v>
          </cell>
          <cell r="HB151">
            <v>97.424365783073668</v>
          </cell>
          <cell r="HC151">
            <v>103.77834841643622</v>
          </cell>
          <cell r="HD151">
            <v>118.11115540127916</v>
          </cell>
          <cell r="HE151">
            <v>135.73168688863703</v>
          </cell>
          <cell r="HF151">
            <v>104.61862041007561</v>
          </cell>
          <cell r="HG151">
            <v>97.372287441348874</v>
          </cell>
          <cell r="HH151">
            <v>80.482384895499735</v>
          </cell>
          <cell r="HI151">
            <v>101.89921221585843</v>
          </cell>
          <cell r="HJ151">
            <v>98.220163185616983</v>
          </cell>
          <cell r="HK151">
            <v>95.779713758633946</v>
          </cell>
          <cell r="HL151">
            <v>183.05657623234293</v>
          </cell>
          <cell r="HM151">
            <v>129.14682925938888</v>
          </cell>
          <cell r="HN151">
            <v>79.173532503288271</v>
          </cell>
          <cell r="HO151">
            <v>76.132629742053425</v>
          </cell>
          <cell r="HP151">
            <v>101.13106661769702</v>
          </cell>
          <cell r="HQ151">
            <v>77.132402300395782</v>
          </cell>
          <cell r="HR151">
            <v>90.915825383743567</v>
          </cell>
          <cell r="HS151">
            <v>114.61078883229393</v>
          </cell>
          <cell r="HT151">
            <v>135.11348129104269</v>
          </cell>
          <cell r="HU151">
            <v>97.506808230799223</v>
          </cell>
          <cell r="HV151">
            <v>116.4800583121131</v>
          </cell>
          <cell r="HW151">
            <v>54.99149336856977</v>
          </cell>
          <cell r="HX151">
            <v>75.309310810736193</v>
          </cell>
          <cell r="HY151">
            <v>103.23754059675875</v>
          </cell>
          <cell r="HZ151">
            <v>127.25294915614388</v>
          </cell>
          <cell r="IA151">
            <v>75.743643683677078</v>
          </cell>
          <cell r="IB151">
            <v>118.57092613317631</v>
          </cell>
          <cell r="IC151">
            <v>93.446005646253838</v>
          </cell>
          <cell r="ID151">
            <v>104.10372134091256</v>
          </cell>
          <cell r="IE151">
            <v>102.28007943138942</v>
          </cell>
          <cell r="IF151">
            <v>71.908026427035296</v>
          </cell>
          <cell r="IG151">
            <v>75.442124718445783</v>
          </cell>
          <cell r="IH151">
            <v>105.71390892836607</v>
          </cell>
          <cell r="II151">
            <v>91.815935253680621</v>
          </cell>
          <cell r="IJ151">
            <v>116.26639846798417</v>
          </cell>
          <cell r="IK151">
            <v>75.154763233182805</v>
          </cell>
          <cell r="IL151">
            <v>92.681264524652065</v>
          </cell>
          <cell r="IM151">
            <v>105.63182394335803</v>
          </cell>
          <cell r="IN151">
            <v>110.22660377866103</v>
          </cell>
          <cell r="IO151">
            <v>115.17820991694312</v>
          </cell>
          <cell r="IP151">
            <v>147.37394766736634</v>
          </cell>
          <cell r="IQ151">
            <v>100.5720290778778</v>
          </cell>
          <cell r="IR151">
            <v>97.389233978924366</v>
          </cell>
          <cell r="IS151">
            <v>106.88093095227866</v>
          </cell>
          <cell r="IT151">
            <v>126.73533557076044</v>
          </cell>
          <cell r="IU151">
            <v>93.278711152419319</v>
          </cell>
          <cell r="IV151">
            <v>75.169581414259326</v>
          </cell>
          <cell r="IW151">
            <v>75.473302974429956</v>
          </cell>
          <cell r="IX151">
            <v>91.996333107309724</v>
          </cell>
          <cell r="IY151">
            <v>104.05770584180063</v>
          </cell>
        </row>
        <row r="152">
          <cell r="J152">
            <v>91.426854838026287</v>
          </cell>
          <cell r="K152">
            <v>82.55767639428862</v>
          </cell>
          <cell r="L152">
            <v>106.62529515588847</v>
          </cell>
          <cell r="M152">
            <v>114.48758799296348</v>
          </cell>
          <cell r="N152">
            <v>95.209874568274273</v>
          </cell>
          <cell r="O152">
            <v>115.97868845018318</v>
          </cell>
          <cell r="P152">
            <v>97.390271758844406</v>
          </cell>
          <cell r="Q152">
            <v>99.619904542369596</v>
          </cell>
          <cell r="R152">
            <v>86.646967251688721</v>
          </cell>
          <cell r="S152">
            <v>88.270363670761981</v>
          </cell>
          <cell r="T152">
            <v>101.59872698135061</v>
          </cell>
          <cell r="U152">
            <v>81.6450081245289</v>
          </cell>
          <cell r="V152">
            <v>83.116387986028812</v>
          </cell>
          <cell r="W152">
            <v>87.800992451416448</v>
          </cell>
          <cell r="X152">
            <v>115.65388199549692</v>
          </cell>
          <cell r="Y152">
            <v>120.45913384482519</v>
          </cell>
          <cell r="Z152">
            <v>107.6381842030854</v>
          </cell>
          <cell r="AA152">
            <v>125.61576401572088</v>
          </cell>
          <cell r="AB152">
            <v>123.56856346896302</v>
          </cell>
          <cell r="AC152">
            <v>118.8741833885386</v>
          </cell>
          <cell r="AD152">
            <v>88.957971228149347</v>
          </cell>
          <cell r="AE152">
            <v>91.854317218828967</v>
          </cell>
          <cell r="AF152">
            <v>100.41045275594817</v>
          </cell>
          <cell r="AG152">
            <v>106.44364876413265</v>
          </cell>
          <cell r="AH152">
            <v>96.116984515423582</v>
          </cell>
          <cell r="AI152">
            <v>85.840415489053925</v>
          </cell>
          <cell r="AJ152">
            <v>106.12721249457594</v>
          </cell>
          <cell r="AK152">
            <v>96.433224134973287</v>
          </cell>
          <cell r="AL152">
            <v>118.58503980294901</v>
          </cell>
          <cell r="AM152">
            <v>84.080107167991173</v>
          </cell>
          <cell r="AN152">
            <v>128.73336665578583</v>
          </cell>
          <cell r="AO152">
            <v>99.773638801877567</v>
          </cell>
          <cell r="AP152">
            <v>70.88942723961776</v>
          </cell>
          <cell r="AQ152">
            <v>109.69775696431655</v>
          </cell>
          <cell r="AR152">
            <v>62.539622736553042</v>
          </cell>
          <cell r="AS152">
            <v>123.70270374776463</v>
          </cell>
          <cell r="AT152">
            <v>84.560165586643606</v>
          </cell>
          <cell r="AU152">
            <v>126.03591296223122</v>
          </cell>
          <cell r="AV152">
            <v>84.396803612287613</v>
          </cell>
          <cell r="AW152">
            <v>86.56113038712968</v>
          </cell>
          <cell r="AX152">
            <v>124.25748551502251</v>
          </cell>
          <cell r="AY152">
            <v>97.577648952815608</v>
          </cell>
          <cell r="AZ152">
            <v>120.11159637509331</v>
          </cell>
          <cell r="BA152">
            <v>127.0438130978246</v>
          </cell>
          <cell r="BB152">
            <v>91.339022824288534</v>
          </cell>
          <cell r="BC152">
            <v>113.67367624520384</v>
          </cell>
          <cell r="BD152">
            <v>106.17687378356952</v>
          </cell>
          <cell r="BE152">
            <v>121.58584162470385</v>
          </cell>
          <cell r="BF152">
            <v>115.93113513704826</v>
          </cell>
          <cell r="BG152">
            <v>105.61328227050348</v>
          </cell>
          <cell r="BH152">
            <v>94.86864873735982</v>
          </cell>
          <cell r="BI152">
            <v>87.269925335482839</v>
          </cell>
          <cell r="BJ152">
            <v>109.71939555924067</v>
          </cell>
          <cell r="BK152">
            <v>93.859552846991264</v>
          </cell>
          <cell r="BL152">
            <v>87.028506106317096</v>
          </cell>
          <cell r="BM152">
            <v>98.665703437983282</v>
          </cell>
          <cell r="BN152">
            <v>120.92272426515569</v>
          </cell>
          <cell r="BO152">
            <v>87.129886027283746</v>
          </cell>
          <cell r="BP152">
            <v>112.69955494384865</v>
          </cell>
          <cell r="BQ152">
            <v>85.441937599988236</v>
          </cell>
          <cell r="BR152">
            <v>89.285746772187181</v>
          </cell>
          <cell r="BS152">
            <v>73.149895581387327</v>
          </cell>
          <cell r="BT152">
            <v>115.2012115074136</v>
          </cell>
          <cell r="BU152">
            <v>99.551482419434691</v>
          </cell>
          <cell r="BV152">
            <v>122.82409901773916</v>
          </cell>
          <cell r="BW152">
            <v>95.31534402595841</v>
          </cell>
          <cell r="BX152">
            <v>108.03318401600282</v>
          </cell>
          <cell r="BY152">
            <v>86.765401143438837</v>
          </cell>
          <cell r="BZ152">
            <v>92.356249387727345</v>
          </cell>
          <cell r="CA152">
            <v>71.220965020715127</v>
          </cell>
          <cell r="CB152">
            <v>112.17396147433283</v>
          </cell>
          <cell r="CC152">
            <v>100.05360066870924</v>
          </cell>
          <cell r="CD152">
            <v>99.419963126405804</v>
          </cell>
          <cell r="CE152">
            <v>122.08078796102754</v>
          </cell>
          <cell r="CF152">
            <v>103.00114508292401</v>
          </cell>
          <cell r="CG152">
            <v>129.22396197940608</v>
          </cell>
          <cell r="CH152">
            <v>126.44155099445381</v>
          </cell>
          <cell r="CI152">
            <v>103.47887368439673</v>
          </cell>
          <cell r="CJ152">
            <v>119.9206369030568</v>
          </cell>
          <cell r="CK152">
            <v>72.002691668053629</v>
          </cell>
          <cell r="CL152">
            <v>135.90893743295348</v>
          </cell>
          <cell r="CM152">
            <v>138.89840716238754</v>
          </cell>
          <cell r="CN152">
            <v>82.176662825580223</v>
          </cell>
          <cell r="CO152">
            <v>140.30207223905163</v>
          </cell>
          <cell r="CP152">
            <v>96.5327002439181</v>
          </cell>
          <cell r="CQ152">
            <v>114.07448282330141</v>
          </cell>
          <cell r="CR152">
            <v>106.72295724153705</v>
          </cell>
          <cell r="CS152">
            <v>173.90842026055788</v>
          </cell>
          <cell r="CT152">
            <v>124.38909486991352</v>
          </cell>
          <cell r="CU152">
            <v>99.984518778567363</v>
          </cell>
          <cell r="CV152">
            <v>115.4684539910799</v>
          </cell>
          <cell r="CW152">
            <v>116.67052915417807</v>
          </cell>
          <cell r="CX152">
            <v>105.23896523172404</v>
          </cell>
          <cell r="CY152">
            <v>50.421176240249707</v>
          </cell>
          <cell r="CZ152">
            <v>107.89331528307497</v>
          </cell>
          <cell r="DA152">
            <v>136.24671547182501</v>
          </cell>
          <cell r="DB152">
            <v>90.692991412061687</v>
          </cell>
          <cell r="DC152">
            <v>113.21430963743228</v>
          </cell>
          <cell r="DD152">
            <v>128.26971447605331</v>
          </cell>
          <cell r="DE152">
            <v>143.15163676470971</v>
          </cell>
          <cell r="DF152">
            <v>123.20193285210556</v>
          </cell>
          <cell r="DG152">
            <v>126.18442890595058</v>
          </cell>
          <cell r="DH152">
            <v>111.20106233323072</v>
          </cell>
          <cell r="DI152">
            <v>121.6678306039605</v>
          </cell>
          <cell r="DJ152">
            <v>99.563285264445142</v>
          </cell>
          <cell r="DK152">
            <v>104.54966410701104</v>
          </cell>
          <cell r="DL152">
            <v>120.65980727476222</v>
          </cell>
          <cell r="DM152">
            <v>127.22975731769637</v>
          </cell>
          <cell r="DN152">
            <v>120.82110994543056</v>
          </cell>
          <cell r="DO152">
            <v>83.327687467377231</v>
          </cell>
          <cell r="DP152">
            <v>115.52163193596969</v>
          </cell>
          <cell r="DQ152">
            <v>117.52582268724221</v>
          </cell>
          <cell r="DR152">
            <v>124.84993849817745</v>
          </cell>
          <cell r="DS152">
            <v>119.7034494687142</v>
          </cell>
          <cell r="DT152">
            <v>91.105518053268156</v>
          </cell>
          <cell r="DU152">
            <v>145.52506037008757</v>
          </cell>
          <cell r="DV152">
            <v>103.37494718914785</v>
          </cell>
          <cell r="DW152">
            <v>127.89838671864152</v>
          </cell>
          <cell r="DX152">
            <v>69.288572582372694</v>
          </cell>
          <cell r="DY152">
            <v>119.510900602831</v>
          </cell>
          <cell r="DZ152">
            <v>89.36974995120967</v>
          </cell>
          <cell r="EA152">
            <v>101.94830895771631</v>
          </cell>
          <cell r="EB152">
            <v>91.521324661427656</v>
          </cell>
          <cell r="EC152">
            <v>118.56302957035338</v>
          </cell>
          <cell r="ED152">
            <v>98.48131780831207</v>
          </cell>
          <cell r="EE152">
            <v>104.52462416382866</v>
          </cell>
          <cell r="EF152">
            <v>111.93451970484506</v>
          </cell>
          <cell r="EG152">
            <v>115.30437328236124</v>
          </cell>
          <cell r="EH152">
            <v>91.460609426799394</v>
          </cell>
          <cell r="EI152">
            <v>104.24386793905296</v>
          </cell>
          <cell r="EJ152">
            <v>93.706500625702844</v>
          </cell>
          <cell r="EK152">
            <v>84.803534682253201</v>
          </cell>
          <cell r="EL152">
            <v>111.46818799672808</v>
          </cell>
          <cell r="EM152">
            <v>69.327720169265902</v>
          </cell>
          <cell r="EN152">
            <v>126.49287505106831</v>
          </cell>
          <cell r="EO152">
            <v>105.55388931568756</v>
          </cell>
          <cell r="EP152">
            <v>160.60087767369322</v>
          </cell>
          <cell r="EQ152">
            <v>96.73054705449708</v>
          </cell>
          <cell r="ER152">
            <v>97.364906529729865</v>
          </cell>
          <cell r="ES152">
            <v>116.81587813448651</v>
          </cell>
          <cell r="ET152">
            <v>122.60422735070718</v>
          </cell>
          <cell r="EU152">
            <v>78.867948157316292</v>
          </cell>
          <cell r="EV152">
            <v>79.418645131970948</v>
          </cell>
          <cell r="EW152">
            <v>124.69477308983851</v>
          </cell>
          <cell r="EX152">
            <v>117.59766100567325</v>
          </cell>
          <cell r="EY152">
            <v>70.157004707545269</v>
          </cell>
          <cell r="EZ152">
            <v>134.69746218968444</v>
          </cell>
          <cell r="FA152">
            <v>134.40166058232776</v>
          </cell>
          <cell r="FB152">
            <v>90.741994841647227</v>
          </cell>
          <cell r="FC152">
            <v>80.614049936965685</v>
          </cell>
          <cell r="FD152">
            <v>90.444324491228258</v>
          </cell>
          <cell r="FE152">
            <v>145.68141150555897</v>
          </cell>
          <cell r="FF152">
            <v>83.615398813944921</v>
          </cell>
          <cell r="FG152">
            <v>84.879224341068721</v>
          </cell>
          <cell r="FH152">
            <v>147.50573775389583</v>
          </cell>
          <cell r="FI152">
            <v>83.714843341775406</v>
          </cell>
          <cell r="FJ152">
            <v>81.474309882026532</v>
          </cell>
          <cell r="FK152">
            <v>112.04273067914824</v>
          </cell>
          <cell r="FL152">
            <v>74.187764034408673</v>
          </cell>
          <cell r="FM152">
            <v>90.139922013817397</v>
          </cell>
          <cell r="FN152">
            <v>105.19380608566448</v>
          </cell>
          <cell r="FO152">
            <v>141.64268096897698</v>
          </cell>
          <cell r="FP152">
            <v>84.768462722151469</v>
          </cell>
          <cell r="FQ152">
            <v>98.556487458681147</v>
          </cell>
          <cell r="FR152">
            <v>97.101057278624012</v>
          </cell>
          <cell r="FS152">
            <v>89.06943177305952</v>
          </cell>
          <cell r="FT152">
            <v>121.01994489388341</v>
          </cell>
          <cell r="FU152">
            <v>118.5329553083269</v>
          </cell>
          <cell r="FV152">
            <v>101.71563015366536</v>
          </cell>
          <cell r="FW152">
            <v>98.158514927167644</v>
          </cell>
          <cell r="FX152">
            <v>89.366296490144435</v>
          </cell>
          <cell r="FY152">
            <v>108.56782786215415</v>
          </cell>
          <cell r="FZ152">
            <v>141.67131039487103</v>
          </cell>
          <cell r="GA152">
            <v>99.053641680807388</v>
          </cell>
          <cell r="GB152">
            <v>109.7363147680075</v>
          </cell>
          <cell r="GC152">
            <v>105.32102606458196</v>
          </cell>
          <cell r="GD152">
            <v>109.80056214352867</v>
          </cell>
          <cell r="GE152">
            <v>95.540585962452056</v>
          </cell>
          <cell r="GF152">
            <v>92.6814241589543</v>
          </cell>
          <cell r="GG152">
            <v>108.12670640445208</v>
          </cell>
          <cell r="GH152">
            <v>117.78156764367117</v>
          </cell>
          <cell r="GI152">
            <v>82.527796327973064</v>
          </cell>
          <cell r="GJ152">
            <v>100.89241731964343</v>
          </cell>
          <cell r="GK152">
            <v>76.117213636081161</v>
          </cell>
          <cell r="GL152">
            <v>91.939824503393581</v>
          </cell>
          <cell r="GM152">
            <v>120.23418579118776</v>
          </cell>
          <cell r="GN152">
            <v>123.85028625511914</v>
          </cell>
          <cell r="GO152">
            <v>80.42526037913089</v>
          </cell>
          <cell r="GP152">
            <v>103.28635674039717</v>
          </cell>
          <cell r="GQ152">
            <v>87.352943422089268</v>
          </cell>
          <cell r="GR152">
            <v>95.606504447990702</v>
          </cell>
          <cell r="GS152">
            <v>112.44527244872465</v>
          </cell>
          <cell r="GT152">
            <v>91.331538524323079</v>
          </cell>
          <cell r="GU152">
            <v>124.48948991577244</v>
          </cell>
          <cell r="GV152">
            <v>109.44221993214926</v>
          </cell>
          <cell r="GW152">
            <v>79.664177410031357</v>
          </cell>
          <cell r="GX152">
            <v>92.678134196361924</v>
          </cell>
          <cell r="GY152">
            <v>90.159528430589418</v>
          </cell>
          <cell r="GZ152">
            <v>131.51065963270753</v>
          </cell>
          <cell r="HA152">
            <v>115.51935619765365</v>
          </cell>
          <cell r="HB152">
            <v>97.789392259339778</v>
          </cell>
          <cell r="HC152">
            <v>104.59018075533771</v>
          </cell>
          <cell r="HD152">
            <v>118.65143049436722</v>
          </cell>
          <cell r="HE152">
            <v>137.16637554926723</v>
          </cell>
          <cell r="HF152">
            <v>105.41449702432647</v>
          </cell>
          <cell r="HG152">
            <v>95.133511430468772</v>
          </cell>
          <cell r="HH152">
            <v>80.832968474977008</v>
          </cell>
          <cell r="HI152">
            <v>103.77816459243381</v>
          </cell>
          <cell r="HJ152">
            <v>98.042089145117558</v>
          </cell>
          <cell r="HK152">
            <v>96.618718892025285</v>
          </cell>
          <cell r="HL152">
            <v>180.68080798314142</v>
          </cell>
          <cell r="HM152">
            <v>128.08040126081468</v>
          </cell>
          <cell r="HN152">
            <v>79.078517690285693</v>
          </cell>
          <cell r="HO152">
            <v>77.025893819204654</v>
          </cell>
          <cell r="HP152">
            <v>101.58291572689279</v>
          </cell>
          <cell r="HQ152">
            <v>76.390078882831958</v>
          </cell>
          <cell r="HR152">
            <v>91.520838687637237</v>
          </cell>
          <cell r="HS152">
            <v>112.85224607844687</v>
          </cell>
          <cell r="HT152">
            <v>134.45953992140619</v>
          </cell>
          <cell r="HU152">
            <v>94.74335874899252</v>
          </cell>
          <cell r="HV152">
            <v>114.65569187074831</v>
          </cell>
          <cell r="HW152">
            <v>54.939643366552907</v>
          </cell>
          <cell r="HX152">
            <v>76.116255131349945</v>
          </cell>
          <cell r="HY152">
            <v>102.68573170329675</v>
          </cell>
          <cell r="HZ152">
            <v>126.58173220015982</v>
          </cell>
          <cell r="IA152">
            <v>76.183452512861152</v>
          </cell>
          <cell r="IB152">
            <v>122.0173221781521</v>
          </cell>
          <cell r="IC152">
            <v>92.398322538446223</v>
          </cell>
          <cell r="ID152">
            <v>103.4345071212975</v>
          </cell>
          <cell r="IE152">
            <v>103.06795272381429</v>
          </cell>
          <cell r="IF152">
            <v>70.300810240880608</v>
          </cell>
          <cell r="IG152">
            <v>76.561981966054077</v>
          </cell>
          <cell r="IH152">
            <v>103.08736188740738</v>
          </cell>
          <cell r="II152">
            <v>91.624800948430448</v>
          </cell>
          <cell r="IJ152">
            <v>114.79153417507496</v>
          </cell>
          <cell r="IK152">
            <v>73.041288181322301</v>
          </cell>
          <cell r="IL152">
            <v>92.950477841024039</v>
          </cell>
          <cell r="IM152">
            <v>104.83619080154746</v>
          </cell>
          <cell r="IN152">
            <v>109.67649645096039</v>
          </cell>
          <cell r="IO152">
            <v>114.64614854168804</v>
          </cell>
          <cell r="IP152">
            <v>145.29242727601601</v>
          </cell>
          <cell r="IQ152">
            <v>100.66368548357624</v>
          </cell>
          <cell r="IR152">
            <v>96.852884907007919</v>
          </cell>
          <cell r="IS152">
            <v>106.89425139212727</v>
          </cell>
          <cell r="IT152">
            <v>125.97545927904257</v>
          </cell>
          <cell r="IU152">
            <v>94.671281785346565</v>
          </cell>
          <cell r="IV152">
            <v>75.613052614779363</v>
          </cell>
          <cell r="IW152">
            <v>75.701366884284553</v>
          </cell>
          <cell r="IX152">
            <v>90.124627413864133</v>
          </cell>
          <cell r="IY152">
            <v>105.2772112990388</v>
          </cell>
        </row>
        <row r="153">
          <cell r="J153">
            <v>90.945380175316458</v>
          </cell>
          <cell r="K153">
            <v>83.879023180083038</v>
          </cell>
          <cell r="L153">
            <v>106.90551054426415</v>
          </cell>
          <cell r="M153">
            <v>114.36600784644882</v>
          </cell>
          <cell r="N153">
            <v>96.00864803417231</v>
          </cell>
          <cell r="O153">
            <v>116.05886158091137</v>
          </cell>
          <cell r="P153">
            <v>97.083050125354603</v>
          </cell>
          <cell r="Q153">
            <v>99.966278883285923</v>
          </cell>
          <cell r="R153">
            <v>85.927526699206211</v>
          </cell>
          <cell r="S153">
            <v>85.985812658300887</v>
          </cell>
          <cell r="T153">
            <v>103.05427588894129</v>
          </cell>
          <cell r="U153">
            <v>81.315918658573153</v>
          </cell>
          <cell r="V153">
            <v>81.607084001082626</v>
          </cell>
          <cell r="W153">
            <v>85.911333481086686</v>
          </cell>
          <cell r="X153">
            <v>117.59227865551175</v>
          </cell>
          <cell r="Y153">
            <v>121.46777940779951</v>
          </cell>
          <cell r="Z153">
            <v>107.26466903131933</v>
          </cell>
          <cell r="AA153">
            <v>126.62566794205267</v>
          </cell>
          <cell r="AB153">
            <v>127.09859378476496</v>
          </cell>
          <cell r="AC153">
            <v>117.73393259934946</v>
          </cell>
          <cell r="AD153">
            <v>90.123061823438746</v>
          </cell>
          <cell r="AE153">
            <v>91.423665107917998</v>
          </cell>
          <cell r="AF153">
            <v>100.97974267496591</v>
          </cell>
          <cell r="AG153">
            <v>108.56272753881323</v>
          </cell>
          <cell r="AH153">
            <v>93.982257277235092</v>
          </cell>
          <cell r="AI153">
            <v>86.486864194264541</v>
          </cell>
          <cell r="AJ153">
            <v>104.86957966692569</v>
          </cell>
          <cell r="AK153">
            <v>96.428740901013555</v>
          </cell>
          <cell r="AL153">
            <v>120.32567929090295</v>
          </cell>
          <cell r="AM153">
            <v>83.30799820992749</v>
          </cell>
          <cell r="AN153">
            <v>130.86566512791441</v>
          </cell>
          <cell r="AO153">
            <v>96.849963806208393</v>
          </cell>
          <cell r="AP153">
            <v>71.528366713905868</v>
          </cell>
          <cell r="AQ153">
            <v>111.06097483397562</v>
          </cell>
          <cell r="AR153">
            <v>61.846579979413427</v>
          </cell>
          <cell r="AS153">
            <v>122.66568146029344</v>
          </cell>
          <cell r="AT153">
            <v>84.925235478116079</v>
          </cell>
          <cell r="AU153">
            <v>127.38370374444175</v>
          </cell>
          <cell r="AV153">
            <v>84.795111247380888</v>
          </cell>
          <cell r="AW153">
            <v>86.596315674247293</v>
          </cell>
          <cell r="AX153">
            <v>124.13657758668063</v>
          </cell>
          <cell r="AY153">
            <v>96.762069916736365</v>
          </cell>
          <cell r="AZ153">
            <v>123.03770954085249</v>
          </cell>
          <cell r="BA153">
            <v>126.37831062373822</v>
          </cell>
          <cell r="BB153">
            <v>90.982009909765523</v>
          </cell>
          <cell r="BC153">
            <v>109.48741018413904</v>
          </cell>
          <cell r="BD153">
            <v>109.07896169013345</v>
          </cell>
          <cell r="BE153">
            <v>120.24191159091698</v>
          </cell>
          <cell r="BF153">
            <v>114.19553516831444</v>
          </cell>
          <cell r="BG153">
            <v>105.71007442328666</v>
          </cell>
          <cell r="BH153">
            <v>92.276865600624376</v>
          </cell>
          <cell r="BI153">
            <v>89.299601268534232</v>
          </cell>
          <cell r="BJ153">
            <v>107.71344257369167</v>
          </cell>
          <cell r="BK153">
            <v>94.40655348844723</v>
          </cell>
          <cell r="BL153">
            <v>87.430049638698051</v>
          </cell>
          <cell r="BM153">
            <v>98.234603428729486</v>
          </cell>
          <cell r="BN153">
            <v>123.59909854098181</v>
          </cell>
          <cell r="BO153">
            <v>87.324836541670194</v>
          </cell>
          <cell r="BP153">
            <v>115.03086556744861</v>
          </cell>
          <cell r="BQ153">
            <v>85.897788514905244</v>
          </cell>
          <cell r="BR153">
            <v>90.949242553819147</v>
          </cell>
          <cell r="BS153">
            <v>74.437207719955012</v>
          </cell>
          <cell r="BT153">
            <v>112.23415818412273</v>
          </cell>
          <cell r="BU153">
            <v>100.07005274381997</v>
          </cell>
          <cell r="BV153">
            <v>126.07884632873814</v>
          </cell>
          <cell r="BW153">
            <v>95.142345303583951</v>
          </cell>
          <cell r="BX153">
            <v>109.3546953013112</v>
          </cell>
          <cell r="BY153">
            <v>86.41178261094278</v>
          </cell>
          <cell r="BZ153">
            <v>94.465012072379736</v>
          </cell>
          <cell r="CA153">
            <v>73.11952485240505</v>
          </cell>
          <cell r="CB153">
            <v>113.01642887715356</v>
          </cell>
          <cell r="CC153">
            <v>101.85034598566517</v>
          </cell>
          <cell r="CD153">
            <v>96.723596019365786</v>
          </cell>
          <cell r="CE153">
            <v>121.5442353074268</v>
          </cell>
          <cell r="CF153">
            <v>105.16318722629197</v>
          </cell>
          <cell r="CG153">
            <v>129.49979187739476</v>
          </cell>
          <cell r="CH153">
            <v>125.18269953473948</v>
          </cell>
          <cell r="CI153">
            <v>103.867817841361</v>
          </cell>
          <cell r="CJ153">
            <v>121.55269138730365</v>
          </cell>
          <cell r="CK153">
            <v>72.397689471356514</v>
          </cell>
          <cell r="CL153">
            <v>137.95249403356794</v>
          </cell>
          <cell r="CM153">
            <v>137.04267403855101</v>
          </cell>
          <cell r="CN153">
            <v>81.030793812944623</v>
          </cell>
          <cell r="CO153">
            <v>138.15735121422782</v>
          </cell>
          <cell r="CP153">
            <v>93.289356975033556</v>
          </cell>
          <cell r="CQ153">
            <v>116.6735237837012</v>
          </cell>
          <cell r="CR153">
            <v>106.31684814643879</v>
          </cell>
          <cell r="CS153">
            <v>167.66703200797195</v>
          </cell>
          <cell r="CT153">
            <v>124.14877160698475</v>
          </cell>
          <cell r="CU153">
            <v>97.656030020845989</v>
          </cell>
          <cell r="CV153">
            <v>115.49104466967646</v>
          </cell>
          <cell r="CW153">
            <v>117.80946017509837</v>
          </cell>
          <cell r="CX153">
            <v>105.49446696298922</v>
          </cell>
          <cell r="CY153">
            <v>52.031787489222033</v>
          </cell>
          <cell r="CZ153">
            <v>108.98579265281229</v>
          </cell>
          <cell r="DA153">
            <v>137.64189312843138</v>
          </cell>
          <cell r="DB153">
            <v>89.818991590550255</v>
          </cell>
          <cell r="DC153">
            <v>113.72716311607373</v>
          </cell>
          <cell r="DD153">
            <v>127.95587898209274</v>
          </cell>
          <cell r="DE153">
            <v>141.76806203225632</v>
          </cell>
          <cell r="DF153">
            <v>123.34059095490136</v>
          </cell>
          <cell r="DG153">
            <v>128.96837678084788</v>
          </cell>
          <cell r="DH153">
            <v>112.25503077297435</v>
          </cell>
          <cell r="DI153">
            <v>120.75235798079873</v>
          </cell>
          <cell r="DJ153">
            <v>99.061448828835324</v>
          </cell>
          <cell r="DK153">
            <v>101.17853322042214</v>
          </cell>
          <cell r="DL153">
            <v>118.85369233630355</v>
          </cell>
          <cell r="DM153">
            <v>129.05601367235411</v>
          </cell>
          <cell r="DN153">
            <v>119.19790531901388</v>
          </cell>
          <cell r="DO153">
            <v>85.491515897408462</v>
          </cell>
          <cell r="DP153">
            <v>113.79233488314722</v>
          </cell>
          <cell r="DQ153">
            <v>115.53297167374443</v>
          </cell>
          <cell r="DR153">
            <v>125.50170655521977</v>
          </cell>
          <cell r="DS153">
            <v>120.47700948941582</v>
          </cell>
          <cell r="DT153">
            <v>92.076635659593705</v>
          </cell>
          <cell r="DU153">
            <v>144.24472127742371</v>
          </cell>
          <cell r="DV153">
            <v>104.21324570219801</v>
          </cell>
          <cell r="DW153">
            <v>129.14407020697192</v>
          </cell>
          <cell r="DX153">
            <v>69.053165240431184</v>
          </cell>
          <cell r="DY153">
            <v>121.11417080296147</v>
          </cell>
          <cell r="DZ153">
            <v>88.715926000545466</v>
          </cell>
          <cell r="EA153">
            <v>104.82236440984836</v>
          </cell>
          <cell r="EB153">
            <v>88.243830552225589</v>
          </cell>
          <cell r="EC153">
            <v>119.10493222277904</v>
          </cell>
          <cell r="ED153">
            <v>100.44706686977851</v>
          </cell>
          <cell r="EE153">
            <v>103.84002375268905</v>
          </cell>
          <cell r="EF153">
            <v>112.58625923960386</v>
          </cell>
          <cell r="EG153">
            <v>115.19878808723006</v>
          </cell>
          <cell r="EH153">
            <v>89.564211070298498</v>
          </cell>
          <cell r="EI153">
            <v>105.93660090203092</v>
          </cell>
          <cell r="EJ153">
            <v>93.839670315078976</v>
          </cell>
          <cell r="EK153">
            <v>84.579282529032895</v>
          </cell>
          <cell r="EL153">
            <v>110.00030937245502</v>
          </cell>
          <cell r="EM153">
            <v>68.900939504284551</v>
          </cell>
          <cell r="EN153">
            <v>123.21065207739555</v>
          </cell>
          <cell r="EO153">
            <v>103.96417061565212</v>
          </cell>
          <cell r="EP153">
            <v>160.77936143744557</v>
          </cell>
          <cell r="EQ153">
            <v>97.959822338890703</v>
          </cell>
          <cell r="ER153">
            <v>97.2633223476181</v>
          </cell>
          <cell r="ES153">
            <v>112.8876169627399</v>
          </cell>
          <cell r="ET153">
            <v>121.94327761663521</v>
          </cell>
          <cell r="EU153">
            <v>78.090052418297802</v>
          </cell>
          <cell r="EV153">
            <v>79.739978192936633</v>
          </cell>
          <cell r="EW153">
            <v>127.64657274187562</v>
          </cell>
          <cell r="EX153">
            <v>117.26529025840027</v>
          </cell>
          <cell r="EY153">
            <v>70.22776310160161</v>
          </cell>
          <cell r="EZ153">
            <v>135.70193419815556</v>
          </cell>
          <cell r="FA153">
            <v>131.24305834791102</v>
          </cell>
          <cell r="FB153">
            <v>91.274682609632194</v>
          </cell>
          <cell r="FC153">
            <v>81.896230863465405</v>
          </cell>
          <cell r="FD153">
            <v>88.692986019890569</v>
          </cell>
          <cell r="FE153">
            <v>152.01322584273237</v>
          </cell>
          <cell r="FF153">
            <v>85.12485316054358</v>
          </cell>
          <cell r="FG153">
            <v>84.601860005558649</v>
          </cell>
          <cell r="FH153">
            <v>149.22928598534938</v>
          </cell>
          <cell r="FI153">
            <v>83.869770923073446</v>
          </cell>
          <cell r="FJ153">
            <v>82.281925941708607</v>
          </cell>
          <cell r="FK153">
            <v>113.69216898940066</v>
          </cell>
          <cell r="FL153">
            <v>74.691629211874286</v>
          </cell>
          <cell r="FM153">
            <v>89.927031179988376</v>
          </cell>
          <cell r="FN153">
            <v>104.54477446571197</v>
          </cell>
          <cell r="FO153">
            <v>140.39590089035462</v>
          </cell>
          <cell r="FP153">
            <v>86.285816491215158</v>
          </cell>
          <cell r="FQ153">
            <v>100.27124472187532</v>
          </cell>
          <cell r="FR153">
            <v>97.340852784603854</v>
          </cell>
          <cell r="FS153">
            <v>88.341636804431616</v>
          </cell>
          <cell r="FT153">
            <v>121.12779459616077</v>
          </cell>
          <cell r="FU153">
            <v>118.7249485208277</v>
          </cell>
          <cell r="FV153">
            <v>101.02150698559711</v>
          </cell>
          <cell r="FW153">
            <v>98.413673169276663</v>
          </cell>
          <cell r="FX153">
            <v>88.847759323608102</v>
          </cell>
          <cell r="FY153">
            <v>107.22415740860725</v>
          </cell>
          <cell r="FZ153">
            <v>137.51404862204299</v>
          </cell>
          <cell r="GA153">
            <v>96.95911212996468</v>
          </cell>
          <cell r="GB153">
            <v>107.23733460685739</v>
          </cell>
          <cell r="GC153">
            <v>106.96774461080301</v>
          </cell>
          <cell r="GD153">
            <v>108.31907190016869</v>
          </cell>
          <cell r="GE153">
            <v>96.845077209425597</v>
          </cell>
          <cell r="GF153">
            <v>92.03863443305076</v>
          </cell>
          <cell r="GG153">
            <v>107.2185610937759</v>
          </cell>
          <cell r="GH153">
            <v>117.20368119222269</v>
          </cell>
          <cell r="GI153">
            <v>80.850433373478268</v>
          </cell>
          <cell r="GJ153">
            <v>102.46101100606766</v>
          </cell>
          <cell r="GK153">
            <v>76.249997164809628</v>
          </cell>
          <cell r="GL153">
            <v>90.187600189375161</v>
          </cell>
          <cell r="GM153">
            <v>120.954571383285</v>
          </cell>
          <cell r="GN153">
            <v>122.04674142939542</v>
          </cell>
          <cell r="GO153">
            <v>82.361902508607116</v>
          </cell>
          <cell r="GP153">
            <v>101.5676608977784</v>
          </cell>
          <cell r="GQ153">
            <v>87.000570192282765</v>
          </cell>
          <cell r="GR153">
            <v>94.514971054410552</v>
          </cell>
          <cell r="GS153">
            <v>111.24090628532686</v>
          </cell>
          <cell r="GT153">
            <v>90.580861943586996</v>
          </cell>
          <cell r="GU153">
            <v>127.93940286265237</v>
          </cell>
          <cell r="GV153">
            <v>111.64753332243691</v>
          </cell>
          <cell r="GW153">
            <v>77.709682577163534</v>
          </cell>
          <cell r="GX153">
            <v>94.374653535888825</v>
          </cell>
          <cell r="GY153">
            <v>86.498016345637893</v>
          </cell>
          <cell r="GZ153">
            <v>129.03760425873091</v>
          </cell>
          <cell r="HA153">
            <v>113.62993428484128</v>
          </cell>
          <cell r="HB153">
            <v>99.839447369511944</v>
          </cell>
          <cell r="HC153">
            <v>102.6219580067231</v>
          </cell>
          <cell r="HD153">
            <v>117.61437575852518</v>
          </cell>
          <cell r="HE153">
            <v>135.74069219210148</v>
          </cell>
          <cell r="HF153">
            <v>104.26134295215132</v>
          </cell>
          <cell r="HG153">
            <v>96.130869535773641</v>
          </cell>
          <cell r="HH153">
            <v>79.824155216785158</v>
          </cell>
          <cell r="HI153">
            <v>103.64222168808494</v>
          </cell>
          <cell r="HJ153">
            <v>98.331867571401077</v>
          </cell>
          <cell r="HK153">
            <v>97.130258916736736</v>
          </cell>
          <cell r="HL153">
            <v>180.61233795264161</v>
          </cell>
          <cell r="HM153">
            <v>128.7211903242671</v>
          </cell>
          <cell r="HN153">
            <v>80.180070957014735</v>
          </cell>
          <cell r="HO153">
            <v>79.146056703590418</v>
          </cell>
          <cell r="HP153">
            <v>101.91575510484017</v>
          </cell>
          <cell r="HQ153">
            <v>75.86419083815845</v>
          </cell>
          <cell r="HR153">
            <v>92.532962290457334</v>
          </cell>
          <cell r="HS153">
            <v>111.19108211336032</v>
          </cell>
          <cell r="HT153">
            <v>135.6191185827694</v>
          </cell>
          <cell r="HU153">
            <v>92.928750229252216</v>
          </cell>
          <cell r="HV153">
            <v>116.13673169308186</v>
          </cell>
          <cell r="HW153">
            <v>53.782032318682383</v>
          </cell>
          <cell r="HX153">
            <v>76.958416738314796</v>
          </cell>
          <cell r="HY153">
            <v>100.6556020997821</v>
          </cell>
          <cell r="HZ153">
            <v>125.3649910635982</v>
          </cell>
          <cell r="IA153">
            <v>74.236528367811403</v>
          </cell>
          <cell r="IB153">
            <v>118.77473433510309</v>
          </cell>
          <cell r="IC153">
            <v>91.137872697193004</v>
          </cell>
          <cell r="ID153">
            <v>100.55579479333166</v>
          </cell>
          <cell r="IE153">
            <v>105.47048336704727</v>
          </cell>
          <cell r="IF153">
            <v>71.934569704944039</v>
          </cell>
          <cell r="IG153">
            <v>77.727899499910833</v>
          </cell>
          <cell r="IH153">
            <v>102.92742583364178</v>
          </cell>
          <cell r="II153">
            <v>91.64287895092211</v>
          </cell>
          <cell r="IJ153">
            <v>117.66128805435142</v>
          </cell>
          <cell r="IK153">
            <v>73.090751281196361</v>
          </cell>
          <cell r="IL153">
            <v>96.998672422760066</v>
          </cell>
          <cell r="IM153">
            <v>106.06354975818948</v>
          </cell>
          <cell r="IN153">
            <v>110.29130201460003</v>
          </cell>
          <cell r="IO153">
            <v>110.70340820274809</v>
          </cell>
          <cell r="IP153">
            <v>144.64549929674175</v>
          </cell>
          <cell r="IQ153">
            <v>98.811018498456633</v>
          </cell>
          <cell r="IR153">
            <v>99.993915712328473</v>
          </cell>
          <cell r="IS153">
            <v>106.30962590005363</v>
          </cell>
          <cell r="IT153">
            <v>125.04248438078143</v>
          </cell>
          <cell r="IU153">
            <v>95.629125240441766</v>
          </cell>
          <cell r="IV153">
            <v>75.114618086141093</v>
          </cell>
          <cell r="IW153">
            <v>76.763343487595577</v>
          </cell>
          <cell r="IX153">
            <v>91.838826730351514</v>
          </cell>
          <cell r="IY153">
            <v>107.33355648929009</v>
          </cell>
        </row>
        <row r="154">
          <cell r="J154">
            <v>91.974342304024631</v>
          </cell>
          <cell r="K154">
            <v>83.077849434265389</v>
          </cell>
          <cell r="L154">
            <v>108.34035767577062</v>
          </cell>
          <cell r="M154">
            <v>117.37816445168947</v>
          </cell>
          <cell r="N154">
            <v>97.734104026657945</v>
          </cell>
          <cell r="O154">
            <v>115.46783819209807</v>
          </cell>
          <cell r="P154">
            <v>100.14886990558011</v>
          </cell>
          <cell r="Q154">
            <v>99.662509977064175</v>
          </cell>
          <cell r="R154">
            <v>88.046414910559008</v>
          </cell>
          <cell r="S154">
            <v>85.292559772939754</v>
          </cell>
          <cell r="T154">
            <v>102.77891301173254</v>
          </cell>
          <cell r="U154">
            <v>82.160832746213458</v>
          </cell>
          <cell r="V154">
            <v>83.014476822651829</v>
          </cell>
          <cell r="W154">
            <v>86.148594472154244</v>
          </cell>
          <cell r="X154">
            <v>119.25923515249393</v>
          </cell>
          <cell r="Y154">
            <v>123.04927211223431</v>
          </cell>
          <cell r="Z154">
            <v>103.68483585268841</v>
          </cell>
          <cell r="AA154">
            <v>128.2728884453964</v>
          </cell>
          <cell r="AB154">
            <v>127.93500048829796</v>
          </cell>
          <cell r="AC154">
            <v>117.80404745747825</v>
          </cell>
          <cell r="AD154">
            <v>92.028168957304302</v>
          </cell>
          <cell r="AE154">
            <v>87.467744313599084</v>
          </cell>
          <cell r="AF154">
            <v>99.674455634554448</v>
          </cell>
          <cell r="AG154">
            <v>109.70371945617114</v>
          </cell>
          <cell r="AH154">
            <v>91.608904096335792</v>
          </cell>
          <cell r="AI154">
            <v>85.797479779611351</v>
          </cell>
          <cell r="AJ154">
            <v>104.53338329828527</v>
          </cell>
          <cell r="AK154">
            <v>95.257055072938158</v>
          </cell>
          <cell r="AL154">
            <v>121.91373245502909</v>
          </cell>
          <cell r="AM154">
            <v>84.15879917493379</v>
          </cell>
          <cell r="AN154">
            <v>132.12137813157349</v>
          </cell>
          <cell r="AO154">
            <v>94.334328334577492</v>
          </cell>
          <cell r="AP154">
            <v>71.392198936902275</v>
          </cell>
          <cell r="AQ154">
            <v>111.70772992122032</v>
          </cell>
          <cell r="AR154">
            <v>62.310639178522749</v>
          </cell>
          <cell r="AS154">
            <v>122.07111477552787</v>
          </cell>
          <cell r="AT154">
            <v>85.045898066558593</v>
          </cell>
          <cell r="AU154">
            <v>127.92939162219716</v>
          </cell>
          <cell r="AV154">
            <v>84.879375718233021</v>
          </cell>
          <cell r="AW154">
            <v>85.510853018846703</v>
          </cell>
          <cell r="AX154">
            <v>123.08555063919829</v>
          </cell>
          <cell r="AY154">
            <v>98.807726617752962</v>
          </cell>
          <cell r="AZ154">
            <v>121.92338338498203</v>
          </cell>
          <cell r="BA154">
            <v>127.36590257058565</v>
          </cell>
          <cell r="BB154">
            <v>89.374154688750508</v>
          </cell>
          <cell r="BC154">
            <v>109.6353100810618</v>
          </cell>
          <cell r="BD154">
            <v>111.2534868607068</v>
          </cell>
          <cell r="BE154">
            <v>122.25049564041883</v>
          </cell>
          <cell r="BF154">
            <v>116.00378372288525</v>
          </cell>
          <cell r="BG154">
            <v>106.38810128251696</v>
          </cell>
          <cell r="BH154">
            <v>91.444275912076947</v>
          </cell>
          <cell r="BI154">
            <v>89.13117653907581</v>
          </cell>
          <cell r="BJ154">
            <v>108.54638727614456</v>
          </cell>
          <cell r="BK154">
            <v>94.440806899337161</v>
          </cell>
          <cell r="BL154">
            <v>89.759084938029488</v>
          </cell>
          <cell r="BM154">
            <v>96.874494213936075</v>
          </cell>
          <cell r="BN154">
            <v>121.81435697636483</v>
          </cell>
          <cell r="BO154">
            <v>89.296264424966566</v>
          </cell>
          <cell r="BP154">
            <v>112.39075703080356</v>
          </cell>
          <cell r="BQ154">
            <v>87.401729097702059</v>
          </cell>
          <cell r="BR154">
            <v>93.444602221326875</v>
          </cell>
          <cell r="BS154">
            <v>73.288022232937749</v>
          </cell>
          <cell r="BT154">
            <v>112.30674316390528</v>
          </cell>
          <cell r="BU154">
            <v>99.343512565785232</v>
          </cell>
          <cell r="BV154">
            <v>121.56808560344734</v>
          </cell>
          <cell r="BW154">
            <v>94.273674843593554</v>
          </cell>
          <cell r="BX154">
            <v>108.76273585189968</v>
          </cell>
          <cell r="BY154">
            <v>86.083945013531263</v>
          </cell>
          <cell r="BZ154">
            <v>95.746327801367315</v>
          </cell>
          <cell r="CA154">
            <v>72.205335285981064</v>
          </cell>
          <cell r="CB154">
            <v>111.27214502063021</v>
          </cell>
          <cell r="CC154">
            <v>102.69037186505277</v>
          </cell>
          <cell r="CD154">
            <v>97.209187237928745</v>
          </cell>
          <cell r="CE154">
            <v>120.14675869408931</v>
          </cell>
          <cell r="CF154">
            <v>107.23621743896031</v>
          </cell>
          <cell r="CG154">
            <v>131.41328558119577</v>
          </cell>
          <cell r="CH154">
            <v>124.8687146066552</v>
          </cell>
          <cell r="CI154">
            <v>104.1822744810656</v>
          </cell>
          <cell r="CJ154">
            <v>121.93026776819131</v>
          </cell>
          <cell r="CK154">
            <v>72.006382040926724</v>
          </cell>
          <cell r="CL154">
            <v>137.63699179434582</v>
          </cell>
          <cell r="CM154">
            <v>133.4129305029397</v>
          </cell>
          <cell r="CN154">
            <v>81.865924732224727</v>
          </cell>
          <cell r="CO154">
            <v>143.81278256087771</v>
          </cell>
          <cell r="CP154">
            <v>93.803808672439743</v>
          </cell>
          <cell r="CQ154">
            <v>115.35197057678543</v>
          </cell>
          <cell r="CR154">
            <v>107.52595726246615</v>
          </cell>
          <cell r="CS154">
            <v>169.6162353971101</v>
          </cell>
          <cell r="CT154">
            <v>126.62045087196783</v>
          </cell>
          <cell r="CU154">
            <v>100.14767947813947</v>
          </cell>
          <cell r="CV154">
            <v>116.09751367902621</v>
          </cell>
          <cell r="CW154">
            <v>119.04778214302031</v>
          </cell>
          <cell r="CX154">
            <v>106.17553157493936</v>
          </cell>
          <cell r="CY154">
            <v>51.391350045164081</v>
          </cell>
          <cell r="CZ154">
            <v>111.37059232153548</v>
          </cell>
          <cell r="DA154">
            <v>136.73693424154396</v>
          </cell>
          <cell r="DB154">
            <v>89.263104726480165</v>
          </cell>
          <cell r="DC154">
            <v>115.60854504384845</v>
          </cell>
          <cell r="DD154">
            <v>128.8085182085388</v>
          </cell>
          <cell r="DE154">
            <v>139.76293078000487</v>
          </cell>
          <cell r="DF154">
            <v>122.34199606006472</v>
          </cell>
          <cell r="DG154">
            <v>129.74723937806976</v>
          </cell>
          <cell r="DH154">
            <v>115.99660687721362</v>
          </cell>
          <cell r="DI154">
            <v>121.58319596794485</v>
          </cell>
          <cell r="DJ154">
            <v>97.84786691292382</v>
          </cell>
          <cell r="DK154">
            <v>102.57600635445131</v>
          </cell>
          <cell r="DL154">
            <v>122.01884503402256</v>
          </cell>
          <cell r="DM154">
            <v>130.95672114161673</v>
          </cell>
          <cell r="DN154">
            <v>122.26978198706556</v>
          </cell>
          <cell r="DO154">
            <v>85.053630631372556</v>
          </cell>
          <cell r="DP154">
            <v>114.10468625772877</v>
          </cell>
          <cell r="DQ154">
            <v>114.53617845642759</v>
          </cell>
          <cell r="DR154">
            <v>124.11249651613437</v>
          </cell>
          <cell r="DS154">
            <v>120.67742528793103</v>
          </cell>
          <cell r="DT154">
            <v>91.059428957948398</v>
          </cell>
          <cell r="DU154">
            <v>145.19818490484948</v>
          </cell>
          <cell r="DV154">
            <v>105.671704545189</v>
          </cell>
          <cell r="DW154">
            <v>127.42311781022819</v>
          </cell>
          <cell r="DX154">
            <v>68.642064202669545</v>
          </cell>
          <cell r="DY154">
            <v>121.34519788645395</v>
          </cell>
          <cell r="DZ154">
            <v>88.606368523673169</v>
          </cell>
          <cell r="EA154">
            <v>105.05825539102334</v>
          </cell>
          <cell r="EB154">
            <v>85.922089567582702</v>
          </cell>
          <cell r="EC154">
            <v>117.93780546923077</v>
          </cell>
          <cell r="ED154">
            <v>101.55580070165655</v>
          </cell>
          <cell r="EE154">
            <v>104.3871628331058</v>
          </cell>
          <cell r="EF154">
            <v>111.47475126786728</v>
          </cell>
          <cell r="EG154">
            <v>119.22817058676632</v>
          </cell>
          <cell r="EH154">
            <v>89.398761012180231</v>
          </cell>
          <cell r="EI154">
            <v>105.95766606896842</v>
          </cell>
          <cell r="EJ154">
            <v>91.974016094674013</v>
          </cell>
          <cell r="EK154">
            <v>83.489918620638463</v>
          </cell>
          <cell r="EL154">
            <v>110.56671504992673</v>
          </cell>
          <cell r="EM154">
            <v>68.497459365146028</v>
          </cell>
          <cell r="EN154">
            <v>118.36356159927315</v>
          </cell>
          <cell r="EO154">
            <v>102.40392182024917</v>
          </cell>
          <cell r="EP154">
            <v>158.0919938842178</v>
          </cell>
          <cell r="EQ154">
            <v>99.405249589362683</v>
          </cell>
          <cell r="ER154">
            <v>96.89723297257963</v>
          </cell>
          <cell r="ES154">
            <v>113.67217990343664</v>
          </cell>
          <cell r="ET154">
            <v>119.86015056267111</v>
          </cell>
          <cell r="EU154">
            <v>76.183806028679228</v>
          </cell>
          <cell r="EV154">
            <v>81.012859758377971</v>
          </cell>
          <cell r="EW154">
            <v>131.57672237049997</v>
          </cell>
          <cell r="EX154">
            <v>118.01084256253921</v>
          </cell>
          <cell r="EY154">
            <v>69.89967359765059</v>
          </cell>
          <cell r="EZ154">
            <v>133.80505122485624</v>
          </cell>
          <cell r="FA154">
            <v>131.20911361973671</v>
          </cell>
          <cell r="FB154">
            <v>92.101862890228134</v>
          </cell>
          <cell r="FC154">
            <v>82.63537741743211</v>
          </cell>
          <cell r="FD154">
            <v>90.888939849162952</v>
          </cell>
          <cell r="FE154">
            <v>147.07225292709839</v>
          </cell>
          <cell r="FF154">
            <v>84.501275472003513</v>
          </cell>
          <cell r="FG154">
            <v>83.096802534787514</v>
          </cell>
          <cell r="FH154">
            <v>149.8749289211444</v>
          </cell>
          <cell r="FI154">
            <v>81.281626108934759</v>
          </cell>
          <cell r="FJ154">
            <v>80.606584902119693</v>
          </cell>
          <cell r="FK154">
            <v>110.95409162825754</v>
          </cell>
          <cell r="FL154">
            <v>75.098351266846151</v>
          </cell>
          <cell r="FM154">
            <v>90.587547673207339</v>
          </cell>
          <cell r="FN154">
            <v>105.87966856519404</v>
          </cell>
          <cell r="FO154">
            <v>140.00905762722223</v>
          </cell>
          <cell r="FP154">
            <v>86.447035187428327</v>
          </cell>
          <cell r="FQ154">
            <v>99.86264282317218</v>
          </cell>
          <cell r="FR154">
            <v>96.685463722484215</v>
          </cell>
          <cell r="FS154">
            <v>86.407846418698597</v>
          </cell>
          <cell r="FT154">
            <v>123.00337555378024</v>
          </cell>
          <cell r="FU154">
            <v>117.7693903162708</v>
          </cell>
          <cell r="FV154">
            <v>99.226984857748818</v>
          </cell>
          <cell r="FW154">
            <v>98.847944155299544</v>
          </cell>
          <cell r="FX154">
            <v>91.081913661723533</v>
          </cell>
          <cell r="FY154">
            <v>109.50000869215069</v>
          </cell>
          <cell r="FZ154">
            <v>139.52205254979432</v>
          </cell>
          <cell r="GA154">
            <v>97.464815159023232</v>
          </cell>
          <cell r="GB154">
            <v>106.20376469867566</v>
          </cell>
          <cell r="GC154">
            <v>108.78147347986867</v>
          </cell>
          <cell r="GD154">
            <v>107.43169918553829</v>
          </cell>
          <cell r="GE154">
            <v>96.346160401518659</v>
          </cell>
          <cell r="GF154">
            <v>89.871850475026918</v>
          </cell>
          <cell r="GG154">
            <v>104.93468752297085</v>
          </cell>
          <cell r="GH154">
            <v>115.77275209923792</v>
          </cell>
          <cell r="GI154">
            <v>80.519183524277054</v>
          </cell>
          <cell r="GJ154">
            <v>101.47565619021738</v>
          </cell>
          <cell r="GK154">
            <v>75.31476353439119</v>
          </cell>
          <cell r="GL154">
            <v>90.621854557701894</v>
          </cell>
          <cell r="GM154">
            <v>120.61511005767625</v>
          </cell>
          <cell r="GN154">
            <v>121.09303012055483</v>
          </cell>
          <cell r="GO154">
            <v>80.539530085903394</v>
          </cell>
          <cell r="GP154">
            <v>103.16794508126343</v>
          </cell>
          <cell r="GQ154">
            <v>84.725362316177836</v>
          </cell>
          <cell r="GR154">
            <v>95.777578554414376</v>
          </cell>
          <cell r="GS154">
            <v>110.55904482351623</v>
          </cell>
          <cell r="GT154">
            <v>90.439455781161612</v>
          </cell>
          <cell r="GU154">
            <v>125.67472404185034</v>
          </cell>
          <cell r="GV154">
            <v>110.76640702246722</v>
          </cell>
          <cell r="GW154">
            <v>75.463056122353279</v>
          </cell>
          <cell r="GX154">
            <v>95.73866802585988</v>
          </cell>
          <cell r="GY154">
            <v>85.627110482197793</v>
          </cell>
          <cell r="GZ154">
            <v>127.56170722471805</v>
          </cell>
          <cell r="HA154">
            <v>116.21028756337827</v>
          </cell>
          <cell r="HB154">
            <v>100.07403416716969</v>
          </cell>
          <cell r="HC154">
            <v>104.25839552018822</v>
          </cell>
          <cell r="HD154">
            <v>121.14226652269508</v>
          </cell>
          <cell r="HE154">
            <v>135.43754727408196</v>
          </cell>
          <cell r="HF154">
            <v>104.47108317442327</v>
          </cell>
          <cell r="HG154">
            <v>95.164235400562674</v>
          </cell>
          <cell r="HH154">
            <v>81.325659689752896</v>
          </cell>
          <cell r="HI154">
            <v>104.30027207111583</v>
          </cell>
          <cell r="HJ154">
            <v>96.668307707300343</v>
          </cell>
          <cell r="HK154">
            <v>97.255577749586593</v>
          </cell>
          <cell r="HL154">
            <v>183.92063460612496</v>
          </cell>
          <cell r="HM154">
            <v>124.61926647976803</v>
          </cell>
          <cell r="HN154">
            <v>79.969554409308657</v>
          </cell>
          <cell r="HO154">
            <v>80.616123435522354</v>
          </cell>
          <cell r="HP154">
            <v>104.78598227949972</v>
          </cell>
          <cell r="HQ154">
            <v>74.208297752234941</v>
          </cell>
          <cell r="HR154">
            <v>91.74456163596119</v>
          </cell>
          <cell r="HS154">
            <v>112.19610436438568</v>
          </cell>
          <cell r="HT154">
            <v>137.06930022473716</v>
          </cell>
          <cell r="HU154">
            <v>92.812495151350561</v>
          </cell>
          <cell r="HV154">
            <v>116.14528151375825</v>
          </cell>
          <cell r="HW154">
            <v>53.97959165271191</v>
          </cell>
          <cell r="HX154">
            <v>76.536689642723175</v>
          </cell>
          <cell r="HY154">
            <v>97.861598767615774</v>
          </cell>
          <cell r="HZ154">
            <v>122.67757760214845</v>
          </cell>
          <cell r="IA154">
            <v>73.375679340470597</v>
          </cell>
          <cell r="IB154">
            <v>119.45076832343385</v>
          </cell>
          <cell r="IC154">
            <v>91.693415374594849</v>
          </cell>
          <cell r="ID154">
            <v>101.96926082765525</v>
          </cell>
          <cell r="IE154">
            <v>106.04566044312442</v>
          </cell>
          <cell r="IF154">
            <v>73.493179437698899</v>
          </cell>
          <cell r="IG154">
            <v>77.735856123413654</v>
          </cell>
          <cell r="IH154">
            <v>103.03214733128706</v>
          </cell>
          <cell r="II154">
            <v>90.245200095238744</v>
          </cell>
          <cell r="IJ154">
            <v>118.23867482578571</v>
          </cell>
          <cell r="IK154">
            <v>72.420648176130356</v>
          </cell>
          <cell r="IL154">
            <v>98.82009699550477</v>
          </cell>
          <cell r="IM154">
            <v>105.03522287951535</v>
          </cell>
          <cell r="IN154">
            <v>110.93729067142117</v>
          </cell>
          <cell r="IO154">
            <v>111.19706021270413</v>
          </cell>
          <cell r="IP154">
            <v>143.74988606685983</v>
          </cell>
          <cell r="IQ154">
            <v>99.475431816679659</v>
          </cell>
          <cell r="IR154">
            <v>98.87527095128948</v>
          </cell>
          <cell r="IS154">
            <v>107.76718354829916</v>
          </cell>
          <cell r="IT154">
            <v>123.53698043574924</v>
          </cell>
          <cell r="IU154">
            <v>96.535308070206241</v>
          </cell>
          <cell r="IV154">
            <v>76.307162894384518</v>
          </cell>
          <cell r="IW154">
            <v>75.398435527718149</v>
          </cell>
          <cell r="IX154">
            <v>91.786818676800621</v>
          </cell>
          <cell r="IY154">
            <v>106.79956481874405</v>
          </cell>
        </row>
        <row r="155">
          <cell r="J155">
            <v>92.064742220151444</v>
          </cell>
          <cell r="K155">
            <v>82.911427555854686</v>
          </cell>
          <cell r="L155">
            <v>109.68890190251109</v>
          </cell>
          <cell r="M155">
            <v>117.23793469418544</v>
          </cell>
          <cell r="N155">
            <v>94.200581927161721</v>
          </cell>
          <cell r="O155">
            <v>120.67269099286013</v>
          </cell>
          <cell r="P155">
            <v>101.44119802314546</v>
          </cell>
          <cell r="Q155">
            <v>97.966422460613046</v>
          </cell>
          <cell r="R155">
            <v>87.364566348093362</v>
          </cell>
          <cell r="S155">
            <v>84.453950386476777</v>
          </cell>
          <cell r="T155">
            <v>102.02040641623171</v>
          </cell>
          <cell r="U155">
            <v>82.84727511794398</v>
          </cell>
          <cell r="V155">
            <v>85.738072171623614</v>
          </cell>
          <cell r="W155">
            <v>85.455423913155158</v>
          </cell>
          <cell r="X155">
            <v>121.57908147807935</v>
          </cell>
          <cell r="Y155">
            <v>126.17564605391783</v>
          </cell>
          <cell r="Z155">
            <v>103.95090646506543</v>
          </cell>
          <cell r="AA155">
            <v>131.87836464968962</v>
          </cell>
          <cell r="AB155">
            <v>132.70509812092786</v>
          </cell>
          <cell r="AC155">
            <v>115.93026933226146</v>
          </cell>
          <cell r="AD155">
            <v>91.049728140676876</v>
          </cell>
          <cell r="AE155">
            <v>88.190760622366327</v>
          </cell>
          <cell r="AF155">
            <v>101.34081953898722</v>
          </cell>
          <cell r="AG155">
            <v>111.7445908398049</v>
          </cell>
          <cell r="AH155">
            <v>91.274650723028543</v>
          </cell>
          <cell r="AI155">
            <v>86.978038898420252</v>
          </cell>
          <cell r="AJ155">
            <v>104.27163511719108</v>
          </cell>
          <cell r="AK155">
            <v>91.211265274807801</v>
          </cell>
          <cell r="AL155">
            <v>122.72621807623713</v>
          </cell>
          <cell r="AM155">
            <v>85.665154534642994</v>
          </cell>
          <cell r="AN155">
            <v>130.51999824510267</v>
          </cell>
          <cell r="AO155">
            <v>96.089100245267005</v>
          </cell>
          <cell r="AP155">
            <v>71.820596915489531</v>
          </cell>
          <cell r="AQ155">
            <v>113.56979579584427</v>
          </cell>
          <cell r="AR155">
            <v>59.901442774793267</v>
          </cell>
          <cell r="AS155">
            <v>122.27878420172034</v>
          </cell>
          <cell r="AT155">
            <v>84.63338814086076</v>
          </cell>
          <cell r="AU155">
            <v>125.74286773804874</v>
          </cell>
          <cell r="AV155">
            <v>85.867673191345204</v>
          </cell>
          <cell r="AW155">
            <v>84.471832262892733</v>
          </cell>
          <cell r="AX155">
            <v>120.20887116561437</v>
          </cell>
          <cell r="AY155">
            <v>98.182118323124556</v>
          </cell>
          <cell r="AZ155">
            <v>124.06401199617831</v>
          </cell>
          <cell r="BA155">
            <v>128.56076004290105</v>
          </cell>
          <cell r="BB155">
            <v>89.980195334868597</v>
          </cell>
          <cell r="BC155">
            <v>104.09864150472453</v>
          </cell>
          <cell r="BD155">
            <v>111.22630797881108</v>
          </cell>
          <cell r="BE155">
            <v>123.4477769748523</v>
          </cell>
          <cell r="BF155">
            <v>116.35210224438083</v>
          </cell>
          <cell r="BG155">
            <v>106.58094345924505</v>
          </cell>
          <cell r="BH155">
            <v>91.176400644998878</v>
          </cell>
          <cell r="BI155">
            <v>88.328134993875608</v>
          </cell>
          <cell r="BJ155">
            <v>105.37130140767404</v>
          </cell>
          <cell r="BK155">
            <v>94.076835185837155</v>
          </cell>
          <cell r="BL155">
            <v>88.657524580969934</v>
          </cell>
          <cell r="BM155">
            <v>99.366049805237111</v>
          </cell>
          <cell r="BN155">
            <v>123.24035118485388</v>
          </cell>
          <cell r="BO155">
            <v>89.174314659288953</v>
          </cell>
          <cell r="BP155">
            <v>112.5227095834429</v>
          </cell>
          <cell r="BQ155">
            <v>87.844020244361701</v>
          </cell>
          <cell r="BR155">
            <v>92.960265292777223</v>
          </cell>
          <cell r="BS155">
            <v>72.587655635309062</v>
          </cell>
          <cell r="BT155">
            <v>112.32377669196602</v>
          </cell>
          <cell r="BU155">
            <v>96.749563831955371</v>
          </cell>
          <cell r="BV155">
            <v>120.46764347398774</v>
          </cell>
          <cell r="BW155">
            <v>95.47336155036065</v>
          </cell>
          <cell r="BX155">
            <v>109.65514148488025</v>
          </cell>
          <cell r="BY155">
            <v>87.54053229312926</v>
          </cell>
          <cell r="BZ155">
            <v>94.18682995174396</v>
          </cell>
          <cell r="CA155">
            <v>74.684654345583837</v>
          </cell>
          <cell r="CB155">
            <v>111.66444971510381</v>
          </cell>
          <cell r="CC155">
            <v>101.48027364685038</v>
          </cell>
          <cell r="CD155">
            <v>97.34079277604144</v>
          </cell>
          <cell r="CE155">
            <v>120.04940674416552</v>
          </cell>
          <cell r="CF155">
            <v>108.15291514061886</v>
          </cell>
          <cell r="CG155">
            <v>134.77109659900725</v>
          </cell>
          <cell r="CH155">
            <v>122.86008363695778</v>
          </cell>
          <cell r="CI155">
            <v>104.97114435351598</v>
          </cell>
          <cell r="CJ155">
            <v>121.31372882073016</v>
          </cell>
          <cell r="CK155">
            <v>71.061000451375662</v>
          </cell>
          <cell r="CL155">
            <v>134.72728856587983</v>
          </cell>
          <cell r="CM155">
            <v>133.02022939900181</v>
          </cell>
          <cell r="CN155">
            <v>81.757389239406479</v>
          </cell>
          <cell r="CO155">
            <v>144.54764091278304</v>
          </cell>
          <cell r="CP155">
            <v>94.637975479116122</v>
          </cell>
          <cell r="CQ155">
            <v>114.69708353584289</v>
          </cell>
          <cell r="CR155">
            <v>110.73024213019384</v>
          </cell>
          <cell r="CS155">
            <v>167.56053890799583</v>
          </cell>
          <cell r="CT155">
            <v>123.71937523620056</v>
          </cell>
          <cell r="CU155">
            <v>99.297879004834599</v>
          </cell>
          <cell r="CV155">
            <v>114.98573248472914</v>
          </cell>
          <cell r="CW155">
            <v>116.88250002809285</v>
          </cell>
          <cell r="CX155">
            <v>106.15444405188725</v>
          </cell>
          <cell r="CY155">
            <v>50.766016405405786</v>
          </cell>
          <cell r="CZ155">
            <v>114.11935935634587</v>
          </cell>
          <cell r="DA155">
            <v>133.05244704675471</v>
          </cell>
          <cell r="DB155">
            <v>89.446563011605548</v>
          </cell>
          <cell r="DC155">
            <v>114.789516156356</v>
          </cell>
          <cell r="DD155">
            <v>127.05886586951146</v>
          </cell>
          <cell r="DE155">
            <v>140.51016377876164</v>
          </cell>
          <cell r="DF155">
            <v>123.81573852923272</v>
          </cell>
          <cell r="DG155">
            <v>128.85181421186726</v>
          </cell>
          <cell r="DH155">
            <v>114.85268695679271</v>
          </cell>
          <cell r="DI155">
            <v>120.17647263322763</v>
          </cell>
          <cell r="DJ155">
            <v>96.882766362285665</v>
          </cell>
          <cell r="DK155">
            <v>104.46980475937936</v>
          </cell>
          <cell r="DL155">
            <v>121.9956231668712</v>
          </cell>
          <cell r="DM155">
            <v>130.53835121922498</v>
          </cell>
          <cell r="DN155">
            <v>123.6098209179361</v>
          </cell>
          <cell r="DO155">
            <v>84.709289135722969</v>
          </cell>
          <cell r="DP155">
            <v>114.0222602560967</v>
          </cell>
          <cell r="DQ155">
            <v>116.7121827795447</v>
          </cell>
          <cell r="DR155">
            <v>124.69851546218942</v>
          </cell>
          <cell r="DS155">
            <v>119.87077345405292</v>
          </cell>
          <cell r="DT155">
            <v>91.975336220665909</v>
          </cell>
          <cell r="DU155">
            <v>146.93677674142793</v>
          </cell>
          <cell r="DV155">
            <v>105.87711760225118</v>
          </cell>
          <cell r="DW155">
            <v>124.94934403561943</v>
          </cell>
          <cell r="DX155">
            <v>68.024684929295162</v>
          </cell>
          <cell r="DY155">
            <v>119.61289205731644</v>
          </cell>
          <cell r="DZ155">
            <v>88.013712208531146</v>
          </cell>
          <cell r="EA155">
            <v>106.21771921836917</v>
          </cell>
          <cell r="EB155">
            <v>86.385152862589351</v>
          </cell>
          <cell r="EC155">
            <v>118.4723367878765</v>
          </cell>
          <cell r="ED155">
            <v>99.3801188942914</v>
          </cell>
          <cell r="EE155">
            <v>105.02842971531467</v>
          </cell>
          <cell r="EF155">
            <v>111.35103317095474</v>
          </cell>
          <cell r="EG155">
            <v>119.63381997565534</v>
          </cell>
          <cell r="EH155">
            <v>90.097343967403418</v>
          </cell>
          <cell r="EI155">
            <v>108.72593544322079</v>
          </cell>
          <cell r="EJ155">
            <v>90.506022390596186</v>
          </cell>
          <cell r="EK155">
            <v>85.335127837022398</v>
          </cell>
          <cell r="EL155">
            <v>111.16978630224041</v>
          </cell>
          <cell r="EM155">
            <v>68.1894338960185</v>
          </cell>
          <cell r="EN155">
            <v>122.15715530471236</v>
          </cell>
          <cell r="EO155">
            <v>99.816097095173234</v>
          </cell>
          <cell r="EP155">
            <v>156.04935006897171</v>
          </cell>
          <cell r="EQ155">
            <v>102.00729199937166</v>
          </cell>
          <cell r="ER155">
            <v>98.2527398729693</v>
          </cell>
          <cell r="ES155">
            <v>115.00838927161233</v>
          </cell>
          <cell r="ET155">
            <v>119.61343017696107</v>
          </cell>
          <cell r="EU155">
            <v>75.108332360450135</v>
          </cell>
          <cell r="EV155">
            <v>80.388220337077215</v>
          </cell>
          <cell r="EW155">
            <v>130.51058354330254</v>
          </cell>
          <cell r="EX155">
            <v>113.69069424708887</v>
          </cell>
          <cell r="EY155">
            <v>72.739020260486768</v>
          </cell>
          <cell r="EZ155">
            <v>132.78819487904255</v>
          </cell>
          <cell r="FA155">
            <v>130.7327773791273</v>
          </cell>
          <cell r="FB155">
            <v>93.903954911546919</v>
          </cell>
          <cell r="FC155">
            <v>83.250266805301592</v>
          </cell>
          <cell r="FD155">
            <v>90.284201039148115</v>
          </cell>
          <cell r="FE155">
            <v>148.52740581212382</v>
          </cell>
          <cell r="FF155">
            <v>83.800418075849635</v>
          </cell>
          <cell r="FG155">
            <v>84.626028147915164</v>
          </cell>
          <cell r="FH155">
            <v>149.83779303658608</v>
          </cell>
          <cell r="FI155">
            <v>80.490064734990042</v>
          </cell>
          <cell r="FJ155">
            <v>81.192573911018897</v>
          </cell>
          <cell r="FK155">
            <v>110.67479073168818</v>
          </cell>
          <cell r="FL155">
            <v>74.058389517036105</v>
          </cell>
          <cell r="FM155">
            <v>90.68605191293301</v>
          </cell>
          <cell r="FN155">
            <v>107.74817963724622</v>
          </cell>
          <cell r="FO155">
            <v>141.74724688389014</v>
          </cell>
          <cell r="FP155">
            <v>84.936556675666708</v>
          </cell>
          <cell r="FQ155">
            <v>99.222811821498141</v>
          </cell>
          <cell r="FR155">
            <v>94.206636199493957</v>
          </cell>
          <cell r="FS155">
            <v>84.572387673348871</v>
          </cell>
          <cell r="FT155">
            <v>122.37514935558536</v>
          </cell>
          <cell r="FU155">
            <v>116.36722901345257</v>
          </cell>
          <cell r="FV155">
            <v>96.477663428061902</v>
          </cell>
          <cell r="FW155">
            <v>99.767596088231187</v>
          </cell>
          <cell r="FX155">
            <v>92.657719188786302</v>
          </cell>
          <cell r="FY155">
            <v>108.11788437514947</v>
          </cell>
          <cell r="FZ155">
            <v>138.92880980587461</v>
          </cell>
          <cell r="GA155">
            <v>99.673603958129405</v>
          </cell>
          <cell r="GB155">
            <v>104.88683382323347</v>
          </cell>
          <cell r="GC155">
            <v>105.78884093629385</v>
          </cell>
          <cell r="GD155">
            <v>107.06821179224484</v>
          </cell>
          <cell r="GE155">
            <v>97.636482700325843</v>
          </cell>
          <cell r="GF155">
            <v>89.056822362005121</v>
          </cell>
          <cell r="GG155">
            <v>104.82386483305562</v>
          </cell>
          <cell r="GH155">
            <v>118.74951457355584</v>
          </cell>
          <cell r="GI155">
            <v>82.119406348821826</v>
          </cell>
          <cell r="GJ155">
            <v>104.78250431607783</v>
          </cell>
          <cell r="GK155">
            <v>76.538189524308947</v>
          </cell>
          <cell r="GL155">
            <v>90.204044970268143</v>
          </cell>
          <cell r="GM155">
            <v>120.72529163003776</v>
          </cell>
          <cell r="GN155">
            <v>119.16320048809872</v>
          </cell>
          <cell r="GO155">
            <v>79.101234342169334</v>
          </cell>
          <cell r="GP155">
            <v>102.760871159651</v>
          </cell>
          <cell r="GQ155">
            <v>84.002616385605975</v>
          </cell>
          <cell r="GR155">
            <v>95.06658415634341</v>
          </cell>
          <cell r="GS155">
            <v>113.2677561106152</v>
          </cell>
          <cell r="GT155">
            <v>92.92674396514829</v>
          </cell>
          <cell r="GU155">
            <v>120.53062403713298</v>
          </cell>
          <cell r="GV155">
            <v>107.60132680283888</v>
          </cell>
          <cell r="GW155">
            <v>73.022108580908068</v>
          </cell>
          <cell r="GX155">
            <v>93.143379385424339</v>
          </cell>
          <cell r="GY155">
            <v>84.862529852556563</v>
          </cell>
          <cell r="GZ155">
            <v>129.68656607025528</v>
          </cell>
          <cell r="HA155">
            <v>117.22413772143003</v>
          </cell>
          <cell r="HB155">
            <v>101.17871120800288</v>
          </cell>
          <cell r="HC155">
            <v>105.70635529898706</v>
          </cell>
          <cell r="HD155">
            <v>122.77644860162131</v>
          </cell>
          <cell r="HE155">
            <v>138.29618805667747</v>
          </cell>
          <cell r="HF155">
            <v>104.66715987665474</v>
          </cell>
          <cell r="HG155">
            <v>95.554272939505353</v>
          </cell>
          <cell r="HH155">
            <v>80.513550209222842</v>
          </cell>
          <cell r="HI155">
            <v>106.10118408234378</v>
          </cell>
          <cell r="HJ155">
            <v>97.784087838404687</v>
          </cell>
          <cell r="HK155">
            <v>96.547329076185079</v>
          </cell>
          <cell r="HL155">
            <v>185.27739005942328</v>
          </cell>
          <cell r="HM155">
            <v>127.80544698029384</v>
          </cell>
          <cell r="HN155">
            <v>79.859544802010845</v>
          </cell>
          <cell r="HO155">
            <v>82.124625843774922</v>
          </cell>
          <cell r="HP155">
            <v>108.39100827745996</v>
          </cell>
          <cell r="HQ155">
            <v>75.02094166785146</v>
          </cell>
          <cell r="HR155">
            <v>90.329141813853951</v>
          </cell>
          <cell r="HS155">
            <v>112.70681998162684</v>
          </cell>
          <cell r="HT155">
            <v>139.15977709147904</v>
          </cell>
          <cell r="HU155">
            <v>92.695586909233711</v>
          </cell>
          <cell r="HV155">
            <v>114.80670498178824</v>
          </cell>
          <cell r="HW155">
            <v>54.162376229416942</v>
          </cell>
          <cell r="HX155">
            <v>75.418045635611207</v>
          </cell>
          <cell r="HY155">
            <v>93.655220741153784</v>
          </cell>
          <cell r="HZ155">
            <v>120.66017602038022</v>
          </cell>
          <cell r="IA155">
            <v>75.344759204143273</v>
          </cell>
          <cell r="IB155">
            <v>122.26551034400036</v>
          </cell>
          <cell r="IC155">
            <v>91.681371378442691</v>
          </cell>
          <cell r="ID155">
            <v>102.39071488368519</v>
          </cell>
          <cell r="IE155">
            <v>105.72498310036191</v>
          </cell>
          <cell r="IF155">
            <v>75.81750310467082</v>
          </cell>
          <cell r="IG155">
            <v>77.979256061130627</v>
          </cell>
          <cell r="IH155">
            <v>102.98257867634207</v>
          </cell>
          <cell r="II155">
            <v>91.769995925784571</v>
          </cell>
          <cell r="IJ155">
            <v>119.78672944144581</v>
          </cell>
          <cell r="IK155">
            <v>71.730852825278618</v>
          </cell>
          <cell r="IL155">
            <v>98.590730127499711</v>
          </cell>
          <cell r="IM155">
            <v>106.72367819016851</v>
          </cell>
          <cell r="IN155">
            <v>113.38778341922928</v>
          </cell>
          <cell r="IO155">
            <v>110.29730950316984</v>
          </cell>
          <cell r="IP155">
            <v>146.64853668342812</v>
          </cell>
          <cell r="IQ155">
            <v>103.97618341417858</v>
          </cell>
          <cell r="IR155">
            <v>100.3713989161772</v>
          </cell>
          <cell r="IS155">
            <v>109.1528490799047</v>
          </cell>
          <cell r="IT155">
            <v>124.03563938753101</v>
          </cell>
          <cell r="IU155">
            <v>97.122546640729354</v>
          </cell>
          <cell r="IV155">
            <v>77.432492211730121</v>
          </cell>
          <cell r="IW155">
            <v>74.921228617432178</v>
          </cell>
          <cell r="IX155">
            <v>93.706845542399961</v>
          </cell>
          <cell r="IY155">
            <v>105.94800027360459</v>
          </cell>
        </row>
        <row r="156">
          <cell r="J156">
            <v>92.11764970942879</v>
          </cell>
          <cell r="K156">
            <v>82.775347938315164</v>
          </cell>
          <cell r="L156">
            <v>109.92939958214218</v>
          </cell>
          <cell r="M156">
            <v>114.20591989351452</v>
          </cell>
          <cell r="N156">
            <v>92.22034985315679</v>
          </cell>
          <cell r="O156">
            <v>122.9824528054522</v>
          </cell>
          <cell r="P156">
            <v>102.14073359970752</v>
          </cell>
          <cell r="Q156">
            <v>95.498442184655786</v>
          </cell>
          <cell r="R156">
            <v>89.121767718260159</v>
          </cell>
          <cell r="S156">
            <v>84.677520404423674</v>
          </cell>
          <cell r="T156">
            <v>101.34744559513646</v>
          </cell>
          <cell r="U156">
            <v>82.58942015481847</v>
          </cell>
          <cell r="V156">
            <v>82.54152523217013</v>
          </cell>
          <cell r="W156">
            <v>83.324863124883237</v>
          </cell>
          <cell r="X156">
            <v>123.3123322794408</v>
          </cell>
          <cell r="Y156">
            <v>124.605194332588</v>
          </cell>
          <cell r="Z156">
            <v>103.63772080170652</v>
          </cell>
          <cell r="AA156">
            <v>131.93284950516633</v>
          </cell>
          <cell r="AB156">
            <v>139.76072520444097</v>
          </cell>
          <cell r="AC156">
            <v>117.46025929815808</v>
          </cell>
          <cell r="AD156">
            <v>89.465077746149504</v>
          </cell>
          <cell r="AE156">
            <v>88.187641640229884</v>
          </cell>
          <cell r="AF156">
            <v>99.522238210690205</v>
          </cell>
          <cell r="AG156">
            <v>110.02915268386435</v>
          </cell>
          <cell r="AH156">
            <v>90.575320619002554</v>
          </cell>
          <cell r="AI156">
            <v>85.494432138573032</v>
          </cell>
          <cell r="AJ156">
            <v>103.2083345816289</v>
          </cell>
          <cell r="AK156">
            <v>91.158821365499378</v>
          </cell>
          <cell r="AL156">
            <v>126.49248337321977</v>
          </cell>
          <cell r="AM156">
            <v>84.749025168248082</v>
          </cell>
          <cell r="AN156">
            <v>128.0477376143628</v>
          </cell>
          <cell r="AO156">
            <v>99.25385639628611</v>
          </cell>
          <cell r="AP156">
            <v>71.339258228685168</v>
          </cell>
          <cell r="AQ156">
            <v>115.05563327704853</v>
          </cell>
          <cell r="AR156">
            <v>58.725445969228495</v>
          </cell>
          <cell r="AS156">
            <v>123.13761832539598</v>
          </cell>
          <cell r="AT156">
            <v>84.09567499023305</v>
          </cell>
          <cell r="AU156">
            <v>126.20409266901437</v>
          </cell>
          <cell r="AV156">
            <v>85.270394088206828</v>
          </cell>
          <cell r="AW156">
            <v>86.03378351629884</v>
          </cell>
          <cell r="AX156">
            <v>120.5603187608656</v>
          </cell>
          <cell r="AY156">
            <v>99.325670876146305</v>
          </cell>
          <cell r="AZ156">
            <v>123.15081688669322</v>
          </cell>
          <cell r="BA156">
            <v>127.80672225132317</v>
          </cell>
          <cell r="BB156">
            <v>91.468019230021426</v>
          </cell>
          <cell r="BC156">
            <v>101.21063681925084</v>
          </cell>
          <cell r="BD156">
            <v>108.04863594202286</v>
          </cell>
          <cell r="BE156">
            <v>124.05775543220852</v>
          </cell>
          <cell r="BF156">
            <v>113.05094606996541</v>
          </cell>
          <cell r="BG156">
            <v>104.93817882741648</v>
          </cell>
          <cell r="BH156">
            <v>90.6485458025832</v>
          </cell>
          <cell r="BI156">
            <v>88.604363494691043</v>
          </cell>
          <cell r="BJ156">
            <v>104.56450467911841</v>
          </cell>
          <cell r="BK156">
            <v>93.947740670432509</v>
          </cell>
          <cell r="BL156">
            <v>88.194105228128649</v>
          </cell>
          <cell r="BM156">
            <v>98.353014271728028</v>
          </cell>
          <cell r="BN156">
            <v>123.9341355533594</v>
          </cell>
          <cell r="BO156">
            <v>91.11372184866849</v>
          </cell>
          <cell r="BP156">
            <v>112.91876921725766</v>
          </cell>
          <cell r="BQ156">
            <v>85.945125933611749</v>
          </cell>
          <cell r="BR156">
            <v>94.184709178899865</v>
          </cell>
          <cell r="BS156">
            <v>73.180471435609945</v>
          </cell>
          <cell r="BT156">
            <v>113.99148252270867</v>
          </cell>
          <cell r="BU156">
            <v>96.631842409258596</v>
          </cell>
          <cell r="BV156">
            <v>122.02751473820609</v>
          </cell>
          <cell r="BW156">
            <v>94.792891279627369</v>
          </cell>
          <cell r="BX156">
            <v>108.59397825734064</v>
          </cell>
          <cell r="BY156">
            <v>85.669988951080441</v>
          </cell>
          <cell r="BZ156">
            <v>94.644967577302751</v>
          </cell>
          <cell r="CA156">
            <v>73.236252318146896</v>
          </cell>
          <cell r="CB156">
            <v>114.73729710497143</v>
          </cell>
          <cell r="CC156">
            <v>100.47193823932761</v>
          </cell>
          <cell r="CD156">
            <v>95.559060879619921</v>
          </cell>
          <cell r="CE156">
            <v>122.59236535906187</v>
          </cell>
          <cell r="CF156">
            <v>108.02050481157633</v>
          </cell>
          <cell r="CG156">
            <v>139.00206392868409</v>
          </cell>
          <cell r="CH156">
            <v>121.81661377303129</v>
          </cell>
          <cell r="CI156">
            <v>103.84299809126945</v>
          </cell>
          <cell r="CJ156">
            <v>121.9733301647283</v>
          </cell>
          <cell r="CK156">
            <v>70.357765936349026</v>
          </cell>
          <cell r="CL156">
            <v>130.96052997604352</v>
          </cell>
          <cell r="CM156">
            <v>132.15911428282439</v>
          </cell>
          <cell r="CN156">
            <v>84.150164850539753</v>
          </cell>
          <cell r="CO156">
            <v>146.46190276592264</v>
          </cell>
          <cell r="CP156">
            <v>92.026638759197169</v>
          </cell>
          <cell r="CQ156">
            <v>113.56070435595879</v>
          </cell>
          <cell r="CR156">
            <v>111.698894082889</v>
          </cell>
          <cell r="CS156">
            <v>164.66814221395254</v>
          </cell>
          <cell r="CT156">
            <v>123.23864506415858</v>
          </cell>
          <cell r="CU156">
            <v>97.365422722362553</v>
          </cell>
          <cell r="CV156">
            <v>114.59273599537765</v>
          </cell>
          <cell r="CW156">
            <v>113.06911617132917</v>
          </cell>
          <cell r="CX156">
            <v>108.05766191259728</v>
          </cell>
          <cell r="CY156">
            <v>50.355316757212535</v>
          </cell>
          <cell r="CZ156">
            <v>115.49555395413516</v>
          </cell>
          <cell r="DA156">
            <v>133.15223588349335</v>
          </cell>
          <cell r="DB156">
            <v>90.792992213356541</v>
          </cell>
          <cell r="DC156">
            <v>114.4912929883351</v>
          </cell>
          <cell r="DD156">
            <v>126.95224833563037</v>
          </cell>
          <cell r="DE156">
            <v>138.61022982891208</v>
          </cell>
          <cell r="DF156">
            <v>122.00905265537475</v>
          </cell>
          <cell r="DG156">
            <v>126.64660486723621</v>
          </cell>
          <cell r="DH156">
            <v>113.79368897766389</v>
          </cell>
          <cell r="DI156">
            <v>122.49874562654728</v>
          </cell>
          <cell r="DJ156">
            <v>97.62411363043762</v>
          </cell>
          <cell r="DK156">
            <v>101.94613673631609</v>
          </cell>
          <cell r="DL156">
            <v>121.07864065517944</v>
          </cell>
          <cell r="DM156">
            <v>129.63656957513888</v>
          </cell>
          <cell r="DN156">
            <v>125.69196021165796</v>
          </cell>
          <cell r="DO156">
            <v>83.174015033750905</v>
          </cell>
          <cell r="DP156">
            <v>111.94247208286734</v>
          </cell>
          <cell r="DQ156">
            <v>115.67293468594485</v>
          </cell>
          <cell r="DR156">
            <v>122.08561509297445</v>
          </cell>
          <cell r="DS156">
            <v>118.95060936299474</v>
          </cell>
          <cell r="DT156">
            <v>89.375818021961109</v>
          </cell>
          <cell r="DU156">
            <v>142.6224651965727</v>
          </cell>
          <cell r="DV156">
            <v>105.55402476655516</v>
          </cell>
          <cell r="DW156">
            <v>123.06880906092944</v>
          </cell>
          <cell r="DX156">
            <v>67.836200151015802</v>
          </cell>
          <cell r="DY156">
            <v>120.64639582478577</v>
          </cell>
          <cell r="DZ156">
            <v>85.961133009247206</v>
          </cell>
          <cell r="EA156">
            <v>108.3584894555428</v>
          </cell>
          <cell r="EB156">
            <v>87.443210682932474</v>
          </cell>
          <cell r="EC156">
            <v>114.86782779790789</v>
          </cell>
          <cell r="ED156">
            <v>100.35253394049609</v>
          </cell>
          <cell r="EE156">
            <v>106.15937446173542</v>
          </cell>
          <cell r="EF156">
            <v>110.30515222616155</v>
          </cell>
          <cell r="EG156">
            <v>119.72272126160023</v>
          </cell>
          <cell r="EH156">
            <v>91.450991320561371</v>
          </cell>
          <cell r="EI156">
            <v>109.46644509181893</v>
          </cell>
          <cell r="EJ156">
            <v>87.065909718560164</v>
          </cell>
          <cell r="EK156">
            <v>86.461356030957788</v>
          </cell>
          <cell r="EL156">
            <v>109.19056585224163</v>
          </cell>
          <cell r="EM156">
            <v>66.630249361262159</v>
          </cell>
          <cell r="EN156">
            <v>119.02034347432839</v>
          </cell>
          <cell r="EO156">
            <v>101.26782249570533</v>
          </cell>
          <cell r="EP156">
            <v>157.48580671911711</v>
          </cell>
          <cell r="EQ156">
            <v>99.314532923909667</v>
          </cell>
          <cell r="ER156">
            <v>96.673670162328193</v>
          </cell>
          <cell r="ES156">
            <v>114.25482211852703</v>
          </cell>
          <cell r="ET156">
            <v>117.6273801029038</v>
          </cell>
          <cell r="EU156">
            <v>73.846081538915357</v>
          </cell>
          <cell r="EV156">
            <v>80.689989224597937</v>
          </cell>
          <cell r="EW156">
            <v>133.07858747018832</v>
          </cell>
          <cell r="EX156">
            <v>114.56070972519029</v>
          </cell>
          <cell r="EY156">
            <v>72.314800696990176</v>
          </cell>
          <cell r="EZ156">
            <v>128.57584341827922</v>
          </cell>
          <cell r="FA156">
            <v>130.4168929315511</v>
          </cell>
          <cell r="FB156">
            <v>94.085367456235716</v>
          </cell>
          <cell r="FC156">
            <v>81.843158191627879</v>
          </cell>
          <cell r="FD156">
            <v>90.307091490177385</v>
          </cell>
          <cell r="FE156">
            <v>149.69761695628077</v>
          </cell>
          <cell r="FF156">
            <v>85.792427925221205</v>
          </cell>
          <cell r="FG156">
            <v>86.248291162720108</v>
          </cell>
          <cell r="FH156">
            <v>152.51758252010839</v>
          </cell>
          <cell r="FI156">
            <v>79.125859115427772</v>
          </cell>
          <cell r="FJ156">
            <v>81.057092126631062</v>
          </cell>
          <cell r="FK156">
            <v>109.24332507040188</v>
          </cell>
          <cell r="FL156">
            <v>76.30777004112187</v>
          </cell>
          <cell r="FM156">
            <v>90.318318339081301</v>
          </cell>
          <cell r="FN156">
            <v>109.89036421936302</v>
          </cell>
          <cell r="FO156">
            <v>142.3891598789248</v>
          </cell>
          <cell r="FP156">
            <v>83.723790223895506</v>
          </cell>
          <cell r="FQ156">
            <v>97.329772393620743</v>
          </cell>
          <cell r="FR156">
            <v>93.545000940268579</v>
          </cell>
          <cell r="FS156">
            <v>85.056983231779228</v>
          </cell>
          <cell r="FT156">
            <v>122.35487015040067</v>
          </cell>
          <cell r="FU156">
            <v>109.98257939676049</v>
          </cell>
          <cell r="FV156">
            <v>95.962325425185057</v>
          </cell>
          <cell r="FW156">
            <v>98.994123176254718</v>
          </cell>
          <cell r="FX156">
            <v>89.76502836959159</v>
          </cell>
          <cell r="FY156">
            <v>108.41983471382191</v>
          </cell>
          <cell r="FZ156">
            <v>137.91843256409578</v>
          </cell>
          <cell r="GA156">
            <v>102.82699307562163</v>
          </cell>
          <cell r="GB156">
            <v>107.56485040578271</v>
          </cell>
          <cell r="GC156">
            <v>105.22360843966874</v>
          </cell>
          <cell r="GD156">
            <v>107.74973463345509</v>
          </cell>
          <cell r="GE156">
            <v>96.125538646340146</v>
          </cell>
          <cell r="GF156">
            <v>89.026866709175948</v>
          </cell>
          <cell r="GG156">
            <v>106.80550852949142</v>
          </cell>
          <cell r="GH156">
            <v>116.68553257719995</v>
          </cell>
          <cell r="GI156">
            <v>81.528674676362726</v>
          </cell>
          <cell r="GJ156">
            <v>104.81822154593928</v>
          </cell>
          <cell r="GK156">
            <v>76.892243414202781</v>
          </cell>
          <cell r="GL156">
            <v>89.850200826504363</v>
          </cell>
          <cell r="GM156">
            <v>119.15326182977141</v>
          </cell>
          <cell r="GN156">
            <v>121.40094173882441</v>
          </cell>
          <cell r="GO156">
            <v>80.791963653674841</v>
          </cell>
          <cell r="GP156">
            <v>101.19136910082084</v>
          </cell>
          <cell r="GQ156">
            <v>84.308305308372226</v>
          </cell>
          <cell r="GR156">
            <v>93.921300402152823</v>
          </cell>
          <cell r="GS156">
            <v>113.44937290180114</v>
          </cell>
          <cell r="GT156">
            <v>93.279234620551946</v>
          </cell>
          <cell r="GU156">
            <v>121.93845689400034</v>
          </cell>
          <cell r="GV156">
            <v>108.32113334338072</v>
          </cell>
          <cell r="GW156">
            <v>73.063982278078711</v>
          </cell>
          <cell r="GX156">
            <v>92.646881337440206</v>
          </cell>
          <cell r="GY156">
            <v>85.021511957542714</v>
          </cell>
          <cell r="GZ156">
            <v>131.90295684198713</v>
          </cell>
          <cell r="HA156">
            <v>116.64093312007687</v>
          </cell>
          <cell r="HB156">
            <v>96.873179397470622</v>
          </cell>
          <cell r="HC156">
            <v>106.016473856855</v>
          </cell>
          <cell r="HD156">
            <v>121.95588144917807</v>
          </cell>
          <cell r="HE156">
            <v>138.50270080477395</v>
          </cell>
          <cell r="HF156">
            <v>104.75942141400225</v>
          </cell>
          <cell r="HG156">
            <v>93.427898256071245</v>
          </cell>
          <cell r="HH156">
            <v>79.800015079224821</v>
          </cell>
          <cell r="HI156">
            <v>105.34893490545237</v>
          </cell>
          <cell r="HJ156">
            <v>95.999014244272644</v>
          </cell>
          <cell r="HK156">
            <v>99.733866217220708</v>
          </cell>
          <cell r="HL156">
            <v>184.80576202760824</v>
          </cell>
          <cell r="HM156">
            <v>126.20142853740938</v>
          </cell>
          <cell r="HN156">
            <v>81.016980969703084</v>
          </cell>
          <cell r="HO156">
            <v>82.397733021668259</v>
          </cell>
          <cell r="HP156">
            <v>110.37352108331443</v>
          </cell>
          <cell r="HQ156">
            <v>74.344336090248163</v>
          </cell>
          <cell r="HR156">
            <v>92.188752777405483</v>
          </cell>
          <cell r="HS156">
            <v>114.41051966531563</v>
          </cell>
          <cell r="HT156">
            <v>136.32392620483228</v>
          </cell>
          <cell r="HU156">
            <v>91.402304967999811</v>
          </cell>
          <cell r="HV156">
            <v>113.08334228399212</v>
          </cell>
          <cell r="HW156">
            <v>54.775293357449215</v>
          </cell>
          <cell r="HX156">
            <v>74.865870739921391</v>
          </cell>
          <cell r="HY156">
            <v>92.052629660799241</v>
          </cell>
          <cell r="HZ156">
            <v>119.91405301924128</v>
          </cell>
          <cell r="IA156">
            <v>75.22214238277337</v>
          </cell>
          <cell r="IB156">
            <v>125.06583337796962</v>
          </cell>
          <cell r="IC156">
            <v>91.696262954789375</v>
          </cell>
          <cell r="ID156">
            <v>101.6593331114165</v>
          </cell>
          <cell r="IE156">
            <v>106.07626919565951</v>
          </cell>
          <cell r="IF156">
            <v>75.709098970435036</v>
          </cell>
          <cell r="IG156">
            <v>77.877512551470602</v>
          </cell>
          <cell r="IH156">
            <v>102.71302456640053</v>
          </cell>
          <cell r="II156">
            <v>90.833447941816942</v>
          </cell>
          <cell r="IJ156">
            <v>119.56606788600803</v>
          </cell>
          <cell r="IK156">
            <v>71.23556620007588</v>
          </cell>
          <cell r="IL156">
            <v>101.63223833610985</v>
          </cell>
          <cell r="IM156">
            <v>105.71320503515182</v>
          </cell>
          <cell r="IN156">
            <v>115.62129929582026</v>
          </cell>
          <cell r="IO156">
            <v>112.68339223748482</v>
          </cell>
          <cell r="IP156">
            <v>143.21712481012514</v>
          </cell>
          <cell r="IQ156">
            <v>100.79126875204599</v>
          </cell>
          <cell r="IR156">
            <v>103.75691055029054</v>
          </cell>
          <cell r="IS156">
            <v>107.52449379940023</v>
          </cell>
          <cell r="IT156">
            <v>123.29267847684942</v>
          </cell>
          <cell r="IU156">
            <v>97.758844405510743</v>
          </cell>
          <cell r="IV156">
            <v>79.416695598715265</v>
          </cell>
          <cell r="IW156">
            <v>74.96684790362103</v>
          </cell>
          <cell r="IX156">
            <v>91.033625361192435</v>
          </cell>
          <cell r="IY156">
            <v>103.4769363423853</v>
          </cell>
        </row>
        <row r="157">
          <cell r="J157">
            <v>90.524164036501062</v>
          </cell>
          <cell r="K157">
            <v>84.182630881202286</v>
          </cell>
          <cell r="L157">
            <v>108.00992807045871</v>
          </cell>
          <cell r="M157">
            <v>112.31538637533073</v>
          </cell>
          <cell r="N157">
            <v>94.739277191350581</v>
          </cell>
          <cell r="O157">
            <v>122.90525799784518</v>
          </cell>
          <cell r="P157">
            <v>104.57390471356993</v>
          </cell>
          <cell r="Q157">
            <v>92.831062285936937</v>
          </cell>
          <cell r="R157">
            <v>88.908349404407787</v>
          </cell>
          <cell r="S157">
            <v>84.630785756978838</v>
          </cell>
          <cell r="T157">
            <v>101.43343732037602</v>
          </cell>
          <cell r="U157">
            <v>82.387048039284892</v>
          </cell>
          <cell r="V157">
            <v>81.257750186957381</v>
          </cell>
          <cell r="W157">
            <v>84.865015248928884</v>
          </cell>
          <cell r="X157">
            <v>120.21232928885564</v>
          </cell>
          <cell r="Y157">
            <v>123.73659652651942</v>
          </cell>
          <cell r="Z157">
            <v>102.00388702248924</v>
          </cell>
          <cell r="AA157">
            <v>133.83176208063924</v>
          </cell>
          <cell r="AB157">
            <v>139.41889532247635</v>
          </cell>
          <cell r="AC157">
            <v>118.46900468692961</v>
          </cell>
          <cell r="AD157">
            <v>89.783560354342924</v>
          </cell>
          <cell r="AE157">
            <v>89.616747640798167</v>
          </cell>
          <cell r="AF157">
            <v>99.090134839685646</v>
          </cell>
          <cell r="AG157">
            <v>107.36894032055346</v>
          </cell>
          <cell r="AH157">
            <v>88.492446957393327</v>
          </cell>
          <cell r="AI157">
            <v>85.736903131295364</v>
          </cell>
          <cell r="AJ157">
            <v>100.35092158090335</v>
          </cell>
          <cell r="AK157">
            <v>91.631275432335372</v>
          </cell>
          <cell r="AL157">
            <v>126.47581087275059</v>
          </cell>
          <cell r="AM157">
            <v>83.80694882298063</v>
          </cell>
          <cell r="AN157">
            <v>127.68654169030647</v>
          </cell>
          <cell r="AO157">
            <v>98.945409636040651</v>
          </cell>
          <cell r="AP157">
            <v>70.917674038683259</v>
          </cell>
          <cell r="AQ157">
            <v>113.57936851766154</v>
          </cell>
          <cell r="AR157">
            <v>59.443097952418455</v>
          </cell>
          <cell r="AS157">
            <v>123.07848925383618</v>
          </cell>
          <cell r="AT157">
            <v>85.365600106550289</v>
          </cell>
          <cell r="AU157">
            <v>124.10549514764664</v>
          </cell>
          <cell r="AV157">
            <v>84.731449730584146</v>
          </cell>
          <cell r="AW157">
            <v>85.962673006026606</v>
          </cell>
          <cell r="AX157">
            <v>123.79268042781841</v>
          </cell>
          <cell r="AY157">
            <v>96.860727937329102</v>
          </cell>
          <cell r="AZ157">
            <v>122.16972100700738</v>
          </cell>
          <cell r="BA157">
            <v>130.34326603545139</v>
          </cell>
          <cell r="BB157">
            <v>92.043908252342945</v>
          </cell>
          <cell r="BC157">
            <v>103.85793903875451</v>
          </cell>
          <cell r="BD157">
            <v>107.63959066624321</v>
          </cell>
          <cell r="BE157">
            <v>125.86835535785018</v>
          </cell>
          <cell r="BF157">
            <v>112.58614025671245</v>
          </cell>
          <cell r="BG157">
            <v>104.64702826472072</v>
          </cell>
          <cell r="BH157">
            <v>89.961796384627874</v>
          </cell>
          <cell r="BI157">
            <v>87.023117925741062</v>
          </cell>
          <cell r="BJ157">
            <v>103.35740512865632</v>
          </cell>
          <cell r="BK157">
            <v>94.030240534792156</v>
          </cell>
          <cell r="BL157">
            <v>88.336403428995951</v>
          </cell>
          <cell r="BM157">
            <v>99.917228498650275</v>
          </cell>
          <cell r="BN157">
            <v>121.55697833264018</v>
          </cell>
          <cell r="BO157">
            <v>92.565619426562478</v>
          </cell>
          <cell r="BP157">
            <v>113.21564126711468</v>
          </cell>
          <cell r="BQ157">
            <v>86.230710179739106</v>
          </cell>
          <cell r="BR157">
            <v>94.077059527100843</v>
          </cell>
          <cell r="BS157">
            <v>74.781803174608825</v>
          </cell>
          <cell r="BT157">
            <v>110.91603402597826</v>
          </cell>
          <cell r="BU157">
            <v>97.951204662980672</v>
          </cell>
          <cell r="BV157">
            <v>121.16635545371592</v>
          </cell>
          <cell r="BW157">
            <v>93.90749758932283</v>
          </cell>
          <cell r="BX157">
            <v>110.08114660572213</v>
          </cell>
          <cell r="BY157">
            <v>87.714421831573702</v>
          </cell>
          <cell r="BZ157">
            <v>93.137435035444526</v>
          </cell>
          <cell r="CA157">
            <v>73.705219340561428</v>
          </cell>
          <cell r="CB157">
            <v>113.0482329543641</v>
          </cell>
          <cell r="CC157">
            <v>101.19413097888551</v>
          </cell>
          <cell r="CD157">
            <v>97.084495317224651</v>
          </cell>
          <cell r="CE157">
            <v>119.90302559493198</v>
          </cell>
          <cell r="CF157">
            <v>106.70633201153068</v>
          </cell>
          <cell r="CG157">
            <v>133.4205372877712</v>
          </cell>
          <cell r="CH157">
            <v>120.38279630592629</v>
          </cell>
          <cell r="CI157">
            <v>106.10439290393204</v>
          </cell>
          <cell r="CJ157">
            <v>120.84351325252406</v>
          </cell>
          <cell r="CK157">
            <v>67.373482841165625</v>
          </cell>
          <cell r="CL157">
            <v>131.36715771269945</v>
          </cell>
          <cell r="CM157">
            <v>135.84475057360862</v>
          </cell>
          <cell r="CN157">
            <v>82.423544395500684</v>
          </cell>
          <cell r="CO157">
            <v>145.98987517309905</v>
          </cell>
          <cell r="CP157">
            <v>93.264743488635077</v>
          </cell>
          <cell r="CQ157">
            <v>114.79850422708283</v>
          </cell>
          <cell r="CR157">
            <v>109.12533350879127</v>
          </cell>
          <cell r="CS157">
            <v>161.68645377861233</v>
          </cell>
          <cell r="CT157">
            <v>121.57128707878987</v>
          </cell>
          <cell r="CU157">
            <v>97.685862788071461</v>
          </cell>
          <cell r="CV157">
            <v>114.78129047934418</v>
          </cell>
          <cell r="CW157">
            <v>114.31547797906985</v>
          </cell>
          <cell r="CX157">
            <v>106.60594499841714</v>
          </cell>
          <cell r="CY157">
            <v>48.874207378623353</v>
          </cell>
          <cell r="CZ157">
            <v>117.56075692957108</v>
          </cell>
          <cell r="DA157">
            <v>130.7867935291969</v>
          </cell>
          <cell r="DB157">
            <v>89.441299818995745</v>
          </cell>
          <cell r="DC157">
            <v>112.58499703117657</v>
          </cell>
          <cell r="DD157">
            <v>126.47357410305568</v>
          </cell>
          <cell r="DE157">
            <v>140.03549392332613</v>
          </cell>
          <cell r="DF157">
            <v>122.76564447161971</v>
          </cell>
          <cell r="DG157">
            <v>125.97419048436973</v>
          </cell>
          <cell r="DH157">
            <v>114.48566459719551</v>
          </cell>
          <cell r="DI157">
            <v>122.23220237527717</v>
          </cell>
          <cell r="DJ157">
            <v>99.792843982683394</v>
          </cell>
          <cell r="DK157">
            <v>102.07885646823286</v>
          </cell>
          <cell r="DL157">
            <v>121.34486846807965</v>
          </cell>
          <cell r="DM157">
            <v>130.06541558562122</v>
          </cell>
          <cell r="DN157">
            <v>123.41373885285127</v>
          </cell>
          <cell r="DO157">
            <v>85.512065537689878</v>
          </cell>
          <cell r="DP157">
            <v>111.02928809971247</v>
          </cell>
          <cell r="DQ157">
            <v>115.26585875835842</v>
          </cell>
          <cell r="DR157">
            <v>122.28030531671676</v>
          </cell>
          <cell r="DS157">
            <v>118.18800799861003</v>
          </cell>
          <cell r="DT157">
            <v>87.749670286728374</v>
          </cell>
          <cell r="DU157">
            <v>140.03618707472833</v>
          </cell>
          <cell r="DV157">
            <v>107.08562353905158</v>
          </cell>
          <cell r="DW157">
            <v>120.36108758052372</v>
          </cell>
          <cell r="DX157">
            <v>68.292677062811435</v>
          </cell>
          <cell r="DY157">
            <v>120.88366034530056</v>
          </cell>
          <cell r="DZ157">
            <v>85.178447903951522</v>
          </cell>
          <cell r="EA157">
            <v>109.04407471769046</v>
          </cell>
          <cell r="EB157">
            <v>88.624823749946998</v>
          </cell>
          <cell r="EC157">
            <v>116.14299898959305</v>
          </cell>
          <cell r="ED157">
            <v>98.901809294933884</v>
          </cell>
          <cell r="EE157">
            <v>101.66890607205985</v>
          </cell>
          <cell r="EF157">
            <v>110.41482218448967</v>
          </cell>
          <cell r="EG157">
            <v>123.98800777172738</v>
          </cell>
          <cell r="EH157">
            <v>91.983287578493645</v>
          </cell>
          <cell r="EI157">
            <v>109.95766291279634</v>
          </cell>
          <cell r="EJ157">
            <v>87.441350815185118</v>
          </cell>
          <cell r="EK157">
            <v>84.553581110958362</v>
          </cell>
          <cell r="EL157">
            <v>109.62810643626931</v>
          </cell>
          <cell r="EM157">
            <v>64.199207118282473</v>
          </cell>
          <cell r="EN157">
            <v>123.00998302192851</v>
          </cell>
          <cell r="EO157">
            <v>99.089758331664299</v>
          </cell>
          <cell r="EP157">
            <v>159.33879907755559</v>
          </cell>
          <cell r="EQ157">
            <v>100.90392045349994</v>
          </cell>
          <cell r="ER157">
            <v>93.417480265005338</v>
          </cell>
          <cell r="ES157">
            <v>115.1379576567986</v>
          </cell>
          <cell r="ET157">
            <v>116.70908828289319</v>
          </cell>
          <cell r="EU157">
            <v>74.661482542432935</v>
          </cell>
          <cell r="EV157">
            <v>79.588888806430248</v>
          </cell>
          <cell r="EW157">
            <v>134.99476182457647</v>
          </cell>
          <cell r="EX157">
            <v>112.91152773961379</v>
          </cell>
          <cell r="EY157">
            <v>72.801540774464101</v>
          </cell>
          <cell r="EZ157">
            <v>128.51706326602263</v>
          </cell>
          <cell r="FA157">
            <v>133.20518115668341</v>
          </cell>
          <cell r="FB157">
            <v>93.189678647028501</v>
          </cell>
          <cell r="FC157">
            <v>81.236579362275847</v>
          </cell>
          <cell r="FD157">
            <v>87.415545401245978</v>
          </cell>
          <cell r="FE157">
            <v>148.22377061441009</v>
          </cell>
          <cell r="FF157">
            <v>86.555167327793427</v>
          </cell>
          <cell r="FG157">
            <v>85.476547287803356</v>
          </cell>
          <cell r="FH157">
            <v>155.74592762019694</v>
          </cell>
          <cell r="FI157">
            <v>77.705424104432851</v>
          </cell>
          <cell r="FJ157">
            <v>82.867649955179374</v>
          </cell>
          <cell r="FK157">
            <v>109.16441006191222</v>
          </cell>
          <cell r="FL157">
            <v>76.436133747076752</v>
          </cell>
          <cell r="FM157">
            <v>89.247673350054228</v>
          </cell>
          <cell r="FN157">
            <v>111.76819053367207</v>
          </cell>
          <cell r="FO157">
            <v>144.96862551789073</v>
          </cell>
          <cell r="FP157">
            <v>82.947896242602894</v>
          </cell>
          <cell r="FQ157">
            <v>94.832860385061167</v>
          </cell>
          <cell r="FR157">
            <v>94.118842924261187</v>
          </cell>
          <cell r="FS157">
            <v>83.2215875004688</v>
          </cell>
          <cell r="FT157">
            <v>120.12783162002933</v>
          </cell>
          <cell r="FU157">
            <v>109.24475809131158</v>
          </cell>
          <cell r="FV157">
            <v>95.766893974710371</v>
          </cell>
          <cell r="FW157">
            <v>96.329688247149349</v>
          </cell>
          <cell r="FX157">
            <v>89.303602959617052</v>
          </cell>
          <cell r="FY157">
            <v>108.18463137341085</v>
          </cell>
          <cell r="FZ157">
            <v>140.67842763539724</v>
          </cell>
          <cell r="GA157">
            <v>99.815519666325528</v>
          </cell>
          <cell r="GB157">
            <v>108.11471990264631</v>
          </cell>
          <cell r="GC157">
            <v>103.56245905510032</v>
          </cell>
          <cell r="GD157">
            <v>108.82653547823912</v>
          </cell>
          <cell r="GE157">
            <v>97.755422037633195</v>
          </cell>
          <cell r="GF157">
            <v>89.696935213388713</v>
          </cell>
          <cell r="GG157">
            <v>104.85479281296222</v>
          </cell>
          <cell r="GH157">
            <v>117.90345656652397</v>
          </cell>
          <cell r="GI157">
            <v>84.448167314627952</v>
          </cell>
          <cell r="GJ157">
            <v>104.65297796679236</v>
          </cell>
          <cell r="GK157">
            <v>75.684342752971062</v>
          </cell>
          <cell r="GL157">
            <v>91.875628799001376</v>
          </cell>
          <cell r="GM157">
            <v>118.6530364950944</v>
          </cell>
          <cell r="GN157">
            <v>121.01704549620253</v>
          </cell>
          <cell r="GO157">
            <v>79.980155243593686</v>
          </cell>
          <cell r="GP157">
            <v>98.548398800229918</v>
          </cell>
          <cell r="GQ157">
            <v>83.74639845518908</v>
          </cell>
          <cell r="GR157">
            <v>95.052250656751937</v>
          </cell>
          <cell r="GS157">
            <v>114.83804670392473</v>
          </cell>
          <cell r="GT157">
            <v>90.273885040589107</v>
          </cell>
          <cell r="GU157">
            <v>123.0253991002145</v>
          </cell>
          <cell r="GV157">
            <v>106.22369494134769</v>
          </cell>
          <cell r="GW157">
            <v>74.484847385501666</v>
          </cell>
          <cell r="GX157">
            <v>95.27328591003436</v>
          </cell>
          <cell r="GY157">
            <v>85.515695059043097</v>
          </cell>
          <cell r="GZ157">
            <v>131.31051495019767</v>
          </cell>
          <cell r="HA157">
            <v>119.88333658428795</v>
          </cell>
          <cell r="HB157">
            <v>96.066174732056098</v>
          </cell>
          <cell r="HC157">
            <v>103.87176700626233</v>
          </cell>
          <cell r="HD157">
            <v>123.35030969489128</v>
          </cell>
          <cell r="HE157">
            <v>139.19020436581019</v>
          </cell>
          <cell r="HF157">
            <v>103.32474838824641</v>
          </cell>
          <cell r="HG157">
            <v>95.021374873752379</v>
          </cell>
          <cell r="HH157">
            <v>80.076206597382821</v>
          </cell>
          <cell r="HI157">
            <v>106.00391106704316</v>
          </cell>
          <cell r="HJ157">
            <v>97.158691567386327</v>
          </cell>
          <cell r="HK157">
            <v>97.167964766765138</v>
          </cell>
          <cell r="HL157">
            <v>184.17580781462107</v>
          </cell>
          <cell r="HM157">
            <v>125.68906274480857</v>
          </cell>
          <cell r="HN157">
            <v>79.630277638254455</v>
          </cell>
          <cell r="HO157">
            <v>82.957777577045746</v>
          </cell>
          <cell r="HP157">
            <v>111.50195895221061</v>
          </cell>
          <cell r="HQ157">
            <v>71.968691363178692</v>
          </cell>
          <cell r="HR157">
            <v>91.855154112872114</v>
          </cell>
          <cell r="HS157">
            <v>112.16414294325486</v>
          </cell>
          <cell r="HT157">
            <v>132.72922992062138</v>
          </cell>
          <cell r="HU157">
            <v>89.38532521564936</v>
          </cell>
          <cell r="HV157">
            <v>112.10389635633662</v>
          </cell>
          <cell r="HW157">
            <v>55.586636259200169</v>
          </cell>
          <cell r="HX157">
            <v>74.608003526994068</v>
          </cell>
          <cell r="HY157">
            <v>92.166095040125171</v>
          </cell>
          <cell r="HZ157">
            <v>117.8840280690212</v>
          </cell>
          <cell r="IA157">
            <v>75.39215873740352</v>
          </cell>
          <cell r="IB157">
            <v>123.49400968390987</v>
          </cell>
          <cell r="IC157">
            <v>92.319096151005766</v>
          </cell>
          <cell r="ID157">
            <v>99.038872025381764</v>
          </cell>
          <cell r="IE157">
            <v>103.66124831437918</v>
          </cell>
          <cell r="IF157">
            <v>74.135441765292455</v>
          </cell>
          <cell r="IG157">
            <v>77.786722482276687</v>
          </cell>
          <cell r="IH157">
            <v>101.65823932048283</v>
          </cell>
          <cell r="II157">
            <v>91.999754174474361</v>
          </cell>
          <cell r="IJ157">
            <v>117.75748384507372</v>
          </cell>
          <cell r="IK157">
            <v>70.565666191081618</v>
          </cell>
          <cell r="IL157">
            <v>101.4180819202017</v>
          </cell>
          <cell r="IM157">
            <v>106.92362657026045</v>
          </cell>
          <cell r="IN157">
            <v>117.29702596178014</v>
          </cell>
          <cell r="IO157">
            <v>113.24587830088642</v>
          </cell>
          <cell r="IP157">
            <v>138.82660802125827</v>
          </cell>
          <cell r="IQ157">
            <v>99.935939681670575</v>
          </cell>
          <cell r="IR157">
            <v>104.25683695859432</v>
          </cell>
          <cell r="IS157">
            <v>105.68014539850368</v>
          </cell>
          <cell r="IT157">
            <v>124.88345745340051</v>
          </cell>
          <cell r="IU157">
            <v>95.96320087299101</v>
          </cell>
          <cell r="IV157">
            <v>79.017271527899283</v>
          </cell>
          <cell r="IW157">
            <v>74.577999651525317</v>
          </cell>
          <cell r="IX157">
            <v>91.97097540343087</v>
          </cell>
          <cell r="IY157">
            <v>105.06841706325486</v>
          </cell>
        </row>
        <row r="158">
          <cell r="J158">
            <v>91.91084989972255</v>
          </cell>
          <cell r="K158">
            <v>82.438280458939659</v>
          </cell>
          <cell r="L158">
            <v>109.00349731573462</v>
          </cell>
          <cell r="M158">
            <v>112.4933280948557</v>
          </cell>
          <cell r="N158">
            <v>94.063963105478066</v>
          </cell>
          <cell r="O158">
            <v>123.51965388709738</v>
          </cell>
          <cell r="P158">
            <v>99.58850776605378</v>
          </cell>
          <cell r="Q158">
            <v>92.66885984311854</v>
          </cell>
          <cell r="R158">
            <v>89.004860727859949</v>
          </cell>
          <cell r="S158">
            <v>83.531610713863614</v>
          </cell>
          <cell r="T158">
            <v>102.16111332689164</v>
          </cell>
          <cell r="U158">
            <v>82.472873845933492</v>
          </cell>
          <cell r="V158">
            <v>82.811973635081344</v>
          </cell>
          <cell r="W158">
            <v>83.617083883281282</v>
          </cell>
          <cell r="X158">
            <v>119.13622870418041</v>
          </cell>
          <cell r="Y158">
            <v>122.97876783866414</v>
          </cell>
          <cell r="Z158">
            <v>100.58750541585253</v>
          </cell>
          <cell r="AA158">
            <v>130.99116127784555</v>
          </cell>
          <cell r="AB158">
            <v>139.25120863661175</v>
          </cell>
          <cell r="AC158">
            <v>118.83795355108086</v>
          </cell>
          <cell r="AD158">
            <v>88.484308085246838</v>
          </cell>
          <cell r="AE158">
            <v>90.06386877881549</v>
          </cell>
          <cell r="AF158">
            <v>98.868903215717609</v>
          </cell>
          <cell r="AG158">
            <v>105.10510350533748</v>
          </cell>
          <cell r="AH158">
            <v>87.871171489105095</v>
          </cell>
          <cell r="AI158">
            <v>85.400472963519093</v>
          </cell>
          <cell r="AJ158">
            <v>101.37345104671607</v>
          </cell>
          <cell r="AK158">
            <v>94.535888688435477</v>
          </cell>
          <cell r="AL158">
            <v>126.90811829146975</v>
          </cell>
          <cell r="AM158">
            <v>82.14246255023744</v>
          </cell>
          <cell r="AN158">
            <v>125.97761305213295</v>
          </cell>
          <cell r="AO158">
            <v>98.592267904485524</v>
          </cell>
          <cell r="AP158">
            <v>69.589565534957174</v>
          </cell>
          <cell r="AQ158">
            <v>114.65810565215968</v>
          </cell>
          <cell r="AR158">
            <v>59.457567832472861</v>
          </cell>
          <cell r="AS158">
            <v>124.72641976612569</v>
          </cell>
          <cell r="AT158">
            <v>86.0553742654959</v>
          </cell>
          <cell r="AU158">
            <v>125.61849283683344</v>
          </cell>
          <cell r="AV158">
            <v>82.411477810507932</v>
          </cell>
          <cell r="AW158">
            <v>87.676108956113794</v>
          </cell>
          <cell r="AX158">
            <v>127.70120984998348</v>
          </cell>
          <cell r="AY158">
            <v>95.095985920245013</v>
          </cell>
          <cell r="AZ158">
            <v>123.63268065753527</v>
          </cell>
          <cell r="BA158">
            <v>132.76512204438737</v>
          </cell>
          <cell r="BB158">
            <v>91.828525947160102</v>
          </cell>
          <cell r="BC158">
            <v>102.03771211296946</v>
          </cell>
          <cell r="BD158">
            <v>108.19014013364998</v>
          </cell>
          <cell r="BE158">
            <v>126.73181189239297</v>
          </cell>
          <cell r="BF158">
            <v>110.72398444210651</v>
          </cell>
          <cell r="BG158">
            <v>103.31438700236744</v>
          </cell>
          <cell r="BH158">
            <v>90.641502570350582</v>
          </cell>
          <cell r="BI158">
            <v>87.870215813043643</v>
          </cell>
          <cell r="BJ158">
            <v>104.53001055600392</v>
          </cell>
          <cell r="BK158">
            <v>94.780053558860047</v>
          </cell>
          <cell r="BL158">
            <v>86.618904437414812</v>
          </cell>
          <cell r="BM158">
            <v>97.67637790357837</v>
          </cell>
          <cell r="BN158">
            <v>123.43477220144632</v>
          </cell>
          <cell r="BO158">
            <v>92.196303473901921</v>
          </cell>
          <cell r="BP158">
            <v>112.89715726662298</v>
          </cell>
          <cell r="BQ158">
            <v>84.081329063751326</v>
          </cell>
          <cell r="BR158">
            <v>93.714837286663183</v>
          </cell>
          <cell r="BS158">
            <v>77.519178129445621</v>
          </cell>
          <cell r="BT158">
            <v>115.35784662353653</v>
          </cell>
          <cell r="BU158">
            <v>96.143935502504021</v>
          </cell>
          <cell r="BV158">
            <v>121.14683935077012</v>
          </cell>
          <cell r="BW158">
            <v>93.295425921666691</v>
          </cell>
          <cell r="BX158">
            <v>110.45126226468224</v>
          </cell>
          <cell r="BY158">
            <v>90.030726218070441</v>
          </cell>
          <cell r="BZ158">
            <v>92.659020170742167</v>
          </cell>
          <cell r="CA158">
            <v>72.662779965291847</v>
          </cell>
          <cell r="CB158">
            <v>113.39305942040703</v>
          </cell>
          <cell r="CC158">
            <v>100.3319091938388</v>
          </cell>
          <cell r="CD158">
            <v>96.896630830591604</v>
          </cell>
          <cell r="CE158">
            <v>121.67372935018462</v>
          </cell>
          <cell r="CF158">
            <v>107.1211315956879</v>
          </cell>
          <cell r="CG158">
            <v>132.26587720826183</v>
          </cell>
          <cell r="CH158">
            <v>116.74849489002077</v>
          </cell>
          <cell r="CI158">
            <v>105.1602061754281</v>
          </cell>
          <cell r="CJ158">
            <v>120.45493146142178</v>
          </cell>
          <cell r="CK158">
            <v>67.855688570680599</v>
          </cell>
          <cell r="CL158">
            <v>131.02138523026503</v>
          </cell>
          <cell r="CM158">
            <v>131.39143526901407</v>
          </cell>
          <cell r="CN158">
            <v>80.95405324814206</v>
          </cell>
          <cell r="CO158">
            <v>145.31625079467341</v>
          </cell>
          <cell r="CP158">
            <v>92.165314947975148</v>
          </cell>
          <cell r="CQ158">
            <v>115.47354193153417</v>
          </cell>
          <cell r="CR158">
            <v>110.5703909468788</v>
          </cell>
          <cell r="CS158">
            <v>159.90540727093264</v>
          </cell>
          <cell r="CT158">
            <v>122.89956265140364</v>
          </cell>
          <cell r="CU158">
            <v>97.446396309158033</v>
          </cell>
          <cell r="CV158">
            <v>113.55012447690463</v>
          </cell>
          <cell r="CW158">
            <v>111.39310597753071</v>
          </cell>
          <cell r="CX158">
            <v>107.740543127962</v>
          </cell>
          <cell r="CY158">
            <v>48.116389098143898</v>
          </cell>
          <cell r="CZ158">
            <v>119.59732534172585</v>
          </cell>
          <cell r="DA158">
            <v>129.01827645345338</v>
          </cell>
          <cell r="DB158">
            <v>87.769598297586512</v>
          </cell>
          <cell r="DC158">
            <v>111.09012774422899</v>
          </cell>
          <cell r="DD158">
            <v>122.73544556459562</v>
          </cell>
          <cell r="DE158">
            <v>139.06330991387085</v>
          </cell>
          <cell r="DF158">
            <v>124.84433368433446</v>
          </cell>
          <cell r="DG158">
            <v>127.54510548290635</v>
          </cell>
          <cell r="DH158">
            <v>115.53254320174763</v>
          </cell>
          <cell r="DI158">
            <v>123.70725835867982</v>
          </cell>
          <cell r="DJ158">
            <v>98.809980882688265</v>
          </cell>
          <cell r="DK158">
            <v>100.54400417037634</v>
          </cell>
          <cell r="DL158">
            <v>122.47551108375681</v>
          </cell>
          <cell r="DM158">
            <v>132.63624693212446</v>
          </cell>
          <cell r="DN158">
            <v>122.45518119113241</v>
          </cell>
          <cell r="DO158">
            <v>82.497983121733228</v>
          </cell>
          <cell r="DP158">
            <v>112.22080806251138</v>
          </cell>
          <cell r="DQ158">
            <v>113.98798393541232</v>
          </cell>
          <cell r="DR158">
            <v>119.71120743050548</v>
          </cell>
          <cell r="DS158">
            <v>122.75844160694342</v>
          </cell>
          <cell r="DT158">
            <v>88.764497396997839</v>
          </cell>
          <cell r="DU158">
            <v>140.50346986423389</v>
          </cell>
          <cell r="DV158">
            <v>104.14892201299541</v>
          </cell>
          <cell r="DW158">
            <v>120.82631741534743</v>
          </cell>
          <cell r="DX158">
            <v>67.450971687290291</v>
          </cell>
          <cell r="DY158">
            <v>120.98822728671566</v>
          </cell>
          <cell r="DZ158">
            <v>86.559363613681143</v>
          </cell>
          <cell r="EA158">
            <v>109.77613998202322</v>
          </cell>
          <cell r="EB158">
            <v>87.646775968773312</v>
          </cell>
          <cell r="EC158">
            <v>115.95392052965629</v>
          </cell>
          <cell r="ED158">
            <v>99.387729046502159</v>
          </cell>
          <cell r="EE158">
            <v>103.15216427069743</v>
          </cell>
          <cell r="EF158">
            <v>110.79118809991219</v>
          </cell>
          <cell r="EG158">
            <v>123.55045941323401</v>
          </cell>
          <cell r="EH158">
            <v>92.884244195007355</v>
          </cell>
          <cell r="EI158">
            <v>110.10316447710466</v>
          </cell>
          <cell r="EJ158">
            <v>87.253266870416084</v>
          </cell>
          <cell r="EK158">
            <v>83.896218714394507</v>
          </cell>
          <cell r="EL158">
            <v>109.14312074002075</v>
          </cell>
          <cell r="EM158">
            <v>67.060728250568445</v>
          </cell>
          <cell r="EN158">
            <v>120.27032001204221</v>
          </cell>
          <cell r="EO158">
            <v>101.36068637606564</v>
          </cell>
          <cell r="EP158">
            <v>162.72222392230063</v>
          </cell>
          <cell r="EQ158">
            <v>101.12698081589674</v>
          </cell>
          <cell r="ER158">
            <v>94.230622270986075</v>
          </cell>
          <cell r="ES158">
            <v>114.92080760608957</v>
          </cell>
          <cell r="ET158">
            <v>117.68778930821848</v>
          </cell>
          <cell r="EU158">
            <v>75.979085298857484</v>
          </cell>
          <cell r="EV158">
            <v>77.567668265732905</v>
          </cell>
          <cell r="EW158">
            <v>138.47396831828971</v>
          </cell>
          <cell r="EX158">
            <v>113.47388346812217</v>
          </cell>
          <cell r="EY158">
            <v>72.927179211072158</v>
          </cell>
          <cell r="EZ158">
            <v>128.01665866998985</v>
          </cell>
          <cell r="FA158">
            <v>132.79741809810486</v>
          </cell>
          <cell r="FB158">
            <v>90.220862901724843</v>
          </cell>
          <cell r="FC158">
            <v>83.805215068742484</v>
          </cell>
          <cell r="FD158">
            <v>85.310331164630114</v>
          </cell>
          <cell r="FE158">
            <v>147.93705325831385</v>
          </cell>
          <cell r="FF158">
            <v>86.160873213206159</v>
          </cell>
          <cell r="FG158">
            <v>88.927378633178279</v>
          </cell>
          <cell r="FH158">
            <v>154.35222346259917</v>
          </cell>
          <cell r="FI158">
            <v>79.727697533833378</v>
          </cell>
          <cell r="FJ158">
            <v>86.682965517059131</v>
          </cell>
          <cell r="FK158">
            <v>109.35978303823221</v>
          </cell>
          <cell r="FL158">
            <v>78.042227097063957</v>
          </cell>
          <cell r="FM158">
            <v>88.561211065857179</v>
          </cell>
          <cell r="FN158">
            <v>108.85446097811342</v>
          </cell>
          <cell r="FO158">
            <v>145.45676038227265</v>
          </cell>
          <cell r="FP158">
            <v>83.020004085436128</v>
          </cell>
          <cell r="FQ158">
            <v>97.269768474618317</v>
          </cell>
          <cell r="FR158">
            <v>93.610267151912083</v>
          </cell>
          <cell r="FS158">
            <v>84.462483096201481</v>
          </cell>
          <cell r="FT158">
            <v>120.03126091454195</v>
          </cell>
          <cell r="FU158">
            <v>108.90401540125265</v>
          </cell>
          <cell r="FV158">
            <v>95.290286789217504</v>
          </cell>
          <cell r="FW158">
            <v>96.577517280505262</v>
          </cell>
          <cell r="FX158">
            <v>89.968702494246983</v>
          </cell>
          <cell r="FY158">
            <v>109.87838893516106</v>
          </cell>
          <cell r="FZ158">
            <v>140.14997595175797</v>
          </cell>
          <cell r="GA158">
            <v>100.45408270469217</v>
          </cell>
          <cell r="GB158">
            <v>110.73229294010856</v>
          </cell>
          <cell r="GC158">
            <v>105.85255793814591</v>
          </cell>
          <cell r="GD158">
            <v>108.92026912382696</v>
          </cell>
          <cell r="GE158">
            <v>99.140938805870192</v>
          </cell>
          <cell r="GF158">
            <v>86.460110388159052</v>
          </cell>
          <cell r="GG158">
            <v>105.02844323369629</v>
          </cell>
          <cell r="GH158">
            <v>115.59410101048404</v>
          </cell>
          <cell r="GI158">
            <v>85.721456837167906</v>
          </cell>
          <cell r="GJ158">
            <v>105.48766658817379</v>
          </cell>
          <cell r="GK158">
            <v>77.019272444171236</v>
          </cell>
          <cell r="GL158">
            <v>94.909298953787655</v>
          </cell>
          <cell r="GM158">
            <v>115.66136808206046</v>
          </cell>
          <cell r="GN158">
            <v>118.91971134510557</v>
          </cell>
          <cell r="GO158">
            <v>79.682272643355248</v>
          </cell>
          <cell r="GP158">
            <v>98.834188038909005</v>
          </cell>
          <cell r="GQ158">
            <v>83.387190307160694</v>
          </cell>
          <cell r="GR158">
            <v>95.98765323133297</v>
          </cell>
          <cell r="GS158">
            <v>118.03564459793093</v>
          </cell>
          <cell r="GT158">
            <v>90.680542723082354</v>
          </cell>
          <cell r="GU158">
            <v>127.74551979457156</v>
          </cell>
          <cell r="GV158">
            <v>107.85148072299565</v>
          </cell>
          <cell r="GW158">
            <v>74.549728817153181</v>
          </cell>
          <cell r="GX158">
            <v>95.980987638669362</v>
          </cell>
          <cell r="GY158">
            <v>84.235586927331283</v>
          </cell>
          <cell r="GZ158">
            <v>129.48086413400245</v>
          </cell>
          <cell r="HA158">
            <v>122.50729298127898</v>
          </cell>
          <cell r="HB158">
            <v>95.393954614658597</v>
          </cell>
          <cell r="HC158">
            <v>104.77281686842022</v>
          </cell>
          <cell r="HD158">
            <v>124.03927995023365</v>
          </cell>
          <cell r="HE158">
            <v>136.2865910753647</v>
          </cell>
          <cell r="HF158">
            <v>101.20746330183138</v>
          </cell>
          <cell r="HG158">
            <v>91.62543932164651</v>
          </cell>
          <cell r="HH158">
            <v>79.836697307719376</v>
          </cell>
          <cell r="HI158">
            <v>106.76619768538062</v>
          </cell>
          <cell r="HJ158">
            <v>97.220980041909954</v>
          </cell>
          <cell r="HK158">
            <v>96.699611703215325</v>
          </cell>
          <cell r="HL158">
            <v>185.18617918827701</v>
          </cell>
          <cell r="HM158">
            <v>128.42424513369318</v>
          </cell>
          <cell r="HN158">
            <v>80.502893222481248</v>
          </cell>
          <cell r="HO158">
            <v>84.922125116938801</v>
          </cell>
          <cell r="HP158">
            <v>109.87735428807507</v>
          </cell>
          <cell r="HQ158">
            <v>71.640376926825638</v>
          </cell>
          <cell r="HR158">
            <v>92.410166427296232</v>
          </cell>
          <cell r="HS158">
            <v>112.93833246077057</v>
          </cell>
          <cell r="HT158">
            <v>130.60828725401581</v>
          </cell>
          <cell r="HU158">
            <v>88.795222403334975</v>
          </cell>
          <cell r="HV158">
            <v>112.69006496135057</v>
          </cell>
          <cell r="HW158">
            <v>54.561281830102025</v>
          </cell>
          <cell r="HX158">
            <v>74.683758062055475</v>
          </cell>
          <cell r="HY158">
            <v>93.899741065368417</v>
          </cell>
          <cell r="HZ158">
            <v>121.97931542186328</v>
          </cell>
          <cell r="IA158">
            <v>74.9705134740055</v>
          </cell>
          <cell r="IB158">
            <v>124.07094558907355</v>
          </cell>
          <cell r="IC158">
            <v>92.437882500898809</v>
          </cell>
          <cell r="ID158">
            <v>99.163817784924944</v>
          </cell>
          <cell r="IE158">
            <v>102.47578603476363</v>
          </cell>
          <cell r="IF158">
            <v>76.295718050221666</v>
          </cell>
          <cell r="IG158">
            <v>79.063002840755473</v>
          </cell>
          <cell r="IH158">
            <v>102.8666981540654</v>
          </cell>
          <cell r="II158">
            <v>88.520121700503182</v>
          </cell>
          <cell r="IJ158">
            <v>115.57238151552799</v>
          </cell>
          <cell r="IK158">
            <v>71.932180202412468</v>
          </cell>
          <cell r="IL158">
            <v>103.14837590870287</v>
          </cell>
          <cell r="IM158">
            <v>107.26535575098775</v>
          </cell>
          <cell r="IN158">
            <v>118.58436685949859</v>
          </cell>
          <cell r="IO158">
            <v>114.36238046372054</v>
          </cell>
          <cell r="IP158">
            <v>138.14545763489392</v>
          </cell>
          <cell r="IQ158">
            <v>101.00324033310017</v>
          </cell>
          <cell r="IR158">
            <v>104.97775124554254</v>
          </cell>
          <cell r="IS158">
            <v>105.48904543350753</v>
          </cell>
          <cell r="IT158">
            <v>126.16830877182564</v>
          </cell>
          <cell r="IU158">
            <v>95.956015061176586</v>
          </cell>
          <cell r="IV158">
            <v>78.702208695184638</v>
          </cell>
          <cell r="IW158">
            <v>76.648730010367444</v>
          </cell>
          <cell r="IX158">
            <v>94.530857326391995</v>
          </cell>
          <cell r="IY158">
            <v>104.96048391561941</v>
          </cell>
        </row>
        <row r="159">
          <cell r="J159">
            <v>92.394859910954438</v>
          </cell>
          <cell r="K159">
            <v>85.449287802534315</v>
          </cell>
          <cell r="L159">
            <v>107.70218334114881</v>
          </cell>
          <cell r="M159">
            <v>112.32349128054702</v>
          </cell>
          <cell r="N159">
            <v>93.992283651444211</v>
          </cell>
          <cell r="O159">
            <v>121.11172207261615</v>
          </cell>
          <cell r="P159">
            <v>98.593727555230132</v>
          </cell>
          <cell r="Q159">
            <v>92.754029575981932</v>
          </cell>
          <cell r="R159">
            <v>90.551565040992699</v>
          </cell>
          <cell r="S159">
            <v>83.037834389035922</v>
          </cell>
          <cell r="T159">
            <v>100.71578406742368</v>
          </cell>
          <cell r="U159">
            <v>83.023939887114778</v>
          </cell>
          <cell r="V159">
            <v>83.017374819882392</v>
          </cell>
          <cell r="W159">
            <v>81.844804050121923</v>
          </cell>
          <cell r="X159">
            <v>119.61226570561958</v>
          </cell>
          <cell r="Y159">
            <v>122.37073998611564</v>
          </cell>
          <cell r="Z159">
            <v>100.43309389533844</v>
          </cell>
          <cell r="AA159">
            <v>129.2954014784807</v>
          </cell>
          <cell r="AB159">
            <v>139.61416903773744</v>
          </cell>
          <cell r="AC159">
            <v>117.44185390262942</v>
          </cell>
          <cell r="AD159">
            <v>87.272346596126596</v>
          </cell>
          <cell r="AE159">
            <v>89.699284998916752</v>
          </cell>
          <cell r="AF159">
            <v>98.524992546484114</v>
          </cell>
          <cell r="AG159">
            <v>101.88776823964636</v>
          </cell>
          <cell r="AH159">
            <v>85.956062666423549</v>
          </cell>
          <cell r="AI159">
            <v>85.235986041423146</v>
          </cell>
          <cell r="AJ159">
            <v>101.39996911758335</v>
          </cell>
          <cell r="AK159">
            <v>93.249348721291653</v>
          </cell>
          <cell r="AL159">
            <v>123.36640618627307</v>
          </cell>
          <cell r="AM159">
            <v>80.349872702971822</v>
          </cell>
          <cell r="AN159">
            <v>126.49761297573424</v>
          </cell>
          <cell r="AO159">
            <v>98.167298860245637</v>
          </cell>
          <cell r="AP159">
            <v>69.745875542999158</v>
          </cell>
          <cell r="AQ159">
            <v>117.70259407549588</v>
          </cell>
          <cell r="AR159">
            <v>59.642581017880325</v>
          </cell>
          <cell r="AS159">
            <v>124.99966088406818</v>
          </cell>
          <cell r="AT159">
            <v>86.062963286390016</v>
          </cell>
          <cell r="AU159">
            <v>128.16445366679559</v>
          </cell>
          <cell r="AV159">
            <v>82.041881387658677</v>
          </cell>
          <cell r="AW159">
            <v>88.2844532030728</v>
          </cell>
          <cell r="AX159">
            <v>126.93433752013088</v>
          </cell>
          <cell r="AY159">
            <v>96.398284417281047</v>
          </cell>
          <cell r="AZ159">
            <v>122.10801914263084</v>
          </cell>
          <cell r="BA159">
            <v>137.35628013251625</v>
          </cell>
          <cell r="BB159">
            <v>92.739291019137781</v>
          </cell>
          <cell r="BC159">
            <v>102.41807345730892</v>
          </cell>
          <cell r="BD159">
            <v>110.03701811471136</v>
          </cell>
          <cell r="BE159">
            <v>123.53919650838094</v>
          </cell>
          <cell r="BF159">
            <v>107.3403046725924</v>
          </cell>
          <cell r="BG159">
            <v>102.78425668327057</v>
          </cell>
          <cell r="BH159">
            <v>92.810061423573288</v>
          </cell>
          <cell r="BI159">
            <v>88.934912852806946</v>
          </cell>
          <cell r="BJ159">
            <v>103.89193459684707</v>
          </cell>
          <cell r="BK159">
            <v>95.953575051393628</v>
          </cell>
          <cell r="BL159">
            <v>85.739620900005875</v>
          </cell>
          <cell r="BM159">
            <v>98.974363055063819</v>
          </cell>
          <cell r="BN159">
            <v>121.12831791141473</v>
          </cell>
          <cell r="BO159">
            <v>90.781966597946635</v>
          </cell>
          <cell r="BP159">
            <v>115.51066688997231</v>
          </cell>
          <cell r="BQ159">
            <v>82.462128263637638</v>
          </cell>
          <cell r="BR159">
            <v>94.43558837742664</v>
          </cell>
          <cell r="BS159">
            <v>76.940217203709636</v>
          </cell>
          <cell r="BT159">
            <v>117.10655051284921</v>
          </cell>
          <cell r="BU159">
            <v>96.722292257761211</v>
          </cell>
          <cell r="BV159">
            <v>121.27351321234514</v>
          </cell>
          <cell r="BW159">
            <v>93.510801865700302</v>
          </cell>
          <cell r="BX159">
            <v>108.93816789512233</v>
          </cell>
          <cell r="BY159">
            <v>87.976390014142254</v>
          </cell>
          <cell r="BZ159">
            <v>91.96523325373623</v>
          </cell>
          <cell r="CA159">
            <v>71.866506242259447</v>
          </cell>
          <cell r="CB159">
            <v>112.62316392931588</v>
          </cell>
          <cell r="CC159">
            <v>98.063566414555012</v>
          </cell>
          <cell r="CD159">
            <v>95.094927892615246</v>
          </cell>
          <cell r="CE159">
            <v>120.58720903994258</v>
          </cell>
          <cell r="CF159">
            <v>109.00748570533725</v>
          </cell>
          <cell r="CG159">
            <v>130.41720978423888</v>
          </cell>
          <cell r="CH159">
            <v>116.79921519081067</v>
          </cell>
          <cell r="CI159">
            <v>107.82834355208931</v>
          </cell>
          <cell r="CJ159">
            <v>118.75382544657921</v>
          </cell>
          <cell r="CK159">
            <v>66.735787432624264</v>
          </cell>
          <cell r="CL159">
            <v>129.19940806826489</v>
          </cell>
          <cell r="CM159">
            <v>135.66217131283369</v>
          </cell>
          <cell r="CN159">
            <v>80.740985152149349</v>
          </cell>
          <cell r="CO159">
            <v>144.99414027604757</v>
          </cell>
          <cell r="CP159">
            <v>90.917800706962552</v>
          </cell>
          <cell r="CQ159">
            <v>115.55306268261069</v>
          </cell>
          <cell r="CR159">
            <v>109.84495523594907</v>
          </cell>
          <cell r="CS159">
            <v>160.60982826343781</v>
          </cell>
          <cell r="CT159">
            <v>122.16235736738814</v>
          </cell>
          <cell r="CU159">
            <v>100.51916730073938</v>
          </cell>
          <cell r="CV159">
            <v>113.87924289969753</v>
          </cell>
          <cell r="CW159">
            <v>112.91460598153587</v>
          </cell>
          <cell r="CX159">
            <v>104.52371038192307</v>
          </cell>
          <cell r="CY159">
            <v>48.409884710372637</v>
          </cell>
          <cell r="CZ159">
            <v>122.40592877078291</v>
          </cell>
          <cell r="DA159">
            <v>129.28709511046887</v>
          </cell>
          <cell r="DB159">
            <v>86.39685165870938</v>
          </cell>
          <cell r="DC159">
            <v>109.55073319553922</v>
          </cell>
          <cell r="DD159">
            <v>121.65551043527354</v>
          </cell>
          <cell r="DE159">
            <v>142.40231119225984</v>
          </cell>
          <cell r="DF159">
            <v>124.8126842320393</v>
          </cell>
          <cell r="DG159">
            <v>130.00807713393286</v>
          </cell>
          <cell r="DH159">
            <v>114.33194562670084</v>
          </cell>
          <cell r="DI159">
            <v>124.93887691415487</v>
          </cell>
          <cell r="DJ159">
            <v>96.845080503863088</v>
          </cell>
          <cell r="DK159">
            <v>96.278957190002913</v>
          </cell>
          <cell r="DL159">
            <v>119.62388993628292</v>
          </cell>
          <cell r="DM159">
            <v>132.73082492853405</v>
          </cell>
          <cell r="DN159">
            <v>124.28433622288303</v>
          </cell>
          <cell r="DO159">
            <v>81.442726309092535</v>
          </cell>
          <cell r="DP159">
            <v>114.9905636622846</v>
          </cell>
          <cell r="DQ159">
            <v>112.51760213691139</v>
          </cell>
          <cell r="DR159">
            <v>118.05578068606418</v>
          </cell>
          <cell r="DS159">
            <v>123.81198085746236</v>
          </cell>
          <cell r="DT159">
            <v>85.818939222490457</v>
          </cell>
          <cell r="DU159">
            <v>140.03086030994055</v>
          </cell>
          <cell r="DV159">
            <v>102.77397701589459</v>
          </cell>
          <cell r="DW159">
            <v>118.78964942899907</v>
          </cell>
          <cell r="DX159">
            <v>67.840489347575087</v>
          </cell>
          <cell r="DY159">
            <v>123.17359428289137</v>
          </cell>
          <cell r="DZ159">
            <v>88.105315012775407</v>
          </cell>
          <cell r="EA159">
            <v>108.91551519437944</v>
          </cell>
          <cell r="EB159">
            <v>86.850484952140704</v>
          </cell>
          <cell r="EC159">
            <v>119.12710792654821</v>
          </cell>
          <cell r="ED159">
            <v>99.677610850302557</v>
          </cell>
          <cell r="EE159">
            <v>104.15981183357492</v>
          </cell>
          <cell r="EF159">
            <v>109.37958851247186</v>
          </cell>
          <cell r="EG159">
            <v>124.37543318962265</v>
          </cell>
          <cell r="EH159">
            <v>94.241923611069282</v>
          </cell>
          <cell r="EI159">
            <v>112.22356100277892</v>
          </cell>
          <cell r="EJ159">
            <v>86.695882970310976</v>
          </cell>
          <cell r="EK159">
            <v>82.429736674407508</v>
          </cell>
          <cell r="EL159">
            <v>108.50356256896805</v>
          </cell>
          <cell r="EM159">
            <v>68.282729257577699</v>
          </cell>
          <cell r="EN159">
            <v>119.35426200368271</v>
          </cell>
          <cell r="EO159">
            <v>100.50456240586384</v>
          </cell>
          <cell r="EP159">
            <v>164.11598699830878</v>
          </cell>
          <cell r="EQ159">
            <v>98.915994993615314</v>
          </cell>
          <cell r="ER159">
            <v>93.762870613308621</v>
          </cell>
          <cell r="ES159">
            <v>114.20515993023089</v>
          </cell>
          <cell r="ET159">
            <v>116.65521344979781</v>
          </cell>
          <cell r="EU159">
            <v>75.014129961445946</v>
          </cell>
          <cell r="EV159">
            <v>76.83510720964432</v>
          </cell>
          <cell r="EW159">
            <v>135.7419682199648</v>
          </cell>
          <cell r="EX159">
            <v>113.9970826647596</v>
          </cell>
          <cell r="EY159">
            <v>73.761869068542282</v>
          </cell>
          <cell r="EZ159">
            <v>132.19917645059388</v>
          </cell>
          <cell r="FA159">
            <v>133.67378265136</v>
          </cell>
          <cell r="FB159">
            <v>89.747375654630176</v>
          </cell>
          <cell r="FC159">
            <v>83.498512964017991</v>
          </cell>
          <cell r="FD159">
            <v>85.946701650831514</v>
          </cell>
          <cell r="FE159">
            <v>152.26222038697057</v>
          </cell>
          <cell r="FF159">
            <v>85.757936529568724</v>
          </cell>
          <cell r="FG159">
            <v>88.233289845730724</v>
          </cell>
          <cell r="FH159">
            <v>148.60846067056983</v>
          </cell>
          <cell r="FI159">
            <v>78.919084158420958</v>
          </cell>
          <cell r="FJ159">
            <v>84.426952699184127</v>
          </cell>
          <cell r="FK159">
            <v>109.57288069966492</v>
          </cell>
          <cell r="FL159">
            <v>80.63175328506793</v>
          </cell>
          <cell r="FM159">
            <v>86.852539000049092</v>
          </cell>
          <cell r="FN159">
            <v>108.8625035769127</v>
          </cell>
          <cell r="FO159">
            <v>144.61634799991126</v>
          </cell>
          <cell r="FP159">
            <v>83.963998585038141</v>
          </cell>
          <cell r="FQ159">
            <v>96.909205481168698</v>
          </cell>
          <cell r="FR159">
            <v>94.899137488933903</v>
          </cell>
          <cell r="FS159">
            <v>84.374591021977039</v>
          </cell>
          <cell r="FT159">
            <v>117.05838728192099</v>
          </cell>
          <cell r="FU159">
            <v>109.5249685535458</v>
          </cell>
          <cell r="FV159">
            <v>96.299085313622527</v>
          </cell>
          <cell r="FW159">
            <v>97.667603627205622</v>
          </cell>
          <cell r="FX159">
            <v>89.955903355911957</v>
          </cell>
          <cell r="FY159">
            <v>112.64001591127108</v>
          </cell>
          <cell r="FZ159">
            <v>141.52814641560323</v>
          </cell>
          <cell r="GA159">
            <v>100.95171418621986</v>
          </cell>
          <cell r="GB159">
            <v>109.35823861497155</v>
          </cell>
          <cell r="GC159">
            <v>103.72731279467035</v>
          </cell>
          <cell r="GD159">
            <v>106.87436205432473</v>
          </cell>
          <cell r="GE159">
            <v>97.916074414295039</v>
          </cell>
          <cell r="GF159">
            <v>85.556967929816494</v>
          </cell>
          <cell r="GG159">
            <v>105.59724169997608</v>
          </cell>
          <cell r="GH159">
            <v>114.89311524052719</v>
          </cell>
          <cell r="GI159">
            <v>85.116761631972153</v>
          </cell>
          <cell r="GJ159">
            <v>105.88275381022582</v>
          </cell>
          <cell r="GK159">
            <v>77.555761533563924</v>
          </cell>
          <cell r="GL159">
            <v>96.068003295972446</v>
          </cell>
          <cell r="GM159">
            <v>116.388663301126</v>
          </cell>
          <cell r="GN159">
            <v>120.47230530014075</v>
          </cell>
          <cell r="GO159">
            <v>78.325708932658401</v>
          </cell>
          <cell r="GP159">
            <v>97.735532327392306</v>
          </cell>
          <cell r="GQ159">
            <v>85.476702206694597</v>
          </cell>
          <cell r="GR159">
            <v>95.519181887630197</v>
          </cell>
          <cell r="GS159">
            <v>117.43245127789133</v>
          </cell>
          <cell r="GT159">
            <v>92.454485530904051</v>
          </cell>
          <cell r="GU159">
            <v>125.65720918419406</v>
          </cell>
          <cell r="GV159">
            <v>107.50617456615304</v>
          </cell>
          <cell r="GW159">
            <v>74.143591192756176</v>
          </cell>
          <cell r="GX159">
            <v>98.508801561950264</v>
          </cell>
          <cell r="GY159">
            <v>83.374308903121204</v>
          </cell>
          <cell r="GZ159">
            <v>129.95119716960073</v>
          </cell>
          <cell r="HA159">
            <v>120.96363666535291</v>
          </cell>
          <cell r="HB159">
            <v>95.053118816645636</v>
          </cell>
          <cell r="HC159">
            <v>101.3249955575798</v>
          </cell>
          <cell r="HD159">
            <v>121.42024739172359</v>
          </cell>
          <cell r="HE159">
            <v>138.26057440982015</v>
          </cell>
          <cell r="HF159">
            <v>101.70087462701339</v>
          </cell>
          <cell r="HG159">
            <v>92.236999739580043</v>
          </cell>
          <cell r="HH159">
            <v>79.734830398854541</v>
          </cell>
          <cell r="HI159">
            <v>109.74855362769897</v>
          </cell>
          <cell r="HJ159">
            <v>97.385014653600663</v>
          </cell>
          <cell r="HK159">
            <v>97.794324627482368</v>
          </cell>
          <cell r="HL159">
            <v>189.06583730989919</v>
          </cell>
          <cell r="HM159">
            <v>125.53464537517564</v>
          </cell>
          <cell r="HN159">
            <v>80.866368395137002</v>
          </cell>
          <cell r="HO159">
            <v>86.252149916163191</v>
          </cell>
          <cell r="HP159">
            <v>112.02426888810869</v>
          </cell>
          <cell r="HQ159">
            <v>72.231596210925048</v>
          </cell>
          <cell r="HR159">
            <v>94.714217448392077</v>
          </cell>
          <cell r="HS159">
            <v>113.71946392081153</v>
          </cell>
          <cell r="HT159">
            <v>129.79056611542288</v>
          </cell>
          <cell r="HU159">
            <v>89.715994443663433</v>
          </cell>
          <cell r="HV159">
            <v>112.78285659835262</v>
          </cell>
          <cell r="HW159">
            <v>54.642541497360504</v>
          </cell>
          <cell r="HX159">
            <v>74.463720793171078</v>
          </cell>
          <cell r="HY159">
            <v>92.613696515451011</v>
          </cell>
          <cell r="HZ159">
            <v>121.07649349140132</v>
          </cell>
          <cell r="IA159">
            <v>76.313824329572483</v>
          </cell>
          <cell r="IB159">
            <v>125.87110836495313</v>
          </cell>
          <cell r="IC159">
            <v>92.857882928937144</v>
          </cell>
          <cell r="ID159">
            <v>98.459112439047942</v>
          </cell>
          <cell r="IE159">
            <v>101.97501521873461</v>
          </cell>
          <cell r="IF159">
            <v>76.500902846112993</v>
          </cell>
          <cell r="IG159">
            <v>78.845560790261473</v>
          </cell>
          <cell r="IH159">
            <v>104.48420925456375</v>
          </cell>
          <cell r="II159">
            <v>88.07819122808931</v>
          </cell>
          <cell r="IJ159">
            <v>114.33616220490136</v>
          </cell>
          <cell r="IK159">
            <v>72.548577824649996</v>
          </cell>
          <cell r="IL159">
            <v>102.64209685451065</v>
          </cell>
          <cell r="IM159">
            <v>111.2659057403546</v>
          </cell>
          <cell r="IN159">
            <v>120.2610328787899</v>
          </cell>
          <cell r="IO159">
            <v>115.76791063469206</v>
          </cell>
          <cell r="IP159">
            <v>138.81928012829837</v>
          </cell>
          <cell r="IQ159">
            <v>102.05711180252703</v>
          </cell>
          <cell r="IR159">
            <v>107.67477872637397</v>
          </cell>
          <cell r="IS159">
            <v>105.87238679239573</v>
          </cell>
          <cell r="IT159">
            <v>127.75986008355343</v>
          </cell>
          <cell r="IU159">
            <v>93.584143005528915</v>
          </cell>
          <cell r="IV159">
            <v>78.786591769561724</v>
          </cell>
          <cell r="IW159">
            <v>78.350131497631239</v>
          </cell>
          <cell r="IX159">
            <v>93.269097449181217</v>
          </cell>
          <cell r="IY159">
            <v>105.01867218055817</v>
          </cell>
        </row>
        <row r="160">
          <cell r="J160">
            <v>89.862290455331106</v>
          </cell>
          <cell r="K160">
            <v>87.117246566598624</v>
          </cell>
          <cell r="L160">
            <v>105.13737619185062</v>
          </cell>
          <cell r="M160">
            <v>112.27848522520195</v>
          </cell>
          <cell r="N160">
            <v>94.553286468627022</v>
          </cell>
          <cell r="O160">
            <v>116.93062400020183</v>
          </cell>
          <cell r="P160">
            <v>98.09021318835822</v>
          </cell>
          <cell r="Q160">
            <v>93.735081034952685</v>
          </cell>
          <cell r="R160">
            <v>92.277864629262439</v>
          </cell>
          <cell r="S160">
            <v>84.857898933741012</v>
          </cell>
          <cell r="T160">
            <v>100.7127187528716</v>
          </cell>
          <cell r="U160">
            <v>79.763911657790871</v>
          </cell>
          <cell r="V160">
            <v>85.983134777832888</v>
          </cell>
          <cell r="W160">
            <v>80.575931781404108</v>
          </cell>
          <cell r="X160">
            <v>119.26392412358378</v>
          </cell>
          <cell r="Y160">
            <v>123.22696214070827</v>
          </cell>
          <cell r="Z160">
            <v>101.04254796664897</v>
          </cell>
          <cell r="AA160">
            <v>131.74633591543198</v>
          </cell>
          <cell r="AB160">
            <v>137.67615935366433</v>
          </cell>
          <cell r="AC160">
            <v>118.17044640865058</v>
          </cell>
          <cell r="AD160">
            <v>86.367278419266398</v>
          </cell>
          <cell r="AE160">
            <v>90.621576513362939</v>
          </cell>
          <cell r="AF160">
            <v>98.30661171146528</v>
          </cell>
          <cell r="AG160">
            <v>100.77675853916749</v>
          </cell>
          <cell r="AH160">
            <v>85.875274278246167</v>
          </cell>
          <cell r="AI160">
            <v>85.692111650836935</v>
          </cell>
          <cell r="AJ160">
            <v>103.67566367699655</v>
          </cell>
          <cell r="AK160">
            <v>94.419484123778233</v>
          </cell>
          <cell r="AL160">
            <v>119.24778066978698</v>
          </cell>
          <cell r="AM160">
            <v>80.244168561623738</v>
          </cell>
          <cell r="AN160">
            <v>128.4888545779844</v>
          </cell>
          <cell r="AO160">
            <v>97.63175610032377</v>
          </cell>
          <cell r="AP160">
            <v>69.751165801163765</v>
          </cell>
          <cell r="AQ160">
            <v>119.09670765639952</v>
          </cell>
          <cell r="AR160">
            <v>59.513348955431312</v>
          </cell>
          <cell r="AS160">
            <v>126.56862007088114</v>
          </cell>
          <cell r="AT160">
            <v>83.577193027994895</v>
          </cell>
          <cell r="AU160">
            <v>123.18313747878882</v>
          </cell>
          <cell r="AV160">
            <v>83.281153802163729</v>
          </cell>
          <cell r="AW160">
            <v>86.586944767716957</v>
          </cell>
          <cell r="AX160">
            <v>126.31870828888309</v>
          </cell>
          <cell r="AY160">
            <v>93.589815771245739</v>
          </cell>
          <cell r="AZ160">
            <v>120.06543838124929</v>
          </cell>
          <cell r="BA160">
            <v>138.99328211517405</v>
          </cell>
          <cell r="BB160">
            <v>92.726814652219105</v>
          </cell>
          <cell r="BC160">
            <v>103.11726406172217</v>
          </cell>
          <cell r="BD160">
            <v>108.2992995432153</v>
          </cell>
          <cell r="BE160">
            <v>125.15495009290164</v>
          </cell>
          <cell r="BF160">
            <v>107.29253821810484</v>
          </cell>
          <cell r="BG160">
            <v>102.72797416143065</v>
          </cell>
          <cell r="BH160">
            <v>93.67532839934691</v>
          </cell>
          <cell r="BI160">
            <v>89.241934504660165</v>
          </cell>
          <cell r="BJ160">
            <v>104.83029744735427</v>
          </cell>
          <cell r="BK160">
            <v>96.040259148087273</v>
          </cell>
          <cell r="BL160">
            <v>83.291837814141687</v>
          </cell>
          <cell r="BM160">
            <v>97.533181943779354</v>
          </cell>
          <cell r="BN160">
            <v>120.62017474932478</v>
          </cell>
          <cell r="BO160">
            <v>91.845498195433564</v>
          </cell>
          <cell r="BP160">
            <v>116.2492499390887</v>
          </cell>
          <cell r="BQ160">
            <v>82.056977148759728</v>
          </cell>
          <cell r="BR160">
            <v>93.844318252569451</v>
          </cell>
          <cell r="BS160">
            <v>78.045038673064596</v>
          </cell>
          <cell r="BT160">
            <v>116.4440790617201</v>
          </cell>
          <cell r="BU160">
            <v>94.605044664994551</v>
          </cell>
          <cell r="BV160">
            <v>122.77968790842985</v>
          </cell>
          <cell r="BW160">
            <v>94.656035974533864</v>
          </cell>
          <cell r="BX160">
            <v>108.75856396229833</v>
          </cell>
          <cell r="BY160">
            <v>87.679391211171279</v>
          </cell>
          <cell r="BZ160">
            <v>91.085591198438124</v>
          </cell>
          <cell r="CA160">
            <v>71.378220777548506</v>
          </cell>
          <cell r="CB160">
            <v>111.88106027462558</v>
          </cell>
          <cell r="CC160">
            <v>100.14464977404093</v>
          </cell>
          <cell r="CD160">
            <v>97.881319413612502</v>
          </cell>
          <cell r="CE160">
            <v>121.6357095941722</v>
          </cell>
          <cell r="CF160">
            <v>106.1238051439198</v>
          </cell>
          <cell r="CG160">
            <v>129.14376305089871</v>
          </cell>
          <cell r="CH160">
            <v>117.32687359784912</v>
          </cell>
          <cell r="CI160">
            <v>103.66264803091686</v>
          </cell>
          <cell r="CJ160">
            <v>120.97413568155804</v>
          </cell>
          <cell r="CK160">
            <v>67.037878920847149</v>
          </cell>
          <cell r="CL160">
            <v>131.28368359312796</v>
          </cell>
          <cell r="CM160">
            <v>138.12152750320027</v>
          </cell>
          <cell r="CN160">
            <v>79.320835349866115</v>
          </cell>
          <cell r="CO160">
            <v>145.61259762002459</v>
          </cell>
          <cell r="CP160">
            <v>90.988176101136233</v>
          </cell>
          <cell r="CQ160">
            <v>113.19625690577756</v>
          </cell>
          <cell r="CR160">
            <v>111.16212328978116</v>
          </cell>
          <cell r="CS160">
            <v>158.6542615776506</v>
          </cell>
          <cell r="CT160">
            <v>122.50354940332683</v>
          </cell>
          <cell r="CU160">
            <v>100.93534303250082</v>
          </cell>
          <cell r="CV160">
            <v>113.75322582778213</v>
          </cell>
          <cell r="CW160">
            <v>115.3179890910524</v>
          </cell>
          <cell r="CX160">
            <v>107.33713923141332</v>
          </cell>
          <cell r="CY160">
            <v>48.731828550543909</v>
          </cell>
          <cell r="CZ160">
            <v>121.87714404394524</v>
          </cell>
          <cell r="DA160">
            <v>130.78883567233157</v>
          </cell>
          <cell r="DB160">
            <v>86.421700120617032</v>
          </cell>
          <cell r="DC160">
            <v>109.37513434827501</v>
          </cell>
          <cell r="DD160">
            <v>120.27201109614649</v>
          </cell>
          <cell r="DE160">
            <v>140.53122878377968</v>
          </cell>
          <cell r="DF160">
            <v>124.67830639622636</v>
          </cell>
          <cell r="DG160">
            <v>128.45906027973732</v>
          </cell>
          <cell r="DH160">
            <v>111.89859304438097</v>
          </cell>
          <cell r="DI160">
            <v>124.71548126968253</v>
          </cell>
          <cell r="DJ160">
            <v>98.888993633778696</v>
          </cell>
          <cell r="DK160">
            <v>95.886392873226413</v>
          </cell>
          <cell r="DL160">
            <v>119.97801311967459</v>
          </cell>
          <cell r="DM160">
            <v>133.25737804598219</v>
          </cell>
          <cell r="DN160">
            <v>125.71559492735354</v>
          </cell>
          <cell r="DO160">
            <v>79.991894985717451</v>
          </cell>
          <cell r="DP160">
            <v>118.44969357160959</v>
          </cell>
          <cell r="DQ160">
            <v>111.73139921241447</v>
          </cell>
          <cell r="DR160">
            <v>120.5825885471797</v>
          </cell>
          <cell r="DS160">
            <v>123.78150948185645</v>
          </cell>
          <cell r="DT160">
            <v>87.165243315731118</v>
          </cell>
          <cell r="DU160">
            <v>138.45574904753553</v>
          </cell>
          <cell r="DV160">
            <v>104.63656719647553</v>
          </cell>
          <cell r="DW160">
            <v>120.22469313457391</v>
          </cell>
          <cell r="DX160">
            <v>69.167392918613743</v>
          </cell>
          <cell r="DY160">
            <v>122.25628433749917</v>
          </cell>
          <cell r="DZ160">
            <v>88.690848329207213</v>
          </cell>
          <cell r="EA160">
            <v>107.78096112650805</v>
          </cell>
          <cell r="EB160">
            <v>88.810175807716504</v>
          </cell>
          <cell r="EC160">
            <v>120.31612024472248</v>
          </cell>
          <cell r="ED160">
            <v>99.771295127015804</v>
          </cell>
          <cell r="EE160">
            <v>104.95595836031713</v>
          </cell>
          <cell r="EF160">
            <v>108.84382476913174</v>
          </cell>
          <cell r="EG160">
            <v>120.94296298860394</v>
          </cell>
          <cell r="EH160">
            <v>98.091883955259448</v>
          </cell>
          <cell r="EI160">
            <v>112.24256257979522</v>
          </cell>
          <cell r="EJ160">
            <v>86.182461334984183</v>
          </cell>
          <cell r="EK160">
            <v>83.920413716818743</v>
          </cell>
          <cell r="EL160">
            <v>109.1276994339636</v>
          </cell>
          <cell r="EM160">
            <v>67.532451611022665</v>
          </cell>
          <cell r="EN160">
            <v>119.09347961908989</v>
          </cell>
          <cell r="EO160">
            <v>97.347798481311926</v>
          </cell>
          <cell r="EP160">
            <v>163.79677801698713</v>
          </cell>
          <cell r="EQ160">
            <v>98.730126343970454</v>
          </cell>
          <cell r="ER160">
            <v>95.111450584682004</v>
          </cell>
          <cell r="ES160">
            <v>113.89049366618971</v>
          </cell>
          <cell r="ET160">
            <v>115.01750807668175</v>
          </cell>
          <cell r="EU160">
            <v>75.870668866877381</v>
          </cell>
          <cell r="EV160">
            <v>75.812548099650826</v>
          </cell>
          <cell r="EW160">
            <v>133.12160829861938</v>
          </cell>
          <cell r="EX160">
            <v>117.5274642501268</v>
          </cell>
          <cell r="EY160">
            <v>74.815353074172975</v>
          </cell>
          <cell r="EZ160">
            <v>131.45085863398023</v>
          </cell>
          <cell r="FA160">
            <v>134.7573256787017</v>
          </cell>
          <cell r="FB160">
            <v>90.709193684629724</v>
          </cell>
          <cell r="FC160">
            <v>84.446145843533259</v>
          </cell>
          <cell r="FD160">
            <v>84.559454850115912</v>
          </cell>
          <cell r="FE160">
            <v>147.31343831020953</v>
          </cell>
          <cell r="FF160">
            <v>85.375126663490462</v>
          </cell>
          <cell r="FG160">
            <v>90.104157702213698</v>
          </cell>
          <cell r="FH160">
            <v>149.50493359806015</v>
          </cell>
          <cell r="FI160">
            <v>78.969476853988596</v>
          </cell>
          <cell r="FJ160">
            <v>85.4713379767975</v>
          </cell>
          <cell r="FK160">
            <v>109.44131624763804</v>
          </cell>
          <cell r="FL160">
            <v>79.843951426134851</v>
          </cell>
          <cell r="FM160">
            <v>87.858214898150521</v>
          </cell>
          <cell r="FN160">
            <v>110.68888269247375</v>
          </cell>
          <cell r="FO160">
            <v>146.68026337795854</v>
          </cell>
          <cell r="FP160">
            <v>84.946209773887986</v>
          </cell>
          <cell r="FQ160">
            <v>97.326214349480253</v>
          </cell>
          <cell r="FR160">
            <v>95.072434119721066</v>
          </cell>
          <cell r="FS160">
            <v>86.386328708835961</v>
          </cell>
          <cell r="FT160">
            <v>118.6331649718813</v>
          </cell>
          <cell r="FU160">
            <v>110.10221069829966</v>
          </cell>
          <cell r="FV160">
            <v>95.540538279034564</v>
          </cell>
          <cell r="FW160">
            <v>96.853268002491689</v>
          </cell>
          <cell r="FX160">
            <v>89.939196757295989</v>
          </cell>
          <cell r="FY160">
            <v>112.4236082884604</v>
          </cell>
          <cell r="FZ160">
            <v>138.88233797177571</v>
          </cell>
          <cell r="GA160">
            <v>100.09948356375577</v>
          </cell>
          <cell r="GB160">
            <v>108.49941054220217</v>
          </cell>
          <cell r="GC160">
            <v>105.176939613526</v>
          </cell>
          <cell r="GD160">
            <v>106.46695562232506</v>
          </cell>
          <cell r="GE160">
            <v>96.451128898313556</v>
          </cell>
          <cell r="GF160">
            <v>85.919663051483468</v>
          </cell>
          <cell r="GG160">
            <v>106.8095009842537</v>
          </cell>
          <cell r="GH160">
            <v>111.33310276142537</v>
          </cell>
          <cell r="GI160">
            <v>86.514872105523139</v>
          </cell>
          <cell r="GJ160">
            <v>106.95220906759833</v>
          </cell>
          <cell r="GK160">
            <v>74.921310437385543</v>
          </cell>
          <cell r="GL160">
            <v>96.609531215759915</v>
          </cell>
          <cell r="GM160">
            <v>117.17880824985279</v>
          </cell>
          <cell r="GN160">
            <v>122.70926434515505</v>
          </cell>
          <cell r="GO160">
            <v>79.762003244569996</v>
          </cell>
          <cell r="GP160">
            <v>95.802979232002954</v>
          </cell>
          <cell r="GQ160">
            <v>83.224640505062382</v>
          </cell>
          <cell r="GR160">
            <v>95.213670388914466</v>
          </cell>
          <cell r="GS160">
            <v>114.96490389781884</v>
          </cell>
          <cell r="GT160">
            <v>93.958823047724692</v>
          </cell>
          <cell r="GU160">
            <v>127.76837229269344</v>
          </cell>
          <cell r="GV160">
            <v>107.62684082622732</v>
          </cell>
          <cell r="GW160">
            <v>75.679926229377216</v>
          </cell>
          <cell r="GX160">
            <v>97.717905573838735</v>
          </cell>
          <cell r="GY160">
            <v>83.199179918721583</v>
          </cell>
          <cell r="GZ160">
            <v>134.15583668841575</v>
          </cell>
          <cell r="HA160">
            <v>120.76303406919878</v>
          </cell>
          <cell r="HB160">
            <v>94.03334139781407</v>
          </cell>
          <cell r="HC160">
            <v>102.71700445888688</v>
          </cell>
          <cell r="HD160">
            <v>120.27740190258436</v>
          </cell>
          <cell r="HE160">
            <v>136.46281983060112</v>
          </cell>
          <cell r="HF160">
            <v>100.89890132059836</v>
          </cell>
          <cell r="HG160">
            <v>92.51095653029796</v>
          </cell>
          <cell r="HH160">
            <v>78.733004050089448</v>
          </cell>
          <cell r="HI160">
            <v>112.2037284650994</v>
          </cell>
          <cell r="HJ160">
            <v>100.14589004910164</v>
          </cell>
          <cell r="HK160">
            <v>99.350988683209096</v>
          </cell>
          <cell r="HL160">
            <v>189.08319510762121</v>
          </cell>
          <cell r="HM160">
            <v>125.87144310438919</v>
          </cell>
          <cell r="HN160">
            <v>82.22622321145144</v>
          </cell>
          <cell r="HO160">
            <v>86.20823000219508</v>
          </cell>
          <cell r="HP160">
            <v>114.33925959952444</v>
          </cell>
          <cell r="HQ160">
            <v>73.373935157399345</v>
          </cell>
          <cell r="HR160">
            <v>93.420563962421284</v>
          </cell>
          <cell r="HS160">
            <v>115.43080291778178</v>
          </cell>
          <cell r="HT160">
            <v>131.68544179093851</v>
          </cell>
          <cell r="HU160">
            <v>89.103918590142911</v>
          </cell>
          <cell r="HV160">
            <v>111.498197835368</v>
          </cell>
          <cell r="HW160">
            <v>54.267212854153605</v>
          </cell>
          <cell r="HX160">
            <v>71.287119028848153</v>
          </cell>
          <cell r="HY160">
            <v>90.530341319065371</v>
          </cell>
          <cell r="HZ160">
            <v>120.91515135040204</v>
          </cell>
          <cell r="IA160">
            <v>75.942815970962144</v>
          </cell>
          <cell r="IB160">
            <v>125.4420208526108</v>
          </cell>
          <cell r="IC160">
            <v>92.898474429930076</v>
          </cell>
          <cell r="ID160">
            <v>97.771016975714048</v>
          </cell>
          <cell r="IE160">
            <v>102.81579713574101</v>
          </cell>
          <cell r="IF160">
            <v>76.217042738229068</v>
          </cell>
          <cell r="IG160">
            <v>78.216247595212835</v>
          </cell>
          <cell r="IH160">
            <v>101.0389703137777</v>
          </cell>
          <cell r="II160">
            <v>90.376384701020271</v>
          </cell>
          <cell r="IJ160">
            <v>113.88911014234637</v>
          </cell>
          <cell r="IK160">
            <v>71.515467434111628</v>
          </cell>
          <cell r="IL160">
            <v>100.7621701119935</v>
          </cell>
          <cell r="IM160">
            <v>113.25743215261862</v>
          </cell>
          <cell r="IN160">
            <v>117.78898761203831</v>
          </cell>
          <cell r="IO160">
            <v>113.70029706924026</v>
          </cell>
          <cell r="IP160">
            <v>139.6707036546984</v>
          </cell>
          <cell r="IQ160">
            <v>101.9934805420051</v>
          </cell>
          <cell r="IR160">
            <v>105.32444333176875</v>
          </cell>
          <cell r="IS160">
            <v>106.13947237733785</v>
          </cell>
          <cell r="IT160">
            <v>127.00696468173786</v>
          </cell>
          <cell r="IU160">
            <v>95.045113191351817</v>
          </cell>
          <cell r="IV160">
            <v>78.158109529763962</v>
          </cell>
          <cell r="IW160">
            <v>77.154596290231922</v>
          </cell>
          <cell r="IX160">
            <v>92.470047288237282</v>
          </cell>
          <cell r="IY160">
            <v>102.77496910840415</v>
          </cell>
        </row>
        <row r="161">
          <cell r="J161">
            <v>86.638055067790688</v>
          </cell>
          <cell r="K161">
            <v>84.111577284984875</v>
          </cell>
          <cell r="L161">
            <v>102.97570801726451</v>
          </cell>
          <cell r="M161">
            <v>112.66176446248808</v>
          </cell>
          <cell r="N161">
            <v>94.576859506631735</v>
          </cell>
          <cell r="O161">
            <v>116.24504278903373</v>
          </cell>
          <cell r="P161">
            <v>94.703881320837283</v>
          </cell>
          <cell r="Q161">
            <v>92.485025518899249</v>
          </cell>
          <cell r="R161">
            <v>93.035546572619481</v>
          </cell>
          <cell r="S161">
            <v>84.438652900740394</v>
          </cell>
          <cell r="T161">
            <v>98.252946252995642</v>
          </cell>
          <cell r="U161">
            <v>77.555004530820739</v>
          </cell>
          <cell r="V161">
            <v>87.079172725637733</v>
          </cell>
          <cell r="W161">
            <v>80.247435051192866</v>
          </cell>
          <cell r="X161">
            <v>122.40868845379299</v>
          </cell>
          <cell r="Y161">
            <v>124.35375718870831</v>
          </cell>
          <cell r="Z161">
            <v>102.32260760035631</v>
          </cell>
          <cell r="AA161">
            <v>132.55086640612424</v>
          </cell>
          <cell r="AB161">
            <v>138.60419118867449</v>
          </cell>
          <cell r="AC161">
            <v>119.63087515282679</v>
          </cell>
          <cell r="AD161">
            <v>86.820025957846511</v>
          </cell>
          <cell r="AE161">
            <v>90.223614994689626</v>
          </cell>
          <cell r="AF161">
            <v>98.099778441051669</v>
          </cell>
          <cell r="AG161">
            <v>105.69894028761105</v>
          </cell>
          <cell r="AH161">
            <v>87.873260108777302</v>
          </cell>
          <cell r="AI161">
            <v>87.088054096488037</v>
          </cell>
          <cell r="AJ161">
            <v>104.70746635444746</v>
          </cell>
          <cell r="AK161">
            <v>94.602413831212388</v>
          </cell>
          <cell r="AL161">
            <v>117.16814991159383</v>
          </cell>
          <cell r="AM161">
            <v>80.302941027231157</v>
          </cell>
          <cell r="AN161">
            <v>129.62992147557344</v>
          </cell>
          <cell r="AO161">
            <v>94.661059570742708</v>
          </cell>
          <cell r="AP161">
            <v>70.256488776913457</v>
          </cell>
          <cell r="AQ161">
            <v>116.47119733359179</v>
          </cell>
          <cell r="AR161">
            <v>61.738421159891736</v>
          </cell>
          <cell r="AS161">
            <v>129.30238135077721</v>
          </cell>
          <cell r="AT161">
            <v>85.29439368806176</v>
          </cell>
          <cell r="AU161">
            <v>125.56168019703746</v>
          </cell>
          <cell r="AV161">
            <v>84.121954259432243</v>
          </cell>
          <cell r="AW161">
            <v>86.992485238686072</v>
          </cell>
          <cell r="AX161">
            <v>123.51473437509915</v>
          </cell>
          <cell r="AY161">
            <v>90.028537691009817</v>
          </cell>
          <cell r="AZ161">
            <v>121.25093626415705</v>
          </cell>
          <cell r="BA161">
            <v>140.47256905419781</v>
          </cell>
          <cell r="BB161">
            <v>94.029453855614648</v>
          </cell>
          <cell r="BC161">
            <v>103.91034870608475</v>
          </cell>
          <cell r="BD161">
            <v>110.53809556880398</v>
          </cell>
          <cell r="BE161">
            <v>124.95697875836431</v>
          </cell>
          <cell r="BF161">
            <v>105.81674177558294</v>
          </cell>
          <cell r="BG161">
            <v>102.04296781481031</v>
          </cell>
          <cell r="BH161">
            <v>93.078675158461294</v>
          </cell>
          <cell r="BI161">
            <v>90.008182814693683</v>
          </cell>
          <cell r="BJ161">
            <v>102.0817967518401</v>
          </cell>
          <cell r="BK161">
            <v>96.060315502466764</v>
          </cell>
          <cell r="BL161">
            <v>81.294849397680366</v>
          </cell>
          <cell r="BM161">
            <v>95.405372337176644</v>
          </cell>
          <cell r="BN161">
            <v>118.14060454866599</v>
          </cell>
          <cell r="BO161">
            <v>92.151620263769672</v>
          </cell>
          <cell r="BP161">
            <v>116.04546727245231</v>
          </cell>
          <cell r="BQ161">
            <v>83.525474418336515</v>
          </cell>
          <cell r="BR161">
            <v>92.684663727632397</v>
          </cell>
          <cell r="BS161">
            <v>76.904554543929109</v>
          </cell>
          <cell r="BT161">
            <v>115.75270918073669</v>
          </cell>
          <cell r="BU161">
            <v>91.069638339593553</v>
          </cell>
          <cell r="BV161">
            <v>123.97628784562386</v>
          </cell>
          <cell r="BW161">
            <v>96.593340737497527</v>
          </cell>
          <cell r="BX161">
            <v>110.66932331769821</v>
          </cell>
          <cell r="BY161">
            <v>84.780511692632956</v>
          </cell>
          <cell r="BZ161">
            <v>91.073479917203883</v>
          </cell>
          <cell r="CA161">
            <v>70.966808215868468</v>
          </cell>
          <cell r="CB161">
            <v>111.06665610798032</v>
          </cell>
          <cell r="CC161">
            <v>99.987390144087755</v>
          </cell>
          <cell r="CD161">
            <v>96.194125402820276</v>
          </cell>
          <cell r="CE161">
            <v>124.00343613947764</v>
          </cell>
          <cell r="CF161">
            <v>107.13398049617055</v>
          </cell>
          <cell r="CG161">
            <v>130.50744649481337</v>
          </cell>
          <cell r="CH161">
            <v>119.07962846558</v>
          </cell>
          <cell r="CI161">
            <v>104.30432655190887</v>
          </cell>
          <cell r="CJ161">
            <v>119.06318009918861</v>
          </cell>
          <cell r="CK161">
            <v>66.33407320929804</v>
          </cell>
          <cell r="CL161">
            <v>129.84770917486944</v>
          </cell>
          <cell r="CM161">
            <v>137.86460004017988</v>
          </cell>
          <cell r="CN161">
            <v>81.906084114283487</v>
          </cell>
          <cell r="CO161">
            <v>143.82769716842799</v>
          </cell>
          <cell r="CP161">
            <v>91.143378058414967</v>
          </cell>
          <cell r="CQ161">
            <v>113.51025953128415</v>
          </cell>
          <cell r="CR161">
            <v>111.36401030640643</v>
          </cell>
          <cell r="CS161">
            <v>158.52116094847042</v>
          </cell>
          <cell r="CT161">
            <v>121.87966832791085</v>
          </cell>
          <cell r="CU161">
            <v>100.83034225283058</v>
          </cell>
          <cell r="CV161">
            <v>112.96498864369052</v>
          </cell>
          <cell r="CW161">
            <v>116.67395467085865</v>
          </cell>
          <cell r="CX161">
            <v>104.12442664406619</v>
          </cell>
          <cell r="CY161">
            <v>48.504171214513896</v>
          </cell>
          <cell r="CZ161">
            <v>121.69862780529614</v>
          </cell>
          <cell r="DA161">
            <v>134.87940545676824</v>
          </cell>
          <cell r="DB161">
            <v>87.486907195946571</v>
          </cell>
          <cell r="DC161">
            <v>110.47740313534095</v>
          </cell>
          <cell r="DD161">
            <v>121.16828698516296</v>
          </cell>
          <cell r="DE161">
            <v>138.79374960724516</v>
          </cell>
          <cell r="DF161">
            <v>124.31811395476915</v>
          </cell>
          <cell r="DG161">
            <v>129.14993023843559</v>
          </cell>
          <cell r="DH161">
            <v>110.58628576951675</v>
          </cell>
          <cell r="DI161">
            <v>126.6578238078758</v>
          </cell>
          <cell r="DJ161">
            <v>94.038169389751488</v>
          </cell>
          <cell r="DK161">
            <v>96.803310220793378</v>
          </cell>
          <cell r="DL161">
            <v>122.69440687011411</v>
          </cell>
          <cell r="DM161">
            <v>133.66381432219003</v>
          </cell>
          <cell r="DN161">
            <v>126.61672867603107</v>
          </cell>
          <cell r="DO161">
            <v>77.695862310700889</v>
          </cell>
          <cell r="DP161">
            <v>118.56748503529943</v>
          </cell>
          <cell r="DQ161">
            <v>112.85971173256519</v>
          </cell>
          <cell r="DR161">
            <v>118.61702444591847</v>
          </cell>
          <cell r="DS161">
            <v>125.12950122934679</v>
          </cell>
          <cell r="DT161">
            <v>87.415039485277674</v>
          </cell>
          <cell r="DU161">
            <v>136.93453768154566</v>
          </cell>
          <cell r="DV161">
            <v>106.87024100263071</v>
          </cell>
          <cell r="DW161">
            <v>121.49827469832549</v>
          </cell>
          <cell r="DX161">
            <v>67.109553238684228</v>
          </cell>
          <cell r="DY161">
            <v>121.90723710929086</v>
          </cell>
          <cell r="DZ161">
            <v>87.947568032671455</v>
          </cell>
          <cell r="EA161">
            <v>104.94920793469241</v>
          </cell>
          <cell r="EB161">
            <v>89.702621770741587</v>
          </cell>
          <cell r="EC161">
            <v>119.12493153072302</v>
          </cell>
          <cell r="ED161">
            <v>100.78894259821372</v>
          </cell>
          <cell r="EE161">
            <v>104.44552383797024</v>
          </cell>
          <cell r="EF161">
            <v>108.98138426772556</v>
          </cell>
          <cell r="EG161">
            <v>119.73137012829739</v>
          </cell>
          <cell r="EH161">
            <v>97.018490103323813</v>
          </cell>
          <cell r="EI161">
            <v>112.94381730966889</v>
          </cell>
          <cell r="EJ161">
            <v>85.154277549228723</v>
          </cell>
          <cell r="EK161">
            <v>83.710958857650397</v>
          </cell>
          <cell r="EL161">
            <v>107.70814165516293</v>
          </cell>
          <cell r="EM161">
            <v>65.521645290028232</v>
          </cell>
          <cell r="EN161">
            <v>118.89528688749716</v>
          </cell>
          <cell r="EO161">
            <v>96.584244213987972</v>
          </cell>
          <cell r="EP161">
            <v>164.69046896282069</v>
          </cell>
          <cell r="EQ161">
            <v>97.252746778303646</v>
          </cell>
          <cell r="ER161">
            <v>95.655226015904404</v>
          </cell>
          <cell r="ES161">
            <v>115.31654302906763</v>
          </cell>
          <cell r="ET161">
            <v>114.81589121370236</v>
          </cell>
          <cell r="EU161">
            <v>76.628455242324605</v>
          </cell>
          <cell r="EV161">
            <v>76.496255032972357</v>
          </cell>
          <cell r="EW161">
            <v>134.95274755784655</v>
          </cell>
          <cell r="EX161">
            <v>119.30467767345915</v>
          </cell>
          <cell r="EY161">
            <v>75.335584996229414</v>
          </cell>
          <cell r="EZ161">
            <v>134.12569415355759</v>
          </cell>
          <cell r="FA161">
            <v>134.36943967161315</v>
          </cell>
          <cell r="FB161">
            <v>92.319151788928949</v>
          </cell>
          <cell r="FC161">
            <v>85.427356904294726</v>
          </cell>
          <cell r="FD161">
            <v>84.347947617891379</v>
          </cell>
          <cell r="FE161">
            <v>147.87258614951185</v>
          </cell>
          <cell r="FF161">
            <v>84.054382720980783</v>
          </cell>
          <cell r="FG161">
            <v>89.873598408269757</v>
          </cell>
          <cell r="FH161">
            <v>149.78019086421477</v>
          </cell>
          <cell r="FI161">
            <v>77.964639011682948</v>
          </cell>
          <cell r="FJ161">
            <v>85.868259969220929</v>
          </cell>
          <cell r="FK161">
            <v>109.08936474716256</v>
          </cell>
          <cell r="FL161">
            <v>79.614382962779942</v>
          </cell>
          <cell r="FM161">
            <v>86.263865172345547</v>
          </cell>
          <cell r="FN161">
            <v>109.86226720939705</v>
          </cell>
          <cell r="FO161">
            <v>143.92989523058836</v>
          </cell>
          <cell r="FP161">
            <v>83.930806165364785</v>
          </cell>
          <cell r="FQ161">
            <v>99.800882697772266</v>
          </cell>
          <cell r="FR161">
            <v>93.913977402579732</v>
          </cell>
          <cell r="FS161">
            <v>87.194886027309636</v>
          </cell>
          <cell r="FT161">
            <v>117.45321107967</v>
          </cell>
          <cell r="FU161">
            <v>108.93463367343323</v>
          </cell>
          <cell r="FV161">
            <v>95.403206583065213</v>
          </cell>
          <cell r="FW161">
            <v>95.154478431459452</v>
          </cell>
          <cell r="FX161">
            <v>89.061497935775705</v>
          </cell>
          <cell r="FY161">
            <v>110.03984164936213</v>
          </cell>
          <cell r="FZ161">
            <v>137.97334819208541</v>
          </cell>
          <cell r="GA161">
            <v>99.596139765018464</v>
          </cell>
          <cell r="GB161">
            <v>104.29222646684828</v>
          </cell>
          <cell r="GC161">
            <v>103.30848511775658</v>
          </cell>
          <cell r="GD161">
            <v>105.13221225478743</v>
          </cell>
          <cell r="GE161">
            <v>97.076380627695016</v>
          </cell>
          <cell r="GF161">
            <v>85.710537088135879</v>
          </cell>
          <cell r="GG161">
            <v>107.27658014193989</v>
          </cell>
          <cell r="GH161">
            <v>112.47597611299244</v>
          </cell>
          <cell r="GI161">
            <v>87.104894393499379</v>
          </cell>
          <cell r="GJ161">
            <v>106.59024687031599</v>
          </cell>
          <cell r="GK161">
            <v>74.00125299578032</v>
          </cell>
          <cell r="GL161">
            <v>96.106383570194538</v>
          </cell>
          <cell r="GM161">
            <v>118.14756908601754</v>
          </cell>
          <cell r="GN161">
            <v>121.09729396536281</v>
          </cell>
          <cell r="GO161">
            <v>81.135591260394094</v>
          </cell>
          <cell r="GP161">
            <v>95.197646617725738</v>
          </cell>
          <cell r="GQ161">
            <v>81.424497923022813</v>
          </cell>
          <cell r="GR161">
            <v>94.752540010820596</v>
          </cell>
          <cell r="GS161">
            <v>116.37599108336126</v>
          </cell>
          <cell r="GT161">
            <v>94.599188825622392</v>
          </cell>
          <cell r="GU161">
            <v>128.51119454640877</v>
          </cell>
          <cell r="GV161">
            <v>104.74677030103302</v>
          </cell>
          <cell r="GW161">
            <v>75.213113125341337</v>
          </cell>
          <cell r="GX161">
            <v>96.80432129241288</v>
          </cell>
          <cell r="GY161">
            <v>81.759649955706649</v>
          </cell>
          <cell r="GZ161">
            <v>133.09080153359054</v>
          </cell>
          <cell r="HA161">
            <v>121.89905819389668</v>
          </cell>
          <cell r="HB161">
            <v>94.115317067928245</v>
          </cell>
          <cell r="HC161">
            <v>102.76755171627539</v>
          </cell>
          <cell r="HD161">
            <v>122.60229796943634</v>
          </cell>
          <cell r="HE161">
            <v>132.87464708223925</v>
          </cell>
          <cell r="HF161">
            <v>101.16068810840416</v>
          </cell>
          <cell r="HG161">
            <v>88.882946388433609</v>
          </cell>
          <cell r="HH161">
            <v>77.228967014908022</v>
          </cell>
          <cell r="HI161">
            <v>111.07815914715705</v>
          </cell>
          <cell r="HJ161">
            <v>100.30894737802764</v>
          </cell>
          <cell r="HK161">
            <v>98.545669880121963</v>
          </cell>
          <cell r="HL161">
            <v>190.26798677337055</v>
          </cell>
          <cell r="HM161">
            <v>122.39450224639781</v>
          </cell>
          <cell r="HN161">
            <v>82.462698673999455</v>
          </cell>
          <cell r="HO161">
            <v>86.45477682049011</v>
          </cell>
          <cell r="HP161">
            <v>116.59046304809847</v>
          </cell>
          <cell r="HQ161">
            <v>72.623904824592586</v>
          </cell>
          <cell r="HR161">
            <v>95.174052711896763</v>
          </cell>
          <cell r="HS161">
            <v>114.69414021086175</v>
          </cell>
          <cell r="HT161">
            <v>130.59770825029662</v>
          </cell>
          <cell r="HU161">
            <v>88.372637356102288</v>
          </cell>
          <cell r="HV161">
            <v>113.62759784691292</v>
          </cell>
          <cell r="HW161">
            <v>55.220749767696937</v>
          </cell>
          <cell r="HX161">
            <v>71.61822447126012</v>
          </cell>
          <cell r="HY161">
            <v>92.076485945357291</v>
          </cell>
          <cell r="HZ161">
            <v>119.6973746762709</v>
          </cell>
          <cell r="IA161">
            <v>74.518009752742529</v>
          </cell>
          <cell r="IB161">
            <v>123.34864658283378</v>
          </cell>
          <cell r="IC161">
            <v>91.99021052208407</v>
          </cell>
          <cell r="ID161">
            <v>99.118950114007035</v>
          </cell>
          <cell r="IE161">
            <v>101.56697727517607</v>
          </cell>
          <cell r="IF161">
            <v>75.383166081154314</v>
          </cell>
          <cell r="IG161">
            <v>79.736656051115617</v>
          </cell>
          <cell r="IH161">
            <v>100.09559625007488</v>
          </cell>
          <cell r="II161">
            <v>92.392153308744568</v>
          </cell>
          <cell r="IJ161">
            <v>112.98809944330756</v>
          </cell>
          <cell r="IK161">
            <v>71.307923066399653</v>
          </cell>
          <cell r="IL161">
            <v>103.23124246344727</v>
          </cell>
          <cell r="IM161">
            <v>110.59314417203719</v>
          </cell>
          <cell r="IN161">
            <v>114.22827879546753</v>
          </cell>
          <cell r="IO161">
            <v>113.61639963103202</v>
          </cell>
          <cell r="IP161">
            <v>139.08189560078546</v>
          </cell>
          <cell r="IQ161">
            <v>100.66510398533381</v>
          </cell>
          <cell r="IR161">
            <v>103.01032144762632</v>
          </cell>
          <cell r="IS161">
            <v>107.19406546074151</v>
          </cell>
          <cell r="IT161">
            <v>125.08107436106548</v>
          </cell>
          <cell r="IU161">
            <v>97.208666221708583</v>
          </cell>
          <cell r="IV161">
            <v>77.375305561257633</v>
          </cell>
          <cell r="IW161">
            <v>76.161942200307507</v>
          </cell>
          <cell r="IX161">
            <v>92.239291159163187</v>
          </cell>
          <cell r="IY161">
            <v>102.67638696268941</v>
          </cell>
        </row>
        <row r="162">
          <cell r="J162">
            <v>84.979914409484536</v>
          </cell>
          <cell r="K162">
            <v>85.018869394879019</v>
          </cell>
          <cell r="L162">
            <v>103.08585233975516</v>
          </cell>
          <cell r="M162">
            <v>114.53772605129595</v>
          </cell>
          <cell r="N162">
            <v>95.29979739908633</v>
          </cell>
          <cell r="O162">
            <v>114.56346906863983</v>
          </cell>
          <cell r="P162">
            <v>93.942222816223051</v>
          </cell>
          <cell r="Q162">
            <v>93.327055451194937</v>
          </cell>
          <cell r="R162">
            <v>92.807437761345597</v>
          </cell>
          <cell r="S162">
            <v>84.788086582649512</v>
          </cell>
          <cell r="T162">
            <v>98.838333180603698</v>
          </cell>
          <cell r="U162">
            <v>76.772845131219384</v>
          </cell>
          <cell r="V162">
            <v>87.878895358441554</v>
          </cell>
          <cell r="W162">
            <v>81.288904479571315</v>
          </cell>
          <cell r="X162">
            <v>126.97160036054746</v>
          </cell>
          <cell r="Y162">
            <v>124.50148419843913</v>
          </cell>
          <cell r="Z162">
            <v>103.46979356637085</v>
          </cell>
          <cell r="AA162">
            <v>128.87007175059549</v>
          </cell>
          <cell r="AB162">
            <v>141.06273338040052</v>
          </cell>
          <cell r="AC162">
            <v>116.9989526709038</v>
          </cell>
          <cell r="AD162">
            <v>87.437487317654828</v>
          </cell>
          <cell r="AE162">
            <v>90.279317478821412</v>
          </cell>
          <cell r="AF162">
            <v>97.161816077142277</v>
          </cell>
          <cell r="AG162">
            <v>106.01508726092901</v>
          </cell>
          <cell r="AH162">
            <v>87.925633323936779</v>
          </cell>
          <cell r="AI162">
            <v>87.233609232022047</v>
          </cell>
          <cell r="AJ162">
            <v>103.78674533136093</v>
          </cell>
          <cell r="AK162">
            <v>95.807858111678513</v>
          </cell>
          <cell r="AL162">
            <v>116.99254072737411</v>
          </cell>
          <cell r="AM162">
            <v>79.890234420492646</v>
          </cell>
          <cell r="AN162">
            <v>133.41100436128605</v>
          </cell>
          <cell r="AO162">
            <v>95.717474604162589</v>
          </cell>
          <cell r="AP162">
            <v>68.592371024428601</v>
          </cell>
          <cell r="AQ162">
            <v>117.38131410986755</v>
          </cell>
          <cell r="AR162">
            <v>59.508835087698444</v>
          </cell>
          <cell r="AS162">
            <v>129.82886723999155</v>
          </cell>
          <cell r="AT162">
            <v>85.401999819060208</v>
          </cell>
          <cell r="AU162">
            <v>124.45032940201803</v>
          </cell>
          <cell r="AV162">
            <v>83.407049232048394</v>
          </cell>
          <cell r="AW162">
            <v>87.684403572790629</v>
          </cell>
          <cell r="AX162">
            <v>125.7780427008414</v>
          </cell>
          <cell r="AY162">
            <v>90.460272530018827</v>
          </cell>
          <cell r="AZ162">
            <v>118.62546207249808</v>
          </cell>
          <cell r="BA162">
            <v>139.71093863239793</v>
          </cell>
          <cell r="BB162">
            <v>92.580703645755463</v>
          </cell>
          <cell r="BC162">
            <v>103.73435075879414</v>
          </cell>
          <cell r="BD162">
            <v>111.70844438429798</v>
          </cell>
          <cell r="BE162">
            <v>119.40020637127823</v>
          </cell>
          <cell r="BF162">
            <v>104.32420114591035</v>
          </cell>
          <cell r="BG162">
            <v>101.2357581138379</v>
          </cell>
          <cell r="BH162">
            <v>94.626845604439112</v>
          </cell>
          <cell r="BI162">
            <v>88.181344975724969</v>
          </cell>
          <cell r="BJ162">
            <v>103.02423077135713</v>
          </cell>
          <cell r="BK162">
            <v>96.741116375013135</v>
          </cell>
          <cell r="BL162">
            <v>81.560264050212609</v>
          </cell>
          <cell r="BM162">
            <v>95.359013215771583</v>
          </cell>
          <cell r="BN162">
            <v>119.5808052536719</v>
          </cell>
          <cell r="BO162">
            <v>91.276470158927822</v>
          </cell>
          <cell r="BP162">
            <v>119.42670484372093</v>
          </cell>
          <cell r="BQ162">
            <v>84.220693872361494</v>
          </cell>
          <cell r="BR162">
            <v>93.021803896994385</v>
          </cell>
          <cell r="BS162">
            <v>77.763083862898696</v>
          </cell>
          <cell r="BT162">
            <v>114.68998490134167</v>
          </cell>
          <cell r="BU162">
            <v>90.713912062427994</v>
          </cell>
          <cell r="BV162">
            <v>122.52494745882784</v>
          </cell>
          <cell r="BW162">
            <v>97.244888892598013</v>
          </cell>
          <cell r="BX162">
            <v>110.27968683638443</v>
          </cell>
          <cell r="BY162">
            <v>84.456935195199677</v>
          </cell>
          <cell r="BZ162">
            <v>90.36815388270449</v>
          </cell>
          <cell r="CA162">
            <v>71.133120786262609</v>
          </cell>
          <cell r="CB162">
            <v>109.1535172760931</v>
          </cell>
          <cell r="CC162">
            <v>100.68826133283152</v>
          </cell>
          <cell r="CD162">
            <v>95.07498349308122</v>
          </cell>
          <cell r="CE162">
            <v>122.05833785140968</v>
          </cell>
          <cell r="CF162">
            <v>108.35647011787846</v>
          </cell>
          <cell r="CG162">
            <v>132.9899993443799</v>
          </cell>
          <cell r="CH162">
            <v>120.15603590919106</v>
          </cell>
          <cell r="CI162">
            <v>105.35683779302245</v>
          </cell>
          <cell r="CJ162">
            <v>117.8704653757644</v>
          </cell>
          <cell r="CK162">
            <v>66.361202012275541</v>
          </cell>
          <cell r="CL162">
            <v>131.20652952414753</v>
          </cell>
          <cell r="CM162">
            <v>138.00014040633906</v>
          </cell>
          <cell r="CN162">
            <v>81.579070536419394</v>
          </cell>
          <cell r="CO162">
            <v>143.95949558350031</v>
          </cell>
          <cell r="CP162">
            <v>89.976875172195577</v>
          </cell>
          <cell r="CQ162">
            <v>110.35433423959823</v>
          </cell>
          <cell r="CR162">
            <v>114.17281701890413</v>
          </cell>
          <cell r="CS162">
            <v>158.12366156853216</v>
          </cell>
          <cell r="CT162">
            <v>125.54538055158379</v>
          </cell>
          <cell r="CU162">
            <v>100.58415614938863</v>
          </cell>
          <cell r="CV162">
            <v>114.08711972523281</v>
          </cell>
          <cell r="CW162">
            <v>117.87529196477746</v>
          </cell>
          <cell r="CX162">
            <v>102.6711368437617</v>
          </cell>
          <cell r="CY162">
            <v>49.538026129880429</v>
          </cell>
          <cell r="CZ162">
            <v>120.97120661653828</v>
          </cell>
          <cell r="DA162">
            <v>133.82798425063226</v>
          </cell>
          <cell r="DB162">
            <v>85.835306510377521</v>
          </cell>
          <cell r="DC162">
            <v>111.46474854507605</v>
          </cell>
          <cell r="DD162">
            <v>121.41792563868532</v>
          </cell>
          <cell r="DE162">
            <v>140.37899514404916</v>
          </cell>
          <cell r="DF162">
            <v>129.91000433789992</v>
          </cell>
          <cell r="DG162">
            <v>131.85162217417042</v>
          </cell>
          <cell r="DH162">
            <v>111.92964852078129</v>
          </cell>
          <cell r="DI162">
            <v>125.82688477335519</v>
          </cell>
          <cell r="DJ162">
            <v>94.765119465105798</v>
          </cell>
          <cell r="DK162">
            <v>97.80274156040349</v>
          </cell>
          <cell r="DL162">
            <v>123.86105128592619</v>
          </cell>
          <cell r="DM162">
            <v>135.68332953326578</v>
          </cell>
          <cell r="DN162">
            <v>124.09523575115698</v>
          </cell>
          <cell r="DO162">
            <v>78.64482157708008</v>
          </cell>
          <cell r="DP162">
            <v>115.77698781331637</v>
          </cell>
          <cell r="DQ162">
            <v>116.07193451366064</v>
          </cell>
          <cell r="DR162">
            <v>120.72658396057938</v>
          </cell>
          <cell r="DS162">
            <v>126.819923849307</v>
          </cell>
          <cell r="DT162">
            <v>85.947948656513262</v>
          </cell>
          <cell r="DU162">
            <v>136.06792469828957</v>
          </cell>
          <cell r="DV162">
            <v>106.88243255552008</v>
          </cell>
          <cell r="DW162">
            <v>124.75272029677294</v>
          </cell>
          <cell r="DX162">
            <v>67.519549603397579</v>
          </cell>
          <cell r="DY162">
            <v>118.91438629088718</v>
          </cell>
          <cell r="DZ162">
            <v>88.295673765504759</v>
          </cell>
          <cell r="EA162">
            <v>105.27412123779303</v>
          </cell>
          <cell r="EB162">
            <v>90.384571217762073</v>
          </cell>
          <cell r="EC162">
            <v>117.88137368942466</v>
          </cell>
          <cell r="ED162">
            <v>101.34357373933342</v>
          </cell>
          <cell r="EE162">
            <v>104.7098678850042</v>
          </cell>
          <cell r="EF162">
            <v>105.89769381199389</v>
          </cell>
          <cell r="EG162">
            <v>117.68611546429044</v>
          </cell>
          <cell r="EH162">
            <v>98.997355210338199</v>
          </cell>
          <cell r="EI162">
            <v>112.3413288850272</v>
          </cell>
          <cell r="EJ162">
            <v>82.829691999681359</v>
          </cell>
          <cell r="EK162">
            <v>82.568683067806148</v>
          </cell>
          <cell r="EL162">
            <v>105.37767852605614</v>
          </cell>
          <cell r="EM162">
            <v>67.136709886976206</v>
          </cell>
          <cell r="EN162">
            <v>117.49563380299639</v>
          </cell>
          <cell r="EO162">
            <v>97.148869770248567</v>
          </cell>
          <cell r="EP162">
            <v>166.37075281148006</v>
          </cell>
          <cell r="EQ162">
            <v>94.831005089039735</v>
          </cell>
          <cell r="ER162">
            <v>93.668048665350824</v>
          </cell>
          <cell r="ES162">
            <v>113.43536349515107</v>
          </cell>
          <cell r="ET162">
            <v>115.04672527799781</v>
          </cell>
          <cell r="EU162">
            <v>77.017018258508742</v>
          </cell>
          <cell r="EV162">
            <v>76.341321666293368</v>
          </cell>
          <cell r="EW162">
            <v>135.71620248450455</v>
          </cell>
          <cell r="EX162">
            <v>119.06715731532638</v>
          </cell>
          <cell r="EY162">
            <v>75.008384064144934</v>
          </cell>
          <cell r="EZ162">
            <v>137.09679777401507</v>
          </cell>
          <cell r="FA162">
            <v>136.38418112737128</v>
          </cell>
          <cell r="FB162">
            <v>92.796031615001368</v>
          </cell>
          <cell r="FC162">
            <v>84.175344776607048</v>
          </cell>
          <cell r="FD162">
            <v>83.82536415936498</v>
          </cell>
          <cell r="FE162">
            <v>149.03633834313078</v>
          </cell>
          <cell r="FF162">
            <v>83.949670912497538</v>
          </cell>
          <cell r="FG162">
            <v>90.420521685336979</v>
          </cell>
          <cell r="FH162">
            <v>150.05699522791872</v>
          </cell>
          <cell r="FI162">
            <v>78.169264253503187</v>
          </cell>
          <cell r="FJ162">
            <v>88.519367690862865</v>
          </cell>
          <cell r="FK162">
            <v>109.39293713912625</v>
          </cell>
          <cell r="FL162">
            <v>80.334905037312865</v>
          </cell>
          <cell r="FM162">
            <v>88.109756698620316</v>
          </cell>
          <cell r="FN162">
            <v>110.29133577471529</v>
          </cell>
          <cell r="FO162">
            <v>146.21370774403911</v>
          </cell>
          <cell r="FP162">
            <v>83.169282963514576</v>
          </cell>
          <cell r="FQ162">
            <v>101.40186870781946</v>
          </cell>
          <cell r="FR162">
            <v>92.57177552986424</v>
          </cell>
          <cell r="FS162">
            <v>88.209943232540155</v>
          </cell>
          <cell r="FT162">
            <v>118.71842055890804</v>
          </cell>
          <cell r="FU162">
            <v>109.41986355792419</v>
          </cell>
          <cell r="FV162">
            <v>93.054661802408845</v>
          </cell>
          <cell r="FW162">
            <v>95.757997771537404</v>
          </cell>
          <cell r="FX162">
            <v>87.767039543522444</v>
          </cell>
          <cell r="FY162">
            <v>106.32741622286783</v>
          </cell>
          <cell r="FZ162">
            <v>139.21852881310647</v>
          </cell>
          <cell r="GA162">
            <v>101.20411274477071</v>
          </cell>
          <cell r="GB162">
            <v>103.66887584918891</v>
          </cell>
          <cell r="GC162">
            <v>105.49486090114092</v>
          </cell>
          <cell r="GD162">
            <v>102.24686160461007</v>
          </cell>
          <cell r="GE162">
            <v>98.697543890947017</v>
          </cell>
          <cell r="GF162">
            <v>85.482609065962123</v>
          </cell>
          <cell r="GG162">
            <v>108.20940496817884</v>
          </cell>
          <cell r="GH162">
            <v>108.86110161935029</v>
          </cell>
          <cell r="GI162">
            <v>86.507701156722788</v>
          </cell>
          <cell r="GJ162">
            <v>108.40570290041305</v>
          </cell>
          <cell r="GK162">
            <v>74.711133313536237</v>
          </cell>
          <cell r="GL162">
            <v>95.709770450320804</v>
          </cell>
          <cell r="GM162">
            <v>118.67504608052884</v>
          </cell>
          <cell r="GN162">
            <v>119.20589908093868</v>
          </cell>
          <cell r="GO162">
            <v>81.461016822402499</v>
          </cell>
          <cell r="GP162">
            <v>97.012707820591302</v>
          </cell>
          <cell r="GQ162">
            <v>80.952953061733169</v>
          </cell>
          <cell r="GR162">
            <v>94.302840434056719</v>
          </cell>
          <cell r="GS162">
            <v>115.85877791103728</v>
          </cell>
          <cell r="GT162">
            <v>90.603962267014339</v>
          </cell>
          <cell r="GU162">
            <v>128.88956918459803</v>
          </cell>
          <cell r="GV162">
            <v>102.92329869235058</v>
          </cell>
          <cell r="GW162">
            <v>73.346778667487783</v>
          </cell>
          <cell r="GX162">
            <v>97.566870191867849</v>
          </cell>
          <cell r="GY162">
            <v>84.537418536818905</v>
          </cell>
          <cell r="GZ162">
            <v>137.17714008368964</v>
          </cell>
          <cell r="HA162">
            <v>120.68651905555791</v>
          </cell>
          <cell r="HB162">
            <v>91.780283575343091</v>
          </cell>
          <cell r="HC162">
            <v>103.20395188857238</v>
          </cell>
          <cell r="HD162">
            <v>123.09488895060647</v>
          </cell>
          <cell r="HE162">
            <v>131.37530854606112</v>
          </cell>
          <cell r="HF162">
            <v>98.560699437166676</v>
          </cell>
          <cell r="HG162">
            <v>90.354055935428676</v>
          </cell>
          <cell r="HH162">
            <v>77.251200330947498</v>
          </cell>
          <cell r="HI162">
            <v>111.40498775227573</v>
          </cell>
          <cell r="HJ162">
            <v>100.83457719820402</v>
          </cell>
          <cell r="HK162">
            <v>98.717688674532255</v>
          </cell>
          <cell r="HL162">
            <v>191.38859113965782</v>
          </cell>
          <cell r="HM162">
            <v>117.73313769536657</v>
          </cell>
          <cell r="HN162">
            <v>82.360488826838974</v>
          </cell>
          <cell r="HO162">
            <v>84.837813132416343</v>
          </cell>
          <cell r="HP162">
            <v>117.26746814224646</v>
          </cell>
          <cell r="HQ162">
            <v>73.699258577243796</v>
          </cell>
          <cell r="HR162">
            <v>92.768658568901159</v>
          </cell>
          <cell r="HS162">
            <v>114.48502088030666</v>
          </cell>
          <cell r="HT162">
            <v>129.71664672157337</v>
          </cell>
          <cell r="HU162">
            <v>88.651223573877473</v>
          </cell>
          <cell r="HV162">
            <v>112.85804837009844</v>
          </cell>
          <cell r="HW162">
            <v>56.002522935685512</v>
          </cell>
          <cell r="HX162">
            <v>71.140968517099466</v>
          </cell>
          <cell r="HY162">
            <v>92.178995461898751</v>
          </cell>
          <cell r="HZ162">
            <v>118.3666636078279</v>
          </cell>
          <cell r="IA162">
            <v>74.221800080339477</v>
          </cell>
          <cell r="IB162">
            <v>123.96447385424869</v>
          </cell>
          <cell r="IC162">
            <v>91.033440450598022</v>
          </cell>
          <cell r="ID162">
            <v>99.105772409373657</v>
          </cell>
          <cell r="IE162">
            <v>103.29387488693816</v>
          </cell>
          <cell r="IF162">
            <v>76.073268827734793</v>
          </cell>
          <cell r="IG162">
            <v>80.888471881529142</v>
          </cell>
          <cell r="IH162">
            <v>101.56164041143758</v>
          </cell>
          <cell r="II162">
            <v>92.609754316225533</v>
          </cell>
          <cell r="IJ162">
            <v>111.04728166332886</v>
          </cell>
          <cell r="IK162">
            <v>70.113667426228844</v>
          </cell>
          <cell r="IL162">
            <v>103.30832661158685</v>
          </cell>
          <cell r="IM162">
            <v>108.5500664625563</v>
          </cell>
          <cell r="IN162">
            <v>115.87701967821465</v>
          </cell>
          <cell r="IO162">
            <v>114.62112821026327</v>
          </cell>
          <cell r="IP162">
            <v>139.27634432989569</v>
          </cell>
          <cell r="IQ162">
            <v>101.21448883347209</v>
          </cell>
          <cell r="IR162">
            <v>100.67281742277186</v>
          </cell>
          <cell r="IS162">
            <v>106.66932383537321</v>
          </cell>
          <cell r="IT162">
            <v>124.46428967064769</v>
          </cell>
          <cell r="IU162">
            <v>95.987628708189888</v>
          </cell>
          <cell r="IV162">
            <v>78.016119169441083</v>
          </cell>
          <cell r="IW162">
            <v>76.897152840530183</v>
          </cell>
          <cell r="IX162">
            <v>91.689727156230774</v>
          </cell>
          <cell r="IY162">
            <v>103.82592941566359</v>
          </cell>
        </row>
        <row r="163">
          <cell r="J163">
            <v>85.420241043373295</v>
          </cell>
          <cell r="K163">
            <v>87.583456474426015</v>
          </cell>
          <cell r="L163">
            <v>102.42494297245348</v>
          </cell>
          <cell r="M163">
            <v>112.56421007066656</v>
          </cell>
          <cell r="N163">
            <v>96.752087884037564</v>
          </cell>
          <cell r="O163">
            <v>113.10745847449242</v>
          </cell>
          <cell r="P163">
            <v>94.310467841346934</v>
          </cell>
          <cell r="Q163">
            <v>95.168038848480307</v>
          </cell>
          <cell r="R163">
            <v>90.820469675901748</v>
          </cell>
          <cell r="S163">
            <v>85.245678840849806</v>
          </cell>
          <cell r="T163">
            <v>99.278784629668763</v>
          </cell>
          <cell r="U163">
            <v>76.010015629165153</v>
          </cell>
          <cell r="V163">
            <v>88.236470544883261</v>
          </cell>
          <cell r="W163">
            <v>79.761202015607964</v>
          </cell>
          <cell r="X163">
            <v>130.60583447777961</v>
          </cell>
          <cell r="Y163">
            <v>120.59058910050264</v>
          </cell>
          <cell r="Z163">
            <v>103.53098589918082</v>
          </cell>
          <cell r="AA163">
            <v>130.81892409665099</v>
          </cell>
          <cell r="AB163">
            <v>141.75232956163057</v>
          </cell>
          <cell r="AC163">
            <v>118.3950136177327</v>
          </cell>
          <cell r="AD163">
            <v>88.485970812025641</v>
          </cell>
          <cell r="AE163">
            <v>90.242999270158265</v>
          </cell>
          <cell r="AF163">
            <v>97.429572191405086</v>
          </cell>
          <cell r="AG163">
            <v>110.31683295103768</v>
          </cell>
          <cell r="AH163">
            <v>87.940023888974906</v>
          </cell>
          <cell r="AI163">
            <v>87.566687390432392</v>
          </cell>
          <cell r="AJ163">
            <v>101.98043841619767</v>
          </cell>
          <cell r="AK163">
            <v>94.78924164392798</v>
          </cell>
          <cell r="AL163">
            <v>120.68513898406331</v>
          </cell>
          <cell r="AM163">
            <v>77.546569302020899</v>
          </cell>
          <cell r="AN163">
            <v>130.10317571294271</v>
          </cell>
          <cell r="AO163">
            <v>94.307590025913782</v>
          </cell>
          <cell r="AP163">
            <v>69.41222930946212</v>
          </cell>
          <cell r="AQ163">
            <v>119.4668255081411</v>
          </cell>
          <cell r="AR163">
            <v>58.842920518563908</v>
          </cell>
          <cell r="AS163">
            <v>129.8313461874433</v>
          </cell>
          <cell r="AT163">
            <v>87.36809520557415</v>
          </cell>
          <cell r="AU163">
            <v>121.34913119278713</v>
          </cell>
          <cell r="AV163">
            <v>81.799791528157485</v>
          </cell>
          <cell r="AW163">
            <v>87.972808070632311</v>
          </cell>
          <cell r="AX163">
            <v>122.12331961363066</v>
          </cell>
          <cell r="AY163">
            <v>92.539625704905902</v>
          </cell>
          <cell r="AZ163">
            <v>121.11009946891166</v>
          </cell>
          <cell r="BA163">
            <v>137.67837511589352</v>
          </cell>
          <cell r="BB163">
            <v>92.155119187888289</v>
          </cell>
          <cell r="BC163">
            <v>102.18948540111225</v>
          </cell>
          <cell r="BD163">
            <v>111.08478696713149</v>
          </cell>
          <cell r="BE163">
            <v>121.00064076204778</v>
          </cell>
          <cell r="BF163">
            <v>106.34934971634657</v>
          </cell>
          <cell r="BG163">
            <v>98.259674982519996</v>
          </cell>
          <cell r="BH163">
            <v>96.929990008492453</v>
          </cell>
          <cell r="BI163">
            <v>87.259777688827185</v>
          </cell>
          <cell r="BJ163">
            <v>104.52416003502829</v>
          </cell>
          <cell r="BK163">
            <v>95.376066939085632</v>
          </cell>
          <cell r="BL163">
            <v>81.420640091407932</v>
          </cell>
          <cell r="BM163">
            <v>95.971666116931786</v>
          </cell>
          <cell r="BN163">
            <v>120.91721360564979</v>
          </cell>
          <cell r="BO163">
            <v>91.15851637413364</v>
          </cell>
          <cell r="BP163">
            <v>118.1915003609589</v>
          </cell>
          <cell r="BQ163">
            <v>82.560281276079337</v>
          </cell>
          <cell r="BR163">
            <v>93.916209964701522</v>
          </cell>
          <cell r="BS163">
            <v>78.783568182418279</v>
          </cell>
          <cell r="BT163">
            <v>117.60266755543657</v>
          </cell>
          <cell r="BU163">
            <v>90.774104807548369</v>
          </cell>
          <cell r="BV163">
            <v>123.50725889430969</v>
          </cell>
          <cell r="BW163">
            <v>94.306677099485725</v>
          </cell>
          <cell r="BX163">
            <v>110.03264520058597</v>
          </cell>
          <cell r="BY163">
            <v>85.425640977778272</v>
          </cell>
          <cell r="BZ163">
            <v>92.789666394468838</v>
          </cell>
          <cell r="CA163">
            <v>71.790965098551297</v>
          </cell>
          <cell r="CB163">
            <v>108.07795063466533</v>
          </cell>
          <cell r="CC163">
            <v>102.29189767592884</v>
          </cell>
          <cell r="CD163">
            <v>94.9095139195326</v>
          </cell>
          <cell r="CE163">
            <v>121.35958573200344</v>
          </cell>
          <cell r="CF163">
            <v>107.08224958140195</v>
          </cell>
          <cell r="CG163">
            <v>134.80015328837897</v>
          </cell>
          <cell r="CH163">
            <v>121.81395502296276</v>
          </cell>
          <cell r="CI163">
            <v>104.44053471751992</v>
          </cell>
          <cell r="CJ163">
            <v>119.12369490145745</v>
          </cell>
          <cell r="CK163">
            <v>66.942288030924416</v>
          </cell>
          <cell r="CL163">
            <v>132.51133955647003</v>
          </cell>
          <cell r="CM163">
            <v>139.27815164247426</v>
          </cell>
          <cell r="CN163">
            <v>83.373210034104346</v>
          </cell>
          <cell r="CO163">
            <v>147.21552848122118</v>
          </cell>
          <cell r="CP163">
            <v>90.328616470953989</v>
          </cell>
          <cell r="CQ163">
            <v>108.6596606536051</v>
          </cell>
          <cell r="CR163">
            <v>114.89245140996185</v>
          </cell>
          <cell r="CS163">
            <v>156.01539270479643</v>
          </cell>
          <cell r="CT163">
            <v>126.45448670466983</v>
          </cell>
          <cell r="CU163">
            <v>101.70151992038944</v>
          </cell>
          <cell r="CV163">
            <v>113.27777163138811</v>
          </cell>
          <cell r="CW163">
            <v>119.80069455044737</v>
          </cell>
          <cell r="CX163">
            <v>101.91196638804517</v>
          </cell>
          <cell r="CY163">
            <v>49.479717131573437</v>
          </cell>
          <cell r="CZ163">
            <v>122.63633578679485</v>
          </cell>
          <cell r="DA163">
            <v>135.50631481190922</v>
          </cell>
          <cell r="DB163">
            <v>87.219886865578388</v>
          </cell>
          <cell r="DC163">
            <v>110.63803703258064</v>
          </cell>
          <cell r="DD163">
            <v>117.23680312796256</v>
          </cell>
          <cell r="DE163">
            <v>141.12980136232136</v>
          </cell>
          <cell r="DF163">
            <v>130.186327310709</v>
          </cell>
          <cell r="DG163">
            <v>132.1872525683649</v>
          </cell>
          <cell r="DH163">
            <v>113.78029147258239</v>
          </cell>
          <cell r="DI163">
            <v>126.69261023807618</v>
          </cell>
          <cell r="DJ163">
            <v>92.206196363292818</v>
          </cell>
          <cell r="DK163">
            <v>96.586023987685792</v>
          </cell>
          <cell r="DL163">
            <v>122.64034115509051</v>
          </cell>
          <cell r="DM163">
            <v>138.95036594947371</v>
          </cell>
          <cell r="DN163">
            <v>123.4031931420344</v>
          </cell>
          <cell r="DO163">
            <v>81.434197286993424</v>
          </cell>
          <cell r="DP163">
            <v>112.78328451904999</v>
          </cell>
          <cell r="DQ163">
            <v>117.38333407380105</v>
          </cell>
          <cell r="DR163">
            <v>119.48236458226275</v>
          </cell>
          <cell r="DS163">
            <v>123.77830729860089</v>
          </cell>
          <cell r="DT163">
            <v>86.008678283825958</v>
          </cell>
          <cell r="DU163">
            <v>135.78870163998303</v>
          </cell>
          <cell r="DV163">
            <v>108.02309061667572</v>
          </cell>
          <cell r="DW163">
            <v>122.63650598222783</v>
          </cell>
          <cell r="DX163">
            <v>68.177924288899433</v>
          </cell>
          <cell r="DY163">
            <v>119.29959360570157</v>
          </cell>
          <cell r="DZ163">
            <v>89.559796892018397</v>
          </cell>
          <cell r="EA163">
            <v>105.13037953687747</v>
          </cell>
          <cell r="EB163">
            <v>88.96935213915279</v>
          </cell>
          <cell r="EC163">
            <v>119.39125216474602</v>
          </cell>
          <cell r="ED163">
            <v>103.69467032497998</v>
          </cell>
          <cell r="EE163">
            <v>108.17451276063262</v>
          </cell>
          <cell r="EF163">
            <v>107.20188900075745</v>
          </cell>
          <cell r="EG163">
            <v>116.59247143095008</v>
          </cell>
          <cell r="EH163">
            <v>97.55466039893976</v>
          </cell>
          <cell r="EI163">
            <v>112.89655206874572</v>
          </cell>
          <cell r="EJ163">
            <v>85.401133764839571</v>
          </cell>
          <cell r="EK163">
            <v>82.950442698930217</v>
          </cell>
          <cell r="EL163">
            <v>105.78668627648314</v>
          </cell>
          <cell r="EM163">
            <v>67.613300477815173</v>
          </cell>
          <cell r="EN163">
            <v>117.08047389738377</v>
          </cell>
          <cell r="EO163">
            <v>99.323578161358071</v>
          </cell>
          <cell r="EP163">
            <v>161.58648360590561</v>
          </cell>
          <cell r="EQ163">
            <v>93.896352055802438</v>
          </cell>
          <cell r="ER163">
            <v>95.629890392595186</v>
          </cell>
          <cell r="ES163">
            <v>111.14593822890704</v>
          </cell>
          <cell r="ET163">
            <v>112.10933815870109</v>
          </cell>
          <cell r="EU163">
            <v>75.85497618210303</v>
          </cell>
          <cell r="EV163">
            <v>75.454573539205583</v>
          </cell>
          <cell r="EW163">
            <v>133.96078851929465</v>
          </cell>
          <cell r="EX163">
            <v>119.84727406618998</v>
          </cell>
          <cell r="EY163">
            <v>75.914609814243036</v>
          </cell>
          <cell r="EZ163">
            <v>138.79162224673465</v>
          </cell>
          <cell r="FA163">
            <v>136.59774618208968</v>
          </cell>
          <cell r="FB163">
            <v>91.54762476977001</v>
          </cell>
          <cell r="FC163">
            <v>84.127240237687246</v>
          </cell>
          <cell r="FD163">
            <v>84.327408536828997</v>
          </cell>
          <cell r="FE163">
            <v>152.59793464447495</v>
          </cell>
          <cell r="FF163">
            <v>83.664502316658812</v>
          </cell>
          <cell r="FG163">
            <v>88.976296025945672</v>
          </cell>
          <cell r="FH163">
            <v>150.1052529013653</v>
          </cell>
          <cell r="FI163">
            <v>77.487419111004073</v>
          </cell>
          <cell r="FJ163">
            <v>89.269299531252273</v>
          </cell>
          <cell r="FK163">
            <v>111.2064813333937</v>
          </cell>
          <cell r="FL163">
            <v>81.987444577474022</v>
          </cell>
          <cell r="FM163">
            <v>87.539109989590358</v>
          </cell>
          <cell r="FN163">
            <v>111.66794298452511</v>
          </cell>
          <cell r="FO163">
            <v>141.89332723568899</v>
          </cell>
          <cell r="FP163">
            <v>83.181323893238229</v>
          </cell>
          <cell r="FQ163">
            <v>102.61418984903318</v>
          </cell>
          <cell r="FR163">
            <v>94.10947526082785</v>
          </cell>
          <cell r="FS163">
            <v>89.128034318461431</v>
          </cell>
          <cell r="FT163">
            <v>118.14209574261137</v>
          </cell>
          <cell r="FU163">
            <v>112.82689052331203</v>
          </cell>
          <cell r="FV163">
            <v>91.932591072503214</v>
          </cell>
          <cell r="FW163">
            <v>93.671648633144997</v>
          </cell>
          <cell r="FX163">
            <v>88.081600315641268</v>
          </cell>
          <cell r="FY163">
            <v>105.27443079732176</v>
          </cell>
          <cell r="FZ163">
            <v>137.59369351225246</v>
          </cell>
          <cell r="GA163">
            <v>99.750719501657059</v>
          </cell>
          <cell r="GB163">
            <v>101.80180702287913</v>
          </cell>
          <cell r="GC163">
            <v>107.49962334405188</v>
          </cell>
          <cell r="GD163">
            <v>102.85932148090291</v>
          </cell>
          <cell r="GE163">
            <v>98.71961438351039</v>
          </cell>
          <cell r="GF163">
            <v>85.837299774448496</v>
          </cell>
          <cell r="GG163">
            <v>109.60997016975038</v>
          </cell>
          <cell r="GH163">
            <v>110.29778529113794</v>
          </cell>
          <cell r="GI163">
            <v>85.344429321234742</v>
          </cell>
          <cell r="GJ163">
            <v>108.94299052509325</v>
          </cell>
          <cell r="GK163">
            <v>75.894194651071359</v>
          </cell>
          <cell r="GL163">
            <v>91.86343878851568</v>
          </cell>
          <cell r="GM163">
            <v>118.8887000852029</v>
          </cell>
          <cell r="GN163">
            <v>121.40436210866341</v>
          </cell>
          <cell r="GO163">
            <v>81.547307506731926</v>
          </cell>
          <cell r="GP163">
            <v>97.876245889746059</v>
          </cell>
          <cell r="GQ163">
            <v>82.881532654410449</v>
          </cell>
          <cell r="GR163">
            <v>96.233894164832634</v>
          </cell>
          <cell r="GS163">
            <v>115.68876563653382</v>
          </cell>
          <cell r="GT163">
            <v>87.591578394299034</v>
          </cell>
          <cell r="GU163">
            <v>129.88067816564566</v>
          </cell>
          <cell r="GV163">
            <v>100.62356515809985</v>
          </cell>
          <cell r="GW163">
            <v>74.127021179708194</v>
          </cell>
          <cell r="GX163">
            <v>97.718098057704196</v>
          </cell>
          <cell r="GY163">
            <v>84.516767228181351</v>
          </cell>
          <cell r="GZ163">
            <v>136.93692633264754</v>
          </cell>
          <cell r="HA163">
            <v>122.24542474600287</v>
          </cell>
          <cell r="HB163">
            <v>93.360784925595496</v>
          </cell>
          <cell r="HC163">
            <v>105.37374848362639</v>
          </cell>
          <cell r="HD163">
            <v>125.87700684656322</v>
          </cell>
          <cell r="HE163">
            <v>130.74259691027387</v>
          </cell>
          <cell r="HF163">
            <v>99.495860179780692</v>
          </cell>
          <cell r="HG163">
            <v>91.664766784915045</v>
          </cell>
          <cell r="HH163">
            <v>77.402059380134219</v>
          </cell>
          <cell r="HI163">
            <v>109.53619392041162</v>
          </cell>
          <cell r="HJ163">
            <v>98.207740451338736</v>
          </cell>
          <cell r="HK163">
            <v>98.52214282743185</v>
          </cell>
          <cell r="HL163">
            <v>193.79561132423535</v>
          </cell>
          <cell r="HM163">
            <v>118.12004419204001</v>
          </cell>
          <cell r="HN163">
            <v>83.276504325174557</v>
          </cell>
          <cell r="HO163">
            <v>85.474909422760362</v>
          </cell>
          <cell r="HP163">
            <v>115.06972943234277</v>
          </cell>
          <cell r="HQ163">
            <v>73.441019436899026</v>
          </cell>
          <cell r="HR163">
            <v>92.670385901468606</v>
          </cell>
          <cell r="HS163">
            <v>114.12372057450553</v>
          </cell>
          <cell r="HT163">
            <v>129.2734364686288</v>
          </cell>
          <cell r="HU163">
            <v>90.775679894413997</v>
          </cell>
          <cell r="HV163">
            <v>111.55320704008358</v>
          </cell>
          <cell r="HW163">
            <v>55.967369028609212</v>
          </cell>
          <cell r="HX163">
            <v>71.049286167237568</v>
          </cell>
          <cell r="HY163">
            <v>90.976740723599121</v>
          </cell>
          <cell r="HZ163">
            <v>113.99765956910998</v>
          </cell>
          <cell r="IA163">
            <v>72.200937016043639</v>
          </cell>
          <cell r="IB163">
            <v>125.28366309822218</v>
          </cell>
          <cell r="IC163">
            <v>90.013686113972341</v>
          </cell>
          <cell r="ID163">
            <v>98.808198212730986</v>
          </cell>
          <cell r="IE163">
            <v>105.83559651330435</v>
          </cell>
          <cell r="IF163">
            <v>77.199503141353489</v>
          </cell>
          <cell r="IG163">
            <v>80.691531482858537</v>
          </cell>
          <cell r="IH163">
            <v>100.84326967080493</v>
          </cell>
          <cell r="II163">
            <v>92.691727019200599</v>
          </cell>
          <cell r="IJ163">
            <v>111.21877168619596</v>
          </cell>
          <cell r="IK163">
            <v>70.496596579491623</v>
          </cell>
          <cell r="IL163">
            <v>103.09431328285581</v>
          </cell>
          <cell r="IM163">
            <v>109.47805480745514</v>
          </cell>
          <cell r="IN163">
            <v>116.13373902281285</v>
          </cell>
          <cell r="IO163">
            <v>116.57845529193473</v>
          </cell>
          <cell r="IP163">
            <v>141.91822922259502</v>
          </cell>
          <cell r="IQ163">
            <v>100.47383959522848</v>
          </cell>
          <cell r="IR163">
            <v>100.83493244752466</v>
          </cell>
          <cell r="IS163">
            <v>106.88473249112893</v>
          </cell>
          <cell r="IT163">
            <v>127.17935412741132</v>
          </cell>
          <cell r="IU163">
            <v>96.031377872258972</v>
          </cell>
          <cell r="IV163">
            <v>78.718822219513342</v>
          </cell>
          <cell r="IW163">
            <v>79.961062667380091</v>
          </cell>
          <cell r="IX163">
            <v>91.934290158864158</v>
          </cell>
          <cell r="IY163">
            <v>105.26915293052724</v>
          </cell>
        </row>
        <row r="164">
          <cell r="J164">
            <v>85.357976400944708</v>
          </cell>
          <cell r="K164">
            <v>87.882148290492097</v>
          </cell>
          <cell r="L164">
            <v>100.82750994698843</v>
          </cell>
          <cell r="M164">
            <v>112.20021055613761</v>
          </cell>
          <cell r="N164">
            <v>95.911196458843463</v>
          </cell>
          <cell r="O164">
            <v>110.44771636794788</v>
          </cell>
          <cell r="P164">
            <v>94.144858946341387</v>
          </cell>
          <cell r="Q164">
            <v>93.588008242550316</v>
          </cell>
          <cell r="R164">
            <v>90.101391293779855</v>
          </cell>
          <cell r="S164">
            <v>83.308202721826916</v>
          </cell>
          <cell r="T164">
            <v>98.239607351975067</v>
          </cell>
          <cell r="U164">
            <v>75.335578765642722</v>
          </cell>
          <cell r="V164">
            <v>89.18034450911648</v>
          </cell>
          <cell r="W164">
            <v>77.450050763020812</v>
          </cell>
          <cell r="X164">
            <v>131.26589978641414</v>
          </cell>
          <cell r="Y164">
            <v>113.61967545428539</v>
          </cell>
          <cell r="Z164">
            <v>102.31627210561022</v>
          </cell>
          <cell r="AA164">
            <v>126.9939315167012</v>
          </cell>
          <cell r="AB164">
            <v>140.26720821192163</v>
          </cell>
          <cell r="AC164">
            <v>115.12418524080033</v>
          </cell>
          <cell r="AD164">
            <v>85.278181422180623</v>
          </cell>
          <cell r="AE164">
            <v>89.035956586927313</v>
          </cell>
          <cell r="AF164">
            <v>97.763628843027931</v>
          </cell>
          <cell r="AG164">
            <v>110.18738538322283</v>
          </cell>
          <cell r="AH164">
            <v>87.81657569686385</v>
          </cell>
          <cell r="AI164">
            <v>88.125921100261337</v>
          </cell>
          <cell r="AJ164">
            <v>100.4095853853057</v>
          </cell>
          <cell r="AK164">
            <v>95.166464556932183</v>
          </cell>
          <cell r="AL164">
            <v>121.3037185448259</v>
          </cell>
          <cell r="AM164">
            <v>76.904289219265976</v>
          </cell>
          <cell r="AN164">
            <v>131.54360789747591</v>
          </cell>
          <cell r="AO164">
            <v>96.05564266395659</v>
          </cell>
          <cell r="AP164">
            <v>70.376697338957527</v>
          </cell>
          <cell r="AQ164">
            <v>119.05135449610735</v>
          </cell>
          <cell r="AR164">
            <v>57.704312994992215</v>
          </cell>
          <cell r="AS164">
            <v>127.34381244382737</v>
          </cell>
          <cell r="AT164">
            <v>87.798426172902495</v>
          </cell>
          <cell r="AU164">
            <v>121.89949446165578</v>
          </cell>
          <cell r="AV164">
            <v>80.851313174678921</v>
          </cell>
          <cell r="AW164">
            <v>88.03430224198982</v>
          </cell>
          <cell r="AX164">
            <v>122.63955902638465</v>
          </cell>
          <cell r="AY164">
            <v>92.78676020357419</v>
          </cell>
          <cell r="AZ164">
            <v>121.18427741464997</v>
          </cell>
          <cell r="BA164">
            <v>134.48465360801026</v>
          </cell>
          <cell r="BB164">
            <v>91.649569466904879</v>
          </cell>
          <cell r="BC164">
            <v>104.25706382605919</v>
          </cell>
          <cell r="BD164">
            <v>110.22867820711788</v>
          </cell>
          <cell r="BE164">
            <v>120.40307025121301</v>
          </cell>
          <cell r="BF164">
            <v>105.88840603667281</v>
          </cell>
          <cell r="BG164">
            <v>96.40716029369753</v>
          </cell>
          <cell r="BH164">
            <v>95.856613396087539</v>
          </cell>
          <cell r="BI164">
            <v>88.634276935869096</v>
          </cell>
          <cell r="BJ164">
            <v>107.72174847519895</v>
          </cell>
          <cell r="BK164">
            <v>93.026437025711189</v>
          </cell>
          <cell r="BL164">
            <v>80.499303400400663</v>
          </cell>
          <cell r="BM164">
            <v>97.574741483562221</v>
          </cell>
          <cell r="BN164">
            <v>118.64332919182316</v>
          </cell>
          <cell r="BO164">
            <v>90.808815596662413</v>
          </cell>
          <cell r="BP164">
            <v>119.34295703970926</v>
          </cell>
          <cell r="BQ164">
            <v>82.416494025455634</v>
          </cell>
          <cell r="BR164">
            <v>93.96445172704999</v>
          </cell>
          <cell r="BS164">
            <v>80.78422232763964</v>
          </cell>
          <cell r="BT164">
            <v>116.26811407129293</v>
          </cell>
          <cell r="BU164">
            <v>89.712773191465075</v>
          </cell>
          <cell r="BV164">
            <v>122.81413964559847</v>
          </cell>
          <cell r="BW164">
            <v>95.372976831892501</v>
          </cell>
          <cell r="BX164">
            <v>109.21262480089105</v>
          </cell>
          <cell r="BY164">
            <v>84.741853934218511</v>
          </cell>
          <cell r="BZ164">
            <v>91.718911828468563</v>
          </cell>
          <cell r="CA164">
            <v>73.399989585563986</v>
          </cell>
          <cell r="CB164">
            <v>106.78976319122036</v>
          </cell>
          <cell r="CC164">
            <v>101.76384227605107</v>
          </cell>
          <cell r="CD164">
            <v>96.901669017083591</v>
          </cell>
          <cell r="CE164">
            <v>121.65435225805196</v>
          </cell>
          <cell r="CF164">
            <v>106.98345079018038</v>
          </cell>
          <cell r="CG164">
            <v>138.40463361319036</v>
          </cell>
          <cell r="CH164">
            <v>121.25383721079638</v>
          </cell>
          <cell r="CI164">
            <v>106.29704062322929</v>
          </cell>
          <cell r="CJ164">
            <v>117.23389792878386</v>
          </cell>
          <cell r="CK164">
            <v>65.781953552235677</v>
          </cell>
          <cell r="CL164">
            <v>135.56873183207185</v>
          </cell>
          <cell r="CM164">
            <v>136.1502053384344</v>
          </cell>
          <cell r="CN164">
            <v>85.480642451718822</v>
          </cell>
          <cell r="CO164">
            <v>146.69288414794531</v>
          </cell>
          <cell r="CP164">
            <v>89.286398940027439</v>
          </cell>
          <cell r="CQ164">
            <v>106.43351649291783</v>
          </cell>
          <cell r="CR164">
            <v>114.28502012977184</v>
          </cell>
          <cell r="CS164">
            <v>155.45181496683406</v>
          </cell>
          <cell r="CT164">
            <v>128.11667327824324</v>
          </cell>
          <cell r="CU164">
            <v>102.22586956637149</v>
          </cell>
          <cell r="CV164">
            <v>115.17414665229501</v>
          </cell>
          <cell r="CW164">
            <v>120.21587677194195</v>
          </cell>
          <cell r="CX164">
            <v>101.95789295425831</v>
          </cell>
          <cell r="CY164">
            <v>49.019419816771673</v>
          </cell>
          <cell r="CZ164">
            <v>126.20239468053595</v>
          </cell>
          <cell r="DA164">
            <v>137.59772678479439</v>
          </cell>
          <cell r="DB164">
            <v>86.33878032517778</v>
          </cell>
          <cell r="DC164">
            <v>109.93175341212842</v>
          </cell>
          <cell r="DD164">
            <v>117.32358225092892</v>
          </cell>
          <cell r="DE164">
            <v>141.44231586756464</v>
          </cell>
          <cell r="DF164">
            <v>128.79049323285403</v>
          </cell>
          <cell r="DG164">
            <v>129.66046691601204</v>
          </cell>
          <cell r="DH164">
            <v>116.98252511140254</v>
          </cell>
          <cell r="DI164">
            <v>127.73074103862139</v>
          </cell>
          <cell r="DJ164">
            <v>92.300151551966891</v>
          </cell>
          <cell r="DK164">
            <v>96.760287925184343</v>
          </cell>
          <cell r="DL164">
            <v>123.24182651648594</v>
          </cell>
          <cell r="DM164">
            <v>137.23604521876848</v>
          </cell>
          <cell r="DN164">
            <v>119.61516493191962</v>
          </cell>
          <cell r="DO164">
            <v>77.820240874149178</v>
          </cell>
          <cell r="DP164">
            <v>115.22564582927588</v>
          </cell>
          <cell r="DQ164">
            <v>113.13681356756236</v>
          </cell>
          <cell r="DR164">
            <v>117.54635513261616</v>
          </cell>
          <cell r="DS164">
            <v>128.58120539526678</v>
          </cell>
          <cell r="DT164">
            <v>86.064065614519464</v>
          </cell>
          <cell r="DU164">
            <v>135.55336978625746</v>
          </cell>
          <cell r="DV164">
            <v>107.40846878075457</v>
          </cell>
          <cell r="DW164">
            <v>125.97877435937055</v>
          </cell>
          <cell r="DX164">
            <v>68.745943970477597</v>
          </cell>
          <cell r="DY164">
            <v>117.1462874031713</v>
          </cell>
          <cell r="DZ164">
            <v>90.362978340871436</v>
          </cell>
          <cell r="EA164">
            <v>105.91313361522528</v>
          </cell>
          <cell r="EB164">
            <v>88.429905508158697</v>
          </cell>
          <cell r="EC164">
            <v>120.69365030679901</v>
          </cell>
          <cell r="ED164">
            <v>106.42324564284434</v>
          </cell>
          <cell r="EE164">
            <v>106.99176783364126</v>
          </cell>
          <cell r="EF164">
            <v>108.25147639246585</v>
          </cell>
          <cell r="EG164">
            <v>116.35344476827886</v>
          </cell>
          <cell r="EH164">
            <v>97.352039282890246</v>
          </cell>
          <cell r="EI164">
            <v>114.65558558016329</v>
          </cell>
          <cell r="EJ164">
            <v>85.490456890881276</v>
          </cell>
          <cell r="EK164">
            <v>82.107572003150324</v>
          </cell>
          <cell r="EL164">
            <v>101.64872306846414</v>
          </cell>
          <cell r="EM164">
            <v>69.058406927696723</v>
          </cell>
          <cell r="EN164">
            <v>118.11708185753309</v>
          </cell>
          <cell r="EO164">
            <v>99.765963976494504</v>
          </cell>
          <cell r="EP164">
            <v>161.39297864843974</v>
          </cell>
          <cell r="EQ164">
            <v>95.019296292022162</v>
          </cell>
          <cell r="ER164">
            <v>94.447887077321923</v>
          </cell>
          <cell r="ES164">
            <v>111.6720710307291</v>
          </cell>
          <cell r="ET164">
            <v>115.31222218318969</v>
          </cell>
          <cell r="EU164">
            <v>78.392968086300982</v>
          </cell>
          <cell r="EV164">
            <v>74.3579580098191</v>
          </cell>
          <cell r="EW164">
            <v>132.17545731240628</v>
          </cell>
          <cell r="EX164">
            <v>119.76708610517707</v>
          </cell>
          <cell r="EY164">
            <v>75.913544569071291</v>
          </cell>
          <cell r="EZ164">
            <v>140.69430885589708</v>
          </cell>
          <cell r="FA164">
            <v>140.55796596628809</v>
          </cell>
          <cell r="FB164">
            <v>90.661623723851662</v>
          </cell>
          <cell r="FC164">
            <v>83.88350819921952</v>
          </cell>
          <cell r="FD164">
            <v>85.816719280135061</v>
          </cell>
          <cell r="FE164">
            <v>156.35922113372786</v>
          </cell>
          <cell r="FF164">
            <v>82.164305758750032</v>
          </cell>
          <cell r="FG164">
            <v>88.25436686001423</v>
          </cell>
          <cell r="FH164">
            <v>149.25773767663935</v>
          </cell>
          <cell r="FI164">
            <v>78.310569016005147</v>
          </cell>
          <cell r="FJ164">
            <v>89.353500618449473</v>
          </cell>
          <cell r="FK164">
            <v>110.7131321983954</v>
          </cell>
          <cell r="FL164">
            <v>81.403837200833323</v>
          </cell>
          <cell r="FM164">
            <v>87.105729651990885</v>
          </cell>
          <cell r="FN164">
            <v>108.80805308475001</v>
          </cell>
          <cell r="FO164">
            <v>141.95828014201257</v>
          </cell>
          <cell r="FP164">
            <v>83.840787578693423</v>
          </cell>
          <cell r="FQ164">
            <v>102.60653447274525</v>
          </cell>
          <cell r="FR164">
            <v>93.88278732785335</v>
          </cell>
          <cell r="FS164">
            <v>91.518160277659632</v>
          </cell>
          <cell r="FT164">
            <v>117.69430201096533</v>
          </cell>
          <cell r="FU164">
            <v>113.42829262674385</v>
          </cell>
          <cell r="FV164">
            <v>94.189948233776349</v>
          </cell>
          <cell r="FW164">
            <v>92.714895770826828</v>
          </cell>
          <cell r="FX164">
            <v>88.957768015386293</v>
          </cell>
          <cell r="FY164">
            <v>107.65336530834541</v>
          </cell>
          <cell r="FZ164">
            <v>136.37102638370988</v>
          </cell>
          <cell r="GA164">
            <v>100.46527409073815</v>
          </cell>
          <cell r="GB164">
            <v>102.99809155985629</v>
          </cell>
          <cell r="GC164">
            <v>104.65913523576796</v>
          </cell>
          <cell r="GD164">
            <v>104.10718450239247</v>
          </cell>
          <cell r="GE164">
            <v>98.336533457423982</v>
          </cell>
          <cell r="GF164">
            <v>84.66493881580962</v>
          </cell>
          <cell r="GG164">
            <v>108.00206680797866</v>
          </cell>
          <cell r="GH164">
            <v>110.41136318700752</v>
          </cell>
          <cell r="GI164">
            <v>86.61474881076154</v>
          </cell>
          <cell r="GJ164">
            <v>108.92408253525495</v>
          </cell>
          <cell r="GK164">
            <v>75.789159250132641</v>
          </cell>
          <cell r="GL164">
            <v>91.963374988378476</v>
          </cell>
          <cell r="GM164">
            <v>124.17452101576603</v>
          </cell>
          <cell r="GN164">
            <v>119.41393483563257</v>
          </cell>
          <cell r="GO164">
            <v>82.231335765075386</v>
          </cell>
          <cell r="GP164">
            <v>96.80865194578449</v>
          </cell>
          <cell r="GQ164">
            <v>81.453023321580943</v>
          </cell>
          <cell r="GR164">
            <v>98.213795893274181</v>
          </cell>
          <cell r="GS164">
            <v>112.78651744068738</v>
          </cell>
          <cell r="GT164">
            <v>88.012552340091801</v>
          </cell>
          <cell r="GU164">
            <v>131.55776448961282</v>
          </cell>
          <cell r="GV164">
            <v>98.766160514438397</v>
          </cell>
          <cell r="GW164">
            <v>76.411900234106369</v>
          </cell>
          <cell r="GX164">
            <v>99.043286687577023</v>
          </cell>
          <cell r="GY164">
            <v>84.628517261417073</v>
          </cell>
          <cell r="GZ164">
            <v>139.70150150689634</v>
          </cell>
          <cell r="HA164">
            <v>124.63637577324477</v>
          </cell>
          <cell r="HB164">
            <v>95.505349280786405</v>
          </cell>
          <cell r="HC164">
            <v>102.54431890059779</v>
          </cell>
          <cell r="HD164">
            <v>125.58554045715145</v>
          </cell>
          <cell r="HE164">
            <v>126.6595728016467</v>
          </cell>
          <cell r="HF164">
            <v>98.530268028283473</v>
          </cell>
          <cell r="HG164">
            <v>92.685454980671153</v>
          </cell>
          <cell r="HH164">
            <v>77.516232510328535</v>
          </cell>
          <cell r="HI164">
            <v>110.20600482930887</v>
          </cell>
          <cell r="HJ164">
            <v>99.612075450844117</v>
          </cell>
          <cell r="HK164">
            <v>98.632928034680774</v>
          </cell>
          <cell r="HL164">
            <v>189.54263329510312</v>
          </cell>
          <cell r="HM164">
            <v>118.95170441242607</v>
          </cell>
          <cell r="HN164">
            <v>81.487612159102952</v>
          </cell>
          <cell r="HO164">
            <v>85.623249285418964</v>
          </cell>
          <cell r="HP164">
            <v>116.14503800579192</v>
          </cell>
          <cell r="HQ164">
            <v>71.949527252857436</v>
          </cell>
          <cell r="HR164">
            <v>92.997054583374251</v>
          </cell>
          <cell r="HS164">
            <v>112.86194493983284</v>
          </cell>
          <cell r="HT164">
            <v>129.52570888615631</v>
          </cell>
          <cell r="HU164">
            <v>90.710654155115861</v>
          </cell>
          <cell r="HV164">
            <v>112.58622465240026</v>
          </cell>
          <cell r="HW164">
            <v>55.738656929086375</v>
          </cell>
          <cell r="HX164">
            <v>71.70264851130797</v>
          </cell>
          <cell r="HY164">
            <v>91.129160128526507</v>
          </cell>
          <cell r="HZ164">
            <v>114.90695545977832</v>
          </cell>
          <cell r="IA164">
            <v>73.49735012888398</v>
          </cell>
          <cell r="IB164">
            <v>126.56562831384396</v>
          </cell>
          <cell r="IC164">
            <v>91.29133253572995</v>
          </cell>
          <cell r="ID164">
            <v>96.778472067826584</v>
          </cell>
          <cell r="IE164">
            <v>106.05235174735992</v>
          </cell>
          <cell r="IF164">
            <v>77.571289802199956</v>
          </cell>
          <cell r="IG164">
            <v>82.699185985002273</v>
          </cell>
          <cell r="IH164">
            <v>101.08327628869932</v>
          </cell>
          <cell r="II164">
            <v>93.500029132323405</v>
          </cell>
          <cell r="IJ164">
            <v>110.80747812723943</v>
          </cell>
          <cell r="IK164">
            <v>71.619825833706443</v>
          </cell>
          <cell r="IL164">
            <v>104.61443369585359</v>
          </cell>
          <cell r="IM164">
            <v>106.79696493306727</v>
          </cell>
          <cell r="IN164">
            <v>118.17204256371521</v>
          </cell>
          <cell r="IO164">
            <v>113.17606542841715</v>
          </cell>
          <cell r="IP164">
            <v>144.35197168413941</v>
          </cell>
          <cell r="IQ164">
            <v>99.366765435999596</v>
          </cell>
          <cell r="IR164">
            <v>100.70932160303862</v>
          </cell>
          <cell r="IS164">
            <v>105.7432561980789</v>
          </cell>
          <cell r="IT164">
            <v>129.02905424001833</v>
          </cell>
          <cell r="IU164">
            <v>95.883115195715064</v>
          </cell>
          <cell r="IV164">
            <v>76.403965910552216</v>
          </cell>
          <cell r="IW164">
            <v>79.484125728160393</v>
          </cell>
          <cell r="IX164">
            <v>90.018356892926093</v>
          </cell>
          <cell r="IY164">
            <v>108.31736938156151</v>
          </cell>
        </row>
        <row r="165">
          <cell r="J165">
            <v>87.081457104970042</v>
          </cell>
          <cell r="K165">
            <v>86.514437977899533</v>
          </cell>
          <cell r="L165">
            <v>102.12667496771287</v>
          </cell>
          <cell r="M165">
            <v>113.13826184567296</v>
          </cell>
          <cell r="N165">
            <v>95.249478279557295</v>
          </cell>
          <cell r="O165">
            <v>111.33224934996377</v>
          </cell>
          <cell r="P165">
            <v>93.191050373033704</v>
          </cell>
          <cell r="Q165">
            <v>95.384571918392751</v>
          </cell>
          <cell r="R165">
            <v>88.633631545913588</v>
          </cell>
          <cell r="S165">
            <v>83.328663341442621</v>
          </cell>
          <cell r="T165">
            <v>96.33552400062365</v>
          </cell>
          <cell r="U165">
            <v>72.012436399612014</v>
          </cell>
          <cell r="V165">
            <v>89.15025914615039</v>
          </cell>
          <cell r="W165">
            <v>76.438548698910893</v>
          </cell>
          <cell r="X165">
            <v>130.76979001553457</v>
          </cell>
          <cell r="Y165">
            <v>112.44829642313772</v>
          </cell>
          <cell r="Z165">
            <v>101.87788652125606</v>
          </cell>
          <cell r="AA165">
            <v>126.13028097167749</v>
          </cell>
          <cell r="AB165">
            <v>138.00686734677197</v>
          </cell>
          <cell r="AC165">
            <v>114.19279795885124</v>
          </cell>
          <cell r="AD165">
            <v>84.607212482837525</v>
          </cell>
          <cell r="AE165">
            <v>89.592115763920177</v>
          </cell>
          <cell r="AF165">
            <v>96.923697576392698</v>
          </cell>
          <cell r="AG165">
            <v>111.69973370546167</v>
          </cell>
          <cell r="AH165">
            <v>87.537231903215698</v>
          </cell>
          <cell r="AI165">
            <v>90.030903502239397</v>
          </cell>
          <cell r="AJ165">
            <v>97.88760443965964</v>
          </cell>
          <cell r="AK165">
            <v>92.762464212288748</v>
          </cell>
          <cell r="AL165">
            <v>123.77353413382055</v>
          </cell>
          <cell r="AM165">
            <v>77.123176792709501</v>
          </cell>
          <cell r="AN165">
            <v>130.94637593027281</v>
          </cell>
          <cell r="AO165">
            <v>94.407407998445152</v>
          </cell>
          <cell r="AP165">
            <v>68.63225260858006</v>
          </cell>
          <cell r="AQ165">
            <v>118.52892351593307</v>
          </cell>
          <cell r="AR165">
            <v>57.102553125265302</v>
          </cell>
          <cell r="AS165">
            <v>126.40571614858332</v>
          </cell>
          <cell r="AT165">
            <v>88.371996910779302</v>
          </cell>
          <cell r="AU165">
            <v>121.97071981780361</v>
          </cell>
          <cell r="AV165">
            <v>80.46092713918658</v>
          </cell>
          <cell r="AW165">
            <v>89.471806826142043</v>
          </cell>
          <cell r="AX165">
            <v>124.54321476768244</v>
          </cell>
          <cell r="AY165">
            <v>93.533863892953249</v>
          </cell>
          <cell r="AZ165">
            <v>116.9443835426822</v>
          </cell>
          <cell r="BA165">
            <v>133.42133407093669</v>
          </cell>
          <cell r="BB165">
            <v>91.587094630339436</v>
          </cell>
          <cell r="BC165">
            <v>101.89326815849131</v>
          </cell>
          <cell r="BD165">
            <v>112.89039710446026</v>
          </cell>
          <cell r="BE165">
            <v>119.86835574497729</v>
          </cell>
          <cell r="BF165">
            <v>102.62005970964363</v>
          </cell>
          <cell r="BG165">
            <v>96.413418494634513</v>
          </cell>
          <cell r="BH165">
            <v>93.665245917137256</v>
          </cell>
          <cell r="BI165">
            <v>87.518500653582379</v>
          </cell>
          <cell r="BJ165">
            <v>111.004841007358</v>
          </cell>
          <cell r="BK165">
            <v>94.143118427015139</v>
          </cell>
          <cell r="BL165">
            <v>79.687442125186152</v>
          </cell>
          <cell r="BM165">
            <v>100.75446954256363</v>
          </cell>
          <cell r="BN165">
            <v>122.04900990847887</v>
          </cell>
          <cell r="BO165">
            <v>87.730933099817989</v>
          </cell>
          <cell r="BP165">
            <v>118.86492507599137</v>
          </cell>
          <cell r="BQ165">
            <v>83.086729489149135</v>
          </cell>
          <cell r="BR165">
            <v>95.592741466313896</v>
          </cell>
          <cell r="BS165">
            <v>79.001567572962756</v>
          </cell>
          <cell r="BT165">
            <v>114.93019017780043</v>
          </cell>
          <cell r="BU165">
            <v>90.866494761587347</v>
          </cell>
          <cell r="BV165">
            <v>123.50717064845787</v>
          </cell>
          <cell r="BW165">
            <v>98.514052254836912</v>
          </cell>
          <cell r="BX165">
            <v>111.44979116734274</v>
          </cell>
          <cell r="BY165">
            <v>82.300601791384551</v>
          </cell>
          <cell r="BZ165">
            <v>92.554990359669574</v>
          </cell>
          <cell r="CA165">
            <v>75.778385233148853</v>
          </cell>
          <cell r="CB165">
            <v>107.55224705443975</v>
          </cell>
          <cell r="CC165">
            <v>101.38645943699602</v>
          </cell>
          <cell r="CD165">
            <v>97.672814596412124</v>
          </cell>
          <cell r="CE165">
            <v>118.84545720993665</v>
          </cell>
          <cell r="CF165">
            <v>104.48339799280254</v>
          </cell>
          <cell r="CG165">
            <v>140.21021843957865</v>
          </cell>
          <cell r="CH165">
            <v>122.37565994736254</v>
          </cell>
          <cell r="CI165">
            <v>104.45253786751213</v>
          </cell>
          <cell r="CJ165">
            <v>120.6983546348625</v>
          </cell>
          <cell r="CK165">
            <v>66.635701264627926</v>
          </cell>
          <cell r="CL165">
            <v>137.01867740510613</v>
          </cell>
          <cell r="CM165">
            <v>135.09006461593944</v>
          </cell>
          <cell r="CN165">
            <v>87.18226228891848</v>
          </cell>
          <cell r="CO165">
            <v>147.37188864393221</v>
          </cell>
          <cell r="CP165">
            <v>87.905127499805644</v>
          </cell>
          <cell r="CQ165">
            <v>104.59354644775314</v>
          </cell>
          <cell r="CR165">
            <v>114.50196283569174</v>
          </cell>
          <cell r="CS165">
            <v>155.76773771378524</v>
          </cell>
          <cell r="CT165">
            <v>129.74164367300872</v>
          </cell>
          <cell r="CU165">
            <v>100.64801429829403</v>
          </cell>
          <cell r="CV165">
            <v>119.79414769668969</v>
          </cell>
          <cell r="CW165">
            <v>117.94113574509534</v>
          </cell>
          <cell r="CX165">
            <v>102.41349047871891</v>
          </cell>
          <cell r="CY165">
            <v>49.77318946947485</v>
          </cell>
          <cell r="CZ165">
            <v>125.96866742428099</v>
          </cell>
          <cell r="DA165">
            <v>137.52903471672312</v>
          </cell>
          <cell r="DB165">
            <v>86.447433119154127</v>
          </cell>
          <cell r="DC165">
            <v>107.92871328207499</v>
          </cell>
          <cell r="DD165">
            <v>118.13154583298413</v>
          </cell>
          <cell r="DE165">
            <v>141.26094462178852</v>
          </cell>
          <cell r="DF165">
            <v>130.19578557150172</v>
          </cell>
          <cell r="DG165">
            <v>131.69716485312873</v>
          </cell>
          <cell r="DH165">
            <v>116.47392870417407</v>
          </cell>
          <cell r="DI165">
            <v>128.0664028448642</v>
          </cell>
          <cell r="DJ165">
            <v>93.127197720763533</v>
          </cell>
          <cell r="DK165">
            <v>97.535352856964394</v>
          </cell>
          <cell r="DL165">
            <v>123.97708973435832</v>
          </cell>
          <cell r="DM165">
            <v>136.11806057003446</v>
          </cell>
          <cell r="DN165">
            <v>119.82923602491574</v>
          </cell>
          <cell r="DO165">
            <v>78.296013303659009</v>
          </cell>
          <cell r="DP165">
            <v>113.81906859304448</v>
          </cell>
          <cell r="DQ165">
            <v>113.85115763774581</v>
          </cell>
          <cell r="DR165">
            <v>115.99533906112465</v>
          </cell>
          <cell r="DS165">
            <v>127.70114778698364</v>
          </cell>
          <cell r="DT165">
            <v>86.393294262163494</v>
          </cell>
          <cell r="DU165">
            <v>132.81244920095742</v>
          </cell>
          <cell r="DV165">
            <v>107.61835748005629</v>
          </cell>
          <cell r="DW165">
            <v>129.23452951550391</v>
          </cell>
          <cell r="DX165">
            <v>70.279010805590943</v>
          </cell>
          <cell r="DY165">
            <v>120.05203690341325</v>
          </cell>
          <cell r="DZ165">
            <v>90.089994499537568</v>
          </cell>
          <cell r="EA165">
            <v>108.23993158205563</v>
          </cell>
          <cell r="EB165">
            <v>86.935603971535826</v>
          </cell>
          <cell r="EC165">
            <v>122.65705479190606</v>
          </cell>
          <cell r="ED165">
            <v>107.73406671975293</v>
          </cell>
          <cell r="EE165">
            <v>107.38620043334929</v>
          </cell>
          <cell r="EF165">
            <v>109.72994442175596</v>
          </cell>
          <cell r="EG165">
            <v>116.29598561741868</v>
          </cell>
          <cell r="EH165">
            <v>94.247361017126735</v>
          </cell>
          <cell r="EI165">
            <v>113.70072846784002</v>
          </cell>
          <cell r="EJ165">
            <v>85.360930013705456</v>
          </cell>
          <cell r="EK165">
            <v>81.608236046567825</v>
          </cell>
          <cell r="EL165">
            <v>101.66255757160646</v>
          </cell>
          <cell r="EM165">
            <v>67.548236998834298</v>
          </cell>
          <cell r="EN165">
            <v>114.64134850439474</v>
          </cell>
          <cell r="EO165">
            <v>98.781363368019399</v>
          </cell>
          <cell r="EP165">
            <v>160.47389898955095</v>
          </cell>
          <cell r="EQ165">
            <v>95.63745429038994</v>
          </cell>
          <cell r="ER165">
            <v>92.701418989964523</v>
          </cell>
          <cell r="ES165">
            <v>111.08772327401711</v>
          </cell>
          <cell r="ET165">
            <v>118.46402058154331</v>
          </cell>
          <cell r="EU165">
            <v>76.135218726814784</v>
          </cell>
          <cell r="EV165">
            <v>74.124642063106052</v>
          </cell>
          <cell r="EW165">
            <v>133.54418161342662</v>
          </cell>
          <cell r="EX165">
            <v>122.78146158659754</v>
          </cell>
          <cell r="EY165">
            <v>76.335144992599012</v>
          </cell>
          <cell r="EZ165">
            <v>141.33209925597333</v>
          </cell>
          <cell r="FA165">
            <v>141.84813588064333</v>
          </cell>
          <cell r="FB165">
            <v>92.12785721942187</v>
          </cell>
          <cell r="FC165">
            <v>83.117104767750888</v>
          </cell>
          <cell r="FD165">
            <v>86.708566111302346</v>
          </cell>
          <cell r="FE165">
            <v>154.29545093422419</v>
          </cell>
          <cell r="FF165">
            <v>80.774649038754603</v>
          </cell>
          <cell r="FG165">
            <v>88.37500103904253</v>
          </cell>
          <cell r="FH165">
            <v>152.72627522359616</v>
          </cell>
          <cell r="FI165">
            <v>77.758099133595266</v>
          </cell>
          <cell r="FJ165">
            <v>88.655741742130814</v>
          </cell>
          <cell r="FK165">
            <v>112.55521703303017</v>
          </cell>
          <cell r="FL165">
            <v>80.948059290115907</v>
          </cell>
          <cell r="FM165">
            <v>86.639642925983054</v>
          </cell>
          <cell r="FN165">
            <v>111.19993876852651</v>
          </cell>
          <cell r="FO165">
            <v>139.05210385824822</v>
          </cell>
          <cell r="FP165">
            <v>82.383410227155437</v>
          </cell>
          <cell r="FQ165">
            <v>103.38515002504205</v>
          </cell>
          <cell r="FR165">
            <v>91.699902170596673</v>
          </cell>
          <cell r="FS165">
            <v>90.028511458424461</v>
          </cell>
          <cell r="FT165">
            <v>117.53149796952168</v>
          </cell>
          <cell r="FU165">
            <v>111.39044701859355</v>
          </cell>
          <cell r="FV165">
            <v>96.020482816357131</v>
          </cell>
          <cell r="FW165">
            <v>94.105066794219141</v>
          </cell>
          <cell r="FX165">
            <v>89.851402003596391</v>
          </cell>
          <cell r="FY165">
            <v>106.72384323025921</v>
          </cell>
          <cell r="FZ165">
            <v>137.54692691678486</v>
          </cell>
          <cell r="GA165">
            <v>102.05992997394171</v>
          </cell>
          <cell r="GB165">
            <v>102.56279414071328</v>
          </cell>
          <cell r="GC165">
            <v>106.96297333498957</v>
          </cell>
          <cell r="GD165">
            <v>104.27497366521088</v>
          </cell>
          <cell r="GE165">
            <v>100.89571795324328</v>
          </cell>
          <cell r="GF165">
            <v>81.301534382737501</v>
          </cell>
          <cell r="GG165">
            <v>110.39498177578083</v>
          </cell>
          <cell r="GH165">
            <v>109.54628164844675</v>
          </cell>
          <cell r="GI165">
            <v>87.024147573801656</v>
          </cell>
          <cell r="GJ165">
            <v>111.2588433919378</v>
          </cell>
          <cell r="GK165">
            <v>76.52410937542821</v>
          </cell>
          <cell r="GL165">
            <v>91.545973706754083</v>
          </cell>
          <cell r="GM165">
            <v>126.67314128817729</v>
          </cell>
          <cell r="GN165">
            <v>123.45484094577462</v>
          </cell>
          <cell r="GO165">
            <v>82.431357568289926</v>
          </cell>
          <cell r="GP165">
            <v>96.564176257905885</v>
          </cell>
          <cell r="GQ165">
            <v>81.768389125371201</v>
          </cell>
          <cell r="GR165">
            <v>97.629335570664182</v>
          </cell>
          <cell r="GS165">
            <v>112.8929697462102</v>
          </cell>
          <cell r="GT165">
            <v>87.383274667816494</v>
          </cell>
          <cell r="GU165">
            <v>132.2536741876425</v>
          </cell>
          <cell r="GV165">
            <v>96.686161878222833</v>
          </cell>
          <cell r="GW165">
            <v>76.865926848150366</v>
          </cell>
          <cell r="GX165">
            <v>99.14645128288403</v>
          </cell>
          <cell r="GY165">
            <v>83.964868070376369</v>
          </cell>
          <cell r="GZ165">
            <v>142.76632537380598</v>
          </cell>
          <cell r="HA165">
            <v>124.25773172542097</v>
          </cell>
          <cell r="HB165">
            <v>95.745872583560484</v>
          </cell>
          <cell r="HC165">
            <v>102.83997486179936</v>
          </cell>
          <cell r="HD165">
            <v>127.5819526021149</v>
          </cell>
          <cell r="HE165">
            <v>126.6764948017952</v>
          </cell>
          <cell r="HF165">
            <v>99.611479592439125</v>
          </cell>
          <cell r="HG165">
            <v>94.23217352243708</v>
          </cell>
          <cell r="HH165">
            <v>78.908418379566598</v>
          </cell>
          <cell r="HI165">
            <v>111.14672754486865</v>
          </cell>
          <cell r="HJ165">
            <v>97.166682868904601</v>
          </cell>
          <cell r="HK165">
            <v>98.501784963728468</v>
          </cell>
          <cell r="HL165">
            <v>190.3652516275705</v>
          </cell>
          <cell r="HM165">
            <v>120.19721544499808</v>
          </cell>
          <cell r="HN165">
            <v>80.825142689817028</v>
          </cell>
          <cell r="HO165">
            <v>84.383492864619427</v>
          </cell>
          <cell r="HP165">
            <v>114.8062864573959</v>
          </cell>
          <cell r="HQ165">
            <v>72.119426422853735</v>
          </cell>
          <cell r="HR165">
            <v>92.652180744865504</v>
          </cell>
          <cell r="HS165">
            <v>115.04523654240069</v>
          </cell>
          <cell r="HT165">
            <v>126.25522793197395</v>
          </cell>
          <cell r="HU165">
            <v>91.323560328641975</v>
          </cell>
          <cell r="HV165">
            <v>113.94489756326151</v>
          </cell>
          <cell r="HW165">
            <v>56.437192932180267</v>
          </cell>
          <cell r="HX165">
            <v>70.340800380188796</v>
          </cell>
          <cell r="HY165">
            <v>90.789737438685734</v>
          </cell>
          <cell r="HZ165">
            <v>113.8931544479193</v>
          </cell>
          <cell r="IA165">
            <v>73.409115777315677</v>
          </cell>
          <cell r="IB165">
            <v>126.31090162489434</v>
          </cell>
          <cell r="IC165">
            <v>87.089677610734199</v>
          </cell>
          <cell r="ID165">
            <v>98.334863035604272</v>
          </cell>
          <cell r="IE165">
            <v>105.54438167751613</v>
          </cell>
          <cell r="IF165">
            <v>77.58020611715888</v>
          </cell>
          <cell r="IG165">
            <v>81.595802470023784</v>
          </cell>
          <cell r="IH165">
            <v>100.82142650719403</v>
          </cell>
          <cell r="II165">
            <v>95.020914972015362</v>
          </cell>
          <cell r="IJ165">
            <v>113.53194641425478</v>
          </cell>
          <cell r="IK165">
            <v>71.424740620082872</v>
          </cell>
          <cell r="IL165">
            <v>105.44057908181325</v>
          </cell>
          <cell r="IM165">
            <v>108.76894430251433</v>
          </cell>
          <cell r="IN165">
            <v>116.11828353366739</v>
          </cell>
          <cell r="IO165">
            <v>113.37448478429057</v>
          </cell>
          <cell r="IP165">
            <v>142.69563122983038</v>
          </cell>
          <cell r="IQ165">
            <v>100.01595488199892</v>
          </cell>
          <cell r="IR165">
            <v>100.02217123913357</v>
          </cell>
          <cell r="IS165">
            <v>107.39324367766196</v>
          </cell>
          <cell r="IT165">
            <v>125.35251108908507</v>
          </cell>
          <cell r="IU165">
            <v>95.626556773650321</v>
          </cell>
          <cell r="IV165">
            <v>76.32976547864871</v>
          </cell>
          <cell r="IW165">
            <v>80.04241763173107</v>
          </cell>
          <cell r="IX165">
            <v>90.945920610428615</v>
          </cell>
          <cell r="IY165">
            <v>111.15642608029933</v>
          </cell>
        </row>
        <row r="166">
          <cell r="J166">
            <v>86.333653935674661</v>
          </cell>
          <cell r="K166">
            <v>86.649567737373388</v>
          </cell>
          <cell r="L166">
            <v>101.84680542653255</v>
          </cell>
          <cell r="M166">
            <v>110.37703494195068</v>
          </cell>
          <cell r="N166">
            <v>98.382553049407377</v>
          </cell>
          <cell r="O166">
            <v>111.31466577955625</v>
          </cell>
          <cell r="P166">
            <v>95.661037258049063</v>
          </cell>
          <cell r="Q166">
            <v>94.439899091888279</v>
          </cell>
          <cell r="R166">
            <v>88.112119705533416</v>
          </cell>
          <cell r="S166">
            <v>83.582516706829736</v>
          </cell>
          <cell r="T166">
            <v>93.223899235126254</v>
          </cell>
          <cell r="U166">
            <v>71.160106776861355</v>
          </cell>
          <cell r="V166">
            <v>90.018772031868281</v>
          </cell>
          <cell r="W166">
            <v>75.751343195373749</v>
          </cell>
          <cell r="X166">
            <v>128.51240700263881</v>
          </cell>
          <cell r="Y166">
            <v>108.62979423961433</v>
          </cell>
          <cell r="Z166">
            <v>100.89267248091319</v>
          </cell>
          <cell r="AA166">
            <v>125.89179354446551</v>
          </cell>
          <cell r="AB166">
            <v>136.44687602144555</v>
          </cell>
          <cell r="AC166">
            <v>112.2841754301603</v>
          </cell>
          <cell r="AD166">
            <v>81.952341820836381</v>
          </cell>
          <cell r="AE166">
            <v>89.563202093352828</v>
          </cell>
          <cell r="AF166">
            <v>95.77163695289552</v>
          </cell>
          <cell r="AG166">
            <v>110.31242263344029</v>
          </cell>
          <cell r="AH166">
            <v>86.138534032330099</v>
          </cell>
          <cell r="AI166">
            <v>89.850326451148803</v>
          </cell>
          <cell r="AJ166">
            <v>98.603581997945227</v>
          </cell>
          <cell r="AK166">
            <v>93.583211733011581</v>
          </cell>
          <cell r="AL166">
            <v>121.41284470291099</v>
          </cell>
          <cell r="AM166">
            <v>77.421415256342172</v>
          </cell>
          <cell r="AN166">
            <v>131.62356013259469</v>
          </cell>
          <cell r="AO166">
            <v>96.428800902285531</v>
          </cell>
          <cell r="AP166">
            <v>68.638603268739175</v>
          </cell>
          <cell r="AQ166">
            <v>117.55270832581726</v>
          </cell>
          <cell r="AR166">
            <v>57.360844786983726</v>
          </cell>
          <cell r="AS166">
            <v>127.1367051871335</v>
          </cell>
          <cell r="AT166">
            <v>88.948667695680058</v>
          </cell>
          <cell r="AU166">
            <v>122.54310297193642</v>
          </cell>
          <cell r="AV166">
            <v>82.260256384019982</v>
          </cell>
          <cell r="AW166">
            <v>88.481605322722459</v>
          </cell>
          <cell r="AX166">
            <v>127.23407133322277</v>
          </cell>
          <cell r="AY166">
            <v>90.316178269370525</v>
          </cell>
          <cell r="AZ166">
            <v>115.17480764686216</v>
          </cell>
          <cell r="BA166">
            <v>132.10599963183552</v>
          </cell>
          <cell r="BB166">
            <v>91.972009723717747</v>
          </cell>
          <cell r="BC166">
            <v>102.17333642679893</v>
          </cell>
          <cell r="BD166">
            <v>111.34398979968746</v>
          </cell>
          <cell r="BE166">
            <v>119.20035309401005</v>
          </cell>
          <cell r="BF166">
            <v>103.07380679466524</v>
          </cell>
          <cell r="BG166">
            <v>96.125456895477072</v>
          </cell>
          <cell r="BH166">
            <v>94.453572792886078</v>
          </cell>
          <cell r="BI166">
            <v>88.867364218444877</v>
          </cell>
          <cell r="BJ166">
            <v>110.16739082687614</v>
          </cell>
          <cell r="BK166">
            <v>95.488058069484396</v>
          </cell>
          <cell r="BL166">
            <v>79.18137476402994</v>
          </cell>
          <cell r="BM166">
            <v>101.34066168260462</v>
          </cell>
          <cell r="BN166">
            <v>118.75472221702472</v>
          </cell>
          <cell r="BO166">
            <v>86.50464309802129</v>
          </cell>
          <cell r="BP166">
            <v>120.39088492655216</v>
          </cell>
          <cell r="BQ166">
            <v>84.19931738415363</v>
          </cell>
          <cell r="BR166">
            <v>96.43340940687392</v>
          </cell>
          <cell r="BS166">
            <v>77.013342597672349</v>
          </cell>
          <cell r="BT166">
            <v>114.57573823110961</v>
          </cell>
          <cell r="BU166">
            <v>91.43088596794226</v>
          </cell>
          <cell r="BV166">
            <v>123.28394142859354</v>
          </cell>
          <cell r="BW166">
            <v>97.945019220471082</v>
          </cell>
          <cell r="BX166">
            <v>110.25019161064508</v>
          </cell>
          <cell r="BY166">
            <v>84.259182685711664</v>
          </cell>
          <cell r="BZ166">
            <v>94.678577841127336</v>
          </cell>
          <cell r="CA166">
            <v>74.456690209990938</v>
          </cell>
          <cell r="CB166">
            <v>107.48872149000624</v>
          </cell>
          <cell r="CC166">
            <v>103.0560916000093</v>
          </cell>
          <cell r="CD166">
            <v>97.84531699017559</v>
          </cell>
          <cell r="CE166">
            <v>121.06787339257524</v>
          </cell>
          <cell r="CF166">
            <v>104.58557194732577</v>
          </cell>
          <cell r="CG166">
            <v>143.51345222934515</v>
          </cell>
          <cell r="CH166">
            <v>123.41344481439174</v>
          </cell>
          <cell r="CI166">
            <v>104.64153751707822</v>
          </cell>
          <cell r="CJ166">
            <v>119.39726556768929</v>
          </cell>
          <cell r="CK166">
            <v>63.645761960790963</v>
          </cell>
          <cell r="CL166">
            <v>139.72169815921012</v>
          </cell>
          <cell r="CM166">
            <v>136.21574267015475</v>
          </cell>
          <cell r="CN166">
            <v>88.560030660715654</v>
          </cell>
          <cell r="CO166">
            <v>140.19926150717018</v>
          </cell>
          <cell r="CP166">
            <v>90.070072078528383</v>
          </cell>
          <cell r="CQ166">
            <v>102.92656487677428</v>
          </cell>
          <cell r="CR166">
            <v>110.26458872163121</v>
          </cell>
          <cell r="CS166">
            <v>155.21583210895344</v>
          </cell>
          <cell r="CT166">
            <v>129.86519566463812</v>
          </cell>
          <cell r="CU166">
            <v>101.28935956730996</v>
          </cell>
          <cell r="CV166">
            <v>119.32330793404623</v>
          </cell>
          <cell r="CW166">
            <v>118.51858195541334</v>
          </cell>
          <cell r="CX166">
            <v>100.49962150476557</v>
          </cell>
          <cell r="CY166">
            <v>50.394877826794833</v>
          </cell>
          <cell r="CZ166">
            <v>126.17373144782462</v>
          </cell>
          <cell r="DA166">
            <v>141.99999009899247</v>
          </cell>
          <cell r="DB166">
            <v>86.494754923835913</v>
          </cell>
          <cell r="DC166">
            <v>106.81980005667889</v>
          </cell>
          <cell r="DD166">
            <v>118.27674632489848</v>
          </cell>
          <cell r="DE166">
            <v>138.96508252282808</v>
          </cell>
          <cell r="DF166">
            <v>128.97601658727888</v>
          </cell>
          <cell r="DG166">
            <v>135.60545964386532</v>
          </cell>
          <cell r="DH166">
            <v>118.66633085843895</v>
          </cell>
          <cell r="DI166">
            <v>129.44736473337235</v>
          </cell>
          <cell r="DJ166">
            <v>93.73027446063837</v>
          </cell>
          <cell r="DK166">
            <v>95.324458214563535</v>
          </cell>
          <cell r="DL166">
            <v>122.24338703635893</v>
          </cell>
          <cell r="DM166">
            <v>131.26745240421957</v>
          </cell>
          <cell r="DN166">
            <v>123.52197006275924</v>
          </cell>
          <cell r="DO166">
            <v>77.498716598154999</v>
          </cell>
          <cell r="DP166">
            <v>114.7809768209878</v>
          </cell>
          <cell r="DQ166">
            <v>114.06436605521627</v>
          </cell>
          <cell r="DR166">
            <v>115.5985351039138</v>
          </cell>
          <cell r="DS166">
            <v>128.00863119034651</v>
          </cell>
          <cell r="DT166">
            <v>89.190330251369943</v>
          </cell>
          <cell r="DU166">
            <v>132.96095541234371</v>
          </cell>
          <cell r="DV166">
            <v>108.90710295247709</v>
          </cell>
          <cell r="DW166">
            <v>127.97241235009763</v>
          </cell>
          <cell r="DX166">
            <v>71.041378817641061</v>
          </cell>
          <cell r="DY166">
            <v>121.49143669677183</v>
          </cell>
          <cell r="DZ166">
            <v>90.280922115898491</v>
          </cell>
          <cell r="EA166">
            <v>107.16060374080614</v>
          </cell>
          <cell r="EB166">
            <v>88.435218788644548</v>
          </cell>
          <cell r="EC166">
            <v>123.03516524759614</v>
          </cell>
          <cell r="ED166">
            <v>106.60017853519176</v>
          </cell>
          <cell r="EE166">
            <v>105.47199679799341</v>
          </cell>
          <cell r="EF166">
            <v>110.17834332175499</v>
          </cell>
          <cell r="EG166">
            <v>114.61991211495169</v>
          </cell>
          <cell r="EH166">
            <v>92.540671123092096</v>
          </cell>
          <cell r="EI166">
            <v>114.61183309201532</v>
          </cell>
          <cell r="EJ166">
            <v>86.135664607509369</v>
          </cell>
          <cell r="EK166">
            <v>82.047532202796901</v>
          </cell>
          <cell r="EL166">
            <v>101.72662988714032</v>
          </cell>
          <cell r="EM166">
            <v>67.66769414290286</v>
          </cell>
          <cell r="EN166">
            <v>116.27132684043789</v>
          </cell>
          <cell r="EO166">
            <v>99.545598843761013</v>
          </cell>
          <cell r="EP166">
            <v>163.42269652202663</v>
          </cell>
          <cell r="EQ166">
            <v>95.192954339633218</v>
          </cell>
          <cell r="ER166">
            <v>95.037048422550654</v>
          </cell>
          <cell r="ES166">
            <v>114.03924372113195</v>
          </cell>
          <cell r="ET166">
            <v>115.32481872109501</v>
          </cell>
          <cell r="EU166">
            <v>75.93636635798218</v>
          </cell>
          <cell r="EV166">
            <v>72.922350453351171</v>
          </cell>
          <cell r="EW166">
            <v>135.72714107662568</v>
          </cell>
          <cell r="EX166">
            <v>120.0879939571856</v>
          </cell>
          <cell r="EY166">
            <v>75.800583318642964</v>
          </cell>
          <cell r="EZ166">
            <v>143.53383314241182</v>
          </cell>
          <cell r="FA166">
            <v>141.84290977506515</v>
          </cell>
          <cell r="FB166">
            <v>91.043151389561089</v>
          </cell>
          <cell r="FC166">
            <v>82.811360190118776</v>
          </cell>
          <cell r="FD166">
            <v>87.990661859066577</v>
          </cell>
          <cell r="FE166">
            <v>152.43826790290456</v>
          </cell>
          <cell r="FF166">
            <v>80.556288291422121</v>
          </cell>
          <cell r="FG166">
            <v>89.758208784823438</v>
          </cell>
          <cell r="FH166">
            <v>154.88019559215326</v>
          </cell>
          <cell r="FI166">
            <v>80.300908044971138</v>
          </cell>
          <cell r="FJ166">
            <v>87.798843616701177</v>
          </cell>
          <cell r="FK166">
            <v>114.84115921294548</v>
          </cell>
          <cell r="FL166">
            <v>80.353551750494717</v>
          </cell>
          <cell r="FM166">
            <v>87.658361221371351</v>
          </cell>
          <cell r="FN166">
            <v>111.2274910982329</v>
          </cell>
          <cell r="FO166">
            <v>144.76954559210924</v>
          </cell>
          <cell r="FP166">
            <v>81.342065856582039</v>
          </cell>
          <cell r="FQ166">
            <v>105.01524638536958</v>
          </cell>
          <cell r="FR166">
            <v>91.346922674379059</v>
          </cell>
          <cell r="FS166">
            <v>88.796355338744618</v>
          </cell>
          <cell r="FT166">
            <v>116.3732696735473</v>
          </cell>
          <cell r="FU166">
            <v>114.8589809526799</v>
          </cell>
          <cell r="FV166">
            <v>96.044208370223615</v>
          </cell>
          <cell r="FW166">
            <v>93.753143871467529</v>
          </cell>
          <cell r="FX166">
            <v>92.030797134831843</v>
          </cell>
          <cell r="FY166">
            <v>108.56736389154274</v>
          </cell>
          <cell r="FZ166">
            <v>134.52229893254358</v>
          </cell>
          <cell r="GA166">
            <v>103.30861510860842</v>
          </cell>
          <cell r="GB166">
            <v>102.61055246993406</v>
          </cell>
          <cell r="GC166">
            <v>108.39004386323262</v>
          </cell>
          <cell r="GD166">
            <v>103.25018605563477</v>
          </cell>
          <cell r="GE166">
            <v>101.17270811499273</v>
          </cell>
          <cell r="GF166">
            <v>83.324484122179641</v>
          </cell>
          <cell r="GG166">
            <v>110.38502298275986</v>
          </cell>
          <cell r="GH166">
            <v>109.6395628255254</v>
          </cell>
          <cell r="GI166">
            <v>87.898492382925468</v>
          </cell>
          <cell r="GJ166">
            <v>114.4987818765169</v>
          </cell>
          <cell r="GK166">
            <v>75.397152826124042</v>
          </cell>
          <cell r="GL166">
            <v>93.294909201857024</v>
          </cell>
          <cell r="GM166">
            <v>122.69151990671854</v>
          </cell>
          <cell r="GN166">
            <v>127.58242364588982</v>
          </cell>
          <cell r="GO166">
            <v>81.174746074887054</v>
          </cell>
          <cell r="GP166">
            <v>98.135956538525676</v>
          </cell>
          <cell r="GQ166">
            <v>82.505903655626625</v>
          </cell>
          <cell r="GR166">
            <v>98.477616043756171</v>
          </cell>
          <cell r="GS166">
            <v>114.44470582785036</v>
          </cell>
          <cell r="GT166">
            <v>88.083698312017475</v>
          </cell>
          <cell r="GU166">
            <v>132.54286029948818</v>
          </cell>
          <cell r="GV166">
            <v>95.594058197395825</v>
          </cell>
          <cell r="GW166">
            <v>75.965023065002569</v>
          </cell>
          <cell r="GX166">
            <v>101.63802276533133</v>
          </cell>
          <cell r="GY166">
            <v>85.160884299633437</v>
          </cell>
          <cell r="GZ166">
            <v>141.49715110602739</v>
          </cell>
          <cell r="HA166">
            <v>123.73934216441619</v>
          </cell>
          <cell r="HB166">
            <v>99.185752862134308</v>
          </cell>
          <cell r="HC166">
            <v>102.04511803737148</v>
          </cell>
          <cell r="HD166">
            <v>128.85178979692901</v>
          </cell>
          <cell r="HE166">
            <v>125.6908705061518</v>
          </cell>
          <cell r="HF166">
            <v>96.599112399458448</v>
          </cell>
          <cell r="HG166">
            <v>94.223042895179901</v>
          </cell>
          <cell r="HH166">
            <v>80.197105167781928</v>
          </cell>
          <cell r="HI166">
            <v>112.54080796786582</v>
          </cell>
          <cell r="HJ166">
            <v>96.314492966884927</v>
          </cell>
          <cell r="HK166">
            <v>98.092464732313829</v>
          </cell>
          <cell r="HL166">
            <v>184.59996347645773</v>
          </cell>
          <cell r="HM166">
            <v>119.82320114633299</v>
          </cell>
          <cell r="HN166">
            <v>78.818806064941541</v>
          </cell>
          <cell r="HO166">
            <v>86.443469842373332</v>
          </cell>
          <cell r="HP166">
            <v>114.17439522971749</v>
          </cell>
          <cell r="HQ166">
            <v>71.389413728696667</v>
          </cell>
          <cell r="HR166">
            <v>91.83032513277206</v>
          </cell>
          <cell r="HS166">
            <v>114.00877353309404</v>
          </cell>
          <cell r="HT166">
            <v>124.51079489114028</v>
          </cell>
          <cell r="HU166">
            <v>90.952254351191499</v>
          </cell>
          <cell r="HV166">
            <v>111.19909440682932</v>
          </cell>
          <cell r="HW166">
            <v>57.935515478086643</v>
          </cell>
          <cell r="HX166">
            <v>70.100701075601151</v>
          </cell>
          <cell r="HY166">
            <v>91.878461374882136</v>
          </cell>
          <cell r="HZ166">
            <v>114.75373940084636</v>
          </cell>
          <cell r="IA166">
            <v>72.12428505745325</v>
          </cell>
          <cell r="IB166">
            <v>122.37471429757483</v>
          </cell>
          <cell r="IC166">
            <v>86.517429296051432</v>
          </cell>
          <cell r="ID166">
            <v>99.05055252956349</v>
          </cell>
          <cell r="IE166">
            <v>106.90827397893825</v>
          </cell>
          <cell r="IF166">
            <v>79.282005027013213</v>
          </cell>
          <cell r="IG166">
            <v>82.02666093366642</v>
          </cell>
          <cell r="IH166">
            <v>99.224776829446057</v>
          </cell>
          <cell r="II166">
            <v>94.164119720307312</v>
          </cell>
          <cell r="IJ166">
            <v>114.2181489402123</v>
          </cell>
          <cell r="IK166">
            <v>73.022272059112865</v>
          </cell>
          <cell r="IL166">
            <v>106.40423145255258</v>
          </cell>
          <cell r="IM166">
            <v>110.89050632230945</v>
          </cell>
          <cell r="IN166">
            <v>118.58327135982259</v>
          </cell>
          <cell r="IO166">
            <v>115.85447407149488</v>
          </cell>
          <cell r="IP166">
            <v>137.55846852754345</v>
          </cell>
          <cell r="IQ166">
            <v>100.34946807583543</v>
          </cell>
          <cell r="IR166">
            <v>98.001760165722658</v>
          </cell>
          <cell r="IS166">
            <v>105.4491185107876</v>
          </cell>
          <cell r="IT166">
            <v>128.85737003462964</v>
          </cell>
          <cell r="IU166">
            <v>94.567473334420441</v>
          </cell>
          <cell r="IV166">
            <v>78.008492727548997</v>
          </cell>
          <cell r="IW166">
            <v>78.937138491075856</v>
          </cell>
          <cell r="IX166">
            <v>94.744147798783075</v>
          </cell>
          <cell r="IY166">
            <v>113.51353101303619</v>
          </cell>
        </row>
        <row r="167">
          <cell r="J167">
            <v>85.887842377382071</v>
          </cell>
          <cell r="K167">
            <v>85.546571079652267</v>
          </cell>
          <cell r="L167">
            <v>103.74631348220414</v>
          </cell>
          <cell r="M167">
            <v>110.27748418976046</v>
          </cell>
          <cell r="N167">
            <v>96.723391087098435</v>
          </cell>
          <cell r="O167">
            <v>113.2209917616285</v>
          </cell>
          <cell r="P167">
            <v>95.722544531000565</v>
          </cell>
          <cell r="Q167">
            <v>94.879511294858816</v>
          </cell>
          <cell r="R167">
            <v>88.9720087789605</v>
          </cell>
          <cell r="S167">
            <v>83.024689281338681</v>
          </cell>
          <cell r="T167">
            <v>94.374237983355783</v>
          </cell>
          <cell r="U167">
            <v>70.106625295332179</v>
          </cell>
          <cell r="V167">
            <v>90.020586942780554</v>
          </cell>
          <cell r="W167">
            <v>73.521046723706846</v>
          </cell>
          <cell r="X167">
            <v>131.56746968457648</v>
          </cell>
          <cell r="Y167">
            <v>107.11255225736058</v>
          </cell>
          <cell r="Z167">
            <v>104.33623961248799</v>
          </cell>
          <cell r="AA167">
            <v>125.43740008692032</v>
          </cell>
          <cell r="AB167">
            <v>136.19041844207069</v>
          </cell>
          <cell r="AC167">
            <v>113.47024804019031</v>
          </cell>
          <cell r="AD167">
            <v>82.299090002866151</v>
          </cell>
          <cell r="AE167">
            <v>89.065873539896216</v>
          </cell>
          <cell r="AF167">
            <v>98.525734034243897</v>
          </cell>
          <cell r="AG167">
            <v>109.251614373097</v>
          </cell>
          <cell r="AH167">
            <v>85.927910315951777</v>
          </cell>
          <cell r="AI167">
            <v>88.687336774676581</v>
          </cell>
          <cell r="AJ167">
            <v>99.539332860788264</v>
          </cell>
          <cell r="AK167">
            <v>93.976178923400568</v>
          </cell>
          <cell r="AL167">
            <v>122.09082475553988</v>
          </cell>
          <cell r="AM167">
            <v>76.145844051497306</v>
          </cell>
          <cell r="AN167">
            <v>127.20075645145572</v>
          </cell>
          <cell r="AO167">
            <v>97.140642073721679</v>
          </cell>
          <cell r="AP167">
            <v>68.491978856353924</v>
          </cell>
          <cell r="AQ167">
            <v>117.48737805266256</v>
          </cell>
          <cell r="AR167">
            <v>57.670559019066815</v>
          </cell>
          <cell r="AS167">
            <v>131.16962932940544</v>
          </cell>
          <cell r="AT167">
            <v>88.220547581050084</v>
          </cell>
          <cell r="AU167">
            <v>120.13266665400968</v>
          </cell>
          <cell r="AV167">
            <v>81.197156722393885</v>
          </cell>
          <cell r="AW167">
            <v>89.529161770860469</v>
          </cell>
          <cell r="AX167">
            <v>121.96361345424782</v>
          </cell>
          <cell r="AY167">
            <v>91.247120562589302</v>
          </cell>
          <cell r="AZ167">
            <v>116.90496618079216</v>
          </cell>
          <cell r="BA167">
            <v>134.96138382373621</v>
          </cell>
          <cell r="BB167">
            <v>91.905713197508774</v>
          </cell>
          <cell r="BC167">
            <v>104.0994688649667</v>
          </cell>
          <cell r="BD167">
            <v>112.2864854378237</v>
          </cell>
          <cell r="BE167">
            <v>120.16987833107513</v>
          </cell>
          <cell r="BF167">
            <v>104.39061009655822</v>
          </cell>
          <cell r="BG167">
            <v>96.437629172566389</v>
          </cell>
          <cell r="BH167">
            <v>93.873751371664341</v>
          </cell>
          <cell r="BI167">
            <v>88.386083402036945</v>
          </cell>
          <cell r="BJ167">
            <v>111.35071540880222</v>
          </cell>
          <cell r="BK167">
            <v>93.755227417311673</v>
          </cell>
          <cell r="BL167">
            <v>80.650585254039754</v>
          </cell>
          <cell r="BM167">
            <v>102.93762715486103</v>
          </cell>
          <cell r="BN167">
            <v>115.71733056826609</v>
          </cell>
          <cell r="BO167">
            <v>86.985996644502279</v>
          </cell>
          <cell r="BP167">
            <v>118.67940815854902</v>
          </cell>
          <cell r="BQ167">
            <v>83.419696802919134</v>
          </cell>
          <cell r="BR167">
            <v>96.003793917381898</v>
          </cell>
          <cell r="BS167">
            <v>77.429858528573689</v>
          </cell>
          <cell r="BT167">
            <v>114.86448644824161</v>
          </cell>
          <cell r="BU167">
            <v>90.844503544437799</v>
          </cell>
          <cell r="BV167">
            <v>125.2532374487573</v>
          </cell>
          <cell r="BW167">
            <v>98.459630005229698</v>
          </cell>
          <cell r="BX167">
            <v>114.39952160090796</v>
          </cell>
          <cell r="BY167">
            <v>84.607439764531946</v>
          </cell>
          <cell r="BZ167">
            <v>95.031094535345801</v>
          </cell>
          <cell r="CA167">
            <v>74.763426820623295</v>
          </cell>
          <cell r="CB167">
            <v>107.46172010693091</v>
          </cell>
          <cell r="CC167">
            <v>102.08329582501987</v>
          </cell>
          <cell r="CD167">
            <v>98.614388161107854</v>
          </cell>
          <cell r="CE167">
            <v>121.62167925123403</v>
          </cell>
          <cell r="CF167">
            <v>103.40839861123594</v>
          </cell>
          <cell r="CG167">
            <v>142.3057764887179</v>
          </cell>
          <cell r="CH167">
            <v>119.02263054541837</v>
          </cell>
          <cell r="CI167">
            <v>106.14953840316812</v>
          </cell>
          <cell r="CJ167">
            <v>117.42753411814856</v>
          </cell>
          <cell r="CK167">
            <v>63.825553008185686</v>
          </cell>
          <cell r="CL167">
            <v>140.36735411451602</v>
          </cell>
          <cell r="CM167">
            <v>137.16567837033153</v>
          </cell>
          <cell r="CN167">
            <v>90.639914912035138</v>
          </cell>
          <cell r="CO167">
            <v>138.72464912201198</v>
          </cell>
          <cell r="CP167">
            <v>88.451047246513369</v>
          </cell>
          <cell r="CQ167">
            <v>102.24137018145416</v>
          </cell>
          <cell r="CR167">
            <v>111.12550714090716</v>
          </cell>
          <cell r="CS167">
            <v>157.66677693985255</v>
          </cell>
          <cell r="CT167">
            <v>132.53909962044889</v>
          </cell>
          <cell r="CU167">
            <v>100.3096812086425</v>
          </cell>
          <cell r="CV167">
            <v>116.64618022904692</v>
          </cell>
          <cell r="CW167">
            <v>118.58129813170292</v>
          </cell>
          <cell r="CX167">
            <v>100.65894858498638</v>
          </cell>
          <cell r="CY167">
            <v>50.182281214515228</v>
          </cell>
          <cell r="CZ167">
            <v>125.48094400285967</v>
          </cell>
          <cell r="DA167">
            <v>140.81626496927618</v>
          </cell>
          <cell r="DB167">
            <v>85.408983781590152</v>
          </cell>
          <cell r="DC167">
            <v>109.32859087753643</v>
          </cell>
          <cell r="DD167">
            <v>112.28043128251161</v>
          </cell>
          <cell r="DE167">
            <v>136.629998815828</v>
          </cell>
          <cell r="DF167">
            <v>128.52741119774439</v>
          </cell>
          <cell r="DG167">
            <v>138.22131345109074</v>
          </cell>
          <cell r="DH167">
            <v>120.36998656643939</v>
          </cell>
          <cell r="DI167">
            <v>130.50489625774989</v>
          </cell>
          <cell r="DJ167">
            <v>92.597740973283734</v>
          </cell>
          <cell r="DK167">
            <v>95.649938531393559</v>
          </cell>
          <cell r="DL167">
            <v>120.4391571730782</v>
          </cell>
          <cell r="DM167">
            <v>132.22889003481913</v>
          </cell>
          <cell r="DN167">
            <v>123.28301926033727</v>
          </cell>
          <cell r="DO167">
            <v>76.847435648875717</v>
          </cell>
          <cell r="DP167">
            <v>114.75121130739326</v>
          </cell>
          <cell r="DQ167">
            <v>116.13277371203596</v>
          </cell>
          <cell r="DR167">
            <v>115.34635267098503</v>
          </cell>
          <cell r="DS167">
            <v>124.65538528113694</v>
          </cell>
          <cell r="DT167">
            <v>91.123552222633364</v>
          </cell>
          <cell r="DU167">
            <v>132.66152283247453</v>
          </cell>
          <cell r="DV167">
            <v>108.8765826955791</v>
          </cell>
          <cell r="DW167">
            <v>125.48820882090762</v>
          </cell>
          <cell r="DX167">
            <v>70.085604221506458</v>
          </cell>
          <cell r="DY167">
            <v>121.88974846066537</v>
          </cell>
          <cell r="DZ167">
            <v>93.560021964687252</v>
          </cell>
          <cell r="EA167">
            <v>109.49645723691283</v>
          </cell>
          <cell r="EB167">
            <v>87.45264166462664</v>
          </cell>
          <cell r="EC167">
            <v>119.7739364751896</v>
          </cell>
          <cell r="ED167">
            <v>105.3533523951246</v>
          </cell>
          <cell r="EE167">
            <v>105.48998140687733</v>
          </cell>
          <cell r="EF167">
            <v>108.50322186021506</v>
          </cell>
          <cell r="EG167">
            <v>112.48602900370778</v>
          </cell>
          <cell r="EH167">
            <v>94.903947272853983</v>
          </cell>
          <cell r="EI167">
            <v>114.6404126603459</v>
          </cell>
          <cell r="EJ167">
            <v>85.171875773718739</v>
          </cell>
          <cell r="EK167">
            <v>79.989801876817168</v>
          </cell>
          <cell r="EL167">
            <v>103.17447396389132</v>
          </cell>
          <cell r="EM167">
            <v>66.852640659482063</v>
          </cell>
          <cell r="EN167">
            <v>117.15582557762832</v>
          </cell>
          <cell r="EO167">
            <v>98.20031954378139</v>
          </cell>
          <cell r="EP167">
            <v>166.48725954887144</v>
          </cell>
          <cell r="EQ167">
            <v>95.638181736134698</v>
          </cell>
          <cell r="ER167">
            <v>94.861345392034096</v>
          </cell>
          <cell r="ES167">
            <v>110.42337830941102</v>
          </cell>
          <cell r="ET167">
            <v>114.57157484887649</v>
          </cell>
          <cell r="EU167">
            <v>76.753289783498346</v>
          </cell>
          <cell r="EV167">
            <v>70.260159754784809</v>
          </cell>
          <cell r="EW167">
            <v>135.70763856094695</v>
          </cell>
          <cell r="EX167">
            <v>119.94898206707548</v>
          </cell>
          <cell r="EY167">
            <v>75.884373406509269</v>
          </cell>
          <cell r="EZ167">
            <v>143.24123887807434</v>
          </cell>
          <cell r="FA167">
            <v>143.92047359571617</v>
          </cell>
          <cell r="FB167">
            <v>90.79652484690034</v>
          </cell>
          <cell r="FC167">
            <v>83.067194792818853</v>
          </cell>
          <cell r="FD167">
            <v>90.625151578055963</v>
          </cell>
          <cell r="FE167">
            <v>153.70682296251681</v>
          </cell>
          <cell r="FF167">
            <v>81.936413616008835</v>
          </cell>
          <cell r="FG167">
            <v>88.067935769698053</v>
          </cell>
          <cell r="FH167">
            <v>156.82276121826453</v>
          </cell>
          <cell r="FI167">
            <v>81.402867593658669</v>
          </cell>
          <cell r="FJ167">
            <v>88.095400062332558</v>
          </cell>
          <cell r="FK167">
            <v>113.57077465162507</v>
          </cell>
          <cell r="FL167">
            <v>78.847990994040273</v>
          </cell>
          <cell r="FM167">
            <v>89.43443638023146</v>
          </cell>
          <cell r="FN167">
            <v>108.95160260600574</v>
          </cell>
          <cell r="FO167">
            <v>147.2461722544941</v>
          </cell>
          <cell r="FP167">
            <v>79.831888050786389</v>
          </cell>
          <cell r="FQ167">
            <v>106.43329342728076</v>
          </cell>
          <cell r="FR167">
            <v>93.28628512463618</v>
          </cell>
          <cell r="FS167">
            <v>89.679440255467725</v>
          </cell>
          <cell r="FT167">
            <v>116.18726986200983</v>
          </cell>
          <cell r="FU167">
            <v>114.63576785196153</v>
          </cell>
          <cell r="FV167">
            <v>99.400369420496659</v>
          </cell>
          <cell r="FW167">
            <v>93.399866362395599</v>
          </cell>
          <cell r="FX167">
            <v>92.259635720692785</v>
          </cell>
          <cell r="FY167">
            <v>108.30816967491279</v>
          </cell>
          <cell r="FZ167">
            <v>133.84356076927602</v>
          </cell>
          <cell r="GA167">
            <v>104.24201450835584</v>
          </cell>
          <cell r="GB167">
            <v>102.30164094840407</v>
          </cell>
          <cell r="GC167">
            <v>110.15637275431378</v>
          </cell>
          <cell r="GD167">
            <v>102.67939796421673</v>
          </cell>
          <cell r="GE167">
            <v>103.96144987957307</v>
          </cell>
          <cell r="GF167">
            <v>80.620679524367972</v>
          </cell>
          <cell r="GG167">
            <v>110.03152426153088</v>
          </cell>
          <cell r="GH167">
            <v>111.05817279166459</v>
          </cell>
          <cell r="GI167">
            <v>89.42403037783042</v>
          </cell>
          <cell r="GJ167">
            <v>113.16366226158556</v>
          </cell>
          <cell r="GK167">
            <v>75.09135631734776</v>
          </cell>
          <cell r="GL167">
            <v>92.538963807400648</v>
          </cell>
          <cell r="GM167">
            <v>122.14779501259554</v>
          </cell>
          <cell r="GN167">
            <v>127.83419653942477</v>
          </cell>
          <cell r="GO167">
            <v>82.480321118570799</v>
          </cell>
          <cell r="GP167">
            <v>99.295795227628375</v>
          </cell>
          <cell r="GQ167">
            <v>81.728999546678011</v>
          </cell>
          <cell r="GR167">
            <v>99.018646578317387</v>
          </cell>
          <cell r="GS167">
            <v>116.85206548116285</v>
          </cell>
          <cell r="GT167">
            <v>85.531101477718124</v>
          </cell>
          <cell r="GU167">
            <v>130.95508462769808</v>
          </cell>
          <cell r="GV167">
            <v>95.604002136212301</v>
          </cell>
          <cell r="GW167">
            <v>76.976980407650714</v>
          </cell>
          <cell r="GX167">
            <v>101.41206235015107</v>
          </cell>
          <cell r="GY167">
            <v>83.216157885447672</v>
          </cell>
          <cell r="GZ167">
            <v>139.1269936216581</v>
          </cell>
          <cell r="HA167">
            <v>127.59078823306467</v>
          </cell>
          <cell r="HB167">
            <v>98.591004178593693</v>
          </cell>
          <cell r="HC167">
            <v>101.49435165908403</v>
          </cell>
          <cell r="HD167">
            <v>129.85538316308043</v>
          </cell>
          <cell r="HE167">
            <v>126.62100482460227</v>
          </cell>
          <cell r="HF167">
            <v>96.418597564390268</v>
          </cell>
          <cell r="HG167">
            <v>93.744095710720543</v>
          </cell>
          <cell r="HH167">
            <v>78.734772257341348</v>
          </cell>
          <cell r="HI167">
            <v>111.92125060715988</v>
          </cell>
          <cell r="HJ167">
            <v>96.279654315416451</v>
          </cell>
          <cell r="HK167">
            <v>97.738070618830065</v>
          </cell>
          <cell r="HL167">
            <v>181.37745570081225</v>
          </cell>
          <cell r="HM167">
            <v>115.90736123314197</v>
          </cell>
          <cell r="HN167">
            <v>77.060965672465827</v>
          </cell>
          <cell r="HO167">
            <v>87.601952095298898</v>
          </cell>
          <cell r="HP167">
            <v>114.83209968539862</v>
          </cell>
          <cell r="HQ167">
            <v>71.505098539233217</v>
          </cell>
          <cell r="HR167">
            <v>94.137697049615639</v>
          </cell>
          <cell r="HS167">
            <v>114.49301116847144</v>
          </cell>
          <cell r="HT167">
            <v>123.75317159665779</v>
          </cell>
          <cell r="HU167">
            <v>91.896649886020541</v>
          </cell>
          <cell r="HV167">
            <v>113.09788472959713</v>
          </cell>
          <cell r="HW167">
            <v>57.468772894304031</v>
          </cell>
          <cell r="HX167">
            <v>71.24023785530396</v>
          </cell>
          <cell r="HY167">
            <v>90.879340231752991</v>
          </cell>
          <cell r="HZ167">
            <v>114.44197428757964</v>
          </cell>
          <cell r="IA167">
            <v>71.919030154352825</v>
          </cell>
          <cell r="IB167">
            <v>122.09007986806245</v>
          </cell>
          <cell r="IC167">
            <v>86.208022315463211</v>
          </cell>
          <cell r="ID167">
            <v>97.423489226167291</v>
          </cell>
          <cell r="IE167">
            <v>106.07082070373657</v>
          </cell>
          <cell r="IF167">
            <v>80.018953523912515</v>
          </cell>
          <cell r="IG167">
            <v>80.436146079257313</v>
          </cell>
          <cell r="IH167">
            <v>97.150790464510479</v>
          </cell>
          <cell r="II167">
            <v>93.272527777490495</v>
          </cell>
          <cell r="IJ167">
            <v>114.65079102779052</v>
          </cell>
          <cell r="IK167">
            <v>74.462034448331124</v>
          </cell>
          <cell r="IL167">
            <v>108.24247246154005</v>
          </cell>
          <cell r="IM167">
            <v>110.29608041480378</v>
          </cell>
          <cell r="IN167">
            <v>119.48595393084815</v>
          </cell>
          <cell r="IO167">
            <v>113.28561489457991</v>
          </cell>
          <cell r="IP167">
            <v>137.43013429969119</v>
          </cell>
          <cell r="IQ167">
            <v>99.953368405656832</v>
          </cell>
          <cell r="IR167">
            <v>98.196297184663692</v>
          </cell>
          <cell r="IS167">
            <v>103.80858611040732</v>
          </cell>
          <cell r="IT167">
            <v>130.28166730183779</v>
          </cell>
          <cell r="IU167">
            <v>97.609109204202568</v>
          </cell>
          <cell r="IV167">
            <v>79.037789131812019</v>
          </cell>
          <cell r="IW167">
            <v>77.113412490673099</v>
          </cell>
          <cell r="IX167">
            <v>94.15744577321631</v>
          </cell>
          <cell r="IY167">
            <v>112.54335798459755</v>
          </cell>
        </row>
        <row r="168">
          <cell r="J168">
            <v>87.856162003327029</v>
          </cell>
          <cell r="K168">
            <v>86.131881802752901</v>
          </cell>
          <cell r="L168">
            <v>102.3913575706684</v>
          </cell>
          <cell r="M168">
            <v>111.87405883023837</v>
          </cell>
          <cell r="N168">
            <v>97.760788080693558</v>
          </cell>
          <cell r="O168">
            <v>113.54655157374629</v>
          </cell>
          <cell r="P168">
            <v>93.37380137861939</v>
          </cell>
          <cell r="Q168">
            <v>94.303319210467762</v>
          </cell>
          <cell r="R168">
            <v>87.322159363549758</v>
          </cell>
          <cell r="S168">
            <v>81.994338964600402</v>
          </cell>
          <cell r="T168">
            <v>93.370035975129838</v>
          </cell>
          <cell r="U168">
            <v>70.860529460275913</v>
          </cell>
          <cell r="V168">
            <v>89.486798324333819</v>
          </cell>
          <cell r="W168">
            <v>74.561110411861264</v>
          </cell>
          <cell r="X168">
            <v>132.93613341502993</v>
          </cell>
          <cell r="Y168">
            <v>109.29536220744303</v>
          </cell>
          <cell r="Z168">
            <v>104.33327936276469</v>
          </cell>
          <cell r="AA168">
            <v>124.56405012623024</v>
          </cell>
          <cell r="AB168">
            <v>137.96728619702688</v>
          </cell>
          <cell r="AC168">
            <v>111.02984034192387</v>
          </cell>
          <cell r="AD168">
            <v>81.588810463756431</v>
          </cell>
          <cell r="AE168">
            <v>89.57192142050161</v>
          </cell>
          <cell r="AF168">
            <v>98.535355809480009</v>
          </cell>
          <cell r="AG168">
            <v>109.73597905511063</v>
          </cell>
          <cell r="AH168">
            <v>82.936196183601183</v>
          </cell>
          <cell r="AI168">
            <v>87.624594408704041</v>
          </cell>
          <cell r="AJ168">
            <v>101.85652619277442</v>
          </cell>
          <cell r="AK168">
            <v>92.385045533490683</v>
          </cell>
          <cell r="AL168">
            <v>123.13515264981623</v>
          </cell>
          <cell r="AM168">
            <v>77.924885733132882</v>
          </cell>
          <cell r="AN168">
            <v>125.75573781755219</v>
          </cell>
          <cell r="AO168">
            <v>97.782448288608649</v>
          </cell>
          <cell r="AP168">
            <v>69.36047425142813</v>
          </cell>
          <cell r="AQ168">
            <v>115.0597451604348</v>
          </cell>
          <cell r="AR168">
            <v>58.629276620702989</v>
          </cell>
          <cell r="AS168">
            <v>131.2676702902296</v>
          </cell>
          <cell r="AT168">
            <v>86.529496032448677</v>
          </cell>
          <cell r="AU168">
            <v>122.13046352336227</v>
          </cell>
          <cell r="AV168">
            <v>83.243162375928236</v>
          </cell>
          <cell r="AW168">
            <v>88.108707983280425</v>
          </cell>
          <cell r="AX168">
            <v>120.4297442452489</v>
          </cell>
          <cell r="AY168">
            <v>94.987203826252028</v>
          </cell>
          <cell r="AZ168">
            <v>116.43644953629568</v>
          </cell>
          <cell r="BA168">
            <v>133.05331401240045</v>
          </cell>
          <cell r="BB168">
            <v>91.337689234010412</v>
          </cell>
          <cell r="BC168">
            <v>107.09904038888637</v>
          </cell>
          <cell r="BD168">
            <v>111.75087390534341</v>
          </cell>
          <cell r="BE168">
            <v>122.62263101793516</v>
          </cell>
          <cell r="BF168">
            <v>105.80674836861922</v>
          </cell>
          <cell r="BG168">
            <v>97.176602144458514</v>
          </cell>
          <cell r="BH168">
            <v>92.857868813090406</v>
          </cell>
          <cell r="BI168">
            <v>89.767367670651439</v>
          </cell>
          <cell r="BJ168">
            <v>110.97116797209711</v>
          </cell>
          <cell r="BK168">
            <v>94.616678119416235</v>
          </cell>
          <cell r="BL168">
            <v>82.031601940628278</v>
          </cell>
          <cell r="BM168">
            <v>102.38216523842229</v>
          </cell>
          <cell r="BN168">
            <v>116.84850588067137</v>
          </cell>
          <cell r="BO168">
            <v>89.335732106898917</v>
          </cell>
          <cell r="BP168">
            <v>117.56392372411889</v>
          </cell>
          <cell r="BQ168">
            <v>84.854384306395119</v>
          </cell>
          <cell r="BR168">
            <v>97.361378395589441</v>
          </cell>
          <cell r="BS168">
            <v>78.722935800062729</v>
          </cell>
          <cell r="BT168">
            <v>119.18013293721333</v>
          </cell>
          <cell r="BU168">
            <v>88.812755513007843</v>
          </cell>
          <cell r="BV168">
            <v>126.40808756485505</v>
          </cell>
          <cell r="BW168">
            <v>97.745185832517066</v>
          </cell>
          <cell r="BX168">
            <v>117.53935170255411</v>
          </cell>
          <cell r="BY168">
            <v>82.95538784153257</v>
          </cell>
          <cell r="BZ168">
            <v>94.804257500584583</v>
          </cell>
          <cell r="CA168">
            <v>79.684905873863855</v>
          </cell>
          <cell r="CB168">
            <v>106.77217386520449</v>
          </cell>
          <cell r="CC168">
            <v>102.76237912337092</v>
          </cell>
          <cell r="CD168">
            <v>97.210898898779419</v>
          </cell>
          <cell r="CE168">
            <v>123.83343684322008</v>
          </cell>
          <cell r="CF168">
            <v>104.3281814671017</v>
          </cell>
          <cell r="CG168">
            <v>142.32306801017626</v>
          </cell>
          <cell r="CH168">
            <v>119.18759036912552</v>
          </cell>
          <cell r="CI168">
            <v>109.11045575196019</v>
          </cell>
          <cell r="CJ168">
            <v>116.78250370133138</v>
          </cell>
          <cell r="CK168">
            <v>63.468396324365415</v>
          </cell>
          <cell r="CL168">
            <v>141.04185805221937</v>
          </cell>
          <cell r="CM168">
            <v>140.98500695700096</v>
          </cell>
          <cell r="CN168">
            <v>87.807167435994629</v>
          </cell>
          <cell r="CO168">
            <v>142.30270365613515</v>
          </cell>
          <cell r="CP168">
            <v>87.162799180593893</v>
          </cell>
          <cell r="CQ168">
            <v>103.34282903985466</v>
          </cell>
          <cell r="CR168">
            <v>110.4223074421847</v>
          </cell>
          <cell r="CS168">
            <v>154.50789882881378</v>
          </cell>
          <cell r="CT168">
            <v>135.72638844704247</v>
          </cell>
          <cell r="CU168">
            <v>102.31983763599658</v>
          </cell>
          <cell r="CV168">
            <v>120.45099644553456</v>
          </cell>
          <cell r="CW168">
            <v>122.16808846163724</v>
          </cell>
          <cell r="CX168">
            <v>101.29141698174377</v>
          </cell>
          <cell r="CY168">
            <v>50.427320998925552</v>
          </cell>
          <cell r="CZ168">
            <v>124.15141050074934</v>
          </cell>
          <cell r="DA168">
            <v>144.00383604249274</v>
          </cell>
          <cell r="DB168">
            <v>87.742700785481048</v>
          </cell>
          <cell r="DC168">
            <v>109.76750384618003</v>
          </cell>
          <cell r="DD168">
            <v>115.88853948351709</v>
          </cell>
          <cell r="DE168">
            <v>135.07057080479424</v>
          </cell>
          <cell r="DF168">
            <v>126.7772959284784</v>
          </cell>
          <cell r="DG168">
            <v>137.92288315931475</v>
          </cell>
          <cell r="DH168">
            <v>116.97499122100764</v>
          </cell>
          <cell r="DI168">
            <v>133.67578595679788</v>
          </cell>
          <cell r="DJ168">
            <v>97.027803386573723</v>
          </cell>
          <cell r="DK168">
            <v>96.228369527028306</v>
          </cell>
          <cell r="DL168">
            <v>119.35381399018131</v>
          </cell>
          <cell r="DM168">
            <v>135.0450538152287</v>
          </cell>
          <cell r="DN168">
            <v>121.7682605713061</v>
          </cell>
          <cell r="DO168">
            <v>76.185109563157383</v>
          </cell>
          <cell r="DP168">
            <v>116.55419761945808</v>
          </cell>
          <cell r="DQ168">
            <v>115.3994826640722</v>
          </cell>
          <cell r="DR168">
            <v>113.88950218279534</v>
          </cell>
          <cell r="DS168">
            <v>125.12438306752236</v>
          </cell>
          <cell r="DT168">
            <v>91.593293985799278</v>
          </cell>
          <cell r="DU168">
            <v>132.969709959238</v>
          </cell>
          <cell r="DV168">
            <v>107.37554404364124</v>
          </cell>
          <cell r="DW168">
            <v>126.17359322037829</v>
          </cell>
          <cell r="DX168">
            <v>68.468699563655633</v>
          </cell>
          <cell r="DY168">
            <v>123.18348112827279</v>
          </cell>
          <cell r="DZ168">
            <v>95.113528041218643</v>
          </cell>
          <cell r="EA168">
            <v>105.53225264162884</v>
          </cell>
          <cell r="EB168">
            <v>84.539791655748616</v>
          </cell>
          <cell r="EC168">
            <v>121.3082125728066</v>
          </cell>
          <cell r="ED168">
            <v>107.38988303853647</v>
          </cell>
          <cell r="EE168">
            <v>106.8209733368119</v>
          </cell>
          <cell r="EF168">
            <v>110.18399177909929</v>
          </cell>
          <cell r="EG168">
            <v>109.38829211934708</v>
          </cell>
          <cell r="EH168">
            <v>94.634642872090183</v>
          </cell>
          <cell r="EI168">
            <v>114.77172583690322</v>
          </cell>
          <cell r="EJ168">
            <v>87.823274050440091</v>
          </cell>
          <cell r="EK168">
            <v>79.613915871749526</v>
          </cell>
          <cell r="EL168">
            <v>102.7118145051119</v>
          </cell>
          <cell r="EM168">
            <v>65.953853229422307</v>
          </cell>
          <cell r="EN168">
            <v>114.67453284498185</v>
          </cell>
          <cell r="EO168">
            <v>100.52472955713453</v>
          </cell>
          <cell r="EP168">
            <v>166.84143068700212</v>
          </cell>
          <cell r="EQ168">
            <v>97.562772411556892</v>
          </cell>
          <cell r="ER168">
            <v>93.091480864021904</v>
          </cell>
          <cell r="ES168">
            <v>108.73258397978441</v>
          </cell>
          <cell r="ET168">
            <v>115.10985760126641</v>
          </cell>
          <cell r="EU168">
            <v>76.946267014695721</v>
          </cell>
          <cell r="EV168">
            <v>70.296584844326816</v>
          </cell>
          <cell r="EW168">
            <v>133.68846084838964</v>
          </cell>
          <cell r="EX168">
            <v>118.8983472663807</v>
          </cell>
          <cell r="EY168">
            <v>75.889214699108976</v>
          </cell>
          <cell r="EZ168">
            <v>139.17212770859138</v>
          </cell>
          <cell r="FA168">
            <v>140.41861235118827</v>
          </cell>
          <cell r="FB168">
            <v>90.430937743095427</v>
          </cell>
          <cell r="FC168">
            <v>82.164854130260579</v>
          </cell>
          <cell r="FD168">
            <v>90.048302838796431</v>
          </cell>
          <cell r="FE168">
            <v>156.33871331827902</v>
          </cell>
          <cell r="FF168">
            <v>81.897535671532069</v>
          </cell>
          <cell r="FG168">
            <v>88.296662990031706</v>
          </cell>
          <cell r="FH168">
            <v>156.67145714176547</v>
          </cell>
          <cell r="FI168">
            <v>78.907348576194138</v>
          </cell>
          <cell r="FJ168">
            <v>89.242064634943475</v>
          </cell>
          <cell r="FK168">
            <v>115.33223625328354</v>
          </cell>
          <cell r="FL168">
            <v>78.976468359241522</v>
          </cell>
          <cell r="FM168">
            <v>86.624006404831434</v>
          </cell>
          <cell r="FN168">
            <v>110.75267136927114</v>
          </cell>
          <cell r="FO168">
            <v>153.59344015742946</v>
          </cell>
          <cell r="FP168">
            <v>78.133549817912751</v>
          </cell>
          <cell r="FQ168">
            <v>108.34311105224324</v>
          </cell>
          <cell r="FR168">
            <v>94.273606757639087</v>
          </cell>
          <cell r="FS168">
            <v>90.058710875950453</v>
          </cell>
          <cell r="FT168">
            <v>117.02590123230023</v>
          </cell>
          <cell r="FU168">
            <v>113.27085537470965</v>
          </cell>
          <cell r="FV168">
            <v>96.428894268656947</v>
          </cell>
          <cell r="FW168">
            <v>92.872479465772997</v>
          </cell>
          <cell r="FX168">
            <v>94.917804160949387</v>
          </cell>
          <cell r="FY168">
            <v>107.7564641273343</v>
          </cell>
          <cell r="FZ168">
            <v>135.86725957383527</v>
          </cell>
          <cell r="GA168">
            <v>105.46280664033969</v>
          </cell>
          <cell r="GB168">
            <v>103.18368497856598</v>
          </cell>
          <cell r="GC168">
            <v>112.76929288702479</v>
          </cell>
          <cell r="GD168">
            <v>103.63837424662032</v>
          </cell>
          <cell r="GE168">
            <v>107.26067178971658</v>
          </cell>
          <cell r="GF168">
            <v>81.696420534749976</v>
          </cell>
          <cell r="GG168">
            <v>112.57620898822418</v>
          </cell>
          <cell r="GH168">
            <v>109.00888581630126</v>
          </cell>
          <cell r="GI168">
            <v>87.878181330566065</v>
          </cell>
          <cell r="GJ168">
            <v>113.88644128837798</v>
          </cell>
          <cell r="GK168">
            <v>76.161900607747484</v>
          </cell>
          <cell r="GL168">
            <v>94.312014042064718</v>
          </cell>
          <cell r="GM168">
            <v>119.73489013138106</v>
          </cell>
          <cell r="GN168">
            <v>128.0903937398825</v>
          </cell>
          <cell r="GO168">
            <v>81.144973858501402</v>
          </cell>
          <cell r="GP168">
            <v>98.19574209554014</v>
          </cell>
          <cell r="GQ168">
            <v>81.672002792614791</v>
          </cell>
          <cell r="GR168">
            <v>99.587811726888162</v>
          </cell>
          <cell r="GS168">
            <v>117.07863062256264</v>
          </cell>
          <cell r="GT168">
            <v>86.472316506235799</v>
          </cell>
          <cell r="GU168">
            <v>132.90247468351265</v>
          </cell>
          <cell r="GV168">
            <v>95.545315732434915</v>
          </cell>
          <cell r="GW168">
            <v>76.21297157313191</v>
          </cell>
          <cell r="GX168">
            <v>103.93794837920352</v>
          </cell>
          <cell r="GY168">
            <v>83.207421454261464</v>
          </cell>
          <cell r="GZ168">
            <v>139.46613880944531</v>
          </cell>
          <cell r="HA168">
            <v>126.06666688364596</v>
          </cell>
          <cell r="HB168">
            <v>100.08237790221932</v>
          </cell>
          <cell r="HC168">
            <v>101.08315365230776</v>
          </cell>
          <cell r="HD168">
            <v>130.99605277462067</v>
          </cell>
          <cell r="HE168">
            <v>127.41371489321952</v>
          </cell>
          <cell r="HF168">
            <v>96.265616530629643</v>
          </cell>
          <cell r="HG168">
            <v>92.862833902131911</v>
          </cell>
          <cell r="HH168">
            <v>78.440190646049231</v>
          </cell>
          <cell r="HI168">
            <v>113.61355697327937</v>
          </cell>
          <cell r="HJ168">
            <v>93.668138848589663</v>
          </cell>
          <cell r="HK168">
            <v>97.078539820835701</v>
          </cell>
          <cell r="HL168">
            <v>178.27105772156924</v>
          </cell>
          <cell r="HM168">
            <v>116.56811930643869</v>
          </cell>
          <cell r="HN168">
            <v>77.237457980664999</v>
          </cell>
          <cell r="HO168">
            <v>86.330042015366544</v>
          </cell>
          <cell r="HP168">
            <v>116.65056912615864</v>
          </cell>
          <cell r="HQ168">
            <v>71.832135640546596</v>
          </cell>
          <cell r="HR168">
            <v>94.06233448991965</v>
          </cell>
          <cell r="HS168">
            <v>114.71855498752565</v>
          </cell>
          <cell r="HT168">
            <v>127.50791552496371</v>
          </cell>
          <cell r="HU168">
            <v>91.032163119620492</v>
          </cell>
          <cell r="HV168">
            <v>113.26642471709225</v>
          </cell>
          <cell r="HW168">
            <v>56.153512177118515</v>
          </cell>
          <cell r="HX168">
            <v>69.084331396259032</v>
          </cell>
          <cell r="HY168">
            <v>90.860123613250806</v>
          </cell>
          <cell r="HZ168">
            <v>111.13860468272854</v>
          </cell>
          <cell r="IA168">
            <v>72.01207142263263</v>
          </cell>
          <cell r="IB168">
            <v>121.19667251789733</v>
          </cell>
          <cell r="IC168">
            <v>85.766654681945141</v>
          </cell>
          <cell r="ID168">
            <v>96.949948183209173</v>
          </cell>
          <cell r="IE168">
            <v>107.04463476499508</v>
          </cell>
          <cell r="IF168">
            <v>81.251011505520864</v>
          </cell>
          <cell r="IG168">
            <v>80.211260551086312</v>
          </cell>
          <cell r="IH168">
            <v>95.429935335538218</v>
          </cell>
          <cell r="II168">
            <v>92.938988705836906</v>
          </cell>
          <cell r="IJ168">
            <v>112.54398532515577</v>
          </cell>
          <cell r="IK168">
            <v>73.0363155799552</v>
          </cell>
          <cell r="IL168">
            <v>106.922529130676</v>
          </cell>
          <cell r="IM168">
            <v>108.24794837743696</v>
          </cell>
          <cell r="IN168">
            <v>119.86937777885883</v>
          </cell>
          <cell r="IO168">
            <v>113.9193193210226</v>
          </cell>
          <cell r="IP168">
            <v>140.87319421005077</v>
          </cell>
          <cell r="IQ168">
            <v>100.75234394417981</v>
          </cell>
          <cell r="IR168">
            <v>99.617600804872865</v>
          </cell>
          <cell r="IS168">
            <v>105.45501095366645</v>
          </cell>
          <cell r="IT168">
            <v>127.63803928468316</v>
          </cell>
          <cell r="IU168">
            <v>94.809888958824232</v>
          </cell>
          <cell r="IV168">
            <v>78.592309119405925</v>
          </cell>
          <cell r="IW168">
            <v>77.524807598115061</v>
          </cell>
          <cell r="IX168">
            <v>93.689582354539681</v>
          </cell>
          <cell r="IY168">
            <v>112.55845227001572</v>
          </cell>
        </row>
        <row r="169">
          <cell r="J169">
            <v>85.961443008606111</v>
          </cell>
          <cell r="K169">
            <v>85.817141678394549</v>
          </cell>
          <cell r="L169">
            <v>103.3247642901583</v>
          </cell>
          <cell r="M169">
            <v>110.89189063440163</v>
          </cell>
          <cell r="N169">
            <v>96.624630512685187</v>
          </cell>
          <cell r="O169">
            <v>114.28954440763906</v>
          </cell>
          <cell r="P169">
            <v>95.079486574347953</v>
          </cell>
          <cell r="Q169">
            <v>91.557453791853163</v>
          </cell>
          <cell r="R169">
            <v>89.553014284660691</v>
          </cell>
          <cell r="S169">
            <v>82.061746609031559</v>
          </cell>
          <cell r="T169">
            <v>93.124383894730386</v>
          </cell>
          <cell r="U169">
            <v>70.824031163723177</v>
          </cell>
          <cell r="V169">
            <v>88.012218698834886</v>
          </cell>
          <cell r="W169">
            <v>73.382588898945457</v>
          </cell>
          <cell r="X169">
            <v>134.25895279060578</v>
          </cell>
          <cell r="Y169">
            <v>110.93153902472389</v>
          </cell>
          <cell r="Z169">
            <v>104.13150757166105</v>
          </cell>
          <cell r="AA169">
            <v>121.98333178684034</v>
          </cell>
          <cell r="AB169">
            <v>134.35671958887482</v>
          </cell>
          <cell r="AC169">
            <v>113.73267578060332</v>
          </cell>
          <cell r="AD169">
            <v>80.082827914318685</v>
          </cell>
          <cell r="AE169">
            <v>89.247478113744862</v>
          </cell>
          <cell r="AF169">
            <v>98.183181400713494</v>
          </cell>
          <cell r="AG169">
            <v>107.66860169798443</v>
          </cell>
          <cell r="AH169">
            <v>84.502792354328776</v>
          </cell>
          <cell r="AI169">
            <v>87.262526198536449</v>
          </cell>
          <cell r="AJ169">
            <v>101.72097701872458</v>
          </cell>
          <cell r="AK169">
            <v>91.367600952896311</v>
          </cell>
          <cell r="AL169">
            <v>121.02876833180231</v>
          </cell>
          <cell r="AM169">
            <v>77.896329109003702</v>
          </cell>
          <cell r="AN169">
            <v>126.80940680480175</v>
          </cell>
          <cell r="AO169">
            <v>98.028497905288575</v>
          </cell>
          <cell r="AP169">
            <v>70.105655500721909</v>
          </cell>
          <cell r="AQ169">
            <v>112.2849342539479</v>
          </cell>
          <cell r="AR169">
            <v>59.457272851373332</v>
          </cell>
          <cell r="AS169">
            <v>129.88273944826977</v>
          </cell>
          <cell r="AT169">
            <v>85.368262539833196</v>
          </cell>
          <cell r="AU169">
            <v>122.20708161897306</v>
          </cell>
          <cell r="AV169">
            <v>82.743113764714082</v>
          </cell>
          <cell r="AW169">
            <v>88.260527405226142</v>
          </cell>
          <cell r="AX169">
            <v>121.33690104191132</v>
          </cell>
          <cell r="AY169">
            <v>97.675171934734806</v>
          </cell>
          <cell r="AZ169">
            <v>116.23595155218311</v>
          </cell>
          <cell r="BA169">
            <v>130.48323267780225</v>
          </cell>
          <cell r="BB169">
            <v>95.320397007205059</v>
          </cell>
          <cell r="BC169">
            <v>107.91544552305682</v>
          </cell>
          <cell r="BD169">
            <v>108.75189878896177</v>
          </cell>
          <cell r="BE169">
            <v>121.94890006003159</v>
          </cell>
          <cell r="BF169">
            <v>108.17085955083087</v>
          </cell>
          <cell r="BG169">
            <v>98.286585290642776</v>
          </cell>
          <cell r="BH169">
            <v>93.154993689617768</v>
          </cell>
          <cell r="BI169">
            <v>90.066942777412535</v>
          </cell>
          <cell r="BJ169">
            <v>110.72801224982967</v>
          </cell>
          <cell r="BK169">
            <v>93.585996194709736</v>
          </cell>
          <cell r="BL169">
            <v>84.236439454336818</v>
          </cell>
          <cell r="BM169">
            <v>103.96143318600249</v>
          </cell>
          <cell r="BN169">
            <v>117.3337901988459</v>
          </cell>
          <cell r="BO169">
            <v>89.303640803314195</v>
          </cell>
          <cell r="BP169">
            <v>119.52514635298041</v>
          </cell>
          <cell r="BQ169">
            <v>84.46242522374547</v>
          </cell>
          <cell r="BR169">
            <v>97.083088850685343</v>
          </cell>
          <cell r="BS169">
            <v>76.503426322821511</v>
          </cell>
          <cell r="BT169">
            <v>121.64147580943028</v>
          </cell>
          <cell r="BU169">
            <v>88.766925112345973</v>
          </cell>
          <cell r="BV169">
            <v>124.61298328257675</v>
          </cell>
          <cell r="BW169">
            <v>96.76849403613312</v>
          </cell>
          <cell r="BX169">
            <v>120.12341769720928</v>
          </cell>
          <cell r="BY169">
            <v>83.587638080524243</v>
          </cell>
          <cell r="BZ169">
            <v>93.769768989961406</v>
          </cell>
          <cell r="CA169">
            <v>79.302552730887314</v>
          </cell>
          <cell r="CB169">
            <v>108.86976774377509</v>
          </cell>
          <cell r="CC169">
            <v>99.10914800020258</v>
          </cell>
          <cell r="CD169">
            <v>97.601158917360834</v>
          </cell>
          <cell r="CE169">
            <v>119.88250552796517</v>
          </cell>
          <cell r="CF169">
            <v>104.94823616839408</v>
          </cell>
          <cell r="CG169">
            <v>140.42151111581592</v>
          </cell>
          <cell r="CH169">
            <v>116.89292294869001</v>
          </cell>
          <cell r="CI169">
            <v>109.74948135906722</v>
          </cell>
          <cell r="CJ169">
            <v>114.71289227314038</v>
          </cell>
          <cell r="CK169">
            <v>63.207963660894258</v>
          </cell>
          <cell r="CL169">
            <v>142.55914923376955</v>
          </cell>
          <cell r="CM169">
            <v>142.31455237013589</v>
          </cell>
          <cell r="CN169">
            <v>86.835595497884654</v>
          </cell>
          <cell r="CO169">
            <v>143.15350434137451</v>
          </cell>
          <cell r="CP169">
            <v>88.043803438302533</v>
          </cell>
          <cell r="CQ169">
            <v>104.79673113036093</v>
          </cell>
          <cell r="CR169">
            <v>109.66322161289457</v>
          </cell>
          <cell r="CS169">
            <v>152.76898616434076</v>
          </cell>
          <cell r="CT169">
            <v>134.58812923974477</v>
          </cell>
          <cell r="CU169">
            <v>102.40920146547008</v>
          </cell>
          <cell r="CV169">
            <v>118.774254139543</v>
          </cell>
          <cell r="CW169">
            <v>119.87993665085666</v>
          </cell>
          <cell r="CX169">
            <v>99.549908281210321</v>
          </cell>
          <cell r="CY169">
            <v>50.116724115337803</v>
          </cell>
          <cell r="CZ169">
            <v>125.45076011233061</v>
          </cell>
          <cell r="DA169">
            <v>147.35894967541347</v>
          </cell>
          <cell r="DB169">
            <v>86.597368211524483</v>
          </cell>
          <cell r="DC169">
            <v>111.45430396647114</v>
          </cell>
          <cell r="DD169">
            <v>117.11223798798972</v>
          </cell>
          <cell r="DE169">
            <v>136.80921916718677</v>
          </cell>
          <cell r="DF169">
            <v>124.8355070356051</v>
          </cell>
          <cell r="DG169">
            <v>137.9499718563487</v>
          </cell>
          <cell r="DH169">
            <v>120.30178789701374</v>
          </cell>
          <cell r="DI169">
            <v>134.99760259439353</v>
          </cell>
          <cell r="DJ169">
            <v>97.778294188358771</v>
          </cell>
          <cell r="DK169">
            <v>94.883445638023559</v>
          </cell>
          <cell r="DL169">
            <v>117.95519445373796</v>
          </cell>
          <cell r="DM169">
            <v>133.76897877838493</v>
          </cell>
          <cell r="DN169">
            <v>122.28967028950666</v>
          </cell>
          <cell r="DO169">
            <v>76.325377902986816</v>
          </cell>
          <cell r="DP169">
            <v>118.27321505751183</v>
          </cell>
          <cell r="DQ169">
            <v>113.37246967197362</v>
          </cell>
          <cell r="DR169">
            <v>114.02446439062965</v>
          </cell>
          <cell r="DS169">
            <v>124.90323094734596</v>
          </cell>
          <cell r="DT169">
            <v>93.787628144344367</v>
          </cell>
          <cell r="DU169">
            <v>135.4552529262815</v>
          </cell>
          <cell r="DV169">
            <v>107.64135606956506</v>
          </cell>
          <cell r="DW169">
            <v>119.22224269924132</v>
          </cell>
          <cell r="DX169">
            <v>68.64370771091734</v>
          </cell>
          <cell r="DY169">
            <v>123.69171471094228</v>
          </cell>
          <cell r="DZ169">
            <v>93.066699698731881</v>
          </cell>
          <cell r="EA169">
            <v>103.41805988993819</v>
          </cell>
          <cell r="EB169">
            <v>84.941780756741366</v>
          </cell>
          <cell r="EC169">
            <v>124.54196824515587</v>
          </cell>
          <cell r="ED169">
            <v>106.43092070421707</v>
          </cell>
          <cell r="EE169">
            <v>105.91054744212435</v>
          </cell>
          <cell r="EF169">
            <v>109.14068098739186</v>
          </cell>
          <cell r="EG169">
            <v>109.36492444959717</v>
          </cell>
          <cell r="EH169">
            <v>94.546597224754521</v>
          </cell>
          <cell r="EI169">
            <v>113.36931641020824</v>
          </cell>
          <cell r="EJ169">
            <v>84.877015645081855</v>
          </cell>
          <cell r="EK169">
            <v>80.09033174710126</v>
          </cell>
          <cell r="EL169">
            <v>102.47500035383727</v>
          </cell>
          <cell r="EM169">
            <v>65.19243647710384</v>
          </cell>
          <cell r="EN169">
            <v>119.71755771165385</v>
          </cell>
          <cell r="EO169">
            <v>99.283730038355387</v>
          </cell>
          <cell r="EP169">
            <v>167.50710876347807</v>
          </cell>
          <cell r="EQ169">
            <v>100.04071764261386</v>
          </cell>
          <cell r="ER169">
            <v>89.608272860883133</v>
          </cell>
          <cell r="ES169">
            <v>107.04880546899906</v>
          </cell>
          <cell r="ET169">
            <v>113.7940880317192</v>
          </cell>
          <cell r="EU169">
            <v>76.995647911961001</v>
          </cell>
          <cell r="EV169">
            <v>72.407485411428823</v>
          </cell>
          <cell r="EW169">
            <v>130.92965878605196</v>
          </cell>
          <cell r="EX169">
            <v>118.39042905363071</v>
          </cell>
          <cell r="EY169">
            <v>76.536477072508646</v>
          </cell>
          <cell r="EZ169">
            <v>137.9147107828353</v>
          </cell>
          <cell r="FA169">
            <v>139.61108742010205</v>
          </cell>
          <cell r="FB169">
            <v>87.986586886971807</v>
          </cell>
          <cell r="FC169">
            <v>81.042363276641339</v>
          </cell>
          <cell r="FD169">
            <v>92.678795938811788</v>
          </cell>
          <cell r="FE169">
            <v>155.39254201154426</v>
          </cell>
          <cell r="FF169">
            <v>83.753260184630236</v>
          </cell>
          <cell r="FG169">
            <v>86.340489698806607</v>
          </cell>
          <cell r="FH169">
            <v>157.07663844484492</v>
          </cell>
          <cell r="FI169">
            <v>76.679429580506053</v>
          </cell>
          <cell r="FJ169">
            <v>91.474803533446547</v>
          </cell>
          <cell r="FK169">
            <v>112.68017334274531</v>
          </cell>
          <cell r="FL169">
            <v>80.015067759258699</v>
          </cell>
          <cell r="FM169">
            <v>86.379887131658862</v>
          </cell>
          <cell r="FN169">
            <v>106.04968212711294</v>
          </cell>
          <cell r="FO169">
            <v>151.4317809167452</v>
          </cell>
          <cell r="FP169">
            <v>76.473709431398163</v>
          </cell>
          <cell r="FQ169">
            <v>106.90923835894928</v>
          </cell>
          <cell r="FR169">
            <v>93.971827360094636</v>
          </cell>
          <cell r="FS169">
            <v>91.877938426985011</v>
          </cell>
          <cell r="FT169">
            <v>115.91999488988101</v>
          </cell>
          <cell r="FU169">
            <v>112.8785557189027</v>
          </cell>
          <cell r="FV169">
            <v>95.36280545488529</v>
          </cell>
          <cell r="FW169">
            <v>91.543935623569141</v>
          </cell>
          <cell r="FX169">
            <v>96.431883272448744</v>
          </cell>
          <cell r="FY169">
            <v>111.76699330576797</v>
          </cell>
          <cell r="FZ169">
            <v>132.92738844039087</v>
          </cell>
          <cell r="GA169">
            <v>104.67304440131034</v>
          </cell>
          <cell r="GB169">
            <v>101.93849548981305</v>
          </cell>
          <cell r="GC169">
            <v>110.38758890441399</v>
          </cell>
          <cell r="GD169">
            <v>103.09077848860494</v>
          </cell>
          <cell r="GE169">
            <v>107.18481073378248</v>
          </cell>
          <cell r="GF169">
            <v>80.21222801494325</v>
          </cell>
          <cell r="GG169">
            <v>111.24387646412285</v>
          </cell>
          <cell r="GH169">
            <v>108.68000570159504</v>
          </cell>
          <cell r="GI169">
            <v>86.24204450330484</v>
          </cell>
          <cell r="GJ169">
            <v>113.88653718505122</v>
          </cell>
          <cell r="GK169">
            <v>76.886677670759951</v>
          </cell>
          <cell r="GL169">
            <v>94.400868661804594</v>
          </cell>
          <cell r="GM169">
            <v>116.6213262330396</v>
          </cell>
          <cell r="GN169">
            <v>130.02426979751067</v>
          </cell>
          <cell r="GO169">
            <v>79.609865214046636</v>
          </cell>
          <cell r="GP169">
            <v>97.901066751570369</v>
          </cell>
          <cell r="GQ169">
            <v>79.571778112869779</v>
          </cell>
          <cell r="GR169">
            <v>99.658674109700868</v>
          </cell>
          <cell r="GS169">
            <v>115.24537071868968</v>
          </cell>
          <cell r="GT169">
            <v>85.281687575306577</v>
          </cell>
          <cell r="GU169">
            <v>130.83883996440989</v>
          </cell>
          <cell r="GV169">
            <v>97.35036134551585</v>
          </cell>
          <cell r="GW169">
            <v>76.962810681587754</v>
          </cell>
          <cell r="GX169">
            <v>104.54425876155484</v>
          </cell>
          <cell r="GY169">
            <v>82.662757666632558</v>
          </cell>
          <cell r="GZ169">
            <v>139.24421235493892</v>
          </cell>
          <cell r="HA169">
            <v>126.046164110365</v>
          </cell>
          <cell r="HB169">
            <v>100.84922690834098</v>
          </cell>
          <cell r="HC169">
            <v>101.69935683691706</v>
          </cell>
          <cell r="HD169">
            <v>131.70042463712366</v>
          </cell>
          <cell r="HE169">
            <v>128.53503604400137</v>
          </cell>
          <cell r="HF169">
            <v>93.607018960304728</v>
          </cell>
          <cell r="HG169">
            <v>93.626017880085826</v>
          </cell>
          <cell r="HH169">
            <v>78.826602349536557</v>
          </cell>
          <cell r="HI169">
            <v>110.19847326261042</v>
          </cell>
          <cell r="HJ169">
            <v>95.201556361170063</v>
          </cell>
          <cell r="HK169">
            <v>95.791677125460851</v>
          </cell>
          <cell r="HL169">
            <v>176.883968078913</v>
          </cell>
          <cell r="HM169">
            <v>114.21146863907856</v>
          </cell>
          <cell r="HN169">
            <v>77.16257437779926</v>
          </cell>
          <cell r="HO169">
            <v>86.342017458599628</v>
          </cell>
          <cell r="HP169">
            <v>117.62503605134732</v>
          </cell>
          <cell r="HQ169">
            <v>72.69279742386</v>
          </cell>
          <cell r="HR169">
            <v>89.540722731020139</v>
          </cell>
          <cell r="HS169">
            <v>113.55690963947553</v>
          </cell>
          <cell r="HT169">
            <v>127.53647674527097</v>
          </cell>
          <cell r="HU169">
            <v>91.757737091213656</v>
          </cell>
          <cell r="HV169">
            <v>109.21192408953758</v>
          </cell>
          <cell r="HW169">
            <v>56.777155429084416</v>
          </cell>
          <cell r="HX169">
            <v>68.865690193676599</v>
          </cell>
          <cell r="HY169">
            <v>90.672614501722578</v>
          </cell>
          <cell r="HZ169">
            <v>112.76454348372394</v>
          </cell>
          <cell r="IA169">
            <v>72.681000859127153</v>
          </cell>
          <cell r="IB169">
            <v>120.02067122442445</v>
          </cell>
          <cell r="IC169">
            <v>86.470659947471773</v>
          </cell>
          <cell r="ID169">
            <v>97.340614138956582</v>
          </cell>
          <cell r="IE169">
            <v>108.07100819202194</v>
          </cell>
          <cell r="IF169">
            <v>81.556107187391518</v>
          </cell>
          <cell r="IG169">
            <v>80.312639249058179</v>
          </cell>
          <cell r="IH169">
            <v>96.51170662350691</v>
          </cell>
          <cell r="II169">
            <v>91.614953410970955</v>
          </cell>
          <cell r="IJ169">
            <v>113.26998269947215</v>
          </cell>
          <cell r="IK169">
            <v>72.957920650733641</v>
          </cell>
          <cell r="IL169">
            <v>104.65530869720804</v>
          </cell>
          <cell r="IM169">
            <v>107.70934269788724</v>
          </cell>
          <cell r="IN169">
            <v>116.4367353880352</v>
          </cell>
          <cell r="IO169">
            <v>115.90230555259011</v>
          </cell>
          <cell r="IP169">
            <v>142.70905056433048</v>
          </cell>
          <cell r="IQ169">
            <v>103.03054574778675</v>
          </cell>
          <cell r="IR169">
            <v>101.56495556748321</v>
          </cell>
          <cell r="IS169">
            <v>106.02095900897334</v>
          </cell>
          <cell r="IT169">
            <v>125.13226587584758</v>
          </cell>
          <cell r="IU169">
            <v>95.312211734278947</v>
          </cell>
          <cell r="IV169">
            <v>78.958705756383381</v>
          </cell>
          <cell r="IW169">
            <v>75.274913505416507</v>
          </cell>
          <cell r="IX169">
            <v>95.140409160031695</v>
          </cell>
          <cell r="IY169">
            <v>114.25050755641767</v>
          </cell>
        </row>
        <row r="170">
          <cell r="J170">
            <v>87.026679440771289</v>
          </cell>
          <cell r="K170">
            <v>83.874113054545589</v>
          </cell>
          <cell r="L170">
            <v>102.36100673009942</v>
          </cell>
          <cell r="M170">
            <v>111.79126846363042</v>
          </cell>
          <cell r="N170">
            <v>94.8149887874645</v>
          </cell>
          <cell r="O170">
            <v>113.95550388915116</v>
          </cell>
          <cell r="P170">
            <v>94.597005252505625</v>
          </cell>
          <cell r="Q170">
            <v>91.826003855631441</v>
          </cell>
          <cell r="R170">
            <v>87.960416214928856</v>
          </cell>
          <cell r="S170">
            <v>81.760115669860383</v>
          </cell>
          <cell r="T170">
            <v>95.321977344670302</v>
          </cell>
          <cell r="U170">
            <v>70.170734989212818</v>
          </cell>
          <cell r="V170">
            <v>88.485480044739759</v>
          </cell>
          <cell r="W170">
            <v>72.273645379324577</v>
          </cell>
          <cell r="X170">
            <v>131.96148953101928</v>
          </cell>
          <cell r="Y170">
            <v>112.96324535650679</v>
          </cell>
          <cell r="Z170">
            <v>107.34333927667049</v>
          </cell>
          <cell r="AA170">
            <v>121.26296371763895</v>
          </cell>
          <cell r="AB170">
            <v>137.11409554189609</v>
          </cell>
          <cell r="AC170">
            <v>114.7982028806951</v>
          </cell>
          <cell r="AD170">
            <v>79.688528689087363</v>
          </cell>
          <cell r="AE170">
            <v>90.346048317166506</v>
          </cell>
          <cell r="AF170">
            <v>95.787132688233797</v>
          </cell>
          <cell r="AG170">
            <v>109.0351877433513</v>
          </cell>
          <cell r="AH170">
            <v>87.447615104749943</v>
          </cell>
          <cell r="AI170">
            <v>86.752827080366302</v>
          </cell>
          <cell r="AJ170">
            <v>103.11418668167124</v>
          </cell>
          <cell r="AK170">
            <v>92.272048373331117</v>
          </cell>
          <cell r="AL170">
            <v>120.07650990838805</v>
          </cell>
          <cell r="AM170">
            <v>75.986743045586891</v>
          </cell>
          <cell r="AN170">
            <v>129.80270237472806</v>
          </cell>
          <cell r="AO170">
            <v>98.948309358342456</v>
          </cell>
          <cell r="AP170">
            <v>69.533508358054718</v>
          </cell>
          <cell r="AQ170">
            <v>113.4690571788947</v>
          </cell>
          <cell r="AR170">
            <v>58.497043965703881</v>
          </cell>
          <cell r="AS170">
            <v>128.23372356889686</v>
          </cell>
          <cell r="AT170">
            <v>85.523758447061539</v>
          </cell>
          <cell r="AU170">
            <v>120.3263283648859</v>
          </cell>
          <cell r="AV170">
            <v>82.331806273043526</v>
          </cell>
          <cell r="AW170">
            <v>93.0529399679329</v>
          </cell>
          <cell r="AX170">
            <v>124.48249017960428</v>
          </cell>
          <cell r="AY170">
            <v>97.715832103435133</v>
          </cell>
          <cell r="AZ170">
            <v>115.0561000740848</v>
          </cell>
          <cell r="BA170">
            <v>127.21361177078489</v>
          </cell>
          <cell r="BB170">
            <v>97.143939460062001</v>
          </cell>
          <cell r="BC170">
            <v>105.94641408141463</v>
          </cell>
          <cell r="BD170">
            <v>105.56123679421322</v>
          </cell>
          <cell r="BE170">
            <v>122.63091942404134</v>
          </cell>
          <cell r="BF170">
            <v>107.65587727963289</v>
          </cell>
          <cell r="BG170">
            <v>94.642650734181302</v>
          </cell>
          <cell r="BH170">
            <v>92.936890007802475</v>
          </cell>
          <cell r="BI170">
            <v>89.431037337867465</v>
          </cell>
          <cell r="BJ170">
            <v>109.61372991822776</v>
          </cell>
          <cell r="BK170">
            <v>93.862334666113441</v>
          </cell>
          <cell r="BL170">
            <v>85.192526396267041</v>
          </cell>
          <cell r="BM170">
            <v>103.78314794071389</v>
          </cell>
          <cell r="BN170">
            <v>118.46200183371336</v>
          </cell>
          <cell r="BO170">
            <v>90.550023083456239</v>
          </cell>
          <cell r="BP170">
            <v>114.87644984410538</v>
          </cell>
          <cell r="BQ170">
            <v>84.658762914262766</v>
          </cell>
          <cell r="BR170">
            <v>98.69250926112197</v>
          </cell>
          <cell r="BS170">
            <v>77.008707141487648</v>
          </cell>
          <cell r="BT170">
            <v>122.62259307529683</v>
          </cell>
          <cell r="BU170">
            <v>86.981541323759203</v>
          </cell>
          <cell r="BV170">
            <v>121.54367361587325</v>
          </cell>
          <cell r="BW170">
            <v>96.98062823600732</v>
          </cell>
          <cell r="BX170">
            <v>121.5185964172545</v>
          </cell>
          <cell r="BY170">
            <v>83.136629142150412</v>
          </cell>
          <cell r="BZ170">
            <v>94.593316364739636</v>
          </cell>
          <cell r="CA170">
            <v>76.974823044760512</v>
          </cell>
          <cell r="CB170">
            <v>108.13870868243012</v>
          </cell>
          <cell r="CC170">
            <v>100.32796971539909</v>
          </cell>
          <cell r="CD170">
            <v>98.759843426926679</v>
          </cell>
          <cell r="CE170">
            <v>116.00163895751008</v>
          </cell>
          <cell r="CF170">
            <v>105.78958031010852</v>
          </cell>
          <cell r="CG170">
            <v>139.64350593063341</v>
          </cell>
          <cell r="CH170">
            <v>115.97978669514465</v>
          </cell>
          <cell r="CI170">
            <v>108.83583427820271</v>
          </cell>
          <cell r="CJ170">
            <v>115.4434026853646</v>
          </cell>
          <cell r="CK170">
            <v>65.523710574542662</v>
          </cell>
          <cell r="CL170">
            <v>143.65060776619148</v>
          </cell>
          <cell r="CM170">
            <v>141.76395148184795</v>
          </cell>
          <cell r="CN170">
            <v>85.380903688671509</v>
          </cell>
          <cell r="CO170">
            <v>141.71026679108061</v>
          </cell>
          <cell r="CP170">
            <v>86.844400715229753</v>
          </cell>
          <cell r="CQ170">
            <v>104.63326926136759</v>
          </cell>
          <cell r="CR170">
            <v>110.54436137220466</v>
          </cell>
          <cell r="CS170">
            <v>149.18019329841727</v>
          </cell>
          <cell r="CT170">
            <v>134.71887624193005</v>
          </cell>
          <cell r="CU170">
            <v>104.12852362342116</v>
          </cell>
          <cell r="CV170">
            <v>117.89531101471827</v>
          </cell>
          <cell r="CW170">
            <v>115.53780702944118</v>
          </cell>
          <cell r="CX170">
            <v>100.40912748076515</v>
          </cell>
          <cell r="CY170">
            <v>50.980764114099252</v>
          </cell>
          <cell r="CZ170">
            <v>125.19192127985623</v>
          </cell>
          <cell r="DA170">
            <v>144.96115986269911</v>
          </cell>
          <cell r="DB170">
            <v>87.860122935873719</v>
          </cell>
          <cell r="DC170">
            <v>110.95606640747984</v>
          </cell>
          <cell r="DD170">
            <v>116.40009125792298</v>
          </cell>
          <cell r="DE170">
            <v>136.68397829022811</v>
          </cell>
          <cell r="DF170">
            <v>122.95619311869859</v>
          </cell>
          <cell r="DG170">
            <v>139.13822385169206</v>
          </cell>
          <cell r="DH170">
            <v>118.31332455645253</v>
          </cell>
          <cell r="DI170">
            <v>136.29134915593144</v>
          </cell>
          <cell r="DJ170">
            <v>98.852264317245002</v>
          </cell>
          <cell r="DK170">
            <v>95.370735612742379</v>
          </cell>
          <cell r="DL170">
            <v>114.1150403127747</v>
          </cell>
          <cell r="DM170">
            <v>133.50033627526693</v>
          </cell>
          <cell r="DN170">
            <v>123.56960520307858</v>
          </cell>
          <cell r="DO170">
            <v>75.072916387915726</v>
          </cell>
          <cell r="DP170">
            <v>117.93239450153112</v>
          </cell>
          <cell r="DQ170">
            <v>114.86173638457261</v>
          </cell>
          <cell r="DR170">
            <v>113.22160002751048</v>
          </cell>
          <cell r="DS170">
            <v>126.28450072241939</v>
          </cell>
          <cell r="DT170">
            <v>96.755936964218932</v>
          </cell>
          <cell r="DU170">
            <v>132.81642855612805</v>
          </cell>
          <cell r="DV170">
            <v>104.76773074156716</v>
          </cell>
          <cell r="DW170">
            <v>121.86472168935015</v>
          </cell>
          <cell r="DX170">
            <v>70.03209301016976</v>
          </cell>
          <cell r="DY170">
            <v>123.67738953399095</v>
          </cell>
          <cell r="DZ170">
            <v>91.449730780658044</v>
          </cell>
          <cell r="EA170">
            <v>102.57544671877517</v>
          </cell>
          <cell r="EB170">
            <v>83.371836361103618</v>
          </cell>
          <cell r="EC170">
            <v>123.97598057439174</v>
          </cell>
          <cell r="ED170">
            <v>109.83967439564218</v>
          </cell>
          <cell r="EE170">
            <v>105.92086288622212</v>
          </cell>
          <cell r="EF170">
            <v>108.65385331991504</v>
          </cell>
          <cell r="EG170">
            <v>108.78794407710052</v>
          </cell>
          <cell r="EH170">
            <v>95.843296096873075</v>
          </cell>
          <cell r="EI170">
            <v>112.80760534533081</v>
          </cell>
          <cell r="EJ170">
            <v>85.151331722004244</v>
          </cell>
          <cell r="EK170">
            <v>82.292677601421289</v>
          </cell>
          <cell r="EL170">
            <v>101.86317670873743</v>
          </cell>
          <cell r="EM170">
            <v>63.701861634499416</v>
          </cell>
          <cell r="EN170">
            <v>121.81506312196424</v>
          </cell>
          <cell r="EO170">
            <v>98.952175411909053</v>
          </cell>
          <cell r="EP170">
            <v>169.0455363462992</v>
          </cell>
          <cell r="EQ170">
            <v>100.13026145309489</v>
          </cell>
          <cell r="ER170">
            <v>88.871400856453675</v>
          </cell>
          <cell r="ES170">
            <v>107.1552539695456</v>
          </cell>
          <cell r="ET170">
            <v>113.3356128237471</v>
          </cell>
          <cell r="EU170">
            <v>77.087007573977914</v>
          </cell>
          <cell r="EV170">
            <v>72.239194724127131</v>
          </cell>
          <cell r="EW170">
            <v>129.51409804591381</v>
          </cell>
          <cell r="EX170">
            <v>116.74111062212899</v>
          </cell>
          <cell r="EY170">
            <v>75.695279863298026</v>
          </cell>
          <cell r="EZ170">
            <v>138.45804289789794</v>
          </cell>
          <cell r="FA170">
            <v>135.50437158008256</v>
          </cell>
          <cell r="FB170">
            <v>89.172576629766425</v>
          </cell>
          <cell r="FC170">
            <v>82.113488325463422</v>
          </cell>
          <cell r="FD170">
            <v>92.574502191764552</v>
          </cell>
          <cell r="FE170">
            <v>158.35665303887689</v>
          </cell>
          <cell r="FF170">
            <v>84.301750659295422</v>
          </cell>
          <cell r="FG170">
            <v>85.729424295495065</v>
          </cell>
          <cell r="FH170">
            <v>158.37728649962256</v>
          </cell>
          <cell r="FI170">
            <v>77.030045061150531</v>
          </cell>
          <cell r="FJ170">
            <v>91.981199536680734</v>
          </cell>
          <cell r="FK170">
            <v>113.92157614457214</v>
          </cell>
          <cell r="FL170">
            <v>80.905715128764925</v>
          </cell>
          <cell r="FM170">
            <v>85.705794644710551</v>
          </cell>
          <cell r="FN170">
            <v>107.09724168868941</v>
          </cell>
          <cell r="FO170">
            <v>151.20474227343129</v>
          </cell>
          <cell r="FP170">
            <v>77.616133919845268</v>
          </cell>
          <cell r="FQ170">
            <v>104.00023551567406</v>
          </cell>
          <cell r="FR170">
            <v>93.728386408535286</v>
          </cell>
          <cell r="FS170">
            <v>89.796841515672156</v>
          </cell>
          <cell r="FT170">
            <v>115.78500457742929</v>
          </cell>
          <cell r="FU170">
            <v>113.0892069683844</v>
          </cell>
          <cell r="FV170">
            <v>92.462635667819612</v>
          </cell>
          <cell r="FW170">
            <v>92.251763405250344</v>
          </cell>
          <cell r="FX170">
            <v>94.738190902633221</v>
          </cell>
          <cell r="FY170">
            <v>109.26903113032982</v>
          </cell>
          <cell r="FZ170">
            <v>132.6694817103884</v>
          </cell>
          <cell r="GA170">
            <v>103.28274657807184</v>
          </cell>
          <cell r="GB170">
            <v>102.46704908528797</v>
          </cell>
          <cell r="GC170">
            <v>110.3083244144578</v>
          </cell>
          <cell r="GD170">
            <v>106.66319499844889</v>
          </cell>
          <cell r="GE170">
            <v>107.87848298493608</v>
          </cell>
          <cell r="GF170">
            <v>80.333456638383296</v>
          </cell>
          <cell r="GG170">
            <v>112.45185065941348</v>
          </cell>
          <cell r="GH170">
            <v>108.70786961951521</v>
          </cell>
          <cell r="GI170">
            <v>86.337185924811848</v>
          </cell>
          <cell r="GJ170">
            <v>115.98269433873796</v>
          </cell>
          <cell r="GK170">
            <v>76.977919766229306</v>
          </cell>
          <cell r="GL170">
            <v>93.501391657316503</v>
          </cell>
          <cell r="GM170">
            <v>114.90097631093442</v>
          </cell>
          <cell r="GN170">
            <v>129.51692603245112</v>
          </cell>
          <cell r="GO170">
            <v>81.904039218355337</v>
          </cell>
          <cell r="GP170">
            <v>98.366629365197596</v>
          </cell>
          <cell r="GQ170">
            <v>81.71527345596391</v>
          </cell>
          <cell r="GR170">
            <v>98.490649365061913</v>
          </cell>
          <cell r="GS170">
            <v>115.17552386567363</v>
          </cell>
          <cell r="GT170">
            <v>85.663485755033491</v>
          </cell>
          <cell r="GU170">
            <v>128.97961706469334</v>
          </cell>
          <cell r="GV170">
            <v>94.846137129400404</v>
          </cell>
          <cell r="GW170">
            <v>76.212565209512348</v>
          </cell>
          <cell r="GX170">
            <v>106.99328566606661</v>
          </cell>
          <cell r="GY170">
            <v>84.319570202002836</v>
          </cell>
          <cell r="GZ170">
            <v>139.56932174255837</v>
          </cell>
          <cell r="HA170">
            <v>127.59331212044698</v>
          </cell>
          <cell r="HB170">
            <v>101.19587508088848</v>
          </cell>
          <cell r="HC170">
            <v>102.79996500640524</v>
          </cell>
          <cell r="HD170">
            <v>132.92075142533028</v>
          </cell>
          <cell r="HE170">
            <v>129.36187198209555</v>
          </cell>
          <cell r="HF170">
            <v>93.519353297850742</v>
          </cell>
          <cell r="HG170">
            <v>97.307194255754496</v>
          </cell>
          <cell r="HH170">
            <v>80.192976048306846</v>
          </cell>
          <cell r="HI170">
            <v>109.02232524744075</v>
          </cell>
          <cell r="HJ170">
            <v>97.559786280040356</v>
          </cell>
          <cell r="HK170">
            <v>94.134649642908926</v>
          </cell>
          <cell r="HL170">
            <v>172.94094017794046</v>
          </cell>
          <cell r="HM170">
            <v>115.32253583277411</v>
          </cell>
          <cell r="HN170">
            <v>75.708224566928294</v>
          </cell>
          <cell r="HO170">
            <v>85.886281591171738</v>
          </cell>
          <cell r="HP170">
            <v>115.94120379151781</v>
          </cell>
          <cell r="HQ170">
            <v>72.566191180692329</v>
          </cell>
          <cell r="HR170">
            <v>87.592534882615027</v>
          </cell>
          <cell r="HS170">
            <v>114.1191241385374</v>
          </cell>
          <cell r="HT170">
            <v>122.17729330747989</v>
          </cell>
          <cell r="HU170">
            <v>91.232616152299656</v>
          </cell>
          <cell r="HV170">
            <v>107.85772601065524</v>
          </cell>
          <cell r="HW170">
            <v>57.670172579083946</v>
          </cell>
          <cell r="HX170">
            <v>69.237101943567978</v>
          </cell>
          <cell r="HY170">
            <v>89.09099373266362</v>
          </cell>
          <cell r="HZ170">
            <v>114.77646303083998</v>
          </cell>
          <cell r="IA170">
            <v>72.000705705620604</v>
          </cell>
          <cell r="IB170">
            <v>118.46226584681806</v>
          </cell>
          <cell r="IC170">
            <v>87.049591884648194</v>
          </cell>
          <cell r="ID170">
            <v>97.18607325208464</v>
          </cell>
          <cell r="IE170">
            <v>106.92249304875739</v>
          </cell>
          <cell r="IF170">
            <v>81.860652102149928</v>
          </cell>
          <cell r="IG170">
            <v>80.298507735832416</v>
          </cell>
          <cell r="IH170">
            <v>95.66132350662599</v>
          </cell>
          <cell r="II170">
            <v>91.774788929491038</v>
          </cell>
          <cell r="IJ170">
            <v>113.98841800322714</v>
          </cell>
          <cell r="IK170">
            <v>73.700817448082176</v>
          </cell>
          <cell r="IL170">
            <v>105.36690580346286</v>
          </cell>
          <cell r="IM170">
            <v>107.35653330048308</v>
          </cell>
          <cell r="IN170">
            <v>115.83230604694043</v>
          </cell>
          <cell r="IO170">
            <v>118.81763274774514</v>
          </cell>
          <cell r="IP170">
            <v>143.45990784262651</v>
          </cell>
          <cell r="IQ170">
            <v>103.13347621112878</v>
          </cell>
          <cell r="IR170">
            <v>103.50886569949913</v>
          </cell>
          <cell r="IS170">
            <v>107.60793076389669</v>
          </cell>
          <cell r="IT170">
            <v>124.91675464336626</v>
          </cell>
          <cell r="IU170">
            <v>95.054706538789858</v>
          </cell>
          <cell r="IV170">
            <v>80.222530053895227</v>
          </cell>
          <cell r="IW170">
            <v>75.061153743097336</v>
          </cell>
          <cell r="IX170">
            <v>97.94286004477236</v>
          </cell>
          <cell r="IY170">
            <v>114.66224912934335</v>
          </cell>
        </row>
        <row r="171">
          <cell r="J171">
            <v>87.136016747900058</v>
          </cell>
          <cell r="K171">
            <v>86.158614511094768</v>
          </cell>
          <cell r="L171">
            <v>102.24977110194185</v>
          </cell>
          <cell r="M171">
            <v>112.2315740439852</v>
          </cell>
          <cell r="N171">
            <v>96.267578134224621</v>
          </cell>
          <cell r="O171">
            <v>114.87482031190126</v>
          </cell>
          <cell r="P171">
            <v>95.19068089809339</v>
          </cell>
          <cell r="Q171">
            <v>90.851813117627344</v>
          </cell>
          <cell r="R171">
            <v>88.004573197575894</v>
          </cell>
          <cell r="S171">
            <v>83.004209540741158</v>
          </cell>
          <cell r="T171">
            <v>93.599763896086586</v>
          </cell>
          <cell r="U171">
            <v>70.002139469405577</v>
          </cell>
          <cell r="V171">
            <v>89.195588449300459</v>
          </cell>
          <cell r="W171">
            <v>70.345713718264506</v>
          </cell>
          <cell r="X171">
            <v>133.04799341799966</v>
          </cell>
          <cell r="Y171">
            <v>113.02101940847935</v>
          </cell>
          <cell r="Z171">
            <v>107.28203408065741</v>
          </cell>
          <cell r="AA171">
            <v>122.80864180322365</v>
          </cell>
          <cell r="AB171">
            <v>137.18117881500527</v>
          </cell>
          <cell r="AC171">
            <v>118.21140457156</v>
          </cell>
          <cell r="AD171">
            <v>77.774644302117878</v>
          </cell>
          <cell r="AE171">
            <v>87.739674595706646</v>
          </cell>
          <cell r="AF171">
            <v>97.735782953200754</v>
          </cell>
          <cell r="AG171">
            <v>107.35958275395782</v>
          </cell>
          <cell r="AH171">
            <v>87.996048990543699</v>
          </cell>
          <cell r="AI171">
            <v>87.521336253386067</v>
          </cell>
          <cell r="AJ171">
            <v>103.25406828930693</v>
          </cell>
          <cell r="AK171">
            <v>92.015002189769447</v>
          </cell>
          <cell r="AL171">
            <v>120.23210318071163</v>
          </cell>
          <cell r="AM171">
            <v>77.123018682027549</v>
          </cell>
          <cell r="AN171">
            <v>130.53322101424206</v>
          </cell>
          <cell r="AO171">
            <v>97.215180302497245</v>
          </cell>
          <cell r="AP171">
            <v>68.824884794221333</v>
          </cell>
          <cell r="AQ171">
            <v>113.86825494843133</v>
          </cell>
          <cell r="AR171">
            <v>57.975274817996038</v>
          </cell>
          <cell r="AS171">
            <v>130.89545538878724</v>
          </cell>
          <cell r="AT171">
            <v>85.748217108111106</v>
          </cell>
          <cell r="AU171">
            <v>120.81627135858335</v>
          </cell>
          <cell r="AV171">
            <v>79.589442735547991</v>
          </cell>
          <cell r="AW171">
            <v>94.526138652030042</v>
          </cell>
          <cell r="AX171">
            <v>121.03077699490959</v>
          </cell>
          <cell r="AY171">
            <v>98.302677585662394</v>
          </cell>
          <cell r="AZ171">
            <v>114.92635697694188</v>
          </cell>
          <cell r="BA171">
            <v>128.99635689246102</v>
          </cell>
          <cell r="BB171">
            <v>95.397937030910768</v>
          </cell>
          <cell r="BC171">
            <v>107.0784264896009</v>
          </cell>
          <cell r="BD171">
            <v>107.47242086296789</v>
          </cell>
          <cell r="BE171">
            <v>124.06173190211001</v>
          </cell>
          <cell r="BF171">
            <v>104.33030183611686</v>
          </cell>
          <cell r="BG171">
            <v>96.552563783410491</v>
          </cell>
          <cell r="BH171">
            <v>92.610358514144309</v>
          </cell>
          <cell r="BI171">
            <v>88.052388392633091</v>
          </cell>
          <cell r="BJ171">
            <v>107.87719824256594</v>
          </cell>
          <cell r="BK171">
            <v>93.85153487354107</v>
          </cell>
          <cell r="BL171">
            <v>84.077154207312404</v>
          </cell>
          <cell r="BM171">
            <v>106.90474932145716</v>
          </cell>
          <cell r="BN171">
            <v>120.17988227580122</v>
          </cell>
          <cell r="BO171">
            <v>91.27281169540052</v>
          </cell>
          <cell r="BP171">
            <v>116.1896553561233</v>
          </cell>
          <cell r="BQ171">
            <v>85.625006817164177</v>
          </cell>
          <cell r="BR171">
            <v>99.335731918402431</v>
          </cell>
          <cell r="BS171">
            <v>75.136784022919016</v>
          </cell>
          <cell r="BT171">
            <v>122.9904671601107</v>
          </cell>
          <cell r="BU171">
            <v>87.142304062570361</v>
          </cell>
          <cell r="BV171">
            <v>123.29812291790881</v>
          </cell>
          <cell r="BW171">
            <v>96.616993970537891</v>
          </cell>
          <cell r="BX171">
            <v>122.67249314325829</v>
          </cell>
          <cell r="BY171">
            <v>84.376970153595749</v>
          </cell>
          <cell r="BZ171">
            <v>94.588697633014007</v>
          </cell>
          <cell r="CA171">
            <v>77.835688024652825</v>
          </cell>
          <cell r="CB171">
            <v>107.68702272132563</v>
          </cell>
          <cell r="CC171">
            <v>98.567269922994498</v>
          </cell>
          <cell r="CD171">
            <v>99.871946159964125</v>
          </cell>
          <cell r="CE171">
            <v>114.21680813707582</v>
          </cell>
          <cell r="CF171">
            <v>103.20450244623056</v>
          </cell>
          <cell r="CG171">
            <v>141.4320794826404</v>
          </cell>
          <cell r="CH171">
            <v>117.10398323923496</v>
          </cell>
          <cell r="CI171">
            <v>106.66955991669894</v>
          </cell>
          <cell r="CJ171">
            <v>116.45253353214966</v>
          </cell>
          <cell r="CK171">
            <v>66.427535540593681</v>
          </cell>
          <cell r="CL171">
            <v>141.71591868341631</v>
          </cell>
          <cell r="CM171">
            <v>139.59202598361711</v>
          </cell>
          <cell r="CN171">
            <v>85.535964957488645</v>
          </cell>
          <cell r="CO171">
            <v>141.33073684201463</v>
          </cell>
          <cell r="CP171">
            <v>86.358263802415379</v>
          </cell>
          <cell r="CQ171">
            <v>104.97397842095442</v>
          </cell>
          <cell r="CR171">
            <v>110.80013871513799</v>
          </cell>
          <cell r="CS171">
            <v>151.56328318467871</v>
          </cell>
          <cell r="CT171">
            <v>133.42956905174816</v>
          </cell>
          <cell r="CU171">
            <v>106.84094626773806</v>
          </cell>
          <cell r="CV171">
            <v>116.71997454391187</v>
          </cell>
          <cell r="CW171">
            <v>114.05691708048884</v>
          </cell>
          <cell r="CX171">
            <v>97.90387629086851</v>
          </cell>
          <cell r="CY171">
            <v>51.5734022793091</v>
          </cell>
          <cell r="CZ171">
            <v>126.41535843404195</v>
          </cell>
          <cell r="DA171">
            <v>142.50119279438536</v>
          </cell>
          <cell r="DB171">
            <v>88.145261855887398</v>
          </cell>
          <cell r="DC171">
            <v>109.00886878859443</v>
          </cell>
          <cell r="DD171">
            <v>118.14620500761066</v>
          </cell>
          <cell r="DE171">
            <v>133.69475865524396</v>
          </cell>
          <cell r="DF171">
            <v>121.80041954190652</v>
          </cell>
          <cell r="DG171">
            <v>140.25879189728585</v>
          </cell>
          <cell r="DH171">
            <v>121.04653162170567</v>
          </cell>
          <cell r="DI171">
            <v>138.02889176903588</v>
          </cell>
          <cell r="DJ171">
            <v>97.418241538750877</v>
          </cell>
          <cell r="DK171">
            <v>96.639770073450535</v>
          </cell>
          <cell r="DL171">
            <v>115.91480010194338</v>
          </cell>
          <cell r="DM171">
            <v>133.14980954503386</v>
          </cell>
          <cell r="DN171">
            <v>122.97760014556302</v>
          </cell>
          <cell r="DO171">
            <v>74.032010001669434</v>
          </cell>
          <cell r="DP171">
            <v>121.48123489096157</v>
          </cell>
          <cell r="DQ171">
            <v>116.24592357561028</v>
          </cell>
          <cell r="DR171">
            <v>113.9541523633055</v>
          </cell>
          <cell r="DS171">
            <v>128.57046907411768</v>
          </cell>
          <cell r="DT171">
            <v>95.934945550641245</v>
          </cell>
          <cell r="DU171">
            <v>130.37415831274123</v>
          </cell>
          <cell r="DV171">
            <v>102.351948781917</v>
          </cell>
          <cell r="DW171">
            <v>119.54189568778911</v>
          </cell>
          <cell r="DX171">
            <v>68.943159516167185</v>
          </cell>
          <cell r="DY171">
            <v>122.24456465726691</v>
          </cell>
          <cell r="DZ171">
            <v>92.290141609560635</v>
          </cell>
          <cell r="EA171">
            <v>102.34461536692675</v>
          </cell>
          <cell r="EB171">
            <v>83.250210330120623</v>
          </cell>
          <cell r="EC171">
            <v>123.91514927312733</v>
          </cell>
          <cell r="ED171">
            <v>109.96263085396239</v>
          </cell>
          <cell r="EE171">
            <v>103.62027039110913</v>
          </cell>
          <cell r="EF171">
            <v>107.2801683105194</v>
          </cell>
          <cell r="EG171">
            <v>109.30430419148638</v>
          </cell>
          <cell r="EH171">
            <v>95.456413148467064</v>
          </cell>
          <cell r="EI171">
            <v>111.42037880684954</v>
          </cell>
          <cell r="EJ171">
            <v>85.392578499804813</v>
          </cell>
          <cell r="EK171">
            <v>81.286457988150843</v>
          </cell>
          <cell r="EL171">
            <v>101.91144216902545</v>
          </cell>
          <cell r="EM171">
            <v>65.189737056654678</v>
          </cell>
          <cell r="EN171">
            <v>120.01366354805319</v>
          </cell>
          <cell r="EO171">
            <v>97.784604377143765</v>
          </cell>
          <cell r="EP171">
            <v>169.80369253349687</v>
          </cell>
          <cell r="EQ171">
            <v>98.393236834135038</v>
          </cell>
          <cell r="ER171">
            <v>88.259266280942327</v>
          </cell>
          <cell r="ES171">
            <v>109.71410407832437</v>
          </cell>
          <cell r="ET171">
            <v>111.54400638182626</v>
          </cell>
          <cell r="EU171">
            <v>75.56735699057873</v>
          </cell>
          <cell r="EV171">
            <v>73.146717765753039</v>
          </cell>
          <cell r="EW171">
            <v>130.44930333646585</v>
          </cell>
          <cell r="EX171">
            <v>115.1227714483509</v>
          </cell>
          <cell r="EY171">
            <v>77.581986374839516</v>
          </cell>
          <cell r="EZ171">
            <v>141.32835426288577</v>
          </cell>
          <cell r="FA171">
            <v>134.3545452346053</v>
          </cell>
          <cell r="FB171">
            <v>88.951455919774276</v>
          </cell>
          <cell r="FC171">
            <v>81.670815180808376</v>
          </cell>
          <cell r="FD171">
            <v>93.838024399113579</v>
          </cell>
          <cell r="FE171">
            <v>161.76819535127731</v>
          </cell>
          <cell r="FF171">
            <v>84.525472172089735</v>
          </cell>
          <cell r="FG171">
            <v>85.645243798167797</v>
          </cell>
          <cell r="FH171">
            <v>160.10997306425094</v>
          </cell>
          <cell r="FI171">
            <v>76.734372234142285</v>
          </cell>
          <cell r="FJ171">
            <v>91.491101313578667</v>
          </cell>
          <cell r="FK171">
            <v>113.81493999098927</v>
          </cell>
          <cell r="FL171">
            <v>81.123736616776455</v>
          </cell>
          <cell r="FM171">
            <v>84.909604383874992</v>
          </cell>
          <cell r="FN171">
            <v>105.61564915679774</v>
          </cell>
          <cell r="FO171">
            <v>147.84602075332569</v>
          </cell>
          <cell r="FP171">
            <v>78.389124664485195</v>
          </cell>
          <cell r="FQ171">
            <v>105.01202928080144</v>
          </cell>
          <cell r="FR171">
            <v>91.731141223282563</v>
          </cell>
          <cell r="FS171">
            <v>90.82907745289765</v>
          </cell>
          <cell r="FT171">
            <v>112.49603195651041</v>
          </cell>
          <cell r="FU171">
            <v>112.83822963060804</v>
          </cell>
          <cell r="FV171">
            <v>93.039479683147732</v>
          </cell>
          <cell r="FW171">
            <v>91.498128744921701</v>
          </cell>
          <cell r="FX171">
            <v>95.044906877770245</v>
          </cell>
          <cell r="FY171">
            <v>107.23416069177559</v>
          </cell>
          <cell r="FZ171">
            <v>132.33493144448647</v>
          </cell>
          <cell r="GA171">
            <v>103.8835895883045</v>
          </cell>
          <cell r="GB171">
            <v>103.6444073879114</v>
          </cell>
          <cell r="GC171">
            <v>110.92246034473851</v>
          </cell>
          <cell r="GD171">
            <v>108.97431579466129</v>
          </cell>
          <cell r="GE171">
            <v>108.4739629271117</v>
          </cell>
          <cell r="GF171">
            <v>78.866008308378809</v>
          </cell>
          <cell r="GG171">
            <v>112.01633518137051</v>
          </cell>
          <cell r="GH171">
            <v>108.54725049077732</v>
          </cell>
          <cell r="GI171">
            <v>84.553776051580911</v>
          </cell>
          <cell r="GJ171">
            <v>117.71414670411312</v>
          </cell>
          <cell r="GK171">
            <v>77.915096893589535</v>
          </cell>
          <cell r="GL171">
            <v>93.367128111956703</v>
          </cell>
          <cell r="GM171">
            <v>114.03587896759646</v>
          </cell>
          <cell r="GN171">
            <v>128.13222793652932</v>
          </cell>
          <cell r="GO171">
            <v>81.968922796610826</v>
          </cell>
          <cell r="GP171">
            <v>101.15993075766822</v>
          </cell>
          <cell r="GQ171">
            <v>82.888082303248353</v>
          </cell>
          <cell r="GR171">
            <v>99.579361639791131</v>
          </cell>
          <cell r="GS171">
            <v>113.03315894418276</v>
          </cell>
          <cell r="GT171">
            <v>84.986989848715893</v>
          </cell>
          <cell r="GU171">
            <v>125.87537955442464</v>
          </cell>
          <cell r="GV171">
            <v>92.995860725115719</v>
          </cell>
          <cell r="GW171">
            <v>76.302027389903984</v>
          </cell>
          <cell r="GX171">
            <v>107.44152482945974</v>
          </cell>
          <cell r="GY171">
            <v>84.361976210911394</v>
          </cell>
          <cell r="GZ171">
            <v>143.96721151019261</v>
          </cell>
          <cell r="HA171">
            <v>128.00765596582664</v>
          </cell>
          <cell r="HB171">
            <v>102.03562270844718</v>
          </cell>
          <cell r="HC171">
            <v>104.43877654111019</v>
          </cell>
          <cell r="HD171">
            <v>127.82859452450143</v>
          </cell>
          <cell r="HE171">
            <v>129.29840636953682</v>
          </cell>
          <cell r="HF171">
            <v>94.864640435672669</v>
          </cell>
          <cell r="HG171">
            <v>96.695583203351021</v>
          </cell>
          <cell r="HH171">
            <v>80.351685250326994</v>
          </cell>
          <cell r="HI171">
            <v>105.2698998132325</v>
          </cell>
          <cell r="HJ171">
            <v>99.156265856497498</v>
          </cell>
          <cell r="HK171">
            <v>96.036343727194293</v>
          </cell>
          <cell r="HL171">
            <v>173.92807828003609</v>
          </cell>
          <cell r="HM171">
            <v>115.76924136329222</v>
          </cell>
          <cell r="HN171">
            <v>78.14868083850746</v>
          </cell>
          <cell r="HO171">
            <v>87.310077542504658</v>
          </cell>
          <cell r="HP171">
            <v>117.25869634373493</v>
          </cell>
          <cell r="HQ171">
            <v>72.997384086734669</v>
          </cell>
          <cell r="HR171">
            <v>88.21978917401502</v>
          </cell>
          <cell r="HS171">
            <v>115.47526397617767</v>
          </cell>
          <cell r="HT171">
            <v>124.34957295032081</v>
          </cell>
          <cell r="HU171">
            <v>91.784028143172421</v>
          </cell>
          <cell r="HV171">
            <v>108.89430030095448</v>
          </cell>
          <cell r="HW171">
            <v>57.909198514669349</v>
          </cell>
          <cell r="HX171">
            <v>67.097580004805295</v>
          </cell>
          <cell r="HY171">
            <v>88.19332075148543</v>
          </cell>
          <cell r="HZ171">
            <v>113.58299785960739</v>
          </cell>
          <cell r="IA171">
            <v>71.014085651228868</v>
          </cell>
          <cell r="IB171">
            <v>120.70809188981664</v>
          </cell>
          <cell r="IC171">
            <v>88.38257081690351</v>
          </cell>
          <cell r="ID171">
            <v>97.352032999540782</v>
          </cell>
          <cell r="IE171">
            <v>107.88344397775371</v>
          </cell>
          <cell r="IF171">
            <v>83.121763129762201</v>
          </cell>
          <cell r="IG171">
            <v>80.525186739068161</v>
          </cell>
          <cell r="IH171">
            <v>96.078930052977157</v>
          </cell>
          <cell r="II171">
            <v>92.153531353051221</v>
          </cell>
          <cell r="IJ171">
            <v>111.84724916891872</v>
          </cell>
          <cell r="IK171">
            <v>72.025877516109063</v>
          </cell>
          <cell r="IL171">
            <v>104.79646651108244</v>
          </cell>
          <cell r="IM171">
            <v>105.97524027745196</v>
          </cell>
          <cell r="IN171">
            <v>118.88870985125564</v>
          </cell>
          <cell r="IO171">
            <v>118.38016130630952</v>
          </cell>
          <cell r="IP171">
            <v>147.54939673789553</v>
          </cell>
          <cell r="IQ171">
            <v>105.38124659338555</v>
          </cell>
          <cell r="IR171">
            <v>103.12705131224473</v>
          </cell>
          <cell r="IS171">
            <v>109.3339767879006</v>
          </cell>
          <cell r="IT171">
            <v>125.60998430090361</v>
          </cell>
          <cell r="IU171">
            <v>95.04620049607108</v>
          </cell>
          <cell r="IV171">
            <v>80.799155919636391</v>
          </cell>
          <cell r="IW171">
            <v>73.383644286535286</v>
          </cell>
          <cell r="IX171">
            <v>99.097228392780096</v>
          </cell>
          <cell r="IY171">
            <v>115.77132455477447</v>
          </cell>
        </row>
        <row r="172">
          <cell r="J172">
            <v>84.367408198124679</v>
          </cell>
          <cell r="K172">
            <v>83.888499082423536</v>
          </cell>
          <cell r="L172">
            <v>101.63744925045043</v>
          </cell>
          <cell r="M172">
            <v>112.74439995148093</v>
          </cell>
          <cell r="N172">
            <v>96.154414694950674</v>
          </cell>
          <cell r="O172">
            <v>114.39889298996886</v>
          </cell>
          <cell r="P172">
            <v>94.636888324732098</v>
          </cell>
          <cell r="Q172">
            <v>89.45641910630215</v>
          </cell>
          <cell r="R172">
            <v>87.901344791328256</v>
          </cell>
          <cell r="S172">
            <v>82.78349518712956</v>
          </cell>
          <cell r="T172">
            <v>91.91697188908968</v>
          </cell>
          <cell r="U172">
            <v>70.73578205009035</v>
          </cell>
          <cell r="V172">
            <v>88.420474003138779</v>
          </cell>
          <cell r="W172">
            <v>68.466152002352786</v>
          </cell>
          <cell r="X172">
            <v>131.88265139712598</v>
          </cell>
          <cell r="Y172">
            <v>111.40686421928106</v>
          </cell>
          <cell r="Z172">
            <v>108.4808467286407</v>
          </cell>
          <cell r="AA172">
            <v>121.69730860521784</v>
          </cell>
          <cell r="AB172">
            <v>136.36702573822629</v>
          </cell>
          <cell r="AC172">
            <v>116.54664501011999</v>
          </cell>
          <cell r="AD172">
            <v>75.191953297974621</v>
          </cell>
          <cell r="AE172">
            <v>89.621611350270996</v>
          </cell>
          <cell r="AF172">
            <v>98.969647363204061</v>
          </cell>
          <cell r="AG172">
            <v>106.56129982137551</v>
          </cell>
          <cell r="AH172">
            <v>87.212819080000685</v>
          </cell>
          <cell r="AI172">
            <v>87.777155041383537</v>
          </cell>
          <cell r="AJ172">
            <v>103.79349814024833</v>
          </cell>
          <cell r="AK172">
            <v>93.170061651768521</v>
          </cell>
          <cell r="AL172">
            <v>116.88525307919269</v>
          </cell>
          <cell r="AM172">
            <v>76.646841416710643</v>
          </cell>
          <cell r="AN172">
            <v>132.95788773717823</v>
          </cell>
          <cell r="AO172">
            <v>96.42885218073647</v>
          </cell>
          <cell r="AP172">
            <v>69.632324547332857</v>
          </cell>
          <cell r="AQ172">
            <v>111.04108007974398</v>
          </cell>
          <cell r="AR172">
            <v>58.776656338592424</v>
          </cell>
          <cell r="AS172">
            <v>132.03381405185493</v>
          </cell>
          <cell r="AT172">
            <v>86.149754055781074</v>
          </cell>
          <cell r="AU172">
            <v>122.4370864624758</v>
          </cell>
          <cell r="AV172">
            <v>80.866343196996723</v>
          </cell>
          <cell r="AW172">
            <v>92.793654988984414</v>
          </cell>
          <cell r="AX172">
            <v>123.17835605543124</v>
          </cell>
          <cell r="AY172">
            <v>96.102838428220366</v>
          </cell>
          <cell r="AZ172">
            <v>112.96754032990559</v>
          </cell>
          <cell r="BA172">
            <v>131.87439330620128</v>
          </cell>
          <cell r="BB172">
            <v>96.372267416218108</v>
          </cell>
          <cell r="BC172">
            <v>110.32389212667576</v>
          </cell>
          <cell r="BD172">
            <v>107.1363321160423</v>
          </cell>
          <cell r="BE172">
            <v>124.14709866049748</v>
          </cell>
          <cell r="BF172">
            <v>105.61137102409675</v>
          </cell>
          <cell r="BG172">
            <v>96.280884339146098</v>
          </cell>
          <cell r="BH172">
            <v>91.335682347552194</v>
          </cell>
          <cell r="BI172">
            <v>86.786201093704065</v>
          </cell>
          <cell r="BJ172">
            <v>111.12757186403118</v>
          </cell>
          <cell r="BK172">
            <v>92.650304485241762</v>
          </cell>
          <cell r="BL172">
            <v>85.163325845711</v>
          </cell>
          <cell r="BM172">
            <v>104.14620264541684</v>
          </cell>
          <cell r="BN172">
            <v>120.76143039528002</v>
          </cell>
          <cell r="BO172">
            <v>90.499730077379013</v>
          </cell>
          <cell r="BP172">
            <v>113.4978634981309</v>
          </cell>
          <cell r="BQ172">
            <v>83.216572033140253</v>
          </cell>
          <cell r="BR172">
            <v>98.637012918106151</v>
          </cell>
          <cell r="BS172">
            <v>76.05018236428927</v>
          </cell>
          <cell r="BT172">
            <v>120.24994486448414</v>
          </cell>
          <cell r="BU172">
            <v>87.181387198113654</v>
          </cell>
          <cell r="BV172">
            <v>121.36274273992616</v>
          </cell>
          <cell r="BW172">
            <v>98.887290472769422</v>
          </cell>
          <cell r="BX172">
            <v>121.93056166063573</v>
          </cell>
          <cell r="BY172">
            <v>87.410925977164737</v>
          </cell>
          <cell r="BZ172">
            <v>93.948304572522702</v>
          </cell>
          <cell r="CA172">
            <v>76.790122061675163</v>
          </cell>
          <cell r="CB172">
            <v>110.18414991874459</v>
          </cell>
          <cell r="CC172">
            <v>97.533773836506114</v>
          </cell>
          <cell r="CD172">
            <v>100.08592496131209</v>
          </cell>
          <cell r="CE172">
            <v>111.24146353977206</v>
          </cell>
          <cell r="CF172">
            <v>102.85814781058919</v>
          </cell>
          <cell r="CG172">
            <v>142.71612860332738</v>
          </cell>
          <cell r="CH172">
            <v>118.63679037809618</v>
          </cell>
          <cell r="CI172">
            <v>106.37772529072492</v>
          </cell>
          <cell r="CJ172">
            <v>116.4183154228356</v>
          </cell>
          <cell r="CK172">
            <v>65.446713240198207</v>
          </cell>
          <cell r="CL172">
            <v>145.30023752770106</v>
          </cell>
          <cell r="CM172">
            <v>138.2671923498817</v>
          </cell>
          <cell r="CN172">
            <v>84.946407385505125</v>
          </cell>
          <cell r="CO172">
            <v>138.6889044982199</v>
          </cell>
          <cell r="CP172">
            <v>84.322422027770074</v>
          </cell>
          <cell r="CQ172">
            <v>106.24914272015253</v>
          </cell>
          <cell r="CR172">
            <v>111.0308594861725</v>
          </cell>
          <cell r="CS172">
            <v>147.7765220906976</v>
          </cell>
          <cell r="CT172">
            <v>130.28274945081736</v>
          </cell>
          <cell r="CU172">
            <v>106.89397715259375</v>
          </cell>
          <cell r="CV172">
            <v>115.54715359589569</v>
          </cell>
          <cell r="CW172">
            <v>111.8108601460487</v>
          </cell>
          <cell r="CX172">
            <v>98.8618905839337</v>
          </cell>
          <cell r="CY172">
            <v>50.49928001817122</v>
          </cell>
          <cell r="CZ172">
            <v>127.66335187620869</v>
          </cell>
          <cell r="DA172">
            <v>140.3359812242393</v>
          </cell>
          <cell r="DB172">
            <v>87.011428532433982</v>
          </cell>
          <cell r="DC172">
            <v>108.91361473714024</v>
          </cell>
          <cell r="DD172">
            <v>120.46028574690163</v>
          </cell>
          <cell r="DE172">
            <v>132.21986872962449</v>
          </cell>
          <cell r="DF172">
            <v>118.77120359663992</v>
          </cell>
          <cell r="DG172">
            <v>139.86346310727365</v>
          </cell>
          <cell r="DH172">
            <v>119.00038746890296</v>
          </cell>
          <cell r="DI172">
            <v>136.35412933980717</v>
          </cell>
          <cell r="DJ172">
            <v>99.052306917361122</v>
          </cell>
          <cell r="DK172">
            <v>94.603125831292019</v>
          </cell>
          <cell r="DL172">
            <v>114.45769438419183</v>
          </cell>
          <cell r="DM172">
            <v>133.00262893779777</v>
          </cell>
          <cell r="DN172">
            <v>125.95183585202943</v>
          </cell>
          <cell r="DO172">
            <v>74.518965028731401</v>
          </cell>
          <cell r="DP172">
            <v>121.13026375949194</v>
          </cell>
          <cell r="DQ172">
            <v>116.52206528314933</v>
          </cell>
          <cell r="DR172">
            <v>112.35849073002045</v>
          </cell>
          <cell r="DS172">
            <v>128.8795767936486</v>
          </cell>
          <cell r="DT172">
            <v>94.863184934381195</v>
          </cell>
          <cell r="DU172">
            <v>125.42915390729283</v>
          </cell>
          <cell r="DV172">
            <v>102.75366945407487</v>
          </cell>
          <cell r="DW172">
            <v>118.89270494824963</v>
          </cell>
          <cell r="DX172">
            <v>69.326604684317843</v>
          </cell>
          <cell r="DY172">
            <v>123.23209167481997</v>
          </cell>
          <cell r="DZ172">
            <v>93.400782211958742</v>
          </cell>
          <cell r="EA172">
            <v>100.27963249079934</v>
          </cell>
          <cell r="EB172">
            <v>82.306553453040706</v>
          </cell>
          <cell r="EC172">
            <v>123.08597584623216</v>
          </cell>
          <cell r="ED172">
            <v>110.97077061995022</v>
          </cell>
          <cell r="EE172">
            <v>102.64398274878562</v>
          </cell>
          <cell r="EF172">
            <v>106.16997769902292</v>
          </cell>
          <cell r="EG172">
            <v>107.81588265856894</v>
          </cell>
          <cell r="EH172">
            <v>95.450471361816895</v>
          </cell>
          <cell r="EI172">
            <v>113.18351215572082</v>
          </cell>
          <cell r="EJ172">
            <v>84.270092809679355</v>
          </cell>
          <cell r="EK172">
            <v>80.438085911041625</v>
          </cell>
          <cell r="EL172">
            <v>101.28829253234946</v>
          </cell>
          <cell r="EM172">
            <v>66.360222073833299</v>
          </cell>
          <cell r="EN172">
            <v>120.86384499554362</v>
          </cell>
          <cell r="EO172">
            <v>98.191668797551571</v>
          </cell>
          <cell r="EP172">
            <v>169.92368327402505</v>
          </cell>
          <cell r="EQ172">
            <v>100.90046720400755</v>
          </cell>
          <cell r="ER172">
            <v>89.8786524022603</v>
          </cell>
          <cell r="ES172">
            <v>110.20266996726363</v>
          </cell>
          <cell r="ET172">
            <v>108.54778716578875</v>
          </cell>
          <cell r="EU172">
            <v>73.799170833557653</v>
          </cell>
          <cell r="EV172">
            <v>73.417662112990769</v>
          </cell>
          <cell r="EW172">
            <v>127.22399346045988</v>
          </cell>
          <cell r="EX172">
            <v>115.64780950923502</v>
          </cell>
          <cell r="EY172">
            <v>78.823625003070418</v>
          </cell>
          <cell r="EZ172">
            <v>140.08715255349136</v>
          </cell>
          <cell r="FA172">
            <v>138.17881261896372</v>
          </cell>
          <cell r="FB172">
            <v>90.283264177087489</v>
          </cell>
          <cell r="FC172">
            <v>82.913556183230313</v>
          </cell>
          <cell r="FD172">
            <v>94.107552315941717</v>
          </cell>
          <cell r="FE172">
            <v>159.69639469391879</v>
          </cell>
          <cell r="FF172">
            <v>86.19673160336265</v>
          </cell>
          <cell r="FG172">
            <v>85.504955578686307</v>
          </cell>
          <cell r="FH172">
            <v>159.15646041788042</v>
          </cell>
          <cell r="FI172">
            <v>78.32917333012891</v>
          </cell>
          <cell r="FJ172">
            <v>92.354018962782263</v>
          </cell>
          <cell r="FK172">
            <v>112.61722313492683</v>
          </cell>
          <cell r="FL172">
            <v>77.93887283055804</v>
          </cell>
          <cell r="FM172">
            <v>84.377768838346896</v>
          </cell>
          <cell r="FN172">
            <v>109.25203633244573</v>
          </cell>
          <cell r="FO172">
            <v>145.04323258581522</v>
          </cell>
          <cell r="FP172">
            <v>78.972149391659556</v>
          </cell>
          <cell r="FQ172">
            <v>102.66583194663491</v>
          </cell>
          <cell r="FR172">
            <v>94.28248996211039</v>
          </cell>
          <cell r="FS172">
            <v>90.9006176844847</v>
          </cell>
          <cell r="FT172">
            <v>113.88744028115357</v>
          </cell>
          <cell r="FU172">
            <v>109.14001568218634</v>
          </cell>
          <cell r="FV172">
            <v>93.156896326152932</v>
          </cell>
          <cell r="FW172">
            <v>93.652435049135107</v>
          </cell>
          <cell r="FX172">
            <v>94.626834610057386</v>
          </cell>
          <cell r="FY172">
            <v>109.26471542778796</v>
          </cell>
          <cell r="FZ172">
            <v>130.83683609442042</v>
          </cell>
          <cell r="GA172">
            <v>102.38219429052567</v>
          </cell>
          <cell r="GB172">
            <v>102.43776690109583</v>
          </cell>
          <cell r="GC172">
            <v>110.61257633916433</v>
          </cell>
          <cell r="GD172">
            <v>112.05233137362507</v>
          </cell>
          <cell r="GE172">
            <v>110.93738320283626</v>
          </cell>
          <cell r="GF172">
            <v>76.71957237638766</v>
          </cell>
          <cell r="GG172">
            <v>113.02544571393778</v>
          </cell>
          <cell r="GH172">
            <v>107.21094639043649</v>
          </cell>
          <cell r="GI172">
            <v>84.314502329455223</v>
          </cell>
          <cell r="GJ172">
            <v>119.16495057378462</v>
          </cell>
          <cell r="GK172">
            <v>78.111434709414993</v>
          </cell>
          <cell r="GL172">
            <v>93.874085810553041</v>
          </cell>
          <cell r="GM172">
            <v>115.69964286987179</v>
          </cell>
          <cell r="GN172">
            <v>130.12512395665365</v>
          </cell>
          <cell r="GO172">
            <v>80.893412331136346</v>
          </cell>
          <cell r="GP172">
            <v>97.193723523218111</v>
          </cell>
          <cell r="GQ172">
            <v>81.451647393042975</v>
          </cell>
          <cell r="GR172">
            <v>99.170144289479552</v>
          </cell>
          <cell r="GS172">
            <v>112.73822082803828</v>
          </cell>
          <cell r="GT172">
            <v>86.962012115160974</v>
          </cell>
          <cell r="GU172">
            <v>125.34329323461823</v>
          </cell>
          <cell r="GV172">
            <v>91.872297703168584</v>
          </cell>
          <cell r="GW172">
            <v>77.357018901911715</v>
          </cell>
          <cell r="GX172">
            <v>106.15907217464165</v>
          </cell>
          <cell r="GY172">
            <v>83.58177966094712</v>
          </cell>
          <cell r="GZ172">
            <v>142.27796312814371</v>
          </cell>
          <cell r="HA172">
            <v>127.84828471389557</v>
          </cell>
          <cell r="HB172">
            <v>101.58992716733172</v>
          </cell>
          <cell r="HC172">
            <v>105.81993234921323</v>
          </cell>
          <cell r="HD172">
            <v>129.14750634503329</v>
          </cell>
          <cell r="HE172">
            <v>130.76947924932867</v>
          </cell>
          <cell r="HF172">
            <v>94.838158453790399</v>
          </cell>
          <cell r="HG172">
            <v>97.991153859594363</v>
          </cell>
          <cell r="HH172">
            <v>82.461001166184829</v>
          </cell>
          <cell r="HI172">
            <v>108.95657102487789</v>
          </cell>
          <cell r="HJ172">
            <v>99.063618184162294</v>
          </cell>
          <cell r="HK172">
            <v>95.120992392019417</v>
          </cell>
          <cell r="HL172">
            <v>175.36913793438055</v>
          </cell>
          <cell r="HM172">
            <v>114.90583466743797</v>
          </cell>
          <cell r="HN172">
            <v>77.356382398043053</v>
          </cell>
          <cell r="HO172">
            <v>86.411961940210176</v>
          </cell>
          <cell r="HP172">
            <v>116.71263492663479</v>
          </cell>
          <cell r="HQ172">
            <v>72.435239704780088</v>
          </cell>
          <cell r="HR172">
            <v>86.135386847992109</v>
          </cell>
          <cell r="HS172">
            <v>114.41362456327219</v>
          </cell>
          <cell r="HT172">
            <v>123.74311627032871</v>
          </cell>
          <cell r="HU172">
            <v>91.19460783317885</v>
          </cell>
          <cell r="HV172">
            <v>105.84326875159101</v>
          </cell>
          <cell r="HW172">
            <v>59.7399296162613</v>
          </cell>
          <cell r="HX172">
            <v>65.792076736708452</v>
          </cell>
          <cell r="HY172">
            <v>88.673682828204747</v>
          </cell>
          <cell r="HZ172">
            <v>113.3799338842687</v>
          </cell>
          <cell r="IA172">
            <v>71.7762740081765</v>
          </cell>
          <cell r="IB172">
            <v>123.69071217711088</v>
          </cell>
          <cell r="IC172">
            <v>90.145207540747862</v>
          </cell>
          <cell r="ID172">
            <v>99.234212461388609</v>
          </cell>
          <cell r="IE172">
            <v>104.66626402823695</v>
          </cell>
          <cell r="IF172">
            <v>83.28851480587052</v>
          </cell>
          <cell r="IG172">
            <v>78.935098482875517</v>
          </cell>
          <cell r="IH172">
            <v>96.217142720160666</v>
          </cell>
          <cell r="II172">
            <v>93.249338145002568</v>
          </cell>
          <cell r="IJ172">
            <v>111.83103994062691</v>
          </cell>
          <cell r="IK172">
            <v>73.147628174089363</v>
          </cell>
          <cell r="IL172">
            <v>107.48241461826714</v>
          </cell>
          <cell r="IM172">
            <v>104.14560282157598</v>
          </cell>
          <cell r="IN172">
            <v>119.20069235533097</v>
          </cell>
          <cell r="IO172">
            <v>117.82431660077251</v>
          </cell>
          <cell r="IP172">
            <v>148.26715154153416</v>
          </cell>
          <cell r="IQ172">
            <v>104.9322791523236</v>
          </cell>
          <cell r="IR172">
            <v>101.95449152590379</v>
          </cell>
          <cell r="IS172">
            <v>109.42600636397763</v>
          </cell>
          <cell r="IT172">
            <v>125.24914979543843</v>
          </cell>
          <cell r="IU172">
            <v>94.615288073940292</v>
          </cell>
          <cell r="IV172">
            <v>81.273036403722813</v>
          </cell>
          <cell r="IW172">
            <v>71.323209292245636</v>
          </cell>
          <cell r="IX172">
            <v>101.12723706418323</v>
          </cell>
          <cell r="IY172">
            <v>119.51445115126678</v>
          </cell>
        </row>
        <row r="173">
          <cell r="J173">
            <v>83.047940899765052</v>
          </cell>
          <cell r="K173">
            <v>85.380313626328885</v>
          </cell>
          <cell r="L173">
            <v>99.722667622882355</v>
          </cell>
          <cell r="M173">
            <v>114.00445233735124</v>
          </cell>
          <cell r="N173">
            <v>93.919794812418345</v>
          </cell>
          <cell r="O173">
            <v>112.36984901000071</v>
          </cell>
          <cell r="P173">
            <v>96.14780747474056</v>
          </cell>
          <cell r="Q173">
            <v>88.55990685903744</v>
          </cell>
          <cell r="R173">
            <v>87.450199437240343</v>
          </cell>
          <cell r="S173">
            <v>83.736365637953995</v>
          </cell>
          <cell r="T173">
            <v>93.121224707600575</v>
          </cell>
          <cell r="U173">
            <v>73.013628186726422</v>
          </cell>
          <cell r="V173">
            <v>88.83537318888915</v>
          </cell>
          <cell r="W173">
            <v>67.62643165940824</v>
          </cell>
          <cell r="X173">
            <v>130.26142625919437</v>
          </cell>
          <cell r="Y173">
            <v>107.340854113285</v>
          </cell>
          <cell r="Z173">
            <v>108.55772175166997</v>
          </cell>
          <cell r="AA173">
            <v>123.31747595237042</v>
          </cell>
          <cell r="AB173">
            <v>137.13559501521638</v>
          </cell>
          <cell r="AC173">
            <v>118.36271471374953</v>
          </cell>
          <cell r="AD173">
            <v>72.992817503545339</v>
          </cell>
          <cell r="AE173">
            <v>88.819131460482694</v>
          </cell>
          <cell r="AF173">
            <v>98.30504182453771</v>
          </cell>
          <cell r="AG173">
            <v>104.55715481518223</v>
          </cell>
          <cell r="AH173">
            <v>86.320982273771193</v>
          </cell>
          <cell r="AI173">
            <v>88.456200526981959</v>
          </cell>
          <cell r="AJ173">
            <v>102.70902635719972</v>
          </cell>
          <cell r="AK173">
            <v>94.680747130960086</v>
          </cell>
          <cell r="AL173">
            <v>115.36032486149355</v>
          </cell>
          <cell r="AM173">
            <v>76.996198793531903</v>
          </cell>
          <cell r="AN173">
            <v>132.56113312938317</v>
          </cell>
          <cell r="AO173">
            <v>98.619955890329493</v>
          </cell>
          <cell r="AP173">
            <v>70.387074032592821</v>
          </cell>
          <cell r="AQ173">
            <v>107.38715097913038</v>
          </cell>
          <cell r="AR173">
            <v>59.620859337383756</v>
          </cell>
          <cell r="AS173">
            <v>133.63075543919598</v>
          </cell>
          <cell r="AT173">
            <v>88.046324457289174</v>
          </cell>
          <cell r="AU173">
            <v>124.15178257311918</v>
          </cell>
          <cell r="AV173">
            <v>78.617729735108952</v>
          </cell>
          <cell r="AW173">
            <v>92.33342278680459</v>
          </cell>
          <cell r="AX173">
            <v>123.38697764841081</v>
          </cell>
          <cell r="AY173">
            <v>95.340162124918962</v>
          </cell>
          <cell r="AZ173">
            <v>109.69615217379838</v>
          </cell>
          <cell r="BA173">
            <v>131.22248444049637</v>
          </cell>
          <cell r="BB173">
            <v>97.855069091189279</v>
          </cell>
          <cell r="BC173">
            <v>110.07861176433319</v>
          </cell>
          <cell r="BD173">
            <v>108.34455113112311</v>
          </cell>
          <cell r="BE173">
            <v>124.44329873486302</v>
          </cell>
          <cell r="BF173">
            <v>105.8543420247741</v>
          </cell>
          <cell r="BG173">
            <v>99.046469021837055</v>
          </cell>
          <cell r="BH173">
            <v>91.586251645793126</v>
          </cell>
          <cell r="BI173">
            <v>86.521192417811548</v>
          </cell>
          <cell r="BJ173">
            <v>111.68767110667672</v>
          </cell>
          <cell r="BK173">
            <v>92.025317910631742</v>
          </cell>
          <cell r="BL173">
            <v>85.393253631574467</v>
          </cell>
          <cell r="BM173">
            <v>104.99020685441636</v>
          </cell>
          <cell r="BN173">
            <v>124.1517197937652</v>
          </cell>
          <cell r="BO173">
            <v>90.096449437721091</v>
          </cell>
          <cell r="BP173">
            <v>115.70480757116462</v>
          </cell>
          <cell r="BQ173">
            <v>82.758590867080656</v>
          </cell>
          <cell r="BR173">
            <v>97.666715253681758</v>
          </cell>
          <cell r="BS173">
            <v>76.391348871030402</v>
          </cell>
          <cell r="BT173">
            <v>118.91317901058864</v>
          </cell>
          <cell r="BU173">
            <v>89.781848246166518</v>
          </cell>
          <cell r="BV173">
            <v>123.44443451367759</v>
          </cell>
          <cell r="BW173">
            <v>98.757199989516167</v>
          </cell>
          <cell r="BX173">
            <v>120.47880263622567</v>
          </cell>
          <cell r="BY173">
            <v>85.498245067443605</v>
          </cell>
          <cell r="BZ173">
            <v>96.016762023107745</v>
          </cell>
          <cell r="CA173">
            <v>79.230945671242438</v>
          </cell>
          <cell r="CB173">
            <v>107.60324308024738</v>
          </cell>
          <cell r="CC173">
            <v>99.638281746417135</v>
          </cell>
          <cell r="CD173">
            <v>98.15766385372973</v>
          </cell>
          <cell r="CE173">
            <v>110.22342517267847</v>
          </cell>
          <cell r="CF173">
            <v>103.09546504738715</v>
          </cell>
          <cell r="CG173">
            <v>141.86189053376754</v>
          </cell>
          <cell r="CH173">
            <v>117.81651987992718</v>
          </cell>
          <cell r="CI173">
            <v>112.00677062948436</v>
          </cell>
          <cell r="CJ173">
            <v>116.84581622681178</v>
          </cell>
          <cell r="CK173">
            <v>65.352784604036714</v>
          </cell>
          <cell r="CL173">
            <v>150.08222310993042</v>
          </cell>
          <cell r="CM173">
            <v>140.96208754573362</v>
          </cell>
          <cell r="CN173">
            <v>86.942944675878806</v>
          </cell>
          <cell r="CO173">
            <v>139.0373851414293</v>
          </cell>
          <cell r="CP173">
            <v>83.569486723473105</v>
          </cell>
          <cell r="CQ173">
            <v>107.1235782596623</v>
          </cell>
          <cell r="CR173">
            <v>110.21898722885821</v>
          </cell>
          <cell r="CS173">
            <v>147.72317267632562</v>
          </cell>
          <cell r="CT173">
            <v>130.85903995876194</v>
          </cell>
          <cell r="CU173">
            <v>106.49020334901026</v>
          </cell>
          <cell r="CV173">
            <v>116.43255821703848</v>
          </cell>
          <cell r="CW173">
            <v>115.41295161125697</v>
          </cell>
          <cell r="CX173">
            <v>95.664568708158185</v>
          </cell>
          <cell r="CY173">
            <v>49.226252144983832</v>
          </cell>
          <cell r="CZ173">
            <v>129.92913402130699</v>
          </cell>
          <cell r="DA173">
            <v>140.77334164172592</v>
          </cell>
          <cell r="DB173">
            <v>85.4426577527896</v>
          </cell>
          <cell r="DC173">
            <v>108.71437807672736</v>
          </cell>
          <cell r="DD173">
            <v>119.72657456696817</v>
          </cell>
          <cell r="DE173">
            <v>133.15858789912556</v>
          </cell>
          <cell r="DF173">
            <v>122.1971620779308</v>
          </cell>
          <cell r="DG173">
            <v>137.61223993183603</v>
          </cell>
          <cell r="DH173">
            <v>120.96984442892285</v>
          </cell>
          <cell r="DI173">
            <v>138.12972481229255</v>
          </cell>
          <cell r="DJ173">
            <v>99.420704709106047</v>
          </cell>
          <cell r="DK173">
            <v>96.572277476538872</v>
          </cell>
          <cell r="DL173">
            <v>113.51609446343555</v>
          </cell>
          <cell r="DM173">
            <v>132.99949405643238</v>
          </cell>
          <cell r="DN173">
            <v>122.07934826898914</v>
          </cell>
          <cell r="DO173">
            <v>72.77283396572733</v>
          </cell>
          <cell r="DP173">
            <v>120.20009139019022</v>
          </cell>
          <cell r="DQ173">
            <v>114.12884022142335</v>
          </cell>
          <cell r="DR173">
            <v>109.64707772382002</v>
          </cell>
          <cell r="DS173">
            <v>132.26758917194968</v>
          </cell>
          <cell r="DT173">
            <v>94.312140948036642</v>
          </cell>
          <cell r="DU173">
            <v>127.45347020181248</v>
          </cell>
          <cell r="DV173">
            <v>102.26078725419697</v>
          </cell>
          <cell r="DW173">
            <v>121.12416928957009</v>
          </cell>
          <cell r="DX173">
            <v>69.088757838668414</v>
          </cell>
          <cell r="DY173">
            <v>124.48311434211018</v>
          </cell>
          <cell r="DZ173">
            <v>95.648939180030396</v>
          </cell>
          <cell r="EA173">
            <v>101.80827671236082</v>
          </cell>
          <cell r="EB173">
            <v>83.580509231321443</v>
          </cell>
          <cell r="EC173">
            <v>125.76661089639435</v>
          </cell>
          <cell r="ED173">
            <v>109.39617864477121</v>
          </cell>
          <cell r="EE173">
            <v>104.96169635429901</v>
          </cell>
          <cell r="EF173">
            <v>106.86551840658177</v>
          </cell>
          <cell r="EG173">
            <v>109.85766806151712</v>
          </cell>
          <cell r="EH173">
            <v>95.708475420601488</v>
          </cell>
          <cell r="EI173">
            <v>111.2232532857535</v>
          </cell>
          <cell r="EJ173">
            <v>82.538458997238209</v>
          </cell>
          <cell r="EK173">
            <v>78.725289155431327</v>
          </cell>
          <cell r="EL173">
            <v>99.489311566739588</v>
          </cell>
          <cell r="EM173">
            <v>66.416396149853071</v>
          </cell>
          <cell r="EN173">
            <v>120.6886775929745</v>
          </cell>
          <cell r="EO173">
            <v>97.425041705815175</v>
          </cell>
          <cell r="EP173">
            <v>166.57279062122606</v>
          </cell>
          <cell r="EQ173">
            <v>101.62150067488489</v>
          </cell>
          <cell r="ER173">
            <v>91.126318697933669</v>
          </cell>
          <cell r="ES173">
            <v>109.59009785150822</v>
          </cell>
          <cell r="ET173">
            <v>109.22483426369159</v>
          </cell>
          <cell r="EU173">
            <v>72.228815582590457</v>
          </cell>
          <cell r="EV173">
            <v>73.714298407155141</v>
          </cell>
          <cell r="EW173">
            <v>122.44820518859704</v>
          </cell>
          <cell r="EX173">
            <v>116.77081280800931</v>
          </cell>
          <cell r="EY173">
            <v>79.677769547040413</v>
          </cell>
          <cell r="EZ173">
            <v>138.99339436189777</v>
          </cell>
          <cell r="FA173">
            <v>138.76797188378663</v>
          </cell>
          <cell r="FB173">
            <v>88.505772044550568</v>
          </cell>
          <cell r="FC173">
            <v>83.063052238508035</v>
          </cell>
          <cell r="FD173">
            <v>93.131586260840692</v>
          </cell>
          <cell r="FE173">
            <v>161.57180770776193</v>
          </cell>
          <cell r="FF173">
            <v>88.610874401027345</v>
          </cell>
          <cell r="FG173">
            <v>84.735899863385356</v>
          </cell>
          <cell r="FH173">
            <v>157.99874060432941</v>
          </cell>
          <cell r="FI173">
            <v>77.877496322492519</v>
          </cell>
          <cell r="FJ173">
            <v>91.739273638002274</v>
          </cell>
          <cell r="FK173">
            <v>114.13411378240617</v>
          </cell>
          <cell r="FL173">
            <v>75.959267798830325</v>
          </cell>
          <cell r="FM173">
            <v>84.08876128589894</v>
          </cell>
          <cell r="FN173">
            <v>111.22996161287985</v>
          </cell>
          <cell r="FO173">
            <v>145.09532444486317</v>
          </cell>
          <cell r="FP173">
            <v>78.391125006573958</v>
          </cell>
          <cell r="FQ173">
            <v>101.06087129619192</v>
          </cell>
          <cell r="FR173">
            <v>93.948463323522631</v>
          </cell>
          <cell r="FS173">
            <v>91.392880911146676</v>
          </cell>
          <cell r="FT173">
            <v>114.55482947404123</v>
          </cell>
          <cell r="FU173">
            <v>108.17189387517121</v>
          </cell>
          <cell r="FV173">
            <v>94.982244136781858</v>
          </cell>
          <cell r="FW173">
            <v>90.281944866077865</v>
          </cell>
          <cell r="FX173">
            <v>93.617660467803887</v>
          </cell>
          <cell r="FY173">
            <v>107.41640765190303</v>
          </cell>
          <cell r="FZ173">
            <v>127.92730727640919</v>
          </cell>
          <cell r="GA173">
            <v>102.84226357090054</v>
          </cell>
          <cell r="GB173">
            <v>104.89954405261116</v>
          </cell>
          <cell r="GC173">
            <v>113.23053554347867</v>
          </cell>
          <cell r="GD173">
            <v>113.39342670126561</v>
          </cell>
          <cell r="GE173">
            <v>113.75694956619705</v>
          </cell>
          <cell r="GF173">
            <v>78.374524827322048</v>
          </cell>
          <cell r="GG173">
            <v>114.0826308304744</v>
          </cell>
          <cell r="GH173">
            <v>105.71857703296095</v>
          </cell>
          <cell r="GI173">
            <v>85.160255021045344</v>
          </cell>
          <cell r="GJ173">
            <v>119.4268056805744</v>
          </cell>
          <cell r="GK173">
            <v>77.542532925909256</v>
          </cell>
          <cell r="GL173">
            <v>95.12956400684908</v>
          </cell>
          <cell r="GM173">
            <v>115.63284347325731</v>
          </cell>
          <cell r="GN173">
            <v>130.6387629229036</v>
          </cell>
          <cell r="GO173">
            <v>82.05822220917706</v>
          </cell>
          <cell r="GP173">
            <v>98.456299331871094</v>
          </cell>
          <cell r="GQ173">
            <v>83.891752830853733</v>
          </cell>
          <cell r="GR173">
            <v>99.423403857630063</v>
          </cell>
          <cell r="GS173">
            <v>116.56837995820595</v>
          </cell>
          <cell r="GT173">
            <v>86.888031462763081</v>
          </cell>
          <cell r="GU173">
            <v>123.99926524141313</v>
          </cell>
          <cell r="GV173">
            <v>93.165566895528855</v>
          </cell>
          <cell r="GW173">
            <v>76.125233759962683</v>
          </cell>
          <cell r="GX173">
            <v>106.09135609085639</v>
          </cell>
          <cell r="GY173">
            <v>83.455543648525406</v>
          </cell>
          <cell r="GZ173">
            <v>140.62035271287536</v>
          </cell>
          <cell r="HA173">
            <v>124.6169192323743</v>
          </cell>
          <cell r="HB173">
            <v>101.31712778151311</v>
          </cell>
          <cell r="HC173">
            <v>104.8933622204503</v>
          </cell>
          <cell r="HD173">
            <v>130.40917217159222</v>
          </cell>
          <cell r="HE173">
            <v>128.74763896064167</v>
          </cell>
          <cell r="HF173">
            <v>96.192859347224484</v>
          </cell>
          <cell r="HG173">
            <v>98.149674373831132</v>
          </cell>
          <cell r="HH173">
            <v>82.704075082832446</v>
          </cell>
          <cell r="HI173">
            <v>108.01258461492256</v>
          </cell>
          <cell r="HJ173">
            <v>99.097036620931092</v>
          </cell>
          <cell r="HK173">
            <v>96.675527768904161</v>
          </cell>
          <cell r="HL173">
            <v>170.51132691219948</v>
          </cell>
          <cell r="HM173">
            <v>115.84205369869353</v>
          </cell>
          <cell r="HN173">
            <v>77.156713053213892</v>
          </cell>
          <cell r="HO173">
            <v>87.785330917974974</v>
          </cell>
          <cell r="HP173">
            <v>119.74295855720082</v>
          </cell>
          <cell r="HQ173">
            <v>70.862740005033061</v>
          </cell>
          <cell r="HR173">
            <v>86.4182346867277</v>
          </cell>
          <cell r="HS173">
            <v>115.86187812434815</v>
          </cell>
          <cell r="HT173">
            <v>124.94519868743906</v>
          </cell>
          <cell r="HU173">
            <v>92.6046292084757</v>
          </cell>
          <cell r="HV173">
            <v>105.787624911642</v>
          </cell>
          <cell r="HW173">
            <v>60.287806387600675</v>
          </cell>
          <cell r="HX173">
            <v>65.227592110874966</v>
          </cell>
          <cell r="HY173">
            <v>88.048992371273926</v>
          </cell>
          <cell r="HZ173">
            <v>112.94581667913948</v>
          </cell>
          <cell r="IA173">
            <v>70.628733227169505</v>
          </cell>
          <cell r="IB173">
            <v>124.76719584684479</v>
          </cell>
          <cell r="IC173">
            <v>86.704090245172921</v>
          </cell>
          <cell r="ID173">
            <v>99.374621839690036</v>
          </cell>
          <cell r="IE173">
            <v>103.75876759558079</v>
          </cell>
          <cell r="IF173">
            <v>83.573703294420824</v>
          </cell>
          <cell r="IG173">
            <v>79.183562226290761</v>
          </cell>
          <cell r="IH173">
            <v>95.99689199973713</v>
          </cell>
          <cell r="II173">
            <v>95.348711182623191</v>
          </cell>
          <cell r="IJ173">
            <v>112.22230161237108</v>
          </cell>
          <cell r="IK173">
            <v>72.691416715090853</v>
          </cell>
          <cell r="IL173">
            <v>110.07331502894786</v>
          </cell>
          <cell r="IM173">
            <v>104.18291717629599</v>
          </cell>
          <cell r="IN173">
            <v>117.48145950337542</v>
          </cell>
          <cell r="IO173">
            <v>113.68575899858375</v>
          </cell>
          <cell r="IP173">
            <v>144.68844532609126</v>
          </cell>
          <cell r="IQ173">
            <v>105.34443162241229</v>
          </cell>
          <cell r="IR173">
            <v>101.22989983272849</v>
          </cell>
          <cell r="IS173">
            <v>112.02387592890624</v>
          </cell>
          <cell r="IT173">
            <v>127.12686083147676</v>
          </cell>
          <cell r="IU173">
            <v>95.327262726771878</v>
          </cell>
          <cell r="IV173">
            <v>82.529430442735674</v>
          </cell>
          <cell r="IW173">
            <v>71.493858659983744</v>
          </cell>
          <cell r="IX173">
            <v>100.27396575662686</v>
          </cell>
          <cell r="IY173">
            <v>118.70498363283573</v>
          </cell>
        </row>
        <row r="174">
          <cell r="J174">
            <v>82.672172141055981</v>
          </cell>
          <cell r="K174">
            <v>84.705656062290046</v>
          </cell>
          <cell r="L174">
            <v>99.406083890428533</v>
          </cell>
          <cell r="M174">
            <v>113.61713113921839</v>
          </cell>
          <cell r="N174">
            <v>94.21856458584277</v>
          </cell>
          <cell r="O174">
            <v>110.49826686631573</v>
          </cell>
          <cell r="P174">
            <v>96.97559637119231</v>
          </cell>
          <cell r="Q174">
            <v>87.133262431497556</v>
          </cell>
          <cell r="R174">
            <v>87.504144686832419</v>
          </cell>
          <cell r="S174">
            <v>85.903955043612939</v>
          </cell>
          <cell r="T174">
            <v>91.918596523754914</v>
          </cell>
          <cell r="U174">
            <v>70.680606377060144</v>
          </cell>
          <cell r="V174">
            <v>89.495660415673598</v>
          </cell>
          <cell r="W174">
            <v>67.148974349528061</v>
          </cell>
          <cell r="X174">
            <v>134.1670053733161</v>
          </cell>
          <cell r="Y174">
            <v>108.11738718256547</v>
          </cell>
          <cell r="Z174">
            <v>106.58544631358254</v>
          </cell>
          <cell r="AA174">
            <v>120.56232402900713</v>
          </cell>
          <cell r="AB174">
            <v>136.60587091752711</v>
          </cell>
          <cell r="AC174">
            <v>118.46776219816627</v>
          </cell>
          <cell r="AD174">
            <v>74.632029638796581</v>
          </cell>
          <cell r="AE174">
            <v>88.679383042216259</v>
          </cell>
          <cell r="AF174">
            <v>95.979039743784213</v>
          </cell>
          <cell r="AG174">
            <v>105.38499416710219</v>
          </cell>
          <cell r="AH174">
            <v>85.633965851675029</v>
          </cell>
          <cell r="AI174">
            <v>88.09741965362376</v>
          </cell>
          <cell r="AJ174">
            <v>104.20283935510372</v>
          </cell>
          <cell r="AK174">
            <v>94.136225758104288</v>
          </cell>
          <cell r="AL174">
            <v>118.33513308792338</v>
          </cell>
          <cell r="AM174">
            <v>76.884923732731025</v>
          </cell>
          <cell r="AN174">
            <v>132.86544882943798</v>
          </cell>
          <cell r="AO174">
            <v>100.65805861749729</v>
          </cell>
          <cell r="AP174">
            <v>70.381279014184116</v>
          </cell>
          <cell r="AQ174">
            <v>105.5745144784169</v>
          </cell>
          <cell r="AR174">
            <v>59.758110528811265</v>
          </cell>
          <cell r="AS174">
            <v>131.85219132118834</v>
          </cell>
          <cell r="AT174">
            <v>89.405212651570707</v>
          </cell>
          <cell r="AU174">
            <v>123.75944976613468</v>
          </cell>
          <cell r="AV174">
            <v>78.565968704614562</v>
          </cell>
          <cell r="AW174">
            <v>92.241275644237817</v>
          </cell>
          <cell r="AX174">
            <v>124.23843489428745</v>
          </cell>
          <cell r="AY174">
            <v>96.317276613196114</v>
          </cell>
          <cell r="AZ174">
            <v>109.23759889255851</v>
          </cell>
          <cell r="BA174">
            <v>128.71762916096506</v>
          </cell>
          <cell r="BB174">
            <v>94.504216321623076</v>
          </cell>
          <cell r="BC174">
            <v>109.38218864640065</v>
          </cell>
          <cell r="BD174">
            <v>108.13372410307021</v>
          </cell>
          <cell r="BE174">
            <v>122.45484177766345</v>
          </cell>
          <cell r="BF174">
            <v>105.81099884267417</v>
          </cell>
          <cell r="BG174">
            <v>96.939013992934051</v>
          </cell>
          <cell r="BH174">
            <v>90.0007503235244</v>
          </cell>
          <cell r="BI174">
            <v>86.584513363876951</v>
          </cell>
          <cell r="BJ174">
            <v>113.59693617264129</v>
          </cell>
          <cell r="BK174">
            <v>91.505011560707956</v>
          </cell>
          <cell r="BL174">
            <v>85.545717208788247</v>
          </cell>
          <cell r="BM174">
            <v>102.2643467213401</v>
          </cell>
          <cell r="BN174">
            <v>127.03379175278299</v>
          </cell>
          <cell r="BO174">
            <v>90.897799530796206</v>
          </cell>
          <cell r="BP174">
            <v>114.26281797371909</v>
          </cell>
          <cell r="BQ174">
            <v>83.115108270280373</v>
          </cell>
          <cell r="BR174">
            <v>96.751672241532631</v>
          </cell>
          <cell r="BS174">
            <v>77.303006824487298</v>
          </cell>
          <cell r="BT174">
            <v>117.8933209957663</v>
          </cell>
          <cell r="BU174">
            <v>87.879922736177789</v>
          </cell>
          <cell r="BV174">
            <v>127.37641087904366</v>
          </cell>
          <cell r="BW174">
            <v>102.10220635697856</v>
          </cell>
          <cell r="BX174">
            <v>116.18124167563805</v>
          </cell>
          <cell r="BY174">
            <v>84.923189080073712</v>
          </cell>
          <cell r="BZ174">
            <v>94.359849555767994</v>
          </cell>
          <cell r="CA174">
            <v>79.001496381479214</v>
          </cell>
          <cell r="CB174">
            <v>106.0800109434784</v>
          </cell>
          <cell r="CC174">
            <v>101.25095916481392</v>
          </cell>
          <cell r="CD174">
            <v>96.846534818486631</v>
          </cell>
          <cell r="CE174">
            <v>110.16442602095826</v>
          </cell>
          <cell r="CF174">
            <v>102.27080661316917</v>
          </cell>
          <cell r="CG174">
            <v>140.68750971710787</v>
          </cell>
          <cell r="CH174">
            <v>115.71162537980092</v>
          </cell>
          <cell r="CI174">
            <v>110.37780919465463</v>
          </cell>
          <cell r="CJ174">
            <v>115.11846783332359</v>
          </cell>
          <cell r="CK174">
            <v>65.325430275368916</v>
          </cell>
          <cell r="CL174">
            <v>152.31390652836347</v>
          </cell>
          <cell r="CM174">
            <v>141.59849181824762</v>
          </cell>
          <cell r="CN174">
            <v>89.29540340621368</v>
          </cell>
          <cell r="CO174">
            <v>138.63356769676508</v>
          </cell>
          <cell r="CP174">
            <v>81.687810291072978</v>
          </cell>
          <cell r="CQ174">
            <v>108.486867761217</v>
          </cell>
          <cell r="CR174">
            <v>111.95555546078802</v>
          </cell>
          <cell r="CS174">
            <v>146.57716025282906</v>
          </cell>
          <cell r="CT174">
            <v>130.61892598055957</v>
          </cell>
          <cell r="CU174">
            <v>106.35793799710636</v>
          </cell>
          <cell r="CV174">
            <v>117.67799371507142</v>
          </cell>
          <cell r="CW174">
            <v>114.69831846035757</v>
          </cell>
          <cell r="CX174">
            <v>96.043915053740079</v>
          </cell>
          <cell r="CY174">
            <v>49.885591210605533</v>
          </cell>
          <cell r="CZ174">
            <v>133.82780687007133</v>
          </cell>
          <cell r="DA174">
            <v>140.41764044363626</v>
          </cell>
          <cell r="DB174">
            <v>87.346201680081009</v>
          </cell>
          <cell r="DC174">
            <v>110.02965192030469</v>
          </cell>
          <cell r="DD174">
            <v>117.18333627340589</v>
          </cell>
          <cell r="DE174">
            <v>131.15021301870109</v>
          </cell>
          <cell r="DF174">
            <v>120.76652450353865</v>
          </cell>
          <cell r="DG174">
            <v>139.37544131992337</v>
          </cell>
          <cell r="DH174">
            <v>122.66402011907154</v>
          </cell>
          <cell r="DI174">
            <v>140.40380565027147</v>
          </cell>
          <cell r="DJ174">
            <v>101.97621906313287</v>
          </cell>
          <cell r="DK174">
            <v>95.905115341972646</v>
          </cell>
          <cell r="DL174">
            <v>114.06475182974292</v>
          </cell>
          <cell r="DM174">
            <v>132.47614012222169</v>
          </cell>
          <cell r="DN174">
            <v>124.07110771493744</v>
          </cell>
          <cell r="DO174">
            <v>73.64321586851753</v>
          </cell>
          <cell r="DP174">
            <v>118.67136623729795</v>
          </cell>
          <cell r="DQ174">
            <v>112.90995389892585</v>
          </cell>
          <cell r="DR174">
            <v>110.90791138933363</v>
          </cell>
          <cell r="DS174">
            <v>132.79834559139522</v>
          </cell>
          <cell r="DT174">
            <v>93.982142962955322</v>
          </cell>
          <cell r="DU174">
            <v>127.96029785969742</v>
          </cell>
          <cell r="DV174">
            <v>102.46861217754392</v>
          </cell>
          <cell r="DW174">
            <v>120.26705556366534</v>
          </cell>
          <cell r="DX174">
            <v>70.703466488557197</v>
          </cell>
          <cell r="DY174">
            <v>124.0139126929063</v>
          </cell>
          <cell r="DZ174">
            <v>97.475321825504409</v>
          </cell>
          <cell r="EA174">
            <v>99.771875131287061</v>
          </cell>
          <cell r="EB174">
            <v>83.366654367678436</v>
          </cell>
          <cell r="EC174">
            <v>127.11777695466546</v>
          </cell>
          <cell r="ED174">
            <v>108.22134523640658</v>
          </cell>
          <cell r="EE174">
            <v>104.64473034080552</v>
          </cell>
          <cell r="EF174">
            <v>106.07237149054021</v>
          </cell>
          <cell r="EG174">
            <v>111.14773124274917</v>
          </cell>
          <cell r="EH174">
            <v>92.499360681592066</v>
          </cell>
          <cell r="EI174">
            <v>111.09186459844432</v>
          </cell>
          <cell r="EJ174">
            <v>82.057265557155631</v>
          </cell>
          <cell r="EK174">
            <v>80.048158656130752</v>
          </cell>
          <cell r="EL174">
            <v>101.81540704036698</v>
          </cell>
          <cell r="EM174">
            <v>66.270444153693873</v>
          </cell>
          <cell r="EN174">
            <v>121.03090937419283</v>
          </cell>
          <cell r="EO174">
            <v>98.884261901982313</v>
          </cell>
          <cell r="EP174">
            <v>166.80208736512841</v>
          </cell>
          <cell r="EQ174">
            <v>100.70574226140592</v>
          </cell>
          <cell r="ER174">
            <v>89.918595834522776</v>
          </cell>
          <cell r="ES174">
            <v>106.46240606638855</v>
          </cell>
          <cell r="ET174">
            <v>106.81067594599318</v>
          </cell>
          <cell r="EU174">
            <v>72.154890292155812</v>
          </cell>
          <cell r="EV174">
            <v>72.488108522530425</v>
          </cell>
          <cell r="EW174">
            <v>126.12390180618532</v>
          </cell>
          <cell r="EX174">
            <v>115.2724645304385</v>
          </cell>
          <cell r="EY174">
            <v>78.912028610839741</v>
          </cell>
          <cell r="EZ174">
            <v>137.67582315784338</v>
          </cell>
          <cell r="FA174">
            <v>140.51500247039996</v>
          </cell>
          <cell r="FB174">
            <v>90.281091840810944</v>
          </cell>
          <cell r="FC174">
            <v>81.602610598611776</v>
          </cell>
          <cell r="FD174">
            <v>94.158814727942271</v>
          </cell>
          <cell r="FE174">
            <v>163.14057473903748</v>
          </cell>
          <cell r="FF174">
            <v>89.864407570861204</v>
          </cell>
          <cell r="FG174">
            <v>83.270563750186497</v>
          </cell>
          <cell r="FH174">
            <v>157.08100202758516</v>
          </cell>
          <cell r="FI174">
            <v>76.757880987362</v>
          </cell>
          <cell r="FJ174">
            <v>93.848178335789825</v>
          </cell>
          <cell r="FK174">
            <v>114.01711781059086</v>
          </cell>
          <cell r="FL174">
            <v>73.324512402939973</v>
          </cell>
          <cell r="FM174">
            <v>84.026916690036614</v>
          </cell>
          <cell r="FN174">
            <v>112.67215321403586</v>
          </cell>
          <cell r="FO174">
            <v>145.96923616357367</v>
          </cell>
          <cell r="FP174">
            <v>79.250488860030899</v>
          </cell>
          <cell r="FQ174">
            <v>99.46774000466965</v>
          </cell>
          <cell r="FR174">
            <v>96.933299643105187</v>
          </cell>
          <cell r="FS174">
            <v>90.552316791086795</v>
          </cell>
          <cell r="FT174">
            <v>115.52404543291698</v>
          </cell>
          <cell r="FU174">
            <v>109.3047978711368</v>
          </cell>
          <cell r="FV174">
            <v>94.569820629241477</v>
          </cell>
          <cell r="FW174">
            <v>92.680673200676083</v>
          </cell>
          <cell r="FX174">
            <v>94.355092979224139</v>
          </cell>
          <cell r="FY174">
            <v>107.29582230990547</v>
          </cell>
          <cell r="FZ174">
            <v>129.55044618844045</v>
          </cell>
          <cell r="GA174">
            <v>104.9125191401456</v>
          </cell>
          <cell r="GB174">
            <v>106.18064819725184</v>
          </cell>
          <cell r="GC174">
            <v>113.41013467603914</v>
          </cell>
          <cell r="GD174">
            <v>112.16296618047815</v>
          </cell>
          <cell r="GE174">
            <v>112.87429507768378</v>
          </cell>
          <cell r="GF174">
            <v>78.759056713927578</v>
          </cell>
          <cell r="GG174">
            <v>114.447219025544</v>
          </cell>
          <cell r="GH174">
            <v>104.78238328653829</v>
          </cell>
          <cell r="GI174">
            <v>84.260789608737028</v>
          </cell>
          <cell r="GJ174">
            <v>120.71104475783939</v>
          </cell>
          <cell r="GK174">
            <v>75.536387059430311</v>
          </cell>
          <cell r="GL174">
            <v>94.468324473960081</v>
          </cell>
          <cell r="GM174">
            <v>112.74752822847098</v>
          </cell>
          <cell r="GN174">
            <v>131.55419933248697</v>
          </cell>
          <cell r="GO174">
            <v>84.641654940504509</v>
          </cell>
          <cell r="GP174">
            <v>96.263936412238039</v>
          </cell>
          <cell r="GQ174">
            <v>82.114140614823214</v>
          </cell>
          <cell r="GR174">
            <v>98.048518665920668</v>
          </cell>
          <cell r="GS174">
            <v>115.45245718722735</v>
          </cell>
          <cell r="GT174">
            <v>89.876265691316931</v>
          </cell>
          <cell r="GU174">
            <v>122.92885369624827</v>
          </cell>
          <cell r="GV174">
            <v>95.27375512856527</v>
          </cell>
          <cell r="GW174">
            <v>75.558481199717804</v>
          </cell>
          <cell r="GX174">
            <v>106.45927735742997</v>
          </cell>
          <cell r="GY174">
            <v>84.099088153287951</v>
          </cell>
          <cell r="GZ174">
            <v>139.7415003274001</v>
          </cell>
          <cell r="HA174">
            <v>128.99088838047604</v>
          </cell>
          <cell r="HB174">
            <v>102.02519862104485</v>
          </cell>
          <cell r="HC174">
            <v>105.66819532726633</v>
          </cell>
          <cell r="HD174">
            <v>130.1822546868552</v>
          </cell>
          <cell r="HE174">
            <v>130.47935905707007</v>
          </cell>
          <cell r="HF174">
            <v>95.845569906149578</v>
          </cell>
          <cell r="HG174">
            <v>98.935642256630473</v>
          </cell>
          <cell r="HH174">
            <v>81.39537586631829</v>
          </cell>
          <cell r="HI174">
            <v>107.64917090943725</v>
          </cell>
          <cell r="HJ174">
            <v>99.009429117277861</v>
          </cell>
          <cell r="HK174">
            <v>96.233849899415191</v>
          </cell>
          <cell r="HL174">
            <v>167.32565480534075</v>
          </cell>
          <cell r="HM174">
            <v>117.34324087286711</v>
          </cell>
          <cell r="HN174">
            <v>78.233149757717641</v>
          </cell>
          <cell r="HO174">
            <v>88.8758846470555</v>
          </cell>
          <cell r="HP174">
            <v>122.13653023640302</v>
          </cell>
          <cell r="HQ174">
            <v>72.877381856161279</v>
          </cell>
          <cell r="HR174">
            <v>84.079829786823254</v>
          </cell>
          <cell r="HS174">
            <v>116.1271931563289</v>
          </cell>
          <cell r="HT174">
            <v>124.23235441924152</v>
          </cell>
          <cell r="HU174">
            <v>93.657488735551922</v>
          </cell>
          <cell r="HV174">
            <v>109.66137474311103</v>
          </cell>
          <cell r="HW174">
            <v>59.63010439761397</v>
          </cell>
          <cell r="HX174">
            <v>66.094370298154331</v>
          </cell>
          <cell r="HY174">
            <v>86.488117064947517</v>
          </cell>
          <cell r="HZ174">
            <v>117.03717429159403</v>
          </cell>
          <cell r="IA174">
            <v>72.367393982717644</v>
          </cell>
          <cell r="IB174">
            <v>120.39692215500312</v>
          </cell>
          <cell r="IC174">
            <v>87.843593884190369</v>
          </cell>
          <cell r="ID174">
            <v>100.20865066235122</v>
          </cell>
          <cell r="IE174">
            <v>104.25430681385347</v>
          </cell>
          <cell r="IF174">
            <v>84.004201248196921</v>
          </cell>
          <cell r="IG174">
            <v>79.232277071378007</v>
          </cell>
          <cell r="IH174">
            <v>97.494915942574607</v>
          </cell>
          <cell r="II174">
            <v>92.526459529173124</v>
          </cell>
          <cell r="IJ174">
            <v>113.83040934654061</v>
          </cell>
          <cell r="IK174">
            <v>72.276668067155001</v>
          </cell>
          <cell r="IL174">
            <v>112.1985288564964</v>
          </cell>
          <cell r="IM174">
            <v>104.7561688657358</v>
          </cell>
          <cell r="IN174">
            <v>113.57675660794916</v>
          </cell>
          <cell r="IO174">
            <v>113.46044633237116</v>
          </cell>
          <cell r="IP174">
            <v>147.06731240695586</v>
          </cell>
          <cell r="IQ174">
            <v>106.75324240315791</v>
          </cell>
          <cell r="IR174">
            <v>103.66584180422809</v>
          </cell>
          <cell r="IS174">
            <v>110.29557829247726</v>
          </cell>
          <cell r="IT174">
            <v>128.28268225075342</v>
          </cell>
          <cell r="IU174">
            <v>93.989393256085791</v>
          </cell>
          <cell r="IV174">
            <v>83.09455328566807</v>
          </cell>
          <cell r="IW174">
            <v>71.183398566438953</v>
          </cell>
          <cell r="IX174">
            <v>102.02386692732345</v>
          </cell>
          <cell r="IY174">
            <v>117.58206169317019</v>
          </cell>
        </row>
        <row r="175">
          <cell r="J175">
            <v>84.42535017291398</v>
          </cell>
          <cell r="K175">
            <v>85.896470676801826</v>
          </cell>
          <cell r="L175">
            <v>99.898086171958695</v>
          </cell>
          <cell r="M175">
            <v>115.54118974288124</v>
          </cell>
          <cell r="N175">
            <v>93.242342593310511</v>
          </cell>
          <cell r="O175">
            <v>109.5142073488376</v>
          </cell>
          <cell r="P175">
            <v>95.946715339079915</v>
          </cell>
          <cell r="Q175">
            <v>88.753807775768067</v>
          </cell>
          <cell r="R175">
            <v>89.462891694793086</v>
          </cell>
          <cell r="S175">
            <v>84.709709832433703</v>
          </cell>
          <cell r="T175">
            <v>91.952357039942754</v>
          </cell>
          <cell r="U175">
            <v>71.264995194304703</v>
          </cell>
          <cell r="V175">
            <v>88.774487373375663</v>
          </cell>
          <cell r="W175">
            <v>66.848810349160416</v>
          </cell>
          <cell r="X175">
            <v>134.31166197320968</v>
          </cell>
          <cell r="Y175">
            <v>108.76504424092106</v>
          </cell>
          <cell r="Z175">
            <v>107.30025627566683</v>
          </cell>
          <cell r="AA175">
            <v>121.97009044469067</v>
          </cell>
          <cell r="AB175">
            <v>136.23828674758124</v>
          </cell>
          <cell r="AC175">
            <v>118.11801455293786</v>
          </cell>
          <cell r="AD175">
            <v>75.055378133490336</v>
          </cell>
          <cell r="AE175">
            <v>89.820446526192953</v>
          </cell>
          <cell r="AF175">
            <v>96.329495553957543</v>
          </cell>
          <cell r="AG175">
            <v>101.47414528012187</v>
          </cell>
          <cell r="AH175">
            <v>82.639252814463205</v>
          </cell>
          <cell r="AI175">
            <v>87.659791360111754</v>
          </cell>
          <cell r="AJ175">
            <v>103.07057921306277</v>
          </cell>
          <cell r="AK175">
            <v>94.699990912807763</v>
          </cell>
          <cell r="AL175">
            <v>117.9133198295674</v>
          </cell>
          <cell r="AM175">
            <v>78.795823658262933</v>
          </cell>
          <cell r="AN175">
            <v>130.82052290683879</v>
          </cell>
          <cell r="AO175">
            <v>100.05573078736074</v>
          </cell>
          <cell r="AP175">
            <v>70.972252958477455</v>
          </cell>
          <cell r="AQ175">
            <v>107.13171466579605</v>
          </cell>
          <cell r="AR175">
            <v>60.760706517728693</v>
          </cell>
          <cell r="AS175">
            <v>126.03282140210894</v>
          </cell>
          <cell r="AT175">
            <v>88.055741137321988</v>
          </cell>
          <cell r="AU175">
            <v>121.22191081536108</v>
          </cell>
          <cell r="AV175">
            <v>78.357958862542901</v>
          </cell>
          <cell r="AW175">
            <v>93.301447501912349</v>
          </cell>
          <cell r="AX175">
            <v>123.87402600906039</v>
          </cell>
          <cell r="AY175">
            <v>95.376522284706851</v>
          </cell>
          <cell r="AZ175">
            <v>108.88064681183027</v>
          </cell>
          <cell r="BA175">
            <v>131.48424827609722</v>
          </cell>
          <cell r="BB175">
            <v>96.526474708115771</v>
          </cell>
          <cell r="BC175">
            <v>110.57591220322023</v>
          </cell>
          <cell r="BD175">
            <v>109.56543727421919</v>
          </cell>
          <cell r="BE175">
            <v>119.56042366298045</v>
          </cell>
          <cell r="BF175">
            <v>104.48733577842019</v>
          </cell>
          <cell r="BG175">
            <v>97.57834157463536</v>
          </cell>
          <cell r="BH175">
            <v>90.383162247981574</v>
          </cell>
          <cell r="BI175">
            <v>84.736831852304746</v>
          </cell>
          <cell r="BJ175">
            <v>114.10604292496396</v>
          </cell>
          <cell r="BK175">
            <v>89.811861593700556</v>
          </cell>
          <cell r="BL175">
            <v>84.65611243055848</v>
          </cell>
          <cell r="BM175">
            <v>102.34745302891301</v>
          </cell>
          <cell r="BN175">
            <v>128.22875415435456</v>
          </cell>
          <cell r="BO175">
            <v>89.612632345629819</v>
          </cell>
          <cell r="BP175">
            <v>114.01547618894047</v>
          </cell>
          <cell r="BQ175">
            <v>80.968454272277299</v>
          </cell>
          <cell r="BR175">
            <v>94.481770150535823</v>
          </cell>
          <cell r="BS175">
            <v>77.322501007682362</v>
          </cell>
          <cell r="BT175">
            <v>116.39595669653616</v>
          </cell>
          <cell r="BU175">
            <v>88.080948194894276</v>
          </cell>
          <cell r="BV175">
            <v>128.11223168859598</v>
          </cell>
          <cell r="BW175">
            <v>103.78918411905124</v>
          </cell>
          <cell r="BX175">
            <v>117.73784944254871</v>
          </cell>
          <cell r="BY175">
            <v>86.220953970658144</v>
          </cell>
          <cell r="BZ175">
            <v>94.666793595347272</v>
          </cell>
          <cell r="CA175">
            <v>79.101330037695817</v>
          </cell>
          <cell r="CB175">
            <v>105.58829331528992</v>
          </cell>
          <cell r="CC175">
            <v>100.10320841938224</v>
          </cell>
          <cell r="CD175">
            <v>96.79937175030858</v>
          </cell>
          <cell r="CE175">
            <v>108.35689473845778</v>
          </cell>
          <cell r="CF175">
            <v>102.88308740972501</v>
          </cell>
          <cell r="CG175">
            <v>140.40320989617319</v>
          </cell>
          <cell r="CH175">
            <v>116.395424778799</v>
          </cell>
          <cell r="CI175">
            <v>113.88968859152709</v>
          </cell>
          <cell r="CJ175">
            <v>115.83873573615985</v>
          </cell>
          <cell r="CK175">
            <v>66.084098100658508</v>
          </cell>
          <cell r="CL175">
            <v>151.27903108242401</v>
          </cell>
          <cell r="CM175">
            <v>142.19619645512589</v>
          </cell>
          <cell r="CN175">
            <v>88.121720166556585</v>
          </cell>
          <cell r="CO175">
            <v>137.71985526362806</v>
          </cell>
          <cell r="CP175">
            <v>80.96288093849526</v>
          </cell>
          <cell r="CQ175">
            <v>108.37466406674298</v>
          </cell>
          <cell r="CR175">
            <v>112.55497509601773</v>
          </cell>
          <cell r="CS175">
            <v>144.64596884205895</v>
          </cell>
          <cell r="CT175">
            <v>132.44792854534791</v>
          </cell>
          <cell r="CU175">
            <v>109.8680609407885</v>
          </cell>
          <cell r="CV175">
            <v>118.38201216432893</v>
          </cell>
          <cell r="CW175">
            <v>116.51284699058517</v>
          </cell>
          <cell r="CX175">
            <v>96.966188168900629</v>
          </cell>
          <cell r="CY175">
            <v>49.699895225728518</v>
          </cell>
          <cell r="CZ175">
            <v>133.47219338595616</v>
          </cell>
          <cell r="DA175">
            <v>139.96624660275378</v>
          </cell>
          <cell r="DB175">
            <v>86.434423226244149</v>
          </cell>
          <cell r="DC175">
            <v>110.01830397350743</v>
          </cell>
          <cell r="DD175">
            <v>115.70075606731966</v>
          </cell>
          <cell r="DE175">
            <v>132.35654569764193</v>
          </cell>
          <cell r="DF175">
            <v>118.7075323422674</v>
          </cell>
          <cell r="DG175">
            <v>143.25895232471768</v>
          </cell>
          <cell r="DH175">
            <v>121.62840536498992</v>
          </cell>
          <cell r="DI175">
            <v>139.52454075489501</v>
          </cell>
          <cell r="DJ175">
            <v>100.8815358949394</v>
          </cell>
          <cell r="DK175">
            <v>97.427578933818694</v>
          </cell>
          <cell r="DL175">
            <v>112.25001393851633</v>
          </cell>
          <cell r="DM175">
            <v>133.46021623890246</v>
          </cell>
          <cell r="DN175">
            <v>126.70527265239113</v>
          </cell>
          <cell r="DO175">
            <v>73.136129998320897</v>
          </cell>
          <cell r="DP175">
            <v>116.95095759674581</v>
          </cell>
          <cell r="DQ175">
            <v>112.4723867776472</v>
          </cell>
          <cell r="DR175">
            <v>112.09196069896882</v>
          </cell>
          <cell r="DS175">
            <v>131.92813905619479</v>
          </cell>
          <cell r="DT175">
            <v>93.68951077285989</v>
          </cell>
          <cell r="DU175">
            <v>127.583448055093</v>
          </cell>
          <cell r="DV175">
            <v>102.58939802012623</v>
          </cell>
          <cell r="DW175">
            <v>120.88258845086602</v>
          </cell>
          <cell r="DX175">
            <v>70.176962716910722</v>
          </cell>
          <cell r="DY175">
            <v>122.24247150909582</v>
          </cell>
          <cell r="DZ175">
            <v>96.92780539581068</v>
          </cell>
          <cell r="EA175">
            <v>99.179145029792053</v>
          </cell>
          <cell r="EB175">
            <v>82.513654897707511</v>
          </cell>
          <cell r="EC175">
            <v>127.3319549384746</v>
          </cell>
          <cell r="ED175">
            <v>108.61133791058734</v>
          </cell>
          <cell r="EE175">
            <v>104.37781563924429</v>
          </cell>
          <cell r="EF175">
            <v>104.73335503793628</v>
          </cell>
          <cell r="EG175">
            <v>112.98488494626453</v>
          </cell>
          <cell r="EH175">
            <v>91.437035184563726</v>
          </cell>
          <cell r="EI175">
            <v>111.93609876040655</v>
          </cell>
          <cell r="EJ175">
            <v>81.844228052259254</v>
          </cell>
          <cell r="EK175">
            <v>80.62506741775907</v>
          </cell>
          <cell r="EL175">
            <v>102.55083581943511</v>
          </cell>
          <cell r="EM175">
            <v>66.114599726470644</v>
          </cell>
          <cell r="EN175">
            <v>122.5265044209866</v>
          </cell>
          <cell r="EO175">
            <v>102.08902635288075</v>
          </cell>
          <cell r="EP175">
            <v>168.22123758114941</v>
          </cell>
          <cell r="EQ175">
            <v>102.91332782205174</v>
          </cell>
          <cell r="ER175">
            <v>90.021089816886999</v>
          </cell>
          <cell r="ES175">
            <v>106.65082182587145</v>
          </cell>
          <cell r="ET175">
            <v>105.70772105263096</v>
          </cell>
          <cell r="EU175">
            <v>71.851496349945492</v>
          </cell>
          <cell r="EV175">
            <v>72.454201720604487</v>
          </cell>
          <cell r="EW175">
            <v>124.8579846503677</v>
          </cell>
          <cell r="EX175">
            <v>118.13017717384476</v>
          </cell>
          <cell r="EY175">
            <v>79.584580522199019</v>
          </cell>
          <cell r="EZ175">
            <v>141.2122634084123</v>
          </cell>
          <cell r="FA175">
            <v>139.95312015325788</v>
          </cell>
          <cell r="FB175">
            <v>90.975460603112353</v>
          </cell>
          <cell r="FC175">
            <v>80.632035949444159</v>
          </cell>
          <cell r="FD175">
            <v>91.850507577845548</v>
          </cell>
          <cell r="FE175">
            <v>164.49027704303646</v>
          </cell>
          <cell r="FF175">
            <v>90.526031700636338</v>
          </cell>
          <cell r="FG175">
            <v>85.10954669603052</v>
          </cell>
          <cell r="FH175">
            <v>155.23837945474708</v>
          </cell>
          <cell r="FI175">
            <v>77.074616788661132</v>
          </cell>
          <cell r="FJ175">
            <v>93.327292163553722</v>
          </cell>
          <cell r="FK175">
            <v>112.44205192510022</v>
          </cell>
          <cell r="FL175">
            <v>74.00517440090637</v>
          </cell>
          <cell r="FM175">
            <v>83.840883657915654</v>
          </cell>
          <cell r="FN175">
            <v>114.76884241715918</v>
          </cell>
          <cell r="FO175">
            <v>148.00988991407925</v>
          </cell>
          <cell r="FP175">
            <v>77.751193386838963</v>
          </cell>
          <cell r="FQ175">
            <v>98.404277179566165</v>
          </cell>
          <cell r="FR175">
            <v>97.573635602825448</v>
          </cell>
          <cell r="FS175">
            <v>91.083413048773266</v>
          </cell>
          <cell r="FT175">
            <v>113.91117444942456</v>
          </cell>
          <cell r="FU175">
            <v>110.9219232631791</v>
          </cell>
          <cell r="FV175">
            <v>96.400230483917753</v>
          </cell>
          <cell r="FW175">
            <v>92.615681095309171</v>
          </cell>
          <cell r="FX175">
            <v>92.186642837567433</v>
          </cell>
          <cell r="FY175">
            <v>107.49621257341235</v>
          </cell>
          <cell r="FZ175">
            <v>130.90103848379513</v>
          </cell>
          <cell r="GA175">
            <v>109.6159419970315</v>
          </cell>
          <cell r="GB175">
            <v>105.97025716838171</v>
          </cell>
          <cell r="GC175">
            <v>114.31873516640802</v>
          </cell>
          <cell r="GD175">
            <v>111.33905379663818</v>
          </cell>
          <cell r="GE175">
            <v>112.91731605473009</v>
          </cell>
          <cell r="GF175">
            <v>79.149492124154989</v>
          </cell>
          <cell r="GG175">
            <v>114.62800857433889</v>
          </cell>
          <cell r="GH175">
            <v>103.70166605265504</v>
          </cell>
          <cell r="GI175">
            <v>84.953896712289477</v>
          </cell>
          <cell r="GJ175">
            <v>120.59083561241064</v>
          </cell>
          <cell r="GK175">
            <v>77.132442989649704</v>
          </cell>
          <cell r="GL175">
            <v>94.008332211259088</v>
          </cell>
          <cell r="GM175">
            <v>113.2560584786699</v>
          </cell>
          <cell r="GN175">
            <v>130.39802779973996</v>
          </cell>
          <cell r="GO175">
            <v>87.15646028334379</v>
          </cell>
          <cell r="GP175">
            <v>94.351914083220876</v>
          </cell>
          <cell r="GQ175">
            <v>82.476189983424305</v>
          </cell>
          <cell r="GR175">
            <v>97.256411672775144</v>
          </cell>
          <cell r="GS175">
            <v>111.42591796730611</v>
          </cell>
          <cell r="GT175">
            <v>90.097135030708486</v>
          </cell>
          <cell r="GU175">
            <v>124.15428866710977</v>
          </cell>
          <cell r="GV175">
            <v>94.09208643454734</v>
          </cell>
          <cell r="GW175">
            <v>74.988080176329433</v>
          </cell>
          <cell r="GX175">
            <v>104.2137978447447</v>
          </cell>
          <cell r="GY175">
            <v>82.44025427283249</v>
          </cell>
          <cell r="GZ175">
            <v>141.54648198455442</v>
          </cell>
          <cell r="HA175">
            <v>126.95049709628475</v>
          </cell>
          <cell r="HB175">
            <v>104.03643053373236</v>
          </cell>
          <cell r="HC175">
            <v>107.7705452680401</v>
          </cell>
          <cell r="HD175">
            <v>131.51846857346783</v>
          </cell>
          <cell r="HE175">
            <v>133.89515071689607</v>
          </cell>
          <cell r="HF175">
            <v>98.671404508376412</v>
          </cell>
          <cell r="HG175">
            <v>98.280711993755034</v>
          </cell>
          <cell r="HH175">
            <v>80.237143955446939</v>
          </cell>
          <cell r="HI175">
            <v>109.00672828807542</v>
          </cell>
          <cell r="HJ175">
            <v>103.47263692822285</v>
          </cell>
          <cell r="HK175">
            <v>98.06443272592567</v>
          </cell>
          <cell r="HL175">
            <v>172.29532202436621</v>
          </cell>
          <cell r="HM175">
            <v>114.92876440603051</v>
          </cell>
          <cell r="HN175">
            <v>78.00865450992886</v>
          </cell>
          <cell r="HO175">
            <v>90.938076393722696</v>
          </cell>
          <cell r="HP175">
            <v>121.36876633462791</v>
          </cell>
          <cell r="HQ175">
            <v>74.007509567964775</v>
          </cell>
          <cell r="HR175">
            <v>84.023126267711234</v>
          </cell>
          <cell r="HS175">
            <v>120.34184481067417</v>
          </cell>
          <cell r="HT175">
            <v>121.43543330109198</v>
          </cell>
          <cell r="HU175">
            <v>94.676680188087232</v>
          </cell>
          <cell r="HV175">
            <v>108.98770821302413</v>
          </cell>
          <cell r="HW175">
            <v>59.20947689931112</v>
          </cell>
          <cell r="HX175">
            <v>64.736082697157499</v>
          </cell>
          <cell r="HY175">
            <v>86.397571174775251</v>
          </cell>
          <cell r="HZ175">
            <v>114.87888016280552</v>
          </cell>
          <cell r="IA175">
            <v>71.46774882780764</v>
          </cell>
          <cell r="IB175">
            <v>117.74369833403114</v>
          </cell>
          <cell r="IC175">
            <v>87.427852940952576</v>
          </cell>
          <cell r="ID175">
            <v>100.76739148943493</v>
          </cell>
          <cell r="IE175">
            <v>105.04765194846516</v>
          </cell>
          <cell r="IF175">
            <v>83.958609953147032</v>
          </cell>
          <cell r="IG175">
            <v>79.520144545452695</v>
          </cell>
          <cell r="IH175">
            <v>96.820951926122873</v>
          </cell>
          <cell r="II175">
            <v>92.099642909630845</v>
          </cell>
          <cell r="IJ175">
            <v>114.91277368588915</v>
          </cell>
          <cell r="IK175">
            <v>73.099221009040619</v>
          </cell>
          <cell r="IL175">
            <v>112.58265591778269</v>
          </cell>
          <cell r="IM175">
            <v>105.84950913688202</v>
          </cell>
          <cell r="IN175">
            <v>117.00870178629717</v>
          </cell>
          <cell r="IO175">
            <v>115.66412190095286</v>
          </cell>
          <cell r="IP175">
            <v>143.30043733783199</v>
          </cell>
          <cell r="IQ175">
            <v>106.83755932412885</v>
          </cell>
          <cell r="IR175">
            <v>101.92729837966094</v>
          </cell>
          <cell r="IS175">
            <v>110.82296064460365</v>
          </cell>
          <cell r="IT175">
            <v>128.52587654791114</v>
          </cell>
          <cell r="IU175">
            <v>94.439622776886054</v>
          </cell>
          <cell r="IV175">
            <v>80.118393507478032</v>
          </cell>
          <cell r="IW175">
            <v>69.616057058835125</v>
          </cell>
          <cell r="IX175">
            <v>102.78404505197994</v>
          </cell>
          <cell r="IY175">
            <v>118.76384928426486</v>
          </cell>
        </row>
        <row r="176">
          <cell r="J176">
            <v>82.167123377542765</v>
          </cell>
          <cell r="K176">
            <v>85.769472045823875</v>
          </cell>
          <cell r="L176">
            <v>97.095146824984084</v>
          </cell>
          <cell r="M176">
            <v>116.77967967129574</v>
          </cell>
          <cell r="N176">
            <v>93.266578966201109</v>
          </cell>
          <cell r="O176">
            <v>111.17982285434366</v>
          </cell>
          <cell r="P176">
            <v>97.105834750199847</v>
          </cell>
          <cell r="Q176">
            <v>91.844638743475954</v>
          </cell>
          <cell r="R176">
            <v>88.138662241473369</v>
          </cell>
          <cell r="S176">
            <v>85.17558068018198</v>
          </cell>
          <cell r="T176">
            <v>91.841313157373847</v>
          </cell>
          <cell r="U176">
            <v>72.417255339103548</v>
          </cell>
          <cell r="V176">
            <v>88.01128297588707</v>
          </cell>
          <cell r="W176">
            <v>65.443426354152109</v>
          </cell>
          <cell r="X176">
            <v>134.54535312519903</v>
          </cell>
          <cell r="Y176">
            <v>108.92689270414432</v>
          </cell>
          <cell r="Z176">
            <v>106.31937007785469</v>
          </cell>
          <cell r="AA176">
            <v>123.80679342244525</v>
          </cell>
          <cell r="AB176">
            <v>136.71052993674112</v>
          </cell>
          <cell r="AC176">
            <v>118.65943698733793</v>
          </cell>
          <cell r="AD176">
            <v>75.401718840112622</v>
          </cell>
          <cell r="AE176">
            <v>90.02748393965507</v>
          </cell>
          <cell r="AF176">
            <v>97.148753001839239</v>
          </cell>
          <cell r="AG176">
            <v>101.03755594315572</v>
          </cell>
          <cell r="AH176">
            <v>83.193278390047965</v>
          </cell>
          <cell r="AI176">
            <v>89.878092307785437</v>
          </cell>
          <cell r="AJ176">
            <v>103.36412141146171</v>
          </cell>
          <cell r="AK176">
            <v>96.371819967549726</v>
          </cell>
          <cell r="AL176">
            <v>122.13464050475247</v>
          </cell>
          <cell r="AM176">
            <v>77.425708713392126</v>
          </cell>
          <cell r="AN176">
            <v>130.12274757504176</v>
          </cell>
          <cell r="AO176">
            <v>100.33306037272881</v>
          </cell>
          <cell r="AP176">
            <v>70.388042091074865</v>
          </cell>
          <cell r="AQ176">
            <v>109.32067886508671</v>
          </cell>
          <cell r="AR176">
            <v>62.255532677610596</v>
          </cell>
          <cell r="AS176">
            <v>127.254445137649</v>
          </cell>
          <cell r="AT176">
            <v>87.435531444579894</v>
          </cell>
          <cell r="AU176">
            <v>120.48400539784953</v>
          </cell>
          <cell r="AV176">
            <v>78.94972953713669</v>
          </cell>
          <cell r="AW176">
            <v>95.170172903791681</v>
          </cell>
          <cell r="AX176">
            <v>124.69868509275923</v>
          </cell>
          <cell r="AY176">
            <v>97.853562026335496</v>
          </cell>
          <cell r="AZ176">
            <v>111.13512692501767</v>
          </cell>
          <cell r="BA176">
            <v>129.79659294043145</v>
          </cell>
          <cell r="BB176">
            <v>98.12442981145459</v>
          </cell>
          <cell r="BC176">
            <v>109.46200360776798</v>
          </cell>
          <cell r="BD176">
            <v>110.70046338650758</v>
          </cell>
          <cell r="BE176">
            <v>118.78051860697109</v>
          </cell>
          <cell r="BF176">
            <v>106.1743545697161</v>
          </cell>
          <cell r="BG176">
            <v>97.794517730987678</v>
          </cell>
          <cell r="BH176">
            <v>90.938438056379653</v>
          </cell>
          <cell r="BI176">
            <v>82.408635748706914</v>
          </cell>
          <cell r="BJ176">
            <v>113.44245519004906</v>
          </cell>
          <cell r="BK176">
            <v>90.36257370824076</v>
          </cell>
          <cell r="BL176">
            <v>83.952572461198173</v>
          </cell>
          <cell r="BM176">
            <v>100.88626792575822</v>
          </cell>
          <cell r="BN176">
            <v>127.94969039023813</v>
          </cell>
          <cell r="BO176">
            <v>90.48996323754649</v>
          </cell>
          <cell r="BP176">
            <v>116.51616070417862</v>
          </cell>
          <cell r="BQ176">
            <v>81.159079455174705</v>
          </cell>
          <cell r="BR176">
            <v>93.253461820576661</v>
          </cell>
          <cell r="BS176">
            <v>77.846027469307046</v>
          </cell>
          <cell r="BT176">
            <v>119.39176598035851</v>
          </cell>
          <cell r="BU176">
            <v>88.443342007475877</v>
          </cell>
          <cell r="BV176">
            <v>127.12679564163321</v>
          </cell>
          <cell r="BW176">
            <v>104.77885662785049</v>
          </cell>
          <cell r="BX176">
            <v>116.3556976979916</v>
          </cell>
          <cell r="BY176">
            <v>86.570662108106291</v>
          </cell>
          <cell r="BZ176">
            <v>96.554130462130388</v>
          </cell>
          <cell r="CA176">
            <v>78.729269599643729</v>
          </cell>
          <cell r="CB176">
            <v>103.45762718158966</v>
          </cell>
          <cell r="CC176">
            <v>101.43309240304799</v>
          </cell>
          <cell r="CD176">
            <v>95.329761535575116</v>
          </cell>
          <cell r="CE176">
            <v>108.02897578398492</v>
          </cell>
          <cell r="CF176">
            <v>105.32531054664513</v>
          </cell>
          <cell r="CG176">
            <v>139.29025133111639</v>
          </cell>
          <cell r="CH176">
            <v>115.60152930195852</v>
          </cell>
          <cell r="CI176">
            <v>111.02183760104596</v>
          </cell>
          <cell r="CJ176">
            <v>115.1530888088477</v>
          </cell>
          <cell r="CK176">
            <v>65.953800901148838</v>
          </cell>
          <cell r="CL176">
            <v>151.72135247352284</v>
          </cell>
          <cell r="CM176">
            <v>144.57727347414612</v>
          </cell>
          <cell r="CN176">
            <v>88.49967426589204</v>
          </cell>
          <cell r="CO176">
            <v>139.47495746385681</v>
          </cell>
          <cell r="CP176">
            <v>82.388142887685788</v>
          </cell>
          <cell r="CQ176">
            <v>104.7504319253339</v>
          </cell>
          <cell r="CR176">
            <v>112.23329805332089</v>
          </cell>
          <cell r="CS176">
            <v>145.41424200027953</v>
          </cell>
          <cell r="CT176">
            <v>130.4821328526609</v>
          </cell>
          <cell r="CU176">
            <v>109.57863414905083</v>
          </cell>
          <cell r="CV176">
            <v>115.738842268977</v>
          </cell>
          <cell r="CW176">
            <v>116.33116290357857</v>
          </cell>
          <cell r="CX176">
            <v>95.667418094961633</v>
          </cell>
          <cell r="CY176">
            <v>49.631614883892475</v>
          </cell>
          <cell r="CZ176">
            <v>136.65997345661754</v>
          </cell>
          <cell r="DA176">
            <v>139.42485370297089</v>
          </cell>
          <cell r="DB176">
            <v>87.6164553101585</v>
          </cell>
          <cell r="DC176">
            <v>109.52713654812834</v>
          </cell>
          <cell r="DD176">
            <v>116.83606226291126</v>
          </cell>
          <cell r="DE176">
            <v>132.5804951969599</v>
          </cell>
          <cell r="DF176">
            <v>120.44261330157219</v>
          </cell>
          <cell r="DG176">
            <v>144.33409041020226</v>
          </cell>
          <cell r="DH176">
            <v>124.84522182531704</v>
          </cell>
          <cell r="DI176">
            <v>137.64293684361263</v>
          </cell>
          <cell r="DJ176">
            <v>99.430045532054777</v>
          </cell>
          <cell r="DK176">
            <v>97.813937761985287</v>
          </cell>
          <cell r="DL176">
            <v>108.96429526591764</v>
          </cell>
          <cell r="DM176">
            <v>132.23881824813083</v>
          </cell>
          <cell r="DN176">
            <v>122.40738546203089</v>
          </cell>
          <cell r="DO176">
            <v>72.876156781184847</v>
          </cell>
          <cell r="DP176">
            <v>117.88407088105072</v>
          </cell>
          <cell r="DQ176">
            <v>109.47140086483768</v>
          </cell>
          <cell r="DR176">
            <v>109.73748644870024</v>
          </cell>
          <cell r="DS176">
            <v>130.49923773863983</v>
          </cell>
          <cell r="DT176">
            <v>91.120354552770365</v>
          </cell>
          <cell r="DU176">
            <v>128.26251422278557</v>
          </cell>
          <cell r="DV176">
            <v>100.33918390734517</v>
          </cell>
          <cell r="DW176">
            <v>122.59875386096981</v>
          </cell>
          <cell r="DX176">
            <v>67.388452614233103</v>
          </cell>
          <cell r="DY176">
            <v>121.17628995731829</v>
          </cell>
          <cell r="DZ176">
            <v>95.240895823988126</v>
          </cell>
          <cell r="EA176">
            <v>97.793640142061875</v>
          </cell>
          <cell r="EB176">
            <v>81.33569623034272</v>
          </cell>
          <cell r="EC176">
            <v>124.97042658602956</v>
          </cell>
          <cell r="ED176">
            <v>107.96639412267324</v>
          </cell>
          <cell r="EE176">
            <v>107.15099528077488</v>
          </cell>
          <cell r="EF176">
            <v>102.64273810949064</v>
          </cell>
          <cell r="EG176">
            <v>111.54410020145284</v>
          </cell>
          <cell r="EH176">
            <v>89.83436503594767</v>
          </cell>
          <cell r="EI176">
            <v>109.04704183908953</v>
          </cell>
          <cell r="EJ176">
            <v>83.567817005355948</v>
          </cell>
          <cell r="EK176">
            <v>78.542067809523118</v>
          </cell>
          <cell r="EL176">
            <v>101.55777410626135</v>
          </cell>
          <cell r="EM176">
            <v>66.19575765057472</v>
          </cell>
          <cell r="EN176">
            <v>118.94839478531634</v>
          </cell>
          <cell r="EO176">
            <v>105.164459696382</v>
          </cell>
          <cell r="EP176">
            <v>171.37969459186922</v>
          </cell>
          <cell r="EQ176">
            <v>103.06917282212403</v>
          </cell>
          <cell r="ER176">
            <v>90.380944503651563</v>
          </cell>
          <cell r="ES176">
            <v>104.99790943681703</v>
          </cell>
          <cell r="ET176">
            <v>103.94223947370547</v>
          </cell>
          <cell r="EU176">
            <v>74.669965463032725</v>
          </cell>
          <cell r="EV176">
            <v>74.281712826842067</v>
          </cell>
          <cell r="EW176">
            <v>123.40973673060581</v>
          </cell>
          <cell r="EX176">
            <v>118.46208592305119</v>
          </cell>
          <cell r="EY176">
            <v>81.384213542404439</v>
          </cell>
          <cell r="EZ176">
            <v>144.72691409946356</v>
          </cell>
          <cell r="FA176">
            <v>141.51838484894822</v>
          </cell>
          <cell r="FB176">
            <v>91.227651178364638</v>
          </cell>
          <cell r="FC176">
            <v>80.511237829514528</v>
          </cell>
          <cell r="FD176">
            <v>92.999213162545288</v>
          </cell>
          <cell r="FE176">
            <v>163.74205444773673</v>
          </cell>
          <cell r="FF176">
            <v>91.092609548479743</v>
          </cell>
          <cell r="FG176">
            <v>84.715383060435599</v>
          </cell>
          <cell r="FH176">
            <v>155.78439359720551</v>
          </cell>
          <cell r="FI176">
            <v>76.544812996150029</v>
          </cell>
          <cell r="FJ176">
            <v>91.686782726710575</v>
          </cell>
          <cell r="FK176">
            <v>112.08380851338167</v>
          </cell>
          <cell r="FL176">
            <v>73.851106352296426</v>
          </cell>
          <cell r="FM176">
            <v>83.346706358745095</v>
          </cell>
          <cell r="FN176">
            <v>112.71400419049098</v>
          </cell>
          <cell r="FO176">
            <v>146.99652726368916</v>
          </cell>
          <cell r="FP176">
            <v>76.234402210609318</v>
          </cell>
          <cell r="FQ176">
            <v>100.91325851684316</v>
          </cell>
          <cell r="FR176">
            <v>97.897414275455759</v>
          </cell>
          <cell r="FS176">
            <v>88.672059816607472</v>
          </cell>
          <cell r="FT176">
            <v>113.62844129626428</v>
          </cell>
          <cell r="FU176">
            <v>110.74824164256746</v>
          </cell>
          <cell r="FV176">
            <v>96.356386904766936</v>
          </cell>
          <cell r="FW176">
            <v>94.471511768616097</v>
          </cell>
          <cell r="FX176">
            <v>91.875418462426694</v>
          </cell>
          <cell r="FY176">
            <v>108.33701164748231</v>
          </cell>
          <cell r="FZ176">
            <v>131.40465204332347</v>
          </cell>
          <cell r="GA176">
            <v>109.28239123735877</v>
          </cell>
          <cell r="GB176">
            <v>104.60483112517075</v>
          </cell>
          <cell r="GC176">
            <v>112.05669237989578</v>
          </cell>
          <cell r="GD176">
            <v>111.5684357598671</v>
          </cell>
          <cell r="GE176">
            <v>112.31429316825314</v>
          </cell>
          <cell r="GF176">
            <v>80.078765648794828</v>
          </cell>
          <cell r="GG176">
            <v>115.96230662312837</v>
          </cell>
          <cell r="GH176">
            <v>104.68891425736238</v>
          </cell>
          <cell r="GI176">
            <v>85.634056429448435</v>
          </cell>
          <cell r="GJ176">
            <v>119.90449215461958</v>
          </cell>
          <cell r="GK176">
            <v>77.726382613887594</v>
          </cell>
          <cell r="GL176">
            <v>92.808632679661201</v>
          </cell>
          <cell r="GM176">
            <v>112.29327809684649</v>
          </cell>
          <cell r="GN176">
            <v>129.73888412773451</v>
          </cell>
          <cell r="GO176">
            <v>86.611600735859625</v>
          </cell>
          <cell r="GP176">
            <v>96.434849116650554</v>
          </cell>
          <cell r="GQ176">
            <v>81.035824674567991</v>
          </cell>
          <cell r="GR176">
            <v>99.192160601508249</v>
          </cell>
          <cell r="GS176">
            <v>113.53814619966639</v>
          </cell>
          <cell r="GT176">
            <v>90.659127364877207</v>
          </cell>
          <cell r="GU176">
            <v>126.58900168613684</v>
          </cell>
          <cell r="GV176">
            <v>95.991732928392153</v>
          </cell>
          <cell r="GW176">
            <v>77.438515210114105</v>
          </cell>
          <cell r="GX176">
            <v>105.31375447106863</v>
          </cell>
          <cell r="GY176">
            <v>84.284036036829036</v>
          </cell>
          <cell r="GZ176">
            <v>141.32596387275601</v>
          </cell>
          <cell r="HA176">
            <v>129.72497519371277</v>
          </cell>
          <cell r="HB176">
            <v>104.23024783859309</v>
          </cell>
          <cell r="HC176">
            <v>108.21324910408192</v>
          </cell>
          <cell r="HD176">
            <v>129.70946665114147</v>
          </cell>
          <cell r="HE176">
            <v>137.97216921992353</v>
          </cell>
          <cell r="HF176">
            <v>97.509703384999327</v>
          </cell>
          <cell r="HG176">
            <v>98.893435372243573</v>
          </cell>
          <cell r="HH176">
            <v>81.36554986943176</v>
          </cell>
          <cell r="HI176">
            <v>106.94717238557588</v>
          </cell>
          <cell r="HJ176">
            <v>104.54337942791503</v>
          </cell>
          <cell r="HK176">
            <v>97.680354633562771</v>
          </cell>
          <cell r="HL176">
            <v>170.28987921451181</v>
          </cell>
          <cell r="HM176">
            <v>115.3516919322815</v>
          </cell>
          <cell r="HN176">
            <v>78.453246409653957</v>
          </cell>
          <cell r="HO176">
            <v>92.784048836708635</v>
          </cell>
          <cell r="HP176">
            <v>120.76510353804721</v>
          </cell>
          <cell r="HQ176">
            <v>73.774658251610887</v>
          </cell>
          <cell r="HR176">
            <v>82.771812263540681</v>
          </cell>
          <cell r="HS176">
            <v>122.7354182023786</v>
          </cell>
          <cell r="HT176">
            <v>126.75366072123074</v>
          </cell>
          <cell r="HU176">
            <v>92.911297479576206</v>
          </cell>
          <cell r="HV176">
            <v>109.74947066539808</v>
          </cell>
          <cell r="HW176">
            <v>58.328272137136352</v>
          </cell>
          <cell r="HX176">
            <v>66.227908855565772</v>
          </cell>
          <cell r="HY176">
            <v>86.084717585560995</v>
          </cell>
          <cell r="HZ176">
            <v>117.91512295891899</v>
          </cell>
          <cell r="IA176">
            <v>69.660119291299182</v>
          </cell>
          <cell r="IB176">
            <v>115.58507186393378</v>
          </cell>
          <cell r="IC176">
            <v>87.065270459208648</v>
          </cell>
          <cell r="ID176">
            <v>100.15534617201457</v>
          </cell>
          <cell r="IE176">
            <v>104.69094555228503</v>
          </cell>
          <cell r="IF176">
            <v>82.474208649809952</v>
          </cell>
          <cell r="IG176">
            <v>77.376126315594476</v>
          </cell>
          <cell r="IH176">
            <v>98.779222374955836</v>
          </cell>
          <cell r="II176">
            <v>93.485314734349828</v>
          </cell>
          <cell r="IJ176">
            <v>115.13006299753383</v>
          </cell>
          <cell r="IK176">
            <v>73.533858461485835</v>
          </cell>
          <cell r="IL176">
            <v>113.28010019560205</v>
          </cell>
          <cell r="IM176">
            <v>106.42657884823844</v>
          </cell>
          <cell r="IN176">
            <v>114.83765202352855</v>
          </cell>
          <cell r="IO176">
            <v>116.57831150306419</v>
          </cell>
          <cell r="IP176">
            <v>145.21431326086216</v>
          </cell>
          <cell r="IQ176">
            <v>106.88471448621176</v>
          </cell>
          <cell r="IR176">
            <v>99.928319257901947</v>
          </cell>
          <cell r="IS176">
            <v>108.65588549978979</v>
          </cell>
          <cell r="IT176">
            <v>128.87236663567819</v>
          </cell>
          <cell r="IU176">
            <v>94.08641603858247</v>
          </cell>
          <cell r="IV176">
            <v>79.682627976389526</v>
          </cell>
          <cell r="IW176">
            <v>69.901514978386189</v>
          </cell>
          <cell r="IX176">
            <v>101.41227512876971</v>
          </cell>
          <cell r="IY176">
            <v>112.19852682840155</v>
          </cell>
        </row>
        <row r="177">
          <cell r="J177">
            <v>81.483154309850477</v>
          </cell>
          <cell r="K177">
            <v>83.978251600152191</v>
          </cell>
          <cell r="L177">
            <v>98.241352670719408</v>
          </cell>
          <cell r="M177">
            <v>116.95846258010081</v>
          </cell>
          <cell r="N177">
            <v>94.180091373874092</v>
          </cell>
          <cell r="O177">
            <v>108.87648010827776</v>
          </cell>
          <cell r="P177">
            <v>99.454879157840494</v>
          </cell>
          <cell r="Q177">
            <v>92.867516713061846</v>
          </cell>
          <cell r="R177">
            <v>89.040576623571326</v>
          </cell>
          <cell r="S177">
            <v>82.438808190920128</v>
          </cell>
          <cell r="T177">
            <v>92.388699312205929</v>
          </cell>
          <cell r="U177">
            <v>71.747980309465618</v>
          </cell>
          <cell r="V177">
            <v>86.409292660959679</v>
          </cell>
          <cell r="W177">
            <v>66.009385145031843</v>
          </cell>
          <cell r="X177">
            <v>135.87951790469313</v>
          </cell>
          <cell r="Y177">
            <v>110.58354283778239</v>
          </cell>
          <cell r="Z177">
            <v>105.21587261395258</v>
          </cell>
          <cell r="AA177">
            <v>122.7477522375798</v>
          </cell>
          <cell r="AB177">
            <v>136.58129925493026</v>
          </cell>
          <cell r="AC177">
            <v>120.16078748006773</v>
          </cell>
          <cell r="AD177">
            <v>75.287384316815633</v>
          </cell>
          <cell r="AE177">
            <v>90.396926953864835</v>
          </cell>
          <cell r="AF177">
            <v>99.270723646309506</v>
          </cell>
          <cell r="AG177">
            <v>102.04506180500493</v>
          </cell>
          <cell r="AH177">
            <v>82.10263156548767</v>
          </cell>
          <cell r="AI177">
            <v>92.428320918734101</v>
          </cell>
          <cell r="AJ177">
            <v>102.41146851097385</v>
          </cell>
          <cell r="AK177">
            <v>97.345853405764174</v>
          </cell>
          <cell r="AL177">
            <v>124.44400021570463</v>
          </cell>
          <cell r="AM177">
            <v>75.974391585987874</v>
          </cell>
          <cell r="AN177">
            <v>127.5520529967031</v>
          </cell>
          <cell r="AO177">
            <v>99.664609497100088</v>
          </cell>
          <cell r="AP177">
            <v>70.954837925231928</v>
          </cell>
          <cell r="AQ177">
            <v>106.45237383878374</v>
          </cell>
          <cell r="AR177">
            <v>62.260292303245613</v>
          </cell>
          <cell r="AS177">
            <v>125.68756312194591</v>
          </cell>
          <cell r="AT177">
            <v>88.701255830147844</v>
          </cell>
          <cell r="AU177">
            <v>118.90417507897195</v>
          </cell>
          <cell r="AV177">
            <v>78.460011432461968</v>
          </cell>
          <cell r="AW177">
            <v>97.832094611100842</v>
          </cell>
          <cell r="AX177">
            <v>126.59610706773596</v>
          </cell>
          <cell r="AY177">
            <v>97.871612220018278</v>
          </cell>
          <cell r="AZ177">
            <v>107.24192293864726</v>
          </cell>
          <cell r="BA177">
            <v>132.46971060703586</v>
          </cell>
          <cell r="BB177">
            <v>98.203533269615349</v>
          </cell>
          <cell r="BC177">
            <v>112.39993246864844</v>
          </cell>
          <cell r="BD177">
            <v>111.97818452278203</v>
          </cell>
          <cell r="BE177">
            <v>118.63683173160847</v>
          </cell>
          <cell r="BF177">
            <v>107.03422216652085</v>
          </cell>
          <cell r="BG177">
            <v>99.439153241966793</v>
          </cell>
          <cell r="BH177">
            <v>90.706292574054444</v>
          </cell>
          <cell r="BI177">
            <v>81.140067608430101</v>
          </cell>
          <cell r="BJ177">
            <v>113.36390547328716</v>
          </cell>
          <cell r="BK177">
            <v>90.118072141284117</v>
          </cell>
          <cell r="BL177">
            <v>84.3261693966042</v>
          </cell>
          <cell r="BM177">
            <v>103.6782420173779</v>
          </cell>
          <cell r="BN177">
            <v>130.2545956945718</v>
          </cell>
          <cell r="BO177">
            <v>91.47634811686558</v>
          </cell>
          <cell r="BP177">
            <v>116.39723138992062</v>
          </cell>
          <cell r="BQ177">
            <v>82.295117391287235</v>
          </cell>
          <cell r="BR177">
            <v>93.325671794614422</v>
          </cell>
          <cell r="BS177">
            <v>78.886154653939769</v>
          </cell>
          <cell r="BT177">
            <v>116.10840180890106</v>
          </cell>
          <cell r="BU177">
            <v>88.73980395415208</v>
          </cell>
          <cell r="BV177">
            <v>127.78875591919302</v>
          </cell>
          <cell r="BW177">
            <v>103.92615136343022</v>
          </cell>
          <cell r="BX177">
            <v>116.0145956874177</v>
          </cell>
          <cell r="BY177">
            <v>85.580699370453431</v>
          </cell>
          <cell r="BZ177">
            <v>101.44371389951151</v>
          </cell>
          <cell r="CA177">
            <v>79.077076334942433</v>
          </cell>
          <cell r="CB177">
            <v>103.87789353216877</v>
          </cell>
          <cell r="CC177">
            <v>102.3072996190691</v>
          </cell>
          <cell r="CD177">
            <v>94.842020372603628</v>
          </cell>
          <cell r="CE177">
            <v>107.88392623843069</v>
          </cell>
          <cell r="CF177">
            <v>103.46506477012538</v>
          </cell>
          <cell r="CG177">
            <v>139.92874528287877</v>
          </cell>
          <cell r="CH177">
            <v>116.77263656609939</v>
          </cell>
          <cell r="CI177">
            <v>110.00164711842359</v>
          </cell>
          <cell r="CJ177">
            <v>116.30171627749726</v>
          </cell>
          <cell r="CK177">
            <v>64.965142930460516</v>
          </cell>
          <cell r="CL177">
            <v>153.08956144600847</v>
          </cell>
          <cell r="CM177">
            <v>142.95721362880309</v>
          </cell>
          <cell r="CN177">
            <v>86.438207359573042</v>
          </cell>
          <cell r="CO177">
            <v>137.01603246269673</v>
          </cell>
          <cell r="CP177">
            <v>83.39640270244297</v>
          </cell>
          <cell r="CQ177">
            <v>103.65208133483787</v>
          </cell>
          <cell r="CR177">
            <v>113.25552826694181</v>
          </cell>
          <cell r="CS177">
            <v>149.04819580405751</v>
          </cell>
          <cell r="CT177">
            <v>132.7850211873812</v>
          </cell>
          <cell r="CU177">
            <v>108.92086706239036</v>
          </cell>
          <cell r="CV177">
            <v>116.81988140180206</v>
          </cell>
          <cell r="CW177">
            <v>117.84524710567985</v>
          </cell>
          <cell r="CX177">
            <v>93.937764925667352</v>
          </cell>
          <cell r="CY177">
            <v>50.313604444708758</v>
          </cell>
          <cell r="CZ177">
            <v>137.83612508557539</v>
          </cell>
          <cell r="DA177">
            <v>137.74766487029078</v>
          </cell>
          <cell r="DB177">
            <v>85.725112969274747</v>
          </cell>
          <cell r="DC177">
            <v>106.49602941574732</v>
          </cell>
          <cell r="DD177">
            <v>116.92260961855456</v>
          </cell>
          <cell r="DE177">
            <v>129.65085112467813</v>
          </cell>
          <cell r="DF177">
            <v>120.63400551961128</v>
          </cell>
          <cell r="DG177">
            <v>141.86904003700093</v>
          </cell>
          <cell r="DH177">
            <v>124.11611109087742</v>
          </cell>
          <cell r="DI177">
            <v>136.70884729810655</v>
          </cell>
          <cell r="DJ177">
            <v>97.285081423763302</v>
          </cell>
          <cell r="DK177">
            <v>97.235266790679731</v>
          </cell>
          <cell r="DL177">
            <v>107.93981914866271</v>
          </cell>
          <cell r="DM177">
            <v>129.39130325304163</v>
          </cell>
          <cell r="DN177">
            <v>123.94649706781028</v>
          </cell>
          <cell r="DO177">
            <v>74.006651293404801</v>
          </cell>
          <cell r="DP177">
            <v>120.0337234087487</v>
          </cell>
          <cell r="DQ177">
            <v>110.71042482698545</v>
          </cell>
          <cell r="DR177">
            <v>109.87861141349116</v>
          </cell>
          <cell r="DS177">
            <v>129.39846631273315</v>
          </cell>
          <cell r="DT177">
            <v>91.933800306373016</v>
          </cell>
          <cell r="DU177">
            <v>126.87312860948445</v>
          </cell>
          <cell r="DV177">
            <v>100.76482002720498</v>
          </cell>
          <cell r="DW177">
            <v>121.67175973416327</v>
          </cell>
          <cell r="DX177">
            <v>66.795209422546776</v>
          </cell>
          <cell r="DY177">
            <v>119.44211038210757</v>
          </cell>
          <cell r="DZ177">
            <v>96.345653539720985</v>
          </cell>
          <cell r="EA177">
            <v>96.995216225776602</v>
          </cell>
          <cell r="EB177">
            <v>83.084096192395833</v>
          </cell>
          <cell r="EC177">
            <v>127.71332154099996</v>
          </cell>
          <cell r="ED177">
            <v>108.50309908910627</v>
          </cell>
          <cell r="EE177">
            <v>105.41045224044146</v>
          </cell>
          <cell r="EF177">
            <v>102.99304547075789</v>
          </cell>
          <cell r="EG177">
            <v>109.70377069645971</v>
          </cell>
          <cell r="EH177">
            <v>90.008069921938741</v>
          </cell>
          <cell r="EI177">
            <v>109.21793999650907</v>
          </cell>
          <cell r="EJ177">
            <v>85.143603683068307</v>
          </cell>
          <cell r="EK177">
            <v>77.615026215729515</v>
          </cell>
          <cell r="EL177">
            <v>100.29428701310268</v>
          </cell>
          <cell r="EM177">
            <v>67.234295015085706</v>
          </cell>
          <cell r="EN177">
            <v>118.15987078927677</v>
          </cell>
          <cell r="EO177">
            <v>103.69641263730017</v>
          </cell>
          <cell r="EP177">
            <v>169.37517163441433</v>
          </cell>
          <cell r="EQ177">
            <v>104.06320361182644</v>
          </cell>
          <cell r="ER177">
            <v>91.667668683292405</v>
          </cell>
          <cell r="ES177">
            <v>105.60437312032929</v>
          </cell>
          <cell r="ET177">
            <v>106.26924762901795</v>
          </cell>
          <cell r="EU177">
            <v>76.121753135336547</v>
          </cell>
          <cell r="EV177">
            <v>73.878231914412297</v>
          </cell>
          <cell r="EW177">
            <v>120.18448779651089</v>
          </cell>
          <cell r="EX177">
            <v>118.69370715621864</v>
          </cell>
          <cell r="EY177">
            <v>79.617735507110709</v>
          </cell>
          <cell r="EZ177">
            <v>143.7281642394023</v>
          </cell>
          <cell r="FA177">
            <v>143.98811553324506</v>
          </cell>
          <cell r="FB177">
            <v>90.645942000955998</v>
          </cell>
          <cell r="FC177">
            <v>81.500581377121549</v>
          </cell>
          <cell r="FD177">
            <v>94.411729520678719</v>
          </cell>
          <cell r="FE177">
            <v>162.81363305040907</v>
          </cell>
          <cell r="FF177">
            <v>90.521646500250952</v>
          </cell>
          <cell r="FG177">
            <v>84.347786810635256</v>
          </cell>
          <cell r="FH177">
            <v>157.19998242373015</v>
          </cell>
          <cell r="FI177">
            <v>76.518300276987333</v>
          </cell>
          <cell r="FJ177">
            <v>91.382572925657044</v>
          </cell>
          <cell r="FK177">
            <v>107.96081999683761</v>
          </cell>
          <cell r="FL177">
            <v>73.33331664839352</v>
          </cell>
          <cell r="FM177">
            <v>82.771521067564336</v>
          </cell>
          <cell r="FN177">
            <v>113.0444141096782</v>
          </cell>
          <cell r="FO177">
            <v>144.99963662346141</v>
          </cell>
          <cell r="FP177">
            <v>75.789126248109241</v>
          </cell>
          <cell r="FQ177">
            <v>101.30741778259836</v>
          </cell>
          <cell r="FR177">
            <v>96.153982075549322</v>
          </cell>
          <cell r="FS177">
            <v>89.63623914545893</v>
          </cell>
          <cell r="FT177">
            <v>116.46290310551957</v>
          </cell>
          <cell r="FU177">
            <v>111.82821632601305</v>
          </cell>
          <cell r="FV177">
            <v>96.384105977707478</v>
          </cell>
          <cell r="FW177">
            <v>92.084338207225088</v>
          </cell>
          <cell r="FX177">
            <v>94.012825161110101</v>
          </cell>
          <cell r="FY177">
            <v>110.45405760293528</v>
          </cell>
          <cell r="FZ177">
            <v>130.51776141916335</v>
          </cell>
          <cell r="GA177">
            <v>108.89282682969898</v>
          </cell>
          <cell r="GB177">
            <v>104.17793250841143</v>
          </cell>
          <cell r="GC177">
            <v>111.88603776644949</v>
          </cell>
          <cell r="GD177">
            <v>111.12521686515443</v>
          </cell>
          <cell r="GE177">
            <v>112.63009746901949</v>
          </cell>
          <cell r="GF177">
            <v>79.308924519122826</v>
          </cell>
          <cell r="GG177">
            <v>116.35127280105426</v>
          </cell>
          <cell r="GH177">
            <v>104.3611690330083</v>
          </cell>
          <cell r="GI177">
            <v>85.857653088806344</v>
          </cell>
          <cell r="GJ177">
            <v>119.55436757293464</v>
          </cell>
          <cell r="GK177">
            <v>75.735492184336664</v>
          </cell>
          <cell r="GL177">
            <v>93.847840320199239</v>
          </cell>
          <cell r="GM177">
            <v>110.53988492746599</v>
          </cell>
          <cell r="GN177">
            <v>130.69062343845172</v>
          </cell>
          <cell r="GO177">
            <v>87.081921557400733</v>
          </cell>
          <cell r="GP177">
            <v>96.685900636975575</v>
          </cell>
          <cell r="GQ177">
            <v>80.106857151511051</v>
          </cell>
          <cell r="GR177">
            <v>100.26822126788811</v>
          </cell>
          <cell r="GS177">
            <v>113.99361635514784</v>
          </cell>
          <cell r="GT177">
            <v>92.781330828314182</v>
          </cell>
          <cell r="GU177">
            <v>122.66456446047074</v>
          </cell>
          <cell r="GV177">
            <v>94.772260080617343</v>
          </cell>
          <cell r="GW177">
            <v>77.28498666278341</v>
          </cell>
          <cell r="GX177">
            <v>106.24813780798117</v>
          </cell>
          <cell r="GY177">
            <v>84.099114505122387</v>
          </cell>
          <cell r="GZ177">
            <v>142.5142552517004</v>
          </cell>
          <cell r="HA177">
            <v>129.19487722496405</v>
          </cell>
          <cell r="HB177">
            <v>103.18648936373324</v>
          </cell>
          <cell r="HC177">
            <v>108.44197616750587</v>
          </cell>
          <cell r="HD177">
            <v>132.9143398139779</v>
          </cell>
          <cell r="HE177">
            <v>134.00464922340686</v>
          </cell>
          <cell r="HF177">
            <v>98.620812479246283</v>
          </cell>
          <cell r="HG177">
            <v>98.881940444643917</v>
          </cell>
          <cell r="HH177">
            <v>80.11683748050018</v>
          </cell>
          <cell r="HI177">
            <v>109.24215824734584</v>
          </cell>
          <cell r="HJ177">
            <v>104.71528413366489</v>
          </cell>
          <cell r="HK177">
            <v>99.662237129172311</v>
          </cell>
          <cell r="HL177">
            <v>172.71052017469916</v>
          </cell>
          <cell r="HM177">
            <v>114.882541223335</v>
          </cell>
          <cell r="HN177">
            <v>78.250685787588381</v>
          </cell>
          <cell r="HO177">
            <v>93.698877019198065</v>
          </cell>
          <cell r="HP177">
            <v>119.45074915661999</v>
          </cell>
          <cell r="HQ177">
            <v>72.808614735111647</v>
          </cell>
          <cell r="HR177">
            <v>81.010435205860631</v>
          </cell>
          <cell r="HS177">
            <v>120.20513369093985</v>
          </cell>
          <cell r="HT177">
            <v>129.05880752931975</v>
          </cell>
          <cell r="HU177">
            <v>95.690405771893225</v>
          </cell>
          <cell r="HV177">
            <v>112.33481680644481</v>
          </cell>
          <cell r="HW177">
            <v>59.517156000159829</v>
          </cell>
          <cell r="HX177">
            <v>67.567820613771772</v>
          </cell>
          <cell r="HY177">
            <v>85.295476223147944</v>
          </cell>
          <cell r="HZ177">
            <v>118.43074576790461</v>
          </cell>
          <cell r="IA177">
            <v>70.099886528228751</v>
          </cell>
          <cell r="IB177">
            <v>116.08025137482039</v>
          </cell>
          <cell r="IC177">
            <v>87.595745616858437</v>
          </cell>
          <cell r="ID177">
            <v>101.60274883817105</v>
          </cell>
          <cell r="IE177">
            <v>105.91614573527406</v>
          </cell>
          <cell r="IF177">
            <v>82.23761359413804</v>
          </cell>
          <cell r="IG177">
            <v>75.954084496501252</v>
          </cell>
          <cell r="IH177">
            <v>97.854348365930434</v>
          </cell>
          <cell r="II177">
            <v>91.642461582097667</v>
          </cell>
          <cell r="IJ177">
            <v>115.15765552415225</v>
          </cell>
          <cell r="IK177">
            <v>73.445908455536568</v>
          </cell>
          <cell r="IL177">
            <v>112.52118009051664</v>
          </cell>
          <cell r="IM177">
            <v>105.26225635885312</v>
          </cell>
          <cell r="IN177">
            <v>115.28428253009835</v>
          </cell>
          <cell r="IO177">
            <v>117.64210343699101</v>
          </cell>
          <cell r="IP177">
            <v>145.70976496322103</v>
          </cell>
          <cell r="IQ177">
            <v>107.19925130452113</v>
          </cell>
          <cell r="IR177">
            <v>98.580325798584482</v>
          </cell>
          <cell r="IS177">
            <v>110.82978929228645</v>
          </cell>
          <cell r="IT177">
            <v>129.38747745156346</v>
          </cell>
          <cell r="IU177">
            <v>94.454373703613541</v>
          </cell>
          <cell r="IV177">
            <v>77.666909235493719</v>
          </cell>
          <cell r="IW177">
            <v>68.272467648871967</v>
          </cell>
          <cell r="IX177">
            <v>102.50928826058063</v>
          </cell>
          <cell r="IY177">
            <v>109.73191271158846</v>
          </cell>
        </row>
        <row r="178">
          <cell r="J178">
            <v>80.248116542727942</v>
          </cell>
          <cell r="K178">
            <v>84.856125506870484</v>
          </cell>
          <cell r="L178">
            <v>100.22821084685521</v>
          </cell>
          <cell r="M178">
            <v>117.31535097000715</v>
          </cell>
          <cell r="N178">
            <v>94.008534831084475</v>
          </cell>
          <cell r="O178">
            <v>107.09859016943493</v>
          </cell>
          <cell r="P178">
            <v>100.05773947231624</v>
          </cell>
          <cell r="Q178">
            <v>92.460868407689645</v>
          </cell>
          <cell r="R178">
            <v>88.804913192342326</v>
          </cell>
          <cell r="S178">
            <v>83.292961712924253</v>
          </cell>
          <cell r="T178">
            <v>90.24292285716831</v>
          </cell>
          <cell r="U178">
            <v>70.67485226378497</v>
          </cell>
          <cell r="V178">
            <v>86.190733925515929</v>
          </cell>
          <cell r="W178">
            <v>66.303260391577865</v>
          </cell>
          <cell r="X178">
            <v>138.20497022837429</v>
          </cell>
          <cell r="Y178">
            <v>110.95646206022906</v>
          </cell>
          <cell r="Z178">
            <v>106.04936460538431</v>
          </cell>
          <cell r="AA178">
            <v>124.29986179141564</v>
          </cell>
          <cell r="AB178">
            <v>137.6867251059461</v>
          </cell>
          <cell r="AC178">
            <v>119.18091621208393</v>
          </cell>
          <cell r="AD178">
            <v>76.886991191152177</v>
          </cell>
          <cell r="AE178">
            <v>91.641735642425317</v>
          </cell>
          <cell r="AF178">
            <v>96.965763966367803</v>
          </cell>
          <cell r="AG178">
            <v>102.25751307826557</v>
          </cell>
          <cell r="AH178">
            <v>80.754880030443857</v>
          </cell>
          <cell r="AI178">
            <v>90.757549407867842</v>
          </cell>
          <cell r="AJ178">
            <v>103.03205053765214</v>
          </cell>
          <cell r="AK178">
            <v>97.284917971632012</v>
          </cell>
          <cell r="AL178">
            <v>127.14876665180542</v>
          </cell>
          <cell r="AM178">
            <v>75.676736272159332</v>
          </cell>
          <cell r="AN178">
            <v>130.48841285975573</v>
          </cell>
          <cell r="AO178">
            <v>100.31562832296123</v>
          </cell>
          <cell r="AP178">
            <v>70.072941109907632</v>
          </cell>
          <cell r="AQ178">
            <v>104.09209007615929</v>
          </cell>
          <cell r="AR178">
            <v>62.421615180997925</v>
          </cell>
          <cell r="AS178">
            <v>126.79028896248708</v>
          </cell>
          <cell r="AT178">
            <v>89.896200213693703</v>
          </cell>
          <cell r="AU178">
            <v>119.30572224788044</v>
          </cell>
          <cell r="AV178">
            <v>78.101753498126243</v>
          </cell>
          <cell r="AW178">
            <v>97.779143542835641</v>
          </cell>
          <cell r="AX178">
            <v>122.94529070024628</v>
          </cell>
          <cell r="AY178">
            <v>98.653371850658161</v>
          </cell>
          <cell r="AZ178">
            <v>111.21969449944487</v>
          </cell>
          <cell r="BA178">
            <v>131.91286288360934</v>
          </cell>
          <cell r="BB178">
            <v>99.755283625448214</v>
          </cell>
          <cell r="BC178">
            <v>109.76420023543048</v>
          </cell>
          <cell r="BD178">
            <v>113.99569450987153</v>
          </cell>
          <cell r="BE178">
            <v>117.93962607738328</v>
          </cell>
          <cell r="BF178">
            <v>104.99088103392904</v>
          </cell>
          <cell r="BG178">
            <v>97.977781720953956</v>
          </cell>
          <cell r="BH178">
            <v>90.020336507055447</v>
          </cell>
          <cell r="BI178">
            <v>81.231486111908794</v>
          </cell>
          <cell r="BJ178">
            <v>115.36807028934723</v>
          </cell>
          <cell r="BK178">
            <v>90.960621717452327</v>
          </cell>
          <cell r="BL178">
            <v>86.378088970226486</v>
          </cell>
          <cell r="BM178">
            <v>103.74924559900751</v>
          </cell>
          <cell r="BN178">
            <v>129.36108722301807</v>
          </cell>
          <cell r="BO178">
            <v>92.542805409751509</v>
          </cell>
          <cell r="BP178">
            <v>117.71649037306237</v>
          </cell>
          <cell r="BQ178">
            <v>81.943322746321655</v>
          </cell>
          <cell r="BR178">
            <v>94.19273476413268</v>
          </cell>
          <cell r="BS178">
            <v>80.263030082003056</v>
          </cell>
          <cell r="BT178">
            <v>118.4584958641605</v>
          </cell>
          <cell r="BU178">
            <v>88.905018046185091</v>
          </cell>
          <cell r="BV178">
            <v>124.72228904588474</v>
          </cell>
          <cell r="BW178">
            <v>105.74924520353117</v>
          </cell>
          <cell r="BX178">
            <v>112.45841256260641</v>
          </cell>
          <cell r="BY178">
            <v>85.819468735515954</v>
          </cell>
          <cell r="BZ178">
            <v>103.21558005574681</v>
          </cell>
          <cell r="CA178">
            <v>79.465199419727867</v>
          </cell>
          <cell r="CB178">
            <v>103.57640044854139</v>
          </cell>
          <cell r="CC178">
            <v>101.64933162806868</v>
          </cell>
          <cell r="CD178">
            <v>93.531621849175224</v>
          </cell>
          <cell r="CE178">
            <v>110.86374731038877</v>
          </cell>
          <cell r="CF178">
            <v>101.53076514618144</v>
          </cell>
          <cell r="CG178">
            <v>140.00910828955512</v>
          </cell>
          <cell r="CH178">
            <v>115.80538347244175</v>
          </cell>
          <cell r="CI178">
            <v>107.462031852633</v>
          </cell>
          <cell r="CJ178">
            <v>117.51973549071553</v>
          </cell>
          <cell r="CK178">
            <v>65.619905199375964</v>
          </cell>
          <cell r="CL178">
            <v>155.92403556184496</v>
          </cell>
          <cell r="CM178">
            <v>144.62761188595374</v>
          </cell>
          <cell r="CN178">
            <v>86.391163398797204</v>
          </cell>
          <cell r="CO178">
            <v>136.07873693767635</v>
          </cell>
          <cell r="CP178">
            <v>84.019499290863976</v>
          </cell>
          <cell r="CQ178">
            <v>104.34039725107057</v>
          </cell>
          <cell r="CR178">
            <v>115.66272396720302</v>
          </cell>
          <cell r="CS178">
            <v>147.91364325198492</v>
          </cell>
          <cell r="CT178">
            <v>133.97514291913086</v>
          </cell>
          <cell r="CU178">
            <v>110.82257287618766</v>
          </cell>
          <cell r="CV178">
            <v>116.45541662799072</v>
          </cell>
          <cell r="CW178">
            <v>119.14593874714797</v>
          </cell>
          <cell r="CX178">
            <v>96.173076284821562</v>
          </cell>
          <cell r="CY178">
            <v>50.756672499783662</v>
          </cell>
          <cell r="CZ178">
            <v>137.18015050164249</v>
          </cell>
          <cell r="DA178">
            <v>137.66097739861331</v>
          </cell>
          <cell r="DB178">
            <v>85.238440221440257</v>
          </cell>
          <cell r="DC178">
            <v>107.88386765971924</v>
          </cell>
          <cell r="DD178">
            <v>121.40333477277667</v>
          </cell>
          <cell r="DE178">
            <v>131.30450410895801</v>
          </cell>
          <cell r="DF178">
            <v>119.94192123963424</v>
          </cell>
          <cell r="DG178">
            <v>141.18601692796688</v>
          </cell>
          <cell r="DH178">
            <v>124.88242963727348</v>
          </cell>
          <cell r="DI178">
            <v>133.68173670772453</v>
          </cell>
          <cell r="DJ178">
            <v>99.021378141570423</v>
          </cell>
          <cell r="DK178">
            <v>98.478730214968536</v>
          </cell>
          <cell r="DL178">
            <v>109.2360466337438</v>
          </cell>
          <cell r="DM178">
            <v>127.76717317015552</v>
          </cell>
          <cell r="DN178">
            <v>122.74405956011549</v>
          </cell>
          <cell r="DO178">
            <v>72.892339402076985</v>
          </cell>
          <cell r="DP178">
            <v>118.5005623053096</v>
          </cell>
          <cell r="DQ178">
            <v>113.3871766409418</v>
          </cell>
          <cell r="DR178">
            <v>111.3327787978245</v>
          </cell>
          <cell r="DS178">
            <v>129.33585773551908</v>
          </cell>
          <cell r="DT178">
            <v>90.934647207165199</v>
          </cell>
          <cell r="DU178">
            <v>125.97602746424147</v>
          </cell>
          <cell r="DV178">
            <v>102.96143638308558</v>
          </cell>
          <cell r="DW178">
            <v>118.2201090095793</v>
          </cell>
          <cell r="DX178">
            <v>68.139859590953961</v>
          </cell>
          <cell r="DY178">
            <v>118.92209036176008</v>
          </cell>
          <cell r="DZ178">
            <v>97.748106809837338</v>
          </cell>
          <cell r="EA178">
            <v>95.120355262729703</v>
          </cell>
          <cell r="EB178">
            <v>82.798006413710752</v>
          </cell>
          <cell r="EC178">
            <v>126.97860244922325</v>
          </cell>
          <cell r="ED178">
            <v>111.97768457311194</v>
          </cell>
          <cell r="EE178">
            <v>104.31677897048685</v>
          </cell>
          <cell r="EF178">
            <v>100.90334787296318</v>
          </cell>
          <cell r="EG178">
            <v>109.54242311860513</v>
          </cell>
          <cell r="EH178">
            <v>90.7381662162651</v>
          </cell>
          <cell r="EI178">
            <v>108.44035142962026</v>
          </cell>
          <cell r="EJ178">
            <v>84.061835322992437</v>
          </cell>
          <cell r="EK178">
            <v>78.918483434700377</v>
          </cell>
          <cell r="EL178">
            <v>98.955491377064291</v>
          </cell>
          <cell r="EM178">
            <v>65.597049953775937</v>
          </cell>
          <cell r="EN178">
            <v>119.8571099642723</v>
          </cell>
          <cell r="EO178">
            <v>101.52972746075656</v>
          </cell>
          <cell r="EP178">
            <v>166.95098122000221</v>
          </cell>
          <cell r="EQ178">
            <v>104.84477239773852</v>
          </cell>
          <cell r="ER178">
            <v>92.759980791462041</v>
          </cell>
          <cell r="ES178">
            <v>106.10925548868339</v>
          </cell>
          <cell r="ET178">
            <v>104.88250401933676</v>
          </cell>
          <cell r="EU178">
            <v>75.967110902417161</v>
          </cell>
          <cell r="EV178">
            <v>74.403100568976555</v>
          </cell>
          <cell r="EW178">
            <v>118.31474065782344</v>
          </cell>
          <cell r="EX178">
            <v>122.30473841862924</v>
          </cell>
          <cell r="EY178">
            <v>79.500146014176124</v>
          </cell>
          <cell r="EZ178">
            <v>144.36253165604404</v>
          </cell>
          <cell r="FA178">
            <v>139.91103797554902</v>
          </cell>
          <cell r="FB178">
            <v>91.718334995245584</v>
          </cell>
          <cell r="FC178">
            <v>81.60445546145327</v>
          </cell>
          <cell r="FD178">
            <v>93.021590092122835</v>
          </cell>
          <cell r="FE178">
            <v>159.84718930864193</v>
          </cell>
          <cell r="FF178">
            <v>90.810488774766768</v>
          </cell>
          <cell r="FG178">
            <v>84.923796722152161</v>
          </cell>
          <cell r="FH178">
            <v>160.39740230583286</v>
          </cell>
          <cell r="FI178">
            <v>77.669031231163487</v>
          </cell>
          <cell r="FJ178">
            <v>90.690017486321565</v>
          </cell>
          <cell r="FK178">
            <v>107.03892686112692</v>
          </cell>
          <cell r="FL178">
            <v>75.012678925423614</v>
          </cell>
          <cell r="FM178">
            <v>81.204619494736804</v>
          </cell>
          <cell r="FN178">
            <v>113.36861672730403</v>
          </cell>
          <cell r="FO178">
            <v>145.50251439707824</v>
          </cell>
          <cell r="FP178">
            <v>75.040901048729424</v>
          </cell>
          <cell r="FQ178">
            <v>100.53348992078608</v>
          </cell>
          <cell r="FR178">
            <v>96.77701196600151</v>
          </cell>
          <cell r="FS178">
            <v>90.598907221036384</v>
          </cell>
          <cell r="FT178">
            <v>115.3641389437811</v>
          </cell>
          <cell r="FU178">
            <v>112.06787077981291</v>
          </cell>
          <cell r="FV178">
            <v>95.048177824675761</v>
          </cell>
          <cell r="FW178">
            <v>90.296158103222112</v>
          </cell>
          <cell r="FX178">
            <v>95.094611159612171</v>
          </cell>
          <cell r="FY178">
            <v>111.80843528881626</v>
          </cell>
          <cell r="FZ178">
            <v>129.59847399207513</v>
          </cell>
          <cell r="GA178">
            <v>108.74608781119568</v>
          </cell>
          <cell r="GB178">
            <v>103.01030691322958</v>
          </cell>
          <cell r="GC178">
            <v>112.61805343997713</v>
          </cell>
          <cell r="GD178">
            <v>111.76049668394091</v>
          </cell>
          <cell r="GE178">
            <v>109.82108656123192</v>
          </cell>
          <cell r="GF178">
            <v>80.111930351194616</v>
          </cell>
          <cell r="GG178">
            <v>118.51188426264473</v>
          </cell>
          <cell r="GH178">
            <v>103.96758257886226</v>
          </cell>
          <cell r="GI178">
            <v>85.453266549400936</v>
          </cell>
          <cell r="GJ178">
            <v>119.24190039020894</v>
          </cell>
          <cell r="GK178">
            <v>74.737997691962676</v>
          </cell>
          <cell r="GL178">
            <v>94.026831943338507</v>
          </cell>
          <cell r="GM178">
            <v>113.02185454133181</v>
          </cell>
          <cell r="GN178">
            <v>131.0424208959144</v>
          </cell>
          <cell r="GO178">
            <v>87.607754001050679</v>
          </cell>
          <cell r="GP178">
            <v>93.495135218955468</v>
          </cell>
          <cell r="GQ178">
            <v>79.700263649462272</v>
          </cell>
          <cell r="GR178">
            <v>100.86651077971395</v>
          </cell>
          <cell r="GS178">
            <v>113.31903308630899</v>
          </cell>
          <cell r="GT178">
            <v>92.809587945908419</v>
          </cell>
          <cell r="GU178">
            <v>122.21350724693166</v>
          </cell>
          <cell r="GV178">
            <v>92.896805042745399</v>
          </cell>
          <cell r="GW178">
            <v>76.394782748063321</v>
          </cell>
          <cell r="GX178">
            <v>104.12570726410404</v>
          </cell>
          <cell r="GY178">
            <v>85.06942581999796</v>
          </cell>
          <cell r="GZ178">
            <v>143.17075630706051</v>
          </cell>
          <cell r="HA178">
            <v>131.31562949170402</v>
          </cell>
          <cell r="HB178">
            <v>104.44251469583048</v>
          </cell>
          <cell r="HC178">
            <v>105.5805357639659</v>
          </cell>
          <cell r="HD178">
            <v>132.03414926601425</v>
          </cell>
          <cell r="HE178">
            <v>131.85538441330672</v>
          </cell>
          <cell r="HF178">
            <v>98.677129884205442</v>
          </cell>
          <cell r="HG178">
            <v>99.002647379805936</v>
          </cell>
          <cell r="HH178">
            <v>79.930622461515128</v>
          </cell>
          <cell r="HI178">
            <v>112.23450242695658</v>
          </cell>
          <cell r="HJ178">
            <v>106.78328021545312</v>
          </cell>
          <cell r="HK178">
            <v>98.871693423494648</v>
          </cell>
          <cell r="HL178">
            <v>173.30496907598561</v>
          </cell>
          <cell r="HM178">
            <v>111.64937395869588</v>
          </cell>
          <cell r="HN178">
            <v>78.106700783518292</v>
          </cell>
          <cell r="HO178">
            <v>94.765191736654913</v>
          </cell>
          <cell r="HP178">
            <v>119.39113143376528</v>
          </cell>
          <cell r="HQ178">
            <v>73.984635180113202</v>
          </cell>
          <cell r="HR178">
            <v>82.715150511790682</v>
          </cell>
          <cell r="HS178">
            <v>120.57313555338227</v>
          </cell>
          <cell r="HT178">
            <v>129.24502803236547</v>
          </cell>
          <cell r="HU178">
            <v>96.000765501949061</v>
          </cell>
          <cell r="HV178">
            <v>110.15663307861543</v>
          </cell>
          <cell r="HW178">
            <v>59.937213136934453</v>
          </cell>
          <cell r="HX178">
            <v>67.463671048682926</v>
          </cell>
          <cell r="HY178">
            <v>83.961541313113699</v>
          </cell>
          <cell r="HZ178">
            <v>117.06772728086152</v>
          </cell>
          <cell r="IA178">
            <v>70.045479030430968</v>
          </cell>
          <cell r="IB178">
            <v>112.47080389671221</v>
          </cell>
          <cell r="IC178">
            <v>88.512543006508977</v>
          </cell>
          <cell r="ID178">
            <v>99.500772456122192</v>
          </cell>
          <cell r="IE178">
            <v>105.95122231684427</v>
          </cell>
          <cell r="IF178">
            <v>82.724685585425334</v>
          </cell>
          <cell r="IG178">
            <v>76.404972297640398</v>
          </cell>
          <cell r="IH178">
            <v>93.989485778848902</v>
          </cell>
          <cell r="II178">
            <v>90.585419729812273</v>
          </cell>
          <cell r="IJ178">
            <v>112.51958223620638</v>
          </cell>
          <cell r="IK178">
            <v>72.246318713621008</v>
          </cell>
          <cell r="IL178">
            <v>115.16365622600176</v>
          </cell>
          <cell r="IM178">
            <v>107.68091274979069</v>
          </cell>
          <cell r="IN178">
            <v>114.50052238149577</v>
          </cell>
          <cell r="IO178">
            <v>116.02846550177109</v>
          </cell>
          <cell r="IP178">
            <v>142.92116627224411</v>
          </cell>
          <cell r="IQ178">
            <v>106.94239617740165</v>
          </cell>
          <cell r="IR178">
            <v>96.384703210854042</v>
          </cell>
          <cell r="IS178">
            <v>112.12241345428903</v>
          </cell>
          <cell r="IT178">
            <v>124.99933170557912</v>
          </cell>
          <cell r="IU178">
            <v>98.530761590474654</v>
          </cell>
          <cell r="IV178">
            <v>77.252406471300759</v>
          </cell>
          <cell r="IW178">
            <v>69.273227206014056</v>
          </cell>
          <cell r="IX178">
            <v>103.77890878188435</v>
          </cell>
          <cell r="IY178">
            <v>110.99138064149851</v>
          </cell>
        </row>
        <row r="179">
          <cell r="J179">
            <v>80.033314482500586</v>
          </cell>
          <cell r="K179">
            <v>85.901566138529361</v>
          </cell>
          <cell r="L179">
            <v>101.67680208218349</v>
          </cell>
          <cell r="M179">
            <v>113.95050917397167</v>
          </cell>
          <cell r="N179">
            <v>92.193614346380869</v>
          </cell>
          <cell r="O179">
            <v>111.18393097433139</v>
          </cell>
          <cell r="P179">
            <v>101.3349250271726</v>
          </cell>
          <cell r="Q179">
            <v>91.555992272993763</v>
          </cell>
          <cell r="R179">
            <v>88.181101176750317</v>
          </cell>
          <cell r="S179">
            <v>82.896478272564011</v>
          </cell>
          <cell r="T179">
            <v>88.791587798097382</v>
          </cell>
          <cell r="U179">
            <v>70.283821332213066</v>
          </cell>
          <cell r="V179">
            <v>86.605387248934491</v>
          </cell>
          <cell r="W179">
            <v>64.99083857411361</v>
          </cell>
          <cell r="X179">
            <v>135.82478909799991</v>
          </cell>
          <cell r="Y179">
            <v>114.56392909242655</v>
          </cell>
          <cell r="Z179">
            <v>107.06207628355922</v>
          </cell>
          <cell r="AA179">
            <v>126.75640281244053</v>
          </cell>
          <cell r="AB179">
            <v>140.31923296551432</v>
          </cell>
          <cell r="AC179">
            <v>116.80432115903714</v>
          </cell>
          <cell r="AD179">
            <v>76.397585613338094</v>
          </cell>
          <cell r="AE179">
            <v>94.225254866086402</v>
          </cell>
          <cell r="AF179">
            <v>98.617593859971137</v>
          </cell>
          <cell r="AG179">
            <v>101.75625802736749</v>
          </cell>
          <cell r="AH179">
            <v>80.7010981376187</v>
          </cell>
          <cell r="AI179">
            <v>93.729980670008814</v>
          </cell>
          <cell r="AJ179">
            <v>103.28209115463783</v>
          </cell>
          <cell r="AK179">
            <v>95.091469840810291</v>
          </cell>
          <cell r="AL179">
            <v>128.37897996717351</v>
          </cell>
          <cell r="AM179">
            <v>78.597277303060963</v>
          </cell>
          <cell r="AN179">
            <v>130.80108031635712</v>
          </cell>
          <cell r="AO179">
            <v>100.21524747274528</v>
          </cell>
          <cell r="AP179">
            <v>69.547829499003612</v>
          </cell>
          <cell r="AQ179">
            <v>103.09947736893916</v>
          </cell>
          <cell r="AR179">
            <v>63.397818949833955</v>
          </cell>
          <cell r="AS179">
            <v>129.0699852386459</v>
          </cell>
          <cell r="AT179">
            <v>89.848739390661009</v>
          </cell>
          <cell r="AU179">
            <v>117.75452447915116</v>
          </cell>
          <cell r="AV179">
            <v>77.220501272698627</v>
          </cell>
          <cell r="AW179">
            <v>98.167433540397184</v>
          </cell>
          <cell r="AX179">
            <v>119.65398318359864</v>
          </cell>
          <cell r="AY179">
            <v>96.358823679605365</v>
          </cell>
          <cell r="AZ179">
            <v>108.9177644227338</v>
          </cell>
          <cell r="BA179">
            <v>133.45368984406207</v>
          </cell>
          <cell r="BB179">
            <v>99.382138576866197</v>
          </cell>
          <cell r="BC179">
            <v>110.45702154800522</v>
          </cell>
          <cell r="BD179">
            <v>115.37197447465763</v>
          </cell>
          <cell r="BE179">
            <v>119.36750517831217</v>
          </cell>
          <cell r="BF179">
            <v>101.48742347617728</v>
          </cell>
          <cell r="BG179">
            <v>96.758805126847719</v>
          </cell>
          <cell r="BH179">
            <v>93.329932491952022</v>
          </cell>
          <cell r="BI179">
            <v>81.309926089951517</v>
          </cell>
          <cell r="BJ179">
            <v>112.70076899757012</v>
          </cell>
          <cell r="BK179">
            <v>87.649666462936381</v>
          </cell>
          <cell r="BL179">
            <v>85.071216530065115</v>
          </cell>
          <cell r="BM179">
            <v>102.71187197343714</v>
          </cell>
          <cell r="BN179">
            <v>129.81241761730203</v>
          </cell>
          <cell r="BO179">
            <v>92.022623917809739</v>
          </cell>
          <cell r="BP179">
            <v>115.8945124906213</v>
          </cell>
          <cell r="BQ179">
            <v>82.259743162595257</v>
          </cell>
          <cell r="BR179">
            <v>96.106933136361135</v>
          </cell>
          <cell r="BS179">
            <v>79.132091457070047</v>
          </cell>
          <cell r="BT179">
            <v>116.18795809667166</v>
          </cell>
          <cell r="BU179">
            <v>86.973715761156313</v>
          </cell>
          <cell r="BV179">
            <v>128.46993811465745</v>
          </cell>
          <cell r="BW179">
            <v>103.14935609566908</v>
          </cell>
          <cell r="BX179">
            <v>112.33663130371185</v>
          </cell>
          <cell r="BY179">
            <v>86.133814599097988</v>
          </cell>
          <cell r="BZ179">
            <v>105.88846714807794</v>
          </cell>
          <cell r="CA179">
            <v>80.491768350152867</v>
          </cell>
          <cell r="CB179">
            <v>103.21171290838532</v>
          </cell>
          <cell r="CC179">
            <v>101.48026367602156</v>
          </cell>
          <cell r="CD179">
            <v>94.712707600267834</v>
          </cell>
          <cell r="CE179">
            <v>109.32926674920367</v>
          </cell>
          <cell r="CF179">
            <v>101.56257057015239</v>
          </cell>
          <cell r="CG179">
            <v>141.20829860254511</v>
          </cell>
          <cell r="CH179">
            <v>115.32456826397247</v>
          </cell>
          <cell r="CI179">
            <v>105.59599910283696</v>
          </cell>
          <cell r="CJ179">
            <v>118.15760005102736</v>
          </cell>
          <cell r="CK179">
            <v>65.969740762020834</v>
          </cell>
          <cell r="CL179">
            <v>152.81499230448242</v>
          </cell>
          <cell r="CM179">
            <v>139.80724061814618</v>
          </cell>
          <cell r="CN179">
            <v>87.043419308428142</v>
          </cell>
          <cell r="CO179">
            <v>132.39694812858301</v>
          </cell>
          <cell r="CP179">
            <v>83.299912445312529</v>
          </cell>
          <cell r="CQ179">
            <v>104.91627473502298</v>
          </cell>
          <cell r="CR179">
            <v>114.26930581001135</v>
          </cell>
          <cell r="CS179">
            <v>147.41980182896484</v>
          </cell>
          <cell r="CT179">
            <v>134.11650446958078</v>
          </cell>
          <cell r="CU179">
            <v>110.74357553617614</v>
          </cell>
          <cell r="CV179">
            <v>118.76095590762097</v>
          </cell>
          <cell r="CW179">
            <v>117.8695650273261</v>
          </cell>
          <cell r="CX179">
            <v>96.024795415301455</v>
          </cell>
          <cell r="CY179">
            <v>50.934208511934649</v>
          </cell>
          <cell r="CZ179">
            <v>132.89053462301584</v>
          </cell>
          <cell r="DA179">
            <v>138.78808210434539</v>
          </cell>
          <cell r="DB179">
            <v>85.312002214415713</v>
          </cell>
          <cell r="DC179">
            <v>110.28670366477377</v>
          </cell>
          <cell r="DD179">
            <v>123.21906983044485</v>
          </cell>
          <cell r="DE179">
            <v>133.17240665549758</v>
          </cell>
          <cell r="DF179">
            <v>119.52748379520173</v>
          </cell>
          <cell r="DG179">
            <v>142.40142325579345</v>
          </cell>
          <cell r="DH179">
            <v>125.40643012673412</v>
          </cell>
          <cell r="DI179">
            <v>135.6384612022957</v>
          </cell>
          <cell r="DJ179">
            <v>99.856467679897989</v>
          </cell>
          <cell r="DK179">
            <v>97.431291579329198</v>
          </cell>
          <cell r="DL179">
            <v>109.17120604546894</v>
          </cell>
          <cell r="DM179">
            <v>122.92833148475657</v>
          </cell>
          <cell r="DN179">
            <v>120.1777463174537</v>
          </cell>
          <cell r="DO179">
            <v>73.575150610331562</v>
          </cell>
          <cell r="DP179">
            <v>116.70541649355341</v>
          </cell>
          <cell r="DQ179">
            <v>111.54467838855271</v>
          </cell>
          <cell r="DR179">
            <v>114.01001011986764</v>
          </cell>
          <cell r="DS179">
            <v>127.71280852482248</v>
          </cell>
          <cell r="DT179">
            <v>89.576560068753466</v>
          </cell>
          <cell r="DU179">
            <v>125.81033109999575</v>
          </cell>
          <cell r="DV179">
            <v>103.87050248586135</v>
          </cell>
          <cell r="DW179">
            <v>119.28087733096304</v>
          </cell>
          <cell r="DX179">
            <v>66.774110549876525</v>
          </cell>
          <cell r="DY179">
            <v>118.73051888359335</v>
          </cell>
          <cell r="DZ179">
            <v>97.851322106925352</v>
          </cell>
          <cell r="EA179">
            <v>97.112377535116138</v>
          </cell>
          <cell r="EB179">
            <v>83.695836210906037</v>
          </cell>
          <cell r="EC179">
            <v>124.61851406835046</v>
          </cell>
          <cell r="ED179">
            <v>114.27842093644988</v>
          </cell>
          <cell r="EE179">
            <v>105.12409311412104</v>
          </cell>
          <cell r="EF179">
            <v>103.06311336917165</v>
          </cell>
          <cell r="EG179">
            <v>107.77928742578875</v>
          </cell>
          <cell r="EH179">
            <v>91.108414167706911</v>
          </cell>
          <cell r="EI179">
            <v>105.15354669596363</v>
          </cell>
          <cell r="EJ179">
            <v>85.046499262436043</v>
          </cell>
          <cell r="EK179">
            <v>82.152521792190143</v>
          </cell>
          <cell r="EL179">
            <v>97.852710659019806</v>
          </cell>
          <cell r="EM179">
            <v>66.041412488607619</v>
          </cell>
          <cell r="EN179">
            <v>119.95117610700396</v>
          </cell>
          <cell r="EO179">
            <v>102.25969944947454</v>
          </cell>
          <cell r="EP179">
            <v>171.89306760890642</v>
          </cell>
          <cell r="EQ179">
            <v>107.71579515834527</v>
          </cell>
          <cell r="ER179">
            <v>91.890288312690174</v>
          </cell>
          <cell r="ES179">
            <v>104.62956499677749</v>
          </cell>
          <cell r="ET179">
            <v>106.4698616350943</v>
          </cell>
          <cell r="EU179">
            <v>73.676273461520182</v>
          </cell>
          <cell r="EV179">
            <v>73.700238144722348</v>
          </cell>
          <cell r="EW179">
            <v>119.6679029879607</v>
          </cell>
          <cell r="EX179">
            <v>122.45806939350138</v>
          </cell>
          <cell r="EY179">
            <v>82.095114912797584</v>
          </cell>
          <cell r="EZ179">
            <v>146.65535678262523</v>
          </cell>
          <cell r="FA179">
            <v>136.74371164272529</v>
          </cell>
          <cell r="FB179">
            <v>92.58762106668425</v>
          </cell>
          <cell r="FC179">
            <v>79.713219356945586</v>
          </cell>
          <cell r="FD179">
            <v>93.758178732735303</v>
          </cell>
          <cell r="FE179">
            <v>158.09434941178964</v>
          </cell>
          <cell r="FF179">
            <v>90.864007088169217</v>
          </cell>
          <cell r="FG179">
            <v>87.416733960365804</v>
          </cell>
          <cell r="FH179">
            <v>160.76789684628736</v>
          </cell>
          <cell r="FI179">
            <v>80.084715738212594</v>
          </cell>
          <cell r="FJ179">
            <v>91.682376994132568</v>
          </cell>
          <cell r="FK179">
            <v>107.00068454200087</v>
          </cell>
          <cell r="FL179">
            <v>76.29608300480858</v>
          </cell>
          <cell r="FM179">
            <v>81.003884716160925</v>
          </cell>
          <cell r="FN179">
            <v>114.13419638588574</v>
          </cell>
          <cell r="FO179">
            <v>145.22915847076948</v>
          </cell>
          <cell r="FP179">
            <v>72.774962983434321</v>
          </cell>
          <cell r="FQ179">
            <v>100.0342833851372</v>
          </cell>
          <cell r="FR179">
            <v>99.028586452420981</v>
          </cell>
          <cell r="FS179">
            <v>90.161364111328822</v>
          </cell>
          <cell r="FT179">
            <v>116.514012077107</v>
          </cell>
          <cell r="FU179">
            <v>111.22327692516762</v>
          </cell>
          <cell r="FV179">
            <v>95.72057119472295</v>
          </cell>
          <cell r="FW179">
            <v>91.088150256221269</v>
          </cell>
          <cell r="FX179">
            <v>94.444977007301759</v>
          </cell>
          <cell r="FY179">
            <v>113.26553931508411</v>
          </cell>
          <cell r="FZ179">
            <v>132.74260565628236</v>
          </cell>
          <cell r="GA179">
            <v>107.40407432676902</v>
          </cell>
          <cell r="GB179">
            <v>104.88466210263654</v>
          </cell>
          <cell r="GC179">
            <v>113.98701146908142</v>
          </cell>
          <cell r="GD179">
            <v>115.49022595486099</v>
          </cell>
          <cell r="GE179">
            <v>109.96558120183565</v>
          </cell>
          <cell r="GF179">
            <v>77.389690119653409</v>
          </cell>
          <cell r="GG179">
            <v>116.8269098811935</v>
          </cell>
          <cell r="GH179">
            <v>104.2932877279497</v>
          </cell>
          <cell r="GI179">
            <v>87.806828911209038</v>
          </cell>
          <cell r="GJ179">
            <v>118.95226548840284</v>
          </cell>
          <cell r="GK179">
            <v>76.293357125794785</v>
          </cell>
          <cell r="GL179">
            <v>96.352922942204117</v>
          </cell>
          <cell r="GM179">
            <v>110.00621615499453</v>
          </cell>
          <cell r="GN179">
            <v>129.60610607084419</v>
          </cell>
          <cell r="GO179">
            <v>87.031215627163533</v>
          </cell>
          <cell r="GP179">
            <v>91.679184772258424</v>
          </cell>
          <cell r="GQ179">
            <v>80.550731370753766</v>
          </cell>
          <cell r="GR179">
            <v>101.12404632508081</v>
          </cell>
          <cell r="GS179">
            <v>113.64353014090919</v>
          </cell>
          <cell r="GT179">
            <v>93.375925209501446</v>
          </cell>
          <cell r="GU179">
            <v>119.52553963322323</v>
          </cell>
          <cell r="GV179">
            <v>92.4188043123943</v>
          </cell>
          <cell r="GW179">
            <v>75.732841211381285</v>
          </cell>
          <cell r="GX179">
            <v>108.09526722378837</v>
          </cell>
          <cell r="GY179">
            <v>85.485989870174265</v>
          </cell>
          <cell r="GZ179">
            <v>144.52532673333678</v>
          </cell>
          <cell r="HA179">
            <v>131.84448329414599</v>
          </cell>
          <cell r="HB179">
            <v>103.10927166124377</v>
          </cell>
          <cell r="HC179">
            <v>106.64413911447539</v>
          </cell>
          <cell r="HD179">
            <v>133.32800020653573</v>
          </cell>
          <cell r="HE179">
            <v>131.58749301823732</v>
          </cell>
          <cell r="HF179">
            <v>97.914889992387316</v>
          </cell>
          <cell r="HG179">
            <v>97.346777419317661</v>
          </cell>
          <cell r="HH179">
            <v>80.031221413585087</v>
          </cell>
          <cell r="HI179">
            <v>113.94192975336007</v>
          </cell>
          <cell r="HJ179">
            <v>107.26371410209133</v>
          </cell>
          <cell r="HK179">
            <v>97.936337343234939</v>
          </cell>
          <cell r="HL179">
            <v>171.70854887455184</v>
          </cell>
          <cell r="HM179">
            <v>114.81051344659859</v>
          </cell>
          <cell r="HN179">
            <v>79.378220332692308</v>
          </cell>
          <cell r="HO179">
            <v>93.202510267270881</v>
          </cell>
          <cell r="HP179">
            <v>118.99265583879135</v>
          </cell>
          <cell r="HQ179">
            <v>75.286739899359304</v>
          </cell>
          <cell r="HR179">
            <v>83.57758367603536</v>
          </cell>
          <cell r="HS179">
            <v>120.17360781350996</v>
          </cell>
          <cell r="HT179">
            <v>126.60630372798222</v>
          </cell>
          <cell r="HU179">
            <v>99.049761752746249</v>
          </cell>
          <cell r="HV179">
            <v>111.27444889054387</v>
          </cell>
          <cell r="HW179">
            <v>61.288231982801463</v>
          </cell>
          <cell r="HX179">
            <v>68.176885554376099</v>
          </cell>
          <cell r="HY179">
            <v>84.676982204520399</v>
          </cell>
          <cell r="HZ179">
            <v>118.66524391113285</v>
          </cell>
          <cell r="IA179">
            <v>70.84810705842645</v>
          </cell>
          <cell r="IB179">
            <v>112.97398256909926</v>
          </cell>
          <cell r="IC179">
            <v>88.242674620657866</v>
          </cell>
          <cell r="ID179">
            <v>100.4938626726785</v>
          </cell>
          <cell r="IE179">
            <v>105.24625417012517</v>
          </cell>
          <cell r="IF179">
            <v>82.027105659651824</v>
          </cell>
          <cell r="IG179">
            <v>76.989161880552132</v>
          </cell>
          <cell r="IH179">
            <v>94.072256942080287</v>
          </cell>
          <cell r="II179">
            <v>90.774435408546637</v>
          </cell>
          <cell r="IJ179">
            <v>114.31088294390008</v>
          </cell>
          <cell r="IK179">
            <v>70.487793129100552</v>
          </cell>
          <cell r="IL179">
            <v>118.51967163120256</v>
          </cell>
          <cell r="IM179">
            <v>106.93738142873264</v>
          </cell>
          <cell r="IN179">
            <v>116.79000419440715</v>
          </cell>
          <cell r="IO179">
            <v>118.57548084643167</v>
          </cell>
          <cell r="IP179">
            <v>144.21169202160218</v>
          </cell>
          <cell r="IQ179">
            <v>108.98245950346542</v>
          </cell>
          <cell r="IR179">
            <v>93.6232498353138</v>
          </cell>
          <cell r="IS179">
            <v>112.02135394943232</v>
          </cell>
          <cell r="IT179">
            <v>125.33025787172801</v>
          </cell>
          <cell r="IU179">
            <v>97.377195393988671</v>
          </cell>
          <cell r="IV179">
            <v>78.548995763146095</v>
          </cell>
          <cell r="IW179">
            <v>70.357925343942597</v>
          </cell>
          <cell r="IX179">
            <v>105.37081360953215</v>
          </cell>
          <cell r="IY179">
            <v>110.83799209864235</v>
          </cell>
        </row>
        <row r="180">
          <cell r="J180">
            <v>80.599924215352544</v>
          </cell>
          <cell r="K180">
            <v>86.24659231054504</v>
          </cell>
          <cell r="L180">
            <v>98.579877036725378</v>
          </cell>
          <cell r="M180">
            <v>118.99334971939923</v>
          </cell>
          <cell r="N180">
            <v>91.035922264865576</v>
          </cell>
          <cell r="O180">
            <v>110.72225808450676</v>
          </cell>
          <cell r="P180">
            <v>103.02336914217699</v>
          </cell>
          <cell r="Q180">
            <v>92.732474944955584</v>
          </cell>
          <cell r="R180">
            <v>84.692238857960405</v>
          </cell>
          <cell r="S180">
            <v>83.46650223593052</v>
          </cell>
          <cell r="T180">
            <v>88.132648837310271</v>
          </cell>
          <cell r="U180">
            <v>70.817534956875463</v>
          </cell>
          <cell r="V180">
            <v>87.224830667823028</v>
          </cell>
          <cell r="W180">
            <v>65.436604550489989</v>
          </cell>
          <cell r="X180">
            <v>137.15855730223714</v>
          </cell>
          <cell r="Y180">
            <v>113.37011772687266</v>
          </cell>
          <cell r="Z180">
            <v>103.9359714083695</v>
          </cell>
          <cell r="AA180">
            <v>125.63602864201269</v>
          </cell>
          <cell r="AB180">
            <v>141.11159709809729</v>
          </cell>
          <cell r="AC180">
            <v>117.34785878823432</v>
          </cell>
          <cell r="AD180">
            <v>78.790649429669699</v>
          </cell>
          <cell r="AE180">
            <v>93.926955594683946</v>
          </cell>
          <cell r="AF180">
            <v>97.42689105427192</v>
          </cell>
          <cell r="AG180">
            <v>101.56956687328064</v>
          </cell>
          <cell r="AH180">
            <v>79.055245063055821</v>
          </cell>
          <cell r="AI180">
            <v>95.056329663465206</v>
          </cell>
          <cell r="AJ180">
            <v>102.57670639795458</v>
          </cell>
          <cell r="AK180">
            <v>94.498144607433062</v>
          </cell>
          <cell r="AL180">
            <v>129.45837579259586</v>
          </cell>
          <cell r="AM180">
            <v>78.338999802988795</v>
          </cell>
          <cell r="AN180">
            <v>129.321984859222</v>
          </cell>
          <cell r="AO180">
            <v>94.8277707301894</v>
          </cell>
          <cell r="AP180">
            <v>70.26995185189088</v>
          </cell>
          <cell r="AQ180">
            <v>101.64149832066803</v>
          </cell>
          <cell r="AR180">
            <v>63.028713863093365</v>
          </cell>
          <cell r="AS180">
            <v>128.34854326288885</v>
          </cell>
          <cell r="AT180">
            <v>87.240794791154755</v>
          </cell>
          <cell r="AU180">
            <v>115.60756712440845</v>
          </cell>
          <cell r="AV180">
            <v>78.181622274523846</v>
          </cell>
          <cell r="AW180">
            <v>99.763207255657022</v>
          </cell>
          <cell r="AX180">
            <v>124.10196647367901</v>
          </cell>
          <cell r="AY180">
            <v>95.387115419793915</v>
          </cell>
          <cell r="AZ180">
            <v>111.64664634650931</v>
          </cell>
          <cell r="BA180">
            <v>135.12070427343954</v>
          </cell>
          <cell r="BB180">
            <v>98.96608281921732</v>
          </cell>
          <cell r="BC180">
            <v>111.81773535825002</v>
          </cell>
          <cell r="BD180">
            <v>114.20058856504035</v>
          </cell>
          <cell r="BE180">
            <v>119.02101234120607</v>
          </cell>
          <cell r="BF180">
            <v>102.71746114331302</v>
          </cell>
          <cell r="BG180">
            <v>96.810390095214075</v>
          </cell>
          <cell r="BH180">
            <v>92.133400260948662</v>
          </cell>
          <cell r="BI180">
            <v>80.919447695980566</v>
          </cell>
          <cell r="BJ180">
            <v>110.95671497019865</v>
          </cell>
          <cell r="BK180">
            <v>90.384389548341474</v>
          </cell>
          <cell r="BL180">
            <v>84.964128582556697</v>
          </cell>
          <cell r="BM180">
            <v>104.35468879416956</v>
          </cell>
          <cell r="BN180">
            <v>125.79743493109959</v>
          </cell>
          <cell r="BO180">
            <v>92.639510862929598</v>
          </cell>
          <cell r="BP180">
            <v>116.27212454826301</v>
          </cell>
          <cell r="BQ180">
            <v>81.611852949766046</v>
          </cell>
          <cell r="BR180">
            <v>94.462645647541734</v>
          </cell>
          <cell r="BS180">
            <v>81.780728093798317</v>
          </cell>
          <cell r="BT180">
            <v>116.47545661944534</v>
          </cell>
          <cell r="BU180">
            <v>87.73933227260386</v>
          </cell>
          <cell r="BV180">
            <v>128.09091095609739</v>
          </cell>
          <cell r="BW180">
            <v>105.20126089006052</v>
          </cell>
          <cell r="BX180">
            <v>110.92882631569401</v>
          </cell>
          <cell r="BY180">
            <v>85.886102752716383</v>
          </cell>
          <cell r="BZ180">
            <v>105.79859557949884</v>
          </cell>
          <cell r="CA180">
            <v>80.624687680488066</v>
          </cell>
          <cell r="CB180">
            <v>101.35952940801576</v>
          </cell>
          <cell r="CC180">
            <v>101.76638639677137</v>
          </cell>
          <cell r="CD180">
            <v>93.439209869984666</v>
          </cell>
          <cell r="CE180">
            <v>108.56286322624744</v>
          </cell>
          <cell r="CF180">
            <v>102.40564713061254</v>
          </cell>
          <cell r="CG180">
            <v>145.73972964042321</v>
          </cell>
          <cell r="CH180">
            <v>113.95594076150624</v>
          </cell>
          <cell r="CI180">
            <v>104.61859132178375</v>
          </cell>
          <cell r="CJ180">
            <v>115.75888993942466</v>
          </cell>
          <cell r="CK180">
            <v>67.933543557733728</v>
          </cell>
          <cell r="CL180">
            <v>150.64905058761491</v>
          </cell>
          <cell r="CM180">
            <v>137.50906882218641</v>
          </cell>
          <cell r="CN180">
            <v>84.782981635451236</v>
          </cell>
          <cell r="CO180">
            <v>133.29133377941233</v>
          </cell>
          <cell r="CP180">
            <v>84.927152464764561</v>
          </cell>
          <cell r="CQ180">
            <v>107.3631699790356</v>
          </cell>
          <cell r="CR180">
            <v>113.12092135116893</v>
          </cell>
          <cell r="CS180">
            <v>151.2109630303311</v>
          </cell>
          <cell r="CT180">
            <v>135.19343006772797</v>
          </cell>
          <cell r="CU180">
            <v>110.81447553127792</v>
          </cell>
          <cell r="CV180">
            <v>118.96902100517632</v>
          </cell>
          <cell r="CW180">
            <v>117.50519046899025</v>
          </cell>
          <cell r="CX180">
            <v>97.332994368214827</v>
          </cell>
          <cell r="CY180">
            <v>49.971568410252651</v>
          </cell>
          <cell r="CZ180">
            <v>132.3279506432458</v>
          </cell>
          <cell r="DA180">
            <v>141.96504421111973</v>
          </cell>
          <cell r="DB180">
            <v>86.702790481468128</v>
          </cell>
          <cell r="DC180">
            <v>109.22626056560921</v>
          </cell>
          <cell r="DD180">
            <v>125.74213903727028</v>
          </cell>
          <cell r="DE180">
            <v>131.00164107703571</v>
          </cell>
          <cell r="DF180">
            <v>119.29945442526764</v>
          </cell>
          <cell r="DG180">
            <v>143.36808628899826</v>
          </cell>
          <cell r="DH180">
            <v>124.20148414874002</v>
          </cell>
          <cell r="DI180">
            <v>136.3671658889543</v>
          </cell>
          <cell r="DJ180">
            <v>100.54478168164503</v>
          </cell>
          <cell r="DK180">
            <v>99.141315032626338</v>
          </cell>
          <cell r="DL180">
            <v>110.33138953883774</v>
          </cell>
          <cell r="DM180">
            <v>123.70762053784036</v>
          </cell>
          <cell r="DN180">
            <v>117.86941127021711</v>
          </cell>
          <cell r="DO180">
            <v>72.256853924061019</v>
          </cell>
          <cell r="DP180">
            <v>116.26631465228517</v>
          </cell>
          <cell r="DQ180">
            <v>111.94459604589599</v>
          </cell>
          <cell r="DR180">
            <v>110.01277779048255</v>
          </cell>
          <cell r="DS180">
            <v>129.40563548267335</v>
          </cell>
          <cell r="DT180">
            <v>88.671661390083969</v>
          </cell>
          <cell r="DU180">
            <v>125.90895300517219</v>
          </cell>
          <cell r="DV180">
            <v>103.79948265668847</v>
          </cell>
          <cell r="DW180">
            <v>121.03711119134593</v>
          </cell>
          <cell r="DX180">
            <v>66.869831092904093</v>
          </cell>
          <cell r="DY180">
            <v>119.42435290096581</v>
          </cell>
          <cell r="DZ180">
            <v>99.433436949699981</v>
          </cell>
          <cell r="EA180">
            <v>95.63685606198591</v>
          </cell>
          <cell r="EB180">
            <v>82.660148106612525</v>
          </cell>
          <cell r="EC180">
            <v>124.31827797337451</v>
          </cell>
          <cell r="ED180">
            <v>114.50367833472464</v>
          </cell>
          <cell r="EE180">
            <v>104.51346260994973</v>
          </cell>
          <cell r="EF180">
            <v>103.22159972093044</v>
          </cell>
          <cell r="EG180">
            <v>110.90675416526824</v>
          </cell>
          <cell r="EH180">
            <v>93.307643469279625</v>
          </cell>
          <cell r="EI180">
            <v>107.28810014046125</v>
          </cell>
          <cell r="EJ180">
            <v>83.612194637116758</v>
          </cell>
          <cell r="EK180">
            <v>80.814933801679885</v>
          </cell>
          <cell r="EL180">
            <v>96.940506284670988</v>
          </cell>
          <cell r="EM180">
            <v>64.532243183480787</v>
          </cell>
          <cell r="EN180">
            <v>118.79935133903581</v>
          </cell>
          <cell r="EO180">
            <v>104.02107069440075</v>
          </cell>
          <cell r="EP180">
            <v>175.83373651479036</v>
          </cell>
          <cell r="EQ180">
            <v>105.33586294019375</v>
          </cell>
          <cell r="ER180">
            <v>90.491369245268487</v>
          </cell>
          <cell r="ES180">
            <v>103.32908642735181</v>
          </cell>
          <cell r="ET180">
            <v>105.80921371351819</v>
          </cell>
          <cell r="EU180">
            <v>74.801969483729721</v>
          </cell>
          <cell r="EV180">
            <v>71.302276306701998</v>
          </cell>
          <cell r="EW180">
            <v>115.76011566096872</v>
          </cell>
          <cell r="EX180">
            <v>120.17897761241404</v>
          </cell>
          <cell r="EY180">
            <v>80.528661872149925</v>
          </cell>
          <cell r="EZ180">
            <v>141.51089824251153</v>
          </cell>
          <cell r="FA180">
            <v>137.98079186856171</v>
          </cell>
          <cell r="FB180">
            <v>94.478732809089379</v>
          </cell>
          <cell r="FC180">
            <v>80.627577184343181</v>
          </cell>
          <cell r="FD180">
            <v>91.494081918371364</v>
          </cell>
          <cell r="FE180">
            <v>155.53366798806374</v>
          </cell>
          <cell r="FF180">
            <v>93.803247596188953</v>
          </cell>
          <cell r="FG180">
            <v>86.234267948341994</v>
          </cell>
          <cell r="FH180">
            <v>160.41161867624038</v>
          </cell>
          <cell r="FI180">
            <v>79.684571669938023</v>
          </cell>
          <cell r="FJ180">
            <v>93.479021920122875</v>
          </cell>
          <cell r="FK180">
            <v>109.39074928271997</v>
          </cell>
          <cell r="FL180">
            <v>75.594861229810391</v>
          </cell>
          <cell r="FM180">
            <v>80.685800829208446</v>
          </cell>
          <cell r="FN180">
            <v>111.51601639065282</v>
          </cell>
          <cell r="FO180">
            <v>146.30138287309086</v>
          </cell>
          <cell r="FP180">
            <v>73.452656517500927</v>
          </cell>
          <cell r="FQ180">
            <v>100.84057706022729</v>
          </cell>
          <cell r="FR180">
            <v>98.386305591161502</v>
          </cell>
          <cell r="FS180">
            <v>89.678976939800819</v>
          </cell>
          <cell r="FT180">
            <v>112.46893099005723</v>
          </cell>
          <cell r="FU180">
            <v>109.43241519421581</v>
          </cell>
          <cell r="FV180">
            <v>94.142558418033772</v>
          </cell>
          <cell r="FW180">
            <v>92.013682981806937</v>
          </cell>
          <cell r="FX180">
            <v>92.22873191195599</v>
          </cell>
          <cell r="FY180">
            <v>113.35215363344118</v>
          </cell>
          <cell r="FZ180">
            <v>133.30991584738896</v>
          </cell>
          <cell r="GA180">
            <v>105.22000507108332</v>
          </cell>
          <cell r="GB180">
            <v>106.0098152063492</v>
          </cell>
          <cell r="GC180">
            <v>115.08122938520037</v>
          </cell>
          <cell r="GD180">
            <v>120.33969081161536</v>
          </cell>
          <cell r="GE180">
            <v>107.61896800967102</v>
          </cell>
          <cell r="GF180">
            <v>76.232964252661645</v>
          </cell>
          <cell r="GG180">
            <v>115.564151316159</v>
          </cell>
          <cell r="GH180">
            <v>103.30208683498658</v>
          </cell>
          <cell r="GI180">
            <v>88.839367438439126</v>
          </cell>
          <cell r="GJ180">
            <v>119.49015373862306</v>
          </cell>
          <cell r="GK180">
            <v>75.102473862376044</v>
          </cell>
          <cell r="GL180">
            <v>98.051798365897369</v>
          </cell>
          <cell r="GM180">
            <v>110.24609341009084</v>
          </cell>
          <cell r="GN180">
            <v>132.28705452406334</v>
          </cell>
          <cell r="GO180">
            <v>88.72629678891596</v>
          </cell>
          <cell r="GP180">
            <v>89.869695302189186</v>
          </cell>
          <cell r="GQ180">
            <v>80.70116888428133</v>
          </cell>
          <cell r="GR180">
            <v>101.38206837817533</v>
          </cell>
          <cell r="GS180">
            <v>113.811475668057</v>
          </cell>
          <cell r="GT180">
            <v>94.107825028091966</v>
          </cell>
          <cell r="GU180">
            <v>122.0278688248091</v>
          </cell>
          <cell r="GV180">
            <v>92.736750614965075</v>
          </cell>
          <cell r="GW180">
            <v>74.669672529379284</v>
          </cell>
          <cell r="GX180">
            <v>108.91261201218911</v>
          </cell>
          <cell r="GY180">
            <v>86.499712622911659</v>
          </cell>
          <cell r="GZ180">
            <v>145.41167288895849</v>
          </cell>
          <cell r="HA180">
            <v>129.28174728109033</v>
          </cell>
          <cell r="HB180">
            <v>102.2781024309587</v>
          </cell>
          <cell r="HC180">
            <v>108.1209041664487</v>
          </cell>
          <cell r="HD180">
            <v>132.93163190429877</v>
          </cell>
          <cell r="HE180">
            <v>133.33645751401627</v>
          </cell>
          <cell r="HF180">
            <v>99.011275845386479</v>
          </cell>
          <cell r="HG180">
            <v>95.221488796513185</v>
          </cell>
          <cell r="HH180">
            <v>77.114442480952761</v>
          </cell>
          <cell r="HI180">
            <v>115.49138889578832</v>
          </cell>
          <cell r="HJ180">
            <v>107.67196628140694</v>
          </cell>
          <cell r="HK180">
            <v>98.763834921954526</v>
          </cell>
          <cell r="HL180">
            <v>168.72787275690834</v>
          </cell>
          <cell r="HM180">
            <v>116.48353100798225</v>
          </cell>
          <cell r="HN180">
            <v>79.475985946617172</v>
          </cell>
          <cell r="HO180">
            <v>93.334205804023199</v>
          </cell>
          <cell r="HP180">
            <v>119.15291323194769</v>
          </cell>
          <cell r="HQ180">
            <v>76.312117187192925</v>
          </cell>
          <cell r="HR180">
            <v>83.85734466506949</v>
          </cell>
          <cell r="HS180">
            <v>122.99865619991577</v>
          </cell>
          <cell r="HT180">
            <v>124.89309372207477</v>
          </cell>
          <cell r="HU180">
            <v>101.84231066638968</v>
          </cell>
          <cell r="HV180">
            <v>112.74103403340345</v>
          </cell>
          <cell r="HW180">
            <v>58.971838421492606</v>
          </cell>
          <cell r="HX180">
            <v>70.916343439723335</v>
          </cell>
          <cell r="HY180">
            <v>83.55590118904928</v>
          </cell>
          <cell r="HZ180">
            <v>118.31228188498331</v>
          </cell>
          <cell r="IA180">
            <v>68.723425811700835</v>
          </cell>
          <cell r="IB180">
            <v>114.59622548730549</v>
          </cell>
          <cell r="IC180">
            <v>90.6129109020671</v>
          </cell>
          <cell r="ID180">
            <v>97.799299020341579</v>
          </cell>
          <cell r="IE180">
            <v>108.7645448994617</v>
          </cell>
          <cell r="IF180">
            <v>82.95000896767398</v>
          </cell>
          <cell r="IG180">
            <v>77.938856012070971</v>
          </cell>
          <cell r="IH180">
            <v>95.436055188711137</v>
          </cell>
          <cell r="II180">
            <v>89.408717032807232</v>
          </cell>
          <cell r="IJ180">
            <v>111.65088061051405</v>
          </cell>
          <cell r="IK180">
            <v>72.279619570789507</v>
          </cell>
          <cell r="IL180">
            <v>117.31011398170476</v>
          </cell>
          <cell r="IM180">
            <v>107.81262897611327</v>
          </cell>
          <cell r="IN180">
            <v>115.24835574911563</v>
          </cell>
          <cell r="IO180">
            <v>113.68470459226354</v>
          </cell>
          <cell r="IP180">
            <v>145.15887298513593</v>
          </cell>
          <cell r="IQ180">
            <v>110.99158108181031</v>
          </cell>
          <cell r="IR180">
            <v>93.406484738944982</v>
          </cell>
          <cell r="IS180">
            <v>114.11243813538074</v>
          </cell>
          <cell r="IT180">
            <v>123.88927013861296</v>
          </cell>
          <cell r="IU180">
            <v>98.427386133839576</v>
          </cell>
          <cell r="IV180">
            <v>77.29349596389072</v>
          </cell>
          <cell r="IW180">
            <v>70.103444584652024</v>
          </cell>
          <cell r="IX180">
            <v>104.68860553580507</v>
          </cell>
          <cell r="IY180">
            <v>108.88205366297535</v>
          </cell>
        </row>
        <row r="181">
          <cell r="J181">
            <v>81.602789733961799</v>
          </cell>
          <cell r="K181">
            <v>87.534581499398698</v>
          </cell>
          <cell r="L181">
            <v>96.415801447968676</v>
          </cell>
          <cell r="M181">
            <v>119.24925878802824</v>
          </cell>
          <cell r="N181">
            <v>90.394742709277523</v>
          </cell>
          <cell r="O181">
            <v>111.98333013330726</v>
          </cell>
          <cell r="P181">
            <v>101.23996005561669</v>
          </cell>
          <cell r="Q181">
            <v>92.731167310537117</v>
          </cell>
          <cell r="R181">
            <v>87.157398053717088</v>
          </cell>
          <cell r="S181">
            <v>83.000007875819506</v>
          </cell>
          <cell r="T181">
            <v>88.723644937228258</v>
          </cell>
          <cell r="U181">
            <v>71.077230501349305</v>
          </cell>
          <cell r="V181">
            <v>87.993304588456482</v>
          </cell>
          <cell r="W181">
            <v>66.512903626278458</v>
          </cell>
          <cell r="X181">
            <v>137.24129615391703</v>
          </cell>
          <cell r="Y181">
            <v>112.270121497575</v>
          </cell>
          <cell r="Z181">
            <v>103.40385731672113</v>
          </cell>
          <cell r="AA181">
            <v>122.14659752124456</v>
          </cell>
          <cell r="AB181">
            <v>137.35889162951011</v>
          </cell>
          <cell r="AC181">
            <v>119.05620281298114</v>
          </cell>
          <cell r="AD181">
            <v>79.122291898808271</v>
          </cell>
          <cell r="AE181">
            <v>95.51776026201189</v>
          </cell>
          <cell r="AF181">
            <v>96.06507338130011</v>
          </cell>
          <cell r="AG181">
            <v>101.88499986120561</v>
          </cell>
          <cell r="AH181">
            <v>79.923892925526076</v>
          </cell>
          <cell r="AI181">
            <v>96.136608137924568</v>
          </cell>
          <cell r="AJ181">
            <v>105.25577846005957</v>
          </cell>
          <cell r="AK181">
            <v>96.023005272959736</v>
          </cell>
          <cell r="AL181">
            <v>124.06472802244284</v>
          </cell>
          <cell r="AM181">
            <v>78.571897636008913</v>
          </cell>
          <cell r="AN181">
            <v>128.27871925253132</v>
          </cell>
          <cell r="AO181">
            <v>92.785231198076616</v>
          </cell>
          <cell r="AP181">
            <v>70.610176142010744</v>
          </cell>
          <cell r="AQ181">
            <v>99.035787354449809</v>
          </cell>
          <cell r="AR181">
            <v>63.282026110740162</v>
          </cell>
          <cell r="AS181">
            <v>130.75861476872251</v>
          </cell>
          <cell r="AT181">
            <v>87.747299819000034</v>
          </cell>
          <cell r="AU181">
            <v>113.84085687652694</v>
          </cell>
          <cell r="AV181">
            <v>76.787547923842823</v>
          </cell>
          <cell r="AW181">
            <v>100.34293794559457</v>
          </cell>
          <cell r="AX181">
            <v>122.9080563557705</v>
          </cell>
          <cell r="AY181">
            <v>96.60561646497834</v>
          </cell>
          <cell r="AZ181">
            <v>113.95063761069727</v>
          </cell>
          <cell r="BA181">
            <v>133.76702083306984</v>
          </cell>
          <cell r="BB181">
            <v>98.909568916948075</v>
          </cell>
          <cell r="BC181">
            <v>115.88830135947288</v>
          </cell>
          <cell r="BD181">
            <v>116.06986281645626</v>
          </cell>
          <cell r="BE181">
            <v>118.58236798229176</v>
          </cell>
          <cell r="BF181">
            <v>99.690641024638694</v>
          </cell>
          <cell r="BG181">
            <v>99.030875310971368</v>
          </cell>
          <cell r="BH181">
            <v>91.814411627399636</v>
          </cell>
          <cell r="BI181">
            <v>81.318555384092335</v>
          </cell>
          <cell r="BJ181">
            <v>107.92447131947436</v>
          </cell>
          <cell r="BK181">
            <v>87.977948541893966</v>
          </cell>
          <cell r="BL181">
            <v>87.564611302911359</v>
          </cell>
          <cell r="BM181">
            <v>106.67730327523168</v>
          </cell>
          <cell r="BN181">
            <v>127.79949895866559</v>
          </cell>
          <cell r="BO181">
            <v>93.578472182702583</v>
          </cell>
          <cell r="BP181">
            <v>119.16538244684699</v>
          </cell>
          <cell r="BQ181">
            <v>82.728209870604829</v>
          </cell>
          <cell r="BR181">
            <v>94.610439746325198</v>
          </cell>
          <cell r="BS181">
            <v>82.370264878534158</v>
          </cell>
          <cell r="BT181">
            <v>116.31053400226699</v>
          </cell>
          <cell r="BU181">
            <v>88.560958582025151</v>
          </cell>
          <cell r="BV181">
            <v>129.77396867182605</v>
          </cell>
          <cell r="BW181">
            <v>102.76631731705345</v>
          </cell>
          <cell r="BX181">
            <v>111.17551477970446</v>
          </cell>
          <cell r="BY181">
            <v>85.369346724002256</v>
          </cell>
          <cell r="BZ181">
            <v>107.22504895025664</v>
          </cell>
          <cell r="CA181">
            <v>79.760948751340194</v>
          </cell>
          <cell r="CB181">
            <v>101.11895563099709</v>
          </cell>
          <cell r="CC181">
            <v>102.76820812168073</v>
          </cell>
          <cell r="CD181">
            <v>91.586293722882132</v>
          </cell>
          <cell r="CE181">
            <v>108.89746129762598</v>
          </cell>
          <cell r="CF181">
            <v>102.33479257469604</v>
          </cell>
          <cell r="CG181">
            <v>144.95936245020263</v>
          </cell>
          <cell r="CH181">
            <v>113.07769245422553</v>
          </cell>
          <cell r="CI181">
            <v>101.93161949122792</v>
          </cell>
          <cell r="CJ181">
            <v>113.64931837660475</v>
          </cell>
          <cell r="CK181">
            <v>68.306807156146775</v>
          </cell>
          <cell r="CL181">
            <v>149.67717236902917</v>
          </cell>
          <cell r="CM181">
            <v>141.36664719669741</v>
          </cell>
          <cell r="CN181">
            <v>80.403606537704746</v>
          </cell>
          <cell r="CO181">
            <v>133.60555669320959</v>
          </cell>
          <cell r="CP181">
            <v>83.755611178677469</v>
          </cell>
          <cell r="CQ181">
            <v>107.43107031950338</v>
          </cell>
          <cell r="CR181">
            <v>117.46281613134241</v>
          </cell>
          <cell r="CS181">
            <v>153.02542575489684</v>
          </cell>
          <cell r="CT181">
            <v>137.34359915861097</v>
          </cell>
          <cell r="CU181">
            <v>108.35029902357344</v>
          </cell>
          <cell r="CV181">
            <v>119.6212819537233</v>
          </cell>
          <cell r="CW181">
            <v>118.55644707701393</v>
          </cell>
          <cell r="CX181">
            <v>98.752917831743105</v>
          </cell>
          <cell r="CY181">
            <v>50.123790672120592</v>
          </cell>
          <cell r="CZ181">
            <v>131.04675449449829</v>
          </cell>
          <cell r="DA181">
            <v>138.92179299448773</v>
          </cell>
          <cell r="DB181">
            <v>87.920430160163349</v>
          </cell>
          <cell r="DC181">
            <v>108.98631844176275</v>
          </cell>
          <cell r="DD181">
            <v>124.56050591972534</v>
          </cell>
          <cell r="DE181">
            <v>130.88798294786903</v>
          </cell>
          <cell r="DF181">
            <v>122.09786636164169</v>
          </cell>
          <cell r="DG181">
            <v>142.89064262800451</v>
          </cell>
          <cell r="DH181">
            <v>121.80017180593592</v>
          </cell>
          <cell r="DI181">
            <v>135.21455502075773</v>
          </cell>
          <cell r="DJ181">
            <v>103.37631597439558</v>
          </cell>
          <cell r="DK181">
            <v>99.746379585261167</v>
          </cell>
          <cell r="DL181">
            <v>109.71383789150006</v>
          </cell>
          <cell r="DM181">
            <v>118.64482301554706</v>
          </cell>
          <cell r="DN181">
            <v>118.41297174513616</v>
          </cell>
          <cell r="DO181">
            <v>73.488047966446516</v>
          </cell>
          <cell r="DP181">
            <v>117.09234985535805</v>
          </cell>
          <cell r="DQ181">
            <v>111.81957014682109</v>
          </cell>
          <cell r="DR181">
            <v>111.81925264289356</v>
          </cell>
          <cell r="DS181">
            <v>127.65780370852973</v>
          </cell>
          <cell r="DT181">
            <v>88.826064744291244</v>
          </cell>
          <cell r="DU181">
            <v>126.37458592073757</v>
          </cell>
          <cell r="DV181">
            <v>104.4266659290947</v>
          </cell>
          <cell r="DW181">
            <v>121.57873266828281</v>
          </cell>
          <cell r="DX181">
            <v>68.545621985612513</v>
          </cell>
          <cell r="DY181">
            <v>117.81260005733462</v>
          </cell>
          <cell r="DZ181">
            <v>100.2311323403176</v>
          </cell>
          <cell r="EA181">
            <v>95.29838365725233</v>
          </cell>
          <cell r="EB181">
            <v>82.174227399998287</v>
          </cell>
          <cell r="EC181">
            <v>127.19918427785178</v>
          </cell>
          <cell r="ED181">
            <v>115.39249213921602</v>
          </cell>
          <cell r="EE181">
            <v>105.48106689316936</v>
          </cell>
          <cell r="EF181">
            <v>101.31167989567008</v>
          </cell>
          <cell r="EG181">
            <v>112.64549823467758</v>
          </cell>
          <cell r="EH181">
            <v>94.478864207934592</v>
          </cell>
          <cell r="EI181">
            <v>106.32944470661866</v>
          </cell>
          <cell r="EJ181">
            <v>84.545576882388431</v>
          </cell>
          <cell r="EK181">
            <v>78.894314351301574</v>
          </cell>
          <cell r="EL181">
            <v>98.279449127078365</v>
          </cell>
          <cell r="EM181">
            <v>65.383380816140416</v>
          </cell>
          <cell r="EN181">
            <v>116.65197720024982</v>
          </cell>
          <cell r="EO181">
            <v>104.85045959531531</v>
          </cell>
          <cell r="EP181">
            <v>174.78068631986895</v>
          </cell>
          <cell r="EQ181">
            <v>105.69139056494576</v>
          </cell>
          <cell r="ER181">
            <v>88.839273523545529</v>
          </cell>
          <cell r="ES181">
            <v>104.15157320407788</v>
          </cell>
          <cell r="ET181">
            <v>104.81487395431311</v>
          </cell>
          <cell r="EU181">
            <v>73.194094858600891</v>
          </cell>
          <cell r="EV181">
            <v>70.334243498636582</v>
          </cell>
          <cell r="EW181">
            <v>115.38710854772239</v>
          </cell>
          <cell r="EX181">
            <v>122.35036528028576</v>
          </cell>
          <cell r="EY181">
            <v>80.119787090725282</v>
          </cell>
          <cell r="EZ181">
            <v>140.45933888101743</v>
          </cell>
          <cell r="FA181">
            <v>136.11513310170091</v>
          </cell>
          <cell r="FB181">
            <v>93.375011086435336</v>
          </cell>
          <cell r="FC181">
            <v>80.866584928038421</v>
          </cell>
          <cell r="FD181">
            <v>91.871357324373349</v>
          </cell>
          <cell r="FE181">
            <v>155.72217462436316</v>
          </cell>
          <cell r="FF181">
            <v>94.912626476199918</v>
          </cell>
          <cell r="FG181">
            <v>84.540377958873094</v>
          </cell>
          <cell r="FH181">
            <v>160.02304878270667</v>
          </cell>
          <cell r="FI181">
            <v>78.491667667564073</v>
          </cell>
          <cell r="FJ181">
            <v>94.960436759403166</v>
          </cell>
          <cell r="FK181">
            <v>109.66836796260496</v>
          </cell>
          <cell r="FL181">
            <v>75.345282033395591</v>
          </cell>
          <cell r="FM181">
            <v>81.369398623573858</v>
          </cell>
          <cell r="FN181">
            <v>112.23108516586569</v>
          </cell>
          <cell r="FO181">
            <v>148.20263889166893</v>
          </cell>
          <cell r="FP181">
            <v>72.582933511961386</v>
          </cell>
          <cell r="FQ181">
            <v>100.11106569544758</v>
          </cell>
          <cell r="FR181">
            <v>97.181911663625215</v>
          </cell>
          <cell r="FS181">
            <v>89.936559731443822</v>
          </cell>
          <cell r="FT181">
            <v>112.48381298366542</v>
          </cell>
          <cell r="FU181">
            <v>109.48005175434787</v>
          </cell>
          <cell r="FV181">
            <v>97.801742019269327</v>
          </cell>
          <cell r="FW181">
            <v>92.278996458411768</v>
          </cell>
          <cell r="FX181">
            <v>93.352386053263217</v>
          </cell>
          <cell r="FY181">
            <v>115.13299479173531</v>
          </cell>
          <cell r="FZ181">
            <v>135.7935723213167</v>
          </cell>
          <cell r="GA181">
            <v>105.26495463076417</v>
          </cell>
          <cell r="GB181">
            <v>104.56907845575211</v>
          </cell>
          <cell r="GC181">
            <v>117.18307045792658</v>
          </cell>
          <cell r="GD181">
            <v>120.62224576612479</v>
          </cell>
          <cell r="GE181">
            <v>108.59629104946924</v>
          </cell>
          <cell r="GF181">
            <v>77.174594226689948</v>
          </cell>
          <cell r="GG181">
            <v>116.08850929683075</v>
          </cell>
          <cell r="GH181">
            <v>103.94604495342685</v>
          </cell>
          <cell r="GI181">
            <v>87.073330541931654</v>
          </cell>
          <cell r="GJ181">
            <v>118.53764072206913</v>
          </cell>
          <cell r="GK181">
            <v>75.308443945773206</v>
          </cell>
          <cell r="GL181">
            <v>95.907586022339558</v>
          </cell>
          <cell r="GM181">
            <v>112.30198863218062</v>
          </cell>
          <cell r="GN181">
            <v>129.19328723426355</v>
          </cell>
          <cell r="GO181">
            <v>87.827890611938727</v>
          </cell>
          <cell r="GP181">
            <v>89.195385973552092</v>
          </cell>
          <cell r="GQ181">
            <v>81.053585548370236</v>
          </cell>
          <cell r="GR181">
            <v>101.7023518320584</v>
          </cell>
          <cell r="GS181">
            <v>116.47479327601091</v>
          </cell>
          <cell r="GT181">
            <v>94.028186705939348</v>
          </cell>
          <cell r="GU181">
            <v>123.03992421929233</v>
          </cell>
          <cell r="GV181">
            <v>94.153367242409786</v>
          </cell>
          <cell r="GW181">
            <v>72.379266452744346</v>
          </cell>
          <cell r="GX181">
            <v>108.53688338952526</v>
          </cell>
          <cell r="GY181">
            <v>85.867097548654883</v>
          </cell>
          <cell r="GZ181">
            <v>144.00676394183972</v>
          </cell>
          <cell r="HA181">
            <v>129.9943867822702</v>
          </cell>
          <cell r="HB181">
            <v>104.64714973187095</v>
          </cell>
          <cell r="HC181">
            <v>105.67365658385378</v>
          </cell>
          <cell r="HD181">
            <v>131.17432904610072</v>
          </cell>
          <cell r="HE181">
            <v>129.51908134114652</v>
          </cell>
          <cell r="HF181">
            <v>100.26284273090833</v>
          </cell>
          <cell r="HG181">
            <v>94.254941342695346</v>
          </cell>
          <cell r="HH181">
            <v>76.368650634064338</v>
          </cell>
          <cell r="HI181">
            <v>117.34265458147527</v>
          </cell>
          <cell r="HJ181">
            <v>107.28483260426411</v>
          </cell>
          <cell r="HK181">
            <v>102.4668893238273</v>
          </cell>
          <cell r="HL181">
            <v>168.43738935783733</v>
          </cell>
          <cell r="HM181">
            <v>118.05960105815524</v>
          </cell>
          <cell r="HN181">
            <v>79.18330692853408</v>
          </cell>
          <cell r="HO181">
            <v>94.098705967828664</v>
          </cell>
          <cell r="HP181">
            <v>119.508578148395</v>
          </cell>
          <cell r="HQ181">
            <v>74.60620937483435</v>
          </cell>
          <cell r="HR181">
            <v>86.50243618636955</v>
          </cell>
          <cell r="HS181">
            <v>122.96610953900868</v>
          </cell>
          <cell r="HT181">
            <v>123.95346658028302</v>
          </cell>
          <cell r="HU181">
            <v>102.71406295512669</v>
          </cell>
          <cell r="HV181">
            <v>112.05524788542256</v>
          </cell>
          <cell r="HW181">
            <v>59.396223270504684</v>
          </cell>
          <cell r="HX181">
            <v>71.597774498752031</v>
          </cell>
          <cell r="HY181">
            <v>83.739814388510283</v>
          </cell>
          <cell r="HZ181">
            <v>118.32894485827732</v>
          </cell>
          <cell r="IA181">
            <v>68.274661675848904</v>
          </cell>
          <cell r="IB181">
            <v>114.90168697114414</v>
          </cell>
          <cell r="IC181">
            <v>91.007603719095272</v>
          </cell>
          <cell r="ID181">
            <v>99.13089848980556</v>
          </cell>
          <cell r="IE181">
            <v>107.32729601068381</v>
          </cell>
          <cell r="IF181">
            <v>84.726825857122989</v>
          </cell>
          <cell r="IG181">
            <v>78.864958582988095</v>
          </cell>
          <cell r="IH181">
            <v>99.347785179600677</v>
          </cell>
          <cell r="II181">
            <v>86.321550988077803</v>
          </cell>
          <cell r="IJ181">
            <v>114.45455860788383</v>
          </cell>
          <cell r="IK181">
            <v>71.838468924313403</v>
          </cell>
          <cell r="IL181">
            <v>116.83067063559137</v>
          </cell>
          <cell r="IM181">
            <v>109.77156633701073</v>
          </cell>
          <cell r="IN181">
            <v>116.53907949235131</v>
          </cell>
          <cell r="IO181">
            <v>110.67166418474324</v>
          </cell>
          <cell r="IP181">
            <v>145.80570947062381</v>
          </cell>
          <cell r="IQ181">
            <v>113.35103122318365</v>
          </cell>
          <cell r="IR181">
            <v>93.370028283336495</v>
          </cell>
          <cell r="IS181">
            <v>113.06679063569067</v>
          </cell>
          <cell r="IT181">
            <v>123.71022818853528</v>
          </cell>
          <cell r="IU181">
            <v>98.492280811741765</v>
          </cell>
          <cell r="IV181">
            <v>77.370075325447544</v>
          </cell>
          <cell r="IW181">
            <v>69.570461739575975</v>
          </cell>
          <cell r="IX181">
            <v>104.946907027297</v>
          </cell>
          <cell r="IY181">
            <v>107.39187441913035</v>
          </cell>
        </row>
        <row r="182">
          <cell r="J182">
            <v>80.787342484041659</v>
          </cell>
          <cell r="K182">
            <v>87.698785543017777</v>
          </cell>
          <cell r="L182">
            <v>94.757392471694899</v>
          </cell>
          <cell r="M182">
            <v>117.70285443097046</v>
          </cell>
          <cell r="N182">
            <v>91.525757289161305</v>
          </cell>
          <cell r="O182">
            <v>113.22284977616232</v>
          </cell>
          <cell r="P182">
            <v>101.08174881597711</v>
          </cell>
          <cell r="Q182">
            <v>89.881367094214326</v>
          </cell>
          <cell r="R182">
            <v>87.966529404029103</v>
          </cell>
          <cell r="S182">
            <v>83.259409969392337</v>
          </cell>
          <cell r="T182">
            <v>89.497260929538726</v>
          </cell>
          <cell r="U182">
            <v>70.784860671614254</v>
          </cell>
          <cell r="V182">
            <v>87.700756251194676</v>
          </cell>
          <cell r="W182">
            <v>66.965885654602374</v>
          </cell>
          <cell r="X182">
            <v>137.98510740525242</v>
          </cell>
          <cell r="Y182">
            <v>109.61904861925157</v>
          </cell>
          <cell r="Z182">
            <v>98.31341628146555</v>
          </cell>
          <cell r="AA182">
            <v>121.37285306999831</v>
          </cell>
          <cell r="AB182">
            <v>138.46116004207232</v>
          </cell>
          <cell r="AC182">
            <v>119.68065575737074</v>
          </cell>
          <cell r="AD182">
            <v>77.32650205067786</v>
          </cell>
          <cell r="AE182">
            <v>95.578443317017573</v>
          </cell>
          <cell r="AF182">
            <v>96.31914142380613</v>
          </cell>
          <cell r="AG182">
            <v>103.13930526161744</v>
          </cell>
          <cell r="AH182">
            <v>80.290854059648524</v>
          </cell>
          <cell r="AI182">
            <v>95.713350200096897</v>
          </cell>
          <cell r="AJ182">
            <v>105.7149147441162</v>
          </cell>
          <cell r="AK182">
            <v>96.413218096870423</v>
          </cell>
          <cell r="AL182">
            <v>125.52632887623874</v>
          </cell>
          <cell r="AM182">
            <v>78.17783761545968</v>
          </cell>
          <cell r="AN182">
            <v>135.58414378869324</v>
          </cell>
          <cell r="AO182">
            <v>95.320950775787679</v>
          </cell>
          <cell r="AP182">
            <v>70.940261523839638</v>
          </cell>
          <cell r="AQ182">
            <v>99.460421258479016</v>
          </cell>
          <cell r="AR182">
            <v>63.738048560679452</v>
          </cell>
          <cell r="AS182">
            <v>129.60190420086667</v>
          </cell>
          <cell r="AT182">
            <v>88.547715616936088</v>
          </cell>
          <cell r="AU182">
            <v>117.12564293593789</v>
          </cell>
          <cell r="AV182">
            <v>77.430926221573259</v>
          </cell>
          <cell r="AW182">
            <v>97.440434072242368</v>
          </cell>
          <cell r="AX182">
            <v>125.94043971132588</v>
          </cell>
          <cell r="AY182">
            <v>95.580368272315823</v>
          </cell>
          <cell r="AZ182">
            <v>116.22864307095864</v>
          </cell>
          <cell r="BA182">
            <v>134.1749244113208</v>
          </cell>
          <cell r="BB182">
            <v>98.150619974803618</v>
          </cell>
          <cell r="BC182">
            <v>115.03630092846161</v>
          </cell>
          <cell r="BD182">
            <v>116.85401214156448</v>
          </cell>
          <cell r="BE182">
            <v>121.16725297907797</v>
          </cell>
          <cell r="BF182">
            <v>102.97885406099662</v>
          </cell>
          <cell r="BG182">
            <v>99.764946218027617</v>
          </cell>
          <cell r="BH182">
            <v>92.308034890217215</v>
          </cell>
          <cell r="BI182">
            <v>82.459866909126944</v>
          </cell>
          <cell r="BJ182">
            <v>108.59218176971635</v>
          </cell>
          <cell r="BK182">
            <v>87.018944776549844</v>
          </cell>
          <cell r="BL182">
            <v>86.001194781365271</v>
          </cell>
          <cell r="BM182">
            <v>109.54019088070534</v>
          </cell>
          <cell r="BN182">
            <v>128.96576779012634</v>
          </cell>
          <cell r="BO182">
            <v>93.549002824532607</v>
          </cell>
          <cell r="BP182">
            <v>120.42099988228702</v>
          </cell>
          <cell r="BQ182">
            <v>79.813180074197106</v>
          </cell>
          <cell r="BR182">
            <v>92.872773999896779</v>
          </cell>
          <cell r="BS182">
            <v>81.886315803116617</v>
          </cell>
          <cell r="BT182">
            <v>117.98320955716009</v>
          </cell>
          <cell r="BU182">
            <v>88.755370003774672</v>
          </cell>
          <cell r="BV182">
            <v>130.04604184112429</v>
          </cell>
          <cell r="BW182">
            <v>100.1530930436392</v>
          </cell>
          <cell r="BX182">
            <v>109.44276386547422</v>
          </cell>
          <cell r="BY182">
            <v>85.866918978470693</v>
          </cell>
          <cell r="BZ182">
            <v>107.38814001444575</v>
          </cell>
          <cell r="CA182">
            <v>81.13256467037273</v>
          </cell>
          <cell r="CB182">
            <v>98.496231457178141</v>
          </cell>
          <cell r="CC182">
            <v>103.01183429869097</v>
          </cell>
          <cell r="CD182">
            <v>93.11821046469646</v>
          </cell>
          <cell r="CE182">
            <v>108.02842734104611</v>
          </cell>
          <cell r="CF182">
            <v>103.20977228606135</v>
          </cell>
          <cell r="CG182">
            <v>147.51486260742669</v>
          </cell>
          <cell r="CH182">
            <v>113.01573420050957</v>
          </cell>
          <cell r="CI182">
            <v>100.49609810284878</v>
          </cell>
          <cell r="CJ182">
            <v>118.2884189517182</v>
          </cell>
          <cell r="CK182">
            <v>67.874051512289398</v>
          </cell>
          <cell r="CL182">
            <v>149.4640767145487</v>
          </cell>
          <cell r="CM182">
            <v>140.81153119908129</v>
          </cell>
          <cell r="CN182">
            <v>81.71815954391171</v>
          </cell>
          <cell r="CO182">
            <v>130.51103804379972</v>
          </cell>
          <cell r="CP182">
            <v>83.678851309495442</v>
          </cell>
          <cell r="CQ182">
            <v>109.33208947002277</v>
          </cell>
          <cell r="CR182">
            <v>119.67690350849469</v>
          </cell>
          <cell r="CS182">
            <v>147.7779714703376</v>
          </cell>
          <cell r="CT182">
            <v>136.85025935652956</v>
          </cell>
          <cell r="CU182">
            <v>108.92393597811551</v>
          </cell>
          <cell r="CV182">
            <v>119.43006124392974</v>
          </cell>
          <cell r="CW182">
            <v>117.16772797901109</v>
          </cell>
          <cell r="CX182">
            <v>99.733256277720969</v>
          </cell>
          <cell r="CY182">
            <v>49.737591720811096</v>
          </cell>
          <cell r="CZ182">
            <v>128.67960703572192</v>
          </cell>
          <cell r="DA182">
            <v>138.89770096069938</v>
          </cell>
          <cell r="DB182">
            <v>88.948662163527487</v>
          </cell>
          <cell r="DC182">
            <v>110.25463068160795</v>
          </cell>
          <cell r="DD182">
            <v>127.33226484320245</v>
          </cell>
          <cell r="DE182">
            <v>131.88196124287376</v>
          </cell>
          <cell r="DF182">
            <v>123.47398420958741</v>
          </cell>
          <cell r="DG182">
            <v>142.98627061466934</v>
          </cell>
          <cell r="DH182">
            <v>124.6207353693989</v>
          </cell>
          <cell r="DI182">
            <v>137.55752010559024</v>
          </cell>
          <cell r="DJ182">
            <v>102.00461673032402</v>
          </cell>
          <cell r="DK182">
            <v>100.51632306139653</v>
          </cell>
          <cell r="DL182">
            <v>113.55103133218662</v>
          </cell>
          <cell r="DM182">
            <v>116.44240975826678</v>
          </cell>
          <cell r="DN182">
            <v>118.33147857317675</v>
          </cell>
          <cell r="DO182">
            <v>71.972831300830904</v>
          </cell>
          <cell r="DP182">
            <v>116.58476746804828</v>
          </cell>
          <cell r="DQ182">
            <v>112.65635519564761</v>
          </cell>
          <cell r="DR182">
            <v>110.4681818313655</v>
          </cell>
          <cell r="DS182">
            <v>126.10792439373576</v>
          </cell>
          <cell r="DT182">
            <v>88.714640184701253</v>
          </cell>
          <cell r="DU182">
            <v>126.68673248032857</v>
          </cell>
          <cell r="DV182">
            <v>104.6781843667288</v>
          </cell>
          <cell r="DW182">
            <v>121.72524021598764</v>
          </cell>
          <cell r="DX182">
            <v>66.855082026183368</v>
          </cell>
          <cell r="DY182">
            <v>117.76995902584558</v>
          </cell>
          <cell r="DZ182">
            <v>96.193013479964179</v>
          </cell>
          <cell r="EA182">
            <v>95.953462388598084</v>
          </cell>
          <cell r="EB182">
            <v>83.335664785311678</v>
          </cell>
          <cell r="EC182">
            <v>128.81720503277558</v>
          </cell>
          <cell r="ED182">
            <v>114.41085821284797</v>
          </cell>
          <cell r="EE182">
            <v>106.22077732087347</v>
          </cell>
          <cell r="EF182">
            <v>101.78359594884087</v>
          </cell>
          <cell r="EG182">
            <v>113.85828816183096</v>
          </cell>
          <cell r="EH182">
            <v>95.207165318440559</v>
          </cell>
          <cell r="EI182">
            <v>108.45335820653735</v>
          </cell>
          <cell r="EJ182">
            <v>84.290843971203429</v>
          </cell>
          <cell r="EK182">
            <v>78.079655541239319</v>
          </cell>
          <cell r="EL182">
            <v>99.342624981379316</v>
          </cell>
          <cell r="EM182">
            <v>67.640768804885752</v>
          </cell>
          <cell r="EN182">
            <v>115.85666229888282</v>
          </cell>
          <cell r="EO182">
            <v>103.92423351702762</v>
          </cell>
          <cell r="EP182">
            <v>172.79706871991536</v>
          </cell>
          <cell r="EQ182">
            <v>106.00411960861733</v>
          </cell>
          <cell r="ER182">
            <v>86.738629105079823</v>
          </cell>
          <cell r="ES182">
            <v>105.01222701235442</v>
          </cell>
          <cell r="ET182">
            <v>102.67998913948927</v>
          </cell>
          <cell r="EU182">
            <v>73.498049415746735</v>
          </cell>
          <cell r="EV182">
            <v>68.637094817945382</v>
          </cell>
          <cell r="EW182">
            <v>115.41535893889416</v>
          </cell>
          <cell r="EX182">
            <v>124.01704402455951</v>
          </cell>
          <cell r="EY182">
            <v>80.098891819686514</v>
          </cell>
          <cell r="EZ182">
            <v>137.84641593774302</v>
          </cell>
          <cell r="FA182">
            <v>135.49354212503971</v>
          </cell>
          <cell r="FB182">
            <v>93.365160819754223</v>
          </cell>
          <cell r="FC182">
            <v>80.03120424886842</v>
          </cell>
          <cell r="FD182">
            <v>92.542006049697363</v>
          </cell>
          <cell r="FE182">
            <v>155.40438490375792</v>
          </cell>
          <cell r="FF182">
            <v>95.582897481996511</v>
          </cell>
          <cell r="FG182">
            <v>85.786372423448938</v>
          </cell>
          <cell r="FH182">
            <v>157.5541103031978</v>
          </cell>
          <cell r="FI182">
            <v>79.322167328217674</v>
          </cell>
          <cell r="FJ182">
            <v>97.11568417447991</v>
          </cell>
          <cell r="FK182">
            <v>107.64713789420647</v>
          </cell>
          <cell r="FL182">
            <v>76.227992663282336</v>
          </cell>
          <cell r="FM182">
            <v>83.220396037879013</v>
          </cell>
          <cell r="FN182">
            <v>110.26258232103125</v>
          </cell>
          <cell r="FO182">
            <v>144.02423271182494</v>
          </cell>
          <cell r="FP182">
            <v>73.182421508555279</v>
          </cell>
          <cell r="FQ182">
            <v>102.2972098433947</v>
          </cell>
          <cell r="FR182">
            <v>99.904340484926223</v>
          </cell>
          <cell r="FS182">
            <v>87.996862424623203</v>
          </cell>
          <cell r="FT182">
            <v>115.61299236495103</v>
          </cell>
          <cell r="FU182">
            <v>109.59252617971897</v>
          </cell>
          <cell r="FV182">
            <v>96.503245304238078</v>
          </cell>
          <cell r="FW182">
            <v>92.266661587146046</v>
          </cell>
          <cell r="FX182">
            <v>93.37121954873804</v>
          </cell>
          <cell r="FY182">
            <v>116.8928204073739</v>
          </cell>
          <cell r="FZ182">
            <v>136.66709177085207</v>
          </cell>
          <cell r="GA182">
            <v>102.98118779566101</v>
          </cell>
          <cell r="GB182">
            <v>107.95551413802514</v>
          </cell>
          <cell r="GC182">
            <v>121.22367779793352</v>
          </cell>
          <cell r="GD182">
            <v>119.76881653705537</v>
          </cell>
          <cell r="GE182">
            <v>108.7963509564232</v>
          </cell>
          <cell r="GF182">
            <v>77.206746108958527</v>
          </cell>
          <cell r="GG182">
            <v>118.94604985160348</v>
          </cell>
          <cell r="GH182">
            <v>102.06997111395367</v>
          </cell>
          <cell r="GI182">
            <v>87.993694471548267</v>
          </cell>
          <cell r="GJ182">
            <v>117.24096618004579</v>
          </cell>
          <cell r="GK182">
            <v>75.633718719273574</v>
          </cell>
          <cell r="GL182">
            <v>98.230096040693297</v>
          </cell>
          <cell r="GM182">
            <v>110.26257066154083</v>
          </cell>
          <cell r="GN182">
            <v>127.72247087513806</v>
          </cell>
          <cell r="GO182">
            <v>90.170345520870228</v>
          </cell>
          <cell r="GP182">
            <v>89.926477673694819</v>
          </cell>
          <cell r="GQ182">
            <v>82.40671115188259</v>
          </cell>
          <cell r="GR182">
            <v>102.01210589441347</v>
          </cell>
          <cell r="GS182">
            <v>115.39686627290376</v>
          </cell>
          <cell r="GT182">
            <v>92.937513574364644</v>
          </cell>
          <cell r="GU182">
            <v>120.33652793617432</v>
          </cell>
          <cell r="GV182">
            <v>91.805420646517518</v>
          </cell>
          <cell r="GW182">
            <v>71.236217707704753</v>
          </cell>
          <cell r="GX182">
            <v>104.19919123228597</v>
          </cell>
          <cell r="GY182">
            <v>86.538966562531328</v>
          </cell>
          <cell r="GZ182">
            <v>145.43725154695889</v>
          </cell>
          <cell r="HA182">
            <v>130.85067468228246</v>
          </cell>
          <cell r="HB182">
            <v>106.16946532340502</v>
          </cell>
          <cell r="HC182">
            <v>107.35600648625943</v>
          </cell>
          <cell r="HD182">
            <v>130.13911998549636</v>
          </cell>
          <cell r="HE182">
            <v>131.1093418214748</v>
          </cell>
          <cell r="HF182">
            <v>99.565842631547739</v>
          </cell>
          <cell r="HG182">
            <v>92.838880208891425</v>
          </cell>
          <cell r="HH182">
            <v>79.287314585123127</v>
          </cell>
          <cell r="HI182">
            <v>116.00043280422838</v>
          </cell>
          <cell r="HJ182">
            <v>107.23722867027222</v>
          </cell>
          <cell r="HK182">
            <v>102.15430417727357</v>
          </cell>
          <cell r="HL182">
            <v>166.22406489287391</v>
          </cell>
          <cell r="HM182">
            <v>117.75794637281354</v>
          </cell>
          <cell r="HN182">
            <v>80.028267641655816</v>
          </cell>
          <cell r="HO182">
            <v>94.345421471059225</v>
          </cell>
          <cell r="HP182">
            <v>119.2161475959457</v>
          </cell>
          <cell r="HQ182">
            <v>74.244703001814344</v>
          </cell>
          <cell r="HR182">
            <v>87.136846844134155</v>
          </cell>
          <cell r="HS182">
            <v>120.70020203407601</v>
          </cell>
          <cell r="HT182">
            <v>120.54032042728819</v>
          </cell>
          <cell r="HU182">
            <v>102.70244789122695</v>
          </cell>
          <cell r="HV182">
            <v>113.71884124818395</v>
          </cell>
          <cell r="HW182">
            <v>59.632953300476402</v>
          </cell>
          <cell r="HX182">
            <v>70.948547341801941</v>
          </cell>
          <cell r="HY182">
            <v>82.118336558577553</v>
          </cell>
          <cell r="HZ182">
            <v>117.55860071811396</v>
          </cell>
          <cell r="IA182">
            <v>68.853174561945863</v>
          </cell>
          <cell r="IB182">
            <v>114.44754762030804</v>
          </cell>
          <cell r="IC182">
            <v>92.633343067341869</v>
          </cell>
          <cell r="ID182">
            <v>99.771232917564348</v>
          </cell>
          <cell r="IE182">
            <v>108.57728003214115</v>
          </cell>
          <cell r="IF182">
            <v>84.659587710312493</v>
          </cell>
          <cell r="IG182">
            <v>78.519056138646505</v>
          </cell>
          <cell r="IH182">
            <v>98.551293260670093</v>
          </cell>
          <cell r="II182">
            <v>86.49985146887208</v>
          </cell>
          <cell r="IJ182">
            <v>113.77299720176194</v>
          </cell>
          <cell r="IK182">
            <v>71.403519081934263</v>
          </cell>
          <cell r="IL182">
            <v>113.59388087612732</v>
          </cell>
          <cell r="IM182">
            <v>111.42436826356503</v>
          </cell>
          <cell r="IN182">
            <v>118.04349442782095</v>
          </cell>
          <cell r="IO182">
            <v>112.10543716305985</v>
          </cell>
          <cell r="IP182">
            <v>143.08814354197176</v>
          </cell>
          <cell r="IQ182">
            <v>113.90208299920744</v>
          </cell>
          <cell r="IR182">
            <v>92.404004231836652</v>
          </cell>
          <cell r="IS182">
            <v>113.8497087930546</v>
          </cell>
          <cell r="IT182">
            <v>123.38093210188899</v>
          </cell>
          <cell r="IU182">
            <v>99.603803053335596</v>
          </cell>
          <cell r="IV182">
            <v>79.468604666159237</v>
          </cell>
          <cell r="IW182">
            <v>68.742970375664783</v>
          </cell>
          <cell r="IX182">
            <v>105.73362238515037</v>
          </cell>
          <cell r="IY182">
            <v>108.31013652483794</v>
          </cell>
        </row>
        <row r="183">
          <cell r="J183">
            <v>80.708707757771634</v>
          </cell>
          <cell r="K183">
            <v>87.750373368144878</v>
          </cell>
          <cell r="L183">
            <v>95.426596356287348</v>
          </cell>
          <cell r="M183">
            <v>119.20936717550553</v>
          </cell>
          <cell r="N183">
            <v>88.747581548201964</v>
          </cell>
          <cell r="O183">
            <v>113.43992148982608</v>
          </cell>
          <cell r="P183">
            <v>97.535301169632888</v>
          </cell>
          <cell r="Q183">
            <v>89.851132997025147</v>
          </cell>
          <cell r="R183">
            <v>84.869059432423214</v>
          </cell>
          <cell r="S183">
            <v>84.239351917652499</v>
          </cell>
          <cell r="T183">
            <v>88.386157165545825</v>
          </cell>
          <cell r="U183">
            <v>71.25719418024002</v>
          </cell>
          <cell r="V183">
            <v>90.89208303852169</v>
          </cell>
          <cell r="W183">
            <v>65.362654922256652</v>
          </cell>
          <cell r="X183">
            <v>139.68654321255829</v>
          </cell>
          <cell r="Y183">
            <v>108.46049925368273</v>
          </cell>
          <cell r="Z183">
            <v>97.052951090993886</v>
          </cell>
          <cell r="AA183">
            <v>116.17191977794084</v>
          </cell>
          <cell r="AB183">
            <v>134.53435529450252</v>
          </cell>
          <cell r="AC183">
            <v>117.95477546845302</v>
          </cell>
          <cell r="AD183">
            <v>77.230122963281715</v>
          </cell>
          <cell r="AE183">
            <v>98.298038694782974</v>
          </cell>
          <cell r="AF183">
            <v>96.053552412556371</v>
          </cell>
          <cell r="AG183">
            <v>102.19292042625349</v>
          </cell>
          <cell r="AH183">
            <v>77.984857139358397</v>
          </cell>
          <cell r="AI183">
            <v>94.928744011095489</v>
          </cell>
          <cell r="AJ183">
            <v>106.26241028931875</v>
          </cell>
          <cell r="AK183">
            <v>95.869061839488111</v>
          </cell>
          <cell r="AL183">
            <v>124.33395952733572</v>
          </cell>
          <cell r="AM183">
            <v>77.460885171013615</v>
          </cell>
          <cell r="AN183">
            <v>133.68841600676728</v>
          </cell>
          <cell r="AO183">
            <v>95.061203844425748</v>
          </cell>
          <cell r="AP183">
            <v>70.910281582024567</v>
          </cell>
          <cell r="AQ183">
            <v>98.282211772906948</v>
          </cell>
          <cell r="AR183">
            <v>65.564154849427851</v>
          </cell>
          <cell r="AS183">
            <v>132.25682602832646</v>
          </cell>
          <cell r="AT183">
            <v>84.916420243296884</v>
          </cell>
          <cell r="AU183">
            <v>122.36975936579655</v>
          </cell>
          <cell r="AV183">
            <v>76.594507651868028</v>
          </cell>
          <cell r="AW183">
            <v>99.010260268124668</v>
          </cell>
          <cell r="AX183">
            <v>126.04531613417846</v>
          </cell>
          <cell r="AY183">
            <v>96.968204573562431</v>
          </cell>
          <cell r="AZ183">
            <v>116.94350455837153</v>
          </cell>
          <cell r="BA183">
            <v>134.45716011936855</v>
          </cell>
          <cell r="BB183">
            <v>96.980422590691063</v>
          </cell>
          <cell r="BC183">
            <v>114.94197903709441</v>
          </cell>
          <cell r="BD183">
            <v>116.17755521614127</v>
          </cell>
          <cell r="BE183">
            <v>120.33267409971278</v>
          </cell>
          <cell r="BF183">
            <v>102.11024174997534</v>
          </cell>
          <cell r="BG183">
            <v>99.641153748891256</v>
          </cell>
          <cell r="BH183">
            <v>91.479782034833065</v>
          </cell>
          <cell r="BI183">
            <v>83.717015154516602</v>
          </cell>
          <cell r="BJ183">
            <v>105.8754790729073</v>
          </cell>
          <cell r="BK183">
            <v>88.100355176092251</v>
          </cell>
          <cell r="BL183">
            <v>86.300009949923336</v>
          </cell>
          <cell r="BM183">
            <v>106.97438490544677</v>
          </cell>
          <cell r="BN183">
            <v>129.1853806586231</v>
          </cell>
          <cell r="BO183">
            <v>91.91371393372421</v>
          </cell>
          <cell r="BP183">
            <v>117.86524565065156</v>
          </cell>
          <cell r="BQ183">
            <v>80.966228299753396</v>
          </cell>
          <cell r="BR183">
            <v>93.734987357534393</v>
          </cell>
          <cell r="BS183">
            <v>83.547776307408327</v>
          </cell>
          <cell r="BT183">
            <v>118.78006763425955</v>
          </cell>
          <cell r="BU183">
            <v>86.894033296750351</v>
          </cell>
          <cell r="BV183">
            <v>130.14164617541263</v>
          </cell>
          <cell r="BW183">
            <v>101.30232879873979</v>
          </cell>
          <cell r="BX183">
            <v>110.28189841056899</v>
          </cell>
          <cell r="BY183">
            <v>84.91136506628996</v>
          </cell>
          <cell r="BZ183">
            <v>106.70939693884903</v>
          </cell>
          <cell r="CA183">
            <v>82.624498212613659</v>
          </cell>
          <cell r="CB183">
            <v>100.50568143641688</v>
          </cell>
          <cell r="CC183">
            <v>101.8933124044954</v>
          </cell>
          <cell r="CD183">
            <v>94.803278329439266</v>
          </cell>
          <cell r="CE183">
            <v>109.22734134473902</v>
          </cell>
          <cell r="CF183">
            <v>102.43864518293118</v>
          </cell>
          <cell r="CG183">
            <v>145.10396594094317</v>
          </cell>
          <cell r="CH183">
            <v>112.49534416546499</v>
          </cell>
          <cell r="CI183">
            <v>96.790470922147378</v>
          </cell>
          <cell r="CJ183">
            <v>119.46727772991439</v>
          </cell>
          <cell r="CK183">
            <v>66.186778739883323</v>
          </cell>
          <cell r="CL183">
            <v>150.69263007517497</v>
          </cell>
          <cell r="CM183">
            <v>139.78983900136299</v>
          </cell>
          <cell r="CN183">
            <v>82.332440429127999</v>
          </cell>
          <cell r="CO183">
            <v>131.25647674299387</v>
          </cell>
          <cell r="CP183">
            <v>83.519951568835367</v>
          </cell>
          <cell r="CQ183">
            <v>109.6668477245982</v>
          </cell>
          <cell r="CR183">
            <v>117.50655536545476</v>
          </cell>
          <cell r="CS183">
            <v>147.5744356385394</v>
          </cell>
          <cell r="CT183">
            <v>134.36777793147405</v>
          </cell>
          <cell r="CU183">
            <v>108.96461440145792</v>
          </cell>
          <cell r="CV183">
            <v>120.29305818777407</v>
          </cell>
          <cell r="CW183">
            <v>119.14472818280147</v>
          </cell>
          <cell r="CX183">
            <v>97.778570393488437</v>
          </cell>
          <cell r="CY183">
            <v>49.128676933852873</v>
          </cell>
          <cell r="CZ183">
            <v>130.22547203850885</v>
          </cell>
          <cell r="DA183">
            <v>137.81536969574481</v>
          </cell>
          <cell r="DB183">
            <v>90.622616467069065</v>
          </cell>
          <cell r="DC183">
            <v>111.00818019233388</v>
          </cell>
          <cell r="DD183">
            <v>131.20148766401491</v>
          </cell>
          <cell r="DE183">
            <v>129.37602173382828</v>
          </cell>
          <cell r="DF183">
            <v>124.46867526836272</v>
          </cell>
          <cell r="DG183">
            <v>139.34308245124066</v>
          </cell>
          <cell r="DH183">
            <v>122.57897355199823</v>
          </cell>
          <cell r="DI183">
            <v>138.01247606906176</v>
          </cell>
          <cell r="DJ183">
            <v>102.91325137066295</v>
          </cell>
          <cell r="DK183">
            <v>98.128894544451072</v>
          </cell>
          <cell r="DL183">
            <v>114.12493034686106</v>
          </cell>
          <cell r="DM183">
            <v>116.45025213112658</v>
          </cell>
          <cell r="DN183">
            <v>116.7277774210872</v>
          </cell>
          <cell r="DO183">
            <v>71.688068105351505</v>
          </cell>
          <cell r="DP183">
            <v>118.10620840365748</v>
          </cell>
          <cell r="DQ183">
            <v>113.59666142781944</v>
          </cell>
          <cell r="DR183">
            <v>109.0259765655525</v>
          </cell>
          <cell r="DS183">
            <v>125.02175773648629</v>
          </cell>
          <cell r="DT183">
            <v>88.881755670866198</v>
          </cell>
          <cell r="DU183">
            <v>127.33669476194947</v>
          </cell>
          <cell r="DV183">
            <v>103.90657847716555</v>
          </cell>
          <cell r="DW183">
            <v>120.13269907918496</v>
          </cell>
          <cell r="DX183">
            <v>68.38298491080549</v>
          </cell>
          <cell r="DY183">
            <v>116.94076811899095</v>
          </cell>
          <cell r="DZ183">
            <v>98.549922288933573</v>
          </cell>
          <cell r="EA183">
            <v>95.215812496285693</v>
          </cell>
          <cell r="EB183">
            <v>83.185561443688584</v>
          </cell>
          <cell r="EC183">
            <v>128.2479518550839</v>
          </cell>
          <cell r="ED183">
            <v>118.59664248170075</v>
          </cell>
          <cell r="EE183">
            <v>105.96933277097257</v>
          </cell>
          <cell r="EF183">
            <v>104.6168854737215</v>
          </cell>
          <cell r="EG183">
            <v>112.14656057848275</v>
          </cell>
          <cell r="EH183">
            <v>96.576965125063253</v>
          </cell>
          <cell r="EI183">
            <v>110.36254771186601</v>
          </cell>
          <cell r="EJ183">
            <v>85.241598238332003</v>
          </cell>
          <cell r="EK183">
            <v>79.052398356772443</v>
          </cell>
          <cell r="EL183">
            <v>97.074387352962958</v>
          </cell>
          <cell r="EM183">
            <v>68.232660830625804</v>
          </cell>
          <cell r="EN183">
            <v>117.47001580411303</v>
          </cell>
          <cell r="EO183">
            <v>105.01285564053184</v>
          </cell>
          <cell r="EP183">
            <v>172.35137536306289</v>
          </cell>
          <cell r="EQ183">
            <v>104.80305505040432</v>
          </cell>
          <cell r="ER183">
            <v>85.567371568825692</v>
          </cell>
          <cell r="ES183">
            <v>104.62415865973333</v>
          </cell>
          <cell r="ET183">
            <v>101.00718647813888</v>
          </cell>
          <cell r="EU183">
            <v>75.103059482782314</v>
          </cell>
          <cell r="EV183">
            <v>68.972244289540356</v>
          </cell>
          <cell r="EW183">
            <v>113.86369890172467</v>
          </cell>
          <cell r="EX183">
            <v>125.05753591531395</v>
          </cell>
          <cell r="EY183">
            <v>80.6450472064531</v>
          </cell>
          <cell r="EZ183">
            <v>136.96971918394394</v>
          </cell>
          <cell r="FA183">
            <v>133.75289483550904</v>
          </cell>
          <cell r="FB183">
            <v>93.854414910255187</v>
          </cell>
          <cell r="FC183">
            <v>79.221837233213407</v>
          </cell>
          <cell r="FD183">
            <v>90.626118940551066</v>
          </cell>
          <cell r="FE183">
            <v>155.1472835545114</v>
          </cell>
          <cell r="FF183">
            <v>96.373295848015132</v>
          </cell>
          <cell r="FG183">
            <v>84.103947083857406</v>
          </cell>
          <cell r="FH183">
            <v>157.54868703438061</v>
          </cell>
          <cell r="FI183">
            <v>78.549236858842292</v>
          </cell>
          <cell r="FJ183">
            <v>97.095291896077498</v>
          </cell>
          <cell r="FK183">
            <v>106.77157815778148</v>
          </cell>
          <cell r="FL183">
            <v>77.007574776908228</v>
          </cell>
          <cell r="FM183">
            <v>81.856903209886539</v>
          </cell>
          <cell r="FN183">
            <v>110.8044969209914</v>
          </cell>
          <cell r="FO183">
            <v>145.69952681212578</v>
          </cell>
          <cell r="FP183">
            <v>70.662458692268757</v>
          </cell>
          <cell r="FQ183">
            <v>102.58462032869762</v>
          </cell>
          <cell r="FR183">
            <v>103.21859484358403</v>
          </cell>
          <cell r="FS183">
            <v>88.149920867040152</v>
          </cell>
          <cell r="FT183">
            <v>114.36625372191538</v>
          </cell>
          <cell r="FU183">
            <v>110.54826241351596</v>
          </cell>
          <cell r="FV183">
            <v>94.474246865707002</v>
          </cell>
          <cell r="FW183">
            <v>90.882474309094434</v>
          </cell>
          <cell r="FX183">
            <v>91.825276687425401</v>
          </cell>
          <cell r="FY183">
            <v>112.2769513890355</v>
          </cell>
          <cell r="FZ183">
            <v>135.54797686161467</v>
          </cell>
          <cell r="GA183">
            <v>101.25896407740734</v>
          </cell>
          <cell r="GB183">
            <v>108.87731033143017</v>
          </cell>
          <cell r="GC183">
            <v>121.43888520476135</v>
          </cell>
          <cell r="GD183">
            <v>118.51555538342522</v>
          </cell>
          <cell r="GE183">
            <v>112.14877547062906</v>
          </cell>
          <cell r="GF183">
            <v>76.862280527826613</v>
          </cell>
          <cell r="GG183">
            <v>122.5458454588502</v>
          </cell>
          <cell r="GH183">
            <v>101.54069166887624</v>
          </cell>
          <cell r="GI183">
            <v>89.140254682964624</v>
          </cell>
          <cell r="GJ183">
            <v>112.74986701286427</v>
          </cell>
          <cell r="GK183">
            <v>74.915649969207081</v>
          </cell>
          <cell r="GL183">
            <v>99.052063538713298</v>
          </cell>
          <cell r="GM183">
            <v>109.3068894230172</v>
          </cell>
          <cell r="GN183">
            <v>125.34930157118372</v>
          </cell>
          <cell r="GO183">
            <v>92.160486713262017</v>
          </cell>
          <cell r="GP183">
            <v>89.930811174490231</v>
          </cell>
          <cell r="GQ183">
            <v>81.004387215231503</v>
          </cell>
          <cell r="GR183">
            <v>103.51048479753236</v>
          </cell>
          <cell r="GS183">
            <v>113.51577482626267</v>
          </cell>
          <cell r="GT183">
            <v>92.410011370914646</v>
          </cell>
          <cell r="GU183">
            <v>119.64588924718407</v>
          </cell>
          <cell r="GV183">
            <v>91.661480519747968</v>
          </cell>
          <cell r="GW183">
            <v>72.334988694545657</v>
          </cell>
          <cell r="GX183">
            <v>102.47440677642086</v>
          </cell>
          <cell r="GY183">
            <v>87.608379108322595</v>
          </cell>
          <cell r="GZ183">
            <v>140.73717937311093</v>
          </cell>
          <cell r="HA183">
            <v>127.93471697606492</v>
          </cell>
          <cell r="HB183">
            <v>110.65626797078492</v>
          </cell>
          <cell r="HC183">
            <v>108.19606895118099</v>
          </cell>
          <cell r="HD183">
            <v>132.02094919804514</v>
          </cell>
          <cell r="HE183">
            <v>129.89700014808525</v>
          </cell>
          <cell r="HF183">
            <v>100.22342522462327</v>
          </cell>
          <cell r="HG183">
            <v>93.404523047097612</v>
          </cell>
          <cell r="HH183">
            <v>78.338090514917027</v>
          </cell>
          <cell r="HI183">
            <v>117.81060251107867</v>
          </cell>
          <cell r="HJ183">
            <v>105.22520669529712</v>
          </cell>
          <cell r="HK183">
            <v>103.04533178705874</v>
          </cell>
          <cell r="HL183">
            <v>164.59525572114481</v>
          </cell>
          <cell r="HM183">
            <v>118.41483306943648</v>
          </cell>
          <cell r="HN183">
            <v>78.836078427655494</v>
          </cell>
          <cell r="HO183">
            <v>96.63041484813256</v>
          </cell>
          <cell r="HP183">
            <v>122.13721902844256</v>
          </cell>
          <cell r="HQ183">
            <v>75.650660681473553</v>
          </cell>
          <cell r="HR183">
            <v>88.488763970267186</v>
          </cell>
          <cell r="HS183">
            <v>122.07668633959946</v>
          </cell>
          <cell r="HT183">
            <v>123.47849882223089</v>
          </cell>
          <cell r="HU183">
            <v>101.97902989892543</v>
          </cell>
          <cell r="HV183">
            <v>110.19979889313913</v>
          </cell>
          <cell r="HW183">
            <v>58.318792508892052</v>
          </cell>
          <cell r="HX183">
            <v>71.085544745075453</v>
          </cell>
          <cell r="HY183">
            <v>81.007601864739399</v>
          </cell>
          <cell r="HZ183">
            <v>118.89788475963822</v>
          </cell>
          <cell r="IA183">
            <v>67.285728650385764</v>
          </cell>
          <cell r="IB183">
            <v>115.98221853444589</v>
          </cell>
          <cell r="IC183">
            <v>93.02682352311308</v>
          </cell>
          <cell r="ID183">
            <v>98.790184407160879</v>
          </cell>
          <cell r="IE183">
            <v>107.00126631562998</v>
          </cell>
          <cell r="IF183">
            <v>83.964928304242136</v>
          </cell>
          <cell r="IG183">
            <v>78.964782153661773</v>
          </cell>
          <cell r="IH183">
            <v>96.210268955643372</v>
          </cell>
          <cell r="II183">
            <v>83.499146339020044</v>
          </cell>
          <cell r="IJ183">
            <v>111.09038276616816</v>
          </cell>
          <cell r="IK183">
            <v>70.427285835345742</v>
          </cell>
          <cell r="IL183">
            <v>115.66452023934609</v>
          </cell>
          <cell r="IM183">
            <v>111.6847381951995</v>
          </cell>
          <cell r="IN183">
            <v>115.93560320836578</v>
          </cell>
          <cell r="IO183">
            <v>111.12237197412431</v>
          </cell>
          <cell r="IP183">
            <v>145.15419761935988</v>
          </cell>
          <cell r="IQ183">
            <v>115.55375331327788</v>
          </cell>
          <cell r="IR183">
            <v>90.698028507717737</v>
          </cell>
          <cell r="IS183">
            <v>113.44118858677537</v>
          </cell>
          <cell r="IT183">
            <v>126.03690560631128</v>
          </cell>
          <cell r="IU183">
            <v>98.704626761110362</v>
          </cell>
          <cell r="IV183">
            <v>80.112857824647179</v>
          </cell>
          <cell r="IW183">
            <v>69.353083675960491</v>
          </cell>
          <cell r="IX183">
            <v>107.65819238296002</v>
          </cell>
          <cell r="IY183">
            <v>109.73969305238587</v>
          </cell>
        </row>
        <row r="184">
          <cell r="J184">
            <v>83.467212870811721</v>
          </cell>
          <cell r="K184">
            <v>87.238665149037828</v>
          </cell>
          <cell r="L184">
            <v>98.674231676092333</v>
          </cell>
          <cell r="M184">
            <v>117.46753556966185</v>
          </cell>
          <cell r="N184">
            <v>88.3660405278344</v>
          </cell>
          <cell r="O184">
            <v>117.61483789656661</v>
          </cell>
          <cell r="P184">
            <v>98.824082080669683</v>
          </cell>
          <cell r="Q184">
            <v>90.710679158388956</v>
          </cell>
          <cell r="R184">
            <v>83.762885764817327</v>
          </cell>
          <cell r="S184">
            <v>82.567807520443907</v>
          </cell>
          <cell r="T184">
            <v>89.366082996780918</v>
          </cell>
          <cell r="U184">
            <v>71.536628881353508</v>
          </cell>
          <cell r="V184">
            <v>91.648915560894565</v>
          </cell>
          <cell r="W184">
            <v>66.400576450322802</v>
          </cell>
          <cell r="X184">
            <v>136.28561840566115</v>
          </cell>
          <cell r="Y184">
            <v>108.90503625704176</v>
          </cell>
          <cell r="Z184">
            <v>95.050165852748151</v>
          </cell>
          <cell r="AA184">
            <v>117.16814386204038</v>
          </cell>
          <cell r="AB184">
            <v>136.04122186015221</v>
          </cell>
          <cell r="AC184">
            <v>119.87986655206565</v>
          </cell>
          <cell r="AD184">
            <v>76.641387166999692</v>
          </cell>
          <cell r="AE184">
            <v>99.773589187735539</v>
          </cell>
          <cell r="AF184">
            <v>96.574450413856297</v>
          </cell>
          <cell r="AG184">
            <v>99.958142186851759</v>
          </cell>
          <cell r="AH184">
            <v>76.652942924469073</v>
          </cell>
          <cell r="AI184">
            <v>95.067082194000122</v>
          </cell>
          <cell r="AJ184">
            <v>108.48008129258044</v>
          </cell>
          <cell r="AK184">
            <v>92.889111573674285</v>
          </cell>
          <cell r="AL184">
            <v>125.67044455740042</v>
          </cell>
          <cell r="AM184">
            <v>77.836045025003557</v>
          </cell>
          <cell r="AN184">
            <v>134.23666380115014</v>
          </cell>
          <cell r="AO184">
            <v>96.523610946580348</v>
          </cell>
          <cell r="AP184">
            <v>72.190013465471594</v>
          </cell>
          <cell r="AQ184">
            <v>100.4503027349238</v>
          </cell>
          <cell r="AR184">
            <v>65.94984959460794</v>
          </cell>
          <cell r="AS184">
            <v>130.38224951141962</v>
          </cell>
          <cell r="AT184">
            <v>84.864957158278145</v>
          </cell>
          <cell r="AU184">
            <v>121.47782359138968</v>
          </cell>
          <cell r="AV184">
            <v>75.46538632368221</v>
          </cell>
          <cell r="AW184">
            <v>98.231407897321574</v>
          </cell>
          <cell r="AX184">
            <v>127.72845154780107</v>
          </cell>
          <cell r="AY184">
            <v>95.508969032924057</v>
          </cell>
          <cell r="AZ184">
            <v>113.41247817929978</v>
          </cell>
          <cell r="BA184">
            <v>136.06271515623223</v>
          </cell>
          <cell r="BB184">
            <v>96.708747361691948</v>
          </cell>
          <cell r="BC184">
            <v>116.57805598594086</v>
          </cell>
          <cell r="BD184">
            <v>114.54301655180595</v>
          </cell>
          <cell r="BE184">
            <v>122.35621175757306</v>
          </cell>
          <cell r="BF184">
            <v>102.60733995713051</v>
          </cell>
          <cell r="BG184">
            <v>99.965720444781581</v>
          </cell>
          <cell r="BH184">
            <v>91.633194900896939</v>
          </cell>
          <cell r="BI184">
            <v>83.857301161201107</v>
          </cell>
          <cell r="BJ184">
            <v>109.50649831404667</v>
          </cell>
          <cell r="BK184">
            <v>90.051730110444012</v>
          </cell>
          <cell r="BL184">
            <v>87.375631721809782</v>
          </cell>
          <cell r="BM184">
            <v>108.72612971430381</v>
          </cell>
          <cell r="BN184">
            <v>127.94248366464413</v>
          </cell>
          <cell r="BO184">
            <v>91.345018428870333</v>
          </cell>
          <cell r="BP184">
            <v>119.17146913276376</v>
          </cell>
          <cell r="BQ184">
            <v>78.736571537389423</v>
          </cell>
          <cell r="BR184">
            <v>92.980720655125495</v>
          </cell>
          <cell r="BS184">
            <v>82.384129822880297</v>
          </cell>
          <cell r="BT184">
            <v>115.66952923548948</v>
          </cell>
          <cell r="BU184">
            <v>87.193981602912501</v>
          </cell>
          <cell r="BV184">
            <v>129.54928929632968</v>
          </cell>
          <cell r="BW184">
            <v>100.99863075456675</v>
          </cell>
          <cell r="BX184">
            <v>109.31088250298991</v>
          </cell>
          <cell r="BY184">
            <v>85.615989943572075</v>
          </cell>
          <cell r="BZ184">
            <v>107.29429351356445</v>
          </cell>
          <cell r="CA184">
            <v>81.066951947939515</v>
          </cell>
          <cell r="CB184">
            <v>101.71521933066802</v>
          </cell>
          <cell r="CC184">
            <v>103.62566896376188</v>
          </cell>
          <cell r="CD184">
            <v>93.091819572496874</v>
          </cell>
          <cell r="CE184">
            <v>107.89864560337972</v>
          </cell>
          <cell r="CF184">
            <v>102.60391098204786</v>
          </cell>
          <cell r="CG184">
            <v>147.95355648508425</v>
          </cell>
          <cell r="CH184">
            <v>112.89576624512833</v>
          </cell>
          <cell r="CI184">
            <v>99.010814828888812</v>
          </cell>
          <cell r="CJ184">
            <v>118.05771307021745</v>
          </cell>
          <cell r="CK184">
            <v>64.803304095551866</v>
          </cell>
          <cell r="CL184">
            <v>150.59125040832268</v>
          </cell>
          <cell r="CM184">
            <v>142.54531837874862</v>
          </cell>
          <cell r="CN184">
            <v>82.765378124754463</v>
          </cell>
          <cell r="CO184">
            <v>130.65861796104895</v>
          </cell>
          <cell r="CP184">
            <v>81.913107187235482</v>
          </cell>
          <cell r="CQ184">
            <v>107.28302807649993</v>
          </cell>
          <cell r="CR184">
            <v>117.11548088506541</v>
          </cell>
          <cell r="CS184">
            <v>149.37764420408058</v>
          </cell>
          <cell r="CT184">
            <v>133.79230943979894</v>
          </cell>
          <cell r="CU184">
            <v>109.23106275416967</v>
          </cell>
          <cell r="CV184">
            <v>117.24413775362594</v>
          </cell>
          <cell r="CW184">
            <v>115.42521479886695</v>
          </cell>
          <cell r="CX184">
            <v>96.881283037257347</v>
          </cell>
          <cell r="CY184">
            <v>50.235702229570023</v>
          </cell>
          <cell r="CZ184">
            <v>127.56513440120563</v>
          </cell>
          <cell r="DA184">
            <v>137.33713377835863</v>
          </cell>
          <cell r="DB184">
            <v>89.883976073678767</v>
          </cell>
          <cell r="DC184">
            <v>111.6651841175793</v>
          </cell>
          <cell r="DD184">
            <v>129.97344199616822</v>
          </cell>
          <cell r="DE184">
            <v>131.46984828117411</v>
          </cell>
          <cell r="DF184">
            <v>124.49905619720315</v>
          </cell>
          <cell r="DG184">
            <v>139.52991506297312</v>
          </cell>
          <cell r="DH184">
            <v>122.11780930012729</v>
          </cell>
          <cell r="DI184">
            <v>138.15831193300934</v>
          </cell>
          <cell r="DJ184">
            <v>103.4625960366436</v>
          </cell>
          <cell r="DK184">
            <v>99.587439462395182</v>
          </cell>
          <cell r="DL184">
            <v>113.98908469671318</v>
          </cell>
          <cell r="DM184">
            <v>118.06177207924523</v>
          </cell>
          <cell r="DN184">
            <v>113.18489698135744</v>
          </cell>
          <cell r="DO184">
            <v>70.907774316919813</v>
          </cell>
          <cell r="DP184">
            <v>117.49539020328416</v>
          </cell>
          <cell r="DQ184">
            <v>115.19190735003683</v>
          </cell>
          <cell r="DR184">
            <v>105.10194030081543</v>
          </cell>
          <cell r="DS184">
            <v>125.94823827297907</v>
          </cell>
          <cell r="DT184">
            <v>91.171373922465961</v>
          </cell>
          <cell r="DU184">
            <v>123.49863477283895</v>
          </cell>
          <cell r="DV184">
            <v>105.96143947344706</v>
          </cell>
          <cell r="DW184">
            <v>119.85162503807244</v>
          </cell>
          <cell r="DX184">
            <v>69.699718940873026</v>
          </cell>
          <cell r="DY184">
            <v>119.69263824678433</v>
          </cell>
          <cell r="DZ184">
            <v>98.147898529144669</v>
          </cell>
          <cell r="EA184">
            <v>92.927089248994434</v>
          </cell>
          <cell r="EB184">
            <v>84.291350134731985</v>
          </cell>
          <cell r="EC184">
            <v>123.59210974647016</v>
          </cell>
          <cell r="ED184">
            <v>115.78519007866137</v>
          </cell>
          <cell r="EE184">
            <v>104.0590345912802</v>
          </cell>
          <cell r="EF184">
            <v>104.21481335614075</v>
          </cell>
          <cell r="EG184">
            <v>110.01238744079795</v>
          </cell>
          <cell r="EH184">
            <v>98.009538267175841</v>
          </cell>
          <cell r="EI184">
            <v>108.70651909281659</v>
          </cell>
          <cell r="EJ184">
            <v>84.707049422917777</v>
          </cell>
          <cell r="EK184">
            <v>79.606525439950801</v>
          </cell>
          <cell r="EL184">
            <v>98.184491511161198</v>
          </cell>
          <cell r="EM184">
            <v>68.958884276327638</v>
          </cell>
          <cell r="EN184">
            <v>118.87871694155523</v>
          </cell>
          <cell r="EO184">
            <v>105.76498454728463</v>
          </cell>
          <cell r="EP184">
            <v>170.4466584334736</v>
          </cell>
          <cell r="EQ184">
            <v>104.71166669850561</v>
          </cell>
          <cell r="ER184">
            <v>84.593316372815167</v>
          </cell>
          <cell r="ES184">
            <v>103.668622998177</v>
          </cell>
          <cell r="ET184">
            <v>98.659178768053764</v>
          </cell>
          <cell r="EU184">
            <v>76.342982858826559</v>
          </cell>
          <cell r="EV184">
            <v>69.43704045402842</v>
          </cell>
          <cell r="EW184">
            <v>116.1196124227022</v>
          </cell>
          <cell r="EX184">
            <v>125.74503581747618</v>
          </cell>
          <cell r="EY184">
            <v>78.849813453509682</v>
          </cell>
          <cell r="EZ184">
            <v>138.82309255449221</v>
          </cell>
          <cell r="FA184">
            <v>135.11051052630447</v>
          </cell>
          <cell r="FB184">
            <v>92.493509524603141</v>
          </cell>
          <cell r="FC184">
            <v>78.406148424646787</v>
          </cell>
          <cell r="FD184">
            <v>89.935985313620719</v>
          </cell>
          <cell r="FE184">
            <v>151.69335112265514</v>
          </cell>
          <cell r="FF184">
            <v>94.363548861868608</v>
          </cell>
          <cell r="FG184">
            <v>81.940139205194072</v>
          </cell>
          <cell r="FH184">
            <v>159.81981304625353</v>
          </cell>
          <cell r="FI184">
            <v>80.039325178846624</v>
          </cell>
          <cell r="FJ184">
            <v>100.04385035391218</v>
          </cell>
          <cell r="FK184">
            <v>108.07802997305066</v>
          </cell>
          <cell r="FL184">
            <v>78.213192034797743</v>
          </cell>
          <cell r="FM184">
            <v>82.07337661126887</v>
          </cell>
          <cell r="FN184">
            <v>110.07506098112884</v>
          </cell>
          <cell r="FO184">
            <v>144.94713130377659</v>
          </cell>
          <cell r="FP184">
            <v>72.184644320687724</v>
          </cell>
          <cell r="FQ184">
            <v>100.92269685086264</v>
          </cell>
          <cell r="FR184">
            <v>100.73693440538902</v>
          </cell>
          <cell r="FS184">
            <v>87.568245776678737</v>
          </cell>
          <cell r="FT184">
            <v>114.96497917160301</v>
          </cell>
          <cell r="FU184">
            <v>111.48556443235736</v>
          </cell>
          <cell r="FV184">
            <v>94.144404939728759</v>
          </cell>
          <cell r="FW184">
            <v>90.512821064755258</v>
          </cell>
          <cell r="FX184">
            <v>92.77783302401906</v>
          </cell>
          <cell r="FY184">
            <v>114.72707690392289</v>
          </cell>
          <cell r="FZ184">
            <v>137.00011415013222</v>
          </cell>
          <cell r="GA184">
            <v>100.36515936750817</v>
          </cell>
          <cell r="GB184">
            <v>108.33815336946383</v>
          </cell>
          <cell r="GC184">
            <v>121.92828439543362</v>
          </cell>
          <cell r="GD184">
            <v>116.03100810881509</v>
          </cell>
          <cell r="GE184">
            <v>109.06915968973684</v>
          </cell>
          <cell r="GF184">
            <v>76.235170203177745</v>
          </cell>
          <cell r="GG184">
            <v>124.26423355236219</v>
          </cell>
          <cell r="GH184">
            <v>102.09961402674922</v>
          </cell>
          <cell r="GI184">
            <v>88.541565715940223</v>
          </cell>
          <cell r="GJ184">
            <v>109.29105795637496</v>
          </cell>
          <cell r="GK184">
            <v>75.638912067523606</v>
          </cell>
          <cell r="GL184">
            <v>99.94621744315964</v>
          </cell>
          <cell r="GM184">
            <v>106.35793397565827</v>
          </cell>
          <cell r="GN184">
            <v>129.12266395160606</v>
          </cell>
          <cell r="GO184">
            <v>90.144232800458823</v>
          </cell>
          <cell r="GP184">
            <v>90.714398481775817</v>
          </cell>
          <cell r="GQ184">
            <v>81.702029140713307</v>
          </cell>
          <cell r="GR184">
            <v>102.46009111667908</v>
          </cell>
          <cell r="GS184">
            <v>111.75537305825614</v>
          </cell>
          <cell r="GT184">
            <v>92.865387696132117</v>
          </cell>
          <cell r="GU184">
            <v>119.90652672246027</v>
          </cell>
          <cell r="GV184">
            <v>92.971684998431343</v>
          </cell>
          <cell r="GW184">
            <v>71.332646938654364</v>
          </cell>
          <cell r="GX184">
            <v>100.50013545229692</v>
          </cell>
          <cell r="GY184">
            <v>86.832913089726262</v>
          </cell>
          <cell r="GZ184">
            <v>141.34582227191294</v>
          </cell>
          <cell r="HA184">
            <v>130.15687473164687</v>
          </cell>
          <cell r="HB184">
            <v>108.92258719779947</v>
          </cell>
          <cell r="HC184">
            <v>109.66221940343962</v>
          </cell>
          <cell r="HD184">
            <v>133.79414345895916</v>
          </cell>
          <cell r="HE184">
            <v>127.75925241886888</v>
          </cell>
          <cell r="HF184">
            <v>100.63741076090206</v>
          </cell>
          <cell r="HG184">
            <v>96.079663402586306</v>
          </cell>
          <cell r="HH184">
            <v>78.76844877178948</v>
          </cell>
          <cell r="HI184">
            <v>115.46086237808903</v>
          </cell>
          <cell r="HJ184">
            <v>105.67615883681192</v>
          </cell>
          <cell r="HK184">
            <v>102.1751670336689</v>
          </cell>
          <cell r="HL184">
            <v>164.93457086069566</v>
          </cell>
          <cell r="HM184">
            <v>116.29254607874</v>
          </cell>
          <cell r="HN184">
            <v>78.530027474183726</v>
          </cell>
          <cell r="HO184">
            <v>95.0981274451552</v>
          </cell>
          <cell r="HP184">
            <v>124.0611397749789</v>
          </cell>
          <cell r="HQ184">
            <v>76.242216237816834</v>
          </cell>
          <cell r="HR184">
            <v>88.51081930916483</v>
          </cell>
          <cell r="HS184">
            <v>119.66837449784272</v>
          </cell>
          <cell r="HT184">
            <v>125.95797465000766</v>
          </cell>
          <cell r="HU184">
            <v>105.18662346206075</v>
          </cell>
          <cell r="HV184">
            <v>112.82917214616187</v>
          </cell>
          <cell r="HW184">
            <v>58.516018342348907</v>
          </cell>
          <cell r="HX184">
            <v>71.433487760496348</v>
          </cell>
          <cell r="HY184">
            <v>82.846595687625737</v>
          </cell>
          <cell r="HZ184">
            <v>121.50672227925516</v>
          </cell>
          <cell r="IA184">
            <v>67.218035144537268</v>
          </cell>
          <cell r="IB184">
            <v>119.0890897596918</v>
          </cell>
          <cell r="IC184">
            <v>95.587385297530773</v>
          </cell>
          <cell r="ID184">
            <v>99.741436407620554</v>
          </cell>
          <cell r="IE184">
            <v>104.53658491583528</v>
          </cell>
          <cell r="IF184">
            <v>84.696317865087863</v>
          </cell>
          <cell r="IG184">
            <v>80.264108801512734</v>
          </cell>
          <cell r="IH184">
            <v>95.451007042861747</v>
          </cell>
          <cell r="II184">
            <v>83.205938550448337</v>
          </cell>
          <cell r="IJ184">
            <v>108.45592002550367</v>
          </cell>
          <cell r="IK184">
            <v>70.913866804211153</v>
          </cell>
          <cell r="IL184">
            <v>115.69598698496725</v>
          </cell>
          <cell r="IM184">
            <v>108.42707926224047</v>
          </cell>
          <cell r="IN184">
            <v>118.75541149710526</v>
          </cell>
          <cell r="IO184">
            <v>109.04939280075526</v>
          </cell>
          <cell r="IP184">
            <v>145.27382122829025</v>
          </cell>
          <cell r="IQ184">
            <v>115.75288775056541</v>
          </cell>
          <cell r="IR184">
            <v>91.98543932991592</v>
          </cell>
          <cell r="IS184">
            <v>114.71012203379406</v>
          </cell>
          <cell r="IT184">
            <v>129.05053428113422</v>
          </cell>
          <cell r="IU184">
            <v>100.79434427107694</v>
          </cell>
          <cell r="IV184">
            <v>79.447489989244048</v>
          </cell>
          <cell r="IW184">
            <v>69.479895548836936</v>
          </cell>
          <cell r="IX184">
            <v>111.16107012023124</v>
          </cell>
          <cell r="IY184">
            <v>112.75882351662958</v>
          </cell>
        </row>
        <row r="185">
          <cell r="J185">
            <v>85.258252540284133</v>
          </cell>
          <cell r="K185">
            <v>87.515009040432162</v>
          </cell>
          <cell r="L185">
            <v>99.751254545133875</v>
          </cell>
          <cell r="M185">
            <v>118.76819986480105</v>
          </cell>
          <cell r="N185">
            <v>86.073959984558257</v>
          </cell>
          <cell r="O185">
            <v>115.17838235061021</v>
          </cell>
          <cell r="P185">
            <v>99.899579915603098</v>
          </cell>
          <cell r="Q185">
            <v>91.539429626619352</v>
          </cell>
          <cell r="R185">
            <v>84.816252148510841</v>
          </cell>
          <cell r="S185">
            <v>84.095770424756253</v>
          </cell>
          <cell r="T185">
            <v>88.171936231545004</v>
          </cell>
          <cell r="U185">
            <v>74.248559706078723</v>
          </cell>
          <cell r="V185">
            <v>92.398849971428604</v>
          </cell>
          <cell r="W185">
            <v>67.219016231613196</v>
          </cell>
          <cell r="X185">
            <v>135.42776856469081</v>
          </cell>
          <cell r="Y185">
            <v>112.95201038269086</v>
          </cell>
          <cell r="Z185">
            <v>92.569068990619812</v>
          </cell>
          <cell r="AA185">
            <v>117.43627573079655</v>
          </cell>
          <cell r="AB185">
            <v>139.05725772434025</v>
          </cell>
          <cell r="AC185">
            <v>121.9613529985036</v>
          </cell>
          <cell r="AD185">
            <v>74.504369157462449</v>
          </cell>
          <cell r="AE185">
            <v>97.3175842608414</v>
          </cell>
          <cell r="AF185">
            <v>99.662525222378321</v>
          </cell>
          <cell r="AG185">
            <v>99.941604651468197</v>
          </cell>
          <cell r="AH185">
            <v>75.818251764742968</v>
          </cell>
          <cell r="AI185">
            <v>93.759758239175241</v>
          </cell>
          <cell r="AJ185">
            <v>104.63308536804712</v>
          </cell>
          <cell r="AK185">
            <v>92.163426114560835</v>
          </cell>
          <cell r="AL185">
            <v>125.37783579806822</v>
          </cell>
          <cell r="AM185">
            <v>76.128790508658213</v>
          </cell>
          <cell r="AN185">
            <v>133.5003131027058</v>
          </cell>
          <cell r="AO185">
            <v>95.584912119849847</v>
          </cell>
          <cell r="AP185">
            <v>72.783320114168532</v>
          </cell>
          <cell r="AQ185">
            <v>101.05759449023313</v>
          </cell>
          <cell r="AR185">
            <v>64.36912683944864</v>
          </cell>
          <cell r="AS185">
            <v>130.03962748075261</v>
          </cell>
          <cell r="AT185">
            <v>86.580476274229426</v>
          </cell>
          <cell r="AU185">
            <v>121.4300803293292</v>
          </cell>
          <cell r="AV185">
            <v>75.347131403755171</v>
          </cell>
          <cell r="AW185">
            <v>100.99526063004649</v>
          </cell>
          <cell r="AX185">
            <v>130.11109911204809</v>
          </cell>
          <cell r="AY185">
            <v>95.280649365033952</v>
          </cell>
          <cell r="AZ185">
            <v>115.22348530574143</v>
          </cell>
          <cell r="BA185">
            <v>137.38657864623585</v>
          </cell>
          <cell r="BB185">
            <v>96.965588744504245</v>
          </cell>
          <cell r="BC185">
            <v>114.92879321953673</v>
          </cell>
          <cell r="BD185">
            <v>115.04238015440029</v>
          </cell>
          <cell r="BE185">
            <v>123.41434697869843</v>
          </cell>
          <cell r="BF185">
            <v>102.33796190423851</v>
          </cell>
          <cell r="BG185">
            <v>101.03452490775126</v>
          </cell>
          <cell r="BH185">
            <v>91.50294492953897</v>
          </cell>
          <cell r="BI185">
            <v>82.217635124453736</v>
          </cell>
          <cell r="BJ185">
            <v>108.73800894655841</v>
          </cell>
          <cell r="BK185">
            <v>92.023854223275549</v>
          </cell>
          <cell r="BL185">
            <v>87.604256998174733</v>
          </cell>
          <cell r="BM185">
            <v>109.31915427288327</v>
          </cell>
          <cell r="BN185">
            <v>128.39498200310697</v>
          </cell>
          <cell r="BO185">
            <v>92.82619784139095</v>
          </cell>
          <cell r="BP185">
            <v>118.43632645873124</v>
          </cell>
          <cell r="BQ185">
            <v>77.231435093436517</v>
          </cell>
          <cell r="BR185">
            <v>94.026920756826996</v>
          </cell>
          <cell r="BS185">
            <v>82.697338848497722</v>
          </cell>
          <cell r="BT185">
            <v>116.73420809804537</v>
          </cell>
          <cell r="BU185">
            <v>86.191386208484374</v>
          </cell>
          <cell r="BV185">
            <v>130.1243587103624</v>
          </cell>
          <cell r="BW185">
            <v>100.87288098512188</v>
          </cell>
          <cell r="BX185">
            <v>110.80057031920403</v>
          </cell>
          <cell r="BY185">
            <v>84.022941125641069</v>
          </cell>
          <cell r="BZ185">
            <v>107.10570169686029</v>
          </cell>
          <cell r="CA185">
            <v>81.617095400708592</v>
          </cell>
          <cell r="CB185">
            <v>99.662369974051273</v>
          </cell>
          <cell r="CC185">
            <v>104.22740518185009</v>
          </cell>
          <cell r="CD185">
            <v>90.608829248498239</v>
          </cell>
          <cell r="CE185">
            <v>109.42646561765494</v>
          </cell>
          <cell r="CF185">
            <v>102.47326028590804</v>
          </cell>
          <cell r="CG185">
            <v>148.26293522472531</v>
          </cell>
          <cell r="CH185">
            <v>110.77824169239693</v>
          </cell>
          <cell r="CI185">
            <v>98.349937604704579</v>
          </cell>
          <cell r="CJ185">
            <v>116.37793455843044</v>
          </cell>
          <cell r="CK185">
            <v>64.961351343091465</v>
          </cell>
          <cell r="CL185">
            <v>147.68278090093148</v>
          </cell>
          <cell r="CM185">
            <v>138.6850938478625</v>
          </cell>
          <cell r="CN185">
            <v>82.03647397593133</v>
          </cell>
          <cell r="CO185">
            <v>130.0980727130316</v>
          </cell>
          <cell r="CP185">
            <v>82.337469569815639</v>
          </cell>
          <cell r="CQ185">
            <v>108.8708011759264</v>
          </cell>
          <cell r="CR185">
            <v>120.01503587102785</v>
          </cell>
          <cell r="CS185">
            <v>150.8594600036416</v>
          </cell>
          <cell r="CT185">
            <v>133.0969748105743</v>
          </cell>
          <cell r="CU185">
            <v>109.14202105507469</v>
          </cell>
          <cell r="CV185">
            <v>111.40697206064834</v>
          </cell>
          <cell r="CW185">
            <v>113.69829118813793</v>
          </cell>
          <cell r="CX185">
            <v>97.941151712422311</v>
          </cell>
          <cell r="CY185">
            <v>50.768153849982824</v>
          </cell>
          <cell r="CZ185">
            <v>125.77702042926371</v>
          </cell>
          <cell r="DA185">
            <v>133.5989541535703</v>
          </cell>
          <cell r="DB185">
            <v>89.734991610896884</v>
          </cell>
          <cell r="DC185">
            <v>115.03185583888427</v>
          </cell>
          <cell r="DD185">
            <v>133.78945330212898</v>
          </cell>
          <cell r="DE185">
            <v>132.54368213153791</v>
          </cell>
          <cell r="DF185">
            <v>126.68030937356542</v>
          </cell>
          <cell r="DG185">
            <v>136.89668364436233</v>
          </cell>
          <cell r="DH185">
            <v>122.64584100674112</v>
          </cell>
          <cell r="DI185">
            <v>135.70947629779332</v>
          </cell>
          <cell r="DJ185">
            <v>100.51224231687003</v>
          </cell>
          <cell r="DK185">
            <v>99.434265415763036</v>
          </cell>
          <cell r="DL185">
            <v>114.59300348119932</v>
          </cell>
          <cell r="DM185">
            <v>116.51261682561851</v>
          </cell>
          <cell r="DN185">
            <v>111.95327805474378</v>
          </cell>
          <cell r="DO185">
            <v>72.374238401993267</v>
          </cell>
          <cell r="DP185">
            <v>114.44176603138617</v>
          </cell>
          <cell r="DQ185">
            <v>118.27232092151073</v>
          </cell>
          <cell r="DR185">
            <v>103.86593187770762</v>
          </cell>
          <cell r="DS185">
            <v>124.12094428603108</v>
          </cell>
          <cell r="DT185">
            <v>91.550726916003327</v>
          </cell>
          <cell r="DU185">
            <v>127.522679616489</v>
          </cell>
          <cell r="DV185">
            <v>106.95513615670276</v>
          </cell>
          <cell r="DW185">
            <v>120.31643217685266</v>
          </cell>
          <cell r="DX185">
            <v>68.889839069455803</v>
          </cell>
          <cell r="DY185">
            <v>119.2199603293179</v>
          </cell>
          <cell r="DZ185">
            <v>96.911971511145993</v>
          </cell>
          <cell r="EA185">
            <v>93.096348339829518</v>
          </cell>
          <cell r="EB185">
            <v>86.985598338804678</v>
          </cell>
          <cell r="EC185">
            <v>123.81019157065573</v>
          </cell>
          <cell r="ED185">
            <v>116.07405137051479</v>
          </cell>
          <cell r="EE185">
            <v>107.51226187463622</v>
          </cell>
          <cell r="EF185">
            <v>105.12901039626631</v>
          </cell>
          <cell r="EG185">
            <v>111.33051794850641</v>
          </cell>
          <cell r="EH185">
            <v>96.492101146651265</v>
          </cell>
          <cell r="EI185">
            <v>109.24407525657053</v>
          </cell>
          <cell r="EJ185">
            <v>83.416529852001219</v>
          </cell>
          <cell r="EK185">
            <v>81.202448338532747</v>
          </cell>
          <cell r="EL185">
            <v>98.338099474047837</v>
          </cell>
          <cell r="EM185">
            <v>70.299187719475967</v>
          </cell>
          <cell r="EN185">
            <v>118.36732915898617</v>
          </cell>
          <cell r="EO185">
            <v>108.58704343313676</v>
          </cell>
          <cell r="EP185">
            <v>173.17159192595005</v>
          </cell>
          <cell r="EQ185">
            <v>103.80899145226699</v>
          </cell>
          <cell r="ER185">
            <v>83.930634856860394</v>
          </cell>
          <cell r="ES185">
            <v>104.80741044508991</v>
          </cell>
          <cell r="ET185">
            <v>98.290187812033167</v>
          </cell>
          <cell r="EU185">
            <v>77.995521386856694</v>
          </cell>
          <cell r="EV185">
            <v>69.832466483539378</v>
          </cell>
          <cell r="EW185">
            <v>115.28679639575157</v>
          </cell>
          <cell r="EX185">
            <v>125.15080804087046</v>
          </cell>
          <cell r="EY185">
            <v>77.872638154900443</v>
          </cell>
          <cell r="EZ185">
            <v>138.31450058120924</v>
          </cell>
          <cell r="FA185">
            <v>133.85644850712825</v>
          </cell>
          <cell r="FB185">
            <v>94.772622488379412</v>
          </cell>
          <cell r="FC185">
            <v>78.460835095835208</v>
          </cell>
          <cell r="FD185">
            <v>89.847733187815976</v>
          </cell>
          <cell r="FE185">
            <v>148.09355652801131</v>
          </cell>
          <cell r="FF185">
            <v>91.528343026103585</v>
          </cell>
          <cell r="FG185">
            <v>81.165859324932285</v>
          </cell>
          <cell r="FH185">
            <v>158.13110836798467</v>
          </cell>
          <cell r="FI185">
            <v>79.572470068805401</v>
          </cell>
          <cell r="FJ185">
            <v>98.949856495271717</v>
          </cell>
          <cell r="FK185">
            <v>112.45693703223354</v>
          </cell>
          <cell r="FL185">
            <v>77.074447919186724</v>
          </cell>
          <cell r="FM185">
            <v>81.743153609033456</v>
          </cell>
          <cell r="FN185">
            <v>106.87118629536926</v>
          </cell>
          <cell r="FO185">
            <v>141.91483742089201</v>
          </cell>
          <cell r="FP185">
            <v>71.57874232418348</v>
          </cell>
          <cell r="FQ185">
            <v>102.18899729456567</v>
          </cell>
          <cell r="FR185">
            <v>101.66005011152281</v>
          </cell>
          <cell r="FS185">
            <v>86.257509787847923</v>
          </cell>
          <cell r="FT185">
            <v>115.93845231128621</v>
          </cell>
          <cell r="FU185">
            <v>111.38223045811682</v>
          </cell>
          <cell r="FV185">
            <v>93.420809616450711</v>
          </cell>
          <cell r="FW185">
            <v>90.676498006144044</v>
          </cell>
          <cell r="FX185">
            <v>92.472426052664133</v>
          </cell>
          <cell r="FY185">
            <v>117.83487045461186</v>
          </cell>
          <cell r="FZ185">
            <v>142.2900768909816</v>
          </cell>
          <cell r="GA185">
            <v>101.19265333553318</v>
          </cell>
          <cell r="GB185">
            <v>105.10899579180514</v>
          </cell>
          <cell r="GC185">
            <v>121.21109174436624</v>
          </cell>
          <cell r="GD185">
            <v>119.96916390035076</v>
          </cell>
          <cell r="GE185">
            <v>109.44321364053459</v>
          </cell>
          <cell r="GF185">
            <v>76.775112646771248</v>
          </cell>
          <cell r="GG185">
            <v>123.57206028115004</v>
          </cell>
          <cell r="GH185">
            <v>100.48074042461319</v>
          </cell>
          <cell r="GI185">
            <v>89.777074987788268</v>
          </cell>
          <cell r="GJ185">
            <v>108.79643594955321</v>
          </cell>
          <cell r="GK185">
            <v>75.094669325793475</v>
          </cell>
          <cell r="GL185">
            <v>98.770698641577212</v>
          </cell>
          <cell r="GM185">
            <v>106.32060504160479</v>
          </cell>
          <cell r="GN185">
            <v>123.93122805698188</v>
          </cell>
          <cell r="GO185">
            <v>90.736245482202875</v>
          </cell>
          <cell r="GP185">
            <v>92.01573894016866</v>
          </cell>
          <cell r="GQ185">
            <v>80.323644802452705</v>
          </cell>
          <cell r="GR185">
            <v>107.58318514636484</v>
          </cell>
          <cell r="GS185">
            <v>114.31456130990293</v>
          </cell>
          <cell r="GT185">
            <v>93.969622945774105</v>
          </cell>
          <cell r="GU185">
            <v>120.09461141519544</v>
          </cell>
          <cell r="GV185">
            <v>92.388355348579225</v>
          </cell>
          <cell r="GW185">
            <v>70.607465593918107</v>
          </cell>
          <cell r="GX185">
            <v>98.51056863470987</v>
          </cell>
          <cell r="GY185">
            <v>85.469835949960057</v>
          </cell>
          <cell r="GZ185">
            <v>138.33160174047487</v>
          </cell>
          <cell r="HA185">
            <v>130.81669833296976</v>
          </cell>
          <cell r="HB185">
            <v>107.23146196662236</v>
          </cell>
          <cell r="HC185">
            <v>111.5520435243976</v>
          </cell>
          <cell r="HD185">
            <v>134.83062618465866</v>
          </cell>
          <cell r="HE185">
            <v>126.93791089202971</v>
          </cell>
          <cell r="HF185">
            <v>100.20157527329852</v>
          </cell>
          <cell r="HG185">
            <v>97.260805175522407</v>
          </cell>
          <cell r="HH185">
            <v>80.96762122035382</v>
          </cell>
          <cell r="HI185">
            <v>116.71920125779934</v>
          </cell>
          <cell r="HJ185">
            <v>106.03224862911844</v>
          </cell>
          <cell r="HK185">
            <v>101.30970891902133</v>
          </cell>
          <cell r="HL185">
            <v>166.77620314345268</v>
          </cell>
          <cell r="HM185">
            <v>121.07501800662709</v>
          </cell>
          <cell r="HN185">
            <v>77.333945359143669</v>
          </cell>
          <cell r="HO185">
            <v>95.803701968277224</v>
          </cell>
          <cell r="HP185">
            <v>122.65234356306352</v>
          </cell>
          <cell r="HQ185">
            <v>74.49491153897057</v>
          </cell>
          <cell r="HR185">
            <v>89.016999386377023</v>
          </cell>
          <cell r="HS185">
            <v>120.83405695330354</v>
          </cell>
          <cell r="HT185">
            <v>130.93642934964947</v>
          </cell>
          <cell r="HU185">
            <v>103.19100094688086</v>
          </cell>
          <cell r="HV185">
            <v>113.69840351484376</v>
          </cell>
          <cell r="HW185">
            <v>56.620155933697397</v>
          </cell>
          <cell r="HX185">
            <v>69.574131519494955</v>
          </cell>
          <cell r="HY185">
            <v>83.162994640795773</v>
          </cell>
          <cell r="HZ185">
            <v>118.21991071371252</v>
          </cell>
          <cell r="IA185">
            <v>67.049153565634683</v>
          </cell>
          <cell r="IB185">
            <v>115.38096524655872</v>
          </cell>
          <cell r="IC185">
            <v>93.479439126920582</v>
          </cell>
          <cell r="ID185">
            <v>101.73277982773531</v>
          </cell>
          <cell r="IE185">
            <v>105.03769302026308</v>
          </cell>
          <cell r="IF185">
            <v>85.815139509884517</v>
          </cell>
          <cell r="IG185">
            <v>80.034994571156702</v>
          </cell>
          <cell r="IH185">
            <v>93.766312112730361</v>
          </cell>
          <cell r="II185">
            <v>82.700270020445785</v>
          </cell>
          <cell r="IJ185">
            <v>108.55115061095395</v>
          </cell>
          <cell r="IK185">
            <v>71.500652013606839</v>
          </cell>
          <cell r="IL185">
            <v>115.08514697925348</v>
          </cell>
          <cell r="IM185">
            <v>109.87682327447439</v>
          </cell>
          <cell r="IN185">
            <v>119.75650044094843</v>
          </cell>
          <cell r="IO185">
            <v>106.11813668296379</v>
          </cell>
          <cell r="IP185">
            <v>143.76442295796974</v>
          </cell>
          <cell r="IQ185">
            <v>118.08087358953794</v>
          </cell>
          <cell r="IR185">
            <v>90.146395843393691</v>
          </cell>
          <cell r="IS185">
            <v>116.16202729185471</v>
          </cell>
          <cell r="IT185">
            <v>132.78063216487968</v>
          </cell>
          <cell r="IU185">
            <v>99.166814743752795</v>
          </cell>
          <cell r="IV185">
            <v>81.199106200488799</v>
          </cell>
          <cell r="IW185">
            <v>69.164354130081747</v>
          </cell>
          <cell r="IX185">
            <v>111.78562781312192</v>
          </cell>
          <cell r="IY185">
            <v>116.27239438037287</v>
          </cell>
        </row>
        <row r="186">
          <cell r="J186">
            <v>85.824110777061193</v>
          </cell>
          <cell r="K186">
            <v>86.972330316168211</v>
          </cell>
          <cell r="L186">
            <v>102.22230421297792</v>
          </cell>
          <cell r="M186">
            <v>120.92888305983057</v>
          </cell>
          <cell r="N186">
            <v>86.493540932724557</v>
          </cell>
          <cell r="O186">
            <v>116.13885991816218</v>
          </cell>
          <cell r="P186">
            <v>99.205698574383035</v>
          </cell>
          <cell r="Q186">
            <v>93.082062089058795</v>
          </cell>
          <cell r="R186">
            <v>85.274902883670578</v>
          </cell>
          <cell r="S186">
            <v>83.165516022379023</v>
          </cell>
          <cell r="T186">
            <v>85.082628637711437</v>
          </cell>
          <cell r="U186">
            <v>73.341527224712863</v>
          </cell>
          <cell r="V186">
            <v>92.827522667919979</v>
          </cell>
          <cell r="W186">
            <v>66.957455856697223</v>
          </cell>
          <cell r="X186">
            <v>132.07133977005651</v>
          </cell>
          <cell r="Y186">
            <v>113.06321969984349</v>
          </cell>
          <cell r="Z186">
            <v>91.457260411950443</v>
          </cell>
          <cell r="AA186">
            <v>114.6573864752082</v>
          </cell>
          <cell r="AB186">
            <v>141.25666493230426</v>
          </cell>
          <cell r="AC186">
            <v>120.70777338462652</v>
          </cell>
          <cell r="AD186">
            <v>75.372343386156984</v>
          </cell>
          <cell r="AE186">
            <v>97.378227040474144</v>
          </cell>
          <cell r="AF186">
            <v>98.662799826003237</v>
          </cell>
          <cell r="AG186">
            <v>99.627309356086812</v>
          </cell>
          <cell r="AH186">
            <v>75.776250441107081</v>
          </cell>
          <cell r="AI186">
            <v>96.007273327958387</v>
          </cell>
          <cell r="AJ186">
            <v>103.615662258958</v>
          </cell>
          <cell r="AK186">
            <v>91.335677111181298</v>
          </cell>
          <cell r="AL186">
            <v>128.45503853956822</v>
          </cell>
          <cell r="AM186">
            <v>76.409310528311622</v>
          </cell>
          <cell r="AN186">
            <v>135.26907752674794</v>
          </cell>
          <cell r="AO186">
            <v>96.392961361067947</v>
          </cell>
          <cell r="AP186">
            <v>72.143936536398229</v>
          </cell>
          <cell r="AQ186">
            <v>101.03171583723318</v>
          </cell>
          <cell r="AR186">
            <v>64.750201627428254</v>
          </cell>
          <cell r="AS186">
            <v>130.09740654966208</v>
          </cell>
          <cell r="AT186">
            <v>88.341497211976574</v>
          </cell>
          <cell r="AU186">
            <v>120.40347123206537</v>
          </cell>
          <cell r="AV186">
            <v>75.138937902780611</v>
          </cell>
          <cell r="AW186">
            <v>101.74401725861823</v>
          </cell>
          <cell r="AX186">
            <v>129.45147963219708</v>
          </cell>
          <cell r="AY186">
            <v>98.934144388060503</v>
          </cell>
          <cell r="AZ186">
            <v>118.83865611888157</v>
          </cell>
          <cell r="BA186">
            <v>137.21639754690221</v>
          </cell>
          <cell r="BB186">
            <v>97.027581782639515</v>
          </cell>
          <cell r="BC186">
            <v>115.67079307086017</v>
          </cell>
          <cell r="BD186">
            <v>114.6015537576033</v>
          </cell>
          <cell r="BE186">
            <v>124.25418726977955</v>
          </cell>
          <cell r="BF186">
            <v>101.58985618642151</v>
          </cell>
          <cell r="BG186">
            <v>98.362837558923246</v>
          </cell>
          <cell r="BH186">
            <v>92.621105402617886</v>
          </cell>
          <cell r="BI186">
            <v>79.995114769797908</v>
          </cell>
          <cell r="BJ186">
            <v>106.19854037788426</v>
          </cell>
          <cell r="BK186">
            <v>91.482823970053047</v>
          </cell>
          <cell r="BL186">
            <v>87.246733676875579</v>
          </cell>
          <cell r="BM186">
            <v>107.15874326105782</v>
          </cell>
          <cell r="BN186">
            <v>129.19006861767542</v>
          </cell>
          <cell r="BO186">
            <v>91.754592804546775</v>
          </cell>
          <cell r="BP186">
            <v>118.19177908903566</v>
          </cell>
          <cell r="BQ186">
            <v>79.789396636555892</v>
          </cell>
          <cell r="BR186">
            <v>94.346565623024276</v>
          </cell>
          <cell r="BS186">
            <v>84.388608874683612</v>
          </cell>
          <cell r="BT186">
            <v>118.0260872252037</v>
          </cell>
          <cell r="BU186">
            <v>85.482014899645222</v>
          </cell>
          <cell r="BV186">
            <v>128.44974056185129</v>
          </cell>
          <cell r="BW186">
            <v>100.13662418847183</v>
          </cell>
          <cell r="BX186">
            <v>108.88733360776929</v>
          </cell>
          <cell r="BY186">
            <v>82.927543504390172</v>
          </cell>
          <cell r="BZ186">
            <v>106.05339729962206</v>
          </cell>
          <cell r="CA186">
            <v>81.987763407022868</v>
          </cell>
          <cell r="CB186">
            <v>98.161782731269966</v>
          </cell>
          <cell r="CC186">
            <v>100.77138814798126</v>
          </cell>
          <cell r="CD186">
            <v>92.31954526688493</v>
          </cell>
          <cell r="CE186">
            <v>109.05821813990897</v>
          </cell>
          <cell r="CF186">
            <v>101.71105320734371</v>
          </cell>
          <cell r="CG186">
            <v>148.63337936550968</v>
          </cell>
          <cell r="CH186">
            <v>106.07323156075044</v>
          </cell>
          <cell r="CI186">
            <v>94.607823643134878</v>
          </cell>
          <cell r="CJ186">
            <v>117.246769856852</v>
          </cell>
          <cell r="CK186">
            <v>64.034553115633429</v>
          </cell>
          <cell r="CL186">
            <v>148.30480578202983</v>
          </cell>
          <cell r="CM186">
            <v>138.44335918012044</v>
          </cell>
          <cell r="CN186">
            <v>81.269109622753973</v>
          </cell>
          <cell r="CO186">
            <v>131.47928196884561</v>
          </cell>
          <cell r="CP186">
            <v>82.934694514909381</v>
          </cell>
          <cell r="CQ186">
            <v>109.8147153139129</v>
          </cell>
          <cell r="CR186">
            <v>121.9002300422127</v>
          </cell>
          <cell r="CS186">
            <v>148.55218180476299</v>
          </cell>
          <cell r="CT186">
            <v>131.81277207620306</v>
          </cell>
          <cell r="CU186">
            <v>111.51289702095416</v>
          </cell>
          <cell r="CV186">
            <v>109.87032012074599</v>
          </cell>
          <cell r="CW186">
            <v>112.07334612507232</v>
          </cell>
          <cell r="CX186">
            <v>98.44398430350364</v>
          </cell>
          <cell r="CY186">
            <v>51.359268010941278</v>
          </cell>
          <cell r="CZ186">
            <v>123.71041270009462</v>
          </cell>
          <cell r="DA186">
            <v>132.21508544530008</v>
          </cell>
          <cell r="DB186">
            <v>87.815903148494002</v>
          </cell>
          <cell r="DC186">
            <v>112.15912378274896</v>
          </cell>
          <cell r="DD186">
            <v>136.15774665257257</v>
          </cell>
          <cell r="DE186">
            <v>133.36400066412691</v>
          </cell>
          <cell r="DF186">
            <v>124.50290979131562</v>
          </cell>
          <cell r="DG186">
            <v>139.52470386816611</v>
          </cell>
          <cell r="DH186">
            <v>123.6718954697311</v>
          </cell>
          <cell r="DI186">
            <v>139.63164488506837</v>
          </cell>
          <cell r="DJ186">
            <v>98.886483695679914</v>
          </cell>
          <cell r="DK186">
            <v>101.31590393427524</v>
          </cell>
          <cell r="DL186">
            <v>118.06973717161148</v>
          </cell>
          <cell r="DM186">
            <v>120.56852828244661</v>
          </cell>
          <cell r="DN186">
            <v>111.06498272692176</v>
          </cell>
          <cell r="DO186">
            <v>72.030850512782649</v>
          </cell>
          <cell r="DP186">
            <v>108.59011108780021</v>
          </cell>
          <cell r="DQ186">
            <v>119.8777729737709</v>
          </cell>
          <cell r="DR186">
            <v>102.64401854636601</v>
          </cell>
          <cell r="DS186">
            <v>125.50472547178551</v>
          </cell>
          <cell r="DT186">
            <v>90.632345867270431</v>
          </cell>
          <cell r="DU186">
            <v>127.83158335806243</v>
          </cell>
          <cell r="DV186">
            <v>104.54039277071463</v>
          </cell>
          <cell r="DW186">
            <v>122.24604374933189</v>
          </cell>
          <cell r="DX186">
            <v>70.056181511903958</v>
          </cell>
          <cell r="DY186">
            <v>120.65159636571738</v>
          </cell>
          <cell r="DZ186">
            <v>97.554371645494371</v>
          </cell>
          <cell r="EA186">
            <v>94.772005910496361</v>
          </cell>
          <cell r="EB186">
            <v>87.745230085445797</v>
          </cell>
          <cell r="EC186">
            <v>124.52087489944422</v>
          </cell>
          <cell r="ED186">
            <v>114.23753883856125</v>
          </cell>
          <cell r="EE186">
            <v>109.23091297148783</v>
          </cell>
          <cell r="EF186">
            <v>104.11283804250131</v>
          </cell>
          <cell r="EG186">
            <v>112.067964516277</v>
          </cell>
          <cell r="EH186">
            <v>96.717562350080385</v>
          </cell>
          <cell r="EI186">
            <v>108.63949674529552</v>
          </cell>
          <cell r="EJ186">
            <v>84.699720927448425</v>
          </cell>
          <cell r="EK186">
            <v>80.734129375534152</v>
          </cell>
          <cell r="EL186">
            <v>98.112893309872874</v>
          </cell>
          <cell r="EM186">
            <v>71.081322995311155</v>
          </cell>
          <cell r="EN186">
            <v>118.6165023019894</v>
          </cell>
          <cell r="EO186">
            <v>110.2204434126493</v>
          </cell>
          <cell r="EP186">
            <v>172.90542952730209</v>
          </cell>
          <cell r="EQ186">
            <v>100.54241946499015</v>
          </cell>
          <cell r="ER186">
            <v>84.128685302394672</v>
          </cell>
          <cell r="ES186">
            <v>104.57227497939748</v>
          </cell>
          <cell r="ET186">
            <v>99.740552575174064</v>
          </cell>
          <cell r="EU186">
            <v>78.555777354230429</v>
          </cell>
          <cell r="EV186">
            <v>70.02937384196683</v>
          </cell>
          <cell r="EW186">
            <v>116.85420424569868</v>
          </cell>
          <cell r="EX186">
            <v>124.22709527931704</v>
          </cell>
          <cell r="EY186">
            <v>77.148946356256943</v>
          </cell>
          <cell r="EZ186">
            <v>140.77905943550277</v>
          </cell>
          <cell r="FA186">
            <v>135.501293081044</v>
          </cell>
          <cell r="FB186">
            <v>94.203675497978182</v>
          </cell>
          <cell r="FC186">
            <v>78.476978231238306</v>
          </cell>
          <cell r="FD186">
            <v>89.400045832827388</v>
          </cell>
          <cell r="FE186">
            <v>145.98537024151804</v>
          </cell>
          <cell r="FF186">
            <v>91.53381405765829</v>
          </cell>
          <cell r="FG186">
            <v>81.969877622663262</v>
          </cell>
          <cell r="FH186">
            <v>158.67753171398974</v>
          </cell>
          <cell r="FI186">
            <v>81.129330183091298</v>
          </cell>
          <cell r="FJ186">
            <v>99.045663574265234</v>
          </cell>
          <cell r="FK186">
            <v>113.30140285698822</v>
          </cell>
          <cell r="FL186">
            <v>77.149014134721654</v>
          </cell>
          <cell r="FM186">
            <v>78.683178046286784</v>
          </cell>
          <cell r="FN186">
            <v>104.72675864590023</v>
          </cell>
          <cell r="FO186">
            <v>138.77376691474913</v>
          </cell>
          <cell r="FP186">
            <v>71.158167269704364</v>
          </cell>
          <cell r="FQ186">
            <v>98.285887884059434</v>
          </cell>
          <cell r="FR186">
            <v>103.67655288276907</v>
          </cell>
          <cell r="FS186">
            <v>87.752785410694187</v>
          </cell>
          <cell r="FT186">
            <v>115.01140064932788</v>
          </cell>
          <cell r="FU186">
            <v>115.22335187689305</v>
          </cell>
          <cell r="FV186">
            <v>94.251422026261253</v>
          </cell>
          <cell r="FW186">
            <v>90.035695247482067</v>
          </cell>
          <cell r="FX186">
            <v>91.286170921268052</v>
          </cell>
          <cell r="FY186">
            <v>114.63796469883883</v>
          </cell>
          <cell r="FZ186">
            <v>141.74958695441373</v>
          </cell>
          <cell r="GA186">
            <v>100.64076100207154</v>
          </cell>
          <cell r="GB186">
            <v>105.69046063718277</v>
          </cell>
          <cell r="GC186">
            <v>123.55816766236595</v>
          </cell>
          <cell r="GD186">
            <v>119.95698450964993</v>
          </cell>
          <cell r="GE186">
            <v>111.06091927038995</v>
          </cell>
          <cell r="GF186">
            <v>79.998674892834941</v>
          </cell>
          <cell r="GG186">
            <v>120.82953861978308</v>
          </cell>
          <cell r="GH186">
            <v>100.15869560793273</v>
          </cell>
          <cell r="GI186">
            <v>90.457223761144192</v>
          </cell>
          <cell r="GJ186">
            <v>104.9602477653354</v>
          </cell>
          <cell r="GK186">
            <v>76.285757249925695</v>
          </cell>
          <cell r="GL186">
            <v>100.36382959211764</v>
          </cell>
          <cell r="GM186">
            <v>103.26798080481215</v>
          </cell>
          <cell r="GN186">
            <v>122.66709623670005</v>
          </cell>
          <cell r="GO186">
            <v>91.254632990578017</v>
          </cell>
          <cell r="GP186">
            <v>91.299192414854062</v>
          </cell>
          <cell r="GQ186">
            <v>81.534571074413236</v>
          </cell>
          <cell r="GR186">
            <v>107.33222375375193</v>
          </cell>
          <cell r="GS186">
            <v>118.61604900393993</v>
          </cell>
          <cell r="GT186">
            <v>92.969587643562747</v>
          </cell>
          <cell r="GU186">
            <v>118.91314440328911</v>
          </cell>
          <cell r="GV186">
            <v>93.031439531817711</v>
          </cell>
          <cell r="GW186">
            <v>68.791913004896884</v>
          </cell>
          <cell r="GX186">
            <v>98.260199305618826</v>
          </cell>
          <cell r="GY186">
            <v>86.822607387647878</v>
          </cell>
          <cell r="GZ186">
            <v>137.00439490480034</v>
          </cell>
          <cell r="HA186">
            <v>134.55318409267909</v>
          </cell>
          <cell r="HB186">
            <v>107.40746245010952</v>
          </cell>
          <cell r="HC186">
            <v>113.23673471140714</v>
          </cell>
          <cell r="HD186">
            <v>134.50448549358427</v>
          </cell>
          <cell r="HE186">
            <v>128.11634062632035</v>
          </cell>
          <cell r="HF186">
            <v>100.85761144524119</v>
          </cell>
          <cell r="HG186">
            <v>99.640001695127694</v>
          </cell>
          <cell r="HH186">
            <v>80.213869046977862</v>
          </cell>
          <cell r="HI186">
            <v>116.25428501264162</v>
          </cell>
          <cell r="HJ186">
            <v>105.6208489959559</v>
          </cell>
          <cell r="HK186">
            <v>100.2394402233993</v>
          </cell>
          <cell r="HL186">
            <v>164.51745817442142</v>
          </cell>
          <cell r="HM186">
            <v>121.5970206596012</v>
          </cell>
          <cell r="HN186">
            <v>76.91202384049123</v>
          </cell>
          <cell r="HO186">
            <v>96.163512536991902</v>
          </cell>
          <cell r="HP186">
            <v>122.71234833277438</v>
          </cell>
          <cell r="HQ186">
            <v>76.329168983080464</v>
          </cell>
          <cell r="HR186">
            <v>87.452940204444417</v>
          </cell>
          <cell r="HS186">
            <v>119.39592023434922</v>
          </cell>
          <cell r="HT186">
            <v>131.55353159011682</v>
          </cell>
          <cell r="HU186">
            <v>102.45345946905272</v>
          </cell>
          <cell r="HV186">
            <v>113.72004627420706</v>
          </cell>
          <cell r="HW186">
            <v>54.250768616355423</v>
          </cell>
          <cell r="HX186">
            <v>70.004196098347194</v>
          </cell>
          <cell r="HY186">
            <v>82.639792236571992</v>
          </cell>
          <cell r="HZ186">
            <v>119.15614734266043</v>
          </cell>
          <cell r="IA186">
            <v>65.699340005001531</v>
          </cell>
          <cell r="IB186">
            <v>115.4144069665191</v>
          </cell>
          <cell r="IC186">
            <v>93.208949022197487</v>
          </cell>
          <cell r="ID186">
            <v>101.66267408831301</v>
          </cell>
          <cell r="IE186">
            <v>104.97260251917426</v>
          </cell>
          <cell r="IF186">
            <v>86.799421999053578</v>
          </cell>
          <cell r="IG186">
            <v>82.234803595166682</v>
          </cell>
          <cell r="IH186">
            <v>92.106152546372499</v>
          </cell>
          <cell r="II186">
            <v>82.950116389233514</v>
          </cell>
          <cell r="IJ186">
            <v>109.82203694544761</v>
          </cell>
          <cell r="IK186">
            <v>71.459475858567643</v>
          </cell>
          <cell r="IL186">
            <v>114.56423860229118</v>
          </cell>
          <cell r="IM186">
            <v>110.06323860149007</v>
          </cell>
          <cell r="IN186">
            <v>118.90032090471446</v>
          </cell>
          <cell r="IO186">
            <v>106.49480810138775</v>
          </cell>
          <cell r="IP186">
            <v>142.19986899452456</v>
          </cell>
          <cell r="IQ186">
            <v>119.66709641557267</v>
          </cell>
          <cell r="IR186">
            <v>89.021042864236406</v>
          </cell>
          <cell r="IS186">
            <v>112.16908567348683</v>
          </cell>
          <cell r="IT186">
            <v>132.80479349155667</v>
          </cell>
          <cell r="IU186">
            <v>97.125101459420904</v>
          </cell>
          <cell r="IV186">
            <v>78.977371100691343</v>
          </cell>
          <cell r="IW186">
            <v>69.911112427688963</v>
          </cell>
          <cell r="IX186">
            <v>114.8361066466901</v>
          </cell>
          <cell r="IY186">
            <v>114.8906346489762</v>
          </cell>
        </row>
        <row r="187">
          <cell r="J187">
            <v>87.461093461651302</v>
          </cell>
          <cell r="K187">
            <v>86.958399120158958</v>
          </cell>
          <cell r="L187">
            <v>99.784573424766066</v>
          </cell>
          <cell r="M187">
            <v>118.60781552942979</v>
          </cell>
          <cell r="N187">
            <v>87.085155472088374</v>
          </cell>
          <cell r="O187">
            <v>112.62318699752483</v>
          </cell>
          <cell r="P187">
            <v>100.20584533447337</v>
          </cell>
          <cell r="Q187">
            <v>93.943528579452504</v>
          </cell>
          <cell r="R187">
            <v>87.104274741829485</v>
          </cell>
          <cell r="S187">
            <v>83.043620746391184</v>
          </cell>
          <cell r="T187">
            <v>85.656729139455933</v>
          </cell>
          <cell r="U187">
            <v>73.778865883804841</v>
          </cell>
          <cell r="V187">
            <v>92.337881813924824</v>
          </cell>
          <cell r="W187">
            <v>67.784836630077677</v>
          </cell>
          <cell r="X187">
            <v>128.47276471007561</v>
          </cell>
          <cell r="Y187">
            <v>112.03730765771012</v>
          </cell>
          <cell r="Z187">
            <v>90.092911811648122</v>
          </cell>
          <cell r="AA187">
            <v>118.20362132035493</v>
          </cell>
          <cell r="AB187">
            <v>141.52987334457913</v>
          </cell>
          <cell r="AC187">
            <v>118.26528071970765</v>
          </cell>
          <cell r="AD187">
            <v>74.137237241333523</v>
          </cell>
          <cell r="AE187">
            <v>96.442740831347677</v>
          </cell>
          <cell r="AF187">
            <v>97.939680528724793</v>
          </cell>
          <cell r="AG187">
            <v>98.459503070381515</v>
          </cell>
          <cell r="AH187">
            <v>75.702265230390864</v>
          </cell>
          <cell r="AI187">
            <v>93.181568782675171</v>
          </cell>
          <cell r="AJ187">
            <v>100.27965935010444</v>
          </cell>
          <cell r="AK187">
            <v>91.377461517976656</v>
          </cell>
          <cell r="AL187">
            <v>127.25368469654627</v>
          </cell>
          <cell r="AM187">
            <v>76.737713285336909</v>
          </cell>
          <cell r="AN187">
            <v>131.5917626522417</v>
          </cell>
          <cell r="AO187">
            <v>92.82007078187479</v>
          </cell>
          <cell r="AP187">
            <v>72.186537536535667</v>
          </cell>
          <cell r="AQ187">
            <v>102.40561443950749</v>
          </cell>
          <cell r="AR187">
            <v>63.082466032647858</v>
          </cell>
          <cell r="AS187">
            <v>131.70648510434896</v>
          </cell>
          <cell r="AT187">
            <v>88.62200865553045</v>
          </cell>
          <cell r="AU187">
            <v>118.65695536742358</v>
          </cell>
          <cell r="AV187">
            <v>74.105348550392534</v>
          </cell>
          <cell r="AW187">
            <v>101.12584719318002</v>
          </cell>
          <cell r="AX187">
            <v>129.32706548108641</v>
          </cell>
          <cell r="AY187">
            <v>97.621315355775565</v>
          </cell>
          <cell r="AZ187">
            <v>122.24041141254868</v>
          </cell>
          <cell r="BA187">
            <v>137.51223771743363</v>
          </cell>
          <cell r="BB187">
            <v>97.169745608863579</v>
          </cell>
          <cell r="BC187">
            <v>117.99612589377219</v>
          </cell>
          <cell r="BD187">
            <v>112.2076002737714</v>
          </cell>
          <cell r="BE187">
            <v>125.61497634584542</v>
          </cell>
          <cell r="BF187">
            <v>104.03406578132979</v>
          </cell>
          <cell r="BG187">
            <v>97.873157649043549</v>
          </cell>
          <cell r="BH187">
            <v>91.693169420454495</v>
          </cell>
          <cell r="BI187">
            <v>78.608771786593692</v>
          </cell>
          <cell r="BJ187">
            <v>106.50576879908662</v>
          </cell>
          <cell r="BK187">
            <v>88.997000497247072</v>
          </cell>
          <cell r="BL187">
            <v>87.747350922204632</v>
          </cell>
          <cell r="BM187">
            <v>107.13467422739983</v>
          </cell>
          <cell r="BN187">
            <v>130.89581715101457</v>
          </cell>
          <cell r="BO187">
            <v>92.823920643628966</v>
          </cell>
          <cell r="BP187">
            <v>120.07993887961328</v>
          </cell>
          <cell r="BQ187">
            <v>81.601265323159041</v>
          </cell>
          <cell r="BR187">
            <v>93.894624618891569</v>
          </cell>
          <cell r="BS187">
            <v>82.590718732005925</v>
          </cell>
          <cell r="BT187">
            <v>115.13893548535175</v>
          </cell>
          <cell r="BU187">
            <v>85.155031432465236</v>
          </cell>
          <cell r="BV187">
            <v>126.14452996797492</v>
          </cell>
          <cell r="BW187">
            <v>101.7394279420603</v>
          </cell>
          <cell r="BX187">
            <v>108.60565657744304</v>
          </cell>
          <cell r="BY187">
            <v>81.407182184922846</v>
          </cell>
          <cell r="BZ187">
            <v>105.63653279296527</v>
          </cell>
          <cell r="CA187">
            <v>84.368594612731712</v>
          </cell>
          <cell r="CB187">
            <v>98.754835985908201</v>
          </cell>
          <cell r="CC187">
            <v>100.97495513202338</v>
          </cell>
          <cell r="CD187">
            <v>93.248828815508489</v>
          </cell>
          <cell r="CE187">
            <v>111.89400434967483</v>
          </cell>
          <cell r="CF187">
            <v>103.85905466538442</v>
          </cell>
          <cell r="CG187">
            <v>148.7243681597669</v>
          </cell>
          <cell r="CH187">
            <v>106.99462254284737</v>
          </cell>
          <cell r="CI187">
            <v>95.582200264706216</v>
          </cell>
          <cell r="CJ187">
            <v>115.76907665334916</v>
          </cell>
          <cell r="CK187">
            <v>65.291331002307771</v>
          </cell>
          <cell r="CL187">
            <v>151.19357410221946</v>
          </cell>
          <cell r="CM187">
            <v>135.52200337131205</v>
          </cell>
          <cell r="CN187">
            <v>80.750341339991508</v>
          </cell>
          <cell r="CO187">
            <v>131.84402425274604</v>
          </cell>
          <cell r="CP187">
            <v>83.95634535053901</v>
          </cell>
          <cell r="CQ187">
            <v>111.87302886106963</v>
          </cell>
          <cell r="CR187">
            <v>119.32949781902512</v>
          </cell>
          <cell r="CS187">
            <v>144.0186388045752</v>
          </cell>
          <cell r="CT187">
            <v>130.30432498408217</v>
          </cell>
          <cell r="CU187">
            <v>109.5320852604993</v>
          </cell>
          <cell r="CV187">
            <v>107.82912976646163</v>
          </cell>
          <cell r="CW187">
            <v>111.14778707195261</v>
          </cell>
          <cell r="CX187">
            <v>97.764937743876573</v>
          </cell>
          <cell r="CY187">
            <v>52.171229165950749</v>
          </cell>
          <cell r="CZ187">
            <v>122.65127877001304</v>
          </cell>
          <cell r="DA187">
            <v>131.42920541043785</v>
          </cell>
          <cell r="DB187">
            <v>87.392287006596916</v>
          </cell>
          <cell r="DC187">
            <v>111.0302777578252</v>
          </cell>
          <cell r="DD187">
            <v>135.70966071088199</v>
          </cell>
          <cell r="DE187">
            <v>137.83116343677619</v>
          </cell>
          <cell r="DF187">
            <v>126.91845034279477</v>
          </cell>
          <cell r="DG187">
            <v>138.34582509565982</v>
          </cell>
          <cell r="DH187">
            <v>127.41479940092458</v>
          </cell>
          <cell r="DI187">
            <v>141.40409111619229</v>
          </cell>
          <cell r="DJ187">
            <v>98.867507769796816</v>
          </cell>
          <cell r="DK187">
            <v>102.43240939713647</v>
          </cell>
          <cell r="DL187">
            <v>117.41895810326996</v>
          </cell>
          <cell r="DM187">
            <v>121.80053431324529</v>
          </cell>
          <cell r="DN187">
            <v>109.6823427421668</v>
          </cell>
          <cell r="DO187">
            <v>70.168809766921399</v>
          </cell>
          <cell r="DP187">
            <v>109.41783211102012</v>
          </cell>
          <cell r="DQ187">
            <v>118.11273507496402</v>
          </cell>
          <cell r="DR187">
            <v>103.02412295530738</v>
          </cell>
          <cell r="DS187">
            <v>128.38214907156427</v>
          </cell>
          <cell r="DT187">
            <v>89.127983321584665</v>
          </cell>
          <cell r="DU187">
            <v>128.55139865143298</v>
          </cell>
          <cell r="DV187">
            <v>105.28177996574057</v>
          </cell>
          <cell r="DW187">
            <v>120.81541152910525</v>
          </cell>
          <cell r="DX187">
            <v>70.438284977340146</v>
          </cell>
          <cell r="DY187">
            <v>120.39035534479852</v>
          </cell>
          <cell r="DZ187">
            <v>96.837497703812772</v>
          </cell>
          <cell r="EA187">
            <v>94.064985215054165</v>
          </cell>
          <cell r="EB187">
            <v>89.661673189914637</v>
          </cell>
          <cell r="EC187">
            <v>123.15895837976005</v>
          </cell>
          <cell r="ED187">
            <v>115.55637728049945</v>
          </cell>
          <cell r="EE187">
            <v>108.69755157162156</v>
          </cell>
          <cell r="EF187">
            <v>106.62932984955469</v>
          </cell>
          <cell r="EG187">
            <v>109.61002456193428</v>
          </cell>
          <cell r="EH187">
            <v>96.625100781328101</v>
          </cell>
          <cell r="EI187">
            <v>110.10923768132901</v>
          </cell>
          <cell r="EJ187">
            <v>85.589817474976712</v>
          </cell>
          <cell r="EK187">
            <v>80.730305639157905</v>
          </cell>
          <cell r="EL187">
            <v>99.032439053011387</v>
          </cell>
          <cell r="EM187">
            <v>70.458284513996205</v>
          </cell>
          <cell r="EN187">
            <v>118.16107682600583</v>
          </cell>
          <cell r="EO187">
            <v>109.7700135615612</v>
          </cell>
          <cell r="EP187">
            <v>172.98856871290891</v>
          </cell>
          <cell r="EQ187">
            <v>98.335657424788295</v>
          </cell>
          <cell r="ER187">
            <v>87.28426707557098</v>
          </cell>
          <cell r="ES187">
            <v>103.87594303979763</v>
          </cell>
          <cell r="ET187">
            <v>98.769140620274158</v>
          </cell>
          <cell r="EU187">
            <v>79.476752051595511</v>
          </cell>
          <cell r="EV187">
            <v>69.138747777094849</v>
          </cell>
          <cell r="EW187">
            <v>117.39413302610853</v>
          </cell>
          <cell r="EX187">
            <v>123.02033672359293</v>
          </cell>
          <cell r="EY187">
            <v>77.422982008034865</v>
          </cell>
          <cell r="EZ187">
            <v>137.44153096809208</v>
          </cell>
          <cell r="FA187">
            <v>137.4938607104699</v>
          </cell>
          <cell r="FB187">
            <v>95.725758736588517</v>
          </cell>
          <cell r="FC187">
            <v>78.692711925887679</v>
          </cell>
          <cell r="FD187">
            <v>91.757120192766848</v>
          </cell>
          <cell r="FE187">
            <v>148.24491970621162</v>
          </cell>
          <cell r="FF187">
            <v>93.566630508461515</v>
          </cell>
          <cell r="FG187">
            <v>81.821751704197666</v>
          </cell>
          <cell r="FH187">
            <v>159.67652770425317</v>
          </cell>
          <cell r="FI187">
            <v>81.448545209992631</v>
          </cell>
          <cell r="FJ187">
            <v>98.64557530923615</v>
          </cell>
          <cell r="FK187">
            <v>110.85445143501188</v>
          </cell>
          <cell r="FL187">
            <v>75.61051141315005</v>
          </cell>
          <cell r="FM187">
            <v>78.469034892281698</v>
          </cell>
          <cell r="FN187">
            <v>105.86111141276351</v>
          </cell>
          <cell r="FO187">
            <v>139.48902036365752</v>
          </cell>
          <cell r="FP187">
            <v>71.759744202381867</v>
          </cell>
          <cell r="FQ187">
            <v>98.473151731212155</v>
          </cell>
          <cell r="FR187">
            <v>103.52960508129911</v>
          </cell>
          <cell r="FS187">
            <v>88.405749195503859</v>
          </cell>
          <cell r="FT187">
            <v>116.74115888123821</v>
          </cell>
          <cell r="FU187">
            <v>117.92608041527438</v>
          </cell>
          <cell r="FV187">
            <v>92.756482135604898</v>
          </cell>
          <cell r="FW187">
            <v>88.50628667715533</v>
          </cell>
          <cell r="FX187">
            <v>90.816962377432603</v>
          </cell>
          <cell r="FY187">
            <v>116.19693717213639</v>
          </cell>
          <cell r="FZ187">
            <v>141.2145872067139</v>
          </cell>
          <cell r="GA187">
            <v>99.650758028298085</v>
          </cell>
          <cell r="GB187">
            <v>105.22118995320335</v>
          </cell>
          <cell r="GC187">
            <v>123.6195085262959</v>
          </cell>
          <cell r="GD187">
            <v>122.26176442476159</v>
          </cell>
          <cell r="GE187">
            <v>109.32194646210664</v>
          </cell>
          <cell r="GF187">
            <v>78.788350741077707</v>
          </cell>
          <cell r="GG187">
            <v>122.23741677731979</v>
          </cell>
          <cell r="GH187">
            <v>99.297704840135651</v>
          </cell>
          <cell r="GI187">
            <v>91.31218289316719</v>
          </cell>
          <cell r="GJ187">
            <v>105.77744376603705</v>
          </cell>
          <cell r="GK187">
            <v>77.066161347380657</v>
          </cell>
          <cell r="GL187">
            <v>101.52753258215402</v>
          </cell>
          <cell r="GM187">
            <v>104.09019066426765</v>
          </cell>
          <cell r="GN187">
            <v>120.16571055050204</v>
          </cell>
          <cell r="GO187">
            <v>90.422056817155621</v>
          </cell>
          <cell r="GP187">
            <v>92.514322391111008</v>
          </cell>
          <cell r="GQ187">
            <v>80.668073120299979</v>
          </cell>
          <cell r="GR187">
            <v>104.57815130836364</v>
          </cell>
          <cell r="GS187">
            <v>119.45469765838996</v>
          </cell>
          <cell r="GT187">
            <v>93.066113795403155</v>
          </cell>
          <cell r="GU187">
            <v>119.87232468750319</v>
          </cell>
          <cell r="GV187">
            <v>89.985210957462471</v>
          </cell>
          <cell r="GW187">
            <v>68.080686025518133</v>
          </cell>
          <cell r="GX187">
            <v>99.004715822200296</v>
          </cell>
          <cell r="GY187">
            <v>85.321261182693675</v>
          </cell>
          <cell r="GZ187">
            <v>140.27999114261388</v>
          </cell>
          <cell r="HA187">
            <v>138.25960861295184</v>
          </cell>
          <cell r="HB187">
            <v>109.42370216543583</v>
          </cell>
          <cell r="HC187">
            <v>112.94214023146517</v>
          </cell>
          <cell r="HD187">
            <v>132.12053217636168</v>
          </cell>
          <cell r="HE187">
            <v>127.73138686321957</v>
          </cell>
          <cell r="HF187">
            <v>100.77223058714318</v>
          </cell>
          <cell r="HG187">
            <v>100.84710400028078</v>
          </cell>
          <cell r="HH187">
            <v>80.373944578237356</v>
          </cell>
          <cell r="HI187">
            <v>117.26795849581289</v>
          </cell>
          <cell r="HJ187">
            <v>104.99687920731034</v>
          </cell>
          <cell r="HK187">
            <v>99.652168188407941</v>
          </cell>
          <cell r="HL187">
            <v>165.28171641861093</v>
          </cell>
          <cell r="HM187">
            <v>122.45804750022701</v>
          </cell>
          <cell r="HN187">
            <v>77.101431255131942</v>
          </cell>
          <cell r="HO187">
            <v>96.122681892809297</v>
          </cell>
          <cell r="HP187">
            <v>125.83007740773157</v>
          </cell>
          <cell r="HQ187">
            <v>75.126979378478296</v>
          </cell>
          <cell r="HR187">
            <v>87.839536221369684</v>
          </cell>
          <cell r="HS187">
            <v>119.79932613615748</v>
          </cell>
          <cell r="HT187">
            <v>132.57812677710106</v>
          </cell>
          <cell r="HU187">
            <v>100.37371019852685</v>
          </cell>
          <cell r="HV187">
            <v>114.11731833401484</v>
          </cell>
          <cell r="HW187">
            <v>53.867078446598754</v>
          </cell>
          <cell r="HX187">
            <v>68.282464361439978</v>
          </cell>
          <cell r="HY187">
            <v>83.638991779344806</v>
          </cell>
          <cell r="HZ187">
            <v>120.06150127565658</v>
          </cell>
          <cell r="IA187">
            <v>66.222579810908726</v>
          </cell>
          <cell r="IB187">
            <v>116.63514743777584</v>
          </cell>
          <cell r="IC187">
            <v>93.076133726998918</v>
          </cell>
          <cell r="ID187">
            <v>102.41580690700911</v>
          </cell>
          <cell r="IE187">
            <v>102.91029074816649</v>
          </cell>
          <cell r="IF187">
            <v>88.882867227450461</v>
          </cell>
          <cell r="IG187">
            <v>83.521604941899795</v>
          </cell>
          <cell r="IH187">
            <v>92.286347963383847</v>
          </cell>
          <cell r="II187">
            <v>83.959307169890522</v>
          </cell>
          <cell r="IJ187">
            <v>108.70298347180925</v>
          </cell>
          <cell r="IK187">
            <v>72.982220848585953</v>
          </cell>
          <cell r="IL187">
            <v>113.33377689669243</v>
          </cell>
          <cell r="IM187">
            <v>110.87715971860281</v>
          </cell>
          <cell r="IN187">
            <v>118.84497747813266</v>
          </cell>
          <cell r="IO187">
            <v>107.16182416864207</v>
          </cell>
          <cell r="IP187">
            <v>139.11256642524947</v>
          </cell>
          <cell r="IQ187">
            <v>121.08313363562415</v>
          </cell>
          <cell r="IR187">
            <v>88.365869343124515</v>
          </cell>
          <cell r="IS187">
            <v>114.2771054896242</v>
          </cell>
          <cell r="IT187">
            <v>129.56990194170567</v>
          </cell>
          <cell r="IU187">
            <v>95.52866828177261</v>
          </cell>
          <cell r="IV187">
            <v>77.563107191244001</v>
          </cell>
          <cell r="IW187">
            <v>69.389608191891327</v>
          </cell>
          <cell r="IX187">
            <v>114.09818028293293</v>
          </cell>
          <cell r="IY187">
            <v>111.8282080109486</v>
          </cell>
        </row>
        <row r="188">
          <cell r="J188">
            <v>86.605920439789514</v>
          </cell>
          <cell r="K188">
            <v>86.623846470199894</v>
          </cell>
          <cell r="L188">
            <v>103.91160112373922</v>
          </cell>
          <cell r="M188">
            <v>119.20862751945498</v>
          </cell>
          <cell r="N188">
            <v>87.125975688259871</v>
          </cell>
          <cell r="O188">
            <v>114.72850805562415</v>
          </cell>
          <cell r="P188">
            <v>102.48334166775692</v>
          </cell>
          <cell r="Q188">
            <v>93.591875472214923</v>
          </cell>
          <cell r="R188">
            <v>89.108704692590152</v>
          </cell>
          <cell r="S188">
            <v>81.53690601412498</v>
          </cell>
          <cell r="T188">
            <v>85.263673163287436</v>
          </cell>
          <cell r="U188">
            <v>75.132362837267095</v>
          </cell>
          <cell r="V188">
            <v>91.904443074933369</v>
          </cell>
          <cell r="W188">
            <v>65.728417997217917</v>
          </cell>
          <cell r="X188">
            <v>131.69995160080776</v>
          </cell>
          <cell r="Y188">
            <v>110.51636467878735</v>
          </cell>
          <cell r="Z188">
            <v>89.932723162611666</v>
          </cell>
          <cell r="AA188">
            <v>116.9183951151399</v>
          </cell>
          <cell r="AB188">
            <v>143.17975014477724</v>
          </cell>
          <cell r="AC188">
            <v>120.13573054654093</v>
          </cell>
          <cell r="AD188">
            <v>73.30631518812632</v>
          </cell>
          <cell r="AE188">
            <v>97.351721717018435</v>
          </cell>
          <cell r="AF188">
            <v>96.747642406568957</v>
          </cell>
          <cell r="AG188">
            <v>99.666379151804236</v>
          </cell>
          <cell r="AH188">
            <v>76.200042361628164</v>
          </cell>
          <cell r="AI188">
            <v>94.371628084115173</v>
          </cell>
          <cell r="AJ188">
            <v>100.54834229852408</v>
          </cell>
          <cell r="AK188">
            <v>92.578438509159</v>
          </cell>
          <cell r="AL188">
            <v>129.60717223440153</v>
          </cell>
          <cell r="AM188">
            <v>77.653249804415267</v>
          </cell>
          <cell r="AN188">
            <v>128.93304653571721</v>
          </cell>
          <cell r="AO188">
            <v>94.552821811858465</v>
          </cell>
          <cell r="AP188">
            <v>71.887243871400059</v>
          </cell>
          <cell r="AQ188">
            <v>101.0733844531795</v>
          </cell>
          <cell r="AR188">
            <v>62.618475486742255</v>
          </cell>
          <cell r="AS188">
            <v>128.96072806282677</v>
          </cell>
          <cell r="AT188">
            <v>87.412995228871765</v>
          </cell>
          <cell r="AU188">
            <v>118.98464094379979</v>
          </cell>
          <cell r="AV188">
            <v>74.976480964055497</v>
          </cell>
          <cell r="AW188">
            <v>103.82070545197611</v>
          </cell>
          <cell r="AX188">
            <v>128.57876896599788</v>
          </cell>
          <cell r="AY188">
            <v>98.230324638471572</v>
          </cell>
          <cell r="AZ188">
            <v>121.43150910264973</v>
          </cell>
          <cell r="BA188">
            <v>137.28751907791118</v>
          </cell>
          <cell r="BB188">
            <v>96.183203080441373</v>
          </cell>
          <cell r="BC188">
            <v>117.15372096998829</v>
          </cell>
          <cell r="BD188">
            <v>112.32164674013808</v>
          </cell>
          <cell r="BE188">
            <v>123.4569962333027</v>
          </cell>
          <cell r="BF188">
            <v>102.76834655994759</v>
          </cell>
          <cell r="BG188">
            <v>96.058314742337089</v>
          </cell>
          <cell r="BH188">
            <v>91.93800485236774</v>
          </cell>
          <cell r="BI188">
            <v>80.799570669604137</v>
          </cell>
          <cell r="BJ188">
            <v>108.49508185614371</v>
          </cell>
          <cell r="BK188">
            <v>88.894097264013439</v>
          </cell>
          <cell r="BL188">
            <v>86.976098262233194</v>
          </cell>
          <cell r="BM188">
            <v>106.89414235398965</v>
          </cell>
          <cell r="BN188">
            <v>130.00793085369725</v>
          </cell>
          <cell r="BO188">
            <v>92.801413580935616</v>
          </cell>
          <cell r="BP188">
            <v>120.00308387114154</v>
          </cell>
          <cell r="BQ188">
            <v>82.581019952963217</v>
          </cell>
          <cell r="BR188">
            <v>94.168346773725816</v>
          </cell>
          <cell r="BS188">
            <v>82.471612637593338</v>
          </cell>
          <cell r="BT188">
            <v>115.54984977833242</v>
          </cell>
          <cell r="BU188">
            <v>83.515703776508346</v>
          </cell>
          <cell r="BV188">
            <v>124.71531917869039</v>
          </cell>
          <cell r="BW188">
            <v>103.02802173678884</v>
          </cell>
          <cell r="BX188">
            <v>109.64336653607054</v>
          </cell>
          <cell r="BY188">
            <v>80.595331736507575</v>
          </cell>
          <cell r="BZ188">
            <v>104.61199582390611</v>
          </cell>
          <cell r="CA188">
            <v>84.460510679428268</v>
          </cell>
          <cell r="CB188">
            <v>97.442706164306315</v>
          </cell>
          <cell r="CC188">
            <v>99.064515359100852</v>
          </cell>
          <cell r="CD188">
            <v>94.54062239237436</v>
          </cell>
          <cell r="CE188">
            <v>113.08789744614808</v>
          </cell>
          <cell r="CF188">
            <v>104.21546971082682</v>
          </cell>
          <cell r="CG188">
            <v>150.19247101436156</v>
          </cell>
          <cell r="CH188">
            <v>105.55497873240957</v>
          </cell>
          <cell r="CI188">
            <v>97.786689834969593</v>
          </cell>
          <cell r="CJ188">
            <v>116.97275423010684</v>
          </cell>
          <cell r="CK188">
            <v>67.27441935451165</v>
          </cell>
          <cell r="CL188">
            <v>150.60604066045119</v>
          </cell>
          <cell r="CM188">
            <v>132.35034474766729</v>
          </cell>
          <cell r="CN188">
            <v>81.215856246778856</v>
          </cell>
          <cell r="CO188">
            <v>133.56382089351044</v>
          </cell>
          <cell r="CP188">
            <v>85.302541797524697</v>
          </cell>
          <cell r="CQ188">
            <v>116.26803811635962</v>
          </cell>
          <cell r="CR188">
            <v>119.02229274810912</v>
          </cell>
          <cell r="CS188">
            <v>144.78913966008099</v>
          </cell>
          <cell r="CT188">
            <v>131.53340676237931</v>
          </cell>
          <cell r="CU188">
            <v>108.99818718898827</v>
          </cell>
          <cell r="CV188">
            <v>109.54811573198073</v>
          </cell>
          <cell r="CW188">
            <v>111.57214337599547</v>
          </cell>
          <cell r="CX188">
            <v>94.236900971101775</v>
          </cell>
          <cell r="CY188">
            <v>51.175530287123649</v>
          </cell>
          <cell r="CZ188">
            <v>120.36995151804857</v>
          </cell>
          <cell r="DA188">
            <v>130.54626945281365</v>
          </cell>
          <cell r="DB188">
            <v>86.872781410006112</v>
          </cell>
          <cell r="DC188">
            <v>114.32269628624998</v>
          </cell>
          <cell r="DD188">
            <v>132.09466562662172</v>
          </cell>
          <cell r="DE188">
            <v>138.80949507888465</v>
          </cell>
          <cell r="DF188">
            <v>121.64012618092592</v>
          </cell>
          <cell r="DG188">
            <v>140.12387248996296</v>
          </cell>
          <cell r="DH188">
            <v>124.73641474791006</v>
          </cell>
          <cell r="DI188">
            <v>140.15643120239829</v>
          </cell>
          <cell r="DJ188">
            <v>99.933056118604725</v>
          </cell>
          <cell r="DK188">
            <v>102.13486174239824</v>
          </cell>
          <cell r="DL188">
            <v>117.43787267095949</v>
          </cell>
          <cell r="DM188">
            <v>124.12070828982466</v>
          </cell>
          <cell r="DN188">
            <v>111.88185769246229</v>
          </cell>
          <cell r="DO188">
            <v>70.609619415720687</v>
          </cell>
          <cell r="DP188">
            <v>110.25563103845884</v>
          </cell>
          <cell r="DQ188">
            <v>118.68998748213826</v>
          </cell>
          <cell r="DR188">
            <v>103.36500354736128</v>
          </cell>
          <cell r="DS188">
            <v>122.92868406060553</v>
          </cell>
          <cell r="DT188">
            <v>86.81510029236351</v>
          </cell>
          <cell r="DU188">
            <v>129.41671255881846</v>
          </cell>
          <cell r="DV188">
            <v>106.25965046565433</v>
          </cell>
          <cell r="DW188">
            <v>121.61569485992696</v>
          </cell>
          <cell r="DX188">
            <v>69.895417586020258</v>
          </cell>
          <cell r="DY188">
            <v>119.73181183487492</v>
          </cell>
          <cell r="DZ188">
            <v>92.257761517001597</v>
          </cell>
          <cell r="EA188">
            <v>93.003170907688812</v>
          </cell>
          <cell r="EB188">
            <v>91.060394354815159</v>
          </cell>
          <cell r="EC188">
            <v>123.62582478528915</v>
          </cell>
          <cell r="ED188">
            <v>115.18874412396825</v>
          </cell>
          <cell r="EE188">
            <v>109.30892081304206</v>
          </cell>
          <cell r="EF188">
            <v>110.59801106295254</v>
          </cell>
          <cell r="EG188">
            <v>108.57817576254698</v>
          </cell>
          <cell r="EH188">
            <v>99.01861850524233</v>
          </cell>
          <cell r="EI188">
            <v>107.23540191732359</v>
          </cell>
          <cell r="EJ188">
            <v>86.819524741737879</v>
          </cell>
          <cell r="EK188">
            <v>80.18177438033787</v>
          </cell>
          <cell r="EL188">
            <v>99.782620559809999</v>
          </cell>
          <cell r="EM188">
            <v>73.938314882557449</v>
          </cell>
          <cell r="EN188">
            <v>117.84431569677581</v>
          </cell>
          <cell r="EO188">
            <v>111.3571636601135</v>
          </cell>
          <cell r="EP188">
            <v>171.70797091491627</v>
          </cell>
          <cell r="EQ188">
            <v>97.638973277560865</v>
          </cell>
          <cell r="ER188">
            <v>88.477677676790393</v>
          </cell>
          <cell r="ES188">
            <v>105.4835460825697</v>
          </cell>
          <cell r="ET188">
            <v>98.537425568221366</v>
          </cell>
          <cell r="EU188">
            <v>81.198774733360665</v>
          </cell>
          <cell r="EV188">
            <v>68.047891304267139</v>
          </cell>
          <cell r="EW188">
            <v>119.07117269156593</v>
          </cell>
          <cell r="EX188">
            <v>121.89121367704185</v>
          </cell>
          <cell r="EY188">
            <v>77.870748377225354</v>
          </cell>
          <cell r="EZ188">
            <v>136.31682903923269</v>
          </cell>
          <cell r="FA188">
            <v>136.79447508738608</v>
          </cell>
          <cell r="FB188">
            <v>95.266733214606006</v>
          </cell>
          <cell r="FC188">
            <v>77.425868259044037</v>
          </cell>
          <cell r="FD188">
            <v>89.453741812129749</v>
          </cell>
          <cell r="FE188">
            <v>152.34371386456115</v>
          </cell>
          <cell r="FF188">
            <v>96.359977877498252</v>
          </cell>
          <cell r="FG188">
            <v>81.487823401479702</v>
          </cell>
          <cell r="FH188">
            <v>159.89699580540824</v>
          </cell>
          <cell r="FI188">
            <v>81.988985235620135</v>
          </cell>
          <cell r="FJ188">
            <v>100.78521586225246</v>
          </cell>
          <cell r="FK188">
            <v>112.94588411986975</v>
          </cell>
          <cell r="FL188">
            <v>75.090054848478445</v>
          </cell>
          <cell r="FM188">
            <v>77.282979380629911</v>
          </cell>
          <cell r="FN188">
            <v>103.79989122409766</v>
          </cell>
          <cell r="FO188">
            <v>140.07072652827168</v>
          </cell>
          <cell r="FP188">
            <v>70.771230178354131</v>
          </cell>
          <cell r="FQ188">
            <v>96.055641861480282</v>
          </cell>
          <cell r="FR188">
            <v>103.37758311990751</v>
          </cell>
          <cell r="FS188">
            <v>87.300816359624918</v>
          </cell>
          <cell r="FT188">
            <v>113.59434851625079</v>
          </cell>
          <cell r="FU188">
            <v>120.58145880825786</v>
          </cell>
          <cell r="FV188">
            <v>91.455726135025586</v>
          </cell>
          <cell r="FW188">
            <v>90.334714398711156</v>
          </cell>
          <cell r="FX188">
            <v>92.855189804471991</v>
          </cell>
          <cell r="FY188">
            <v>118.41490406237192</v>
          </cell>
          <cell r="FZ188">
            <v>143.47691745941594</v>
          </cell>
          <cell r="GA188">
            <v>98.757321154174747</v>
          </cell>
          <cell r="GB188">
            <v>104.35086022320014</v>
          </cell>
          <cell r="GC188">
            <v>122.16926810502579</v>
          </cell>
          <cell r="GD188">
            <v>124.52737695370628</v>
          </cell>
          <cell r="GE188">
            <v>106.06169959654478</v>
          </cell>
          <cell r="GF188">
            <v>76.511343683079673</v>
          </cell>
          <cell r="GG188">
            <v>124.59389328938352</v>
          </cell>
          <cell r="GH188">
            <v>98.576436075321368</v>
          </cell>
          <cell r="GI188">
            <v>93.640793243372812</v>
          </cell>
          <cell r="GJ188">
            <v>104.58803993431437</v>
          </cell>
          <cell r="GK188">
            <v>76.820853920324708</v>
          </cell>
          <cell r="GL188">
            <v>102.07791826338654</v>
          </cell>
          <cell r="GM188">
            <v>104.26298692748027</v>
          </cell>
          <cell r="GN188">
            <v>122.74171732462916</v>
          </cell>
          <cell r="GO188">
            <v>92.850709648264058</v>
          </cell>
          <cell r="GP188">
            <v>92.38528036343601</v>
          </cell>
          <cell r="GQ188">
            <v>79.290684801273926</v>
          </cell>
          <cell r="GR188">
            <v>103.829747702129</v>
          </cell>
          <cell r="GS188">
            <v>120.32534026189494</v>
          </cell>
          <cell r="GT188">
            <v>94.650858599535937</v>
          </cell>
          <cell r="GU188">
            <v>117.75358227766932</v>
          </cell>
          <cell r="GV188">
            <v>89.643522439796257</v>
          </cell>
          <cell r="GW188">
            <v>69.007439606072239</v>
          </cell>
          <cell r="GX188">
            <v>99.238001375627576</v>
          </cell>
          <cell r="GY188">
            <v>85.79150136059009</v>
          </cell>
          <cell r="GZ188">
            <v>137.98856443361271</v>
          </cell>
          <cell r="HA188">
            <v>137.91525582385191</v>
          </cell>
          <cell r="HB188">
            <v>106.22193522209916</v>
          </cell>
          <cell r="HC188">
            <v>112.91279775445477</v>
          </cell>
          <cell r="HD188">
            <v>131.72124702695851</v>
          </cell>
          <cell r="HE188">
            <v>130.83058055250851</v>
          </cell>
          <cell r="HF188">
            <v>100.68766376137907</v>
          </cell>
          <cell r="HG188">
            <v>102.78644078196412</v>
          </cell>
          <cell r="HH188">
            <v>80.872774111878243</v>
          </cell>
          <cell r="HI188">
            <v>117.35142446255225</v>
          </cell>
          <cell r="HJ188">
            <v>104.83677089146167</v>
          </cell>
          <cell r="HK188">
            <v>101.84528889292251</v>
          </cell>
          <cell r="HL188">
            <v>166.0270044735565</v>
          </cell>
          <cell r="HM188">
            <v>122.58410490793182</v>
          </cell>
          <cell r="HN188">
            <v>78.258177634675164</v>
          </cell>
          <cell r="HO188">
            <v>96.080896975170589</v>
          </cell>
          <cell r="HP188">
            <v>128.44216202879556</v>
          </cell>
          <cell r="HQ188">
            <v>73.604787506057761</v>
          </cell>
          <cell r="HR188">
            <v>89.920987721129308</v>
          </cell>
          <cell r="HS188">
            <v>118.08887058485573</v>
          </cell>
          <cell r="HT188">
            <v>132.01707920252244</v>
          </cell>
          <cell r="HU188">
            <v>102.02819721168652</v>
          </cell>
          <cell r="HV188">
            <v>116.78088941230654</v>
          </cell>
          <cell r="HW188">
            <v>54.242504622014394</v>
          </cell>
          <cell r="HX188">
            <v>68.827996917629918</v>
          </cell>
          <cell r="HY188">
            <v>85.175864701693754</v>
          </cell>
          <cell r="HZ188">
            <v>118.32740882187194</v>
          </cell>
          <cell r="IA188">
            <v>67.188837184202399</v>
          </cell>
          <cell r="IB188">
            <v>115.48971194547138</v>
          </cell>
          <cell r="IC188">
            <v>95.932786263940969</v>
          </cell>
          <cell r="ID188">
            <v>102.63915728953957</v>
          </cell>
          <cell r="IE188">
            <v>100.64348687502965</v>
          </cell>
          <cell r="IF188">
            <v>90.028940906823905</v>
          </cell>
          <cell r="IG188">
            <v>83.109337066622288</v>
          </cell>
          <cell r="IH188">
            <v>93.57662859938543</v>
          </cell>
          <cell r="II188">
            <v>84.592678415377577</v>
          </cell>
          <cell r="IJ188">
            <v>109.74743391400089</v>
          </cell>
          <cell r="IK188">
            <v>72.494286558098679</v>
          </cell>
          <cell r="IL188">
            <v>112.96271707102385</v>
          </cell>
          <cell r="IM188">
            <v>108.93266075639448</v>
          </cell>
          <cell r="IN188">
            <v>117.93153716994004</v>
          </cell>
          <cell r="IO188">
            <v>109.98403078718947</v>
          </cell>
          <cell r="IP188">
            <v>138.35405708736775</v>
          </cell>
          <cell r="IQ188">
            <v>119.4068612563221</v>
          </cell>
          <cell r="IR188">
            <v>85.595278268919955</v>
          </cell>
          <cell r="IS188">
            <v>116.35390314071921</v>
          </cell>
          <cell r="IT188">
            <v>127.41761976415955</v>
          </cell>
          <cell r="IU188">
            <v>93.464685461902633</v>
          </cell>
          <cell r="IV188">
            <v>77.672364623841105</v>
          </cell>
          <cell r="IW188">
            <v>69.984651633625631</v>
          </cell>
          <cell r="IX188">
            <v>112.50638227168004</v>
          </cell>
          <cell r="IY188">
            <v>112.33399336646904</v>
          </cell>
        </row>
        <row r="189">
          <cell r="J189">
            <v>84.11070870564393</v>
          </cell>
          <cell r="K189">
            <v>85.380450146196694</v>
          </cell>
          <cell r="L189">
            <v>102.50401892998755</v>
          </cell>
          <cell r="M189">
            <v>117.5761554806475</v>
          </cell>
          <cell r="N189">
            <v>87.150157271134077</v>
          </cell>
          <cell r="O189">
            <v>120.09534050096349</v>
          </cell>
          <cell r="P189">
            <v>104.72953886013858</v>
          </cell>
          <cell r="Q189">
            <v>96.753426330161474</v>
          </cell>
          <cell r="R189">
            <v>89.174606748955611</v>
          </cell>
          <cell r="S189">
            <v>81.470377432914319</v>
          </cell>
          <cell r="T189">
            <v>84.821321848764839</v>
          </cell>
          <cell r="U189">
            <v>72.939696452348045</v>
          </cell>
          <cell r="V189">
            <v>91.636909408599536</v>
          </cell>
          <cell r="W189">
            <v>66.630396249964591</v>
          </cell>
          <cell r="X189">
            <v>131.8225215945449</v>
          </cell>
          <cell r="Y189">
            <v>113.24328597552653</v>
          </cell>
          <cell r="Z189">
            <v>88.272626348395391</v>
          </cell>
          <cell r="AA189">
            <v>116.71217750952066</v>
          </cell>
          <cell r="AB189">
            <v>141.62391189426864</v>
          </cell>
          <cell r="AC189">
            <v>118.64151957810539</v>
          </cell>
          <cell r="AD189">
            <v>73.585615429345935</v>
          </cell>
          <cell r="AE189">
            <v>100.09211873941415</v>
          </cell>
          <cell r="AF189">
            <v>97.410947813057589</v>
          </cell>
          <cell r="AG189">
            <v>100.82352963360582</v>
          </cell>
          <cell r="AH189">
            <v>76.757190130067201</v>
          </cell>
          <cell r="AI189">
            <v>95.431057673537893</v>
          </cell>
          <cell r="AJ189">
            <v>100.54014755835021</v>
          </cell>
          <cell r="AK189">
            <v>94.00109257406136</v>
          </cell>
          <cell r="AL189">
            <v>132.89050439771469</v>
          </cell>
          <cell r="AM189">
            <v>78.253304394189527</v>
          </cell>
          <cell r="AN189">
            <v>129.811190083192</v>
          </cell>
          <cell r="AO189">
            <v>92.996347469765865</v>
          </cell>
          <cell r="AP189">
            <v>70.665236926439931</v>
          </cell>
          <cell r="AQ189">
            <v>99.226806221217359</v>
          </cell>
          <cell r="AR189">
            <v>61.971155407011935</v>
          </cell>
          <cell r="AS189">
            <v>131.90500343304817</v>
          </cell>
          <cell r="AT189">
            <v>88.503764653276164</v>
          </cell>
          <cell r="AU189">
            <v>121.15010540177298</v>
          </cell>
          <cell r="AV189">
            <v>74.014303898499023</v>
          </cell>
          <cell r="AW189">
            <v>103.88457341648845</v>
          </cell>
          <cell r="AX189">
            <v>129.65783616157537</v>
          </cell>
          <cell r="AY189">
            <v>97.133351728902184</v>
          </cell>
          <cell r="AZ189">
            <v>121.78740401668944</v>
          </cell>
          <cell r="BA189">
            <v>134.64334983031807</v>
          </cell>
          <cell r="BB189">
            <v>97.413802484529285</v>
          </cell>
          <cell r="BC189">
            <v>116.58607525443134</v>
          </cell>
          <cell r="BD189">
            <v>114.14796801358939</v>
          </cell>
          <cell r="BE189">
            <v>124.61078767995427</v>
          </cell>
          <cell r="BF189">
            <v>103.51388043556129</v>
          </cell>
          <cell r="BG189">
            <v>96.476735412063988</v>
          </cell>
          <cell r="BH189">
            <v>91.868492487417242</v>
          </cell>
          <cell r="BI189">
            <v>82.309631553205833</v>
          </cell>
          <cell r="BJ189">
            <v>105.84480648532309</v>
          </cell>
          <cell r="BK189">
            <v>87.648206567951718</v>
          </cell>
          <cell r="BL189">
            <v>87.88893878523352</v>
          </cell>
          <cell r="BM189">
            <v>108.98515228634126</v>
          </cell>
          <cell r="BN189">
            <v>130.21414568408585</v>
          </cell>
          <cell r="BO189">
            <v>93.001087417885586</v>
          </cell>
          <cell r="BP189">
            <v>119.40314534958085</v>
          </cell>
          <cell r="BQ189">
            <v>82.207977391258822</v>
          </cell>
          <cell r="BR189">
            <v>93.418339957511478</v>
          </cell>
          <cell r="BS189">
            <v>84.146279073387888</v>
          </cell>
          <cell r="BT189">
            <v>115.50791989560568</v>
          </cell>
          <cell r="BU189">
            <v>84.841205378740952</v>
          </cell>
          <cell r="BV189">
            <v>122.8839494258583</v>
          </cell>
          <cell r="BW189">
            <v>102.25819707879181</v>
          </cell>
          <cell r="BX189">
            <v>110.41408638960267</v>
          </cell>
          <cell r="BY189">
            <v>83.021161178235261</v>
          </cell>
          <cell r="BZ189">
            <v>102.53483664107573</v>
          </cell>
          <cell r="CA189">
            <v>86.890478711496343</v>
          </cell>
          <cell r="CB189">
            <v>97.077410547703764</v>
          </cell>
          <cell r="CC189">
            <v>98.704680489649576</v>
          </cell>
          <cell r="CD189">
            <v>94.624779214596643</v>
          </cell>
          <cell r="CE189">
            <v>113.81016345695845</v>
          </cell>
          <cell r="CF189">
            <v>101.38460127347389</v>
          </cell>
          <cell r="CG189">
            <v>151.4153854000038</v>
          </cell>
          <cell r="CH189">
            <v>105.34542477687742</v>
          </cell>
          <cell r="CI189">
            <v>98.399909133423051</v>
          </cell>
          <cell r="CJ189">
            <v>117.97921164587495</v>
          </cell>
          <cell r="CK189">
            <v>66.932948748748885</v>
          </cell>
          <cell r="CL189">
            <v>148.25821319989439</v>
          </cell>
          <cell r="CM189">
            <v>132.02538270020943</v>
          </cell>
          <cell r="CN189">
            <v>80.788124187620127</v>
          </cell>
          <cell r="CO189">
            <v>131.73993416312061</v>
          </cell>
          <cell r="CP189">
            <v>85.64170809157622</v>
          </cell>
          <cell r="CQ189">
            <v>118.34413042917842</v>
          </cell>
          <cell r="CR189">
            <v>116.17254121366288</v>
          </cell>
          <cell r="CS189">
            <v>143.0530866166479</v>
          </cell>
          <cell r="CT189">
            <v>129.09419562341805</v>
          </cell>
          <cell r="CU189">
            <v>109.15553626554147</v>
          </cell>
          <cell r="CV189">
            <v>111.43732723616503</v>
          </cell>
          <cell r="CW189">
            <v>113.16958146310839</v>
          </cell>
          <cell r="CX189">
            <v>95.865385758806568</v>
          </cell>
          <cell r="CY189">
            <v>51.219236835889333</v>
          </cell>
          <cell r="CZ189">
            <v>120.02586857947945</v>
          </cell>
          <cell r="DA189">
            <v>128.41796409931391</v>
          </cell>
          <cell r="DB189">
            <v>86.848933234681823</v>
          </cell>
          <cell r="DC189">
            <v>116.20406857468895</v>
          </cell>
          <cell r="DD189">
            <v>131.72241105027268</v>
          </cell>
          <cell r="DE189">
            <v>139.98706160724944</v>
          </cell>
          <cell r="DF189">
            <v>120.02584402264296</v>
          </cell>
          <cell r="DG189">
            <v>142.18892165369482</v>
          </cell>
          <cell r="DH189">
            <v>124.40334687752824</v>
          </cell>
          <cell r="DI189">
            <v>139.85771925841485</v>
          </cell>
          <cell r="DJ189">
            <v>100.36142204101796</v>
          </cell>
          <cell r="DK189">
            <v>99.919459716411055</v>
          </cell>
          <cell r="DL189">
            <v>118.34685020083015</v>
          </cell>
          <cell r="DM189">
            <v>122.08612566714659</v>
          </cell>
          <cell r="DN189">
            <v>111.20291232007949</v>
          </cell>
          <cell r="DO189">
            <v>70.456339381856566</v>
          </cell>
          <cell r="DP189">
            <v>113.7615101261386</v>
          </cell>
          <cell r="DQ189">
            <v>119.17685032594346</v>
          </cell>
          <cell r="DR189">
            <v>103.34580468531068</v>
          </cell>
          <cell r="DS189">
            <v>119.58881042092014</v>
          </cell>
          <cell r="DT189">
            <v>89.278971548428231</v>
          </cell>
          <cell r="DU189">
            <v>129.5359426505276</v>
          </cell>
          <cell r="DV189">
            <v>103.08101008342035</v>
          </cell>
          <cell r="DW189">
            <v>121.05240916725977</v>
          </cell>
          <cell r="DX189">
            <v>69.441267061906473</v>
          </cell>
          <cell r="DY189">
            <v>120.20937763307782</v>
          </cell>
          <cell r="DZ189">
            <v>90.846136968290949</v>
          </cell>
          <cell r="EA189">
            <v>92.9597141793502</v>
          </cell>
          <cell r="EB189">
            <v>89.434006932029689</v>
          </cell>
          <cell r="EC189">
            <v>121.73689983906722</v>
          </cell>
          <cell r="ED189">
            <v>116.04807331297539</v>
          </cell>
          <cell r="EE189">
            <v>107.56357907152038</v>
          </cell>
          <cell r="EF189">
            <v>111.87929564623221</v>
          </cell>
          <cell r="EG189">
            <v>107.33186606867331</v>
          </cell>
          <cell r="EH189">
            <v>99.585121329460478</v>
          </cell>
          <cell r="EI189">
            <v>108.92069646259453</v>
          </cell>
          <cell r="EJ189">
            <v>86.308663107096677</v>
          </cell>
          <cell r="EK189">
            <v>79.991299742460441</v>
          </cell>
          <cell r="EL189">
            <v>97.861013431554198</v>
          </cell>
          <cell r="EM189">
            <v>74.747142599616041</v>
          </cell>
          <cell r="EN189">
            <v>118.32978695184879</v>
          </cell>
          <cell r="EO189">
            <v>113.28161764122783</v>
          </cell>
          <cell r="EP189">
            <v>173.88661932045179</v>
          </cell>
          <cell r="EQ189">
            <v>98.013298420693772</v>
          </cell>
          <cell r="ER189">
            <v>89.629994177873513</v>
          </cell>
          <cell r="ES189">
            <v>104.64135869682488</v>
          </cell>
          <cell r="ET189">
            <v>102.53590091161878</v>
          </cell>
          <cell r="EU189">
            <v>83.0218783702134</v>
          </cell>
          <cell r="EV189">
            <v>66.640099303250679</v>
          </cell>
          <cell r="EW189">
            <v>120.898023051845</v>
          </cell>
          <cell r="EX189">
            <v>123.63836803512658</v>
          </cell>
          <cell r="EY189">
            <v>76.543202900963976</v>
          </cell>
          <cell r="EZ189">
            <v>137.41919597356076</v>
          </cell>
          <cell r="FA189">
            <v>140.03571685293815</v>
          </cell>
          <cell r="FB189">
            <v>94.617051407761863</v>
          </cell>
          <cell r="FC189">
            <v>77.101569079023776</v>
          </cell>
          <cell r="FD189">
            <v>91.968179213408632</v>
          </cell>
          <cell r="FE189">
            <v>151.18318365368083</v>
          </cell>
          <cell r="FF189">
            <v>93.936197672576199</v>
          </cell>
          <cell r="FG189">
            <v>81.345727293800678</v>
          </cell>
          <cell r="FH189">
            <v>160.53805440211323</v>
          </cell>
          <cell r="FI189">
            <v>82.892535840865037</v>
          </cell>
          <cell r="FJ189">
            <v>99.625913732382003</v>
          </cell>
          <cell r="FK189">
            <v>115.8014575399323</v>
          </cell>
          <cell r="FL189">
            <v>74.552443283559612</v>
          </cell>
          <cell r="FM189">
            <v>76.491097843331247</v>
          </cell>
          <cell r="FN189">
            <v>105.10434730393033</v>
          </cell>
          <cell r="FO189">
            <v>137.60540403926322</v>
          </cell>
          <cell r="FP189">
            <v>69.448237490873723</v>
          </cell>
          <cell r="FQ189">
            <v>96.774827657610516</v>
          </cell>
          <cell r="FR189">
            <v>103.4430580876452</v>
          </cell>
          <cell r="FS189">
            <v>89.274777556254264</v>
          </cell>
          <cell r="FT189">
            <v>116.34404434189234</v>
          </cell>
          <cell r="FU189">
            <v>121.76872103432407</v>
          </cell>
          <cell r="FV189">
            <v>92.272003885006214</v>
          </cell>
          <cell r="FW189">
            <v>88.508248062059565</v>
          </cell>
          <cell r="FX189">
            <v>92.748407425238796</v>
          </cell>
          <cell r="FY189">
            <v>119.52083209887361</v>
          </cell>
          <cell r="FZ189">
            <v>143.70521943712143</v>
          </cell>
          <cell r="GA189">
            <v>97.32524644749958</v>
          </cell>
          <cell r="GB189">
            <v>103.77223146840747</v>
          </cell>
          <cell r="GC189">
            <v>125.70204417543374</v>
          </cell>
          <cell r="GD189">
            <v>121.73397011187434</v>
          </cell>
          <cell r="GE189">
            <v>105.98087881014149</v>
          </cell>
          <cell r="GF189">
            <v>77.098983491049168</v>
          </cell>
          <cell r="GG189">
            <v>121.299400241477</v>
          </cell>
          <cell r="GH189">
            <v>101.9840848541871</v>
          </cell>
          <cell r="GI189">
            <v>92.543924024825301</v>
          </cell>
          <cell r="GJ189">
            <v>104.3364382662544</v>
          </cell>
          <cell r="GK189">
            <v>77.440418534145635</v>
          </cell>
          <cell r="GL189">
            <v>104.95709851024179</v>
          </cell>
          <cell r="GM189">
            <v>103.45137229882998</v>
          </cell>
          <cell r="GN189">
            <v>122.16103469198468</v>
          </cell>
          <cell r="GO189">
            <v>93.345913538087615</v>
          </cell>
          <cell r="GP189">
            <v>93.379117727737778</v>
          </cell>
          <cell r="GQ189">
            <v>81.270135767106595</v>
          </cell>
          <cell r="GR189">
            <v>102.94661080061216</v>
          </cell>
          <cell r="GS189">
            <v>121.44404467823598</v>
          </cell>
          <cell r="GT189">
            <v>94.258953134410859</v>
          </cell>
          <cell r="GU189">
            <v>119.19367786178448</v>
          </cell>
          <cell r="GV189">
            <v>88.357309850437858</v>
          </cell>
          <cell r="GW189">
            <v>69.55067983311352</v>
          </cell>
          <cell r="GX189">
            <v>99.345074022207896</v>
          </cell>
          <cell r="GY189">
            <v>87.740847329002449</v>
          </cell>
          <cell r="GZ189">
            <v>135.52633520164258</v>
          </cell>
          <cell r="HA189">
            <v>137.37560661421045</v>
          </cell>
          <cell r="HB189">
            <v>107.19194687551442</v>
          </cell>
          <cell r="HC189">
            <v>113.21825634004375</v>
          </cell>
          <cell r="HD189">
            <v>133.88923479935019</v>
          </cell>
          <cell r="HE189">
            <v>131.11797224487324</v>
          </cell>
          <cell r="HF189">
            <v>99.506231620677426</v>
          </cell>
          <cell r="HG189">
            <v>101.58489144551297</v>
          </cell>
          <cell r="HH189">
            <v>81.184544294817883</v>
          </cell>
          <cell r="HI189">
            <v>117.4760572119296</v>
          </cell>
          <cell r="HJ189">
            <v>103.14581948251165</v>
          </cell>
          <cell r="HK189">
            <v>101.43346829850934</v>
          </cell>
          <cell r="HL189">
            <v>168.35495304377963</v>
          </cell>
          <cell r="HM189">
            <v>125.28949013282941</v>
          </cell>
          <cell r="HN189">
            <v>76.455359308715614</v>
          </cell>
          <cell r="HO189">
            <v>92.961177168442902</v>
          </cell>
          <cell r="HP189">
            <v>129.72914972801087</v>
          </cell>
          <cell r="HQ189">
            <v>72.591095358430877</v>
          </cell>
          <cell r="HR189">
            <v>89.990073515834681</v>
          </cell>
          <cell r="HS189">
            <v>118.64117310080734</v>
          </cell>
          <cell r="HT189">
            <v>136.05263815470076</v>
          </cell>
          <cell r="HU189">
            <v>103.61148330239303</v>
          </cell>
          <cell r="HV189">
            <v>114.69173695726069</v>
          </cell>
          <cell r="HW189">
            <v>54.015203834988611</v>
          </cell>
          <cell r="HX189">
            <v>67.537071753908023</v>
          </cell>
          <cell r="HY189">
            <v>86.878679476391156</v>
          </cell>
          <cell r="HZ189">
            <v>115.5151171594301</v>
          </cell>
          <cell r="IA189">
            <v>66.206542560478525</v>
          </cell>
          <cell r="IB189">
            <v>114.99706335299702</v>
          </cell>
          <cell r="IC189">
            <v>95.706637731780788</v>
          </cell>
          <cell r="ID189">
            <v>102.92768066422923</v>
          </cell>
          <cell r="IE189">
            <v>101.06024539985998</v>
          </cell>
          <cell r="IF189">
            <v>90.278314548745612</v>
          </cell>
          <cell r="IG189">
            <v>82.55586857395096</v>
          </cell>
          <cell r="IH189">
            <v>94.812366326694843</v>
          </cell>
          <cell r="II189">
            <v>82.352526674664318</v>
          </cell>
          <cell r="IJ189">
            <v>113.18342540336637</v>
          </cell>
          <cell r="IK189">
            <v>72.990415555342338</v>
          </cell>
          <cell r="IL189">
            <v>111.73007501281104</v>
          </cell>
          <cell r="IM189">
            <v>107.03125717452335</v>
          </cell>
          <cell r="IN189">
            <v>120.68501490234409</v>
          </cell>
          <cell r="IO189">
            <v>108.51417455910556</v>
          </cell>
          <cell r="IP189">
            <v>139.29090883787737</v>
          </cell>
          <cell r="IQ189">
            <v>117.91361800556163</v>
          </cell>
          <cell r="IR189">
            <v>87.265899429347414</v>
          </cell>
          <cell r="IS189">
            <v>115.55913783782933</v>
          </cell>
          <cell r="IT189">
            <v>124.37711406126503</v>
          </cell>
          <cell r="IU189">
            <v>93.547738103534329</v>
          </cell>
          <cell r="IV189">
            <v>77.966465631872921</v>
          </cell>
          <cell r="IW189">
            <v>68.535861182163259</v>
          </cell>
          <cell r="IX189">
            <v>112.1843865476243</v>
          </cell>
          <cell r="IY189">
            <v>113.49686486760321</v>
          </cell>
        </row>
        <row r="190">
          <cell r="J190">
            <v>83.417421017527658</v>
          </cell>
          <cell r="K190">
            <v>84.002798596534618</v>
          </cell>
          <cell r="L190">
            <v>103.85729790652728</v>
          </cell>
          <cell r="M190">
            <v>119.49755498430916</v>
          </cell>
          <cell r="N190">
            <v>85.512624572227907</v>
          </cell>
          <cell r="O190">
            <v>120.16355114138948</v>
          </cell>
          <cell r="P190">
            <v>106.15858431404438</v>
          </cell>
          <cell r="Q190">
            <v>98.441054399547269</v>
          </cell>
          <cell r="R190">
            <v>87.768406313524309</v>
          </cell>
          <cell r="S190">
            <v>81.22225846456061</v>
          </cell>
          <cell r="T190">
            <v>83.512488545026272</v>
          </cell>
          <cell r="U190">
            <v>72.998347478817863</v>
          </cell>
          <cell r="V190">
            <v>89.853932342403709</v>
          </cell>
          <cell r="W190">
            <v>65.718826831757667</v>
          </cell>
          <cell r="X190">
            <v>132.09629497748213</v>
          </cell>
          <cell r="Y190">
            <v>111.04211397016532</v>
          </cell>
          <cell r="Z190">
            <v>88.827581832538257</v>
          </cell>
          <cell r="AA190">
            <v>116.90469540867439</v>
          </cell>
          <cell r="AB190">
            <v>138.19570179729061</v>
          </cell>
          <cell r="AC190">
            <v>115.75729025033831</v>
          </cell>
          <cell r="AD190">
            <v>72.971799595702009</v>
          </cell>
          <cell r="AE190">
            <v>99.673662357733548</v>
          </cell>
          <cell r="AF190">
            <v>94.83127831614442</v>
          </cell>
          <cell r="AG190">
            <v>102.72752715564765</v>
          </cell>
          <cell r="AH190">
            <v>77.572424563958521</v>
          </cell>
          <cell r="AI190">
            <v>94.631644167822074</v>
          </cell>
          <cell r="AJ190">
            <v>100.84065111869086</v>
          </cell>
          <cell r="AK190">
            <v>96.343106235399077</v>
          </cell>
          <cell r="AL190">
            <v>133.35783547190175</v>
          </cell>
          <cell r="AM190">
            <v>79.366113180617248</v>
          </cell>
          <cell r="AN190">
            <v>130.14960244750935</v>
          </cell>
          <cell r="AO190">
            <v>92.919737932147839</v>
          </cell>
          <cell r="AP190">
            <v>71.005613238706445</v>
          </cell>
          <cell r="AQ190">
            <v>97.689680769392155</v>
          </cell>
          <cell r="AR190">
            <v>61.824989310525524</v>
          </cell>
          <cell r="AS190">
            <v>128.45418093269643</v>
          </cell>
          <cell r="AT190">
            <v>90.215298783641202</v>
          </cell>
          <cell r="AU190">
            <v>124.11343582599888</v>
          </cell>
          <cell r="AV190">
            <v>73.79750813928257</v>
          </cell>
          <cell r="AW190">
            <v>103.31241286930236</v>
          </cell>
          <cell r="AX190">
            <v>129.80566184154299</v>
          </cell>
          <cell r="AY190">
            <v>99.01676453148464</v>
          </cell>
          <cell r="AZ190">
            <v>121.04203928912804</v>
          </cell>
          <cell r="BA190">
            <v>134.40087665912793</v>
          </cell>
          <cell r="BB190">
            <v>101.07993042480577</v>
          </cell>
          <cell r="BC190">
            <v>119.3921848451085</v>
          </cell>
          <cell r="BD190">
            <v>116.36944801013192</v>
          </cell>
          <cell r="BE190">
            <v>124.39737183002336</v>
          </cell>
          <cell r="BF190">
            <v>104.38330967994482</v>
          </cell>
          <cell r="BG190">
            <v>96.455133358723771</v>
          </cell>
          <cell r="BH190">
            <v>92.56076598498241</v>
          </cell>
          <cell r="BI190">
            <v>83.293625928268312</v>
          </cell>
          <cell r="BJ190">
            <v>103.00030974195899</v>
          </cell>
          <cell r="BK190">
            <v>88.318549596309367</v>
          </cell>
          <cell r="BL190">
            <v>86.445928812236488</v>
          </cell>
          <cell r="BM190">
            <v>108.35109955632882</v>
          </cell>
          <cell r="BN190">
            <v>127.97296343288873</v>
          </cell>
          <cell r="BO190">
            <v>91.256830885659895</v>
          </cell>
          <cell r="BP190">
            <v>118.88836374249581</v>
          </cell>
          <cell r="BQ190">
            <v>82.300169503622243</v>
          </cell>
          <cell r="BR190">
            <v>94.907838756381551</v>
          </cell>
          <cell r="BS190">
            <v>82.959668622946538</v>
          </cell>
          <cell r="BT190">
            <v>115.85829675821415</v>
          </cell>
          <cell r="BU190">
            <v>84.67880941577458</v>
          </cell>
          <cell r="BV190">
            <v>122.04062250874139</v>
          </cell>
          <cell r="BW190">
            <v>100.56737482801508</v>
          </cell>
          <cell r="BX190">
            <v>109.10204802720112</v>
          </cell>
          <cell r="BY190">
            <v>83.282548831959147</v>
          </cell>
          <cell r="BZ190">
            <v>102.03251207036466</v>
          </cell>
          <cell r="CA190">
            <v>86.77365082615313</v>
          </cell>
          <cell r="CB190">
            <v>97.728806583425708</v>
          </cell>
          <cell r="CC190">
            <v>98.872707432456252</v>
          </cell>
          <cell r="CD190">
            <v>96.336856161499966</v>
          </cell>
          <cell r="CE190">
            <v>115.87894659280082</v>
          </cell>
          <cell r="CF190">
            <v>99.196127343352813</v>
          </cell>
          <cell r="CG190">
            <v>153.44731772231125</v>
          </cell>
          <cell r="CH190">
            <v>106.77227511699482</v>
          </cell>
          <cell r="CI190">
            <v>100.13913872260744</v>
          </cell>
          <cell r="CJ190">
            <v>121.91184276086628</v>
          </cell>
          <cell r="CK190">
            <v>66.31342766819715</v>
          </cell>
          <cell r="CL190">
            <v>149.15220290304239</v>
          </cell>
          <cell r="CM190">
            <v>129.36372358103802</v>
          </cell>
          <cell r="CN190">
            <v>80.062240622270394</v>
          </cell>
          <cell r="CO190">
            <v>133.65964946599175</v>
          </cell>
          <cell r="CP190">
            <v>85.650551022013374</v>
          </cell>
          <cell r="CQ190">
            <v>119.81659271528076</v>
          </cell>
          <cell r="CR190">
            <v>119.68862204439608</v>
          </cell>
          <cell r="CS190">
            <v>142.76599873789399</v>
          </cell>
          <cell r="CT190">
            <v>128.59083003189019</v>
          </cell>
          <cell r="CU190">
            <v>111.97645464570897</v>
          </cell>
          <cell r="CV190">
            <v>110.5678138125101</v>
          </cell>
          <cell r="CW190">
            <v>111.93370627187774</v>
          </cell>
          <cell r="CX190">
            <v>97.526366442348888</v>
          </cell>
          <cell r="CY190">
            <v>51.116628352657557</v>
          </cell>
          <cell r="CZ190">
            <v>119.04754628707678</v>
          </cell>
          <cell r="DA190">
            <v>127.04386604534774</v>
          </cell>
          <cell r="DB190">
            <v>87.534781514437825</v>
          </cell>
          <cell r="DC190">
            <v>115.66991770448421</v>
          </cell>
          <cell r="DD190">
            <v>127.46586376432168</v>
          </cell>
          <cell r="DE190">
            <v>137.96757350422996</v>
          </cell>
          <cell r="DF190">
            <v>122.00577145094641</v>
          </cell>
          <cell r="DG190">
            <v>142.87057984860965</v>
          </cell>
          <cell r="DH190">
            <v>124.3036823728371</v>
          </cell>
          <cell r="DI190">
            <v>137.12823846994641</v>
          </cell>
          <cell r="DJ190">
            <v>98.779595157619426</v>
          </cell>
          <cell r="DK190">
            <v>99.945323860431202</v>
          </cell>
          <cell r="DL190">
            <v>116.97780552689788</v>
          </cell>
          <cell r="DM190">
            <v>123.48325095527704</v>
          </cell>
          <cell r="DN190">
            <v>113.26188127038714</v>
          </cell>
          <cell r="DO190">
            <v>70.121231274497688</v>
          </cell>
          <cell r="DP190">
            <v>115.82346398868124</v>
          </cell>
          <cell r="DQ190">
            <v>118.24210189466817</v>
          </cell>
          <cell r="DR190">
            <v>102.56545098817574</v>
          </cell>
          <cell r="DS190">
            <v>120.56956084396148</v>
          </cell>
          <cell r="DT190">
            <v>89.149113514450804</v>
          </cell>
          <cell r="DU190">
            <v>128.4623715755331</v>
          </cell>
          <cell r="DV190">
            <v>102.19552523541473</v>
          </cell>
          <cell r="DW190">
            <v>122.65834088618972</v>
          </cell>
          <cell r="DX190">
            <v>70.349394469213664</v>
          </cell>
          <cell r="DY190">
            <v>117.9339298847521</v>
          </cell>
          <cell r="DZ190">
            <v>90.921797569139571</v>
          </cell>
          <cell r="EA190">
            <v>91.954057032153216</v>
          </cell>
          <cell r="EB190">
            <v>90.830901761361488</v>
          </cell>
          <cell r="EC190">
            <v>125.57380943163861</v>
          </cell>
          <cell r="ED190">
            <v>111.99351837612797</v>
          </cell>
          <cell r="EE190">
            <v>108.54152065290508</v>
          </cell>
          <cell r="EF190">
            <v>109.26774063086081</v>
          </cell>
          <cell r="EG190">
            <v>109.15157722021078</v>
          </cell>
          <cell r="EH190">
            <v>102.04857961758967</v>
          </cell>
          <cell r="EI190">
            <v>108.09244243458382</v>
          </cell>
          <cell r="EJ190">
            <v>87.479343851374011</v>
          </cell>
          <cell r="EK190">
            <v>79.049661066681736</v>
          </cell>
          <cell r="EL190">
            <v>98.047228208926342</v>
          </cell>
          <cell r="EM190">
            <v>75.958547624744568</v>
          </cell>
          <cell r="EN190">
            <v>118.77316128753323</v>
          </cell>
          <cell r="EO190">
            <v>111.35900437268039</v>
          </cell>
          <cell r="EP190">
            <v>172.41580965865009</v>
          </cell>
          <cell r="EQ190">
            <v>99.246182583901501</v>
          </cell>
          <cell r="ER190">
            <v>90.809820276660872</v>
          </cell>
          <cell r="ES190">
            <v>104.9312604796034</v>
          </cell>
          <cell r="ET190">
            <v>102.55989028239108</v>
          </cell>
          <cell r="EU190">
            <v>82.606955957006832</v>
          </cell>
          <cell r="EV190">
            <v>67.11931310412173</v>
          </cell>
          <cell r="EW190">
            <v>120.43852042825598</v>
          </cell>
          <cell r="EX190">
            <v>122.77995631710694</v>
          </cell>
          <cell r="EY190">
            <v>76.365552899580138</v>
          </cell>
          <cell r="EZ190">
            <v>136.84962119762295</v>
          </cell>
          <cell r="FA190">
            <v>143.20972001160041</v>
          </cell>
          <cell r="FB190">
            <v>93.26228689184957</v>
          </cell>
          <cell r="FC190">
            <v>77.472354730908449</v>
          </cell>
          <cell r="FD190">
            <v>92.552482750707426</v>
          </cell>
          <cell r="FE190">
            <v>150.27361278768245</v>
          </cell>
          <cell r="FF190">
            <v>96.632279166947725</v>
          </cell>
          <cell r="FG190">
            <v>82.826709356167299</v>
          </cell>
          <cell r="FH190">
            <v>157.84437401047873</v>
          </cell>
          <cell r="FI190">
            <v>83.510121025394881</v>
          </cell>
          <cell r="FJ190">
            <v>97.649284320880426</v>
          </cell>
          <cell r="FK190">
            <v>118.99389455743786</v>
          </cell>
          <cell r="FL190">
            <v>74.025631818073336</v>
          </cell>
          <cell r="FM190">
            <v>76.262547967678145</v>
          </cell>
          <cell r="FN190">
            <v>104.43860388393746</v>
          </cell>
          <cell r="FO190">
            <v>137.20075683584818</v>
          </cell>
          <cell r="FP190">
            <v>69.733750583540271</v>
          </cell>
          <cell r="FQ190">
            <v>96.117803822084213</v>
          </cell>
          <cell r="FR190">
            <v>104.96482335569223</v>
          </cell>
          <cell r="FS190">
            <v>89.20086561058487</v>
          </cell>
          <cell r="FT190">
            <v>116.78864130694627</v>
          </cell>
          <cell r="FU190">
            <v>117.66264067740326</v>
          </cell>
          <cell r="FV190">
            <v>94.049867018349175</v>
          </cell>
          <cell r="FW190">
            <v>87.434161780266749</v>
          </cell>
          <cell r="FX190">
            <v>95.315348687610424</v>
          </cell>
          <cell r="FY190">
            <v>118.40703472899355</v>
          </cell>
          <cell r="FZ190">
            <v>143.18284398092806</v>
          </cell>
          <cell r="GA190">
            <v>95.888881968694974</v>
          </cell>
          <cell r="GB190">
            <v>103.64839968159338</v>
          </cell>
          <cell r="GC190">
            <v>123.12354511268681</v>
          </cell>
          <cell r="GD190">
            <v>122.35062075092154</v>
          </cell>
          <cell r="GE190">
            <v>103.69084809268875</v>
          </cell>
          <cell r="GF190">
            <v>75.912040011106896</v>
          </cell>
          <cell r="GG190">
            <v>122.5140100278588</v>
          </cell>
          <cell r="GH190">
            <v>103.73910085078555</v>
          </cell>
          <cell r="GI190">
            <v>94.844311791720926</v>
          </cell>
          <cell r="GJ190">
            <v>104.54926993890926</v>
          </cell>
          <cell r="GK190">
            <v>77.333026261226166</v>
          </cell>
          <cell r="GL190">
            <v>106.44410237308436</v>
          </cell>
          <cell r="GM190">
            <v>106.45221520566095</v>
          </cell>
          <cell r="GN190">
            <v>121.74003170945042</v>
          </cell>
          <cell r="GO190">
            <v>93.04213798261749</v>
          </cell>
          <cell r="GP190">
            <v>92.950602945562068</v>
          </cell>
          <cell r="GQ190">
            <v>79.668314259252057</v>
          </cell>
          <cell r="GR190">
            <v>100.866087257353</v>
          </cell>
          <cell r="GS190">
            <v>123.15628725625025</v>
          </cell>
          <cell r="GT190">
            <v>90.881624496151886</v>
          </cell>
          <cell r="GU190">
            <v>116.3565860997751</v>
          </cell>
          <cell r="GV190">
            <v>88.716904718703546</v>
          </cell>
          <cell r="GW190">
            <v>70.222900020140102</v>
          </cell>
          <cell r="GX190">
            <v>101.441103115266</v>
          </cell>
          <cell r="GY190">
            <v>87.095123120940883</v>
          </cell>
          <cell r="GZ190">
            <v>136.33940987177422</v>
          </cell>
          <cell r="HA190">
            <v>142.60133745647647</v>
          </cell>
          <cell r="HB190">
            <v>106.57415726057782</v>
          </cell>
          <cell r="HC190">
            <v>108.65723687865525</v>
          </cell>
          <cell r="HD190">
            <v>135.10280231880338</v>
          </cell>
          <cell r="HE190">
            <v>128.96128160103171</v>
          </cell>
          <cell r="HF190">
            <v>99.723418072851686</v>
          </cell>
          <cell r="HG190">
            <v>102.99473570279341</v>
          </cell>
          <cell r="HH190">
            <v>80.851139361790601</v>
          </cell>
          <cell r="HI190">
            <v>119.33094351945974</v>
          </cell>
          <cell r="HJ190">
            <v>103.27634052119993</v>
          </cell>
          <cell r="HK190">
            <v>101.78543816101514</v>
          </cell>
          <cell r="HL190">
            <v>168.71293271336634</v>
          </cell>
          <cell r="HM190">
            <v>127.11209920264376</v>
          </cell>
          <cell r="HN190">
            <v>74.789659338535273</v>
          </cell>
          <cell r="HO190">
            <v>92.707391785983617</v>
          </cell>
          <cell r="HP190">
            <v>128.83998603616601</v>
          </cell>
          <cell r="HQ190">
            <v>74.157128092450677</v>
          </cell>
          <cell r="HR190">
            <v>88.787969812382769</v>
          </cell>
          <cell r="HS190">
            <v>120.65480463365974</v>
          </cell>
          <cell r="HT190">
            <v>139.90596038496594</v>
          </cell>
          <cell r="HU190">
            <v>105.19525519910216</v>
          </cell>
          <cell r="HV190">
            <v>113.84599685458534</v>
          </cell>
          <cell r="HW190">
            <v>52.690350299455645</v>
          </cell>
          <cell r="HX190">
            <v>64.793287412205274</v>
          </cell>
          <cell r="HY190">
            <v>86.203091393427925</v>
          </cell>
          <cell r="HZ190">
            <v>115.6469900190456</v>
          </cell>
          <cell r="IA190">
            <v>67.199762662327586</v>
          </cell>
          <cell r="IB190">
            <v>113.86443688031834</v>
          </cell>
          <cell r="IC190">
            <v>95.754660212224849</v>
          </cell>
          <cell r="ID190">
            <v>103.75343494328142</v>
          </cell>
          <cell r="IE190">
            <v>104.47627449507527</v>
          </cell>
          <cell r="IF190">
            <v>88.741007431723219</v>
          </cell>
          <cell r="IG190">
            <v>81.912578920997888</v>
          </cell>
          <cell r="IH190">
            <v>94.834270930282059</v>
          </cell>
          <cell r="II190">
            <v>83.662525265380097</v>
          </cell>
          <cell r="IJ190">
            <v>115.66348505971141</v>
          </cell>
          <cell r="IK190">
            <v>70.471269362621285</v>
          </cell>
          <cell r="IL190">
            <v>114.76831953793771</v>
          </cell>
          <cell r="IM190">
            <v>107.45231834819901</v>
          </cell>
          <cell r="IN190">
            <v>123.8371550999797</v>
          </cell>
          <cell r="IO190">
            <v>109.89300917282823</v>
          </cell>
          <cell r="IP190">
            <v>142.12055588887213</v>
          </cell>
          <cell r="IQ190">
            <v>114.94010526068942</v>
          </cell>
          <cell r="IR190">
            <v>89.302002933692947</v>
          </cell>
          <cell r="IS190">
            <v>116.87723592627412</v>
          </cell>
          <cell r="IT190">
            <v>128.10622897350038</v>
          </cell>
          <cell r="IU190">
            <v>92.019975622148181</v>
          </cell>
          <cell r="IV190">
            <v>79.262310981044905</v>
          </cell>
          <cell r="IW190">
            <v>69.00628225803591</v>
          </cell>
          <cell r="IX190">
            <v>112.59399326631303</v>
          </cell>
          <cell r="IY190">
            <v>114.40911084250858</v>
          </cell>
        </row>
        <row r="191">
          <cell r="J191">
            <v>83.944503470867915</v>
          </cell>
          <cell r="K191">
            <v>85.426322900361313</v>
          </cell>
          <cell r="L191">
            <v>100.95007004739969</v>
          </cell>
          <cell r="M191">
            <v>120.38783324527424</v>
          </cell>
          <cell r="N191">
            <v>85.468203967201759</v>
          </cell>
          <cell r="O191">
            <v>122.41844096026782</v>
          </cell>
          <cell r="P191">
            <v>104.51243470621894</v>
          </cell>
          <cell r="Q191">
            <v>97.38136597282616</v>
          </cell>
          <cell r="R191">
            <v>87.539397314198268</v>
          </cell>
          <cell r="S191">
            <v>81.560699994432568</v>
          </cell>
          <cell r="T191">
            <v>85.171897541612566</v>
          </cell>
          <cell r="U191">
            <v>73.57106056552557</v>
          </cell>
          <cell r="V191">
            <v>91.315270658043772</v>
          </cell>
          <cell r="W191">
            <v>65.470983999064401</v>
          </cell>
          <cell r="X191">
            <v>131.95747394577322</v>
          </cell>
          <cell r="Y191">
            <v>111.66672311422774</v>
          </cell>
          <cell r="Z191">
            <v>89.820531766461343</v>
          </cell>
          <cell r="AA191">
            <v>118.89920362031276</v>
          </cell>
          <cell r="AB191">
            <v>137.94844537060104</v>
          </cell>
          <cell r="AC191">
            <v>115.46958889303566</v>
          </cell>
          <cell r="AD191">
            <v>73.39055861787331</v>
          </cell>
          <cell r="AE191">
            <v>100.34085684842096</v>
          </cell>
          <cell r="AF191">
            <v>97.022508109936922</v>
          </cell>
          <cell r="AG191">
            <v>103.62251791306187</v>
          </cell>
          <cell r="AH191">
            <v>79.019249618877694</v>
          </cell>
          <cell r="AI191">
            <v>98.355324218799424</v>
          </cell>
          <cell r="AJ191">
            <v>101.40798284097409</v>
          </cell>
          <cell r="AK191">
            <v>98.542253494625911</v>
          </cell>
          <cell r="AL191">
            <v>133.40951015049902</v>
          </cell>
          <cell r="AM191">
            <v>79.027910888810325</v>
          </cell>
          <cell r="AN191">
            <v>132.87931549503361</v>
          </cell>
          <cell r="AO191">
            <v>93.133260441052812</v>
          </cell>
          <cell r="AP191">
            <v>73.203144843282502</v>
          </cell>
          <cell r="AQ191">
            <v>95.620492672159955</v>
          </cell>
          <cell r="AR191">
            <v>61.939094217868131</v>
          </cell>
          <cell r="AS191">
            <v>127.14586991653223</v>
          </cell>
          <cell r="AT191">
            <v>92.596349896595257</v>
          </cell>
          <cell r="AU191">
            <v>120.95244092368912</v>
          </cell>
          <cell r="AV191">
            <v>73.553680606940063</v>
          </cell>
          <cell r="AW191">
            <v>100.43552588489273</v>
          </cell>
          <cell r="AX191">
            <v>130.19436093537269</v>
          </cell>
          <cell r="AY191">
            <v>98.774959314700865</v>
          </cell>
          <cell r="AZ191">
            <v>121.36590133377115</v>
          </cell>
          <cell r="BA191">
            <v>132.62463930488934</v>
          </cell>
          <cell r="BB191">
            <v>102.74537607451393</v>
          </cell>
          <cell r="BC191">
            <v>120.91330069386754</v>
          </cell>
          <cell r="BD191">
            <v>115.32069860792652</v>
          </cell>
          <cell r="BE191">
            <v>122.89763532639085</v>
          </cell>
          <cell r="BF191">
            <v>106.29227760839113</v>
          </cell>
          <cell r="BG191">
            <v>95.848198793173268</v>
          </cell>
          <cell r="BH191">
            <v>92.911454669102483</v>
          </cell>
          <cell r="BI191">
            <v>81.841598691008087</v>
          </cell>
          <cell r="BJ191">
            <v>104.12995462937334</v>
          </cell>
          <cell r="BK191">
            <v>88.863062518732221</v>
          </cell>
          <cell r="BL191">
            <v>86.872238542126254</v>
          </cell>
          <cell r="BM191">
            <v>108.59979053803769</v>
          </cell>
          <cell r="BN191">
            <v>131.34255262391326</v>
          </cell>
          <cell r="BO191">
            <v>89.086112392693892</v>
          </cell>
          <cell r="BP191">
            <v>119.16656044998133</v>
          </cell>
          <cell r="BQ191">
            <v>82.748477179560481</v>
          </cell>
          <cell r="BR191">
            <v>94.720957259156776</v>
          </cell>
          <cell r="BS191">
            <v>84.316189972721219</v>
          </cell>
          <cell r="BT191">
            <v>115.3505798794544</v>
          </cell>
          <cell r="BU191">
            <v>85.214325194605323</v>
          </cell>
          <cell r="BV191">
            <v>124.17195863487581</v>
          </cell>
          <cell r="BW191">
            <v>98.905213624448962</v>
          </cell>
          <cell r="BX191">
            <v>110.58957858395344</v>
          </cell>
          <cell r="BY191">
            <v>81.022362851300969</v>
          </cell>
          <cell r="BZ191">
            <v>105.81512667831871</v>
          </cell>
          <cell r="CA191">
            <v>86.295064118384261</v>
          </cell>
          <cell r="CB191">
            <v>96.489730700234318</v>
          </cell>
          <cell r="CC191">
            <v>96.031481621906565</v>
          </cell>
          <cell r="CD191">
            <v>95.054074014330027</v>
          </cell>
          <cell r="CE191">
            <v>114.06263123327108</v>
          </cell>
          <cell r="CF191">
            <v>99.697266220456044</v>
          </cell>
          <cell r="CG191">
            <v>156.52191735872708</v>
          </cell>
          <cell r="CH191">
            <v>108.12229348712668</v>
          </cell>
          <cell r="CI191">
            <v>101.89781506664353</v>
          </cell>
          <cell r="CJ191">
            <v>120.59167313020863</v>
          </cell>
          <cell r="CK191">
            <v>65.195483234945243</v>
          </cell>
          <cell r="CL191">
            <v>150.04731605693536</v>
          </cell>
          <cell r="CM191">
            <v>127.3870645726866</v>
          </cell>
          <cell r="CN191">
            <v>79.806157300138977</v>
          </cell>
          <cell r="CO191">
            <v>134.32261029297817</v>
          </cell>
          <cell r="CP191">
            <v>86.664903154966552</v>
          </cell>
          <cell r="CQ191">
            <v>122.6169348476669</v>
          </cell>
          <cell r="CR191">
            <v>119.59948101734342</v>
          </cell>
          <cell r="CS191">
            <v>146.94230353081082</v>
          </cell>
          <cell r="CT191">
            <v>129.55287261553977</v>
          </cell>
          <cell r="CU191">
            <v>114.89431329769813</v>
          </cell>
          <cell r="CV191">
            <v>107.5794107798847</v>
          </cell>
          <cell r="CW191">
            <v>111.01699786369809</v>
          </cell>
          <cell r="CX191">
            <v>93.620855947487243</v>
          </cell>
          <cell r="CY191">
            <v>50.680938207720352</v>
          </cell>
          <cell r="CZ191">
            <v>122.51522091692722</v>
          </cell>
          <cell r="DA191">
            <v>129.02560833708691</v>
          </cell>
          <cell r="DB191">
            <v>87.14728953146961</v>
          </cell>
          <cell r="DC191">
            <v>116.63597467034894</v>
          </cell>
          <cell r="DD191">
            <v>125.95631976992864</v>
          </cell>
          <cell r="DE191">
            <v>138.36017846397164</v>
          </cell>
          <cell r="DF191">
            <v>123.16047279539015</v>
          </cell>
          <cell r="DG191">
            <v>145.19439869143289</v>
          </cell>
          <cell r="DH191">
            <v>125.48753436027798</v>
          </cell>
          <cell r="DI191">
            <v>137.42234753775045</v>
          </cell>
          <cell r="DJ191">
            <v>94.440149978415874</v>
          </cell>
          <cell r="DK191">
            <v>99.129874437456323</v>
          </cell>
          <cell r="DL191">
            <v>116.64599911233657</v>
          </cell>
          <cell r="DM191">
            <v>123.74964683103967</v>
          </cell>
          <cell r="DN191">
            <v>111.51045499860302</v>
          </cell>
          <cell r="DO191">
            <v>70.625146533619358</v>
          </cell>
          <cell r="DP191">
            <v>118.98057481254902</v>
          </cell>
          <cell r="DQ191">
            <v>118.07132942460692</v>
          </cell>
          <cell r="DR191">
            <v>104.38856097350853</v>
          </cell>
          <cell r="DS191">
            <v>117.22099768019426</v>
          </cell>
          <cell r="DT191">
            <v>87.326361916531681</v>
          </cell>
          <cell r="DU191">
            <v>128.61659005318205</v>
          </cell>
          <cell r="DV191">
            <v>102.09477546589063</v>
          </cell>
          <cell r="DW191">
            <v>120.04785984155558</v>
          </cell>
          <cell r="DX191">
            <v>70.88695459698333</v>
          </cell>
          <cell r="DY191">
            <v>119.22941612256997</v>
          </cell>
          <cell r="DZ191">
            <v>93.798939982096982</v>
          </cell>
          <cell r="EA191">
            <v>91.579546140106075</v>
          </cell>
          <cell r="EB191">
            <v>91.892394708450325</v>
          </cell>
          <cell r="EC191">
            <v>127.71984296292844</v>
          </cell>
          <cell r="ED191">
            <v>113.70458539056655</v>
          </cell>
          <cell r="EE191">
            <v>109.68251579110694</v>
          </cell>
          <cell r="EF191">
            <v>106.73795168323417</v>
          </cell>
          <cell r="EG191">
            <v>110.83646413485083</v>
          </cell>
          <cell r="EH191">
            <v>100.7664419305963</v>
          </cell>
          <cell r="EI191">
            <v>110.96352085923412</v>
          </cell>
          <cell r="EJ191">
            <v>89.751677486143961</v>
          </cell>
          <cell r="EK191">
            <v>79.379242158467932</v>
          </cell>
          <cell r="EL191">
            <v>97.419677724387071</v>
          </cell>
          <cell r="EM191">
            <v>75.102294497834293</v>
          </cell>
          <cell r="EN191">
            <v>117.5247326616476</v>
          </cell>
          <cell r="EO191">
            <v>110.02760930352478</v>
          </cell>
          <cell r="EP191">
            <v>171.17787825047529</v>
          </cell>
          <cell r="EQ191">
            <v>98.20417363330202</v>
          </cell>
          <cell r="ER191">
            <v>89.773064354336611</v>
          </cell>
          <cell r="ES191">
            <v>107.17217908665347</v>
          </cell>
          <cell r="ET191">
            <v>103.47893272841583</v>
          </cell>
          <cell r="EU191">
            <v>84.169090760482462</v>
          </cell>
          <cell r="EV191">
            <v>66.872328943642373</v>
          </cell>
          <cell r="EW191">
            <v>119.84645270569658</v>
          </cell>
          <cell r="EX191">
            <v>122.55060691768155</v>
          </cell>
          <cell r="EY191">
            <v>77.53409914006555</v>
          </cell>
          <cell r="EZ191">
            <v>140.08265191263564</v>
          </cell>
          <cell r="FA191">
            <v>143.07838072931426</v>
          </cell>
          <cell r="FB191">
            <v>95.809642867869655</v>
          </cell>
          <cell r="FC191">
            <v>76.840320066950255</v>
          </cell>
          <cell r="FD191">
            <v>94.942721853296803</v>
          </cell>
          <cell r="FE191">
            <v>147.85718188070629</v>
          </cell>
          <cell r="FF191">
            <v>96.33908088449725</v>
          </cell>
          <cell r="FG191">
            <v>82.533089609409402</v>
          </cell>
          <cell r="FH191">
            <v>158.73449629251661</v>
          </cell>
          <cell r="FI191">
            <v>82.475750347892856</v>
          </cell>
          <cell r="FJ191">
            <v>95.208289431817306</v>
          </cell>
          <cell r="FK191">
            <v>120.88018554469255</v>
          </cell>
          <cell r="FL191">
            <v>74.395555566834531</v>
          </cell>
          <cell r="FM191">
            <v>76.713674241374704</v>
          </cell>
          <cell r="FN191">
            <v>103.59893269755209</v>
          </cell>
          <cell r="FO191">
            <v>137.84296696808886</v>
          </cell>
          <cell r="FP191">
            <v>70.084185454605247</v>
          </cell>
          <cell r="FQ191">
            <v>96.8147106986887</v>
          </cell>
          <cell r="FR191">
            <v>104.53280337291265</v>
          </cell>
          <cell r="FS191">
            <v>87.242356633419391</v>
          </cell>
          <cell r="FT191">
            <v>118.38092942234796</v>
          </cell>
          <cell r="FU191">
            <v>117.62288074375444</v>
          </cell>
          <cell r="FV191">
            <v>95.096596599674854</v>
          </cell>
          <cell r="FW191">
            <v>87.125181067955495</v>
          </cell>
          <cell r="FX191">
            <v>97.196464196796981</v>
          </cell>
          <cell r="FY191">
            <v>118.97191345614223</v>
          </cell>
          <cell r="FZ191">
            <v>141.38921550564143</v>
          </cell>
          <cell r="GA191">
            <v>95.888948064482804</v>
          </cell>
          <cell r="GB191">
            <v>106.33022092207707</v>
          </cell>
          <cell r="GC191">
            <v>125.50044542912127</v>
          </cell>
          <cell r="GD191">
            <v>117.91853937299342</v>
          </cell>
          <cell r="GE191">
            <v>101.9265701005647</v>
          </cell>
          <cell r="GF191">
            <v>75.783038878619834</v>
          </cell>
          <cell r="GG191">
            <v>121.94987508999706</v>
          </cell>
          <cell r="GH191">
            <v>102.7724958464494</v>
          </cell>
          <cell r="GI191">
            <v>96.847498259282148</v>
          </cell>
          <cell r="GJ191">
            <v>104.51650784598073</v>
          </cell>
          <cell r="GK191">
            <v>76.320670396545808</v>
          </cell>
          <cell r="GL191">
            <v>105.29081532889361</v>
          </cell>
          <cell r="GM191">
            <v>105.10369169680874</v>
          </cell>
          <cell r="GN191">
            <v>117.48159674139299</v>
          </cell>
          <cell r="GO191">
            <v>94.602189014864308</v>
          </cell>
          <cell r="GP191">
            <v>92.756857573691562</v>
          </cell>
          <cell r="GQ191">
            <v>78.777561101959364</v>
          </cell>
          <cell r="GR191">
            <v>99.993795297796353</v>
          </cell>
          <cell r="GS191">
            <v>125.15120845979742</v>
          </cell>
          <cell r="GT191">
            <v>90.569966313257183</v>
          </cell>
          <cell r="GU191">
            <v>116.26783543955065</v>
          </cell>
          <cell r="GV191">
            <v>89.217152086607712</v>
          </cell>
          <cell r="GW191">
            <v>71.524440505976486</v>
          </cell>
          <cell r="GX191">
            <v>100.81957170095777</v>
          </cell>
          <cell r="GY191">
            <v>87.42870294733919</v>
          </cell>
          <cell r="GZ191">
            <v>138.30397103695213</v>
          </cell>
          <cell r="HA191">
            <v>144.48950235875097</v>
          </cell>
          <cell r="HB191">
            <v>103.93953121073531</v>
          </cell>
          <cell r="HC191">
            <v>107.90899144083534</v>
          </cell>
          <cell r="HD191">
            <v>135.40224995565646</v>
          </cell>
          <cell r="HE191">
            <v>129.15593478280809</v>
          </cell>
          <cell r="HF191">
            <v>98.496952843363957</v>
          </cell>
          <cell r="HG191">
            <v>102.04327933163002</v>
          </cell>
          <cell r="HH191">
            <v>80.628203472217265</v>
          </cell>
          <cell r="HI191">
            <v>119.08773007475494</v>
          </cell>
          <cell r="HJ191">
            <v>101.79554219072585</v>
          </cell>
          <cell r="HK191">
            <v>102.71100013494832</v>
          </cell>
          <cell r="HL191">
            <v>173.19746171113036</v>
          </cell>
          <cell r="HM191">
            <v>125.65883495086445</v>
          </cell>
          <cell r="HN191">
            <v>72.276898715473209</v>
          </cell>
          <cell r="HO191">
            <v>92.564295226077178</v>
          </cell>
          <cell r="HP191">
            <v>126.6161026959111</v>
          </cell>
          <cell r="HQ191">
            <v>74.528096366165087</v>
          </cell>
          <cell r="HR191">
            <v>90.547752080456362</v>
          </cell>
          <cell r="HS191">
            <v>120.81874847406728</v>
          </cell>
          <cell r="HT191">
            <v>144.36224746812135</v>
          </cell>
          <cell r="HU191">
            <v>106.75424293051263</v>
          </cell>
          <cell r="HV191">
            <v>112.03127013168046</v>
          </cell>
          <cell r="HW191">
            <v>51.74893566160965</v>
          </cell>
          <cell r="HX191">
            <v>67.110416408509408</v>
          </cell>
          <cell r="HY191">
            <v>87.461711997263379</v>
          </cell>
          <cell r="HZ191">
            <v>115.73692297558252</v>
          </cell>
          <cell r="IA191">
            <v>67.518572447267346</v>
          </cell>
          <cell r="IB191">
            <v>111.97607525989139</v>
          </cell>
          <cell r="IC191">
            <v>95.85699960965772</v>
          </cell>
          <cell r="ID191">
            <v>103.57363390787374</v>
          </cell>
          <cell r="IE191">
            <v>102.65458586281193</v>
          </cell>
          <cell r="IF191">
            <v>90.760218993498356</v>
          </cell>
          <cell r="IG191">
            <v>81.038016571604032</v>
          </cell>
          <cell r="IH191">
            <v>95.881264305538792</v>
          </cell>
          <cell r="II191">
            <v>84.4155385555229</v>
          </cell>
          <cell r="IJ191">
            <v>114.52640003962968</v>
          </cell>
          <cell r="IK191">
            <v>69.798138766806417</v>
          </cell>
          <cell r="IL191">
            <v>111.71655894025234</v>
          </cell>
          <cell r="IM191">
            <v>105.00108595252011</v>
          </cell>
          <cell r="IN191">
            <v>123.73711554784285</v>
          </cell>
          <cell r="IO191">
            <v>112.07375514210715</v>
          </cell>
          <cell r="IP191">
            <v>141.49390159455845</v>
          </cell>
          <cell r="IQ191">
            <v>113.8987999018461</v>
          </cell>
          <cell r="IR191">
            <v>89.893386442212858</v>
          </cell>
          <cell r="IS191">
            <v>117.97425379785567</v>
          </cell>
          <cell r="IT191">
            <v>126.02676871596256</v>
          </cell>
          <cell r="IU191">
            <v>93.352527940535623</v>
          </cell>
          <cell r="IV191">
            <v>78.344982399518443</v>
          </cell>
          <cell r="IW191">
            <v>68.055517629969231</v>
          </cell>
          <cell r="IX191">
            <v>109.53834673086371</v>
          </cell>
          <cell r="IY191">
            <v>114.72268926251418</v>
          </cell>
        </row>
        <row r="192">
          <cell r="J192">
            <v>82.554185694757678</v>
          </cell>
          <cell r="K192">
            <v>87.165821065465991</v>
          </cell>
          <cell r="L192">
            <v>100.74978018960304</v>
          </cell>
          <cell r="M192">
            <v>119.1038697510332</v>
          </cell>
          <cell r="N192">
            <v>86.48035488825289</v>
          </cell>
          <cell r="O192">
            <v>120.79859332903619</v>
          </cell>
          <cell r="P192">
            <v>105.59108787286667</v>
          </cell>
          <cell r="Q192">
            <v>97.280465335155043</v>
          </cell>
          <cell r="R192">
            <v>86.41313263689446</v>
          </cell>
          <cell r="S192">
            <v>79.944623686942776</v>
          </cell>
          <cell r="T192">
            <v>84.50301825976193</v>
          </cell>
          <cell r="U192">
            <v>74.597481367762001</v>
          </cell>
          <cell r="V192">
            <v>91.784354460288455</v>
          </cell>
          <cell r="W192">
            <v>66.603682901988833</v>
          </cell>
          <cell r="X192">
            <v>130.71390697082492</v>
          </cell>
          <cell r="Y192">
            <v>113.36043725353528</v>
          </cell>
          <cell r="Z192">
            <v>89.251444168347433</v>
          </cell>
          <cell r="AA192">
            <v>120.63185812164818</v>
          </cell>
          <cell r="AB192">
            <v>139.15424975176288</v>
          </cell>
          <cell r="AC192">
            <v>115.31264654806056</v>
          </cell>
          <cell r="AD192">
            <v>76.251886694809443</v>
          </cell>
          <cell r="AE192">
            <v>102.60240119012303</v>
          </cell>
          <cell r="AF192">
            <v>95.850937692285925</v>
          </cell>
          <cell r="AG192">
            <v>107.21733547021381</v>
          </cell>
          <cell r="AH192">
            <v>78.568060939605104</v>
          </cell>
          <cell r="AI192">
            <v>98.794867439469499</v>
          </cell>
          <cell r="AJ192">
            <v>102.31927246258969</v>
          </cell>
          <cell r="AK192">
            <v>97.056306606548205</v>
          </cell>
          <cell r="AL192">
            <v>133.88161202300125</v>
          </cell>
          <cell r="AM192">
            <v>80.320663945046732</v>
          </cell>
          <cell r="AN192">
            <v>133.42889789498332</v>
          </cell>
          <cell r="AO192">
            <v>93.825976573326017</v>
          </cell>
          <cell r="AP192">
            <v>73.743475017648137</v>
          </cell>
          <cell r="AQ192">
            <v>94.782822788550888</v>
          </cell>
          <cell r="AR192">
            <v>60.534566860606404</v>
          </cell>
          <cell r="AS192">
            <v>129.87160064683709</v>
          </cell>
          <cell r="AT192">
            <v>90.875752094399289</v>
          </cell>
          <cell r="AU192">
            <v>121.43443026907229</v>
          </cell>
          <cell r="AV192">
            <v>72.398363779999016</v>
          </cell>
          <cell r="AW192">
            <v>97.289601048340728</v>
          </cell>
          <cell r="AX192">
            <v>131.51945740447488</v>
          </cell>
          <cell r="AY192">
            <v>100.41258028535923</v>
          </cell>
          <cell r="AZ192">
            <v>121.50156467449224</v>
          </cell>
          <cell r="BA192">
            <v>133.18450165603292</v>
          </cell>
          <cell r="BB192">
            <v>107.54097136650707</v>
          </cell>
          <cell r="BC192">
            <v>121.9521328959073</v>
          </cell>
          <cell r="BD192">
            <v>116.01335422608135</v>
          </cell>
          <cell r="BE192">
            <v>119.73191125792884</v>
          </cell>
          <cell r="BF192">
            <v>107.36756957861536</v>
          </cell>
          <cell r="BG192">
            <v>95.469471599354307</v>
          </cell>
          <cell r="BH192">
            <v>94.46844972384973</v>
          </cell>
          <cell r="BI192">
            <v>81.939549958195755</v>
          </cell>
          <cell r="BJ192">
            <v>102.82569494736117</v>
          </cell>
          <cell r="BK192">
            <v>88.088397112057407</v>
          </cell>
          <cell r="BL192">
            <v>86.67473447247832</v>
          </cell>
          <cell r="BM192">
            <v>110.93003046003393</v>
          </cell>
          <cell r="BN192">
            <v>130.35209132914719</v>
          </cell>
          <cell r="BO192">
            <v>87.723197500457204</v>
          </cell>
          <cell r="BP192">
            <v>119.73632694586367</v>
          </cell>
          <cell r="BQ192">
            <v>82.792392478434692</v>
          </cell>
          <cell r="BR192">
            <v>93.387116634228022</v>
          </cell>
          <cell r="BS192">
            <v>84.043347403343475</v>
          </cell>
          <cell r="BT192">
            <v>115.90278710676446</v>
          </cell>
          <cell r="BU192">
            <v>88.014375967914674</v>
          </cell>
          <cell r="BV192">
            <v>125.53097651887178</v>
          </cell>
          <cell r="BW192">
            <v>96.827721178578344</v>
          </cell>
          <cell r="BX192">
            <v>108.90360116476599</v>
          </cell>
          <cell r="BY192">
            <v>82.41377994145202</v>
          </cell>
          <cell r="BZ192">
            <v>106.58957467381958</v>
          </cell>
          <cell r="CA192">
            <v>85.600909118229893</v>
          </cell>
          <cell r="CB192">
            <v>95.118978911517871</v>
          </cell>
          <cell r="CC192">
            <v>96.925876753331494</v>
          </cell>
          <cell r="CD192">
            <v>94.956858836834243</v>
          </cell>
          <cell r="CE192">
            <v>112.46771848117653</v>
          </cell>
          <cell r="CF192">
            <v>101.56292921080585</v>
          </cell>
          <cell r="CG192">
            <v>155.65322120530774</v>
          </cell>
          <cell r="CH192">
            <v>105.88271108370786</v>
          </cell>
          <cell r="CI192">
            <v>101.88051387663722</v>
          </cell>
          <cell r="CJ192">
            <v>122.90068231429829</v>
          </cell>
          <cell r="CK192">
            <v>66.166137813412746</v>
          </cell>
          <cell r="CL192">
            <v>149.70752310663974</v>
          </cell>
          <cell r="CM192">
            <v>128.76991173767004</v>
          </cell>
          <cell r="CN192">
            <v>79.483107571672392</v>
          </cell>
          <cell r="CO192">
            <v>136.61032750635059</v>
          </cell>
          <cell r="CP192">
            <v>85.650134338966041</v>
          </cell>
          <cell r="CQ192">
            <v>121.41419908446566</v>
          </cell>
          <cell r="CR192">
            <v>120.20618898871743</v>
          </cell>
          <cell r="CS192">
            <v>145.37874471362841</v>
          </cell>
          <cell r="CT192">
            <v>127.35456049339389</v>
          </cell>
          <cell r="CU192">
            <v>112.17946543824765</v>
          </cell>
          <cell r="CV192">
            <v>105.78899796981399</v>
          </cell>
          <cell r="CW192">
            <v>112.43753665123199</v>
          </cell>
          <cell r="CX192">
            <v>93.578090181317094</v>
          </cell>
          <cell r="CY192">
            <v>51.057013257091931</v>
          </cell>
          <cell r="CZ192">
            <v>122.32739072614085</v>
          </cell>
          <cell r="DA192">
            <v>130.24262652725665</v>
          </cell>
          <cell r="DB192">
            <v>86.811778813158213</v>
          </cell>
          <cell r="DC192">
            <v>117.97980136825797</v>
          </cell>
          <cell r="DD192">
            <v>125.93813365667702</v>
          </cell>
          <cell r="DE192">
            <v>135.14158599945608</v>
          </cell>
          <cell r="DF192">
            <v>120.38039040140507</v>
          </cell>
          <cell r="DG192">
            <v>145.01614054852703</v>
          </cell>
          <cell r="DH192">
            <v>122.86094418929845</v>
          </cell>
          <cell r="DI192">
            <v>133.78966846853692</v>
          </cell>
          <cell r="DJ192">
            <v>94.435860178404141</v>
          </cell>
          <cell r="DK192">
            <v>98.228374178870467</v>
          </cell>
          <cell r="DL192">
            <v>119.28212278129975</v>
          </cell>
          <cell r="DM192">
            <v>120.40405146781656</v>
          </cell>
          <cell r="DN192">
            <v>114.65381677322168</v>
          </cell>
          <cell r="DO192">
            <v>71.054890593471157</v>
          </cell>
          <cell r="DP192">
            <v>118.5645799532101</v>
          </cell>
          <cell r="DQ192">
            <v>117.96951210832147</v>
          </cell>
          <cell r="DR192">
            <v>103.78017496851074</v>
          </cell>
          <cell r="DS192">
            <v>114.59892497557902</v>
          </cell>
          <cell r="DT192">
            <v>87.030116743641713</v>
          </cell>
          <cell r="DU192">
            <v>128.52394135389815</v>
          </cell>
          <cell r="DV192">
            <v>104.15268122231399</v>
          </cell>
          <cell r="DW192">
            <v>121.71591771006713</v>
          </cell>
          <cell r="DX192">
            <v>71.337930527860237</v>
          </cell>
          <cell r="DY192">
            <v>120.43768780361489</v>
          </cell>
          <cell r="DZ192">
            <v>92.791983489858907</v>
          </cell>
          <cell r="EA192">
            <v>91.903659607974518</v>
          </cell>
          <cell r="EB192">
            <v>93.343513121694002</v>
          </cell>
          <cell r="EC192">
            <v>125.79922419360486</v>
          </cell>
          <cell r="ED192">
            <v>111.6914002257202</v>
          </cell>
          <cell r="EE192">
            <v>110.59001313980781</v>
          </cell>
          <cell r="EF192">
            <v>108.5752898951022</v>
          </cell>
          <cell r="EG192">
            <v>110.65274599921678</v>
          </cell>
          <cell r="EH192">
            <v>100.45802145012244</v>
          </cell>
          <cell r="EI192">
            <v>111.24181892110416</v>
          </cell>
          <cell r="EJ192">
            <v>90.898800545640157</v>
          </cell>
          <cell r="EK192">
            <v>81.031971007310219</v>
          </cell>
          <cell r="EL192">
            <v>95.341341081192553</v>
          </cell>
          <cell r="EM192">
            <v>76.377662526899258</v>
          </cell>
          <cell r="EN192">
            <v>117.07553530333787</v>
          </cell>
          <cell r="EO192">
            <v>112.90840991417616</v>
          </cell>
          <cell r="EP192">
            <v>170.18374014083011</v>
          </cell>
          <cell r="EQ192">
            <v>96.022882014795272</v>
          </cell>
          <cell r="ER192">
            <v>91.414621742956086</v>
          </cell>
          <cell r="ES192">
            <v>111.74665223669747</v>
          </cell>
          <cell r="ET192">
            <v>104.04536694133701</v>
          </cell>
          <cell r="EU192">
            <v>81.971136807977004</v>
          </cell>
          <cell r="EV192">
            <v>67.881982996824775</v>
          </cell>
          <cell r="EW192">
            <v>119.94197123155062</v>
          </cell>
          <cell r="EX192">
            <v>126.44853421768678</v>
          </cell>
          <cell r="EY192">
            <v>78.027228782719675</v>
          </cell>
          <cell r="EZ192">
            <v>140.56839797143257</v>
          </cell>
          <cell r="FA192">
            <v>140.82222382457186</v>
          </cell>
          <cell r="FB192">
            <v>95.777014918745436</v>
          </cell>
          <cell r="FC192">
            <v>77.197481351819704</v>
          </cell>
          <cell r="FD192">
            <v>93.617357436664463</v>
          </cell>
          <cell r="FE192">
            <v>144.81586265657972</v>
          </cell>
          <cell r="FF192">
            <v>95.891687709608135</v>
          </cell>
          <cell r="FG192">
            <v>84.717165773136855</v>
          </cell>
          <cell r="FH192">
            <v>155.280585910371</v>
          </cell>
          <cell r="FI192">
            <v>82.533819631976229</v>
          </cell>
          <cell r="FJ192">
            <v>93.509963272334787</v>
          </cell>
          <cell r="FK192">
            <v>118.74802057004845</v>
          </cell>
          <cell r="FL192">
            <v>75.288225208606292</v>
          </cell>
          <cell r="FM192">
            <v>78.768590237944295</v>
          </cell>
          <cell r="FN192">
            <v>103.19881708576024</v>
          </cell>
          <cell r="FO192">
            <v>136.28192590105007</v>
          </cell>
          <cell r="FP192">
            <v>69.290686279422744</v>
          </cell>
          <cell r="FQ192">
            <v>98.635666906927113</v>
          </cell>
          <cell r="FR192">
            <v>102.81472215062587</v>
          </cell>
          <cell r="FS192">
            <v>87.374034078531793</v>
          </cell>
          <cell r="FT192">
            <v>116.26220728360632</v>
          </cell>
          <cell r="FU192">
            <v>117.71583552132685</v>
          </cell>
          <cell r="FV192">
            <v>93.816726533183768</v>
          </cell>
          <cell r="FW192">
            <v>86.340622249311537</v>
          </cell>
          <cell r="FX192">
            <v>97.751809562137382</v>
          </cell>
          <cell r="FY192">
            <v>120.95300559750551</v>
          </cell>
          <cell r="FZ192">
            <v>141.97662751769121</v>
          </cell>
          <cell r="GA192">
            <v>94.606242535501934</v>
          </cell>
          <cell r="GB192">
            <v>102.10190746920033</v>
          </cell>
          <cell r="GC192">
            <v>126.77908230605175</v>
          </cell>
          <cell r="GD192">
            <v>118.28115522073493</v>
          </cell>
          <cell r="GE192">
            <v>101.42484277906146</v>
          </cell>
          <cell r="GF192">
            <v>76.722245237339507</v>
          </cell>
          <cell r="GG192">
            <v>120.81400678284426</v>
          </cell>
          <cell r="GH192">
            <v>101.31874174270689</v>
          </cell>
          <cell r="GI192">
            <v>95.039951481225728</v>
          </cell>
          <cell r="GJ192">
            <v>100.06667383183635</v>
          </cell>
          <cell r="GK192">
            <v>78.494892173096446</v>
          </cell>
          <cell r="GL192">
            <v>106.3885560011517</v>
          </cell>
          <cell r="GM192">
            <v>104.24273120305058</v>
          </cell>
          <cell r="GN192">
            <v>117.77438272494406</v>
          </cell>
          <cell r="GO192">
            <v>94.469471233351626</v>
          </cell>
          <cell r="GP192">
            <v>91.838547576103608</v>
          </cell>
          <cell r="GQ192">
            <v>78.089114697737969</v>
          </cell>
          <cell r="GR192">
            <v>100.95874112750489</v>
          </cell>
          <cell r="GS192">
            <v>125.24994673429575</v>
          </cell>
          <cell r="GT192">
            <v>92.64395986533107</v>
          </cell>
          <cell r="GU192">
            <v>118.48665952921561</v>
          </cell>
          <cell r="GV192">
            <v>90.142343775418922</v>
          </cell>
          <cell r="GW192">
            <v>72.677336961196829</v>
          </cell>
          <cell r="GX192">
            <v>100.76884686247683</v>
          </cell>
          <cell r="GY192">
            <v>87.695672690635618</v>
          </cell>
          <cell r="GZ192">
            <v>139.41680178579583</v>
          </cell>
          <cell r="HA192">
            <v>143.56658894387368</v>
          </cell>
          <cell r="HB192">
            <v>101.17945108657065</v>
          </cell>
          <cell r="HC192">
            <v>107.19299926946307</v>
          </cell>
          <cell r="HD192">
            <v>133.85218995464055</v>
          </cell>
          <cell r="HE192">
            <v>126.7727160230134</v>
          </cell>
          <cell r="HF192">
            <v>99.035532576723455</v>
          </cell>
          <cell r="HG192">
            <v>100.30474639801791</v>
          </cell>
          <cell r="HH192">
            <v>79.806259486509916</v>
          </cell>
          <cell r="HI192">
            <v>117.28397342776405</v>
          </cell>
          <cell r="HJ192">
            <v>102.50253784472133</v>
          </cell>
          <cell r="HK192">
            <v>103.98969929700567</v>
          </cell>
          <cell r="HL192">
            <v>169.72237361323684</v>
          </cell>
          <cell r="HM192">
            <v>127.98493869428006</v>
          </cell>
          <cell r="HN192">
            <v>70.887096382421333</v>
          </cell>
          <cell r="HO192">
            <v>91.779187861298823</v>
          </cell>
          <cell r="HP192">
            <v>125.15393285726866</v>
          </cell>
          <cell r="HQ192">
            <v>76.126694109522859</v>
          </cell>
          <cell r="HR192">
            <v>90.164092424018719</v>
          </cell>
          <cell r="HS192">
            <v>123.69165557621524</v>
          </cell>
          <cell r="HT192">
            <v>144.40618224250449</v>
          </cell>
          <cell r="HU192">
            <v>105.6748246329973</v>
          </cell>
          <cell r="HV192">
            <v>111.56445044334818</v>
          </cell>
          <cell r="HW192">
            <v>51.514975634579038</v>
          </cell>
          <cell r="HX192">
            <v>67.595316079017636</v>
          </cell>
          <cell r="HY192">
            <v>85.79403870218826</v>
          </cell>
          <cell r="HZ192">
            <v>116.02753879131606</v>
          </cell>
          <cell r="IA192">
            <v>68.091158431025107</v>
          </cell>
          <cell r="IB192">
            <v>112.71133792535895</v>
          </cell>
          <cell r="IC192">
            <v>93.044116122551628</v>
          </cell>
          <cell r="ID192">
            <v>106.8760337191204</v>
          </cell>
          <cell r="IE192">
            <v>100.20314802056954</v>
          </cell>
          <cell r="IF192">
            <v>90.59401865893156</v>
          </cell>
          <cell r="IG192">
            <v>82.407220156078083</v>
          </cell>
          <cell r="IH192">
            <v>97.128532389638735</v>
          </cell>
          <cell r="II192">
            <v>82.77802720230595</v>
          </cell>
          <cell r="IJ192">
            <v>113.38395892736506</v>
          </cell>
          <cell r="IK192">
            <v>71.288505541269885</v>
          </cell>
          <cell r="IL192">
            <v>113.16664142063541</v>
          </cell>
          <cell r="IM192">
            <v>108.0146644590436</v>
          </cell>
          <cell r="IN192">
            <v>123.82714029289482</v>
          </cell>
          <cell r="IO192">
            <v>112.2115080039169</v>
          </cell>
          <cell r="IP192">
            <v>137.9842608255949</v>
          </cell>
          <cell r="IQ192">
            <v>109.79957942291769</v>
          </cell>
          <cell r="IR192">
            <v>89.173171544686497</v>
          </cell>
          <cell r="IS192">
            <v>118.56282592370462</v>
          </cell>
          <cell r="IT192">
            <v>126.78440413166626</v>
          </cell>
          <cell r="IU192">
            <v>92.511784495508564</v>
          </cell>
          <cell r="IV192">
            <v>79.784064348847508</v>
          </cell>
          <cell r="IW192">
            <v>67.372824559411626</v>
          </cell>
          <cell r="IX192">
            <v>109.87096293526572</v>
          </cell>
          <cell r="IY192">
            <v>113.38858300446239</v>
          </cell>
        </row>
        <row r="193">
          <cell r="J193">
            <v>81.411073188004309</v>
          </cell>
          <cell r="K193">
            <v>86.43012600450119</v>
          </cell>
          <cell r="L193">
            <v>101.43849527598537</v>
          </cell>
          <cell r="M193">
            <v>120.58354690159773</v>
          </cell>
          <cell r="N193">
            <v>86.023558826718684</v>
          </cell>
          <cell r="O193">
            <v>123.54031889750858</v>
          </cell>
          <cell r="P193">
            <v>109.07601507461312</v>
          </cell>
          <cell r="Q193">
            <v>94.915992273266724</v>
          </cell>
          <cell r="R193">
            <v>84.890961804710855</v>
          </cell>
          <cell r="S193">
            <v>78.848912648403868</v>
          </cell>
          <cell r="T193">
            <v>84.465383990389441</v>
          </cell>
          <cell r="U193">
            <v>73.959417597650813</v>
          </cell>
          <cell r="V193">
            <v>91.293497111488634</v>
          </cell>
          <cell r="W193">
            <v>67.54464480227513</v>
          </cell>
          <cell r="X193">
            <v>133.42497194199265</v>
          </cell>
          <cell r="Y193">
            <v>110.19560198801497</v>
          </cell>
          <cell r="Z193">
            <v>88.108645536820518</v>
          </cell>
          <cell r="AA193">
            <v>122.80223987768377</v>
          </cell>
          <cell r="AB193">
            <v>140.69602654971268</v>
          </cell>
          <cell r="AC193">
            <v>116.37041726999537</v>
          </cell>
          <cell r="AD193">
            <v>79.017083084721406</v>
          </cell>
          <cell r="AE193">
            <v>105.63376742045786</v>
          </cell>
          <cell r="AF193">
            <v>95.810677976134173</v>
          </cell>
          <cell r="AG193">
            <v>106.61182216188628</v>
          </cell>
          <cell r="AH193">
            <v>76.340324140040266</v>
          </cell>
          <cell r="AI193">
            <v>98.67960397890343</v>
          </cell>
          <cell r="AJ193">
            <v>101.64305179296093</v>
          </cell>
          <cell r="AK193">
            <v>95.946940416791264</v>
          </cell>
          <cell r="AL193">
            <v>135.147254888145</v>
          </cell>
          <cell r="AM193">
            <v>81.757059912165417</v>
          </cell>
          <cell r="AN193">
            <v>134.29873424184535</v>
          </cell>
          <cell r="AO193">
            <v>89.991340521350864</v>
          </cell>
          <cell r="AP193">
            <v>74.02045821955663</v>
          </cell>
          <cell r="AQ193">
            <v>95.14546862540341</v>
          </cell>
          <cell r="AR193">
            <v>61.649997509669006</v>
          </cell>
          <cell r="AS193">
            <v>131.98862499965705</v>
          </cell>
          <cell r="AT193">
            <v>93.138860602934784</v>
          </cell>
          <cell r="AU193">
            <v>120.59218986632486</v>
          </cell>
          <cell r="AV193">
            <v>74.689304070698299</v>
          </cell>
          <cell r="AW193">
            <v>97.666765271991551</v>
          </cell>
          <cell r="AX193">
            <v>132.16833028927263</v>
          </cell>
          <cell r="AY193">
            <v>98.164994124086121</v>
          </cell>
          <cell r="AZ193">
            <v>120.41155072520999</v>
          </cell>
          <cell r="BA193">
            <v>136.63179116292127</v>
          </cell>
          <cell r="BB193">
            <v>107.7634892041368</v>
          </cell>
          <cell r="BC193">
            <v>125.77250512038204</v>
          </cell>
          <cell r="BD193">
            <v>111.25262151357376</v>
          </cell>
          <cell r="BE193">
            <v>116.97429291350997</v>
          </cell>
          <cell r="BF193">
            <v>106.37247376671458</v>
          </cell>
          <cell r="BG193">
            <v>94.391644019258976</v>
          </cell>
          <cell r="BH193">
            <v>92.599466078246579</v>
          </cell>
          <cell r="BI193">
            <v>80.253192301873341</v>
          </cell>
          <cell r="BJ193">
            <v>104.3192050525312</v>
          </cell>
          <cell r="BK193">
            <v>86.21825333400318</v>
          </cell>
          <cell r="BL193">
            <v>86.106496929736011</v>
          </cell>
          <cell r="BM193">
            <v>110.82326931682019</v>
          </cell>
          <cell r="BN193">
            <v>128.60502152605866</v>
          </cell>
          <cell r="BO193">
            <v>88.078635564228065</v>
          </cell>
          <cell r="BP193">
            <v>120.65543131389218</v>
          </cell>
          <cell r="BQ193">
            <v>82.677777571830887</v>
          </cell>
          <cell r="BR193">
            <v>92.735980811395763</v>
          </cell>
          <cell r="BS193">
            <v>84.226169645510495</v>
          </cell>
          <cell r="BT193">
            <v>114.81754839397429</v>
          </cell>
          <cell r="BU193">
            <v>87.762364855705343</v>
          </cell>
          <cell r="BV193">
            <v>126.86233274254847</v>
          </cell>
          <cell r="BW193">
            <v>94.780423990029561</v>
          </cell>
          <cell r="BX193">
            <v>108.95452394438522</v>
          </cell>
          <cell r="BY193">
            <v>81.226930412950381</v>
          </cell>
          <cell r="BZ193">
            <v>105.37771096182107</v>
          </cell>
          <cell r="CA193">
            <v>86.797276324434961</v>
          </cell>
          <cell r="CB193">
            <v>94.726242867412893</v>
          </cell>
          <cell r="CC193">
            <v>98.484744501106718</v>
          </cell>
          <cell r="CD193">
            <v>93.732015772291618</v>
          </cell>
          <cell r="CE193">
            <v>111.84811277489877</v>
          </cell>
          <cell r="CF193">
            <v>101.90632379038665</v>
          </cell>
          <cell r="CG193">
            <v>159.37539975080338</v>
          </cell>
          <cell r="CH193">
            <v>106.04801869772876</v>
          </cell>
          <cell r="CI193">
            <v>101.43348384154679</v>
          </cell>
          <cell r="CJ193">
            <v>120.91369536318213</v>
          </cell>
          <cell r="CK193">
            <v>66.156551846630137</v>
          </cell>
          <cell r="CL193">
            <v>150.35337579763498</v>
          </cell>
          <cell r="CM193">
            <v>127.97148546852188</v>
          </cell>
          <cell r="CN193">
            <v>79.681892642339818</v>
          </cell>
          <cell r="CO193">
            <v>139.45351110537715</v>
          </cell>
          <cell r="CP193">
            <v>84.444563360647123</v>
          </cell>
          <cell r="CQ193">
            <v>122.56589902389155</v>
          </cell>
          <cell r="CR193">
            <v>120.15993976509756</v>
          </cell>
          <cell r="CS193">
            <v>147.02743109999213</v>
          </cell>
          <cell r="CT193">
            <v>127.57027900898896</v>
          </cell>
          <cell r="CU193">
            <v>113.93560494914485</v>
          </cell>
          <cell r="CV193">
            <v>104.75165711912183</v>
          </cell>
          <cell r="CW193">
            <v>112.54954826723588</v>
          </cell>
          <cell r="CX193">
            <v>94.979622426882699</v>
          </cell>
          <cell r="CY193">
            <v>50.50730903120553</v>
          </cell>
          <cell r="CZ193">
            <v>121.82480271942983</v>
          </cell>
          <cell r="DA193">
            <v>129.3048067916416</v>
          </cell>
          <cell r="DB193">
            <v>87.223242750450439</v>
          </cell>
          <cell r="DC193">
            <v>118.44422274235974</v>
          </cell>
          <cell r="DD193">
            <v>127.16446516728141</v>
          </cell>
          <cell r="DE193">
            <v>133.42864438309107</v>
          </cell>
          <cell r="DF193">
            <v>121.28154793269911</v>
          </cell>
          <cell r="DG193">
            <v>145.91496562752641</v>
          </cell>
          <cell r="DH193">
            <v>119.02760783797977</v>
          </cell>
          <cell r="DI193">
            <v>132.20154041017443</v>
          </cell>
          <cell r="DJ193">
            <v>93.372144775385806</v>
          </cell>
          <cell r="DK193">
            <v>97.745791874467059</v>
          </cell>
          <cell r="DL193">
            <v>115.83364451543174</v>
          </cell>
          <cell r="DM193">
            <v>121.98460289396571</v>
          </cell>
          <cell r="DN193">
            <v>116.9320543323057</v>
          </cell>
          <cell r="DO193">
            <v>73.097033178309417</v>
          </cell>
          <cell r="DP193">
            <v>121.78463290471109</v>
          </cell>
          <cell r="DQ193">
            <v>117.40140360551862</v>
          </cell>
          <cell r="DR193">
            <v>103.50418671322313</v>
          </cell>
          <cell r="DS193">
            <v>111.51084591061075</v>
          </cell>
          <cell r="DT193">
            <v>86.448570931362838</v>
          </cell>
          <cell r="DU193">
            <v>128.1647250507805</v>
          </cell>
          <cell r="DV193">
            <v>105.13148059686669</v>
          </cell>
          <cell r="DW193">
            <v>120.82720902557524</v>
          </cell>
          <cell r="DX193">
            <v>72.275565069738605</v>
          </cell>
          <cell r="DY193">
            <v>120.07023308474052</v>
          </cell>
          <cell r="DZ193">
            <v>92.519590151512148</v>
          </cell>
          <cell r="EA193">
            <v>93.476092991393614</v>
          </cell>
          <cell r="EB193">
            <v>94.376429111874288</v>
          </cell>
          <cell r="EC193">
            <v>126.87704820655952</v>
          </cell>
          <cell r="ED193">
            <v>109.23414060025149</v>
          </cell>
          <cell r="EE193">
            <v>109.05288269912575</v>
          </cell>
          <cell r="EF193">
            <v>112.04112454051514</v>
          </cell>
          <cell r="EG193">
            <v>109.19076745212668</v>
          </cell>
          <cell r="EH193">
            <v>101.69050763308231</v>
          </cell>
          <cell r="EI193">
            <v>114.44716075796484</v>
          </cell>
          <cell r="EJ193">
            <v>91.561869669363432</v>
          </cell>
          <cell r="EK193">
            <v>80.454971439985485</v>
          </cell>
          <cell r="EL193">
            <v>98.116697304329747</v>
          </cell>
          <cell r="EM193">
            <v>77.46073543596404</v>
          </cell>
          <cell r="EN193">
            <v>116.59868045199754</v>
          </cell>
          <cell r="EO193">
            <v>111.5565083186155</v>
          </cell>
          <cell r="EP193">
            <v>168.30706865845804</v>
          </cell>
          <cell r="EQ193">
            <v>96.127447057336425</v>
          </cell>
          <cell r="ER193">
            <v>91.465204041842767</v>
          </cell>
          <cell r="ES193">
            <v>113.6928812789327</v>
          </cell>
          <cell r="ET193">
            <v>104.76716621014823</v>
          </cell>
          <cell r="EU193">
            <v>82.144217441522699</v>
          </cell>
          <cell r="EV193">
            <v>67.742501894738467</v>
          </cell>
          <cell r="EW193">
            <v>119.21689486353198</v>
          </cell>
          <cell r="EX193">
            <v>130.9089259724974</v>
          </cell>
          <cell r="EY193">
            <v>79.394314004304121</v>
          </cell>
          <cell r="EZ193">
            <v>140.08809009729313</v>
          </cell>
          <cell r="FA193">
            <v>142.79265523930829</v>
          </cell>
          <cell r="FB193">
            <v>93.857574912064507</v>
          </cell>
          <cell r="FC193">
            <v>74.668418093552617</v>
          </cell>
          <cell r="FD193">
            <v>91.580408232329688</v>
          </cell>
          <cell r="FE193">
            <v>143.98667324787883</v>
          </cell>
          <cell r="FF193">
            <v>95.617424448213768</v>
          </cell>
          <cell r="FG193">
            <v>85.877958556691979</v>
          </cell>
          <cell r="FH193">
            <v>157.60972456033451</v>
          </cell>
          <cell r="FI193">
            <v>82.441860176847342</v>
          </cell>
          <cell r="FJ193">
            <v>92.692686999309203</v>
          </cell>
          <cell r="FK193">
            <v>118.18945574086494</v>
          </cell>
          <cell r="FL193">
            <v>74.947925528694739</v>
          </cell>
          <cell r="FM193">
            <v>75.761849948556176</v>
          </cell>
          <cell r="FN193">
            <v>103.41053475958492</v>
          </cell>
          <cell r="FO193">
            <v>137.27190984035883</v>
          </cell>
          <cell r="FP193">
            <v>68.78206331544861</v>
          </cell>
          <cell r="FQ193">
            <v>99.912222233411413</v>
          </cell>
          <cell r="FR193">
            <v>101.99172798098466</v>
          </cell>
          <cell r="FS193">
            <v>87.147051168920655</v>
          </cell>
          <cell r="FT193">
            <v>121.48665733369063</v>
          </cell>
          <cell r="FU193">
            <v>117.16156608424964</v>
          </cell>
          <cell r="FV193">
            <v>95.385758667321142</v>
          </cell>
          <cell r="FW193">
            <v>87.837795703882207</v>
          </cell>
          <cell r="FX193">
            <v>99.053753975851635</v>
          </cell>
          <cell r="FY193">
            <v>122.18525134940771</v>
          </cell>
          <cell r="FZ193">
            <v>140.64112349557689</v>
          </cell>
          <cell r="GA193">
            <v>94.369480226565258</v>
          </cell>
          <cell r="GB193">
            <v>100.02795234686027</v>
          </cell>
          <cell r="GC193">
            <v>124.43522655031609</v>
          </cell>
          <cell r="GD193">
            <v>118.92611913006904</v>
          </cell>
          <cell r="GE193">
            <v>99.10903645060273</v>
          </cell>
          <cell r="GF193">
            <v>74.502284453975761</v>
          </cell>
          <cell r="GG193">
            <v>121.50938060323175</v>
          </cell>
          <cell r="GH193">
            <v>104.22661506450785</v>
          </cell>
          <cell r="GI193">
            <v>93.698139250113073</v>
          </cell>
          <cell r="GJ193">
            <v>99.085688034706322</v>
          </cell>
          <cell r="GK193">
            <v>78.96607091303872</v>
          </cell>
          <cell r="GL193">
            <v>109.48203282025413</v>
          </cell>
          <cell r="GM193">
            <v>103.04319745868142</v>
          </cell>
          <cell r="GN193">
            <v>116.63059663672975</v>
          </cell>
          <cell r="GO193">
            <v>92.110368367359357</v>
          </cell>
          <cell r="GP193">
            <v>90.015934232077257</v>
          </cell>
          <cell r="GQ193">
            <v>78.720818151719911</v>
          </cell>
          <cell r="GR193">
            <v>102.73347042630685</v>
          </cell>
          <cell r="GS193">
            <v>126.38168463815684</v>
          </cell>
          <cell r="GT193">
            <v>92.522210385549585</v>
          </cell>
          <cell r="GU193">
            <v>121.38762976082643</v>
          </cell>
          <cell r="GV193">
            <v>90.690771985159529</v>
          </cell>
          <cell r="GW193">
            <v>71.456015960987614</v>
          </cell>
          <cell r="GX193">
            <v>101.02634576668251</v>
          </cell>
          <cell r="GY193">
            <v>87.166522597253049</v>
          </cell>
          <cell r="GZ193">
            <v>137.49388987894241</v>
          </cell>
          <cell r="HA193">
            <v>143.89732393817386</v>
          </cell>
          <cell r="HB193">
            <v>97.332677720538868</v>
          </cell>
          <cell r="HC193">
            <v>107.76981700647582</v>
          </cell>
          <cell r="HD193">
            <v>135.10909512485438</v>
          </cell>
          <cell r="HE193">
            <v>125.49991841084626</v>
          </cell>
          <cell r="HF193">
            <v>97.188526378879047</v>
          </cell>
          <cell r="HG193">
            <v>100.96408515896751</v>
          </cell>
          <cell r="HH193">
            <v>79.907882347304792</v>
          </cell>
          <cell r="HI193">
            <v>119.998116546175</v>
          </cell>
          <cell r="HJ193">
            <v>103.94161610276478</v>
          </cell>
          <cell r="HK193">
            <v>105.9236147813688</v>
          </cell>
          <cell r="HL193">
            <v>172.45345697445916</v>
          </cell>
          <cell r="HM193">
            <v>126.02931666487392</v>
          </cell>
          <cell r="HN193">
            <v>71.734659592778257</v>
          </cell>
          <cell r="HO193">
            <v>90.081587495389314</v>
          </cell>
          <cell r="HP193">
            <v>126.14226216695501</v>
          </cell>
          <cell r="HQ193">
            <v>77.304577671641695</v>
          </cell>
          <cell r="HR193">
            <v>90.371985522242596</v>
          </cell>
          <cell r="HS193">
            <v>121.85897198971972</v>
          </cell>
          <cell r="HT193">
            <v>142.09669982058097</v>
          </cell>
          <cell r="HU193">
            <v>104.82342523573922</v>
          </cell>
          <cell r="HV193">
            <v>109.84952689699486</v>
          </cell>
          <cell r="HW193">
            <v>51.476083691275925</v>
          </cell>
          <cell r="HX193">
            <v>65.49642781493003</v>
          </cell>
          <cell r="HY193">
            <v>84.29836057984879</v>
          </cell>
          <cell r="HZ193">
            <v>118.40504087193472</v>
          </cell>
          <cell r="IA193">
            <v>68.664610509797427</v>
          </cell>
          <cell r="IB193">
            <v>114.36186998077997</v>
          </cell>
          <cell r="IC193">
            <v>94.243364103642577</v>
          </cell>
          <cell r="ID193">
            <v>107.49437296473013</v>
          </cell>
          <cell r="IE193">
            <v>98.399522557123476</v>
          </cell>
          <cell r="IF193">
            <v>89.356224568049299</v>
          </cell>
          <cell r="IG193">
            <v>82.927086244092621</v>
          </cell>
          <cell r="IH193">
            <v>96.24390473097769</v>
          </cell>
          <cell r="II193">
            <v>83.394438898002619</v>
          </cell>
          <cell r="IJ193">
            <v>114.6767452551573</v>
          </cell>
          <cell r="IK193">
            <v>69.963003014639582</v>
          </cell>
          <cell r="IL193">
            <v>114.0866734863602</v>
          </cell>
          <cell r="IM193">
            <v>108.04914113900179</v>
          </cell>
          <cell r="IN193">
            <v>121.43491726917343</v>
          </cell>
          <cell r="IO193">
            <v>111.33422895881645</v>
          </cell>
          <cell r="IP193">
            <v>138.33916476515745</v>
          </cell>
          <cell r="IQ193">
            <v>111.52378863136742</v>
          </cell>
          <cell r="IR193">
            <v>88.789038362034887</v>
          </cell>
          <cell r="IS193">
            <v>119.84834785900799</v>
          </cell>
          <cell r="IT193">
            <v>125.60145114400312</v>
          </cell>
          <cell r="IU193">
            <v>92.917684953415915</v>
          </cell>
          <cell r="IV193">
            <v>80.108988910757461</v>
          </cell>
          <cell r="IW193">
            <v>68.227725413063013</v>
          </cell>
          <cell r="IX193">
            <v>109.50738082120546</v>
          </cell>
          <cell r="IY193">
            <v>110.46033079507602</v>
          </cell>
        </row>
        <row r="194">
          <cell r="J194">
            <v>80.419769515577769</v>
          </cell>
          <cell r="K194">
            <v>87.346745671183243</v>
          </cell>
          <cell r="L194">
            <v>101.01826432321461</v>
          </cell>
          <cell r="M194">
            <v>120.15326240440466</v>
          </cell>
          <cell r="N194">
            <v>85.475792792633641</v>
          </cell>
          <cell r="O194">
            <v>125.80053164538688</v>
          </cell>
          <cell r="P194">
            <v>110.66353021840401</v>
          </cell>
          <cell r="Q194">
            <v>95.776634812641859</v>
          </cell>
          <cell r="R194">
            <v>84.178594182746977</v>
          </cell>
          <cell r="S194">
            <v>78.888603506279438</v>
          </cell>
          <cell r="T194">
            <v>83.040476471507645</v>
          </cell>
          <cell r="U194">
            <v>74.325309406577205</v>
          </cell>
          <cell r="V194">
            <v>90.780650866041</v>
          </cell>
          <cell r="W194">
            <v>67.139077588351128</v>
          </cell>
          <cell r="X194">
            <v>133.39677052384368</v>
          </cell>
          <cell r="Y194">
            <v>109.55979458259856</v>
          </cell>
          <cell r="Z194">
            <v>85.690805862090755</v>
          </cell>
          <cell r="AA194">
            <v>123.94916281954119</v>
          </cell>
          <cell r="AB194">
            <v>141.61144110326819</v>
          </cell>
          <cell r="AC194">
            <v>116.12324430541149</v>
          </cell>
          <cell r="AD194">
            <v>83.592545905898319</v>
          </cell>
          <cell r="AE194">
            <v>106.69264862547237</v>
          </cell>
          <cell r="AF194">
            <v>98.524571554550263</v>
          </cell>
          <cell r="AG194">
            <v>110.61499011090854</v>
          </cell>
          <cell r="AH194">
            <v>77.120991730762071</v>
          </cell>
          <cell r="AI194">
            <v>97.135122342617777</v>
          </cell>
          <cell r="AJ194">
            <v>99.749056564535309</v>
          </cell>
          <cell r="AK194">
            <v>92.779336927495905</v>
          </cell>
          <cell r="AL194">
            <v>137.74274149786777</v>
          </cell>
          <cell r="AM194">
            <v>82.203487990109409</v>
          </cell>
          <cell r="AN194">
            <v>133.01912680943852</v>
          </cell>
          <cell r="AO194">
            <v>89.675595301558971</v>
          </cell>
          <cell r="AP194">
            <v>74.164928617328741</v>
          </cell>
          <cell r="AQ194">
            <v>95.688437265512661</v>
          </cell>
          <cell r="AR194">
            <v>62.259133250118168</v>
          </cell>
          <cell r="AS194">
            <v>133.4195394881751</v>
          </cell>
          <cell r="AT194">
            <v>91.300694362486809</v>
          </cell>
          <cell r="AU194">
            <v>123.70739215543232</v>
          </cell>
          <cell r="AV194">
            <v>74.695803742112659</v>
          </cell>
          <cell r="AW194">
            <v>98.599850685042583</v>
          </cell>
          <cell r="AX194">
            <v>130.64979066540025</v>
          </cell>
          <cell r="AY194">
            <v>99.76302736379894</v>
          </cell>
          <cell r="AZ194">
            <v>118.92962590639439</v>
          </cell>
          <cell r="BA194">
            <v>134.34066267089295</v>
          </cell>
          <cell r="BB194">
            <v>107.97526099033935</v>
          </cell>
          <cell r="BC194">
            <v>123.66916393271372</v>
          </cell>
          <cell r="BD194">
            <v>109.72343575499812</v>
          </cell>
          <cell r="BE194">
            <v>117.24056610066462</v>
          </cell>
          <cell r="BF194">
            <v>106.75143736904872</v>
          </cell>
          <cell r="BG194">
            <v>92.964487525840013</v>
          </cell>
          <cell r="BH194">
            <v>91.922673568115172</v>
          </cell>
          <cell r="BI194">
            <v>80.140333105577241</v>
          </cell>
          <cell r="BJ194">
            <v>102.86519655640097</v>
          </cell>
          <cell r="BK194">
            <v>84.380023538872607</v>
          </cell>
          <cell r="BL194">
            <v>85.947234775469283</v>
          </cell>
          <cell r="BM194">
            <v>109.60520054611273</v>
          </cell>
          <cell r="BN194">
            <v>127.22684804304383</v>
          </cell>
          <cell r="BO194">
            <v>85.589894646212912</v>
          </cell>
          <cell r="BP194">
            <v>121.00428857068907</v>
          </cell>
          <cell r="BQ194">
            <v>83.156194065584415</v>
          </cell>
          <cell r="BR194">
            <v>90.770205010893335</v>
          </cell>
          <cell r="BS194">
            <v>82.92448735753031</v>
          </cell>
          <cell r="BT194">
            <v>113.01907368071993</v>
          </cell>
          <cell r="BU194">
            <v>87.2099912144499</v>
          </cell>
          <cell r="BV194">
            <v>126.53059929882089</v>
          </cell>
          <cell r="BW194">
            <v>92.764779921141411</v>
          </cell>
          <cell r="BX194">
            <v>107.04654345151502</v>
          </cell>
          <cell r="BY194">
            <v>81.830602153286378</v>
          </cell>
          <cell r="BZ194">
            <v>107.76217752574107</v>
          </cell>
          <cell r="CA194">
            <v>87.541944459804412</v>
          </cell>
          <cell r="CB194">
            <v>94.961958173523726</v>
          </cell>
          <cell r="CC194">
            <v>99.152943337213358</v>
          </cell>
          <cell r="CD194">
            <v>90.104694292480715</v>
          </cell>
          <cell r="CE194">
            <v>111.20611260546046</v>
          </cell>
          <cell r="CF194">
            <v>100.15773331012265</v>
          </cell>
          <cell r="CG194">
            <v>154.05755457705314</v>
          </cell>
          <cell r="CH194">
            <v>103.80786709792362</v>
          </cell>
          <cell r="CI194">
            <v>99.083934850253044</v>
          </cell>
          <cell r="CJ194">
            <v>120.21681574549288</v>
          </cell>
          <cell r="CK194">
            <v>64.968075724213264</v>
          </cell>
          <cell r="CL194">
            <v>150.41169993544631</v>
          </cell>
          <cell r="CM194">
            <v>127.28803551460808</v>
          </cell>
          <cell r="CN194">
            <v>77.624141317195566</v>
          </cell>
          <cell r="CO194">
            <v>140.49199984998575</v>
          </cell>
          <cell r="CP194">
            <v>85.529309766991418</v>
          </cell>
          <cell r="CQ194">
            <v>126.22561242502331</v>
          </cell>
          <cell r="CR194">
            <v>118.85978695849214</v>
          </cell>
          <cell r="CS194">
            <v>145.45499488315107</v>
          </cell>
          <cell r="CT194">
            <v>126.1492296088735</v>
          </cell>
          <cell r="CU194">
            <v>113.48168250535572</v>
          </cell>
          <cell r="CV194">
            <v>103.72497910728532</v>
          </cell>
          <cell r="CW194">
            <v>113.32099144256799</v>
          </cell>
          <cell r="CX194">
            <v>91.337740700325028</v>
          </cell>
          <cell r="CY194">
            <v>50.161064900223451</v>
          </cell>
          <cell r="CZ194">
            <v>121.22633762882774</v>
          </cell>
          <cell r="DA194">
            <v>130.72641761510218</v>
          </cell>
          <cell r="DB194">
            <v>86.243813085009748</v>
          </cell>
          <cell r="DC194">
            <v>117.28803478166928</v>
          </cell>
          <cell r="DD194">
            <v>125.90037568166508</v>
          </cell>
          <cell r="DE194">
            <v>135.46381132790202</v>
          </cell>
          <cell r="DF194">
            <v>119.58386933981423</v>
          </cell>
          <cell r="DG194">
            <v>148.06848489547079</v>
          </cell>
          <cell r="DH194">
            <v>116.2785197174383</v>
          </cell>
          <cell r="DI194">
            <v>130.89211604046244</v>
          </cell>
          <cell r="DJ194">
            <v>92.280628656194779</v>
          </cell>
          <cell r="DK194">
            <v>98.471970876329621</v>
          </cell>
          <cell r="DL194">
            <v>115.85700401877725</v>
          </cell>
          <cell r="DM194">
            <v>120.96897031330651</v>
          </cell>
          <cell r="DN194">
            <v>116.15827604889309</v>
          </cell>
          <cell r="DO194">
            <v>73.830318254453132</v>
          </cell>
          <cell r="DP194">
            <v>119.76051273242959</v>
          </cell>
          <cell r="DQ194">
            <v>116.69243468364054</v>
          </cell>
          <cell r="DR194">
            <v>104.40414398629652</v>
          </cell>
          <cell r="DS194">
            <v>110.84417175678769</v>
          </cell>
          <cell r="DT194">
            <v>87.053280416849873</v>
          </cell>
          <cell r="DU194">
            <v>129.34845669943883</v>
          </cell>
          <cell r="DV194">
            <v>104.12329488085571</v>
          </cell>
          <cell r="DW194">
            <v>119.3824046415164</v>
          </cell>
          <cell r="DX194">
            <v>71.723877306835874</v>
          </cell>
          <cell r="DY194">
            <v>123.61336248031941</v>
          </cell>
          <cell r="DZ194">
            <v>93.121839075003322</v>
          </cell>
          <cell r="EA194">
            <v>94.453544210010051</v>
          </cell>
          <cell r="EB194">
            <v>95.015011977456936</v>
          </cell>
          <cell r="EC194">
            <v>127.10443487883417</v>
          </cell>
          <cell r="ED194">
            <v>106.81330756778624</v>
          </cell>
          <cell r="EE194">
            <v>110.5604542558801</v>
          </cell>
          <cell r="EF194">
            <v>112.81074595011231</v>
          </cell>
          <cell r="EG194">
            <v>108.6665748085036</v>
          </cell>
          <cell r="EH194">
            <v>102.54132385533239</v>
          </cell>
          <cell r="EI194">
            <v>116.21466685209163</v>
          </cell>
          <cell r="EJ194">
            <v>92.360379826992528</v>
          </cell>
          <cell r="EK194">
            <v>82.077093037475862</v>
          </cell>
          <cell r="EL194">
            <v>95.88630197654949</v>
          </cell>
          <cell r="EM194">
            <v>76.96785162859581</v>
          </cell>
          <cell r="EN194">
            <v>113.27593165419749</v>
          </cell>
          <cell r="EO194">
            <v>112.1209942990567</v>
          </cell>
          <cell r="EP194">
            <v>171.07722480149886</v>
          </cell>
          <cell r="EQ194">
            <v>98.451823131375193</v>
          </cell>
          <cell r="ER194">
            <v>89.909078765965759</v>
          </cell>
          <cell r="ES194">
            <v>113.94337268124754</v>
          </cell>
          <cell r="ET194">
            <v>103.48439739080743</v>
          </cell>
          <cell r="EU194">
            <v>85.857690741152979</v>
          </cell>
          <cell r="EV194">
            <v>67.748176287716646</v>
          </cell>
          <cell r="EW194">
            <v>120.86412011368984</v>
          </cell>
          <cell r="EX194">
            <v>131.94757836887769</v>
          </cell>
          <cell r="EY194">
            <v>79.519798757240864</v>
          </cell>
          <cell r="EZ194">
            <v>138.04140253319312</v>
          </cell>
          <cell r="FA194">
            <v>142.6328242049934</v>
          </cell>
          <cell r="FB194">
            <v>94.085086503464822</v>
          </cell>
          <cell r="FC194">
            <v>76.253333260514481</v>
          </cell>
          <cell r="FD194">
            <v>93.048205134627224</v>
          </cell>
          <cell r="FE194">
            <v>144.41542809838779</v>
          </cell>
          <cell r="FF194">
            <v>91.656890378583881</v>
          </cell>
          <cell r="FG194">
            <v>86.797307325656121</v>
          </cell>
          <cell r="FH194">
            <v>157.8015036798981</v>
          </cell>
          <cell r="FI194">
            <v>81.879423347290043</v>
          </cell>
          <cell r="FJ194">
            <v>94.923549502808811</v>
          </cell>
          <cell r="FK194">
            <v>118.63731870520888</v>
          </cell>
          <cell r="FL194">
            <v>72.622019906587454</v>
          </cell>
          <cell r="FM194">
            <v>77.880069782482806</v>
          </cell>
          <cell r="FN194">
            <v>104.85361801574855</v>
          </cell>
          <cell r="FO194">
            <v>135.35858712470193</v>
          </cell>
          <cell r="FP194">
            <v>69.133726904001833</v>
          </cell>
          <cell r="FQ194">
            <v>102.49141851128429</v>
          </cell>
          <cell r="FR194">
            <v>99.671585075048924</v>
          </cell>
          <cell r="FS194">
            <v>87.84488221258907</v>
          </cell>
          <cell r="FT194">
            <v>123.45859800544596</v>
          </cell>
          <cell r="FU194">
            <v>117.80014257668697</v>
          </cell>
          <cell r="FV194">
            <v>96.260766394131494</v>
          </cell>
          <cell r="FW194">
            <v>88.816879556614339</v>
          </cell>
          <cell r="FX194">
            <v>101.00481030694482</v>
          </cell>
          <cell r="FY194">
            <v>117.43047495796712</v>
          </cell>
          <cell r="FZ194">
            <v>139.92900655881877</v>
          </cell>
          <cell r="GA194">
            <v>91.752954434201826</v>
          </cell>
          <cell r="GB194">
            <v>99.498181885366947</v>
          </cell>
          <cell r="GC194">
            <v>123.0726003760936</v>
          </cell>
          <cell r="GD194">
            <v>117.41658312195834</v>
          </cell>
          <cell r="GE194">
            <v>102.27923805081323</v>
          </cell>
          <cell r="GF194">
            <v>73.243538436691068</v>
          </cell>
          <cell r="GG194">
            <v>124.76238820320744</v>
          </cell>
          <cell r="GH194">
            <v>106.24460807757571</v>
          </cell>
          <cell r="GI194">
            <v>95.388210498892775</v>
          </cell>
          <cell r="GJ194">
            <v>97.817852891332066</v>
          </cell>
          <cell r="GK194">
            <v>80.080223134357084</v>
          </cell>
          <cell r="GL194">
            <v>111.53685043340478</v>
          </cell>
          <cell r="GM194">
            <v>104.75156027994038</v>
          </cell>
          <cell r="GN194">
            <v>115.38309161926435</v>
          </cell>
          <cell r="GO194">
            <v>91.195082524113303</v>
          </cell>
          <cell r="GP194">
            <v>89.988863114879194</v>
          </cell>
          <cell r="GQ194">
            <v>78.593823447556517</v>
          </cell>
          <cell r="GR194">
            <v>102.45129856251449</v>
          </cell>
          <cell r="GS194">
            <v>127.58014124238233</v>
          </cell>
          <cell r="GT194">
            <v>91.979187719317565</v>
          </cell>
          <cell r="GU194">
            <v>121.14395197213821</v>
          </cell>
          <cell r="GV194">
            <v>90.853863027842806</v>
          </cell>
          <cell r="GW194">
            <v>72.241132583515181</v>
          </cell>
          <cell r="GX194">
            <v>102.60680742781038</v>
          </cell>
          <cell r="GY194">
            <v>86.350302005296683</v>
          </cell>
          <cell r="GZ194">
            <v>136.88626052324113</v>
          </cell>
          <cell r="HA194">
            <v>144.03296571865576</v>
          </cell>
          <cell r="HB194">
            <v>96.266109824365287</v>
          </cell>
          <cell r="HC194">
            <v>106.47431363290796</v>
          </cell>
          <cell r="HD194">
            <v>137.48463170479025</v>
          </cell>
          <cell r="HE194">
            <v>123.1491811201559</v>
          </cell>
          <cell r="HF194">
            <v>96.426654439001936</v>
          </cell>
          <cell r="HG194">
            <v>100.75277487030441</v>
          </cell>
          <cell r="HH194">
            <v>79.591903485561431</v>
          </cell>
          <cell r="HI194">
            <v>120.9291285510689</v>
          </cell>
          <cell r="HJ194">
            <v>102.2258982092908</v>
          </cell>
          <cell r="HK194">
            <v>107.18893046856864</v>
          </cell>
          <cell r="HL194">
            <v>174.21036540477309</v>
          </cell>
          <cell r="HM194">
            <v>124.97217417846139</v>
          </cell>
          <cell r="HN194">
            <v>71.420497332557872</v>
          </cell>
          <cell r="HO194">
            <v>90.766820100411337</v>
          </cell>
          <cell r="HP194">
            <v>126.37253664653281</v>
          </cell>
          <cell r="HQ194">
            <v>77.72959978435955</v>
          </cell>
          <cell r="HR194">
            <v>88.396995925138839</v>
          </cell>
          <cell r="HS194">
            <v>119.90581343816801</v>
          </cell>
          <cell r="HT194">
            <v>142.59462783635516</v>
          </cell>
          <cell r="HU194">
            <v>104.50622911957846</v>
          </cell>
          <cell r="HV194">
            <v>110.96247233119138</v>
          </cell>
          <cell r="HW194">
            <v>52.51146596956999</v>
          </cell>
          <cell r="HX194">
            <v>65.5976991140911</v>
          </cell>
          <cell r="HY194">
            <v>86.595661213400803</v>
          </cell>
          <cell r="HZ194">
            <v>119.03317151135174</v>
          </cell>
          <cell r="IA194">
            <v>70.574084273518295</v>
          </cell>
          <cell r="IB194">
            <v>116.23828828913531</v>
          </cell>
          <cell r="IC194">
            <v>94.978395067005692</v>
          </cell>
          <cell r="ID194">
            <v>108.4982693223217</v>
          </cell>
          <cell r="IE194">
            <v>97.977105271392375</v>
          </cell>
          <cell r="IF194">
            <v>92.484391175758134</v>
          </cell>
          <cell r="IG194">
            <v>82.811377737527721</v>
          </cell>
          <cell r="IH194">
            <v>94.58154901504642</v>
          </cell>
          <cell r="II194">
            <v>82.041775682492755</v>
          </cell>
          <cell r="IJ194">
            <v>112.22746081534667</v>
          </cell>
          <cell r="IK194">
            <v>71.392237385993838</v>
          </cell>
          <cell r="IL194">
            <v>112.82703504250689</v>
          </cell>
          <cell r="IM194">
            <v>106.60309739858488</v>
          </cell>
          <cell r="IN194">
            <v>120.13574857082398</v>
          </cell>
          <cell r="IO194">
            <v>111.00958191712553</v>
          </cell>
          <cell r="IP194">
            <v>141.08896902175726</v>
          </cell>
          <cell r="IQ194">
            <v>110.57621574407688</v>
          </cell>
          <cell r="IR194">
            <v>87.017267721793473</v>
          </cell>
          <cell r="IS194">
            <v>116.99301243862521</v>
          </cell>
          <cell r="IT194">
            <v>125.92936933055614</v>
          </cell>
          <cell r="IU194">
            <v>94.368668169324906</v>
          </cell>
          <cell r="IV194">
            <v>81.559740013782744</v>
          </cell>
          <cell r="IW194">
            <v>67.972740801280324</v>
          </cell>
          <cell r="IX194">
            <v>109.28878904093963</v>
          </cell>
          <cell r="IY194">
            <v>111.04000618578408</v>
          </cell>
        </row>
        <row r="195">
          <cell r="J195">
            <v>81.434823203388177</v>
          </cell>
          <cell r="K195">
            <v>87.680536492894277</v>
          </cell>
          <cell r="L195">
            <v>102.36275622893834</v>
          </cell>
          <cell r="M195">
            <v>122.11284631317453</v>
          </cell>
          <cell r="N195">
            <v>85.124495765231927</v>
          </cell>
          <cell r="O195">
            <v>128.10511446440387</v>
          </cell>
          <cell r="P195">
            <v>110.79729513318101</v>
          </cell>
          <cell r="Q195">
            <v>93.735260220973046</v>
          </cell>
          <cell r="R195">
            <v>84.318393077718213</v>
          </cell>
          <cell r="S195">
            <v>81.344235093743478</v>
          </cell>
          <cell r="T195">
            <v>81.030533880543032</v>
          </cell>
          <cell r="U195">
            <v>76.517361667588474</v>
          </cell>
          <cell r="V195">
            <v>87.245774998474559</v>
          </cell>
          <cell r="W195">
            <v>67.199449898587403</v>
          </cell>
          <cell r="X195">
            <v>131.73464977765997</v>
          </cell>
          <cell r="Y195">
            <v>112.87271547913546</v>
          </cell>
          <cell r="Z195">
            <v>86.559050272522015</v>
          </cell>
          <cell r="AA195">
            <v>122.66135625341134</v>
          </cell>
          <cell r="AB195">
            <v>139.05340555435041</v>
          </cell>
          <cell r="AC195">
            <v>117.4219815165339</v>
          </cell>
          <cell r="AD195">
            <v>81.195230548909279</v>
          </cell>
          <cell r="AE195">
            <v>107.60301912980967</v>
          </cell>
          <cell r="AF195">
            <v>98.184425196242117</v>
          </cell>
          <cell r="AG195">
            <v>113.70744373749557</v>
          </cell>
          <cell r="AH195">
            <v>78.314497646669054</v>
          </cell>
          <cell r="AI195">
            <v>96.78888995346783</v>
          </cell>
          <cell r="AJ195">
            <v>100.74871470101219</v>
          </cell>
          <cell r="AK195">
            <v>93.95870079584158</v>
          </cell>
          <cell r="AL195">
            <v>139.40763763673553</v>
          </cell>
          <cell r="AM195">
            <v>80.596399668233303</v>
          </cell>
          <cell r="AN195">
            <v>134.43638155731156</v>
          </cell>
          <cell r="AO195">
            <v>88.282781966377485</v>
          </cell>
          <cell r="AP195">
            <v>73.138361345256541</v>
          </cell>
          <cell r="AQ195">
            <v>96.829531010210928</v>
          </cell>
          <cell r="AR195">
            <v>62.687569997998814</v>
          </cell>
          <cell r="AS195">
            <v>133.9970319206285</v>
          </cell>
          <cell r="AT195">
            <v>91.062259739616067</v>
          </cell>
          <cell r="AU195">
            <v>126.39673507706893</v>
          </cell>
          <cell r="AV195">
            <v>73.616686046594211</v>
          </cell>
          <cell r="AW195">
            <v>98.84260125779673</v>
          </cell>
          <cell r="AX195">
            <v>130.57640773865194</v>
          </cell>
          <cell r="AY195">
            <v>99.165631826205711</v>
          </cell>
          <cell r="AZ195">
            <v>118.04251521522514</v>
          </cell>
          <cell r="BA195">
            <v>135.00095665498841</v>
          </cell>
          <cell r="BB195">
            <v>110.21101352513767</v>
          </cell>
          <cell r="BC195">
            <v>120.46443615063856</v>
          </cell>
          <cell r="BD195">
            <v>107.54244550792095</v>
          </cell>
          <cell r="BE195">
            <v>115.67022548915763</v>
          </cell>
          <cell r="BF195">
            <v>107.96579083197342</v>
          </cell>
          <cell r="BG195">
            <v>94.250951219730368</v>
          </cell>
          <cell r="BH195">
            <v>92.770106110471275</v>
          </cell>
          <cell r="BI195">
            <v>80.393127411007256</v>
          </cell>
          <cell r="BJ195">
            <v>104.08362158208669</v>
          </cell>
          <cell r="BK195">
            <v>85.254944935502152</v>
          </cell>
          <cell r="BL195">
            <v>85.4374937619842</v>
          </cell>
          <cell r="BM195">
            <v>108.98207491885267</v>
          </cell>
          <cell r="BN195">
            <v>124.75390121276678</v>
          </cell>
          <cell r="BO195">
            <v>85.027631420934441</v>
          </cell>
          <cell r="BP195">
            <v>122.55969930490062</v>
          </cell>
          <cell r="BQ195">
            <v>81.90086009851963</v>
          </cell>
          <cell r="BR195">
            <v>91.226742795560867</v>
          </cell>
          <cell r="BS195">
            <v>80.110910493231117</v>
          </cell>
          <cell r="BT195">
            <v>112.20179821824074</v>
          </cell>
          <cell r="BU195">
            <v>87.385153400205667</v>
          </cell>
          <cell r="BV195">
            <v>130.51286937719286</v>
          </cell>
          <cell r="BW195">
            <v>94.106868949583529</v>
          </cell>
          <cell r="BX195">
            <v>106.12451880877444</v>
          </cell>
          <cell r="BY195">
            <v>80.078026848195407</v>
          </cell>
          <cell r="BZ195">
            <v>108.22943379132262</v>
          </cell>
          <cell r="CA195">
            <v>87.961785580586977</v>
          </cell>
          <cell r="CB195">
            <v>94.157455952214448</v>
          </cell>
          <cell r="CC195">
            <v>100.26969898009075</v>
          </cell>
          <cell r="CD195">
            <v>90.608427650687574</v>
          </cell>
          <cell r="CE195">
            <v>113.15350852100157</v>
          </cell>
          <cell r="CF195">
            <v>99.792270520241857</v>
          </cell>
          <cell r="CG195">
            <v>153.24451729850492</v>
          </cell>
          <cell r="CH195">
            <v>102.78353502496651</v>
          </cell>
          <cell r="CI195">
            <v>99.309841506036278</v>
          </cell>
          <cell r="CJ195">
            <v>121.41085213389516</v>
          </cell>
          <cell r="CK195">
            <v>65.66355235406283</v>
          </cell>
          <cell r="CL195">
            <v>151.19174617336481</v>
          </cell>
          <cell r="CM195">
            <v>129.43139093019073</v>
          </cell>
          <cell r="CN195">
            <v>77.754773733879475</v>
          </cell>
          <cell r="CO195">
            <v>141.73981801861765</v>
          </cell>
          <cell r="CP195">
            <v>86.199342379124587</v>
          </cell>
          <cell r="CQ195">
            <v>128.3045167274166</v>
          </cell>
          <cell r="CR195">
            <v>118.15110336163389</v>
          </cell>
          <cell r="CS195">
            <v>144.46420587347686</v>
          </cell>
          <cell r="CT195">
            <v>126.41138982908515</v>
          </cell>
          <cell r="CU195">
            <v>114.18026626410158</v>
          </cell>
          <cell r="CV195">
            <v>105.02788825676687</v>
          </cell>
          <cell r="CW195">
            <v>114.78566168362221</v>
          </cell>
          <cell r="CX195">
            <v>89.161680147263922</v>
          </cell>
          <cell r="CY195">
            <v>49.888938272381537</v>
          </cell>
          <cell r="CZ195">
            <v>119.35361304711802</v>
          </cell>
          <cell r="DA195">
            <v>133.19745301720781</v>
          </cell>
          <cell r="DB195">
            <v>87.566109740250596</v>
          </cell>
          <cell r="DC195">
            <v>117.45397723009773</v>
          </cell>
          <cell r="DD195">
            <v>124.47052316086113</v>
          </cell>
          <cell r="DE195">
            <v>135.71075586989014</v>
          </cell>
          <cell r="DF195">
            <v>119.47853202360318</v>
          </cell>
          <cell r="DG195">
            <v>147.38897092251383</v>
          </cell>
          <cell r="DH195">
            <v>116.97758747926154</v>
          </cell>
          <cell r="DI195">
            <v>130.11493997516672</v>
          </cell>
          <cell r="DJ195">
            <v>90.855902386047561</v>
          </cell>
          <cell r="DK195">
            <v>100.03702480507859</v>
          </cell>
          <cell r="DL195">
            <v>115.86435956053695</v>
          </cell>
          <cell r="DM195">
            <v>121.05516544254678</v>
          </cell>
          <cell r="DN195">
            <v>117.7877049229958</v>
          </cell>
          <cell r="DO195">
            <v>74.224434652826076</v>
          </cell>
          <cell r="DP195">
            <v>119.47604888844232</v>
          </cell>
          <cell r="DQ195">
            <v>113.92243379053045</v>
          </cell>
          <cell r="DR195">
            <v>103.52732532786783</v>
          </cell>
          <cell r="DS195">
            <v>113.77408418292994</v>
          </cell>
          <cell r="DT195">
            <v>87.561938848697423</v>
          </cell>
          <cell r="DU195">
            <v>128.44382796766146</v>
          </cell>
          <cell r="DV195">
            <v>104.34326571109433</v>
          </cell>
          <cell r="DW195">
            <v>119.08275719478284</v>
          </cell>
          <cell r="DX195">
            <v>70.552856597520787</v>
          </cell>
          <cell r="DY195">
            <v>124.85562853293048</v>
          </cell>
          <cell r="DZ195">
            <v>93.046118669316485</v>
          </cell>
          <cell r="EA195">
            <v>95.060028199788349</v>
          </cell>
          <cell r="EB195">
            <v>93.49580071207788</v>
          </cell>
          <cell r="EC195">
            <v>126.14333002675187</v>
          </cell>
          <cell r="ED195">
            <v>107.97116781485356</v>
          </cell>
          <cell r="EE195">
            <v>110.68027913699972</v>
          </cell>
          <cell r="EF195">
            <v>111.41219713226062</v>
          </cell>
          <cell r="EG195">
            <v>109.3730228787487</v>
          </cell>
          <cell r="EH195">
            <v>100.95385676045083</v>
          </cell>
          <cell r="EI195">
            <v>117.76424180259961</v>
          </cell>
          <cell r="EJ195">
            <v>91.960391773316758</v>
          </cell>
          <cell r="EK195">
            <v>81.646084430260615</v>
          </cell>
          <cell r="EL195">
            <v>96.853968968423686</v>
          </cell>
          <cell r="EM195">
            <v>77.89567349555395</v>
          </cell>
          <cell r="EN195">
            <v>110.93593855190019</v>
          </cell>
          <cell r="EO195">
            <v>111.56706263174114</v>
          </cell>
          <cell r="EP195">
            <v>171.59823947910283</v>
          </cell>
          <cell r="EQ195">
            <v>98.380218496200143</v>
          </cell>
          <cell r="ER195">
            <v>90.818399519457387</v>
          </cell>
          <cell r="ES195">
            <v>114.70458345614092</v>
          </cell>
          <cell r="ET195">
            <v>102.75240685051172</v>
          </cell>
          <cell r="EU195">
            <v>85.2542186749302</v>
          </cell>
          <cell r="EV195">
            <v>68.648814777470477</v>
          </cell>
          <cell r="EW195">
            <v>118.60533079765712</v>
          </cell>
          <cell r="EX195">
            <v>132.82985432919517</v>
          </cell>
          <cell r="EY195">
            <v>80.497551475229983</v>
          </cell>
          <cell r="EZ195">
            <v>142.08874319820728</v>
          </cell>
          <cell r="FA195">
            <v>142.93981378368858</v>
          </cell>
          <cell r="FB195">
            <v>94.026086128223341</v>
          </cell>
          <cell r="FC195">
            <v>77.804983054767348</v>
          </cell>
          <cell r="FD195">
            <v>91.946663426438491</v>
          </cell>
          <cell r="FE195">
            <v>145.91757392751532</v>
          </cell>
          <cell r="FF195">
            <v>90.113483614300577</v>
          </cell>
          <cell r="FG195">
            <v>88.302974976245721</v>
          </cell>
          <cell r="FH195">
            <v>154.51740908095672</v>
          </cell>
          <cell r="FI195">
            <v>84.01107470951689</v>
          </cell>
          <cell r="FJ195">
            <v>92.793402650125159</v>
          </cell>
          <cell r="FK195">
            <v>120.66228344735896</v>
          </cell>
          <cell r="FL195">
            <v>71.882591530738779</v>
          </cell>
          <cell r="FM195">
            <v>77.224904640883395</v>
          </cell>
          <cell r="FN195">
            <v>104.33586504264032</v>
          </cell>
          <cell r="FO195">
            <v>139.89815200034377</v>
          </cell>
          <cell r="FP195">
            <v>70.154269777628272</v>
          </cell>
          <cell r="FQ195">
            <v>103.13860170100662</v>
          </cell>
          <cell r="FR195">
            <v>99.892551687795759</v>
          </cell>
          <cell r="FS195">
            <v>89.102183656296063</v>
          </cell>
          <cell r="FT195">
            <v>123.5606215865396</v>
          </cell>
          <cell r="FU195">
            <v>118.71563273721429</v>
          </cell>
          <cell r="FV195">
            <v>96.295027555396118</v>
          </cell>
          <cell r="FW195">
            <v>87.924556625082943</v>
          </cell>
          <cell r="FX195">
            <v>103.05021420587244</v>
          </cell>
          <cell r="FY195">
            <v>117.21254283295161</v>
          </cell>
          <cell r="FZ195">
            <v>142.21346197876554</v>
          </cell>
          <cell r="GA195">
            <v>90.282222555410385</v>
          </cell>
          <cell r="GB195">
            <v>99.401360607047906</v>
          </cell>
          <cell r="GC195">
            <v>123.20901578472203</v>
          </cell>
          <cell r="GD195">
            <v>118.03537310664925</v>
          </cell>
          <cell r="GE195">
            <v>101.42707547194019</v>
          </cell>
          <cell r="GF195">
            <v>74.351900832313262</v>
          </cell>
          <cell r="GG195">
            <v>124.99770423245327</v>
          </cell>
          <cell r="GH195">
            <v>106.84314934979226</v>
          </cell>
          <cell r="GI195">
            <v>96.02763809238003</v>
          </cell>
          <cell r="GJ195">
            <v>97.433054572080437</v>
          </cell>
          <cell r="GK195">
            <v>80.336415157642193</v>
          </cell>
          <cell r="GL195">
            <v>110.9274904883988</v>
          </cell>
          <cell r="GM195">
            <v>104.90200372680253</v>
          </cell>
          <cell r="GN195">
            <v>116.98522358430628</v>
          </cell>
          <cell r="GO195">
            <v>90.766305660783246</v>
          </cell>
          <cell r="GP195">
            <v>87.596929643975812</v>
          </cell>
          <cell r="GQ195">
            <v>78.057661588323768</v>
          </cell>
          <cell r="GR195">
            <v>99.98249810168879</v>
          </cell>
          <cell r="GS195">
            <v>128.50888072285241</v>
          </cell>
          <cell r="GT195">
            <v>89.996820046233992</v>
          </cell>
          <cell r="GU195">
            <v>123.8256579969546</v>
          </cell>
          <cell r="GV195">
            <v>90.859343183958686</v>
          </cell>
          <cell r="GW195">
            <v>71.770120049520983</v>
          </cell>
          <cell r="GX195">
            <v>98.951064171380992</v>
          </cell>
          <cell r="GY195">
            <v>87.376885104898122</v>
          </cell>
          <cell r="GZ195">
            <v>138.45763009915717</v>
          </cell>
          <cell r="HA195">
            <v>140.17571596973298</v>
          </cell>
          <cell r="HB195">
            <v>96.663628510290295</v>
          </cell>
          <cell r="HC195">
            <v>108.4431937253966</v>
          </cell>
          <cell r="HD195">
            <v>137.97660924150014</v>
          </cell>
          <cell r="HE195">
            <v>122.5551461647144</v>
          </cell>
          <cell r="HF195">
            <v>94.684052348530187</v>
          </cell>
          <cell r="HG195">
            <v>100.14526050017966</v>
          </cell>
          <cell r="HH195">
            <v>78.945115725189368</v>
          </cell>
          <cell r="HI195">
            <v>123.00531736213966</v>
          </cell>
          <cell r="HJ195">
            <v>105.58826831558591</v>
          </cell>
          <cell r="HK195">
            <v>110.19985534673992</v>
          </cell>
          <cell r="HL195">
            <v>175.82556097250159</v>
          </cell>
          <cell r="HM195">
            <v>123.68247921396211</v>
          </cell>
          <cell r="HN195">
            <v>70.608062457215652</v>
          </cell>
          <cell r="HO195">
            <v>92.198221147034303</v>
          </cell>
          <cell r="HP195">
            <v>127.2081066618093</v>
          </cell>
          <cell r="HQ195">
            <v>76.450224939089409</v>
          </cell>
          <cell r="HR195">
            <v>92.009238950788671</v>
          </cell>
          <cell r="HS195">
            <v>118.69867998198815</v>
          </cell>
          <cell r="HT195">
            <v>144.3715374969417</v>
          </cell>
          <cell r="HU195">
            <v>107.01338081784996</v>
          </cell>
          <cell r="HV195">
            <v>109.74840314869134</v>
          </cell>
          <cell r="HW195">
            <v>51.981274044255301</v>
          </cell>
          <cell r="HX195">
            <v>65.9659592696256</v>
          </cell>
          <cell r="HY195">
            <v>86.836838725795857</v>
          </cell>
          <cell r="HZ195">
            <v>118.233972121538</v>
          </cell>
          <cell r="IA195">
            <v>70.975804940301799</v>
          </cell>
          <cell r="IB195">
            <v>116.0319351440596</v>
          </cell>
          <cell r="IC195">
            <v>95.12605835546259</v>
          </cell>
          <cell r="ID195">
            <v>108.64262389491738</v>
          </cell>
          <cell r="IE195">
            <v>96.840718190154988</v>
          </cell>
          <cell r="IF195">
            <v>95.497566068607824</v>
          </cell>
          <cell r="IG195">
            <v>82.290901186452842</v>
          </cell>
          <cell r="IH195">
            <v>96.992148402576788</v>
          </cell>
          <cell r="II195">
            <v>81.101100325551144</v>
          </cell>
          <cell r="IJ195">
            <v>110.40730904482962</v>
          </cell>
          <cell r="IK195">
            <v>72.061295213660827</v>
          </cell>
          <cell r="IL195">
            <v>113.00353815044065</v>
          </cell>
          <cell r="IM195">
            <v>108.78561142078529</v>
          </cell>
          <cell r="IN195">
            <v>119.71040822766098</v>
          </cell>
          <cell r="IO195">
            <v>112.96354453712232</v>
          </cell>
          <cell r="IP195">
            <v>138.14292756089483</v>
          </cell>
          <cell r="IQ195">
            <v>107.85626659512826</v>
          </cell>
          <cell r="IR195">
            <v>86.374464940356134</v>
          </cell>
          <cell r="IS195">
            <v>118.49793746069015</v>
          </cell>
          <cell r="IT195">
            <v>124.76985644050204</v>
          </cell>
          <cell r="IU195">
            <v>95.365702218359047</v>
          </cell>
          <cell r="IV195">
            <v>80.82237452437046</v>
          </cell>
          <cell r="IW195">
            <v>71.090526716183959</v>
          </cell>
          <cell r="IX195">
            <v>111.263408754772</v>
          </cell>
          <cell r="IY195">
            <v>112.19873810149637</v>
          </cell>
        </row>
        <row r="196">
          <cell r="J196">
            <v>82.963281082095108</v>
          </cell>
          <cell r="K196">
            <v>89.952881010972973</v>
          </cell>
          <cell r="L196">
            <v>102.61001152870217</v>
          </cell>
          <cell r="M196">
            <v>123.41854338316932</v>
          </cell>
          <cell r="N196">
            <v>86.058724041668867</v>
          </cell>
          <cell r="O196">
            <v>126.08666321582702</v>
          </cell>
          <cell r="P196">
            <v>110.68765313585845</v>
          </cell>
          <cell r="Q196">
            <v>93.088982985751585</v>
          </cell>
          <cell r="R196">
            <v>87.77201247302385</v>
          </cell>
          <cell r="S196">
            <v>81.022027192947789</v>
          </cell>
          <cell r="T196">
            <v>80.043847332148658</v>
          </cell>
          <cell r="U196">
            <v>77.270116584625484</v>
          </cell>
          <cell r="V196">
            <v>88.736341505139251</v>
          </cell>
          <cell r="W196">
            <v>66.994644108415514</v>
          </cell>
          <cell r="X196">
            <v>133.05252987810022</v>
          </cell>
          <cell r="Y196">
            <v>112.36436178235444</v>
          </cell>
          <cell r="Z196">
            <v>87.389906015469975</v>
          </cell>
          <cell r="AA196">
            <v>122.60168428037885</v>
          </cell>
          <cell r="AB196">
            <v>140.29491236905716</v>
          </cell>
          <cell r="AC196">
            <v>114.67582930544481</v>
          </cell>
          <cell r="AD196">
            <v>80.522301425081238</v>
          </cell>
          <cell r="AE196">
            <v>104.18538515628157</v>
          </cell>
          <cell r="AF196">
            <v>98.162315272060539</v>
          </cell>
          <cell r="AG196">
            <v>114.3839019728498</v>
          </cell>
          <cell r="AH196">
            <v>78.013589799868967</v>
          </cell>
          <cell r="AI196">
            <v>94.542484575194251</v>
          </cell>
          <cell r="AJ196">
            <v>102.03740906742486</v>
          </cell>
          <cell r="AK196">
            <v>96.042615260792147</v>
          </cell>
          <cell r="AL196">
            <v>138.96607973230212</v>
          </cell>
          <cell r="AM196">
            <v>79.135017104731787</v>
          </cell>
          <cell r="AN196">
            <v>131.37856992498897</v>
          </cell>
          <cell r="AO196">
            <v>88.80569887847615</v>
          </cell>
          <cell r="AP196">
            <v>72.666986447975432</v>
          </cell>
          <cell r="AQ196">
            <v>97.154843121271938</v>
          </cell>
          <cell r="AR196">
            <v>61.370386273365476</v>
          </cell>
          <cell r="AS196">
            <v>132.34391905098502</v>
          </cell>
          <cell r="AT196">
            <v>93.008507769262152</v>
          </cell>
          <cell r="AU196">
            <v>126.93304921795787</v>
          </cell>
          <cell r="AV196">
            <v>73.981452268719195</v>
          </cell>
          <cell r="AW196">
            <v>97.761230765997411</v>
          </cell>
          <cell r="AX196">
            <v>129.80552190493262</v>
          </cell>
          <cell r="AY196">
            <v>98.600709586200324</v>
          </cell>
          <cell r="AZ196">
            <v>119.09363570099428</v>
          </cell>
          <cell r="BA196">
            <v>132.90949730423668</v>
          </cell>
          <cell r="BB196">
            <v>111.00901532846976</v>
          </cell>
          <cell r="BC196">
            <v>119.46146144231264</v>
          </cell>
          <cell r="BD196">
            <v>108.33113877745932</v>
          </cell>
          <cell r="BE196">
            <v>118.23353933160347</v>
          </cell>
          <cell r="BF196">
            <v>109.10754690246169</v>
          </cell>
          <cell r="BG196">
            <v>92.378034914569227</v>
          </cell>
          <cell r="BH196">
            <v>93.859421216871951</v>
          </cell>
          <cell r="BI196">
            <v>78.169386481765315</v>
          </cell>
          <cell r="BJ196">
            <v>104.51426466215871</v>
          </cell>
          <cell r="BK196">
            <v>87.249435096364564</v>
          </cell>
          <cell r="BL196">
            <v>84.072373185631477</v>
          </cell>
          <cell r="BM196">
            <v>110.7629797820175</v>
          </cell>
          <cell r="BN196">
            <v>126.71791217714112</v>
          </cell>
          <cell r="BO196">
            <v>85.639293779679093</v>
          </cell>
          <cell r="BP196">
            <v>122.98926348316516</v>
          </cell>
          <cell r="BQ196">
            <v>81.155524067022796</v>
          </cell>
          <cell r="BR196">
            <v>90.285737928193029</v>
          </cell>
          <cell r="BS196">
            <v>79.54098177617071</v>
          </cell>
          <cell r="BT196">
            <v>116.15940487101237</v>
          </cell>
          <cell r="BU196">
            <v>86.212319028407904</v>
          </cell>
          <cell r="BV196">
            <v>126.36455881586474</v>
          </cell>
          <cell r="BW196">
            <v>90.777427489728097</v>
          </cell>
          <cell r="BX196">
            <v>105.97430838024977</v>
          </cell>
          <cell r="BY196">
            <v>80.62412906029445</v>
          </cell>
          <cell r="BZ196">
            <v>107.45143817561227</v>
          </cell>
          <cell r="CA196">
            <v>86.352247797463576</v>
          </cell>
          <cell r="CB196">
            <v>93.070575599821524</v>
          </cell>
          <cell r="CC196">
            <v>100.33525962412698</v>
          </cell>
          <cell r="CD196">
            <v>89.857374905277155</v>
          </cell>
          <cell r="CE196">
            <v>113.30462851386039</v>
          </cell>
          <cell r="CF196">
            <v>97.678383211073111</v>
          </cell>
          <cell r="CG196">
            <v>152.79489355072874</v>
          </cell>
          <cell r="CH196">
            <v>103.28556770929355</v>
          </cell>
          <cell r="CI196">
            <v>101.21103210614152</v>
          </cell>
          <cell r="CJ196">
            <v>122.20379685203372</v>
          </cell>
          <cell r="CK196">
            <v>64.544647034320377</v>
          </cell>
          <cell r="CL196">
            <v>154.15498036978374</v>
          </cell>
          <cell r="CM196">
            <v>128.41533885947186</v>
          </cell>
          <cell r="CN196">
            <v>77.368176985077923</v>
          </cell>
          <cell r="CO196">
            <v>141.64687031964354</v>
          </cell>
          <cell r="CP196">
            <v>87.940569017331782</v>
          </cell>
          <cell r="CQ196">
            <v>128.0938897674242</v>
          </cell>
          <cell r="CR196">
            <v>119.07140013593383</v>
          </cell>
          <cell r="CS196">
            <v>141.09930979389915</v>
          </cell>
          <cell r="CT196">
            <v>125.21089798750307</v>
          </cell>
          <cell r="CU196">
            <v>114.39548808606369</v>
          </cell>
          <cell r="CV196">
            <v>104.26379768729723</v>
          </cell>
          <cell r="CW196">
            <v>112.22414295885547</v>
          </cell>
          <cell r="CX196">
            <v>88.966192835487973</v>
          </cell>
          <cell r="CY196">
            <v>50.172281012232467</v>
          </cell>
          <cell r="CZ196">
            <v>119.2452137312436</v>
          </cell>
          <cell r="DA196">
            <v>132.91391173638388</v>
          </cell>
          <cell r="DB196">
            <v>87.110063342686288</v>
          </cell>
          <cell r="DC196">
            <v>116.80118857233268</v>
          </cell>
          <cell r="DD196">
            <v>121.9247496379472</v>
          </cell>
          <cell r="DE196">
            <v>132.80327261371556</v>
          </cell>
          <cell r="DF196">
            <v>122.65910307921297</v>
          </cell>
          <cell r="DG196">
            <v>149.37246881786356</v>
          </cell>
          <cell r="DH196">
            <v>117.63649118571307</v>
          </cell>
          <cell r="DI196">
            <v>133.33237213521906</v>
          </cell>
          <cell r="DJ196">
            <v>92.162357190274605</v>
          </cell>
          <cell r="DK196">
            <v>97.445533426936379</v>
          </cell>
          <cell r="DL196">
            <v>117.25278298750929</v>
          </cell>
          <cell r="DM196">
            <v>122.03254169908043</v>
          </cell>
          <cell r="DN196">
            <v>117.24672189725187</v>
          </cell>
          <cell r="DO196">
            <v>75.52981487673091</v>
          </cell>
          <cell r="DP196">
            <v>120.09195709650052</v>
          </cell>
          <cell r="DQ196">
            <v>114.00867784111364</v>
          </cell>
          <cell r="DR196">
            <v>104.43361261467423</v>
          </cell>
          <cell r="DS196">
            <v>114.11808165592221</v>
          </cell>
          <cell r="DT196">
            <v>86.63233823638032</v>
          </cell>
          <cell r="DU196">
            <v>132.33481994473854</v>
          </cell>
          <cell r="DV196">
            <v>104.5472790828175</v>
          </cell>
          <cell r="DW196">
            <v>115.66627437607985</v>
          </cell>
          <cell r="DX196">
            <v>72.555889633189679</v>
          </cell>
          <cell r="DY196">
            <v>125.54723998170667</v>
          </cell>
          <cell r="DZ196">
            <v>93.019768800728841</v>
          </cell>
          <cell r="EA196">
            <v>91.843644518124123</v>
          </cell>
          <cell r="EB196">
            <v>92.617285388670638</v>
          </cell>
          <cell r="EC196">
            <v>123.6933090604638</v>
          </cell>
          <cell r="ED196">
            <v>106.05797596747152</v>
          </cell>
          <cell r="EE196">
            <v>109.02487381596957</v>
          </cell>
          <cell r="EF196">
            <v>114.00034844958758</v>
          </cell>
          <cell r="EG196">
            <v>108.93004064700936</v>
          </cell>
          <cell r="EH196">
            <v>99.845984001722528</v>
          </cell>
          <cell r="EI196">
            <v>117.3658156422409</v>
          </cell>
          <cell r="EJ196">
            <v>93.661380402893201</v>
          </cell>
          <cell r="EK196">
            <v>82.015033827534864</v>
          </cell>
          <cell r="EL196">
            <v>96.043445955994329</v>
          </cell>
          <cell r="EM196">
            <v>78.061824315664069</v>
          </cell>
          <cell r="EN196">
            <v>108.92717769568523</v>
          </cell>
          <cell r="EO196">
            <v>113.01229095356541</v>
          </cell>
          <cell r="EP196">
            <v>167.20776252981236</v>
          </cell>
          <cell r="EQ196">
            <v>99.343880895365828</v>
          </cell>
          <cell r="ER196">
            <v>89.297578537576953</v>
          </cell>
          <cell r="ES196">
            <v>114.09097836040495</v>
          </cell>
          <cell r="ET196">
            <v>100.22596999955559</v>
          </cell>
          <cell r="EU196">
            <v>83.537246029417076</v>
          </cell>
          <cell r="EV196">
            <v>67.082013508436773</v>
          </cell>
          <cell r="EW196">
            <v>117.34286843268973</v>
          </cell>
          <cell r="EX196">
            <v>132.86590364384296</v>
          </cell>
          <cell r="EY196">
            <v>82.058034880115869</v>
          </cell>
          <cell r="EZ196">
            <v>143.95766628596976</v>
          </cell>
          <cell r="FA196">
            <v>145.61778708640693</v>
          </cell>
          <cell r="FB196">
            <v>95.479286816857339</v>
          </cell>
          <cell r="FC196">
            <v>77.908774170439457</v>
          </cell>
          <cell r="FD196">
            <v>92.348557777406654</v>
          </cell>
          <cell r="FE196">
            <v>145.82533494550231</v>
          </cell>
          <cell r="FF196">
            <v>90.38611844076118</v>
          </cell>
          <cell r="FG196">
            <v>88.915060762044277</v>
          </cell>
          <cell r="FH196">
            <v>156.40554752738004</v>
          </cell>
          <cell r="FI196">
            <v>84.099628677407011</v>
          </cell>
          <cell r="FJ196">
            <v>92.726876408014022</v>
          </cell>
          <cell r="FK196">
            <v>118.62144962333723</v>
          </cell>
          <cell r="FL196">
            <v>71.313187999008207</v>
          </cell>
          <cell r="FM196">
            <v>75.489993989051271</v>
          </cell>
          <cell r="FN196">
            <v>107.67389276715426</v>
          </cell>
          <cell r="FO196">
            <v>134.18472868784167</v>
          </cell>
          <cell r="FP196">
            <v>72.301282832422061</v>
          </cell>
          <cell r="FQ196">
            <v>102.06877758168554</v>
          </cell>
          <cell r="FR196">
            <v>98.97426047154849</v>
          </cell>
          <cell r="FS196">
            <v>90.9096857514009</v>
          </cell>
          <cell r="FT196">
            <v>127.75018250225307</v>
          </cell>
          <cell r="FU196">
            <v>113.66331100885769</v>
          </cell>
          <cell r="FV196">
            <v>95.607008713695492</v>
          </cell>
          <cell r="FW196">
            <v>86.367391117402363</v>
          </cell>
          <cell r="FX196">
            <v>101.78358276297755</v>
          </cell>
          <cell r="FY196">
            <v>119.95121809257002</v>
          </cell>
          <cell r="FZ196">
            <v>144.24965108442137</v>
          </cell>
          <cell r="GA196">
            <v>90.794708823894467</v>
          </cell>
          <cell r="GB196">
            <v>99.552194723198852</v>
          </cell>
          <cell r="GC196">
            <v>122.70212714756003</v>
          </cell>
          <cell r="GD196">
            <v>117.08734617054509</v>
          </cell>
          <cell r="GE196">
            <v>101.4865978124356</v>
          </cell>
          <cell r="GF196">
            <v>74.927348386615805</v>
          </cell>
          <cell r="GG196">
            <v>123.31604884591259</v>
          </cell>
          <cell r="GH196">
            <v>107.67067966105276</v>
          </cell>
          <cell r="GI196">
            <v>95.748071431557804</v>
          </cell>
          <cell r="GJ196">
            <v>99.089110087970852</v>
          </cell>
          <cell r="GK196">
            <v>81.919455093411031</v>
          </cell>
          <cell r="GL196">
            <v>110.2785598449551</v>
          </cell>
          <cell r="GM196">
            <v>104.46136067262803</v>
          </cell>
          <cell r="GN196">
            <v>118.73742649609588</v>
          </cell>
          <cell r="GO196">
            <v>90.806418460365791</v>
          </cell>
          <cell r="GP196">
            <v>86.993597219727363</v>
          </cell>
          <cell r="GQ196">
            <v>75.690182195706726</v>
          </cell>
          <cell r="GR196">
            <v>98.469698988072551</v>
          </cell>
          <cell r="GS196">
            <v>127.43263459134478</v>
          </cell>
          <cell r="GT196">
            <v>90.725611247781146</v>
          </cell>
          <cell r="GU196">
            <v>124.64775417770655</v>
          </cell>
          <cell r="GV196">
            <v>93.768670139805508</v>
          </cell>
          <cell r="GW196">
            <v>73.076206118033127</v>
          </cell>
          <cell r="GX196">
            <v>98.466280766676547</v>
          </cell>
          <cell r="GY196">
            <v>87.556248521436856</v>
          </cell>
          <cell r="GZ196">
            <v>136.98946693845619</v>
          </cell>
          <cell r="HA196">
            <v>138.87172906875114</v>
          </cell>
          <cell r="HB196">
            <v>99.436775900883433</v>
          </cell>
          <cell r="HC196">
            <v>109.02264934344893</v>
          </cell>
          <cell r="HD196">
            <v>138.06243706103493</v>
          </cell>
          <cell r="HE196">
            <v>121.5875203878939</v>
          </cell>
          <cell r="HF196">
            <v>96.958029009749879</v>
          </cell>
          <cell r="HG196">
            <v>98.311523785229724</v>
          </cell>
          <cell r="HH196">
            <v>79.241180808089482</v>
          </cell>
          <cell r="HI196">
            <v>122.52281938008556</v>
          </cell>
          <cell r="HJ196">
            <v>107.40899131015902</v>
          </cell>
          <cell r="HK196">
            <v>111.97012032360421</v>
          </cell>
          <cell r="HL196">
            <v>175.21587929280145</v>
          </cell>
          <cell r="HM196">
            <v>121.24926993721421</v>
          </cell>
          <cell r="HN196">
            <v>72.716985454949622</v>
          </cell>
          <cell r="HO196">
            <v>89.896689996517821</v>
          </cell>
          <cell r="HP196">
            <v>129.00192597400024</v>
          </cell>
          <cell r="HQ196">
            <v>78.353844206902082</v>
          </cell>
          <cell r="HR196">
            <v>89.509467442834762</v>
          </cell>
          <cell r="HS196">
            <v>118.35179818134603</v>
          </cell>
          <cell r="HT196">
            <v>143.00804754575228</v>
          </cell>
          <cell r="HU196">
            <v>103.99334327297635</v>
          </cell>
          <cell r="HV196">
            <v>110.22733710250637</v>
          </cell>
          <cell r="HW196">
            <v>53.213779589836783</v>
          </cell>
          <cell r="HX196">
            <v>66.137210798928734</v>
          </cell>
          <cell r="HY196">
            <v>88.525987345352817</v>
          </cell>
          <cell r="HZ196">
            <v>119.60933590477953</v>
          </cell>
          <cell r="IA196">
            <v>69.346938186845193</v>
          </cell>
          <cell r="IB196">
            <v>117.41282700085273</v>
          </cell>
          <cell r="IC196">
            <v>96.214455147535048</v>
          </cell>
          <cell r="ID196">
            <v>108.50513033450635</v>
          </cell>
          <cell r="IE196">
            <v>97.974220281497011</v>
          </cell>
          <cell r="IF196">
            <v>94.35963587414777</v>
          </cell>
          <cell r="IG196">
            <v>82.573286477155705</v>
          </cell>
          <cell r="IH196">
            <v>93.534464096042583</v>
          </cell>
          <cell r="II196">
            <v>81.933002914849524</v>
          </cell>
          <cell r="IJ196">
            <v>108.38860967264313</v>
          </cell>
          <cell r="IK196">
            <v>72.094320511672677</v>
          </cell>
          <cell r="IL196">
            <v>113.94286348288733</v>
          </cell>
          <cell r="IM196">
            <v>111.04420951759256</v>
          </cell>
          <cell r="IN196">
            <v>123.87638766225349</v>
          </cell>
          <cell r="IO196">
            <v>113.96883547423906</v>
          </cell>
          <cell r="IP196">
            <v>140.04127945339752</v>
          </cell>
          <cell r="IQ196">
            <v>109.10661915009672</v>
          </cell>
          <cell r="IR196">
            <v>86.535898148770414</v>
          </cell>
          <cell r="IS196">
            <v>119.93372702806346</v>
          </cell>
          <cell r="IT196">
            <v>125.24300961502946</v>
          </cell>
          <cell r="IU196">
            <v>97.513142672670043</v>
          </cell>
          <cell r="IV196">
            <v>82.025945529847817</v>
          </cell>
          <cell r="IW196">
            <v>69.325345382510946</v>
          </cell>
          <cell r="IX196">
            <v>113.35721238995019</v>
          </cell>
          <cell r="IY196">
            <v>113.10848911736394</v>
          </cell>
        </row>
        <row r="197">
          <cell r="J197">
            <v>83.886158134184342</v>
          </cell>
          <cell r="K197">
            <v>91.33929403265978</v>
          </cell>
          <cell r="L197">
            <v>105.21479585078275</v>
          </cell>
          <cell r="M197">
            <v>125.06266573337334</v>
          </cell>
          <cell r="N197">
            <v>86.577966995865694</v>
          </cell>
          <cell r="O197">
            <v>122.03696869877828</v>
          </cell>
          <cell r="P197">
            <v>110.43038905088346</v>
          </cell>
          <cell r="Q197">
            <v>91.081064800900407</v>
          </cell>
          <cell r="R197">
            <v>87.552446670474311</v>
          </cell>
          <cell r="S197">
            <v>80.770451037572258</v>
          </cell>
          <cell r="T197">
            <v>79.704743453345486</v>
          </cell>
          <cell r="U197">
            <v>77.810947057990361</v>
          </cell>
          <cell r="V197">
            <v>90.544519215635546</v>
          </cell>
          <cell r="W197">
            <v>67.283963886963122</v>
          </cell>
          <cell r="X197">
            <v>133.45321989269476</v>
          </cell>
          <cell r="Y197">
            <v>112.24155593247349</v>
          </cell>
          <cell r="Z197">
            <v>86.952759778936354</v>
          </cell>
          <cell r="AA197">
            <v>121.09862249193124</v>
          </cell>
          <cell r="AB197">
            <v>138.918645426506</v>
          </cell>
          <cell r="AC197">
            <v>116.21848351607061</v>
          </cell>
          <cell r="AD197">
            <v>81.187739644099253</v>
          </cell>
          <cell r="AE197">
            <v>103.22929679173014</v>
          </cell>
          <cell r="AF197">
            <v>100.20824568999279</v>
          </cell>
          <cell r="AG197">
            <v>112.7298338167429</v>
          </cell>
          <cell r="AH197">
            <v>76.299123078389911</v>
          </cell>
          <cell r="AI197">
            <v>95.494239899295295</v>
          </cell>
          <cell r="AJ197">
            <v>100.78702727961736</v>
          </cell>
          <cell r="AK197">
            <v>97.138014948665258</v>
          </cell>
          <cell r="AL197">
            <v>137.73607171293864</v>
          </cell>
          <cell r="AM197">
            <v>80.666447557729612</v>
          </cell>
          <cell r="AN197">
            <v>132.02229719309855</v>
          </cell>
          <cell r="AO197">
            <v>88.321725871034587</v>
          </cell>
          <cell r="AP197">
            <v>72.191742207789105</v>
          </cell>
          <cell r="AQ197">
            <v>97.711001334536022</v>
          </cell>
          <cell r="AR197">
            <v>60.007222832761961</v>
          </cell>
          <cell r="AS197">
            <v>134.15295343206546</v>
          </cell>
          <cell r="AT197">
            <v>94.897777672928612</v>
          </cell>
          <cell r="AU197">
            <v>125.16457586451985</v>
          </cell>
          <cell r="AV197">
            <v>74.297172797618174</v>
          </cell>
          <cell r="AW197">
            <v>98.444435756135292</v>
          </cell>
          <cell r="AX197">
            <v>131.08685196546256</v>
          </cell>
          <cell r="AY197">
            <v>97.770967329089544</v>
          </cell>
          <cell r="AZ197">
            <v>119.11601758414128</v>
          </cell>
          <cell r="BA197">
            <v>134.68072113715201</v>
          </cell>
          <cell r="BB197">
            <v>114.38815183893193</v>
          </cell>
          <cell r="BC197">
            <v>117.67962215874037</v>
          </cell>
          <cell r="BD197">
            <v>108.58027031190097</v>
          </cell>
          <cell r="BE197">
            <v>116.78805110802182</v>
          </cell>
          <cell r="BF197">
            <v>106.72955283297766</v>
          </cell>
          <cell r="BG197">
            <v>94.059502391626978</v>
          </cell>
          <cell r="BH197">
            <v>94.146632083449063</v>
          </cell>
          <cell r="BI197">
            <v>77.955160225181658</v>
          </cell>
          <cell r="BJ197">
            <v>105.17966604208885</v>
          </cell>
          <cell r="BK197">
            <v>85.097070907437171</v>
          </cell>
          <cell r="BL197">
            <v>83.568087711390007</v>
          </cell>
          <cell r="BM197">
            <v>111.38685216780102</v>
          </cell>
          <cell r="BN197">
            <v>130.96207909968979</v>
          </cell>
          <cell r="BO197">
            <v>85.198694399888879</v>
          </cell>
          <cell r="BP197">
            <v>122.56393509993906</v>
          </cell>
          <cell r="BQ197">
            <v>81.440877233041689</v>
          </cell>
          <cell r="BR197">
            <v>88.598480532019408</v>
          </cell>
          <cell r="BS197">
            <v>77.254960201070858</v>
          </cell>
          <cell r="BT197">
            <v>116.21666104064511</v>
          </cell>
          <cell r="BU197">
            <v>87.125982273453275</v>
          </cell>
          <cell r="BV197">
            <v>127.53237025556147</v>
          </cell>
          <cell r="BW197">
            <v>92.067008965364522</v>
          </cell>
          <cell r="BX197">
            <v>106.58809844571617</v>
          </cell>
          <cell r="BY197">
            <v>81.243585643027259</v>
          </cell>
          <cell r="BZ197">
            <v>106.77482861967857</v>
          </cell>
          <cell r="CA197">
            <v>86.653189446945618</v>
          </cell>
          <cell r="CB197">
            <v>93.363016751953907</v>
          </cell>
          <cell r="CC197">
            <v>100.66777959848875</v>
          </cell>
          <cell r="CD197">
            <v>86.764699857413731</v>
          </cell>
          <cell r="CE197">
            <v>111.83683935308267</v>
          </cell>
          <cell r="CF197">
            <v>96.307955194249658</v>
          </cell>
          <cell r="CG197">
            <v>149.43770572388652</v>
          </cell>
          <cell r="CH197">
            <v>105.90399984404276</v>
          </cell>
          <cell r="CI197">
            <v>106.98267324397474</v>
          </cell>
          <cell r="CJ197">
            <v>119.53732001834329</v>
          </cell>
          <cell r="CK197">
            <v>63.905929519828568</v>
          </cell>
          <cell r="CL197">
            <v>157.94137155055788</v>
          </cell>
          <cell r="CM197">
            <v>127.25938662108466</v>
          </cell>
          <cell r="CN197">
            <v>79.884707499772674</v>
          </cell>
          <cell r="CO197">
            <v>140.02259167819562</v>
          </cell>
          <cell r="CP197">
            <v>88.201097029821028</v>
          </cell>
          <cell r="CQ197">
            <v>124.85307046766435</v>
          </cell>
          <cell r="CR197">
            <v>120.27394928259183</v>
          </cell>
          <cell r="CS197">
            <v>143.69932940233986</v>
          </cell>
          <cell r="CT197">
            <v>124.46708410969254</v>
          </cell>
          <cell r="CU197">
            <v>116.32975201413814</v>
          </cell>
          <cell r="CV197">
            <v>102.74388981640452</v>
          </cell>
          <cell r="CW197">
            <v>113.19258673080358</v>
          </cell>
          <cell r="CX197">
            <v>88.48138948821196</v>
          </cell>
          <cell r="CY197">
            <v>50.478912629042505</v>
          </cell>
          <cell r="CZ197">
            <v>118.91573732479917</v>
          </cell>
          <cell r="DA197">
            <v>135.15229644413091</v>
          </cell>
          <cell r="DB197">
            <v>88.600562133789637</v>
          </cell>
          <cell r="DC197">
            <v>115.59958431365268</v>
          </cell>
          <cell r="DD197">
            <v>121.42258730333197</v>
          </cell>
          <cell r="DE197">
            <v>134.3481848958279</v>
          </cell>
          <cell r="DF197">
            <v>122.94619984883714</v>
          </cell>
          <cell r="DG197">
            <v>146.46725451077376</v>
          </cell>
          <cell r="DH197">
            <v>118.6532947616172</v>
          </cell>
          <cell r="DI197">
            <v>135.75837177725015</v>
          </cell>
          <cell r="DJ197">
            <v>91.973809659636899</v>
          </cell>
          <cell r="DK197">
            <v>95.000534935850922</v>
          </cell>
          <cell r="DL197">
            <v>118.08348808762375</v>
          </cell>
          <cell r="DM197">
            <v>123.20883202198817</v>
          </cell>
          <cell r="DN197">
            <v>120.13127884212639</v>
          </cell>
          <cell r="DO197">
            <v>75.061567152835664</v>
          </cell>
          <cell r="DP197">
            <v>120.51277492892942</v>
          </cell>
          <cell r="DQ197">
            <v>114.0352526860345</v>
          </cell>
          <cell r="DR197">
            <v>105.82369847636878</v>
          </cell>
          <cell r="DS197">
            <v>114.04099334825733</v>
          </cell>
          <cell r="DT197">
            <v>82.953443959227982</v>
          </cell>
          <cell r="DU197">
            <v>134.20213107908444</v>
          </cell>
          <cell r="DV197">
            <v>104.23105719066906</v>
          </cell>
          <cell r="DW197">
            <v>113.36005907396566</v>
          </cell>
          <cell r="DX197">
            <v>71.861501173710494</v>
          </cell>
          <cell r="DY197">
            <v>127.46208429863871</v>
          </cell>
          <cell r="DZ197">
            <v>93.684617107525511</v>
          </cell>
          <cell r="EA197">
            <v>93.654191645706476</v>
          </cell>
          <cell r="EB197">
            <v>90.009520358184176</v>
          </cell>
          <cell r="EC197">
            <v>126.18966662682678</v>
          </cell>
          <cell r="ED197">
            <v>107.71462366782104</v>
          </cell>
          <cell r="EE197">
            <v>106.47847584673795</v>
          </cell>
          <cell r="EF197">
            <v>114.21180205395466</v>
          </cell>
          <cell r="EG197">
            <v>106.94366882407181</v>
          </cell>
          <cell r="EH197">
            <v>99.619147683705236</v>
          </cell>
          <cell r="EI197">
            <v>117.62557931671432</v>
          </cell>
          <cell r="EJ197">
            <v>90.05197801636632</v>
          </cell>
          <cell r="EK197">
            <v>83.327311359225888</v>
          </cell>
          <cell r="EL197">
            <v>93.554879991316696</v>
          </cell>
          <cell r="EM197">
            <v>79.038611135054879</v>
          </cell>
          <cell r="EN197">
            <v>108.27654212375965</v>
          </cell>
          <cell r="EO197">
            <v>115.03607456219278</v>
          </cell>
          <cell r="EP197">
            <v>167.63604938543523</v>
          </cell>
          <cell r="EQ197">
            <v>99.133609784840345</v>
          </cell>
          <cell r="ER197">
            <v>91.776877438407624</v>
          </cell>
          <cell r="ES197">
            <v>114.50246772942079</v>
          </cell>
          <cell r="ET197">
            <v>101.14564333600785</v>
          </cell>
          <cell r="EU197">
            <v>84.180624304218256</v>
          </cell>
          <cell r="EV197">
            <v>67.402485833158934</v>
          </cell>
          <cell r="EW197">
            <v>114.6293632566434</v>
          </cell>
          <cell r="EX197">
            <v>134.42016110163198</v>
          </cell>
          <cell r="EY197">
            <v>81.064296396751558</v>
          </cell>
          <cell r="EZ197">
            <v>141.19980355638609</v>
          </cell>
          <cell r="FA197">
            <v>145.54291332604495</v>
          </cell>
          <cell r="FB197">
            <v>95.81111448823215</v>
          </cell>
          <cell r="FC197">
            <v>78.449576251132953</v>
          </cell>
          <cell r="FD197">
            <v>92.682701064632084</v>
          </cell>
          <cell r="FE197">
            <v>147.79024671699645</v>
          </cell>
          <cell r="FF197">
            <v>88.472746263236161</v>
          </cell>
          <cell r="FG197">
            <v>87.881278961432315</v>
          </cell>
          <cell r="FH197">
            <v>155.2834603329687</v>
          </cell>
          <cell r="FI197">
            <v>83.435636484968811</v>
          </cell>
          <cell r="FJ197">
            <v>91.650439222719058</v>
          </cell>
          <cell r="FK197">
            <v>115.53716961097501</v>
          </cell>
          <cell r="FL197">
            <v>73.067014921276808</v>
          </cell>
          <cell r="FM197">
            <v>75.382790998494357</v>
          </cell>
          <cell r="FN197">
            <v>109.59753422582958</v>
          </cell>
          <cell r="FO197">
            <v>131.30010229080543</v>
          </cell>
          <cell r="FP197">
            <v>70.888444416959985</v>
          </cell>
          <cell r="FQ197">
            <v>103.23358701287761</v>
          </cell>
          <cell r="FR197">
            <v>96.900044752811169</v>
          </cell>
          <cell r="FS197">
            <v>90.20746355461479</v>
          </cell>
          <cell r="FT197">
            <v>125.96471341018857</v>
          </cell>
          <cell r="FU197">
            <v>113.31011157204291</v>
          </cell>
          <cell r="FV197">
            <v>96.413846364625556</v>
          </cell>
          <cell r="FW197">
            <v>84.806722793684685</v>
          </cell>
          <cell r="FX197">
            <v>102.42489693925147</v>
          </cell>
          <cell r="FY197">
            <v>122.358961241345</v>
          </cell>
          <cell r="FZ197">
            <v>145.36926428108052</v>
          </cell>
          <cell r="GA197">
            <v>90.515910734586271</v>
          </cell>
          <cell r="GB197">
            <v>100.81615862986577</v>
          </cell>
          <cell r="GC197">
            <v>122.66359169804244</v>
          </cell>
          <cell r="GD197">
            <v>116.43123651569545</v>
          </cell>
          <cell r="GE197">
            <v>99.104963819899041</v>
          </cell>
          <cell r="GF197">
            <v>76.664271005936072</v>
          </cell>
          <cell r="GG197">
            <v>125.09406142693408</v>
          </cell>
          <cell r="GH197">
            <v>106.22466258225803</v>
          </cell>
          <cell r="GI197">
            <v>96.253003533217282</v>
          </cell>
          <cell r="GJ197">
            <v>100.30445921002679</v>
          </cell>
          <cell r="GK197">
            <v>78.212243009977101</v>
          </cell>
          <cell r="GL197">
            <v>112.13205879221483</v>
          </cell>
          <cell r="GM197">
            <v>104.23930929427016</v>
          </cell>
          <cell r="GN197">
            <v>119.61913498858917</v>
          </cell>
          <cell r="GO197">
            <v>90.712411155667496</v>
          </cell>
          <cell r="GP197">
            <v>89.650747826180194</v>
          </cell>
          <cell r="GQ197">
            <v>74.443394910730873</v>
          </cell>
          <cell r="GR197">
            <v>98.334559348302335</v>
          </cell>
          <cell r="GS197">
            <v>125.88602366425107</v>
          </cell>
          <cell r="GT197">
            <v>90.647135951746748</v>
          </cell>
          <cell r="GU197">
            <v>123.09829286922582</v>
          </cell>
          <cell r="GV197">
            <v>94.181814040246508</v>
          </cell>
          <cell r="GW197">
            <v>70.157172817213379</v>
          </cell>
          <cell r="GX197">
            <v>99.211577185489602</v>
          </cell>
          <cell r="GY197">
            <v>88.481909698356418</v>
          </cell>
          <cell r="GZ197">
            <v>133.63618746089833</v>
          </cell>
          <cell r="HA197">
            <v>139.99608834439132</v>
          </cell>
          <cell r="HB197">
            <v>97.75359042174054</v>
          </cell>
          <cell r="HC197">
            <v>109.44043307560881</v>
          </cell>
          <cell r="HD197">
            <v>136.86408306350512</v>
          </cell>
          <cell r="HE197">
            <v>117.36743315190498</v>
          </cell>
          <cell r="HF197">
            <v>97.763913298141645</v>
          </cell>
          <cell r="HG197">
            <v>100.88313785524295</v>
          </cell>
          <cell r="HH197">
            <v>79.80180915037316</v>
          </cell>
          <cell r="HI197">
            <v>123.5180953001844</v>
          </cell>
          <cell r="HJ197">
            <v>106.02076894190495</v>
          </cell>
          <cell r="HK197">
            <v>112.65669774282452</v>
          </cell>
          <cell r="HL197">
            <v>177.06535908822599</v>
          </cell>
          <cell r="HM197">
            <v>117.28320274571577</v>
          </cell>
          <cell r="HN197">
            <v>71.96974435327428</v>
          </cell>
          <cell r="HO197">
            <v>86.227727096832012</v>
          </cell>
          <cell r="HP197">
            <v>130.61785961902453</v>
          </cell>
          <cell r="HQ197">
            <v>78.40926037562339</v>
          </cell>
          <cell r="HR197">
            <v>90.338844797062308</v>
          </cell>
          <cell r="HS197">
            <v>119.56313682775</v>
          </cell>
          <cell r="HT197">
            <v>146.44727806633904</v>
          </cell>
          <cell r="HU197">
            <v>99.133200343237817</v>
          </cell>
          <cell r="HV197">
            <v>111.34374939602216</v>
          </cell>
          <cell r="HW197">
            <v>53.51949496826748</v>
          </cell>
          <cell r="HX197">
            <v>67.145865363461112</v>
          </cell>
          <cell r="HY197">
            <v>86.659594546595542</v>
          </cell>
          <cell r="HZ197">
            <v>119.70963838042809</v>
          </cell>
          <cell r="IA197">
            <v>70.243795790983597</v>
          </cell>
          <cell r="IB197">
            <v>119.42175617606567</v>
          </cell>
          <cell r="IC197">
            <v>93.573643492709849</v>
          </cell>
          <cell r="ID197">
            <v>105.73802738275134</v>
          </cell>
          <cell r="IE197">
            <v>97.732539146230749</v>
          </cell>
          <cell r="IF197">
            <v>95.460084110632778</v>
          </cell>
          <cell r="IG197">
            <v>81.855797440258172</v>
          </cell>
          <cell r="IH197">
            <v>92.4828774495207</v>
          </cell>
          <cell r="II197">
            <v>82.385611884552148</v>
          </cell>
          <cell r="IJ197">
            <v>107.87029447974551</v>
          </cell>
          <cell r="IK197">
            <v>69.648410725225958</v>
          </cell>
          <cell r="IL197">
            <v>115.47252846308589</v>
          </cell>
          <cell r="IM197">
            <v>109.73147470401381</v>
          </cell>
          <cell r="IN197">
            <v>122.29783162248252</v>
          </cell>
          <cell r="IO197">
            <v>113.82595917358103</v>
          </cell>
          <cell r="IP197">
            <v>137.40704465056749</v>
          </cell>
          <cell r="IQ197">
            <v>110.27778516682959</v>
          </cell>
          <cell r="IR197">
            <v>86.52137108641503</v>
          </cell>
          <cell r="IS197">
            <v>120.5563791927252</v>
          </cell>
          <cell r="IT197">
            <v>126.97134889600686</v>
          </cell>
          <cell r="IU197">
            <v>97.24809746994562</v>
          </cell>
          <cell r="IV197">
            <v>83.47330439538149</v>
          </cell>
          <cell r="IW197">
            <v>69.050595718874902</v>
          </cell>
          <cell r="IX197">
            <v>109.67550789456287</v>
          </cell>
          <cell r="IY197">
            <v>113.948711448601</v>
          </cell>
        </row>
        <row r="198">
          <cell r="J198">
            <v>84.331299314759349</v>
          </cell>
          <cell r="K198">
            <v>91.054399225536258</v>
          </cell>
          <cell r="L198">
            <v>102.12992482149819</v>
          </cell>
          <cell r="M198">
            <v>123.71226618977956</v>
          </cell>
          <cell r="N198">
            <v>87.044200648507797</v>
          </cell>
          <cell r="O198">
            <v>121.73519519826044</v>
          </cell>
          <cell r="P198">
            <v>108.59650778491806</v>
          </cell>
          <cell r="Q198">
            <v>88.241212933446889</v>
          </cell>
          <cell r="R198">
            <v>86.104204214300907</v>
          </cell>
          <cell r="S198">
            <v>80.296786440378426</v>
          </cell>
          <cell r="T198">
            <v>78.630330601179239</v>
          </cell>
          <cell r="U198">
            <v>75.274858802901718</v>
          </cell>
          <cell r="V198">
            <v>89.18016013752181</v>
          </cell>
          <cell r="W198">
            <v>65.639653051647741</v>
          </cell>
          <cell r="X198">
            <v>129.57019131594015</v>
          </cell>
          <cell r="Y198">
            <v>112.50213830304983</v>
          </cell>
          <cell r="Z198">
            <v>86.866244258802752</v>
          </cell>
          <cell r="AA198">
            <v>122.18072773409418</v>
          </cell>
          <cell r="AB198">
            <v>141.31931330449012</v>
          </cell>
          <cell r="AC198">
            <v>116.24113705426863</v>
          </cell>
          <cell r="AD198">
            <v>81.393752806355806</v>
          </cell>
          <cell r="AE198">
            <v>100.48032804058931</v>
          </cell>
          <cell r="AF198">
            <v>100.11225359719731</v>
          </cell>
          <cell r="AG198">
            <v>112.15637515431054</v>
          </cell>
          <cell r="AH198">
            <v>76.373227026528241</v>
          </cell>
          <cell r="AI198">
            <v>98.09336401448229</v>
          </cell>
          <cell r="AJ198">
            <v>101.82879259653875</v>
          </cell>
          <cell r="AK198">
            <v>97.833858741954018</v>
          </cell>
          <cell r="AL198">
            <v>138.76661687264411</v>
          </cell>
          <cell r="AM198">
            <v>80.955856084770048</v>
          </cell>
          <cell r="AN198">
            <v>129.22058699301479</v>
          </cell>
          <cell r="AO198">
            <v>89.414658333051378</v>
          </cell>
          <cell r="AP198">
            <v>73.415629508214565</v>
          </cell>
          <cell r="AQ198">
            <v>99.326846627234318</v>
          </cell>
          <cell r="AR198">
            <v>60.334569608300491</v>
          </cell>
          <cell r="AS198">
            <v>131.95234886890853</v>
          </cell>
          <cell r="AT198">
            <v>92.41609469867069</v>
          </cell>
          <cell r="AU198">
            <v>124.64388808121986</v>
          </cell>
          <cell r="AV198">
            <v>74.473300638870413</v>
          </cell>
          <cell r="AW198">
            <v>97.623363499092036</v>
          </cell>
          <cell r="AX198">
            <v>127.42140782217595</v>
          </cell>
          <cell r="AY198">
            <v>96.413757140829716</v>
          </cell>
          <cell r="AZ198">
            <v>122.72661040233064</v>
          </cell>
          <cell r="BA198">
            <v>135.77918493792845</v>
          </cell>
          <cell r="BB198">
            <v>112.61377230888816</v>
          </cell>
          <cell r="BC198">
            <v>117.74794831854305</v>
          </cell>
          <cell r="BD198">
            <v>108.98447908780031</v>
          </cell>
          <cell r="BE198">
            <v>115.97256207670496</v>
          </cell>
          <cell r="BF198">
            <v>108.28544664193686</v>
          </cell>
          <cell r="BG198">
            <v>92.430826336113526</v>
          </cell>
          <cell r="BH198">
            <v>91.753251294527104</v>
          </cell>
          <cell r="BI198">
            <v>75.742135673262609</v>
          </cell>
          <cell r="BJ198">
            <v>105.07708717965095</v>
          </cell>
          <cell r="BK198">
            <v>84.833213612475774</v>
          </cell>
          <cell r="BL198">
            <v>84.555703360890874</v>
          </cell>
          <cell r="BM198">
            <v>110.08253701979814</v>
          </cell>
          <cell r="BN198">
            <v>130.48714774384288</v>
          </cell>
          <cell r="BO198">
            <v>83.622395772191581</v>
          </cell>
          <cell r="BP198">
            <v>122.78739456119143</v>
          </cell>
          <cell r="BQ198">
            <v>81.321992329021654</v>
          </cell>
          <cell r="BR198">
            <v>89.866994548431052</v>
          </cell>
          <cell r="BS198">
            <v>74.982014227653465</v>
          </cell>
          <cell r="BT198">
            <v>111.0440181097668</v>
          </cell>
          <cell r="BU198">
            <v>85.782976545358082</v>
          </cell>
          <cell r="BV198">
            <v>130.18949680737157</v>
          </cell>
          <cell r="BW198">
            <v>94.972782492594078</v>
          </cell>
          <cell r="BX198">
            <v>107.25026698683065</v>
          </cell>
          <cell r="BY198">
            <v>82.068033081687815</v>
          </cell>
          <cell r="BZ198">
            <v>108.82309132305143</v>
          </cell>
          <cell r="CA198">
            <v>87.32841999905996</v>
          </cell>
          <cell r="CB198">
            <v>94.375926011598054</v>
          </cell>
          <cell r="CC198">
            <v>103.51656134075154</v>
          </cell>
          <cell r="CD198">
            <v>86.809816009857869</v>
          </cell>
          <cell r="CE198">
            <v>113.36601753194886</v>
          </cell>
          <cell r="CF198">
            <v>96.939103896230421</v>
          </cell>
          <cell r="CG198">
            <v>153.17935829263547</v>
          </cell>
          <cell r="CH198">
            <v>107.35487397847281</v>
          </cell>
          <cell r="CI198">
            <v>105.85432261375412</v>
          </cell>
          <cell r="CJ198">
            <v>119.77348118633194</v>
          </cell>
          <cell r="CK198">
            <v>64.6299583992636</v>
          </cell>
          <cell r="CL198">
            <v>159.0659614843064</v>
          </cell>
          <cell r="CM198">
            <v>123.45000383737113</v>
          </cell>
          <cell r="CN198">
            <v>80.0865842756304</v>
          </cell>
          <cell r="CO198">
            <v>143.66810162719204</v>
          </cell>
          <cell r="CP198">
            <v>91.168687650958987</v>
          </cell>
          <cell r="CQ198">
            <v>126.69946113803692</v>
          </cell>
          <cell r="CR198">
            <v>124.38119671073824</v>
          </cell>
          <cell r="CS198">
            <v>143.88019171247439</v>
          </cell>
          <cell r="CT198">
            <v>126.23535300509593</v>
          </cell>
          <cell r="CU198">
            <v>116.43369554814483</v>
          </cell>
          <cell r="CV198">
            <v>101.76002554285473</v>
          </cell>
          <cell r="CW198">
            <v>112.02023868346106</v>
          </cell>
          <cell r="CX198">
            <v>88.217532334429151</v>
          </cell>
          <cell r="CY198">
            <v>51.089512061264585</v>
          </cell>
          <cell r="CZ198">
            <v>116.00538719142583</v>
          </cell>
          <cell r="DA198">
            <v>135.54527365474729</v>
          </cell>
          <cell r="DB198">
            <v>89.886248739956841</v>
          </cell>
          <cell r="DC198">
            <v>119.27236251917623</v>
          </cell>
          <cell r="DD198">
            <v>118.27133568243798</v>
          </cell>
          <cell r="DE198">
            <v>134.54276968715288</v>
          </cell>
          <cell r="DF198">
            <v>121.38383319904071</v>
          </cell>
          <cell r="DG198">
            <v>149.0013794990748</v>
          </cell>
          <cell r="DH198">
            <v>120.4626844549893</v>
          </cell>
          <cell r="DI198">
            <v>138.42358792771446</v>
          </cell>
          <cell r="DJ198">
            <v>92.77441931295516</v>
          </cell>
          <cell r="DK198">
            <v>96.237861256537684</v>
          </cell>
          <cell r="DL198">
            <v>116.53010193083462</v>
          </cell>
          <cell r="DM198">
            <v>127.57062802291399</v>
          </cell>
          <cell r="DN198">
            <v>118.18511887297457</v>
          </cell>
          <cell r="DO198">
            <v>77.054447554751206</v>
          </cell>
          <cell r="DP198">
            <v>122.98913971289629</v>
          </cell>
          <cell r="DQ198">
            <v>111.34268790778265</v>
          </cell>
          <cell r="DR198">
            <v>104.45071575409047</v>
          </cell>
          <cell r="DS198">
            <v>113.93110818827186</v>
          </cell>
          <cell r="DT198">
            <v>84.3072200424768</v>
          </cell>
          <cell r="DU198">
            <v>137.09093247656364</v>
          </cell>
          <cell r="DV198">
            <v>101.503396930699</v>
          </cell>
          <cell r="DW198">
            <v>116.61540177505331</v>
          </cell>
          <cell r="DX198">
            <v>71.890077695819798</v>
          </cell>
          <cell r="DY198">
            <v>131.50739729307008</v>
          </cell>
          <cell r="DZ198">
            <v>95.978016999689856</v>
          </cell>
          <cell r="EA198">
            <v>95.948160576104243</v>
          </cell>
          <cell r="EB198">
            <v>91.140599649194726</v>
          </cell>
          <cell r="EC198">
            <v>124.61363779822656</v>
          </cell>
          <cell r="ED198">
            <v>107.64051711066419</v>
          </cell>
          <cell r="EE198">
            <v>108.64574226155001</v>
          </cell>
          <cell r="EF198">
            <v>113.87776382234514</v>
          </cell>
          <cell r="EG198">
            <v>106.68157365777557</v>
          </cell>
          <cell r="EH198">
            <v>99.240672981955711</v>
          </cell>
          <cell r="EI198">
            <v>122.01702518036278</v>
          </cell>
          <cell r="EJ198">
            <v>90.721653590890043</v>
          </cell>
          <cell r="EK198">
            <v>82.758321724334422</v>
          </cell>
          <cell r="EL198">
            <v>95.405326765521963</v>
          </cell>
          <cell r="EM198">
            <v>78.349076229755994</v>
          </cell>
          <cell r="EN198">
            <v>105.86639646899594</v>
          </cell>
          <cell r="EO198">
            <v>115.34486461121368</v>
          </cell>
          <cell r="EP198">
            <v>166.79775340917161</v>
          </cell>
          <cell r="EQ198">
            <v>99.814225204463881</v>
          </cell>
          <cell r="ER198">
            <v>90.722205652505366</v>
          </cell>
          <cell r="ES198">
            <v>114.12134949020242</v>
          </cell>
          <cell r="ET198">
            <v>102.16338859864473</v>
          </cell>
          <cell r="EU198">
            <v>86.696048501589232</v>
          </cell>
          <cell r="EV198">
            <v>67.601416491449825</v>
          </cell>
          <cell r="EW198">
            <v>114.49510947106921</v>
          </cell>
          <cell r="EX198">
            <v>131.82018077083697</v>
          </cell>
          <cell r="EY198">
            <v>81.402945619038647</v>
          </cell>
          <cell r="EZ198">
            <v>143.03092952349866</v>
          </cell>
          <cell r="FA198">
            <v>141.73934587058602</v>
          </cell>
          <cell r="FB198">
            <v>93.002129455555647</v>
          </cell>
          <cell r="FC198">
            <v>76.46440842609762</v>
          </cell>
          <cell r="FD198">
            <v>93.351260279401785</v>
          </cell>
          <cell r="FE198">
            <v>149.28524969171653</v>
          </cell>
          <cell r="FF198">
            <v>88.004618091277024</v>
          </cell>
          <cell r="FG198">
            <v>89.412457703805444</v>
          </cell>
          <cell r="FH198">
            <v>152.67641028863474</v>
          </cell>
          <cell r="FI198">
            <v>85.244690396223504</v>
          </cell>
          <cell r="FJ198">
            <v>92.185147483885785</v>
          </cell>
          <cell r="FK198">
            <v>118.02397258544795</v>
          </cell>
          <cell r="FL198">
            <v>72.784525843288989</v>
          </cell>
          <cell r="FM198">
            <v>75.801609055704986</v>
          </cell>
          <cell r="FN198">
            <v>112.60340319547348</v>
          </cell>
          <cell r="FO198">
            <v>132.46632631029505</v>
          </cell>
          <cell r="FP198">
            <v>71.118543807787759</v>
          </cell>
          <cell r="FQ198">
            <v>103.49393399723819</v>
          </cell>
          <cell r="FR198">
            <v>92.735982972488941</v>
          </cell>
          <cell r="FS198">
            <v>90.965135731381238</v>
          </cell>
          <cell r="FT198">
            <v>127.29142644884423</v>
          </cell>
          <cell r="FU198">
            <v>113.11311950401749</v>
          </cell>
          <cell r="FV198">
            <v>97.275685831401447</v>
          </cell>
          <cell r="FW198">
            <v>85.132639451099408</v>
          </cell>
          <cell r="FX198">
            <v>101.65090372982766</v>
          </cell>
          <cell r="FY198">
            <v>119.37130426984412</v>
          </cell>
          <cell r="FZ198">
            <v>144.13527519563397</v>
          </cell>
          <cell r="GA198">
            <v>91.918802282628079</v>
          </cell>
          <cell r="GB198">
            <v>100.07272090380177</v>
          </cell>
          <cell r="GC198">
            <v>122.64091161070539</v>
          </cell>
          <cell r="GD198">
            <v>116.89683805440097</v>
          </cell>
          <cell r="GE198">
            <v>97.03043207745165</v>
          </cell>
          <cell r="GF198">
            <v>76.525486902941068</v>
          </cell>
          <cell r="GG198">
            <v>124.60697088124257</v>
          </cell>
          <cell r="GH198">
            <v>107.75291822340689</v>
          </cell>
          <cell r="GI198">
            <v>96.260753972663537</v>
          </cell>
          <cell r="GJ198">
            <v>100.97241809506535</v>
          </cell>
          <cell r="GK198">
            <v>76.473076639071905</v>
          </cell>
          <cell r="GL198">
            <v>114.05636960927596</v>
          </cell>
          <cell r="GM198">
            <v>103.9124672283378</v>
          </cell>
          <cell r="GN198">
            <v>120.55538710955996</v>
          </cell>
          <cell r="GO198">
            <v>88.202073671800306</v>
          </cell>
          <cell r="GP198">
            <v>88.59497859492086</v>
          </cell>
          <cell r="GQ198">
            <v>74.742047231961124</v>
          </cell>
          <cell r="GR198">
            <v>100.21939995880852</v>
          </cell>
          <cell r="GS198">
            <v>126.00807281904933</v>
          </cell>
          <cell r="GT198">
            <v>89.654452140145651</v>
          </cell>
          <cell r="GU198">
            <v>122.15523061115873</v>
          </cell>
          <cell r="GV198">
            <v>92.778886477374982</v>
          </cell>
          <cell r="GW198">
            <v>69.332995349030739</v>
          </cell>
          <cell r="GX198">
            <v>97.420565940632613</v>
          </cell>
          <cell r="GY198">
            <v>88.433789416643606</v>
          </cell>
          <cell r="GZ198">
            <v>131.86267031284845</v>
          </cell>
          <cell r="HA198">
            <v>139.21361884793171</v>
          </cell>
          <cell r="HB198">
            <v>98.572775653479411</v>
          </cell>
          <cell r="HC198">
            <v>108.44854357954468</v>
          </cell>
          <cell r="HD198">
            <v>139.05555246042022</v>
          </cell>
          <cell r="HE198">
            <v>116.60971891122801</v>
          </cell>
          <cell r="HF198">
            <v>97.185253925509286</v>
          </cell>
          <cell r="HG198">
            <v>103.18205905807852</v>
          </cell>
          <cell r="HH198">
            <v>79.514736017799009</v>
          </cell>
          <cell r="HI198">
            <v>116.93111717866238</v>
          </cell>
          <cell r="HJ198">
            <v>104.58404146871059</v>
          </cell>
          <cell r="HK198">
            <v>114.20858318074599</v>
          </cell>
          <cell r="HL198">
            <v>180.01685309130357</v>
          </cell>
          <cell r="HM198">
            <v>113.05626352204885</v>
          </cell>
          <cell r="HN198">
            <v>73.808540324406692</v>
          </cell>
          <cell r="HO198">
            <v>84.492275096429438</v>
          </cell>
          <cell r="HP198">
            <v>129.11757491331426</v>
          </cell>
          <cell r="HQ198">
            <v>77.372713759470599</v>
          </cell>
          <cell r="HR198">
            <v>90.553230115478598</v>
          </cell>
          <cell r="HS198">
            <v>118.89125741436676</v>
          </cell>
          <cell r="HT198">
            <v>149.92305497375375</v>
          </cell>
          <cell r="HU198">
            <v>100.16295938642074</v>
          </cell>
          <cell r="HV198">
            <v>112.47066907904983</v>
          </cell>
          <cell r="HW198">
            <v>53.150532242942838</v>
          </cell>
          <cell r="HX198">
            <v>67.46067815670024</v>
          </cell>
          <cell r="HY198">
            <v>87.824155450554585</v>
          </cell>
          <cell r="HZ198">
            <v>113.94454590955515</v>
          </cell>
          <cell r="IA198">
            <v>70.647484403774044</v>
          </cell>
          <cell r="IB198">
            <v>117.280735301075</v>
          </cell>
          <cell r="IC198">
            <v>94.543313656945159</v>
          </cell>
          <cell r="ID198">
            <v>106.32127867975557</v>
          </cell>
          <cell r="IE198">
            <v>100.3775625989794</v>
          </cell>
          <cell r="IF198">
            <v>95.432085902120477</v>
          </cell>
          <cell r="IG198">
            <v>81.410946474950293</v>
          </cell>
          <cell r="IH198">
            <v>90.405427580210443</v>
          </cell>
          <cell r="II198">
            <v>82.751131979487567</v>
          </cell>
          <cell r="IJ198">
            <v>107.67274965211637</v>
          </cell>
          <cell r="IK198">
            <v>70.455670354572476</v>
          </cell>
          <cell r="IL198">
            <v>117.82360658414856</v>
          </cell>
          <cell r="IM198">
            <v>109.36987256644905</v>
          </cell>
          <cell r="IN198">
            <v>121.54116455980112</v>
          </cell>
          <cell r="IO198">
            <v>113.08891259532695</v>
          </cell>
          <cell r="IP198">
            <v>136.1189995765466</v>
          </cell>
          <cell r="IQ198">
            <v>109.86135480829866</v>
          </cell>
          <cell r="IR198">
            <v>87.389547039284537</v>
          </cell>
          <cell r="IS198">
            <v>121.21847455453592</v>
          </cell>
          <cell r="IT198">
            <v>127.53222886004782</v>
          </cell>
          <cell r="IU198">
            <v>98.442742692401595</v>
          </cell>
          <cell r="IV198">
            <v>81.386077291201005</v>
          </cell>
          <cell r="IW198">
            <v>68.467961574353509</v>
          </cell>
          <cell r="IX198">
            <v>109.19405255415479</v>
          </cell>
          <cell r="IY198">
            <v>115.27965717754978</v>
          </cell>
        </row>
        <row r="199">
          <cell r="J199">
            <v>87.698203504180569</v>
          </cell>
          <cell r="K199">
            <v>90.593084292590191</v>
          </cell>
          <cell r="L199">
            <v>101.31567038928782</v>
          </cell>
          <cell r="M199">
            <v>125.49347881747701</v>
          </cell>
          <cell r="N199">
            <v>87.006298603956438</v>
          </cell>
          <cell r="O199">
            <v>121.30538738496215</v>
          </cell>
          <cell r="P199">
            <v>107.23531715054288</v>
          </cell>
          <cell r="Q199">
            <v>89.019425876838071</v>
          </cell>
          <cell r="R199">
            <v>87.418101833420153</v>
          </cell>
          <cell r="S199">
            <v>83.023827151437601</v>
          </cell>
          <cell r="T199">
            <v>78.886983644462035</v>
          </cell>
          <cell r="U199">
            <v>76.377445208443447</v>
          </cell>
          <cell r="V199">
            <v>90.245216961825861</v>
          </cell>
          <cell r="W199">
            <v>67.002624106765666</v>
          </cell>
          <cell r="X199">
            <v>132.73888640702012</v>
          </cell>
          <cell r="Y199">
            <v>110.92282760369231</v>
          </cell>
          <cell r="Z199">
            <v>85.4270605933566</v>
          </cell>
          <cell r="AA199">
            <v>122.38612217365036</v>
          </cell>
          <cell r="AB199">
            <v>140.25068069812795</v>
          </cell>
          <cell r="AC199">
            <v>117.2381486638707</v>
          </cell>
          <cell r="AD199">
            <v>80.269451358761884</v>
          </cell>
          <cell r="AE199">
            <v>99.780970088456172</v>
          </cell>
          <cell r="AF199">
            <v>101.04894449894171</v>
          </cell>
          <cell r="AG199">
            <v>110.26875869076652</v>
          </cell>
          <cell r="AH199">
            <v>75.95230276896423</v>
          </cell>
          <cell r="AI199">
            <v>98.362655463723627</v>
          </cell>
          <cell r="AJ199">
            <v>101.96043734327343</v>
          </cell>
          <cell r="AK199">
            <v>97.725951605421784</v>
          </cell>
          <cell r="AL199">
            <v>137.20843850946443</v>
          </cell>
          <cell r="AM199">
            <v>77.629524114495297</v>
          </cell>
          <cell r="AN199">
            <v>132.15201033010194</v>
          </cell>
          <cell r="AO199">
            <v>92.680072623802559</v>
          </cell>
          <cell r="AP199">
            <v>74.232261484270467</v>
          </cell>
          <cell r="AQ199">
            <v>100.20585119442056</v>
          </cell>
          <cell r="AR199">
            <v>59.87534644385034</v>
          </cell>
          <cell r="AS199">
            <v>129.0224624095037</v>
          </cell>
          <cell r="AT199">
            <v>91.790272738353494</v>
          </cell>
          <cell r="AU199">
            <v>125.15309814845874</v>
          </cell>
          <cell r="AV199">
            <v>73.327421441531484</v>
          </cell>
          <cell r="AW199">
            <v>96.891095766263462</v>
          </cell>
          <cell r="AX199">
            <v>127.72583177886416</v>
          </cell>
          <cell r="AY199">
            <v>95.4458633393768</v>
          </cell>
          <cell r="AZ199">
            <v>120.36945071908316</v>
          </cell>
          <cell r="BA199">
            <v>136.64294890283631</v>
          </cell>
          <cell r="BB199">
            <v>113.56395601792245</v>
          </cell>
          <cell r="BC199">
            <v>117.33575030164344</v>
          </cell>
          <cell r="BD199">
            <v>105.64370626288081</v>
          </cell>
          <cell r="BE199">
            <v>113.03293289911417</v>
          </cell>
          <cell r="BF199">
            <v>109.59485864507417</v>
          </cell>
          <cell r="BG199">
            <v>90.071137566417093</v>
          </cell>
          <cell r="BH199">
            <v>94.416173576665258</v>
          </cell>
          <cell r="BI199">
            <v>76.776791160881857</v>
          </cell>
          <cell r="BJ199">
            <v>105.37533028245254</v>
          </cell>
          <cell r="BK199">
            <v>85.211393370999659</v>
          </cell>
          <cell r="BL199">
            <v>83.795965118731033</v>
          </cell>
          <cell r="BM199">
            <v>111.86318269330633</v>
          </cell>
          <cell r="BN199">
            <v>129.18906558155513</v>
          </cell>
          <cell r="BO199">
            <v>81.979304275448655</v>
          </cell>
          <cell r="BP199">
            <v>127.02254827031881</v>
          </cell>
          <cell r="BQ199">
            <v>81.388847929595102</v>
          </cell>
          <cell r="BR199">
            <v>90.877305194681227</v>
          </cell>
          <cell r="BS199">
            <v>75.29467045839408</v>
          </cell>
          <cell r="BT199">
            <v>110.94635512273648</v>
          </cell>
          <cell r="BU199">
            <v>86.189246014129836</v>
          </cell>
          <cell r="BV199">
            <v>129.07871763989951</v>
          </cell>
          <cell r="BW199">
            <v>96.199341040727759</v>
          </cell>
          <cell r="BX199">
            <v>109.21671118204776</v>
          </cell>
          <cell r="BY199">
            <v>81.067262544376035</v>
          </cell>
          <cell r="BZ199">
            <v>109.69726383031249</v>
          </cell>
          <cell r="CA199">
            <v>90.516063391269441</v>
          </cell>
          <cell r="CB199">
            <v>95.218078754743601</v>
          </cell>
          <cell r="CC199">
            <v>105.34147400739921</v>
          </cell>
          <cell r="CD199">
            <v>88.317951870877451</v>
          </cell>
          <cell r="CE199">
            <v>113.63117885118758</v>
          </cell>
          <cell r="CF199">
            <v>94.271104977803517</v>
          </cell>
          <cell r="CG199">
            <v>149.15787675594578</v>
          </cell>
          <cell r="CH199">
            <v>106.85787016041139</v>
          </cell>
          <cell r="CI199">
            <v>104.61722922572923</v>
          </cell>
          <cell r="CJ199">
            <v>119.85847188862414</v>
          </cell>
          <cell r="CK199">
            <v>64.621937578424934</v>
          </cell>
          <cell r="CL199">
            <v>162.27763706876453</v>
          </cell>
          <cell r="CM199">
            <v>121.6739621342456</v>
          </cell>
          <cell r="CN199">
            <v>81.172267102858925</v>
          </cell>
          <cell r="CO199">
            <v>144.17291131443324</v>
          </cell>
          <cell r="CP199">
            <v>91.987378672215328</v>
          </cell>
          <cell r="CQ199">
            <v>122.53999049646546</v>
          </cell>
          <cell r="CR199">
            <v>123.67196811318203</v>
          </cell>
          <cell r="CS199">
            <v>142.3636363147007</v>
          </cell>
          <cell r="CT199">
            <v>129.59139353839433</v>
          </cell>
          <cell r="CU199">
            <v>115.85093931238784</v>
          </cell>
          <cell r="CV199">
            <v>103.40852355291719</v>
          </cell>
          <cell r="CW199">
            <v>118.31513852328587</v>
          </cell>
          <cell r="CX199">
            <v>85.643510489902241</v>
          </cell>
          <cell r="CY199">
            <v>51.502366870524916</v>
          </cell>
          <cell r="CZ199">
            <v>115.38392629200415</v>
          </cell>
          <cell r="DA199">
            <v>141.47405679270881</v>
          </cell>
          <cell r="DB199">
            <v>92.152556274244148</v>
          </cell>
          <cell r="DC199">
            <v>116.88135091030931</v>
          </cell>
          <cell r="DD199">
            <v>116.28510187150847</v>
          </cell>
          <cell r="DE199">
            <v>137.48780054529755</v>
          </cell>
          <cell r="DF199">
            <v>120.03149058418306</v>
          </cell>
          <cell r="DG199">
            <v>148.99705719145507</v>
          </cell>
          <cell r="DH199">
            <v>120.89822618213385</v>
          </cell>
          <cell r="DI199">
            <v>137.85322519492183</v>
          </cell>
          <cell r="DJ199">
            <v>90.197979866387186</v>
          </cell>
          <cell r="DK199">
            <v>94.696532964888675</v>
          </cell>
          <cell r="DL199">
            <v>116.57475060260296</v>
          </cell>
          <cell r="DM199">
            <v>128.28698813995081</v>
          </cell>
          <cell r="DN199">
            <v>117.82582997012349</v>
          </cell>
          <cell r="DO199">
            <v>77.048204428068431</v>
          </cell>
          <cell r="DP199">
            <v>121.08257780306123</v>
          </cell>
          <cell r="DQ199">
            <v>109.44956654970207</v>
          </cell>
          <cell r="DR199">
            <v>103.39650540910235</v>
          </cell>
          <cell r="DS199">
            <v>115.68639954594838</v>
          </cell>
          <cell r="DT199">
            <v>83.748934205780685</v>
          </cell>
          <cell r="DU199">
            <v>134.81405955977263</v>
          </cell>
          <cell r="DV199">
            <v>100.0214242756017</v>
          </cell>
          <cell r="DW199">
            <v>115.0602544221063</v>
          </cell>
          <cell r="DX199">
            <v>71.080721076637047</v>
          </cell>
          <cell r="DY199">
            <v>131.43481671456158</v>
          </cell>
          <cell r="DZ199">
            <v>94.12903215138688</v>
          </cell>
          <cell r="EA199">
            <v>95.518730931906887</v>
          </cell>
          <cell r="EB199">
            <v>92.309150081342707</v>
          </cell>
          <cell r="EC199">
            <v>125.94615635670226</v>
          </cell>
          <cell r="ED199">
            <v>109.96260545772871</v>
          </cell>
          <cell r="EE199">
            <v>109.07932773337122</v>
          </cell>
          <cell r="EF199">
            <v>111.10725582362311</v>
          </cell>
          <cell r="EG199">
            <v>107.87748897338548</v>
          </cell>
          <cell r="EH199">
            <v>98.49012493090774</v>
          </cell>
          <cell r="EI199">
            <v>121.62343352419217</v>
          </cell>
          <cell r="EJ199">
            <v>89.478898411224918</v>
          </cell>
          <cell r="EK199">
            <v>84.222464500756942</v>
          </cell>
          <cell r="EL199">
            <v>95.696913250093871</v>
          </cell>
          <cell r="EM199">
            <v>78.098630445271525</v>
          </cell>
          <cell r="EN199">
            <v>107.30886963779494</v>
          </cell>
          <cell r="EO199">
            <v>114.48846257550252</v>
          </cell>
          <cell r="EP199">
            <v>166.2497074309926</v>
          </cell>
          <cell r="EQ199">
            <v>98.065640300042872</v>
          </cell>
          <cell r="ER199">
            <v>89.469760867656888</v>
          </cell>
          <cell r="ES199">
            <v>113.95584114750169</v>
          </cell>
          <cell r="ET199">
            <v>101.90077065242134</v>
          </cell>
          <cell r="EU199">
            <v>88.8233774144893</v>
          </cell>
          <cell r="EV199">
            <v>66.344933569235408</v>
          </cell>
          <cell r="EW199">
            <v>112.03349249217149</v>
          </cell>
          <cell r="EX199">
            <v>137.84967012380807</v>
          </cell>
          <cell r="EY199">
            <v>81.517804112674241</v>
          </cell>
          <cell r="EZ199">
            <v>143.60500736827009</v>
          </cell>
          <cell r="FA199">
            <v>141.70067292191541</v>
          </cell>
          <cell r="FB199">
            <v>93.900272961893947</v>
          </cell>
          <cell r="FC199">
            <v>77.951295920583178</v>
          </cell>
          <cell r="FD199">
            <v>93.256356115795768</v>
          </cell>
          <cell r="FE199">
            <v>152.5465635082131</v>
          </cell>
          <cell r="FF199">
            <v>87.655026449870107</v>
          </cell>
          <cell r="FG199">
            <v>88.898222484463147</v>
          </cell>
          <cell r="FH199">
            <v>149.41856068438966</v>
          </cell>
          <cell r="FI199">
            <v>83.798596466536381</v>
          </cell>
          <cell r="FJ199">
            <v>91.122095111389243</v>
          </cell>
          <cell r="FK199">
            <v>118.81084586461944</v>
          </cell>
          <cell r="FL199">
            <v>73.194728023626269</v>
          </cell>
          <cell r="FM199">
            <v>75.102799491213659</v>
          </cell>
          <cell r="FN199">
            <v>116.47768538239686</v>
          </cell>
          <cell r="FO199">
            <v>132.72559784430911</v>
          </cell>
          <cell r="FP199">
            <v>71.4604822803242</v>
          </cell>
          <cell r="FQ199">
            <v>100.94692428912774</v>
          </cell>
          <cell r="FR199">
            <v>90.592262440110503</v>
          </cell>
          <cell r="FS199">
            <v>92.562804278904409</v>
          </cell>
          <cell r="FT199">
            <v>127.73405937418231</v>
          </cell>
          <cell r="FU199">
            <v>111.71040658634618</v>
          </cell>
          <cell r="FV199">
            <v>92.0615409964295</v>
          </cell>
          <cell r="FW199">
            <v>87.476802176625966</v>
          </cell>
          <cell r="FX199">
            <v>97.315734697993037</v>
          </cell>
          <cell r="FY199">
            <v>122.21134765442382</v>
          </cell>
          <cell r="FZ199">
            <v>143.42787281819153</v>
          </cell>
          <cell r="GA199">
            <v>90.14877685764931</v>
          </cell>
          <cell r="GB199">
            <v>98.648076546658771</v>
          </cell>
          <cell r="GC199">
            <v>125.03042241296657</v>
          </cell>
          <cell r="GD199">
            <v>115.11176276781045</v>
          </cell>
          <cell r="GE199">
            <v>98.506094726566502</v>
          </cell>
          <cell r="GF199">
            <v>75.214679780592348</v>
          </cell>
          <cell r="GG199">
            <v>123.39541440756886</v>
          </cell>
          <cell r="GH199">
            <v>105.86177709170265</v>
          </cell>
          <cell r="GI199">
            <v>97.203713298792906</v>
          </cell>
          <cell r="GJ199">
            <v>100.74227484194057</v>
          </cell>
          <cell r="GK199">
            <v>77.152153051615443</v>
          </cell>
          <cell r="GL199">
            <v>114.95233610735762</v>
          </cell>
          <cell r="GM199">
            <v>104.19713789751185</v>
          </cell>
          <cell r="GN199">
            <v>119.91749557906557</v>
          </cell>
          <cell r="GO199">
            <v>86.947008895571372</v>
          </cell>
          <cell r="GP199">
            <v>88.161153359386105</v>
          </cell>
          <cell r="GQ199">
            <v>75.056099174562846</v>
          </cell>
          <cell r="GR199">
            <v>99.637031881709603</v>
          </cell>
          <cell r="GS199">
            <v>125.62113283194014</v>
          </cell>
          <cell r="GT199">
            <v>87.733625519352117</v>
          </cell>
          <cell r="GU199">
            <v>121.4533167541824</v>
          </cell>
          <cell r="GV199">
            <v>91.363543777240935</v>
          </cell>
          <cell r="GW199">
            <v>68.70430378450132</v>
          </cell>
          <cell r="GX199">
            <v>96.899348505883438</v>
          </cell>
          <cell r="GY199">
            <v>87.593080652882236</v>
          </cell>
          <cell r="GZ199">
            <v>132.83931115993207</v>
          </cell>
          <cell r="HA199">
            <v>139.87734209838516</v>
          </cell>
          <cell r="HB199">
            <v>100.75848627491951</v>
          </cell>
          <cell r="HC199">
            <v>105.76108568635924</v>
          </cell>
          <cell r="HD199">
            <v>140.32607710759044</v>
          </cell>
          <cell r="HE199">
            <v>116.43416097339907</v>
          </cell>
          <cell r="HF199">
            <v>97.276105559193695</v>
          </cell>
          <cell r="HG199">
            <v>103.0957673643221</v>
          </cell>
          <cell r="HH199">
            <v>78.61322565491308</v>
          </cell>
          <cell r="HI199">
            <v>117.52217946305949</v>
          </cell>
          <cell r="HJ199">
            <v>102.32515543669432</v>
          </cell>
          <cell r="HK199">
            <v>116.24944095015111</v>
          </cell>
          <cell r="HL199">
            <v>180.18826860436721</v>
          </cell>
          <cell r="HM199">
            <v>115.24349207232837</v>
          </cell>
          <cell r="HN199">
            <v>72.080828091329749</v>
          </cell>
          <cell r="HO199">
            <v>84.754418940185545</v>
          </cell>
          <cell r="HP199">
            <v>127.99586888337004</v>
          </cell>
          <cell r="HQ199">
            <v>78.599236829363434</v>
          </cell>
          <cell r="HR199">
            <v>87.427264798359971</v>
          </cell>
          <cell r="HS199">
            <v>118.43510688305972</v>
          </cell>
          <cell r="HT199">
            <v>152.40879137063686</v>
          </cell>
          <cell r="HU199">
            <v>98.554513462266343</v>
          </cell>
          <cell r="HV199">
            <v>111.81502947314081</v>
          </cell>
          <cell r="HW199">
            <v>52.824857951767001</v>
          </cell>
          <cell r="HX199">
            <v>69.209075639844912</v>
          </cell>
          <cell r="HY199">
            <v>87.392976244544229</v>
          </cell>
          <cell r="HZ199">
            <v>114.1313379357304</v>
          </cell>
          <cell r="IA199">
            <v>70.794200896749032</v>
          </cell>
          <cell r="IB199">
            <v>114.99549738509705</v>
          </cell>
          <cell r="IC199">
            <v>97.250017037092462</v>
          </cell>
          <cell r="ID199">
            <v>108.35490173285186</v>
          </cell>
          <cell r="IE199">
            <v>102.48126864144899</v>
          </cell>
          <cell r="IF199">
            <v>98.170394456214609</v>
          </cell>
          <cell r="IG199">
            <v>81.10722708348689</v>
          </cell>
          <cell r="IH199">
            <v>89.41215173281438</v>
          </cell>
          <cell r="II199">
            <v>80.960193139113272</v>
          </cell>
          <cell r="IJ199">
            <v>105.70952957188942</v>
          </cell>
          <cell r="IK199">
            <v>67.189647424047294</v>
          </cell>
          <cell r="IL199">
            <v>116.78967768120633</v>
          </cell>
          <cell r="IM199">
            <v>113.01602491255065</v>
          </cell>
          <cell r="IN199">
            <v>121.19059999999206</v>
          </cell>
          <cell r="IO199">
            <v>113.83690927046423</v>
          </cell>
          <cell r="IP199">
            <v>136.93447379565086</v>
          </cell>
          <cell r="IQ199">
            <v>112.36103899358132</v>
          </cell>
          <cell r="IR199">
            <v>86.325092946996179</v>
          </cell>
          <cell r="IS199">
            <v>120.53041936835764</v>
          </cell>
          <cell r="IT199">
            <v>126.60757574809513</v>
          </cell>
          <cell r="IU199">
            <v>98.911389346118696</v>
          </cell>
          <cell r="IV199">
            <v>83.295402697798323</v>
          </cell>
          <cell r="IW199">
            <v>70.514763641594357</v>
          </cell>
          <cell r="IX199">
            <v>111.02203446759728</v>
          </cell>
          <cell r="IY199">
            <v>115.6881336769212</v>
          </cell>
        </row>
        <row r="200">
          <cell r="J200">
            <v>90.725134419255596</v>
          </cell>
          <cell r="K200">
            <v>91.860992380298811</v>
          </cell>
          <cell r="L200">
            <v>103.82623918388519</v>
          </cell>
          <cell r="M200">
            <v>123.58074600549261</v>
          </cell>
          <cell r="N200">
            <v>86.337132448967623</v>
          </cell>
          <cell r="O200">
            <v>126.5050981768635</v>
          </cell>
          <cell r="P200">
            <v>107.24936199294302</v>
          </cell>
          <cell r="Q200">
            <v>88.57738438336925</v>
          </cell>
          <cell r="R200">
            <v>87.026867465579741</v>
          </cell>
          <cell r="S200">
            <v>82.043078748558685</v>
          </cell>
          <cell r="T200">
            <v>78.759854181881636</v>
          </cell>
          <cell r="U200">
            <v>73.720148517740625</v>
          </cell>
          <cell r="V200">
            <v>91.242622101042613</v>
          </cell>
          <cell r="W200">
            <v>69.260832047529107</v>
          </cell>
          <cell r="X200">
            <v>131.7997660550746</v>
          </cell>
          <cell r="Y200">
            <v>110.05300105788638</v>
          </cell>
          <cell r="Z200">
            <v>87.833791040811491</v>
          </cell>
          <cell r="AA200">
            <v>124.96826735854508</v>
          </cell>
          <cell r="AB200">
            <v>143.04842240963708</v>
          </cell>
          <cell r="AC200">
            <v>120.15184120675301</v>
          </cell>
          <cell r="AD200">
            <v>79.937425462291145</v>
          </cell>
          <cell r="AE200">
            <v>99.750083426964608</v>
          </cell>
          <cell r="AF200">
            <v>101.56925234655772</v>
          </cell>
          <cell r="AG200">
            <v>112.01897450005261</v>
          </cell>
          <cell r="AH200">
            <v>75.976342232231417</v>
          </cell>
          <cell r="AI200">
            <v>101.74175687763636</v>
          </cell>
          <cell r="AJ200">
            <v>99.536646728251583</v>
          </cell>
          <cell r="AK200">
            <v>95.843153503174861</v>
          </cell>
          <cell r="AL200">
            <v>137.55684884864451</v>
          </cell>
          <cell r="AM200">
            <v>79.375406382100181</v>
          </cell>
          <cell r="AN200">
            <v>133.96013157113407</v>
          </cell>
          <cell r="AO200">
            <v>90.018470295391722</v>
          </cell>
          <cell r="AP200">
            <v>72.614735210442788</v>
          </cell>
          <cell r="AQ200">
            <v>99.510510609026383</v>
          </cell>
          <cell r="AR200">
            <v>61.554306962131406</v>
          </cell>
          <cell r="AS200">
            <v>130.39682210453284</v>
          </cell>
          <cell r="AT200">
            <v>90.641111494678924</v>
          </cell>
          <cell r="AU200">
            <v>129.21604489413187</v>
          </cell>
          <cell r="AV200">
            <v>72.107870378835429</v>
          </cell>
          <cell r="AW200">
            <v>96.457794728717943</v>
          </cell>
          <cell r="AX200">
            <v>127.93724966266751</v>
          </cell>
          <cell r="AY200">
            <v>95.655293216916007</v>
          </cell>
          <cell r="AZ200">
            <v>120.13978648230341</v>
          </cell>
          <cell r="BA200">
            <v>138.28182356704809</v>
          </cell>
          <cell r="BB200">
            <v>114.48276707569151</v>
          </cell>
          <cell r="BC200">
            <v>116.98981022887264</v>
          </cell>
          <cell r="BD200">
            <v>104.78353866589681</v>
          </cell>
          <cell r="BE200">
            <v>112.12194147092704</v>
          </cell>
          <cell r="BF200">
            <v>109.24693869858575</v>
          </cell>
          <cell r="BG200">
            <v>91.848740751217647</v>
          </cell>
          <cell r="BH200">
            <v>92.280427257925297</v>
          </cell>
          <cell r="BI200">
            <v>77.01490555792374</v>
          </cell>
          <cell r="BJ200">
            <v>106.81382522106249</v>
          </cell>
          <cell r="BK200">
            <v>84.455948284235248</v>
          </cell>
          <cell r="BL200">
            <v>85.262436219325778</v>
          </cell>
          <cell r="BM200">
            <v>112.637292582261</v>
          </cell>
          <cell r="BN200">
            <v>130.19851502425445</v>
          </cell>
          <cell r="BO200">
            <v>82.073837448113807</v>
          </cell>
          <cell r="BP200">
            <v>126.37084743019098</v>
          </cell>
          <cell r="BQ200">
            <v>81.038129288144134</v>
          </cell>
          <cell r="BR200">
            <v>91.241179975784107</v>
          </cell>
          <cell r="BS200">
            <v>76.015240554188395</v>
          </cell>
          <cell r="BT200">
            <v>110.39299044007359</v>
          </cell>
          <cell r="BU200">
            <v>85.723476444648071</v>
          </cell>
          <cell r="BV200">
            <v>130.49771595908078</v>
          </cell>
          <cell r="BW200">
            <v>96.511550722033959</v>
          </cell>
          <cell r="BX200">
            <v>107.85603543851857</v>
          </cell>
          <cell r="BY200">
            <v>81.235626826341544</v>
          </cell>
          <cell r="BZ200">
            <v>108.13474896804932</v>
          </cell>
          <cell r="CA200">
            <v>90.607970502119272</v>
          </cell>
          <cell r="CB200">
            <v>96.257725452256835</v>
          </cell>
          <cell r="CC200">
            <v>107.62580960590871</v>
          </cell>
          <cell r="CD200">
            <v>87.029871503089041</v>
          </cell>
          <cell r="CE200">
            <v>115.10163768582959</v>
          </cell>
          <cell r="CF200">
            <v>94.709950433445869</v>
          </cell>
          <cell r="CG200">
            <v>148.69755378028373</v>
          </cell>
          <cell r="CH200">
            <v>104.28504189544827</v>
          </cell>
          <cell r="CI200">
            <v>108.57769413572512</v>
          </cell>
          <cell r="CJ200">
            <v>121.9568660172806</v>
          </cell>
          <cell r="CK200">
            <v>64.621127632925365</v>
          </cell>
          <cell r="CL200">
            <v>162.56448254818326</v>
          </cell>
          <cell r="CM200">
            <v>122.94366383685902</v>
          </cell>
          <cell r="CN200">
            <v>81.655280772523867</v>
          </cell>
          <cell r="CO200">
            <v>144.21870051181585</v>
          </cell>
          <cell r="CP200">
            <v>91.817654827233412</v>
          </cell>
          <cell r="CQ200">
            <v>124.89190318000661</v>
          </cell>
          <cell r="CR200">
            <v>122.81819598470572</v>
          </cell>
          <cell r="CS200">
            <v>142.88231871741934</v>
          </cell>
          <cell r="CT200">
            <v>128.540340073142</v>
          </cell>
          <cell r="CU200">
            <v>110.87139926786526</v>
          </cell>
          <cell r="CV200">
            <v>107.88744352346748</v>
          </cell>
          <cell r="CW200">
            <v>114.9210094259998</v>
          </cell>
          <cell r="CX200">
            <v>84.506173551412743</v>
          </cell>
          <cell r="CY200">
            <v>51.16994348650114</v>
          </cell>
          <cell r="CZ200">
            <v>116.86011704311785</v>
          </cell>
          <cell r="DA200">
            <v>142.77307974191714</v>
          </cell>
          <cell r="DB200">
            <v>92.182728259826888</v>
          </cell>
          <cell r="DC200">
            <v>117.24937321736036</v>
          </cell>
          <cell r="DD200">
            <v>114.93157599565343</v>
          </cell>
          <cell r="DE200">
            <v>136.28510519887891</v>
          </cell>
          <cell r="DF200">
            <v>122.16039443102443</v>
          </cell>
          <cell r="DG200">
            <v>149.79053707408625</v>
          </cell>
          <cell r="DH200">
            <v>120.93166538101255</v>
          </cell>
          <cell r="DI200">
            <v>137.4074619171011</v>
          </cell>
          <cell r="DJ200">
            <v>89.030803187621913</v>
          </cell>
          <cell r="DK200">
            <v>92.429275595355634</v>
          </cell>
          <cell r="DL200">
            <v>119.76327988293448</v>
          </cell>
          <cell r="DM200">
            <v>130.65102340684214</v>
          </cell>
          <cell r="DN200">
            <v>117.72445392961912</v>
          </cell>
          <cell r="DO200">
            <v>75.257758451840274</v>
          </cell>
          <cell r="DP200">
            <v>121.71472185283534</v>
          </cell>
          <cell r="DQ200">
            <v>108.53853967255615</v>
          </cell>
          <cell r="DR200">
            <v>104.3361491815554</v>
          </cell>
          <cell r="DS200">
            <v>114.25948304446236</v>
          </cell>
          <cell r="DT200">
            <v>83.10001977943044</v>
          </cell>
          <cell r="DU200">
            <v>134.37542837285778</v>
          </cell>
          <cell r="DV200">
            <v>99.03259524663045</v>
          </cell>
          <cell r="DW200">
            <v>117.50132661954217</v>
          </cell>
          <cell r="DX200">
            <v>69.448166765091059</v>
          </cell>
          <cell r="DY200">
            <v>131.15827624485644</v>
          </cell>
          <cell r="DZ200">
            <v>93.655777160003879</v>
          </cell>
          <cell r="EA200">
            <v>97.656585716456377</v>
          </cell>
          <cell r="EB200">
            <v>90.729557508759356</v>
          </cell>
          <cell r="EC200">
            <v>125.95445369750256</v>
          </cell>
          <cell r="ED200">
            <v>112.17713829494251</v>
          </cell>
          <cell r="EE200">
            <v>113.11206547518088</v>
          </cell>
          <cell r="EF200">
            <v>112.52347330231831</v>
          </cell>
          <cell r="EG200">
            <v>108.52692299777263</v>
          </cell>
          <cell r="EH200">
            <v>97.758983585539738</v>
          </cell>
          <cell r="EI200">
            <v>123.69484856989811</v>
          </cell>
          <cell r="EJ200">
            <v>86.028387129535119</v>
          </cell>
          <cell r="EK200">
            <v>83.359904514326502</v>
          </cell>
          <cell r="EL200">
            <v>97.081585320483342</v>
          </cell>
          <cell r="EM200">
            <v>79.593855608199647</v>
          </cell>
          <cell r="EN200">
            <v>105.39651958254099</v>
          </cell>
          <cell r="EO200">
            <v>111.3075614048996</v>
          </cell>
          <cell r="EP200">
            <v>162.21481360823771</v>
          </cell>
          <cell r="EQ200">
            <v>100.94398011423013</v>
          </cell>
          <cell r="ER200">
            <v>86.342819343709863</v>
          </cell>
          <cell r="ES200">
            <v>118.88545996943439</v>
          </cell>
          <cell r="ET200">
            <v>103.75892992453699</v>
          </cell>
          <cell r="EU200">
            <v>89.330074438826827</v>
          </cell>
          <cell r="EV200">
            <v>64.605961722627711</v>
          </cell>
          <cell r="EW200">
            <v>111.30419223060389</v>
          </cell>
          <cell r="EX200">
            <v>139.86825217904828</v>
          </cell>
          <cell r="EY200">
            <v>82.657020775430794</v>
          </cell>
          <cell r="EZ200">
            <v>141.96644770973262</v>
          </cell>
          <cell r="FA200">
            <v>143.07079819061377</v>
          </cell>
          <cell r="FB200">
            <v>91.661480256975935</v>
          </cell>
          <cell r="FC200">
            <v>78.906459334342074</v>
          </cell>
          <cell r="FD200">
            <v>92.299043962922141</v>
          </cell>
          <cell r="FE200">
            <v>152.73164674626733</v>
          </cell>
          <cell r="FF200">
            <v>88.430334292863463</v>
          </cell>
          <cell r="FG200">
            <v>91.739722611730542</v>
          </cell>
          <cell r="FH200">
            <v>146.55992329639895</v>
          </cell>
          <cell r="FI200">
            <v>84.084162734474319</v>
          </cell>
          <cell r="FJ200">
            <v>92.284142537326417</v>
          </cell>
          <cell r="FK200">
            <v>118.84376972614055</v>
          </cell>
          <cell r="FL200">
            <v>73.419825173435939</v>
          </cell>
          <cell r="FM200">
            <v>76.053834109211138</v>
          </cell>
          <cell r="FN200">
            <v>117.45949988592301</v>
          </cell>
          <cell r="FO200">
            <v>133.3280384684291</v>
          </cell>
          <cell r="FP200">
            <v>70.597912972341348</v>
          </cell>
          <cell r="FQ200">
            <v>103.53171343375256</v>
          </cell>
          <cell r="FR200">
            <v>90.277447172313572</v>
          </cell>
          <cell r="FS200">
            <v>92.586058443417528</v>
          </cell>
          <cell r="FT200">
            <v>127.33068946405652</v>
          </cell>
          <cell r="FU200">
            <v>112.27527843007083</v>
          </cell>
          <cell r="FV200">
            <v>91.421591916585626</v>
          </cell>
          <cell r="FW200">
            <v>85.359692153336027</v>
          </cell>
          <cell r="FX200">
            <v>96.269105958503701</v>
          </cell>
          <cell r="FY200">
            <v>119.70444686899178</v>
          </cell>
          <cell r="FZ200">
            <v>145.58238650755908</v>
          </cell>
          <cell r="GA200">
            <v>89.993265449558294</v>
          </cell>
          <cell r="GB200">
            <v>97.563758032098619</v>
          </cell>
          <cell r="GC200">
            <v>122.09434317638093</v>
          </cell>
          <cell r="GD200">
            <v>115.54260085441402</v>
          </cell>
          <cell r="GE200">
            <v>98.328934068069998</v>
          </cell>
          <cell r="GF200">
            <v>75.843757772731109</v>
          </cell>
          <cell r="GG200">
            <v>122.82147161796644</v>
          </cell>
          <cell r="GH200">
            <v>104.9555172380751</v>
          </cell>
          <cell r="GI200">
            <v>97.949720374051779</v>
          </cell>
          <cell r="GJ200">
            <v>102.48496338730729</v>
          </cell>
          <cell r="GK200">
            <v>79.46313997777591</v>
          </cell>
          <cell r="GL200">
            <v>115.30836405039075</v>
          </cell>
          <cell r="GM200">
            <v>106.26987168753676</v>
          </cell>
          <cell r="GN200">
            <v>118.45298125023363</v>
          </cell>
          <cell r="GO200">
            <v>86.837071218119007</v>
          </cell>
          <cell r="GP200">
            <v>87.584861587497528</v>
          </cell>
          <cell r="GQ200">
            <v>75.047669726211623</v>
          </cell>
          <cell r="GR200">
            <v>99.452246993352006</v>
          </cell>
          <cell r="GS200">
            <v>126.73337867395261</v>
          </cell>
          <cell r="GT200">
            <v>89.359303325594283</v>
          </cell>
          <cell r="GU200">
            <v>120.88084555669818</v>
          </cell>
          <cell r="GV200">
            <v>93.266339497204029</v>
          </cell>
          <cell r="GW200">
            <v>68.18183432508043</v>
          </cell>
          <cell r="GX200">
            <v>95.00170908533164</v>
          </cell>
          <cell r="GY200">
            <v>86.43640457104712</v>
          </cell>
          <cell r="GZ200">
            <v>133.60988905298032</v>
          </cell>
          <cell r="HA200">
            <v>138.90642035396368</v>
          </cell>
          <cell r="HB200">
            <v>98.226378967508381</v>
          </cell>
          <cell r="HC200">
            <v>105.86765198510209</v>
          </cell>
          <cell r="HD200">
            <v>140.47227085245419</v>
          </cell>
          <cell r="HE200">
            <v>117.28250497875594</v>
          </cell>
          <cell r="HF200">
            <v>97.714096866150484</v>
          </cell>
          <cell r="HG200">
            <v>101.78067259977169</v>
          </cell>
          <cell r="HH200">
            <v>81.002412199781887</v>
          </cell>
          <cell r="HI200">
            <v>119.08567815332989</v>
          </cell>
          <cell r="HJ200">
            <v>102.61944983831623</v>
          </cell>
          <cell r="HK200">
            <v>116.28451615160925</v>
          </cell>
          <cell r="HL200">
            <v>177.66602663969263</v>
          </cell>
          <cell r="HM200">
            <v>114.8793859538567</v>
          </cell>
          <cell r="HN200">
            <v>74.754670047413256</v>
          </cell>
          <cell r="HO200">
            <v>84.444164090846073</v>
          </cell>
          <cell r="HP200">
            <v>126.61595833262442</v>
          </cell>
          <cell r="HQ200">
            <v>77.68301524817997</v>
          </cell>
          <cell r="HR200">
            <v>88.930055531154224</v>
          </cell>
          <cell r="HS200">
            <v>118.03630706152853</v>
          </cell>
          <cell r="HT200">
            <v>156.61767503944071</v>
          </cell>
          <cell r="HU200">
            <v>97.927204753860266</v>
          </cell>
          <cell r="HV200">
            <v>109.15318767014085</v>
          </cell>
          <cell r="HW200">
            <v>52.979733950178201</v>
          </cell>
          <cell r="HX200">
            <v>68.185684149672511</v>
          </cell>
          <cell r="HY200">
            <v>87.741168723028451</v>
          </cell>
          <cell r="HZ200">
            <v>112.22782726566361</v>
          </cell>
          <cell r="IA200">
            <v>71.519404004557359</v>
          </cell>
          <cell r="IB200">
            <v>113.22562659986374</v>
          </cell>
          <cell r="IC200">
            <v>96.617688560547236</v>
          </cell>
          <cell r="ID200">
            <v>107.99544584081322</v>
          </cell>
          <cell r="IE200">
            <v>98.620532201419479</v>
          </cell>
          <cell r="IF200">
            <v>96.241002627757382</v>
          </cell>
          <cell r="IG200">
            <v>80.864475036129576</v>
          </cell>
          <cell r="IH200">
            <v>87.340149320365512</v>
          </cell>
          <cell r="II200">
            <v>82.690636599942593</v>
          </cell>
          <cell r="IJ200">
            <v>106.98993692335108</v>
          </cell>
          <cell r="IK200">
            <v>65.756062766657649</v>
          </cell>
          <cell r="IL200">
            <v>116.50059322240524</v>
          </cell>
          <cell r="IM200">
            <v>107.7372445541569</v>
          </cell>
          <cell r="IN200">
            <v>118.71862969194571</v>
          </cell>
          <cell r="IO200">
            <v>116.16148996614626</v>
          </cell>
          <cell r="IP200">
            <v>136.85227749483562</v>
          </cell>
          <cell r="IQ200">
            <v>113.95897171921362</v>
          </cell>
          <cell r="IR200">
            <v>85.764393230167329</v>
          </cell>
          <cell r="IS200">
            <v>119.45971186202725</v>
          </cell>
          <cell r="IT200">
            <v>123.4775338515808</v>
          </cell>
          <cell r="IU200">
            <v>102.01717337591019</v>
          </cell>
          <cell r="IV200">
            <v>81.896247375458273</v>
          </cell>
          <cell r="IW200">
            <v>71.750133574577873</v>
          </cell>
          <cell r="IX200">
            <v>108.51419564510002</v>
          </cell>
          <cell r="IY200">
            <v>117.97630877986242</v>
          </cell>
        </row>
        <row r="201">
          <cell r="J201">
            <v>90.596376850399594</v>
          </cell>
          <cell r="K201">
            <v>94.110395731000352</v>
          </cell>
          <cell r="L201">
            <v>102.6399639320625</v>
          </cell>
          <cell r="M201">
            <v>124.14954524151426</v>
          </cell>
          <cell r="N201">
            <v>87.84818363065294</v>
          </cell>
          <cell r="O201">
            <v>126.3388648121673</v>
          </cell>
          <cell r="P201">
            <v>109.17163142500209</v>
          </cell>
          <cell r="Q201">
            <v>88.478230975599374</v>
          </cell>
          <cell r="R201">
            <v>86.721539994183289</v>
          </cell>
          <cell r="S201">
            <v>82.39348224093203</v>
          </cell>
          <cell r="T201">
            <v>77.882922009107062</v>
          </cell>
          <cell r="U201">
            <v>73.93500406439189</v>
          </cell>
          <cell r="V201">
            <v>91.664538676448245</v>
          </cell>
          <cell r="W201">
            <v>68.788440370880281</v>
          </cell>
          <cell r="X201">
            <v>129.80811857998495</v>
          </cell>
          <cell r="Y201">
            <v>112.4456751805146</v>
          </cell>
          <cell r="Z201">
            <v>88.285509012005733</v>
          </cell>
          <cell r="AA201">
            <v>123.01919383520513</v>
          </cell>
          <cell r="AB201">
            <v>145.80511502372127</v>
          </cell>
          <cell r="AC201">
            <v>119.76520635407627</v>
          </cell>
          <cell r="AD201">
            <v>80.877158692716165</v>
          </cell>
          <cell r="AE201">
            <v>100.18440719479737</v>
          </cell>
          <cell r="AF201">
            <v>102.44137139587632</v>
          </cell>
          <cell r="AG201">
            <v>110.94059142891872</v>
          </cell>
          <cell r="AH201">
            <v>74.59293922891672</v>
          </cell>
          <cell r="AI201">
            <v>102.91272736510388</v>
          </cell>
          <cell r="AJ201">
            <v>101.43561746529494</v>
          </cell>
          <cell r="AK201">
            <v>94.905540960558398</v>
          </cell>
          <cell r="AL201">
            <v>135.96841187949875</v>
          </cell>
          <cell r="AM201">
            <v>80.554355940445106</v>
          </cell>
          <cell r="AN201">
            <v>136.51966702866298</v>
          </cell>
          <cell r="AO201">
            <v>93.508401625875152</v>
          </cell>
          <cell r="AP201">
            <v>72.911475033843317</v>
          </cell>
          <cell r="AQ201">
            <v>101.19780339712274</v>
          </cell>
          <cell r="AR201">
            <v>61.670435115705416</v>
          </cell>
          <cell r="AS201">
            <v>130.63814961373623</v>
          </cell>
          <cell r="AT201">
            <v>90.557562371760483</v>
          </cell>
          <cell r="AU201">
            <v>126.51982425527029</v>
          </cell>
          <cell r="AV201">
            <v>72.097792414141111</v>
          </cell>
          <cell r="AW201">
            <v>96.592533090606665</v>
          </cell>
          <cell r="AX201">
            <v>128.93330752826614</v>
          </cell>
          <cell r="AY201">
            <v>95.33847920443705</v>
          </cell>
          <cell r="AZ201">
            <v>121.51467369756077</v>
          </cell>
          <cell r="BA201">
            <v>136.92633295381154</v>
          </cell>
          <cell r="BB201">
            <v>116.4231438509976</v>
          </cell>
          <cell r="BC201">
            <v>117.05729822427767</v>
          </cell>
          <cell r="BD201">
            <v>106.22548102998911</v>
          </cell>
          <cell r="BE201">
            <v>115.3747030778333</v>
          </cell>
          <cell r="BF201">
            <v>109.58383241265395</v>
          </cell>
          <cell r="BG201">
            <v>91.930826438661882</v>
          </cell>
          <cell r="BH201">
            <v>92.800993675263129</v>
          </cell>
          <cell r="BI201">
            <v>75.723764016887714</v>
          </cell>
          <cell r="BJ201">
            <v>105.27884066727832</v>
          </cell>
          <cell r="BK201">
            <v>83.233890009254495</v>
          </cell>
          <cell r="BL201">
            <v>87.555533832694181</v>
          </cell>
          <cell r="BM201">
            <v>111.87849047360106</v>
          </cell>
          <cell r="BN201">
            <v>131.24529665741488</v>
          </cell>
          <cell r="BO201">
            <v>83.422752598659912</v>
          </cell>
          <cell r="BP201">
            <v>127.02469589660912</v>
          </cell>
          <cell r="BQ201">
            <v>79.671403650771481</v>
          </cell>
          <cell r="BR201">
            <v>92.717528481887044</v>
          </cell>
          <cell r="BS201">
            <v>74.836248906123799</v>
          </cell>
          <cell r="BT201">
            <v>105.72871449882605</v>
          </cell>
          <cell r="BU201">
            <v>86.649870885225909</v>
          </cell>
          <cell r="BV201">
            <v>132.29083781206475</v>
          </cell>
          <cell r="BW201">
            <v>97.239095900179223</v>
          </cell>
          <cell r="BX201">
            <v>110.44556380703445</v>
          </cell>
          <cell r="BY201">
            <v>81.867528372557999</v>
          </cell>
          <cell r="BZ201">
            <v>109.09077742167798</v>
          </cell>
          <cell r="CA201">
            <v>92.096793552426973</v>
          </cell>
          <cell r="CB201">
            <v>97.454091107958831</v>
          </cell>
          <cell r="CC201">
            <v>108.78245763091923</v>
          </cell>
          <cell r="CD201">
            <v>90.091883216053617</v>
          </cell>
          <cell r="CE201">
            <v>115.3692734101696</v>
          </cell>
          <cell r="CF201">
            <v>93.695116781786922</v>
          </cell>
          <cell r="CG201">
            <v>149.3956630626646</v>
          </cell>
          <cell r="CH201">
            <v>104.36984245632732</v>
          </cell>
          <cell r="CI201">
            <v>109.18011462571981</v>
          </cell>
          <cell r="CJ201">
            <v>123.79087806197286</v>
          </cell>
          <cell r="CK201">
            <v>64.4800522475565</v>
          </cell>
          <cell r="CL201">
            <v>162.78837645143852</v>
          </cell>
          <cell r="CM201">
            <v>122.44851475264807</v>
          </cell>
          <cell r="CN201">
            <v>81.635082479777438</v>
          </cell>
          <cell r="CO201">
            <v>142.88497956087232</v>
          </cell>
          <cell r="CP201">
            <v>91.865290540074227</v>
          </cell>
          <cell r="CQ201">
            <v>125.00373214864918</v>
          </cell>
          <cell r="CR201">
            <v>121.76348316614617</v>
          </cell>
          <cell r="CS201">
            <v>146.96807007636752</v>
          </cell>
          <cell r="CT201">
            <v>132.62988502049697</v>
          </cell>
          <cell r="CU201">
            <v>111.05798547249928</v>
          </cell>
          <cell r="CV201">
            <v>109.49345617324707</v>
          </cell>
          <cell r="CW201">
            <v>116.83322538491669</v>
          </cell>
          <cell r="CX201">
            <v>86.04155446960975</v>
          </cell>
          <cell r="CY201">
            <v>52.400406813504958</v>
          </cell>
          <cell r="CZ201">
            <v>119.03115622903498</v>
          </cell>
          <cell r="DA201">
            <v>140.35775292617336</v>
          </cell>
          <cell r="DB201">
            <v>92.981236823100275</v>
          </cell>
          <cell r="DC201">
            <v>113.80741038090864</v>
          </cell>
          <cell r="DD201">
            <v>114.89864630420179</v>
          </cell>
          <cell r="DE201">
            <v>134.54785689834608</v>
          </cell>
          <cell r="DF201">
            <v>120.85959372593651</v>
          </cell>
          <cell r="DG201">
            <v>152.23713836728317</v>
          </cell>
          <cell r="DH201">
            <v>122.79813415485152</v>
          </cell>
          <cell r="DI201">
            <v>139.3275331004867</v>
          </cell>
          <cell r="DJ201">
            <v>92.173694042423051</v>
          </cell>
          <cell r="DK201">
            <v>91.574636687787319</v>
          </cell>
          <cell r="DL201">
            <v>118.01358249366349</v>
          </cell>
          <cell r="DM201">
            <v>131.51258379400019</v>
          </cell>
          <cell r="DN201">
            <v>118.2657721825926</v>
          </cell>
          <cell r="DO201">
            <v>75.156100370840349</v>
          </cell>
          <cell r="DP201">
            <v>122.32953239337117</v>
          </cell>
          <cell r="DQ201">
            <v>108.00042772092846</v>
          </cell>
          <cell r="DR201">
            <v>101.50231206587179</v>
          </cell>
          <cell r="DS201">
            <v>113.49925616899618</v>
          </cell>
          <cell r="DT201">
            <v>81.529983071917428</v>
          </cell>
          <cell r="DU201">
            <v>132.98403650426806</v>
          </cell>
          <cell r="DV201">
            <v>99.245562717676606</v>
          </cell>
          <cell r="DW201">
            <v>118.18501609464059</v>
          </cell>
          <cell r="DX201">
            <v>67.672499888555549</v>
          </cell>
          <cell r="DY201">
            <v>128.96335640120515</v>
          </cell>
          <cell r="DZ201">
            <v>93.944978028217292</v>
          </cell>
          <cell r="EA201">
            <v>96.185116138401867</v>
          </cell>
          <cell r="EB201">
            <v>91.069616259607528</v>
          </cell>
          <cell r="EC201">
            <v>127.94863091276211</v>
          </cell>
          <cell r="ED201">
            <v>110.39276934878808</v>
          </cell>
          <cell r="EE201">
            <v>113.00052916336402</v>
          </cell>
          <cell r="EF201">
            <v>113.92369637768012</v>
          </cell>
          <cell r="EG201">
            <v>106.43200242045582</v>
          </cell>
          <cell r="EH201">
            <v>96.249003179083601</v>
          </cell>
          <cell r="EI201">
            <v>123.16371531575952</v>
          </cell>
          <cell r="EJ201">
            <v>84.886927399862586</v>
          </cell>
          <cell r="EK201">
            <v>84.483873006435033</v>
          </cell>
          <cell r="EL201">
            <v>97.981855101685255</v>
          </cell>
          <cell r="EM201">
            <v>80.199316390726423</v>
          </cell>
          <cell r="EN201">
            <v>103.99451317370739</v>
          </cell>
          <cell r="EO201">
            <v>112.06904751903653</v>
          </cell>
          <cell r="EP201">
            <v>162.75513138199491</v>
          </cell>
          <cell r="EQ201">
            <v>98.246561504909579</v>
          </cell>
          <cell r="ER201">
            <v>85.320209429227305</v>
          </cell>
          <cell r="ES201">
            <v>116.95604756592914</v>
          </cell>
          <cell r="ET201">
            <v>102.91095488756005</v>
          </cell>
          <cell r="EU201">
            <v>90.526110408393251</v>
          </cell>
          <cell r="EV201">
            <v>65.047013163106442</v>
          </cell>
          <cell r="EW201">
            <v>111.16439917708797</v>
          </cell>
          <cell r="EX201">
            <v>137.38816595592647</v>
          </cell>
          <cell r="EY201">
            <v>85.420585299489787</v>
          </cell>
          <cell r="EZ201">
            <v>144.01784225919715</v>
          </cell>
          <cell r="FA201">
            <v>144.1805202176337</v>
          </cell>
          <cell r="FB201">
            <v>90.754329406680725</v>
          </cell>
          <cell r="FC201">
            <v>79.716592762045991</v>
          </cell>
          <cell r="FD201">
            <v>94.777425485768049</v>
          </cell>
          <cell r="FE201">
            <v>150.63626202908569</v>
          </cell>
          <cell r="FF201">
            <v>88.84014577695342</v>
          </cell>
          <cell r="FG201">
            <v>91.134512276261276</v>
          </cell>
          <cell r="FH201">
            <v>147.08934468198805</v>
          </cell>
          <cell r="FI201">
            <v>85.176768750519997</v>
          </cell>
          <cell r="FJ201">
            <v>94.593916464469814</v>
          </cell>
          <cell r="FK201">
            <v>119.32189198558299</v>
          </cell>
          <cell r="FL201">
            <v>72.631213539209767</v>
          </cell>
          <cell r="FM201">
            <v>76.629365063898021</v>
          </cell>
          <cell r="FN201">
            <v>116.32408211060874</v>
          </cell>
          <cell r="FO201">
            <v>129.79886780477298</v>
          </cell>
          <cell r="FP201">
            <v>70.284560851663159</v>
          </cell>
          <cell r="FQ201">
            <v>102.16747806387714</v>
          </cell>
          <cell r="FR201">
            <v>88.361532589347405</v>
          </cell>
          <cell r="FS201">
            <v>89.88624677254262</v>
          </cell>
          <cell r="FT201">
            <v>123.9640199888519</v>
          </cell>
          <cell r="FU201">
            <v>112.28655518032926</v>
          </cell>
          <cell r="FV201">
            <v>92.326932165398389</v>
          </cell>
          <cell r="FW201">
            <v>86.580276052153664</v>
          </cell>
          <cell r="FX201">
            <v>98.416739238752371</v>
          </cell>
          <cell r="FY201">
            <v>119.76044685269339</v>
          </cell>
          <cell r="FZ201">
            <v>149.55013273467898</v>
          </cell>
          <cell r="GA201">
            <v>90.182893637294043</v>
          </cell>
          <cell r="GB201">
            <v>96.889827459569233</v>
          </cell>
          <cell r="GC201">
            <v>119.16250297534714</v>
          </cell>
          <cell r="GD201">
            <v>113.85621254738197</v>
          </cell>
          <cell r="GE201">
            <v>100.33009299873419</v>
          </cell>
          <cell r="GF201">
            <v>77.400516246100452</v>
          </cell>
          <cell r="GG201">
            <v>121.62806189619766</v>
          </cell>
          <cell r="GH201">
            <v>104.48256129291477</v>
          </cell>
          <cell r="GI201">
            <v>98.793273970438321</v>
          </cell>
          <cell r="GJ201">
            <v>102.82615509812858</v>
          </cell>
          <cell r="GK201">
            <v>79.436672193738019</v>
          </cell>
          <cell r="GL201">
            <v>114.24531497078186</v>
          </cell>
          <cell r="GM201">
            <v>105.88787646558214</v>
          </cell>
          <cell r="GN201">
            <v>119.54884937947976</v>
          </cell>
          <cell r="GO201">
            <v>83.995361122893016</v>
          </cell>
          <cell r="GP201">
            <v>86.537460538216749</v>
          </cell>
          <cell r="GQ201">
            <v>75.263648838124453</v>
          </cell>
          <cell r="GR201">
            <v>99.742552167252967</v>
          </cell>
          <cell r="GS201">
            <v>129.11827207311376</v>
          </cell>
          <cell r="GT201">
            <v>87.8746955218637</v>
          </cell>
          <cell r="GU201">
            <v>123.52764866699641</v>
          </cell>
          <cell r="GV201">
            <v>93.415118463529637</v>
          </cell>
          <cell r="GW201">
            <v>66.749661462257933</v>
          </cell>
          <cell r="GX201">
            <v>94.139502065529328</v>
          </cell>
          <cell r="GY201">
            <v>86.691680366423384</v>
          </cell>
          <cell r="GZ201">
            <v>133.98091947651869</v>
          </cell>
          <cell r="HA201">
            <v>140.38304708065422</v>
          </cell>
          <cell r="HB201">
            <v>97.374934419307365</v>
          </cell>
          <cell r="HC201">
            <v>104.95655305224163</v>
          </cell>
          <cell r="HD201">
            <v>143.19438579879196</v>
          </cell>
          <cell r="HE201">
            <v>117.12875025579208</v>
          </cell>
          <cell r="HF201">
            <v>99.83804337445082</v>
          </cell>
          <cell r="HG201">
            <v>103.51697811697694</v>
          </cell>
          <cell r="HH201">
            <v>80.246086793241943</v>
          </cell>
          <cell r="HI201">
            <v>119.5392128706907</v>
          </cell>
          <cell r="HJ201">
            <v>102.58504403912031</v>
          </cell>
          <cell r="HK201">
            <v>116.19825274359637</v>
          </cell>
          <cell r="HL201">
            <v>177.36758093419286</v>
          </cell>
          <cell r="HM201">
            <v>113.40082857354845</v>
          </cell>
          <cell r="HN201">
            <v>74.897051862753187</v>
          </cell>
          <cell r="HO201">
            <v>83.20696141769956</v>
          </cell>
          <cell r="HP201">
            <v>125.72106346698992</v>
          </cell>
          <cell r="HQ201">
            <v>76.656235698818037</v>
          </cell>
          <cell r="HR201">
            <v>88.962678251235644</v>
          </cell>
          <cell r="HS201">
            <v>120.46112244579272</v>
          </cell>
          <cell r="HT201">
            <v>159.90700045956109</v>
          </cell>
          <cell r="HU201">
            <v>96.915218543810838</v>
          </cell>
          <cell r="HV201">
            <v>107.88396557567762</v>
          </cell>
          <cell r="HW201">
            <v>52.922862738851116</v>
          </cell>
          <cell r="HX201">
            <v>69.023731809767199</v>
          </cell>
          <cell r="HY201">
            <v>90.403490659891773</v>
          </cell>
          <cell r="HZ201">
            <v>110.48380171262845</v>
          </cell>
          <cell r="IA201">
            <v>71.611509513165217</v>
          </cell>
          <cell r="IB201">
            <v>113.62337772940801</v>
          </cell>
          <cell r="IC201">
            <v>97.483690872016453</v>
          </cell>
          <cell r="ID201">
            <v>107.92845700289188</v>
          </cell>
          <cell r="IE201">
            <v>98.803850308230707</v>
          </cell>
          <cell r="IF201">
            <v>96.32807394818245</v>
          </cell>
          <cell r="IG201">
            <v>80.010351043156163</v>
          </cell>
          <cell r="IH201">
            <v>86.390906499636017</v>
          </cell>
          <cell r="II201">
            <v>84.646915369164518</v>
          </cell>
          <cell r="IJ201">
            <v>106.02739161055172</v>
          </cell>
          <cell r="IK201">
            <v>64.379482552047136</v>
          </cell>
          <cell r="IL201">
            <v>115.69919350992561</v>
          </cell>
          <cell r="IM201">
            <v>106.57638855205877</v>
          </cell>
          <cell r="IN201">
            <v>117.99171847310654</v>
          </cell>
          <cell r="IO201">
            <v>115.59737708204575</v>
          </cell>
          <cell r="IP201">
            <v>135.25626445688525</v>
          </cell>
          <cell r="IQ201">
            <v>112.56087809532511</v>
          </cell>
          <cell r="IR201">
            <v>87.547535227742031</v>
          </cell>
          <cell r="IS201">
            <v>120.02003236670102</v>
          </cell>
          <cell r="IT201">
            <v>121.28583658710355</v>
          </cell>
          <cell r="IU201">
            <v>100.47134821869263</v>
          </cell>
          <cell r="IV201">
            <v>83.13653324356136</v>
          </cell>
          <cell r="IW201">
            <v>72.046261583942709</v>
          </cell>
          <cell r="IX201">
            <v>109.16259052256247</v>
          </cell>
          <cell r="IY201">
            <v>117.20738274221257</v>
          </cell>
        </row>
        <row r="202">
          <cell r="J202">
            <v>90.387352257251337</v>
          </cell>
          <cell r="K202">
            <v>94.633821578158816</v>
          </cell>
          <cell r="L202">
            <v>102.8975066923512</v>
          </cell>
          <cell r="M202">
            <v>121.1183156408226</v>
          </cell>
          <cell r="N202">
            <v>86.152719737671617</v>
          </cell>
          <cell r="O202">
            <v>128.05502892862032</v>
          </cell>
          <cell r="P202">
            <v>109.70999851386786</v>
          </cell>
          <cell r="Q202">
            <v>88.368369629977792</v>
          </cell>
          <cell r="R202">
            <v>85.794387767488587</v>
          </cell>
          <cell r="S202">
            <v>84.181017506639975</v>
          </cell>
          <cell r="T202">
            <v>77.623630993636581</v>
          </cell>
          <cell r="U202">
            <v>73.603351518791669</v>
          </cell>
          <cell r="V202">
            <v>89.688195303382983</v>
          </cell>
          <cell r="W202">
            <v>69.978282680121382</v>
          </cell>
          <cell r="X202">
            <v>124.91788338941208</v>
          </cell>
          <cell r="Y202">
            <v>112.87450738461976</v>
          </cell>
          <cell r="Z202">
            <v>88.840535026880147</v>
          </cell>
          <cell r="AA202">
            <v>123.6031050480162</v>
          </cell>
          <cell r="AB202">
            <v>149.86323628306772</v>
          </cell>
          <cell r="AC202">
            <v>119.05613741559961</v>
          </cell>
          <cell r="AD202">
            <v>82.990003915694629</v>
          </cell>
          <cell r="AE202">
            <v>99.862694639908881</v>
          </cell>
          <cell r="AF202">
            <v>104.15643531403552</v>
          </cell>
          <cell r="AG202">
            <v>111.18401594694114</v>
          </cell>
          <cell r="AH202">
            <v>74.934731700798039</v>
          </cell>
          <cell r="AI202">
            <v>103.12961621955168</v>
          </cell>
          <cell r="AJ202">
            <v>100.50578337596193</v>
          </cell>
          <cell r="AK202">
            <v>94.39870103614129</v>
          </cell>
          <cell r="AL202">
            <v>136.48986035708234</v>
          </cell>
          <cell r="AM202">
            <v>81.319445341817172</v>
          </cell>
          <cell r="AN202">
            <v>132.79121000509909</v>
          </cell>
          <cell r="AO202">
            <v>95.03235301788385</v>
          </cell>
          <cell r="AP202">
            <v>71.201526484839292</v>
          </cell>
          <cell r="AQ202">
            <v>101.42798507924233</v>
          </cell>
          <cell r="AR202">
            <v>61.938049624158808</v>
          </cell>
          <cell r="AS202">
            <v>128.7165698687335</v>
          </cell>
          <cell r="AT202">
            <v>90.900056132126338</v>
          </cell>
          <cell r="AU202">
            <v>126.96047010045289</v>
          </cell>
          <cell r="AV202">
            <v>70.87377933274044</v>
          </cell>
          <cell r="AW202">
            <v>94.924501310349612</v>
          </cell>
          <cell r="AX202">
            <v>126.0044941466284</v>
          </cell>
          <cell r="AY202">
            <v>95.120354522577685</v>
          </cell>
          <cell r="AZ202">
            <v>122.7149112573737</v>
          </cell>
          <cell r="BA202">
            <v>138.7078642545614</v>
          </cell>
          <cell r="BB202">
            <v>115.33622149482557</v>
          </cell>
          <cell r="BC202">
            <v>116.69203223370305</v>
          </cell>
          <cell r="BD202">
            <v>108.53801951949075</v>
          </cell>
          <cell r="BE202">
            <v>113.13169403629237</v>
          </cell>
          <cell r="BF202">
            <v>109.01488167793208</v>
          </cell>
          <cell r="BG202">
            <v>91.397830736353427</v>
          </cell>
          <cell r="BH202">
            <v>91.767512844751622</v>
          </cell>
          <cell r="BI202">
            <v>74.419769932219566</v>
          </cell>
          <cell r="BJ202">
            <v>102.96610793200385</v>
          </cell>
          <cell r="BK202">
            <v>84.85636493028322</v>
          </cell>
          <cell r="BL202">
            <v>88.373308272367211</v>
          </cell>
          <cell r="BM202">
            <v>110.75544010357821</v>
          </cell>
          <cell r="BN202">
            <v>131.9731529813408</v>
          </cell>
          <cell r="BO202">
            <v>82.868578783897334</v>
          </cell>
          <cell r="BP202">
            <v>126.84309045423666</v>
          </cell>
          <cell r="BQ202">
            <v>80.965402218572635</v>
          </cell>
          <cell r="BR202">
            <v>92.704651374661637</v>
          </cell>
          <cell r="BS202">
            <v>73.665637457078887</v>
          </cell>
          <cell r="BT202">
            <v>104.63217672243273</v>
          </cell>
          <cell r="BU202">
            <v>86.12741218383313</v>
          </cell>
          <cell r="BV202">
            <v>131.92404657045265</v>
          </cell>
          <cell r="BW202">
            <v>99.321877192456753</v>
          </cell>
          <cell r="BX202">
            <v>108.79576412295101</v>
          </cell>
          <cell r="BY202">
            <v>82.070852600372888</v>
          </cell>
          <cell r="BZ202">
            <v>111.35204658025944</v>
          </cell>
          <cell r="CA202">
            <v>93.139794040120833</v>
          </cell>
          <cell r="CB202">
            <v>96.092577605623049</v>
          </cell>
          <cell r="CC202">
            <v>108.73063072734351</v>
          </cell>
          <cell r="CD202">
            <v>91.240430216863686</v>
          </cell>
          <cell r="CE202">
            <v>114.57022250640409</v>
          </cell>
          <cell r="CF202">
            <v>92.28595213274636</v>
          </cell>
          <cell r="CG202">
            <v>149.3553055406181</v>
          </cell>
          <cell r="CH202">
            <v>102.98809144201489</v>
          </cell>
          <cell r="CI202">
            <v>109.25837262328702</v>
          </cell>
          <cell r="CJ202">
            <v>123.43679583338233</v>
          </cell>
          <cell r="CK202">
            <v>64.512877032638528</v>
          </cell>
          <cell r="CL202">
            <v>165.01058232903878</v>
          </cell>
          <cell r="CM202">
            <v>123.54516233638556</v>
          </cell>
          <cell r="CN202">
            <v>81.238290794662561</v>
          </cell>
          <cell r="CO202">
            <v>143.0807819188787</v>
          </cell>
          <cell r="CP202">
            <v>91.75291925633465</v>
          </cell>
          <cell r="CQ202">
            <v>124.15457358994816</v>
          </cell>
          <cell r="CR202">
            <v>123.33402771048375</v>
          </cell>
          <cell r="CS202">
            <v>145.75697514810238</v>
          </cell>
          <cell r="CT202">
            <v>134.64449182979413</v>
          </cell>
          <cell r="CU202">
            <v>111.34868389812041</v>
          </cell>
          <cell r="CV202">
            <v>109.13964162691963</v>
          </cell>
          <cell r="CW202">
            <v>119.08191548127211</v>
          </cell>
          <cell r="CX202">
            <v>85.648943714241824</v>
          </cell>
          <cell r="CY202">
            <v>53.183919167699301</v>
          </cell>
          <cell r="CZ202">
            <v>119.02004007683641</v>
          </cell>
          <cell r="DA202">
            <v>137.6726980348362</v>
          </cell>
          <cell r="DB202">
            <v>94.402328460069342</v>
          </cell>
          <cell r="DC202">
            <v>113.10682660304056</v>
          </cell>
          <cell r="DD202">
            <v>113.69204550524329</v>
          </cell>
          <cell r="DE202">
            <v>129.85495443794716</v>
          </cell>
          <cell r="DF202">
            <v>119.62532621369482</v>
          </cell>
          <cell r="DG202">
            <v>149.78512698072478</v>
          </cell>
          <cell r="DH202">
            <v>123.48585202508742</v>
          </cell>
          <cell r="DI202">
            <v>138.7418852393437</v>
          </cell>
          <cell r="DJ202">
            <v>91.619995449718445</v>
          </cell>
          <cell r="DK202">
            <v>91.489774274406059</v>
          </cell>
          <cell r="DL202">
            <v>117.52709817435678</v>
          </cell>
          <cell r="DM202">
            <v>132.00170659413305</v>
          </cell>
          <cell r="DN202">
            <v>116.69264290183501</v>
          </cell>
          <cell r="DO202">
            <v>75.617874067517633</v>
          </cell>
          <cell r="DP202">
            <v>119.94725559845787</v>
          </cell>
          <cell r="DQ202">
            <v>107.43477113959655</v>
          </cell>
          <cell r="DR202">
            <v>98.533465900412637</v>
          </cell>
          <cell r="DS202">
            <v>112.8181156828217</v>
          </cell>
          <cell r="DT202">
            <v>83.790146559203933</v>
          </cell>
          <cell r="DU202">
            <v>134.44145246266547</v>
          </cell>
          <cell r="DV202">
            <v>98.201479794239233</v>
          </cell>
          <cell r="DW202">
            <v>120.89913336705915</v>
          </cell>
          <cell r="DX202">
            <v>68.217263695140574</v>
          </cell>
          <cell r="DY202">
            <v>130.14588934593309</v>
          </cell>
          <cell r="DZ202">
            <v>95.334911311235174</v>
          </cell>
          <cell r="EA202">
            <v>94.377679596072625</v>
          </cell>
          <cell r="EB202">
            <v>92.990037957404809</v>
          </cell>
          <cell r="EC202">
            <v>126.02706568000364</v>
          </cell>
          <cell r="ED202">
            <v>115.09163638383255</v>
          </cell>
          <cell r="EE202">
            <v>113.61661730637925</v>
          </cell>
          <cell r="EF202">
            <v>114.1445779184869</v>
          </cell>
          <cell r="EG202">
            <v>106.27497545190542</v>
          </cell>
          <cell r="EH202">
            <v>95.685392467994575</v>
          </cell>
          <cell r="EI202">
            <v>122.47622135506546</v>
          </cell>
          <cell r="EJ202">
            <v>85.766032251680102</v>
          </cell>
          <cell r="EK202">
            <v>85.572188649111254</v>
          </cell>
          <cell r="EL202">
            <v>98.227625105724542</v>
          </cell>
          <cell r="EM202">
            <v>80.983079368016675</v>
          </cell>
          <cell r="EN202">
            <v>105.96852762367644</v>
          </cell>
          <cell r="EO202">
            <v>107.80728900073449</v>
          </cell>
          <cell r="EP202">
            <v>160.51961840739389</v>
          </cell>
          <cell r="EQ202">
            <v>96.498895071069128</v>
          </cell>
          <cell r="ER202">
            <v>84.919983421314541</v>
          </cell>
          <cell r="ES202">
            <v>118.74151254458488</v>
          </cell>
          <cell r="ET202">
            <v>104.42738075059334</v>
          </cell>
          <cell r="EU202">
            <v>92.465830564438946</v>
          </cell>
          <cell r="EV202">
            <v>65.291804229747171</v>
          </cell>
          <cell r="EW202">
            <v>110.69493063150183</v>
          </cell>
          <cell r="EX202">
            <v>139.63650980720737</v>
          </cell>
          <cell r="EY202">
            <v>86.670564063366555</v>
          </cell>
          <cell r="EZ202">
            <v>142.17437093939259</v>
          </cell>
          <cell r="FA202">
            <v>146.78280215304403</v>
          </cell>
          <cell r="FB202">
            <v>90.482038044124039</v>
          </cell>
          <cell r="FC202">
            <v>77.71821339186414</v>
          </cell>
          <cell r="FD202">
            <v>96.141928709288408</v>
          </cell>
          <cell r="FE202">
            <v>152.98137741506696</v>
          </cell>
          <cell r="FF202">
            <v>88.68394792310049</v>
          </cell>
          <cell r="FG202">
            <v>89.08644844992368</v>
          </cell>
          <cell r="FH202">
            <v>145.44374129055521</v>
          </cell>
          <cell r="FI202">
            <v>86.786499168241079</v>
          </cell>
          <cell r="FJ202">
            <v>96.334303389766362</v>
          </cell>
          <cell r="FK202">
            <v>117.30778990636628</v>
          </cell>
          <cell r="FL202">
            <v>73.104226964600841</v>
          </cell>
          <cell r="FM202">
            <v>77.215438815330984</v>
          </cell>
          <cell r="FN202">
            <v>114.20615249491709</v>
          </cell>
          <cell r="FO202">
            <v>128.37143274422371</v>
          </cell>
          <cell r="FP202">
            <v>71.29153880171495</v>
          </cell>
          <cell r="FQ202">
            <v>102.82153934302808</v>
          </cell>
          <cell r="FR202">
            <v>86.954844158047663</v>
          </cell>
          <cell r="FS202">
            <v>89.689271905688955</v>
          </cell>
          <cell r="FT202">
            <v>127.15176436519025</v>
          </cell>
          <cell r="FU202">
            <v>109.98161164540878</v>
          </cell>
          <cell r="FV202">
            <v>93.245367719615345</v>
          </cell>
          <cell r="FW202">
            <v>87.371101592032602</v>
          </cell>
          <cell r="FX202">
            <v>97.611462641307625</v>
          </cell>
          <cell r="FY202">
            <v>119.69112419523518</v>
          </cell>
          <cell r="FZ202">
            <v>150.64964807855932</v>
          </cell>
          <cell r="GA202">
            <v>90.385161086278373</v>
          </cell>
          <cell r="GB202">
            <v>95.16559164332341</v>
          </cell>
          <cell r="GC202">
            <v>120.17440808263629</v>
          </cell>
          <cell r="GD202">
            <v>115.22963559980454</v>
          </cell>
          <cell r="GE202">
            <v>101.932868775891</v>
          </cell>
          <cell r="GF202">
            <v>78.157982193533741</v>
          </cell>
          <cell r="GG202">
            <v>118.74545636517557</v>
          </cell>
          <cell r="GH202">
            <v>105.30421794813634</v>
          </cell>
          <cell r="GI202">
            <v>96.95976197009827</v>
          </cell>
          <cell r="GJ202">
            <v>104.77589510565888</v>
          </cell>
          <cell r="GK202">
            <v>80.851419727349452</v>
          </cell>
          <cell r="GL202">
            <v>110.77746416121261</v>
          </cell>
          <cell r="GM202">
            <v>106.46540124980714</v>
          </cell>
          <cell r="GN202">
            <v>120.8731805773966</v>
          </cell>
          <cell r="GO202">
            <v>82.372991190709499</v>
          </cell>
          <cell r="GP202">
            <v>88.006044576439152</v>
          </cell>
          <cell r="GQ202">
            <v>74.075861611000022</v>
          </cell>
          <cell r="GR202">
            <v>97.611967728967926</v>
          </cell>
          <cell r="GS202">
            <v>127.9580703993378</v>
          </cell>
          <cell r="GT202">
            <v>88.805045264415369</v>
          </cell>
          <cell r="GU202">
            <v>125.08475607410561</v>
          </cell>
          <cell r="GV202">
            <v>93.867648868140861</v>
          </cell>
          <cell r="GW202">
            <v>66.031591463715614</v>
          </cell>
          <cell r="GX202">
            <v>93.885035713685639</v>
          </cell>
          <cell r="GY202">
            <v>86.139690144544502</v>
          </cell>
          <cell r="GZ202">
            <v>129.52843407740642</v>
          </cell>
          <cell r="HA202">
            <v>143.09736285264211</v>
          </cell>
          <cell r="HB202">
            <v>96.581344668085606</v>
          </cell>
          <cell r="HC202">
            <v>106.28505288868777</v>
          </cell>
          <cell r="HD202">
            <v>144.28171104135376</v>
          </cell>
          <cell r="HE202">
            <v>116.60459519463247</v>
          </cell>
          <cell r="HF202">
            <v>101.12365406518835</v>
          </cell>
          <cell r="HG202">
            <v>106.75492346379362</v>
          </cell>
          <cell r="HH202">
            <v>80.674473579137953</v>
          </cell>
          <cell r="HI202">
            <v>120.35860772205035</v>
          </cell>
          <cell r="HJ202">
            <v>100.98292708210963</v>
          </cell>
          <cell r="HK202">
            <v>116.12126509596628</v>
          </cell>
          <cell r="HL202">
            <v>177.59010030048793</v>
          </cell>
          <cell r="HM202">
            <v>116.44856979728414</v>
          </cell>
          <cell r="HN202">
            <v>75.393005723315355</v>
          </cell>
          <cell r="HO202">
            <v>83.48020123326269</v>
          </cell>
          <cell r="HP202">
            <v>123.24066323969615</v>
          </cell>
          <cell r="HQ202">
            <v>76.133793940886321</v>
          </cell>
          <cell r="HR202">
            <v>87.156511963882195</v>
          </cell>
          <cell r="HS202">
            <v>123.5397214530789</v>
          </cell>
          <cell r="HT202">
            <v>161.75121452902661</v>
          </cell>
          <cell r="HU202">
            <v>94.703890744712268</v>
          </cell>
          <cell r="HV202">
            <v>107.85973741482837</v>
          </cell>
          <cell r="HW202">
            <v>52.967680091233149</v>
          </cell>
          <cell r="HX202">
            <v>68.969669304001528</v>
          </cell>
          <cell r="HY202">
            <v>89.569469727347098</v>
          </cell>
          <cell r="HZ202">
            <v>110.60691852709911</v>
          </cell>
          <cell r="IA202">
            <v>71.053778611043796</v>
          </cell>
          <cell r="IB202">
            <v>113.10535390279136</v>
          </cell>
          <cell r="IC202">
            <v>98.763497656992797</v>
          </cell>
          <cell r="ID202">
            <v>104.88461673031857</v>
          </cell>
          <cell r="IE202">
            <v>96.67526202673011</v>
          </cell>
          <cell r="IF202">
            <v>92.554000729703645</v>
          </cell>
          <cell r="IG202">
            <v>77.677265945976686</v>
          </cell>
          <cell r="IH202">
            <v>87.500530014396986</v>
          </cell>
          <cell r="II202">
            <v>84.70018600522053</v>
          </cell>
          <cell r="IJ202">
            <v>107.28229531546808</v>
          </cell>
          <cell r="IK202">
            <v>64.043735472876662</v>
          </cell>
          <cell r="IL202">
            <v>117.31380033491753</v>
          </cell>
          <cell r="IM202">
            <v>107.45340446099706</v>
          </cell>
          <cell r="IN202">
            <v>116.85918627837152</v>
          </cell>
          <cell r="IO202">
            <v>116.95613069846186</v>
          </cell>
          <cell r="IP202">
            <v>134.50023311772256</v>
          </cell>
          <cell r="IQ202">
            <v>110.55096424677744</v>
          </cell>
          <cell r="IR202">
            <v>86.623572021058422</v>
          </cell>
          <cell r="IS202">
            <v>117.5708861270528</v>
          </cell>
          <cell r="IT202">
            <v>119.74510929003958</v>
          </cell>
          <cell r="IU202">
            <v>100.31648005112157</v>
          </cell>
          <cell r="IV202">
            <v>83.434203245584214</v>
          </cell>
          <cell r="IW202">
            <v>69.932456076014134</v>
          </cell>
          <cell r="IX202">
            <v>108.66127098424737</v>
          </cell>
          <cell r="IY202">
            <v>116.3779709472828</v>
          </cell>
        </row>
        <row r="203">
          <cell r="J203">
            <v>90.185748925265173</v>
          </cell>
          <cell r="K203">
            <v>96.070480116613012</v>
          </cell>
          <cell r="L203">
            <v>103.12753736380377</v>
          </cell>
          <cell r="M203">
            <v>118.42170409905998</v>
          </cell>
          <cell r="N203">
            <v>86.782857617701339</v>
          </cell>
          <cell r="O203">
            <v>128.41139727534662</v>
          </cell>
          <cell r="P203">
            <v>111.80976735183316</v>
          </cell>
          <cell r="Q203">
            <v>88.07005363529494</v>
          </cell>
          <cell r="R203">
            <v>84.869778762998351</v>
          </cell>
          <cell r="S203">
            <v>82.979525883566197</v>
          </cell>
          <cell r="T203">
            <v>77.076950849872333</v>
          </cell>
          <cell r="U203">
            <v>72.904275222649517</v>
          </cell>
          <cell r="V203">
            <v>91.515807282127483</v>
          </cell>
          <cell r="W203">
            <v>70.849707701821714</v>
          </cell>
          <cell r="X203">
            <v>123.38267367678462</v>
          </cell>
          <cell r="Y203">
            <v>112.39762276124655</v>
          </cell>
          <cell r="Z203">
            <v>88.558425988404707</v>
          </cell>
          <cell r="AA203">
            <v>119.62521462730169</v>
          </cell>
          <cell r="AB203">
            <v>147.92323733773847</v>
          </cell>
          <cell r="AC203">
            <v>118.73418910566443</v>
          </cell>
          <cell r="AD203">
            <v>82.579518918828555</v>
          </cell>
          <cell r="AE203">
            <v>99.807980278046642</v>
          </cell>
          <cell r="AF203">
            <v>103.81476782821387</v>
          </cell>
          <cell r="AG203">
            <v>113.64811484745331</v>
          </cell>
          <cell r="AH203">
            <v>72.991255781211208</v>
          </cell>
          <cell r="AI203">
            <v>103.44136917232093</v>
          </cell>
          <cell r="AJ203">
            <v>99.294165339997733</v>
          </cell>
          <cell r="AK203">
            <v>96.566075120570801</v>
          </cell>
          <cell r="AL203">
            <v>135.07438377326912</v>
          </cell>
          <cell r="AM203">
            <v>80.401763229466269</v>
          </cell>
          <cell r="AN203">
            <v>132.06488095838012</v>
          </cell>
          <cell r="AO203">
            <v>96.017227781359139</v>
          </cell>
          <cell r="AP203">
            <v>72.00191659488712</v>
          </cell>
          <cell r="AQ203">
            <v>99.69914078060242</v>
          </cell>
          <cell r="AR203">
            <v>61.853672124349806</v>
          </cell>
          <cell r="AS203">
            <v>130.98319796525485</v>
          </cell>
          <cell r="AT203">
            <v>89.94063101424041</v>
          </cell>
          <cell r="AU203">
            <v>128.93263372898184</v>
          </cell>
          <cell r="AV203">
            <v>71.202306505834954</v>
          </cell>
          <cell r="AW203">
            <v>96.597070480363499</v>
          </cell>
          <cell r="AX203">
            <v>123.78983169997859</v>
          </cell>
          <cell r="AY203">
            <v>95.01364541077389</v>
          </cell>
          <cell r="AZ203">
            <v>124.8923058905378</v>
          </cell>
          <cell r="BA203">
            <v>136.68318322205849</v>
          </cell>
          <cell r="BB203">
            <v>116.69378092124296</v>
          </cell>
          <cell r="BC203">
            <v>119.20429704603701</v>
          </cell>
          <cell r="BD203">
            <v>104.91037224743295</v>
          </cell>
          <cell r="BE203">
            <v>112.97594630646763</v>
          </cell>
          <cell r="BF203">
            <v>109.34050357160913</v>
          </cell>
          <cell r="BG203">
            <v>92.799946394172395</v>
          </cell>
          <cell r="BH203">
            <v>90.937483684535081</v>
          </cell>
          <cell r="BI203">
            <v>74.162696869921362</v>
          </cell>
          <cell r="BJ203">
            <v>102.95496776716652</v>
          </cell>
          <cell r="BK203">
            <v>84.218445322385634</v>
          </cell>
          <cell r="BL203">
            <v>88.372687752533167</v>
          </cell>
          <cell r="BM203">
            <v>112.00160033065758</v>
          </cell>
          <cell r="BN203">
            <v>134.22232223317539</v>
          </cell>
          <cell r="BO203">
            <v>83.82342599869196</v>
          </cell>
          <cell r="BP203">
            <v>124.63885699937347</v>
          </cell>
          <cell r="BQ203">
            <v>82.292698657622324</v>
          </cell>
          <cell r="BR203">
            <v>92.089676126287785</v>
          </cell>
          <cell r="BS203">
            <v>73.999702085810057</v>
          </cell>
          <cell r="BT203">
            <v>103.52119268119176</v>
          </cell>
          <cell r="BU203">
            <v>85.863947275780447</v>
          </cell>
          <cell r="BV203">
            <v>136.93217158750852</v>
          </cell>
          <cell r="BW203">
            <v>99.39680030003889</v>
          </cell>
          <cell r="BX203">
            <v>109.59014173120676</v>
          </cell>
          <cell r="BY203">
            <v>82.998346827815723</v>
          </cell>
          <cell r="BZ203">
            <v>108.4549958676872</v>
          </cell>
          <cell r="CA203">
            <v>92.357158895461708</v>
          </cell>
          <cell r="CB203">
            <v>96.985750343704538</v>
          </cell>
          <cell r="CC203">
            <v>108.6207443064701</v>
          </cell>
          <cell r="CD203">
            <v>89.303363887836241</v>
          </cell>
          <cell r="CE203">
            <v>113.2900221357404</v>
          </cell>
          <cell r="CF203">
            <v>91.897187007667398</v>
          </cell>
          <cell r="CG203">
            <v>152.74830606205515</v>
          </cell>
          <cell r="CH203">
            <v>103.11310344444669</v>
          </cell>
          <cell r="CI203">
            <v>110.88601107571425</v>
          </cell>
          <cell r="CJ203">
            <v>125.7649684432368</v>
          </cell>
          <cell r="CK203">
            <v>64.220578496993767</v>
          </cell>
          <cell r="CL203">
            <v>169.26924695889969</v>
          </cell>
          <cell r="CM203">
            <v>125.91784265249859</v>
          </cell>
          <cell r="CN203">
            <v>81.452681802865726</v>
          </cell>
          <cell r="CO203">
            <v>143.71885720005483</v>
          </cell>
          <cell r="CP203">
            <v>90.5371710285402</v>
          </cell>
          <cell r="CQ203">
            <v>125.49520580469968</v>
          </cell>
          <cell r="CR203">
            <v>122.85472436581198</v>
          </cell>
          <cell r="CS203">
            <v>150.04306281544234</v>
          </cell>
          <cell r="CT203">
            <v>135.62398106572144</v>
          </cell>
          <cell r="CU203">
            <v>111.49755599130033</v>
          </cell>
          <cell r="CV203">
            <v>108.13507708133241</v>
          </cell>
          <cell r="CW203">
            <v>116.98998262811067</v>
          </cell>
          <cell r="CX203">
            <v>84.561051900291318</v>
          </cell>
          <cell r="CY203">
            <v>53.24660592430849</v>
          </cell>
          <cell r="CZ203">
            <v>120.33620702791021</v>
          </cell>
          <cell r="DA203">
            <v>138.89048895478777</v>
          </cell>
          <cell r="DB203">
            <v>96.4593479524668</v>
          </cell>
          <cell r="DC203">
            <v>113.83572281463783</v>
          </cell>
          <cell r="DD203">
            <v>112.40382020676989</v>
          </cell>
          <cell r="DE203">
            <v>128.14099315431358</v>
          </cell>
          <cell r="DF203">
            <v>119.15832862539153</v>
          </cell>
          <cell r="DG203">
            <v>148.88041902638628</v>
          </cell>
          <cell r="DH203">
            <v>123.5494252083364</v>
          </cell>
          <cell r="DI203">
            <v>140.20049395802431</v>
          </cell>
          <cell r="DJ203">
            <v>90.839771626930883</v>
          </cell>
          <cell r="DK203">
            <v>91.541437906907831</v>
          </cell>
          <cell r="DL203">
            <v>119.68082774335493</v>
          </cell>
          <cell r="DM203">
            <v>131.2806924634441</v>
          </cell>
          <cell r="DN203">
            <v>119.89832950688965</v>
          </cell>
          <cell r="DO203">
            <v>73.674420225881192</v>
          </cell>
          <cell r="DP203">
            <v>120.28225090879741</v>
          </cell>
          <cell r="DQ203">
            <v>104.42787377758407</v>
          </cell>
          <cell r="DR203">
            <v>99.818839802578083</v>
          </cell>
          <cell r="DS203">
            <v>114.3431457706407</v>
          </cell>
          <cell r="DT203">
            <v>83.893397844981777</v>
          </cell>
          <cell r="DU203">
            <v>136.08351404836765</v>
          </cell>
          <cell r="DV203">
            <v>98.287921442833053</v>
          </cell>
          <cell r="DW203">
            <v>125.04034072050922</v>
          </cell>
          <cell r="DX203">
            <v>68.12611197334698</v>
          </cell>
          <cell r="DY203">
            <v>128.70238412549949</v>
          </cell>
          <cell r="DZ203">
            <v>96.185939869802723</v>
          </cell>
          <cell r="EA203">
            <v>93.369817762441187</v>
          </cell>
          <cell r="EB203">
            <v>96.232388365374234</v>
          </cell>
          <cell r="EC203">
            <v>128.28969906828905</v>
          </cell>
          <cell r="ED203">
            <v>118.09561726015498</v>
          </cell>
          <cell r="EE203">
            <v>112.34099313911602</v>
          </cell>
          <cell r="EF203">
            <v>114.58430926546978</v>
          </cell>
          <cell r="EG203">
            <v>105.15686388542628</v>
          </cell>
          <cell r="EH203">
            <v>96.842493386701904</v>
          </cell>
          <cell r="EI203">
            <v>123.28837094809252</v>
          </cell>
          <cell r="EJ203">
            <v>85.677306600696923</v>
          </cell>
          <cell r="EK203">
            <v>87.278204786408665</v>
          </cell>
          <cell r="EL203">
            <v>99.109740149442032</v>
          </cell>
          <cell r="EM203">
            <v>83.058902024761935</v>
          </cell>
          <cell r="EN203">
            <v>105.70527435650162</v>
          </cell>
          <cell r="EO203">
            <v>110.07013094828234</v>
          </cell>
          <cell r="EP203">
            <v>159.57251835811559</v>
          </cell>
          <cell r="EQ203">
            <v>96.704104952960606</v>
          </cell>
          <cell r="ER203">
            <v>85.989926505843826</v>
          </cell>
          <cell r="ES203">
            <v>115.28512341961566</v>
          </cell>
          <cell r="ET203">
            <v>105.06683652705141</v>
          </cell>
          <cell r="EU203">
            <v>92.630313380027459</v>
          </cell>
          <cell r="EV203">
            <v>66.4582177595546</v>
          </cell>
          <cell r="EW203">
            <v>112.66911564353578</v>
          </cell>
          <cell r="EX203">
            <v>136.44994860855172</v>
          </cell>
          <cell r="EY203">
            <v>87.164144817219096</v>
          </cell>
          <cell r="EZ203">
            <v>139.37292795092239</v>
          </cell>
          <cell r="FA203">
            <v>144.62854054236365</v>
          </cell>
          <cell r="FB203">
            <v>90.016965460165011</v>
          </cell>
          <cell r="FC203">
            <v>77.494514195998633</v>
          </cell>
          <cell r="FD203">
            <v>98.587729839058525</v>
          </cell>
          <cell r="FE203">
            <v>155.64955938456379</v>
          </cell>
          <cell r="FF203">
            <v>85.825832625557155</v>
          </cell>
          <cell r="FG203">
            <v>88.017214789085742</v>
          </cell>
          <cell r="FH203">
            <v>149.03865810452575</v>
          </cell>
          <cell r="FI203">
            <v>85.431306861776775</v>
          </cell>
          <cell r="FJ203">
            <v>95.762499531888992</v>
          </cell>
          <cell r="FK203">
            <v>120.04505379672234</v>
          </cell>
          <cell r="FL203">
            <v>74.112566959950627</v>
          </cell>
          <cell r="FM203">
            <v>77.188668810886426</v>
          </cell>
          <cell r="FN203">
            <v>113.69867851125737</v>
          </cell>
          <cell r="FO203">
            <v>126.045287768009</v>
          </cell>
          <cell r="FP203">
            <v>70.779739727767861</v>
          </cell>
          <cell r="FQ203">
            <v>100.40979615412563</v>
          </cell>
          <cell r="FR203">
            <v>88.06795913052953</v>
          </cell>
          <cell r="FS203">
            <v>90.794057408040189</v>
          </cell>
          <cell r="FT203">
            <v>126.96804138627095</v>
          </cell>
          <cell r="FU203">
            <v>107.7702375518579</v>
          </cell>
          <cell r="FV203">
            <v>95.151774240657829</v>
          </cell>
          <cell r="FW203">
            <v>86.685927996853664</v>
          </cell>
          <cell r="FX203">
            <v>100.2618743056041</v>
          </cell>
          <cell r="FY203">
            <v>114.69441479169423</v>
          </cell>
          <cell r="FZ203">
            <v>149.65629194076766</v>
          </cell>
          <cell r="GA203">
            <v>87.013612043772611</v>
          </cell>
          <cell r="GB203">
            <v>97.484471813769488</v>
          </cell>
          <cell r="GC203">
            <v>122.74767409915853</v>
          </cell>
          <cell r="GD203">
            <v>113.10326578737104</v>
          </cell>
          <cell r="GE203">
            <v>100.73845110845029</v>
          </cell>
          <cell r="GF203">
            <v>76.098085928688221</v>
          </cell>
          <cell r="GG203">
            <v>121.26739025374185</v>
          </cell>
          <cell r="GH203">
            <v>107.77303313030141</v>
          </cell>
          <cell r="GI203">
            <v>98.280343234605382</v>
          </cell>
          <cell r="GJ203">
            <v>105.11667935447689</v>
          </cell>
          <cell r="GK203">
            <v>80.70677630012807</v>
          </cell>
          <cell r="GL203">
            <v>108.52171692673477</v>
          </cell>
          <cell r="GM203">
            <v>100.56241748750365</v>
          </cell>
          <cell r="GN203">
            <v>121.79811252466622</v>
          </cell>
          <cell r="GO203">
            <v>80.704586550145493</v>
          </cell>
          <cell r="GP203">
            <v>88.297311551077243</v>
          </cell>
          <cell r="GQ203">
            <v>75.090114379978843</v>
          </cell>
          <cell r="GR203">
            <v>97.318888222853005</v>
          </cell>
          <cell r="GS203">
            <v>127.44554611335968</v>
          </cell>
          <cell r="GT203">
            <v>84.886554604246712</v>
          </cell>
          <cell r="GU203">
            <v>125.73687572710003</v>
          </cell>
          <cell r="GV203">
            <v>92.733836314061918</v>
          </cell>
          <cell r="GW203">
            <v>65.975452460949469</v>
          </cell>
          <cell r="GX203">
            <v>93.839615488100179</v>
          </cell>
          <cell r="GY203">
            <v>87.328348415528168</v>
          </cell>
          <cell r="GZ203">
            <v>130.24323917069887</v>
          </cell>
          <cell r="HA203">
            <v>145.36030270378913</v>
          </cell>
          <cell r="HB203">
            <v>98.005392695621225</v>
          </cell>
          <cell r="HC203">
            <v>105.1418663413442</v>
          </cell>
          <cell r="HD203">
            <v>144.19710821425858</v>
          </cell>
          <cell r="HE203">
            <v>118.79199847985633</v>
          </cell>
          <cell r="HF203">
            <v>101.84667960233512</v>
          </cell>
          <cell r="HG203">
            <v>107.8794870730935</v>
          </cell>
          <cell r="HH203">
            <v>82.389855055845217</v>
          </cell>
          <cell r="HI203">
            <v>121.32312516514091</v>
          </cell>
          <cell r="HJ203">
            <v>100.99273768544893</v>
          </cell>
          <cell r="HK203">
            <v>116.12995847071448</v>
          </cell>
          <cell r="HL203">
            <v>173.3855755572053</v>
          </cell>
          <cell r="HM203">
            <v>113.30767541603301</v>
          </cell>
          <cell r="HN203">
            <v>74.267351725006364</v>
          </cell>
          <cell r="HO203">
            <v>83.285085158378436</v>
          </cell>
          <cell r="HP203">
            <v>121.59299533970736</v>
          </cell>
          <cell r="HQ203">
            <v>74.754293489002904</v>
          </cell>
          <cell r="HR203">
            <v>88.551700619156577</v>
          </cell>
          <cell r="HS203">
            <v>121.898021288113</v>
          </cell>
          <cell r="HT203">
            <v>158.97904458765532</v>
          </cell>
          <cell r="HU203">
            <v>98.85533100422397</v>
          </cell>
          <cell r="HV203">
            <v>109.24959873280355</v>
          </cell>
          <cell r="HW203">
            <v>51.687313101031258</v>
          </cell>
          <cell r="HX203">
            <v>68.620174517184452</v>
          </cell>
          <cell r="HY203">
            <v>91.994144670823459</v>
          </cell>
          <cell r="HZ203">
            <v>110.85498806780592</v>
          </cell>
          <cell r="IA203">
            <v>71.968749173066698</v>
          </cell>
          <cell r="IB203">
            <v>111.72257016588202</v>
          </cell>
          <cell r="IC203">
            <v>95.768982289991357</v>
          </cell>
          <cell r="ID203">
            <v>103.99833087913693</v>
          </cell>
          <cell r="IE203">
            <v>99.445303475009055</v>
          </cell>
          <cell r="IF203">
            <v>91.56445526150479</v>
          </cell>
          <cell r="IG203">
            <v>78.033137028534796</v>
          </cell>
          <cell r="IH203">
            <v>83.822961009593357</v>
          </cell>
          <cell r="II203">
            <v>87.121281153427304</v>
          </cell>
          <cell r="IJ203">
            <v>105.38986070895919</v>
          </cell>
          <cell r="IK203">
            <v>64.833347405416575</v>
          </cell>
          <cell r="IL203">
            <v>116.04487955392196</v>
          </cell>
          <cell r="IM203">
            <v>107.26879354131773</v>
          </cell>
          <cell r="IN203">
            <v>115.78254057200608</v>
          </cell>
          <cell r="IO203">
            <v>115.36605711946021</v>
          </cell>
          <cell r="IP203">
            <v>134.83307289227733</v>
          </cell>
          <cell r="IQ203">
            <v>107.54966915006781</v>
          </cell>
          <cell r="IR203">
            <v>86.21735817679199</v>
          </cell>
          <cell r="IS203">
            <v>114.64728830677433</v>
          </cell>
          <cell r="IT203">
            <v>121.64029823284359</v>
          </cell>
          <cell r="IU203">
            <v>102.85687347741462</v>
          </cell>
          <cell r="IV203">
            <v>83.070766136983423</v>
          </cell>
          <cell r="IW203">
            <v>70.323637564114449</v>
          </cell>
          <cell r="IX203">
            <v>105.82778459318462</v>
          </cell>
          <cell r="IY203">
            <v>118.72883007863859</v>
          </cell>
        </row>
        <row r="204">
          <cell r="J204">
            <v>90.24612664365803</v>
          </cell>
          <cell r="K204">
            <v>98.499745532094636</v>
          </cell>
          <cell r="L204">
            <v>104.24752892108195</v>
          </cell>
          <cell r="M204">
            <v>117.77361215761471</v>
          </cell>
          <cell r="N204">
            <v>86.651836722369794</v>
          </cell>
          <cell r="O204">
            <v>128.08788087896431</v>
          </cell>
          <cell r="P204">
            <v>112.15940636220475</v>
          </cell>
          <cell r="Q204">
            <v>88.962871462787874</v>
          </cell>
          <cell r="R204">
            <v>86.157489007248728</v>
          </cell>
          <cell r="S204">
            <v>82.053351659583853</v>
          </cell>
          <cell r="T204">
            <v>75.679815160435652</v>
          </cell>
          <cell r="U204">
            <v>72.323106527294229</v>
          </cell>
          <cell r="V204">
            <v>88.611907159045785</v>
          </cell>
          <cell r="W204">
            <v>71.031544339804057</v>
          </cell>
          <cell r="X204">
            <v>121.75243833703297</v>
          </cell>
          <cell r="Y204">
            <v>109.68167581161562</v>
          </cell>
          <cell r="Z204">
            <v>89.377700845568029</v>
          </cell>
          <cell r="AA204">
            <v>120.41481317149443</v>
          </cell>
          <cell r="AB204">
            <v>144.94703390481615</v>
          </cell>
          <cell r="AC204">
            <v>118.36319576987452</v>
          </cell>
          <cell r="AD204">
            <v>82.091909782714495</v>
          </cell>
          <cell r="AE204">
            <v>101.75499134055642</v>
          </cell>
          <cell r="AF204">
            <v>99.677746450882935</v>
          </cell>
          <cell r="AG204">
            <v>115.9565902819387</v>
          </cell>
          <cell r="AH204">
            <v>72.194349969329949</v>
          </cell>
          <cell r="AI204">
            <v>104.60204289368055</v>
          </cell>
          <cell r="AJ204">
            <v>101.66161212884508</v>
          </cell>
          <cell r="AK204">
            <v>97.354611679544348</v>
          </cell>
          <cell r="AL204">
            <v>134.89859910835662</v>
          </cell>
          <cell r="AM204">
            <v>80.44848014757838</v>
          </cell>
          <cell r="AN204">
            <v>132.63636257649824</v>
          </cell>
          <cell r="AO204">
            <v>95.311319348528244</v>
          </cell>
          <cell r="AP204">
            <v>73.21561624023542</v>
          </cell>
          <cell r="AQ204">
            <v>101.97293931172399</v>
          </cell>
          <cell r="AR204">
            <v>60.972850430004307</v>
          </cell>
          <cell r="AS204">
            <v>133.65483087286077</v>
          </cell>
          <cell r="AT204">
            <v>90.102335174549111</v>
          </cell>
          <cell r="AU204">
            <v>132.21483015158617</v>
          </cell>
          <cell r="AV204">
            <v>71.001056017104858</v>
          </cell>
          <cell r="AW204">
            <v>99.582357792750571</v>
          </cell>
          <cell r="AX204">
            <v>125.80654078988871</v>
          </cell>
          <cell r="AY204">
            <v>93.704939467661006</v>
          </cell>
          <cell r="AZ204">
            <v>124.89248094266516</v>
          </cell>
          <cell r="BA204">
            <v>136.95522890898212</v>
          </cell>
          <cell r="BB204">
            <v>118.39832465361926</v>
          </cell>
          <cell r="BC204">
            <v>120.50921845595521</v>
          </cell>
          <cell r="BD204">
            <v>106.04338331712039</v>
          </cell>
          <cell r="BE204">
            <v>115.7654435510605</v>
          </cell>
          <cell r="BF204">
            <v>106.95346931248825</v>
          </cell>
          <cell r="BG204">
            <v>93.379874583516568</v>
          </cell>
          <cell r="BH204">
            <v>93.12129946583326</v>
          </cell>
          <cell r="BI204">
            <v>74.025284697654797</v>
          </cell>
          <cell r="BJ204">
            <v>104.94325429416027</v>
          </cell>
          <cell r="BK204">
            <v>84.67708765122461</v>
          </cell>
          <cell r="BL204">
            <v>89.833058392830367</v>
          </cell>
          <cell r="BM204">
            <v>113.78937964237672</v>
          </cell>
          <cell r="BN204">
            <v>132.92770759761439</v>
          </cell>
          <cell r="BO204">
            <v>85.029783694383184</v>
          </cell>
          <cell r="BP204">
            <v>123.65742640521371</v>
          </cell>
          <cell r="BQ204">
            <v>81.409187474740946</v>
          </cell>
          <cell r="BR204">
            <v>93.064477188266935</v>
          </cell>
          <cell r="BS204">
            <v>71.861675286076334</v>
          </cell>
          <cell r="BT204">
            <v>102.41910228976184</v>
          </cell>
          <cell r="BU204">
            <v>84.33733405909291</v>
          </cell>
          <cell r="BV204">
            <v>135.46951829348663</v>
          </cell>
          <cell r="BW204">
            <v>98.270332620562911</v>
          </cell>
          <cell r="BX204">
            <v>109.91335505039348</v>
          </cell>
          <cell r="BY204">
            <v>81.523055081998962</v>
          </cell>
          <cell r="BZ204">
            <v>110.7782037176088</v>
          </cell>
          <cell r="CA204">
            <v>92.873446233832567</v>
          </cell>
          <cell r="CB204">
            <v>97.851491555308627</v>
          </cell>
          <cell r="CC204">
            <v>109.89680432429977</v>
          </cell>
          <cell r="CD204">
            <v>89.968495720986212</v>
          </cell>
          <cell r="CE204">
            <v>111.37502769659284</v>
          </cell>
          <cell r="CF204">
            <v>90.169773567272102</v>
          </cell>
          <cell r="CG204">
            <v>152.55030891927117</v>
          </cell>
          <cell r="CH204">
            <v>104.17991534440938</v>
          </cell>
          <cell r="CI204">
            <v>111.61720928411459</v>
          </cell>
          <cell r="CJ204">
            <v>126.00735863122446</v>
          </cell>
          <cell r="CK204">
            <v>63.805871156037178</v>
          </cell>
          <cell r="CL204">
            <v>167.84881554814677</v>
          </cell>
          <cell r="CM204">
            <v>126.6427788320871</v>
          </cell>
          <cell r="CN204">
            <v>80.558086922173516</v>
          </cell>
          <cell r="CO204">
            <v>141.4496399415151</v>
          </cell>
          <cell r="CP204">
            <v>88.663600441176314</v>
          </cell>
          <cell r="CQ204">
            <v>125.61842426830496</v>
          </cell>
          <cell r="CR204">
            <v>125.68012745856538</v>
          </cell>
          <cell r="CS204">
            <v>147.67056298930402</v>
          </cell>
          <cell r="CT204">
            <v>133.46607381913947</v>
          </cell>
          <cell r="CU204">
            <v>112.90275721164227</v>
          </cell>
          <cell r="CV204">
            <v>108.50763950306919</v>
          </cell>
          <cell r="CW204">
            <v>119.53854323027741</v>
          </cell>
          <cell r="CX204">
            <v>83.381857897981845</v>
          </cell>
          <cell r="CY204">
            <v>52.7758772496463</v>
          </cell>
          <cell r="CZ204">
            <v>119.57611888807841</v>
          </cell>
          <cell r="DA204">
            <v>136.90812053473297</v>
          </cell>
          <cell r="DB204">
            <v>95.563631028675005</v>
          </cell>
          <cell r="DC204">
            <v>112.41592502028506</v>
          </cell>
          <cell r="DD204">
            <v>113.50530800329281</v>
          </cell>
          <cell r="DE204">
            <v>130.28281647573817</v>
          </cell>
          <cell r="DF204">
            <v>118.15143357366686</v>
          </cell>
          <cell r="DG204">
            <v>148.11424136589144</v>
          </cell>
          <cell r="DH204">
            <v>124.90401888822265</v>
          </cell>
          <cell r="DI204">
            <v>139.03147541047557</v>
          </cell>
          <cell r="DJ204">
            <v>91.635250598226605</v>
          </cell>
          <cell r="DK204">
            <v>94.233611102736134</v>
          </cell>
          <cell r="DL204">
            <v>122.36075210900444</v>
          </cell>
          <cell r="DM204">
            <v>132.38621643768624</v>
          </cell>
          <cell r="DN204">
            <v>120.54933079053586</v>
          </cell>
          <cell r="DO204">
            <v>73.384068226291461</v>
          </cell>
          <cell r="DP204">
            <v>122.47761411421548</v>
          </cell>
          <cell r="DQ204">
            <v>107.69580167859399</v>
          </cell>
          <cell r="DR204">
            <v>95.954543425944664</v>
          </cell>
          <cell r="DS204">
            <v>111.25538524634948</v>
          </cell>
          <cell r="DT204">
            <v>82.263559521004964</v>
          </cell>
          <cell r="DU204">
            <v>138.66020585557482</v>
          </cell>
          <cell r="DV204">
            <v>96.731313283215712</v>
          </cell>
          <cell r="DW204">
            <v>125.8903340385677</v>
          </cell>
          <cell r="DX204">
            <v>67.060727955671013</v>
          </cell>
          <cell r="DY204">
            <v>130.86537291579697</v>
          </cell>
          <cell r="DZ204">
            <v>98.021129157274018</v>
          </cell>
          <cell r="EA204">
            <v>93.902044929214455</v>
          </cell>
          <cell r="EB204">
            <v>96.8532809485976</v>
          </cell>
          <cell r="EC204">
            <v>126.98151490785689</v>
          </cell>
          <cell r="ED204">
            <v>113.2055815700441</v>
          </cell>
          <cell r="EE204">
            <v>110.76216164379483</v>
          </cell>
          <cell r="EF204">
            <v>113.82343657668734</v>
          </cell>
          <cell r="EG204">
            <v>108.29721654591589</v>
          </cell>
          <cell r="EH204">
            <v>100.16598402061538</v>
          </cell>
          <cell r="EI204">
            <v>121.18117767443702</v>
          </cell>
          <cell r="EJ204">
            <v>87.356788337529707</v>
          </cell>
          <cell r="EK204">
            <v>86.138157232419445</v>
          </cell>
          <cell r="EL204">
            <v>102.13786687042921</v>
          </cell>
          <cell r="EM204">
            <v>84.467663513980739</v>
          </cell>
          <cell r="EN204">
            <v>104.79751694120027</v>
          </cell>
          <cell r="EO204">
            <v>109.86632569054035</v>
          </cell>
          <cell r="EP204">
            <v>158.91826921713059</v>
          </cell>
          <cell r="EQ204">
            <v>93.416775066656811</v>
          </cell>
          <cell r="ER204">
            <v>84.719345392046506</v>
          </cell>
          <cell r="ES204">
            <v>115.05757300444373</v>
          </cell>
          <cell r="ET204">
            <v>104.17533044432422</v>
          </cell>
          <cell r="EU204">
            <v>94.06337287244925</v>
          </cell>
          <cell r="EV204">
            <v>66.551654089743423</v>
          </cell>
          <cell r="EW204">
            <v>114.21132684863846</v>
          </cell>
          <cell r="EX204">
            <v>136.68733524705357</v>
          </cell>
          <cell r="EY204">
            <v>86.030536319369986</v>
          </cell>
          <cell r="EZ204">
            <v>139.49371546336408</v>
          </cell>
          <cell r="FA204">
            <v>145.84370500951181</v>
          </cell>
          <cell r="FB204">
            <v>92.631605426516984</v>
          </cell>
          <cell r="FC204">
            <v>78.303050573173266</v>
          </cell>
          <cell r="FD204">
            <v>98.31079533118826</v>
          </cell>
          <cell r="FE204">
            <v>154.63778530082573</v>
          </cell>
          <cell r="FF204">
            <v>85.839992324970183</v>
          </cell>
          <cell r="FG204">
            <v>88.052044543157933</v>
          </cell>
          <cell r="FH204">
            <v>152.91052585087894</v>
          </cell>
          <cell r="FI204">
            <v>84.675679925244069</v>
          </cell>
          <cell r="FJ204">
            <v>94.319417317511508</v>
          </cell>
          <cell r="FK204">
            <v>119.53943465426126</v>
          </cell>
          <cell r="FL204">
            <v>72.100730946886969</v>
          </cell>
          <cell r="FM204">
            <v>76.32235115181787</v>
          </cell>
          <cell r="FN204">
            <v>112.63317527564665</v>
          </cell>
          <cell r="FO204">
            <v>127.17471120352295</v>
          </cell>
          <cell r="FP204">
            <v>71.685139809253542</v>
          </cell>
          <cell r="FQ204">
            <v>100.36728709365667</v>
          </cell>
          <cell r="FR204">
            <v>88.460830214723813</v>
          </cell>
          <cell r="FS204">
            <v>91.698621690570391</v>
          </cell>
          <cell r="FT204">
            <v>127.4991282906612</v>
          </cell>
          <cell r="FU204">
            <v>108.30482978974609</v>
          </cell>
          <cell r="FV204">
            <v>95.864602320186776</v>
          </cell>
          <cell r="FW204">
            <v>88.939932469296366</v>
          </cell>
          <cell r="FX204">
            <v>100.26638566226458</v>
          </cell>
          <cell r="FY204">
            <v>113.58116395712999</v>
          </cell>
          <cell r="FZ204">
            <v>153.16769620222198</v>
          </cell>
          <cell r="GA204">
            <v>88.563396664234901</v>
          </cell>
          <cell r="GB204">
            <v>97.222467606042301</v>
          </cell>
          <cell r="GC204">
            <v>122.29879915922034</v>
          </cell>
          <cell r="GD204">
            <v>112.90070826408868</v>
          </cell>
          <cell r="GE204">
            <v>103.12132406670993</v>
          </cell>
          <cell r="GF204">
            <v>76.233911069271414</v>
          </cell>
          <cell r="GG204">
            <v>122.19383804338911</v>
          </cell>
          <cell r="GH204">
            <v>108.22265341650711</v>
          </cell>
          <cell r="GI204">
            <v>97.439799761558916</v>
          </cell>
          <cell r="GJ204">
            <v>105.80219392033113</v>
          </cell>
          <cell r="GK204">
            <v>79.255393227742388</v>
          </cell>
          <cell r="GL204">
            <v>107.84996483733313</v>
          </cell>
          <cell r="GM204">
            <v>99.630519296581014</v>
          </cell>
          <cell r="GN204">
            <v>123.22951192070676</v>
          </cell>
          <cell r="GO204">
            <v>79.880068558087544</v>
          </cell>
          <cell r="GP204">
            <v>90.806748342239956</v>
          </cell>
          <cell r="GQ204">
            <v>72.386362398104851</v>
          </cell>
          <cell r="GR204">
            <v>97.858567450411343</v>
          </cell>
          <cell r="GS204">
            <v>125.87279098441121</v>
          </cell>
          <cell r="GT204">
            <v>88.798342917005868</v>
          </cell>
          <cell r="GU204">
            <v>122.1134936385986</v>
          </cell>
          <cell r="GV204">
            <v>93.701230388014395</v>
          </cell>
          <cell r="GW204">
            <v>67.392112897886051</v>
          </cell>
          <cell r="GX204">
            <v>95.71758306836935</v>
          </cell>
          <cell r="GY204">
            <v>88.666747683182393</v>
          </cell>
          <cell r="GZ204">
            <v>129.34911182373332</v>
          </cell>
          <cell r="HA204">
            <v>144.5426979327562</v>
          </cell>
          <cell r="HB204">
            <v>102.55548702546724</v>
          </cell>
          <cell r="HC204">
            <v>106.2153282714558</v>
          </cell>
          <cell r="HD204">
            <v>144.28450142311306</v>
          </cell>
          <cell r="HE204">
            <v>116.90684669804386</v>
          </cell>
          <cell r="HF204">
            <v>102.10926847391632</v>
          </cell>
          <cell r="HG204">
            <v>107.9059040970624</v>
          </cell>
          <cell r="HH204">
            <v>83.012858193164675</v>
          </cell>
          <cell r="HI204">
            <v>118.19507679493891</v>
          </cell>
          <cell r="HJ204">
            <v>102.52159894246485</v>
          </cell>
          <cell r="HK204">
            <v>117.45163818598962</v>
          </cell>
          <cell r="HL204">
            <v>175.19315939625042</v>
          </cell>
          <cell r="HM204">
            <v>113.06467039484669</v>
          </cell>
          <cell r="HN204">
            <v>74.308995013111087</v>
          </cell>
          <cell r="HO204">
            <v>82.681238051321827</v>
          </cell>
          <cell r="HP204">
            <v>122.11450864182964</v>
          </cell>
          <cell r="HQ204">
            <v>74.49933635345991</v>
          </cell>
          <cell r="HR204">
            <v>89.702734782087546</v>
          </cell>
          <cell r="HS204">
            <v>123.58403470031148</v>
          </cell>
          <cell r="HT204">
            <v>157.1540158408807</v>
          </cell>
          <cell r="HU204">
            <v>98.643340242547197</v>
          </cell>
          <cell r="HV204">
            <v>107.32089333312659</v>
          </cell>
          <cell r="HW204">
            <v>50.910946816163104</v>
          </cell>
          <cell r="HX204">
            <v>68.980055613282332</v>
          </cell>
          <cell r="HY204">
            <v>92.336076905407751</v>
          </cell>
          <cell r="HZ204">
            <v>115.51855627241716</v>
          </cell>
          <cell r="IA204">
            <v>74.10981135545245</v>
          </cell>
          <cell r="IB204">
            <v>108.96929209583762</v>
          </cell>
          <cell r="IC204">
            <v>92.131860317772805</v>
          </cell>
          <cell r="ID204">
            <v>102.64701992148532</v>
          </cell>
          <cell r="IE204">
            <v>103.52534846656559</v>
          </cell>
          <cell r="IF204">
            <v>91.739183447998983</v>
          </cell>
          <cell r="IG204">
            <v>77.68808552997983</v>
          </cell>
          <cell r="IH204">
            <v>82.940390285053397</v>
          </cell>
          <cell r="II204">
            <v>85.646107171913556</v>
          </cell>
          <cell r="IJ204">
            <v>104.9512438988701</v>
          </cell>
          <cell r="IK204">
            <v>66.384799334032493</v>
          </cell>
          <cell r="IL204">
            <v>114.80156587426114</v>
          </cell>
          <cell r="IM204">
            <v>106.93419575569025</v>
          </cell>
          <cell r="IN204">
            <v>118.38124066713168</v>
          </cell>
          <cell r="IO204">
            <v>117.56512129584262</v>
          </cell>
          <cell r="IP204">
            <v>135.30593226532858</v>
          </cell>
          <cell r="IQ204">
            <v>104.42333438504724</v>
          </cell>
          <cell r="IR204">
            <v>86.536786998760419</v>
          </cell>
          <cell r="IS204">
            <v>114.1465524872761</v>
          </cell>
          <cell r="IT204">
            <v>122.68390219314317</v>
          </cell>
          <cell r="IU204">
            <v>101.24035781488558</v>
          </cell>
          <cell r="IV204">
            <v>83.306122381450535</v>
          </cell>
          <cell r="IW204">
            <v>71.141863997765739</v>
          </cell>
          <cell r="IX204">
            <v>103.2940520288402</v>
          </cell>
          <cell r="IY204">
            <v>118.89641316582919</v>
          </cell>
        </row>
        <row r="205">
          <cell r="J205">
            <v>89.139598599748638</v>
          </cell>
          <cell r="K205">
            <v>100.51388254082008</v>
          </cell>
          <cell r="L205">
            <v>102.28530742451426</v>
          </cell>
          <cell r="M205">
            <v>116.86764710913762</v>
          </cell>
          <cell r="N205">
            <v>86.029133368564445</v>
          </cell>
          <cell r="O205">
            <v>126.61805254186501</v>
          </cell>
          <cell r="P205">
            <v>112.46328610730903</v>
          </cell>
          <cell r="Q205">
            <v>88.886573437896885</v>
          </cell>
          <cell r="R205">
            <v>84.603947657256612</v>
          </cell>
          <cell r="S205">
            <v>81.715995394880608</v>
          </cell>
          <cell r="T205">
            <v>76.425215850030654</v>
          </cell>
          <cell r="U205">
            <v>73.121919953288639</v>
          </cell>
          <cell r="V205">
            <v>91.015516416300869</v>
          </cell>
          <cell r="W205">
            <v>71.485165736450284</v>
          </cell>
          <cell r="X205">
            <v>123.32336892129007</v>
          </cell>
          <cell r="Y205">
            <v>110.8924489342274</v>
          </cell>
          <cell r="Z205">
            <v>87.250779032144862</v>
          </cell>
          <cell r="AA205">
            <v>123.31608608861897</v>
          </cell>
          <cell r="AB205">
            <v>140.98202417520042</v>
          </cell>
          <cell r="AC205">
            <v>116.25236347114719</v>
          </cell>
          <cell r="AD205">
            <v>83.200046387767813</v>
          </cell>
          <cell r="AE205">
            <v>100.49556389151324</v>
          </cell>
          <cell r="AF205">
            <v>98.085770981044064</v>
          </cell>
          <cell r="AG205">
            <v>116.96301946226836</v>
          </cell>
          <cell r="AH205">
            <v>72.467624807959524</v>
          </cell>
          <cell r="AI205">
            <v>104.81968314816487</v>
          </cell>
          <cell r="AJ205">
            <v>101.08069963825568</v>
          </cell>
          <cell r="AK205">
            <v>97.06967872442462</v>
          </cell>
          <cell r="AL205">
            <v>135.36472532618166</v>
          </cell>
          <cell r="AM205">
            <v>77.838116897504463</v>
          </cell>
          <cell r="AN205">
            <v>133.29833909116584</v>
          </cell>
          <cell r="AO205">
            <v>95.487310073342016</v>
          </cell>
          <cell r="AP205">
            <v>73.751046496805131</v>
          </cell>
          <cell r="AQ205">
            <v>103.22132415291402</v>
          </cell>
          <cell r="AR205">
            <v>61.961908067987082</v>
          </cell>
          <cell r="AS205">
            <v>131.4976466238295</v>
          </cell>
          <cell r="AT205">
            <v>88.347643011376064</v>
          </cell>
          <cell r="AU205">
            <v>133.929058273843</v>
          </cell>
          <cell r="AV205">
            <v>73.535745427946679</v>
          </cell>
          <cell r="AW205">
            <v>100.74061096608611</v>
          </cell>
          <cell r="AX205">
            <v>127.82806503733732</v>
          </cell>
          <cell r="AY205">
            <v>94.433455701607613</v>
          </cell>
          <cell r="AZ205">
            <v>127.94702454713213</v>
          </cell>
          <cell r="BA205">
            <v>135.24806506038485</v>
          </cell>
          <cell r="BB205">
            <v>115.72607004651309</v>
          </cell>
          <cell r="BC205">
            <v>122.5157943708582</v>
          </cell>
          <cell r="BD205">
            <v>109.52296475242549</v>
          </cell>
          <cell r="BE205">
            <v>116.30002360514992</v>
          </cell>
          <cell r="BF205">
            <v>108.03354185131684</v>
          </cell>
          <cell r="BG205">
            <v>94.528688971180529</v>
          </cell>
          <cell r="BH205">
            <v>93.653595623337438</v>
          </cell>
          <cell r="BI205">
            <v>73.445999986157304</v>
          </cell>
          <cell r="BJ205">
            <v>105.82783145211769</v>
          </cell>
          <cell r="BK205">
            <v>85.953584249860043</v>
          </cell>
          <cell r="BL205">
            <v>91.175400374308012</v>
          </cell>
          <cell r="BM205">
            <v>116.62792562363279</v>
          </cell>
          <cell r="BN205">
            <v>131.36206513873228</v>
          </cell>
          <cell r="BO205">
            <v>83.491042015519298</v>
          </cell>
          <cell r="BP205">
            <v>127.55445334099065</v>
          </cell>
          <cell r="BQ205">
            <v>82.370112192334489</v>
          </cell>
          <cell r="BR205">
            <v>93.390595809378766</v>
          </cell>
          <cell r="BS205">
            <v>71.772955901114074</v>
          </cell>
          <cell r="BT205">
            <v>100.77889785306454</v>
          </cell>
          <cell r="BU205">
            <v>84.697420495282586</v>
          </cell>
          <cell r="BV205">
            <v>131.81402345079212</v>
          </cell>
          <cell r="BW205">
            <v>98.609087101642984</v>
          </cell>
          <cell r="BX205">
            <v>108.70114756577945</v>
          </cell>
          <cell r="BY205">
            <v>80.084503898004172</v>
          </cell>
          <cell r="BZ205">
            <v>111.53345451913475</v>
          </cell>
          <cell r="CA205">
            <v>93.882722757446018</v>
          </cell>
          <cell r="CB205">
            <v>96.137671599506731</v>
          </cell>
          <cell r="CC205">
            <v>111.07474429529152</v>
          </cell>
          <cell r="CD205">
            <v>90.515392046260615</v>
          </cell>
          <cell r="CE205">
            <v>111.906521851005</v>
          </cell>
          <cell r="CF205">
            <v>91.527354621294876</v>
          </cell>
          <cell r="CG205">
            <v>152.32347273485755</v>
          </cell>
          <cell r="CH205">
            <v>104.45832015124449</v>
          </cell>
          <cell r="CI205">
            <v>112.37582039558103</v>
          </cell>
          <cell r="CJ205">
            <v>127.068776740034</v>
          </cell>
          <cell r="CK205">
            <v>64.025821179319806</v>
          </cell>
          <cell r="CL205">
            <v>169.80961986326045</v>
          </cell>
          <cell r="CM205">
            <v>127.75285550457342</v>
          </cell>
          <cell r="CN205">
            <v>78.29937408879276</v>
          </cell>
          <cell r="CO205">
            <v>136.06960023348631</v>
          </cell>
          <cell r="CP205">
            <v>88.501703034898725</v>
          </cell>
          <cell r="CQ205">
            <v>124.20830538765533</v>
          </cell>
          <cell r="CR205">
            <v>127.06176819831261</v>
          </cell>
          <cell r="CS205">
            <v>147.39540197766487</v>
          </cell>
          <cell r="CT205">
            <v>130.64340017844793</v>
          </cell>
          <cell r="CU205">
            <v>112.21259210052256</v>
          </cell>
          <cell r="CV205">
            <v>111.03689462451062</v>
          </cell>
          <cell r="CW205">
            <v>120.73677401111013</v>
          </cell>
          <cell r="CX205">
            <v>82.250249477397332</v>
          </cell>
          <cell r="CY205">
            <v>52.359104190215177</v>
          </cell>
          <cell r="CZ205">
            <v>120.87863081791983</v>
          </cell>
          <cell r="DA205">
            <v>137.84392287025062</v>
          </cell>
          <cell r="DB205">
            <v>98.100397550306795</v>
          </cell>
          <cell r="DC205">
            <v>110.83150167168391</v>
          </cell>
          <cell r="DD205">
            <v>111.94944553188223</v>
          </cell>
          <cell r="DE205">
            <v>131.92725956284448</v>
          </cell>
          <cell r="DF205">
            <v>120.77869471464493</v>
          </cell>
          <cell r="DG205">
            <v>148.55852440262328</v>
          </cell>
          <cell r="DH205">
            <v>127.24290782580208</v>
          </cell>
          <cell r="DI205">
            <v>138.71554236203582</v>
          </cell>
          <cell r="DJ205">
            <v>92.938948663151706</v>
          </cell>
          <cell r="DK205">
            <v>95.551796153052734</v>
          </cell>
          <cell r="DL205">
            <v>120.67701341608223</v>
          </cell>
          <cell r="DM205">
            <v>132.88917944307016</v>
          </cell>
          <cell r="DN205">
            <v>118.99202108189114</v>
          </cell>
          <cell r="DO205">
            <v>75.194221147451643</v>
          </cell>
          <cell r="DP205">
            <v>120.0008292036469</v>
          </cell>
          <cell r="DQ205">
            <v>108.45419044350973</v>
          </cell>
          <cell r="DR205">
            <v>95.707314937161115</v>
          </cell>
          <cell r="DS205">
            <v>112.72260857475514</v>
          </cell>
          <cell r="DT205">
            <v>82.101841971720006</v>
          </cell>
          <cell r="DU205">
            <v>141.20630585636962</v>
          </cell>
          <cell r="DV205">
            <v>95.792131326621842</v>
          </cell>
          <cell r="DW205">
            <v>127.5556708011936</v>
          </cell>
          <cell r="DX205">
            <v>67.65814357002111</v>
          </cell>
          <cell r="DY205">
            <v>131.72381972074012</v>
          </cell>
          <cell r="DZ205">
            <v>97.610343838485335</v>
          </cell>
          <cell r="EA205">
            <v>94.954221073834077</v>
          </cell>
          <cell r="EB205">
            <v>97.783004469543982</v>
          </cell>
          <cell r="EC205">
            <v>127.31752037058695</v>
          </cell>
          <cell r="ED205">
            <v>112.91825770035567</v>
          </cell>
          <cell r="EE205">
            <v>107.63784334121169</v>
          </cell>
          <cell r="EF205">
            <v>114.29562194293864</v>
          </cell>
          <cell r="EG205">
            <v>104.78323420773738</v>
          </cell>
          <cell r="EH205">
            <v>99.773989028780932</v>
          </cell>
          <cell r="EI205">
            <v>121.0462905579836</v>
          </cell>
          <cell r="EJ205">
            <v>89.257262875919366</v>
          </cell>
          <cell r="EK205">
            <v>85.585475110858226</v>
          </cell>
          <cell r="EL205">
            <v>103.83337998919174</v>
          </cell>
          <cell r="EM205">
            <v>83.377870386693459</v>
          </cell>
          <cell r="EN205">
            <v>104.10348804297456</v>
          </cell>
          <cell r="EO205">
            <v>109.27649080022199</v>
          </cell>
          <cell r="EP205">
            <v>158.90931261527004</v>
          </cell>
          <cell r="EQ205">
            <v>91.978232076728418</v>
          </cell>
          <cell r="ER205">
            <v>83.655458234937342</v>
          </cell>
          <cell r="ES205">
            <v>114.38222723546603</v>
          </cell>
          <cell r="ET205">
            <v>103.31488521891903</v>
          </cell>
          <cell r="EU205">
            <v>92.494382120775484</v>
          </cell>
          <cell r="EV205">
            <v>66.465292274892775</v>
          </cell>
          <cell r="EW205">
            <v>116.43382077819818</v>
          </cell>
          <cell r="EX205">
            <v>138.99415539191202</v>
          </cell>
          <cell r="EY205">
            <v>87.786007874568639</v>
          </cell>
          <cell r="EZ205">
            <v>142.19218820619477</v>
          </cell>
          <cell r="FA205">
            <v>147.76289202851575</v>
          </cell>
          <cell r="FB205">
            <v>91.507247955655373</v>
          </cell>
          <cell r="FC205">
            <v>79.50872229101418</v>
          </cell>
          <cell r="FD205">
            <v>97.016196048289132</v>
          </cell>
          <cell r="FE205">
            <v>149.67440518375966</v>
          </cell>
          <cell r="FF205">
            <v>85.846480075709366</v>
          </cell>
          <cell r="FG205">
            <v>87.973395167869626</v>
          </cell>
          <cell r="FH205">
            <v>150.72430270500001</v>
          </cell>
          <cell r="FI205">
            <v>85.645547311308647</v>
          </cell>
          <cell r="FJ205">
            <v>95.907106452319269</v>
          </cell>
          <cell r="FK205">
            <v>117.77298338544202</v>
          </cell>
          <cell r="FL205">
            <v>73.911845617026003</v>
          </cell>
          <cell r="FM205">
            <v>74.721789762436714</v>
          </cell>
          <cell r="FN205">
            <v>113.69411014953518</v>
          </cell>
          <cell r="FO205">
            <v>126.52680929325528</v>
          </cell>
          <cell r="FP205">
            <v>71.461701263146779</v>
          </cell>
          <cell r="FQ205">
            <v>100.24696646291734</v>
          </cell>
          <cell r="FR205">
            <v>89.816225030864459</v>
          </cell>
          <cell r="FS205">
            <v>92.743016389410641</v>
          </cell>
          <cell r="FT205">
            <v>128.19518034257726</v>
          </cell>
          <cell r="FU205">
            <v>107.63711164702148</v>
          </cell>
          <cell r="FV205">
            <v>96.314532437722818</v>
          </cell>
          <cell r="FW205">
            <v>91.670648780982731</v>
          </cell>
          <cell r="FX205">
            <v>99.94191216175544</v>
          </cell>
          <cell r="FY205">
            <v>112.409130215921</v>
          </cell>
          <cell r="FZ205">
            <v>152.97022441781758</v>
          </cell>
          <cell r="GA205">
            <v>86.737544731944226</v>
          </cell>
          <cell r="GB205">
            <v>96.767724010862608</v>
          </cell>
          <cell r="GC205">
            <v>117.32005189392373</v>
          </cell>
          <cell r="GD205">
            <v>114.65458300446944</v>
          </cell>
          <cell r="GE205">
            <v>105.19920067447073</v>
          </cell>
          <cell r="GF205">
            <v>74.92677766142306</v>
          </cell>
          <cell r="GG205">
            <v>123.15928068953959</v>
          </cell>
          <cell r="GH205">
            <v>107.53422474025733</v>
          </cell>
          <cell r="GI205">
            <v>98.871519285062391</v>
          </cell>
          <cell r="GJ205">
            <v>105.55591467829171</v>
          </cell>
          <cell r="GK205">
            <v>78.648474937686387</v>
          </cell>
          <cell r="GL205">
            <v>108.4203056388815</v>
          </cell>
          <cell r="GM205">
            <v>100.42771676348627</v>
          </cell>
          <cell r="GN205">
            <v>126.44127255638929</v>
          </cell>
          <cell r="GO205">
            <v>79.315771588920967</v>
          </cell>
          <cell r="GP205">
            <v>90.316869936453955</v>
          </cell>
          <cell r="GQ205">
            <v>73.108575430373534</v>
          </cell>
          <cell r="GR205">
            <v>96.427979882435437</v>
          </cell>
          <cell r="GS205">
            <v>123.84033899009623</v>
          </cell>
          <cell r="GT205">
            <v>89.545720387298203</v>
          </cell>
          <cell r="GU205">
            <v>124.51271980841518</v>
          </cell>
          <cell r="GV205">
            <v>93.837171150575074</v>
          </cell>
          <cell r="GW205">
            <v>67.223042978828119</v>
          </cell>
          <cell r="GX205">
            <v>93.939332437864181</v>
          </cell>
          <cell r="GY205">
            <v>85.938704669321709</v>
          </cell>
          <cell r="GZ205">
            <v>132.55229761415995</v>
          </cell>
          <cell r="HA205">
            <v>144.91861859242886</v>
          </cell>
          <cell r="HB205">
            <v>103.24872306262004</v>
          </cell>
          <cell r="HC205">
            <v>105.62788598527229</v>
          </cell>
          <cell r="HD205">
            <v>145.97933501327654</v>
          </cell>
          <cell r="HE205">
            <v>116.97374606966876</v>
          </cell>
          <cell r="HF205">
            <v>101.06908104703668</v>
          </cell>
          <cell r="HG205">
            <v>110.04858486006226</v>
          </cell>
          <cell r="HH205">
            <v>81.126771713744276</v>
          </cell>
          <cell r="HI205">
            <v>117.49679195447399</v>
          </cell>
          <cell r="HJ205">
            <v>104.68289601207384</v>
          </cell>
          <cell r="HK205">
            <v>114.05655932759333</v>
          </cell>
          <cell r="HL205">
            <v>176.62291357522861</v>
          </cell>
          <cell r="HM205">
            <v>113.8022059366894</v>
          </cell>
          <cell r="HN205">
            <v>75.013616440736442</v>
          </cell>
          <cell r="HO205">
            <v>85.276097413208348</v>
          </cell>
          <cell r="HP205">
            <v>124.29592196007006</v>
          </cell>
          <cell r="HQ205">
            <v>74.916976454352195</v>
          </cell>
          <cell r="HR205">
            <v>89.313140082626006</v>
          </cell>
          <cell r="HS205">
            <v>126.444155801487</v>
          </cell>
          <cell r="HT205">
            <v>162.51526320674077</v>
          </cell>
          <cell r="HU205">
            <v>98.778628547958789</v>
          </cell>
          <cell r="HV205">
            <v>110.32130918445658</v>
          </cell>
          <cell r="HW205">
            <v>51.355382716323618</v>
          </cell>
          <cell r="HX205">
            <v>69.620159990842609</v>
          </cell>
          <cell r="HY205">
            <v>92.670397872709728</v>
          </cell>
          <cell r="HZ205">
            <v>116.27130685961858</v>
          </cell>
          <cell r="IA205">
            <v>74.66133436993988</v>
          </cell>
          <cell r="IB205">
            <v>109.01309835894736</v>
          </cell>
          <cell r="IC205">
            <v>93.726070208873438</v>
          </cell>
          <cell r="ID205">
            <v>103.70020629723102</v>
          </cell>
          <cell r="IE205">
            <v>102.2162420984051</v>
          </cell>
          <cell r="IF205">
            <v>92.516331606877529</v>
          </cell>
          <cell r="IG205">
            <v>77.309045865625066</v>
          </cell>
          <cell r="IH205">
            <v>81.890512501093184</v>
          </cell>
          <cell r="II205">
            <v>87.179826957840078</v>
          </cell>
          <cell r="IJ205">
            <v>102.40627401694783</v>
          </cell>
          <cell r="IK205">
            <v>64.331245060305534</v>
          </cell>
          <cell r="IL205">
            <v>115.09413639012671</v>
          </cell>
          <cell r="IM205">
            <v>106.47280924345678</v>
          </cell>
          <cell r="IN205">
            <v>119.48623937241761</v>
          </cell>
          <cell r="IO205">
            <v>113.35080927248167</v>
          </cell>
          <cell r="IP205">
            <v>136.48410799462951</v>
          </cell>
          <cell r="IQ205">
            <v>104.40295895396119</v>
          </cell>
          <cell r="IR205">
            <v>87.337651500544766</v>
          </cell>
          <cell r="IS205">
            <v>115.17304298932228</v>
          </cell>
          <cell r="IT205">
            <v>122.57731177136752</v>
          </cell>
          <cell r="IU205">
            <v>99.332529832556389</v>
          </cell>
          <cell r="IV205">
            <v>85.365010156512426</v>
          </cell>
          <cell r="IW205">
            <v>71.503531594050827</v>
          </cell>
          <cell r="IX205">
            <v>104.2768047886623</v>
          </cell>
          <cell r="IY205">
            <v>119.07614146632231</v>
          </cell>
        </row>
        <row r="206">
          <cell r="J206">
            <v>88.938884099089393</v>
          </cell>
          <cell r="K206">
            <v>100.29669182698426</v>
          </cell>
          <cell r="L206">
            <v>98.672425578279871</v>
          </cell>
          <cell r="M206">
            <v>117.53448973898695</v>
          </cell>
          <cell r="N206">
            <v>85.826352922721696</v>
          </cell>
          <cell r="O206">
            <v>129.61347564072972</v>
          </cell>
          <cell r="P206">
            <v>114.70834167052965</v>
          </cell>
          <cell r="Q206">
            <v>90.160326073473087</v>
          </cell>
          <cell r="R206">
            <v>84.268622982502862</v>
          </cell>
          <cell r="S206">
            <v>84.303834152267726</v>
          </cell>
          <cell r="T206">
            <v>78.143471374374457</v>
          </cell>
          <cell r="U206">
            <v>74.843284625286444</v>
          </cell>
          <cell r="V206">
            <v>89.994163663714474</v>
          </cell>
          <cell r="W206">
            <v>70.84812461039175</v>
          </cell>
          <cell r="X206">
            <v>122.90819231941649</v>
          </cell>
          <cell r="Y206">
            <v>111.80781070988981</v>
          </cell>
          <cell r="Z206">
            <v>85.368600143627972</v>
          </cell>
          <cell r="AA206">
            <v>125.45120714202876</v>
          </cell>
          <cell r="AB206">
            <v>143.27834577261208</v>
          </cell>
          <cell r="AC206">
            <v>115.22927845476121</v>
          </cell>
          <cell r="AD206">
            <v>82.599704251559984</v>
          </cell>
          <cell r="AE206">
            <v>103.03434451554226</v>
          </cell>
          <cell r="AF206">
            <v>98.347301609090962</v>
          </cell>
          <cell r="AG206">
            <v>114.16229912077655</v>
          </cell>
          <cell r="AH206">
            <v>72.644707824141932</v>
          </cell>
          <cell r="AI206">
            <v>103.80909949668192</v>
          </cell>
          <cell r="AJ206">
            <v>100.6039488727838</v>
          </cell>
          <cell r="AK206">
            <v>97.867527044704943</v>
          </cell>
          <cell r="AL206">
            <v>132.29886718852219</v>
          </cell>
          <cell r="AM206">
            <v>77.858802096696607</v>
          </cell>
          <cell r="AN206">
            <v>136.03698418213415</v>
          </cell>
          <cell r="AO206">
            <v>95.704652383183259</v>
          </cell>
          <cell r="AP206">
            <v>73.174933462403203</v>
          </cell>
          <cell r="AQ206">
            <v>102.52973189791773</v>
          </cell>
          <cell r="AR206">
            <v>63.182913492317283</v>
          </cell>
          <cell r="AS206">
            <v>129.92064441439626</v>
          </cell>
          <cell r="AT206">
            <v>85.470087637913693</v>
          </cell>
          <cell r="AU206">
            <v>134.66879353347625</v>
          </cell>
          <cell r="AV206">
            <v>73.402030068232051</v>
          </cell>
          <cell r="AW206">
            <v>100.18457769226423</v>
          </cell>
          <cell r="AX206">
            <v>127.69887050955857</v>
          </cell>
          <cell r="AY206">
            <v>95.949736531303145</v>
          </cell>
          <cell r="AZ206">
            <v>128.77859674764224</v>
          </cell>
          <cell r="BA206">
            <v>139.91838167475939</v>
          </cell>
          <cell r="BB206">
            <v>118.37824632778191</v>
          </cell>
          <cell r="BC206">
            <v>121.21273183006903</v>
          </cell>
          <cell r="BD206">
            <v>110.56808789799004</v>
          </cell>
          <cell r="BE206">
            <v>117.74354322888718</v>
          </cell>
          <cell r="BF206">
            <v>110.45169910930012</v>
          </cell>
          <cell r="BG206">
            <v>93.959217699573983</v>
          </cell>
          <cell r="BH206">
            <v>94.559566800807033</v>
          </cell>
          <cell r="BI206">
            <v>74.406964362767056</v>
          </cell>
          <cell r="BJ206">
            <v>105.48558267092146</v>
          </cell>
          <cell r="BK206">
            <v>86.641306693366843</v>
          </cell>
          <cell r="BL206">
            <v>90.766705031812947</v>
          </cell>
          <cell r="BM206">
            <v>115.68196178299654</v>
          </cell>
          <cell r="BN206">
            <v>131.10207390385384</v>
          </cell>
          <cell r="BO206">
            <v>83.073751319074944</v>
          </cell>
          <cell r="BP206">
            <v>129.35725931277506</v>
          </cell>
          <cell r="BQ206">
            <v>84.749471132140741</v>
          </cell>
          <cell r="BR206">
            <v>95.899526430420522</v>
          </cell>
          <cell r="BS206">
            <v>70.411645239324088</v>
          </cell>
          <cell r="BT206">
            <v>100.0875135411526</v>
          </cell>
          <cell r="BU206">
            <v>84.35879028072182</v>
          </cell>
          <cell r="BV206">
            <v>130.26376966619424</v>
          </cell>
          <cell r="BW206">
            <v>96.783410858070752</v>
          </cell>
          <cell r="BX206">
            <v>108.43140475517629</v>
          </cell>
          <cell r="BY206">
            <v>82.293161287402143</v>
          </cell>
          <cell r="BZ206">
            <v>114.32812534040492</v>
          </cell>
          <cell r="CA206">
            <v>96.652788626311832</v>
          </cell>
          <cell r="CB206">
            <v>96.465522194812536</v>
          </cell>
          <cell r="CC206">
            <v>111.4918284850708</v>
          </cell>
          <cell r="CD206">
            <v>89.417795571918191</v>
          </cell>
          <cell r="CE206">
            <v>109.89413300533901</v>
          </cell>
          <cell r="CF206">
            <v>91.77056822417903</v>
          </cell>
          <cell r="CG206">
            <v>153.19615032621587</v>
          </cell>
          <cell r="CH206">
            <v>101.65621231108881</v>
          </cell>
          <cell r="CI206">
            <v>112.81400816687204</v>
          </cell>
          <cell r="CJ206">
            <v>128.23405812428962</v>
          </cell>
          <cell r="CK206">
            <v>63.411432933025559</v>
          </cell>
          <cell r="CL206">
            <v>168.4040661452741</v>
          </cell>
          <cell r="CM206">
            <v>128.11807553203315</v>
          </cell>
          <cell r="CN206">
            <v>78.925258217464417</v>
          </cell>
          <cell r="CO206">
            <v>138.28414843777668</v>
          </cell>
          <cell r="CP206">
            <v>86.239612422810595</v>
          </cell>
          <cell r="CQ206">
            <v>124.85176390635766</v>
          </cell>
          <cell r="CR206">
            <v>126.55065050472746</v>
          </cell>
          <cell r="CS206">
            <v>150.63895085283073</v>
          </cell>
          <cell r="CT206">
            <v>131.67229203879006</v>
          </cell>
          <cell r="CU206">
            <v>111.04329401638368</v>
          </cell>
          <cell r="CV206">
            <v>109.20468920086654</v>
          </cell>
          <cell r="CW206">
            <v>120.09828753311314</v>
          </cell>
          <cell r="CX206">
            <v>82.55816822688638</v>
          </cell>
          <cell r="CY206">
            <v>51.99007051290257</v>
          </cell>
          <cell r="CZ206">
            <v>121.85627489943649</v>
          </cell>
          <cell r="DA206">
            <v>137.36808345190445</v>
          </cell>
          <cell r="DB206">
            <v>99.073131031498875</v>
          </cell>
          <cell r="DC206">
            <v>108.05554719033093</v>
          </cell>
          <cell r="DD206">
            <v>112.39726634965724</v>
          </cell>
          <cell r="DE206">
            <v>131.50043092193346</v>
          </cell>
          <cell r="DF206">
            <v>120.59469681963841</v>
          </cell>
          <cell r="DG206">
            <v>146.75288195038078</v>
          </cell>
          <cell r="DH206">
            <v>128.6953436522995</v>
          </cell>
          <cell r="DI206">
            <v>135.14706526213911</v>
          </cell>
          <cell r="DJ206">
            <v>95.183353508644217</v>
          </cell>
          <cell r="DK206">
            <v>96.201412406247769</v>
          </cell>
          <cell r="DL206">
            <v>121.72794099088421</v>
          </cell>
          <cell r="DM206">
            <v>136.10766050383759</v>
          </cell>
          <cell r="DN206">
            <v>116.9047639669773</v>
          </cell>
          <cell r="DO206">
            <v>75.970484640181652</v>
          </cell>
          <cell r="DP206">
            <v>122.02011235731339</v>
          </cell>
          <cell r="DQ206">
            <v>109.79642170677107</v>
          </cell>
          <cell r="DR206">
            <v>94.992159466654172</v>
          </cell>
          <cell r="DS206">
            <v>110.90031345737428</v>
          </cell>
          <cell r="DT206">
            <v>81.969914247627315</v>
          </cell>
          <cell r="DU206">
            <v>141.82360956966977</v>
          </cell>
          <cell r="DV206">
            <v>95.804192577888102</v>
          </cell>
          <cell r="DW206">
            <v>124.49799112345919</v>
          </cell>
          <cell r="DX206">
            <v>67.769283128514587</v>
          </cell>
          <cell r="DY206">
            <v>132.27599242201194</v>
          </cell>
          <cell r="DZ206">
            <v>98.941863393791323</v>
          </cell>
          <cell r="EA206">
            <v>96.463350093337937</v>
          </cell>
          <cell r="EB206">
            <v>96.155050975126457</v>
          </cell>
          <cell r="EC206">
            <v>124.8846601455149</v>
          </cell>
          <cell r="ED206">
            <v>113.47099085916889</v>
          </cell>
          <cell r="EE206">
            <v>107.83084183657017</v>
          </cell>
          <cell r="EF206">
            <v>116.57771190272508</v>
          </cell>
          <cell r="EG206">
            <v>104.41093769497532</v>
          </cell>
          <cell r="EH206">
            <v>102.83173627175212</v>
          </cell>
          <cell r="EI206">
            <v>122.84689310214596</v>
          </cell>
          <cell r="EJ206">
            <v>87.428198010588844</v>
          </cell>
          <cell r="EK206">
            <v>88.003974374669468</v>
          </cell>
          <cell r="EL206">
            <v>104.32182946014233</v>
          </cell>
          <cell r="EM206">
            <v>83.838822361538249</v>
          </cell>
          <cell r="EN206">
            <v>105.6394375642527</v>
          </cell>
          <cell r="EO206">
            <v>108.28736907261451</v>
          </cell>
          <cell r="EP206">
            <v>161.62909420030377</v>
          </cell>
          <cell r="EQ206">
            <v>89.692150929154366</v>
          </cell>
          <cell r="ER206">
            <v>82.64997659195447</v>
          </cell>
          <cell r="ES206">
            <v>115.52049465943624</v>
          </cell>
          <cell r="ET206">
            <v>103.31448833136892</v>
          </cell>
          <cell r="EU206">
            <v>94.123803020431112</v>
          </cell>
          <cell r="EV206">
            <v>66.125712098399006</v>
          </cell>
          <cell r="EW206">
            <v>116.30383247763407</v>
          </cell>
          <cell r="EX206">
            <v>140.49042133272656</v>
          </cell>
          <cell r="EY206">
            <v>87.570880695672798</v>
          </cell>
          <cell r="EZ206">
            <v>143.48530972548483</v>
          </cell>
          <cell r="FA206">
            <v>147.60240396617436</v>
          </cell>
          <cell r="FB206">
            <v>91.506887465001526</v>
          </cell>
          <cell r="FC206">
            <v>78.386479075107772</v>
          </cell>
          <cell r="FD206">
            <v>97.434363287978698</v>
          </cell>
          <cell r="FE206">
            <v>153.83632947053283</v>
          </cell>
          <cell r="FF206">
            <v>86.170183505059867</v>
          </cell>
          <cell r="FG206">
            <v>90.463912859280512</v>
          </cell>
          <cell r="FH206">
            <v>151.98076122817449</v>
          </cell>
          <cell r="FI206">
            <v>84.333592902599918</v>
          </cell>
          <cell r="FJ206">
            <v>95.439132613527974</v>
          </cell>
          <cell r="FK206">
            <v>118.92373903623898</v>
          </cell>
          <cell r="FL206">
            <v>75.592820291999175</v>
          </cell>
          <cell r="FM206">
            <v>73.631061375542785</v>
          </cell>
          <cell r="FN206">
            <v>113.78456434509823</v>
          </cell>
          <cell r="FO206">
            <v>125.64671196265779</v>
          </cell>
          <cell r="FP206">
            <v>70.913511958893011</v>
          </cell>
          <cell r="FQ206">
            <v>98.820602662108612</v>
          </cell>
          <cell r="FR206">
            <v>89.834897678635315</v>
          </cell>
          <cell r="FS206">
            <v>95.087402605092706</v>
          </cell>
          <cell r="FT206">
            <v>124.22820580155212</v>
          </cell>
          <cell r="FU206">
            <v>106.87976612725191</v>
          </cell>
          <cell r="FV206">
            <v>97.257617618462206</v>
          </cell>
          <cell r="FW206">
            <v>93.280636287160306</v>
          </cell>
          <cell r="FX206">
            <v>99.083521533068591</v>
          </cell>
          <cell r="FY206">
            <v>110.44074047540884</v>
          </cell>
          <cell r="FZ206">
            <v>156.57638112051529</v>
          </cell>
          <cell r="GA206">
            <v>86.147204326810538</v>
          </cell>
          <cell r="GB206">
            <v>95.799531403563734</v>
          </cell>
          <cell r="GC206">
            <v>116.73946686584988</v>
          </cell>
          <cell r="GD206">
            <v>113.84469624870019</v>
          </cell>
          <cell r="GE206">
            <v>105.08688743882441</v>
          </cell>
          <cell r="GF206">
            <v>75.191649040172649</v>
          </cell>
          <cell r="GG206">
            <v>122.59447072557451</v>
          </cell>
          <cell r="GH206">
            <v>111.51280245555054</v>
          </cell>
          <cell r="GI206">
            <v>98.816205455938075</v>
          </cell>
          <cell r="GJ206">
            <v>106.80754049610482</v>
          </cell>
          <cell r="GK206">
            <v>78.539847448097674</v>
          </cell>
          <cell r="GL206">
            <v>108.24513276947697</v>
          </cell>
          <cell r="GM206">
            <v>98.834032587611901</v>
          </cell>
          <cell r="GN206">
            <v>124.856938278733</v>
          </cell>
          <cell r="GO206">
            <v>79.788005920360135</v>
          </cell>
          <cell r="GP206">
            <v>93.27136334061683</v>
          </cell>
          <cell r="GQ206">
            <v>74.041514643598163</v>
          </cell>
          <cell r="GR206">
            <v>99.551543752190582</v>
          </cell>
          <cell r="GS206">
            <v>121.5555510250181</v>
          </cell>
          <cell r="GT206">
            <v>91.085029893238186</v>
          </cell>
          <cell r="GU206">
            <v>125.0184763160911</v>
          </cell>
          <cell r="GV206">
            <v>95.366923274136695</v>
          </cell>
          <cell r="GW206">
            <v>68.280825201877519</v>
          </cell>
          <cell r="GX206">
            <v>95.534662181439515</v>
          </cell>
          <cell r="GY206">
            <v>84.8356806823505</v>
          </cell>
          <cell r="GZ206">
            <v>131.821205017735</v>
          </cell>
          <cell r="HA206">
            <v>146.18256698476102</v>
          </cell>
          <cell r="HB206">
            <v>104.05486326888263</v>
          </cell>
          <cell r="HC206">
            <v>107.58212602198257</v>
          </cell>
          <cell r="HD206">
            <v>149.30839686102328</v>
          </cell>
          <cell r="HE206">
            <v>118.86929641052184</v>
          </cell>
          <cell r="HF206">
            <v>99.546825636091313</v>
          </cell>
          <cell r="HG206">
            <v>109.57043490250049</v>
          </cell>
          <cell r="HH206">
            <v>80.297617074261296</v>
          </cell>
          <cell r="HI206">
            <v>121.05316139281381</v>
          </cell>
          <cell r="HJ206">
            <v>101.02734799433354</v>
          </cell>
          <cell r="HK206">
            <v>113.14379219408262</v>
          </cell>
          <cell r="HL206">
            <v>174.53861349135124</v>
          </cell>
          <cell r="HM206">
            <v>115.31890749910932</v>
          </cell>
          <cell r="HN206">
            <v>75.69623415815883</v>
          </cell>
          <cell r="HO206">
            <v>86.068149635491551</v>
          </cell>
          <cell r="HP206">
            <v>124.24178488040479</v>
          </cell>
          <cell r="HQ206">
            <v>74.668973301768176</v>
          </cell>
          <cell r="HR206">
            <v>88.265834357208988</v>
          </cell>
          <cell r="HS206">
            <v>127.65697598901019</v>
          </cell>
          <cell r="HT206">
            <v>161.61400527118053</v>
          </cell>
          <cell r="HU206">
            <v>98.270187459249527</v>
          </cell>
          <cell r="HV206">
            <v>114.54278189751624</v>
          </cell>
          <cell r="HW206">
            <v>50.168721184037892</v>
          </cell>
          <cell r="HX206">
            <v>67.702482706266792</v>
          </cell>
          <cell r="HY206">
            <v>94.548989222090313</v>
          </cell>
          <cell r="HZ206">
            <v>114.75538219577983</v>
          </cell>
          <cell r="IA206">
            <v>73.762386077170461</v>
          </cell>
          <cell r="IB206">
            <v>105.81657481974288</v>
          </cell>
          <cell r="IC206">
            <v>95.337276505017982</v>
          </cell>
          <cell r="ID206">
            <v>102.53671956328893</v>
          </cell>
          <cell r="IE206">
            <v>100.02509371730608</v>
          </cell>
          <cell r="IF206">
            <v>93.149245924764273</v>
          </cell>
          <cell r="IG206">
            <v>77.295350670386739</v>
          </cell>
          <cell r="IH206">
            <v>79.558389258617254</v>
          </cell>
          <cell r="II206">
            <v>87.350648046436731</v>
          </cell>
          <cell r="IJ206">
            <v>103.92076374436769</v>
          </cell>
          <cell r="IK206">
            <v>64.630705163945663</v>
          </cell>
          <cell r="IL206">
            <v>115.48505899969281</v>
          </cell>
          <cell r="IM206">
            <v>106.01339277317246</v>
          </cell>
          <cell r="IN206">
            <v>120.95264176828221</v>
          </cell>
          <cell r="IO206">
            <v>113.2880167165886</v>
          </cell>
          <cell r="IP206">
            <v>135.15267646695892</v>
          </cell>
          <cell r="IQ206">
            <v>105.99327575355254</v>
          </cell>
          <cell r="IR206">
            <v>88.739928601308762</v>
          </cell>
          <cell r="IS206">
            <v>111.53221342072965</v>
          </cell>
          <cell r="IT206">
            <v>122.97824254209301</v>
          </cell>
          <cell r="IU206">
            <v>102.22055957990514</v>
          </cell>
          <cell r="IV206">
            <v>84.297809129355457</v>
          </cell>
          <cell r="IW206">
            <v>71.019420277399391</v>
          </cell>
          <cell r="IX206">
            <v>105.16708633814414</v>
          </cell>
          <cell r="IY206">
            <v>118.06862446594562</v>
          </cell>
        </row>
        <row r="207">
          <cell r="J207">
            <v>91.653077676563143</v>
          </cell>
          <cell r="K207">
            <v>102.1270844440502</v>
          </cell>
          <cell r="L207">
            <v>97.081741549315382</v>
          </cell>
          <cell r="M207">
            <v>115.75551175565739</v>
          </cell>
          <cell r="N207">
            <v>86.404944353480815</v>
          </cell>
          <cell r="O207">
            <v>127.96376816958997</v>
          </cell>
          <cell r="P207">
            <v>113.64767882521488</v>
          </cell>
          <cell r="Q207">
            <v>88.854746420897271</v>
          </cell>
          <cell r="R207">
            <v>85.097154256383249</v>
          </cell>
          <cell r="S207">
            <v>83.476050408517423</v>
          </cell>
          <cell r="T207">
            <v>78.796747476198803</v>
          </cell>
          <cell r="U207">
            <v>75.251221441562123</v>
          </cell>
          <cell r="V207">
            <v>90.088636796889702</v>
          </cell>
          <cell r="W207">
            <v>70.43263842139018</v>
          </cell>
          <cell r="X207">
            <v>123.44890222389532</v>
          </cell>
          <cell r="Y207">
            <v>110.84243926575428</v>
          </cell>
          <cell r="Z207">
            <v>86.055736347067295</v>
          </cell>
          <cell r="AA207">
            <v>127.46152679698393</v>
          </cell>
          <cell r="AB207">
            <v>143.44370287196494</v>
          </cell>
          <cell r="AC207">
            <v>116.26837491785126</v>
          </cell>
          <cell r="AD207">
            <v>83.53689704116745</v>
          </cell>
          <cell r="AE207">
            <v>104.73428026575915</v>
          </cell>
          <cell r="AF207">
            <v>95.527029570289713</v>
          </cell>
          <cell r="AG207">
            <v>113.2351838593362</v>
          </cell>
          <cell r="AH207">
            <v>72.325459631262447</v>
          </cell>
          <cell r="AI207">
            <v>103.56502105764089</v>
          </cell>
          <cell r="AJ207">
            <v>99.312941608431231</v>
          </cell>
          <cell r="AK207">
            <v>98.282315013160172</v>
          </cell>
          <cell r="AL207">
            <v>132.07082830357277</v>
          </cell>
          <cell r="AM207">
            <v>78.052000327568607</v>
          </cell>
          <cell r="AN207">
            <v>134.66279254493651</v>
          </cell>
          <cell r="AO207">
            <v>96.948916365147639</v>
          </cell>
          <cell r="AP207">
            <v>72.372825681301464</v>
          </cell>
          <cell r="AQ207">
            <v>105.5784195418053</v>
          </cell>
          <cell r="AR207">
            <v>63.983890955823661</v>
          </cell>
          <cell r="AS207">
            <v>127.71681911805619</v>
          </cell>
          <cell r="AT207">
            <v>83.462148936128457</v>
          </cell>
          <cell r="AU207">
            <v>134.23471340751559</v>
          </cell>
          <cell r="AV207">
            <v>75.743989307346538</v>
          </cell>
          <cell r="AW207">
            <v>99.268522397843554</v>
          </cell>
          <cell r="AX207">
            <v>128.45240100928231</v>
          </cell>
          <cell r="AY207">
            <v>95.028168829114335</v>
          </cell>
          <cell r="AZ207">
            <v>126.67657217492287</v>
          </cell>
          <cell r="BA207">
            <v>140.43777763143237</v>
          </cell>
          <cell r="BB207">
            <v>119.41829509428212</v>
          </cell>
          <cell r="BC207">
            <v>120.34517232513362</v>
          </cell>
          <cell r="BD207">
            <v>110.34136279167632</v>
          </cell>
          <cell r="BE207">
            <v>118.12266833549246</v>
          </cell>
          <cell r="BF207">
            <v>110.5109683511497</v>
          </cell>
          <cell r="BG207">
            <v>94.943772372340135</v>
          </cell>
          <cell r="BH207">
            <v>96.931916770772048</v>
          </cell>
          <cell r="BI207">
            <v>72.772780177542657</v>
          </cell>
          <cell r="BJ207">
            <v>107.51189337810739</v>
          </cell>
          <cell r="BK207">
            <v>87.191537682702943</v>
          </cell>
          <cell r="BL207">
            <v>91.86388028051303</v>
          </cell>
          <cell r="BM207">
            <v>114.80724630100362</v>
          </cell>
          <cell r="BN207">
            <v>130.48124809559098</v>
          </cell>
          <cell r="BO207">
            <v>83.361448218338637</v>
          </cell>
          <cell r="BP207">
            <v>127.15003160019971</v>
          </cell>
          <cell r="BQ207">
            <v>84.76803437779752</v>
          </cell>
          <cell r="BR207">
            <v>97.165979375454171</v>
          </cell>
          <cell r="BS207">
            <v>72.02851109192153</v>
          </cell>
          <cell r="BT207">
            <v>101.52202115214666</v>
          </cell>
          <cell r="BU207">
            <v>84.281354139867304</v>
          </cell>
          <cell r="BV207">
            <v>131.26248547407647</v>
          </cell>
          <cell r="BW207">
            <v>97.183813234295954</v>
          </cell>
          <cell r="BX207">
            <v>108.09079277651979</v>
          </cell>
          <cell r="BY207">
            <v>84.19234444806834</v>
          </cell>
          <cell r="BZ207">
            <v>114.47637807780377</v>
          </cell>
          <cell r="CA207">
            <v>95.898768328806099</v>
          </cell>
          <cell r="CB207">
            <v>95.931895033347047</v>
          </cell>
          <cell r="CC207">
            <v>110.4828337803731</v>
          </cell>
          <cell r="CD207">
            <v>90.321322449760402</v>
          </cell>
          <cell r="CE207">
            <v>108.18003975300635</v>
          </cell>
          <cell r="CF207">
            <v>96.288098313933915</v>
          </cell>
          <cell r="CG207">
            <v>153.80884107082085</v>
          </cell>
          <cell r="CH207">
            <v>101.95096887279473</v>
          </cell>
          <cell r="CI207">
            <v>112.67837756142484</v>
          </cell>
          <cell r="CJ207">
            <v>130.91062067157168</v>
          </cell>
          <cell r="CK207">
            <v>65.035870711236726</v>
          </cell>
          <cell r="CL207">
            <v>168.59421864988875</v>
          </cell>
          <cell r="CM207">
            <v>126.53365775856167</v>
          </cell>
          <cell r="CN207">
            <v>77.161748771957789</v>
          </cell>
          <cell r="CO207">
            <v>138.17489109231755</v>
          </cell>
          <cell r="CP207">
            <v>87.18055572864435</v>
          </cell>
          <cell r="CQ207">
            <v>124.95505177071965</v>
          </cell>
          <cell r="CR207">
            <v>127.66012397814491</v>
          </cell>
          <cell r="CS207">
            <v>154.06959029114168</v>
          </cell>
          <cell r="CT207">
            <v>132.38350782461509</v>
          </cell>
          <cell r="CU207">
            <v>112.29691053937353</v>
          </cell>
          <cell r="CV207">
            <v>108.29883858293208</v>
          </cell>
          <cell r="CW207">
            <v>120.21798736533438</v>
          </cell>
          <cell r="CX207">
            <v>82.056102882639394</v>
          </cell>
          <cell r="CY207">
            <v>53.251479928320407</v>
          </cell>
          <cell r="CZ207">
            <v>117.22956839497617</v>
          </cell>
          <cell r="DA207">
            <v>138.52526116459546</v>
          </cell>
          <cell r="DB207">
            <v>100.63647516832975</v>
          </cell>
          <cell r="DC207">
            <v>106.88446565048844</v>
          </cell>
          <cell r="DD207">
            <v>111.97460512238018</v>
          </cell>
          <cell r="DE207">
            <v>132.89241625800761</v>
          </cell>
          <cell r="DF207">
            <v>120.83195203510756</v>
          </cell>
          <cell r="DG207">
            <v>151.94828810296386</v>
          </cell>
          <cell r="DH207">
            <v>125.16983697759345</v>
          </cell>
          <cell r="DI207">
            <v>139.39020843227129</v>
          </cell>
          <cell r="DJ207">
            <v>97.572394061276881</v>
          </cell>
          <cell r="DK207">
            <v>93.062634211174085</v>
          </cell>
          <cell r="DL207">
            <v>124.26581646653612</v>
          </cell>
          <cell r="DM207">
            <v>132.21908880231891</v>
          </cell>
          <cell r="DN207">
            <v>119.4641752632602</v>
          </cell>
          <cell r="DO207">
            <v>73.936001378744166</v>
          </cell>
          <cell r="DP207">
            <v>122.39647803157104</v>
          </cell>
          <cell r="DQ207">
            <v>110.98808803452877</v>
          </cell>
          <cell r="DR207">
            <v>95.778318265127609</v>
          </cell>
          <cell r="DS207">
            <v>109.66412644564066</v>
          </cell>
          <cell r="DT207">
            <v>82.108605752716869</v>
          </cell>
          <cell r="DU207">
            <v>141.4076209628729</v>
          </cell>
          <cell r="DV207">
            <v>96.130346706717773</v>
          </cell>
          <cell r="DW207">
            <v>125.45228070264045</v>
          </cell>
          <cell r="DX207">
            <v>66.104419698417146</v>
          </cell>
          <cell r="DY207">
            <v>131.04316337434653</v>
          </cell>
          <cell r="DZ207">
            <v>99.20346560733492</v>
          </cell>
          <cell r="EA207">
            <v>97.052821887422212</v>
          </cell>
          <cell r="EB207">
            <v>98.081668622102626</v>
          </cell>
          <cell r="EC207">
            <v>125.81846971076786</v>
          </cell>
          <cell r="ED207">
            <v>114.79113225494396</v>
          </cell>
          <cell r="EE207">
            <v>111.38825370029137</v>
          </cell>
          <cell r="EF207">
            <v>115.6234355665993</v>
          </cell>
          <cell r="EG207">
            <v>107.04019216357335</v>
          </cell>
          <cell r="EH207">
            <v>101.90419009824352</v>
          </cell>
          <cell r="EI207">
            <v>122.58352266188362</v>
          </cell>
          <cell r="EJ207">
            <v>88.33762193019173</v>
          </cell>
          <cell r="EK207">
            <v>86.310959063243402</v>
          </cell>
          <cell r="EL207">
            <v>104.38890041990022</v>
          </cell>
          <cell r="EM207">
            <v>83.818420947156881</v>
          </cell>
          <cell r="EN207">
            <v>106.80980892780607</v>
          </cell>
          <cell r="EO207">
            <v>108.43753167302285</v>
          </cell>
          <cell r="EP207">
            <v>164.66635960738924</v>
          </cell>
          <cell r="EQ207">
            <v>90.633612552537883</v>
          </cell>
          <cell r="ER207">
            <v>83.107278037406957</v>
          </cell>
          <cell r="ES207">
            <v>114.56590610981715</v>
          </cell>
          <cell r="ET207">
            <v>101.6202082092051</v>
          </cell>
          <cell r="EU207">
            <v>95.206251003756719</v>
          </cell>
          <cell r="EV207">
            <v>65.512678973258247</v>
          </cell>
          <cell r="EW207">
            <v>117.50713744927033</v>
          </cell>
          <cell r="EX207">
            <v>137.89391902169857</v>
          </cell>
          <cell r="EY207">
            <v>88.996464798871116</v>
          </cell>
          <cell r="EZ207">
            <v>140.57585615349092</v>
          </cell>
          <cell r="FA207">
            <v>147.90606494324317</v>
          </cell>
          <cell r="FB207">
            <v>92.539476899095078</v>
          </cell>
          <cell r="FC207">
            <v>79.094779262107465</v>
          </cell>
          <cell r="FD207">
            <v>97.162605824696428</v>
          </cell>
          <cell r="FE207">
            <v>151.64400456201909</v>
          </cell>
          <cell r="FF207">
            <v>86.915623479876345</v>
          </cell>
          <cell r="FG207">
            <v>92.333980539583379</v>
          </cell>
          <cell r="FH207">
            <v>154.15918000209791</v>
          </cell>
          <cell r="FI207">
            <v>83.301634179590906</v>
          </cell>
          <cell r="FJ207">
            <v>95.041956566508318</v>
          </cell>
          <cell r="FK207">
            <v>119.65206328955136</v>
          </cell>
          <cell r="FL207">
            <v>76.148383670177907</v>
          </cell>
          <cell r="FM207">
            <v>71.818671247472864</v>
          </cell>
          <cell r="FN207">
            <v>115.16350780270591</v>
          </cell>
          <cell r="FO207">
            <v>126.46067388962138</v>
          </cell>
          <cell r="FP207">
            <v>70.527830132622441</v>
          </cell>
          <cell r="FQ207">
            <v>98.721872346809164</v>
          </cell>
          <cell r="FR207">
            <v>90.349527093436564</v>
          </cell>
          <cell r="FS207">
            <v>91.80111636758599</v>
          </cell>
          <cell r="FT207">
            <v>125.39711633958679</v>
          </cell>
          <cell r="FU207">
            <v>106.54122505511401</v>
          </cell>
          <cell r="FV207">
            <v>99.271511674861927</v>
          </cell>
          <cell r="FW207">
            <v>95.093252174165315</v>
          </cell>
          <cell r="FX207">
            <v>100.94491085337792</v>
          </cell>
          <cell r="FY207">
            <v>111.30430915014466</v>
          </cell>
          <cell r="FZ207">
            <v>153.34863488790413</v>
          </cell>
          <cell r="GA207">
            <v>84.582566470534061</v>
          </cell>
          <cell r="GB207">
            <v>94.938288801098409</v>
          </cell>
          <cell r="GC207">
            <v>117.37882396872551</v>
          </cell>
          <cell r="GD207">
            <v>113.39998424547592</v>
          </cell>
          <cell r="GE207">
            <v>104.63074083244793</v>
          </cell>
          <cell r="GF207">
            <v>76.05934947091005</v>
          </cell>
          <cell r="GG207">
            <v>117.94168703062553</v>
          </cell>
          <cell r="GH207">
            <v>109.93487936471136</v>
          </cell>
          <cell r="GI207">
            <v>97.256262105377004</v>
          </cell>
          <cell r="GJ207">
            <v>107.57467693261829</v>
          </cell>
          <cell r="GK207">
            <v>77.94853965188274</v>
          </cell>
          <cell r="GL207">
            <v>106.85340639802442</v>
          </cell>
          <cell r="GM207">
            <v>99.259980809577868</v>
          </cell>
          <cell r="GN207">
            <v>126.1188967928976</v>
          </cell>
          <cell r="GO207">
            <v>79.381667750267994</v>
          </cell>
          <cell r="GP207">
            <v>92.045042027389925</v>
          </cell>
          <cell r="GQ207">
            <v>75.829828744489319</v>
          </cell>
          <cell r="GR207">
            <v>99.221402632053682</v>
          </cell>
          <cell r="GS207">
            <v>123.60073086592881</v>
          </cell>
          <cell r="GT207">
            <v>92.416434798673436</v>
          </cell>
          <cell r="GU207">
            <v>125.72142889828683</v>
          </cell>
          <cell r="GV207">
            <v>96.123324767758319</v>
          </cell>
          <cell r="GW207">
            <v>67.967024168431863</v>
          </cell>
          <cell r="GX207">
            <v>93.08398101469561</v>
          </cell>
          <cell r="GY207">
            <v>84.227177546874032</v>
          </cell>
          <cell r="GZ207">
            <v>132.12398110624352</v>
          </cell>
          <cell r="HA207">
            <v>147.81534374600585</v>
          </cell>
          <cell r="HB207">
            <v>104.84633798025597</v>
          </cell>
          <cell r="HC207">
            <v>108.0489748301388</v>
          </cell>
          <cell r="HD207">
            <v>153.72256435181981</v>
          </cell>
          <cell r="HE207">
            <v>119.07600933016374</v>
          </cell>
          <cell r="HF207">
            <v>100.42250114471777</v>
          </cell>
          <cell r="HG207">
            <v>107.66492238728949</v>
          </cell>
          <cell r="HH207">
            <v>83.589992322606022</v>
          </cell>
          <cell r="HI207">
            <v>119.00399056412162</v>
          </cell>
          <cell r="HJ207">
            <v>99.58313681776697</v>
          </cell>
          <cell r="HK207">
            <v>114.55839759923347</v>
          </cell>
          <cell r="HL207">
            <v>177.77266682684561</v>
          </cell>
          <cell r="HM207">
            <v>115.49163399127147</v>
          </cell>
          <cell r="HN207">
            <v>78.047423251415452</v>
          </cell>
          <cell r="HO207">
            <v>84.440184448512781</v>
          </cell>
          <cell r="HP207">
            <v>125.09716569087429</v>
          </cell>
          <cell r="HQ207">
            <v>75.115100047610852</v>
          </cell>
          <cell r="HR207">
            <v>88.061065976970951</v>
          </cell>
          <cell r="HS207">
            <v>128.60337488748684</v>
          </cell>
          <cell r="HT207">
            <v>157.98623892227107</v>
          </cell>
          <cell r="HU207">
            <v>97.518463628932977</v>
          </cell>
          <cell r="HV207">
            <v>117.3985903120961</v>
          </cell>
          <cell r="HW207">
            <v>50.831935003937268</v>
          </cell>
          <cell r="HX207">
            <v>65.70693132180557</v>
          </cell>
          <cell r="HY207">
            <v>93.565627319618386</v>
          </cell>
          <cell r="HZ207">
            <v>115.57055545133234</v>
          </cell>
          <cell r="IA207">
            <v>74.495727649507387</v>
          </cell>
          <cell r="IB207">
            <v>106.00580672926759</v>
          </cell>
          <cell r="IC207">
            <v>94.108737953347841</v>
          </cell>
          <cell r="ID207">
            <v>102.26205842231448</v>
          </cell>
          <cell r="IE207">
            <v>103.4280016323633</v>
          </cell>
          <cell r="IF207">
            <v>92.115328020968633</v>
          </cell>
          <cell r="IG207">
            <v>77.227714863614707</v>
          </cell>
          <cell r="IH207">
            <v>80.797152274911483</v>
          </cell>
          <cell r="II207">
            <v>86.246804916089189</v>
          </cell>
          <cell r="IJ207">
            <v>102.68738124099524</v>
          </cell>
          <cell r="IK207">
            <v>63.169077769757934</v>
          </cell>
          <cell r="IL207">
            <v>118.40845936573523</v>
          </cell>
          <cell r="IM207">
            <v>104.74449399221837</v>
          </cell>
          <cell r="IN207">
            <v>121.04289474591168</v>
          </cell>
          <cell r="IO207">
            <v>116.16285780641418</v>
          </cell>
          <cell r="IP207">
            <v>137.3437245276692</v>
          </cell>
          <cell r="IQ207">
            <v>105.44260646696424</v>
          </cell>
          <cell r="IR207">
            <v>87.708505644682617</v>
          </cell>
          <cell r="IS207">
            <v>111.61883191640196</v>
          </cell>
          <cell r="IT207">
            <v>120.54461601631091</v>
          </cell>
          <cell r="IU207">
            <v>103.77079210022677</v>
          </cell>
          <cell r="IV207">
            <v>83.231588967555069</v>
          </cell>
          <cell r="IW207">
            <v>71.657645283496976</v>
          </cell>
          <cell r="IX207">
            <v>102.90772424601539</v>
          </cell>
          <cell r="IY207">
            <v>117.72442609016058</v>
          </cell>
        </row>
        <row r="208">
          <cell r="J208">
            <v>92.6382259709913</v>
          </cell>
          <cell r="K208">
            <v>102.60073132350411</v>
          </cell>
          <cell r="L208">
            <v>96.60111904268409</v>
          </cell>
          <cell r="M208">
            <v>113.82588374053209</v>
          </cell>
          <cell r="N208">
            <v>86.483032938698273</v>
          </cell>
          <cell r="O208">
            <v>128.37960647466642</v>
          </cell>
          <cell r="P208">
            <v>113.67268012086571</v>
          </cell>
          <cell r="Q208">
            <v>90.543386502615931</v>
          </cell>
          <cell r="R208">
            <v>83.617731593293527</v>
          </cell>
          <cell r="S208">
            <v>82.793993575404926</v>
          </cell>
          <cell r="T208">
            <v>79.979898911676074</v>
          </cell>
          <cell r="U208">
            <v>76.514504713876519</v>
          </cell>
          <cell r="V208">
            <v>90.733827240271793</v>
          </cell>
          <cell r="W208">
            <v>72.050706688992932</v>
          </cell>
          <cell r="X208">
            <v>124.27519262619539</v>
          </cell>
          <cell r="Y208">
            <v>110.62613120871914</v>
          </cell>
          <cell r="Z208">
            <v>86.768617059306877</v>
          </cell>
          <cell r="AA208">
            <v>128.57173782663335</v>
          </cell>
          <cell r="AB208">
            <v>140.75276265511761</v>
          </cell>
          <cell r="AC208">
            <v>118.57626128909276</v>
          </cell>
          <cell r="AD208">
            <v>84.220801410199257</v>
          </cell>
          <cell r="AE208">
            <v>100.66474216705588</v>
          </cell>
          <cell r="AF208">
            <v>93.7593856802484</v>
          </cell>
          <cell r="AG208">
            <v>110.17889162573287</v>
          </cell>
          <cell r="AH208">
            <v>70.72777211421888</v>
          </cell>
          <cell r="AI208">
            <v>102.49664477627333</v>
          </cell>
          <cell r="AJ208">
            <v>101.65415922033188</v>
          </cell>
          <cell r="AK208">
            <v>99.809938467539212</v>
          </cell>
          <cell r="AL208">
            <v>129.79791808793397</v>
          </cell>
          <cell r="AM208">
            <v>77.017121215480671</v>
          </cell>
          <cell r="AN208">
            <v>131.95938570847383</v>
          </cell>
          <cell r="AO208">
            <v>97.886478312880527</v>
          </cell>
          <cell r="AP208">
            <v>72.952133479282239</v>
          </cell>
          <cell r="AQ208">
            <v>104.41118059706525</v>
          </cell>
          <cell r="AR208">
            <v>63.950464732192565</v>
          </cell>
          <cell r="AS208">
            <v>127.25950484523688</v>
          </cell>
          <cell r="AT208">
            <v>82.667454613328886</v>
          </cell>
          <cell r="AU208">
            <v>135.46142445888589</v>
          </cell>
          <cell r="AV208">
            <v>75.148526122968988</v>
          </cell>
          <cell r="AW208">
            <v>99.639226047585993</v>
          </cell>
          <cell r="AX208">
            <v>126.90327137991346</v>
          </cell>
          <cell r="AY208">
            <v>94.923838173036287</v>
          </cell>
          <cell r="AZ208">
            <v>127.03625496028602</v>
          </cell>
          <cell r="BA208">
            <v>140.93714486030751</v>
          </cell>
          <cell r="BB208">
            <v>118.35623818917821</v>
          </cell>
          <cell r="BC208">
            <v>122.13782516999275</v>
          </cell>
          <cell r="BD208">
            <v>111.75244576878167</v>
          </cell>
          <cell r="BE208">
            <v>119.83482277447645</v>
          </cell>
          <cell r="BF208">
            <v>111.08836866609542</v>
          </cell>
          <cell r="BG208">
            <v>94.219195721134781</v>
          </cell>
          <cell r="BH208">
            <v>95.810671377175098</v>
          </cell>
          <cell r="BI208">
            <v>72.661175429806647</v>
          </cell>
          <cell r="BJ208">
            <v>108.37766707244566</v>
          </cell>
          <cell r="BK208">
            <v>87.221581063813559</v>
          </cell>
          <cell r="BL208">
            <v>89.842982414437373</v>
          </cell>
          <cell r="BM208">
            <v>114.98671035941665</v>
          </cell>
          <cell r="BN208">
            <v>131.02343716784202</v>
          </cell>
          <cell r="BO208">
            <v>82.42561528232568</v>
          </cell>
          <cell r="BP208">
            <v>128.87355461165308</v>
          </cell>
          <cell r="BQ208">
            <v>84.788639279114335</v>
          </cell>
          <cell r="BR208">
            <v>97.782617979824437</v>
          </cell>
          <cell r="BS208">
            <v>73.315743691595188</v>
          </cell>
          <cell r="BT208">
            <v>102.34115623066302</v>
          </cell>
          <cell r="BU208">
            <v>84.322270701248044</v>
          </cell>
          <cell r="BV208">
            <v>134.7124310403405</v>
          </cell>
          <cell r="BW208">
            <v>97.283901716940122</v>
          </cell>
          <cell r="BX208">
            <v>111.36140705085322</v>
          </cell>
          <cell r="BY208">
            <v>86.123322958915651</v>
          </cell>
          <cell r="BZ208">
            <v>117.14905965442568</v>
          </cell>
          <cell r="CA208">
            <v>95.173185558337195</v>
          </cell>
          <cell r="CB208">
            <v>97.536286653506167</v>
          </cell>
          <cell r="CC208">
            <v>110.08368332914746</v>
          </cell>
          <cell r="CD208">
            <v>90.540311789566189</v>
          </cell>
          <cell r="CE208">
            <v>108.81780080459853</v>
          </cell>
          <cell r="CF208">
            <v>97.941067759296743</v>
          </cell>
          <cell r="CG208">
            <v>155.34608618983373</v>
          </cell>
          <cell r="CH208">
            <v>100.18817936892914</v>
          </cell>
          <cell r="CI208">
            <v>110.76248703009502</v>
          </cell>
          <cell r="CJ208">
            <v>134.85631083932344</v>
          </cell>
          <cell r="CK208">
            <v>64.385653575812839</v>
          </cell>
          <cell r="CL208">
            <v>168.21623882987623</v>
          </cell>
          <cell r="CM208">
            <v>128.82543593463632</v>
          </cell>
          <cell r="CN208">
            <v>77.898242890809442</v>
          </cell>
          <cell r="CO208">
            <v>137.3673257047756</v>
          </cell>
          <cell r="CP208">
            <v>85.940099217686893</v>
          </cell>
          <cell r="CQ208">
            <v>125.6150509662214</v>
          </cell>
          <cell r="CR208">
            <v>126.55126831727115</v>
          </cell>
          <cell r="CS208">
            <v>155.16155937294062</v>
          </cell>
          <cell r="CT208">
            <v>124.64976344945049</v>
          </cell>
          <cell r="CU208">
            <v>114.36550475805542</v>
          </cell>
          <cell r="CV208">
            <v>108.51667431027005</v>
          </cell>
          <cell r="CW208">
            <v>121.1716791631427</v>
          </cell>
          <cell r="CX208">
            <v>82.730544843669691</v>
          </cell>
          <cell r="CY208">
            <v>53.162813252659348</v>
          </cell>
          <cell r="CZ208">
            <v>117.82077628858154</v>
          </cell>
          <cell r="DA208">
            <v>135.57705652252463</v>
          </cell>
          <cell r="DB208">
            <v>103.25963285188004</v>
          </cell>
          <cell r="DC208">
            <v>107.22578767886979</v>
          </cell>
          <cell r="DD208">
            <v>114.4509661744917</v>
          </cell>
          <cell r="DE208">
            <v>133.78493100560374</v>
          </cell>
          <cell r="DF208">
            <v>118.03845998480581</v>
          </cell>
          <cell r="DG208">
            <v>150.85054420165199</v>
          </cell>
          <cell r="DH208">
            <v>125.3538098269173</v>
          </cell>
          <cell r="DI208">
            <v>140.18609068827723</v>
          </cell>
          <cell r="DJ208">
            <v>97.825520954268683</v>
          </cell>
          <cell r="DK208">
            <v>94.589155605156904</v>
          </cell>
          <cell r="DL208">
            <v>126.33165473773289</v>
          </cell>
          <cell r="DM208">
            <v>133.94391091561158</v>
          </cell>
          <cell r="DN208">
            <v>118.77960982630839</v>
          </cell>
          <cell r="DO208">
            <v>74.559428728605013</v>
          </cell>
          <cell r="DP208">
            <v>120.59708870858699</v>
          </cell>
          <cell r="DQ208">
            <v>113.15556812089851</v>
          </cell>
          <cell r="DR208">
            <v>94.315428407706108</v>
          </cell>
          <cell r="DS208">
            <v>112.80513100948477</v>
          </cell>
          <cell r="DT208">
            <v>82.458657403494044</v>
          </cell>
          <cell r="DU208">
            <v>148.68190445591927</v>
          </cell>
          <cell r="DV208">
            <v>97.894706063100443</v>
          </cell>
          <cell r="DW208">
            <v>126.54769465844349</v>
          </cell>
          <cell r="DX208">
            <v>65.94429591018168</v>
          </cell>
          <cell r="DY208">
            <v>131.24771620545292</v>
          </cell>
          <cell r="DZ208">
            <v>100.4079457864725</v>
          </cell>
          <cell r="EA208">
            <v>96.956768210316127</v>
          </cell>
          <cell r="EB208">
            <v>98.357384149180746</v>
          </cell>
          <cell r="EC208">
            <v>125.52884765299019</v>
          </cell>
          <cell r="ED208">
            <v>112.47725736439243</v>
          </cell>
          <cell r="EE208">
            <v>110.48461939144688</v>
          </cell>
          <cell r="EF208">
            <v>116.97930854911596</v>
          </cell>
          <cell r="EG208">
            <v>107.65760925949671</v>
          </cell>
          <cell r="EH208">
            <v>104.35192728435327</v>
          </cell>
          <cell r="EI208">
            <v>125.24912471855779</v>
          </cell>
          <cell r="EJ208">
            <v>88.130621864303677</v>
          </cell>
          <cell r="EK208">
            <v>86.020567290391455</v>
          </cell>
          <cell r="EL208">
            <v>104.62385779124914</v>
          </cell>
          <cell r="EM208">
            <v>86.240475252645282</v>
          </cell>
          <cell r="EN208">
            <v>104.90946297447837</v>
          </cell>
          <cell r="EO208">
            <v>108.02990829428288</v>
          </cell>
          <cell r="EP208">
            <v>163.98543291660837</v>
          </cell>
          <cell r="EQ208">
            <v>89.70558078115657</v>
          </cell>
          <cell r="ER208">
            <v>82.911946053392782</v>
          </cell>
          <cell r="ES208">
            <v>114.43340462332277</v>
          </cell>
          <cell r="ET208">
            <v>103.05965340388984</v>
          </cell>
          <cell r="EU208">
            <v>92.54031842606021</v>
          </cell>
          <cell r="EV208">
            <v>66.792519093654732</v>
          </cell>
          <cell r="EW208">
            <v>115.45360677331216</v>
          </cell>
          <cell r="EX208">
            <v>139.32001144053521</v>
          </cell>
          <cell r="EY208">
            <v>88.121109880415318</v>
          </cell>
          <cell r="EZ208">
            <v>140.41901338274306</v>
          </cell>
          <cell r="FA208">
            <v>148.97599389681127</v>
          </cell>
          <cell r="FB208">
            <v>91.829604911412105</v>
          </cell>
          <cell r="FC208">
            <v>79.091417918253711</v>
          </cell>
          <cell r="FD208">
            <v>95.97797612030655</v>
          </cell>
          <cell r="FE208">
            <v>152.43309230145235</v>
          </cell>
          <cell r="FF208">
            <v>88.165725582327312</v>
          </cell>
          <cell r="FG208">
            <v>92.205410983200707</v>
          </cell>
          <cell r="FH208">
            <v>156.59594168512032</v>
          </cell>
          <cell r="FI208">
            <v>82.020598931555625</v>
          </cell>
          <cell r="FJ208">
            <v>92.817291308410603</v>
          </cell>
          <cell r="FK208">
            <v>121.07370480769714</v>
          </cell>
          <cell r="FL208">
            <v>75.675182606309633</v>
          </cell>
          <cell r="FM208">
            <v>73.130520231666722</v>
          </cell>
          <cell r="FN208">
            <v>113.85737365955806</v>
          </cell>
          <cell r="FO208">
            <v>124.80272158387326</v>
          </cell>
          <cell r="FP208">
            <v>71.352631758065073</v>
          </cell>
          <cell r="FQ208">
            <v>101.75229807302991</v>
          </cell>
          <cell r="FR208">
            <v>91.535487802149788</v>
          </cell>
          <cell r="FS208">
            <v>92.269462171105729</v>
          </cell>
          <cell r="FT208">
            <v>125.19938222938811</v>
          </cell>
          <cell r="FU208">
            <v>108.65376859573216</v>
          </cell>
          <cell r="FV208">
            <v>96.975227402068526</v>
          </cell>
          <cell r="FW208">
            <v>95.625705115903827</v>
          </cell>
          <cell r="FX208">
            <v>100.73419633754291</v>
          </cell>
          <cell r="FY208">
            <v>113.26996793284637</v>
          </cell>
          <cell r="FZ208">
            <v>152.50446456234522</v>
          </cell>
          <cell r="GA208">
            <v>87.44034043570629</v>
          </cell>
          <cell r="GB208">
            <v>95.489997805022043</v>
          </cell>
          <cell r="GC208">
            <v>117.17029934294052</v>
          </cell>
          <cell r="GD208">
            <v>111.00073124333294</v>
          </cell>
          <cell r="GE208">
            <v>103.78552625575847</v>
          </cell>
          <cell r="GF208">
            <v>75.543709253889645</v>
          </cell>
          <cell r="GG208">
            <v>119.24201607822216</v>
          </cell>
          <cell r="GH208">
            <v>107.86478640218024</v>
          </cell>
          <cell r="GI208">
            <v>97.223066982011261</v>
          </cell>
          <cell r="GJ208">
            <v>105.64014238573704</v>
          </cell>
          <cell r="GK208">
            <v>80.729258897812443</v>
          </cell>
          <cell r="GL208">
            <v>107.54383055556391</v>
          </cell>
          <cell r="GM208">
            <v>100.09745551863321</v>
          </cell>
          <cell r="GN208">
            <v>124.26498790464193</v>
          </cell>
          <cell r="GO208">
            <v>78.530084551480542</v>
          </cell>
          <cell r="GP208">
            <v>94.259518706063361</v>
          </cell>
          <cell r="GQ208">
            <v>75.295982321924129</v>
          </cell>
          <cell r="GR208">
            <v>99.760744880189549</v>
          </cell>
          <cell r="GS208">
            <v>124.9647526731827</v>
          </cell>
          <cell r="GT208">
            <v>91.879979431043466</v>
          </cell>
          <cell r="GU208">
            <v>122.07024401647728</v>
          </cell>
          <cell r="GV208">
            <v>97.77422346830032</v>
          </cell>
          <cell r="GW208">
            <v>67.11300906238786</v>
          </cell>
          <cell r="GX208">
            <v>92.926469483781204</v>
          </cell>
          <cell r="GY208">
            <v>86.935228814304608</v>
          </cell>
          <cell r="GZ208">
            <v>132.43120169944962</v>
          </cell>
          <cell r="HA208">
            <v>145.77075800724378</v>
          </cell>
          <cell r="HB208">
            <v>102.84389259439904</v>
          </cell>
          <cell r="HC208">
            <v>106.27867082444058</v>
          </cell>
          <cell r="HD208">
            <v>156.88702509653157</v>
          </cell>
          <cell r="HE208">
            <v>119.80915333064192</v>
          </cell>
          <cell r="HF208">
            <v>97.679999474738551</v>
          </cell>
          <cell r="HG208">
            <v>111.7508200101839</v>
          </cell>
          <cell r="HH208">
            <v>81.557593513016229</v>
          </cell>
          <cell r="HI208">
            <v>119.54257368984344</v>
          </cell>
          <cell r="HJ208">
            <v>98.625995557769784</v>
          </cell>
          <cell r="HK208">
            <v>114.15487967571553</v>
          </cell>
          <cell r="HL208">
            <v>176.13176358344964</v>
          </cell>
          <cell r="HM208">
            <v>117.20054367619157</v>
          </cell>
          <cell r="HN208">
            <v>76.93225656795525</v>
          </cell>
          <cell r="HO208">
            <v>84.535430085692653</v>
          </cell>
          <cell r="HP208">
            <v>124.23091923380848</v>
          </cell>
          <cell r="HQ208">
            <v>75.36267802823771</v>
          </cell>
          <cell r="HR208">
            <v>89.033086926719989</v>
          </cell>
          <cell r="HS208">
            <v>126.34807538426523</v>
          </cell>
          <cell r="HT208">
            <v>160.40274555582667</v>
          </cell>
          <cell r="HU208">
            <v>99.090605721833967</v>
          </cell>
          <cell r="HV208">
            <v>117.08968495557045</v>
          </cell>
          <cell r="HW208">
            <v>50.199035485985512</v>
          </cell>
          <cell r="HX208">
            <v>65.037939156452154</v>
          </cell>
          <cell r="HY208">
            <v>96.104550127655529</v>
          </cell>
          <cell r="HZ208">
            <v>119.64579300123694</v>
          </cell>
          <cell r="IA208">
            <v>74.650623468783351</v>
          </cell>
          <cell r="IB208">
            <v>107.80475717171262</v>
          </cell>
          <cell r="IC208">
            <v>93.82175314032726</v>
          </cell>
          <cell r="ID208">
            <v>103.06416181995556</v>
          </cell>
          <cell r="IE208">
            <v>102.67495242456583</v>
          </cell>
          <cell r="IF208">
            <v>91.007008142408608</v>
          </cell>
          <cell r="IG208">
            <v>77.100144753432772</v>
          </cell>
          <cell r="IH208">
            <v>84.053493601047833</v>
          </cell>
          <cell r="II208">
            <v>84.737051136315031</v>
          </cell>
          <cell r="IJ208">
            <v>100.50756353017405</v>
          </cell>
          <cell r="IK208">
            <v>63.474708415983656</v>
          </cell>
          <cell r="IL208">
            <v>121.03431893558407</v>
          </cell>
          <cell r="IM208">
            <v>106.82441432182978</v>
          </cell>
          <cell r="IN208">
            <v>120.4493415021947</v>
          </cell>
          <cell r="IO208">
            <v>119.56835051441553</v>
          </cell>
          <cell r="IP208">
            <v>137.52738379259904</v>
          </cell>
          <cell r="IQ208">
            <v>106.63474257411436</v>
          </cell>
          <cell r="IR208">
            <v>86.820259409128283</v>
          </cell>
          <cell r="IS208">
            <v>112.95363948526813</v>
          </cell>
          <cell r="IT208">
            <v>120.95273658739605</v>
          </cell>
          <cell r="IU208">
            <v>102.46681706874648</v>
          </cell>
          <cell r="IV208">
            <v>84.542347707642804</v>
          </cell>
          <cell r="IW208">
            <v>71.786243470120183</v>
          </cell>
          <cell r="IX208">
            <v>101.04392873876877</v>
          </cell>
          <cell r="IY208">
            <v>116.23302597672476</v>
          </cell>
        </row>
        <row r="209">
          <cell r="J209">
            <v>94.638066619145661</v>
          </cell>
          <cell r="K209">
            <v>102.54702005354852</v>
          </cell>
          <cell r="L209">
            <v>93.964577455090051</v>
          </cell>
          <cell r="M209">
            <v>115.78151916006131</v>
          </cell>
          <cell r="N209">
            <v>86.287279863730546</v>
          </cell>
          <cell r="O209">
            <v>128.05010729156891</v>
          </cell>
          <cell r="P209">
            <v>113.83959761928712</v>
          </cell>
          <cell r="Q209">
            <v>92.24922413776288</v>
          </cell>
          <cell r="R209">
            <v>83.200420478432321</v>
          </cell>
          <cell r="S209">
            <v>84.988750674166099</v>
          </cell>
          <cell r="T209">
            <v>82.58931361630313</v>
          </cell>
          <cell r="U209">
            <v>76.88327987371818</v>
          </cell>
          <cell r="V209">
            <v>92.010472352437262</v>
          </cell>
          <cell r="W209">
            <v>71.390320162838648</v>
          </cell>
          <cell r="X209">
            <v>123.45977767501471</v>
          </cell>
          <cell r="Y209">
            <v>107.97865804646636</v>
          </cell>
          <cell r="Z209">
            <v>87.176303827922823</v>
          </cell>
          <cell r="AA209">
            <v>127.8123839503325</v>
          </cell>
          <cell r="AB209">
            <v>143.27474580064154</v>
          </cell>
          <cell r="AC209">
            <v>121.36470096275576</v>
          </cell>
          <cell r="AD209">
            <v>86.169716596430646</v>
          </cell>
          <cell r="AE209">
            <v>98.054491751992458</v>
          </cell>
          <cell r="AF209">
            <v>95.624074339353967</v>
          </cell>
          <cell r="AG209">
            <v>109.31562600171426</v>
          </cell>
          <cell r="AH209">
            <v>72.031516340910812</v>
          </cell>
          <cell r="AI209">
            <v>103.25204280798856</v>
          </cell>
          <cell r="AJ209">
            <v>103.23639572736055</v>
          </cell>
          <cell r="AK209">
            <v>100.57422337391269</v>
          </cell>
          <cell r="AL209">
            <v>126.82411071417204</v>
          </cell>
          <cell r="AM209">
            <v>77.679744917311893</v>
          </cell>
          <cell r="AN209">
            <v>132.52256901575109</v>
          </cell>
          <cell r="AO209">
            <v>98.015999703057247</v>
          </cell>
          <cell r="AP209">
            <v>74.134201142986399</v>
          </cell>
          <cell r="AQ209">
            <v>102.50894858236728</v>
          </cell>
          <cell r="AR209">
            <v>65.419041979678241</v>
          </cell>
          <cell r="AS209">
            <v>128.61263144198719</v>
          </cell>
          <cell r="AT209">
            <v>82.278942160547516</v>
          </cell>
          <cell r="AU209">
            <v>134.24249262402779</v>
          </cell>
          <cell r="AV209">
            <v>75.016871563851751</v>
          </cell>
          <cell r="AW209">
            <v>100.95341663814536</v>
          </cell>
          <cell r="AX209">
            <v>126.95328298274636</v>
          </cell>
          <cell r="AY209">
            <v>94.813654988069132</v>
          </cell>
          <cell r="AZ209">
            <v>128.26002004524412</v>
          </cell>
          <cell r="BA209">
            <v>138.63404043049923</v>
          </cell>
          <cell r="BB209">
            <v>118.95138683527831</v>
          </cell>
          <cell r="BC209">
            <v>122.35488026012678</v>
          </cell>
          <cell r="BD209">
            <v>109.70507138332067</v>
          </cell>
          <cell r="BE209">
            <v>120.59876512478004</v>
          </cell>
          <cell r="BF209">
            <v>110.77344488416288</v>
          </cell>
          <cell r="BG209">
            <v>91.862672508503067</v>
          </cell>
          <cell r="BH209">
            <v>94.287071975918792</v>
          </cell>
          <cell r="BI209">
            <v>73.116872856713798</v>
          </cell>
          <cell r="BJ209">
            <v>108.54748909169534</v>
          </cell>
          <cell r="BK209">
            <v>87.308823924156371</v>
          </cell>
          <cell r="BL209">
            <v>88.4777169819194</v>
          </cell>
          <cell r="BM209">
            <v>113.99444630707275</v>
          </cell>
          <cell r="BN209">
            <v>129.96272567711085</v>
          </cell>
          <cell r="BO209">
            <v>82.628981507726479</v>
          </cell>
          <cell r="BP209">
            <v>129.38638888168973</v>
          </cell>
          <cell r="BQ209">
            <v>83.684514528187904</v>
          </cell>
          <cell r="BR209">
            <v>96.275594692767314</v>
          </cell>
          <cell r="BS209">
            <v>73.230153658075068</v>
          </cell>
          <cell r="BT209">
            <v>102.65788787339768</v>
          </cell>
          <cell r="BU209">
            <v>87.117359120829846</v>
          </cell>
          <cell r="BV209">
            <v>136.56316089186171</v>
          </cell>
          <cell r="BW209">
            <v>99.594626001227937</v>
          </cell>
          <cell r="BX209">
            <v>110.7760377247582</v>
          </cell>
          <cell r="BY209">
            <v>88.683409415843855</v>
          </cell>
          <cell r="BZ209">
            <v>118.32440626317944</v>
          </cell>
          <cell r="CA209">
            <v>96.615357450091167</v>
          </cell>
          <cell r="CB209">
            <v>96.103437302964764</v>
          </cell>
          <cell r="CC209">
            <v>109.53440337617349</v>
          </cell>
          <cell r="CD209">
            <v>92.283828413201334</v>
          </cell>
          <cell r="CE209">
            <v>108.31905355138026</v>
          </cell>
          <cell r="CF209">
            <v>98.977249265361365</v>
          </cell>
          <cell r="CG209">
            <v>160.76761421150215</v>
          </cell>
          <cell r="CH209">
            <v>100.40269270285491</v>
          </cell>
          <cell r="CI209">
            <v>109.64863508685744</v>
          </cell>
          <cell r="CJ209">
            <v>135.20403563067464</v>
          </cell>
          <cell r="CK209">
            <v>63.743494715781431</v>
          </cell>
          <cell r="CL209">
            <v>165.91302248518491</v>
          </cell>
          <cell r="CM209">
            <v>129.56138480041471</v>
          </cell>
          <cell r="CN209">
            <v>79.593312539001786</v>
          </cell>
          <cell r="CO209">
            <v>136.32460638525669</v>
          </cell>
          <cell r="CP209">
            <v>87.355482149722278</v>
          </cell>
          <cell r="CQ209">
            <v>125.92640709997249</v>
          </cell>
          <cell r="CR209">
            <v>126.5811964401358</v>
          </cell>
          <cell r="CS209">
            <v>154.39881421515102</v>
          </cell>
          <cell r="CT209">
            <v>124.4405360282702</v>
          </cell>
          <cell r="CU209">
            <v>110.68264829145616</v>
          </cell>
          <cell r="CV209">
            <v>106.54713968990157</v>
          </cell>
          <cell r="CW209">
            <v>121.77568191569277</v>
          </cell>
          <cell r="CX209">
            <v>82.817827076616055</v>
          </cell>
          <cell r="CY209">
            <v>51.904788572055047</v>
          </cell>
          <cell r="CZ209">
            <v>115.03247481081036</v>
          </cell>
          <cell r="DA209">
            <v>135.2967785717594</v>
          </cell>
          <cell r="DB209">
            <v>101.2795134758256</v>
          </cell>
          <cell r="DC209">
            <v>108.91108516336919</v>
          </cell>
          <cell r="DD209">
            <v>114.8879839278068</v>
          </cell>
          <cell r="DE209">
            <v>130.7951848856523</v>
          </cell>
          <cell r="DF209">
            <v>117.15987091150099</v>
          </cell>
          <cell r="DG209">
            <v>151.51453529239868</v>
          </cell>
          <cell r="DH209">
            <v>126.73212878973882</v>
          </cell>
          <cell r="DI209">
            <v>139.83913479184861</v>
          </cell>
          <cell r="DJ209">
            <v>96.557238769187293</v>
          </cell>
          <cell r="DK209">
            <v>94.960156716266226</v>
          </cell>
          <cell r="DL209">
            <v>127.63813161916195</v>
          </cell>
          <cell r="DM209">
            <v>131.19877353482619</v>
          </cell>
          <cell r="DN209">
            <v>114.87961225516464</v>
          </cell>
          <cell r="DO209">
            <v>74.068128368090129</v>
          </cell>
          <cell r="DP209">
            <v>122.80856017264891</v>
          </cell>
          <cell r="DQ209">
            <v>115.44388539340815</v>
          </cell>
          <cell r="DR209">
            <v>95.346929158006887</v>
          </cell>
          <cell r="DS209">
            <v>112.82489095065611</v>
          </cell>
          <cell r="DT209">
            <v>83.169719013946377</v>
          </cell>
          <cell r="DU209">
            <v>146.46731167719469</v>
          </cell>
          <cell r="DV209">
            <v>98.303179332576647</v>
          </cell>
          <cell r="DW209">
            <v>125.15571476455703</v>
          </cell>
          <cell r="DX209">
            <v>65.292039561108552</v>
          </cell>
          <cell r="DY209">
            <v>129.92563958340361</v>
          </cell>
          <cell r="DZ209">
            <v>99.502306565276896</v>
          </cell>
          <cell r="EA209">
            <v>96.90445810357204</v>
          </cell>
          <cell r="EB209">
            <v>97.467652159040085</v>
          </cell>
          <cell r="EC209">
            <v>127.78888713353163</v>
          </cell>
          <cell r="ED209">
            <v>116.0296812993755</v>
          </cell>
          <cell r="EE209">
            <v>107.49323532007125</v>
          </cell>
          <cell r="EF209">
            <v>117.2790193042914</v>
          </cell>
          <cell r="EG209">
            <v>106.86328565255494</v>
          </cell>
          <cell r="EH209">
            <v>102.88656353772326</v>
          </cell>
          <cell r="EI209">
            <v>123.61073108834219</v>
          </cell>
          <cell r="EJ209">
            <v>88.979784695922433</v>
          </cell>
          <cell r="EK209">
            <v>85.557187634085111</v>
          </cell>
          <cell r="EL209">
            <v>107.68973278976219</v>
          </cell>
          <cell r="EM209">
            <v>86.413348294066026</v>
          </cell>
          <cell r="EN209">
            <v>103.65147731301933</v>
          </cell>
          <cell r="EO209">
            <v>107.88496216059023</v>
          </cell>
          <cell r="EP209">
            <v>167.52858870389002</v>
          </cell>
          <cell r="EQ209">
            <v>89.227376106856056</v>
          </cell>
          <cell r="ER209">
            <v>81.827749498375681</v>
          </cell>
          <cell r="ES209">
            <v>115.98608966034593</v>
          </cell>
          <cell r="ET209">
            <v>102.40404665783629</v>
          </cell>
          <cell r="EU209">
            <v>92.151384203602035</v>
          </cell>
          <cell r="EV209">
            <v>66.849632943878589</v>
          </cell>
          <cell r="EW209">
            <v>111.3197368128352</v>
          </cell>
          <cell r="EX209">
            <v>137.19178890069705</v>
          </cell>
          <cell r="EY209">
            <v>88.671262156860081</v>
          </cell>
          <cell r="EZ209">
            <v>141.51193825569283</v>
          </cell>
          <cell r="FA209">
            <v>155.37700590232765</v>
          </cell>
          <cell r="FB209">
            <v>91.329006080833466</v>
          </cell>
          <cell r="FC209">
            <v>78.662118164307373</v>
          </cell>
          <cell r="FD209">
            <v>96.476547469070582</v>
          </cell>
          <cell r="FE209">
            <v>148.0541923816082</v>
          </cell>
          <cell r="FF209">
            <v>88.299201327089492</v>
          </cell>
          <cell r="FG209">
            <v>91.87753823352827</v>
          </cell>
          <cell r="FH209">
            <v>156.12907984647487</v>
          </cell>
          <cell r="FI209">
            <v>82.587643886862026</v>
          </cell>
          <cell r="FJ209">
            <v>92.479815148753246</v>
          </cell>
          <cell r="FK209">
            <v>121.22398022028577</v>
          </cell>
          <cell r="FL209">
            <v>76.486610738565105</v>
          </cell>
          <cell r="FM209">
            <v>73.709419645202885</v>
          </cell>
          <cell r="FN209">
            <v>112.94673326785673</v>
          </cell>
          <cell r="FO209">
            <v>124.16386918654109</v>
          </cell>
          <cell r="FP209">
            <v>72.352110450805313</v>
          </cell>
          <cell r="FQ209">
            <v>100.141660469759</v>
          </cell>
          <cell r="FR209">
            <v>89.739460342999763</v>
          </cell>
          <cell r="FS209">
            <v>92.003072185348529</v>
          </cell>
          <cell r="FT209">
            <v>126.03182612372821</v>
          </cell>
          <cell r="FU209">
            <v>108.18342213756681</v>
          </cell>
          <cell r="FV209">
            <v>95.480683435943661</v>
          </cell>
          <cell r="FW209">
            <v>94.272384187403361</v>
          </cell>
          <cell r="FX209">
            <v>102.25600122598392</v>
          </cell>
          <cell r="FY209">
            <v>113.09651729015711</v>
          </cell>
          <cell r="FZ209">
            <v>154.61408779695438</v>
          </cell>
          <cell r="GA209">
            <v>90.027055279291019</v>
          </cell>
          <cell r="GB209">
            <v>94.930804322403446</v>
          </cell>
          <cell r="GC209">
            <v>119.53676795183853</v>
          </cell>
          <cell r="GD209">
            <v>111.57549836706434</v>
          </cell>
          <cell r="GE209">
            <v>104.85411137791738</v>
          </cell>
          <cell r="GF209">
            <v>73.588572415103854</v>
          </cell>
          <cell r="GG209">
            <v>118.68868790543651</v>
          </cell>
          <cell r="GH209">
            <v>106.10199610985332</v>
          </cell>
          <cell r="GI209">
            <v>92.822203815712115</v>
          </cell>
          <cell r="GJ209">
            <v>105.56614295652372</v>
          </cell>
          <cell r="GK209">
            <v>81.956375932791872</v>
          </cell>
          <cell r="GL209">
            <v>110.39893226952515</v>
          </cell>
          <cell r="GM209">
            <v>101.38748124472754</v>
          </cell>
          <cell r="GN209">
            <v>125.62331973177672</v>
          </cell>
          <cell r="GO209">
            <v>79.760840800599723</v>
          </cell>
          <cell r="GP209">
            <v>93.652365140282001</v>
          </cell>
          <cell r="GQ209">
            <v>76.139238712827336</v>
          </cell>
          <cell r="GR209">
            <v>100.29565303217863</v>
          </cell>
          <cell r="GS209">
            <v>125.75317398577675</v>
          </cell>
          <cell r="GT209">
            <v>89.41193187959307</v>
          </cell>
          <cell r="GU209">
            <v>118.44247253535676</v>
          </cell>
          <cell r="GV209">
            <v>96.807693057785158</v>
          </cell>
          <cell r="GW209">
            <v>66.628171038957717</v>
          </cell>
          <cell r="GX209">
            <v>93.580302973615773</v>
          </cell>
          <cell r="GY209">
            <v>87.973709033050099</v>
          </cell>
          <cell r="GZ209">
            <v>133.32703382841788</v>
          </cell>
          <cell r="HA209">
            <v>146.99216165884684</v>
          </cell>
          <cell r="HB209">
            <v>105.5315109931054</v>
          </cell>
          <cell r="HC209">
            <v>110.67591571179975</v>
          </cell>
          <cell r="HD209">
            <v>153.12415534065778</v>
          </cell>
          <cell r="HE209">
            <v>122.97684899809326</v>
          </cell>
          <cell r="HF209">
            <v>96.732616082740307</v>
          </cell>
          <cell r="HG209">
            <v>110.44271520766945</v>
          </cell>
          <cell r="HH209">
            <v>80.684611643389843</v>
          </cell>
          <cell r="HI209">
            <v>120.27494476160697</v>
          </cell>
          <cell r="HJ209">
            <v>99.072797270287651</v>
          </cell>
          <cell r="HK209">
            <v>114.60375161580561</v>
          </cell>
          <cell r="HL209">
            <v>179.59274009612506</v>
          </cell>
          <cell r="HM209">
            <v>119.7623759608053</v>
          </cell>
          <cell r="HN209">
            <v>76.248714124720067</v>
          </cell>
          <cell r="HO209">
            <v>84.651189094202252</v>
          </cell>
          <cell r="HP209">
            <v>126.98094968280559</v>
          </cell>
          <cell r="HQ209">
            <v>73.5738498793297</v>
          </cell>
          <cell r="HR209">
            <v>88.023339688525525</v>
          </cell>
          <cell r="HS209">
            <v>123.21020501895379</v>
          </cell>
          <cell r="HT209">
            <v>159.08242539115204</v>
          </cell>
          <cell r="HU209">
            <v>98.480162513396706</v>
          </cell>
          <cell r="HV209">
            <v>116.23498439659096</v>
          </cell>
          <cell r="HW209">
            <v>49.78334425467154</v>
          </cell>
          <cell r="HX209">
            <v>64.342452442176224</v>
          </cell>
          <cell r="HY209">
            <v>95.725627729094953</v>
          </cell>
          <cell r="HZ209">
            <v>118.95527872905703</v>
          </cell>
          <cell r="IA209">
            <v>74.483488342154487</v>
          </cell>
          <cell r="IB209">
            <v>108.32779202500086</v>
          </cell>
          <cell r="IC209">
            <v>94.255139031514759</v>
          </cell>
          <cell r="ID209">
            <v>103.33839024777555</v>
          </cell>
          <cell r="IE209">
            <v>101.61905074281479</v>
          </cell>
          <cell r="IF209">
            <v>89.331546026745045</v>
          </cell>
          <cell r="IG209">
            <v>77.804260163456505</v>
          </cell>
          <cell r="IH209">
            <v>83.402664199150422</v>
          </cell>
          <cell r="II209">
            <v>85.424627593735309</v>
          </cell>
          <cell r="IJ209">
            <v>98.393088753775359</v>
          </cell>
          <cell r="IK209">
            <v>61.439930802003481</v>
          </cell>
          <cell r="IL209">
            <v>121.09542908004197</v>
          </cell>
          <cell r="IM209">
            <v>105.405539815143</v>
          </cell>
          <cell r="IN209">
            <v>122.41736759775351</v>
          </cell>
          <cell r="IO209">
            <v>120.31322564257039</v>
          </cell>
          <cell r="IP209">
            <v>137.61740796491628</v>
          </cell>
          <cell r="IQ209">
            <v>107.72372005961233</v>
          </cell>
          <cell r="IR209">
            <v>86.574179256139203</v>
          </cell>
          <cell r="IS209">
            <v>114.45525427559659</v>
          </cell>
          <cell r="IT209">
            <v>119.74057221508123</v>
          </cell>
          <cell r="IU209">
            <v>104.02568440894466</v>
          </cell>
          <cell r="IV209">
            <v>86.022327819729966</v>
          </cell>
          <cell r="IW209">
            <v>72.329922023135353</v>
          </cell>
          <cell r="IX209">
            <v>102.55765152911829</v>
          </cell>
          <cell r="IY209">
            <v>117.08965056536888</v>
          </cell>
        </row>
        <row r="210">
          <cell r="J210">
            <v>94.006418206383657</v>
          </cell>
          <cell r="K210">
            <v>99.832162343827008</v>
          </cell>
          <cell r="L210">
            <v>94.554258692132791</v>
          </cell>
          <cell r="M210">
            <v>117.3981029683661</v>
          </cell>
          <cell r="N210">
            <v>85.262614279924733</v>
          </cell>
          <cell r="O210">
            <v>130.02538416082152</v>
          </cell>
          <cell r="P210">
            <v>110.71735413195617</v>
          </cell>
          <cell r="Q210">
            <v>92.767449621553467</v>
          </cell>
          <cell r="R210">
            <v>82.503097256619668</v>
          </cell>
          <cell r="S210">
            <v>84.376406661536492</v>
          </cell>
          <cell r="T210">
            <v>83.537286693242677</v>
          </cell>
          <cell r="U210">
            <v>76.483558791274689</v>
          </cell>
          <cell r="V210">
            <v>91.85970109042789</v>
          </cell>
          <cell r="W210">
            <v>71.895634639708689</v>
          </cell>
          <cell r="X210">
            <v>125.98892184622986</v>
          </cell>
          <cell r="Y210">
            <v>109.4762948840262</v>
          </cell>
          <cell r="Z210">
            <v>83.681748179180261</v>
          </cell>
          <cell r="AA210">
            <v>126.47645660474869</v>
          </cell>
          <cell r="AB210">
            <v>142.94900732499528</v>
          </cell>
          <cell r="AC210">
            <v>121.03565457112275</v>
          </cell>
          <cell r="AD210">
            <v>86.744003937252941</v>
          </cell>
          <cell r="AE210">
            <v>100.28280459932824</v>
          </cell>
          <cell r="AF210">
            <v>94.491489165466746</v>
          </cell>
          <cell r="AG210">
            <v>109.61183898688658</v>
          </cell>
          <cell r="AH210">
            <v>71.210986722544121</v>
          </cell>
          <cell r="AI210">
            <v>104.88619880031732</v>
          </cell>
          <cell r="AJ210">
            <v>104.08896906542593</v>
          </cell>
          <cell r="AK210">
            <v>99.757706336329562</v>
          </cell>
          <cell r="AL210">
            <v>123.03206568383102</v>
          </cell>
          <cell r="AM210">
            <v>77.626345294888509</v>
          </cell>
          <cell r="AN210">
            <v>134.09681124574553</v>
          </cell>
          <cell r="AO210">
            <v>98.212915478908712</v>
          </cell>
          <cell r="AP210">
            <v>76.151778696768162</v>
          </cell>
          <cell r="AQ210">
            <v>100.70292920113003</v>
          </cell>
          <cell r="AR210">
            <v>62.764214477578022</v>
          </cell>
          <cell r="AS210">
            <v>128.61223015045141</v>
          </cell>
          <cell r="AT210">
            <v>82.907993293798967</v>
          </cell>
          <cell r="AU210">
            <v>133.98935164838119</v>
          </cell>
          <cell r="AV210">
            <v>75.982944215403393</v>
          </cell>
          <cell r="AW210">
            <v>104.84997213168816</v>
          </cell>
          <cell r="AX210">
            <v>128.96892429564596</v>
          </cell>
          <cell r="AY210">
            <v>92.942569322520015</v>
          </cell>
          <cell r="AZ210">
            <v>129.94986129258365</v>
          </cell>
          <cell r="BA210">
            <v>138.72300948472989</v>
          </cell>
          <cell r="BB210">
            <v>118.57379575392898</v>
          </cell>
          <cell r="BC210">
            <v>122.22975120778229</v>
          </cell>
          <cell r="BD210">
            <v>109.37845741487459</v>
          </cell>
          <cell r="BE210">
            <v>121.40094718775826</v>
          </cell>
          <cell r="BF210">
            <v>111.27804320516157</v>
          </cell>
          <cell r="BG210">
            <v>93.585754222012454</v>
          </cell>
          <cell r="BH210">
            <v>96.660660857366537</v>
          </cell>
          <cell r="BI210">
            <v>73.416356501908666</v>
          </cell>
          <cell r="BJ210">
            <v>110.95933270691675</v>
          </cell>
          <cell r="BK210">
            <v>88.075698325566947</v>
          </cell>
          <cell r="BL210">
            <v>86.424025893956667</v>
          </cell>
          <cell r="BM210">
            <v>113.35827793552518</v>
          </cell>
          <cell r="BN210">
            <v>128.66943403694316</v>
          </cell>
          <cell r="BO210">
            <v>82.816727757825475</v>
          </cell>
          <cell r="BP210">
            <v>129.84763931671216</v>
          </cell>
          <cell r="BQ210">
            <v>85.021624286619456</v>
          </cell>
          <cell r="BR210">
            <v>97.854956756604139</v>
          </cell>
          <cell r="BS210">
            <v>73.898118790988292</v>
          </cell>
          <cell r="BT210">
            <v>103.03783431749048</v>
          </cell>
          <cell r="BU210">
            <v>87.201682792423924</v>
          </cell>
          <cell r="BV210">
            <v>134.44558431367435</v>
          </cell>
          <cell r="BW210">
            <v>101.65136680783051</v>
          </cell>
          <cell r="BX210">
            <v>109.98741384870625</v>
          </cell>
          <cell r="BY210">
            <v>89.078335302850988</v>
          </cell>
          <cell r="BZ210">
            <v>119.24947810373796</v>
          </cell>
          <cell r="CA210">
            <v>96.32426789614675</v>
          </cell>
          <cell r="CB210">
            <v>97.248620289894134</v>
          </cell>
          <cell r="CC210">
            <v>110.47857316788772</v>
          </cell>
          <cell r="CD210">
            <v>91.842840402443869</v>
          </cell>
          <cell r="CE210">
            <v>108.12665367437019</v>
          </cell>
          <cell r="CF210">
            <v>98.967953007270268</v>
          </cell>
          <cell r="CG210">
            <v>158.9612454613671</v>
          </cell>
          <cell r="CH210">
            <v>99.979646005688224</v>
          </cell>
          <cell r="CI210">
            <v>107.14434158157684</v>
          </cell>
          <cell r="CJ210">
            <v>135.91532248573938</v>
          </cell>
          <cell r="CK210">
            <v>62.02908851868753</v>
          </cell>
          <cell r="CL210">
            <v>168.27188915388891</v>
          </cell>
          <cell r="CM210">
            <v>125.79017488727055</v>
          </cell>
          <cell r="CN210">
            <v>77.226928578034332</v>
          </cell>
          <cell r="CO210">
            <v>138.54811784503204</v>
          </cell>
          <cell r="CP210">
            <v>87.884438447407476</v>
          </cell>
          <cell r="CQ210">
            <v>125.17708376568062</v>
          </cell>
          <cell r="CR210">
            <v>128.18725401875574</v>
          </cell>
          <cell r="CS210">
            <v>156.49736149113005</v>
          </cell>
          <cell r="CT210">
            <v>122.87617947549909</v>
          </cell>
          <cell r="CU210">
            <v>108.18921273989521</v>
          </cell>
          <cell r="CV210">
            <v>105.02890035851792</v>
          </cell>
          <cell r="CW210">
            <v>122.10141868470274</v>
          </cell>
          <cell r="CX210">
            <v>80.687248241761026</v>
          </cell>
          <cell r="CY210">
            <v>52.964934269845045</v>
          </cell>
          <cell r="CZ210">
            <v>113.97625941908754</v>
          </cell>
          <cell r="DA210">
            <v>131.85020911043839</v>
          </cell>
          <cell r="DB210">
            <v>103.61811289537049</v>
          </cell>
          <cell r="DC210">
            <v>104.91372113364149</v>
          </cell>
          <cell r="DD210">
            <v>115.46513255590189</v>
          </cell>
          <cell r="DE210">
            <v>130.9037660164293</v>
          </cell>
          <cell r="DF210">
            <v>114.50306163815637</v>
          </cell>
          <cell r="DG210">
            <v>148.87042512628918</v>
          </cell>
          <cell r="DH210">
            <v>126.00967957529308</v>
          </cell>
          <cell r="DI210">
            <v>142.70663335981877</v>
          </cell>
          <cell r="DJ210">
            <v>96.109932700001863</v>
          </cell>
          <cell r="DK210">
            <v>95.636258053994766</v>
          </cell>
          <cell r="DL210">
            <v>130.58426603622098</v>
          </cell>
          <cell r="DM210">
            <v>131.59613341682984</v>
          </cell>
          <cell r="DN210">
            <v>114.59339005003032</v>
          </cell>
          <cell r="DO210">
            <v>72.806461428570728</v>
          </cell>
          <cell r="DP210">
            <v>120.62034179253834</v>
          </cell>
          <cell r="DQ210">
            <v>114.94157011653118</v>
          </cell>
          <cell r="DR210">
            <v>94.484610216113992</v>
          </cell>
          <cell r="DS210">
            <v>111.86566498120295</v>
          </cell>
          <cell r="DT210">
            <v>83.191644529034178</v>
          </cell>
          <cell r="DU210">
            <v>147.36903589704181</v>
          </cell>
          <cell r="DV210">
            <v>101.67433524072432</v>
          </cell>
          <cell r="DW210">
            <v>122.87798770688775</v>
          </cell>
          <cell r="DX210">
            <v>64.987382536690319</v>
          </cell>
          <cell r="DY210">
            <v>128.68530426628894</v>
          </cell>
          <cell r="DZ210">
            <v>101.64837919133599</v>
          </cell>
          <cell r="EA210">
            <v>94.09134370813905</v>
          </cell>
          <cell r="EB210">
            <v>97.099142486717227</v>
          </cell>
          <cell r="EC210">
            <v>126.63456839909709</v>
          </cell>
          <cell r="ED210">
            <v>114.07102738259897</v>
          </cell>
          <cell r="EE210">
            <v>111.55384635781908</v>
          </cell>
          <cell r="EF210">
            <v>119.63275199733397</v>
          </cell>
          <cell r="EG210">
            <v>109.39207531353493</v>
          </cell>
          <cell r="EH210">
            <v>97.125013883705208</v>
          </cell>
          <cell r="EI210">
            <v>123.16476090458808</v>
          </cell>
          <cell r="EJ210">
            <v>89.043299756972516</v>
          </cell>
          <cell r="EK210">
            <v>85.088988776836445</v>
          </cell>
          <cell r="EL210">
            <v>110.11022125531341</v>
          </cell>
          <cell r="EM210">
            <v>85.955545035940972</v>
          </cell>
          <cell r="EN210">
            <v>105.86581776469851</v>
          </cell>
          <cell r="EO210">
            <v>104.57583434984309</v>
          </cell>
          <cell r="EP210">
            <v>170.79859141886755</v>
          </cell>
          <cell r="EQ210">
            <v>88.368200341395763</v>
          </cell>
          <cell r="ER210">
            <v>80.525121766264832</v>
          </cell>
          <cell r="ES210">
            <v>118.15420106152355</v>
          </cell>
          <cell r="ET210">
            <v>100.21846624550827</v>
          </cell>
          <cell r="EU210">
            <v>91.458787260786011</v>
          </cell>
          <cell r="EV210">
            <v>69.329728272313787</v>
          </cell>
          <cell r="EW210">
            <v>113.36512784022067</v>
          </cell>
          <cell r="EX210">
            <v>135.91280911330827</v>
          </cell>
          <cell r="EY210">
            <v>89.988765081283859</v>
          </cell>
          <cell r="EZ210">
            <v>143.88249084088864</v>
          </cell>
          <cell r="FA210">
            <v>156.45830851912692</v>
          </cell>
          <cell r="FB210">
            <v>92.595962673268218</v>
          </cell>
          <cell r="FC210">
            <v>77.908867873875721</v>
          </cell>
          <cell r="FD210">
            <v>99.733724447320554</v>
          </cell>
          <cell r="FE210">
            <v>144.88137489003739</v>
          </cell>
          <cell r="FF210">
            <v>88.837177399771647</v>
          </cell>
          <cell r="FG210">
            <v>93.283314630473555</v>
          </cell>
          <cell r="FH210">
            <v>155.43930880472493</v>
          </cell>
          <cell r="FI210">
            <v>80.518376899362863</v>
          </cell>
          <cell r="FJ210">
            <v>90.065074514022754</v>
          </cell>
          <cell r="FK210">
            <v>121.40035227376048</v>
          </cell>
          <cell r="FL210">
            <v>78.177166983895148</v>
          </cell>
          <cell r="FM210">
            <v>73.468010193251516</v>
          </cell>
          <cell r="FN210">
            <v>114.84366372227925</v>
          </cell>
          <cell r="FO210">
            <v>123.45710050585433</v>
          </cell>
          <cell r="FP210">
            <v>71.701279218240742</v>
          </cell>
          <cell r="FQ210">
            <v>102.89205614864213</v>
          </cell>
          <cell r="FR210">
            <v>90.123911764694952</v>
          </cell>
          <cell r="FS210">
            <v>93.211684376335597</v>
          </cell>
          <cell r="FT210">
            <v>124.75529102001522</v>
          </cell>
          <cell r="FU210">
            <v>106.90548164316333</v>
          </cell>
          <cell r="FV210">
            <v>95.757446230469014</v>
          </cell>
          <cell r="FW210">
            <v>95.486595096526628</v>
          </cell>
          <cell r="FX210">
            <v>103.28746558713439</v>
          </cell>
          <cell r="FY210">
            <v>114.78989397651151</v>
          </cell>
          <cell r="FZ210">
            <v>151.86700441577756</v>
          </cell>
          <cell r="GA210">
            <v>90.650203150824524</v>
          </cell>
          <cell r="GB210">
            <v>94.935469290947623</v>
          </cell>
          <cell r="GC210">
            <v>120.73264409840435</v>
          </cell>
          <cell r="GD210">
            <v>112.89856678928861</v>
          </cell>
          <cell r="GE210">
            <v>106.75000746726363</v>
          </cell>
          <cell r="GF210">
            <v>73.364359609585804</v>
          </cell>
          <cell r="GG210">
            <v>116.23835381456004</v>
          </cell>
          <cell r="GH210">
            <v>107.96385515894767</v>
          </cell>
          <cell r="GI210">
            <v>91.970066816547202</v>
          </cell>
          <cell r="GJ210">
            <v>106.34455554991635</v>
          </cell>
          <cell r="GK210">
            <v>81.017524107761744</v>
          </cell>
          <cell r="GL210">
            <v>111.18669296500801</v>
          </cell>
          <cell r="GM210">
            <v>102.94520382895018</v>
          </cell>
          <cell r="GN210">
            <v>127.86111046367255</v>
          </cell>
          <cell r="GO210">
            <v>79.888836420796707</v>
          </cell>
          <cell r="GP210">
            <v>92.287026756021831</v>
          </cell>
          <cell r="GQ210">
            <v>75.242021959584818</v>
          </cell>
          <cell r="GR210">
            <v>100.74180138476952</v>
          </cell>
          <cell r="GS210">
            <v>127.53817552185215</v>
          </cell>
          <cell r="GT210">
            <v>88.794057691610291</v>
          </cell>
          <cell r="GU210">
            <v>119.77991531200195</v>
          </cell>
          <cell r="GV210">
            <v>98.44312680237158</v>
          </cell>
          <cell r="GW210">
            <v>67.277435944189222</v>
          </cell>
          <cell r="GX210">
            <v>94.248518245511562</v>
          </cell>
          <cell r="GY210">
            <v>88.483635530965032</v>
          </cell>
          <cell r="GZ210">
            <v>133.07842089638262</v>
          </cell>
          <cell r="HA210">
            <v>145.12836060712274</v>
          </cell>
          <cell r="HB210">
            <v>106.56109423342537</v>
          </cell>
          <cell r="HC210">
            <v>110.05031626392115</v>
          </cell>
          <cell r="HD210">
            <v>155.43877913814561</v>
          </cell>
          <cell r="HE210">
            <v>120.853914347876</v>
          </cell>
          <cell r="HF210">
            <v>95.183617832373372</v>
          </cell>
          <cell r="HG210">
            <v>111.27458463756987</v>
          </cell>
          <cell r="HH210">
            <v>81.203558184023947</v>
          </cell>
          <cell r="HI210">
            <v>115.20772875198878</v>
          </cell>
          <cell r="HJ210">
            <v>98.562381621633733</v>
          </cell>
          <cell r="HK210">
            <v>112.88042460578369</v>
          </cell>
          <cell r="HL210">
            <v>176.2550344243709</v>
          </cell>
          <cell r="HM210">
            <v>121.24342419039624</v>
          </cell>
          <cell r="HN210">
            <v>74.753522554777405</v>
          </cell>
          <cell r="HO210">
            <v>85.254952614424397</v>
          </cell>
          <cell r="HP210">
            <v>127.93594603003447</v>
          </cell>
          <cell r="HQ210">
            <v>76.19765526122687</v>
          </cell>
          <cell r="HR210">
            <v>85.158898386029492</v>
          </cell>
          <cell r="HS210">
            <v>124.21512505663375</v>
          </cell>
          <cell r="HT210">
            <v>160.01728860518961</v>
          </cell>
          <cell r="HU210">
            <v>98.63088377289246</v>
          </cell>
          <cell r="HV210">
            <v>117.76560952509089</v>
          </cell>
          <cell r="HW210">
            <v>50.313820784150899</v>
          </cell>
          <cell r="HX210">
            <v>65.240429122225947</v>
          </cell>
          <cell r="HY210">
            <v>93.387480380626442</v>
          </cell>
          <cell r="HZ210">
            <v>119.2297883863784</v>
          </cell>
          <cell r="IA210">
            <v>73.76035024431927</v>
          </cell>
          <cell r="IB210">
            <v>106.26118274731581</v>
          </cell>
          <cell r="IC210">
            <v>94.339292986245837</v>
          </cell>
          <cell r="ID210">
            <v>106.091510698862</v>
          </cell>
          <cell r="IE210">
            <v>101.17353776553855</v>
          </cell>
          <cell r="IF210">
            <v>88.453340102704402</v>
          </cell>
          <cell r="IG210">
            <v>79.12231594017986</v>
          </cell>
          <cell r="IH210">
            <v>83.203291802828957</v>
          </cell>
          <cell r="II210">
            <v>85.643146770039408</v>
          </cell>
          <cell r="IJ210">
            <v>98.212876163945708</v>
          </cell>
          <cell r="IK210">
            <v>59.560352213855268</v>
          </cell>
          <cell r="IL210">
            <v>120.6415386635659</v>
          </cell>
          <cell r="IM210">
            <v>105.8662608322342</v>
          </cell>
          <cell r="IN210">
            <v>122.50555986629529</v>
          </cell>
          <cell r="IO210">
            <v>118.03888126447872</v>
          </cell>
          <cell r="IP210">
            <v>135.29082990027979</v>
          </cell>
          <cell r="IQ210">
            <v>110.529604884769</v>
          </cell>
          <cell r="IR210">
            <v>88.430582580135749</v>
          </cell>
          <cell r="IS210">
            <v>116.66192024044928</v>
          </cell>
          <cell r="IT210">
            <v>118.68207870288182</v>
          </cell>
          <cell r="IU210">
            <v>105.75034893131229</v>
          </cell>
          <cell r="IV210">
            <v>85.345309926185237</v>
          </cell>
          <cell r="IW210">
            <v>73.326871252754785</v>
          </cell>
          <cell r="IX210">
            <v>104.49663642934701</v>
          </cell>
          <cell r="IY210">
            <v>118.43055491481286</v>
          </cell>
        </row>
        <row r="211">
          <cell r="J211">
            <v>92.84651827395173</v>
          </cell>
          <cell r="K211">
            <v>99.110914142449815</v>
          </cell>
          <cell r="L211">
            <v>93.566360914824344</v>
          </cell>
          <cell r="M211">
            <v>118.23860207872869</v>
          </cell>
          <cell r="N211">
            <v>87.175636880955807</v>
          </cell>
          <cell r="O211">
            <v>130.3229343388517</v>
          </cell>
          <cell r="P211">
            <v>108.84509372542024</v>
          </cell>
          <cell r="Q211">
            <v>92.530940336787921</v>
          </cell>
          <cell r="R211">
            <v>81.158398788933297</v>
          </cell>
          <cell r="S211">
            <v>82.27786271270223</v>
          </cell>
          <cell r="T211">
            <v>84.234262394969278</v>
          </cell>
          <cell r="U211">
            <v>76.236625400966645</v>
          </cell>
          <cell r="V211">
            <v>90.301792775238724</v>
          </cell>
          <cell r="W211">
            <v>70.765558360900215</v>
          </cell>
          <cell r="X211">
            <v>123.97805948202945</v>
          </cell>
          <cell r="Y211">
            <v>109.27548103171746</v>
          </cell>
          <cell r="Z211">
            <v>82.500241959517481</v>
          </cell>
          <cell r="AA211">
            <v>126.44442945644987</v>
          </cell>
          <cell r="AB211">
            <v>148.11836972297033</v>
          </cell>
          <cell r="AC211">
            <v>115.97835798260441</v>
          </cell>
          <cell r="AD211">
            <v>87.214381672230402</v>
          </cell>
          <cell r="AE211">
            <v>101.70618787876856</v>
          </cell>
          <cell r="AF211">
            <v>94.473806805724919</v>
          </cell>
          <cell r="AG211">
            <v>112.66505839955195</v>
          </cell>
          <cell r="AH211">
            <v>71.3303424373441</v>
          </cell>
          <cell r="AI211">
            <v>104.31459408317532</v>
          </cell>
          <cell r="AJ211">
            <v>101.17548331622656</v>
          </cell>
          <cell r="AK211">
            <v>100.18656032439388</v>
          </cell>
          <cell r="AL211">
            <v>123.54944285657537</v>
          </cell>
          <cell r="AM211">
            <v>78.573008748611585</v>
          </cell>
          <cell r="AN211">
            <v>131.0851457430731</v>
          </cell>
          <cell r="AO211">
            <v>95.204845927741104</v>
          </cell>
          <cell r="AP211">
            <v>74.830060690427132</v>
          </cell>
          <cell r="AQ211">
            <v>103.43730970787922</v>
          </cell>
          <cell r="AR211">
            <v>61.814024078428652</v>
          </cell>
          <cell r="AS211">
            <v>131.39957753675486</v>
          </cell>
          <cell r="AT211">
            <v>84.158565888376813</v>
          </cell>
          <cell r="AU211">
            <v>136.90368170488455</v>
          </cell>
          <cell r="AV211">
            <v>77.251839203090412</v>
          </cell>
          <cell r="AW211">
            <v>104.26383614711231</v>
          </cell>
          <cell r="AX211">
            <v>130.43795915393633</v>
          </cell>
          <cell r="AY211">
            <v>95.137729390899338</v>
          </cell>
          <cell r="AZ211">
            <v>131.02119999300032</v>
          </cell>
          <cell r="BA211">
            <v>138.51518751854857</v>
          </cell>
          <cell r="BB211">
            <v>117.08781090863508</v>
          </cell>
          <cell r="BC211">
            <v>123.76685240984962</v>
          </cell>
          <cell r="BD211">
            <v>108.43786094440473</v>
          </cell>
          <cell r="BE211">
            <v>122.62872926701181</v>
          </cell>
          <cell r="BF211">
            <v>111.86106418362967</v>
          </cell>
          <cell r="BG211">
            <v>91.446779535534503</v>
          </cell>
          <cell r="BH211">
            <v>97.189120961360416</v>
          </cell>
          <cell r="BI211">
            <v>74.50025337656011</v>
          </cell>
          <cell r="BJ211">
            <v>110.19664777411319</v>
          </cell>
          <cell r="BK211">
            <v>85.18522245104748</v>
          </cell>
          <cell r="BL211">
            <v>87.729291402419136</v>
          </cell>
          <cell r="BM211">
            <v>117.93928404353511</v>
          </cell>
          <cell r="BN211">
            <v>129.98580394468794</v>
          </cell>
          <cell r="BO211">
            <v>84.14531191325861</v>
          </cell>
          <cell r="BP211">
            <v>132.44809278048461</v>
          </cell>
          <cell r="BQ211">
            <v>85.651152444229055</v>
          </cell>
          <cell r="BR211">
            <v>95.506244157674971</v>
          </cell>
          <cell r="BS211">
            <v>74.481948389815969</v>
          </cell>
          <cell r="BT211">
            <v>100.48271215831883</v>
          </cell>
          <cell r="BU211">
            <v>85.667228745554539</v>
          </cell>
          <cell r="BV211">
            <v>134.1464684737565</v>
          </cell>
          <cell r="BW211">
            <v>101.9940067232446</v>
          </cell>
          <cell r="BX211">
            <v>111.28167197534758</v>
          </cell>
          <cell r="BY211">
            <v>90.734014352069607</v>
          </cell>
          <cell r="BZ211">
            <v>123.1506737247158</v>
          </cell>
          <cell r="CA211">
            <v>96.640491004695377</v>
          </cell>
          <cell r="CB211">
            <v>97.19009286468966</v>
          </cell>
          <cell r="CC211">
            <v>111.87608152067995</v>
          </cell>
          <cell r="CD211">
            <v>90.770033752253397</v>
          </cell>
          <cell r="CE211">
            <v>106.43285309847317</v>
          </cell>
          <cell r="CF211">
            <v>100.25651087261686</v>
          </cell>
          <cell r="CG211">
            <v>157.83670280938264</v>
          </cell>
          <cell r="CH211">
            <v>103.83261706567858</v>
          </cell>
          <cell r="CI211">
            <v>104.08139143406363</v>
          </cell>
          <cell r="CJ211">
            <v>136.81645757206863</v>
          </cell>
          <cell r="CK211">
            <v>62.043287167764291</v>
          </cell>
          <cell r="CL211">
            <v>167.16305862082925</v>
          </cell>
          <cell r="CM211">
            <v>127.95414631691305</v>
          </cell>
          <cell r="CN211">
            <v>78.975517263078345</v>
          </cell>
          <cell r="CO211">
            <v>136.52329445892238</v>
          </cell>
          <cell r="CP211">
            <v>89.933526976208952</v>
          </cell>
          <cell r="CQ211">
            <v>125.4223099197488</v>
          </cell>
          <cell r="CR211">
            <v>130.56338902913532</v>
          </cell>
          <cell r="CS211">
            <v>156.66501997535076</v>
          </cell>
          <cell r="CT211">
            <v>122.42193802248298</v>
          </cell>
          <cell r="CU211">
            <v>105.99814665354832</v>
          </cell>
          <cell r="CV211">
            <v>104.07666291760964</v>
          </cell>
          <cell r="CW211">
            <v>121.50041754749134</v>
          </cell>
          <cell r="CX211">
            <v>81.063376120518143</v>
          </cell>
          <cell r="CY211">
            <v>53.522200312001807</v>
          </cell>
          <cell r="CZ211">
            <v>117.35277446790087</v>
          </cell>
          <cell r="DA211">
            <v>132.28568625814592</v>
          </cell>
          <cell r="DB211">
            <v>105.33616602760812</v>
          </cell>
          <cell r="DC211">
            <v>105.70796902913987</v>
          </cell>
          <cell r="DD211">
            <v>115.49065739166748</v>
          </cell>
          <cell r="DE211">
            <v>131.41659502954965</v>
          </cell>
          <cell r="DF211">
            <v>116.30406231168726</v>
          </cell>
          <cell r="DG211">
            <v>148.40930174395814</v>
          </cell>
          <cell r="DH211">
            <v>123.09759731603916</v>
          </cell>
          <cell r="DI211">
            <v>143.72419600842838</v>
          </cell>
          <cell r="DJ211">
            <v>96.100649198032556</v>
          </cell>
          <cell r="DK211">
            <v>96.681469822652346</v>
          </cell>
          <cell r="DL211">
            <v>126.34954591407744</v>
          </cell>
          <cell r="DM211">
            <v>131.3075594776507</v>
          </cell>
          <cell r="DN211">
            <v>115.055108288589</v>
          </cell>
          <cell r="DO211">
            <v>72.860128920813978</v>
          </cell>
          <cell r="DP211">
            <v>123.47380257630257</v>
          </cell>
          <cell r="DQ211">
            <v>115.9257544887089</v>
          </cell>
          <cell r="DR211">
            <v>97.163918238124765</v>
          </cell>
          <cell r="DS211">
            <v>109.41613893042836</v>
          </cell>
          <cell r="DT211">
            <v>84.838285460166844</v>
          </cell>
          <cell r="DU211">
            <v>152.76793891702917</v>
          </cell>
          <cell r="DV211">
            <v>102.47772064234766</v>
          </cell>
          <cell r="DW211">
            <v>121.99008194385692</v>
          </cell>
          <cell r="DX211">
            <v>66.148523057460466</v>
          </cell>
          <cell r="DY211">
            <v>132.51418158714949</v>
          </cell>
          <cell r="DZ211">
            <v>101.13370751363664</v>
          </cell>
          <cell r="EA211">
            <v>94.782448860386097</v>
          </cell>
          <cell r="EB211">
            <v>94.916357193315449</v>
          </cell>
          <cell r="EC211">
            <v>128.14253612942412</v>
          </cell>
          <cell r="ED211">
            <v>116.17800014481146</v>
          </cell>
          <cell r="EE211">
            <v>115.01831977439851</v>
          </cell>
          <cell r="EF211">
            <v>123.75183516232633</v>
          </cell>
          <cell r="EG211">
            <v>107.86087093552139</v>
          </cell>
          <cell r="EH211">
            <v>99.119705414628527</v>
          </cell>
          <cell r="EI211">
            <v>127.18951226260026</v>
          </cell>
          <cell r="EJ211">
            <v>92.129875845336741</v>
          </cell>
          <cell r="EK211">
            <v>83.946217348640531</v>
          </cell>
          <cell r="EL211">
            <v>111.11022671065911</v>
          </cell>
          <cell r="EM211">
            <v>87.611854546758977</v>
          </cell>
          <cell r="EN211">
            <v>107.51411129808007</v>
          </cell>
          <cell r="EO211">
            <v>104.98318178298813</v>
          </cell>
          <cell r="EP211">
            <v>172.14359222942025</v>
          </cell>
          <cell r="EQ211">
            <v>88.91044525329248</v>
          </cell>
          <cell r="ER211">
            <v>82.168646003137951</v>
          </cell>
          <cell r="ES211">
            <v>117.0217583769499</v>
          </cell>
          <cell r="ET211">
            <v>97.365308822773514</v>
          </cell>
          <cell r="EU211">
            <v>91.607576951869945</v>
          </cell>
          <cell r="EV211">
            <v>69.115726444664602</v>
          </cell>
          <cell r="EW211">
            <v>112.4842699554834</v>
          </cell>
          <cell r="EX211">
            <v>134.70239000739673</v>
          </cell>
          <cell r="EY211">
            <v>89.773474987984059</v>
          </cell>
          <cell r="EZ211">
            <v>145.7202987817019</v>
          </cell>
          <cell r="FA211">
            <v>157.97970323871303</v>
          </cell>
          <cell r="FB211">
            <v>93.294905882772809</v>
          </cell>
          <cell r="FC211">
            <v>79.842960486906065</v>
          </cell>
          <cell r="FD211">
            <v>97.866315671558638</v>
          </cell>
          <cell r="FE211">
            <v>144.35998772143552</v>
          </cell>
          <cell r="FF211">
            <v>91.06237530277869</v>
          </cell>
          <cell r="FG211">
            <v>93.366230027004747</v>
          </cell>
          <cell r="FH211">
            <v>156.16642131573889</v>
          </cell>
          <cell r="FI211">
            <v>80.986480311179491</v>
          </cell>
          <cell r="FJ211">
            <v>89.647503066076837</v>
          </cell>
          <cell r="FK211">
            <v>119.99913609265118</v>
          </cell>
          <cell r="FL211">
            <v>77.60988159794141</v>
          </cell>
          <cell r="FM211">
            <v>73.893423868558742</v>
          </cell>
          <cell r="FN211">
            <v>112.24493393488254</v>
          </cell>
          <cell r="FO211">
            <v>119.00381975058598</v>
          </cell>
          <cell r="FP211">
            <v>71.071003625478653</v>
          </cell>
          <cell r="FQ211">
            <v>104.30214048121839</v>
          </cell>
          <cell r="FR211">
            <v>91.322291957015835</v>
          </cell>
          <cell r="FS211">
            <v>92.820100399530801</v>
          </cell>
          <cell r="FT211">
            <v>126.35771455177378</v>
          </cell>
          <cell r="FU211">
            <v>106.15714305971539</v>
          </cell>
          <cell r="FV211">
            <v>95.251336262424516</v>
          </cell>
          <cell r="FW211">
            <v>97.676204360285084</v>
          </cell>
          <cell r="FX211">
            <v>102.76531134440033</v>
          </cell>
          <cell r="FY211">
            <v>116.90344703077743</v>
          </cell>
          <cell r="FZ211">
            <v>149.76216347793726</v>
          </cell>
          <cell r="GA211">
            <v>89.702894564562229</v>
          </cell>
          <cell r="GB211">
            <v>95.809307209898506</v>
          </cell>
          <cell r="GC211">
            <v>121.19927207771899</v>
          </cell>
          <cell r="GD211">
            <v>111.88019407471616</v>
          </cell>
          <cell r="GE211">
            <v>109.25152507252011</v>
          </cell>
          <cell r="GF211">
            <v>75.875855742907731</v>
          </cell>
          <cell r="GG211">
            <v>114.14709864673894</v>
          </cell>
          <cell r="GH211">
            <v>108.60487829537763</v>
          </cell>
          <cell r="GI211">
            <v>92.617121403678652</v>
          </cell>
          <cell r="GJ211">
            <v>105.90051248156479</v>
          </cell>
          <cell r="GK211">
            <v>80.384675758844338</v>
          </cell>
          <cell r="GL211">
            <v>108.66981124385028</v>
          </cell>
          <cell r="GM211">
            <v>104.4826469259539</v>
          </cell>
          <cell r="GN211">
            <v>127.18906670209277</v>
          </cell>
          <cell r="GO211">
            <v>79.665524214400648</v>
          </cell>
          <cell r="GP211">
            <v>93.845552751548297</v>
          </cell>
          <cell r="GQ211">
            <v>74.452037607824053</v>
          </cell>
          <cell r="GR211">
            <v>99.211554660134055</v>
          </cell>
          <cell r="GS211">
            <v>127.12575592767323</v>
          </cell>
          <cell r="GT211">
            <v>86.87713413842441</v>
          </cell>
          <cell r="GU211">
            <v>120.36691478217601</v>
          </cell>
          <cell r="GV211">
            <v>97.822555097471081</v>
          </cell>
          <cell r="GW211">
            <v>66.199177963824241</v>
          </cell>
          <cell r="GX211">
            <v>94.992456399085967</v>
          </cell>
          <cell r="GY211">
            <v>88.991038873074032</v>
          </cell>
          <cell r="GZ211">
            <v>133.80406299763811</v>
          </cell>
          <cell r="HA211">
            <v>144.38298679913368</v>
          </cell>
          <cell r="HB211">
            <v>107.43623810425834</v>
          </cell>
          <cell r="HC211">
            <v>108.27638205329599</v>
          </cell>
          <cell r="HD211">
            <v>159.45624717963057</v>
          </cell>
          <cell r="HE211">
            <v>121.18419818286431</v>
          </cell>
          <cell r="HF211">
            <v>94.266842528557021</v>
          </cell>
          <cell r="HG211">
            <v>110.5171455139414</v>
          </cell>
          <cell r="HH211">
            <v>82.828777141025085</v>
          </cell>
          <cell r="HI211">
            <v>114.36978180511311</v>
          </cell>
          <cell r="HJ211">
            <v>98.196854139412238</v>
          </cell>
          <cell r="HK211">
            <v>114.58101335439297</v>
          </cell>
          <cell r="HL211">
            <v>174.47107054164141</v>
          </cell>
          <cell r="HM211">
            <v>123.48815721730519</v>
          </cell>
          <cell r="HN211">
            <v>73.244216979359649</v>
          </cell>
          <cell r="HO211">
            <v>85.288176376784918</v>
          </cell>
          <cell r="HP211">
            <v>133.10425212837666</v>
          </cell>
          <cell r="HQ211">
            <v>77.672230821954471</v>
          </cell>
          <cell r="HR211">
            <v>85.727990178775869</v>
          </cell>
          <cell r="HS211">
            <v>124.66471270688282</v>
          </cell>
          <cell r="HT211">
            <v>157.0220161440468</v>
          </cell>
          <cell r="HU211">
            <v>98.715209365327865</v>
          </cell>
          <cell r="HV211">
            <v>116.6651690752452</v>
          </cell>
          <cell r="HW211">
            <v>51.361906138813573</v>
          </cell>
          <cell r="HX211">
            <v>66.272855875072963</v>
          </cell>
          <cell r="HY211">
            <v>92.825484598448952</v>
          </cell>
          <cell r="HZ211">
            <v>119.53437522121077</v>
          </cell>
          <cell r="IA211">
            <v>73.024396263469072</v>
          </cell>
          <cell r="IB211">
            <v>106.77661188293298</v>
          </cell>
          <cell r="IC211">
            <v>92.906097495759099</v>
          </cell>
          <cell r="ID211">
            <v>106.37009053965417</v>
          </cell>
          <cell r="IE211">
            <v>101.51135827770484</v>
          </cell>
          <cell r="IF211">
            <v>88.742868746916344</v>
          </cell>
          <cell r="IG211">
            <v>78.91219000634996</v>
          </cell>
          <cell r="IH211">
            <v>83.311783217330103</v>
          </cell>
          <cell r="II211">
            <v>84.746073692232599</v>
          </cell>
          <cell r="IJ211">
            <v>99.104489141640357</v>
          </cell>
          <cell r="IK211">
            <v>59.552445741722643</v>
          </cell>
          <cell r="IL211">
            <v>119.34962845535551</v>
          </cell>
          <cell r="IM211">
            <v>104.1826854915108</v>
          </cell>
          <cell r="IN211">
            <v>123.26584883824211</v>
          </cell>
          <cell r="IO211">
            <v>118.22575267235783</v>
          </cell>
          <cell r="IP211">
            <v>132.15976828594569</v>
          </cell>
          <cell r="IQ211">
            <v>112.02487259720209</v>
          </cell>
          <cell r="IR211">
            <v>87.505672517490623</v>
          </cell>
          <cell r="IS211">
            <v>115.7608354142431</v>
          </cell>
          <cell r="IT211">
            <v>119.42103205034623</v>
          </cell>
          <cell r="IU211">
            <v>105.59926002979506</v>
          </cell>
          <cell r="IV211">
            <v>86.781608238031325</v>
          </cell>
          <cell r="IW211">
            <v>73.37060195582923</v>
          </cell>
          <cell r="IX211">
            <v>105.53840580889791</v>
          </cell>
          <cell r="IY211">
            <v>113.63734985565047</v>
          </cell>
        </row>
        <row r="212">
          <cell r="J212">
            <v>93.126516632888979</v>
          </cell>
          <cell r="K212">
            <v>98.574435456056307</v>
          </cell>
          <cell r="L212">
            <v>95.926760984489974</v>
          </cell>
          <cell r="M212">
            <v>119.32261463062494</v>
          </cell>
          <cell r="N212">
            <v>87.343355052328519</v>
          </cell>
          <cell r="O212">
            <v>131.8956901948595</v>
          </cell>
          <cell r="P212">
            <v>110.19539891639128</v>
          </cell>
          <cell r="Q212">
            <v>93.656231672241631</v>
          </cell>
          <cell r="R212">
            <v>83.426899772501102</v>
          </cell>
          <cell r="S212">
            <v>82.251913357615649</v>
          </cell>
          <cell r="T212">
            <v>83.81652166404065</v>
          </cell>
          <cell r="U212">
            <v>76.036603336666303</v>
          </cell>
          <cell r="V212">
            <v>91.583904613078403</v>
          </cell>
          <cell r="W212">
            <v>69.729095988666145</v>
          </cell>
          <cell r="X212">
            <v>124.41262694205749</v>
          </cell>
          <cell r="Y212">
            <v>106.93025901799163</v>
          </cell>
          <cell r="Z212">
            <v>82.629591747164952</v>
          </cell>
          <cell r="AA212">
            <v>128.15717028559266</v>
          </cell>
          <cell r="AB212">
            <v>148.78963256502053</v>
          </cell>
          <cell r="AC212">
            <v>117.88101759314202</v>
          </cell>
          <cell r="AD212">
            <v>88.74659382252095</v>
          </cell>
          <cell r="AE212">
            <v>103.29381836201695</v>
          </cell>
          <cell r="AF212">
            <v>94.789224006894258</v>
          </cell>
          <cell r="AG212">
            <v>108.45262157681543</v>
          </cell>
          <cell r="AH212">
            <v>72.799425450522307</v>
          </cell>
          <cell r="AI212">
            <v>101.70768512574621</v>
          </cell>
          <cell r="AJ212">
            <v>99.461973582911838</v>
          </cell>
          <cell r="AK212">
            <v>101.99690550424113</v>
          </cell>
          <cell r="AL212">
            <v>125.25144358167188</v>
          </cell>
          <cell r="AM212">
            <v>78.84709132573947</v>
          </cell>
          <cell r="AN212">
            <v>131.75537163094273</v>
          </cell>
          <cell r="AO212">
            <v>96.218588049417633</v>
          </cell>
          <cell r="AP212">
            <v>73.216102927688368</v>
          </cell>
          <cell r="AQ212">
            <v>104.90865545202143</v>
          </cell>
          <cell r="AR212">
            <v>60.76825720075658</v>
          </cell>
          <cell r="AS212">
            <v>131.07321300019157</v>
          </cell>
          <cell r="AT212">
            <v>85.044698141849125</v>
          </cell>
          <cell r="AU212">
            <v>137.01785433895355</v>
          </cell>
          <cell r="AV212">
            <v>76.999224105414271</v>
          </cell>
          <cell r="AW212">
            <v>105.3074236037656</v>
          </cell>
          <cell r="AX212">
            <v>131.36531665263706</v>
          </cell>
          <cell r="AY212">
            <v>96.315665337773666</v>
          </cell>
          <cell r="AZ212">
            <v>131.6724582498444</v>
          </cell>
          <cell r="BA212">
            <v>135.12192035050856</v>
          </cell>
          <cell r="BB212">
            <v>114.45511024285575</v>
          </cell>
          <cell r="BC212">
            <v>124.21025909086789</v>
          </cell>
          <cell r="BD212">
            <v>106.55194039181438</v>
          </cell>
          <cell r="BE212">
            <v>123.60134260504964</v>
          </cell>
          <cell r="BF212">
            <v>110.1218781956803</v>
          </cell>
          <cell r="BG212">
            <v>91.377343389413213</v>
          </cell>
          <cell r="BH212">
            <v>95.593914354536423</v>
          </cell>
          <cell r="BI212">
            <v>73.461695119870456</v>
          </cell>
          <cell r="BJ212">
            <v>109.334407305998</v>
          </cell>
          <cell r="BK212">
            <v>87.253551211756474</v>
          </cell>
          <cell r="BL212">
            <v>85.749071932010366</v>
          </cell>
          <cell r="BM212">
            <v>117.99289902065394</v>
          </cell>
          <cell r="BN212">
            <v>126.61624040808168</v>
          </cell>
          <cell r="BO212">
            <v>84.634678576730451</v>
          </cell>
          <cell r="BP212">
            <v>132.92968704558024</v>
          </cell>
          <cell r="BQ212">
            <v>86.720355814742433</v>
          </cell>
          <cell r="BR212">
            <v>95.537195247927201</v>
          </cell>
          <cell r="BS212">
            <v>75.371899324878257</v>
          </cell>
          <cell r="BT212">
            <v>99.805811395365254</v>
          </cell>
          <cell r="BU212">
            <v>83.301527120314532</v>
          </cell>
          <cell r="BV212">
            <v>133.5810047757162</v>
          </cell>
          <cell r="BW212">
            <v>101.41196067951708</v>
          </cell>
          <cell r="BX212">
            <v>112.76916552697477</v>
          </cell>
          <cell r="BY212">
            <v>90.57168628003356</v>
          </cell>
          <cell r="BZ212">
            <v>125.35496156348951</v>
          </cell>
          <cell r="CA212">
            <v>93.926076262917377</v>
          </cell>
          <cell r="CB212">
            <v>95.602993282410182</v>
          </cell>
          <cell r="CC212">
            <v>112.30662879052819</v>
          </cell>
          <cell r="CD212">
            <v>89.549437745602006</v>
          </cell>
          <cell r="CE212">
            <v>108.4517418050677</v>
          </cell>
          <cell r="CF212">
            <v>102.00784102915566</v>
          </cell>
          <cell r="CG212">
            <v>154.96565424108641</v>
          </cell>
          <cell r="CH212">
            <v>102.66560151709322</v>
          </cell>
          <cell r="CI212">
            <v>104.06072390895733</v>
          </cell>
          <cell r="CJ212">
            <v>136.11392738583658</v>
          </cell>
          <cell r="CK212">
            <v>60.981891173097665</v>
          </cell>
          <cell r="CL212">
            <v>164.71409176807876</v>
          </cell>
          <cell r="CM212">
            <v>128.62775679726803</v>
          </cell>
          <cell r="CN212">
            <v>78.163835767590157</v>
          </cell>
          <cell r="CO212">
            <v>136.00011898207833</v>
          </cell>
          <cell r="CP212">
            <v>91.741774237578952</v>
          </cell>
          <cell r="CQ212">
            <v>125.07553438443728</v>
          </cell>
          <cell r="CR212">
            <v>128.93219853179409</v>
          </cell>
          <cell r="CS212">
            <v>156.92459698232008</v>
          </cell>
          <cell r="CT212">
            <v>123.83508583141997</v>
          </cell>
          <cell r="CU212">
            <v>104.24298473954444</v>
          </cell>
          <cell r="CV212">
            <v>104.32962321507806</v>
          </cell>
          <cell r="CW212">
            <v>123.84753648801535</v>
          </cell>
          <cell r="CX212">
            <v>77.919249963832144</v>
          </cell>
          <cell r="CY212">
            <v>53.323784242148321</v>
          </cell>
          <cell r="CZ212">
            <v>116.64311198306066</v>
          </cell>
          <cell r="DA212">
            <v>136.09587742938166</v>
          </cell>
          <cell r="DB212">
            <v>104.69977625236011</v>
          </cell>
          <cell r="DC212">
            <v>107.66801316675603</v>
          </cell>
          <cell r="DD212">
            <v>117.40636782364554</v>
          </cell>
          <cell r="DE212">
            <v>128.83752169324438</v>
          </cell>
          <cell r="DF212">
            <v>116.31489903769635</v>
          </cell>
          <cell r="DG212">
            <v>150.50092491859434</v>
          </cell>
          <cell r="DH212">
            <v>123.44913590026036</v>
          </cell>
          <cell r="DI212">
            <v>143.25868850583592</v>
          </cell>
          <cell r="DJ212">
            <v>92.475521598230529</v>
          </cell>
          <cell r="DK212">
            <v>93.349167093523008</v>
          </cell>
          <cell r="DL212">
            <v>130.36603078198536</v>
          </cell>
          <cell r="DM212">
            <v>131.33504692092913</v>
          </cell>
          <cell r="DN212">
            <v>114.39145754264575</v>
          </cell>
          <cell r="DO212">
            <v>73.86985820536529</v>
          </cell>
          <cell r="DP212">
            <v>124.95531327190213</v>
          </cell>
          <cell r="DQ212">
            <v>115.75751048315193</v>
          </cell>
          <cell r="DR212">
            <v>98.776216610170508</v>
          </cell>
          <cell r="DS212">
            <v>110.05222741237831</v>
          </cell>
          <cell r="DT212">
            <v>84.947289366326928</v>
          </cell>
          <cell r="DU212">
            <v>147.24941122289474</v>
          </cell>
          <cell r="DV212">
            <v>105.41025036234036</v>
          </cell>
          <cell r="DW212">
            <v>121.14297289701912</v>
          </cell>
          <cell r="DX212">
            <v>66.394011292731008</v>
          </cell>
          <cell r="DY212">
            <v>132.05278142525498</v>
          </cell>
          <cell r="DZ212">
            <v>97.303989432387198</v>
          </cell>
          <cell r="EA212">
            <v>95.954936253810132</v>
          </cell>
          <cell r="EB212">
            <v>92.284087396447134</v>
          </cell>
          <cell r="EC212">
            <v>126.07464423127608</v>
          </cell>
          <cell r="ED212">
            <v>116.25394206923022</v>
          </cell>
          <cell r="EE212">
            <v>111.9392410700116</v>
          </cell>
          <cell r="EF212">
            <v>122.17600664074378</v>
          </cell>
          <cell r="EG212">
            <v>107.15637866205735</v>
          </cell>
          <cell r="EH212">
            <v>100.16425561472533</v>
          </cell>
          <cell r="EI212">
            <v>125.99860920023036</v>
          </cell>
          <cell r="EJ212">
            <v>91.867343684576014</v>
          </cell>
          <cell r="EK212">
            <v>84.701149705078876</v>
          </cell>
          <cell r="EL212">
            <v>114.51785470036553</v>
          </cell>
          <cell r="EM212">
            <v>86.974414653510379</v>
          </cell>
          <cell r="EN212">
            <v>106.68308516061158</v>
          </cell>
          <cell r="EO212">
            <v>105.81928334317988</v>
          </cell>
          <cell r="EP212">
            <v>174.18012690889191</v>
          </cell>
          <cell r="EQ212">
            <v>90.129834896485846</v>
          </cell>
          <cell r="ER212">
            <v>82.25963795823219</v>
          </cell>
          <cell r="ES212">
            <v>118.71658452011928</v>
          </cell>
          <cell r="ET212">
            <v>98.753136522503269</v>
          </cell>
          <cell r="EU212">
            <v>94.678544174234489</v>
          </cell>
          <cell r="EV212">
            <v>68.725884519407472</v>
          </cell>
          <cell r="EW212">
            <v>113.13898212864443</v>
          </cell>
          <cell r="EX212">
            <v>139.25806557727878</v>
          </cell>
          <cell r="EY212">
            <v>89.603839973677097</v>
          </cell>
          <cell r="EZ212">
            <v>149.79872308033197</v>
          </cell>
          <cell r="FA212">
            <v>159.51593337559984</v>
          </cell>
          <cell r="FB212">
            <v>94.300610486354117</v>
          </cell>
          <cell r="FC212">
            <v>80.921951141086723</v>
          </cell>
          <cell r="FD212">
            <v>96.369477154489672</v>
          </cell>
          <cell r="FE212">
            <v>144.34517594004456</v>
          </cell>
          <cell r="FF212">
            <v>90.354766763294023</v>
          </cell>
          <cell r="FG212">
            <v>96.867223564919328</v>
          </cell>
          <cell r="FH212">
            <v>154.64154738659215</v>
          </cell>
          <cell r="FI212">
            <v>82.025224182163981</v>
          </cell>
          <cell r="FJ212">
            <v>90.95088919417681</v>
          </cell>
          <cell r="FK212">
            <v>121.51441488551426</v>
          </cell>
          <cell r="FL212">
            <v>77.513778132574203</v>
          </cell>
          <cell r="FM212">
            <v>73.894070815311764</v>
          </cell>
          <cell r="FN212">
            <v>110.17208552422134</v>
          </cell>
          <cell r="FO212">
            <v>117.30514745674373</v>
          </cell>
          <cell r="FP212">
            <v>71.740576133480999</v>
          </cell>
          <cell r="FQ212">
            <v>100.33544817700221</v>
          </cell>
          <cell r="FR212">
            <v>92.285022353296483</v>
          </cell>
          <cell r="FS212">
            <v>91.878812196508349</v>
          </cell>
          <cell r="FT212">
            <v>129.2625354503499</v>
          </cell>
          <cell r="FU212">
            <v>108.5051760030494</v>
          </cell>
          <cell r="FV212">
            <v>96.247624484575937</v>
          </cell>
          <cell r="FW212">
            <v>97.276770124737183</v>
          </cell>
          <cell r="FX212">
            <v>102.41762328306098</v>
          </cell>
          <cell r="FY212">
            <v>118.91592720019291</v>
          </cell>
          <cell r="FZ212">
            <v>150.39407437867598</v>
          </cell>
          <cell r="GA212">
            <v>89.334001806165205</v>
          </cell>
          <cell r="GB212">
            <v>95.197059286074989</v>
          </cell>
          <cell r="GC212">
            <v>118.6072270047584</v>
          </cell>
          <cell r="GD212">
            <v>115.02269986862396</v>
          </cell>
          <cell r="GE212">
            <v>109.19143912461087</v>
          </cell>
          <cell r="GF212">
            <v>76.198643387893924</v>
          </cell>
          <cell r="GG212">
            <v>112.27999697938294</v>
          </cell>
          <cell r="GH212">
            <v>108.96706506223147</v>
          </cell>
          <cell r="GI212">
            <v>91.618557295468634</v>
          </cell>
          <cell r="GJ212">
            <v>107.0099409854694</v>
          </cell>
          <cell r="GK212">
            <v>79.958680270896721</v>
          </cell>
          <cell r="GL212">
            <v>109.48307603644039</v>
          </cell>
          <cell r="GM212">
            <v>105.82654005411358</v>
          </cell>
          <cell r="GN212">
            <v>127.97158297654533</v>
          </cell>
          <cell r="GO212">
            <v>79.689756419772607</v>
          </cell>
          <cell r="GP212">
            <v>95.305861590112855</v>
          </cell>
          <cell r="GQ212">
            <v>76.434613762262813</v>
          </cell>
          <cell r="GR212">
            <v>98.715041815714258</v>
          </cell>
          <cell r="GS212">
            <v>131.1970304423759</v>
          </cell>
          <cell r="GT212">
            <v>87.934351622536965</v>
          </cell>
          <cell r="GU212">
            <v>120.96598389094959</v>
          </cell>
          <cell r="GV212">
            <v>96.018952509305791</v>
          </cell>
          <cell r="GW212">
            <v>66.50840811241028</v>
          </cell>
          <cell r="GX212">
            <v>98.524214889152503</v>
          </cell>
          <cell r="GY212">
            <v>87.715892894205652</v>
          </cell>
          <cell r="GZ212">
            <v>136.72490363462595</v>
          </cell>
          <cell r="HA212">
            <v>145.35040995380348</v>
          </cell>
          <cell r="HB212">
            <v>105.33774759124661</v>
          </cell>
          <cell r="HC212">
            <v>106.21327446036059</v>
          </cell>
          <cell r="HD212">
            <v>161.55689012222612</v>
          </cell>
          <cell r="HE212">
            <v>124.50879402337048</v>
          </cell>
          <cell r="HF212">
            <v>95.485184217064301</v>
          </cell>
          <cell r="HG212">
            <v>108.63804431576949</v>
          </cell>
          <cell r="HH212">
            <v>84.481159579080114</v>
          </cell>
          <cell r="HI212">
            <v>116.06895407705123</v>
          </cell>
          <cell r="HJ212">
            <v>96.399168096957126</v>
          </cell>
          <cell r="HK212">
            <v>114.21107379548684</v>
          </cell>
          <cell r="HL212">
            <v>175.66741224063855</v>
          </cell>
          <cell r="HM212">
            <v>127.86938147477449</v>
          </cell>
          <cell r="HN212">
            <v>74.673379614498899</v>
          </cell>
          <cell r="HO212">
            <v>85.93573794943218</v>
          </cell>
          <cell r="HP212">
            <v>133.72443386077509</v>
          </cell>
          <cell r="HQ212">
            <v>76.599719776724569</v>
          </cell>
          <cell r="HR212">
            <v>85.704610482850029</v>
          </cell>
          <cell r="HS212">
            <v>125.68238683355925</v>
          </cell>
          <cell r="HT212">
            <v>156.24869674390342</v>
          </cell>
          <cell r="HU212">
            <v>97.63011710427142</v>
          </cell>
          <cell r="HV212">
            <v>116.62692335632465</v>
          </cell>
          <cell r="HW212">
            <v>50.714338396469429</v>
          </cell>
          <cell r="HX212">
            <v>66.276397648627608</v>
          </cell>
          <cell r="HY212">
            <v>92.109293530906513</v>
          </cell>
          <cell r="HZ212">
            <v>120.04233084884721</v>
          </cell>
          <cell r="IA212">
            <v>69.94266647073222</v>
          </cell>
          <cell r="IB212">
            <v>108.05841205160168</v>
          </cell>
          <cell r="IC212">
            <v>94.625611564699682</v>
          </cell>
          <cell r="ID212">
            <v>106.65451805146994</v>
          </cell>
          <cell r="IE212">
            <v>99.46020155834249</v>
          </cell>
          <cell r="IF212">
            <v>87.026973965804359</v>
          </cell>
          <cell r="IG212">
            <v>76.837412180045945</v>
          </cell>
          <cell r="IH212">
            <v>84.086212411397923</v>
          </cell>
          <cell r="II212">
            <v>83.406556101290661</v>
          </cell>
          <cell r="IJ212">
            <v>95.040581010586735</v>
          </cell>
          <cell r="IK212">
            <v>59.929703473723947</v>
          </cell>
          <cell r="IL212">
            <v>120.19862379524297</v>
          </cell>
          <cell r="IM212">
            <v>106.64263805118148</v>
          </cell>
          <cell r="IN212">
            <v>125.41455777956095</v>
          </cell>
          <cell r="IO212">
            <v>118.98667531982856</v>
          </cell>
          <cell r="IP212">
            <v>132.74558550428245</v>
          </cell>
          <cell r="IQ212">
            <v>111.23753049266163</v>
          </cell>
          <cell r="IR212">
            <v>87.23463562033578</v>
          </cell>
          <cell r="IS212">
            <v>117.40558712123214</v>
          </cell>
          <cell r="IT212">
            <v>118.74810191066294</v>
          </cell>
          <cell r="IU212">
            <v>105.08392996691242</v>
          </cell>
          <cell r="IV212">
            <v>87.496551727905953</v>
          </cell>
          <cell r="IW212">
            <v>74.172747713493237</v>
          </cell>
          <cell r="IX212">
            <v>105.44990612757789</v>
          </cell>
          <cell r="IY212">
            <v>117.34311113842395</v>
          </cell>
        </row>
        <row r="213">
          <cell r="J213">
            <v>91.687515088404595</v>
          </cell>
          <cell r="K213">
            <v>98.448889936214769</v>
          </cell>
          <cell r="L213">
            <v>97.434858573211713</v>
          </cell>
          <cell r="M213">
            <v>115.70235559720561</v>
          </cell>
          <cell r="N213">
            <v>87.592470891819133</v>
          </cell>
          <cell r="O213">
            <v>131.71919253412909</v>
          </cell>
          <cell r="P213">
            <v>111.18039494438889</v>
          </cell>
          <cell r="Q213">
            <v>95.551629380332031</v>
          </cell>
          <cell r="R213">
            <v>85.012480468808562</v>
          </cell>
          <cell r="S213">
            <v>82.665197423248998</v>
          </cell>
          <cell r="T213">
            <v>82.705587307729743</v>
          </cell>
          <cell r="U213">
            <v>75.538866940671667</v>
          </cell>
          <cell r="V213">
            <v>91.16440560991478</v>
          </cell>
          <cell r="W213">
            <v>69.029702948438128</v>
          </cell>
          <cell r="X213">
            <v>127.55678717614953</v>
          </cell>
          <cell r="Y213">
            <v>107.49853307342954</v>
          </cell>
          <cell r="Z213">
            <v>84.46125945706504</v>
          </cell>
          <cell r="AA213">
            <v>126.52421880290258</v>
          </cell>
          <cell r="AB213">
            <v>143.45967610821205</v>
          </cell>
          <cell r="AC213">
            <v>118.91590070657327</v>
          </cell>
          <cell r="AD213">
            <v>89.068409132551579</v>
          </cell>
          <cell r="AE213">
            <v>104.33087514561193</v>
          </cell>
          <cell r="AF213">
            <v>93.262415727294226</v>
          </cell>
          <cell r="AG213">
            <v>109.89759344929392</v>
          </cell>
          <cell r="AH213">
            <v>72.261260553563829</v>
          </cell>
          <cell r="AI213">
            <v>101.78132312963081</v>
          </cell>
          <cell r="AJ213">
            <v>101.38370094484954</v>
          </cell>
          <cell r="AK213">
            <v>105.48254753921945</v>
          </cell>
          <cell r="AL213">
            <v>122.89614726515725</v>
          </cell>
          <cell r="AM213">
            <v>79.380787083292233</v>
          </cell>
          <cell r="AN213">
            <v>131.30687058795334</v>
          </cell>
          <cell r="AO213">
            <v>94.265683560350411</v>
          </cell>
          <cell r="AP213">
            <v>73.540305689983285</v>
          </cell>
          <cell r="AQ213">
            <v>104.93069453564995</v>
          </cell>
          <cell r="AR213">
            <v>62.117361702670536</v>
          </cell>
          <cell r="AS213">
            <v>129.53280649104531</v>
          </cell>
          <cell r="AT213">
            <v>84.172095100754817</v>
          </cell>
          <cell r="AU213">
            <v>134.88337102442964</v>
          </cell>
          <cell r="AV213">
            <v>79.28098821477144</v>
          </cell>
          <cell r="AW213">
            <v>106.43820875702232</v>
          </cell>
          <cell r="AX213">
            <v>131.96934428005943</v>
          </cell>
          <cell r="AY213">
            <v>97.862262963297169</v>
          </cell>
          <cell r="AZ213">
            <v>131.37235670124056</v>
          </cell>
          <cell r="BA213">
            <v>135.24801806666983</v>
          </cell>
          <cell r="BB213">
            <v>114.23945293794017</v>
          </cell>
          <cell r="BC213">
            <v>125.76915165809554</v>
          </cell>
          <cell r="BD213">
            <v>104.50604820350594</v>
          </cell>
          <cell r="BE213">
            <v>121.41037004328111</v>
          </cell>
          <cell r="BF213">
            <v>109.20865960060445</v>
          </cell>
          <cell r="BG213">
            <v>91.201357799260904</v>
          </cell>
          <cell r="BH213">
            <v>94.299266943163289</v>
          </cell>
          <cell r="BI213">
            <v>73.35689143603264</v>
          </cell>
          <cell r="BJ213">
            <v>110.09713408980907</v>
          </cell>
          <cell r="BK213">
            <v>86.537305786311848</v>
          </cell>
          <cell r="BL213">
            <v>85.496327182061492</v>
          </cell>
          <cell r="BM213">
            <v>120.32524403669096</v>
          </cell>
          <cell r="BN213">
            <v>125.90333332324303</v>
          </cell>
          <cell r="BO213">
            <v>81.758221392523595</v>
          </cell>
          <cell r="BP213">
            <v>131.12856617623521</v>
          </cell>
          <cell r="BQ213">
            <v>85.384559974150164</v>
          </cell>
          <cell r="BR213">
            <v>94.220035791831634</v>
          </cell>
          <cell r="BS213">
            <v>75.264243489758627</v>
          </cell>
          <cell r="BT213">
            <v>100.58745783237708</v>
          </cell>
          <cell r="BU213">
            <v>85.914475544588313</v>
          </cell>
          <cell r="BV213">
            <v>129.63747626963396</v>
          </cell>
          <cell r="BW213">
            <v>103.8298248743736</v>
          </cell>
          <cell r="BX213">
            <v>113.6211555695827</v>
          </cell>
          <cell r="BY213">
            <v>90.880524017379031</v>
          </cell>
          <cell r="BZ213">
            <v>128.85228125232632</v>
          </cell>
          <cell r="CA213">
            <v>90.668099918111963</v>
          </cell>
          <cell r="CB213">
            <v>94.32904496700651</v>
          </cell>
          <cell r="CC213">
            <v>109.86081933348207</v>
          </cell>
          <cell r="CD213">
            <v>88.173015164635146</v>
          </cell>
          <cell r="CE213">
            <v>108.98045345010247</v>
          </cell>
          <cell r="CF213">
            <v>101.03676483387504</v>
          </cell>
          <cell r="CG213">
            <v>158.92911646485061</v>
          </cell>
          <cell r="CH213">
            <v>101.71208581611818</v>
          </cell>
          <cell r="CI213">
            <v>105.20723416818292</v>
          </cell>
          <cell r="CJ213">
            <v>136.87056841399928</v>
          </cell>
          <cell r="CK213">
            <v>60.040051515242453</v>
          </cell>
          <cell r="CL213">
            <v>159.98390979867321</v>
          </cell>
          <cell r="CM213">
            <v>127.9920414636187</v>
          </cell>
          <cell r="CN213">
            <v>77.320724225378456</v>
          </cell>
          <cell r="CO213">
            <v>133.84234300488598</v>
          </cell>
          <cell r="CP213">
            <v>91.187747634014983</v>
          </cell>
          <cell r="CQ213">
            <v>123.32993048622005</v>
          </cell>
          <cell r="CR213">
            <v>131.70542056063496</v>
          </cell>
          <cell r="CS213">
            <v>153.80084412482654</v>
          </cell>
          <cell r="CT213">
            <v>124.79655131156125</v>
          </cell>
          <cell r="CU213">
            <v>107.37475149013687</v>
          </cell>
          <cell r="CV213">
            <v>105.97611805882926</v>
          </cell>
          <cell r="CW213">
            <v>124.43368438189353</v>
          </cell>
          <cell r="CX213">
            <v>77.377466558487015</v>
          </cell>
          <cell r="CY213">
            <v>53.021948422627894</v>
          </cell>
          <cell r="CZ213">
            <v>118.2763411416192</v>
          </cell>
          <cell r="DA213">
            <v>138.96385237139788</v>
          </cell>
          <cell r="DB213">
            <v>104.33542083852242</v>
          </cell>
          <cell r="DC213">
            <v>108.69575753220079</v>
          </cell>
          <cell r="DD213">
            <v>115.94227266336931</v>
          </cell>
          <cell r="DE213">
            <v>130.24740099715592</v>
          </cell>
          <cell r="DF213">
            <v>116.92244177132</v>
          </cell>
          <cell r="DG213">
            <v>152.00069277967714</v>
          </cell>
          <cell r="DH213">
            <v>123.05121646982974</v>
          </cell>
          <cell r="DI213">
            <v>144.9792081616522</v>
          </cell>
          <cell r="DJ213">
            <v>91.122182142242593</v>
          </cell>
          <cell r="DK213">
            <v>93.432323714127037</v>
          </cell>
          <cell r="DL213">
            <v>126.2638378371951</v>
          </cell>
          <cell r="DM213">
            <v>132.48873581952768</v>
          </cell>
          <cell r="DN213">
            <v>115.57725502137249</v>
          </cell>
          <cell r="DO213">
            <v>74.025812996236994</v>
          </cell>
          <cell r="DP213">
            <v>123.46958697073347</v>
          </cell>
          <cell r="DQ213">
            <v>115.69780780140712</v>
          </cell>
          <cell r="DR213">
            <v>99.939231167507856</v>
          </cell>
          <cell r="DS213">
            <v>108.61627001253497</v>
          </cell>
          <cell r="DT213">
            <v>84.379949815425093</v>
          </cell>
          <cell r="DU213">
            <v>144.19371786023274</v>
          </cell>
          <cell r="DV213">
            <v>107.83174862965448</v>
          </cell>
          <cell r="DW213">
            <v>123.09500281549852</v>
          </cell>
          <cell r="DX213">
            <v>65.787058765365387</v>
          </cell>
          <cell r="DY213">
            <v>131.1825516613176</v>
          </cell>
          <cell r="DZ213">
            <v>96.714812844213313</v>
          </cell>
          <cell r="EA213">
            <v>97.714463750577011</v>
          </cell>
          <cell r="EB213">
            <v>92.655598212495065</v>
          </cell>
          <cell r="EC213">
            <v>125.73719680909815</v>
          </cell>
          <cell r="ED213">
            <v>117.53962059551957</v>
          </cell>
          <cell r="EE213">
            <v>111.47567404951025</v>
          </cell>
          <cell r="EF213">
            <v>121.55910812670231</v>
          </cell>
          <cell r="EG213">
            <v>103.60092881604257</v>
          </cell>
          <cell r="EH213">
            <v>97.180956725297818</v>
          </cell>
          <cell r="EI213">
            <v>123.98255811186871</v>
          </cell>
          <cell r="EJ213">
            <v>93.409038664488179</v>
          </cell>
          <cell r="EK213">
            <v>85.905459919091456</v>
          </cell>
          <cell r="EL213">
            <v>115.17769317299042</v>
          </cell>
          <cell r="EM213">
            <v>87.319254585287524</v>
          </cell>
          <cell r="EN213">
            <v>108.10943813872476</v>
          </cell>
          <cell r="EO213">
            <v>104.37252885647261</v>
          </cell>
          <cell r="EP213">
            <v>173.08135160085305</v>
          </cell>
          <cell r="EQ213">
            <v>89.736828891471433</v>
          </cell>
          <cell r="ER213">
            <v>81.90390759989296</v>
          </cell>
          <cell r="ES213">
            <v>115.60549170640991</v>
          </cell>
          <cell r="ET213">
            <v>97.47080257648112</v>
          </cell>
          <cell r="EU213">
            <v>93.843286778280103</v>
          </cell>
          <cell r="EV213">
            <v>69.940167586342056</v>
          </cell>
          <cell r="EW213">
            <v>110.46767917388829</v>
          </cell>
          <cell r="EX213">
            <v>143.30733296754909</v>
          </cell>
          <cell r="EY213">
            <v>90.145887210133651</v>
          </cell>
          <cell r="EZ213">
            <v>153.92930073724787</v>
          </cell>
          <cell r="FA213">
            <v>164.47260388174152</v>
          </cell>
          <cell r="FB213">
            <v>94.74073097806928</v>
          </cell>
          <cell r="FC213">
            <v>79.330937161184764</v>
          </cell>
          <cell r="FD213">
            <v>97.329405614012884</v>
          </cell>
          <cell r="FE213">
            <v>146.38262249287624</v>
          </cell>
          <cell r="FF213">
            <v>90.844663428957816</v>
          </cell>
          <cell r="FG213">
            <v>97.268866646996599</v>
          </cell>
          <cell r="FH213">
            <v>151.47932603856901</v>
          </cell>
          <cell r="FI213">
            <v>81.984687456550219</v>
          </cell>
          <cell r="FJ213">
            <v>91.77991557708134</v>
          </cell>
          <cell r="FK213">
            <v>120.32120254455157</v>
          </cell>
          <cell r="FL213">
            <v>75.806405980044559</v>
          </cell>
          <cell r="FM213">
            <v>71.876549209182343</v>
          </cell>
          <cell r="FN213">
            <v>108.65389970905734</v>
          </cell>
          <cell r="FO213">
            <v>120.64643316638147</v>
          </cell>
          <cell r="FP213">
            <v>72.368031453066365</v>
          </cell>
          <cell r="FQ213">
            <v>100.96790729172957</v>
          </cell>
          <cell r="FR213">
            <v>91.70315182674571</v>
          </cell>
          <cell r="FS213">
            <v>91.580319290622882</v>
          </cell>
          <cell r="FT213">
            <v>127.33270864465361</v>
          </cell>
          <cell r="FU213">
            <v>107.49650183706557</v>
          </cell>
          <cell r="FV213">
            <v>93.876580260822365</v>
          </cell>
          <cell r="FW213">
            <v>94.8677855559542</v>
          </cell>
          <cell r="FX213">
            <v>102.25167881703986</v>
          </cell>
          <cell r="FY213">
            <v>118.9883780335585</v>
          </cell>
          <cell r="FZ213">
            <v>152.944535923194</v>
          </cell>
          <cell r="GA213">
            <v>90.645184905474849</v>
          </cell>
          <cell r="GB213">
            <v>94.031959478044968</v>
          </cell>
          <cell r="GC213">
            <v>118.9172615240502</v>
          </cell>
          <cell r="GD213">
            <v>113.28150993057814</v>
          </cell>
          <cell r="GE213">
            <v>106.95818391286124</v>
          </cell>
          <cell r="GF213">
            <v>75.282008424273414</v>
          </cell>
          <cell r="GG213">
            <v>109.64745265873715</v>
          </cell>
          <cell r="GH213">
            <v>108.10868706026707</v>
          </cell>
          <cell r="GI213">
            <v>91.657763033029653</v>
          </cell>
          <cell r="GJ213">
            <v>103.69157787607297</v>
          </cell>
          <cell r="GK213">
            <v>77.058732123690774</v>
          </cell>
          <cell r="GL213">
            <v>110.21753060240037</v>
          </cell>
          <cell r="GM213">
            <v>104.35066926750625</v>
          </cell>
          <cell r="GN213">
            <v>130.61270495598004</v>
          </cell>
          <cell r="GO213">
            <v>79.764485778547339</v>
          </cell>
          <cell r="GP213">
            <v>94.039792673566751</v>
          </cell>
          <cell r="GQ213">
            <v>76.390271448950983</v>
          </cell>
          <cell r="GR213">
            <v>99.252107714725767</v>
          </cell>
          <cell r="GS213">
            <v>130.06285197651968</v>
          </cell>
          <cell r="GT213">
            <v>87.976573261373574</v>
          </cell>
          <cell r="GU213">
            <v>119.28825131266332</v>
          </cell>
          <cell r="GV213">
            <v>93.517910741223133</v>
          </cell>
          <cell r="GW213">
            <v>64.209223549263882</v>
          </cell>
          <cell r="GX213">
            <v>98.838597477420109</v>
          </cell>
          <cell r="GY213">
            <v>87.141850936111297</v>
          </cell>
          <cell r="GZ213">
            <v>135.62646563772404</v>
          </cell>
          <cell r="HA213">
            <v>147.97617755161457</v>
          </cell>
          <cell r="HB213">
            <v>104.52628797686931</v>
          </cell>
          <cell r="HC213">
            <v>105.36849092540683</v>
          </cell>
          <cell r="HD213">
            <v>160.76160832525656</v>
          </cell>
          <cell r="HE213">
            <v>125.01525474834092</v>
          </cell>
          <cell r="HF213">
            <v>95.269236482428781</v>
          </cell>
          <cell r="HG213">
            <v>108.15025565138623</v>
          </cell>
          <cell r="HH213">
            <v>86.865992550001664</v>
          </cell>
          <cell r="HI213">
            <v>115.57427382809109</v>
          </cell>
          <cell r="HJ213">
            <v>96.260747009333258</v>
          </cell>
          <cell r="HK213">
            <v>113.50168332368872</v>
          </cell>
          <cell r="HL213">
            <v>178.26447053507925</v>
          </cell>
          <cell r="HM213">
            <v>133.8756762630164</v>
          </cell>
          <cell r="HN213">
            <v>76.362095834769576</v>
          </cell>
          <cell r="HO213">
            <v>85.247048075881239</v>
          </cell>
          <cell r="HP213">
            <v>136.36904078144838</v>
          </cell>
          <cell r="HQ213">
            <v>79.092499938001836</v>
          </cell>
          <cell r="HR213">
            <v>86.952489993000142</v>
          </cell>
          <cell r="HS213">
            <v>126.92698614542932</v>
          </cell>
          <cell r="HT213">
            <v>155.42897781496416</v>
          </cell>
          <cell r="HU213">
            <v>94.096099592143034</v>
          </cell>
          <cell r="HV213">
            <v>116.72941325703428</v>
          </cell>
          <cell r="HW213">
            <v>51.936790356466076</v>
          </cell>
          <cell r="HX213">
            <v>65.166951625554745</v>
          </cell>
          <cell r="HY213">
            <v>93.51602749045955</v>
          </cell>
          <cell r="HZ213">
            <v>117.76789779019869</v>
          </cell>
          <cell r="IA213">
            <v>70.33553985542153</v>
          </cell>
          <cell r="IB213">
            <v>105.77147507390937</v>
          </cell>
          <cell r="IC213">
            <v>96.594225870988438</v>
          </cell>
          <cell r="ID213">
            <v>108.31783056917639</v>
          </cell>
          <cell r="IE213">
            <v>100.94719276033605</v>
          </cell>
          <cell r="IF213">
            <v>85.073034818890264</v>
          </cell>
          <cell r="IG213">
            <v>78.297139893209035</v>
          </cell>
          <cell r="IH213">
            <v>83.845591836895764</v>
          </cell>
          <cell r="II213">
            <v>84.476762440815449</v>
          </cell>
          <cell r="IJ213">
            <v>97.734822179724247</v>
          </cell>
          <cell r="IK213">
            <v>59.111066862421602</v>
          </cell>
          <cell r="IL213">
            <v>122.28037204762153</v>
          </cell>
          <cell r="IM213">
            <v>107.58342390758146</v>
          </cell>
          <cell r="IN213">
            <v>124.00152635266899</v>
          </cell>
          <cell r="IO213">
            <v>118.15434918031403</v>
          </cell>
          <cell r="IP213">
            <v>133.14134615891643</v>
          </cell>
          <cell r="IQ213">
            <v>109.74272688258985</v>
          </cell>
          <cell r="IR213">
            <v>90.22492400315933</v>
          </cell>
          <cell r="IS213">
            <v>119.02455656509518</v>
          </cell>
          <cell r="IT213">
            <v>120.02752799222928</v>
          </cell>
          <cell r="IU213">
            <v>104.85518418297693</v>
          </cell>
          <cell r="IV213">
            <v>88.358833207405397</v>
          </cell>
          <cell r="IW213">
            <v>74.791394964957689</v>
          </cell>
          <cell r="IX213">
            <v>107.06294993585492</v>
          </cell>
          <cell r="IY213">
            <v>119.84243326927825</v>
          </cell>
        </row>
        <row r="214">
          <cell r="J214">
            <v>90.399227009026774</v>
          </cell>
          <cell r="K214">
            <v>99.860042831174312</v>
          </cell>
          <cell r="L214">
            <v>97.176521446617059</v>
          </cell>
          <cell r="M214">
            <v>114.77014875594186</v>
          </cell>
          <cell r="N214">
            <v>88.42004884968236</v>
          </cell>
          <cell r="O214">
            <v>130.14321044241919</v>
          </cell>
          <cell r="P214">
            <v>110.77296912513701</v>
          </cell>
          <cell r="Q214">
            <v>93.695413842773164</v>
          </cell>
          <cell r="R214">
            <v>86.145301576241323</v>
          </cell>
          <cell r="S214">
            <v>83.394934899316013</v>
          </cell>
          <cell r="T214">
            <v>83.467200667485429</v>
          </cell>
          <cell r="U214">
            <v>76.207700081020079</v>
          </cell>
          <cell r="V214">
            <v>90.376520679748339</v>
          </cell>
          <cell r="W214">
            <v>67.324629930427193</v>
          </cell>
          <cell r="X214">
            <v>128.19946396763351</v>
          </cell>
          <cell r="Y214">
            <v>109.66581184381701</v>
          </cell>
          <cell r="Z214">
            <v>83.120919562093391</v>
          </cell>
          <cell r="AA214">
            <v>124.24988237637037</v>
          </cell>
          <cell r="AB214">
            <v>142.7687149499526</v>
          </cell>
          <cell r="AC214">
            <v>117.08285608825611</v>
          </cell>
          <cell r="AD214">
            <v>90.70403428885497</v>
          </cell>
          <cell r="AE214">
            <v>104.3145210425583</v>
          </cell>
          <cell r="AF214">
            <v>93.260323461031746</v>
          </cell>
          <cell r="AG214">
            <v>110.74341240904243</v>
          </cell>
          <cell r="AH214">
            <v>70.717431603034711</v>
          </cell>
          <cell r="AI214">
            <v>101.95117348048664</v>
          </cell>
          <cell r="AJ214">
            <v>101.24376726100806</v>
          </cell>
          <cell r="AK214">
            <v>105.46208150740435</v>
          </cell>
          <cell r="AL214">
            <v>119.14036024038434</v>
          </cell>
          <cell r="AM214">
            <v>78.229204478942179</v>
          </cell>
          <cell r="AN214">
            <v>130.79717584178493</v>
          </cell>
          <cell r="AO214">
            <v>91.28548949976495</v>
          </cell>
          <cell r="AP214">
            <v>72.995971507579483</v>
          </cell>
          <cell r="AQ214">
            <v>105.07297363510618</v>
          </cell>
          <cell r="AR214">
            <v>61.339705129366521</v>
          </cell>
          <cell r="AS214">
            <v>124.98246805520945</v>
          </cell>
          <cell r="AT214">
            <v>83.642080951439155</v>
          </cell>
          <cell r="AU214">
            <v>138.78270229006358</v>
          </cell>
          <cell r="AV214">
            <v>80.083786170117989</v>
          </cell>
          <cell r="AW214">
            <v>106.35184504151879</v>
          </cell>
          <cell r="AX214">
            <v>136.08600654820657</v>
          </cell>
          <cell r="AY214">
            <v>98.285652132471952</v>
          </cell>
          <cell r="AZ214">
            <v>131.28762460950912</v>
          </cell>
          <cell r="BA214">
            <v>134.08955960675127</v>
          </cell>
          <cell r="BB214">
            <v>116.45467953430399</v>
          </cell>
          <cell r="BC214">
            <v>128.7772669717184</v>
          </cell>
          <cell r="BD214">
            <v>104.54116104778029</v>
          </cell>
          <cell r="BE214">
            <v>124.18956377260481</v>
          </cell>
          <cell r="BF214">
            <v>105.77233638139927</v>
          </cell>
          <cell r="BG214">
            <v>91.53856653450309</v>
          </cell>
          <cell r="BH214">
            <v>94.265911273081059</v>
          </cell>
          <cell r="BI214">
            <v>70.075548463129465</v>
          </cell>
          <cell r="BJ214">
            <v>112.56541139556882</v>
          </cell>
          <cell r="BK214">
            <v>85.523575684483092</v>
          </cell>
          <cell r="BL214">
            <v>85.011543677565925</v>
          </cell>
          <cell r="BM214">
            <v>123.87308118376495</v>
          </cell>
          <cell r="BN214">
            <v>125.053089145334</v>
          </cell>
          <cell r="BO214">
            <v>84.314720895137512</v>
          </cell>
          <cell r="BP214">
            <v>131.8855683882451</v>
          </cell>
          <cell r="BQ214">
            <v>84.816775190265858</v>
          </cell>
          <cell r="BR214">
            <v>93.106363311206209</v>
          </cell>
          <cell r="BS214">
            <v>75.351760293856174</v>
          </cell>
          <cell r="BT214">
            <v>100.93074460699762</v>
          </cell>
          <cell r="BU214">
            <v>85.845830962075425</v>
          </cell>
          <cell r="BV214">
            <v>128.50774304476798</v>
          </cell>
          <cell r="BW214">
            <v>103.56365841664071</v>
          </cell>
          <cell r="BX214">
            <v>115.29471519572063</v>
          </cell>
          <cell r="BY214">
            <v>89.228887474611312</v>
          </cell>
          <cell r="BZ214">
            <v>125.98720722400074</v>
          </cell>
          <cell r="CA214">
            <v>92.186297778234277</v>
          </cell>
          <cell r="CB214">
            <v>93.007009675506893</v>
          </cell>
          <cell r="CC214">
            <v>108.12300283285661</v>
          </cell>
          <cell r="CD214">
            <v>89.348871349559815</v>
          </cell>
          <cell r="CE214">
            <v>107.88934767784234</v>
          </cell>
          <cell r="CF214">
            <v>101.89745631087077</v>
          </cell>
          <cell r="CG214">
            <v>160.38322704248878</v>
          </cell>
          <cell r="CH214">
            <v>101.70135249747406</v>
          </cell>
          <cell r="CI214">
            <v>101.74920854475155</v>
          </cell>
          <cell r="CJ214">
            <v>134.08247662028029</v>
          </cell>
          <cell r="CK214">
            <v>59.535358291465194</v>
          </cell>
          <cell r="CL214">
            <v>155.31198710108387</v>
          </cell>
          <cell r="CM214">
            <v>127.97228154129262</v>
          </cell>
          <cell r="CN214">
            <v>77.810513551841225</v>
          </cell>
          <cell r="CO214">
            <v>131.38489703305044</v>
          </cell>
          <cell r="CP214">
            <v>92.979785143002346</v>
          </cell>
          <cell r="CQ214">
            <v>121.22306355907037</v>
          </cell>
          <cell r="CR214">
            <v>128.6106593192342</v>
          </cell>
          <cell r="CS214">
            <v>150.15122172232185</v>
          </cell>
          <cell r="CT214">
            <v>122.82208300994328</v>
          </cell>
          <cell r="CU214">
            <v>108.23512431037331</v>
          </cell>
          <cell r="CV214">
            <v>107.66072459660427</v>
          </cell>
          <cell r="CW214">
            <v>126.63322699247057</v>
          </cell>
          <cell r="CX214">
            <v>78.932080528106653</v>
          </cell>
          <cell r="CY214">
            <v>53.040241932058436</v>
          </cell>
          <cell r="CZ214">
            <v>121.07906761744189</v>
          </cell>
          <cell r="DA214">
            <v>138.77672661591782</v>
          </cell>
          <cell r="DB214">
            <v>105.34982115222276</v>
          </cell>
          <cell r="DC214">
            <v>110.28926678402389</v>
          </cell>
          <cell r="DD214">
            <v>117.72205891807936</v>
          </cell>
          <cell r="DE214">
            <v>128.01336197684006</v>
          </cell>
          <cell r="DF214">
            <v>118.42940003629478</v>
          </cell>
          <cell r="DG214">
            <v>153.28652491999745</v>
          </cell>
          <cell r="DH214">
            <v>120.31532326419845</v>
          </cell>
          <cell r="DI214">
            <v>146.39775537868056</v>
          </cell>
          <cell r="DJ214">
            <v>91.545639956303873</v>
          </cell>
          <cell r="DK214">
            <v>92.329928893725921</v>
          </cell>
          <cell r="DL214">
            <v>126.38565238883774</v>
          </cell>
          <cell r="DM214">
            <v>138.42788527877346</v>
          </cell>
          <cell r="DN214">
            <v>115.70914341555925</v>
          </cell>
          <cell r="DO214">
            <v>73.774117206179923</v>
          </cell>
          <cell r="DP214">
            <v>123.53275868918284</v>
          </cell>
          <cell r="DQ214">
            <v>116.40046896489687</v>
          </cell>
          <cell r="DR214">
            <v>100.80751705841659</v>
          </cell>
          <cell r="DS214">
            <v>106.75018092078737</v>
          </cell>
          <cell r="DT214">
            <v>84.62608561583815</v>
          </cell>
          <cell r="DU214">
            <v>148.45337966373322</v>
          </cell>
          <cell r="DV214">
            <v>107.73901076042198</v>
          </cell>
          <cell r="DW214">
            <v>120.51423695116942</v>
          </cell>
          <cell r="DX214">
            <v>63.607846821627405</v>
          </cell>
          <cell r="DY214">
            <v>128.09277494914741</v>
          </cell>
          <cell r="DZ214">
            <v>99.362485775842714</v>
          </cell>
          <cell r="EA214">
            <v>97.428354708918604</v>
          </cell>
          <cell r="EB214">
            <v>94.272039860311793</v>
          </cell>
          <cell r="EC214">
            <v>127.23303502359875</v>
          </cell>
          <cell r="ED214">
            <v>116.37279351284477</v>
          </cell>
          <cell r="EE214">
            <v>110.206938869203</v>
          </cell>
          <cell r="EF214">
            <v>123.06660021189268</v>
          </cell>
          <cell r="EG214">
            <v>103.09564226111519</v>
          </cell>
          <cell r="EH214">
            <v>94.54879662130557</v>
          </cell>
          <cell r="EI214">
            <v>123.56178747534148</v>
          </cell>
          <cell r="EJ214">
            <v>94.941377762377243</v>
          </cell>
          <cell r="EK214">
            <v>85.719128712531202</v>
          </cell>
          <cell r="EL214">
            <v>117.26507511010445</v>
          </cell>
          <cell r="EM214">
            <v>88.431583117358514</v>
          </cell>
          <cell r="EN214">
            <v>106.6457136762769</v>
          </cell>
          <cell r="EO214">
            <v>106.36417253855446</v>
          </cell>
          <cell r="EP214">
            <v>172.62870844154708</v>
          </cell>
          <cell r="EQ214">
            <v>88.228276346392477</v>
          </cell>
          <cell r="ER214">
            <v>80.062676068478524</v>
          </cell>
          <cell r="ES214">
            <v>113.6097609971398</v>
          </cell>
          <cell r="ET214">
            <v>94.889235900638241</v>
          </cell>
          <cell r="EU214">
            <v>93.771360661936342</v>
          </cell>
          <cell r="EV214">
            <v>69.959208869621492</v>
          </cell>
          <cell r="EW214">
            <v>109.18152237357059</v>
          </cell>
          <cell r="EX214">
            <v>140.16200430322905</v>
          </cell>
          <cell r="EY214">
            <v>89.263160162737321</v>
          </cell>
          <cell r="EZ214">
            <v>151.10737480534473</v>
          </cell>
          <cell r="FA214">
            <v>166.03453399140247</v>
          </cell>
          <cell r="FB214">
            <v>95.632067075720343</v>
          </cell>
          <cell r="FC214">
            <v>81.173618219790853</v>
          </cell>
          <cell r="FD214">
            <v>95.666777616085938</v>
          </cell>
          <cell r="FE214">
            <v>152.95457212261999</v>
          </cell>
          <cell r="FF214">
            <v>89.734769343761656</v>
          </cell>
          <cell r="FG214">
            <v>95.760350720498337</v>
          </cell>
          <cell r="FH214">
            <v>150.48946012471913</v>
          </cell>
          <cell r="FI214">
            <v>81.905206830402307</v>
          </cell>
          <cell r="FJ214">
            <v>93.363949475772429</v>
          </cell>
          <cell r="FK214">
            <v>120.3856451898255</v>
          </cell>
          <cell r="FL214">
            <v>76.690300174772815</v>
          </cell>
          <cell r="FM214">
            <v>71.375835889055466</v>
          </cell>
          <cell r="FN214">
            <v>105.55092427687366</v>
          </cell>
          <cell r="FO214">
            <v>119.68081536928818</v>
          </cell>
          <cell r="FP214">
            <v>70.555466194561191</v>
          </cell>
          <cell r="FQ214">
            <v>98.399523969740144</v>
          </cell>
          <cell r="FR214">
            <v>91.072320051275113</v>
          </cell>
          <cell r="FS214">
            <v>92.387349203760792</v>
          </cell>
          <cell r="FT214">
            <v>130.18610678139447</v>
          </cell>
          <cell r="FU214">
            <v>107.89051561521002</v>
          </cell>
          <cell r="FV214">
            <v>95.91137468633535</v>
          </cell>
          <cell r="FW214">
            <v>96.343796651282275</v>
          </cell>
          <cell r="FX214">
            <v>104.47034430526024</v>
          </cell>
          <cell r="FY214">
            <v>117.60966663183024</v>
          </cell>
          <cell r="FZ214">
            <v>151.93640726009613</v>
          </cell>
          <cell r="GA214">
            <v>92.487163446600576</v>
          </cell>
          <cell r="GB214">
            <v>94.19684739637006</v>
          </cell>
          <cell r="GC214">
            <v>118.83569736345954</v>
          </cell>
          <cell r="GD214">
            <v>112.62470193156899</v>
          </cell>
          <cell r="GE214">
            <v>105.67937855176106</v>
          </cell>
          <cell r="GF214">
            <v>74.379644442803823</v>
          </cell>
          <cell r="GG214">
            <v>112.28817274076266</v>
          </cell>
          <cell r="GH214">
            <v>104.64099886256062</v>
          </cell>
          <cell r="GI214">
            <v>93.08745351707681</v>
          </cell>
          <cell r="GJ214">
            <v>102.6967031783301</v>
          </cell>
          <cell r="GK214">
            <v>75.851683741571691</v>
          </cell>
          <cell r="GL214">
            <v>108.56784377905325</v>
          </cell>
          <cell r="GM214">
            <v>105.25854235929525</v>
          </cell>
          <cell r="GN214">
            <v>134.49683806198792</v>
          </cell>
          <cell r="GO214">
            <v>79.14602169574232</v>
          </cell>
          <cell r="GP214">
            <v>94.764442045322355</v>
          </cell>
          <cell r="GQ214">
            <v>76.240910799759007</v>
          </cell>
          <cell r="GR214">
            <v>98.428116931109258</v>
          </cell>
          <cell r="GS214">
            <v>128.38299620560741</v>
          </cell>
          <cell r="GT214">
            <v>88.935132747768137</v>
          </cell>
          <cell r="GU214">
            <v>121.56982663432936</v>
          </cell>
          <cell r="GV214">
            <v>93.072304765299947</v>
          </cell>
          <cell r="GW214">
            <v>64.010058347698319</v>
          </cell>
          <cell r="GX214">
            <v>101.44343927485474</v>
          </cell>
          <cell r="GY214">
            <v>85.579607269612751</v>
          </cell>
          <cell r="GZ214">
            <v>135.75996521044303</v>
          </cell>
          <cell r="HA214">
            <v>150.36882504919697</v>
          </cell>
          <cell r="HB214">
            <v>103.45861473786061</v>
          </cell>
          <cell r="HC214">
            <v>104.68130484526009</v>
          </cell>
          <cell r="HD214">
            <v>162.4100497277407</v>
          </cell>
          <cell r="HE214">
            <v>122.17445798890702</v>
          </cell>
          <cell r="HF214">
            <v>94.916208350701964</v>
          </cell>
          <cell r="HG214">
            <v>109.31126527691765</v>
          </cell>
          <cell r="HH214">
            <v>86.303782671414069</v>
          </cell>
          <cell r="HI214">
            <v>115.40226414609876</v>
          </cell>
          <cell r="HJ214">
            <v>95.514163928406717</v>
          </cell>
          <cell r="HK214">
            <v>115.91704316937444</v>
          </cell>
          <cell r="HL214">
            <v>179.23968915012486</v>
          </cell>
          <cell r="HM214">
            <v>137.550465213785</v>
          </cell>
          <cell r="HN214">
            <v>75.544053257802986</v>
          </cell>
          <cell r="HO214">
            <v>86.661354188054844</v>
          </cell>
          <cell r="HP214">
            <v>133.44127049147477</v>
          </cell>
          <cell r="HQ214">
            <v>79.744683171719856</v>
          </cell>
          <cell r="HR214">
            <v>84.732276113083927</v>
          </cell>
          <cell r="HS214">
            <v>127.72810674736485</v>
          </cell>
          <cell r="HT214">
            <v>150.74400891656836</v>
          </cell>
          <cell r="HU214">
            <v>94.810032174408349</v>
          </cell>
          <cell r="HV214">
            <v>115.21865141512525</v>
          </cell>
          <cell r="HW214">
            <v>51.29713133049156</v>
          </cell>
          <cell r="HX214">
            <v>63.828199979841571</v>
          </cell>
          <cell r="HY214">
            <v>92.000087828111802</v>
          </cell>
          <cell r="HZ214">
            <v>119.86026860739679</v>
          </cell>
          <cell r="IA214">
            <v>72.221063221363124</v>
          </cell>
          <cell r="IB214">
            <v>105.8689492659264</v>
          </cell>
          <cell r="IC214">
            <v>96.823122853089998</v>
          </cell>
          <cell r="ID214">
            <v>108.05950859142132</v>
          </cell>
          <cell r="IE214">
            <v>102.49372084371419</v>
          </cell>
          <cell r="IF214">
            <v>84.199965587793756</v>
          </cell>
          <cell r="IG214">
            <v>79.596873783601495</v>
          </cell>
          <cell r="IH214">
            <v>83.724297542398759</v>
          </cell>
          <cell r="II214">
            <v>87.237006121259952</v>
          </cell>
          <cell r="IJ214">
            <v>96.907159742293786</v>
          </cell>
          <cell r="IK214">
            <v>59.843995609397012</v>
          </cell>
          <cell r="IL214">
            <v>123.96871505121804</v>
          </cell>
          <cell r="IM214">
            <v>106.62288454946615</v>
          </cell>
          <cell r="IN214">
            <v>125.06294744787036</v>
          </cell>
          <cell r="IO214">
            <v>120.4538567791477</v>
          </cell>
          <cell r="IP214">
            <v>128.81194735389053</v>
          </cell>
          <cell r="IQ214">
            <v>107.85586470724758</v>
          </cell>
          <cell r="IR214">
            <v>93.088812064246724</v>
          </cell>
          <cell r="IS214">
            <v>119.96789785830731</v>
          </cell>
          <cell r="IT214">
            <v>122.08011149416748</v>
          </cell>
          <cell r="IU214">
            <v>105.72264853202206</v>
          </cell>
          <cell r="IV214">
            <v>87.028572905371149</v>
          </cell>
          <cell r="IW214">
            <v>72.692257808726396</v>
          </cell>
          <cell r="IX214">
            <v>107.17568208269851</v>
          </cell>
          <cell r="IY214">
            <v>120.73539687034943</v>
          </cell>
        </row>
        <row r="215">
          <cell r="J215">
            <v>91.438107426962006</v>
          </cell>
          <cell r="K215">
            <v>98.257101511888621</v>
          </cell>
          <cell r="L215">
            <v>96.577895370939032</v>
          </cell>
          <cell r="M215">
            <v>115.4849410634215</v>
          </cell>
          <cell r="N215">
            <v>86.882305254043558</v>
          </cell>
          <cell r="O215">
            <v>131.7874207467965</v>
          </cell>
          <cell r="P215">
            <v>109.54187671509767</v>
          </cell>
          <cell r="Q215">
            <v>91.678071622412403</v>
          </cell>
          <cell r="R215">
            <v>88.805361896315333</v>
          </cell>
          <cell r="S215">
            <v>82.574672156273095</v>
          </cell>
          <cell r="T215">
            <v>83.959407180679804</v>
          </cell>
          <cell r="U215">
            <v>75.806565625526488</v>
          </cell>
          <cell r="V215">
            <v>91.555661184834889</v>
          </cell>
          <cell r="W215">
            <v>68.379805279058502</v>
          </cell>
          <cell r="X215">
            <v>126.29028068482383</v>
          </cell>
          <cell r="Y215">
            <v>109.01984733268321</v>
          </cell>
          <cell r="Z215">
            <v>84.015394022539738</v>
          </cell>
          <cell r="AA215">
            <v>124.43500121885512</v>
          </cell>
          <cell r="AB215">
            <v>140.35135897226525</v>
          </cell>
          <cell r="AC215">
            <v>116.12987577812009</v>
          </cell>
          <cell r="AD215">
            <v>91.016251470476632</v>
          </cell>
          <cell r="AE215">
            <v>104.60145633707653</v>
          </cell>
          <cell r="AF215">
            <v>90.391092293538307</v>
          </cell>
          <cell r="AG215">
            <v>109.77585686720553</v>
          </cell>
          <cell r="AH215">
            <v>70.972128706294797</v>
          </cell>
          <cell r="AI215">
            <v>100.91200984845092</v>
          </cell>
          <cell r="AJ215">
            <v>102.87882653312788</v>
          </cell>
          <cell r="AK215">
            <v>104.3294874488279</v>
          </cell>
          <cell r="AL215">
            <v>119.85740190777237</v>
          </cell>
          <cell r="AM215">
            <v>80.103527424536779</v>
          </cell>
          <cell r="AN215">
            <v>133.84208720530111</v>
          </cell>
          <cell r="AO215">
            <v>90.846502027724384</v>
          </cell>
          <cell r="AP215">
            <v>74.668836853489097</v>
          </cell>
          <cell r="AQ215">
            <v>106.36415439662186</v>
          </cell>
          <cell r="AR215">
            <v>61.411386364387781</v>
          </cell>
          <cell r="AS215">
            <v>126.02865029031879</v>
          </cell>
          <cell r="AT215">
            <v>82.076645952471637</v>
          </cell>
          <cell r="AU215">
            <v>137.83409553159504</v>
          </cell>
          <cell r="AV215">
            <v>79.952899816723573</v>
          </cell>
          <cell r="AW215">
            <v>105.97621556400216</v>
          </cell>
          <cell r="AX215">
            <v>134.68439328483569</v>
          </cell>
          <cell r="AY215">
            <v>97.742689432859351</v>
          </cell>
          <cell r="AZ215">
            <v>133.82988859346435</v>
          </cell>
          <cell r="BA215">
            <v>135.82460386163407</v>
          </cell>
          <cell r="BB215">
            <v>113.54047979673453</v>
          </cell>
          <cell r="BC215">
            <v>127.79869799583032</v>
          </cell>
          <cell r="BD215">
            <v>99.206543786642158</v>
          </cell>
          <cell r="BE215">
            <v>126.38903784263987</v>
          </cell>
          <cell r="BF215">
            <v>105.68894275514609</v>
          </cell>
          <cell r="BG215">
            <v>91.352149627744723</v>
          </cell>
          <cell r="BH215">
            <v>95.652725358826686</v>
          </cell>
          <cell r="BI215">
            <v>71.045968136453951</v>
          </cell>
          <cell r="BJ215">
            <v>110.24570324493872</v>
          </cell>
          <cell r="BK215">
            <v>84.92342377698705</v>
          </cell>
          <cell r="BL215">
            <v>85.028868988803055</v>
          </cell>
          <cell r="BM215">
            <v>122.62983784764951</v>
          </cell>
          <cell r="BN215">
            <v>127.87260598030338</v>
          </cell>
          <cell r="BO215">
            <v>85.48886225721931</v>
          </cell>
          <cell r="BP215">
            <v>131.33224233106714</v>
          </cell>
          <cell r="BQ215">
            <v>83.756857973658526</v>
          </cell>
          <cell r="BR215">
            <v>92.000309622752695</v>
          </cell>
          <cell r="BS215">
            <v>77.152451902645382</v>
          </cell>
          <cell r="BT215">
            <v>100.14267768514152</v>
          </cell>
          <cell r="BU215">
            <v>85.464504146843865</v>
          </cell>
          <cell r="BV215">
            <v>128.13031560632805</v>
          </cell>
          <cell r="BW215">
            <v>104.59970862655737</v>
          </cell>
          <cell r="BX215">
            <v>117.12110586381493</v>
          </cell>
          <cell r="BY215">
            <v>88.195768489064619</v>
          </cell>
          <cell r="BZ215">
            <v>126.01850755465654</v>
          </cell>
          <cell r="CA215">
            <v>93.976941829644872</v>
          </cell>
          <cell r="CB215">
            <v>93.733497438976585</v>
          </cell>
          <cell r="CC215">
            <v>107.85134953640363</v>
          </cell>
          <cell r="CD215">
            <v>89.161004833912841</v>
          </cell>
          <cell r="CE215">
            <v>108.5489375313051</v>
          </cell>
          <cell r="CF215">
            <v>99.747366933301478</v>
          </cell>
          <cell r="CG215">
            <v>157.60375538490371</v>
          </cell>
          <cell r="CH215">
            <v>104.39458856707485</v>
          </cell>
          <cell r="CI215">
            <v>102.28265030338069</v>
          </cell>
          <cell r="CJ215">
            <v>134.77332133426054</v>
          </cell>
          <cell r="CK215">
            <v>58.753131199022725</v>
          </cell>
          <cell r="CL215">
            <v>154.43908053923235</v>
          </cell>
          <cell r="CM215">
            <v>124.60572622791403</v>
          </cell>
          <cell r="CN215">
            <v>75.268190535233728</v>
          </cell>
          <cell r="CO215">
            <v>131.2834276176379</v>
          </cell>
          <cell r="CP215">
            <v>93.209262639886262</v>
          </cell>
          <cell r="CQ215">
            <v>122.70787950354493</v>
          </cell>
          <cell r="CR215">
            <v>131.83632364676558</v>
          </cell>
          <cell r="CS215">
            <v>150.47922825922097</v>
          </cell>
          <cell r="CT215">
            <v>122.9690811386638</v>
          </cell>
          <cell r="CU215">
            <v>108.49925132803851</v>
          </cell>
          <cell r="CV215">
            <v>106.97049069943613</v>
          </cell>
          <cell r="CW215">
            <v>126.39347005016361</v>
          </cell>
          <cell r="CX215">
            <v>78.088833077934879</v>
          </cell>
          <cell r="CY215">
            <v>53.139949913969659</v>
          </cell>
          <cell r="CZ215">
            <v>122.64437935939853</v>
          </cell>
          <cell r="DA215">
            <v>143.95899344005059</v>
          </cell>
          <cell r="DB215">
            <v>105.39057703919488</v>
          </cell>
          <cell r="DC215">
            <v>111.00115201951655</v>
          </cell>
          <cell r="DD215">
            <v>120.01338576066661</v>
          </cell>
          <cell r="DE215">
            <v>127.34932917758374</v>
          </cell>
          <cell r="DF215">
            <v>116.89689854829459</v>
          </cell>
          <cell r="DG215">
            <v>151.61107103331409</v>
          </cell>
          <cell r="DH215">
            <v>123.43669070200833</v>
          </cell>
          <cell r="DI215">
            <v>141.45944609565382</v>
          </cell>
          <cell r="DJ215">
            <v>90.997991451039724</v>
          </cell>
          <cell r="DK215">
            <v>92.304191932005949</v>
          </cell>
          <cell r="DL215">
            <v>126.13915650347172</v>
          </cell>
          <cell r="DM215">
            <v>136.99140614284011</v>
          </cell>
          <cell r="DN215">
            <v>113.76451355217648</v>
          </cell>
          <cell r="DO215">
            <v>73.889108464013475</v>
          </cell>
          <cell r="DP215">
            <v>121.62945143130649</v>
          </cell>
          <cell r="DQ215">
            <v>117.18522767396283</v>
          </cell>
          <cell r="DR215">
            <v>99.375833332529353</v>
          </cell>
          <cell r="DS215">
            <v>109.37838064557533</v>
          </cell>
          <cell r="DT215">
            <v>85.421001111023017</v>
          </cell>
          <cell r="DU215">
            <v>149.60197036923856</v>
          </cell>
          <cell r="DV215">
            <v>109.79491755097179</v>
          </cell>
          <cell r="DW215">
            <v>119.93170813283547</v>
          </cell>
          <cell r="DX215">
            <v>63.838664087927427</v>
          </cell>
          <cell r="DY215">
            <v>127.65080170675083</v>
          </cell>
          <cell r="DZ215">
            <v>101.18828368422548</v>
          </cell>
          <cell r="EA215">
            <v>98.07891779333201</v>
          </cell>
          <cell r="EB215">
            <v>96.725243894866395</v>
          </cell>
          <cell r="EC215">
            <v>126.42608123988644</v>
          </cell>
          <cell r="ED215">
            <v>115.15581643991349</v>
          </cell>
          <cell r="EE215">
            <v>112.23879464402508</v>
          </cell>
          <cell r="EF215">
            <v>121.35940714038864</v>
          </cell>
          <cell r="EG215">
            <v>103.8585109831569</v>
          </cell>
          <cell r="EH215">
            <v>93.575893754613588</v>
          </cell>
          <cell r="EI215">
            <v>123.35443854783594</v>
          </cell>
          <cell r="EJ215">
            <v>97.437030028694011</v>
          </cell>
          <cell r="EK215">
            <v>85.672523688200769</v>
          </cell>
          <cell r="EL215">
            <v>118.36635441862828</v>
          </cell>
          <cell r="EM215">
            <v>87.662325892218405</v>
          </cell>
          <cell r="EN215">
            <v>107.83946536379423</v>
          </cell>
          <cell r="EO215">
            <v>108.29961716251776</v>
          </cell>
          <cell r="EP215">
            <v>173.85824681655816</v>
          </cell>
          <cell r="EQ215">
            <v>88.457738854262033</v>
          </cell>
          <cell r="ER215">
            <v>80.882518665147671</v>
          </cell>
          <cell r="ES215">
            <v>110.81911739868846</v>
          </cell>
          <cell r="ET215">
            <v>92.728159928326406</v>
          </cell>
          <cell r="EU215">
            <v>94.178767366899407</v>
          </cell>
          <cell r="EV215">
            <v>72.049787599309781</v>
          </cell>
          <cell r="EW215">
            <v>111.2039902203414</v>
          </cell>
          <cell r="EX215">
            <v>140.83569553496039</v>
          </cell>
          <cell r="EY215">
            <v>89.348736204904512</v>
          </cell>
          <cell r="EZ215">
            <v>149.42508376408998</v>
          </cell>
          <cell r="FA215">
            <v>165.48884002087107</v>
          </cell>
          <cell r="FB215">
            <v>98.661721634837448</v>
          </cell>
          <cell r="FC215">
            <v>80.984515026465303</v>
          </cell>
          <cell r="FD215">
            <v>96.907409080354029</v>
          </cell>
          <cell r="FE215">
            <v>152.87435021858772</v>
          </cell>
          <cell r="FF215">
            <v>90.239697836125984</v>
          </cell>
          <cell r="FG215">
            <v>97.35157641468723</v>
          </cell>
          <cell r="FH215">
            <v>146.31678164413839</v>
          </cell>
          <cell r="FI215">
            <v>83.69898088056739</v>
          </cell>
          <cell r="FJ215">
            <v>93.70339414776673</v>
          </cell>
          <cell r="FK215">
            <v>117.89254162327308</v>
          </cell>
          <cell r="FL215">
            <v>74.984930169414426</v>
          </cell>
          <cell r="FM215">
            <v>71.75387648989846</v>
          </cell>
          <cell r="FN215">
            <v>104.49119538321953</v>
          </cell>
          <cell r="FO215">
            <v>119.5932527790943</v>
          </cell>
          <cell r="FP215">
            <v>72.11223051685964</v>
          </cell>
          <cell r="FQ215">
            <v>98.735409701305599</v>
          </cell>
          <cell r="FR215">
            <v>89.727792511495807</v>
          </cell>
          <cell r="FS215">
            <v>89.62141806687923</v>
          </cell>
          <cell r="FT215">
            <v>127.1801473280744</v>
          </cell>
          <cell r="FU215">
            <v>107.47576081264152</v>
          </cell>
          <cell r="FV215">
            <v>97.099497943019415</v>
          </cell>
          <cell r="FW215">
            <v>98.696128992718826</v>
          </cell>
          <cell r="FX215">
            <v>104.47846853916593</v>
          </cell>
          <cell r="FY215">
            <v>116.21386979009286</v>
          </cell>
          <cell r="FZ215">
            <v>153.18780860088162</v>
          </cell>
          <cell r="GA215">
            <v>92.090697043365296</v>
          </cell>
          <cell r="GB215">
            <v>97.238559552272861</v>
          </cell>
          <cell r="GC215">
            <v>118.95044641307537</v>
          </cell>
          <cell r="GD215">
            <v>112.20632313610528</v>
          </cell>
          <cell r="GE215">
            <v>104.94846282766827</v>
          </cell>
          <cell r="GF215">
            <v>73.265286858579742</v>
          </cell>
          <cell r="GG215">
            <v>112.42580249314689</v>
          </cell>
          <cell r="GH215">
            <v>108.10296186504715</v>
          </cell>
          <cell r="GI215">
            <v>91.796543326498551</v>
          </cell>
          <cell r="GJ215">
            <v>102.43255644369907</v>
          </cell>
          <cell r="GK215">
            <v>74.90336072863586</v>
          </cell>
          <cell r="GL215">
            <v>109.58721863305621</v>
          </cell>
          <cell r="GM215">
            <v>106.15944666865197</v>
          </cell>
          <cell r="GN215">
            <v>135.67113612650886</v>
          </cell>
          <cell r="GO215">
            <v>79.477635715340824</v>
          </cell>
          <cell r="GP215">
            <v>94.372290322342963</v>
          </cell>
          <cell r="GQ215">
            <v>78.016185929106115</v>
          </cell>
          <cell r="GR215">
            <v>98.890548329842048</v>
          </cell>
          <cell r="GS215">
            <v>130.57773122811875</v>
          </cell>
          <cell r="GT215">
            <v>90.691462323413475</v>
          </cell>
          <cell r="GU215">
            <v>120.21308715242701</v>
          </cell>
          <cell r="GV215">
            <v>91.332528649566413</v>
          </cell>
          <cell r="GW215">
            <v>63.280292139208996</v>
          </cell>
          <cell r="GX215">
            <v>101.46525989291729</v>
          </cell>
          <cell r="GY215">
            <v>85.431909585679421</v>
          </cell>
          <cell r="GZ215">
            <v>137.55458034031881</v>
          </cell>
          <cell r="HA215">
            <v>151.84039945322994</v>
          </cell>
          <cell r="HB215">
            <v>102.97486279289434</v>
          </cell>
          <cell r="HC215">
            <v>105.37790739152943</v>
          </cell>
          <cell r="HD215">
            <v>161.60392183370632</v>
          </cell>
          <cell r="HE215">
            <v>121.24919824892734</v>
          </cell>
          <cell r="HF215">
            <v>95.03215638689737</v>
          </cell>
          <cell r="HG215">
            <v>109.62119252656349</v>
          </cell>
          <cell r="HH215">
            <v>86.319711617187323</v>
          </cell>
          <cell r="HI215">
            <v>117.30368644432235</v>
          </cell>
          <cell r="HJ215">
            <v>95.575602780619249</v>
          </cell>
          <cell r="HK215">
            <v>117.4901760948983</v>
          </cell>
          <cell r="HL215">
            <v>177.64299717903131</v>
          </cell>
          <cell r="HM215">
            <v>137.31103224560582</v>
          </cell>
          <cell r="HN215">
            <v>73.568466005292834</v>
          </cell>
          <cell r="HO215">
            <v>86.787741964854163</v>
          </cell>
          <cell r="HP215">
            <v>134.94831951921142</v>
          </cell>
          <cell r="HQ215">
            <v>81.335660280201267</v>
          </cell>
          <cell r="HR215">
            <v>86.034179626686097</v>
          </cell>
          <cell r="HS215">
            <v>130.41021067995021</v>
          </cell>
          <cell r="HT215">
            <v>151.49722904834189</v>
          </cell>
          <cell r="HU215">
            <v>92.685597722921059</v>
          </cell>
          <cell r="HV215">
            <v>116.01654756083967</v>
          </cell>
          <cell r="HW215">
            <v>52.525144110042802</v>
          </cell>
          <cell r="HX215">
            <v>63.606176387222114</v>
          </cell>
          <cell r="HY215">
            <v>91.283144102810027</v>
          </cell>
          <cell r="HZ215">
            <v>120.32741396234232</v>
          </cell>
          <cell r="IA215">
            <v>72.697455812003966</v>
          </cell>
          <cell r="IB215">
            <v>105.85953713456732</v>
          </cell>
          <cell r="IC215">
            <v>100.34468712729708</v>
          </cell>
          <cell r="ID215">
            <v>110.22915407606126</v>
          </cell>
          <cell r="IE215">
            <v>102.4774441989676</v>
          </cell>
          <cell r="IF215">
            <v>82.565253202660301</v>
          </cell>
          <cell r="IG215">
            <v>78.3187799062773</v>
          </cell>
          <cell r="IH215">
            <v>83.552424635427428</v>
          </cell>
          <cell r="II215">
            <v>85.764719337427337</v>
          </cell>
          <cell r="IJ215">
            <v>97.925021280287496</v>
          </cell>
          <cell r="IK215">
            <v>61.33981774008258</v>
          </cell>
          <cell r="IL215">
            <v>122.25173129886002</v>
          </cell>
          <cell r="IM215">
            <v>105.33163067531126</v>
          </cell>
          <cell r="IN215">
            <v>122.89936310219257</v>
          </cell>
          <cell r="IO215">
            <v>116.45996980391102</v>
          </cell>
          <cell r="IP215">
            <v>126.75424350067181</v>
          </cell>
          <cell r="IQ215">
            <v>112.23775876246133</v>
          </cell>
          <cell r="IR215">
            <v>93.490137314442606</v>
          </cell>
          <cell r="IS215">
            <v>121.17623025586249</v>
          </cell>
          <cell r="IT215">
            <v>122.51425772152434</v>
          </cell>
          <cell r="IU215">
            <v>103.65984821418952</v>
          </cell>
          <cell r="IV215">
            <v>88.676136671119082</v>
          </cell>
          <cell r="IW215">
            <v>72.009627097050526</v>
          </cell>
          <cell r="IX215">
            <v>106.77150159066562</v>
          </cell>
          <cell r="IY215">
            <v>120.00050076072371</v>
          </cell>
        </row>
        <row r="216">
          <cell r="J216">
            <v>89.924363288939347</v>
          </cell>
          <cell r="K216">
            <v>98.238882293582719</v>
          </cell>
          <cell r="L216">
            <v>97.895085571973908</v>
          </cell>
          <cell r="M216">
            <v>115.33386741723334</v>
          </cell>
          <cell r="N216">
            <v>87.784195765897636</v>
          </cell>
          <cell r="O216">
            <v>131.8032868796341</v>
          </cell>
          <cell r="P216">
            <v>111.11465152694981</v>
          </cell>
          <cell r="Q216">
            <v>93.575043138364151</v>
          </cell>
          <cell r="R216">
            <v>89.596010055959596</v>
          </cell>
          <cell r="S216">
            <v>82.407525839582689</v>
          </cell>
          <cell r="T216">
            <v>84.049264838411816</v>
          </cell>
          <cell r="U216">
            <v>76.819699746471116</v>
          </cell>
          <cell r="V216">
            <v>92.534475639581146</v>
          </cell>
          <cell r="W216">
            <v>67.702732494519267</v>
          </cell>
          <cell r="X216">
            <v>124.69185469076928</v>
          </cell>
          <cell r="Y216">
            <v>106.59404662310854</v>
          </cell>
          <cell r="Z216">
            <v>85.31165920908208</v>
          </cell>
          <cell r="AA216">
            <v>125.57594158063921</v>
          </cell>
          <cell r="AB216">
            <v>140.78334022254563</v>
          </cell>
          <cell r="AC216">
            <v>117.06568379604036</v>
          </cell>
          <cell r="AD216">
            <v>93.749014424793643</v>
          </cell>
          <cell r="AE216">
            <v>103.62989332128446</v>
          </cell>
          <cell r="AF216">
            <v>90.578057920728</v>
          </cell>
          <cell r="AG216">
            <v>111.85326554038409</v>
          </cell>
          <cell r="AH216">
            <v>70.825306529976459</v>
          </cell>
          <cell r="AI216">
            <v>99.359351644212637</v>
          </cell>
          <cell r="AJ216">
            <v>103.0214786892968</v>
          </cell>
          <cell r="AK216">
            <v>107.54180972491289</v>
          </cell>
          <cell r="AL216">
            <v>117.07127987475883</v>
          </cell>
          <cell r="AM216">
            <v>80.425903545448932</v>
          </cell>
          <cell r="AN216">
            <v>134.88503479133325</v>
          </cell>
          <cell r="AO216">
            <v>89.129015950288405</v>
          </cell>
          <cell r="AP216">
            <v>73.752697322855013</v>
          </cell>
          <cell r="AQ216">
            <v>107.76837987465454</v>
          </cell>
          <cell r="AR216">
            <v>61.455289962530401</v>
          </cell>
          <cell r="AS216">
            <v>125.59280324937518</v>
          </cell>
          <cell r="AT216">
            <v>82.390887368590072</v>
          </cell>
          <cell r="AU216">
            <v>138.76222970798204</v>
          </cell>
          <cell r="AV216">
            <v>78.956163115715668</v>
          </cell>
          <cell r="AW216">
            <v>107.72426737017489</v>
          </cell>
          <cell r="AX216">
            <v>140.54537097597313</v>
          </cell>
          <cell r="AY216">
            <v>96.346401510258502</v>
          </cell>
          <cell r="AZ216">
            <v>128.12406902693576</v>
          </cell>
          <cell r="BA216">
            <v>138.30949550466084</v>
          </cell>
          <cell r="BB216">
            <v>113.19092262938531</v>
          </cell>
          <cell r="BC216">
            <v>127.15058795594308</v>
          </cell>
          <cell r="BD216">
            <v>100.53018524139424</v>
          </cell>
          <cell r="BE216">
            <v>127.20031647197754</v>
          </cell>
          <cell r="BF216">
            <v>104.91786436439152</v>
          </cell>
          <cell r="BG216">
            <v>92.399605026172878</v>
          </cell>
          <cell r="BH216">
            <v>94.4135648608883</v>
          </cell>
          <cell r="BI216">
            <v>69.98174495964119</v>
          </cell>
          <cell r="BJ216">
            <v>111.02842934154097</v>
          </cell>
          <cell r="BK216">
            <v>82.599902772968449</v>
          </cell>
          <cell r="BL216">
            <v>83.131659338321484</v>
          </cell>
          <cell r="BM216">
            <v>120.9839439311656</v>
          </cell>
          <cell r="BN216">
            <v>128.26603942339614</v>
          </cell>
          <cell r="BO216">
            <v>87.710081446383072</v>
          </cell>
          <cell r="BP216">
            <v>131.35674357048262</v>
          </cell>
          <cell r="BQ216">
            <v>82.761731505107974</v>
          </cell>
          <cell r="BR216">
            <v>93.651409063673697</v>
          </cell>
          <cell r="BS216">
            <v>75.767587147120594</v>
          </cell>
          <cell r="BT216">
            <v>101.51786413764717</v>
          </cell>
          <cell r="BU216">
            <v>85.466159300149073</v>
          </cell>
          <cell r="BV216">
            <v>127.60173482166654</v>
          </cell>
          <cell r="BW216">
            <v>107.44363049401618</v>
          </cell>
          <cell r="BX216">
            <v>118.44487812343776</v>
          </cell>
          <cell r="BY216">
            <v>88.298660003936007</v>
          </cell>
          <cell r="BZ216">
            <v>124.79763639440583</v>
          </cell>
          <cell r="CA216">
            <v>93.411222547851651</v>
          </cell>
          <cell r="CB216">
            <v>93.092479729779598</v>
          </cell>
          <cell r="CC216">
            <v>113.28514043031507</v>
          </cell>
          <cell r="CD216">
            <v>90.025651309888985</v>
          </cell>
          <cell r="CE216">
            <v>109.06265351154104</v>
          </cell>
          <cell r="CF216">
            <v>97.763779518561734</v>
          </cell>
          <cell r="CG216">
            <v>156.24893658537522</v>
          </cell>
          <cell r="CH216">
            <v>104.70083681033866</v>
          </cell>
          <cell r="CI216">
            <v>102.42507309944853</v>
          </cell>
          <cell r="CJ216">
            <v>135.443577699522</v>
          </cell>
          <cell r="CK216">
            <v>59.653502263896414</v>
          </cell>
          <cell r="CL216">
            <v>154.1960242687648</v>
          </cell>
          <cell r="CM216">
            <v>126.53585280999553</v>
          </cell>
          <cell r="CN216">
            <v>74.750062619643046</v>
          </cell>
          <cell r="CO216">
            <v>133.96820602872486</v>
          </cell>
          <cell r="CP216">
            <v>92.595585631545305</v>
          </cell>
          <cell r="CQ216">
            <v>124.74606166827517</v>
          </cell>
          <cell r="CR216">
            <v>135.51000876757226</v>
          </cell>
          <cell r="CS216">
            <v>151.9681711470939</v>
          </cell>
          <cell r="CT216">
            <v>124.33028061474685</v>
          </cell>
          <cell r="CU216">
            <v>106.35640577369252</v>
          </cell>
          <cell r="CV216">
            <v>107.63154747175179</v>
          </cell>
          <cell r="CW216">
            <v>123.71558149577942</v>
          </cell>
          <cell r="CX216">
            <v>77.349255408189322</v>
          </cell>
          <cell r="CY216">
            <v>53.645227322932939</v>
          </cell>
          <cell r="CZ216">
            <v>123.15224522677907</v>
          </cell>
          <cell r="DA216">
            <v>142.49827565196156</v>
          </cell>
          <cell r="DB216">
            <v>105.05947688844623</v>
          </cell>
          <cell r="DC216">
            <v>109.3656222127933</v>
          </cell>
          <cell r="DD216">
            <v>120.04557764311728</v>
          </cell>
          <cell r="DE216">
            <v>126.32111020456259</v>
          </cell>
          <cell r="DF216">
            <v>117.45115520458063</v>
          </cell>
          <cell r="DG216">
            <v>152.58509973387939</v>
          </cell>
          <cell r="DH216">
            <v>122.67989007778267</v>
          </cell>
          <cell r="DI216">
            <v>141.22098566237392</v>
          </cell>
          <cell r="DJ216">
            <v>92.668577766814479</v>
          </cell>
          <cell r="DK216">
            <v>90.916651339920804</v>
          </cell>
          <cell r="DL216">
            <v>126.65881158786983</v>
          </cell>
          <cell r="DM216">
            <v>138.12070225459772</v>
          </cell>
          <cell r="DN216">
            <v>112.04589325179161</v>
          </cell>
          <cell r="DO216">
            <v>75.349636086471634</v>
          </cell>
          <cell r="DP216">
            <v>123.9235755012221</v>
          </cell>
          <cell r="DQ216">
            <v>118.75182794027999</v>
          </cell>
          <cell r="DR216">
            <v>99.406487761354185</v>
          </cell>
          <cell r="DS216">
            <v>109.75985115596065</v>
          </cell>
          <cell r="DT216">
            <v>82.162766631992824</v>
          </cell>
          <cell r="DU216">
            <v>152.47477830454818</v>
          </cell>
          <cell r="DV216">
            <v>110.52265887066766</v>
          </cell>
          <cell r="DW216">
            <v>120.06269182751666</v>
          </cell>
          <cell r="DX216">
            <v>64.701255195043231</v>
          </cell>
          <cell r="DY216">
            <v>127.78733260164609</v>
          </cell>
          <cell r="DZ216">
            <v>98.110103722144487</v>
          </cell>
          <cell r="EA216">
            <v>98.640140041908211</v>
          </cell>
          <cell r="EB216">
            <v>97.134881469563155</v>
          </cell>
          <cell r="EC216">
            <v>127.00518613423294</v>
          </cell>
          <cell r="ED216">
            <v>114.20784728788951</v>
          </cell>
          <cell r="EE216">
            <v>113.01669792664805</v>
          </cell>
          <cell r="EF216">
            <v>123.65417288230665</v>
          </cell>
          <cell r="EG216">
            <v>106.55368892087225</v>
          </cell>
          <cell r="EH216">
            <v>95.077161381397275</v>
          </cell>
          <cell r="EI216">
            <v>125.34877101726364</v>
          </cell>
          <cell r="EJ216">
            <v>95.869880366769891</v>
          </cell>
          <cell r="EK216">
            <v>86.389634628341071</v>
          </cell>
          <cell r="EL216">
            <v>114.99250823686704</v>
          </cell>
          <cell r="EM216">
            <v>89.028486321067888</v>
          </cell>
          <cell r="EN216">
            <v>109.13046380627588</v>
          </cell>
          <cell r="EO216">
            <v>110.74599845747112</v>
          </cell>
          <cell r="EP216">
            <v>172.68040704395844</v>
          </cell>
          <cell r="EQ216">
            <v>89.093678714743717</v>
          </cell>
          <cell r="ER216">
            <v>79.457378186689496</v>
          </cell>
          <cell r="ES216">
            <v>110.26103722702234</v>
          </cell>
          <cell r="ET216">
            <v>93.643036002622409</v>
          </cell>
          <cell r="EU216">
            <v>96.324520610575405</v>
          </cell>
          <cell r="EV216">
            <v>71.856650390463599</v>
          </cell>
          <cell r="EW216">
            <v>111.76869966092939</v>
          </cell>
          <cell r="EX216">
            <v>142.54458311586413</v>
          </cell>
          <cell r="EY216">
            <v>91.227407526326772</v>
          </cell>
          <cell r="EZ216">
            <v>149.46806368897734</v>
          </cell>
          <cell r="FA216">
            <v>159.81326999155652</v>
          </cell>
          <cell r="FB216">
            <v>99.414787210293454</v>
          </cell>
          <cell r="FC216">
            <v>82.645733844955686</v>
          </cell>
          <cell r="FD216">
            <v>99.059172579722087</v>
          </cell>
          <cell r="FE216">
            <v>154.30492871914475</v>
          </cell>
          <cell r="FF216">
            <v>90.214345597007878</v>
          </cell>
          <cell r="FG216">
            <v>96.595448117957574</v>
          </cell>
          <cell r="FH216">
            <v>144.69468423860553</v>
          </cell>
          <cell r="FI216">
            <v>83.227080790758663</v>
          </cell>
          <cell r="FJ216">
            <v>93.172112601099698</v>
          </cell>
          <cell r="FK216">
            <v>119.02011647815422</v>
          </cell>
          <cell r="FL216">
            <v>74.115548755670275</v>
          </cell>
          <cell r="FM216">
            <v>71.983461135341258</v>
          </cell>
          <cell r="FN216">
            <v>105.54189813573571</v>
          </cell>
          <cell r="FO216">
            <v>120.39771956155896</v>
          </cell>
          <cell r="FP216">
            <v>72.344324524376802</v>
          </cell>
          <cell r="FQ216">
            <v>98.901029816895999</v>
          </cell>
          <cell r="FR216">
            <v>89.798007003821553</v>
          </cell>
          <cell r="FS216">
            <v>90.008058935772752</v>
          </cell>
          <cell r="FT216">
            <v>129.00888975722177</v>
          </cell>
          <cell r="FU216">
            <v>108.42783292698465</v>
          </cell>
          <cell r="FV216">
            <v>95.338201280808534</v>
          </cell>
          <cell r="FW216">
            <v>101.09024726260455</v>
          </cell>
          <cell r="FX216">
            <v>102.83449447851025</v>
          </cell>
          <cell r="FY216">
            <v>118.40930713070726</v>
          </cell>
          <cell r="FZ216">
            <v>152.04050314484022</v>
          </cell>
          <cell r="GA216">
            <v>89.085730152009802</v>
          </cell>
          <cell r="GB216">
            <v>99.524068426807744</v>
          </cell>
          <cell r="GC216">
            <v>118.34477391311253</v>
          </cell>
          <cell r="GD216">
            <v>111.08538412118313</v>
          </cell>
          <cell r="GE216">
            <v>107.27398478536199</v>
          </cell>
          <cell r="GF216">
            <v>74.549084837430428</v>
          </cell>
          <cell r="GG216">
            <v>110.76050972745745</v>
          </cell>
          <cell r="GH216">
            <v>105.24668794738622</v>
          </cell>
          <cell r="GI216">
            <v>91.76880644241308</v>
          </cell>
          <cell r="GJ216">
            <v>101.84611539222352</v>
          </cell>
          <cell r="GK216">
            <v>74.728723042585926</v>
          </cell>
          <cell r="GL216">
            <v>109.40942493926066</v>
          </cell>
          <cell r="GM216">
            <v>106.18873114212772</v>
          </cell>
          <cell r="GN216">
            <v>136.88744266780895</v>
          </cell>
          <cell r="GO216">
            <v>81.51591098229764</v>
          </cell>
          <cell r="GP216">
            <v>95.066825621015411</v>
          </cell>
          <cell r="GQ216">
            <v>78.911965622311016</v>
          </cell>
          <cell r="GR216">
            <v>96.880576175528589</v>
          </cell>
          <cell r="GS216">
            <v>132.20763845295045</v>
          </cell>
          <cell r="GT216">
            <v>91.936764611518583</v>
          </cell>
          <cell r="GU216">
            <v>120.25471683614603</v>
          </cell>
          <cell r="GV216">
            <v>93.065315685441604</v>
          </cell>
          <cell r="GW216">
            <v>63.555679603721117</v>
          </cell>
          <cell r="GX216">
            <v>104.40759172744454</v>
          </cell>
          <cell r="GY216">
            <v>85.534053932943451</v>
          </cell>
          <cell r="GZ216">
            <v>135.91774011754808</v>
          </cell>
          <cell r="HA216">
            <v>150.17754494440481</v>
          </cell>
          <cell r="HB216">
            <v>102.23234039541154</v>
          </cell>
          <cell r="HC216">
            <v>104.40323510285664</v>
          </cell>
          <cell r="HD216">
            <v>162.55976428687021</v>
          </cell>
          <cell r="HE216">
            <v>125.08957417473921</v>
          </cell>
          <cell r="HF216">
            <v>95.630296050157256</v>
          </cell>
          <cell r="HG216">
            <v>111.1945030265957</v>
          </cell>
          <cell r="HH216">
            <v>86.515886754773533</v>
          </cell>
          <cell r="HI216">
            <v>114.37838128145931</v>
          </cell>
          <cell r="HJ216">
            <v>95.381992726645024</v>
          </cell>
          <cell r="HK216">
            <v>116.64719570215053</v>
          </cell>
          <cell r="HL216">
            <v>173.64680451189969</v>
          </cell>
          <cell r="HM216">
            <v>138.98106794388815</v>
          </cell>
          <cell r="HN216">
            <v>73.755222876789531</v>
          </cell>
          <cell r="HO216">
            <v>87.18766490924186</v>
          </cell>
          <cell r="HP216">
            <v>133.32202916556349</v>
          </cell>
          <cell r="HQ216">
            <v>80.53067732888772</v>
          </cell>
          <cell r="HR216">
            <v>83.888824928224309</v>
          </cell>
          <cell r="HS216">
            <v>125.87208279642969</v>
          </cell>
          <cell r="HT216">
            <v>155.39177208972313</v>
          </cell>
          <cell r="HU216">
            <v>92.435519570166747</v>
          </cell>
          <cell r="HV216">
            <v>114.65032848121895</v>
          </cell>
          <cell r="HW216">
            <v>53.080750316672166</v>
          </cell>
          <cell r="HX216">
            <v>63.575638137111696</v>
          </cell>
          <cell r="HY216">
            <v>90.409716387215681</v>
          </cell>
          <cell r="HZ216">
            <v>117.98077069794522</v>
          </cell>
          <cell r="IA216">
            <v>71.687116759468594</v>
          </cell>
          <cell r="IB216">
            <v>105.76504148412245</v>
          </cell>
          <cell r="IC216">
            <v>97.490347797679149</v>
          </cell>
          <cell r="ID216">
            <v>109.7702764265493</v>
          </cell>
          <cell r="IE216">
            <v>103.85831760617071</v>
          </cell>
          <cell r="IF216">
            <v>83.114064834969838</v>
          </cell>
          <cell r="IG216">
            <v>77.992461982401622</v>
          </cell>
          <cell r="IH216">
            <v>83.212148774911242</v>
          </cell>
          <cell r="II216">
            <v>83.208835512771785</v>
          </cell>
          <cell r="IJ216">
            <v>97.671278086670625</v>
          </cell>
          <cell r="IK216">
            <v>60.510112063144781</v>
          </cell>
          <cell r="IL216">
            <v>121.72432165283368</v>
          </cell>
          <cell r="IM216">
            <v>102.65855609901013</v>
          </cell>
          <cell r="IN216">
            <v>119.90495829793421</v>
          </cell>
          <cell r="IO216">
            <v>115.93882020484891</v>
          </cell>
          <cell r="IP216">
            <v>125.91611517892983</v>
          </cell>
          <cell r="IQ216">
            <v>109.99339223219721</v>
          </cell>
          <cell r="IR216">
            <v>94.598208774357531</v>
          </cell>
          <cell r="IS216">
            <v>120.68261033784503</v>
          </cell>
          <cell r="IT216">
            <v>121.54909776129431</v>
          </cell>
          <cell r="IU216">
            <v>103.22423001150027</v>
          </cell>
          <cell r="IV216">
            <v>88.575140368633839</v>
          </cell>
          <cell r="IW216">
            <v>71.771867936960732</v>
          </cell>
          <cell r="IX216">
            <v>103.1290936211476</v>
          </cell>
          <cell r="IY216">
            <v>120.74656749659847</v>
          </cell>
        </row>
        <row r="217">
          <cell r="J217">
            <v>89.488041073325164</v>
          </cell>
          <cell r="K217">
            <v>99.004764169598602</v>
          </cell>
          <cell r="L217">
            <v>97.163444744876415</v>
          </cell>
          <cell r="M217">
            <v>116.92904911429217</v>
          </cell>
          <cell r="N217">
            <v>87.687000311363377</v>
          </cell>
          <cell r="O217">
            <v>137.67885836504587</v>
          </cell>
          <cell r="P217">
            <v>111.83804685853904</v>
          </cell>
          <cell r="Q217">
            <v>93.118821516382866</v>
          </cell>
          <cell r="R217">
            <v>88.211635387735413</v>
          </cell>
          <cell r="S217">
            <v>80.186995891774316</v>
          </cell>
          <cell r="T217">
            <v>82.613433571329594</v>
          </cell>
          <cell r="U217">
            <v>74.475353464111876</v>
          </cell>
          <cell r="V217">
            <v>94.137942682512417</v>
          </cell>
          <cell r="W217">
            <v>66.471049181737314</v>
          </cell>
          <cell r="X217">
            <v>126.0766170102291</v>
          </cell>
          <cell r="Y217">
            <v>104.61578660972067</v>
          </cell>
          <cell r="Z217">
            <v>82.814049854076941</v>
          </cell>
          <cell r="AA217">
            <v>123.49734852706868</v>
          </cell>
          <cell r="AB217">
            <v>140.46003547444818</v>
          </cell>
          <cell r="AC217">
            <v>116.54629456048265</v>
          </cell>
          <cell r="AD217">
            <v>96.91568579548256</v>
          </cell>
          <cell r="AE217">
            <v>101.2850275129728</v>
          </cell>
          <cell r="AF217">
            <v>91.916683619275759</v>
          </cell>
          <cell r="AG217">
            <v>115.12214760649523</v>
          </cell>
          <cell r="AH217">
            <v>70.865474607994159</v>
          </cell>
          <cell r="AI217">
            <v>97.763348787384885</v>
          </cell>
          <cell r="AJ217">
            <v>101.23146640336661</v>
          </cell>
          <cell r="AK217">
            <v>105.34876402394721</v>
          </cell>
          <cell r="AL217">
            <v>116.72006471463628</v>
          </cell>
          <cell r="AM217">
            <v>81.863055387925982</v>
          </cell>
          <cell r="AN217">
            <v>134.14732799678805</v>
          </cell>
          <cell r="AO217">
            <v>89.699062671049361</v>
          </cell>
          <cell r="AP217">
            <v>73.602774993620471</v>
          </cell>
          <cell r="AQ217">
            <v>107.52592118414312</v>
          </cell>
          <cell r="AR217">
            <v>62.564878016521831</v>
          </cell>
          <cell r="AS217">
            <v>129.17904811187452</v>
          </cell>
          <cell r="AT217">
            <v>79.887538802662661</v>
          </cell>
          <cell r="AU217">
            <v>137.90295630661785</v>
          </cell>
          <cell r="AV217">
            <v>79.836032088944194</v>
          </cell>
          <cell r="AW217">
            <v>105.79197366964016</v>
          </cell>
          <cell r="AX217">
            <v>138.63397544446022</v>
          </cell>
          <cell r="AY217">
            <v>95.555307444239403</v>
          </cell>
          <cell r="AZ217">
            <v>129.31932704941437</v>
          </cell>
          <cell r="BA217">
            <v>137.47102150064973</v>
          </cell>
          <cell r="BB217">
            <v>112.16413064691746</v>
          </cell>
          <cell r="BC217">
            <v>126.61690869505293</v>
          </cell>
          <cell r="BD217">
            <v>98.786585262651641</v>
          </cell>
          <cell r="BE217">
            <v>126.73721812635743</v>
          </cell>
          <cell r="BF217">
            <v>102.75931977181166</v>
          </cell>
          <cell r="BG217">
            <v>91.913385346616437</v>
          </cell>
          <cell r="BH217">
            <v>95.839769442906928</v>
          </cell>
          <cell r="BI217">
            <v>68.817847843475846</v>
          </cell>
          <cell r="BJ217">
            <v>111.73136009411067</v>
          </cell>
          <cell r="BK217">
            <v>81.696608208600779</v>
          </cell>
          <cell r="BL217">
            <v>82.670662369744804</v>
          </cell>
          <cell r="BM217">
            <v>119.08122211817678</v>
          </cell>
          <cell r="BN217">
            <v>132.9826090736878</v>
          </cell>
          <cell r="BO217">
            <v>85.535909285066396</v>
          </cell>
          <cell r="BP217">
            <v>130.35276888551977</v>
          </cell>
          <cell r="BQ217">
            <v>80.213942485694631</v>
          </cell>
          <cell r="BR217">
            <v>94.749994194022477</v>
          </cell>
          <cell r="BS217">
            <v>73.977843293619244</v>
          </cell>
          <cell r="BT217">
            <v>101.0890634287009</v>
          </cell>
          <cell r="BU217">
            <v>86.891207031705108</v>
          </cell>
          <cell r="BV217">
            <v>129.16588469480635</v>
          </cell>
          <cell r="BW217">
            <v>106.11328299751727</v>
          </cell>
          <cell r="BX217">
            <v>118.48052439146102</v>
          </cell>
          <cell r="BY217">
            <v>90.059444990267551</v>
          </cell>
          <cell r="BZ217">
            <v>125.19858577779972</v>
          </cell>
          <cell r="CA217">
            <v>94.419030966539182</v>
          </cell>
          <cell r="CB217">
            <v>94.647436142671069</v>
          </cell>
          <cell r="CC217">
            <v>116.61574767944499</v>
          </cell>
          <cell r="CD217">
            <v>90.429544897481705</v>
          </cell>
          <cell r="CE217">
            <v>107.44668554310535</v>
          </cell>
          <cell r="CF217">
            <v>95.447397069841912</v>
          </cell>
          <cell r="CG217">
            <v>161.16036880703584</v>
          </cell>
          <cell r="CH217">
            <v>104.17670862311299</v>
          </cell>
          <cell r="CI217">
            <v>102.97326646616054</v>
          </cell>
          <cell r="CJ217">
            <v>136.30052088585745</v>
          </cell>
          <cell r="CK217">
            <v>60.756514375762485</v>
          </cell>
          <cell r="CL217">
            <v>152.40036194655875</v>
          </cell>
          <cell r="CM217">
            <v>127.53143801633247</v>
          </cell>
          <cell r="CN217">
            <v>74.998597675273317</v>
          </cell>
          <cell r="CO217">
            <v>135.95694095339823</v>
          </cell>
          <cell r="CP217">
            <v>91.694141036701367</v>
          </cell>
          <cell r="CQ217">
            <v>122.36671040026633</v>
          </cell>
          <cell r="CR217">
            <v>136.8152145834197</v>
          </cell>
          <cell r="CS217">
            <v>149.45596899860382</v>
          </cell>
          <cell r="CT217">
            <v>124.74625144195582</v>
          </cell>
          <cell r="CU217">
            <v>105.36162927187385</v>
          </cell>
          <cell r="CV217">
            <v>109.42166722091953</v>
          </cell>
          <cell r="CW217">
            <v>123.45026132577669</v>
          </cell>
          <cell r="CX217">
            <v>75.882425824269973</v>
          </cell>
          <cell r="CY217">
            <v>54.740682457031539</v>
          </cell>
          <cell r="CZ217">
            <v>121.13085270725986</v>
          </cell>
          <cell r="DA217">
            <v>140.26578067219739</v>
          </cell>
          <cell r="DB217">
            <v>107.6768933325932</v>
          </cell>
          <cell r="DC217">
            <v>108.72260107506246</v>
          </cell>
          <cell r="DD217">
            <v>119.14140351885634</v>
          </cell>
          <cell r="DE217">
            <v>126.12460190875096</v>
          </cell>
          <cell r="DF217">
            <v>117.02768891653572</v>
          </cell>
          <cell r="DG217">
            <v>154.47137336287446</v>
          </cell>
          <cell r="DH217">
            <v>121.4228934747939</v>
          </cell>
          <cell r="DI217">
            <v>143.54688592777245</v>
          </cell>
          <cell r="DJ217">
            <v>91.611477246914319</v>
          </cell>
          <cell r="DK217">
            <v>91.02784469453151</v>
          </cell>
          <cell r="DL217">
            <v>122.66339411317553</v>
          </cell>
          <cell r="DM217">
            <v>137.43694149570152</v>
          </cell>
          <cell r="DN217">
            <v>114.20131308004507</v>
          </cell>
          <cell r="DO217">
            <v>75.550669903006565</v>
          </cell>
          <cell r="DP217">
            <v>124.0050518893033</v>
          </cell>
          <cell r="DQ217">
            <v>116.25519223739477</v>
          </cell>
          <cell r="DR217">
            <v>98.117730039023101</v>
          </cell>
          <cell r="DS217">
            <v>112.11832857803201</v>
          </cell>
          <cell r="DT217">
            <v>84.423902045600784</v>
          </cell>
          <cell r="DU217">
            <v>151.28655017063087</v>
          </cell>
          <cell r="DV217">
            <v>111.04944407827858</v>
          </cell>
          <cell r="DW217">
            <v>119.79049675596504</v>
          </cell>
          <cell r="DX217">
            <v>64.264571507618214</v>
          </cell>
          <cell r="DY217">
            <v>128.14278914202754</v>
          </cell>
          <cell r="DZ217">
            <v>93.733765552770919</v>
          </cell>
          <cell r="EA217">
            <v>96.840762564442471</v>
          </cell>
          <cell r="EB217">
            <v>96.263680362046429</v>
          </cell>
          <cell r="EC217">
            <v>129.93616085992423</v>
          </cell>
          <cell r="ED217">
            <v>110.79814306119847</v>
          </cell>
          <cell r="EE217">
            <v>112.79059539952483</v>
          </cell>
          <cell r="EF217">
            <v>123.97856090973168</v>
          </cell>
          <cell r="EG217">
            <v>106.85273862784094</v>
          </cell>
          <cell r="EH217">
            <v>95.414040290505369</v>
          </cell>
          <cell r="EI217">
            <v>127.45087067871231</v>
          </cell>
          <cell r="EJ217">
            <v>98.025868651542751</v>
          </cell>
          <cell r="EK217">
            <v>88.851711583982663</v>
          </cell>
          <cell r="EL217">
            <v>115.88776965877287</v>
          </cell>
          <cell r="EM217">
            <v>90.743631323858878</v>
          </cell>
          <cell r="EN217">
            <v>113.31482189417113</v>
          </cell>
          <cell r="EO217">
            <v>107.87355130359046</v>
          </cell>
          <cell r="EP217">
            <v>171.71315578441425</v>
          </cell>
          <cell r="EQ217">
            <v>89.104463161805981</v>
          </cell>
          <cell r="ER217">
            <v>78.010872105782653</v>
          </cell>
          <cell r="ES217">
            <v>110.22540962357962</v>
          </cell>
          <cell r="ET217">
            <v>92.905354707584053</v>
          </cell>
          <cell r="EU217">
            <v>95.233562227014247</v>
          </cell>
          <cell r="EV217">
            <v>71.783642987558068</v>
          </cell>
          <cell r="EW217">
            <v>111.87891649249019</v>
          </cell>
          <cell r="EX217">
            <v>141.4026721314043</v>
          </cell>
          <cell r="EY217">
            <v>91.558867529323678</v>
          </cell>
          <cell r="EZ217">
            <v>147.40223511349217</v>
          </cell>
          <cell r="FA217">
            <v>160.07744791386676</v>
          </cell>
          <cell r="FB217">
            <v>101.92354109277466</v>
          </cell>
          <cell r="FC217">
            <v>82.317580543424043</v>
          </cell>
          <cell r="FD217">
            <v>98.337887679915838</v>
          </cell>
          <cell r="FE217">
            <v>153.5364503592406</v>
          </cell>
          <cell r="FF217">
            <v>90.882935881325253</v>
          </cell>
          <cell r="FG217">
            <v>97.837266931151348</v>
          </cell>
          <cell r="FH217">
            <v>143.91693174446567</v>
          </cell>
          <cell r="FI217">
            <v>84.06560799335773</v>
          </cell>
          <cell r="FJ217">
            <v>91.58288543489995</v>
          </cell>
          <cell r="FK217">
            <v>122.73702777391998</v>
          </cell>
          <cell r="FL217">
            <v>75.248197430591077</v>
          </cell>
          <cell r="FM217">
            <v>72.949862640428307</v>
          </cell>
          <cell r="FN217">
            <v>103.94097719534989</v>
          </cell>
          <cell r="FO217">
            <v>119.43719972353537</v>
          </cell>
          <cell r="FP217">
            <v>72.938683183132056</v>
          </cell>
          <cell r="FQ217">
            <v>98.974904134244198</v>
          </cell>
          <cell r="FR217">
            <v>91.437469098992295</v>
          </cell>
          <cell r="FS217">
            <v>90.365090586350007</v>
          </cell>
          <cell r="FT217">
            <v>131.81282405482654</v>
          </cell>
          <cell r="FU217">
            <v>107.92120228736853</v>
          </cell>
          <cell r="FV217">
            <v>94.465844590660708</v>
          </cell>
          <cell r="FW217">
            <v>100.86250209377398</v>
          </cell>
          <cell r="FX217">
            <v>103.29479897599232</v>
          </cell>
          <cell r="FY217">
            <v>120.79310508419083</v>
          </cell>
          <cell r="FZ217">
            <v>154.63280080668162</v>
          </cell>
          <cell r="GA217">
            <v>89.11522080621458</v>
          </cell>
          <cell r="GB217">
            <v>99.262235265827428</v>
          </cell>
          <cell r="GC217">
            <v>120.80633035144641</v>
          </cell>
          <cell r="GD217">
            <v>111.0523899900158</v>
          </cell>
          <cell r="GE217">
            <v>105.28663181784678</v>
          </cell>
          <cell r="GF217">
            <v>75.512447638818472</v>
          </cell>
          <cell r="GG217">
            <v>109.00368083557932</v>
          </cell>
          <cell r="GH217">
            <v>102.45948959448286</v>
          </cell>
          <cell r="GI217">
            <v>90.438559919164533</v>
          </cell>
          <cell r="GJ217">
            <v>102.46186671383303</v>
          </cell>
          <cell r="GK217">
            <v>74.830646566975261</v>
          </cell>
          <cell r="GL217">
            <v>110.6503642981517</v>
          </cell>
          <cell r="GM217">
            <v>107.2930766683383</v>
          </cell>
          <cell r="GN217">
            <v>137.40116937881322</v>
          </cell>
          <cell r="GO217">
            <v>80.218936926661698</v>
          </cell>
          <cell r="GP217">
            <v>92.770582678080316</v>
          </cell>
          <cell r="GQ217">
            <v>77.490289126988685</v>
          </cell>
          <cell r="GR217">
            <v>97.577062079525334</v>
          </cell>
          <cell r="GS217">
            <v>133.6966580435128</v>
          </cell>
          <cell r="GT217">
            <v>93.986766204449836</v>
          </cell>
          <cell r="GU217">
            <v>118.69144080246444</v>
          </cell>
          <cell r="GV217">
            <v>92.884884461865369</v>
          </cell>
          <cell r="GW217">
            <v>64.219801636411233</v>
          </cell>
          <cell r="GX217">
            <v>103.60001291810401</v>
          </cell>
          <cell r="GY217">
            <v>87.792440489757212</v>
          </cell>
          <cell r="GZ217">
            <v>135.03271184883997</v>
          </cell>
          <cell r="HA217">
            <v>149.75931347029382</v>
          </cell>
          <cell r="HB217">
            <v>102.58702850382721</v>
          </cell>
          <cell r="HC217">
            <v>102.77777848041835</v>
          </cell>
          <cell r="HD217">
            <v>161.87178836652717</v>
          </cell>
          <cell r="HE217">
            <v>122.87639754586284</v>
          </cell>
          <cell r="HF217">
            <v>94.092450367057936</v>
          </cell>
          <cell r="HG217">
            <v>112.78707982454119</v>
          </cell>
          <cell r="HH217">
            <v>84.607905737141593</v>
          </cell>
          <cell r="HI217">
            <v>116.93740391370876</v>
          </cell>
          <cell r="HJ217">
            <v>97.42366064785864</v>
          </cell>
          <cell r="HK217">
            <v>113.62643113691477</v>
          </cell>
          <cell r="HL217">
            <v>169.73979648613215</v>
          </cell>
          <cell r="HM217">
            <v>137.48044887498992</v>
          </cell>
          <cell r="HN217">
            <v>70.293711614153167</v>
          </cell>
          <cell r="HO217">
            <v>87.678389199854678</v>
          </cell>
          <cell r="HP217">
            <v>132.96420119001777</v>
          </cell>
          <cell r="HQ217">
            <v>81.686389758207895</v>
          </cell>
          <cell r="HR217">
            <v>86.841455106535932</v>
          </cell>
          <cell r="HS217">
            <v>128.24502367901692</v>
          </cell>
          <cell r="HT217">
            <v>157.8757975187751</v>
          </cell>
          <cell r="HU217">
            <v>91.549030772263777</v>
          </cell>
          <cell r="HV217">
            <v>113.71274316948606</v>
          </cell>
          <cell r="HW217">
            <v>53.846108304602552</v>
          </cell>
          <cell r="HX217">
            <v>64.500647806152756</v>
          </cell>
          <cell r="HY217">
            <v>91.70658605648488</v>
          </cell>
          <cell r="HZ217">
            <v>118.5634510212621</v>
          </cell>
          <cell r="IA217">
            <v>73.00560801502364</v>
          </cell>
          <cell r="IB217">
            <v>107.67719509049866</v>
          </cell>
          <cell r="IC217">
            <v>96.117724742491077</v>
          </cell>
          <cell r="ID217">
            <v>109.07586579607441</v>
          </cell>
          <cell r="IE217">
            <v>102.35963892696013</v>
          </cell>
          <cell r="IF217">
            <v>81.267932617483567</v>
          </cell>
          <cell r="IG217">
            <v>76.917192108599664</v>
          </cell>
          <cell r="IH217">
            <v>83.756857886926383</v>
          </cell>
          <cell r="II217">
            <v>84.532888356109439</v>
          </cell>
          <cell r="IJ217">
            <v>98.336667721419218</v>
          </cell>
          <cell r="IK217">
            <v>60.365146024140898</v>
          </cell>
          <cell r="IL217">
            <v>120.39716263781128</v>
          </cell>
          <cell r="IM217">
            <v>99.178323954256712</v>
          </cell>
          <cell r="IN217">
            <v>119.48044519179795</v>
          </cell>
          <cell r="IO217">
            <v>115.70000193953184</v>
          </cell>
          <cell r="IP217">
            <v>124.00145970367733</v>
          </cell>
          <cell r="IQ217">
            <v>112.37309435107868</v>
          </cell>
          <cell r="IR217">
            <v>93.948072654213362</v>
          </cell>
          <cell r="IS217">
            <v>121.8532841245316</v>
          </cell>
          <cell r="IT217">
            <v>118.39854287567356</v>
          </cell>
          <cell r="IU217">
            <v>101.668563849526</v>
          </cell>
          <cell r="IV217">
            <v>87.387338808302033</v>
          </cell>
          <cell r="IW217">
            <v>70.296659819630705</v>
          </cell>
          <cell r="IX217">
            <v>103.75570231982587</v>
          </cell>
          <cell r="IY217">
            <v>124.80224416829883</v>
          </cell>
        </row>
        <row r="218">
          <cell r="J218">
            <v>89.456313945564133</v>
          </cell>
          <cell r="K218">
            <v>97.920665057897935</v>
          </cell>
          <cell r="L218">
            <v>99.200645493204718</v>
          </cell>
          <cell r="M218">
            <v>119.57786764429471</v>
          </cell>
          <cell r="N218">
            <v>88.237760232180221</v>
          </cell>
          <cell r="O218">
            <v>138.98542757318847</v>
          </cell>
          <cell r="P218">
            <v>110.398353835842</v>
          </cell>
          <cell r="Q218">
            <v>92.849224563625512</v>
          </cell>
          <cell r="R218">
            <v>87.481145997160496</v>
          </cell>
          <cell r="S218">
            <v>78.999303531179862</v>
          </cell>
          <cell r="T218">
            <v>81.967188506656967</v>
          </cell>
          <cell r="U218">
            <v>75.397006031737945</v>
          </cell>
          <cell r="V218">
            <v>95.745503947840021</v>
          </cell>
          <cell r="W218">
            <v>66.154866458359123</v>
          </cell>
          <cell r="X218">
            <v>124.08897799331822</v>
          </cell>
          <cell r="Y218">
            <v>104.29038677631081</v>
          </cell>
          <cell r="Z218">
            <v>82.58891020863399</v>
          </cell>
          <cell r="AA218">
            <v>119.86451862665147</v>
          </cell>
          <cell r="AB218">
            <v>139.91524648854474</v>
          </cell>
          <cell r="AC218">
            <v>121.12952241759758</v>
          </cell>
          <cell r="AD218">
            <v>93.841966863980915</v>
          </cell>
          <cell r="AE218">
            <v>100.19591663263319</v>
          </cell>
          <cell r="AF218">
            <v>91.371603154604969</v>
          </cell>
          <cell r="AG218">
            <v>114.11965403597924</v>
          </cell>
          <cell r="AH218">
            <v>68.474163256321617</v>
          </cell>
          <cell r="AI218">
            <v>96.229587683800972</v>
          </cell>
          <cell r="AJ218">
            <v>100.8095491630899</v>
          </cell>
          <cell r="AK218">
            <v>106.70423730168832</v>
          </cell>
          <cell r="AL218">
            <v>117.93969828306872</v>
          </cell>
          <cell r="AM218">
            <v>81.541778118460869</v>
          </cell>
          <cell r="AN218">
            <v>133.80942214040272</v>
          </cell>
          <cell r="AO218">
            <v>89.599151615688712</v>
          </cell>
          <cell r="AP218">
            <v>74.236451678068335</v>
          </cell>
          <cell r="AQ218">
            <v>106.65845258952903</v>
          </cell>
          <cell r="AR218">
            <v>60.30066273386516</v>
          </cell>
          <cell r="AS218">
            <v>129.39474900670265</v>
          </cell>
          <cell r="AT218">
            <v>81.135744523677602</v>
          </cell>
          <cell r="AU218">
            <v>137.64358020079132</v>
          </cell>
          <cell r="AV218">
            <v>80.652339863142615</v>
          </cell>
          <cell r="AW218">
            <v>106.23680671090678</v>
          </cell>
          <cell r="AX218">
            <v>137.770970426905</v>
          </cell>
          <cell r="AY218">
            <v>95.591769666299015</v>
          </cell>
          <cell r="AZ218">
            <v>127.35270188993256</v>
          </cell>
          <cell r="BA218">
            <v>137.43557395238446</v>
          </cell>
          <cell r="BB218">
            <v>112.58156272790663</v>
          </cell>
          <cell r="BC218">
            <v>126.01005386706655</v>
          </cell>
          <cell r="BD218">
            <v>98.076743620888223</v>
          </cell>
          <cell r="BE218">
            <v>128.45482265047841</v>
          </cell>
          <cell r="BF218">
            <v>102.29484102348928</v>
          </cell>
          <cell r="BG218">
            <v>92.064599069989796</v>
          </cell>
          <cell r="BH218">
            <v>93.685008982298925</v>
          </cell>
          <cell r="BI218">
            <v>69.041735735867562</v>
          </cell>
          <cell r="BJ218">
            <v>111.42035053634081</v>
          </cell>
          <cell r="BK218">
            <v>80.370729511221938</v>
          </cell>
          <cell r="BL218">
            <v>84.16825365423567</v>
          </cell>
          <cell r="BM218">
            <v>118.70970892989533</v>
          </cell>
          <cell r="BN218">
            <v>136.52333304480669</v>
          </cell>
          <cell r="BO218">
            <v>85.9310352995073</v>
          </cell>
          <cell r="BP218">
            <v>127.59872011313644</v>
          </cell>
          <cell r="BQ218">
            <v>80.365744445058354</v>
          </cell>
          <cell r="BR218">
            <v>93.210768949342864</v>
          </cell>
          <cell r="BS218">
            <v>73.328498921935065</v>
          </cell>
          <cell r="BT218">
            <v>103.78231952469</v>
          </cell>
          <cell r="BU218">
            <v>87.098446717764247</v>
          </cell>
          <cell r="BV218">
            <v>128.5154228277203</v>
          </cell>
          <cell r="BW218">
            <v>104.32449829643015</v>
          </cell>
          <cell r="BX218">
            <v>114.06384272381366</v>
          </cell>
          <cell r="BY218">
            <v>89.656833967911069</v>
          </cell>
          <cell r="BZ218">
            <v>125.38732649894632</v>
          </cell>
          <cell r="CA218">
            <v>93.246428200307378</v>
          </cell>
          <cell r="CB218">
            <v>92.500258445482999</v>
          </cell>
          <cell r="CC218">
            <v>117.36539963247421</v>
          </cell>
          <cell r="CD218">
            <v>89.777121498158991</v>
          </cell>
          <cell r="CE218">
            <v>109.75259687122673</v>
          </cell>
          <cell r="CF218">
            <v>94.175570527284776</v>
          </cell>
          <cell r="CG218">
            <v>160.10773694021427</v>
          </cell>
          <cell r="CH218">
            <v>101.21884147986403</v>
          </cell>
          <cell r="CI218">
            <v>101.62737828848989</v>
          </cell>
          <cell r="CJ218">
            <v>141.82426566705587</v>
          </cell>
          <cell r="CK218">
            <v>60.572668387996444</v>
          </cell>
          <cell r="CL218">
            <v>152.06601272196184</v>
          </cell>
          <cell r="CM218">
            <v>123.24837634820896</v>
          </cell>
          <cell r="CN218">
            <v>73.636256551118194</v>
          </cell>
          <cell r="CO218">
            <v>136.3697873049629</v>
          </cell>
          <cell r="CP218">
            <v>90.401853423781802</v>
          </cell>
          <cell r="CQ218">
            <v>121.76564636145118</v>
          </cell>
          <cell r="CR218">
            <v>134.1358971465703</v>
          </cell>
          <cell r="CS218">
            <v>151.66631991809848</v>
          </cell>
          <cell r="CT218">
            <v>124.73830702576542</v>
          </cell>
          <cell r="CU218">
            <v>105.65885618659492</v>
          </cell>
          <cell r="CV218">
            <v>109.47281886366299</v>
          </cell>
          <cell r="CW218">
            <v>122.22277249882943</v>
          </cell>
          <cell r="CX218">
            <v>75.552945411215433</v>
          </cell>
          <cell r="CY218">
            <v>53.76498098345413</v>
          </cell>
          <cell r="CZ218">
            <v>120.18695062335891</v>
          </cell>
          <cell r="DA218">
            <v>136.89283252509262</v>
          </cell>
          <cell r="DB218">
            <v>107.77019007803925</v>
          </cell>
          <cell r="DC218">
            <v>105.68285005841818</v>
          </cell>
          <cell r="DD218">
            <v>117.15998129852352</v>
          </cell>
          <cell r="DE218">
            <v>126.36686374662342</v>
          </cell>
          <cell r="DF218">
            <v>115.03035584627393</v>
          </cell>
          <cell r="DG218">
            <v>153.27213646257712</v>
          </cell>
          <cell r="DH218">
            <v>118.29815159452875</v>
          </cell>
          <cell r="DI218">
            <v>140.23143101088809</v>
          </cell>
          <cell r="DJ218">
            <v>91.842310735597195</v>
          </cell>
          <cell r="DK218">
            <v>90.563683554886765</v>
          </cell>
          <cell r="DL218">
            <v>121.39502561394174</v>
          </cell>
          <cell r="DM218">
            <v>138.06851903124979</v>
          </cell>
          <cell r="DN218">
            <v>114.84834901618535</v>
          </cell>
          <cell r="DO218">
            <v>76.746521646923867</v>
          </cell>
          <cell r="DP218">
            <v>120.51946544700121</v>
          </cell>
          <cell r="DQ218">
            <v>113.78046295314832</v>
          </cell>
          <cell r="DR218">
            <v>100.29111584817122</v>
          </cell>
          <cell r="DS218">
            <v>110.67767582424405</v>
          </cell>
          <cell r="DT218">
            <v>83.083416679095876</v>
          </cell>
          <cell r="DU218">
            <v>152.16954095983664</v>
          </cell>
          <cell r="DV218">
            <v>110.65502622276365</v>
          </cell>
          <cell r="DW218">
            <v>118.78672319542963</v>
          </cell>
          <cell r="DX218">
            <v>63.639794180804998</v>
          </cell>
          <cell r="DY218">
            <v>129.81509732701085</v>
          </cell>
          <cell r="DZ218">
            <v>95.683296316285592</v>
          </cell>
          <cell r="EA218">
            <v>95.088515791732277</v>
          </cell>
          <cell r="EB218">
            <v>96.489447269906321</v>
          </cell>
          <cell r="EC218">
            <v>130.22656749833297</v>
          </cell>
          <cell r="ED218">
            <v>109.68976741435328</v>
          </cell>
          <cell r="EE218">
            <v>112.9789849144951</v>
          </cell>
          <cell r="EF218">
            <v>124.32994792257176</v>
          </cell>
          <cell r="EG218">
            <v>106.72937828788989</v>
          </cell>
          <cell r="EH218">
            <v>98.53819243785361</v>
          </cell>
          <cell r="EI218">
            <v>125.54640385502017</v>
          </cell>
          <cell r="EJ218">
            <v>98.378069130532722</v>
          </cell>
          <cell r="EK218">
            <v>87.293529720850827</v>
          </cell>
          <cell r="EL218">
            <v>118.04423181116509</v>
          </cell>
          <cell r="EM218">
            <v>88.472888534026865</v>
          </cell>
          <cell r="EN218">
            <v>110.4211920279525</v>
          </cell>
          <cell r="EO218">
            <v>106.57530453930519</v>
          </cell>
          <cell r="EP218">
            <v>169.35675390754534</v>
          </cell>
          <cell r="EQ218">
            <v>87.799670313584002</v>
          </cell>
          <cell r="ER218">
            <v>77.088605453749366</v>
          </cell>
          <cell r="ES218">
            <v>110.01915812916423</v>
          </cell>
          <cell r="ET218">
            <v>94.377964933496017</v>
          </cell>
          <cell r="EU218">
            <v>93.518807334895072</v>
          </cell>
          <cell r="EV218">
            <v>71.160898153559373</v>
          </cell>
          <cell r="EW218">
            <v>114.41802507879355</v>
          </cell>
          <cell r="EX218">
            <v>143.44061742985016</v>
          </cell>
          <cell r="EY218">
            <v>90.495837552587346</v>
          </cell>
          <cell r="EZ218">
            <v>146.08211922598846</v>
          </cell>
          <cell r="FA218">
            <v>159.15112011955964</v>
          </cell>
          <cell r="FB218">
            <v>101.71778676141663</v>
          </cell>
          <cell r="FC218">
            <v>84.064633576520109</v>
          </cell>
          <cell r="FD218">
            <v>99.186345359913091</v>
          </cell>
          <cell r="FE218">
            <v>148.94047657593859</v>
          </cell>
          <cell r="FF218">
            <v>89.898286817439654</v>
          </cell>
          <cell r="FG218">
            <v>97.371837887656369</v>
          </cell>
          <cell r="FH218">
            <v>141.05373289022495</v>
          </cell>
          <cell r="FI218">
            <v>84.973103525548737</v>
          </cell>
          <cell r="FJ218">
            <v>92.911269654041305</v>
          </cell>
          <cell r="FK218">
            <v>123.37784959274285</v>
          </cell>
          <cell r="FL218">
            <v>74.411471535437045</v>
          </cell>
          <cell r="FM218">
            <v>70.687739704157082</v>
          </cell>
          <cell r="FN218">
            <v>100.88486749453899</v>
          </cell>
          <cell r="FO218">
            <v>120.59365269564171</v>
          </cell>
          <cell r="FP218">
            <v>74.675451039775012</v>
          </cell>
          <cell r="FQ218">
            <v>97.804258787380434</v>
          </cell>
          <cell r="FR218">
            <v>92.071241053358762</v>
          </cell>
          <cell r="FS218">
            <v>90.135341420682025</v>
          </cell>
          <cell r="FT218">
            <v>129.34592343509769</v>
          </cell>
          <cell r="FU218">
            <v>109.89542402899504</v>
          </cell>
          <cell r="FV218">
            <v>96.077978133190982</v>
          </cell>
          <cell r="FW218">
            <v>99.086336808184541</v>
          </cell>
          <cell r="FX218">
            <v>104.85066239277859</v>
          </cell>
          <cell r="FY218">
            <v>120.04009230947948</v>
          </cell>
          <cell r="FZ218">
            <v>155.5846656789578</v>
          </cell>
          <cell r="GA218">
            <v>87.550987886188068</v>
          </cell>
          <cell r="GB218">
            <v>98.264658709563335</v>
          </cell>
          <cell r="GC218">
            <v>121.10659535275298</v>
          </cell>
          <cell r="GD218">
            <v>113.62305271471789</v>
          </cell>
          <cell r="GE218">
            <v>105.57368603419654</v>
          </cell>
          <cell r="GF218">
            <v>75.737128171678364</v>
          </cell>
          <cell r="GG218">
            <v>109.94340407008474</v>
          </cell>
          <cell r="GH218">
            <v>102.32282276474858</v>
          </cell>
          <cell r="GI218">
            <v>88.860217845275173</v>
          </cell>
          <cell r="GJ218">
            <v>104.44394866892391</v>
          </cell>
          <cell r="GK218">
            <v>74.011325680232147</v>
          </cell>
          <cell r="GL218">
            <v>109.44854753416686</v>
          </cell>
          <cell r="GM218">
            <v>108.87682108701972</v>
          </cell>
          <cell r="GN218">
            <v>133.53779782284357</v>
          </cell>
          <cell r="GO218">
            <v>81.585167127510104</v>
          </cell>
          <cell r="GP218">
            <v>92.262234953240707</v>
          </cell>
          <cell r="GQ218">
            <v>78.952610188751549</v>
          </cell>
          <cell r="GR218">
            <v>95.987082268686422</v>
          </cell>
          <cell r="GS218">
            <v>135.14382762404639</v>
          </cell>
          <cell r="GT218">
            <v>93.776315158299724</v>
          </cell>
          <cell r="GU218">
            <v>116.32113567672172</v>
          </cell>
          <cell r="GV218">
            <v>95.671052718411445</v>
          </cell>
          <cell r="GW218">
            <v>63.853660789128561</v>
          </cell>
          <cell r="GX218">
            <v>104.03751642985537</v>
          </cell>
          <cell r="GY218">
            <v>87.924052914525646</v>
          </cell>
          <cell r="GZ218">
            <v>139.69408338689615</v>
          </cell>
          <cell r="HA218">
            <v>151.33600104530817</v>
          </cell>
          <cell r="HB218">
            <v>101.85476596609168</v>
          </cell>
          <cell r="HC218">
            <v>103.44470604282161</v>
          </cell>
          <cell r="HD218">
            <v>158.63833733209401</v>
          </cell>
          <cell r="HE218">
            <v>121.47564400256826</v>
          </cell>
          <cell r="HF218">
            <v>90.512127984732288</v>
          </cell>
          <cell r="HG218">
            <v>116.1580697651501</v>
          </cell>
          <cell r="HH218">
            <v>83.629008709291583</v>
          </cell>
          <cell r="HI218">
            <v>114.3863122238542</v>
          </cell>
          <cell r="HJ218">
            <v>95.166281025722483</v>
          </cell>
          <cell r="HK218">
            <v>114.27566374587425</v>
          </cell>
          <cell r="HL218">
            <v>173.42961967454255</v>
          </cell>
          <cell r="HM218">
            <v>136.82071659562047</v>
          </cell>
          <cell r="HN218">
            <v>69.575241194763166</v>
          </cell>
          <cell r="HO218">
            <v>87.397106974287539</v>
          </cell>
          <cell r="HP218">
            <v>130.58131539785686</v>
          </cell>
          <cell r="HQ218">
            <v>79.989499093162564</v>
          </cell>
          <cell r="HR218">
            <v>85.628112862094355</v>
          </cell>
          <cell r="HS218">
            <v>128.04592732380712</v>
          </cell>
          <cell r="HT218">
            <v>159.00632821435403</v>
          </cell>
          <cell r="HU218">
            <v>93.699392894171638</v>
          </cell>
          <cell r="HV218">
            <v>110.20322342372737</v>
          </cell>
          <cell r="HW218">
            <v>53.982733895241566</v>
          </cell>
          <cell r="HX218">
            <v>63.806462762929655</v>
          </cell>
          <cell r="HY218">
            <v>92.380231446471015</v>
          </cell>
          <cell r="HZ218">
            <v>114.39480319405926</v>
          </cell>
          <cell r="IA218">
            <v>74.793566139554528</v>
          </cell>
          <cell r="IB218">
            <v>104.57275136659499</v>
          </cell>
          <cell r="IC218">
            <v>98.292837556475931</v>
          </cell>
          <cell r="ID218">
            <v>108.46263535387145</v>
          </cell>
          <cell r="IE218">
            <v>100.38652494393676</v>
          </cell>
          <cell r="IF218">
            <v>81.069208961453242</v>
          </cell>
          <cell r="IG218">
            <v>75.749922164663161</v>
          </cell>
          <cell r="IH218">
            <v>82.640988129827292</v>
          </cell>
          <cell r="II218">
            <v>81.896151264952309</v>
          </cell>
          <cell r="IJ218">
            <v>93.876377832880067</v>
          </cell>
          <cell r="IK218">
            <v>61.49666623376735</v>
          </cell>
          <cell r="IL218">
            <v>118.78199025212588</v>
          </cell>
          <cell r="IM218">
            <v>98.592484611099664</v>
          </cell>
          <cell r="IN218">
            <v>118.97035268114968</v>
          </cell>
          <cell r="IO218">
            <v>114.22753159778622</v>
          </cell>
          <cell r="IP218">
            <v>122.94418463238983</v>
          </cell>
          <cell r="IQ218">
            <v>114.0898753676727</v>
          </cell>
          <cell r="IR218">
            <v>95.595530081910624</v>
          </cell>
          <cell r="IS218">
            <v>120.68128977935818</v>
          </cell>
          <cell r="IT218">
            <v>120.28872228397583</v>
          </cell>
          <cell r="IU218">
            <v>101.32214605839121</v>
          </cell>
          <cell r="IV218">
            <v>88.648521035051687</v>
          </cell>
          <cell r="IW218">
            <v>68.354608550360851</v>
          </cell>
          <cell r="IX218">
            <v>103.25910036479338</v>
          </cell>
          <cell r="IY218">
            <v>129.27000947478766</v>
          </cell>
        </row>
        <row r="219">
          <cell r="J219">
            <v>88.911838462992748</v>
          </cell>
          <cell r="K219">
            <v>96.713046730391753</v>
          </cell>
          <cell r="L219">
            <v>98.230467020298121</v>
          </cell>
          <cell r="M219">
            <v>121.81492741025795</v>
          </cell>
          <cell r="N219">
            <v>85.448055035765464</v>
          </cell>
          <cell r="O219">
            <v>138.85498639848564</v>
          </cell>
          <cell r="P219">
            <v>107.94164609411587</v>
          </cell>
          <cell r="Q219">
            <v>93.601644766541369</v>
          </cell>
          <cell r="R219">
            <v>88.761258053648149</v>
          </cell>
          <cell r="S219">
            <v>79.072062325589513</v>
          </cell>
          <cell r="T219">
            <v>84.706145330915717</v>
          </cell>
          <cell r="U219">
            <v>74.850291542029822</v>
          </cell>
          <cell r="V219">
            <v>94.636177834454728</v>
          </cell>
          <cell r="W219">
            <v>67.35351177234341</v>
          </cell>
          <cell r="X219">
            <v>129.39664980033669</v>
          </cell>
          <cell r="Y219">
            <v>103.49943311526636</v>
          </cell>
          <cell r="Z219">
            <v>82.967936898704679</v>
          </cell>
          <cell r="AA219">
            <v>121.82002842114022</v>
          </cell>
          <cell r="AB219">
            <v>142.53075033009708</v>
          </cell>
          <cell r="AC219">
            <v>123.14049585113932</v>
          </cell>
          <cell r="AD219">
            <v>95.476656783017816</v>
          </cell>
          <cell r="AE219">
            <v>99.980833913171736</v>
          </cell>
          <cell r="AF219">
            <v>92.905851153662184</v>
          </cell>
          <cell r="AG219">
            <v>114.31533209517877</v>
          </cell>
          <cell r="AH219">
            <v>67.64026046482158</v>
          </cell>
          <cell r="AI219">
            <v>94.270323271693272</v>
          </cell>
          <cell r="AJ219">
            <v>100.39368261764862</v>
          </cell>
          <cell r="AK219">
            <v>108.17802820147541</v>
          </cell>
          <cell r="AL219">
            <v>118.09690087466485</v>
          </cell>
          <cell r="AM219">
            <v>79.817271920024211</v>
          </cell>
          <cell r="AN219">
            <v>133.16017174853187</v>
          </cell>
          <cell r="AO219">
            <v>88.118375171417668</v>
          </cell>
          <cell r="AP219">
            <v>74.230125918743695</v>
          </cell>
          <cell r="AQ219">
            <v>104.63910634082866</v>
          </cell>
          <cell r="AR219">
            <v>59.08478955934639</v>
          </cell>
          <cell r="AS219">
            <v>128.94174044782537</v>
          </cell>
          <cell r="AT219">
            <v>79.172598691417008</v>
          </cell>
          <cell r="AU219">
            <v>136.98717554383947</v>
          </cell>
          <cell r="AV219">
            <v>81.118991271588698</v>
          </cell>
          <cell r="AW219">
            <v>106.62509707266523</v>
          </cell>
          <cell r="AX219">
            <v>139.5033022640223</v>
          </cell>
          <cell r="AY219">
            <v>94.943366844652459</v>
          </cell>
          <cell r="AZ219">
            <v>127.86372638325629</v>
          </cell>
          <cell r="BA219">
            <v>140.51679875612507</v>
          </cell>
          <cell r="BB219">
            <v>112.87445643398425</v>
          </cell>
          <cell r="BC219">
            <v>127.71906172125364</v>
          </cell>
          <cell r="BD219">
            <v>100.21485109723318</v>
          </cell>
          <cell r="BE219">
            <v>126.00402996525672</v>
          </cell>
          <cell r="BF219">
            <v>101.1130191317189</v>
          </cell>
          <cell r="BG219">
            <v>93.316011233223705</v>
          </cell>
          <cell r="BH219">
            <v>92.770410857833923</v>
          </cell>
          <cell r="BI219">
            <v>70.34492649146577</v>
          </cell>
          <cell r="BJ219">
            <v>109.85013408241987</v>
          </cell>
          <cell r="BK219">
            <v>81.828508350300325</v>
          </cell>
          <cell r="BL219">
            <v>82.207948228653251</v>
          </cell>
          <cell r="BM219">
            <v>118.98486535101989</v>
          </cell>
          <cell r="BN219">
            <v>134.1053402427834</v>
          </cell>
          <cell r="BO219">
            <v>85.297366848203183</v>
          </cell>
          <cell r="BP219">
            <v>127.9200910614227</v>
          </cell>
          <cell r="BQ219">
            <v>80.284698214850224</v>
          </cell>
          <cell r="BR219">
            <v>91.980176309515997</v>
          </cell>
          <cell r="BS219">
            <v>71.3297038524492</v>
          </cell>
          <cell r="BT219">
            <v>105.08429308547318</v>
          </cell>
          <cell r="BU219">
            <v>87.473392721099216</v>
          </cell>
          <cell r="BV219">
            <v>127.63039583902911</v>
          </cell>
          <cell r="BW219">
            <v>102.77149451873956</v>
          </cell>
          <cell r="BX219">
            <v>115.18015368297689</v>
          </cell>
          <cell r="BY219">
            <v>89.582652013779182</v>
          </cell>
          <cell r="BZ219">
            <v>125.16683487816529</v>
          </cell>
          <cell r="CA219">
            <v>94.681113056725266</v>
          </cell>
          <cell r="CB219">
            <v>89.625053976867619</v>
          </cell>
          <cell r="CC219">
            <v>117.65749991153474</v>
          </cell>
          <cell r="CD219">
            <v>91.635415709471204</v>
          </cell>
          <cell r="CE219">
            <v>108.14990874405736</v>
          </cell>
          <cell r="CF219">
            <v>93.222944463136898</v>
          </cell>
          <cell r="CG219">
            <v>158.04501612804074</v>
          </cell>
          <cell r="CH219">
            <v>101.65047955466706</v>
          </cell>
          <cell r="CI219">
            <v>101.55199371917081</v>
          </cell>
          <cell r="CJ219">
            <v>139.73688304474561</v>
          </cell>
          <cell r="CK219">
            <v>59.503715823908948</v>
          </cell>
          <cell r="CL219">
            <v>152.53698705418722</v>
          </cell>
          <cell r="CM219">
            <v>123.16697401816928</v>
          </cell>
          <cell r="CN219">
            <v>74.099017368925175</v>
          </cell>
          <cell r="CO219">
            <v>136.9984403708317</v>
          </cell>
          <cell r="CP219">
            <v>89.80335594673204</v>
          </cell>
          <cell r="CQ219">
            <v>121.21339490005877</v>
          </cell>
          <cell r="CR219">
            <v>131.54403344554143</v>
          </cell>
          <cell r="CS219">
            <v>151.321381535417</v>
          </cell>
          <cell r="CT219">
            <v>126.2935310263872</v>
          </cell>
          <cell r="CU219">
            <v>106.43419801942362</v>
          </cell>
          <cell r="CV219">
            <v>109.66816747257536</v>
          </cell>
          <cell r="CW219">
            <v>122.49135360373772</v>
          </cell>
          <cell r="CX219">
            <v>73.14609250835754</v>
          </cell>
          <cell r="CY219">
            <v>54.448664771646314</v>
          </cell>
          <cell r="CZ219">
            <v>118.79421315854719</v>
          </cell>
          <cell r="DA219">
            <v>139.37778781044253</v>
          </cell>
          <cell r="DB219">
            <v>104.49420047490466</v>
          </cell>
          <cell r="DC219">
            <v>104.96389741709638</v>
          </cell>
          <cell r="DD219">
            <v>117.49569831404234</v>
          </cell>
          <cell r="DE219">
            <v>126.64192695473272</v>
          </cell>
          <cell r="DF219">
            <v>115.26352805934721</v>
          </cell>
          <cell r="DG219">
            <v>154.38635274494479</v>
          </cell>
          <cell r="DH219">
            <v>120.66573256926762</v>
          </cell>
          <cell r="DI219">
            <v>142.6799436961644</v>
          </cell>
          <cell r="DJ219">
            <v>90.272293420134659</v>
          </cell>
          <cell r="DK219">
            <v>93.566570661555588</v>
          </cell>
          <cell r="DL219">
            <v>121.50268406361236</v>
          </cell>
          <cell r="DM219">
            <v>135.34065238008259</v>
          </cell>
          <cell r="DN219">
            <v>114.40897919286637</v>
          </cell>
          <cell r="DO219">
            <v>75.806708050598331</v>
          </cell>
          <cell r="DP219">
            <v>119.90094812295969</v>
          </cell>
          <cell r="DQ219">
            <v>114.9610432712649</v>
          </cell>
          <cell r="DR219">
            <v>98.284628714457554</v>
          </cell>
          <cell r="DS219">
            <v>107.87375555841432</v>
          </cell>
          <cell r="DT219">
            <v>82.977592307440062</v>
          </cell>
          <cell r="DU219">
            <v>156.56885866465208</v>
          </cell>
          <cell r="DV219">
            <v>106.86557172566319</v>
          </cell>
          <cell r="DW219">
            <v>115.95309487532934</v>
          </cell>
          <cell r="DX219">
            <v>62.496788374116967</v>
          </cell>
          <cell r="DY219">
            <v>131.93206969846764</v>
          </cell>
          <cell r="DZ219">
            <v>94.263785987798954</v>
          </cell>
          <cell r="EA219">
            <v>93.772783224922975</v>
          </cell>
          <cell r="EB219">
            <v>97.538106229609227</v>
          </cell>
          <cell r="EC219">
            <v>129.7953082974993</v>
          </cell>
          <cell r="ED219">
            <v>110.96404683903543</v>
          </cell>
          <cell r="EE219">
            <v>112.17288966245104</v>
          </cell>
          <cell r="EF219">
            <v>128.50216376188189</v>
          </cell>
          <cell r="EG219">
            <v>106.93447944336185</v>
          </cell>
          <cell r="EH219">
            <v>100.96792095277907</v>
          </cell>
          <cell r="EI219">
            <v>126.33731392267305</v>
          </cell>
          <cell r="EJ219">
            <v>97.204743827134138</v>
          </cell>
          <cell r="EK219">
            <v>87.372883694790275</v>
          </cell>
          <cell r="EL219">
            <v>120.07908845876969</v>
          </cell>
          <cell r="EM219">
            <v>88.230520917720142</v>
          </cell>
          <cell r="EN219">
            <v>113.12879702374501</v>
          </cell>
          <cell r="EO219">
            <v>107.82428345748157</v>
          </cell>
          <cell r="EP219">
            <v>174.08273222927545</v>
          </cell>
          <cell r="EQ219">
            <v>87.315051918075895</v>
          </cell>
          <cell r="ER219">
            <v>75.15465011573032</v>
          </cell>
          <cell r="ES219">
            <v>108.27439273823201</v>
          </cell>
          <cell r="ET219">
            <v>91.544066497459042</v>
          </cell>
          <cell r="EU219">
            <v>92.614312650103102</v>
          </cell>
          <cell r="EV219">
            <v>70.519739427955059</v>
          </cell>
          <cell r="EW219">
            <v>116.58365802340383</v>
          </cell>
          <cell r="EX219">
            <v>138.92771758015002</v>
          </cell>
          <cell r="EY219">
            <v>89.237335175102089</v>
          </cell>
          <cell r="EZ219">
            <v>144.41155628329409</v>
          </cell>
          <cell r="FA219">
            <v>154.91553400334428</v>
          </cell>
          <cell r="FB219">
            <v>100.85802711806613</v>
          </cell>
          <cell r="FC219">
            <v>87.820256615877057</v>
          </cell>
          <cell r="FD219">
            <v>100.55837680178097</v>
          </cell>
          <cell r="FE219">
            <v>148.17170704413081</v>
          </cell>
          <cell r="FF219">
            <v>87.525137827458707</v>
          </cell>
          <cell r="FG219">
            <v>99.515554191092704</v>
          </cell>
          <cell r="FH219">
            <v>141.30663419956358</v>
          </cell>
          <cell r="FI219">
            <v>86.741069792028753</v>
          </cell>
          <cell r="FJ219">
            <v>95.713115927973263</v>
          </cell>
          <cell r="FK219">
            <v>123.03064871879981</v>
          </cell>
          <cell r="FL219">
            <v>74.531079436448167</v>
          </cell>
          <cell r="FM219">
            <v>72.87313715123733</v>
          </cell>
          <cell r="FN219">
            <v>100.47412094582104</v>
          </cell>
          <cell r="FO219">
            <v>118.72756415102064</v>
          </cell>
          <cell r="FP219">
            <v>73.529343480214635</v>
          </cell>
          <cell r="FQ219">
            <v>96.402778548854215</v>
          </cell>
          <cell r="FR219">
            <v>88.753891994998412</v>
          </cell>
          <cell r="FS219">
            <v>90.228247380517658</v>
          </cell>
          <cell r="FT219">
            <v>130.41615858441494</v>
          </cell>
          <cell r="FU219">
            <v>110.8505017189698</v>
          </cell>
          <cell r="FV219">
            <v>95.273376131099937</v>
          </cell>
          <cell r="FW219">
            <v>98.139370041371251</v>
          </cell>
          <cell r="FX219">
            <v>106.36609977297643</v>
          </cell>
          <cell r="FY219">
            <v>121.97618173535004</v>
          </cell>
          <cell r="FZ219">
            <v>156.05405217172921</v>
          </cell>
          <cell r="GA219">
            <v>86.622478105432165</v>
          </cell>
          <cell r="GB219">
            <v>99.165709681595231</v>
          </cell>
          <cell r="GC219">
            <v>120.8699823473263</v>
          </cell>
          <cell r="GD219">
            <v>113.15376774497591</v>
          </cell>
          <cell r="GE219">
            <v>105.38164341638146</v>
          </cell>
          <cell r="GF219">
            <v>75.319650228503946</v>
          </cell>
          <cell r="GG219">
            <v>107.74605728043616</v>
          </cell>
          <cell r="GH219">
            <v>103.60672905019618</v>
          </cell>
          <cell r="GI219">
            <v>89.324965782986794</v>
          </cell>
          <cell r="GJ219">
            <v>102.28593318153862</v>
          </cell>
          <cell r="GK219">
            <v>72.495705319233124</v>
          </cell>
          <cell r="GL219">
            <v>107.09084287648209</v>
          </cell>
          <cell r="GM219">
            <v>109.73887654253186</v>
          </cell>
          <cell r="GN219">
            <v>134.82209811843006</v>
          </cell>
          <cell r="GO219">
            <v>82.486842466086401</v>
          </cell>
          <cell r="GP219">
            <v>92.575463144619619</v>
          </cell>
          <cell r="GQ219">
            <v>80.978345251331106</v>
          </cell>
          <cell r="GR219">
            <v>96.508855503918383</v>
          </cell>
          <cell r="GS219">
            <v>135.03121601591346</v>
          </cell>
          <cell r="GT219">
            <v>93.658901187879536</v>
          </cell>
          <cell r="GU219">
            <v>115.4181983183948</v>
          </cell>
          <cell r="GV219">
            <v>95.973833555884269</v>
          </cell>
          <cell r="GW219">
            <v>66.168677343910048</v>
          </cell>
          <cell r="GX219">
            <v>103.62244154658325</v>
          </cell>
          <cell r="GY219">
            <v>88.107924722264656</v>
          </cell>
          <cell r="GZ219">
            <v>138.28308374264677</v>
          </cell>
          <cell r="HA219">
            <v>147.60339081641749</v>
          </cell>
          <cell r="HB219">
            <v>104.40347478873728</v>
          </cell>
          <cell r="HC219">
            <v>100.77764015755079</v>
          </cell>
          <cell r="HD219">
            <v>156.182711235699</v>
          </cell>
          <cell r="HE219">
            <v>119.97924264388246</v>
          </cell>
          <cell r="HF219">
            <v>90.871921394951215</v>
          </cell>
          <cell r="HG219">
            <v>115.17615642723115</v>
          </cell>
          <cell r="HH219">
            <v>83.959832246971771</v>
          </cell>
          <cell r="HI219">
            <v>112.46002573849783</v>
          </cell>
          <cell r="HJ219">
            <v>92.724184132064636</v>
          </cell>
          <cell r="HK219">
            <v>111.22640420077938</v>
          </cell>
          <cell r="HL219">
            <v>178.65823235046921</v>
          </cell>
          <cell r="HM219">
            <v>135.9729841967779</v>
          </cell>
          <cell r="HN219">
            <v>70.584127260832929</v>
          </cell>
          <cell r="HO219">
            <v>87.474506470256443</v>
          </cell>
          <cell r="HP219">
            <v>131.18341920150331</v>
          </cell>
          <cell r="HQ219">
            <v>80.084862618336146</v>
          </cell>
          <cell r="HR219">
            <v>83.752505239445824</v>
          </cell>
          <cell r="HS219">
            <v>130.5347380635526</v>
          </cell>
          <cell r="HT219">
            <v>163.88406313926708</v>
          </cell>
          <cell r="HU219">
            <v>93.666284316189433</v>
          </cell>
          <cell r="HV219">
            <v>108.21642762024327</v>
          </cell>
          <cell r="HW219">
            <v>54.33217426418085</v>
          </cell>
          <cell r="HX219">
            <v>64.12946642376842</v>
          </cell>
          <cell r="HY219">
            <v>92.218538999853934</v>
          </cell>
          <cell r="HZ219">
            <v>114.50810449964922</v>
          </cell>
          <cell r="IA219">
            <v>74.394086924879559</v>
          </cell>
          <cell r="IB219">
            <v>102.24733257776998</v>
          </cell>
          <cell r="IC219">
            <v>96.824378055862425</v>
          </cell>
          <cell r="ID219">
            <v>109.33171919217826</v>
          </cell>
          <cell r="IE219">
            <v>99.609072029768072</v>
          </cell>
          <cell r="IF219">
            <v>80.067886372645887</v>
          </cell>
          <cell r="IG219">
            <v>76.0281729530127</v>
          </cell>
          <cell r="IH219">
            <v>84.061327786593381</v>
          </cell>
          <cell r="II219">
            <v>82.667321939640416</v>
          </cell>
          <cell r="IJ219">
            <v>94.433946391295308</v>
          </cell>
          <cell r="IK219">
            <v>59.841549248612594</v>
          </cell>
          <cell r="IL219">
            <v>116.88629037776104</v>
          </cell>
          <cell r="IM219">
            <v>100.0507010835605</v>
          </cell>
          <cell r="IN219">
            <v>119.66675349833409</v>
          </cell>
          <cell r="IO219">
            <v>112.57518557283944</v>
          </cell>
          <cell r="IP219">
            <v>126.30288955417761</v>
          </cell>
          <cell r="IQ219">
            <v>116.98308526594381</v>
          </cell>
          <cell r="IR219">
            <v>94.718868614954303</v>
          </cell>
          <cell r="IS219">
            <v>122.72020939239276</v>
          </cell>
          <cell r="IT219">
            <v>119.37434828503952</v>
          </cell>
          <cell r="IU219">
            <v>100.46525165923512</v>
          </cell>
          <cell r="IV219">
            <v>86.93774726455085</v>
          </cell>
          <cell r="IW219">
            <v>68.730032202619469</v>
          </cell>
          <cell r="IX219">
            <v>102.64055531972623</v>
          </cell>
          <cell r="IY219">
            <v>125.40971858110616</v>
          </cell>
        </row>
        <row r="220">
          <cell r="J220">
            <v>88.955291635726653</v>
          </cell>
          <cell r="K220">
            <v>93.774704232130958</v>
          </cell>
          <cell r="L220">
            <v>98.581421675709677</v>
          </cell>
          <cell r="M220">
            <v>124.95262278423314</v>
          </cell>
          <cell r="N220">
            <v>84.077094426202962</v>
          </cell>
          <cell r="O220">
            <v>142.23812261388011</v>
          </cell>
          <cell r="P220">
            <v>108.85556311916618</v>
          </cell>
          <cell r="Q220">
            <v>94.083572475069587</v>
          </cell>
          <cell r="R220">
            <v>87.155754924992564</v>
          </cell>
          <cell r="S220">
            <v>75.888269904990025</v>
          </cell>
          <cell r="T220">
            <v>86.514306891129991</v>
          </cell>
          <cell r="U220">
            <v>74.855662381936298</v>
          </cell>
          <cell r="V220">
            <v>95.788488271788594</v>
          </cell>
          <cell r="W220">
            <v>66.058585202976658</v>
          </cell>
          <cell r="X220">
            <v>129.78560584366002</v>
          </cell>
          <cell r="Y220">
            <v>104.5089474438782</v>
          </cell>
          <cell r="Z220">
            <v>81.935857554391788</v>
          </cell>
          <cell r="AA220">
            <v>120.31972297258605</v>
          </cell>
          <cell r="AB220">
            <v>146.07055211942267</v>
          </cell>
          <cell r="AC220">
            <v>124.60374244483799</v>
          </cell>
          <cell r="AD220">
            <v>95.251497162431065</v>
          </cell>
          <cell r="AE220">
            <v>101.35812988033832</v>
          </cell>
          <cell r="AF220">
            <v>94.067176328117938</v>
          </cell>
          <cell r="AG220">
            <v>116.01508268539297</v>
          </cell>
          <cell r="AH220">
            <v>67.691561292727002</v>
          </cell>
          <cell r="AI220">
            <v>95.515394887169592</v>
          </cell>
          <cell r="AJ220">
            <v>100.55284298128912</v>
          </cell>
          <cell r="AK220">
            <v>104.74098274110939</v>
          </cell>
          <cell r="AL220">
            <v>116.83614058465878</v>
          </cell>
          <cell r="AM220">
            <v>81.224407428886124</v>
          </cell>
          <cell r="AN220">
            <v>132.41015842447032</v>
          </cell>
          <cell r="AO220">
            <v>86.324552176843255</v>
          </cell>
          <cell r="AP220">
            <v>73.635052284812616</v>
          </cell>
          <cell r="AQ220">
            <v>104.01342670344707</v>
          </cell>
          <cell r="AR220">
            <v>59.461735088798164</v>
          </cell>
          <cell r="AS220">
            <v>127.01531447589936</v>
          </cell>
          <cell r="AT220">
            <v>79.376310899428347</v>
          </cell>
          <cell r="AU220">
            <v>137.16753531933</v>
          </cell>
          <cell r="AV220">
            <v>79.058073367952858</v>
          </cell>
          <cell r="AW220">
            <v>107.36108318470357</v>
          </cell>
          <cell r="AX220">
            <v>134.4429642072306</v>
          </cell>
          <cell r="AY220">
            <v>93.333159094389345</v>
          </cell>
          <cell r="AZ220">
            <v>127.17497708663514</v>
          </cell>
          <cell r="BA220">
            <v>139.53597097476347</v>
          </cell>
          <cell r="BB220">
            <v>112.58917147969431</v>
          </cell>
          <cell r="BC220">
            <v>130.84061506016121</v>
          </cell>
          <cell r="BD220">
            <v>102.42834473528725</v>
          </cell>
          <cell r="BE220">
            <v>127.56131591890168</v>
          </cell>
          <cell r="BF220">
            <v>98.614810756731217</v>
          </cell>
          <cell r="BG220">
            <v>93.134476405280395</v>
          </cell>
          <cell r="BH220">
            <v>93.490621400717529</v>
          </cell>
          <cell r="BI220">
            <v>70.283862566941607</v>
          </cell>
          <cell r="BJ220">
            <v>108.96027615474726</v>
          </cell>
          <cell r="BK220">
            <v>82.235490743927713</v>
          </cell>
          <cell r="BL220">
            <v>81.927082593935765</v>
          </cell>
          <cell r="BM220">
            <v>120.47614516645203</v>
          </cell>
          <cell r="BN220">
            <v>137.00525354718357</v>
          </cell>
          <cell r="BO220">
            <v>87.192146984553901</v>
          </cell>
          <cell r="BP220">
            <v>124.48859887303921</v>
          </cell>
          <cell r="BQ220">
            <v>81.119182320890033</v>
          </cell>
          <cell r="BR220">
            <v>92.524191089851271</v>
          </cell>
          <cell r="BS220">
            <v>70.344729859356391</v>
          </cell>
          <cell r="BT220">
            <v>105.22467283298211</v>
          </cell>
          <cell r="BU220">
            <v>86.958261213495177</v>
          </cell>
          <cell r="BV220">
            <v>125.20691669980368</v>
          </cell>
          <cell r="BW220">
            <v>100.15482138723185</v>
          </cell>
          <cell r="BX220">
            <v>115.30356818999044</v>
          </cell>
          <cell r="BY220">
            <v>88.365481642017315</v>
          </cell>
          <cell r="BZ220">
            <v>126.20294244961713</v>
          </cell>
          <cell r="CA220">
            <v>91.937278038383113</v>
          </cell>
          <cell r="CB220">
            <v>89.607815114523902</v>
          </cell>
          <cell r="CC220">
            <v>115.60282253937791</v>
          </cell>
          <cell r="CD220">
            <v>90.040663210893513</v>
          </cell>
          <cell r="CE220">
            <v>108.06904908275474</v>
          </cell>
          <cell r="CF220">
            <v>94.233443897291764</v>
          </cell>
          <cell r="CG220">
            <v>156.72558988184377</v>
          </cell>
          <cell r="CH220">
            <v>101.06168529775802</v>
          </cell>
          <cell r="CI220">
            <v>102.60012094432432</v>
          </cell>
          <cell r="CJ220">
            <v>140.66574841174975</v>
          </cell>
          <cell r="CK220">
            <v>60.930386568330647</v>
          </cell>
          <cell r="CL220">
            <v>153.28754530553078</v>
          </cell>
          <cell r="CM220">
            <v>124.79861776212803</v>
          </cell>
          <cell r="CN220">
            <v>75.232101507824225</v>
          </cell>
          <cell r="CO220">
            <v>136.93706145737193</v>
          </cell>
          <cell r="CP220">
            <v>91.905749157254746</v>
          </cell>
          <cell r="CQ220">
            <v>121.34270393297551</v>
          </cell>
          <cell r="CR220">
            <v>130.74031169487614</v>
          </cell>
          <cell r="CS220">
            <v>153.24127462825172</v>
          </cell>
          <cell r="CT220">
            <v>124.42644275119738</v>
          </cell>
          <cell r="CU220">
            <v>106.10771789279231</v>
          </cell>
          <cell r="CV220">
            <v>110.68686714628336</v>
          </cell>
          <cell r="CW220">
            <v>125.58140221643042</v>
          </cell>
          <cell r="CX220">
            <v>73.548650793186496</v>
          </cell>
          <cell r="CY220">
            <v>55.345220540074564</v>
          </cell>
          <cell r="CZ220">
            <v>120.02923508997903</v>
          </cell>
          <cell r="DA220">
            <v>141.25052086572094</v>
          </cell>
          <cell r="DB220">
            <v>107.44989296925186</v>
          </cell>
          <cell r="DC220">
            <v>102.39641062620208</v>
          </cell>
          <cell r="DD220">
            <v>117.49540331287592</v>
          </cell>
          <cell r="DE220">
            <v>128.62152066049157</v>
          </cell>
          <cell r="DF220">
            <v>116.32643965202558</v>
          </cell>
          <cell r="DG220">
            <v>155.30001054403968</v>
          </cell>
          <cell r="DH220">
            <v>121.10214245607526</v>
          </cell>
          <cell r="DI220">
            <v>144.4849104041746</v>
          </cell>
          <cell r="DJ220">
            <v>90.504421993387027</v>
          </cell>
          <cell r="DK220">
            <v>96.482351542374261</v>
          </cell>
          <cell r="DL220">
            <v>121.30819698628082</v>
          </cell>
          <cell r="DM220">
            <v>134.24843566609829</v>
          </cell>
          <cell r="DN220">
            <v>116.04703700948838</v>
          </cell>
          <cell r="DO220">
            <v>76.102293957229122</v>
          </cell>
          <cell r="DP220">
            <v>118.46333543701309</v>
          </cell>
          <cell r="DQ220">
            <v>113.95907345460206</v>
          </cell>
          <cell r="DR220">
            <v>99.953822284967941</v>
          </cell>
          <cell r="DS220">
            <v>107.16334018460476</v>
          </cell>
          <cell r="DT220">
            <v>81.280945692015976</v>
          </cell>
          <cell r="DU220">
            <v>156.02706271686537</v>
          </cell>
          <cell r="DV220">
            <v>106.02901456511277</v>
          </cell>
          <cell r="DW220">
            <v>116.40779421552632</v>
          </cell>
          <cell r="DX220">
            <v>61.799518997446157</v>
          </cell>
          <cell r="DY220">
            <v>133.29176282475868</v>
          </cell>
          <cell r="DZ220">
            <v>94.69846460896153</v>
          </cell>
          <cell r="EA220">
            <v>95.394620676305706</v>
          </cell>
          <cell r="EB220">
            <v>100.24519347749796</v>
          </cell>
          <cell r="EC220">
            <v>129.91412239498501</v>
          </cell>
          <cell r="ED220">
            <v>111.15900524067169</v>
          </cell>
          <cell r="EE220">
            <v>109.55932144523985</v>
          </cell>
          <cell r="EF220">
            <v>131.4750783642138</v>
          </cell>
          <cell r="EG220">
            <v>106.96632953682914</v>
          </cell>
          <cell r="EH220">
            <v>98.678965442721164</v>
          </cell>
          <cell r="EI220">
            <v>133.10497653464907</v>
          </cell>
          <cell r="EJ220">
            <v>95.679875834147708</v>
          </cell>
          <cell r="EK220">
            <v>87.383371670855439</v>
          </cell>
          <cell r="EL220">
            <v>120.85335408138836</v>
          </cell>
          <cell r="EM220">
            <v>88.140832391950013</v>
          </cell>
          <cell r="EN220">
            <v>115.96454213984998</v>
          </cell>
          <cell r="EO220">
            <v>104.6373276549562</v>
          </cell>
          <cell r="EP220">
            <v>177.57216548615636</v>
          </cell>
          <cell r="EQ220">
            <v>86.395425591960802</v>
          </cell>
          <cell r="ER220">
            <v>73.465416259602037</v>
          </cell>
          <cell r="ES220">
            <v>106.80653156685142</v>
          </cell>
          <cell r="ET220">
            <v>92.169202470543638</v>
          </cell>
          <cell r="EU220">
            <v>90.511652108593793</v>
          </cell>
          <cell r="EV220">
            <v>71.61079303614288</v>
          </cell>
          <cell r="EW220">
            <v>117.11659016192945</v>
          </cell>
          <cell r="EX220">
            <v>139.89865686874973</v>
          </cell>
          <cell r="EY220">
            <v>89.983243448086256</v>
          </cell>
          <cell r="EZ220">
            <v>147.79852654447862</v>
          </cell>
          <cell r="FA220">
            <v>154.40281092113409</v>
          </cell>
          <cell r="FB220">
            <v>99.653774981094656</v>
          </cell>
          <cell r="FC220">
            <v>87.570425606481948</v>
          </cell>
          <cell r="FD220">
            <v>100.48389660237966</v>
          </cell>
          <cell r="FE220">
            <v>150.73529145056159</v>
          </cell>
          <cell r="FF220">
            <v>88.169448747116007</v>
          </cell>
          <cell r="FG220">
            <v>101.59574521784627</v>
          </cell>
          <cell r="FH220">
            <v>141.3684540795706</v>
          </cell>
          <cell r="FI220">
            <v>88.023714271106698</v>
          </cell>
          <cell r="FJ220">
            <v>96.119739760011001</v>
          </cell>
          <cell r="FK220">
            <v>120.20876656439651</v>
          </cell>
          <cell r="FL220">
            <v>74.2510903584689</v>
          </cell>
          <cell r="FM220">
            <v>72.465095508813462</v>
          </cell>
          <cell r="FN220">
            <v>100.48337649095582</v>
          </cell>
          <cell r="FO220">
            <v>114.68996016862927</v>
          </cell>
          <cell r="FP220">
            <v>73.351698801164943</v>
          </cell>
          <cell r="FQ220">
            <v>97.024583142325696</v>
          </cell>
          <cell r="FR220">
            <v>87.009014852234827</v>
          </cell>
          <cell r="FS220">
            <v>86.191513890952777</v>
          </cell>
          <cell r="FT220">
            <v>128.87630414175618</v>
          </cell>
          <cell r="FU220">
            <v>114.79557116084693</v>
          </cell>
          <cell r="FV220">
            <v>96.998333045886795</v>
          </cell>
          <cell r="FW220">
            <v>95.917863678959549</v>
          </cell>
          <cell r="FX220">
            <v>104.8888687850915</v>
          </cell>
          <cell r="FY220">
            <v>120.30542980969184</v>
          </cell>
          <cell r="FZ220">
            <v>158.83025724759258</v>
          </cell>
          <cell r="GA220">
            <v>85.442802065999032</v>
          </cell>
          <cell r="GB220">
            <v>102.74337135676411</v>
          </cell>
          <cell r="GC220">
            <v>121.22024226905644</v>
          </cell>
          <cell r="GD220">
            <v>112.8153180581177</v>
          </cell>
          <cell r="GE220">
            <v>105.21201934096662</v>
          </cell>
          <cell r="GF220">
            <v>75.773507084730056</v>
          </cell>
          <cell r="GG220">
            <v>107.84633558103086</v>
          </cell>
          <cell r="GH220">
            <v>103.61526575779652</v>
          </cell>
          <cell r="GI220">
            <v>88.971083926309419</v>
          </cell>
          <cell r="GJ220">
            <v>103.21061417298644</v>
          </cell>
          <cell r="GK220">
            <v>71.284787749230503</v>
          </cell>
          <cell r="GL220">
            <v>108.14525920558438</v>
          </cell>
          <cell r="GM220">
            <v>107.50095782517022</v>
          </cell>
          <cell r="GN220">
            <v>132.26684772898381</v>
          </cell>
          <cell r="GO220">
            <v>81.503126922723638</v>
          </cell>
          <cell r="GP220">
            <v>90.916114486135697</v>
          </cell>
          <cell r="GQ220">
            <v>82.732986907187623</v>
          </cell>
          <cell r="GR220">
            <v>96.389856486874677</v>
          </cell>
          <cell r="GS220">
            <v>133.213856714125</v>
          </cell>
          <cell r="GT220">
            <v>92.802604303235597</v>
          </cell>
          <cell r="GU220">
            <v>115.90743825990606</v>
          </cell>
          <cell r="GV220">
            <v>95.519561468391856</v>
          </cell>
          <cell r="GW220">
            <v>66.814078505723131</v>
          </cell>
          <cell r="GX220">
            <v>102.06414198220098</v>
          </cell>
          <cell r="GY220">
            <v>87.587232394048698</v>
          </cell>
          <cell r="GZ220">
            <v>141.01066054016056</v>
          </cell>
          <cell r="HA220">
            <v>146.63768760467835</v>
          </cell>
          <cell r="HB220">
            <v>101.63043019558469</v>
          </cell>
          <cell r="HC220">
            <v>101.65471977244773</v>
          </cell>
          <cell r="HD220">
            <v>154.49649342354559</v>
          </cell>
          <cell r="HE220">
            <v>121.2304466306776</v>
          </cell>
          <cell r="HF220">
            <v>89.306542904599553</v>
          </cell>
          <cell r="HG220">
            <v>113.70614683705307</v>
          </cell>
          <cell r="HH220">
            <v>84.490989369397283</v>
          </cell>
          <cell r="HI220">
            <v>114.54525489014168</v>
          </cell>
          <cell r="HJ220">
            <v>91.429771015362562</v>
          </cell>
          <cell r="HK220">
            <v>111.93827623433734</v>
          </cell>
          <cell r="HL220">
            <v>176.62134720316629</v>
          </cell>
          <cell r="HM220">
            <v>133.52096469420607</v>
          </cell>
          <cell r="HN220">
            <v>72.149298295777058</v>
          </cell>
          <cell r="HO220">
            <v>86.365017632199667</v>
          </cell>
          <cell r="HP220">
            <v>133.05056401623801</v>
          </cell>
          <cell r="HQ220">
            <v>80.718934765899789</v>
          </cell>
          <cell r="HR220">
            <v>83.048437928266779</v>
          </cell>
          <cell r="HS220">
            <v>133.9227583199349</v>
          </cell>
          <cell r="HT220">
            <v>159.31312551471811</v>
          </cell>
          <cell r="HU220">
            <v>93.732042946109971</v>
          </cell>
          <cell r="HV220">
            <v>107.53288522406852</v>
          </cell>
          <cell r="HW220">
            <v>53.477583824440963</v>
          </cell>
          <cell r="HX220">
            <v>65.216553684488417</v>
          </cell>
          <cell r="HY220">
            <v>90.663230212671124</v>
          </cell>
          <cell r="HZ220">
            <v>112.87509688531154</v>
          </cell>
          <cell r="IA220">
            <v>72.964498235500642</v>
          </cell>
          <cell r="IB220">
            <v>104.08285245442352</v>
          </cell>
          <cell r="IC220">
            <v>97.382653922635427</v>
          </cell>
          <cell r="ID220">
            <v>109.38120139623176</v>
          </cell>
          <cell r="IE220">
            <v>98.923098953414268</v>
          </cell>
          <cell r="IF220">
            <v>79.702727769538029</v>
          </cell>
          <cell r="IG220">
            <v>75.417731736027662</v>
          </cell>
          <cell r="IH220">
            <v>83.562202659535572</v>
          </cell>
          <cell r="II220">
            <v>84.185763325570932</v>
          </cell>
          <cell r="IJ220">
            <v>95.098651750341119</v>
          </cell>
          <cell r="IK220">
            <v>60.419060806596505</v>
          </cell>
          <cell r="IL220">
            <v>117.59202280309644</v>
          </cell>
          <cell r="IM220">
            <v>103.20219445388754</v>
          </cell>
          <cell r="IN220">
            <v>120.75605120913164</v>
          </cell>
          <cell r="IO220">
            <v>112.2901828222639</v>
          </cell>
          <cell r="IP220">
            <v>125.92800972664685</v>
          </cell>
          <cell r="IQ220">
            <v>117.77928986192997</v>
          </cell>
          <cell r="IR220">
            <v>92.986041570396026</v>
          </cell>
          <cell r="IS220">
            <v>123.53531178143783</v>
          </cell>
          <cell r="IT220">
            <v>120.9497369482733</v>
          </cell>
          <cell r="IU220">
            <v>99.885303851469104</v>
          </cell>
          <cell r="IV220">
            <v>87.916267626256015</v>
          </cell>
          <cell r="IW220">
            <v>68.877090018569405</v>
          </cell>
          <cell r="IX220">
            <v>102.44533743486727</v>
          </cell>
          <cell r="IY220">
            <v>126.92813916130882</v>
          </cell>
        </row>
        <row r="221">
          <cell r="J221">
            <v>89.051965992528423</v>
          </cell>
          <cell r="K221">
            <v>94.893460025375134</v>
          </cell>
          <cell r="L221">
            <v>98.400309447314882</v>
          </cell>
          <cell r="M221">
            <v>124.60262532730894</v>
          </cell>
          <cell r="N221">
            <v>85.189811897317114</v>
          </cell>
          <cell r="O221">
            <v>140.27473045125302</v>
          </cell>
          <cell r="P221">
            <v>109.86036695472272</v>
          </cell>
          <cell r="Q221">
            <v>94.037279703267572</v>
          </cell>
          <cell r="R221">
            <v>88.118293192451731</v>
          </cell>
          <cell r="S221">
            <v>77.00052054708361</v>
          </cell>
          <cell r="T221">
            <v>88.752212188860454</v>
          </cell>
          <cell r="U221">
            <v>76.482217317742638</v>
          </cell>
          <cell r="V221">
            <v>93.494801070458877</v>
          </cell>
          <cell r="W221">
            <v>66.378281731324819</v>
          </cell>
          <cell r="X221">
            <v>128.12357241979026</v>
          </cell>
          <cell r="Y221">
            <v>105.31748694359041</v>
          </cell>
          <cell r="Z221">
            <v>83.568139224490537</v>
          </cell>
          <cell r="AA221">
            <v>117.91062870246213</v>
          </cell>
          <cell r="AB221">
            <v>145.71059113866119</v>
          </cell>
          <cell r="AC221">
            <v>124.38183310304032</v>
          </cell>
          <cell r="AD221">
            <v>95.915338053840557</v>
          </cell>
          <cell r="AE221">
            <v>100.48422553066644</v>
          </cell>
          <cell r="AF221">
            <v>93.38016678860086</v>
          </cell>
          <cell r="AG221">
            <v>119.09286646290053</v>
          </cell>
          <cell r="AH221">
            <v>67.186179785188457</v>
          </cell>
          <cell r="AI221">
            <v>94.106743797346027</v>
          </cell>
          <cell r="AJ221">
            <v>102.04504363933086</v>
          </cell>
          <cell r="AK221">
            <v>107.73403549593829</v>
          </cell>
          <cell r="AL221">
            <v>115.03926426147645</v>
          </cell>
          <cell r="AM221">
            <v>80.123998845522451</v>
          </cell>
          <cell r="AN221">
            <v>131.11038934590795</v>
          </cell>
          <cell r="AO221">
            <v>87.157139776488492</v>
          </cell>
          <cell r="AP221">
            <v>73.213912433613302</v>
          </cell>
          <cell r="AQ221">
            <v>100.75478783365664</v>
          </cell>
          <cell r="AR221">
            <v>58.508960571787014</v>
          </cell>
          <cell r="AS221">
            <v>126.16711865799563</v>
          </cell>
          <cell r="AT221">
            <v>79.278725380735366</v>
          </cell>
          <cell r="AU221">
            <v>134.71021117132335</v>
          </cell>
          <cell r="AV221">
            <v>78.404023653374651</v>
          </cell>
          <cell r="AW221">
            <v>108.7433748456783</v>
          </cell>
          <cell r="AX221">
            <v>132.69094824611201</v>
          </cell>
          <cell r="AY221">
            <v>94.3478604223248</v>
          </cell>
          <cell r="AZ221">
            <v>129.22272398453626</v>
          </cell>
          <cell r="BA221">
            <v>140.66054119262699</v>
          </cell>
          <cell r="BB221">
            <v>113.52047903319462</v>
          </cell>
          <cell r="BC221">
            <v>127.94568881882333</v>
          </cell>
          <cell r="BD221">
            <v>100.73213194310676</v>
          </cell>
          <cell r="BE221">
            <v>126.23420542765142</v>
          </cell>
          <cell r="BF221">
            <v>98.183002544576098</v>
          </cell>
          <cell r="BG221">
            <v>92.552599004087426</v>
          </cell>
          <cell r="BH221">
            <v>93.358639557901441</v>
          </cell>
          <cell r="BI221">
            <v>69.147660600447011</v>
          </cell>
          <cell r="BJ221">
            <v>109.12810817863746</v>
          </cell>
          <cell r="BK221">
            <v>83.770824677715282</v>
          </cell>
          <cell r="BL221">
            <v>81.166789413498108</v>
          </cell>
          <cell r="BM221">
            <v>122.53867707782939</v>
          </cell>
          <cell r="BN221">
            <v>137.62235691133063</v>
          </cell>
          <cell r="BO221">
            <v>85.97774003429906</v>
          </cell>
          <cell r="BP221">
            <v>121.97036938837874</v>
          </cell>
          <cell r="BQ221">
            <v>81.930025051728208</v>
          </cell>
          <cell r="BR221">
            <v>91.917765911876103</v>
          </cell>
          <cell r="BS221">
            <v>69.030940625161662</v>
          </cell>
          <cell r="BT221">
            <v>105.08813227205252</v>
          </cell>
          <cell r="BU221">
            <v>86.228898353332013</v>
          </cell>
          <cell r="BV221">
            <v>126.87014093697964</v>
          </cell>
          <cell r="BW221">
            <v>102.23652376671524</v>
          </cell>
          <cell r="BX221">
            <v>117.41745276633212</v>
          </cell>
          <cell r="BY221">
            <v>90.334773812278129</v>
          </cell>
          <cell r="BZ221">
            <v>127.38743747936006</v>
          </cell>
          <cell r="CA221">
            <v>93.920470974798647</v>
          </cell>
          <cell r="CB221">
            <v>90.993310582189068</v>
          </cell>
          <cell r="CC221">
            <v>117.45327626924903</v>
          </cell>
          <cell r="CD221">
            <v>90.364959943557537</v>
          </cell>
          <cell r="CE221">
            <v>106.58907251483552</v>
          </cell>
          <cell r="CF221">
            <v>94.799231223375244</v>
          </cell>
          <cell r="CG221">
            <v>158.36248962466641</v>
          </cell>
          <cell r="CH221">
            <v>99.762267705325442</v>
          </cell>
          <cell r="CI221">
            <v>103.50394306258914</v>
          </cell>
          <cell r="CJ221">
            <v>139.04816911490386</v>
          </cell>
          <cell r="CK221">
            <v>60.798954821921477</v>
          </cell>
          <cell r="CL221">
            <v>153.15164628219816</v>
          </cell>
          <cell r="CM221">
            <v>122.72390708547179</v>
          </cell>
          <cell r="CN221">
            <v>73.242212155909314</v>
          </cell>
          <cell r="CO221">
            <v>135.02832020305999</v>
          </cell>
          <cell r="CP221">
            <v>92.86320496079442</v>
          </cell>
          <cell r="CQ221">
            <v>122.39954855152961</v>
          </cell>
          <cell r="CR221">
            <v>128.71803037093088</v>
          </cell>
          <cell r="CS221">
            <v>155.22963281445249</v>
          </cell>
          <cell r="CT221">
            <v>121.02651069199116</v>
          </cell>
          <cell r="CU221">
            <v>106.40991958081763</v>
          </cell>
          <cell r="CV221">
            <v>112.08712400936207</v>
          </cell>
          <cell r="CW221">
            <v>125.39583813397572</v>
          </cell>
          <cell r="CX221">
            <v>73.514941663368901</v>
          </cell>
          <cell r="CY221">
            <v>55.721917920748915</v>
          </cell>
          <cell r="CZ221">
            <v>118.51138057855697</v>
          </cell>
          <cell r="DA221">
            <v>141.18278142738379</v>
          </cell>
          <cell r="DB221">
            <v>106.7004650202713</v>
          </cell>
          <cell r="DC221">
            <v>106.00519710449031</v>
          </cell>
          <cell r="DD221">
            <v>117.57289989183919</v>
          </cell>
          <cell r="DE221">
            <v>129.25062988747382</v>
          </cell>
          <cell r="DF221">
            <v>116.68650678939723</v>
          </cell>
          <cell r="DG221">
            <v>152.10376486322806</v>
          </cell>
          <cell r="DH221">
            <v>120.71036072634496</v>
          </cell>
          <cell r="DI221">
            <v>143.28363196244143</v>
          </cell>
          <cell r="DJ221">
            <v>87.242810066080537</v>
          </cell>
          <cell r="DK221">
            <v>98.487083326775277</v>
          </cell>
          <cell r="DL221">
            <v>123.38315567195532</v>
          </cell>
          <cell r="DM221">
            <v>134.659003667663</v>
          </cell>
          <cell r="DN221">
            <v>116.61794372996791</v>
          </cell>
          <cell r="DO221">
            <v>74.606713027876467</v>
          </cell>
          <cell r="DP221">
            <v>117.80710903127726</v>
          </cell>
          <cell r="DQ221">
            <v>112.76440574976338</v>
          </cell>
          <cell r="DR221">
            <v>100.34220067465047</v>
          </cell>
          <cell r="DS221">
            <v>106.67203978442157</v>
          </cell>
          <cell r="DT221">
            <v>81.756592601504181</v>
          </cell>
          <cell r="DU221">
            <v>157.55008551369411</v>
          </cell>
          <cell r="DV221">
            <v>105.44091884548833</v>
          </cell>
          <cell r="DW221">
            <v>117.21295028968639</v>
          </cell>
          <cell r="DX221">
            <v>60.725116583002475</v>
          </cell>
          <cell r="DY221">
            <v>132.12233311656485</v>
          </cell>
          <cell r="DZ221">
            <v>92.916868522974156</v>
          </cell>
          <cell r="EA221">
            <v>95.257737292047338</v>
          </cell>
          <cell r="EB221">
            <v>100.03642312699436</v>
          </cell>
          <cell r="EC221">
            <v>128.90061338474749</v>
          </cell>
          <cell r="ED221">
            <v>114.35106094983594</v>
          </cell>
          <cell r="EE221">
            <v>106.194188796254</v>
          </cell>
          <cell r="EF221">
            <v>130.48540580769668</v>
          </cell>
          <cell r="EG221">
            <v>108.44726708348294</v>
          </cell>
          <cell r="EH221">
            <v>100.73021635955028</v>
          </cell>
          <cell r="EI221">
            <v>134.73479330062688</v>
          </cell>
          <cell r="EJ221">
            <v>97.898437722994643</v>
          </cell>
          <cell r="EK221">
            <v>86.403089202049358</v>
          </cell>
          <cell r="EL221">
            <v>122.44032791175216</v>
          </cell>
          <cell r="EM221">
            <v>88.514934642849525</v>
          </cell>
          <cell r="EN221">
            <v>116.35290921906929</v>
          </cell>
          <cell r="EO221">
            <v>104.79210825013274</v>
          </cell>
          <cell r="EP221">
            <v>174.01853959983421</v>
          </cell>
          <cell r="EQ221">
            <v>85.226164794725491</v>
          </cell>
          <cell r="ER221">
            <v>73.732423491856963</v>
          </cell>
          <cell r="ES221">
            <v>107.9543462121738</v>
          </cell>
          <cell r="ET221">
            <v>92.609676960482517</v>
          </cell>
          <cell r="EU221">
            <v>89.748434894380651</v>
          </cell>
          <cell r="EV221">
            <v>73.022061195042568</v>
          </cell>
          <cell r="EW221">
            <v>117.25506973304735</v>
          </cell>
          <cell r="EX221">
            <v>139.90839237531952</v>
          </cell>
          <cell r="EY221">
            <v>91.160295585366242</v>
          </cell>
          <cell r="EZ221">
            <v>147.44417114857967</v>
          </cell>
          <cell r="FA221">
            <v>154.90618276503471</v>
          </cell>
          <cell r="FB221">
            <v>101.30986906525693</v>
          </cell>
          <cell r="FC221">
            <v>86.555777689173752</v>
          </cell>
          <cell r="FD221">
            <v>101.7068053682631</v>
          </cell>
          <cell r="FE221">
            <v>151.22760334138644</v>
          </cell>
          <cell r="FF221">
            <v>86.919536037207664</v>
          </cell>
          <cell r="FG221">
            <v>101.19244171019601</v>
          </cell>
          <cell r="FH221">
            <v>137.31829697189224</v>
          </cell>
          <cell r="FI221">
            <v>87.869163996146213</v>
          </cell>
          <cell r="FJ221">
            <v>97.561015880254658</v>
          </cell>
          <cell r="FK221">
            <v>118.63207966611225</v>
          </cell>
          <cell r="FL221">
            <v>72.878507519172516</v>
          </cell>
          <cell r="FM221">
            <v>72.643463701460803</v>
          </cell>
          <cell r="FN221">
            <v>99.642841886487815</v>
          </cell>
          <cell r="FO221">
            <v>114.53653768068229</v>
          </cell>
          <cell r="FP221">
            <v>73.805702925680421</v>
          </cell>
          <cell r="FQ221">
            <v>95.146066263235554</v>
          </cell>
          <cell r="FR221">
            <v>87.843852485704431</v>
          </cell>
          <cell r="FS221">
            <v>85.574321965414555</v>
          </cell>
          <cell r="FT221">
            <v>129.30881363639571</v>
          </cell>
          <cell r="FU221">
            <v>115.08676322284879</v>
          </cell>
          <cell r="FV221">
            <v>97.274994118259499</v>
          </cell>
          <cell r="FW221">
            <v>94.869190198391777</v>
          </cell>
          <cell r="FX221">
            <v>105.89166440515532</v>
          </cell>
          <cell r="FY221">
            <v>117.62802732759333</v>
          </cell>
          <cell r="FZ221">
            <v>158.2023295586165</v>
          </cell>
          <cell r="GA221">
            <v>85.169860133916274</v>
          </cell>
          <cell r="GB221">
            <v>102.69164999211985</v>
          </cell>
          <cell r="GC221">
            <v>123.9826039972219</v>
          </cell>
          <cell r="GD221">
            <v>116.92594173349295</v>
          </cell>
          <cell r="GE221">
            <v>104.77392418634757</v>
          </cell>
          <cell r="GF221">
            <v>76.3413813814403</v>
          </cell>
          <cell r="GG221">
            <v>108.18689602988661</v>
          </cell>
          <cell r="GH221">
            <v>103.44921187853352</v>
          </cell>
          <cell r="GI221">
            <v>89.551360078688816</v>
          </cell>
          <cell r="GJ221">
            <v>104.22567679918983</v>
          </cell>
          <cell r="GK221">
            <v>71.909137515625147</v>
          </cell>
          <cell r="GL221">
            <v>107.49258297355682</v>
          </cell>
          <cell r="GM221">
            <v>107.10047974025352</v>
          </cell>
          <cell r="GN221">
            <v>131.4227981063697</v>
          </cell>
          <cell r="GO221">
            <v>80.991295550747139</v>
          </cell>
          <cell r="GP221">
            <v>92.213224290671533</v>
          </cell>
          <cell r="GQ221">
            <v>81.110605418027305</v>
          </cell>
          <cell r="GR221">
            <v>99.958303795042141</v>
          </cell>
          <cell r="GS221">
            <v>137.38615883450382</v>
          </cell>
          <cell r="GT221">
            <v>94.53965479369684</v>
          </cell>
          <cell r="GU221">
            <v>118.87349552330006</v>
          </cell>
          <cell r="GV221">
            <v>96.982639306409993</v>
          </cell>
          <cell r="GW221">
            <v>66.706225259554373</v>
          </cell>
          <cell r="GX221">
            <v>103.06391484771875</v>
          </cell>
          <cell r="GY221">
            <v>88.852793476864605</v>
          </cell>
          <cell r="GZ221">
            <v>141.78587836270717</v>
          </cell>
          <cell r="HA221">
            <v>145.22168376002662</v>
          </cell>
          <cell r="HB221">
            <v>101.85477232717457</v>
          </cell>
          <cell r="HC221">
            <v>95.826737175402457</v>
          </cell>
          <cell r="HD221">
            <v>155.58742668403053</v>
          </cell>
          <cell r="HE221">
            <v>121.42196538847433</v>
          </cell>
          <cell r="HF221">
            <v>90.687422788457624</v>
          </cell>
          <cell r="HG221">
            <v>114.00837629145633</v>
          </cell>
          <cell r="HH221">
            <v>83.850639463108664</v>
          </cell>
          <cell r="HI221">
            <v>116.7115963583327</v>
          </cell>
          <cell r="HJ221">
            <v>90.968979576489758</v>
          </cell>
          <cell r="HK221">
            <v>111.91132026651788</v>
          </cell>
          <cell r="HL221">
            <v>171.52736660534487</v>
          </cell>
          <cell r="HM221">
            <v>133.95317680097469</v>
          </cell>
          <cell r="HN221">
            <v>70.414261738934044</v>
          </cell>
          <cell r="HO221">
            <v>88.921346414295584</v>
          </cell>
          <cell r="HP221">
            <v>131.5338841023781</v>
          </cell>
          <cell r="HQ221">
            <v>80.293540546315711</v>
          </cell>
          <cell r="HR221">
            <v>81.217456774520798</v>
          </cell>
          <cell r="HS221">
            <v>129.92834425430584</v>
          </cell>
          <cell r="HT221">
            <v>159.81562074326021</v>
          </cell>
          <cell r="HU221">
            <v>92.820516965488935</v>
          </cell>
          <cell r="HV221">
            <v>106.60472102850594</v>
          </cell>
          <cell r="HW221">
            <v>52.469507272843394</v>
          </cell>
          <cell r="HX221">
            <v>65.571538496505582</v>
          </cell>
          <cell r="HY221">
            <v>89.597214593774623</v>
          </cell>
          <cell r="HZ221">
            <v>113.09847091233792</v>
          </cell>
          <cell r="IA221">
            <v>73.632028464361341</v>
          </cell>
          <cell r="IB221">
            <v>102.90821676456665</v>
          </cell>
          <cell r="IC221">
            <v>99.658916059979632</v>
          </cell>
          <cell r="ID221">
            <v>109.51243447150844</v>
          </cell>
          <cell r="IE221">
            <v>99.541251313427892</v>
          </cell>
          <cell r="IF221">
            <v>79.160575105018395</v>
          </cell>
          <cell r="IG221">
            <v>75.983827165036743</v>
          </cell>
          <cell r="IH221">
            <v>83.125292610499812</v>
          </cell>
          <cell r="II221">
            <v>83.278638878273682</v>
          </cell>
          <cell r="IJ221">
            <v>92.654491571794111</v>
          </cell>
          <cell r="IK221">
            <v>60.051279498915108</v>
          </cell>
          <cell r="IL221">
            <v>117.03779891964612</v>
          </cell>
          <cell r="IM221">
            <v>102.61015874781049</v>
          </cell>
          <cell r="IN221">
            <v>121.98783477226785</v>
          </cell>
          <cell r="IO221">
            <v>110.39770282324494</v>
          </cell>
          <cell r="IP221">
            <v>127.89237947514242</v>
          </cell>
          <cell r="IQ221">
            <v>117.4731610931901</v>
          </cell>
          <cell r="IR221">
            <v>93.514514583244804</v>
          </cell>
          <cell r="IS221">
            <v>124.11780334166754</v>
          </cell>
          <cell r="IT221">
            <v>118.50105463365018</v>
          </cell>
          <cell r="IU221">
            <v>96.689748854724016</v>
          </cell>
          <cell r="IV221">
            <v>87.007078901613582</v>
          </cell>
          <cell r="IW221">
            <v>67.63655244116616</v>
          </cell>
          <cell r="IX221">
            <v>101.01022336454956</v>
          </cell>
          <cell r="IY221">
            <v>122.48205709097014</v>
          </cell>
        </row>
        <row r="222">
          <cell r="J222">
            <v>89.641515429145528</v>
          </cell>
          <cell r="K222">
            <v>93.373587271295136</v>
          </cell>
          <cell r="L222">
            <v>96.792205388170331</v>
          </cell>
          <cell r="M222">
            <v>124.40786374564497</v>
          </cell>
          <cell r="N222">
            <v>85.36383444490437</v>
          </cell>
          <cell r="O222">
            <v>135.66747767449894</v>
          </cell>
          <cell r="P222">
            <v>111.88836241109215</v>
          </cell>
          <cell r="Q222">
            <v>94.713750195455418</v>
          </cell>
          <cell r="R222">
            <v>87.477605854770914</v>
          </cell>
          <cell r="S222">
            <v>77.144973504961385</v>
          </cell>
          <cell r="T222">
            <v>88.727740085640903</v>
          </cell>
          <cell r="U222">
            <v>77.639560217574285</v>
          </cell>
          <cell r="V222">
            <v>93.045927903346197</v>
          </cell>
          <cell r="W222">
            <v>67.805937573684446</v>
          </cell>
          <cell r="X222">
            <v>130.50369977461713</v>
          </cell>
          <cell r="Y222">
            <v>104.79134150238242</v>
          </cell>
          <cell r="Z222">
            <v>81.837878473455561</v>
          </cell>
          <cell r="AA222">
            <v>116.85763580176597</v>
          </cell>
          <cell r="AB222">
            <v>147.59715005234426</v>
          </cell>
          <cell r="AC222">
            <v>125.62870060624057</v>
          </cell>
          <cell r="AD222">
            <v>96.373088337117437</v>
          </cell>
          <cell r="AE222">
            <v>100.40311848417655</v>
          </cell>
          <cell r="AF222">
            <v>96.146409037992285</v>
          </cell>
          <cell r="AG222">
            <v>121.00658482862629</v>
          </cell>
          <cell r="AH222">
            <v>68.092241461178418</v>
          </cell>
          <cell r="AI222">
            <v>93.562227589085438</v>
          </cell>
          <cell r="AJ222">
            <v>103.27520227521046</v>
          </cell>
          <cell r="AK222">
            <v>107.95578000372674</v>
          </cell>
          <cell r="AL222">
            <v>116.11535893798839</v>
          </cell>
          <cell r="AM222">
            <v>80.018408613452905</v>
          </cell>
          <cell r="AN222">
            <v>128.85439296096033</v>
          </cell>
          <cell r="AO222">
            <v>86.996464683738736</v>
          </cell>
          <cell r="AP222">
            <v>74.276994665230504</v>
          </cell>
          <cell r="AQ222">
            <v>100.19849539493926</v>
          </cell>
          <cell r="AR222">
            <v>58.963818004055703</v>
          </cell>
          <cell r="AS222">
            <v>128.34437279735599</v>
          </cell>
          <cell r="AT222">
            <v>81.083474666864433</v>
          </cell>
          <cell r="AU222">
            <v>136.07700512249036</v>
          </cell>
          <cell r="AV222">
            <v>77.91185242382943</v>
          </cell>
          <cell r="AW222">
            <v>108.97803100414092</v>
          </cell>
          <cell r="AX222">
            <v>132.00217850806109</v>
          </cell>
          <cell r="AY222">
            <v>93.478919408921968</v>
          </cell>
          <cell r="AZ222">
            <v>131.6907462059481</v>
          </cell>
          <cell r="BA222">
            <v>138.95687494726488</v>
          </cell>
          <cell r="BB222">
            <v>112.64545274973548</v>
          </cell>
          <cell r="BC222">
            <v>125.1436309888782</v>
          </cell>
          <cell r="BD222">
            <v>100.44104190402643</v>
          </cell>
          <cell r="BE222">
            <v>126.44425889329703</v>
          </cell>
          <cell r="BF222">
            <v>97.106834200446457</v>
          </cell>
          <cell r="BG222">
            <v>87.793223808400938</v>
          </cell>
          <cell r="BH222">
            <v>90.99797773781232</v>
          </cell>
          <cell r="BI222">
            <v>65.943777815967138</v>
          </cell>
          <cell r="BJ222">
            <v>107.7409517347031</v>
          </cell>
          <cell r="BK222">
            <v>84.180451694093961</v>
          </cell>
          <cell r="BL222">
            <v>83.098268425279969</v>
          </cell>
          <cell r="BM222">
            <v>123.23273523586899</v>
          </cell>
          <cell r="BN222">
            <v>135.72524986483808</v>
          </cell>
          <cell r="BO222">
            <v>87.227169837562613</v>
          </cell>
          <cell r="BP222">
            <v>121.21061670618509</v>
          </cell>
          <cell r="BQ222">
            <v>81.291221352807909</v>
          </cell>
          <cell r="BR222">
            <v>91.568704312218657</v>
          </cell>
          <cell r="BS222">
            <v>69.593167555408755</v>
          </cell>
          <cell r="BT222">
            <v>101.69016189206052</v>
          </cell>
          <cell r="BU222">
            <v>89.164016417682589</v>
          </cell>
          <cell r="BV222">
            <v>124.631947068427</v>
          </cell>
          <cell r="BW222">
            <v>104.46030308577262</v>
          </cell>
          <cell r="BX222">
            <v>118.47553087327016</v>
          </cell>
          <cell r="BY222">
            <v>89.610849536468706</v>
          </cell>
          <cell r="BZ222">
            <v>130.13696597433935</v>
          </cell>
          <cell r="CA222">
            <v>93.254427645732008</v>
          </cell>
          <cell r="CB222">
            <v>90.563555815107932</v>
          </cell>
          <cell r="CC222">
            <v>117.54404403103224</v>
          </cell>
          <cell r="CD222">
            <v>90.440792704671324</v>
          </cell>
          <cell r="CE222">
            <v>105.92206744429694</v>
          </cell>
          <cell r="CF222">
            <v>92.864393049383708</v>
          </cell>
          <cell r="CG222">
            <v>157.31864459514517</v>
          </cell>
          <cell r="CH222">
            <v>95.021045141022313</v>
          </cell>
          <cell r="CI222">
            <v>103.22316999979465</v>
          </cell>
          <cell r="CJ222">
            <v>141.2920149060638</v>
          </cell>
          <cell r="CK222">
            <v>60.483124408963086</v>
          </cell>
          <cell r="CL222">
            <v>150.19320504592923</v>
          </cell>
          <cell r="CM222">
            <v>122.58848069754563</v>
          </cell>
          <cell r="CN222">
            <v>74.280691724493551</v>
          </cell>
          <cell r="CO222">
            <v>133.35873412494755</v>
          </cell>
          <cell r="CP222">
            <v>92.201573103569473</v>
          </cell>
          <cell r="CQ222">
            <v>120.33644015539589</v>
          </cell>
          <cell r="CR222">
            <v>129.38477022996111</v>
          </cell>
          <cell r="CS222">
            <v>155.2692323578064</v>
          </cell>
          <cell r="CT222">
            <v>120.10507895621116</v>
          </cell>
          <cell r="CU222">
            <v>104.43695701631189</v>
          </cell>
          <cell r="CV222">
            <v>112.83557945174358</v>
          </cell>
          <cell r="CW222">
            <v>125.21315964000934</v>
          </cell>
          <cell r="CX222">
            <v>73.879607016299943</v>
          </cell>
          <cell r="CY222">
            <v>54.274108628538627</v>
          </cell>
          <cell r="CZ222">
            <v>120.26120965552946</v>
          </cell>
          <cell r="DA222">
            <v>144.06620310230068</v>
          </cell>
          <cell r="DB222">
            <v>105.8936559115317</v>
          </cell>
          <cell r="DC222">
            <v>106.40694813039539</v>
          </cell>
          <cell r="DD222">
            <v>117.32650435251207</v>
          </cell>
          <cell r="DE222">
            <v>132.08661917373695</v>
          </cell>
          <cell r="DF222">
            <v>116.43424319768887</v>
          </cell>
          <cell r="DG222">
            <v>157.32881688098973</v>
          </cell>
          <cell r="DH222">
            <v>119.37236924532382</v>
          </cell>
          <cell r="DI222">
            <v>141.11211401130501</v>
          </cell>
          <cell r="DJ222">
            <v>84.333498627260397</v>
          </cell>
          <cell r="DK222">
            <v>100.36230300987215</v>
          </cell>
          <cell r="DL222">
            <v>124.05196796822092</v>
          </cell>
          <cell r="DM222">
            <v>136.63275433165049</v>
          </cell>
          <cell r="DN222">
            <v>114.31743551122992</v>
          </cell>
          <cell r="DO222">
            <v>75.65086111156657</v>
          </cell>
          <cell r="DP222">
            <v>117.43877424476734</v>
          </cell>
          <cell r="DQ222">
            <v>113.083428860407</v>
          </cell>
          <cell r="DR222">
            <v>103.61809047601434</v>
          </cell>
          <cell r="DS222">
            <v>102.06639930470052</v>
          </cell>
          <cell r="DT222">
            <v>82.382160954395559</v>
          </cell>
          <cell r="DU222">
            <v>155.08471054733974</v>
          </cell>
          <cell r="DV222">
            <v>105.80383612867726</v>
          </cell>
          <cell r="DW222">
            <v>115.47846625881564</v>
          </cell>
          <cell r="DX222">
            <v>60.763595393185973</v>
          </cell>
          <cell r="DY222">
            <v>131.20871419667751</v>
          </cell>
          <cell r="DZ222">
            <v>94.123419121885973</v>
          </cell>
          <cell r="EA222">
            <v>96.46778247466635</v>
          </cell>
          <cell r="EB222">
            <v>99.282671166586553</v>
          </cell>
          <cell r="EC222">
            <v>126.08730439745847</v>
          </cell>
          <cell r="ED222">
            <v>111.22476366064511</v>
          </cell>
          <cell r="EE222">
            <v>106.78129778023734</v>
          </cell>
          <cell r="EF222">
            <v>130.28777226775679</v>
          </cell>
          <cell r="EG222">
            <v>106.70606612916004</v>
          </cell>
          <cell r="EH222">
            <v>99.112525146702566</v>
          </cell>
          <cell r="EI222">
            <v>134.72262817470354</v>
          </cell>
          <cell r="EJ222">
            <v>99.221618835658646</v>
          </cell>
          <cell r="EK222">
            <v>83.095182606701655</v>
          </cell>
          <cell r="EL222">
            <v>123.64902054645766</v>
          </cell>
          <cell r="EM222">
            <v>88.901859124605991</v>
          </cell>
          <cell r="EN222">
            <v>115.1476896874513</v>
          </cell>
          <cell r="EO222">
            <v>103.2956836820851</v>
          </cell>
          <cell r="EP222">
            <v>173.83343993057412</v>
          </cell>
          <cell r="EQ222">
            <v>85.8461077808049</v>
          </cell>
          <cell r="ER222">
            <v>74.302666242646339</v>
          </cell>
          <cell r="ES222">
            <v>107.14742758082232</v>
          </cell>
          <cell r="ET222">
            <v>91.854172433684127</v>
          </cell>
          <cell r="EU222">
            <v>91.558280602202302</v>
          </cell>
          <cell r="EV222">
            <v>71.612926672284104</v>
          </cell>
          <cell r="EW222">
            <v>114.06415494718867</v>
          </cell>
          <cell r="EX222">
            <v>138.75900875500693</v>
          </cell>
          <cell r="EY222">
            <v>89.855833839550215</v>
          </cell>
          <cell r="EZ222">
            <v>145.47500127138832</v>
          </cell>
          <cell r="FA222">
            <v>152.37830596224896</v>
          </cell>
          <cell r="FB222">
            <v>99.622646821379803</v>
          </cell>
          <cell r="FC222">
            <v>84.436758263870715</v>
          </cell>
          <cell r="FD222">
            <v>101.63803137846679</v>
          </cell>
          <cell r="FE222">
            <v>147.97284592165263</v>
          </cell>
          <cell r="FF222">
            <v>88.226069393531333</v>
          </cell>
          <cell r="FG222">
            <v>98.862571842092038</v>
          </cell>
          <cell r="FH222">
            <v>139.54511003912125</v>
          </cell>
          <cell r="FI222">
            <v>88.418311893416359</v>
          </cell>
          <cell r="FJ222">
            <v>95.138040357150189</v>
          </cell>
          <cell r="FK222">
            <v>118.97894224504734</v>
          </cell>
          <cell r="FL222">
            <v>72.737786933888785</v>
          </cell>
          <cell r="FM222">
            <v>71.769427999109396</v>
          </cell>
          <cell r="FN222">
            <v>100.37551019697857</v>
          </cell>
          <cell r="FO222">
            <v>115.91769604107004</v>
          </cell>
          <cell r="FP222">
            <v>75.44514183286303</v>
          </cell>
          <cell r="FQ222">
            <v>95.634954039199386</v>
          </cell>
          <cell r="FR222">
            <v>87.250074663400937</v>
          </cell>
          <cell r="FS222">
            <v>85.595989182480878</v>
          </cell>
          <cell r="FT222">
            <v>128.77764897325923</v>
          </cell>
          <cell r="FU222">
            <v>114.51832434811271</v>
          </cell>
          <cell r="FV222">
            <v>95.749530186658575</v>
          </cell>
          <cell r="FW222">
            <v>93.408943527557483</v>
          </cell>
          <cell r="FX222">
            <v>105.77575293530415</v>
          </cell>
          <cell r="FY222">
            <v>117.441325596483</v>
          </cell>
          <cell r="FZ222">
            <v>160.74115790321787</v>
          </cell>
          <cell r="GA222">
            <v>86.625097535944604</v>
          </cell>
          <cell r="GB222">
            <v>104.96713155256819</v>
          </cell>
          <cell r="GC222">
            <v>125.51316277521943</v>
          </cell>
          <cell r="GD222">
            <v>117.56124106526138</v>
          </cell>
          <cell r="GE222">
            <v>105.13180933381079</v>
          </cell>
          <cell r="GF222">
            <v>75.981015182857107</v>
          </cell>
          <cell r="GG222">
            <v>110.70766422437032</v>
          </cell>
          <cell r="GH222">
            <v>104.81181778921372</v>
          </cell>
          <cell r="GI222">
            <v>90.570966641880062</v>
          </cell>
          <cell r="GJ222">
            <v>102.75876249335444</v>
          </cell>
          <cell r="GK222">
            <v>71.516225055140168</v>
          </cell>
          <cell r="GL222">
            <v>111.49162082130032</v>
          </cell>
          <cell r="GM222">
            <v>105.93527910805794</v>
          </cell>
          <cell r="GN222">
            <v>132.66866411378416</v>
          </cell>
          <cell r="GO222">
            <v>80.720124699246412</v>
          </cell>
          <cell r="GP222">
            <v>94.454365068069137</v>
          </cell>
          <cell r="GQ222">
            <v>80.935642965112109</v>
          </cell>
          <cell r="GR222">
            <v>101.44266067751676</v>
          </cell>
          <cell r="GS222">
            <v>140.42379577329078</v>
          </cell>
          <cell r="GT222">
            <v>97.054806792181367</v>
          </cell>
          <cell r="GU222">
            <v>115.4394592214516</v>
          </cell>
          <cell r="GV222">
            <v>96.446366881692171</v>
          </cell>
          <cell r="GW222">
            <v>68.027806304822917</v>
          </cell>
          <cell r="GX222">
            <v>101.84247671392897</v>
          </cell>
          <cell r="GY222">
            <v>89.938526510151561</v>
          </cell>
          <cell r="GZ222">
            <v>139.26658598638488</v>
          </cell>
          <cell r="HA222">
            <v>147.54718076430552</v>
          </cell>
          <cell r="HB222">
            <v>100.24150219077478</v>
          </cell>
          <cell r="HC222">
            <v>98.384502271486596</v>
          </cell>
          <cell r="HD222">
            <v>155.91850296486621</v>
          </cell>
          <cell r="HE222">
            <v>121.49142743106675</v>
          </cell>
          <cell r="HF222">
            <v>92.752319629512243</v>
          </cell>
          <cell r="HG222">
            <v>114.72128539351127</v>
          </cell>
          <cell r="HH222">
            <v>81.369645802874047</v>
          </cell>
          <cell r="HI222">
            <v>115.45130177563169</v>
          </cell>
          <cell r="HJ222">
            <v>90.784745502427057</v>
          </cell>
          <cell r="HK222">
            <v>112.07058493547096</v>
          </cell>
          <cell r="HL222">
            <v>170.49504599137873</v>
          </cell>
          <cell r="HM222">
            <v>139.91748723706061</v>
          </cell>
          <cell r="HN222">
            <v>68.413765668505278</v>
          </cell>
          <cell r="HO222">
            <v>90.100688885284256</v>
          </cell>
          <cell r="HP222">
            <v>132.18950283487243</v>
          </cell>
          <cell r="HQ222">
            <v>79.397725469301363</v>
          </cell>
          <cell r="HR222">
            <v>80.523325753303638</v>
          </cell>
          <cell r="HS222">
            <v>132.19853935135086</v>
          </cell>
          <cell r="HT222">
            <v>158.33276618483612</v>
          </cell>
          <cell r="HU222">
            <v>92.741510195046715</v>
          </cell>
          <cell r="HV222">
            <v>105.09772565215779</v>
          </cell>
          <cell r="HW222">
            <v>52.01914399491735</v>
          </cell>
          <cell r="HX222">
            <v>66.827059855506803</v>
          </cell>
          <cell r="HY222">
            <v>88.347678672245038</v>
          </cell>
          <cell r="HZ222">
            <v>114.33938026256982</v>
          </cell>
          <cell r="IA222">
            <v>75.027051323247562</v>
          </cell>
          <cell r="IB222">
            <v>104.33040212160982</v>
          </cell>
          <cell r="IC222">
            <v>100.0527402599937</v>
          </cell>
          <cell r="ID222">
            <v>108.03884069688182</v>
          </cell>
          <cell r="IE222">
            <v>97.306581854853022</v>
          </cell>
          <cell r="IF222">
            <v>79.573387084022912</v>
          </cell>
          <cell r="IG222">
            <v>74.429907130502329</v>
          </cell>
          <cell r="IH222">
            <v>81.899424143369757</v>
          </cell>
          <cell r="II222">
            <v>81.917788015251389</v>
          </cell>
          <cell r="IJ222">
            <v>93.004877257746088</v>
          </cell>
          <cell r="IK222">
            <v>60.577256232527674</v>
          </cell>
          <cell r="IL222">
            <v>118.48219924769889</v>
          </cell>
          <cell r="IM222">
            <v>105.28835376076816</v>
          </cell>
          <cell r="IN222">
            <v>124.15794203566043</v>
          </cell>
          <cell r="IO222">
            <v>109.92486606243108</v>
          </cell>
          <cell r="IP222">
            <v>129.77672883426197</v>
          </cell>
          <cell r="IQ222">
            <v>119.41822624061648</v>
          </cell>
          <cell r="IR222">
            <v>92.847581872959495</v>
          </cell>
          <cell r="IS222">
            <v>126.89634521404678</v>
          </cell>
          <cell r="IT222">
            <v>117.11526164679255</v>
          </cell>
          <cell r="IU222">
            <v>98.58027662604934</v>
          </cell>
          <cell r="IV222">
            <v>89.627613835935506</v>
          </cell>
          <cell r="IW222">
            <v>65.964587921133955</v>
          </cell>
          <cell r="IX222">
            <v>101.41263518123559</v>
          </cell>
          <cell r="IY222">
            <v>122.28081376685283</v>
          </cell>
        </row>
        <row r="223">
          <cell r="J223">
            <v>90.208865343470521</v>
          </cell>
          <cell r="K223">
            <v>93.313734498629827</v>
          </cell>
          <cell r="L223">
            <v>95.792793734316362</v>
          </cell>
          <cell r="M223">
            <v>126.461659347574</v>
          </cell>
          <cell r="N223">
            <v>81.980291680459757</v>
          </cell>
          <cell r="O223">
            <v>139.16835591198495</v>
          </cell>
          <cell r="P223">
            <v>112.13004538709286</v>
          </cell>
          <cell r="Q223">
            <v>94.828457363728731</v>
          </cell>
          <cell r="R223">
            <v>85.312865064578347</v>
          </cell>
          <cell r="S223">
            <v>76.599061727053311</v>
          </cell>
          <cell r="T223">
            <v>87.886861254406867</v>
          </cell>
          <cell r="U223">
            <v>77.904075935057861</v>
          </cell>
          <cell r="V223">
            <v>92.215729204325982</v>
          </cell>
          <cell r="W223">
            <v>69.02759339932804</v>
          </cell>
          <cell r="X223">
            <v>129.83100871941133</v>
          </cell>
          <cell r="Y223">
            <v>105.67001021233862</v>
          </cell>
          <cell r="Z223">
            <v>82.00313251855539</v>
          </cell>
          <cell r="AA223">
            <v>118.10940804486745</v>
          </cell>
          <cell r="AB223">
            <v>147.76538729493308</v>
          </cell>
          <cell r="AC223">
            <v>125.62018337572819</v>
          </cell>
          <cell r="AD223">
            <v>96.273673929547797</v>
          </cell>
          <cell r="AE223">
            <v>101.9955374364863</v>
          </cell>
          <cell r="AF223">
            <v>98.732805797326805</v>
          </cell>
          <cell r="AG223">
            <v>122.1597443755942</v>
          </cell>
          <cell r="AH223">
            <v>68.024666475402569</v>
          </cell>
          <cell r="AI223">
            <v>95.867931109094243</v>
          </cell>
          <cell r="AJ223">
            <v>101.65925961173109</v>
          </cell>
          <cell r="AK223">
            <v>106.23001235327999</v>
          </cell>
          <cell r="AL223">
            <v>114.25350644805738</v>
          </cell>
          <cell r="AM223">
            <v>79.499889563096858</v>
          </cell>
          <cell r="AN223">
            <v>127.05746865523939</v>
          </cell>
          <cell r="AO223">
            <v>86.635479591050171</v>
          </cell>
          <cell r="AP223">
            <v>73.087903919458043</v>
          </cell>
          <cell r="AQ223">
            <v>98.908962622205067</v>
          </cell>
          <cell r="AR223">
            <v>60.535732318156178</v>
          </cell>
          <cell r="AS223">
            <v>128.24499798432055</v>
          </cell>
          <cell r="AT223">
            <v>82.597827596386708</v>
          </cell>
          <cell r="AU223">
            <v>133.43325821519744</v>
          </cell>
          <cell r="AV223">
            <v>76.570491205547782</v>
          </cell>
          <cell r="AW223">
            <v>110.96318441993434</v>
          </cell>
          <cell r="AX223">
            <v>133.21289827574211</v>
          </cell>
          <cell r="AY223">
            <v>90.115549454399897</v>
          </cell>
          <cell r="AZ223">
            <v>131.2818722028413</v>
          </cell>
          <cell r="BA223">
            <v>138.14776660286898</v>
          </cell>
          <cell r="BB223">
            <v>113.55799810239066</v>
          </cell>
          <cell r="BC223">
            <v>125.81180196407882</v>
          </cell>
          <cell r="BD223">
            <v>100.69180335878951</v>
          </cell>
          <cell r="BE223">
            <v>126.3616998465746</v>
          </cell>
          <cell r="BF223">
            <v>96.643940295333138</v>
          </cell>
          <cell r="BG223">
            <v>86.520205491737414</v>
          </cell>
          <cell r="BH223">
            <v>91.874219304974474</v>
          </cell>
          <cell r="BI223">
            <v>66.738831751499134</v>
          </cell>
          <cell r="BJ223">
            <v>108.32297586600609</v>
          </cell>
          <cell r="BK223">
            <v>83.896601988971213</v>
          </cell>
          <cell r="BL223">
            <v>82.234773938479023</v>
          </cell>
          <cell r="BM223">
            <v>122.41646909773469</v>
          </cell>
          <cell r="BN223">
            <v>135.15096177964088</v>
          </cell>
          <cell r="BO223">
            <v>87.433700346108054</v>
          </cell>
          <cell r="BP223">
            <v>120.66812043465946</v>
          </cell>
          <cell r="BQ223">
            <v>80.511320529424864</v>
          </cell>
          <cell r="BR223">
            <v>91.728076210785858</v>
          </cell>
          <cell r="BS223">
            <v>71.040136432765237</v>
          </cell>
          <cell r="BT223">
            <v>99.973248290143744</v>
          </cell>
          <cell r="BU223">
            <v>88.159082100877029</v>
          </cell>
          <cell r="BV223">
            <v>124.23696672448817</v>
          </cell>
          <cell r="BW223">
            <v>105.70804316576758</v>
          </cell>
          <cell r="BX223">
            <v>119.53878869185728</v>
          </cell>
          <cell r="BY223">
            <v>90.723434286096804</v>
          </cell>
          <cell r="BZ223">
            <v>127.94953239065065</v>
          </cell>
          <cell r="CA223">
            <v>94.919784757244756</v>
          </cell>
          <cell r="CB223">
            <v>89.56989006968368</v>
          </cell>
          <cell r="CC223">
            <v>113.53633452676736</v>
          </cell>
          <cell r="CD223">
            <v>90.781981116226831</v>
          </cell>
          <cell r="CE223">
            <v>107.67274027767648</v>
          </cell>
          <cell r="CF223">
            <v>93.570585621697788</v>
          </cell>
          <cell r="CG223">
            <v>156.34265270603322</v>
          </cell>
          <cell r="CH223">
            <v>93.892987253862756</v>
          </cell>
          <cell r="CI223">
            <v>103.03812608050124</v>
          </cell>
          <cell r="CJ223">
            <v>142.30881879914884</v>
          </cell>
          <cell r="CK223">
            <v>58.952324030735646</v>
          </cell>
          <cell r="CL223">
            <v>151.44396404643581</v>
          </cell>
          <cell r="CM223">
            <v>123.37079329365829</v>
          </cell>
          <cell r="CN223">
            <v>74.895202849297846</v>
          </cell>
          <cell r="CO223">
            <v>135.13990200002164</v>
          </cell>
          <cell r="CP223">
            <v>91.221899655085352</v>
          </cell>
          <cell r="CQ223">
            <v>123.38638890537833</v>
          </cell>
          <cell r="CR223">
            <v>125.00515141891958</v>
          </cell>
          <cell r="CS223">
            <v>156.01801086064589</v>
          </cell>
          <cell r="CT223">
            <v>120.75707530857532</v>
          </cell>
          <cell r="CU223">
            <v>103.39999579295659</v>
          </cell>
          <cell r="CV223">
            <v>113.28608755294796</v>
          </cell>
          <cell r="CW223">
            <v>122.39169262738881</v>
          </cell>
          <cell r="CX223">
            <v>70.628785714847822</v>
          </cell>
          <cell r="CY223">
            <v>52.791964202393167</v>
          </cell>
          <cell r="CZ223">
            <v>123.1856030406281</v>
          </cell>
          <cell r="DA223">
            <v>142.20072102338267</v>
          </cell>
          <cell r="DB223">
            <v>105.15868638205626</v>
          </cell>
          <cell r="DC223">
            <v>107.68039872205119</v>
          </cell>
          <cell r="DD223">
            <v>116.74153630774595</v>
          </cell>
          <cell r="DE223">
            <v>131.10498860087102</v>
          </cell>
          <cell r="DF223">
            <v>115.08334848984248</v>
          </cell>
          <cell r="DG223">
            <v>159.66938211901598</v>
          </cell>
          <cell r="DH223">
            <v>120.25994870253328</v>
          </cell>
          <cell r="DI223">
            <v>139.67389168426504</v>
          </cell>
          <cell r="DJ223">
            <v>84.424231381226846</v>
          </cell>
          <cell r="DK223">
            <v>100.32803394067288</v>
          </cell>
          <cell r="DL223">
            <v>123.8527595532027</v>
          </cell>
          <cell r="DM223">
            <v>133.59780693344607</v>
          </cell>
          <cell r="DN223">
            <v>114.01207582458591</v>
          </cell>
          <cell r="DO223">
            <v>76.230126558425681</v>
          </cell>
          <cell r="DP223">
            <v>118.23470833939071</v>
          </cell>
          <cell r="DQ223">
            <v>115.26513952443312</v>
          </cell>
          <cell r="DR223">
            <v>102.11511495941291</v>
          </cell>
          <cell r="DS223">
            <v>101.67695776234238</v>
          </cell>
          <cell r="DT223">
            <v>83.982219866836829</v>
          </cell>
          <cell r="DU223">
            <v>157.31378367849157</v>
          </cell>
          <cell r="DV223">
            <v>105.42118608181887</v>
          </cell>
          <cell r="DW223">
            <v>111.73295133976958</v>
          </cell>
          <cell r="DX223">
            <v>60.696525319305167</v>
          </cell>
          <cell r="DY223">
            <v>131.64156702329316</v>
          </cell>
          <cell r="DZ223">
            <v>95.42067711649365</v>
          </cell>
          <cell r="EA223">
            <v>98.585359055305446</v>
          </cell>
          <cell r="EB223">
            <v>102.19444711625263</v>
          </cell>
          <cell r="EC223">
            <v>124.86675348273131</v>
          </cell>
          <cell r="ED223">
            <v>110.20015505511411</v>
          </cell>
          <cell r="EE223">
            <v>106.77477899577464</v>
          </cell>
          <cell r="EF223">
            <v>130.62891736069548</v>
          </cell>
          <cell r="EG223">
            <v>106.75354016666915</v>
          </cell>
          <cell r="EH223">
            <v>98.665754193432306</v>
          </cell>
          <cell r="EI223">
            <v>134.47158670002173</v>
          </cell>
          <cell r="EJ223">
            <v>99.729356125945444</v>
          </cell>
          <cell r="EK223">
            <v>79.06086093588101</v>
          </cell>
          <cell r="EL223">
            <v>119.54963989408803</v>
          </cell>
          <cell r="EM223">
            <v>88.91637443289288</v>
          </cell>
          <cell r="EN223">
            <v>117.20186936573991</v>
          </cell>
          <cell r="EO223">
            <v>104.90014944754765</v>
          </cell>
          <cell r="EP223">
            <v>170.47411846815902</v>
          </cell>
          <cell r="EQ223">
            <v>85.902183970556678</v>
          </cell>
          <cell r="ER223">
            <v>72.82597895153576</v>
          </cell>
          <cell r="ES223">
            <v>107.84920159612867</v>
          </cell>
          <cell r="ET223">
            <v>93.67395469936308</v>
          </cell>
          <cell r="EU223">
            <v>93.139006908808867</v>
          </cell>
          <cell r="EV223">
            <v>70.866698610657053</v>
          </cell>
          <cell r="EW223">
            <v>115.79240786250854</v>
          </cell>
          <cell r="EX223">
            <v>137.3357358437685</v>
          </cell>
          <cell r="EY223">
            <v>88.059379587622914</v>
          </cell>
          <cell r="EZ223">
            <v>145.36713414113484</v>
          </cell>
          <cell r="FA223">
            <v>151.40902221207875</v>
          </cell>
          <cell r="FB223">
            <v>101.30288472629253</v>
          </cell>
          <cell r="FC223">
            <v>84.150001578138486</v>
          </cell>
          <cell r="FD223">
            <v>101.94240597426719</v>
          </cell>
          <cell r="FE223">
            <v>148.00266619341437</v>
          </cell>
          <cell r="FF223">
            <v>87.902846412605044</v>
          </cell>
          <cell r="FG223">
            <v>97.313941181687241</v>
          </cell>
          <cell r="FH223">
            <v>138.65971369901163</v>
          </cell>
          <cell r="FI223">
            <v>89.23188485390007</v>
          </cell>
          <cell r="FJ223">
            <v>95.898825201481827</v>
          </cell>
          <cell r="FK223">
            <v>119.9599730499053</v>
          </cell>
          <cell r="FL223">
            <v>73.570592675592962</v>
          </cell>
          <cell r="FM223">
            <v>72.458216499381507</v>
          </cell>
          <cell r="FN223">
            <v>98.241483662492911</v>
          </cell>
          <cell r="FO223">
            <v>115.53041814754408</v>
          </cell>
          <cell r="FP223">
            <v>75.920397068418353</v>
          </cell>
          <cell r="FQ223">
            <v>96.208471226094474</v>
          </cell>
          <cell r="FR223">
            <v>86.853158384212463</v>
          </cell>
          <cell r="FS223">
            <v>84.312284508192306</v>
          </cell>
          <cell r="FT223">
            <v>126.28950340015626</v>
          </cell>
          <cell r="FU223">
            <v>111.9043034375607</v>
          </cell>
          <cell r="FV223">
            <v>94.87940810488324</v>
          </cell>
          <cell r="FW223">
            <v>93.964808416778183</v>
          </cell>
          <cell r="FX223">
            <v>108.71859068871959</v>
          </cell>
          <cell r="FY223">
            <v>120.02799788640357</v>
          </cell>
          <cell r="FZ223">
            <v>162.96124936791637</v>
          </cell>
          <cell r="GA223">
            <v>88.839063691124082</v>
          </cell>
          <cell r="GB223">
            <v>105.77421833459873</v>
          </cell>
          <cell r="GC223">
            <v>123.8952685521477</v>
          </cell>
          <cell r="GD223">
            <v>118.38178397735783</v>
          </cell>
          <cell r="GE223">
            <v>107.79849079786284</v>
          </cell>
          <cell r="GF223">
            <v>74.578430120240881</v>
          </cell>
          <cell r="GG223">
            <v>110.90197149071457</v>
          </cell>
          <cell r="GH223">
            <v>102.20046001555774</v>
          </cell>
          <cell r="GI223">
            <v>89.82203054604372</v>
          </cell>
          <cell r="GJ223">
            <v>103.88783827356399</v>
          </cell>
          <cell r="GK223">
            <v>71.875541053966458</v>
          </cell>
          <cell r="GL223">
            <v>110.91668522390876</v>
          </cell>
          <cell r="GM223">
            <v>104.74429886446205</v>
          </cell>
          <cell r="GN223">
            <v>133.68904399340377</v>
          </cell>
          <cell r="GO223">
            <v>80.450078831791274</v>
          </cell>
          <cell r="GP223">
            <v>93.907267864252589</v>
          </cell>
          <cell r="GQ223">
            <v>80.047981414855371</v>
          </cell>
          <cell r="GR223">
            <v>101.30937490236018</v>
          </cell>
          <cell r="GS223">
            <v>139.9284209627701</v>
          </cell>
          <cell r="GT223">
            <v>97.20605285005648</v>
          </cell>
          <cell r="GU223">
            <v>114.99553808831097</v>
          </cell>
          <cell r="GV223">
            <v>94.556716372725589</v>
          </cell>
          <cell r="GW223">
            <v>68.213982643325807</v>
          </cell>
          <cell r="GX223">
            <v>102.28793567496216</v>
          </cell>
          <cell r="GY223">
            <v>91.217246854426975</v>
          </cell>
          <cell r="GZ223">
            <v>134.43702201536183</v>
          </cell>
          <cell r="HA223">
            <v>151.24152565238609</v>
          </cell>
          <cell r="HB223">
            <v>97.43880872775658</v>
          </cell>
          <cell r="HC223">
            <v>99.620913543419334</v>
          </cell>
          <cell r="HD223">
            <v>156.65695587926962</v>
          </cell>
          <cell r="HE223">
            <v>122.67124276244323</v>
          </cell>
          <cell r="HF223">
            <v>92.67772680822209</v>
          </cell>
          <cell r="HG223">
            <v>114.42270678739357</v>
          </cell>
          <cell r="HH223">
            <v>79.200494725517174</v>
          </cell>
          <cell r="HI223">
            <v>115.75607469214651</v>
          </cell>
          <cell r="HJ223">
            <v>89.615937146185985</v>
          </cell>
          <cell r="HK223">
            <v>113.37376695326664</v>
          </cell>
          <cell r="HL223">
            <v>169.50241275376609</v>
          </cell>
          <cell r="HM223">
            <v>138.41560725116264</v>
          </cell>
          <cell r="HN223">
            <v>66.743501545007277</v>
          </cell>
          <cell r="HO223">
            <v>91.643257245361511</v>
          </cell>
          <cell r="HP223">
            <v>129.81668824238099</v>
          </cell>
          <cell r="HQ223">
            <v>79.962563442616528</v>
          </cell>
          <cell r="HR223">
            <v>79.360012994304299</v>
          </cell>
          <cell r="HS223">
            <v>134.12240307575055</v>
          </cell>
          <cell r="HT223">
            <v>162.21333472833879</v>
          </cell>
          <cell r="HU223">
            <v>92.117709944677898</v>
          </cell>
          <cell r="HV223">
            <v>103.06426105800404</v>
          </cell>
          <cell r="HW223">
            <v>51.945216931198161</v>
          </cell>
          <cell r="HX223">
            <v>68.872796854060951</v>
          </cell>
          <cell r="HY223">
            <v>88.739936948982859</v>
          </cell>
          <cell r="HZ223">
            <v>117.17941804632271</v>
          </cell>
          <cell r="IA223">
            <v>72.611473949389179</v>
          </cell>
          <cell r="IB223">
            <v>104.95170349471033</v>
          </cell>
          <cell r="IC223">
            <v>100.43736493805669</v>
          </cell>
          <cell r="ID223">
            <v>108.49023875754771</v>
          </cell>
          <cell r="IE223">
            <v>94.671083618842758</v>
          </cell>
          <cell r="IF223">
            <v>79.006559378729719</v>
          </cell>
          <cell r="IG223">
            <v>75.184327366319209</v>
          </cell>
          <cell r="IH223">
            <v>82.22685394702215</v>
          </cell>
          <cell r="II223">
            <v>79.865772054164125</v>
          </cell>
          <cell r="IJ223">
            <v>94.796423722431499</v>
          </cell>
          <cell r="IK223">
            <v>61.556761210566307</v>
          </cell>
          <cell r="IL223">
            <v>118.13125183447301</v>
          </cell>
          <cell r="IM223">
            <v>102.37371036952308</v>
          </cell>
          <cell r="IN223">
            <v>123.44037614519432</v>
          </cell>
          <cell r="IO223">
            <v>111.44998665488225</v>
          </cell>
          <cell r="IP223">
            <v>130.6123607062091</v>
          </cell>
          <cell r="IQ223">
            <v>123.95633383518968</v>
          </cell>
          <cell r="IR223">
            <v>94.018713952903482</v>
          </cell>
          <cell r="IS223">
            <v>127.6729989903744</v>
          </cell>
          <cell r="IT223">
            <v>116.62750531385811</v>
          </cell>
          <cell r="IU223">
            <v>100.41839965439732</v>
          </cell>
          <cell r="IV223">
            <v>90.348040384059288</v>
          </cell>
          <cell r="IW223">
            <v>65.30279448508216</v>
          </cell>
          <cell r="IX223">
            <v>99.84327041749205</v>
          </cell>
          <cell r="IY223">
            <v>122.11096231847938</v>
          </cell>
        </row>
        <row r="224">
          <cell r="J224">
            <v>88.41764997512783</v>
          </cell>
          <cell r="K224">
            <v>93.509003834454901</v>
          </cell>
          <cell r="L224">
            <v>94.624941716985347</v>
          </cell>
          <cell r="M224">
            <v>131.54318424354207</v>
          </cell>
          <cell r="N224">
            <v>81.357396433556502</v>
          </cell>
          <cell r="O224">
            <v>137.92171196526289</v>
          </cell>
          <cell r="P224">
            <v>113.17940076151616</v>
          </cell>
          <cell r="Q224">
            <v>91.521304831921228</v>
          </cell>
          <cell r="R224">
            <v>84.361513406540737</v>
          </cell>
          <cell r="S224">
            <v>77.097248799737343</v>
          </cell>
          <cell r="T224">
            <v>87.731854212114115</v>
          </cell>
          <cell r="U224">
            <v>78.236963691443663</v>
          </cell>
          <cell r="V224">
            <v>93.209709746065826</v>
          </cell>
          <cell r="W224">
            <v>69.737412564807499</v>
          </cell>
          <cell r="X224">
            <v>128.10685731945483</v>
          </cell>
          <cell r="Y224">
            <v>106.39640568611216</v>
          </cell>
          <cell r="Z224">
            <v>83.16030179976174</v>
          </cell>
          <cell r="AA224">
            <v>117.3451814147455</v>
          </cell>
          <cell r="AB224">
            <v>148.05418202527775</v>
          </cell>
          <cell r="AC224">
            <v>125.26712773738433</v>
          </cell>
          <cell r="AD224">
            <v>97.212775745221109</v>
          </cell>
          <cell r="AE224">
            <v>100.86761131735771</v>
          </cell>
          <cell r="AF224">
            <v>96.653261143628697</v>
          </cell>
          <cell r="AG224">
            <v>122.9677983117646</v>
          </cell>
          <cell r="AH224">
            <v>68.181609364985121</v>
          </cell>
          <cell r="AI224">
            <v>98.307889651261561</v>
          </cell>
          <cell r="AJ224">
            <v>98.429898469491292</v>
          </cell>
          <cell r="AK224">
            <v>104.91684966541312</v>
          </cell>
          <cell r="AL224">
            <v>115.13489274123536</v>
          </cell>
          <cell r="AM224">
            <v>79.692719405647878</v>
          </cell>
          <cell r="AN224">
            <v>124.32628656530879</v>
          </cell>
          <cell r="AO224">
            <v>87.243849458372281</v>
          </cell>
          <cell r="AP224">
            <v>72.148112205974968</v>
          </cell>
          <cell r="AQ224">
            <v>100.24426403339297</v>
          </cell>
          <cell r="AR224">
            <v>61.162719803503364</v>
          </cell>
          <cell r="AS224">
            <v>129.21687391139596</v>
          </cell>
          <cell r="AT224">
            <v>82.689982695232857</v>
          </cell>
          <cell r="AU224">
            <v>132.11526537949226</v>
          </cell>
          <cell r="AV224">
            <v>75.751944602238098</v>
          </cell>
          <cell r="AW224">
            <v>112.81923941131221</v>
          </cell>
          <cell r="AX224">
            <v>134.20844637631527</v>
          </cell>
          <cell r="AY224">
            <v>91.068175089503356</v>
          </cell>
          <cell r="AZ224">
            <v>130.79204503818201</v>
          </cell>
          <cell r="BA224">
            <v>138.58322733529124</v>
          </cell>
          <cell r="BB224">
            <v>112.32171699554087</v>
          </cell>
          <cell r="BC224">
            <v>129.34981368380591</v>
          </cell>
          <cell r="BD224">
            <v>99.379591255769213</v>
          </cell>
          <cell r="BE224">
            <v>129.95396294200663</v>
          </cell>
          <cell r="BF224">
            <v>94.414683976457511</v>
          </cell>
          <cell r="BG224">
            <v>84.705153724077633</v>
          </cell>
          <cell r="BH224">
            <v>91.963281295610571</v>
          </cell>
          <cell r="BI224">
            <v>65.7108371120881</v>
          </cell>
          <cell r="BJ224">
            <v>110.26922389782837</v>
          </cell>
          <cell r="BK224">
            <v>83.67168733099372</v>
          </cell>
          <cell r="BL224">
            <v>80.314385982327707</v>
          </cell>
          <cell r="BM224">
            <v>123.74202415667524</v>
          </cell>
          <cell r="BN224">
            <v>135.61538301344535</v>
          </cell>
          <cell r="BO224">
            <v>87.613279849066586</v>
          </cell>
          <cell r="BP224">
            <v>122.52235299064948</v>
          </cell>
          <cell r="BQ224">
            <v>79.246766990496496</v>
          </cell>
          <cell r="BR224">
            <v>92.396342427295622</v>
          </cell>
          <cell r="BS224">
            <v>70.646895206766388</v>
          </cell>
          <cell r="BT224">
            <v>99.308150650802617</v>
          </cell>
          <cell r="BU224">
            <v>86.747885473352639</v>
          </cell>
          <cell r="BV224">
            <v>125.17060718609247</v>
          </cell>
          <cell r="BW224">
            <v>107.76576300687729</v>
          </cell>
          <cell r="BX224">
            <v>120.65204134568225</v>
          </cell>
          <cell r="BY224">
            <v>90.781739926217895</v>
          </cell>
          <cell r="BZ224">
            <v>128.60507210169504</v>
          </cell>
          <cell r="CA224">
            <v>93.858685985756907</v>
          </cell>
          <cell r="CB224">
            <v>89.153273221448231</v>
          </cell>
          <cell r="CC224">
            <v>112.00767962844127</v>
          </cell>
          <cell r="CD224">
            <v>90.34827050823796</v>
          </cell>
          <cell r="CE224">
            <v>107.02730470412172</v>
          </cell>
          <cell r="CF224">
            <v>90.727424231788632</v>
          </cell>
          <cell r="CG224">
            <v>154.1198817897141</v>
          </cell>
          <cell r="CH224">
            <v>93.993967473593187</v>
          </cell>
          <cell r="CI224">
            <v>102.57596406197206</v>
          </cell>
          <cell r="CJ224">
            <v>138.96090302770827</v>
          </cell>
          <cell r="CK224">
            <v>59.015585635687586</v>
          </cell>
          <cell r="CL224">
            <v>150.39243792984996</v>
          </cell>
          <cell r="CM224">
            <v>124.04266336536801</v>
          </cell>
          <cell r="CN224">
            <v>75.058146482181385</v>
          </cell>
          <cell r="CO224">
            <v>133.30450732341771</v>
          </cell>
          <cell r="CP224">
            <v>93.327066192811373</v>
          </cell>
          <cell r="CQ224">
            <v>122.33903974668787</v>
          </cell>
          <cell r="CR224">
            <v>123.34316739059592</v>
          </cell>
          <cell r="CS224">
            <v>158.23220490611214</v>
          </cell>
          <cell r="CT224">
            <v>120.27437928277602</v>
          </cell>
          <cell r="CU224">
            <v>99.613688675642095</v>
          </cell>
          <cell r="CV224">
            <v>111.25109339071062</v>
          </cell>
          <cell r="CW224">
            <v>120.94427589032286</v>
          </cell>
          <cell r="CX224">
            <v>68.124286914734583</v>
          </cell>
          <cell r="CY224">
            <v>52.774889633217228</v>
          </cell>
          <cell r="CZ224">
            <v>125.08230451606897</v>
          </cell>
          <cell r="DA224">
            <v>140.48124272605702</v>
          </cell>
          <cell r="DB224">
            <v>104.19593141662475</v>
          </cell>
          <cell r="DC224">
            <v>106.90522949119034</v>
          </cell>
          <cell r="DD224">
            <v>115.70244857032817</v>
          </cell>
          <cell r="DE224">
            <v>131.13127558263415</v>
          </cell>
          <cell r="DF224">
            <v>113.45959785255997</v>
          </cell>
          <cell r="DG224">
            <v>160.67123069750926</v>
          </cell>
          <cell r="DH224">
            <v>118.50281643575046</v>
          </cell>
          <cell r="DI224">
            <v>136.38350215237804</v>
          </cell>
          <cell r="DJ224">
            <v>82.957455150966666</v>
          </cell>
          <cell r="DK224">
            <v>99.258084727969575</v>
          </cell>
          <cell r="DL224">
            <v>121.88746412012939</v>
          </cell>
          <cell r="DM224">
            <v>131.41615469493496</v>
          </cell>
          <cell r="DN224">
            <v>115.33469921192976</v>
          </cell>
          <cell r="DO224">
            <v>78.307581149270717</v>
          </cell>
          <cell r="DP224">
            <v>117.05080768640133</v>
          </cell>
          <cell r="DQ224">
            <v>118.15138450896515</v>
          </cell>
          <cell r="DR224">
            <v>101.53146231733069</v>
          </cell>
          <cell r="DS224">
            <v>100.32221372719647</v>
          </cell>
          <cell r="DT224">
            <v>83.786530418240787</v>
          </cell>
          <cell r="DU224">
            <v>159.64119051361095</v>
          </cell>
          <cell r="DV224">
            <v>103.80769360367067</v>
          </cell>
          <cell r="DW224">
            <v>113.35413095874067</v>
          </cell>
          <cell r="DX224">
            <v>62.844768066624432</v>
          </cell>
          <cell r="DY224">
            <v>130.12153823130851</v>
          </cell>
          <cell r="DZ224">
            <v>95.901092012746972</v>
          </cell>
          <cell r="EA224">
            <v>96.030870589847979</v>
          </cell>
          <cell r="EB224">
            <v>104.03208859202186</v>
          </cell>
          <cell r="EC224">
            <v>124.51709895505067</v>
          </cell>
          <cell r="ED224">
            <v>112.152509639267</v>
          </cell>
          <cell r="EE224">
            <v>105.68548482185524</v>
          </cell>
          <cell r="EF224">
            <v>130.4817099371985</v>
          </cell>
          <cell r="EG224">
            <v>107.07978136925652</v>
          </cell>
          <cell r="EH224">
            <v>100.46011317877111</v>
          </cell>
          <cell r="EI224">
            <v>133.66189761702617</v>
          </cell>
          <cell r="EJ224">
            <v>98.216440265306417</v>
          </cell>
          <cell r="EK224">
            <v>81.812092732382638</v>
          </cell>
          <cell r="EL224">
            <v>117.96771136105983</v>
          </cell>
          <cell r="EM224">
            <v>89.16267463329612</v>
          </cell>
          <cell r="EN224">
            <v>116.43885187040041</v>
          </cell>
          <cell r="EO224">
            <v>106.1687277715596</v>
          </cell>
          <cell r="EP224">
            <v>168.38111294188155</v>
          </cell>
          <cell r="EQ224">
            <v>84.178771980764736</v>
          </cell>
          <cell r="ER224">
            <v>70.494450557464916</v>
          </cell>
          <cell r="ES224">
            <v>108.96044696004755</v>
          </cell>
          <cell r="ET224">
            <v>93.666053845660329</v>
          </cell>
          <cell r="EU224">
            <v>92.046003551940416</v>
          </cell>
          <cell r="EV224">
            <v>71.651131758690951</v>
          </cell>
          <cell r="EW224">
            <v>116.67492352305295</v>
          </cell>
          <cell r="EX224">
            <v>139.09084992249578</v>
          </cell>
          <cell r="EY224">
            <v>88.054065635291792</v>
          </cell>
          <cell r="EZ224">
            <v>140.90481430856417</v>
          </cell>
          <cell r="FA224">
            <v>154.47689565883093</v>
          </cell>
          <cell r="FB224">
            <v>98.796020007482099</v>
          </cell>
          <cell r="FC224">
            <v>80.78877630151095</v>
          </cell>
          <cell r="FD224">
            <v>100.99863906141263</v>
          </cell>
          <cell r="FE224">
            <v>148.4093742017622</v>
          </cell>
          <cell r="FF224">
            <v>85.799091796922497</v>
          </cell>
          <cell r="FG224">
            <v>95.861130757423098</v>
          </cell>
          <cell r="FH224">
            <v>137.17137017413566</v>
          </cell>
          <cell r="FI224">
            <v>89.872670297975077</v>
          </cell>
          <cell r="FJ224">
            <v>97.087671021458235</v>
          </cell>
          <cell r="FK224">
            <v>119.49437914586466</v>
          </cell>
          <cell r="FL224">
            <v>72.315024730860401</v>
          </cell>
          <cell r="FM224">
            <v>72.636619842034307</v>
          </cell>
          <cell r="FN224">
            <v>98.687702701674098</v>
          </cell>
          <cell r="FO224">
            <v>116.36610817077023</v>
          </cell>
          <cell r="FP224">
            <v>76.388340625067983</v>
          </cell>
          <cell r="FQ224">
            <v>98.179657621547946</v>
          </cell>
          <cell r="FR224">
            <v>88.014931022660448</v>
          </cell>
          <cell r="FS224">
            <v>85.783363828060288</v>
          </cell>
          <cell r="FT224">
            <v>125.11835063813508</v>
          </cell>
          <cell r="FU224">
            <v>108.141611206261</v>
          </cell>
          <cell r="FV224">
            <v>95.44084885679851</v>
          </cell>
          <cell r="FW224">
            <v>94.20671447045487</v>
          </cell>
          <cell r="FX224">
            <v>113.79043211538394</v>
          </cell>
          <cell r="FY224">
            <v>123.60392229301021</v>
          </cell>
          <cell r="FZ224">
            <v>163.32659812304811</v>
          </cell>
          <cell r="GA224">
            <v>88.973131196563827</v>
          </cell>
          <cell r="GB224">
            <v>108.53398386631146</v>
          </cell>
          <cell r="GC224">
            <v>123.32963502458459</v>
          </cell>
          <cell r="GD224">
            <v>116.74266918032629</v>
          </cell>
          <cell r="GE224">
            <v>106.43386916815754</v>
          </cell>
          <cell r="GF224">
            <v>73.677642866943799</v>
          </cell>
          <cell r="GG224">
            <v>110.3147317451309</v>
          </cell>
          <cell r="GH224">
            <v>101.09287091361615</v>
          </cell>
          <cell r="GI224">
            <v>91.623526833569869</v>
          </cell>
          <cell r="GJ224">
            <v>103.1714214318074</v>
          </cell>
          <cell r="GK224">
            <v>73.057901628888814</v>
          </cell>
          <cell r="GL224">
            <v>111.35157175336376</v>
          </cell>
          <cell r="GM224">
            <v>104.40592870730231</v>
          </cell>
          <cell r="GN224">
            <v>134.12755211110172</v>
          </cell>
          <cell r="GO224">
            <v>80.542955899243893</v>
          </cell>
          <cell r="GP224">
            <v>95.713330258280521</v>
          </cell>
          <cell r="GQ224">
            <v>79.808598400945016</v>
          </cell>
          <cell r="GR224">
            <v>99.266494776157131</v>
          </cell>
          <cell r="GS224">
            <v>141.40394379075633</v>
          </cell>
          <cell r="GT224">
            <v>97.033855706480622</v>
          </cell>
          <cell r="GU224">
            <v>115.57493275126797</v>
          </cell>
          <cell r="GV224">
            <v>94.742577951924346</v>
          </cell>
          <cell r="GW224">
            <v>65.60868221483824</v>
          </cell>
          <cell r="GX224">
            <v>103.62581150626113</v>
          </cell>
          <cell r="GY224">
            <v>92.843695913968332</v>
          </cell>
          <cell r="GZ224">
            <v>136.82209441584018</v>
          </cell>
          <cell r="HA224">
            <v>152.05157118123742</v>
          </cell>
          <cell r="HB224">
            <v>97.832395785392578</v>
          </cell>
          <cell r="HC224">
            <v>99.952881684603426</v>
          </cell>
          <cell r="HD224">
            <v>159.51606060084038</v>
          </cell>
          <cell r="HE224">
            <v>119.40527765182752</v>
          </cell>
          <cell r="HF224">
            <v>91.559962278358952</v>
          </cell>
          <cell r="HG224">
            <v>114.97132365955943</v>
          </cell>
          <cell r="HH224">
            <v>79.29000825634445</v>
          </cell>
          <cell r="HI224">
            <v>115.07413624140506</v>
          </cell>
          <cell r="HJ224">
            <v>90.786254678346324</v>
          </cell>
          <cell r="HK224">
            <v>111.06302094473513</v>
          </cell>
          <cell r="HL224">
            <v>168.37107108340459</v>
          </cell>
          <cell r="HM224">
            <v>136.68337984181056</v>
          </cell>
          <cell r="HN224">
            <v>67.225511154775091</v>
          </cell>
          <cell r="HO224">
            <v>92.014203254606031</v>
          </cell>
          <cell r="HP224">
            <v>129.15501934591776</v>
          </cell>
          <cell r="HQ224">
            <v>78.78609434808611</v>
          </cell>
          <cell r="HR224">
            <v>78.397944807223666</v>
          </cell>
          <cell r="HS224">
            <v>135.83450847368371</v>
          </cell>
          <cell r="HT224">
            <v>161.55600107736555</v>
          </cell>
          <cell r="HU224">
            <v>94.125869601783378</v>
          </cell>
          <cell r="HV224">
            <v>104.82934335409313</v>
          </cell>
          <cell r="HW224">
            <v>51.398759805821165</v>
          </cell>
          <cell r="HX224">
            <v>70.55323139157143</v>
          </cell>
          <cell r="HY224">
            <v>88.429015872507236</v>
          </cell>
          <cell r="HZ224">
            <v>112.70367981411292</v>
          </cell>
          <cell r="IA224">
            <v>72.51661698487446</v>
          </cell>
          <cell r="IB224">
            <v>106.30332340391951</v>
          </cell>
          <cell r="IC224">
            <v>100.82259528692725</v>
          </cell>
          <cell r="ID224">
            <v>108.31308993247492</v>
          </cell>
          <cell r="IE224">
            <v>94.469828926926553</v>
          </cell>
          <cell r="IF224">
            <v>80.320387856167343</v>
          </cell>
          <cell r="IG224">
            <v>74.031891021177088</v>
          </cell>
          <cell r="IH224">
            <v>81.941350206095279</v>
          </cell>
          <cell r="II224">
            <v>81.895507683865787</v>
          </cell>
          <cell r="IJ224">
            <v>94.629871563584601</v>
          </cell>
          <cell r="IK224">
            <v>61.554807444907254</v>
          </cell>
          <cell r="IL224">
            <v>117.44887231995686</v>
          </cell>
          <cell r="IM224">
            <v>101.01810696761169</v>
          </cell>
          <cell r="IN224">
            <v>124.86808097814935</v>
          </cell>
          <cell r="IO224">
            <v>113.36374242587807</v>
          </cell>
          <cell r="IP224">
            <v>128.92623512062474</v>
          </cell>
          <cell r="IQ224">
            <v>123.11156480509079</v>
          </cell>
          <cell r="IR224">
            <v>91.774978225105372</v>
          </cell>
          <cell r="IS224">
            <v>130.42241452670436</v>
          </cell>
          <cell r="IT224">
            <v>114.79947462037968</v>
          </cell>
          <cell r="IU224">
            <v>100.47814966879076</v>
          </cell>
          <cell r="IV224">
            <v>88.739312292473002</v>
          </cell>
          <cell r="IW224">
            <v>66.346163507735028</v>
          </cell>
          <cell r="IX224">
            <v>101.27409884502796</v>
          </cell>
          <cell r="IY224">
            <v>122.70107053947591</v>
          </cell>
        </row>
        <row r="225">
          <cell r="J225">
            <v>90.128962325086817</v>
          </cell>
          <cell r="K225">
            <v>92.4514374876685</v>
          </cell>
          <cell r="L225">
            <v>95.149607761744434</v>
          </cell>
          <cell r="M225">
            <v>127.28983288253743</v>
          </cell>
          <cell r="N225">
            <v>78.769648635497532</v>
          </cell>
          <cell r="O225">
            <v>137.82455715749308</v>
          </cell>
          <cell r="P225">
            <v>112.01177556305188</v>
          </cell>
          <cell r="Q225">
            <v>89.777288283683049</v>
          </cell>
          <cell r="R225">
            <v>88.256432674611503</v>
          </cell>
          <cell r="S225">
            <v>80.913523069744215</v>
          </cell>
          <cell r="T225">
            <v>88.838116793367675</v>
          </cell>
          <cell r="U225">
            <v>78.126062318890561</v>
          </cell>
          <cell r="V225">
            <v>93.208040532319643</v>
          </cell>
          <cell r="W225">
            <v>72.929689591455528</v>
          </cell>
          <cell r="X225">
            <v>127.182390127788</v>
          </cell>
          <cell r="Y225">
            <v>106.74006331626074</v>
          </cell>
          <cell r="Z225">
            <v>87.070286757456898</v>
          </cell>
          <cell r="AA225">
            <v>118.81172245490801</v>
          </cell>
          <cell r="AB225">
            <v>151.04530668871769</v>
          </cell>
          <cell r="AC225">
            <v>121.53425107959279</v>
          </cell>
          <cell r="AD225">
            <v>97.495577987432128</v>
          </cell>
          <cell r="AE225">
            <v>100.04817027449141</v>
          </cell>
          <cell r="AF225">
            <v>97.648522518840849</v>
          </cell>
          <cell r="AG225">
            <v>121.29146861197529</v>
          </cell>
          <cell r="AH225">
            <v>67.385989006377415</v>
          </cell>
          <cell r="AI225">
            <v>97.3012860856618</v>
          </cell>
          <cell r="AJ225">
            <v>99.101449660581324</v>
          </cell>
          <cell r="AK225">
            <v>103.48933295087595</v>
          </cell>
          <cell r="AL225">
            <v>116.94741570623219</v>
          </cell>
          <cell r="AM225">
            <v>78.148498745345762</v>
          </cell>
          <cell r="AN225">
            <v>123.15649375540544</v>
          </cell>
          <cell r="AO225">
            <v>87.549215822630927</v>
          </cell>
          <cell r="AP225">
            <v>74.621423516534151</v>
          </cell>
          <cell r="AQ225">
            <v>99.556128228821734</v>
          </cell>
          <cell r="AR225">
            <v>60.729197877416965</v>
          </cell>
          <cell r="AS225">
            <v>129.22334056387078</v>
          </cell>
          <cell r="AT225">
            <v>83.28130496920167</v>
          </cell>
          <cell r="AU225">
            <v>134.90231217851078</v>
          </cell>
          <cell r="AV225">
            <v>76.850779233898322</v>
          </cell>
          <cell r="AW225">
            <v>114.61925090009167</v>
          </cell>
          <cell r="AX225">
            <v>131.12316394950605</v>
          </cell>
          <cell r="AY225">
            <v>91.437870966253641</v>
          </cell>
          <cell r="AZ225">
            <v>130.09448553899537</v>
          </cell>
          <cell r="BA225">
            <v>140.69296984270645</v>
          </cell>
          <cell r="BB225">
            <v>111.18386280604373</v>
          </cell>
          <cell r="BC225">
            <v>129.24002371169937</v>
          </cell>
          <cell r="BD225">
            <v>101.43618680935484</v>
          </cell>
          <cell r="BE225">
            <v>129.52235884849131</v>
          </cell>
          <cell r="BF225">
            <v>97.648102927609401</v>
          </cell>
          <cell r="BG225">
            <v>84.476125739165028</v>
          </cell>
          <cell r="BH225">
            <v>90.403034224022733</v>
          </cell>
          <cell r="BI225">
            <v>65.715712284322578</v>
          </cell>
          <cell r="BJ225">
            <v>111.38011642176086</v>
          </cell>
          <cell r="BK225">
            <v>83.641175711698779</v>
          </cell>
          <cell r="BL225">
            <v>78.416449737670462</v>
          </cell>
          <cell r="BM225">
            <v>124.92235796795661</v>
          </cell>
          <cell r="BN225">
            <v>135.96575347706599</v>
          </cell>
          <cell r="BO225">
            <v>88.178033746911083</v>
          </cell>
          <cell r="BP225">
            <v>125.34180087888855</v>
          </cell>
          <cell r="BQ225">
            <v>79.805428196211182</v>
          </cell>
          <cell r="BR225">
            <v>92.138777290632021</v>
          </cell>
          <cell r="BS225">
            <v>71.966344287255623</v>
          </cell>
          <cell r="BT225">
            <v>99.611818698184422</v>
          </cell>
          <cell r="BU225">
            <v>85.292418944191752</v>
          </cell>
          <cell r="BV225">
            <v>124.51468858669008</v>
          </cell>
          <cell r="BW225">
            <v>106.7246881564009</v>
          </cell>
          <cell r="BX225">
            <v>120.7616453784204</v>
          </cell>
          <cell r="BY225">
            <v>87.893761118174183</v>
          </cell>
          <cell r="BZ225">
            <v>123.49905437454211</v>
          </cell>
          <cell r="CA225">
            <v>94.959027596286461</v>
          </cell>
          <cell r="CB225">
            <v>91.125402535003246</v>
          </cell>
          <cell r="CC225">
            <v>114.88740030411523</v>
          </cell>
          <cell r="CD225">
            <v>88.748201990936764</v>
          </cell>
          <cell r="CE225">
            <v>106.77563635813652</v>
          </cell>
          <cell r="CF225">
            <v>89.650593377891042</v>
          </cell>
          <cell r="CG225">
            <v>161.04387222836274</v>
          </cell>
          <cell r="CH225">
            <v>94.833455256391005</v>
          </cell>
          <cell r="CI225">
            <v>101.63865043460481</v>
          </cell>
          <cell r="CJ225">
            <v>138.38316829184973</v>
          </cell>
          <cell r="CK225">
            <v>59.249465946923223</v>
          </cell>
          <cell r="CL225">
            <v>144.1189671583879</v>
          </cell>
          <cell r="CM225">
            <v>125.89052059625176</v>
          </cell>
          <cell r="CN225">
            <v>76.584870162808969</v>
          </cell>
          <cell r="CO225">
            <v>132.7700520824601</v>
          </cell>
          <cell r="CP225">
            <v>93.130620433509264</v>
          </cell>
          <cell r="CQ225">
            <v>122.59852431731215</v>
          </cell>
          <cell r="CR225">
            <v>122.9751346183572</v>
          </cell>
          <cell r="CS225">
            <v>157.53700786936631</v>
          </cell>
          <cell r="CT225">
            <v>121.71909721552109</v>
          </cell>
          <cell r="CU225">
            <v>99.614232953145617</v>
          </cell>
          <cell r="CV225">
            <v>111.88106584300075</v>
          </cell>
          <cell r="CW225">
            <v>119.61746024387014</v>
          </cell>
          <cell r="CX225">
            <v>68.593816656232065</v>
          </cell>
          <cell r="CY225">
            <v>52.583265383833911</v>
          </cell>
          <cell r="CZ225">
            <v>122.94032773878619</v>
          </cell>
          <cell r="DA225">
            <v>139.78440877159272</v>
          </cell>
          <cell r="DB225">
            <v>106.08142380374133</v>
          </cell>
          <cell r="DC225">
            <v>109.45993650971222</v>
          </cell>
          <cell r="DD225">
            <v>114.99780741021156</v>
          </cell>
          <cell r="DE225">
            <v>128.07393774390141</v>
          </cell>
          <cell r="DF225">
            <v>115.74244651343959</v>
          </cell>
          <cell r="DG225">
            <v>159.72375037640063</v>
          </cell>
          <cell r="DH225">
            <v>118.08056019865606</v>
          </cell>
          <cell r="DI225">
            <v>139.9267257856325</v>
          </cell>
          <cell r="DJ225">
            <v>82.130274471269402</v>
          </cell>
          <cell r="DK225">
            <v>99.593544865831603</v>
          </cell>
          <cell r="DL225">
            <v>117.9504999401501</v>
          </cell>
          <cell r="DM225">
            <v>130.83185808795673</v>
          </cell>
          <cell r="DN225">
            <v>115.82657754070313</v>
          </cell>
          <cell r="DO225">
            <v>78.302515829125326</v>
          </cell>
          <cell r="DP225">
            <v>119.57818519134327</v>
          </cell>
          <cell r="DQ225">
            <v>118.95900559883485</v>
          </cell>
          <cell r="DR225">
            <v>101.53690962934103</v>
          </cell>
          <cell r="DS225">
            <v>99.171725048838724</v>
          </cell>
          <cell r="DT225">
            <v>84.477751041798783</v>
          </cell>
          <cell r="DU225">
            <v>163.48431266942146</v>
          </cell>
          <cell r="DV225">
            <v>105.33849835841957</v>
          </cell>
          <cell r="DW225">
            <v>112.74237166622179</v>
          </cell>
          <cell r="DX225">
            <v>63.499957707897302</v>
          </cell>
          <cell r="DY225">
            <v>129.92282303535964</v>
          </cell>
          <cell r="DZ225">
            <v>97.490131255022817</v>
          </cell>
          <cell r="EA225">
            <v>97.865151177597753</v>
          </cell>
          <cell r="EB225">
            <v>103.1243667340007</v>
          </cell>
          <cell r="EC225">
            <v>123.4544939685064</v>
          </cell>
          <cell r="ED225">
            <v>109.67943386804791</v>
          </cell>
          <cell r="EE225">
            <v>105.72616133682939</v>
          </cell>
          <cell r="EF225">
            <v>128.32526900468125</v>
          </cell>
          <cell r="EG225">
            <v>106.61554175009275</v>
          </cell>
          <cell r="EH225">
            <v>100.41720699902417</v>
          </cell>
          <cell r="EI225">
            <v>135.97930982153102</v>
          </cell>
          <cell r="EJ225">
            <v>95.942672492317854</v>
          </cell>
          <cell r="EK225">
            <v>80.070467914058668</v>
          </cell>
          <cell r="EL225">
            <v>117.99533902634262</v>
          </cell>
          <cell r="EM225">
            <v>89.900380221012938</v>
          </cell>
          <cell r="EN225">
            <v>119.45050554258447</v>
          </cell>
          <cell r="EO225">
            <v>103.70024918454928</v>
          </cell>
          <cell r="EP225">
            <v>171.39312220236621</v>
          </cell>
          <cell r="EQ225">
            <v>83.873667913801782</v>
          </cell>
          <cell r="ER225">
            <v>71.265640276401584</v>
          </cell>
          <cell r="ES225">
            <v>108.4505611771483</v>
          </cell>
          <cell r="ET225">
            <v>94.561766700002835</v>
          </cell>
          <cell r="EU225">
            <v>93.063444292730793</v>
          </cell>
          <cell r="EV225">
            <v>70.409801505753691</v>
          </cell>
          <cell r="EW225">
            <v>111.7978877352565</v>
          </cell>
          <cell r="EX225">
            <v>132.4436134917222</v>
          </cell>
          <cell r="EY225">
            <v>88.512949043514013</v>
          </cell>
          <cell r="EZ225">
            <v>141.70835059293901</v>
          </cell>
          <cell r="FA225">
            <v>152.06682991399768</v>
          </cell>
          <cell r="FB225">
            <v>98.585390766714369</v>
          </cell>
          <cell r="FC225">
            <v>80.300042750393317</v>
          </cell>
          <cell r="FD225">
            <v>101.63448697895416</v>
          </cell>
          <cell r="FE225">
            <v>151.47756813440054</v>
          </cell>
          <cell r="FF225">
            <v>85.10433092163295</v>
          </cell>
          <cell r="FG225">
            <v>96.729776070471175</v>
          </cell>
          <cell r="FH225">
            <v>137.36271131227636</v>
          </cell>
          <cell r="FI225">
            <v>90.475828466625728</v>
          </cell>
          <cell r="FJ225">
            <v>97.608220997256097</v>
          </cell>
          <cell r="FK225">
            <v>120.61040755063576</v>
          </cell>
          <cell r="FL225">
            <v>69.599536659467347</v>
          </cell>
          <cell r="FM225">
            <v>71.674377583049903</v>
          </cell>
          <cell r="FN225">
            <v>99.584270192160673</v>
          </cell>
          <cell r="FO225">
            <v>118.32714337118168</v>
          </cell>
          <cell r="FP225">
            <v>78.384220857426953</v>
          </cell>
          <cell r="FQ225">
            <v>96.802430179596684</v>
          </cell>
          <cell r="FR225">
            <v>85.891910173956461</v>
          </cell>
          <cell r="FS225">
            <v>84.352242777843898</v>
          </cell>
          <cell r="FT225">
            <v>126.83773354997955</v>
          </cell>
          <cell r="FU225">
            <v>108.78975777684278</v>
          </cell>
          <cell r="FV225">
            <v>93.274197005585819</v>
          </cell>
          <cell r="FW225">
            <v>95.797572356301828</v>
          </cell>
          <cell r="FX225">
            <v>110.91579403874356</v>
          </cell>
          <cell r="FY225">
            <v>123.28205725411347</v>
          </cell>
          <cell r="FZ225">
            <v>161.12143662247175</v>
          </cell>
          <cell r="GA225">
            <v>89.184452877790434</v>
          </cell>
          <cell r="GB225">
            <v>109.16555158498612</v>
          </cell>
          <cell r="GC225">
            <v>122.51382068008097</v>
          </cell>
          <cell r="GD225">
            <v>113.16498577756073</v>
          </cell>
          <cell r="GE225">
            <v>105.28908695006034</v>
          </cell>
          <cell r="GF225">
            <v>73.928679439166316</v>
          </cell>
          <cell r="GG225">
            <v>110.18249222089672</v>
          </cell>
          <cell r="GH225">
            <v>100.56905025431377</v>
          </cell>
          <cell r="GI225">
            <v>90.890898525887764</v>
          </cell>
          <cell r="GJ225">
            <v>103.66265282555932</v>
          </cell>
          <cell r="GK225">
            <v>72.488954723395352</v>
          </cell>
          <cell r="GL225">
            <v>111.72970036093014</v>
          </cell>
          <cell r="GM225">
            <v>105.73853526929166</v>
          </cell>
          <cell r="GN225">
            <v>132.35914038987167</v>
          </cell>
          <cell r="GO225">
            <v>79.836316630561242</v>
          </cell>
          <cell r="GP225">
            <v>95.595065091006774</v>
          </cell>
          <cell r="GQ225">
            <v>81.133076445783814</v>
          </cell>
          <cell r="GR225">
            <v>99.462707942486347</v>
          </cell>
          <cell r="GS225">
            <v>143.52489127794982</v>
          </cell>
          <cell r="GT225">
            <v>96.888936164026262</v>
          </cell>
          <cell r="GU225">
            <v>115.20426108411588</v>
          </cell>
          <cell r="GV225">
            <v>95.146378725799906</v>
          </cell>
          <cell r="GW225">
            <v>64.76701347304126</v>
          </cell>
          <cell r="GX225">
            <v>102.54941485037699</v>
          </cell>
          <cell r="GY225">
            <v>92.738279870603634</v>
          </cell>
          <cell r="GZ225">
            <v>137.1082420370949</v>
          </cell>
          <cell r="HA225">
            <v>152.36320313949992</v>
          </cell>
          <cell r="HB225">
            <v>99.150643310187661</v>
          </cell>
          <cell r="HC225">
            <v>100.47156961859598</v>
          </cell>
          <cell r="HD225">
            <v>159.56375483354498</v>
          </cell>
          <cell r="HE225">
            <v>120.70722135801965</v>
          </cell>
          <cell r="HF225">
            <v>91.578075257831728</v>
          </cell>
          <cell r="HG225">
            <v>116.1334606403753</v>
          </cell>
          <cell r="HH225">
            <v>79.295607285808188</v>
          </cell>
          <cell r="HI225">
            <v>115.9043845444351</v>
          </cell>
          <cell r="HJ225">
            <v>87.636332014940692</v>
          </cell>
          <cell r="HK225">
            <v>111.65067327883347</v>
          </cell>
          <cell r="HL225">
            <v>164.01545733994683</v>
          </cell>
          <cell r="HM225">
            <v>133.75990438203598</v>
          </cell>
          <cell r="HN225">
            <v>68.299159083485094</v>
          </cell>
          <cell r="HO225">
            <v>92.179157945390614</v>
          </cell>
          <cell r="HP225">
            <v>128.40166041514482</v>
          </cell>
          <cell r="HQ225">
            <v>79.479903920180149</v>
          </cell>
          <cell r="HR225">
            <v>77.276360870228757</v>
          </cell>
          <cell r="HS225">
            <v>137.79779293605677</v>
          </cell>
          <cell r="HT225">
            <v>165.32527520129219</v>
          </cell>
          <cell r="HU225">
            <v>92.694260830257306</v>
          </cell>
          <cell r="HV225">
            <v>103.97276958581224</v>
          </cell>
          <cell r="HW225">
            <v>51.268508465580709</v>
          </cell>
          <cell r="HX225">
            <v>70.326857785410667</v>
          </cell>
          <cell r="HY225">
            <v>88.008149297525875</v>
          </cell>
          <cell r="HZ225">
            <v>114.42603554687065</v>
          </cell>
          <cell r="IA225">
            <v>74.757161554044131</v>
          </cell>
          <cell r="IB225">
            <v>105.59888465184669</v>
          </cell>
          <cell r="IC225">
            <v>101.59309258040309</v>
          </cell>
          <cell r="ID225">
            <v>107.59693319755641</v>
          </cell>
          <cell r="IE225">
            <v>93.97017190163757</v>
          </cell>
          <cell r="IF225">
            <v>80.160221810420538</v>
          </cell>
          <cell r="IG225">
            <v>75.045933599751919</v>
          </cell>
          <cell r="IH225">
            <v>83.704679974125384</v>
          </cell>
          <cell r="II225">
            <v>80.362287011154422</v>
          </cell>
          <cell r="IJ225">
            <v>93.529947205218917</v>
          </cell>
          <cell r="IK225">
            <v>62.694995606672506</v>
          </cell>
          <cell r="IL225">
            <v>117.36328309472877</v>
          </cell>
          <cell r="IM225">
            <v>102.04101364593382</v>
          </cell>
          <cell r="IN225">
            <v>125.56119698669286</v>
          </cell>
          <cell r="IO225">
            <v>115.77765420304969</v>
          </cell>
          <cell r="IP225">
            <v>129.68933402948406</v>
          </cell>
          <cell r="IQ225">
            <v>124.35490463747493</v>
          </cell>
          <cell r="IR225">
            <v>89.377764008287073</v>
          </cell>
          <cell r="IS225">
            <v>132.10528751657264</v>
          </cell>
          <cell r="IT225">
            <v>114.81920789929698</v>
          </cell>
          <cell r="IU225">
            <v>99.050018646453964</v>
          </cell>
          <cell r="IV225">
            <v>87.348366680298753</v>
          </cell>
          <cell r="IW225">
            <v>68.130377518101653</v>
          </cell>
          <cell r="IX225">
            <v>100.73950727166172</v>
          </cell>
          <cell r="IY225">
            <v>118.52456837839193</v>
          </cell>
        </row>
        <row r="226">
          <cell r="J226">
            <v>90.22641272215273</v>
          </cell>
          <cell r="K226">
            <v>95.408352199835349</v>
          </cell>
          <cell r="L226">
            <v>95.974533090496948</v>
          </cell>
          <cell r="M226">
            <v>132.37646197897317</v>
          </cell>
          <cell r="N226">
            <v>81.016311366266976</v>
          </cell>
          <cell r="O226">
            <v>138.72184629564705</v>
          </cell>
          <cell r="P226">
            <v>109.67946634268883</v>
          </cell>
          <cell r="Q226">
            <v>89.294157896556911</v>
          </cell>
          <cell r="R226">
            <v>89.960397274231909</v>
          </cell>
          <cell r="S226">
            <v>79.607497957938591</v>
          </cell>
          <cell r="T226">
            <v>89.934685587999695</v>
          </cell>
          <cell r="U226">
            <v>78.283440672535164</v>
          </cell>
          <cell r="V226">
            <v>92.808074846626539</v>
          </cell>
          <cell r="W226">
            <v>71.113383426528841</v>
          </cell>
          <cell r="X226">
            <v>127.82607098482394</v>
          </cell>
          <cell r="Y226">
            <v>104.82259317650133</v>
          </cell>
          <cell r="Z226">
            <v>87.300774811482754</v>
          </cell>
          <cell r="AA226">
            <v>118.7042943778124</v>
          </cell>
          <cell r="AB226">
            <v>150.12681964067482</v>
          </cell>
          <cell r="AC226">
            <v>125.01817453268947</v>
          </cell>
          <cell r="AD226">
            <v>95.572935469781953</v>
          </cell>
          <cell r="AE226">
            <v>98.580251704274886</v>
          </cell>
          <cell r="AF226">
            <v>95.471409247363269</v>
          </cell>
          <cell r="AG226">
            <v>121.56817593847576</v>
          </cell>
          <cell r="AH226">
            <v>69.218472664730015</v>
          </cell>
          <cell r="AI226">
            <v>100.13046493730758</v>
          </cell>
          <cell r="AJ226">
            <v>98.270288426505132</v>
          </cell>
          <cell r="AK226">
            <v>103.66990198892422</v>
          </cell>
          <cell r="AL226">
            <v>118.35546540854624</v>
          </cell>
          <cell r="AM226">
            <v>79.302635714325476</v>
          </cell>
          <cell r="AN226">
            <v>127.3919960648022</v>
          </cell>
          <cell r="AO226">
            <v>88.123142233481786</v>
          </cell>
          <cell r="AP226">
            <v>72.529645142256726</v>
          </cell>
          <cell r="AQ226">
            <v>99.703209250672614</v>
          </cell>
          <cell r="AR226">
            <v>60.53410660425849</v>
          </cell>
          <cell r="AS226">
            <v>126.02532825994734</v>
          </cell>
          <cell r="AT226">
            <v>80.561257536752862</v>
          </cell>
          <cell r="AU226">
            <v>127.90956325824681</v>
          </cell>
          <cell r="AV226">
            <v>77.59157131566694</v>
          </cell>
          <cell r="AW226">
            <v>114.54408761686564</v>
          </cell>
          <cell r="AX226">
            <v>133.51265757429937</v>
          </cell>
          <cell r="AY226">
            <v>91.742658903531037</v>
          </cell>
          <cell r="AZ226">
            <v>132.70683133679211</v>
          </cell>
          <cell r="BA226">
            <v>140.08792455766002</v>
          </cell>
          <cell r="BB226">
            <v>110.77686011758603</v>
          </cell>
          <cell r="BC226">
            <v>128.66926247595455</v>
          </cell>
          <cell r="BD226">
            <v>103.48006117642254</v>
          </cell>
          <cell r="BE226">
            <v>128.9767704640785</v>
          </cell>
          <cell r="BF226">
            <v>99.346613559349464</v>
          </cell>
          <cell r="BG226">
            <v>83.069164915669035</v>
          </cell>
          <cell r="BH226">
            <v>90.784955182681443</v>
          </cell>
          <cell r="BI226">
            <v>64.616666580580841</v>
          </cell>
          <cell r="BJ226">
            <v>111.97425038101433</v>
          </cell>
          <cell r="BK226">
            <v>86.14470914674996</v>
          </cell>
          <cell r="BL226">
            <v>78.412461990622901</v>
          </cell>
          <cell r="BM226">
            <v>125.16070549370828</v>
          </cell>
          <cell r="BN226">
            <v>133.91114242740983</v>
          </cell>
          <cell r="BO226">
            <v>91.210600892109895</v>
          </cell>
          <cell r="BP226">
            <v>126.0012585880182</v>
          </cell>
          <cell r="BQ226">
            <v>78.085212125999632</v>
          </cell>
          <cell r="BR226">
            <v>92.81768168750348</v>
          </cell>
          <cell r="BS226">
            <v>72.238355851470899</v>
          </cell>
          <cell r="BT226">
            <v>98.411451224941288</v>
          </cell>
          <cell r="BU226">
            <v>87.931233383532728</v>
          </cell>
          <cell r="BV226">
            <v>127.16155447389887</v>
          </cell>
          <cell r="BW226">
            <v>107.34216074041043</v>
          </cell>
          <cell r="BX226">
            <v>119.86965912653503</v>
          </cell>
          <cell r="BY226">
            <v>87.192237705257327</v>
          </cell>
          <cell r="BZ226">
            <v>123.72055507444642</v>
          </cell>
          <cell r="CA226">
            <v>94.768985378693898</v>
          </cell>
          <cell r="CB226">
            <v>90.402031749774125</v>
          </cell>
          <cell r="CC226">
            <v>113.81024260567924</v>
          </cell>
          <cell r="CD226">
            <v>91.140501515822379</v>
          </cell>
          <cell r="CE226">
            <v>108.61298808645726</v>
          </cell>
          <cell r="CF226">
            <v>89.597579406351656</v>
          </cell>
          <cell r="CG226">
            <v>158.81783085188476</v>
          </cell>
          <cell r="CH226">
            <v>93.634984768365101</v>
          </cell>
          <cell r="CI226">
            <v>104.89764341218927</v>
          </cell>
          <cell r="CJ226">
            <v>139.41870779122667</v>
          </cell>
          <cell r="CK226">
            <v>57.464166761211253</v>
          </cell>
          <cell r="CL226">
            <v>143.57018427374831</v>
          </cell>
          <cell r="CM226">
            <v>124.58792484280393</v>
          </cell>
          <cell r="CN226">
            <v>74.750622989632561</v>
          </cell>
          <cell r="CO226">
            <v>133.56321993081482</v>
          </cell>
          <cell r="CP226">
            <v>94.548842691689856</v>
          </cell>
          <cell r="CQ226">
            <v>118.81963267811685</v>
          </cell>
          <cell r="CR226">
            <v>121.87658085842747</v>
          </cell>
          <cell r="CS226">
            <v>156.22254869359989</v>
          </cell>
          <cell r="CT226">
            <v>118.05913448000044</v>
          </cell>
          <cell r="CU226">
            <v>100.35633139798756</v>
          </cell>
          <cell r="CV226">
            <v>110.96360760742415</v>
          </cell>
          <cell r="CW226">
            <v>120.97879545800228</v>
          </cell>
          <cell r="CX226">
            <v>69.138758916466045</v>
          </cell>
          <cell r="CY226">
            <v>52.696678014978218</v>
          </cell>
          <cell r="CZ226">
            <v>121.89308483374107</v>
          </cell>
          <cell r="DA226">
            <v>140.47887025317485</v>
          </cell>
          <cell r="DB226">
            <v>109.39763227046997</v>
          </cell>
          <cell r="DC226">
            <v>111.51736149665548</v>
          </cell>
          <cell r="DD226">
            <v>113.16647986045062</v>
          </cell>
          <cell r="DE226">
            <v>131.01886758357455</v>
          </cell>
          <cell r="DF226">
            <v>115.91085768572371</v>
          </cell>
          <cell r="DG226">
            <v>159.70741412278494</v>
          </cell>
          <cell r="DH226">
            <v>118.10708083599889</v>
          </cell>
          <cell r="DI226">
            <v>135.92174133521792</v>
          </cell>
          <cell r="DJ226">
            <v>81.204174218476325</v>
          </cell>
          <cell r="DK226">
            <v>100.01047217017563</v>
          </cell>
          <cell r="DL226">
            <v>118.95987732328281</v>
          </cell>
          <cell r="DM226">
            <v>133.1089641872905</v>
          </cell>
          <cell r="DN226">
            <v>114.15618856089833</v>
          </cell>
          <cell r="DO226">
            <v>79.997281900887899</v>
          </cell>
          <cell r="DP226">
            <v>118.74156161823888</v>
          </cell>
          <cell r="DQ226">
            <v>121.10457882001724</v>
          </cell>
          <cell r="DR226">
            <v>101.74704833829189</v>
          </cell>
          <cell r="DS226">
            <v>100.29795350567333</v>
          </cell>
          <cell r="DT226">
            <v>82.123079732449114</v>
          </cell>
          <cell r="DU226">
            <v>162.87991938418446</v>
          </cell>
          <cell r="DV226">
            <v>105.57760763192177</v>
          </cell>
          <cell r="DW226">
            <v>112.75052042431751</v>
          </cell>
          <cell r="DX226">
            <v>62.122120395663366</v>
          </cell>
          <cell r="DY226">
            <v>128.60548348760784</v>
          </cell>
          <cell r="DZ226">
            <v>94.347363465438448</v>
          </cell>
          <cell r="EA226">
            <v>98.67528413762733</v>
          </cell>
          <cell r="EB226">
            <v>101.86995284412136</v>
          </cell>
          <cell r="EC226">
            <v>126.18905297379557</v>
          </cell>
          <cell r="ED226">
            <v>110.60457796184363</v>
          </cell>
          <cell r="EE226">
            <v>108.28091391341016</v>
          </cell>
          <cell r="EF226">
            <v>128.44062247259913</v>
          </cell>
          <cell r="EG226">
            <v>107.63451758634663</v>
          </cell>
          <cell r="EH226">
            <v>100.6567474571761</v>
          </cell>
          <cell r="EI226">
            <v>134.74367011222938</v>
          </cell>
          <cell r="EJ226">
            <v>95.963773042480653</v>
          </cell>
          <cell r="EK226">
            <v>79.785039920584097</v>
          </cell>
          <cell r="EL226">
            <v>115.88549623927499</v>
          </cell>
          <cell r="EM226">
            <v>89.168589799866808</v>
          </cell>
          <cell r="EN226">
            <v>117.49140293040145</v>
          </cell>
          <cell r="EO226">
            <v>105.21287986948843</v>
          </cell>
          <cell r="EP226">
            <v>173.46366013233481</v>
          </cell>
          <cell r="EQ226">
            <v>84.351233745259762</v>
          </cell>
          <cell r="ER226">
            <v>70.814015525017396</v>
          </cell>
          <cell r="ES226">
            <v>107.30607777795204</v>
          </cell>
          <cell r="ET226">
            <v>96.896477637675886</v>
          </cell>
          <cell r="EU226">
            <v>93.11644545416803</v>
          </cell>
          <cell r="EV226">
            <v>70.20535795168098</v>
          </cell>
          <cell r="EW226">
            <v>110.32395281663595</v>
          </cell>
          <cell r="EX226">
            <v>135.5897330006672</v>
          </cell>
          <cell r="EY226">
            <v>87.698401282281466</v>
          </cell>
          <cell r="EZ226">
            <v>142.92812330670984</v>
          </cell>
          <cell r="FA226">
            <v>151.29442514618717</v>
          </cell>
          <cell r="FB226">
            <v>98.181248709624143</v>
          </cell>
          <cell r="FC226">
            <v>79.140098450912333</v>
          </cell>
          <cell r="FD226">
            <v>102.44875641438053</v>
          </cell>
          <cell r="FE226">
            <v>151.39102781719538</v>
          </cell>
          <cell r="FF226">
            <v>85.580072777176937</v>
          </cell>
          <cell r="FG226">
            <v>94.852287836694614</v>
          </cell>
          <cell r="FH226">
            <v>137.03325138856235</v>
          </cell>
          <cell r="FI226">
            <v>92.283487620046927</v>
          </cell>
          <cell r="FJ226">
            <v>98.987577597153688</v>
          </cell>
          <cell r="FK226">
            <v>120.48629218020672</v>
          </cell>
          <cell r="FL226">
            <v>70.701601381368391</v>
          </cell>
          <cell r="FM226">
            <v>72.22465446071709</v>
          </cell>
          <cell r="FN226">
            <v>101.00522137198205</v>
          </cell>
          <cell r="FO226">
            <v>117.84850910626139</v>
          </cell>
          <cell r="FP226">
            <v>78.57625765003759</v>
          </cell>
          <cell r="FQ226">
            <v>94.590683632306281</v>
          </cell>
          <cell r="FR226">
            <v>85.411960988486683</v>
          </cell>
          <cell r="FS226">
            <v>82.005209987199805</v>
          </cell>
          <cell r="FT226">
            <v>127.398404768825</v>
          </cell>
          <cell r="FU226">
            <v>108.17438009072022</v>
          </cell>
          <cell r="FV226">
            <v>90.221735441767066</v>
          </cell>
          <cell r="FW226">
            <v>95.819719602276805</v>
          </cell>
          <cell r="FX226">
            <v>111.70387482040755</v>
          </cell>
          <cell r="FY226">
            <v>124.89189429372203</v>
          </cell>
          <cell r="FZ226">
            <v>160.94300101189978</v>
          </cell>
          <cell r="GA226">
            <v>89.144723905630386</v>
          </cell>
          <cell r="GB226">
            <v>110.68864626813981</v>
          </cell>
          <cell r="GC226">
            <v>121.79408189802061</v>
          </cell>
          <cell r="GD226">
            <v>113.51782136322491</v>
          </cell>
          <cell r="GE226">
            <v>103.95676070717596</v>
          </cell>
          <cell r="GF226">
            <v>74.351345642611108</v>
          </cell>
          <cell r="GG226">
            <v>109.1088218680363</v>
          </cell>
          <cell r="GH226">
            <v>100.88955704133882</v>
          </cell>
          <cell r="GI226">
            <v>90.446905161689983</v>
          </cell>
          <cell r="GJ226">
            <v>103.11061566781559</v>
          </cell>
          <cell r="GK226">
            <v>73.068159253941644</v>
          </cell>
          <cell r="GL226">
            <v>109.80571608403559</v>
          </cell>
          <cell r="GM226">
            <v>105.60155684494379</v>
          </cell>
          <cell r="GN226">
            <v>132.70382158592508</v>
          </cell>
          <cell r="GO226">
            <v>78.27734655912883</v>
          </cell>
          <cell r="GP226">
            <v>94.656466082262241</v>
          </cell>
          <cell r="GQ226">
            <v>80.96487825334107</v>
          </cell>
          <cell r="GR226">
            <v>98.791181415576602</v>
          </cell>
          <cell r="GS226">
            <v>146.32991939380398</v>
          </cell>
          <cell r="GT226">
            <v>96.235283815506605</v>
          </cell>
          <cell r="GU226">
            <v>110.74314499241413</v>
          </cell>
          <cell r="GV226">
            <v>93.486344153782937</v>
          </cell>
          <cell r="GW226">
            <v>64.568906002459613</v>
          </cell>
          <cell r="GX226">
            <v>103.93014700781424</v>
          </cell>
          <cell r="GY226">
            <v>95.765827186394091</v>
          </cell>
          <cell r="GZ226">
            <v>137.50407675833088</v>
          </cell>
          <cell r="HA226">
            <v>154.37176626692869</v>
          </cell>
          <cell r="HB226">
            <v>98.847140898650196</v>
          </cell>
          <cell r="HC226">
            <v>100.19946396683748</v>
          </cell>
          <cell r="HD226">
            <v>158.67937426104282</v>
          </cell>
          <cell r="HE226">
            <v>123.22510579128932</v>
          </cell>
          <cell r="HF226">
            <v>89.901827674179813</v>
          </cell>
          <cell r="HG226">
            <v>117.59115902189778</v>
          </cell>
          <cell r="HH226">
            <v>78.927820704315153</v>
          </cell>
          <cell r="HI226">
            <v>116.89037687317725</v>
          </cell>
          <cell r="HJ226">
            <v>87.598178680374147</v>
          </cell>
          <cell r="HK226">
            <v>109.66087369697344</v>
          </cell>
          <cell r="HL226">
            <v>166.96937952826144</v>
          </cell>
          <cell r="HM226">
            <v>130.68176272952138</v>
          </cell>
          <cell r="HN226">
            <v>66.868421055637356</v>
          </cell>
          <cell r="HO226">
            <v>92.035990339244165</v>
          </cell>
          <cell r="HP226">
            <v>126.61633346589464</v>
          </cell>
          <cell r="HQ226">
            <v>77.973935907181158</v>
          </cell>
          <cell r="HR226">
            <v>76.858835254246713</v>
          </cell>
          <cell r="HS226">
            <v>141.41631816460946</v>
          </cell>
          <cell r="HT226">
            <v>162.67098546622748</v>
          </cell>
          <cell r="HU226">
            <v>91.411890892385983</v>
          </cell>
          <cell r="HV226">
            <v>101.41556283035963</v>
          </cell>
          <cell r="HW226">
            <v>51.33200916857934</v>
          </cell>
          <cell r="HX226">
            <v>71.045250004704471</v>
          </cell>
          <cell r="HY226">
            <v>86.895016586864173</v>
          </cell>
          <cell r="HZ226">
            <v>114.63474710181215</v>
          </cell>
          <cell r="IA226">
            <v>74.847469286145611</v>
          </cell>
          <cell r="IB226">
            <v>108.58161540484511</v>
          </cell>
          <cell r="IC226">
            <v>101.4065529101152</v>
          </cell>
          <cell r="ID226">
            <v>105.46891195986672</v>
          </cell>
          <cell r="IE226">
            <v>94.238403202822752</v>
          </cell>
          <cell r="IF226">
            <v>79.374902383587553</v>
          </cell>
          <cell r="IG226">
            <v>76.195942757578834</v>
          </cell>
          <cell r="IH226">
            <v>85.344593043308492</v>
          </cell>
          <cell r="II226">
            <v>80.779146084323756</v>
          </cell>
          <cell r="IJ226">
            <v>93.359338292182102</v>
          </cell>
          <cell r="IK226">
            <v>62.39814508457782</v>
          </cell>
          <cell r="IL226">
            <v>117.62918805004414</v>
          </cell>
          <cell r="IM226">
            <v>100.69869801081225</v>
          </cell>
          <cell r="IN226">
            <v>126.5143261764884</v>
          </cell>
          <cell r="IO226">
            <v>117.86066861095766</v>
          </cell>
          <cell r="IP226">
            <v>132.42805326738625</v>
          </cell>
          <cell r="IQ226">
            <v>123.55609843798165</v>
          </cell>
          <cell r="IR226">
            <v>93.543181859727937</v>
          </cell>
          <cell r="IS226">
            <v>134.8850485336973</v>
          </cell>
          <cell r="IT226">
            <v>114.93626328121131</v>
          </cell>
          <cell r="IU226">
            <v>97.887135915579734</v>
          </cell>
          <cell r="IV226">
            <v>86.996651547854029</v>
          </cell>
          <cell r="IW226">
            <v>67.960577955345698</v>
          </cell>
          <cell r="IX226">
            <v>100.21498667390729</v>
          </cell>
          <cell r="IY226">
            <v>118.01691728874069</v>
          </cell>
        </row>
        <row r="227">
          <cell r="J227">
            <v>92.526112757952262</v>
          </cell>
          <cell r="K227">
            <v>95.089901529228754</v>
          </cell>
          <cell r="L227">
            <v>94.662101913961166</v>
          </cell>
          <cell r="M227">
            <v>133.44997837641415</v>
          </cell>
          <cell r="N227">
            <v>81.858053701422079</v>
          </cell>
          <cell r="O227">
            <v>142.50239261773143</v>
          </cell>
          <cell r="P227">
            <v>109.87474936245812</v>
          </cell>
          <cell r="Q227">
            <v>88.225217044437457</v>
          </cell>
          <cell r="R227">
            <v>91.002749354722567</v>
          </cell>
          <cell r="S227">
            <v>79.273407082305567</v>
          </cell>
          <cell r="T227">
            <v>91.431589223448682</v>
          </cell>
          <cell r="U227">
            <v>78.16060239131356</v>
          </cell>
          <cell r="V227">
            <v>95.545810127204135</v>
          </cell>
          <cell r="W227">
            <v>70.511241267110378</v>
          </cell>
          <cell r="X227">
            <v>127.48245378894272</v>
          </cell>
          <cell r="Y227">
            <v>103.28257686426223</v>
          </cell>
          <cell r="Z227">
            <v>87.07748462915859</v>
          </cell>
          <cell r="AA227">
            <v>119.56040491832034</v>
          </cell>
          <cell r="AB227">
            <v>148.16563877330574</v>
          </cell>
          <cell r="AC227">
            <v>126.67022288296242</v>
          </cell>
          <cell r="AD227">
            <v>94.582980794684161</v>
          </cell>
          <cell r="AE227">
            <v>96.624067796197238</v>
          </cell>
          <cell r="AF227">
            <v>95.43473446172635</v>
          </cell>
          <cell r="AG227">
            <v>122.16628872506777</v>
          </cell>
          <cell r="AH227">
            <v>67.207364341901965</v>
          </cell>
          <cell r="AI227">
            <v>100.60094849269424</v>
          </cell>
          <cell r="AJ227">
            <v>97.30873348363528</v>
          </cell>
          <cell r="AK227">
            <v>99.422740438168134</v>
          </cell>
          <cell r="AL227">
            <v>118.30719996339543</v>
          </cell>
          <cell r="AM227">
            <v>79.446658600302257</v>
          </cell>
          <cell r="AN227">
            <v>126.02133310936165</v>
          </cell>
          <cell r="AO227">
            <v>89.343325173086072</v>
          </cell>
          <cell r="AP227">
            <v>72.399363699012497</v>
          </cell>
          <cell r="AQ227">
            <v>97.783975527085332</v>
          </cell>
          <cell r="AR227">
            <v>62.018000763299298</v>
          </cell>
          <cell r="AS227">
            <v>124.03575163919248</v>
          </cell>
          <cell r="AT227">
            <v>81.122489895738383</v>
          </cell>
          <cell r="AU227">
            <v>129.22962383591067</v>
          </cell>
          <cell r="AV227">
            <v>76.912897358231334</v>
          </cell>
          <cell r="AW227">
            <v>114.50521685312951</v>
          </cell>
          <cell r="AX227">
            <v>135.14321876123262</v>
          </cell>
          <cell r="AY227">
            <v>94.402349748875125</v>
          </cell>
          <cell r="AZ227">
            <v>131.89903469634675</v>
          </cell>
          <cell r="BA227">
            <v>141.49643126861821</v>
          </cell>
          <cell r="BB227">
            <v>109.64726136309834</v>
          </cell>
          <cell r="BC227">
            <v>126.00714332580441</v>
          </cell>
          <cell r="BD227">
            <v>104.55333968040634</v>
          </cell>
          <cell r="BE227">
            <v>131.11266424024572</v>
          </cell>
          <cell r="BF227">
            <v>98.828550624407484</v>
          </cell>
          <cell r="BG227">
            <v>81.850242353759853</v>
          </cell>
          <cell r="BH227">
            <v>88.854112155635136</v>
          </cell>
          <cell r="BI227">
            <v>63.882357164527349</v>
          </cell>
          <cell r="BJ227">
            <v>111.95858512179636</v>
          </cell>
          <cell r="BK227">
            <v>85.23560914449574</v>
          </cell>
          <cell r="BL227">
            <v>77.429308095237062</v>
          </cell>
          <cell r="BM227">
            <v>128.43252514918038</v>
          </cell>
          <cell r="BN227">
            <v>131.08220846845455</v>
          </cell>
          <cell r="BO227">
            <v>91.747030507720098</v>
          </cell>
          <cell r="BP227">
            <v>128.21720952527957</v>
          </cell>
          <cell r="BQ227">
            <v>78.068703433784137</v>
          </cell>
          <cell r="BR227">
            <v>91.314297553040035</v>
          </cell>
          <cell r="BS227">
            <v>71.635909907541119</v>
          </cell>
          <cell r="BT227">
            <v>98.219204866357643</v>
          </cell>
          <cell r="BU227">
            <v>86.294666515808046</v>
          </cell>
          <cell r="BV227">
            <v>124.99409040468559</v>
          </cell>
          <cell r="BW227">
            <v>108.07612408219774</v>
          </cell>
          <cell r="BX227">
            <v>121.88572422084458</v>
          </cell>
          <cell r="BY227">
            <v>84.15657578663108</v>
          </cell>
          <cell r="BZ227">
            <v>124.85966157042623</v>
          </cell>
          <cell r="CA227">
            <v>95.177022183643558</v>
          </cell>
          <cell r="CB227">
            <v>90.004934427017957</v>
          </cell>
          <cell r="CC227">
            <v>113.88020999312268</v>
          </cell>
          <cell r="CD227">
            <v>92.059240772551945</v>
          </cell>
          <cell r="CE227">
            <v>108.00810990105418</v>
          </cell>
          <cell r="CF227">
            <v>88.501384478031028</v>
          </cell>
          <cell r="CG227">
            <v>161.20365005222297</v>
          </cell>
          <cell r="CH227">
            <v>93.96693181258857</v>
          </cell>
          <cell r="CI227">
            <v>103.67962766423216</v>
          </cell>
          <cell r="CJ227">
            <v>139.97509921670559</v>
          </cell>
          <cell r="CK227">
            <v>56.333071920826029</v>
          </cell>
          <cell r="CL227">
            <v>144.03772291622352</v>
          </cell>
          <cell r="CM227">
            <v>122.56546568568574</v>
          </cell>
          <cell r="CN227">
            <v>76.219532907432182</v>
          </cell>
          <cell r="CO227">
            <v>133.21863440188937</v>
          </cell>
          <cell r="CP227">
            <v>93.963570778384707</v>
          </cell>
          <cell r="CQ227">
            <v>118.90429379342729</v>
          </cell>
          <cell r="CR227">
            <v>120.68192285294479</v>
          </cell>
          <cell r="CS227">
            <v>154.07723437050961</v>
          </cell>
          <cell r="CT227">
            <v>119.69258838162557</v>
          </cell>
          <cell r="CU227">
            <v>100.16013319904002</v>
          </cell>
          <cell r="CV227">
            <v>110.99440586183812</v>
          </cell>
          <cell r="CW227">
            <v>119.90739108571171</v>
          </cell>
          <cell r="CX227">
            <v>69.739430885566534</v>
          </cell>
          <cell r="CY227">
            <v>53.547260641651157</v>
          </cell>
          <cell r="CZ227">
            <v>119.32932023982468</v>
          </cell>
          <cell r="DA227">
            <v>140.16478349492175</v>
          </cell>
          <cell r="DB227">
            <v>109.38587790109501</v>
          </cell>
          <cell r="DC227">
            <v>110.97948196938015</v>
          </cell>
          <cell r="DD227">
            <v>115.76017928647133</v>
          </cell>
          <cell r="DE227">
            <v>126.26216523971505</v>
          </cell>
          <cell r="DF227">
            <v>115.05594016293782</v>
          </cell>
          <cell r="DG227">
            <v>157.34927129838223</v>
          </cell>
          <cell r="DH227">
            <v>116.79532380207839</v>
          </cell>
          <cell r="DI227">
            <v>132.68524873510259</v>
          </cell>
          <cell r="DJ227">
            <v>79.590160766305175</v>
          </cell>
          <cell r="DK227">
            <v>103.226798135761</v>
          </cell>
          <cell r="DL227">
            <v>119.56747417000034</v>
          </cell>
          <cell r="DM227">
            <v>132.91535951669977</v>
          </cell>
          <cell r="DN227">
            <v>110.50466730521475</v>
          </cell>
          <cell r="DO227">
            <v>76.335043565138761</v>
          </cell>
          <cell r="DP227">
            <v>119.70621657374072</v>
          </cell>
          <cell r="DQ227">
            <v>124.07552525889719</v>
          </cell>
          <cell r="DR227">
            <v>99.814873027500894</v>
          </cell>
          <cell r="DS227">
            <v>98.702175775395219</v>
          </cell>
          <cell r="DT227">
            <v>79.977636866239834</v>
          </cell>
          <cell r="DU227">
            <v>162.1402919939986</v>
          </cell>
          <cell r="DV227">
            <v>104.98127029494729</v>
          </cell>
          <cell r="DW227">
            <v>112.472620452104</v>
          </cell>
          <cell r="DX227">
            <v>62.908523374933218</v>
          </cell>
          <cell r="DY227">
            <v>129.49395052331192</v>
          </cell>
          <cell r="DZ227">
            <v>96.416477222685188</v>
          </cell>
          <cell r="EA227">
            <v>96.191842707145852</v>
          </cell>
          <cell r="EB227">
            <v>104.0415219712019</v>
          </cell>
          <cell r="EC227">
            <v>127.12220787675381</v>
          </cell>
          <cell r="ED227">
            <v>110.06141961173805</v>
          </cell>
          <cell r="EE227">
            <v>106.6739063864007</v>
          </cell>
          <cell r="EF227">
            <v>128.48498956444615</v>
          </cell>
          <cell r="EG227">
            <v>106.3342817687181</v>
          </cell>
          <cell r="EH227">
            <v>99.11182796701101</v>
          </cell>
          <cell r="EI227">
            <v>135.87509751466115</v>
          </cell>
          <cell r="EJ227">
            <v>95.073726581077679</v>
          </cell>
          <cell r="EK227">
            <v>81.743502482336922</v>
          </cell>
          <cell r="EL227">
            <v>114.60209504428418</v>
          </cell>
          <cell r="EM227">
            <v>89.568865564772864</v>
          </cell>
          <cell r="EN227">
            <v>118.57135368751327</v>
          </cell>
          <cell r="EO227">
            <v>106.35762239503559</v>
          </cell>
          <cell r="EP227">
            <v>169.41928037426166</v>
          </cell>
          <cell r="EQ227">
            <v>85.264300788175959</v>
          </cell>
          <cell r="ER227">
            <v>70.590851002321557</v>
          </cell>
          <cell r="ES227">
            <v>106.3653501354037</v>
          </cell>
          <cell r="ET227">
            <v>98.7861679371495</v>
          </cell>
          <cell r="EU227">
            <v>92.796111230793201</v>
          </cell>
          <cell r="EV227">
            <v>70.583432691308204</v>
          </cell>
          <cell r="EW227">
            <v>108.99428583948422</v>
          </cell>
          <cell r="EX227">
            <v>135.85904580750054</v>
          </cell>
          <cell r="EY227">
            <v>87.917379915315081</v>
          </cell>
          <cell r="EZ227">
            <v>145.88969551186298</v>
          </cell>
          <cell r="FA227">
            <v>148.43538681850481</v>
          </cell>
          <cell r="FB227">
            <v>101.11492361047139</v>
          </cell>
          <cell r="FC227">
            <v>79.833860763963912</v>
          </cell>
          <cell r="FD227">
            <v>101.28461438547416</v>
          </cell>
          <cell r="FE227">
            <v>154.122765728948</v>
          </cell>
          <cell r="FF227">
            <v>87.418032014969</v>
          </cell>
          <cell r="FG227">
            <v>97.392383523827277</v>
          </cell>
          <cell r="FH227">
            <v>136.77685758893611</v>
          </cell>
          <cell r="FI227">
            <v>95.925199066893811</v>
          </cell>
          <cell r="FJ227">
            <v>98.805023290124396</v>
          </cell>
          <cell r="FK227">
            <v>119.21609647042916</v>
          </cell>
          <cell r="FL227">
            <v>69.166630024452701</v>
          </cell>
          <cell r="FM227">
            <v>73.158585020123851</v>
          </cell>
          <cell r="FN227">
            <v>97.986613546867105</v>
          </cell>
          <cell r="FO227">
            <v>120.25215451316329</v>
          </cell>
          <cell r="FP227">
            <v>77.741359976643764</v>
          </cell>
          <cell r="FQ227">
            <v>95.856264552343347</v>
          </cell>
          <cell r="FR227">
            <v>86.290921079982652</v>
          </cell>
          <cell r="FS227">
            <v>83.507085994948355</v>
          </cell>
          <cell r="FT227">
            <v>126.34237134014903</v>
          </cell>
          <cell r="FU227">
            <v>108.3039769734154</v>
          </cell>
          <cell r="FV227">
            <v>91.862283803621011</v>
          </cell>
          <cell r="FW227">
            <v>96.020245384037466</v>
          </cell>
          <cell r="FX227">
            <v>109.94156030267393</v>
          </cell>
          <cell r="FY227">
            <v>123.90002269800944</v>
          </cell>
          <cell r="FZ227">
            <v>160.97621908972948</v>
          </cell>
          <cell r="GA227">
            <v>87.336844739553641</v>
          </cell>
          <cell r="GB227">
            <v>109.86448452592495</v>
          </cell>
          <cell r="GC227">
            <v>121.5316361712605</v>
          </cell>
          <cell r="GD227">
            <v>112.48868798771275</v>
          </cell>
          <cell r="GE227">
            <v>105.47398059379667</v>
          </cell>
          <cell r="GF227">
            <v>73.428728840821179</v>
          </cell>
          <cell r="GG227">
            <v>107.65960142700401</v>
          </cell>
          <cell r="GH227">
            <v>99.222903435001371</v>
          </cell>
          <cell r="GI227">
            <v>89.968789289062997</v>
          </cell>
          <cell r="GJ227">
            <v>103.52042840914999</v>
          </cell>
          <cell r="GK227">
            <v>73.387025546304329</v>
          </cell>
          <cell r="GL227">
            <v>108.64211799700288</v>
          </cell>
          <cell r="GM227">
            <v>106.1786571922396</v>
          </cell>
          <cell r="GN227">
            <v>131.54242083053026</v>
          </cell>
          <cell r="GO227">
            <v>78.348630317293669</v>
          </cell>
          <cell r="GP227">
            <v>90.887484202988915</v>
          </cell>
          <cell r="GQ227">
            <v>81.267864317509805</v>
          </cell>
          <cell r="GR227">
            <v>97.138786335163303</v>
          </cell>
          <cell r="GS227">
            <v>146.18719849774612</v>
          </cell>
          <cell r="GT227">
            <v>95.190608896658304</v>
          </cell>
          <cell r="GU227">
            <v>110.08494936056444</v>
          </cell>
          <cell r="GV227">
            <v>94.545679139095654</v>
          </cell>
          <cell r="GW227">
            <v>66.248462153398492</v>
          </cell>
          <cell r="GX227">
            <v>106.96895220483364</v>
          </cell>
          <cell r="GY227">
            <v>92.609551060471603</v>
          </cell>
          <cell r="GZ227">
            <v>135.7828137555656</v>
          </cell>
          <cell r="HA227">
            <v>153.47827257606738</v>
          </cell>
          <cell r="HB227">
            <v>101.12022125927201</v>
          </cell>
          <cell r="HC227">
            <v>100.84681255549019</v>
          </cell>
          <cell r="HD227">
            <v>156.92221837696869</v>
          </cell>
          <cell r="HE227">
            <v>124.46319142268108</v>
          </cell>
          <cell r="HF227">
            <v>91.14162374907302</v>
          </cell>
          <cell r="HG227">
            <v>112.76173383526094</v>
          </cell>
          <cell r="HH227">
            <v>79.112899882584017</v>
          </cell>
          <cell r="HI227">
            <v>118.20697688761479</v>
          </cell>
          <cell r="HJ227">
            <v>87.592705681393085</v>
          </cell>
          <cell r="HK227">
            <v>111.67882413047958</v>
          </cell>
          <cell r="HL227">
            <v>169.15330354828424</v>
          </cell>
          <cell r="HM227">
            <v>130.27381416609106</v>
          </cell>
          <cell r="HN227">
            <v>67.098778167555324</v>
          </cell>
          <cell r="HO227">
            <v>92.310373825585117</v>
          </cell>
          <cell r="HP227">
            <v>128.00896898762298</v>
          </cell>
          <cell r="HQ227">
            <v>78.52482484005634</v>
          </cell>
          <cell r="HR227">
            <v>77.747202649716556</v>
          </cell>
          <cell r="HS227">
            <v>140.40432633372819</v>
          </cell>
          <cell r="HT227">
            <v>158.66345843777052</v>
          </cell>
          <cell r="HU227">
            <v>92.830423696272945</v>
          </cell>
          <cell r="HV227">
            <v>100.96330805684885</v>
          </cell>
          <cell r="HW227">
            <v>50.839652256852361</v>
          </cell>
          <cell r="HX227">
            <v>71.330413225682321</v>
          </cell>
          <cell r="HY227">
            <v>86.647742057937663</v>
          </cell>
          <cell r="HZ227">
            <v>110.95205687080276</v>
          </cell>
          <cell r="IA227">
            <v>76.092232183592699</v>
          </cell>
          <cell r="IB227">
            <v>108.42144275396682</v>
          </cell>
          <cell r="IC227">
            <v>102.37699225707181</v>
          </cell>
          <cell r="ID227">
            <v>106.99189708899857</v>
          </cell>
          <cell r="IE227">
            <v>94.167975838717368</v>
          </cell>
          <cell r="IF227">
            <v>79.785983318853184</v>
          </cell>
          <cell r="IG227">
            <v>76.619646389758415</v>
          </cell>
          <cell r="IH227">
            <v>86.478510409599593</v>
          </cell>
          <cell r="II227">
            <v>83.307415218257034</v>
          </cell>
          <cell r="IJ227">
            <v>94.445151419121757</v>
          </cell>
          <cell r="IK227">
            <v>63.423485235691807</v>
          </cell>
          <cell r="IL227">
            <v>116.32012361643774</v>
          </cell>
          <cell r="IM227">
            <v>98.978061814854996</v>
          </cell>
          <cell r="IN227">
            <v>131.15923751854041</v>
          </cell>
          <cell r="IO227">
            <v>121.60443221806608</v>
          </cell>
          <cell r="IP227">
            <v>130.2400809322387</v>
          </cell>
          <cell r="IQ227">
            <v>121.53503565997119</v>
          </cell>
          <cell r="IR227">
            <v>91.972231552471357</v>
          </cell>
          <cell r="IS227">
            <v>132.08964640589423</v>
          </cell>
          <cell r="IT227">
            <v>116.31543806925524</v>
          </cell>
          <cell r="IU227">
            <v>97.888192640866038</v>
          </cell>
          <cell r="IV227">
            <v>87.102925255285342</v>
          </cell>
          <cell r="IW227">
            <v>66.9817916657708</v>
          </cell>
          <cell r="IX227">
            <v>101.68561613298402</v>
          </cell>
          <cell r="IY227">
            <v>115.85598297754414</v>
          </cell>
        </row>
        <row r="228">
          <cell r="J228">
            <v>92.970304880591755</v>
          </cell>
          <cell r="K228">
            <v>94.172696155725589</v>
          </cell>
          <cell r="L228">
            <v>94.576251050480238</v>
          </cell>
          <cell r="M228">
            <v>132.43617922678874</v>
          </cell>
          <cell r="N228">
            <v>82.036023429720174</v>
          </cell>
          <cell r="O228">
            <v>140.50205648897381</v>
          </cell>
          <cell r="P228">
            <v>110.32148146981227</v>
          </cell>
          <cell r="Q228">
            <v>89.327292880782764</v>
          </cell>
          <cell r="R228">
            <v>90.360491091308816</v>
          </cell>
          <cell r="S228">
            <v>79.604069907912077</v>
          </cell>
          <cell r="T228">
            <v>90.368200844874821</v>
          </cell>
          <cell r="U228">
            <v>76.843402526350403</v>
          </cell>
          <cell r="V228">
            <v>96.375005994207328</v>
          </cell>
          <cell r="W228">
            <v>72.01455077524804</v>
          </cell>
          <cell r="X228">
            <v>129.51808770407746</v>
          </cell>
          <cell r="Y228">
            <v>101.87517084424658</v>
          </cell>
          <cell r="Z228">
            <v>87.385509237979207</v>
          </cell>
          <cell r="AA228">
            <v>118.6464155109729</v>
          </cell>
          <cell r="AB228">
            <v>149.50240466606948</v>
          </cell>
          <cell r="AC228">
            <v>126.31817560290645</v>
          </cell>
          <cell r="AD228">
            <v>92.739692311226122</v>
          </cell>
          <cell r="AE228">
            <v>94.178503445252019</v>
          </cell>
          <cell r="AF228">
            <v>96.179002948317873</v>
          </cell>
          <cell r="AG228">
            <v>120.21252063319299</v>
          </cell>
          <cell r="AH228">
            <v>66.384441589700501</v>
          </cell>
          <cell r="AI228">
            <v>99.838399630683853</v>
          </cell>
          <cell r="AJ228">
            <v>99.123780644008619</v>
          </cell>
          <cell r="AK228">
            <v>96.631756187376595</v>
          </cell>
          <cell r="AL228">
            <v>116.23535864364644</v>
          </cell>
          <cell r="AM228">
            <v>79.424248319609319</v>
          </cell>
          <cell r="AN228">
            <v>128.85757090934737</v>
          </cell>
          <cell r="AO228">
            <v>88.583071762604021</v>
          </cell>
          <cell r="AP228">
            <v>72.732509909872547</v>
          </cell>
          <cell r="AQ228">
            <v>97.892850991315967</v>
          </cell>
          <cell r="AR228">
            <v>61.520035428832941</v>
          </cell>
          <cell r="AS228">
            <v>124.87215761033485</v>
          </cell>
          <cell r="AT228">
            <v>78.76651181704834</v>
          </cell>
          <cell r="AU228">
            <v>133.05345903028191</v>
          </cell>
          <cell r="AV228">
            <v>76.294720014567034</v>
          </cell>
          <cell r="AW228">
            <v>116.06423690475214</v>
          </cell>
          <cell r="AX228">
            <v>134.1941319477038</v>
          </cell>
          <cell r="AY228">
            <v>94.548260092297483</v>
          </cell>
          <cell r="AZ228">
            <v>133.93955863845531</v>
          </cell>
          <cell r="BA228">
            <v>140.95530421330403</v>
          </cell>
          <cell r="BB228">
            <v>112.30522609163997</v>
          </cell>
          <cell r="BC228">
            <v>127.36996789778763</v>
          </cell>
          <cell r="BD228">
            <v>108.44695655179417</v>
          </cell>
          <cell r="BE228">
            <v>133.86725898359083</v>
          </cell>
          <cell r="BF228">
            <v>100.82019841770435</v>
          </cell>
          <cell r="BG228">
            <v>80.395959022050931</v>
          </cell>
          <cell r="BH228">
            <v>89.325428106156139</v>
          </cell>
          <cell r="BI228">
            <v>64.039106540183525</v>
          </cell>
          <cell r="BJ228">
            <v>112.90728327806889</v>
          </cell>
          <cell r="BK228">
            <v>81.87483724273828</v>
          </cell>
          <cell r="BL228">
            <v>77.935637374209008</v>
          </cell>
          <cell r="BM228">
            <v>126.03210147551661</v>
          </cell>
          <cell r="BN228">
            <v>130.27371847725715</v>
          </cell>
          <cell r="BO228">
            <v>89.754168674878159</v>
          </cell>
          <cell r="BP228">
            <v>128.82037684173733</v>
          </cell>
          <cell r="BQ228">
            <v>77.160567498687968</v>
          </cell>
          <cell r="BR228">
            <v>90.378014656173093</v>
          </cell>
          <cell r="BS228">
            <v>71.39348128918887</v>
          </cell>
          <cell r="BT228">
            <v>97.986085003275235</v>
          </cell>
          <cell r="BU228">
            <v>85.873571285455611</v>
          </cell>
          <cell r="BV228">
            <v>124.82527995193455</v>
          </cell>
          <cell r="BW228">
            <v>106.05727794055805</v>
          </cell>
          <cell r="BX228">
            <v>122.0355648934238</v>
          </cell>
          <cell r="BY228">
            <v>83.830482491212521</v>
          </cell>
          <cell r="BZ228">
            <v>124.38411270356305</v>
          </cell>
          <cell r="CA228">
            <v>93.126188204868342</v>
          </cell>
          <cell r="CB228">
            <v>87.865974130881256</v>
          </cell>
          <cell r="CC228">
            <v>114.09691793743696</v>
          </cell>
          <cell r="CD228">
            <v>91.92418681107533</v>
          </cell>
          <cell r="CE228">
            <v>108.68178539580506</v>
          </cell>
          <cell r="CF228">
            <v>89.43435210998598</v>
          </cell>
          <cell r="CG228">
            <v>158.07043662674388</v>
          </cell>
          <cell r="CH228">
            <v>93.792843828597157</v>
          </cell>
          <cell r="CI228">
            <v>103.05569095328725</v>
          </cell>
          <cell r="CJ228">
            <v>139.48442502312042</v>
          </cell>
          <cell r="CK228">
            <v>55.871905048772135</v>
          </cell>
          <cell r="CL228">
            <v>144.90899125723794</v>
          </cell>
          <cell r="CM228">
            <v>121.4465177975617</v>
          </cell>
          <cell r="CN228">
            <v>75.455407429673187</v>
          </cell>
          <cell r="CO228">
            <v>133.91528442200442</v>
          </cell>
          <cell r="CP228">
            <v>92.300104349480634</v>
          </cell>
          <cell r="CQ228">
            <v>120.79174240758522</v>
          </cell>
          <cell r="CR228">
            <v>122.15716946909286</v>
          </cell>
          <cell r="CS228">
            <v>152.84438444317107</v>
          </cell>
          <cell r="CT228">
            <v>122.27236919673464</v>
          </cell>
          <cell r="CU228">
            <v>101.3165994023075</v>
          </cell>
          <cell r="CV228">
            <v>112.42800041399398</v>
          </cell>
          <cell r="CW228">
            <v>121.65557713587155</v>
          </cell>
          <cell r="CX228">
            <v>68.807726758230558</v>
          </cell>
          <cell r="CY228">
            <v>52.587468566884823</v>
          </cell>
          <cell r="CZ228">
            <v>122.65136655996638</v>
          </cell>
          <cell r="DA228">
            <v>138.50310407877734</v>
          </cell>
          <cell r="DB228">
            <v>108.15785705773818</v>
          </cell>
          <cell r="DC228">
            <v>104.42972387441426</v>
          </cell>
          <cell r="DD228">
            <v>114.98136262339877</v>
          </cell>
          <cell r="DE228">
            <v>126.76041276619334</v>
          </cell>
          <cell r="DF228">
            <v>114.17841189811895</v>
          </cell>
          <cell r="DG228">
            <v>154.95077938699484</v>
          </cell>
          <cell r="DH228">
            <v>114.27166143890037</v>
          </cell>
          <cell r="DI228">
            <v>133.43082517735098</v>
          </cell>
          <cell r="DJ228">
            <v>80.861740910269219</v>
          </cell>
          <cell r="DK228">
            <v>103.43032291737728</v>
          </cell>
          <cell r="DL228">
            <v>117.11257792367051</v>
          </cell>
          <cell r="DM228">
            <v>131.7271607071855</v>
          </cell>
          <cell r="DN228">
            <v>108.85556573744219</v>
          </cell>
          <cell r="DO228">
            <v>77.273337122987414</v>
          </cell>
          <cell r="DP228">
            <v>122.88346746870606</v>
          </cell>
          <cell r="DQ228">
            <v>120.80330543666338</v>
          </cell>
          <cell r="DR228">
            <v>99.056542114471398</v>
          </cell>
          <cell r="DS228">
            <v>100.12177444640596</v>
          </cell>
          <cell r="DT228">
            <v>80.859211251178934</v>
          </cell>
          <cell r="DU228">
            <v>162.41447645253311</v>
          </cell>
          <cell r="DV228">
            <v>104.18809474244553</v>
          </cell>
          <cell r="DW228">
            <v>115.13669554228396</v>
          </cell>
          <cell r="DX228">
            <v>63.375187044568335</v>
          </cell>
          <cell r="DY228">
            <v>129.21279051339442</v>
          </cell>
          <cell r="DZ228">
            <v>96.544262093386635</v>
          </cell>
          <cell r="EA228">
            <v>93.715255040182981</v>
          </cell>
          <cell r="EB228">
            <v>104.2821383964456</v>
          </cell>
          <cell r="EC228">
            <v>126.63609247968598</v>
          </cell>
          <cell r="ED228">
            <v>112.71858187836536</v>
          </cell>
          <cell r="EE228">
            <v>106.83187014675875</v>
          </cell>
          <cell r="EF228">
            <v>127.79509925420022</v>
          </cell>
          <cell r="EG228">
            <v>108.00744829865667</v>
          </cell>
          <cell r="EH228">
            <v>98.722100358119704</v>
          </cell>
          <cell r="EI228">
            <v>135.84216023731722</v>
          </cell>
          <cell r="EJ228">
            <v>96.394459606692749</v>
          </cell>
          <cell r="EK228">
            <v>80.321479399410947</v>
          </cell>
          <cell r="EL228">
            <v>117.38529784789174</v>
          </cell>
          <cell r="EM228">
            <v>88.755601032892571</v>
          </cell>
          <cell r="EN228">
            <v>117.53830491830021</v>
          </cell>
          <cell r="EO228">
            <v>107.75719037498685</v>
          </cell>
          <cell r="EP228">
            <v>168.91642987153435</v>
          </cell>
          <cell r="EQ228">
            <v>86.05110275918662</v>
          </cell>
          <cell r="ER228">
            <v>69.482767873372225</v>
          </cell>
          <cell r="ES228">
            <v>105.72584284579078</v>
          </cell>
          <cell r="ET228">
            <v>98.939658864503699</v>
          </cell>
          <cell r="EU228">
            <v>95.399266008304267</v>
          </cell>
          <cell r="EV228">
            <v>70.280040558564863</v>
          </cell>
          <cell r="EW228">
            <v>111.64107949590044</v>
          </cell>
          <cell r="EX228">
            <v>137.55342278204421</v>
          </cell>
          <cell r="EY228">
            <v>89.726368476146504</v>
          </cell>
          <cell r="EZ228">
            <v>147.99604737344453</v>
          </cell>
          <cell r="FA228">
            <v>145.51451268712276</v>
          </cell>
          <cell r="FB228">
            <v>99.032600561574412</v>
          </cell>
          <cell r="FC228">
            <v>79.695239522769469</v>
          </cell>
          <cell r="FD228">
            <v>99.625125273480222</v>
          </cell>
          <cell r="FE228">
            <v>153.86476713294579</v>
          </cell>
          <cell r="FF228">
            <v>85.97156842975987</v>
          </cell>
          <cell r="FG228">
            <v>94.974838012249492</v>
          </cell>
          <cell r="FH228">
            <v>136.47541625204897</v>
          </cell>
          <cell r="FI228">
            <v>100.61771676237883</v>
          </cell>
          <cell r="FJ228">
            <v>96.861761746404184</v>
          </cell>
          <cell r="FK228">
            <v>119.9913600513355</v>
          </cell>
          <cell r="FL228">
            <v>70.175327948806725</v>
          </cell>
          <cell r="FM228">
            <v>73.044963485082349</v>
          </cell>
          <cell r="FN228">
            <v>99.461752989286865</v>
          </cell>
          <cell r="FO228">
            <v>120.24171409508101</v>
          </cell>
          <cell r="FP228">
            <v>77.422552724756287</v>
          </cell>
          <cell r="FQ228">
            <v>99.059900982650205</v>
          </cell>
          <cell r="FR228">
            <v>84.155583948259775</v>
          </cell>
          <cell r="FS228">
            <v>84.214617279349312</v>
          </cell>
          <cell r="FT228">
            <v>125.38977110477263</v>
          </cell>
          <cell r="FU228">
            <v>108.17309445634373</v>
          </cell>
          <cell r="FV228">
            <v>89.693373391918655</v>
          </cell>
          <cell r="FW228">
            <v>94.380426832688613</v>
          </cell>
          <cell r="FX228">
            <v>110.87014407450144</v>
          </cell>
          <cell r="FY228">
            <v>126.47364579004632</v>
          </cell>
          <cell r="FZ228">
            <v>158.74600035769078</v>
          </cell>
          <cell r="GA228">
            <v>89.61589461467662</v>
          </cell>
          <cell r="GB228">
            <v>107.98725035443107</v>
          </cell>
          <cell r="GC228">
            <v>124.35126788972921</v>
          </cell>
          <cell r="GD228">
            <v>112.26410217342902</v>
          </cell>
          <cell r="GE228">
            <v>105.72255587542691</v>
          </cell>
          <cell r="GF228">
            <v>72.916821499098447</v>
          </cell>
          <cell r="GG228">
            <v>107.42227996376572</v>
          </cell>
          <cell r="GH228">
            <v>101.2025042067087</v>
          </cell>
          <cell r="GI228">
            <v>89.673403727682796</v>
          </cell>
          <cell r="GJ228">
            <v>104.41566548311899</v>
          </cell>
          <cell r="GK228">
            <v>72.419706598291256</v>
          </cell>
          <cell r="GL228">
            <v>109.71592246571784</v>
          </cell>
          <cell r="GM228">
            <v>104.69017321115231</v>
          </cell>
          <cell r="GN228">
            <v>132.84120197686536</v>
          </cell>
          <cell r="GO228">
            <v>79.803056899032939</v>
          </cell>
          <cell r="GP228">
            <v>89.983638596677508</v>
          </cell>
          <cell r="GQ228">
            <v>81.732730733725234</v>
          </cell>
          <cell r="GR228">
            <v>98.22031179271157</v>
          </cell>
          <cell r="GS228">
            <v>148.7638017101778</v>
          </cell>
          <cell r="GT228">
            <v>94.58649290594478</v>
          </cell>
          <cell r="GU228">
            <v>112.33863726130616</v>
          </cell>
          <cell r="GV228">
            <v>96.408272255340989</v>
          </cell>
          <cell r="GW228">
            <v>65.193087628484207</v>
          </cell>
          <cell r="GX228">
            <v>110.09867120881044</v>
          </cell>
          <cell r="GY228">
            <v>91.563148731767896</v>
          </cell>
          <cell r="GZ228">
            <v>135.37731766978561</v>
          </cell>
          <cell r="HA228">
            <v>149.01099713721504</v>
          </cell>
          <cell r="HB228">
            <v>101.59593665310636</v>
          </cell>
          <cell r="HC228">
            <v>98.953261755327787</v>
          </cell>
          <cell r="HD228">
            <v>156.80959930414221</v>
          </cell>
          <cell r="HE228">
            <v>124.47496173734424</v>
          </cell>
          <cell r="HF228">
            <v>90.581490107507719</v>
          </cell>
          <cell r="HG228">
            <v>112.6994585003459</v>
          </cell>
          <cell r="HH228">
            <v>78.434222404948869</v>
          </cell>
          <cell r="HI228">
            <v>119.64163202407327</v>
          </cell>
          <cell r="HJ228">
            <v>89.199167063853977</v>
          </cell>
          <cell r="HK228">
            <v>115.3268793452629</v>
          </cell>
          <cell r="HL228">
            <v>167.97543149831208</v>
          </cell>
          <cell r="HM228">
            <v>134.59972422756289</v>
          </cell>
          <cell r="HN228">
            <v>67.254438851778303</v>
          </cell>
          <cell r="HO228">
            <v>94.393016170329886</v>
          </cell>
          <cell r="HP228">
            <v>128.14946132702775</v>
          </cell>
          <cell r="HQ228">
            <v>78.575961522336229</v>
          </cell>
          <cell r="HR228">
            <v>77.164248893530598</v>
          </cell>
          <cell r="HS228">
            <v>141.82695522903086</v>
          </cell>
          <cell r="HT228">
            <v>153.90207587332333</v>
          </cell>
          <cell r="HU228">
            <v>92.129461246683462</v>
          </cell>
          <cell r="HV228">
            <v>102.01153948519919</v>
          </cell>
          <cell r="HW228">
            <v>49.990840149626166</v>
          </cell>
          <cell r="HX228">
            <v>73.395374121313594</v>
          </cell>
          <cell r="HY228">
            <v>84.984738028307888</v>
          </cell>
          <cell r="HZ228">
            <v>112.66986665703683</v>
          </cell>
          <cell r="IA228">
            <v>75.701108145807396</v>
          </cell>
          <cell r="IB228">
            <v>108.42941248760346</v>
          </cell>
          <cell r="IC228">
            <v>102.94809026903249</v>
          </cell>
          <cell r="ID228">
            <v>106.97818510114017</v>
          </cell>
          <cell r="IE228">
            <v>93.792552858391389</v>
          </cell>
          <cell r="IF228">
            <v>80.670004430731979</v>
          </cell>
          <cell r="IG228">
            <v>78.250356033638937</v>
          </cell>
          <cell r="IH228">
            <v>86.855804519576949</v>
          </cell>
          <cell r="II228">
            <v>84.293910081130448</v>
          </cell>
          <cell r="IJ228">
            <v>98.521801848875199</v>
          </cell>
          <cell r="IK228">
            <v>62.217561167512599</v>
          </cell>
          <cell r="IL228">
            <v>115.73060421883392</v>
          </cell>
          <cell r="IM228">
            <v>99.274868360578878</v>
          </cell>
          <cell r="IN228">
            <v>132.45433973671646</v>
          </cell>
          <cell r="IO228">
            <v>121.80646617767819</v>
          </cell>
          <cell r="IP228">
            <v>131.99375350832349</v>
          </cell>
          <cell r="IQ228">
            <v>120.87030043087066</v>
          </cell>
          <cell r="IR228">
            <v>91.446395252852071</v>
          </cell>
          <cell r="IS228">
            <v>133.6733324950028</v>
          </cell>
          <cell r="IT228">
            <v>113.0851104443329</v>
          </cell>
          <cell r="IU228">
            <v>97.134435136963887</v>
          </cell>
          <cell r="IV228">
            <v>86.759486629088897</v>
          </cell>
          <cell r="IW228">
            <v>67.522090154766715</v>
          </cell>
          <cell r="IX228">
            <v>102.7641730661035</v>
          </cell>
          <cell r="IY228">
            <v>116.80611167787504</v>
          </cell>
        </row>
        <row r="229">
          <cell r="J229">
            <v>92.360750873186078</v>
          </cell>
          <cell r="K229">
            <v>93.995533083873525</v>
          </cell>
          <cell r="L229">
            <v>95.931095100268323</v>
          </cell>
          <cell r="M229">
            <v>133.20275573195443</v>
          </cell>
          <cell r="N229">
            <v>83.234584310441448</v>
          </cell>
          <cell r="O229">
            <v>140.20892367152317</v>
          </cell>
          <cell r="P229">
            <v>111.50900924946006</v>
          </cell>
          <cell r="Q229">
            <v>89.483859460279106</v>
          </cell>
          <cell r="R229">
            <v>89.557462069708606</v>
          </cell>
          <cell r="S229">
            <v>79.172343382761483</v>
          </cell>
          <cell r="T229">
            <v>90.821841476169681</v>
          </cell>
          <cell r="U229">
            <v>74.03271328920934</v>
          </cell>
          <cell r="V229">
            <v>96.256822020596516</v>
          </cell>
          <cell r="W229">
            <v>71.373084738929606</v>
          </cell>
          <cell r="X229">
            <v>128.96237351258432</v>
          </cell>
          <cell r="Y229">
            <v>103.33890329160086</v>
          </cell>
          <cell r="Z229">
            <v>85.570271205365415</v>
          </cell>
          <cell r="AA229">
            <v>119.71574644455166</v>
          </cell>
          <cell r="AB229">
            <v>152.50412948784779</v>
          </cell>
          <cell r="AC229">
            <v>127.15025553662974</v>
          </cell>
          <cell r="AD229">
            <v>92.306976332434076</v>
          </cell>
          <cell r="AE229">
            <v>93.463278220446995</v>
          </cell>
          <cell r="AF229">
            <v>96.312490570766329</v>
          </cell>
          <cell r="AG229">
            <v>122.93694555853627</v>
          </cell>
          <cell r="AH229">
            <v>67.952541775822709</v>
          </cell>
          <cell r="AI229">
            <v>99.160849165339528</v>
          </cell>
          <cell r="AJ229">
            <v>100.05259297054612</v>
          </cell>
          <cell r="AK229">
            <v>93.169628446254436</v>
          </cell>
          <cell r="AL229">
            <v>116.73340203421337</v>
          </cell>
          <cell r="AM229">
            <v>78.431622935269857</v>
          </cell>
          <cell r="AN229">
            <v>126.27207640308941</v>
          </cell>
          <cell r="AO229">
            <v>86.129679317411629</v>
          </cell>
          <cell r="AP229">
            <v>72.426294753996885</v>
          </cell>
          <cell r="AQ229">
            <v>96.443476038346503</v>
          </cell>
          <cell r="AR229">
            <v>61.685662927341781</v>
          </cell>
          <cell r="AS229">
            <v>119.85484070688966</v>
          </cell>
          <cell r="AT229">
            <v>80.677049658103542</v>
          </cell>
          <cell r="AU229">
            <v>133.59594293092664</v>
          </cell>
          <cell r="AV229">
            <v>76.079548843399422</v>
          </cell>
          <cell r="AW229">
            <v>117.4034858452976</v>
          </cell>
          <cell r="AX229">
            <v>130.89090470400413</v>
          </cell>
          <cell r="AY229">
            <v>95.460626372849191</v>
          </cell>
          <cell r="AZ229">
            <v>132.34145896367556</v>
          </cell>
          <cell r="BA229">
            <v>137.13628359006188</v>
          </cell>
          <cell r="BB229">
            <v>111.33560337109735</v>
          </cell>
          <cell r="BC229">
            <v>124.33331038245757</v>
          </cell>
          <cell r="BD229">
            <v>107.95057784802563</v>
          </cell>
          <cell r="BE229">
            <v>134.44661174896984</v>
          </cell>
          <cell r="BF229">
            <v>102.43643696515623</v>
          </cell>
          <cell r="BG229">
            <v>80.481605978391087</v>
          </cell>
          <cell r="BH229">
            <v>88.108002829430902</v>
          </cell>
          <cell r="BI229">
            <v>64.048766609737612</v>
          </cell>
          <cell r="BJ229">
            <v>111.82621080754922</v>
          </cell>
          <cell r="BK229">
            <v>81.920990664734674</v>
          </cell>
          <cell r="BL229">
            <v>78.276271462085305</v>
          </cell>
          <cell r="BM229">
            <v>125.50377018149695</v>
          </cell>
          <cell r="BN229">
            <v>131.32185345465862</v>
          </cell>
          <cell r="BO229">
            <v>88.327635445104008</v>
          </cell>
          <cell r="BP229">
            <v>129.31776275113452</v>
          </cell>
          <cell r="BQ229">
            <v>78.292895768083582</v>
          </cell>
          <cell r="BR229">
            <v>88.839186861952129</v>
          </cell>
          <cell r="BS229">
            <v>72.620366813152344</v>
          </cell>
          <cell r="BT229">
            <v>95.918944961267385</v>
          </cell>
          <cell r="BU229">
            <v>87.237430888704864</v>
          </cell>
          <cell r="BV229">
            <v>123.32842512623397</v>
          </cell>
          <cell r="BW229">
            <v>108.50299538219696</v>
          </cell>
          <cell r="BX229">
            <v>124.42676786606629</v>
          </cell>
          <cell r="BY229">
            <v>80.986275666878868</v>
          </cell>
          <cell r="BZ229">
            <v>124.29136379316334</v>
          </cell>
          <cell r="CA229">
            <v>92.748588701305763</v>
          </cell>
          <cell r="CB229">
            <v>89.301470343272328</v>
          </cell>
          <cell r="CC229">
            <v>112.16494813762651</v>
          </cell>
          <cell r="CD229">
            <v>90.09237755084763</v>
          </cell>
          <cell r="CE229">
            <v>108.02979772568027</v>
          </cell>
          <cell r="CF229">
            <v>89.089638763725802</v>
          </cell>
          <cell r="CG229">
            <v>155.32150344962366</v>
          </cell>
          <cell r="CH229">
            <v>93.904925056711036</v>
          </cell>
          <cell r="CI229">
            <v>102.46944445784305</v>
          </cell>
          <cell r="CJ229">
            <v>137.11605866081925</v>
          </cell>
          <cell r="CK229">
            <v>55.564327931622429</v>
          </cell>
          <cell r="CL229">
            <v>149.57925457534105</v>
          </cell>
          <cell r="CM229">
            <v>117.52375766085831</v>
          </cell>
          <cell r="CN229">
            <v>77.113861635277786</v>
          </cell>
          <cell r="CO229">
            <v>136.71912294675261</v>
          </cell>
          <cell r="CP229">
            <v>94.270755714766139</v>
          </cell>
          <cell r="CQ229">
            <v>120.53686974332076</v>
          </cell>
          <cell r="CR229">
            <v>119.34875993825199</v>
          </cell>
          <cell r="CS229">
            <v>152.88614782754533</v>
          </cell>
          <cell r="CT229">
            <v>124.81621263325901</v>
          </cell>
          <cell r="CU229">
            <v>101.8755154289627</v>
          </cell>
          <cell r="CV229">
            <v>111.66430145947794</v>
          </cell>
          <cell r="CW229">
            <v>119.77552599341388</v>
          </cell>
          <cell r="CX229">
            <v>67.248201103068624</v>
          </cell>
          <cell r="CY229">
            <v>52.522782430875623</v>
          </cell>
          <cell r="CZ229">
            <v>124.24356320940393</v>
          </cell>
          <cell r="DA229">
            <v>136.24546745191239</v>
          </cell>
          <cell r="DB229">
            <v>108.09294778837294</v>
          </cell>
          <cell r="DC229">
            <v>106.04142932667746</v>
          </cell>
          <cell r="DD229">
            <v>112.65846218868558</v>
          </cell>
          <cell r="DE229">
            <v>125.25747766415684</v>
          </cell>
          <cell r="DF229">
            <v>114.55699819583981</v>
          </cell>
          <cell r="DG229">
            <v>156.88719265512793</v>
          </cell>
          <cell r="DH229">
            <v>117.06275285639917</v>
          </cell>
          <cell r="DI229">
            <v>133.47906124789952</v>
          </cell>
          <cell r="DJ229">
            <v>79.485937024252166</v>
          </cell>
          <cell r="DK229">
            <v>100.85674875961233</v>
          </cell>
          <cell r="DL229">
            <v>115.93592283398098</v>
          </cell>
          <cell r="DM229">
            <v>134.08757748527071</v>
          </cell>
          <cell r="DN229">
            <v>110.52833882263381</v>
          </cell>
          <cell r="DO229">
            <v>78.648760468601807</v>
          </cell>
          <cell r="DP229">
            <v>122.80444127800391</v>
          </cell>
          <cell r="DQ229">
            <v>122.38459554643153</v>
          </cell>
          <cell r="DR229">
            <v>99.676100041760137</v>
          </cell>
          <cell r="DS229">
            <v>99.955261283056373</v>
          </cell>
          <cell r="DT229">
            <v>80.703325716132696</v>
          </cell>
          <cell r="DU229">
            <v>165.45152511660189</v>
          </cell>
          <cell r="DV229">
            <v>107.89931051527168</v>
          </cell>
          <cell r="DW229">
            <v>114.43379054485973</v>
          </cell>
          <cell r="DX229">
            <v>64.153803210701412</v>
          </cell>
          <cell r="DY229">
            <v>131.49088638134148</v>
          </cell>
          <cell r="DZ229">
            <v>95.364975962627241</v>
          </cell>
          <cell r="EA229">
            <v>90.742302728034929</v>
          </cell>
          <cell r="EB229">
            <v>104.80507391976627</v>
          </cell>
          <cell r="EC229">
            <v>126.47899382963952</v>
          </cell>
          <cell r="ED229">
            <v>113.51512041101259</v>
          </cell>
          <cell r="EE229">
            <v>104.9436133063267</v>
          </cell>
          <cell r="EF229">
            <v>128.81299373543234</v>
          </cell>
          <cell r="EG229">
            <v>110.62481384765887</v>
          </cell>
          <cell r="EH229">
            <v>99.144308406041503</v>
          </cell>
          <cell r="EI229">
            <v>135.76634349862897</v>
          </cell>
          <cell r="EJ229">
            <v>96.958985570468499</v>
          </cell>
          <cell r="EK229">
            <v>77.064617337107961</v>
          </cell>
          <cell r="EL229">
            <v>119.02543748604904</v>
          </cell>
          <cell r="EM229">
            <v>89.947507527458782</v>
          </cell>
          <cell r="EN229">
            <v>118.16570915491313</v>
          </cell>
          <cell r="EO229">
            <v>106.53893085072455</v>
          </cell>
          <cell r="EP229">
            <v>167.90489467342795</v>
          </cell>
          <cell r="EQ229">
            <v>86.474197087198348</v>
          </cell>
          <cell r="ER229">
            <v>69.371304220385596</v>
          </cell>
          <cell r="ES229">
            <v>104.28406229669056</v>
          </cell>
          <cell r="ET229">
            <v>100.36305290666336</v>
          </cell>
          <cell r="EU229">
            <v>95.594740748288189</v>
          </cell>
          <cell r="EV229">
            <v>70.146102469926561</v>
          </cell>
          <cell r="EW229">
            <v>110.57027771031949</v>
          </cell>
          <cell r="EX229">
            <v>137.35592099842813</v>
          </cell>
          <cell r="EY229">
            <v>89.270499774503435</v>
          </cell>
          <cell r="EZ229">
            <v>149.2079674119054</v>
          </cell>
          <cell r="FA229">
            <v>144.03330289394685</v>
          </cell>
          <cell r="FB229">
            <v>98.452858801109514</v>
          </cell>
          <cell r="FC229">
            <v>80.8824597708239</v>
          </cell>
          <cell r="FD229">
            <v>99.283027416467903</v>
          </cell>
          <cell r="FE229">
            <v>151.75212468131591</v>
          </cell>
          <cell r="FF229">
            <v>85.961424676706145</v>
          </cell>
          <cell r="FG229">
            <v>94.154283479915009</v>
          </cell>
          <cell r="FH229">
            <v>138.84567392250034</v>
          </cell>
          <cell r="FI229">
            <v>101.72706396193458</v>
          </cell>
          <cell r="FJ229">
            <v>96.815270349787511</v>
          </cell>
          <cell r="FK229">
            <v>123.03954645819761</v>
          </cell>
          <cell r="FL229">
            <v>70.738008158215933</v>
          </cell>
          <cell r="FM229">
            <v>73.062883294199381</v>
          </cell>
          <cell r="FN229">
            <v>97.342812889424223</v>
          </cell>
          <cell r="FO229">
            <v>120.10752485540884</v>
          </cell>
          <cell r="FP229">
            <v>78.556511505124377</v>
          </cell>
          <cell r="FQ229">
            <v>98.373411395795785</v>
          </cell>
          <cell r="FR229">
            <v>84.139788053449578</v>
          </cell>
          <cell r="FS229">
            <v>84.662007538805923</v>
          </cell>
          <cell r="FT229">
            <v>125.36754799375983</v>
          </cell>
          <cell r="FU229">
            <v>106.71942881636271</v>
          </cell>
          <cell r="FV229">
            <v>88.438340037053976</v>
          </cell>
          <cell r="FW229">
            <v>93.213427237105876</v>
          </cell>
          <cell r="FX229">
            <v>111.22716276991794</v>
          </cell>
          <cell r="FY229">
            <v>127.08841150762989</v>
          </cell>
          <cell r="FZ229">
            <v>157.53280396377457</v>
          </cell>
          <cell r="GA229">
            <v>88.876149186390634</v>
          </cell>
          <cell r="GB229">
            <v>111.25565880634177</v>
          </cell>
          <cell r="GC229">
            <v>126.07765336806219</v>
          </cell>
          <cell r="GD229">
            <v>113.68804614020239</v>
          </cell>
          <cell r="GE229">
            <v>107.4909719966486</v>
          </cell>
          <cell r="GF229">
            <v>73.975377527981422</v>
          </cell>
          <cell r="GG229">
            <v>107.75437921953956</v>
          </cell>
          <cell r="GH229">
            <v>103.09134778460634</v>
          </cell>
          <cell r="GI229">
            <v>88.019456770166215</v>
          </cell>
          <cell r="GJ229">
            <v>106.70422899385139</v>
          </cell>
          <cell r="GK229">
            <v>74.672740632185395</v>
          </cell>
          <cell r="GL229">
            <v>109.85012794287715</v>
          </cell>
          <cell r="GM229">
            <v>103.7421184845489</v>
          </cell>
          <cell r="GN229">
            <v>130.96611976106814</v>
          </cell>
          <cell r="GO229">
            <v>78.713219613025572</v>
          </cell>
          <cell r="GP229">
            <v>92.370028615651407</v>
          </cell>
          <cell r="GQ229">
            <v>80.938221210540831</v>
          </cell>
          <cell r="GR229">
            <v>99.511267503127016</v>
          </cell>
          <cell r="GS229">
            <v>150.81178578433645</v>
          </cell>
          <cell r="GT229">
            <v>94.518783348051045</v>
          </cell>
          <cell r="GU229">
            <v>112.83261681374017</v>
          </cell>
          <cell r="GV229">
            <v>95.770585330565467</v>
          </cell>
          <cell r="GW229">
            <v>65.559178156578369</v>
          </cell>
          <cell r="GX229">
            <v>108.42625962656943</v>
          </cell>
          <cell r="GY229">
            <v>92.994532208687133</v>
          </cell>
          <cell r="GZ229">
            <v>137.22043429015545</v>
          </cell>
          <cell r="HA229">
            <v>148.81496106412789</v>
          </cell>
          <cell r="HB229">
            <v>101.89427334852181</v>
          </cell>
          <cell r="HC229">
            <v>98.315365503076166</v>
          </cell>
          <cell r="HD229">
            <v>155.65859463572176</v>
          </cell>
          <cell r="HE229">
            <v>122.29340004269929</v>
          </cell>
          <cell r="HF229">
            <v>91.057009381566871</v>
          </cell>
          <cell r="HG229">
            <v>112.77611518317462</v>
          </cell>
          <cell r="HH229">
            <v>78.922509806623395</v>
          </cell>
          <cell r="HI229">
            <v>122.16717756485539</v>
          </cell>
          <cell r="HJ229">
            <v>90.11063554739161</v>
          </cell>
          <cell r="HK229">
            <v>114.37171779222753</v>
          </cell>
          <cell r="HL229">
            <v>173.27748086754147</v>
          </cell>
          <cell r="HM229">
            <v>133.25573120753216</v>
          </cell>
          <cell r="HN229">
            <v>63.753999146082386</v>
          </cell>
          <cell r="HO229">
            <v>92.757401869325022</v>
          </cell>
          <cell r="HP229">
            <v>123.94765563437231</v>
          </cell>
          <cell r="HQ229">
            <v>77.499770551684492</v>
          </cell>
          <cell r="HR229">
            <v>77.311721988750236</v>
          </cell>
          <cell r="HS229">
            <v>144.47131334017422</v>
          </cell>
          <cell r="HT229">
            <v>155.82201308826774</v>
          </cell>
          <cell r="HU229">
            <v>92.838009746863833</v>
          </cell>
          <cell r="HV229">
            <v>101.80582527823641</v>
          </cell>
          <cell r="HW229">
            <v>51.641323593424509</v>
          </cell>
          <cell r="HX229">
            <v>74.693043240069997</v>
          </cell>
          <cell r="HY229">
            <v>85.957925904865306</v>
          </cell>
          <cell r="HZ229">
            <v>115.41462821716141</v>
          </cell>
          <cell r="IA229">
            <v>74.888416447852762</v>
          </cell>
          <cell r="IB229">
            <v>106.77086566605972</v>
          </cell>
          <cell r="IC229">
            <v>103.34409367640923</v>
          </cell>
          <cell r="ID229">
            <v>109.78885736047933</v>
          </cell>
          <cell r="IE229">
            <v>93.402660485182025</v>
          </cell>
          <cell r="IF229">
            <v>81.038149824635795</v>
          </cell>
          <cell r="IG229">
            <v>76.372722103550402</v>
          </cell>
          <cell r="IH229">
            <v>89.335635316637308</v>
          </cell>
          <cell r="II229">
            <v>86.071816230678323</v>
          </cell>
          <cell r="IJ229">
            <v>99.722877620399345</v>
          </cell>
          <cell r="IK229">
            <v>64.362286583530675</v>
          </cell>
          <cell r="IL229">
            <v>118.88484082634582</v>
          </cell>
          <cell r="IM229">
            <v>98.481008703708099</v>
          </cell>
          <cell r="IN229">
            <v>131.81207444486634</v>
          </cell>
          <cell r="IO229">
            <v>122.355463703599</v>
          </cell>
          <cell r="IP229">
            <v>131.23242142425812</v>
          </cell>
          <cell r="IQ229">
            <v>121.56846085471275</v>
          </cell>
          <cell r="IR229">
            <v>92.813498646646039</v>
          </cell>
          <cell r="IS229">
            <v>133.49063706965924</v>
          </cell>
          <cell r="IT229">
            <v>112.61491884223453</v>
          </cell>
          <cell r="IU229">
            <v>96.582813663146311</v>
          </cell>
          <cell r="IV229">
            <v>86.425231423206526</v>
          </cell>
          <cell r="IW229">
            <v>66.539033261425104</v>
          </cell>
          <cell r="IX229">
            <v>100.72495774251922</v>
          </cell>
          <cell r="IY229">
            <v>115.88149983435987</v>
          </cell>
        </row>
        <row r="230">
          <cell r="J230">
            <v>91.70892457125457</v>
          </cell>
          <cell r="K230">
            <v>95.337808877364594</v>
          </cell>
          <cell r="L230">
            <v>98.540911726090116</v>
          </cell>
          <cell r="M230">
            <v>132.13480330810177</v>
          </cell>
          <cell r="N230">
            <v>84.611020212714294</v>
          </cell>
          <cell r="O230">
            <v>140.07424070664467</v>
          </cell>
          <cell r="P230">
            <v>112.71363892990222</v>
          </cell>
          <cell r="Q230">
            <v>87.967565381186517</v>
          </cell>
          <cell r="R230">
            <v>89.170424360904221</v>
          </cell>
          <cell r="S230">
            <v>76.006049540742808</v>
          </cell>
          <cell r="T230">
            <v>90.885024127111521</v>
          </cell>
          <cell r="U230">
            <v>76.484218597880584</v>
          </cell>
          <cell r="V230">
            <v>96.931071873698656</v>
          </cell>
          <cell r="W230">
            <v>71.218365791367077</v>
          </cell>
          <cell r="X230">
            <v>129.03138710059821</v>
          </cell>
          <cell r="Y230">
            <v>103.44676479648342</v>
          </cell>
          <cell r="Z230">
            <v>84.779111006493267</v>
          </cell>
          <cell r="AA230">
            <v>119.48054382843829</v>
          </cell>
          <cell r="AB230">
            <v>150.1937066058031</v>
          </cell>
          <cell r="AC230">
            <v>127.25665939262007</v>
          </cell>
          <cell r="AD230">
            <v>92.045772558228748</v>
          </cell>
          <cell r="AE230">
            <v>93.508856965189622</v>
          </cell>
          <cell r="AF230">
            <v>99.227700868127727</v>
          </cell>
          <cell r="AG230">
            <v>124.53393599256381</v>
          </cell>
          <cell r="AH230">
            <v>70.228228134042453</v>
          </cell>
          <cell r="AI230">
            <v>98.158645598055827</v>
          </cell>
          <cell r="AJ230">
            <v>96.60779567576958</v>
          </cell>
          <cell r="AK230">
            <v>93.642778579792179</v>
          </cell>
          <cell r="AL230">
            <v>119.49807370325013</v>
          </cell>
          <cell r="AM230">
            <v>79.27511942052098</v>
          </cell>
          <cell r="AN230">
            <v>127.39698848563319</v>
          </cell>
          <cell r="AO230">
            <v>86.457913845272699</v>
          </cell>
          <cell r="AP230">
            <v>72.452943555212514</v>
          </cell>
          <cell r="AQ230">
            <v>95.556282279559127</v>
          </cell>
          <cell r="AR230">
            <v>61.777429517705798</v>
          </cell>
          <cell r="AS230">
            <v>120.50600268392034</v>
          </cell>
          <cell r="AT230">
            <v>80.116058882207611</v>
          </cell>
          <cell r="AU230">
            <v>133.6913896173179</v>
          </cell>
          <cell r="AV230">
            <v>77.075913278643085</v>
          </cell>
          <cell r="AW230">
            <v>123.10220502841226</v>
          </cell>
          <cell r="AX230">
            <v>129.90725835144281</v>
          </cell>
          <cell r="AY230">
            <v>95.138876385700257</v>
          </cell>
          <cell r="AZ230">
            <v>134.39929799079675</v>
          </cell>
          <cell r="BA230">
            <v>137.32993084314705</v>
          </cell>
          <cell r="BB230">
            <v>114.71236992911425</v>
          </cell>
          <cell r="BC230">
            <v>127.37436573787376</v>
          </cell>
          <cell r="BD230">
            <v>111.44831964939236</v>
          </cell>
          <cell r="BE230">
            <v>132.49260588391419</v>
          </cell>
          <cell r="BF230">
            <v>103.9434148545984</v>
          </cell>
          <cell r="BG230">
            <v>81.915426842657325</v>
          </cell>
          <cell r="BH230">
            <v>88.284042659166161</v>
          </cell>
          <cell r="BI230">
            <v>63.297398454637793</v>
          </cell>
          <cell r="BJ230">
            <v>111.04810538068597</v>
          </cell>
          <cell r="BK230">
            <v>80.922401063156599</v>
          </cell>
          <cell r="BL230">
            <v>77.163281673513936</v>
          </cell>
          <cell r="BM230">
            <v>127.60895078245366</v>
          </cell>
          <cell r="BN230">
            <v>131.0254138107795</v>
          </cell>
          <cell r="BO230">
            <v>89.460659455246073</v>
          </cell>
          <cell r="BP230">
            <v>128.39240487396373</v>
          </cell>
          <cell r="BQ230">
            <v>79.608783558031533</v>
          </cell>
          <cell r="BR230">
            <v>90.226986800208493</v>
          </cell>
          <cell r="BS230">
            <v>71.626913217130237</v>
          </cell>
          <cell r="BT230">
            <v>98.912401613562139</v>
          </cell>
          <cell r="BU230">
            <v>86.547096445087789</v>
          </cell>
          <cell r="BV230">
            <v>123.80344742216037</v>
          </cell>
          <cell r="BW230">
            <v>110.4204372479408</v>
          </cell>
          <cell r="BX230">
            <v>122.68940314199746</v>
          </cell>
          <cell r="BY230">
            <v>79.957348981783284</v>
          </cell>
          <cell r="BZ230">
            <v>123.41303793483566</v>
          </cell>
          <cell r="CA230">
            <v>93.07870716774805</v>
          </cell>
          <cell r="CB230">
            <v>91.506130972496976</v>
          </cell>
          <cell r="CC230">
            <v>111.74660040783662</v>
          </cell>
          <cell r="CD230">
            <v>90.52106091643715</v>
          </cell>
          <cell r="CE230">
            <v>106.26976344927873</v>
          </cell>
          <cell r="CF230">
            <v>86.191962992998114</v>
          </cell>
          <cell r="CG230">
            <v>158.08786250909841</v>
          </cell>
          <cell r="CH230">
            <v>93.977664694123888</v>
          </cell>
          <cell r="CI230">
            <v>98.762892384275062</v>
          </cell>
          <cell r="CJ230">
            <v>134.73087558793938</v>
          </cell>
          <cell r="CK230">
            <v>55.349708663326318</v>
          </cell>
          <cell r="CL230">
            <v>151.32160650299943</v>
          </cell>
          <cell r="CM230">
            <v>120.12815866308092</v>
          </cell>
          <cell r="CN230">
            <v>76.773431497020539</v>
          </cell>
          <cell r="CO230">
            <v>135.45504856471541</v>
          </cell>
          <cell r="CP230">
            <v>92.574862645585824</v>
          </cell>
          <cell r="CQ230">
            <v>121.09614507530935</v>
          </cell>
          <cell r="CR230">
            <v>117.40821674844629</v>
          </cell>
          <cell r="CS230">
            <v>151.96591390288424</v>
          </cell>
          <cell r="CT230">
            <v>126.76119169463675</v>
          </cell>
          <cell r="CU230">
            <v>102.16125506976931</v>
          </cell>
          <cell r="CV230">
            <v>109.77036341616777</v>
          </cell>
          <cell r="CW230">
            <v>119.36867228859182</v>
          </cell>
          <cell r="CX230">
            <v>67.030540203602399</v>
          </cell>
          <cell r="CY230">
            <v>53.389772480265172</v>
          </cell>
          <cell r="CZ230">
            <v>127.28494225804465</v>
          </cell>
          <cell r="DA230">
            <v>139.12764244680758</v>
          </cell>
          <cell r="DB230">
            <v>107.07530633125859</v>
          </cell>
          <cell r="DC230">
            <v>105.85958026339307</v>
          </cell>
          <cell r="DD230">
            <v>116.21677334896685</v>
          </cell>
          <cell r="DE230">
            <v>125.57899523556186</v>
          </cell>
          <cell r="DF230">
            <v>113.83521665414497</v>
          </cell>
          <cell r="DG230">
            <v>158.69962107143715</v>
          </cell>
          <cell r="DH230">
            <v>112.92576438245415</v>
          </cell>
          <cell r="DI230">
            <v>128.79085116973144</v>
          </cell>
          <cell r="DJ230">
            <v>77.576360923094228</v>
          </cell>
          <cell r="DK230">
            <v>97.994142554388148</v>
          </cell>
          <cell r="DL230">
            <v>115.07988728288454</v>
          </cell>
          <cell r="DM230">
            <v>135.45041390378532</v>
          </cell>
          <cell r="DN230">
            <v>111.51839239931314</v>
          </cell>
          <cell r="DO230">
            <v>76.401240039346888</v>
          </cell>
          <cell r="DP230">
            <v>121.95586174417086</v>
          </cell>
          <cell r="DQ230">
            <v>124.01751595041047</v>
          </cell>
          <cell r="DR230">
            <v>98.231137629337013</v>
          </cell>
          <cell r="DS230">
            <v>96.459817763717055</v>
          </cell>
          <cell r="DT230">
            <v>82.027481210976433</v>
          </cell>
          <cell r="DU230">
            <v>164.41147503663828</v>
          </cell>
          <cell r="DV230">
            <v>111.08294637143518</v>
          </cell>
          <cell r="DW230">
            <v>115.6288491637109</v>
          </cell>
          <cell r="DX230">
            <v>64.167338038808225</v>
          </cell>
          <cell r="DY230">
            <v>129.16133243200562</v>
          </cell>
          <cell r="DZ230">
            <v>94.412677476941695</v>
          </cell>
          <cell r="EA230">
            <v>87.545087590762122</v>
          </cell>
          <cell r="EB230">
            <v>103.78143683138056</v>
          </cell>
          <cell r="EC230">
            <v>126.49612662836738</v>
          </cell>
          <cell r="ED230">
            <v>114.30682359799407</v>
          </cell>
          <cell r="EE230">
            <v>106.42385055684694</v>
          </cell>
          <cell r="EF230">
            <v>128.87318859333695</v>
          </cell>
          <cell r="EG230">
            <v>110.6235933862791</v>
          </cell>
          <cell r="EH230">
            <v>100.22428502209382</v>
          </cell>
          <cell r="EI230">
            <v>131.64008697301372</v>
          </cell>
          <cell r="EJ230">
            <v>98.411919450306002</v>
          </cell>
          <cell r="EK230">
            <v>76.677202788135887</v>
          </cell>
          <cell r="EL230">
            <v>116.8594607882127</v>
          </cell>
          <cell r="EM230">
            <v>88.63296748913281</v>
          </cell>
          <cell r="EN230">
            <v>115.84893217759381</v>
          </cell>
          <cell r="EO230">
            <v>110.12307461811648</v>
          </cell>
          <cell r="EP230">
            <v>166.44401182539332</v>
          </cell>
          <cell r="EQ230">
            <v>87.689516691629635</v>
          </cell>
          <cell r="ER230">
            <v>68.788056413924366</v>
          </cell>
          <cell r="ES230">
            <v>104.87987504030482</v>
          </cell>
          <cell r="ET230">
            <v>99.590763169435988</v>
          </cell>
          <cell r="EU230">
            <v>97.45741745286135</v>
          </cell>
          <cell r="EV230">
            <v>71.753926321225691</v>
          </cell>
          <cell r="EW230">
            <v>112.21670069828296</v>
          </cell>
          <cell r="EX230">
            <v>142.2386112280158</v>
          </cell>
          <cell r="EY230">
            <v>91.652924073562204</v>
          </cell>
          <cell r="EZ230">
            <v>150.80892768199925</v>
          </cell>
          <cell r="FA230">
            <v>142.95277894960918</v>
          </cell>
          <cell r="FB230">
            <v>96.620952503179723</v>
          </cell>
          <cell r="FC230">
            <v>80.221266698448375</v>
          </cell>
          <cell r="FD230">
            <v>100.62342451888424</v>
          </cell>
          <cell r="FE230">
            <v>151.52500840299226</v>
          </cell>
          <cell r="FF230">
            <v>87.890576327101172</v>
          </cell>
          <cell r="FG230">
            <v>95.646196495046041</v>
          </cell>
          <cell r="FH230">
            <v>144.95259594639833</v>
          </cell>
          <cell r="FI230">
            <v>100.44230868044954</v>
          </cell>
          <cell r="FJ230">
            <v>96.63405676195913</v>
          </cell>
          <cell r="FK230">
            <v>124.78980160624603</v>
          </cell>
          <cell r="FL230">
            <v>71.132160180801776</v>
          </cell>
          <cell r="FM230">
            <v>71.932548681835129</v>
          </cell>
          <cell r="FN230">
            <v>97.685008660818994</v>
          </cell>
          <cell r="FO230">
            <v>118.95079614955542</v>
          </cell>
          <cell r="FP230">
            <v>77.745838505948342</v>
          </cell>
          <cell r="FQ230">
            <v>95.98136689482692</v>
          </cell>
          <cell r="FR230">
            <v>86.137028018318858</v>
          </cell>
          <cell r="FS230">
            <v>82.552853241330268</v>
          </cell>
          <cell r="FT230">
            <v>123.79101143376734</v>
          </cell>
          <cell r="FU230">
            <v>106.48751710987436</v>
          </cell>
          <cell r="FV230">
            <v>88.240340349091056</v>
          </cell>
          <cell r="FW230">
            <v>93.355225606868402</v>
          </cell>
          <cell r="FX230">
            <v>107.26476558703524</v>
          </cell>
          <cell r="FY230">
            <v>125.06693014859286</v>
          </cell>
          <cell r="FZ230">
            <v>158.86062946945006</v>
          </cell>
          <cell r="GA230">
            <v>89.230487212302762</v>
          </cell>
          <cell r="GB230">
            <v>113.90844751655496</v>
          </cell>
          <cell r="GC230">
            <v>124.75841312962396</v>
          </cell>
          <cell r="GD230">
            <v>113.93069936311689</v>
          </cell>
          <cell r="GE230">
            <v>108.11692565737913</v>
          </cell>
          <cell r="GF230">
            <v>73.819417127317536</v>
          </cell>
          <cell r="GG230">
            <v>108.13266200615398</v>
          </cell>
          <cell r="GH230">
            <v>105.09696715142866</v>
          </cell>
          <cell r="GI230">
            <v>88.293978007652854</v>
          </cell>
          <cell r="GJ230">
            <v>108.27862581371171</v>
          </cell>
          <cell r="GK230">
            <v>76.618068151420019</v>
          </cell>
          <cell r="GL230">
            <v>112.0705425355453</v>
          </cell>
          <cell r="GM230">
            <v>105.58675900894822</v>
          </cell>
          <cell r="GN230">
            <v>131.9462086333948</v>
          </cell>
          <cell r="GO230">
            <v>75.782069615595262</v>
          </cell>
          <cell r="GP230">
            <v>91.397024739239413</v>
          </cell>
          <cell r="GQ230">
            <v>82.7817700259464</v>
          </cell>
          <cell r="GR230">
            <v>100.75583295423137</v>
          </cell>
          <cell r="GS230">
            <v>150.93154638060957</v>
          </cell>
          <cell r="GT230">
            <v>94.237119119885293</v>
          </cell>
          <cell r="GU230">
            <v>114.99078733100112</v>
          </cell>
          <cell r="GV230">
            <v>93.055987707317328</v>
          </cell>
          <cell r="GW230">
            <v>67.127292224347912</v>
          </cell>
          <cell r="GX230">
            <v>109.94746105174906</v>
          </cell>
          <cell r="GY230">
            <v>93.92356838611029</v>
          </cell>
          <cell r="GZ230">
            <v>134.99140557224001</v>
          </cell>
          <cell r="HA230">
            <v>150.91753469717796</v>
          </cell>
          <cell r="HB230">
            <v>101.36719561220363</v>
          </cell>
          <cell r="HC230">
            <v>99.151299194911047</v>
          </cell>
          <cell r="HD230">
            <v>149.59337503125113</v>
          </cell>
          <cell r="HE230">
            <v>121.01919914374434</v>
          </cell>
          <cell r="HF230">
            <v>90.229392672778772</v>
          </cell>
          <cell r="HG230">
            <v>112.61855937368986</v>
          </cell>
          <cell r="HH230">
            <v>79.216741059926193</v>
          </cell>
          <cell r="HI230">
            <v>122.83088408513841</v>
          </cell>
          <cell r="HJ230">
            <v>89.310699900273534</v>
          </cell>
          <cell r="HK230">
            <v>112.31864494774</v>
          </cell>
          <cell r="HL230">
            <v>174.92986057470009</v>
          </cell>
          <cell r="HM230">
            <v>135.33528063476294</v>
          </cell>
          <cell r="HN230">
            <v>64.986802374393662</v>
          </cell>
          <cell r="HO230">
            <v>92.28446176513701</v>
          </cell>
          <cell r="HP230">
            <v>121.87026938636988</v>
          </cell>
          <cell r="HQ230">
            <v>78.696541314628959</v>
          </cell>
          <cell r="HR230">
            <v>77.11125446409352</v>
          </cell>
          <cell r="HS230">
            <v>145.54771131332268</v>
          </cell>
          <cell r="HT230">
            <v>150.83627108374591</v>
          </cell>
          <cell r="HU230">
            <v>93.572179988386182</v>
          </cell>
          <cell r="HV230">
            <v>100.44789419339051</v>
          </cell>
          <cell r="HW230">
            <v>51.563433233694489</v>
          </cell>
          <cell r="HX230">
            <v>74.66426446073136</v>
          </cell>
          <cell r="HY230">
            <v>85.888062421299551</v>
          </cell>
          <cell r="HZ230">
            <v>117.10226606628082</v>
          </cell>
          <cell r="IA230">
            <v>74.063686264518765</v>
          </cell>
          <cell r="IB230">
            <v>106.64583160819548</v>
          </cell>
          <cell r="IC230">
            <v>102.10939618551726</v>
          </cell>
          <cell r="ID230">
            <v>108.37690055589478</v>
          </cell>
          <cell r="IE230">
            <v>92.002533107357181</v>
          </cell>
          <cell r="IF230">
            <v>81.800744115885038</v>
          </cell>
          <cell r="IG230">
            <v>75.863265311555168</v>
          </cell>
          <cell r="IH230">
            <v>88.92227726447959</v>
          </cell>
          <cell r="II230">
            <v>86.135706583995699</v>
          </cell>
          <cell r="IJ230">
            <v>100.56952142133342</v>
          </cell>
          <cell r="IK230">
            <v>65.472640722480492</v>
          </cell>
          <cell r="IL230">
            <v>117.86827133955265</v>
          </cell>
          <cell r="IM230">
            <v>95.810519557943906</v>
          </cell>
          <cell r="IN230">
            <v>130.3770238109488</v>
          </cell>
          <cell r="IO230">
            <v>119.78165704714525</v>
          </cell>
          <cell r="IP230">
            <v>132.47815533574644</v>
          </cell>
          <cell r="IQ230">
            <v>125.80136198668829</v>
          </cell>
          <cell r="IR230">
            <v>92.912580657492896</v>
          </cell>
          <cell r="IS230">
            <v>131.91392768140076</v>
          </cell>
          <cell r="IT230">
            <v>111.87204690747886</v>
          </cell>
          <cell r="IU230">
            <v>97.978714751629226</v>
          </cell>
          <cell r="IV230">
            <v>84.715654546927965</v>
          </cell>
          <cell r="IW230">
            <v>67.67389095419486</v>
          </cell>
          <cell r="IX230">
            <v>98.864254210868125</v>
          </cell>
          <cell r="IY230">
            <v>117.40162343517581</v>
          </cell>
        </row>
        <row r="231">
          <cell r="J231">
            <v>92.608879090917867</v>
          </cell>
          <cell r="K231">
            <v>94.541928357209969</v>
          </cell>
          <cell r="L231">
            <v>98.663555988351561</v>
          </cell>
          <cell r="M231">
            <v>133.29469396650671</v>
          </cell>
          <cell r="N231">
            <v>84.955060571216904</v>
          </cell>
          <cell r="O231">
            <v>142.61673780051177</v>
          </cell>
          <cell r="P231">
            <v>111.51385795168801</v>
          </cell>
          <cell r="Q231">
            <v>89.105971578330895</v>
          </cell>
          <cell r="R231">
            <v>91.018266093083398</v>
          </cell>
          <cell r="S231">
            <v>75.605350149009524</v>
          </cell>
          <cell r="T231">
            <v>91.87461536123088</v>
          </cell>
          <cell r="U231">
            <v>75.421170603151978</v>
          </cell>
          <cell r="V231">
            <v>98.02352639998594</v>
          </cell>
          <cell r="W231">
            <v>71.267482095879828</v>
          </cell>
          <cell r="X231">
            <v>128.15575918213813</v>
          </cell>
          <cell r="Y231">
            <v>105.01973661715205</v>
          </cell>
          <cell r="Z231">
            <v>84.727766407615647</v>
          </cell>
          <cell r="AA231">
            <v>118.61292345590678</v>
          </cell>
          <cell r="AB231">
            <v>150.81262136588379</v>
          </cell>
          <cell r="AC231">
            <v>127.22306224858224</v>
          </cell>
          <cell r="AD231">
            <v>90.627954155277052</v>
          </cell>
          <cell r="AE231">
            <v>92.918448041533082</v>
          </cell>
          <cell r="AF231">
            <v>99.702833226763872</v>
          </cell>
          <cell r="AG231">
            <v>126.59537548180664</v>
          </cell>
          <cell r="AH231">
            <v>71.196625235512741</v>
          </cell>
          <cell r="AI231">
            <v>97.010278283450745</v>
          </cell>
          <cell r="AJ231">
            <v>94.122822301216218</v>
          </cell>
          <cell r="AK231">
            <v>91.413327126512371</v>
          </cell>
          <cell r="AL231">
            <v>121.04052877325208</v>
          </cell>
          <cell r="AM231">
            <v>79.86929130232609</v>
          </cell>
          <cell r="AN231">
            <v>127.65830054358878</v>
          </cell>
          <cell r="AO231">
            <v>86.787199893489372</v>
          </cell>
          <cell r="AP231">
            <v>72.71804475475831</v>
          </cell>
          <cell r="AQ231">
            <v>93.968357289532094</v>
          </cell>
          <cell r="AR231">
            <v>62.21949221304989</v>
          </cell>
          <cell r="AS231">
            <v>122.43539326002656</v>
          </cell>
          <cell r="AT231">
            <v>79.429541200944158</v>
          </cell>
          <cell r="AU231">
            <v>131.28317049501416</v>
          </cell>
          <cell r="AV231">
            <v>75.260547758523188</v>
          </cell>
          <cell r="AW231">
            <v>125.29681704350013</v>
          </cell>
          <cell r="AX231">
            <v>127.79976079472719</v>
          </cell>
          <cell r="AY231">
            <v>94.484766407551348</v>
          </cell>
          <cell r="AZ231">
            <v>132.72909385200654</v>
          </cell>
          <cell r="BA231">
            <v>137.02562810735637</v>
          </cell>
          <cell r="BB231">
            <v>118.15539283711189</v>
          </cell>
          <cell r="BC231">
            <v>124.79471325478924</v>
          </cell>
          <cell r="BD231">
            <v>110.35998780125776</v>
          </cell>
          <cell r="BE231">
            <v>133.20583837210992</v>
          </cell>
          <cell r="BF231">
            <v>102.50153984094094</v>
          </cell>
          <cell r="BG231">
            <v>80.374003485651286</v>
          </cell>
          <cell r="BH231">
            <v>86.821364070137761</v>
          </cell>
          <cell r="BI231">
            <v>64.499064011219431</v>
          </cell>
          <cell r="BJ231">
            <v>109.46289125539266</v>
          </cell>
          <cell r="BK231">
            <v>80.504212341473732</v>
          </cell>
          <cell r="BL231">
            <v>77.15071239522355</v>
          </cell>
          <cell r="BM231">
            <v>127.36196735173684</v>
          </cell>
          <cell r="BN231">
            <v>131.10028053821344</v>
          </cell>
          <cell r="BO231">
            <v>89.849532005270447</v>
          </cell>
          <cell r="BP231">
            <v>128.13534606661696</v>
          </cell>
          <cell r="BQ231">
            <v>80.882299728581657</v>
          </cell>
          <cell r="BR231">
            <v>90.284420528267944</v>
          </cell>
          <cell r="BS231">
            <v>71.498241836570273</v>
          </cell>
          <cell r="BT231">
            <v>97.886334002975261</v>
          </cell>
          <cell r="BU231">
            <v>86.878058442174776</v>
          </cell>
          <cell r="BV231">
            <v>124.57148939339774</v>
          </cell>
          <cell r="BW231">
            <v>108.30638662401721</v>
          </cell>
          <cell r="BX231">
            <v>123.40256067089213</v>
          </cell>
          <cell r="BY231">
            <v>81.795296762758085</v>
          </cell>
          <cell r="BZ231">
            <v>120.180234529318</v>
          </cell>
          <cell r="CA231">
            <v>94.679748069931577</v>
          </cell>
          <cell r="CB231">
            <v>91.542394738515853</v>
          </cell>
          <cell r="CC231">
            <v>112.33965891153345</v>
          </cell>
          <cell r="CD231">
            <v>92.926048057514421</v>
          </cell>
          <cell r="CE231">
            <v>109.00017476485267</v>
          </cell>
          <cell r="CF231">
            <v>88.814790388224424</v>
          </cell>
          <cell r="CG231">
            <v>159.03339123494152</v>
          </cell>
          <cell r="CH231">
            <v>94.794104419743135</v>
          </cell>
          <cell r="CI231">
            <v>101.33612090702249</v>
          </cell>
          <cell r="CJ231">
            <v>137.38084841481458</v>
          </cell>
          <cell r="CK231">
            <v>55.075730857726022</v>
          </cell>
          <cell r="CL231">
            <v>147.78229487353696</v>
          </cell>
          <cell r="CM231">
            <v>122.25568495931599</v>
          </cell>
          <cell r="CN231">
            <v>78.565622851985523</v>
          </cell>
          <cell r="CO231">
            <v>137.61807229670518</v>
          </cell>
          <cell r="CP231">
            <v>91.973227089351099</v>
          </cell>
          <cell r="CQ231">
            <v>121.53868801414819</v>
          </cell>
          <cell r="CR231">
            <v>115.29889821302683</v>
          </cell>
          <cell r="CS231">
            <v>155.90829164430778</v>
          </cell>
          <cell r="CT231">
            <v>125.60422707638831</v>
          </cell>
          <cell r="CU231">
            <v>100.8720081599308</v>
          </cell>
          <cell r="CV231">
            <v>111.10895563544273</v>
          </cell>
          <cell r="CW231">
            <v>119.03552181557052</v>
          </cell>
          <cell r="CX231">
            <v>68.347032421106391</v>
          </cell>
          <cell r="CY231">
            <v>53.225774039640342</v>
          </cell>
          <cell r="CZ231">
            <v>126.84775230688388</v>
          </cell>
          <cell r="DA231">
            <v>132.80797006537924</v>
          </cell>
          <cell r="DB231">
            <v>105.26925190440424</v>
          </cell>
          <cell r="DC231">
            <v>105.45734686395717</v>
          </cell>
          <cell r="DD231">
            <v>115.99052918716306</v>
          </cell>
          <cell r="DE231">
            <v>127.79033343077388</v>
          </cell>
          <cell r="DF231">
            <v>112.37871320631899</v>
          </cell>
          <cell r="DG231">
            <v>155.27415647065689</v>
          </cell>
          <cell r="DH231">
            <v>113.53124059477776</v>
          </cell>
          <cell r="DI231">
            <v>131.42615530643292</v>
          </cell>
          <cell r="DJ231">
            <v>76.8171972083924</v>
          </cell>
          <cell r="DK231">
            <v>97.935814696531054</v>
          </cell>
          <cell r="DL231">
            <v>112.16120016646569</v>
          </cell>
          <cell r="DM231">
            <v>138.10142029630867</v>
          </cell>
          <cell r="DN231">
            <v>108.98944986447376</v>
          </cell>
          <cell r="DO231">
            <v>75.675869445149061</v>
          </cell>
          <cell r="DP231">
            <v>121.3636079004409</v>
          </cell>
          <cell r="DQ231">
            <v>120.74591409403209</v>
          </cell>
          <cell r="DR231">
            <v>100.98029486519411</v>
          </cell>
          <cell r="DS231">
            <v>95.412146148824306</v>
          </cell>
          <cell r="DT231">
            <v>81.63532845731801</v>
          </cell>
          <cell r="DU231">
            <v>165.81164280201438</v>
          </cell>
          <cell r="DV231">
            <v>110.00543259899746</v>
          </cell>
          <cell r="DW231">
            <v>115.03297212669371</v>
          </cell>
          <cell r="DX231">
            <v>63.811539561784251</v>
          </cell>
          <cell r="DY231">
            <v>131.0666100147279</v>
          </cell>
          <cell r="DZ231">
            <v>94.145160861690059</v>
          </cell>
          <cell r="EA231">
            <v>84.782431788214211</v>
          </cell>
          <cell r="EB231">
            <v>102.52171194718774</v>
          </cell>
          <cell r="EC231">
            <v>124.45353415836705</v>
          </cell>
          <cell r="ED231">
            <v>115.93216876928726</v>
          </cell>
          <cell r="EE231">
            <v>105.59458370305342</v>
          </cell>
          <cell r="EF231">
            <v>127.34662009756892</v>
          </cell>
          <cell r="EG231">
            <v>108.38694616751262</v>
          </cell>
          <cell r="EH231">
            <v>104.11488607131805</v>
          </cell>
          <cell r="EI231">
            <v>130.60372476344719</v>
          </cell>
          <cell r="EJ231">
            <v>99.031853929083866</v>
          </cell>
          <cell r="EK231">
            <v>77.374977289053177</v>
          </cell>
          <cell r="EL231">
            <v>116.80916555383035</v>
          </cell>
          <cell r="EM231">
            <v>87.626883266799595</v>
          </cell>
          <cell r="EN231">
            <v>115.02158860708968</v>
          </cell>
          <cell r="EO231">
            <v>111.90896359343554</v>
          </cell>
          <cell r="EP231">
            <v>165.1041597225005</v>
          </cell>
          <cell r="EQ231">
            <v>88.20292276954352</v>
          </cell>
          <cell r="ER231">
            <v>68.648928178361189</v>
          </cell>
          <cell r="ES231">
            <v>108.33053194553413</v>
          </cell>
          <cell r="ET231">
            <v>98.30107859510909</v>
          </cell>
          <cell r="EU231">
            <v>96.316586515242363</v>
          </cell>
          <cell r="EV231">
            <v>72.513954441994869</v>
          </cell>
          <cell r="EW231">
            <v>111.29655962506585</v>
          </cell>
          <cell r="EX231">
            <v>142.12633364933421</v>
          </cell>
          <cell r="EY231">
            <v>90.873099042940311</v>
          </cell>
          <cell r="EZ231">
            <v>147.2574234864401</v>
          </cell>
          <cell r="FA231">
            <v>141.92937649761782</v>
          </cell>
          <cell r="FB231">
            <v>98.615077785921926</v>
          </cell>
          <cell r="FC231">
            <v>81.037443494923153</v>
          </cell>
          <cell r="FD231">
            <v>103.23419858360155</v>
          </cell>
          <cell r="FE231">
            <v>155.51052996293478</v>
          </cell>
          <cell r="FF231">
            <v>87.509393165954009</v>
          </cell>
          <cell r="FG231">
            <v>96.737558876614656</v>
          </cell>
          <cell r="FH231">
            <v>146.3961090693021</v>
          </cell>
          <cell r="FI231">
            <v>101.65190100948428</v>
          </cell>
          <cell r="FJ231">
            <v>94.086527672105476</v>
          </cell>
          <cell r="FK231">
            <v>126.79492723186043</v>
          </cell>
          <cell r="FL231">
            <v>71.947423398545268</v>
          </cell>
          <cell r="FM231">
            <v>73.191098204402365</v>
          </cell>
          <cell r="FN231">
            <v>94.433711001146747</v>
          </cell>
          <cell r="FO231">
            <v>115.953773932641</v>
          </cell>
          <cell r="FP231">
            <v>76.737137726560093</v>
          </cell>
          <cell r="FQ231">
            <v>96.520657646157289</v>
          </cell>
          <cell r="FR231">
            <v>88.248973960789854</v>
          </cell>
          <cell r="FS231">
            <v>82.265926184914164</v>
          </cell>
          <cell r="FT231">
            <v>127.10454536958486</v>
          </cell>
          <cell r="FU231">
            <v>105.70873601135905</v>
          </cell>
          <cell r="FV231">
            <v>90.438355143793885</v>
          </cell>
          <cell r="FW231">
            <v>93.935381046853635</v>
          </cell>
          <cell r="FX231">
            <v>107.71234916851384</v>
          </cell>
          <cell r="FY231">
            <v>125.62484249734541</v>
          </cell>
          <cell r="FZ231">
            <v>156.23414085602292</v>
          </cell>
          <cell r="GA231">
            <v>89.060488885749322</v>
          </cell>
          <cell r="GB231">
            <v>114.26692234513293</v>
          </cell>
          <cell r="GC231">
            <v>125.09159895358216</v>
          </cell>
          <cell r="GD231">
            <v>115.05725444345626</v>
          </cell>
          <cell r="GE231">
            <v>111.0386070752723</v>
          </cell>
          <cell r="GF231">
            <v>75.039498164834498</v>
          </cell>
          <cell r="GG231">
            <v>106.83325374644778</v>
          </cell>
          <cell r="GH231">
            <v>102.12997932985432</v>
          </cell>
          <cell r="GI231">
            <v>90.418951717186999</v>
          </cell>
          <cell r="GJ231">
            <v>108.61690204878761</v>
          </cell>
          <cell r="GK231">
            <v>77.197156390899565</v>
          </cell>
          <cell r="GL231">
            <v>112.08270067679625</v>
          </cell>
          <cell r="GM231">
            <v>106.09924787519043</v>
          </cell>
          <cell r="GN231">
            <v>134.36226066279002</v>
          </cell>
          <cell r="GO231">
            <v>74.923780271194829</v>
          </cell>
          <cell r="GP231">
            <v>91.250912507276652</v>
          </cell>
          <cell r="GQ231">
            <v>82.805373438103672</v>
          </cell>
          <cell r="GR231">
            <v>101.80927521593189</v>
          </cell>
          <cell r="GS231">
            <v>150.76353083879204</v>
          </cell>
          <cell r="GT231">
            <v>94.657212284815088</v>
          </cell>
          <cell r="GU231">
            <v>112.37532137271532</v>
          </cell>
          <cell r="GV231">
            <v>93.663161923033726</v>
          </cell>
          <cell r="GW231">
            <v>67.752167081821298</v>
          </cell>
          <cell r="GX231">
            <v>108.13722903842188</v>
          </cell>
          <cell r="GY231">
            <v>92.004866610951979</v>
          </cell>
          <cell r="GZ231">
            <v>135.48149022283411</v>
          </cell>
          <cell r="HA231">
            <v>152.5470008818088</v>
          </cell>
          <cell r="HB231">
            <v>103.69755615828493</v>
          </cell>
          <cell r="HC231">
            <v>99.046697395477182</v>
          </cell>
          <cell r="HD231">
            <v>153.09193681926828</v>
          </cell>
          <cell r="HE231">
            <v>119.9440033704328</v>
          </cell>
          <cell r="HF231">
            <v>91.944875911117578</v>
          </cell>
          <cell r="HG231">
            <v>112.79692749764048</v>
          </cell>
          <cell r="HH231">
            <v>79.605775271671462</v>
          </cell>
          <cell r="HI231">
            <v>121.35541269062476</v>
          </cell>
          <cell r="HJ231">
            <v>88.946889430975318</v>
          </cell>
          <cell r="HK231">
            <v>110.64698590658367</v>
          </cell>
          <cell r="HL231">
            <v>173.528986326264</v>
          </cell>
          <cell r="HM231">
            <v>136.69367174035369</v>
          </cell>
          <cell r="HN231">
            <v>63.57375429596447</v>
          </cell>
          <cell r="HO231">
            <v>90.564095901577559</v>
          </cell>
          <cell r="HP231">
            <v>120.10146806239548</v>
          </cell>
          <cell r="HQ231">
            <v>80.735229470296616</v>
          </cell>
          <cell r="HR231">
            <v>78.304829988967057</v>
          </cell>
          <cell r="HS231">
            <v>141.07266812143996</v>
          </cell>
          <cell r="HT231">
            <v>150.42767380412846</v>
          </cell>
          <cell r="HU231">
            <v>95.075331075462145</v>
          </cell>
          <cell r="HV231">
            <v>101.87599717840088</v>
          </cell>
          <cell r="HW231">
            <v>51.911970761757672</v>
          </cell>
          <cell r="HX231">
            <v>73.3482485187116</v>
          </cell>
          <cell r="HY231">
            <v>84.593784169531588</v>
          </cell>
          <cell r="HZ231">
            <v>110.87445344868114</v>
          </cell>
          <cell r="IA231">
            <v>75.639034863129083</v>
          </cell>
          <cell r="IB231">
            <v>107.51922416423156</v>
          </cell>
          <cell r="IC231">
            <v>102.79896420058837</v>
          </cell>
          <cell r="ID231">
            <v>110.96783579808093</v>
          </cell>
          <cell r="IE231">
            <v>91.503300599372977</v>
          </cell>
          <cell r="IF231">
            <v>83.297301942874483</v>
          </cell>
          <cell r="IG231">
            <v>75.113903339140577</v>
          </cell>
          <cell r="IH231">
            <v>87.46923329468909</v>
          </cell>
          <cell r="II231">
            <v>85.245699419838388</v>
          </cell>
          <cell r="IJ231">
            <v>100.19114822034744</v>
          </cell>
          <cell r="IK231">
            <v>65.803853820226635</v>
          </cell>
          <cell r="IL231">
            <v>117.61803659077918</v>
          </cell>
          <cell r="IM231">
            <v>95.729132165743209</v>
          </cell>
          <cell r="IN231">
            <v>128.1079376254543</v>
          </cell>
          <cell r="IO231">
            <v>118.83850913650488</v>
          </cell>
          <cell r="IP231">
            <v>134.73335382447442</v>
          </cell>
          <cell r="IQ231">
            <v>121.73891669702566</v>
          </cell>
          <cell r="IR231">
            <v>93.384467605748938</v>
          </cell>
          <cell r="IS231">
            <v>134.50094506337598</v>
          </cell>
          <cell r="IT231">
            <v>112.27036797127944</v>
          </cell>
          <cell r="IU231">
            <v>97.081923081129759</v>
          </cell>
          <cell r="IV231">
            <v>85.477271509376337</v>
          </cell>
          <cell r="IW231">
            <v>70.301863368055876</v>
          </cell>
          <cell r="IX231">
            <v>97.355233427850621</v>
          </cell>
          <cell r="IY231">
            <v>117.71730309052766</v>
          </cell>
        </row>
        <row r="232">
          <cell r="J232">
            <v>92.758341550469169</v>
          </cell>
          <cell r="K232">
            <v>96.208752725646448</v>
          </cell>
          <cell r="L232">
            <v>96.552701553091708</v>
          </cell>
          <cell r="M232">
            <v>130.37370286064822</v>
          </cell>
          <cell r="N232">
            <v>83.451190353989304</v>
          </cell>
          <cell r="O232">
            <v>143.11632051324872</v>
          </cell>
          <cell r="P232">
            <v>111.4953788148502</v>
          </cell>
          <cell r="Q232">
            <v>88.432202219573298</v>
          </cell>
          <cell r="R232">
            <v>91.390516695643512</v>
          </cell>
          <cell r="S232">
            <v>74.246485447434225</v>
          </cell>
          <cell r="T232">
            <v>92.562159147307398</v>
          </cell>
          <cell r="U232">
            <v>75.750495518961912</v>
          </cell>
          <cell r="V232">
            <v>96.666487054547261</v>
          </cell>
          <cell r="W232">
            <v>70.761212060125573</v>
          </cell>
          <cell r="X232">
            <v>127.75740081269122</v>
          </cell>
          <cell r="Y232">
            <v>104.67448415818683</v>
          </cell>
          <cell r="Z232">
            <v>84.726650918689515</v>
          </cell>
          <cell r="AA232">
            <v>120.29035605288989</v>
          </cell>
          <cell r="AB232">
            <v>150.88459197667822</v>
          </cell>
          <cell r="AC232">
            <v>126.17251433235724</v>
          </cell>
          <cell r="AD232">
            <v>91.118123248398476</v>
          </cell>
          <cell r="AE232">
            <v>95.049855117570488</v>
          </cell>
          <cell r="AF232">
            <v>98.076667584353729</v>
          </cell>
          <cell r="AG232">
            <v>125.27382517591155</v>
          </cell>
          <cell r="AH232">
            <v>71.776487150832423</v>
          </cell>
          <cell r="AI232">
            <v>97.972902636688787</v>
          </cell>
          <cell r="AJ232">
            <v>91.07907458827323</v>
          </cell>
          <cell r="AK232">
            <v>90.450940976588157</v>
          </cell>
          <cell r="AL232">
            <v>122.668973262642</v>
          </cell>
          <cell r="AM232">
            <v>80.542244608840434</v>
          </cell>
          <cell r="AN232">
            <v>126.8502478682224</v>
          </cell>
          <cell r="AO232">
            <v>87.963631503683331</v>
          </cell>
          <cell r="AP232">
            <v>72.883722617403095</v>
          </cell>
          <cell r="AQ232">
            <v>94.772742416257373</v>
          </cell>
          <cell r="AR232">
            <v>63.84680313267183</v>
          </cell>
          <cell r="AS232">
            <v>122.79639047480529</v>
          </cell>
          <cell r="AT232">
            <v>77.39052219615472</v>
          </cell>
          <cell r="AU232">
            <v>127.76348745631346</v>
          </cell>
          <cell r="AV232">
            <v>75.617952014227797</v>
          </cell>
          <cell r="AW232">
            <v>123.90115803055704</v>
          </cell>
          <cell r="AX232">
            <v>128.33680762747488</v>
          </cell>
          <cell r="AY232">
            <v>93.790042254159474</v>
          </cell>
          <cell r="AZ232">
            <v>134.07656014342788</v>
          </cell>
          <cell r="BA232">
            <v>136.84234668410747</v>
          </cell>
          <cell r="BB232">
            <v>121.97367622893383</v>
          </cell>
          <cell r="BC232">
            <v>124.52693929651264</v>
          </cell>
          <cell r="BD232">
            <v>110.23333052434634</v>
          </cell>
          <cell r="BE232">
            <v>133.56380473582172</v>
          </cell>
          <cell r="BF232">
            <v>96.631057144276951</v>
          </cell>
          <cell r="BG232">
            <v>78.415521028816727</v>
          </cell>
          <cell r="BH232">
            <v>83.99325277530653</v>
          </cell>
          <cell r="BI232">
            <v>63.526803189947849</v>
          </cell>
          <cell r="BJ232">
            <v>109.66455671239804</v>
          </cell>
          <cell r="BK232">
            <v>77.780985056583958</v>
          </cell>
          <cell r="BL232">
            <v>76.345437745737058</v>
          </cell>
          <cell r="BM232">
            <v>131.36169032577294</v>
          </cell>
          <cell r="BN232">
            <v>129.6091943090419</v>
          </cell>
          <cell r="BO232">
            <v>88.874651461286334</v>
          </cell>
          <cell r="BP232">
            <v>130.44711842430834</v>
          </cell>
          <cell r="BQ232">
            <v>79.911249689828736</v>
          </cell>
          <cell r="BR232">
            <v>89.954569134968395</v>
          </cell>
          <cell r="BS232">
            <v>69.916876872918181</v>
          </cell>
          <cell r="BT232">
            <v>97.123397304408513</v>
          </cell>
          <cell r="BU232">
            <v>83.616445582578706</v>
          </cell>
          <cell r="BV232">
            <v>120.08655425610905</v>
          </cell>
          <cell r="BW232">
            <v>109.18120537545707</v>
          </cell>
          <cell r="BX232">
            <v>121.81129030456906</v>
          </cell>
          <cell r="BY232">
            <v>83.272164902049468</v>
          </cell>
          <cell r="BZ232">
            <v>118.84480029275957</v>
          </cell>
          <cell r="CA232">
            <v>94.736603067436974</v>
          </cell>
          <cell r="CB232">
            <v>91.754909758325439</v>
          </cell>
          <cell r="CC232">
            <v>111.45579566960853</v>
          </cell>
          <cell r="CD232">
            <v>92.220474481935824</v>
          </cell>
          <cell r="CE232">
            <v>111.36490990538013</v>
          </cell>
          <cell r="CF232">
            <v>88.170760998098586</v>
          </cell>
          <cell r="CG232">
            <v>160.67567596662823</v>
          </cell>
          <cell r="CH232">
            <v>93.088607844932497</v>
          </cell>
          <cell r="CI232">
            <v>102.11054254325319</v>
          </cell>
          <cell r="CJ232">
            <v>138.21220406285116</v>
          </cell>
          <cell r="CK232">
            <v>54.563205654317386</v>
          </cell>
          <cell r="CL232">
            <v>148.19628498204099</v>
          </cell>
          <cell r="CM232">
            <v>125.13516963320218</v>
          </cell>
          <cell r="CN232">
            <v>78.795740212347496</v>
          </cell>
          <cell r="CO232">
            <v>141.42766443281874</v>
          </cell>
          <cell r="CP232">
            <v>91.992419472776007</v>
          </cell>
          <cell r="CQ232">
            <v>121.63746042075104</v>
          </cell>
          <cell r="CR232">
            <v>114.85825441415321</v>
          </cell>
          <cell r="CS232">
            <v>155.40418129249437</v>
          </cell>
          <cell r="CT232">
            <v>121.35877479894219</v>
          </cell>
          <cell r="CU232">
            <v>99.722884221933001</v>
          </cell>
          <cell r="CV232">
            <v>111.17634964508271</v>
          </cell>
          <cell r="CW232">
            <v>118.11446442137338</v>
          </cell>
          <cell r="CX232">
            <v>68.529254454817107</v>
          </cell>
          <cell r="CY232">
            <v>52.666128824661165</v>
          </cell>
          <cell r="CZ232">
            <v>125.62909204358907</v>
          </cell>
          <cell r="DA232">
            <v>130.92488899063196</v>
          </cell>
          <cell r="DB232">
            <v>106.3959288965721</v>
          </cell>
          <cell r="DC232">
            <v>105.49657328341661</v>
          </cell>
          <cell r="DD232">
            <v>113.0125594741932</v>
          </cell>
          <cell r="DE232">
            <v>129.0538318265487</v>
          </cell>
          <cell r="DF232">
            <v>113.8964108961231</v>
          </cell>
          <cell r="DG232">
            <v>155.00007464771627</v>
          </cell>
          <cell r="DH232">
            <v>116.34279908020136</v>
          </cell>
          <cell r="DI232">
            <v>129.9454107366906</v>
          </cell>
          <cell r="DJ232">
            <v>78.951444677667141</v>
          </cell>
          <cell r="DK232">
            <v>97.954073252385243</v>
          </cell>
          <cell r="DL232">
            <v>110.7494464042444</v>
          </cell>
          <cell r="DM232">
            <v>136.71004578532703</v>
          </cell>
          <cell r="DN232">
            <v>109.26852932976831</v>
          </cell>
          <cell r="DO232">
            <v>74.441103248045664</v>
          </cell>
          <cell r="DP232">
            <v>122.17681340792508</v>
          </cell>
          <cell r="DQ232">
            <v>123.0371000016758</v>
          </cell>
          <cell r="DR232">
            <v>102.30628658124424</v>
          </cell>
          <cell r="DS232">
            <v>96.157537641907254</v>
          </cell>
          <cell r="DT232">
            <v>84.497475573798283</v>
          </cell>
          <cell r="DU232">
            <v>169.22252484732351</v>
          </cell>
          <cell r="DV232">
            <v>110.38707397625906</v>
          </cell>
          <cell r="DW232">
            <v>113.76681236812391</v>
          </cell>
          <cell r="DX232">
            <v>64.371399216829985</v>
          </cell>
          <cell r="DY232">
            <v>128.82346407347919</v>
          </cell>
          <cell r="DZ232">
            <v>93.766095869459676</v>
          </cell>
          <cell r="EA232">
            <v>83.056322053442031</v>
          </cell>
          <cell r="EB232">
            <v>99.866219201157449</v>
          </cell>
          <cell r="EC232">
            <v>123.44060898411202</v>
          </cell>
          <cell r="ED232">
            <v>115.75230559962375</v>
          </cell>
          <cell r="EE232">
            <v>105.96847484444531</v>
          </cell>
          <cell r="EF232">
            <v>127.05644164958176</v>
          </cell>
          <cell r="EG232">
            <v>107.05772617560632</v>
          </cell>
          <cell r="EH232">
            <v>102.80574677016392</v>
          </cell>
          <cell r="EI232">
            <v>131.50374703471564</v>
          </cell>
          <cell r="EJ232">
            <v>97.425167061479883</v>
          </cell>
          <cell r="EK232">
            <v>77.348652701284536</v>
          </cell>
          <cell r="EL232">
            <v>115.6376861962878</v>
          </cell>
          <cell r="EM232">
            <v>87.157913142032939</v>
          </cell>
          <cell r="EN232">
            <v>117.37700873636216</v>
          </cell>
          <cell r="EO232">
            <v>110.02847288317463</v>
          </cell>
          <cell r="EP232">
            <v>167.41980819393748</v>
          </cell>
          <cell r="EQ232">
            <v>89.893481632072081</v>
          </cell>
          <cell r="ER232">
            <v>69.247978429432067</v>
          </cell>
          <cell r="ES232">
            <v>106.19470962961024</v>
          </cell>
          <cell r="ET232">
            <v>100.96555099575882</v>
          </cell>
          <cell r="EU232">
            <v>99.349498561356057</v>
          </cell>
          <cell r="EV232">
            <v>71.659985439672312</v>
          </cell>
          <cell r="EW232">
            <v>108.19884229895781</v>
          </cell>
          <cell r="EX232">
            <v>142.78109563950957</v>
          </cell>
          <cell r="EY232">
            <v>92.067868619176906</v>
          </cell>
          <cell r="EZ232">
            <v>148.96425803684591</v>
          </cell>
          <cell r="FA232">
            <v>138.90463031516418</v>
          </cell>
          <cell r="FB232">
            <v>100.2332650626352</v>
          </cell>
          <cell r="FC232">
            <v>80.897638292771191</v>
          </cell>
          <cell r="FD232">
            <v>106.05923917099945</v>
          </cell>
          <cell r="FE232">
            <v>157.16406379854016</v>
          </cell>
          <cell r="FF232">
            <v>89.6004252485519</v>
          </cell>
          <cell r="FG232">
            <v>100.3591127564581</v>
          </cell>
          <cell r="FH232">
            <v>144.04081268284148</v>
          </cell>
          <cell r="FI232">
            <v>102.01616773322577</v>
          </cell>
          <cell r="FJ232">
            <v>96.263593729436664</v>
          </cell>
          <cell r="FK232">
            <v>129.18835063707749</v>
          </cell>
          <cell r="FL232">
            <v>72.417948216876695</v>
          </cell>
          <cell r="FM232">
            <v>72.325787890771366</v>
          </cell>
          <cell r="FN232">
            <v>93.047916095022956</v>
          </cell>
          <cell r="FO232">
            <v>118.0523954379738</v>
          </cell>
          <cell r="FP232">
            <v>77.595401410951638</v>
          </cell>
          <cell r="FQ232">
            <v>95.430587310668486</v>
          </cell>
          <cell r="FR232">
            <v>86.578235319295587</v>
          </cell>
          <cell r="FS232">
            <v>80.810735592780375</v>
          </cell>
          <cell r="FT232">
            <v>127.14827072474006</v>
          </cell>
          <cell r="FU232">
            <v>108.94112700069445</v>
          </cell>
          <cell r="FV232">
            <v>88.076331451303119</v>
          </cell>
          <cell r="FW232">
            <v>96.504747073525266</v>
          </cell>
          <cell r="FX232">
            <v>109.7572923079012</v>
          </cell>
          <cell r="FY232">
            <v>122.50039252606487</v>
          </cell>
          <cell r="FZ232">
            <v>161.31764849286105</v>
          </cell>
          <cell r="GA232">
            <v>88.465004363458775</v>
          </cell>
          <cell r="GB232">
            <v>116.16096285682136</v>
          </cell>
          <cell r="GC232">
            <v>122.76685887510899</v>
          </cell>
          <cell r="GD232">
            <v>115.79958161143803</v>
          </cell>
          <cell r="GE232">
            <v>110.9614058931883</v>
          </cell>
          <cell r="GF232">
            <v>74.852101501969258</v>
          </cell>
          <cell r="GG232">
            <v>108.76500265871377</v>
          </cell>
          <cell r="GH232">
            <v>101.96913626710895</v>
          </cell>
          <cell r="GI232">
            <v>90.706329271128425</v>
          </cell>
          <cell r="GJ232">
            <v>109.69103143583563</v>
          </cell>
          <cell r="GK232">
            <v>75.908618266600442</v>
          </cell>
          <cell r="GL232">
            <v>112.2666926730486</v>
          </cell>
          <cell r="GM232">
            <v>105.30771159270117</v>
          </cell>
          <cell r="GN232">
            <v>134.39391214698651</v>
          </cell>
          <cell r="GO232">
            <v>74.13800075932626</v>
          </cell>
          <cell r="GP232">
            <v>91.427769712121176</v>
          </cell>
          <cell r="GQ232">
            <v>84.529787694066101</v>
          </cell>
          <cell r="GR232">
            <v>102.7460338262967</v>
          </cell>
          <cell r="GS232">
            <v>149.42144307264681</v>
          </cell>
          <cell r="GT232">
            <v>95.420548828705492</v>
          </cell>
          <cell r="GU232">
            <v>111.90199956744959</v>
          </cell>
          <cell r="GV232">
            <v>91.125469553660864</v>
          </cell>
          <cell r="GW232">
            <v>68.453789479927394</v>
          </cell>
          <cell r="GX232">
            <v>108.17032298834022</v>
          </cell>
          <cell r="GY232">
            <v>91.858389900631536</v>
          </cell>
          <cell r="GZ232">
            <v>133.53401520312644</v>
          </cell>
          <cell r="HA232">
            <v>151.22928595402672</v>
          </cell>
          <cell r="HB232">
            <v>102.37265085544365</v>
          </cell>
          <cell r="HC232">
            <v>97.864393214087087</v>
          </cell>
          <cell r="HD232">
            <v>151.58830252834753</v>
          </cell>
          <cell r="HE232">
            <v>120.85287925250638</v>
          </cell>
          <cell r="HF232">
            <v>93.342744733105818</v>
          </cell>
          <cell r="HG232">
            <v>112.63805401764435</v>
          </cell>
          <cell r="HH232">
            <v>77.560711839214065</v>
          </cell>
          <cell r="HI232">
            <v>123.26723001958327</v>
          </cell>
          <cell r="HJ232">
            <v>88.397066367643845</v>
          </cell>
          <cell r="HK232">
            <v>112.5812154253293</v>
          </cell>
          <cell r="HL232">
            <v>173.95982763830381</v>
          </cell>
          <cell r="HM232">
            <v>134.49102401981546</v>
          </cell>
          <cell r="HN232">
            <v>63.948147029625332</v>
          </cell>
          <cell r="HO232">
            <v>90.696041820398548</v>
          </cell>
          <cell r="HP232">
            <v>120.0032097104706</v>
          </cell>
          <cell r="HQ232">
            <v>78.001092754433714</v>
          </cell>
          <cell r="HR232">
            <v>77.951596147628365</v>
          </cell>
          <cell r="HS232">
            <v>139.567829697213</v>
          </cell>
          <cell r="HT232">
            <v>152.72341929431008</v>
          </cell>
          <cell r="HU232">
            <v>94.8854451190725</v>
          </cell>
          <cell r="HV232">
            <v>105.46078742321539</v>
          </cell>
          <cell r="HW232">
            <v>51.374826236730691</v>
          </cell>
          <cell r="HX232">
            <v>73.14354362065356</v>
          </cell>
          <cell r="HY232">
            <v>86.58570352322117</v>
          </cell>
          <cell r="HZ232">
            <v>110.83925358396168</v>
          </cell>
          <cell r="IA232">
            <v>76.141943773082289</v>
          </cell>
          <cell r="IB232">
            <v>105.2687130995338</v>
          </cell>
          <cell r="IC232">
            <v>102.79322759802494</v>
          </cell>
          <cell r="ID232">
            <v>112.46449374117228</v>
          </cell>
          <cell r="IE232">
            <v>92.436940299356877</v>
          </cell>
          <cell r="IF232">
            <v>81.544248027230438</v>
          </cell>
          <cell r="IG232">
            <v>77.227973876663967</v>
          </cell>
          <cell r="IH232">
            <v>86.363229217823573</v>
          </cell>
          <cell r="II232">
            <v>83.298482168871928</v>
          </cell>
          <cell r="IJ232">
            <v>101.05562090390005</v>
          </cell>
          <cell r="IK232">
            <v>64.897431711658328</v>
          </cell>
          <cell r="IL232">
            <v>120.7959889735057</v>
          </cell>
          <cell r="IM232">
            <v>95.137825973689885</v>
          </cell>
          <cell r="IN232">
            <v>127.81919547116667</v>
          </cell>
          <cell r="IO232">
            <v>116.46039944786924</v>
          </cell>
          <cell r="IP232">
            <v>133.49588711422183</v>
          </cell>
          <cell r="IQ232">
            <v>121.57180313549915</v>
          </cell>
          <cell r="IR232">
            <v>93.187770506277658</v>
          </cell>
          <cell r="IS232">
            <v>132.88413267197291</v>
          </cell>
          <cell r="IT232">
            <v>112.21886746406862</v>
          </cell>
          <cell r="IU232">
            <v>98.211082021454544</v>
          </cell>
          <cell r="IV232">
            <v>84.308595802693532</v>
          </cell>
          <cell r="IW232">
            <v>69.747603339631439</v>
          </cell>
          <cell r="IX232">
            <v>96.045405256159299</v>
          </cell>
          <cell r="IY232">
            <v>119.0874757715346</v>
          </cell>
        </row>
        <row r="233">
          <cell r="J233">
            <v>94.54832008862148</v>
          </cell>
          <cell r="K233">
            <v>96.205711263570336</v>
          </cell>
          <cell r="L233">
            <v>97.296722105952114</v>
          </cell>
          <cell r="M233">
            <v>132.65972828920255</v>
          </cell>
          <cell r="N233">
            <v>83.019815238574324</v>
          </cell>
          <cell r="O233">
            <v>144.3141252486179</v>
          </cell>
          <cell r="P233">
            <v>110.99285769427075</v>
          </cell>
          <cell r="Q233">
            <v>87.880680703339507</v>
          </cell>
          <cell r="R233">
            <v>91.768694698513272</v>
          </cell>
          <cell r="S233">
            <v>73.507512900215801</v>
          </cell>
          <cell r="T233">
            <v>91.763053592700942</v>
          </cell>
          <cell r="U233">
            <v>76.453876357447101</v>
          </cell>
          <cell r="V233">
            <v>96.553904382503461</v>
          </cell>
          <cell r="W233">
            <v>70.740993899973404</v>
          </cell>
          <cell r="X233">
            <v>126.92200918736903</v>
          </cell>
          <cell r="Y233">
            <v>102.21646389739607</v>
          </cell>
          <cell r="Z233">
            <v>83.93489133262608</v>
          </cell>
          <cell r="AA233">
            <v>120.1784921427444</v>
          </cell>
          <cell r="AB233">
            <v>156.0912169604872</v>
          </cell>
          <cell r="AC233">
            <v>125.20409333292311</v>
          </cell>
          <cell r="AD233">
            <v>91.104818299139978</v>
          </cell>
          <cell r="AE233">
            <v>96.540062476033356</v>
          </cell>
          <cell r="AF233">
            <v>98.60434933277952</v>
          </cell>
          <cell r="AG233">
            <v>120.68397290907686</v>
          </cell>
          <cell r="AH233">
            <v>71.217967021744343</v>
          </cell>
          <cell r="AI233">
            <v>98.977648420690684</v>
          </cell>
          <cell r="AJ233">
            <v>92.220941252074724</v>
          </cell>
          <cell r="AK233">
            <v>89.968876593934212</v>
          </cell>
          <cell r="AL233">
            <v>122.49444477113641</v>
          </cell>
          <cell r="AM233">
            <v>79.325667275785975</v>
          </cell>
          <cell r="AN233">
            <v>124.02713982155485</v>
          </cell>
          <cell r="AO233">
            <v>87.949233214355942</v>
          </cell>
          <cell r="AP233">
            <v>73.447020391366223</v>
          </cell>
          <cell r="AQ233">
            <v>95.809723720284126</v>
          </cell>
          <cell r="AR233">
            <v>62.996386284647294</v>
          </cell>
          <cell r="AS233">
            <v>125.0716144587484</v>
          </cell>
          <cell r="AT233">
            <v>74.82469297205219</v>
          </cell>
          <cell r="AU233">
            <v>126.59414609264505</v>
          </cell>
          <cell r="AV233">
            <v>76.527189817511129</v>
          </cell>
          <cell r="AW233">
            <v>125.50099441478376</v>
          </cell>
          <cell r="AX233">
            <v>125.84381476646557</v>
          </cell>
          <cell r="AY233">
            <v>92.893684028571329</v>
          </cell>
          <cell r="AZ233">
            <v>136.92625824494959</v>
          </cell>
          <cell r="BA233">
            <v>137.10750610291902</v>
          </cell>
          <cell r="BB233">
            <v>120.64999439137169</v>
          </cell>
          <cell r="BC233">
            <v>127.57452848447616</v>
          </cell>
          <cell r="BD233">
            <v>109.83199395560312</v>
          </cell>
          <cell r="BE233">
            <v>135.03315232126593</v>
          </cell>
          <cell r="BF233">
            <v>95.556925918506096</v>
          </cell>
          <cell r="BG233">
            <v>77.056176560718171</v>
          </cell>
          <cell r="BH233">
            <v>85.03539417526477</v>
          </cell>
          <cell r="BI233">
            <v>62.556951811807771</v>
          </cell>
          <cell r="BJ233">
            <v>109.51612356215811</v>
          </cell>
          <cell r="BK233">
            <v>77.895539529745818</v>
          </cell>
          <cell r="BL233">
            <v>78.391167370923583</v>
          </cell>
          <cell r="BM233">
            <v>130.50556617509989</v>
          </cell>
          <cell r="BN233">
            <v>126.72890413404592</v>
          </cell>
          <cell r="BO233">
            <v>88.331005997358773</v>
          </cell>
          <cell r="BP233">
            <v>130.44059370576045</v>
          </cell>
          <cell r="BQ233">
            <v>77.865914073286618</v>
          </cell>
          <cell r="BR233">
            <v>90.565342149076869</v>
          </cell>
          <cell r="BS233">
            <v>68.923916695357363</v>
          </cell>
          <cell r="BT233">
            <v>98.138793941980268</v>
          </cell>
          <cell r="BU233">
            <v>84.19372902428421</v>
          </cell>
          <cell r="BV233">
            <v>119.8688629113678</v>
          </cell>
          <cell r="BW233">
            <v>109.14962120647806</v>
          </cell>
          <cell r="BX233">
            <v>124.73564536479455</v>
          </cell>
          <cell r="BY233">
            <v>82.177920367809634</v>
          </cell>
          <cell r="BZ233">
            <v>119.72586002636442</v>
          </cell>
          <cell r="CA233">
            <v>92.830214605913653</v>
          </cell>
          <cell r="CB233">
            <v>92.123190831933741</v>
          </cell>
          <cell r="CC233">
            <v>114.87340803587537</v>
          </cell>
          <cell r="CD233">
            <v>90.715258602497642</v>
          </cell>
          <cell r="CE233">
            <v>109.52491426511277</v>
          </cell>
          <cell r="CF233">
            <v>89.834081275458303</v>
          </cell>
          <cell r="CG233">
            <v>159.83444585814587</v>
          </cell>
          <cell r="CH233">
            <v>91.848928742134532</v>
          </cell>
          <cell r="CI233">
            <v>103.1822281561882</v>
          </cell>
          <cell r="CJ233">
            <v>136.69898727968118</v>
          </cell>
          <cell r="CK233">
            <v>55.373974305692762</v>
          </cell>
          <cell r="CL233">
            <v>146.53336590760719</v>
          </cell>
          <cell r="CM233">
            <v>125.60877796559457</v>
          </cell>
          <cell r="CN233">
            <v>80.647312365645476</v>
          </cell>
          <cell r="CO233">
            <v>143.46524419386023</v>
          </cell>
          <cell r="CP233">
            <v>90.347401092040997</v>
          </cell>
          <cell r="CQ233">
            <v>123.02239747272868</v>
          </cell>
          <cell r="CR233">
            <v>117.09549025764521</v>
          </cell>
          <cell r="CS233">
            <v>153.51828573814782</v>
          </cell>
          <cell r="CT233">
            <v>124.32880053635823</v>
          </cell>
          <cell r="CU233">
            <v>98.875777708690705</v>
          </cell>
          <cell r="CV233">
            <v>111.12283042840016</v>
          </cell>
          <cell r="CW233">
            <v>114.23833685633454</v>
          </cell>
          <cell r="CX233">
            <v>69.10492206392226</v>
          </cell>
          <cell r="CY233">
            <v>52.479981724230441</v>
          </cell>
          <cell r="CZ233">
            <v>126.06870530206876</v>
          </cell>
          <cell r="DA233">
            <v>131.15608241503705</v>
          </cell>
          <cell r="DB233">
            <v>109.76390625525728</v>
          </cell>
          <cell r="DC233">
            <v>102.54161661360075</v>
          </cell>
          <cell r="DD233">
            <v>116.85814322686335</v>
          </cell>
          <cell r="DE233">
            <v>128.13395582146362</v>
          </cell>
          <cell r="DF233">
            <v>116.35028339325747</v>
          </cell>
          <cell r="DG233">
            <v>153.01583488333335</v>
          </cell>
          <cell r="DH233">
            <v>118.31381861206667</v>
          </cell>
          <cell r="DI233">
            <v>128.72292650535732</v>
          </cell>
          <cell r="DJ233">
            <v>78.564452707619367</v>
          </cell>
          <cell r="DK233">
            <v>96.275283304989799</v>
          </cell>
          <cell r="DL233">
            <v>112.64957115966554</v>
          </cell>
          <cell r="DM233">
            <v>136.91075642796298</v>
          </cell>
          <cell r="DN233">
            <v>108.0814288233297</v>
          </cell>
          <cell r="DO233">
            <v>73.357183488684214</v>
          </cell>
          <cell r="DP233">
            <v>125.05807936634271</v>
          </cell>
          <cell r="DQ233">
            <v>122.18414188004324</v>
          </cell>
          <cell r="DR233">
            <v>102.46796850849377</v>
          </cell>
          <cell r="DS233">
            <v>96.513908327620896</v>
          </cell>
          <cell r="DT233">
            <v>84.176375464128654</v>
          </cell>
          <cell r="DU233">
            <v>173.57405568833693</v>
          </cell>
          <cell r="DV233">
            <v>111.6287414239922</v>
          </cell>
          <cell r="DW233">
            <v>114.68420180437492</v>
          </cell>
          <cell r="DX233">
            <v>66.027161649832578</v>
          </cell>
          <cell r="DY233">
            <v>125.95659295076025</v>
          </cell>
          <cell r="DZ233">
            <v>92.755032042866901</v>
          </cell>
          <cell r="EA233">
            <v>85.108195656405002</v>
          </cell>
          <cell r="EB233">
            <v>98.747349286223695</v>
          </cell>
          <cell r="EC233">
            <v>121.16561764244665</v>
          </cell>
          <cell r="ED233">
            <v>118.19226250035129</v>
          </cell>
          <cell r="EE233">
            <v>105.77356782253355</v>
          </cell>
          <cell r="EF233">
            <v>125.49516895416116</v>
          </cell>
          <cell r="EG233">
            <v>105.38167094774117</v>
          </cell>
          <cell r="EH233">
            <v>102.81880987222624</v>
          </cell>
          <cell r="EI233">
            <v>130.51688778906947</v>
          </cell>
          <cell r="EJ233">
            <v>97.901865252681077</v>
          </cell>
          <cell r="EK233">
            <v>75.881518927171598</v>
          </cell>
          <cell r="EL233">
            <v>116.93316319218268</v>
          </cell>
          <cell r="EM233">
            <v>87.281600029279375</v>
          </cell>
          <cell r="EN233">
            <v>117.38134098428503</v>
          </cell>
          <cell r="EO233">
            <v>110.09918544854528</v>
          </cell>
          <cell r="EP233">
            <v>171.83994339097228</v>
          </cell>
          <cell r="EQ233">
            <v>89.822688913291714</v>
          </cell>
          <cell r="ER233">
            <v>69.426957971490879</v>
          </cell>
          <cell r="ES233">
            <v>103.70277373095706</v>
          </cell>
          <cell r="ET233">
            <v>98.405248519934034</v>
          </cell>
          <cell r="EU233">
            <v>99.478334785085792</v>
          </cell>
          <cell r="EV233">
            <v>71.950474662071656</v>
          </cell>
          <cell r="EW233">
            <v>106.13971086367437</v>
          </cell>
          <cell r="EX233">
            <v>140.84994566169024</v>
          </cell>
          <cell r="EY233">
            <v>89.91018744625211</v>
          </cell>
          <cell r="EZ233">
            <v>149.03402106781391</v>
          </cell>
          <cell r="FA233">
            <v>141.04476672630429</v>
          </cell>
          <cell r="FB233">
            <v>97.794492528157051</v>
          </cell>
          <cell r="FC233">
            <v>79.088848200921916</v>
          </cell>
          <cell r="FD233">
            <v>105.65707631563471</v>
          </cell>
          <cell r="FE233">
            <v>155.0967710878524</v>
          </cell>
          <cell r="FF233">
            <v>90.280854982091839</v>
          </cell>
          <cell r="FG233">
            <v>97.239574153836656</v>
          </cell>
          <cell r="FH233">
            <v>144.24784676647835</v>
          </cell>
          <cell r="FI233">
            <v>103.44656006622812</v>
          </cell>
          <cell r="FJ233">
            <v>97.066155343601707</v>
          </cell>
          <cell r="FK233">
            <v>127.22402606746567</v>
          </cell>
          <cell r="FL233">
            <v>74.159196776122158</v>
          </cell>
          <cell r="FM233">
            <v>71.456700576992688</v>
          </cell>
          <cell r="FN233">
            <v>93.058021023830079</v>
          </cell>
          <cell r="FO233">
            <v>119.24515939499095</v>
          </cell>
          <cell r="FP233">
            <v>76.122815604814079</v>
          </cell>
          <cell r="FQ233">
            <v>93.113237625690573</v>
          </cell>
          <cell r="FR233">
            <v>85.789636030168396</v>
          </cell>
          <cell r="FS233">
            <v>81.007785270687208</v>
          </cell>
          <cell r="FT233">
            <v>129.52193239150807</v>
          </cell>
          <cell r="FU233">
            <v>108.98068761669744</v>
          </cell>
          <cell r="FV233">
            <v>86.146287849406164</v>
          </cell>
          <cell r="FW233">
            <v>96.89271939529587</v>
          </cell>
          <cell r="FX233">
            <v>108.09057986400224</v>
          </cell>
          <cell r="FY233">
            <v>123.68123765611254</v>
          </cell>
          <cell r="FZ233">
            <v>156.93396241694973</v>
          </cell>
          <cell r="GA233">
            <v>89.191482153164245</v>
          </cell>
          <cell r="GB233">
            <v>112.1610977038346</v>
          </cell>
          <cell r="GC233">
            <v>121.01345523696094</v>
          </cell>
          <cell r="GD233">
            <v>114.49496347017656</v>
          </cell>
          <cell r="GE233">
            <v>113.38164018266401</v>
          </cell>
          <cell r="GF233">
            <v>75.958988975918885</v>
          </cell>
          <cell r="GG233">
            <v>106.42516825969398</v>
          </cell>
          <cell r="GH233">
            <v>100.00851719665805</v>
          </cell>
          <cell r="GI233">
            <v>90.937772423872801</v>
          </cell>
          <cell r="GJ233">
            <v>109.48871154970365</v>
          </cell>
          <cell r="GK233">
            <v>76.185093683816035</v>
          </cell>
          <cell r="GL233">
            <v>112.23115488080283</v>
          </cell>
          <cell r="GM233">
            <v>105.73002204876624</v>
          </cell>
          <cell r="GN233">
            <v>132.43279125087489</v>
          </cell>
          <cell r="GO233">
            <v>75.048016836831181</v>
          </cell>
          <cell r="GP233">
            <v>89.604327282285581</v>
          </cell>
          <cell r="GQ233">
            <v>81.915669153515921</v>
          </cell>
          <cell r="GR233">
            <v>103.26608921408884</v>
          </cell>
          <cell r="GS233">
            <v>150.09120829361774</v>
          </cell>
          <cell r="GT233">
            <v>97.111997920843578</v>
          </cell>
          <cell r="GU233">
            <v>112.39515534877603</v>
          </cell>
          <cell r="GV233">
            <v>91.256871573776664</v>
          </cell>
          <cell r="GW233">
            <v>69.547916221074345</v>
          </cell>
          <cell r="GX233">
            <v>107.23469919790753</v>
          </cell>
          <cell r="GY233">
            <v>91.867333217154084</v>
          </cell>
          <cell r="GZ233">
            <v>132.80868352875467</v>
          </cell>
          <cell r="HA233">
            <v>150.79644718604965</v>
          </cell>
          <cell r="HB233">
            <v>103.83086534492291</v>
          </cell>
          <cell r="HC233">
            <v>93.936581331276358</v>
          </cell>
          <cell r="HD233">
            <v>152.07284706025132</v>
          </cell>
          <cell r="HE233">
            <v>121.61443023299024</v>
          </cell>
          <cell r="HF233">
            <v>90.939679357399129</v>
          </cell>
          <cell r="HG233">
            <v>113.28327779115175</v>
          </cell>
          <cell r="HH233">
            <v>76.587243071932463</v>
          </cell>
          <cell r="HI233">
            <v>122.94442029953363</v>
          </cell>
          <cell r="HJ233">
            <v>87.936449629861997</v>
          </cell>
          <cell r="HK233">
            <v>110.54339100385069</v>
          </cell>
          <cell r="HL233">
            <v>180.52250936035543</v>
          </cell>
          <cell r="HM233">
            <v>132.64700634483526</v>
          </cell>
          <cell r="HN233">
            <v>66.129888748864133</v>
          </cell>
          <cell r="HO233">
            <v>88.293232800383294</v>
          </cell>
          <cell r="HP233">
            <v>119.67032689295422</v>
          </cell>
          <cell r="HQ233">
            <v>77.807869033009368</v>
          </cell>
          <cell r="HR233">
            <v>78.149982054860544</v>
          </cell>
          <cell r="HS233">
            <v>139.25426336456113</v>
          </cell>
          <cell r="HT233">
            <v>148.60053359520333</v>
          </cell>
          <cell r="HU233">
            <v>97.692694393068024</v>
          </cell>
          <cell r="HV233">
            <v>105.66221079223864</v>
          </cell>
          <cell r="HW233">
            <v>51.875174426037482</v>
          </cell>
          <cell r="HX233">
            <v>71.362117140103308</v>
          </cell>
          <cell r="HY233">
            <v>87.338495369338375</v>
          </cell>
          <cell r="HZ233">
            <v>111.20338940893366</v>
          </cell>
          <cell r="IA233">
            <v>75.300530274607453</v>
          </cell>
          <cell r="IB233">
            <v>107.1813714075827</v>
          </cell>
          <cell r="IC233">
            <v>103.74960307382983</v>
          </cell>
          <cell r="ID233">
            <v>111.24117415820974</v>
          </cell>
          <cell r="IE233">
            <v>93.168253571347165</v>
          </cell>
          <cell r="IF233">
            <v>82.382929834763203</v>
          </cell>
          <cell r="IG233">
            <v>78.749051538444732</v>
          </cell>
          <cell r="IH233">
            <v>87.516224581059205</v>
          </cell>
          <cell r="II233">
            <v>83.0066934589086</v>
          </cell>
          <cell r="IJ233">
            <v>99.803349272616614</v>
          </cell>
          <cell r="IK233">
            <v>65.769996208859482</v>
          </cell>
          <cell r="IL233">
            <v>123.32904961310928</v>
          </cell>
          <cell r="IM233">
            <v>94.306121576307248</v>
          </cell>
          <cell r="IN233">
            <v>126.90077330165919</v>
          </cell>
          <cell r="IO233">
            <v>116.71312121664376</v>
          </cell>
          <cell r="IP233">
            <v>135.68640616514003</v>
          </cell>
          <cell r="IQ233">
            <v>123.63284511777128</v>
          </cell>
          <cell r="IR233">
            <v>93.187588852927547</v>
          </cell>
          <cell r="IS233">
            <v>136.55889730070786</v>
          </cell>
          <cell r="IT233">
            <v>112.2506871048152</v>
          </cell>
          <cell r="IU233">
            <v>96.164655981287268</v>
          </cell>
          <cell r="IV233">
            <v>85.00891617348222</v>
          </cell>
          <cell r="IW233">
            <v>69.187059474716264</v>
          </cell>
          <cell r="IX233">
            <v>93.456117580967671</v>
          </cell>
          <cell r="IY233">
            <v>118.71734608651008</v>
          </cell>
        </row>
        <row r="234">
          <cell r="J234">
            <v>94.299054481544715</v>
          </cell>
          <cell r="K234">
            <v>96.601401112262209</v>
          </cell>
          <cell r="L234">
            <v>96.999399590145373</v>
          </cell>
          <cell r="M234">
            <v>133.26344232330601</v>
          </cell>
          <cell r="N234">
            <v>83.303484216867346</v>
          </cell>
          <cell r="O234">
            <v>146.79373091699179</v>
          </cell>
          <cell r="P234">
            <v>111.58860546309268</v>
          </cell>
          <cell r="Q234">
            <v>89.581311910164914</v>
          </cell>
          <cell r="R234">
            <v>92.255043660036691</v>
          </cell>
          <cell r="S234">
            <v>71.282251562485982</v>
          </cell>
          <cell r="T234">
            <v>94.21907994579928</v>
          </cell>
          <cell r="U234">
            <v>76.795364227100634</v>
          </cell>
          <cell r="V234">
            <v>93.598816070950292</v>
          </cell>
          <cell r="W234">
            <v>70.450812277057196</v>
          </cell>
          <cell r="X234">
            <v>125.27910387197224</v>
          </cell>
          <cell r="Y234">
            <v>101.83472045731169</v>
          </cell>
          <cell r="Z234">
            <v>83.584330131370123</v>
          </cell>
          <cell r="AA234">
            <v>119.97592718492278</v>
          </cell>
          <cell r="AB234">
            <v>152.84771172945128</v>
          </cell>
          <cell r="AC234">
            <v>124.21009104646727</v>
          </cell>
          <cell r="AD234">
            <v>91.228060047096278</v>
          </cell>
          <cell r="AE234">
            <v>95.701311072261561</v>
          </cell>
          <cell r="AF234">
            <v>99.450976297396934</v>
          </cell>
          <cell r="AG234">
            <v>118.76401753541778</v>
          </cell>
          <cell r="AH234">
            <v>72.776202702380417</v>
          </cell>
          <cell r="AI234">
            <v>99.915308708052379</v>
          </cell>
          <cell r="AJ234">
            <v>91.598894988564723</v>
          </cell>
          <cell r="AK234">
            <v>88.40461471217742</v>
          </cell>
          <cell r="AL234">
            <v>122.11109497316716</v>
          </cell>
          <cell r="AM234">
            <v>81.274580134305907</v>
          </cell>
          <cell r="AN234">
            <v>126.47223160784804</v>
          </cell>
          <cell r="AO234">
            <v>88.535956115390576</v>
          </cell>
          <cell r="AP234">
            <v>72.833116316776113</v>
          </cell>
          <cell r="AQ234">
            <v>93.139270939721015</v>
          </cell>
          <cell r="AR234">
            <v>64.127313285381589</v>
          </cell>
          <cell r="AS234">
            <v>123.50263411849168</v>
          </cell>
          <cell r="AT234">
            <v>74.267197992364544</v>
          </cell>
          <cell r="AU234">
            <v>128.26537480864417</v>
          </cell>
          <cell r="AV234">
            <v>77.415149586257215</v>
          </cell>
          <cell r="AW234">
            <v>126.26816651348817</v>
          </cell>
          <cell r="AX234">
            <v>127.17479791471327</v>
          </cell>
          <cell r="AY234">
            <v>91.678433909441722</v>
          </cell>
          <cell r="AZ234">
            <v>137.15574907270388</v>
          </cell>
          <cell r="BA234">
            <v>136.84799798017491</v>
          </cell>
          <cell r="BB234">
            <v>119.02006147320049</v>
          </cell>
          <cell r="BC234">
            <v>127.75450041690947</v>
          </cell>
          <cell r="BD234">
            <v>110.20086172294684</v>
          </cell>
          <cell r="BE234">
            <v>133.63490328572848</v>
          </cell>
          <cell r="BF234">
            <v>96.725771506368204</v>
          </cell>
          <cell r="BG234">
            <v>76.89190486787065</v>
          </cell>
          <cell r="BH234">
            <v>85.092746058449166</v>
          </cell>
          <cell r="BI234">
            <v>62.282528978952485</v>
          </cell>
          <cell r="BJ234">
            <v>112.31370924094782</v>
          </cell>
          <cell r="BK234">
            <v>78.323868645089007</v>
          </cell>
          <cell r="BL234">
            <v>78.453979420766956</v>
          </cell>
          <cell r="BM234">
            <v>128.79007692380503</v>
          </cell>
          <cell r="BN234">
            <v>123.99702798927045</v>
          </cell>
          <cell r="BO234">
            <v>88.42362183049238</v>
          </cell>
          <cell r="BP234">
            <v>131.22408852625799</v>
          </cell>
          <cell r="BQ234">
            <v>76.233063195820435</v>
          </cell>
          <cell r="BR234">
            <v>91.569263880165849</v>
          </cell>
          <cell r="BS234">
            <v>70.024654260275952</v>
          </cell>
          <cell r="BT234">
            <v>98.313686952757735</v>
          </cell>
          <cell r="BU234">
            <v>83.470420384690911</v>
          </cell>
          <cell r="BV234">
            <v>119.86641368553602</v>
          </cell>
          <cell r="BW234">
            <v>107.45187014038669</v>
          </cell>
          <cell r="BX234">
            <v>122.58952800299102</v>
          </cell>
          <cell r="BY234">
            <v>83.89496309490292</v>
          </cell>
          <cell r="BZ234">
            <v>120.79164899949868</v>
          </cell>
          <cell r="CA234">
            <v>93.453342432370036</v>
          </cell>
          <cell r="CB234">
            <v>92.207471853809864</v>
          </cell>
          <cell r="CC234">
            <v>114.21913142599941</v>
          </cell>
          <cell r="CD234">
            <v>88.121653437403708</v>
          </cell>
          <cell r="CE234">
            <v>107.54520200681449</v>
          </cell>
          <cell r="CF234">
            <v>90.754191899349351</v>
          </cell>
          <cell r="CG234">
            <v>161.61463790123639</v>
          </cell>
          <cell r="CH234">
            <v>93.965071959500634</v>
          </cell>
          <cell r="CI234">
            <v>105.83874804231419</v>
          </cell>
          <cell r="CJ234">
            <v>139.39632213683086</v>
          </cell>
          <cell r="CK234">
            <v>56.459031952388472</v>
          </cell>
          <cell r="CL234">
            <v>144.82063387929483</v>
          </cell>
          <cell r="CM234">
            <v>125.26763007324327</v>
          </cell>
          <cell r="CN234">
            <v>81.892792588895176</v>
          </cell>
          <cell r="CO234">
            <v>143.97793516306544</v>
          </cell>
          <cell r="CP234">
            <v>91.592957429153557</v>
          </cell>
          <cell r="CQ234">
            <v>123.1366847989779</v>
          </cell>
          <cell r="CR234">
            <v>115.60569155083166</v>
          </cell>
          <cell r="CS234">
            <v>150.46825490922274</v>
          </cell>
          <cell r="CT234">
            <v>124.17911052599345</v>
          </cell>
          <cell r="CU234">
            <v>100.62837392797348</v>
          </cell>
          <cell r="CV234">
            <v>111.6621702444873</v>
          </cell>
          <cell r="CW234">
            <v>110.2225578932848</v>
          </cell>
          <cell r="CX234">
            <v>69.086202544675629</v>
          </cell>
          <cell r="CY234">
            <v>52.548743647068058</v>
          </cell>
          <cell r="CZ234">
            <v>124.38523910359758</v>
          </cell>
          <cell r="DA234">
            <v>130.94007360922666</v>
          </cell>
          <cell r="DB234">
            <v>110.43892744060908</v>
          </cell>
          <cell r="DC234">
            <v>103.57206524820377</v>
          </cell>
          <cell r="DD234">
            <v>115.70388842124109</v>
          </cell>
          <cell r="DE234">
            <v>129.73622662006468</v>
          </cell>
          <cell r="DF234">
            <v>115.90310447064267</v>
          </cell>
          <cell r="DG234">
            <v>148.10416244718246</v>
          </cell>
          <cell r="DH234">
            <v>117.62375219664864</v>
          </cell>
          <cell r="DI234">
            <v>128.33998993758615</v>
          </cell>
          <cell r="DJ234">
            <v>77.563472739741272</v>
          </cell>
          <cell r="DK234">
            <v>96.17144910690412</v>
          </cell>
          <cell r="DL234">
            <v>113.16389988146992</v>
          </cell>
          <cell r="DM234">
            <v>135.21298817350825</v>
          </cell>
          <cell r="DN234">
            <v>106.49064782951571</v>
          </cell>
          <cell r="DO234">
            <v>74.527671128883725</v>
          </cell>
          <cell r="DP234">
            <v>127.0379839976427</v>
          </cell>
          <cell r="DQ234">
            <v>121.48313245239905</v>
          </cell>
          <cell r="DR234">
            <v>101.89965966714652</v>
          </cell>
          <cell r="DS234">
            <v>97.787967975454521</v>
          </cell>
          <cell r="DT234">
            <v>83.645862266785258</v>
          </cell>
          <cell r="DU234">
            <v>170.93516325345774</v>
          </cell>
          <cell r="DV234">
            <v>110.63960435196901</v>
          </cell>
          <cell r="DW234">
            <v>111.71564127813899</v>
          </cell>
          <cell r="DX234">
            <v>64.91270077311178</v>
          </cell>
          <cell r="DY234">
            <v>126.62603276952812</v>
          </cell>
          <cell r="DZ234">
            <v>92.836522704491543</v>
          </cell>
          <cell r="EA234">
            <v>86.529977484037772</v>
          </cell>
          <cell r="EB234">
            <v>98.770109458139359</v>
          </cell>
          <cell r="EC234">
            <v>122.84082235501199</v>
          </cell>
          <cell r="ED234">
            <v>122.5518051777068</v>
          </cell>
          <cell r="EE234">
            <v>106.93789950847794</v>
          </cell>
          <cell r="EF234">
            <v>126.10726059067966</v>
          </cell>
          <cell r="EG234">
            <v>103.95730386043797</v>
          </cell>
          <cell r="EH234">
            <v>100.58277852224566</v>
          </cell>
          <cell r="EI234">
            <v>128.34671644655512</v>
          </cell>
          <cell r="EJ234">
            <v>100.06582126667901</v>
          </cell>
          <cell r="EK234">
            <v>77.173954065362594</v>
          </cell>
          <cell r="EL234">
            <v>117.63420069506731</v>
          </cell>
          <cell r="EM234">
            <v>84.981404750421873</v>
          </cell>
          <cell r="EN234">
            <v>118.46760224065395</v>
          </cell>
          <cell r="EO234">
            <v>111.48125451769039</v>
          </cell>
          <cell r="EP234">
            <v>170.28966368608164</v>
          </cell>
          <cell r="EQ234">
            <v>91.83782330699745</v>
          </cell>
          <cell r="ER234">
            <v>69.192127183005738</v>
          </cell>
          <cell r="ES234">
            <v>103.84369316734222</v>
          </cell>
          <cell r="ET234">
            <v>98.140940391267605</v>
          </cell>
          <cell r="EU234">
            <v>102.27358332511305</v>
          </cell>
          <cell r="EV234">
            <v>71.015963800293292</v>
          </cell>
          <cell r="EW234">
            <v>105.33334494964096</v>
          </cell>
          <cell r="EX234">
            <v>142.05065339956585</v>
          </cell>
          <cell r="EY234">
            <v>86.029011092386227</v>
          </cell>
          <cell r="EZ234">
            <v>149.77298441530411</v>
          </cell>
          <cell r="FA234">
            <v>139.61712227330955</v>
          </cell>
          <cell r="FB234">
            <v>99.329450685529949</v>
          </cell>
          <cell r="FC234">
            <v>78.648859316459877</v>
          </cell>
          <cell r="FD234">
            <v>107.99817372961299</v>
          </cell>
          <cell r="FE234">
            <v>157.60049206248391</v>
          </cell>
          <cell r="FF234">
            <v>89.08996635877233</v>
          </cell>
          <cell r="FG234">
            <v>98.918518680550264</v>
          </cell>
          <cell r="FH234">
            <v>142.61382753502775</v>
          </cell>
          <cell r="FI234">
            <v>106.49276772514449</v>
          </cell>
          <cell r="FJ234">
            <v>95.817615501083722</v>
          </cell>
          <cell r="FK234">
            <v>126.53041098046644</v>
          </cell>
          <cell r="FL234">
            <v>74.407686028368758</v>
          </cell>
          <cell r="FM234">
            <v>73.681277398443072</v>
          </cell>
          <cell r="FN234">
            <v>94.45477312928378</v>
          </cell>
          <cell r="FO234">
            <v>122.57049794756958</v>
          </cell>
          <cell r="FP234">
            <v>75.474954672226218</v>
          </cell>
          <cell r="FQ234">
            <v>94.831702756692991</v>
          </cell>
          <cell r="FR234">
            <v>85.863703603554967</v>
          </cell>
          <cell r="FS234">
            <v>83.129564525191952</v>
          </cell>
          <cell r="FT234">
            <v>128.35913096911099</v>
          </cell>
          <cell r="FU234">
            <v>108.45186460010102</v>
          </cell>
          <cell r="FV234">
            <v>82.516283238109096</v>
          </cell>
          <cell r="FW234">
            <v>96.163309421935665</v>
          </cell>
          <cell r="FX234">
            <v>108.5161189478445</v>
          </cell>
          <cell r="FY234">
            <v>124.21795490428966</v>
          </cell>
          <cell r="FZ234">
            <v>153.95649990961405</v>
          </cell>
          <cell r="GA234">
            <v>89.882290533543866</v>
          </cell>
          <cell r="GB234">
            <v>112.40272847124616</v>
          </cell>
          <cell r="GC234">
            <v>122.51308870876878</v>
          </cell>
          <cell r="GD234">
            <v>112.40190339581518</v>
          </cell>
          <cell r="GE234">
            <v>112.84507703528341</v>
          </cell>
          <cell r="GF234">
            <v>74.813432853954808</v>
          </cell>
          <cell r="GG234">
            <v>108.51677084896829</v>
          </cell>
          <cell r="GH234">
            <v>101.23454376044195</v>
          </cell>
          <cell r="GI234">
            <v>91.268615654112807</v>
          </cell>
          <cell r="GJ234">
            <v>109.46758335479957</v>
          </cell>
          <cell r="GK234">
            <v>76.610013222504847</v>
          </cell>
          <cell r="GL234">
            <v>111.86823397105198</v>
          </cell>
          <cell r="GM234">
            <v>102.12346384666522</v>
          </cell>
          <cell r="GN234">
            <v>132.35112238750784</v>
          </cell>
          <cell r="GO234">
            <v>75.128460999889057</v>
          </cell>
          <cell r="GP234">
            <v>89.897222276923742</v>
          </cell>
          <cell r="GQ234">
            <v>84.040888184825491</v>
          </cell>
          <cell r="GR234">
            <v>103.00979645485411</v>
          </cell>
          <cell r="GS234">
            <v>147.78938327781694</v>
          </cell>
          <cell r="GT234">
            <v>97.248836757525737</v>
          </cell>
          <cell r="GU234">
            <v>110.30928819614626</v>
          </cell>
          <cell r="GV234">
            <v>89.57830465891476</v>
          </cell>
          <cell r="GW234">
            <v>70.622073832552644</v>
          </cell>
          <cell r="GX234">
            <v>106.97647782277626</v>
          </cell>
          <cell r="GY234">
            <v>91.479397201153944</v>
          </cell>
          <cell r="GZ234">
            <v>137.62349861467862</v>
          </cell>
          <cell r="HA234">
            <v>152.84817138979309</v>
          </cell>
          <cell r="HB234">
            <v>102.74057249631326</v>
          </cell>
          <cell r="HC234">
            <v>93.051891292072696</v>
          </cell>
          <cell r="HD234">
            <v>150.09372640272443</v>
          </cell>
          <cell r="HE234">
            <v>122.69695227007847</v>
          </cell>
          <cell r="HF234">
            <v>92.482989428480607</v>
          </cell>
          <cell r="HG234">
            <v>113.28057428185194</v>
          </cell>
          <cell r="HH234">
            <v>76.694673019127421</v>
          </cell>
          <cell r="HI234">
            <v>122.3096528869105</v>
          </cell>
          <cell r="HJ234">
            <v>90.378900120335317</v>
          </cell>
          <cell r="HK234">
            <v>108.793902452202</v>
          </cell>
          <cell r="HL234">
            <v>183.87521238240348</v>
          </cell>
          <cell r="HM234">
            <v>134.58285518971991</v>
          </cell>
          <cell r="HN234">
            <v>66.453116895496024</v>
          </cell>
          <cell r="HO234">
            <v>89.919466684011383</v>
          </cell>
          <cell r="HP234">
            <v>121.2852743587088</v>
          </cell>
          <cell r="HQ234">
            <v>79.053852187490861</v>
          </cell>
          <cell r="HR234">
            <v>79.596828919237538</v>
          </cell>
          <cell r="HS234">
            <v>140.73263609372287</v>
          </cell>
          <cell r="HT234">
            <v>147.22557329586363</v>
          </cell>
          <cell r="HU234">
            <v>96.366478782530791</v>
          </cell>
          <cell r="HV234">
            <v>107.97555796937344</v>
          </cell>
          <cell r="HW234">
            <v>51.755135909920526</v>
          </cell>
          <cell r="HX234">
            <v>69.16039434792151</v>
          </cell>
          <cell r="HY234">
            <v>85.561763377399345</v>
          </cell>
          <cell r="HZ234">
            <v>112.70409081132081</v>
          </cell>
          <cell r="IA234">
            <v>76.441344482266018</v>
          </cell>
          <cell r="IB234">
            <v>104.98549250583244</v>
          </cell>
          <cell r="IC234">
            <v>99.942570723655933</v>
          </cell>
          <cell r="ID234">
            <v>111.14178265502608</v>
          </cell>
          <cell r="IE234">
            <v>95.303070703237751</v>
          </cell>
          <cell r="IF234">
            <v>85.401915534834899</v>
          </cell>
          <cell r="IG234">
            <v>77.115967990311333</v>
          </cell>
          <cell r="IH234">
            <v>87.652585702569027</v>
          </cell>
          <cell r="II234">
            <v>84.038206070557251</v>
          </cell>
          <cell r="IJ234">
            <v>99.53440445984036</v>
          </cell>
          <cell r="IK234">
            <v>65.925931245580827</v>
          </cell>
          <cell r="IL234">
            <v>121.79287402006858</v>
          </cell>
          <cell r="IM234">
            <v>93.405980412709567</v>
          </cell>
          <cell r="IN234">
            <v>126.85877021305998</v>
          </cell>
          <cell r="IO234">
            <v>114.31178705445807</v>
          </cell>
          <cell r="IP234">
            <v>135.23866214250941</v>
          </cell>
          <cell r="IQ234">
            <v>124.46386609991629</v>
          </cell>
          <cell r="IR234">
            <v>94.95911264138303</v>
          </cell>
          <cell r="IS234">
            <v>136.58818192625077</v>
          </cell>
          <cell r="IT234">
            <v>111.48149847123366</v>
          </cell>
          <cell r="IU234">
            <v>96.6301318036341</v>
          </cell>
          <cell r="IV234">
            <v>83.49228171503816</v>
          </cell>
          <cell r="IW234">
            <v>69.230752779598149</v>
          </cell>
          <cell r="IX234">
            <v>92.907126434458888</v>
          </cell>
          <cell r="IY234">
            <v>120.57405916990669</v>
          </cell>
        </row>
        <row r="235">
          <cell r="J235">
            <v>92.718078467698902</v>
          </cell>
          <cell r="K235">
            <v>98.904893072777284</v>
          </cell>
          <cell r="L235">
            <v>101.47862065017661</v>
          </cell>
          <cell r="M235">
            <v>135.42396179336163</v>
          </cell>
          <cell r="N235">
            <v>83.765577311950608</v>
          </cell>
          <cell r="O235">
            <v>146.67176455967598</v>
          </cell>
          <cell r="P235">
            <v>110.07463683103131</v>
          </cell>
          <cell r="Q235">
            <v>86.80288067187837</v>
          </cell>
          <cell r="R235">
            <v>91.971256488644201</v>
          </cell>
          <cell r="S235">
            <v>71.98996330497458</v>
          </cell>
          <cell r="T235">
            <v>95.10889432596926</v>
          </cell>
          <cell r="U235">
            <v>76.778927760097858</v>
          </cell>
          <cell r="V235">
            <v>92.218388678013625</v>
          </cell>
          <cell r="W235">
            <v>73.967469058050753</v>
          </cell>
          <cell r="X235">
            <v>125.11310092309978</v>
          </cell>
          <cell r="Y235">
            <v>101.2700967029614</v>
          </cell>
          <cell r="Z235">
            <v>84.755697872980974</v>
          </cell>
          <cell r="AA235">
            <v>118.59063968970108</v>
          </cell>
          <cell r="AB235">
            <v>152.48932966958139</v>
          </cell>
          <cell r="AC235">
            <v>122.01884996867746</v>
          </cell>
          <cell r="AD235">
            <v>91.587741246539949</v>
          </cell>
          <cell r="AE235">
            <v>95.770044471861084</v>
          </cell>
          <cell r="AF235">
            <v>98.903405177410221</v>
          </cell>
          <cell r="AG235">
            <v>119.39388687745739</v>
          </cell>
          <cell r="AH235">
            <v>70.766871209819243</v>
          </cell>
          <cell r="AI235">
            <v>101.75046395029047</v>
          </cell>
          <cell r="AJ235">
            <v>91.391752244357178</v>
          </cell>
          <cell r="AK235">
            <v>87.35353066604219</v>
          </cell>
          <cell r="AL235">
            <v>121.09960083693686</v>
          </cell>
          <cell r="AM235">
            <v>82.32136470851772</v>
          </cell>
          <cell r="AN235">
            <v>124.65042373334181</v>
          </cell>
          <cell r="AO235">
            <v>90.45532997691096</v>
          </cell>
          <cell r="AP235">
            <v>71.873096833057318</v>
          </cell>
          <cell r="AQ235">
            <v>91.589315388663394</v>
          </cell>
          <cell r="AR235">
            <v>64.036525866186651</v>
          </cell>
          <cell r="AS235">
            <v>126.0028881966815</v>
          </cell>
          <cell r="AT235">
            <v>73.792486069031057</v>
          </cell>
          <cell r="AU235">
            <v>127.65468063139761</v>
          </cell>
          <cell r="AV235">
            <v>76.659935512291455</v>
          </cell>
          <cell r="AW235">
            <v>128.32672100714993</v>
          </cell>
          <cell r="AX235">
            <v>129.20509250563913</v>
          </cell>
          <cell r="AY235">
            <v>93.577049597986431</v>
          </cell>
          <cell r="AZ235">
            <v>134.46926336807354</v>
          </cell>
          <cell r="BA235">
            <v>136.15381587988458</v>
          </cell>
          <cell r="BB235">
            <v>118.22973875920914</v>
          </cell>
          <cell r="BC235">
            <v>126.9065882854763</v>
          </cell>
          <cell r="BD235">
            <v>110.1034078768611</v>
          </cell>
          <cell r="BE235">
            <v>133.30543472898441</v>
          </cell>
          <cell r="BF235">
            <v>98.533275849833174</v>
          </cell>
          <cell r="BG235">
            <v>76.27935416973925</v>
          </cell>
          <cell r="BH235">
            <v>84.551870517304749</v>
          </cell>
          <cell r="BI235">
            <v>61.525550644429345</v>
          </cell>
          <cell r="BJ235">
            <v>115.95303159859566</v>
          </cell>
          <cell r="BK235">
            <v>77.413710044084908</v>
          </cell>
          <cell r="BL235">
            <v>77.596482598223488</v>
          </cell>
          <cell r="BM235">
            <v>129.76064027921691</v>
          </cell>
          <cell r="BN235">
            <v>125.16281001606089</v>
          </cell>
          <cell r="BO235">
            <v>88.166277608558431</v>
          </cell>
          <cell r="BP235">
            <v>132.69781032368095</v>
          </cell>
          <cell r="BQ235">
            <v>77.149644583713354</v>
          </cell>
          <cell r="BR235">
            <v>90.10523172967342</v>
          </cell>
          <cell r="BS235">
            <v>72.294053070134595</v>
          </cell>
          <cell r="BT235">
            <v>97.224031273774884</v>
          </cell>
          <cell r="BU235">
            <v>83.380048861180185</v>
          </cell>
          <cell r="BV235">
            <v>120.40862299364349</v>
          </cell>
          <cell r="BW235">
            <v>105.924739869259</v>
          </cell>
          <cell r="BX235">
            <v>121.4383021596494</v>
          </cell>
          <cell r="BY235">
            <v>85.330746671194035</v>
          </cell>
          <cell r="BZ235">
            <v>116.87130148326442</v>
          </cell>
          <cell r="CA235">
            <v>92.666566002794028</v>
          </cell>
          <cell r="CB235">
            <v>89.747918752975451</v>
          </cell>
          <cell r="CC235">
            <v>114.90592786793988</v>
          </cell>
          <cell r="CD235">
            <v>91.141708422637578</v>
          </cell>
          <cell r="CE235">
            <v>109.7954806763278</v>
          </cell>
          <cell r="CF235">
            <v>90.266419798312981</v>
          </cell>
          <cell r="CG235">
            <v>160.48869843977096</v>
          </cell>
          <cell r="CH235">
            <v>92.706120472408713</v>
          </cell>
          <cell r="CI235">
            <v>105.20473203044405</v>
          </cell>
          <cell r="CJ235">
            <v>135.81461176673105</v>
          </cell>
          <cell r="CK235">
            <v>56.04579158791681</v>
          </cell>
          <cell r="CL235">
            <v>141.91163457208995</v>
          </cell>
          <cell r="CM235">
            <v>125.71542405325509</v>
          </cell>
          <cell r="CN235">
            <v>83.851246077804916</v>
          </cell>
          <cell r="CO235">
            <v>147.63131556802981</v>
          </cell>
          <cell r="CP235">
            <v>91.921997994296319</v>
          </cell>
          <cell r="CQ235">
            <v>120.49666142713619</v>
          </cell>
          <cell r="CR235">
            <v>120.96540929773172</v>
          </cell>
          <cell r="CS235">
            <v>151.34726457026161</v>
          </cell>
          <cell r="CT235">
            <v>123.9399424358742</v>
          </cell>
          <cell r="CU235">
            <v>101.04554211675013</v>
          </cell>
          <cell r="CV235">
            <v>109.91900597941981</v>
          </cell>
          <cell r="CW235">
            <v>110.38530219493308</v>
          </cell>
          <cell r="CX235">
            <v>69.756233668800448</v>
          </cell>
          <cell r="CY235">
            <v>52.087628597172213</v>
          </cell>
          <cell r="CZ235">
            <v>123.43014373993719</v>
          </cell>
          <cell r="DA235">
            <v>130.57650685130866</v>
          </cell>
          <cell r="DB235">
            <v>113.39401303484851</v>
          </cell>
          <cell r="DC235">
            <v>105.61785994388481</v>
          </cell>
          <cell r="DD235">
            <v>116.88749760927909</v>
          </cell>
          <cell r="DE235">
            <v>132.34642577198559</v>
          </cell>
          <cell r="DF235">
            <v>114.38355281725491</v>
          </cell>
          <cell r="DG235">
            <v>148.63638105334138</v>
          </cell>
          <cell r="DH235">
            <v>116.39832056136895</v>
          </cell>
          <cell r="DI235">
            <v>126.0161501641813</v>
          </cell>
          <cell r="DJ235">
            <v>77.51362531532034</v>
          </cell>
          <cell r="DK235">
            <v>94.425547184855859</v>
          </cell>
          <cell r="DL235">
            <v>115.51194711403492</v>
          </cell>
          <cell r="DM235">
            <v>135.35453968138597</v>
          </cell>
          <cell r="DN235">
            <v>107.13025455092105</v>
          </cell>
          <cell r="DO235">
            <v>72.01930622422843</v>
          </cell>
          <cell r="DP235">
            <v>127.02237123258382</v>
          </cell>
          <cell r="DQ235">
            <v>125.82283111423175</v>
          </cell>
          <cell r="DR235">
            <v>103.99156401823339</v>
          </cell>
          <cell r="DS235">
            <v>99.517069167917029</v>
          </cell>
          <cell r="DT235">
            <v>84.652543531708019</v>
          </cell>
          <cell r="DU235">
            <v>169.44882844460943</v>
          </cell>
          <cell r="DV235">
            <v>111.28211608987955</v>
          </cell>
          <cell r="DW235">
            <v>109.12970302461159</v>
          </cell>
          <cell r="DX235">
            <v>65.719123423148332</v>
          </cell>
          <cell r="DY235">
            <v>127.74322224806761</v>
          </cell>
          <cell r="DZ235">
            <v>91.486797485937842</v>
          </cell>
          <cell r="EA235">
            <v>87.538483222461565</v>
          </cell>
          <cell r="EB235">
            <v>98.977385604545503</v>
          </cell>
          <cell r="EC235">
            <v>122.44313343723279</v>
          </cell>
          <cell r="ED235">
            <v>125.23135915404733</v>
          </cell>
          <cell r="EE235">
            <v>108.05455418299755</v>
          </cell>
          <cell r="EF235">
            <v>125.2485644861992</v>
          </cell>
          <cell r="EG235">
            <v>107.4069912109581</v>
          </cell>
          <cell r="EH235">
            <v>99.960916924319974</v>
          </cell>
          <cell r="EI235">
            <v>127.4866108746352</v>
          </cell>
          <cell r="EJ235">
            <v>98.358405836194947</v>
          </cell>
          <cell r="EK235">
            <v>77.067597606880469</v>
          </cell>
          <cell r="EL235">
            <v>117.43783051314331</v>
          </cell>
          <cell r="EM235">
            <v>84.141592915429584</v>
          </cell>
          <cell r="EN235">
            <v>117.19755588259208</v>
          </cell>
          <cell r="EO235">
            <v>113.20194110553194</v>
          </cell>
          <cell r="EP235">
            <v>170.98882747767985</v>
          </cell>
          <cell r="EQ235">
            <v>94.315831585384373</v>
          </cell>
          <cell r="ER235">
            <v>70.985100151152366</v>
          </cell>
          <cell r="ES235">
            <v>102.58572933009147</v>
          </cell>
          <cell r="ET235">
            <v>96.696766380593488</v>
          </cell>
          <cell r="EU235">
            <v>102.88170188361404</v>
          </cell>
          <cell r="EV235">
            <v>71.614023496564812</v>
          </cell>
          <cell r="EW235">
            <v>103.08974738702618</v>
          </cell>
          <cell r="EX235">
            <v>142.88410285514053</v>
          </cell>
          <cell r="EY235">
            <v>85.267624704585543</v>
          </cell>
          <cell r="EZ235">
            <v>154.10918747543914</v>
          </cell>
          <cell r="FA235">
            <v>136.28200840960716</v>
          </cell>
          <cell r="FB235">
            <v>98.506030483889731</v>
          </cell>
          <cell r="FC235">
            <v>77.177686025470933</v>
          </cell>
          <cell r="FD235">
            <v>106.25407741555881</v>
          </cell>
          <cell r="FE235">
            <v>158.56880165309511</v>
          </cell>
          <cell r="FF235">
            <v>91.474894064954327</v>
          </cell>
          <cell r="FG235">
            <v>99.602527937556133</v>
          </cell>
          <cell r="FH235">
            <v>146.4955637171887</v>
          </cell>
          <cell r="FI235">
            <v>106.19195015124424</v>
          </cell>
          <cell r="FJ235">
            <v>92.565282587610611</v>
          </cell>
          <cell r="FK235">
            <v>127.22182504185427</v>
          </cell>
          <cell r="FL235">
            <v>73.812234128230926</v>
          </cell>
          <cell r="FM235">
            <v>74.456958006364289</v>
          </cell>
          <cell r="FN235">
            <v>92.633841413806536</v>
          </cell>
          <cell r="FO235">
            <v>121.41513695017393</v>
          </cell>
          <cell r="FP235">
            <v>75.789914214419738</v>
          </cell>
          <cell r="FQ235">
            <v>93.479469848505687</v>
          </cell>
          <cell r="FR235">
            <v>85.35935580525819</v>
          </cell>
          <cell r="FS235">
            <v>85.444496374798831</v>
          </cell>
          <cell r="FT235">
            <v>126.02507325953209</v>
          </cell>
          <cell r="FU235">
            <v>112.17043645271556</v>
          </cell>
          <cell r="FV235">
            <v>82.056364518060676</v>
          </cell>
          <cell r="FW235">
            <v>97.795783321579052</v>
          </cell>
          <cell r="FX235">
            <v>109.81324171519343</v>
          </cell>
          <cell r="FY235">
            <v>124.22110735089575</v>
          </cell>
          <cell r="FZ235">
            <v>154.77810887075094</v>
          </cell>
          <cell r="GA235">
            <v>90.458492819371926</v>
          </cell>
          <cell r="GB235">
            <v>110.42527494645243</v>
          </cell>
          <cell r="GC235">
            <v>123.1676726165454</v>
          </cell>
          <cell r="GD235">
            <v>114.38536904317134</v>
          </cell>
          <cell r="GE235">
            <v>113.34013778761552</v>
          </cell>
          <cell r="GF235">
            <v>75.953167076004306</v>
          </cell>
          <cell r="GG235">
            <v>107.48493289609326</v>
          </cell>
          <cell r="GH235">
            <v>103.52037323896775</v>
          </cell>
          <cell r="GI235">
            <v>93.064633411488572</v>
          </cell>
          <cell r="GJ235">
            <v>108.67144676090011</v>
          </cell>
          <cell r="GK235">
            <v>74.802413896192391</v>
          </cell>
          <cell r="GL235">
            <v>111.70772658973249</v>
          </cell>
          <cell r="GM235">
            <v>103.78541147950288</v>
          </cell>
          <cell r="GN235">
            <v>131.50555242171166</v>
          </cell>
          <cell r="GO235">
            <v>73.509740146369694</v>
          </cell>
          <cell r="GP235">
            <v>92.504140941805431</v>
          </cell>
          <cell r="GQ235">
            <v>82.348200353061728</v>
          </cell>
          <cell r="GR235">
            <v>105.65736167359259</v>
          </cell>
          <cell r="GS235">
            <v>146.2146208671027</v>
          </cell>
          <cell r="GT235">
            <v>97.468714296056561</v>
          </cell>
          <cell r="GU235">
            <v>114.37146143440529</v>
          </cell>
          <cell r="GV235">
            <v>91.09380035997458</v>
          </cell>
          <cell r="GW235">
            <v>70.088031689003628</v>
          </cell>
          <cell r="GX235">
            <v>105.98122406845532</v>
          </cell>
          <cell r="GY235">
            <v>92.735872479288034</v>
          </cell>
          <cell r="GZ235">
            <v>135.50612978880062</v>
          </cell>
          <cell r="HA235">
            <v>155.41195978398164</v>
          </cell>
          <cell r="HB235">
            <v>104.44662282372464</v>
          </cell>
          <cell r="HC235">
            <v>94.418443727412964</v>
          </cell>
          <cell r="HD235">
            <v>150.06982930820692</v>
          </cell>
          <cell r="HE235">
            <v>122.37410406958486</v>
          </cell>
          <cell r="HF235">
            <v>93.183961480335441</v>
          </cell>
          <cell r="HG235">
            <v>117.34422240005759</v>
          </cell>
          <cell r="HH235">
            <v>76.177201775213959</v>
          </cell>
          <cell r="HI235">
            <v>118.48137220962521</v>
          </cell>
          <cell r="HJ235">
            <v>88.785730263029819</v>
          </cell>
          <cell r="HK235">
            <v>107.73854934531171</v>
          </cell>
          <cell r="HL235">
            <v>178.67283510521105</v>
          </cell>
          <cell r="HM235">
            <v>131.73449064787968</v>
          </cell>
          <cell r="HN235">
            <v>66.162978754637905</v>
          </cell>
          <cell r="HO235">
            <v>91.941774273985331</v>
          </cell>
          <cell r="HP235">
            <v>119.65379186568406</v>
          </cell>
          <cell r="HQ235">
            <v>78.909339394423711</v>
          </cell>
          <cell r="HR235">
            <v>79.329289989123524</v>
          </cell>
          <cell r="HS235">
            <v>140.99530391492257</v>
          </cell>
          <cell r="HT235">
            <v>145.87912164511837</v>
          </cell>
          <cell r="HU235">
            <v>99.112508460345438</v>
          </cell>
          <cell r="HV235">
            <v>107.40772387242433</v>
          </cell>
          <cell r="HW235">
            <v>51.155049756802228</v>
          </cell>
          <cell r="HX235">
            <v>69.421239318472303</v>
          </cell>
          <cell r="HY235">
            <v>87.151489809749165</v>
          </cell>
          <cell r="HZ235">
            <v>111.93327464550441</v>
          </cell>
          <cell r="IA235">
            <v>78.25463354022628</v>
          </cell>
          <cell r="IB235">
            <v>107.47403773545571</v>
          </cell>
          <cell r="IC235">
            <v>100.03268233206022</v>
          </cell>
          <cell r="ID235">
            <v>110.96957138088504</v>
          </cell>
          <cell r="IE235">
            <v>97.561196536477951</v>
          </cell>
          <cell r="IF235">
            <v>85.09566410440533</v>
          </cell>
          <cell r="IG235">
            <v>74.720223102351525</v>
          </cell>
          <cell r="IH235">
            <v>87.474642223556529</v>
          </cell>
          <cell r="II235">
            <v>84.778341312100125</v>
          </cell>
          <cell r="IJ235">
            <v>99.807129925113216</v>
          </cell>
          <cell r="IK235">
            <v>64.821868784701806</v>
          </cell>
          <cell r="IL235">
            <v>123.66954549144232</v>
          </cell>
          <cell r="IM235">
            <v>93.038611160430392</v>
          </cell>
          <cell r="IN235">
            <v>125.2188376114708</v>
          </cell>
          <cell r="IO235">
            <v>115.77285865821567</v>
          </cell>
          <cell r="IP235">
            <v>133.99345831975654</v>
          </cell>
          <cell r="IQ235">
            <v>126.84311018050414</v>
          </cell>
          <cell r="IR235">
            <v>94.81037520796265</v>
          </cell>
          <cell r="IS235">
            <v>139.63530808439322</v>
          </cell>
          <cell r="IT235">
            <v>110.48207887699932</v>
          </cell>
          <cell r="IU235">
            <v>93.779118810871594</v>
          </cell>
          <cell r="IV235">
            <v>82.550258898023742</v>
          </cell>
          <cell r="IW235">
            <v>68.192840328079797</v>
          </cell>
          <cell r="IX235">
            <v>94.551856293866891</v>
          </cell>
          <cell r="IY235">
            <v>122.20974805311114</v>
          </cell>
        </row>
        <row r="236">
          <cell r="J236">
            <v>93.92950598948984</v>
          </cell>
          <cell r="K236">
            <v>97.064829214301739</v>
          </cell>
          <cell r="L236">
            <v>102.80217230247274</v>
          </cell>
          <cell r="M236">
            <v>133.14726109721065</v>
          </cell>
          <cell r="N236">
            <v>83.6912384749197</v>
          </cell>
          <cell r="O236">
            <v>146.71598167646476</v>
          </cell>
          <cell r="P236">
            <v>108.86552777685496</v>
          </cell>
          <cell r="Q236">
            <v>86.576569474411869</v>
          </cell>
          <cell r="R236">
            <v>92.635395118149802</v>
          </cell>
          <cell r="S236">
            <v>71.603869959100635</v>
          </cell>
          <cell r="T236">
            <v>94.471882083400573</v>
          </cell>
          <cell r="U236">
            <v>72.578528577178602</v>
          </cell>
          <cell r="V236">
            <v>92.527419520194982</v>
          </cell>
          <cell r="W236">
            <v>73.170189435105385</v>
          </cell>
          <cell r="X236">
            <v>126.09624403488451</v>
          </cell>
          <cell r="Y236">
            <v>102.97619831418879</v>
          </cell>
          <cell r="Z236">
            <v>83.212634979626472</v>
          </cell>
          <cell r="AA236">
            <v>115.25955967294149</v>
          </cell>
          <cell r="AB236">
            <v>153.01346333692277</v>
          </cell>
          <cell r="AC236">
            <v>124.22162313472042</v>
          </cell>
          <cell r="AD236">
            <v>94.377832262644546</v>
          </cell>
          <cell r="AE236">
            <v>96.884106231333902</v>
          </cell>
          <cell r="AF236">
            <v>99.012144461692785</v>
          </cell>
          <cell r="AG236">
            <v>116.28734706556132</v>
          </cell>
          <cell r="AH236">
            <v>70.774312034828995</v>
          </cell>
          <cell r="AI236">
            <v>101.22661540502345</v>
          </cell>
          <cell r="AJ236">
            <v>91.653138714326744</v>
          </cell>
          <cell r="AK236">
            <v>86.084924388152317</v>
          </cell>
          <cell r="AL236">
            <v>119.57079092866877</v>
          </cell>
          <cell r="AM236">
            <v>79.389603421530708</v>
          </cell>
          <cell r="AN236">
            <v>123.31692248147996</v>
          </cell>
          <cell r="AO236">
            <v>90.769751691305501</v>
          </cell>
          <cell r="AP236">
            <v>72.670245117896016</v>
          </cell>
          <cell r="AQ236">
            <v>92.677054447527681</v>
          </cell>
          <cell r="AR236">
            <v>65.418119777965657</v>
          </cell>
          <cell r="AS236">
            <v>129.3728791863534</v>
          </cell>
          <cell r="AT236">
            <v>71.90279959921142</v>
          </cell>
          <cell r="AU236">
            <v>129.41700447998443</v>
          </cell>
          <cell r="AV236">
            <v>73.788451109284239</v>
          </cell>
          <cell r="AW236">
            <v>128.07400690753417</v>
          </cell>
          <cell r="AX236">
            <v>127.98295461713325</v>
          </cell>
          <cell r="AY236">
            <v>94.532017122411887</v>
          </cell>
          <cell r="AZ236">
            <v>131.76870142561788</v>
          </cell>
          <cell r="BA236">
            <v>134.62393758021676</v>
          </cell>
          <cell r="BB236">
            <v>116.77658884187716</v>
          </cell>
          <cell r="BC236">
            <v>127.57270109566191</v>
          </cell>
          <cell r="BD236">
            <v>110.68343075260975</v>
          </cell>
          <cell r="BE236">
            <v>136.42362992428249</v>
          </cell>
          <cell r="BF236">
            <v>100.26403513741408</v>
          </cell>
          <cell r="BG236">
            <v>77.166550097005299</v>
          </cell>
          <cell r="BH236">
            <v>87.053641479441822</v>
          </cell>
          <cell r="BI236">
            <v>61.427927383668461</v>
          </cell>
          <cell r="BJ236">
            <v>115.12388588726323</v>
          </cell>
          <cell r="BK236">
            <v>78.527997176180008</v>
          </cell>
          <cell r="BL236">
            <v>76.750824185868055</v>
          </cell>
          <cell r="BM236">
            <v>130.09351440112246</v>
          </cell>
          <cell r="BN236">
            <v>125.47152605079647</v>
          </cell>
          <cell r="BO236">
            <v>85.254550480010309</v>
          </cell>
          <cell r="BP236">
            <v>134.58778613631682</v>
          </cell>
          <cell r="BQ236">
            <v>77.848600677628966</v>
          </cell>
          <cell r="BR236">
            <v>90.061827462407734</v>
          </cell>
          <cell r="BS236">
            <v>73.91031524180633</v>
          </cell>
          <cell r="BT236">
            <v>97.309863864195947</v>
          </cell>
          <cell r="BU236">
            <v>82.810323967248792</v>
          </cell>
          <cell r="BV236">
            <v>119.63871701216709</v>
          </cell>
          <cell r="BW236">
            <v>107.72030429053449</v>
          </cell>
          <cell r="BX236">
            <v>119.77681911789018</v>
          </cell>
          <cell r="BY236">
            <v>84.468114631934867</v>
          </cell>
          <cell r="BZ236">
            <v>117.5328929056149</v>
          </cell>
          <cell r="CA236">
            <v>93.624636503417108</v>
          </cell>
          <cell r="CB236">
            <v>88.947253088086626</v>
          </cell>
          <cell r="CC236">
            <v>116.09236140421604</v>
          </cell>
          <cell r="CD236">
            <v>91.823797014926114</v>
          </cell>
          <cell r="CE236">
            <v>106.43726046963359</v>
          </cell>
          <cell r="CF236">
            <v>90.873321064345134</v>
          </cell>
          <cell r="CG236">
            <v>164.27431882146004</v>
          </cell>
          <cell r="CH236">
            <v>92.002357122454441</v>
          </cell>
          <cell r="CI236">
            <v>105.38262945717088</v>
          </cell>
          <cell r="CJ236">
            <v>133.08622859283273</v>
          </cell>
          <cell r="CK236">
            <v>56.112612393952581</v>
          </cell>
          <cell r="CL236">
            <v>143.45818039924052</v>
          </cell>
          <cell r="CM236">
            <v>128.44854398868313</v>
          </cell>
          <cell r="CN236">
            <v>85.449139895875135</v>
          </cell>
          <cell r="CO236">
            <v>151.35133534250929</v>
          </cell>
          <cell r="CP236">
            <v>91.757117265607675</v>
          </cell>
          <cell r="CQ236">
            <v>119.4362001820426</v>
          </cell>
          <cell r="CR236">
            <v>121.27904282439422</v>
          </cell>
          <cell r="CS236">
            <v>152.99962573950782</v>
          </cell>
          <cell r="CT236">
            <v>123.57255833549745</v>
          </cell>
          <cell r="CU236">
            <v>102.47074543790448</v>
          </cell>
          <cell r="CV236">
            <v>113.29593305678762</v>
          </cell>
          <cell r="CW236">
            <v>112.71274927936255</v>
          </cell>
          <cell r="CX236">
            <v>70.109313443026267</v>
          </cell>
          <cell r="CY236">
            <v>51.671465056777215</v>
          </cell>
          <cell r="CZ236">
            <v>121.61998261385058</v>
          </cell>
          <cell r="DA236">
            <v>132.4814637884846</v>
          </cell>
          <cell r="DB236">
            <v>111.15810602566944</v>
          </cell>
          <cell r="DC236">
            <v>106.69610615558882</v>
          </cell>
          <cell r="DD236">
            <v>116.43806000563175</v>
          </cell>
          <cell r="DE236">
            <v>130.63321412379341</v>
          </cell>
          <cell r="DF236">
            <v>113.16864049713641</v>
          </cell>
          <cell r="DG236">
            <v>149.19575828011281</v>
          </cell>
          <cell r="DH236">
            <v>118.77509512091311</v>
          </cell>
          <cell r="DI236">
            <v>130.19710131623816</v>
          </cell>
          <cell r="DJ236">
            <v>75.827622448610938</v>
          </cell>
          <cell r="DK236">
            <v>99.318460323146923</v>
          </cell>
          <cell r="DL236">
            <v>115.67869600267444</v>
          </cell>
          <cell r="DM236">
            <v>130.3277976405933</v>
          </cell>
          <cell r="DN236">
            <v>106.68643672112484</v>
          </cell>
          <cell r="DO236">
            <v>72.00461464720405</v>
          </cell>
          <cell r="DP236">
            <v>124.32361090873484</v>
          </cell>
          <cell r="DQ236">
            <v>127.05031235573828</v>
          </cell>
          <cell r="DR236">
            <v>101.26745232362249</v>
          </cell>
          <cell r="DS236">
            <v>102.19450801065963</v>
          </cell>
          <cell r="DT236">
            <v>84.913655775493822</v>
          </cell>
          <cell r="DU236">
            <v>166.11909156521904</v>
          </cell>
          <cell r="DV236">
            <v>111.45615115476738</v>
          </cell>
          <cell r="DW236">
            <v>110.28137758328427</v>
          </cell>
          <cell r="DX236">
            <v>66.041183623725885</v>
          </cell>
          <cell r="DY236">
            <v>128.13116199827354</v>
          </cell>
          <cell r="DZ236">
            <v>89.512292817609747</v>
          </cell>
          <cell r="EA236">
            <v>86.222229965898592</v>
          </cell>
          <cell r="EB236">
            <v>100.61574460120984</v>
          </cell>
          <cell r="EC236">
            <v>121.47158004161091</v>
          </cell>
          <cell r="ED236">
            <v>124.67047174248653</v>
          </cell>
          <cell r="EE236">
            <v>108.4562532142003</v>
          </cell>
          <cell r="EF236">
            <v>126.97598344548609</v>
          </cell>
          <cell r="EG236">
            <v>109.76172889030991</v>
          </cell>
          <cell r="EH236">
            <v>100.1266759394619</v>
          </cell>
          <cell r="EI236">
            <v>125.75138351151355</v>
          </cell>
          <cell r="EJ236">
            <v>98.713270228612018</v>
          </cell>
          <cell r="EK236">
            <v>80.377987636263015</v>
          </cell>
          <cell r="EL236">
            <v>116.70922733400141</v>
          </cell>
          <cell r="EM236">
            <v>83.947172703738318</v>
          </cell>
          <cell r="EN236">
            <v>119.65734621625053</v>
          </cell>
          <cell r="EO236">
            <v>111.16645623016016</v>
          </cell>
          <cell r="EP236">
            <v>174.02298605042211</v>
          </cell>
          <cell r="EQ236">
            <v>94.384371670018083</v>
          </cell>
          <cell r="ER236">
            <v>72.258698180274237</v>
          </cell>
          <cell r="ES236">
            <v>101.41923220654958</v>
          </cell>
          <cell r="ET236">
            <v>97.129260121333218</v>
          </cell>
          <cell r="EU236">
            <v>105.4725728096813</v>
          </cell>
          <cell r="EV236">
            <v>71.143438305822713</v>
          </cell>
          <cell r="EW236">
            <v>107.36513723187419</v>
          </cell>
          <cell r="EX236">
            <v>146.13155599490605</v>
          </cell>
          <cell r="EY236">
            <v>84.768126770955377</v>
          </cell>
          <cell r="EZ236">
            <v>151.35447331319833</v>
          </cell>
          <cell r="FA236">
            <v>133.94029096185875</v>
          </cell>
          <cell r="FB236">
            <v>98.642579365098314</v>
          </cell>
          <cell r="FC236">
            <v>78.226795627143886</v>
          </cell>
          <cell r="FD236">
            <v>104.04796608942748</v>
          </cell>
          <cell r="FE236">
            <v>158.19751524889367</v>
          </cell>
          <cell r="FF236">
            <v>92.239038998906565</v>
          </cell>
          <cell r="FG236">
            <v>100.17123786769879</v>
          </cell>
          <cell r="FH236">
            <v>150.05028886301525</v>
          </cell>
          <cell r="FI236">
            <v>106.37259954201294</v>
          </cell>
          <cell r="FJ236">
            <v>93.091299817508073</v>
          </cell>
          <cell r="FK236">
            <v>126.64190197824853</v>
          </cell>
          <cell r="FL236">
            <v>74.469609799064145</v>
          </cell>
          <cell r="FM236">
            <v>74.007474560868204</v>
          </cell>
          <cell r="FN236">
            <v>88.021056389098092</v>
          </cell>
          <cell r="FO236">
            <v>120.53219459657477</v>
          </cell>
          <cell r="FP236">
            <v>77.132382153112971</v>
          </cell>
          <cell r="FQ236">
            <v>93.606805904306896</v>
          </cell>
          <cell r="FR236">
            <v>87.440392006592944</v>
          </cell>
          <cell r="FS236">
            <v>85.710584506736737</v>
          </cell>
          <cell r="FT236">
            <v>123.55177820913157</v>
          </cell>
          <cell r="FU236">
            <v>113.18467768005277</v>
          </cell>
          <cell r="FV236">
            <v>80.168320855382248</v>
          </cell>
          <cell r="FW236">
            <v>95.746507513290268</v>
          </cell>
          <cell r="FX236">
            <v>111.56052464676645</v>
          </cell>
          <cell r="FY236">
            <v>121.36062426538136</v>
          </cell>
          <cell r="FZ236">
            <v>152.9074475846765</v>
          </cell>
          <cell r="GA236">
            <v>90.237719186717015</v>
          </cell>
          <cell r="GB236">
            <v>111.47983684243117</v>
          </cell>
          <cell r="GC236">
            <v>125.87801720321976</v>
          </cell>
          <cell r="GD236">
            <v>114.48464021499368</v>
          </cell>
          <cell r="GE236">
            <v>112.55821023593298</v>
          </cell>
          <cell r="GF236">
            <v>74.151285282092516</v>
          </cell>
          <cell r="GG236">
            <v>107.83190784608355</v>
          </cell>
          <cell r="GH236">
            <v>103.34983070299272</v>
          </cell>
          <cell r="GI236">
            <v>91.022815667127006</v>
          </cell>
          <cell r="GJ236">
            <v>110.06886385336486</v>
          </cell>
          <cell r="GK236">
            <v>74.317777351647109</v>
          </cell>
          <cell r="GL236">
            <v>113.14480382878956</v>
          </cell>
          <cell r="GM236">
            <v>107.01067929496409</v>
          </cell>
          <cell r="GN236">
            <v>127.55622414215411</v>
          </cell>
          <cell r="GO236">
            <v>74.721990881560671</v>
          </cell>
          <cell r="GP236">
            <v>93.24774732584109</v>
          </cell>
          <cell r="GQ236">
            <v>82.106778612130157</v>
          </cell>
          <cell r="GR236">
            <v>105.70254899320355</v>
          </cell>
          <cell r="GS236">
            <v>148.62526973301274</v>
          </cell>
          <cell r="GT236">
            <v>96.196985038115088</v>
          </cell>
          <cell r="GU236">
            <v>113.82349636500084</v>
          </cell>
          <cell r="GV236">
            <v>90.55131972482576</v>
          </cell>
          <cell r="GW236">
            <v>70.433917435467151</v>
          </cell>
          <cell r="GX236">
            <v>105.43908503577893</v>
          </cell>
          <cell r="GY236">
            <v>91.780243378826881</v>
          </cell>
          <cell r="GZ236">
            <v>134.46729471318753</v>
          </cell>
          <cell r="HA236">
            <v>154.8720803727044</v>
          </cell>
          <cell r="HB236">
            <v>106.17004684078582</v>
          </cell>
          <cell r="HC236">
            <v>93.664838335599498</v>
          </cell>
          <cell r="HD236">
            <v>154.31453399501123</v>
          </cell>
          <cell r="HE236">
            <v>121.86829309328743</v>
          </cell>
          <cell r="HF236">
            <v>92.481986531616755</v>
          </cell>
          <cell r="HG236">
            <v>117.77970994170214</v>
          </cell>
          <cell r="HH236">
            <v>75.178134727797058</v>
          </cell>
          <cell r="HI236">
            <v>116.1598171795579</v>
          </cell>
          <cell r="HJ236">
            <v>87.506035267247398</v>
          </cell>
          <cell r="HK236">
            <v>107.60418732568129</v>
          </cell>
          <cell r="HL236">
            <v>180.10260582806691</v>
          </cell>
          <cell r="HM236">
            <v>130.8528565395209</v>
          </cell>
          <cell r="HN236">
            <v>65.470329626274193</v>
          </cell>
          <cell r="HO236">
            <v>93.847498911633551</v>
          </cell>
          <cell r="HP236">
            <v>116.9408284536143</v>
          </cell>
          <cell r="HQ236">
            <v>78.34732593057791</v>
          </cell>
          <cell r="HR236">
            <v>77.828136623501877</v>
          </cell>
          <cell r="HS236">
            <v>143.5973304899735</v>
          </cell>
          <cell r="HT236">
            <v>146.99255508553799</v>
          </cell>
          <cell r="HU236">
            <v>100.89391383583471</v>
          </cell>
          <cell r="HV236">
            <v>110.61331970318503</v>
          </cell>
          <cell r="HW236">
            <v>49.902673430784255</v>
          </cell>
          <cell r="HX236">
            <v>70.60829017058461</v>
          </cell>
          <cell r="HY236">
            <v>86.809884456951309</v>
          </cell>
          <cell r="HZ236">
            <v>110.97865817477307</v>
          </cell>
          <cell r="IA236">
            <v>76.93432714572954</v>
          </cell>
          <cell r="IB236">
            <v>106.52923171878201</v>
          </cell>
          <cell r="IC236">
            <v>98.135890640485471</v>
          </cell>
          <cell r="ID236">
            <v>110.34402512721749</v>
          </cell>
          <cell r="IE236">
            <v>95.321112539021414</v>
          </cell>
          <cell r="IF236">
            <v>85.09059699844714</v>
          </cell>
          <cell r="IG236">
            <v>76.002492982380701</v>
          </cell>
          <cell r="IH236">
            <v>85.856291706095917</v>
          </cell>
          <cell r="II236">
            <v>85.668180705979083</v>
          </cell>
          <cell r="IJ236">
            <v>99.415159335352612</v>
          </cell>
          <cell r="IK236">
            <v>66.273477996559834</v>
          </cell>
          <cell r="IL236">
            <v>122.15637093865001</v>
          </cell>
          <cell r="IM236">
            <v>93.729874698187558</v>
          </cell>
          <cell r="IN236">
            <v>124.60706896575009</v>
          </cell>
          <cell r="IO236">
            <v>110.17176627054228</v>
          </cell>
          <cell r="IP236">
            <v>135.68041135129673</v>
          </cell>
          <cell r="IQ236">
            <v>130.4434861844866</v>
          </cell>
          <cell r="IR236">
            <v>94.852572414147104</v>
          </cell>
          <cell r="IS236">
            <v>142.99376057550987</v>
          </cell>
          <cell r="IT236">
            <v>109.61998856364629</v>
          </cell>
          <cell r="IU236">
            <v>95.992225600737825</v>
          </cell>
          <cell r="IV236">
            <v>83.945460074879236</v>
          </cell>
          <cell r="IW236">
            <v>65.890625249860022</v>
          </cell>
          <cell r="IX236">
            <v>91.952918872876381</v>
          </cell>
          <cell r="IY236">
            <v>120.22404391912835</v>
          </cell>
        </row>
        <row r="237">
          <cell r="J237">
            <v>94.609343527682256</v>
          </cell>
          <cell r="K237">
            <v>97.703053778455384</v>
          </cell>
          <cell r="L237">
            <v>102.77874161998345</v>
          </cell>
          <cell r="M237">
            <v>132.19810165068162</v>
          </cell>
          <cell r="N237">
            <v>81.641488131419464</v>
          </cell>
          <cell r="O237">
            <v>143.47221194789572</v>
          </cell>
          <cell r="P237">
            <v>108.64918837020103</v>
          </cell>
          <cell r="Q237">
            <v>84.165592821850282</v>
          </cell>
          <cell r="R237">
            <v>91.79895056043857</v>
          </cell>
          <cell r="S237">
            <v>71.810424363831117</v>
          </cell>
          <cell r="T237">
            <v>96.483247642458807</v>
          </cell>
          <cell r="U237">
            <v>72.604178342282111</v>
          </cell>
          <cell r="V237">
            <v>91.90890222456774</v>
          </cell>
          <cell r="W237">
            <v>74.47711737805993</v>
          </cell>
          <cell r="X237">
            <v>125.6842297637503</v>
          </cell>
          <cell r="Y237">
            <v>103.70072605509938</v>
          </cell>
          <cell r="Z237">
            <v>86.24073087533651</v>
          </cell>
          <cell r="AA237">
            <v>114.52052761802949</v>
          </cell>
          <cell r="AB237">
            <v>154.51584750535451</v>
          </cell>
          <cell r="AC237">
            <v>121.8708902845645</v>
          </cell>
          <cell r="AD237">
            <v>93.537978346953878</v>
          </cell>
          <cell r="AE237">
            <v>98.386986161820545</v>
          </cell>
          <cell r="AF237">
            <v>97.452510151664853</v>
          </cell>
          <cell r="AG237">
            <v>115.3174925133245</v>
          </cell>
          <cell r="AH237">
            <v>67.805294560584102</v>
          </cell>
          <cell r="AI237">
            <v>99.038527214174593</v>
          </cell>
          <cell r="AJ237">
            <v>92.264120626353076</v>
          </cell>
          <cell r="AK237">
            <v>85.433091292989317</v>
          </cell>
          <cell r="AL237">
            <v>121.34520224950808</v>
          </cell>
          <cell r="AM237">
            <v>80.630181860657885</v>
          </cell>
          <cell r="AN237">
            <v>121.29674298494376</v>
          </cell>
          <cell r="AO237">
            <v>89.007117890932562</v>
          </cell>
          <cell r="AP237">
            <v>73.990894425798572</v>
          </cell>
          <cell r="AQ237">
            <v>92.309093306048069</v>
          </cell>
          <cell r="AR237">
            <v>65.579587317844414</v>
          </cell>
          <cell r="AS237">
            <v>128.28648604156518</v>
          </cell>
          <cell r="AT237">
            <v>72.430906072940047</v>
          </cell>
          <cell r="AU237">
            <v>132.89365385262906</v>
          </cell>
          <cell r="AV237">
            <v>75.760461082659646</v>
          </cell>
          <cell r="AW237">
            <v>125.6802536706454</v>
          </cell>
          <cell r="AX237">
            <v>126.51368313052467</v>
          </cell>
          <cell r="AY237">
            <v>94.549745735832644</v>
          </cell>
          <cell r="AZ237">
            <v>129.06894402070645</v>
          </cell>
          <cell r="BA237">
            <v>132.52108760981628</v>
          </cell>
          <cell r="BB237">
            <v>114.00315335895496</v>
          </cell>
          <cell r="BC237">
            <v>128.17480376580929</v>
          </cell>
          <cell r="BD237">
            <v>109.93045493819643</v>
          </cell>
          <cell r="BE237">
            <v>135.19272514223817</v>
          </cell>
          <cell r="BF237">
            <v>100.99733289264546</v>
          </cell>
          <cell r="BG237">
            <v>75.517622353083624</v>
          </cell>
          <cell r="BH237">
            <v>86.917352849029911</v>
          </cell>
          <cell r="BI237">
            <v>62.950454305756715</v>
          </cell>
          <cell r="BJ237">
            <v>116.84100444896482</v>
          </cell>
          <cell r="BK237">
            <v>79.705649130248602</v>
          </cell>
          <cell r="BL237">
            <v>74.613062419468719</v>
          </cell>
          <cell r="BM237">
            <v>129.63780456069949</v>
          </cell>
          <cell r="BN237">
            <v>126.16463784452776</v>
          </cell>
          <cell r="BO237">
            <v>84.757904630521878</v>
          </cell>
          <cell r="BP237">
            <v>136.27853892427339</v>
          </cell>
          <cell r="BQ237">
            <v>76.111685663977028</v>
          </cell>
          <cell r="BR237">
            <v>91.254222727045999</v>
          </cell>
          <cell r="BS237">
            <v>74.25943937775952</v>
          </cell>
          <cell r="BT237">
            <v>98.015890461863719</v>
          </cell>
          <cell r="BU237">
            <v>82.672812471158011</v>
          </cell>
          <cell r="BV237">
            <v>118.34276475933255</v>
          </cell>
          <cell r="BW237">
            <v>107.62210280143276</v>
          </cell>
          <cell r="BX237">
            <v>124.03752261205111</v>
          </cell>
          <cell r="BY237">
            <v>85.249423051398225</v>
          </cell>
          <cell r="BZ237">
            <v>116.3273586420726</v>
          </cell>
          <cell r="CA237">
            <v>92.623072382434486</v>
          </cell>
          <cell r="CB237">
            <v>90.970013256360801</v>
          </cell>
          <cell r="CC237">
            <v>116.20104948681197</v>
          </cell>
          <cell r="CD237">
            <v>91.992515009909184</v>
          </cell>
          <cell r="CE237">
            <v>107.07120712639524</v>
          </cell>
          <cell r="CF237">
            <v>91.411145360624289</v>
          </cell>
          <cell r="CG237">
            <v>162.77151247532404</v>
          </cell>
          <cell r="CH237">
            <v>93.389505891456906</v>
          </cell>
          <cell r="CI237">
            <v>106.64847002934754</v>
          </cell>
          <cell r="CJ237">
            <v>134.70134750199651</v>
          </cell>
          <cell r="CK237">
            <v>54.731889587566897</v>
          </cell>
          <cell r="CL237">
            <v>140.24003064321394</v>
          </cell>
          <cell r="CM237">
            <v>126.15387325091783</v>
          </cell>
          <cell r="CN237">
            <v>84.404419926922728</v>
          </cell>
          <cell r="CO237">
            <v>153.43528416063066</v>
          </cell>
          <cell r="CP237">
            <v>93.286238432772009</v>
          </cell>
          <cell r="CQ237">
            <v>118.74358996454852</v>
          </cell>
          <cell r="CR237">
            <v>124.16780545797555</v>
          </cell>
          <cell r="CS237">
            <v>155.30743995934924</v>
          </cell>
          <cell r="CT237">
            <v>124.6900662325547</v>
          </cell>
          <cell r="CU237">
            <v>103.61158330631174</v>
          </cell>
          <cell r="CV237">
            <v>113.05725481276026</v>
          </cell>
          <cell r="CW237">
            <v>110.90763718868982</v>
          </cell>
          <cell r="CX237">
            <v>69.598365675873993</v>
          </cell>
          <cell r="CY237">
            <v>51.208059547539172</v>
          </cell>
          <cell r="CZ237">
            <v>122.87069051523974</v>
          </cell>
          <cell r="DA237">
            <v>134.28280355166223</v>
          </cell>
          <cell r="DB237">
            <v>110.45008927922738</v>
          </cell>
          <cell r="DC237">
            <v>106.89919273569781</v>
          </cell>
          <cell r="DD237">
            <v>119.88029588425668</v>
          </cell>
          <cell r="DE237">
            <v>130.90257838435161</v>
          </cell>
          <cell r="DF237">
            <v>111.47046112528075</v>
          </cell>
          <cell r="DG237">
            <v>148.83108874022338</v>
          </cell>
          <cell r="DH237">
            <v>119.27714267751682</v>
          </cell>
          <cell r="DI237">
            <v>129.86730484469163</v>
          </cell>
          <cell r="DJ237">
            <v>75.920645375237811</v>
          </cell>
          <cell r="DK237">
            <v>98.674134980408013</v>
          </cell>
          <cell r="DL237">
            <v>115.17376745842243</v>
          </cell>
          <cell r="DM237">
            <v>126.28875823283533</v>
          </cell>
          <cell r="DN237">
            <v>107.88523490312463</v>
          </cell>
          <cell r="DO237">
            <v>72.539143153042559</v>
          </cell>
          <cell r="DP237">
            <v>126.24003685352089</v>
          </cell>
          <cell r="DQ237">
            <v>125.6048703787343</v>
          </cell>
          <cell r="DR237">
            <v>102.58312486093895</v>
          </cell>
          <cell r="DS237">
            <v>102.96043086187362</v>
          </cell>
          <cell r="DT237">
            <v>83.289346137257809</v>
          </cell>
          <cell r="DU237">
            <v>168.17948298980357</v>
          </cell>
          <cell r="DV237">
            <v>111.9981266580475</v>
          </cell>
          <cell r="DW237">
            <v>112.5814827137258</v>
          </cell>
          <cell r="DX237">
            <v>66.04125612613683</v>
          </cell>
          <cell r="DY237">
            <v>125.82320487035122</v>
          </cell>
          <cell r="DZ237">
            <v>91.31192881488748</v>
          </cell>
          <cell r="EA237">
            <v>86.051989644985881</v>
          </cell>
          <cell r="EB237">
            <v>99.714394041342871</v>
          </cell>
          <cell r="EC237">
            <v>123.02136582279358</v>
          </cell>
          <cell r="ED237">
            <v>123.91820705660234</v>
          </cell>
          <cell r="EE237">
            <v>106.52665828134379</v>
          </cell>
          <cell r="EF237">
            <v>126.53429123055234</v>
          </cell>
          <cell r="EG237">
            <v>112.69497804588569</v>
          </cell>
          <cell r="EH237">
            <v>99.718665693125217</v>
          </cell>
          <cell r="EI237">
            <v>128.53772623187945</v>
          </cell>
          <cell r="EJ237">
            <v>97.772755440464081</v>
          </cell>
          <cell r="EK237">
            <v>78.99355355124554</v>
          </cell>
          <cell r="EL237">
            <v>118.37179244166974</v>
          </cell>
          <cell r="EM237">
            <v>83.501087040426441</v>
          </cell>
          <cell r="EN237">
            <v>117.87824103539086</v>
          </cell>
          <cell r="EO237">
            <v>110.27571070407008</v>
          </cell>
          <cell r="EP237">
            <v>176.81149325525033</v>
          </cell>
          <cell r="EQ237">
            <v>94.197524569912972</v>
          </cell>
          <cell r="ER237">
            <v>70.080294827520632</v>
          </cell>
          <cell r="ES237">
            <v>101.67701201726277</v>
          </cell>
          <cell r="ET237">
            <v>99.938334801822634</v>
          </cell>
          <cell r="EU237">
            <v>104.58007962707626</v>
          </cell>
          <cell r="EV237">
            <v>69.490944334031113</v>
          </cell>
          <cell r="EW237">
            <v>107.85425552870838</v>
          </cell>
          <cell r="EX237">
            <v>147.86682854276796</v>
          </cell>
          <cell r="EY237">
            <v>85.336438859146384</v>
          </cell>
          <cell r="EZ237">
            <v>155.24710222753171</v>
          </cell>
          <cell r="FA237">
            <v>133.43689893726065</v>
          </cell>
          <cell r="FB237">
            <v>96.634735158013498</v>
          </cell>
          <cell r="FC237">
            <v>78.829488280081605</v>
          </cell>
          <cell r="FD237">
            <v>106.22641598948042</v>
          </cell>
          <cell r="FE237">
            <v>159.77440469299034</v>
          </cell>
          <cell r="FF237">
            <v>92.935170384652764</v>
          </cell>
          <cell r="FG237">
            <v>98.615813645220072</v>
          </cell>
          <cell r="FH237">
            <v>151.04929043355821</v>
          </cell>
          <cell r="FI237">
            <v>101.9587013808919</v>
          </cell>
          <cell r="FJ237">
            <v>94.391140313806716</v>
          </cell>
          <cell r="FK237">
            <v>124.95354333467593</v>
          </cell>
          <cell r="FL237">
            <v>75.469986337866629</v>
          </cell>
          <cell r="FM237">
            <v>74.540107460871056</v>
          </cell>
          <cell r="FN237">
            <v>91.510870200393029</v>
          </cell>
          <cell r="FO237">
            <v>122.34797558544943</v>
          </cell>
          <cell r="FP237">
            <v>77.189167233815809</v>
          </cell>
          <cell r="FQ237">
            <v>91.248961468558903</v>
          </cell>
          <cell r="FR237">
            <v>89.472606701951648</v>
          </cell>
          <cell r="FS237">
            <v>85.796720428487617</v>
          </cell>
          <cell r="FT237">
            <v>120.57646348897745</v>
          </cell>
          <cell r="FU237">
            <v>113.45020891308046</v>
          </cell>
          <cell r="FV237">
            <v>79.513946659238997</v>
          </cell>
          <cell r="FW237">
            <v>93.574595975039571</v>
          </cell>
          <cell r="FX237">
            <v>112.15204607422615</v>
          </cell>
          <cell r="FY237">
            <v>119.46261995204593</v>
          </cell>
          <cell r="FZ237">
            <v>155.0539123032606</v>
          </cell>
          <cell r="GA237">
            <v>90.641584735456235</v>
          </cell>
          <cell r="GB237">
            <v>111.2459816522707</v>
          </cell>
          <cell r="GC237">
            <v>126.56710949690589</v>
          </cell>
          <cell r="GD237">
            <v>113.09564682573738</v>
          </cell>
          <cell r="GE237">
            <v>114.00254745710528</v>
          </cell>
          <cell r="GF237">
            <v>73.813901206177576</v>
          </cell>
          <cell r="GG237">
            <v>108.69561280495512</v>
          </cell>
          <cell r="GH237">
            <v>102.82664411667699</v>
          </cell>
          <cell r="GI237">
            <v>92.082289830089763</v>
          </cell>
          <cell r="GJ237">
            <v>111.40649558273371</v>
          </cell>
          <cell r="GK237">
            <v>74.799419320612685</v>
          </cell>
          <cell r="GL237">
            <v>113.85736448514056</v>
          </cell>
          <cell r="GM237">
            <v>106.81840091620731</v>
          </cell>
          <cell r="GN237">
            <v>128.32688074817599</v>
          </cell>
          <cell r="GO237">
            <v>76.455559985087859</v>
          </cell>
          <cell r="GP237">
            <v>94.513119803349511</v>
          </cell>
          <cell r="GQ237">
            <v>81.87827859215129</v>
          </cell>
          <cell r="GR237">
            <v>103.51015964219421</v>
          </cell>
          <cell r="GS237">
            <v>144.02061135473048</v>
          </cell>
          <cell r="GT237">
            <v>96.029835228470787</v>
          </cell>
          <cell r="GU237">
            <v>110.65320136141875</v>
          </cell>
          <cell r="GV237">
            <v>92.085678485840347</v>
          </cell>
          <cell r="GW237">
            <v>73.366020216634936</v>
          </cell>
          <cell r="GX237">
            <v>107.27678254973559</v>
          </cell>
          <cell r="GY237">
            <v>93.364365541493058</v>
          </cell>
          <cell r="GZ237">
            <v>134.20642594736989</v>
          </cell>
          <cell r="HA237">
            <v>148.64083606816448</v>
          </cell>
          <cell r="HB237">
            <v>108.06080633171658</v>
          </cell>
          <cell r="HC237">
            <v>93.535864576017516</v>
          </cell>
          <cell r="HD237">
            <v>155.14002368264707</v>
          </cell>
          <cell r="HE237">
            <v>123.73732880430541</v>
          </cell>
          <cell r="HF237">
            <v>95.453074066721243</v>
          </cell>
          <cell r="HG237">
            <v>119.43281044890698</v>
          </cell>
          <cell r="HH237">
            <v>76.181136290532734</v>
          </cell>
          <cell r="HI237">
            <v>115.64168465410836</v>
          </cell>
          <cell r="HJ237">
            <v>88.73768303806564</v>
          </cell>
          <cell r="HK237">
            <v>103.94314390563682</v>
          </cell>
          <cell r="HL237">
            <v>181.5754855640609</v>
          </cell>
          <cell r="HM237">
            <v>131.1384186061683</v>
          </cell>
          <cell r="HN237">
            <v>66.371327196039275</v>
          </cell>
          <cell r="HO237">
            <v>94.148954296063636</v>
          </cell>
          <cell r="HP237">
            <v>116.42677203392331</v>
          </cell>
          <cell r="HQ237">
            <v>78.773856804956523</v>
          </cell>
          <cell r="HR237">
            <v>81.607040753937923</v>
          </cell>
          <cell r="HS237">
            <v>142.00559525868113</v>
          </cell>
          <cell r="HT237">
            <v>147.06753178503854</v>
          </cell>
          <cell r="HU237">
            <v>99.926924565440473</v>
          </cell>
          <cell r="HV237">
            <v>110.74663346461914</v>
          </cell>
          <cell r="HW237">
            <v>49.289176840093603</v>
          </cell>
          <cell r="HX237">
            <v>70.865825506449681</v>
          </cell>
          <cell r="HY237">
            <v>83.276063607231137</v>
          </cell>
          <cell r="HZ237">
            <v>112.25419874143748</v>
          </cell>
          <cell r="IA237">
            <v>76.624340941209155</v>
          </cell>
          <cell r="IB237">
            <v>107.09611077444791</v>
          </cell>
          <cell r="IC237">
            <v>97.379490747788594</v>
          </cell>
          <cell r="ID237">
            <v>111.04803746371489</v>
          </cell>
          <cell r="IE237">
            <v>93.069879546057052</v>
          </cell>
          <cell r="IF237">
            <v>84.412701087140064</v>
          </cell>
          <cell r="IG237">
            <v>74.889218711154712</v>
          </cell>
          <cell r="IH237">
            <v>86.581332624253292</v>
          </cell>
          <cell r="II237">
            <v>85.766228140552897</v>
          </cell>
          <cell r="IJ237">
            <v>98.38074842358975</v>
          </cell>
          <cell r="IK237">
            <v>67.085569311822823</v>
          </cell>
          <cell r="IL237">
            <v>120.04755310950031</v>
          </cell>
          <cell r="IM237">
            <v>93.227571832271437</v>
          </cell>
          <cell r="IN237">
            <v>128.54362152621951</v>
          </cell>
          <cell r="IO237">
            <v>111.47077697872884</v>
          </cell>
          <cell r="IP237">
            <v>136.73808747237291</v>
          </cell>
          <cell r="IQ237">
            <v>133.43012246182394</v>
          </cell>
          <cell r="IR237">
            <v>96.412804906398136</v>
          </cell>
          <cell r="IS237">
            <v>140.5168599738501</v>
          </cell>
          <cell r="IT237">
            <v>108.29891868725721</v>
          </cell>
          <cell r="IU237">
            <v>98.012561463952423</v>
          </cell>
          <cell r="IV237">
            <v>83.351246486261786</v>
          </cell>
          <cell r="IW237">
            <v>67.411171380248831</v>
          </cell>
          <cell r="IX237">
            <v>90.109418792737273</v>
          </cell>
          <cell r="IY237">
            <v>118.61743591765381</v>
          </cell>
        </row>
        <row r="238">
          <cell r="J238">
            <v>94.367083444460036</v>
          </cell>
          <cell r="K238">
            <v>99.180280217667175</v>
          </cell>
          <cell r="L238">
            <v>101.90818948017952</v>
          </cell>
          <cell r="M238">
            <v>136.46190696384863</v>
          </cell>
          <cell r="N238">
            <v>80.634667018820579</v>
          </cell>
          <cell r="O238">
            <v>143.44598008658784</v>
          </cell>
          <cell r="P238">
            <v>105.1992395327462</v>
          </cell>
          <cell r="Q238">
            <v>84.220826571931468</v>
          </cell>
          <cell r="R238">
            <v>92.377901372535177</v>
          </cell>
          <cell r="S238">
            <v>71.097038215013029</v>
          </cell>
          <cell r="T238">
            <v>96.720103827510201</v>
          </cell>
          <cell r="U238">
            <v>72.373783852964181</v>
          </cell>
          <cell r="V238">
            <v>93.390227713426469</v>
          </cell>
          <cell r="W238">
            <v>74.096748997018608</v>
          </cell>
          <cell r="X238">
            <v>127.72279697940738</v>
          </cell>
          <cell r="Y238">
            <v>105.79907269598529</v>
          </cell>
          <cell r="Z238">
            <v>86.886374151616579</v>
          </cell>
          <cell r="AA238">
            <v>113.36763359657726</v>
          </cell>
          <cell r="AB238">
            <v>155.71489804306216</v>
          </cell>
          <cell r="AC238">
            <v>122.64092330570482</v>
          </cell>
          <cell r="AD238">
            <v>96.199717121211975</v>
          </cell>
          <cell r="AE238">
            <v>100.6904352088392</v>
          </cell>
          <cell r="AF238">
            <v>97.242327394767315</v>
          </cell>
          <cell r="AG238">
            <v>115.15852956957646</v>
          </cell>
          <cell r="AH238">
            <v>67.059425665959679</v>
          </cell>
          <cell r="AI238">
            <v>101.06527189864767</v>
          </cell>
          <cell r="AJ238">
            <v>93.923090259712794</v>
          </cell>
          <cell r="AK238">
            <v>87.673201509617741</v>
          </cell>
          <cell r="AL238">
            <v>122.5379117793382</v>
          </cell>
          <cell r="AM238">
            <v>83.909169865557388</v>
          </cell>
          <cell r="AN238">
            <v>121.76971643800471</v>
          </cell>
          <cell r="AO238">
            <v>88.553558330498134</v>
          </cell>
          <cell r="AP238">
            <v>74.908978956248859</v>
          </cell>
          <cell r="AQ238">
            <v>91.88108381150613</v>
          </cell>
          <cell r="AR238">
            <v>66.911012335928746</v>
          </cell>
          <cell r="AS238">
            <v>129.06963286750556</v>
          </cell>
          <cell r="AT238">
            <v>72.413728358060936</v>
          </cell>
          <cell r="AU238">
            <v>134.42769396398373</v>
          </cell>
          <cell r="AV238">
            <v>75.398259558360948</v>
          </cell>
          <cell r="AW238">
            <v>125.45379889645548</v>
          </cell>
          <cell r="AX238">
            <v>124.34914842686806</v>
          </cell>
          <cell r="AY238">
            <v>94.40395530701376</v>
          </cell>
          <cell r="AZ238">
            <v>132.28096484511366</v>
          </cell>
          <cell r="BA238">
            <v>133.71303939091479</v>
          </cell>
          <cell r="BB238">
            <v>118.67150043100349</v>
          </cell>
          <cell r="BC238">
            <v>130.89962119345643</v>
          </cell>
          <cell r="BD238">
            <v>107.93541582150839</v>
          </cell>
          <cell r="BE238">
            <v>134.02519481431895</v>
          </cell>
          <cell r="BF238">
            <v>98.293710394012322</v>
          </cell>
          <cell r="BG238">
            <v>75.305868899628777</v>
          </cell>
          <cell r="BH238">
            <v>85.976634327678013</v>
          </cell>
          <cell r="BI238">
            <v>61.179096912467649</v>
          </cell>
          <cell r="BJ238">
            <v>118.87599738581322</v>
          </cell>
          <cell r="BK238">
            <v>80.721885312141552</v>
          </cell>
          <cell r="BL238">
            <v>76.874201923523316</v>
          </cell>
          <cell r="BM238">
            <v>127.64538350394764</v>
          </cell>
          <cell r="BN238">
            <v>126.05862853602868</v>
          </cell>
          <cell r="BO238">
            <v>84.902857105102569</v>
          </cell>
          <cell r="BP238">
            <v>137.34049163149788</v>
          </cell>
          <cell r="BQ238">
            <v>74.817697603421493</v>
          </cell>
          <cell r="BR238">
            <v>91.540560236926098</v>
          </cell>
          <cell r="BS238">
            <v>73.306525191830886</v>
          </cell>
          <cell r="BT238">
            <v>95.759377668709448</v>
          </cell>
          <cell r="BU238">
            <v>82.922348782507541</v>
          </cell>
          <cell r="BV238">
            <v>117.57745091209443</v>
          </cell>
          <cell r="BW238">
            <v>106.86867436058778</v>
          </cell>
          <cell r="BX238">
            <v>124.44158106469369</v>
          </cell>
          <cell r="BY238">
            <v>85.626633723147876</v>
          </cell>
          <cell r="BZ238">
            <v>116.950170896735</v>
          </cell>
          <cell r="CA238">
            <v>89.632688178522642</v>
          </cell>
          <cell r="CB238">
            <v>91.669190820582529</v>
          </cell>
          <cell r="CC238">
            <v>118.66298349675769</v>
          </cell>
          <cell r="CD238">
            <v>91.938520385999865</v>
          </cell>
          <cell r="CE238">
            <v>104.06784340688242</v>
          </cell>
          <cell r="CF238">
            <v>90.71946779545182</v>
          </cell>
          <cell r="CG238">
            <v>159.49124196633036</v>
          </cell>
          <cell r="CH238">
            <v>92.135684539007585</v>
          </cell>
          <cell r="CI238">
            <v>107.13994986230973</v>
          </cell>
          <cell r="CJ238">
            <v>133.71512383197359</v>
          </cell>
          <cell r="CK238">
            <v>55.235107515728039</v>
          </cell>
          <cell r="CL238">
            <v>142.10193807614309</v>
          </cell>
          <cell r="CM238">
            <v>124.86003121597834</v>
          </cell>
          <cell r="CN238">
            <v>86.975512795591484</v>
          </cell>
          <cell r="CO238">
            <v>153.95152975377027</v>
          </cell>
          <cell r="CP238">
            <v>94.029759941202343</v>
          </cell>
          <cell r="CQ238">
            <v>118.5832147046947</v>
          </cell>
          <cell r="CR238">
            <v>121.29821362468711</v>
          </cell>
          <cell r="CS238">
            <v>156.27994352994239</v>
          </cell>
          <cell r="CT238">
            <v>121.56248428520774</v>
          </cell>
          <cell r="CU238">
            <v>105.88567020105391</v>
          </cell>
          <cell r="CV238">
            <v>112.61310431656968</v>
          </cell>
          <cell r="CW238">
            <v>111.51483267912732</v>
          </cell>
          <cell r="CX238">
            <v>69.87724802513533</v>
          </cell>
          <cell r="CY238">
            <v>52.735446783796945</v>
          </cell>
          <cell r="CZ238">
            <v>123.98308335464208</v>
          </cell>
          <cell r="DA238">
            <v>134.05132789445892</v>
          </cell>
          <cell r="DB238">
            <v>111.21189926065018</v>
          </cell>
          <cell r="DC238">
            <v>104.57159210624519</v>
          </cell>
          <cell r="DD238">
            <v>116.0527591969489</v>
          </cell>
          <cell r="DE238">
            <v>129.8890819763769</v>
          </cell>
          <cell r="DF238">
            <v>110.47064964510204</v>
          </cell>
          <cell r="DG238">
            <v>146.2362136801498</v>
          </cell>
          <cell r="DH238">
            <v>118.1579594887489</v>
          </cell>
          <cell r="DI238">
            <v>131.02176541450493</v>
          </cell>
          <cell r="DJ238">
            <v>74.452431334646988</v>
          </cell>
          <cell r="DK238">
            <v>97.613095727642261</v>
          </cell>
          <cell r="DL238">
            <v>114.53296237149164</v>
          </cell>
          <cell r="DM238">
            <v>128.88212374105427</v>
          </cell>
          <cell r="DN238">
            <v>105.71416049982196</v>
          </cell>
          <cell r="DO238">
            <v>72.775649368108944</v>
          </cell>
          <cell r="DP238">
            <v>129.38023217311041</v>
          </cell>
          <cell r="DQ238">
            <v>127.1146990674072</v>
          </cell>
          <cell r="DR238">
            <v>103.68325437291067</v>
          </cell>
          <cell r="DS238">
            <v>102.46000560058286</v>
          </cell>
          <cell r="DT238">
            <v>83.544084383726073</v>
          </cell>
          <cell r="DU238">
            <v>168.55898449629902</v>
          </cell>
          <cell r="DV238">
            <v>113.53285471717442</v>
          </cell>
          <cell r="DW238">
            <v>112.11029504506796</v>
          </cell>
          <cell r="DX238">
            <v>65.422143855144213</v>
          </cell>
          <cell r="DY238">
            <v>124.12018889922516</v>
          </cell>
          <cell r="DZ238">
            <v>92.005372585889106</v>
          </cell>
          <cell r="EA238">
            <v>85.203910682634557</v>
          </cell>
          <cell r="EB238">
            <v>99.433471375954269</v>
          </cell>
          <cell r="EC238">
            <v>124.47311722387715</v>
          </cell>
          <cell r="ED238">
            <v>123.69011007141985</v>
          </cell>
          <cell r="EE238">
            <v>109.38562823272422</v>
          </cell>
          <cell r="EF238">
            <v>125.11252912159762</v>
          </cell>
          <cell r="EG238">
            <v>112.49867067155053</v>
          </cell>
          <cell r="EH238">
            <v>99.228538368370238</v>
          </cell>
          <cell r="EI238">
            <v>129.65796237721923</v>
          </cell>
          <cell r="EJ238">
            <v>97.218882494821329</v>
          </cell>
          <cell r="EK238">
            <v>77.668766405643225</v>
          </cell>
          <cell r="EL238">
            <v>120.07360504638665</v>
          </cell>
          <cell r="EM238">
            <v>82.066128809578615</v>
          </cell>
          <cell r="EN238">
            <v>119.7748089601241</v>
          </cell>
          <cell r="EO238">
            <v>111.4422205780464</v>
          </cell>
          <cell r="EP238">
            <v>177.47474119326517</v>
          </cell>
          <cell r="EQ238">
            <v>95.237612470963683</v>
          </cell>
          <cell r="ER238">
            <v>70.580856871263208</v>
          </cell>
          <cell r="ES238">
            <v>101.91345792801368</v>
          </cell>
          <cell r="ET238">
            <v>100.77600599424122</v>
          </cell>
          <cell r="EU238">
            <v>104.15793720911897</v>
          </cell>
          <cell r="EV238">
            <v>68.347936492662171</v>
          </cell>
          <cell r="EW238">
            <v>109.80418346436794</v>
          </cell>
          <cell r="EX238">
            <v>148.74036434557468</v>
          </cell>
          <cell r="EY238">
            <v>85.094276426973877</v>
          </cell>
          <cell r="EZ238">
            <v>156.99549431039324</v>
          </cell>
          <cell r="FA238">
            <v>132.43171867542293</v>
          </cell>
          <cell r="FB238">
            <v>95.197081594989086</v>
          </cell>
          <cell r="FC238">
            <v>76.978893285519874</v>
          </cell>
          <cell r="FD238">
            <v>108.88148633131111</v>
          </cell>
          <cell r="FE238">
            <v>157.34507823365979</v>
          </cell>
          <cell r="FF238">
            <v>91.806188230395051</v>
          </cell>
          <cell r="FG238">
            <v>99.969298210306377</v>
          </cell>
          <cell r="FH238">
            <v>146.53105996165149</v>
          </cell>
          <cell r="FI238">
            <v>99.680504339156599</v>
          </cell>
          <cell r="FJ238">
            <v>94.208967085911439</v>
          </cell>
          <cell r="FK238">
            <v>123.6198755977198</v>
          </cell>
          <cell r="FL238">
            <v>75.671452859769175</v>
          </cell>
          <cell r="FM238">
            <v>73.211174509239498</v>
          </cell>
          <cell r="FN238">
            <v>94.081321262873601</v>
          </cell>
          <cell r="FO238">
            <v>122.92974217511366</v>
          </cell>
          <cell r="FP238">
            <v>76.394269049660778</v>
          </cell>
          <cell r="FQ238">
            <v>88.88899310406633</v>
          </cell>
          <cell r="FR238">
            <v>90.018866217889965</v>
          </cell>
          <cell r="FS238">
            <v>83.910395056984612</v>
          </cell>
          <cell r="FT238">
            <v>121.16157858097594</v>
          </cell>
          <cell r="FU238">
            <v>111.92530406352799</v>
          </cell>
          <cell r="FV238">
            <v>79.409854533510568</v>
          </cell>
          <cell r="FW238">
            <v>91.347328657413669</v>
          </cell>
          <cell r="FX238">
            <v>110.72745007647775</v>
          </cell>
          <cell r="FY238">
            <v>121.69831977956197</v>
          </cell>
          <cell r="FZ238">
            <v>155.12242764193689</v>
          </cell>
          <cell r="GA238">
            <v>89.195563707377488</v>
          </cell>
          <cell r="GB238">
            <v>108.95635280096027</v>
          </cell>
          <cell r="GC238">
            <v>127.35163666480297</v>
          </cell>
          <cell r="GD238">
            <v>114.67357492849247</v>
          </cell>
          <cell r="GE238">
            <v>112.38636621612652</v>
          </cell>
          <cell r="GF238">
            <v>76.92331986622672</v>
          </cell>
          <cell r="GG238">
            <v>107.64293782840551</v>
          </cell>
          <cell r="GH238">
            <v>102.48170912813704</v>
          </cell>
          <cell r="GI238">
            <v>92.819850030626895</v>
          </cell>
          <cell r="GJ238">
            <v>112.97904776896983</v>
          </cell>
          <cell r="GK238">
            <v>74.342904921891872</v>
          </cell>
          <cell r="GL238">
            <v>114.98505776561539</v>
          </cell>
          <cell r="GM238">
            <v>106.3706171548762</v>
          </cell>
          <cell r="GN238">
            <v>128.94418696687794</v>
          </cell>
          <cell r="GO238">
            <v>77.252089290238544</v>
          </cell>
          <cell r="GP238">
            <v>94.095885649528469</v>
          </cell>
          <cell r="GQ238">
            <v>82.904526290209901</v>
          </cell>
          <cell r="GR238">
            <v>100.63939722621816</v>
          </cell>
          <cell r="GS238">
            <v>145.15212739477568</v>
          </cell>
          <cell r="GT238">
            <v>96.708930594984466</v>
          </cell>
          <cell r="GU238">
            <v>111.6647638097362</v>
          </cell>
          <cell r="GV238">
            <v>91.15291566038745</v>
          </cell>
          <cell r="GW238">
            <v>71.247465501360594</v>
          </cell>
          <cell r="GX238">
            <v>110.42074178267809</v>
          </cell>
          <cell r="GY238">
            <v>94.930692349723159</v>
          </cell>
          <cell r="GZ238">
            <v>134.22990164099039</v>
          </cell>
          <cell r="HA238">
            <v>146.19940493454891</v>
          </cell>
          <cell r="HB238">
            <v>106.44646552956651</v>
          </cell>
          <cell r="HC238">
            <v>91.819325249551753</v>
          </cell>
          <cell r="HD238">
            <v>150.58821888728514</v>
          </cell>
          <cell r="HE238">
            <v>124.49064573113856</v>
          </cell>
          <cell r="HF238">
            <v>96.858059601570119</v>
          </cell>
          <cell r="HG238">
            <v>122.34658100281104</v>
          </cell>
          <cell r="HH238">
            <v>73.550359121344698</v>
          </cell>
          <cell r="HI238">
            <v>117.21138809156997</v>
          </cell>
          <cell r="HJ238">
            <v>89.104924382553392</v>
          </cell>
          <cell r="HK238">
            <v>105.42357502415145</v>
          </cell>
          <cell r="HL238">
            <v>183.91079106438067</v>
          </cell>
          <cell r="HM238">
            <v>129.35589416831473</v>
          </cell>
          <cell r="HN238">
            <v>65.652216365898838</v>
          </cell>
          <cell r="HO238">
            <v>92.10341242796585</v>
          </cell>
          <cell r="HP238">
            <v>117.5336298806416</v>
          </cell>
          <cell r="HQ238">
            <v>79.416499869921068</v>
          </cell>
          <cell r="HR238">
            <v>82.369430862496188</v>
          </cell>
          <cell r="HS238">
            <v>143.47662801736939</v>
          </cell>
          <cell r="HT238">
            <v>147.9865716880729</v>
          </cell>
          <cell r="HU238">
            <v>101.36733660185891</v>
          </cell>
          <cell r="HV238">
            <v>111.84551226214714</v>
          </cell>
          <cell r="HW238">
            <v>47.078869752135489</v>
          </cell>
          <cell r="HX238">
            <v>70.888677562212663</v>
          </cell>
          <cell r="HY238">
            <v>85.449043148455786</v>
          </cell>
          <cell r="HZ238">
            <v>112.72530790510501</v>
          </cell>
          <cell r="IA238">
            <v>79.104983662131346</v>
          </cell>
          <cell r="IB238">
            <v>110.18923424595053</v>
          </cell>
          <cell r="IC238">
            <v>97.026014852891208</v>
          </cell>
          <cell r="ID238">
            <v>109.76351452486432</v>
          </cell>
          <cell r="IE238">
            <v>90.798990808627281</v>
          </cell>
          <cell r="IF238">
            <v>85.362935016944903</v>
          </cell>
          <cell r="IG238">
            <v>75.214885249016959</v>
          </cell>
          <cell r="IH238">
            <v>85.583221326647774</v>
          </cell>
          <cell r="II238">
            <v>86.653550487262066</v>
          </cell>
          <cell r="IJ238">
            <v>97.131685478699808</v>
          </cell>
          <cell r="IK238">
            <v>66.618608782662449</v>
          </cell>
          <cell r="IL238">
            <v>122.09966186326952</v>
          </cell>
          <cell r="IM238">
            <v>96.782081064915403</v>
          </cell>
          <cell r="IN238">
            <v>128.22826466574014</v>
          </cell>
          <cell r="IO238">
            <v>111.71661680080125</v>
          </cell>
          <cell r="IP238">
            <v>138.51676988237622</v>
          </cell>
          <cell r="IQ238">
            <v>135.42960514013873</v>
          </cell>
          <cell r="IR238">
            <v>93.678330762757838</v>
          </cell>
          <cell r="IS238">
            <v>137.52460818849951</v>
          </cell>
          <cell r="IT238">
            <v>107.93004945387723</v>
          </cell>
          <cell r="IU238">
            <v>98.457450042187531</v>
          </cell>
          <cell r="IV238">
            <v>84.291983898623272</v>
          </cell>
          <cell r="IW238">
            <v>67.826745757339751</v>
          </cell>
          <cell r="IX238">
            <v>89.152433045026285</v>
          </cell>
          <cell r="IY238">
            <v>111.96229782262195</v>
          </cell>
        </row>
        <row r="239">
          <cell r="J239">
            <v>96.093779067890807</v>
          </cell>
          <cell r="K239">
            <v>99.188320529282294</v>
          </cell>
          <cell r="L239">
            <v>100.93461565605438</v>
          </cell>
          <cell r="M239">
            <v>135.87939246711377</v>
          </cell>
          <cell r="N239">
            <v>80.506944234510257</v>
          </cell>
          <cell r="O239">
            <v>145.32310280509981</v>
          </cell>
          <cell r="P239">
            <v>102.8843886149882</v>
          </cell>
          <cell r="Q239">
            <v>85.719351073368927</v>
          </cell>
          <cell r="R239">
            <v>92.721863754383492</v>
          </cell>
          <cell r="S239">
            <v>71.160740901704173</v>
          </cell>
          <cell r="T239">
            <v>98.079121753471867</v>
          </cell>
          <cell r="U239">
            <v>72.866125996594505</v>
          </cell>
          <cell r="V239">
            <v>94.169026426835899</v>
          </cell>
          <cell r="W239">
            <v>76.065784111567751</v>
          </cell>
          <cell r="X239">
            <v>128.58026468591618</v>
          </cell>
          <cell r="Y239">
            <v>105.50223846348081</v>
          </cell>
          <cell r="Z239">
            <v>85.332983353692242</v>
          </cell>
          <cell r="AA239">
            <v>110.90456346926605</v>
          </cell>
          <cell r="AB239">
            <v>154.85167293747051</v>
          </cell>
          <cell r="AC239">
            <v>125.13512939298396</v>
          </cell>
          <cell r="AD239">
            <v>95.306835980217684</v>
          </cell>
          <cell r="AE239">
            <v>101.81673173715249</v>
          </cell>
          <cell r="AF239">
            <v>96.86145074551942</v>
          </cell>
          <cell r="AG239">
            <v>115.06341414455953</v>
          </cell>
          <cell r="AH239">
            <v>66.027871443721253</v>
          </cell>
          <cell r="AI239">
            <v>98.91120218579303</v>
          </cell>
          <cell r="AJ239">
            <v>94.287927592648415</v>
          </cell>
          <cell r="AK239">
            <v>87.035874268225555</v>
          </cell>
          <cell r="AL239">
            <v>119.07077437921923</v>
          </cell>
          <cell r="AM239">
            <v>84.114315797599446</v>
          </cell>
          <cell r="AN239">
            <v>115.73715141823413</v>
          </cell>
          <cell r="AO239">
            <v>86.488427919109341</v>
          </cell>
          <cell r="AP239">
            <v>73.34489886270164</v>
          </cell>
          <cell r="AQ239">
            <v>92.093133510994164</v>
          </cell>
          <cell r="AR239">
            <v>67.544518956087103</v>
          </cell>
          <cell r="AS239">
            <v>127.10586292875387</v>
          </cell>
          <cell r="AT239">
            <v>73.019366954242173</v>
          </cell>
          <cell r="AU239">
            <v>134.30898356664736</v>
          </cell>
          <cell r="AV239">
            <v>74.182040296494819</v>
          </cell>
          <cell r="AW239">
            <v>128.3680251816142</v>
          </cell>
          <cell r="AX239">
            <v>122.88505352887609</v>
          </cell>
          <cell r="AY239">
            <v>97.712478949556328</v>
          </cell>
          <cell r="AZ239">
            <v>134.91640305342372</v>
          </cell>
          <cell r="BA239">
            <v>132.26805294331979</v>
          </cell>
          <cell r="BB239">
            <v>119.13098699371578</v>
          </cell>
          <cell r="BC239">
            <v>130.26230569808041</v>
          </cell>
          <cell r="BD239">
            <v>107.08193166029437</v>
          </cell>
          <cell r="BE239">
            <v>131.91976256987246</v>
          </cell>
          <cell r="BF239">
            <v>100.02492044500039</v>
          </cell>
          <cell r="BG239">
            <v>75.356586562352476</v>
          </cell>
          <cell r="BH239">
            <v>85.157234543518726</v>
          </cell>
          <cell r="BI239">
            <v>60.617024688854094</v>
          </cell>
          <cell r="BJ239">
            <v>118.0323845414633</v>
          </cell>
          <cell r="BK239">
            <v>80.099467888300111</v>
          </cell>
          <cell r="BL239">
            <v>77.992715499159289</v>
          </cell>
          <cell r="BM239">
            <v>125.39386076501033</v>
          </cell>
          <cell r="BN239">
            <v>126.35416653035071</v>
          </cell>
          <cell r="BO239">
            <v>81.505577494938251</v>
          </cell>
          <cell r="BP239">
            <v>139.44360658342717</v>
          </cell>
          <cell r="BQ239">
            <v>76.138379168150578</v>
          </cell>
          <cell r="BR239">
            <v>94.104701830345505</v>
          </cell>
          <cell r="BS239">
            <v>72.478573408092643</v>
          </cell>
          <cell r="BT239">
            <v>95.907814050620203</v>
          </cell>
          <cell r="BU239">
            <v>82.402230381291844</v>
          </cell>
          <cell r="BV239">
            <v>118.44707533159745</v>
          </cell>
          <cell r="BW239">
            <v>107.01886740790758</v>
          </cell>
          <cell r="BX239">
            <v>122.21921657546648</v>
          </cell>
          <cell r="BY239">
            <v>84.827154436914682</v>
          </cell>
          <cell r="BZ239">
            <v>119.64748266214706</v>
          </cell>
          <cell r="CA239">
            <v>90.318491189503078</v>
          </cell>
          <cell r="CB239">
            <v>89.414259641885465</v>
          </cell>
          <cell r="CC239">
            <v>119.25380429157089</v>
          </cell>
          <cell r="CD239">
            <v>89.870071874786078</v>
          </cell>
          <cell r="CE239">
            <v>104.08891030238817</v>
          </cell>
          <cell r="CF239">
            <v>92.703893294403429</v>
          </cell>
          <cell r="CG239">
            <v>159.22215389975409</v>
          </cell>
          <cell r="CH239">
            <v>88.274685009950545</v>
          </cell>
          <cell r="CI239">
            <v>109.95553128393912</v>
          </cell>
          <cell r="CJ239">
            <v>132.41582020174224</v>
          </cell>
          <cell r="CK239">
            <v>55.334164605027844</v>
          </cell>
          <cell r="CL239">
            <v>143.89381016894919</v>
          </cell>
          <cell r="CM239">
            <v>126.1782532487002</v>
          </cell>
          <cell r="CN239">
            <v>86.063920676795178</v>
          </cell>
          <cell r="CO239">
            <v>155.46898540867605</v>
          </cell>
          <cell r="CP239">
            <v>94.981836992619392</v>
          </cell>
          <cell r="CQ239">
            <v>117.85767648236765</v>
          </cell>
          <cell r="CR239">
            <v>124.84432810111609</v>
          </cell>
          <cell r="CS239">
            <v>151.76637030137348</v>
          </cell>
          <cell r="CT239">
            <v>123.4473946688547</v>
          </cell>
          <cell r="CU239">
            <v>106.96656086690778</v>
          </cell>
          <cell r="CV239">
            <v>111.40997572414973</v>
          </cell>
          <cell r="CW239">
            <v>111.24372413989384</v>
          </cell>
          <cell r="CX239">
            <v>70.203245420132887</v>
          </cell>
          <cell r="CY239">
            <v>52.709683190745274</v>
          </cell>
          <cell r="CZ239">
            <v>121.48248509197651</v>
          </cell>
          <cell r="DA239">
            <v>128.32116915648709</v>
          </cell>
          <cell r="DB239">
            <v>110.68879889000108</v>
          </cell>
          <cell r="DC239">
            <v>101.95518826200987</v>
          </cell>
          <cell r="DD239">
            <v>116.2967923032314</v>
          </cell>
          <cell r="DE239">
            <v>129.28932649860076</v>
          </cell>
          <cell r="DF239">
            <v>107.4091421961719</v>
          </cell>
          <cell r="DG239">
            <v>147.04002288683662</v>
          </cell>
          <cell r="DH239">
            <v>119.02301516787823</v>
          </cell>
          <cell r="DI239">
            <v>130.90148991541713</v>
          </cell>
          <cell r="DJ239">
            <v>72.601285177115088</v>
          </cell>
          <cell r="DK239">
            <v>98.389780581016495</v>
          </cell>
          <cell r="DL239">
            <v>113.44862592795944</v>
          </cell>
          <cell r="DM239">
            <v>127.17144355217928</v>
          </cell>
          <cell r="DN239">
            <v>108.59434233016211</v>
          </cell>
          <cell r="DO239">
            <v>72.620058470502556</v>
          </cell>
          <cell r="DP239">
            <v>124.70575090849029</v>
          </cell>
          <cell r="DQ239">
            <v>128.01747229933477</v>
          </cell>
          <cell r="DR239">
            <v>102.74767917647061</v>
          </cell>
          <cell r="DS239">
            <v>102.85543421836684</v>
          </cell>
          <cell r="DT239">
            <v>84.700106199948237</v>
          </cell>
          <cell r="DU239">
            <v>169.20502025936403</v>
          </cell>
          <cell r="DV239">
            <v>112.27088300074462</v>
          </cell>
          <cell r="DW239">
            <v>108.15321217740794</v>
          </cell>
          <cell r="DX239">
            <v>65.203176448218585</v>
          </cell>
          <cell r="DY239">
            <v>125.25538779727266</v>
          </cell>
          <cell r="DZ239">
            <v>91.420768109181225</v>
          </cell>
          <cell r="EA239">
            <v>83.995038219023698</v>
          </cell>
          <cell r="EB239">
            <v>98.048914737551556</v>
          </cell>
          <cell r="EC239">
            <v>128.19416542267351</v>
          </cell>
          <cell r="ED239">
            <v>122.57967212565514</v>
          </cell>
          <cell r="EE239">
            <v>107.61643494898397</v>
          </cell>
          <cell r="EF239">
            <v>123.74312770326127</v>
          </cell>
          <cell r="EG239">
            <v>112.77367670995879</v>
          </cell>
          <cell r="EH239">
            <v>98.55949088174863</v>
          </cell>
          <cell r="EI239">
            <v>130.4256307206627</v>
          </cell>
          <cell r="EJ239">
            <v>97.78404025030116</v>
          </cell>
          <cell r="EK239">
            <v>78.122183979532977</v>
          </cell>
          <cell r="EL239">
            <v>119.33072111364275</v>
          </cell>
          <cell r="EM239">
            <v>82.624023375764381</v>
          </cell>
          <cell r="EN239">
            <v>119.5056884952957</v>
          </cell>
          <cell r="EO239">
            <v>110.5270835534471</v>
          </cell>
          <cell r="EP239">
            <v>180.10816737241478</v>
          </cell>
          <cell r="EQ239">
            <v>96.5460809121235</v>
          </cell>
          <cell r="ER239">
            <v>70.857754739407838</v>
          </cell>
          <cell r="ES239">
            <v>101.67455792927319</v>
          </cell>
          <cell r="ET239">
            <v>98.507913051496374</v>
          </cell>
          <cell r="EU239">
            <v>104.61102878814947</v>
          </cell>
          <cell r="EV239">
            <v>70.406617386365568</v>
          </cell>
          <cell r="EW239">
            <v>109.52887882182311</v>
          </cell>
          <cell r="EX239">
            <v>145.2143213479161</v>
          </cell>
          <cell r="EY239">
            <v>87.05047580012571</v>
          </cell>
          <cell r="EZ239">
            <v>158.47830347382799</v>
          </cell>
          <cell r="FA239">
            <v>133.65588970330745</v>
          </cell>
          <cell r="FB239">
            <v>94.322800133338674</v>
          </cell>
          <cell r="FC239">
            <v>76.603383485865052</v>
          </cell>
          <cell r="FD239">
            <v>108.67893659780707</v>
          </cell>
          <cell r="FE239">
            <v>154.55980444782173</v>
          </cell>
          <cell r="FF239">
            <v>89.746124777961711</v>
          </cell>
          <cell r="FG239">
            <v>102.14947523723669</v>
          </cell>
          <cell r="FH239">
            <v>147.85662456136043</v>
          </cell>
          <cell r="FI239">
            <v>100.19299739801515</v>
          </cell>
          <cell r="FJ239">
            <v>94.260073883242512</v>
          </cell>
          <cell r="FK239">
            <v>124.28454572464781</v>
          </cell>
          <cell r="FL239">
            <v>76.697113991475803</v>
          </cell>
          <cell r="FM239">
            <v>72.668150508479471</v>
          </cell>
          <cell r="FN239">
            <v>92.911817329517348</v>
          </cell>
          <cell r="FO239">
            <v>123.91803358169781</v>
          </cell>
          <cell r="FP239">
            <v>77.221718613027605</v>
          </cell>
          <cell r="FQ239">
            <v>90.333148931594124</v>
          </cell>
          <cell r="FR239">
            <v>91.812165433963258</v>
          </cell>
          <cell r="FS239">
            <v>84.522177576743843</v>
          </cell>
          <cell r="FT239">
            <v>122.19920172644886</v>
          </cell>
          <cell r="FU239">
            <v>111.52664300137695</v>
          </cell>
          <cell r="FV239">
            <v>79.292701925064733</v>
          </cell>
          <cell r="FW239">
            <v>93.07431182560029</v>
          </cell>
          <cell r="FX239">
            <v>110.20222733729481</v>
          </cell>
          <cell r="FY239">
            <v>119.0992335563236</v>
          </cell>
          <cell r="FZ239">
            <v>152.71595294365648</v>
          </cell>
          <cell r="GA239">
            <v>88.494888034048444</v>
          </cell>
          <cell r="GB239">
            <v>109.01510698689191</v>
          </cell>
          <cell r="GC239">
            <v>123.01319468626336</v>
          </cell>
          <cell r="GD239">
            <v>113.82640249764758</v>
          </cell>
          <cell r="GE239">
            <v>110.47622581758139</v>
          </cell>
          <cell r="GF239">
            <v>76.781762326177542</v>
          </cell>
          <cell r="GG239">
            <v>105.5885260610677</v>
          </cell>
          <cell r="GH239">
            <v>100.06103497598515</v>
          </cell>
          <cell r="GI239">
            <v>94.599973319819924</v>
          </cell>
          <cell r="GJ239">
            <v>113.69374493568677</v>
          </cell>
          <cell r="GK239">
            <v>75.871872941218072</v>
          </cell>
          <cell r="GL239">
            <v>116.69570151522717</v>
          </cell>
          <cell r="GM239">
            <v>107.90469211025763</v>
          </cell>
          <cell r="GN239">
            <v>133.24858882006239</v>
          </cell>
          <cell r="GO239">
            <v>76.398836097416648</v>
          </cell>
          <cell r="GP239">
            <v>93.711272985937597</v>
          </cell>
          <cell r="GQ239">
            <v>82.323833108888763</v>
          </cell>
          <cell r="GR239">
            <v>98.897356238675542</v>
          </cell>
          <cell r="GS239">
            <v>148.89346262917084</v>
          </cell>
          <cell r="GT239">
            <v>96.002670203987776</v>
          </cell>
          <cell r="GU239">
            <v>110.46697934482522</v>
          </cell>
          <cell r="GV239">
            <v>91.205028074343772</v>
          </cell>
          <cell r="GW239">
            <v>70.896855413264021</v>
          </cell>
          <cell r="GX239">
            <v>111.43984302770301</v>
          </cell>
          <cell r="GY239">
            <v>96.068453644598932</v>
          </cell>
          <cell r="GZ239">
            <v>130.38250947036599</v>
          </cell>
          <cell r="HA239">
            <v>149.76181491396778</v>
          </cell>
          <cell r="HB239">
            <v>103.16484502170754</v>
          </cell>
          <cell r="HC239">
            <v>95.609435157307317</v>
          </cell>
          <cell r="HD239">
            <v>147.48279176120585</v>
          </cell>
          <cell r="HE239">
            <v>126.2605747652685</v>
          </cell>
          <cell r="HF239">
            <v>95.797990367333142</v>
          </cell>
          <cell r="HG239">
            <v>121.7958203284162</v>
          </cell>
          <cell r="HH239">
            <v>73.479597796061114</v>
          </cell>
          <cell r="HI239">
            <v>117.70121687987165</v>
          </cell>
          <cell r="HJ239">
            <v>91.151068704339181</v>
          </cell>
          <cell r="HK239">
            <v>103.96387704056801</v>
          </cell>
          <cell r="HL239">
            <v>185.95212380556637</v>
          </cell>
          <cell r="HM239">
            <v>132.11905388004269</v>
          </cell>
          <cell r="HN239">
            <v>68.50430910724296</v>
          </cell>
          <cell r="HO239">
            <v>91.69012297834152</v>
          </cell>
          <cell r="HP239">
            <v>117.46676194712367</v>
          </cell>
          <cell r="HQ239">
            <v>81.177288263664337</v>
          </cell>
          <cell r="HR239">
            <v>83.636382977323223</v>
          </cell>
          <cell r="HS239">
            <v>143.34923940367983</v>
          </cell>
          <cell r="HT239">
            <v>150.56511846714972</v>
          </cell>
          <cell r="HU239">
            <v>98.166753695460599</v>
          </cell>
          <cell r="HV239">
            <v>112.50572534341799</v>
          </cell>
          <cell r="HW239">
            <v>46.950334145625099</v>
          </cell>
          <cell r="HX239">
            <v>71.88844197962338</v>
          </cell>
          <cell r="HY239">
            <v>85.741120832110056</v>
          </cell>
          <cell r="HZ239">
            <v>112.81706078789395</v>
          </cell>
          <cell r="IA239">
            <v>78.994278489685854</v>
          </cell>
          <cell r="IB239">
            <v>107.50415676675681</v>
          </cell>
          <cell r="IC239">
            <v>96.969773297858978</v>
          </cell>
          <cell r="ID239">
            <v>110.1825531654374</v>
          </cell>
          <cell r="IE239">
            <v>89.402011392046418</v>
          </cell>
          <cell r="IF239">
            <v>85.988507907006678</v>
          </cell>
          <cell r="IG239">
            <v>76.079186337212562</v>
          </cell>
          <cell r="IH239">
            <v>85.998912877657901</v>
          </cell>
          <cell r="II239">
            <v>84.955381516533947</v>
          </cell>
          <cell r="IJ239">
            <v>97.353856854648711</v>
          </cell>
          <cell r="IK239">
            <v>66.749227836847311</v>
          </cell>
          <cell r="IL239">
            <v>123.40852933175638</v>
          </cell>
          <cell r="IM239">
            <v>96.890886704470091</v>
          </cell>
          <cell r="IN239">
            <v>129.76854758358402</v>
          </cell>
          <cell r="IO239">
            <v>111.23128564557356</v>
          </cell>
          <cell r="IP239">
            <v>138.39837060079245</v>
          </cell>
          <cell r="IQ239">
            <v>136.78572162220658</v>
          </cell>
          <cell r="IR239">
            <v>94.691243366851239</v>
          </cell>
          <cell r="IS239">
            <v>138.61998281751812</v>
          </cell>
          <cell r="IT239">
            <v>106.73506260403619</v>
          </cell>
          <cell r="IU239">
            <v>99.126040789542941</v>
          </cell>
          <cell r="IV239">
            <v>84.783796403167003</v>
          </cell>
          <cell r="IW239">
            <v>67.577544697793911</v>
          </cell>
          <cell r="IX239">
            <v>89.219159089391127</v>
          </cell>
          <cell r="IY239">
            <v>110.21967138737472</v>
          </cell>
        </row>
        <row r="240">
          <cell r="J240">
            <v>95.732490886340685</v>
          </cell>
          <cell r="K240">
            <v>99.196888742405761</v>
          </cell>
          <cell r="L240">
            <v>101.24336559731856</v>
          </cell>
          <cell r="M240">
            <v>135.20065835056766</v>
          </cell>
          <cell r="N240">
            <v>79.668002049401295</v>
          </cell>
          <cell r="O240">
            <v>145.91216272219151</v>
          </cell>
          <cell r="P240">
            <v>101.80072237930938</v>
          </cell>
          <cell r="Q240">
            <v>87.063098774608292</v>
          </cell>
          <cell r="R240">
            <v>91.735971434862179</v>
          </cell>
          <cell r="S240">
            <v>70.892065796635336</v>
          </cell>
          <cell r="T240">
            <v>96.70399404665379</v>
          </cell>
          <cell r="U240">
            <v>74.022668532939051</v>
          </cell>
          <cell r="V240">
            <v>95.052358852374184</v>
          </cell>
          <cell r="W240">
            <v>75.793468575452877</v>
          </cell>
          <cell r="X240">
            <v>125.76332723138781</v>
          </cell>
          <cell r="Y240">
            <v>109.89300722275114</v>
          </cell>
          <cell r="Z240">
            <v>84.192532614333899</v>
          </cell>
          <cell r="AA240">
            <v>107.91510153389153</v>
          </cell>
          <cell r="AB240">
            <v>153.39986352112828</v>
          </cell>
          <cell r="AC240">
            <v>125.55726965765058</v>
          </cell>
          <cell r="AD240">
            <v>95.55609783652875</v>
          </cell>
          <cell r="AE240">
            <v>102.65553914199091</v>
          </cell>
          <cell r="AF240">
            <v>98.170734719173126</v>
          </cell>
          <cell r="AG240">
            <v>116.55757374021434</v>
          </cell>
          <cell r="AH240">
            <v>64.928913519132266</v>
          </cell>
          <cell r="AI240">
            <v>96.116545763304742</v>
          </cell>
          <cell r="AJ240">
            <v>93.057520801896814</v>
          </cell>
          <cell r="AK240">
            <v>86.227072685388848</v>
          </cell>
          <cell r="AL240">
            <v>117.48636124101611</v>
          </cell>
          <cell r="AM240">
            <v>84.213871210013792</v>
          </cell>
          <cell r="AN240">
            <v>115.39978596972358</v>
          </cell>
          <cell r="AO240">
            <v>85.810238280910298</v>
          </cell>
          <cell r="AP240">
            <v>71.668997708692672</v>
          </cell>
          <cell r="AQ240">
            <v>92.771114869153735</v>
          </cell>
          <cell r="AR240">
            <v>66.877182326118657</v>
          </cell>
          <cell r="AS240">
            <v>125.30381378330839</v>
          </cell>
          <cell r="AT240">
            <v>73.498033576925849</v>
          </cell>
          <cell r="AU240">
            <v>133.9408096501283</v>
          </cell>
          <cell r="AV240">
            <v>72.475150102187641</v>
          </cell>
          <cell r="AW240">
            <v>126.94739070244675</v>
          </cell>
          <cell r="AX240">
            <v>118.33811098841464</v>
          </cell>
          <cell r="AY240">
            <v>97.412574566348226</v>
          </cell>
          <cell r="AZ240">
            <v>137.5008797416111</v>
          </cell>
          <cell r="BA240">
            <v>131.4675340669497</v>
          </cell>
          <cell r="BB240">
            <v>119.2273972865144</v>
          </cell>
          <cell r="BC240">
            <v>127.77296509918702</v>
          </cell>
          <cell r="BD240">
            <v>105.78482050540053</v>
          </cell>
          <cell r="BE240">
            <v>129.70899606180078</v>
          </cell>
          <cell r="BF240">
            <v>98.80402300249186</v>
          </cell>
          <cell r="BG240">
            <v>77.207408622138843</v>
          </cell>
          <cell r="BH240">
            <v>85.733619464121972</v>
          </cell>
          <cell r="BI240">
            <v>58.797369786473197</v>
          </cell>
          <cell r="BJ240">
            <v>119.27904552590195</v>
          </cell>
          <cell r="BK240">
            <v>81.618046524605617</v>
          </cell>
          <cell r="BL240">
            <v>77.849978402193543</v>
          </cell>
          <cell r="BM240">
            <v>125.50459121866315</v>
          </cell>
          <cell r="BN240">
            <v>129.77626625016765</v>
          </cell>
          <cell r="BO240">
            <v>80.427886308008425</v>
          </cell>
          <cell r="BP240">
            <v>142.09674372053996</v>
          </cell>
          <cell r="BQ240">
            <v>76.40642246841746</v>
          </cell>
          <cell r="BR240">
            <v>93.499482910564694</v>
          </cell>
          <cell r="BS240">
            <v>71.975483181421538</v>
          </cell>
          <cell r="BT240">
            <v>93.791374720586518</v>
          </cell>
          <cell r="BU240">
            <v>83.064348394553193</v>
          </cell>
          <cell r="BV240">
            <v>120.07055369864284</v>
          </cell>
          <cell r="BW240">
            <v>103.95092953508811</v>
          </cell>
          <cell r="BX240">
            <v>121.16349012938741</v>
          </cell>
          <cell r="BY240">
            <v>86.57077658065171</v>
          </cell>
          <cell r="BZ240">
            <v>120.81583641925045</v>
          </cell>
          <cell r="CA240">
            <v>87.983994614738194</v>
          </cell>
          <cell r="CB240">
            <v>90.236421816458176</v>
          </cell>
          <cell r="CC240">
            <v>119.80490085744188</v>
          </cell>
          <cell r="CD240">
            <v>88.941622250898391</v>
          </cell>
          <cell r="CE240">
            <v>102.10805150772337</v>
          </cell>
          <cell r="CF240">
            <v>92.401308283478897</v>
          </cell>
          <cell r="CG240">
            <v>159.00989978813678</v>
          </cell>
          <cell r="CH240">
            <v>86.921086326587712</v>
          </cell>
          <cell r="CI240">
            <v>112.92194952653138</v>
          </cell>
          <cell r="CJ240">
            <v>133.77940767473007</v>
          </cell>
          <cell r="CK240">
            <v>55.811771750288592</v>
          </cell>
          <cell r="CL240">
            <v>144.53684283337137</v>
          </cell>
          <cell r="CM240">
            <v>128.46553573414903</v>
          </cell>
          <cell r="CN240">
            <v>86.024419739003065</v>
          </cell>
          <cell r="CO240">
            <v>154.90715092905569</v>
          </cell>
          <cell r="CP240">
            <v>94.2056641955282</v>
          </cell>
          <cell r="CQ240">
            <v>116.84580671125498</v>
          </cell>
          <cell r="CR240">
            <v>126.65200257774295</v>
          </cell>
          <cell r="CS240">
            <v>153.21358494867457</v>
          </cell>
          <cell r="CT240">
            <v>120.94977324522387</v>
          </cell>
          <cell r="CU240">
            <v>109.57323002984712</v>
          </cell>
          <cell r="CV240">
            <v>114.95467544434366</v>
          </cell>
          <cell r="CW240">
            <v>110.79553203007966</v>
          </cell>
          <cell r="CX240">
            <v>70.524519904133655</v>
          </cell>
          <cell r="CY240">
            <v>53.773284563883045</v>
          </cell>
          <cell r="CZ240">
            <v>122.68118429254632</v>
          </cell>
          <cell r="DA240">
            <v>127.67979311885442</v>
          </cell>
          <cell r="DB240">
            <v>109.99476617906767</v>
          </cell>
          <cell r="DC240">
            <v>102.5789852117281</v>
          </cell>
          <cell r="DD240">
            <v>114.16238513076635</v>
          </cell>
          <cell r="DE240">
            <v>126.56521907296371</v>
          </cell>
          <cell r="DF240">
            <v>108.72096639928928</v>
          </cell>
          <cell r="DG240">
            <v>149.72738514004783</v>
          </cell>
          <cell r="DH240">
            <v>117.04735725866854</v>
          </cell>
          <cell r="DI240">
            <v>132.30205652842164</v>
          </cell>
          <cell r="DJ240">
            <v>73.007553389366265</v>
          </cell>
          <cell r="DK240">
            <v>101.09050341538962</v>
          </cell>
          <cell r="DL240">
            <v>111.37104735632066</v>
          </cell>
          <cell r="DM240">
            <v>125.19098122840397</v>
          </cell>
          <cell r="DN240">
            <v>105.45602497901784</v>
          </cell>
          <cell r="DO240">
            <v>72.629469262026092</v>
          </cell>
          <cell r="DP240">
            <v>122.14607024054006</v>
          </cell>
          <cell r="DQ240">
            <v>131.45674427024267</v>
          </cell>
          <cell r="DR240">
            <v>102.24611427695532</v>
          </cell>
          <cell r="DS240">
            <v>103.75514098099841</v>
          </cell>
          <cell r="DT240">
            <v>84.314986210912309</v>
          </cell>
          <cell r="DU240">
            <v>169.65347269146173</v>
          </cell>
          <cell r="DV240">
            <v>112.42168252312102</v>
          </cell>
          <cell r="DW240">
            <v>108.42017675736244</v>
          </cell>
          <cell r="DX240">
            <v>65.306560846138851</v>
          </cell>
          <cell r="DY240">
            <v>121.34868329983357</v>
          </cell>
          <cell r="DZ240">
            <v>93.825331966608218</v>
          </cell>
          <cell r="EA240">
            <v>83.19327702440431</v>
          </cell>
          <cell r="EB240">
            <v>97.078739260293702</v>
          </cell>
          <cell r="EC240">
            <v>127.6870458263915</v>
          </cell>
          <cell r="ED240">
            <v>121.98164947034221</v>
          </cell>
          <cell r="EE240">
            <v>107.26268770487351</v>
          </cell>
          <cell r="EF240">
            <v>123.05938663949597</v>
          </cell>
          <cell r="EG240">
            <v>114.54796489631205</v>
          </cell>
          <cell r="EH240">
            <v>97.590077803776438</v>
          </cell>
          <cell r="EI240">
            <v>132.65046651219842</v>
          </cell>
          <cell r="EJ240">
            <v>101.57102353955038</v>
          </cell>
          <cell r="EK240">
            <v>79.432876184748707</v>
          </cell>
          <cell r="EL240">
            <v>121.39627092686854</v>
          </cell>
          <cell r="EM240">
            <v>82.099902697986636</v>
          </cell>
          <cell r="EN240">
            <v>120.71242124475744</v>
          </cell>
          <cell r="EO240">
            <v>109.42928649520555</v>
          </cell>
          <cell r="EP240">
            <v>182.57435540915668</v>
          </cell>
          <cell r="EQ240">
            <v>98.421306356977425</v>
          </cell>
          <cell r="ER240">
            <v>70.436264787319729</v>
          </cell>
          <cell r="ES240">
            <v>101.98496509359339</v>
          </cell>
          <cell r="ET240">
            <v>98.990759291214673</v>
          </cell>
          <cell r="EU240">
            <v>104.24589441666269</v>
          </cell>
          <cell r="EV240">
            <v>70.356242852880271</v>
          </cell>
          <cell r="EW240">
            <v>109.2544043813411</v>
          </cell>
          <cell r="EX240">
            <v>144.91729771941777</v>
          </cell>
          <cell r="EY240">
            <v>86.570870561980584</v>
          </cell>
          <cell r="EZ240">
            <v>164.02720706507964</v>
          </cell>
          <cell r="FA240">
            <v>132.90641392462427</v>
          </cell>
          <cell r="FB240">
            <v>94.558097871552548</v>
          </cell>
          <cell r="FC240">
            <v>74.175331019475308</v>
          </cell>
          <cell r="FD240">
            <v>107.23146781493814</v>
          </cell>
          <cell r="FE240">
            <v>153.45236919841545</v>
          </cell>
          <cell r="FF240">
            <v>88.873912678920959</v>
          </cell>
          <cell r="FG240">
            <v>101.16921464984132</v>
          </cell>
          <cell r="FH240">
            <v>150.12385836208844</v>
          </cell>
          <cell r="FI240">
            <v>100.1202878880475</v>
          </cell>
          <cell r="FJ240">
            <v>94.28102630551254</v>
          </cell>
          <cell r="FK240">
            <v>126.33630409392896</v>
          </cell>
          <cell r="FL240">
            <v>74.226875795936294</v>
          </cell>
          <cell r="FM240">
            <v>75.144083217720308</v>
          </cell>
          <cell r="FN240">
            <v>92.859733970337658</v>
          </cell>
          <cell r="FO240">
            <v>126.20697034581113</v>
          </cell>
          <cell r="FP240">
            <v>76.553981879601537</v>
          </cell>
          <cell r="FQ240">
            <v>90.444304813916048</v>
          </cell>
          <cell r="FR240">
            <v>92.89617798502529</v>
          </cell>
          <cell r="FS240">
            <v>83.081779182882443</v>
          </cell>
          <cell r="FT240">
            <v>124.77835349364834</v>
          </cell>
          <cell r="FU240">
            <v>112.76003852562722</v>
          </cell>
          <cell r="FV240">
            <v>77.231985073585307</v>
          </cell>
          <cell r="FW240">
            <v>91.291268370187808</v>
          </cell>
          <cell r="FX240">
            <v>110.06894559119098</v>
          </cell>
          <cell r="FY240">
            <v>122.25774422666029</v>
          </cell>
          <cell r="FZ240">
            <v>147.4361435584872</v>
          </cell>
          <cell r="GA240">
            <v>88.660222104468446</v>
          </cell>
          <cell r="GB240">
            <v>109.60165863926035</v>
          </cell>
          <cell r="GC240">
            <v>122.34840091886885</v>
          </cell>
          <cell r="GD240">
            <v>111.16406917373587</v>
          </cell>
          <cell r="GE240">
            <v>113.02441494373009</v>
          </cell>
          <cell r="GF240">
            <v>76.922616754718319</v>
          </cell>
          <cell r="GG240">
            <v>105.25840402153963</v>
          </cell>
          <cell r="GH240">
            <v>101.56735703247894</v>
          </cell>
          <cell r="GI240">
            <v>94.26718476549415</v>
          </cell>
          <cell r="GJ240">
            <v>112.73865513666883</v>
          </cell>
          <cell r="GK240">
            <v>75.629353918655241</v>
          </cell>
          <cell r="GL240">
            <v>116.08353712507237</v>
          </cell>
          <cell r="GM240">
            <v>106.13293608625854</v>
          </cell>
          <cell r="GN240">
            <v>137.36560542667837</v>
          </cell>
          <cell r="GO240">
            <v>76.678967675854423</v>
          </cell>
          <cell r="GP240">
            <v>94.06392547967657</v>
          </cell>
          <cell r="GQ240">
            <v>80.081791034994012</v>
          </cell>
          <cell r="GR240">
            <v>101.24960435195496</v>
          </cell>
          <cell r="GS240">
            <v>149.06819367202678</v>
          </cell>
          <cell r="GT240">
            <v>95.466209048310446</v>
          </cell>
          <cell r="GU240">
            <v>109.52401092589004</v>
          </cell>
          <cell r="GV240">
            <v>90.106395244834061</v>
          </cell>
          <cell r="GW240">
            <v>70.098890494437924</v>
          </cell>
          <cell r="GX240">
            <v>110.33827253635016</v>
          </cell>
          <cell r="GY240">
            <v>94.522525903266668</v>
          </cell>
          <cell r="GZ240">
            <v>132.92977653980432</v>
          </cell>
          <cell r="HA240">
            <v>149.83576394974997</v>
          </cell>
          <cell r="HB240">
            <v>104.62673441137373</v>
          </cell>
          <cell r="HC240">
            <v>95.737904614517291</v>
          </cell>
          <cell r="HD240">
            <v>145.02873482463119</v>
          </cell>
          <cell r="HE240">
            <v>128.53253306001423</v>
          </cell>
          <cell r="HF240">
            <v>94.542634085317829</v>
          </cell>
          <cell r="HG240">
            <v>120.7813356142571</v>
          </cell>
          <cell r="HH240">
            <v>70.793821131651981</v>
          </cell>
          <cell r="HI240">
            <v>115.54635352025136</v>
          </cell>
          <cell r="HJ240">
            <v>91.464297791574893</v>
          </cell>
          <cell r="HK240">
            <v>104.42806558039676</v>
          </cell>
          <cell r="HL240">
            <v>182.8770113325001</v>
          </cell>
          <cell r="HM240">
            <v>133.3770007557205</v>
          </cell>
          <cell r="HN240">
            <v>69.304404020018609</v>
          </cell>
          <cell r="HO240">
            <v>93.029009265492078</v>
          </cell>
          <cell r="HP240">
            <v>117.45267328439547</v>
          </cell>
          <cell r="HQ240">
            <v>82.42780225203866</v>
          </cell>
          <cell r="HR240">
            <v>83.792258877009175</v>
          </cell>
          <cell r="HS240">
            <v>142.17320007870848</v>
          </cell>
          <cell r="HT240">
            <v>154.43438472391642</v>
          </cell>
          <cell r="HU240">
            <v>99.964148588079652</v>
          </cell>
          <cell r="HV240">
            <v>111.82745380604635</v>
          </cell>
          <cell r="HW240">
            <v>46.970104072595198</v>
          </cell>
          <cell r="HX240">
            <v>71.067991075555057</v>
          </cell>
          <cell r="HY240">
            <v>83.364614168492935</v>
          </cell>
          <cell r="HZ240">
            <v>112.69548347479521</v>
          </cell>
          <cell r="IA240">
            <v>78.459481089149463</v>
          </cell>
          <cell r="IB240">
            <v>110.58976522360597</v>
          </cell>
          <cell r="IC240">
            <v>96.689603202635084</v>
          </cell>
          <cell r="ID240">
            <v>110.95433559870754</v>
          </cell>
          <cell r="IE240">
            <v>89.709034329033258</v>
          </cell>
          <cell r="IF240">
            <v>85.413344617858385</v>
          </cell>
          <cell r="IG240">
            <v>75.386579795683076</v>
          </cell>
          <cell r="IH240">
            <v>87.804062031157898</v>
          </cell>
          <cell r="II240">
            <v>82.430252776885297</v>
          </cell>
          <cell r="IJ240">
            <v>98.659995599797782</v>
          </cell>
          <cell r="IK240">
            <v>66.671504857502939</v>
          </cell>
          <cell r="IL240">
            <v>123.34590245113213</v>
          </cell>
          <cell r="IM240">
            <v>98.184611003835286</v>
          </cell>
          <cell r="IN240">
            <v>127.22456752715397</v>
          </cell>
          <cell r="IO240">
            <v>111.90092591485821</v>
          </cell>
          <cell r="IP240">
            <v>138.36015810024747</v>
          </cell>
          <cell r="IQ240">
            <v>134.02921118693399</v>
          </cell>
          <cell r="IR240">
            <v>95.562795692328606</v>
          </cell>
          <cell r="IS240">
            <v>141.55854958079721</v>
          </cell>
          <cell r="IT240">
            <v>106.84685059630598</v>
          </cell>
          <cell r="IU240">
            <v>98.604348248950558</v>
          </cell>
          <cell r="IV240">
            <v>85.94318267202901</v>
          </cell>
          <cell r="IW240">
            <v>67.725871749529929</v>
          </cell>
          <cell r="IX240">
            <v>86.73148207436148</v>
          </cell>
          <cell r="IY240">
            <v>108.67871992380098</v>
          </cell>
        </row>
        <row r="241">
          <cell r="J241">
            <v>93.798985044333833</v>
          </cell>
          <cell r="K241">
            <v>100.53017425805737</v>
          </cell>
          <cell r="L241">
            <v>101.9720693324665</v>
          </cell>
          <cell r="M241">
            <v>135.36897376215222</v>
          </cell>
          <cell r="N241">
            <v>81.262533484100473</v>
          </cell>
          <cell r="O241">
            <v>146.63257472204583</v>
          </cell>
          <cell r="P241">
            <v>99.900131053053286</v>
          </cell>
          <cell r="Q241">
            <v>85.408899508839198</v>
          </cell>
          <cell r="R241">
            <v>93.114141476600523</v>
          </cell>
          <cell r="S241">
            <v>72.125105434071429</v>
          </cell>
          <cell r="T241">
            <v>100.40874832740133</v>
          </cell>
          <cell r="U241">
            <v>74.671983433808165</v>
          </cell>
          <cell r="V241">
            <v>96.196324032625895</v>
          </cell>
          <cell r="W241">
            <v>78.032390421308349</v>
          </cell>
          <cell r="X241">
            <v>129.31408715614918</v>
          </cell>
          <cell r="Y241">
            <v>109.80053212492062</v>
          </cell>
          <cell r="Z241">
            <v>85.865372955042275</v>
          </cell>
          <cell r="AA241">
            <v>108.35308052814128</v>
          </cell>
          <cell r="AB241">
            <v>154.52532204402181</v>
          </cell>
          <cell r="AC241">
            <v>125.97468212966332</v>
          </cell>
          <cell r="AD241">
            <v>94.419207006557443</v>
          </cell>
          <cell r="AE241">
            <v>102.86043995308069</v>
          </cell>
          <cell r="AF241">
            <v>96.987923532778325</v>
          </cell>
          <cell r="AG241">
            <v>115.35446121193567</v>
          </cell>
          <cell r="AH241">
            <v>63.933634727479131</v>
          </cell>
          <cell r="AI241">
            <v>95.52417621497311</v>
          </cell>
          <cell r="AJ241">
            <v>95.727585051180498</v>
          </cell>
          <cell r="AK241">
            <v>86.502349271656485</v>
          </cell>
          <cell r="AL241">
            <v>116.51032067263574</v>
          </cell>
          <cell r="AM241">
            <v>88.631474990043372</v>
          </cell>
          <cell r="AN241">
            <v>113.28708691419796</v>
          </cell>
          <cell r="AO241">
            <v>82.072729298873824</v>
          </cell>
          <cell r="AP241">
            <v>71.331523309415005</v>
          </cell>
          <cell r="AQ241">
            <v>90.594590512006093</v>
          </cell>
          <cell r="AR241">
            <v>65.481458388667264</v>
          </cell>
          <cell r="AS241">
            <v>123.82541694548067</v>
          </cell>
          <cell r="AT241">
            <v>72.024340920699345</v>
          </cell>
          <cell r="AU241">
            <v>136.12960608514018</v>
          </cell>
          <cell r="AV241">
            <v>71.969616813140163</v>
          </cell>
          <cell r="AW241">
            <v>124.69962998334317</v>
          </cell>
          <cell r="AX241">
            <v>120.61478946667758</v>
          </cell>
          <cell r="AY241">
            <v>97.812943276541418</v>
          </cell>
          <cell r="AZ241">
            <v>137.70209094060309</v>
          </cell>
          <cell r="BA241">
            <v>129.99564071983471</v>
          </cell>
          <cell r="BB241">
            <v>122.01954782675013</v>
          </cell>
          <cell r="BC241">
            <v>131.49222923860492</v>
          </cell>
          <cell r="BD241">
            <v>105.81538994312693</v>
          </cell>
          <cell r="BE241">
            <v>127.32102869782675</v>
          </cell>
          <cell r="BF241">
            <v>96.330166362850761</v>
          </cell>
          <cell r="BG241">
            <v>74.987541257673243</v>
          </cell>
          <cell r="BH241">
            <v>84.974124873415363</v>
          </cell>
          <cell r="BI241">
            <v>58.932183471172102</v>
          </cell>
          <cell r="BJ241">
            <v>121.07741932280376</v>
          </cell>
          <cell r="BK241">
            <v>81.582479378721871</v>
          </cell>
          <cell r="BL241">
            <v>77.075125856306173</v>
          </cell>
          <cell r="BM241">
            <v>122.79081728779026</v>
          </cell>
          <cell r="BN241">
            <v>128.93058678171388</v>
          </cell>
          <cell r="BO241">
            <v>79.761273196275937</v>
          </cell>
          <cell r="BP241">
            <v>142.58280225440987</v>
          </cell>
          <cell r="BQ241">
            <v>77.363184840674379</v>
          </cell>
          <cell r="BR241">
            <v>94.547191774713554</v>
          </cell>
          <cell r="BS241">
            <v>72.862896811840173</v>
          </cell>
          <cell r="BT241">
            <v>96.907611466112272</v>
          </cell>
          <cell r="BU241">
            <v>83.692416389093793</v>
          </cell>
          <cell r="BV241">
            <v>118.21527584926734</v>
          </cell>
          <cell r="BW241">
            <v>102.93020827391557</v>
          </cell>
          <cell r="BX241">
            <v>119.58496099691907</v>
          </cell>
          <cell r="BY241">
            <v>86.920361918919369</v>
          </cell>
          <cell r="BZ241">
            <v>118.93324519471193</v>
          </cell>
          <cell r="CA241">
            <v>88.010964207328584</v>
          </cell>
          <cell r="CB241">
            <v>92.586973359486365</v>
          </cell>
          <cell r="CC241">
            <v>120.75750623547488</v>
          </cell>
          <cell r="CD241">
            <v>90.136728764569355</v>
          </cell>
          <cell r="CE241">
            <v>101.40591715417344</v>
          </cell>
          <cell r="CF241">
            <v>90.99219514641851</v>
          </cell>
          <cell r="CG241">
            <v>159.82662613786158</v>
          </cell>
          <cell r="CH241">
            <v>87.224059252269711</v>
          </cell>
          <cell r="CI241">
            <v>114.4808645013425</v>
          </cell>
          <cell r="CJ241">
            <v>129.06744621662918</v>
          </cell>
          <cell r="CK241">
            <v>56.343418479385335</v>
          </cell>
          <cell r="CL241">
            <v>147.13975479292424</v>
          </cell>
          <cell r="CM241">
            <v>129.49184270113253</v>
          </cell>
          <cell r="CN241">
            <v>85.129171659404577</v>
          </cell>
          <cell r="CO241">
            <v>154.79917494054087</v>
          </cell>
          <cell r="CP241">
            <v>95.472647639681227</v>
          </cell>
          <cell r="CQ241">
            <v>116.64364658939336</v>
          </cell>
          <cell r="CR241">
            <v>128.55320091560156</v>
          </cell>
          <cell r="CS241">
            <v>155.8822051740139</v>
          </cell>
          <cell r="CT241">
            <v>119.04972797293544</v>
          </cell>
          <cell r="CU241">
            <v>111.32865938225586</v>
          </cell>
          <cell r="CV241">
            <v>118.58140159206354</v>
          </cell>
          <cell r="CW241">
            <v>112.8530391467998</v>
          </cell>
          <cell r="CX241">
            <v>69.537788897244823</v>
          </cell>
          <cell r="CY241">
            <v>53.218921670211181</v>
          </cell>
          <cell r="CZ241">
            <v>121.39362173849902</v>
          </cell>
          <cell r="DA241">
            <v>128.35137343171954</v>
          </cell>
          <cell r="DB241">
            <v>112.09413227344909</v>
          </cell>
          <cell r="DC241">
            <v>103.60466598442012</v>
          </cell>
          <cell r="DD241">
            <v>114.10453656357116</v>
          </cell>
          <cell r="DE241">
            <v>128.65301993083909</v>
          </cell>
          <cell r="DF241">
            <v>109.93582250973212</v>
          </cell>
          <cell r="DG241">
            <v>150.03222742281304</v>
          </cell>
          <cell r="DH241">
            <v>118.83788780900611</v>
          </cell>
          <cell r="DI241">
            <v>129.45664874604159</v>
          </cell>
          <cell r="DJ241">
            <v>71.681363456308304</v>
          </cell>
          <cell r="DK241">
            <v>101.70418892281555</v>
          </cell>
          <cell r="DL241">
            <v>112.26090945464853</v>
          </cell>
          <cell r="DM241">
            <v>127.51104698940702</v>
          </cell>
          <cell r="DN241">
            <v>105.53298883406177</v>
          </cell>
          <cell r="DO241">
            <v>72.411445428587697</v>
          </cell>
          <cell r="DP241">
            <v>121.46264480843892</v>
          </cell>
          <cell r="DQ241">
            <v>132.85806953829427</v>
          </cell>
          <cell r="DR241">
            <v>102.28802180380875</v>
          </cell>
          <cell r="DS241">
            <v>104.20904691328438</v>
          </cell>
          <cell r="DT241">
            <v>85.571407881523655</v>
          </cell>
          <cell r="DU241">
            <v>166.05651196994816</v>
          </cell>
          <cell r="DV241">
            <v>115.94428822362464</v>
          </cell>
          <cell r="DW241">
            <v>109.21894775203732</v>
          </cell>
          <cell r="DX241">
            <v>64.03275484634473</v>
          </cell>
          <cell r="DY241">
            <v>119.36723169701197</v>
          </cell>
          <cell r="DZ241">
            <v>93.070752524011354</v>
          </cell>
          <cell r="EA241">
            <v>81.78715153556476</v>
          </cell>
          <cell r="EB241">
            <v>96.26769794592235</v>
          </cell>
          <cell r="EC241">
            <v>129.38809425835535</v>
          </cell>
          <cell r="ED241">
            <v>122.2151356359106</v>
          </cell>
          <cell r="EE241">
            <v>108.53719839309571</v>
          </cell>
          <cell r="EF241">
            <v>125.94824290293357</v>
          </cell>
          <cell r="EG241">
            <v>111.25286100174162</v>
          </cell>
          <cell r="EH241">
            <v>96.991355529783078</v>
          </cell>
          <cell r="EI241">
            <v>130.56745016996865</v>
          </cell>
          <cell r="EJ241">
            <v>103.16585071071535</v>
          </cell>
          <cell r="EK241">
            <v>79.481729626446182</v>
          </cell>
          <cell r="EL241">
            <v>121.52538539280489</v>
          </cell>
          <cell r="EM241">
            <v>81.878607428303567</v>
          </cell>
          <cell r="EN241">
            <v>122.3040840827387</v>
          </cell>
          <cell r="EO241">
            <v>108.859451020352</v>
          </cell>
          <cell r="EP241">
            <v>183.54353789961371</v>
          </cell>
          <cell r="EQ241">
            <v>98.821044511365599</v>
          </cell>
          <cell r="ER241">
            <v>71.817398236942083</v>
          </cell>
          <cell r="ES241">
            <v>103.04559567400105</v>
          </cell>
          <cell r="ET241">
            <v>100.10501551564421</v>
          </cell>
          <cell r="EU241">
            <v>104.43395550094129</v>
          </cell>
          <cell r="EV241">
            <v>71.811716258536038</v>
          </cell>
          <cell r="EW241">
            <v>107.16211909778036</v>
          </cell>
          <cell r="EX241">
            <v>147.34646927500506</v>
          </cell>
          <cell r="EY241">
            <v>88.378152478283113</v>
          </cell>
          <cell r="EZ241">
            <v>161.00657494554181</v>
          </cell>
          <cell r="FA241">
            <v>133.46594462539946</v>
          </cell>
          <cell r="FB241">
            <v>94.938573760072131</v>
          </cell>
          <cell r="FC241">
            <v>73.220138302202827</v>
          </cell>
          <cell r="FD241">
            <v>109.58664764571769</v>
          </cell>
          <cell r="FE241">
            <v>154.70094727387757</v>
          </cell>
          <cell r="FF241">
            <v>87.225522077768133</v>
          </cell>
          <cell r="FG241">
            <v>101.41621125599359</v>
          </cell>
          <cell r="FH241">
            <v>149.7413435218009</v>
          </cell>
          <cell r="FI241">
            <v>100.46563404208379</v>
          </cell>
          <cell r="FJ241">
            <v>97.068765137232177</v>
          </cell>
          <cell r="FK241">
            <v>127.72369244283222</v>
          </cell>
          <cell r="FL241">
            <v>76.962785509101096</v>
          </cell>
          <cell r="FM241">
            <v>75.1941291596399</v>
          </cell>
          <cell r="FN241">
            <v>95.576160905347479</v>
          </cell>
          <cell r="FO241">
            <v>127.8417412994759</v>
          </cell>
          <cell r="FP241">
            <v>76.299199327777586</v>
          </cell>
          <cell r="FQ241">
            <v>90.564844000157521</v>
          </cell>
          <cell r="FR241">
            <v>89.984747132918912</v>
          </cell>
          <cell r="FS241">
            <v>83.670738197050767</v>
          </cell>
          <cell r="FT241">
            <v>120.43921549231759</v>
          </cell>
          <cell r="FU241">
            <v>114.71182080160179</v>
          </cell>
          <cell r="FV241">
            <v>76.816706043257525</v>
          </cell>
          <cell r="FW241">
            <v>92.813239793984209</v>
          </cell>
          <cell r="FX241">
            <v>108.51829571273005</v>
          </cell>
          <cell r="FY241">
            <v>120.06935955033376</v>
          </cell>
          <cell r="FZ241">
            <v>142.0556518804579</v>
          </cell>
          <cell r="GA241">
            <v>88.199940320656566</v>
          </cell>
          <cell r="GB241">
            <v>111.32814931799996</v>
          </cell>
          <cell r="GC241">
            <v>122.61509592880914</v>
          </cell>
          <cell r="GD241">
            <v>111.48111947981926</v>
          </cell>
          <cell r="GE241">
            <v>111.06525607041685</v>
          </cell>
          <cell r="GF241">
            <v>76.623760059306036</v>
          </cell>
          <cell r="GG241">
            <v>105.33179170505764</v>
          </cell>
          <cell r="GH241">
            <v>101.35929145641641</v>
          </cell>
          <cell r="GI241">
            <v>96.034672945310376</v>
          </cell>
          <cell r="GJ241">
            <v>112.76903951780938</v>
          </cell>
          <cell r="GK241">
            <v>74.904656473469302</v>
          </cell>
          <cell r="GL241">
            <v>117.55625462661416</v>
          </cell>
          <cell r="GM241">
            <v>105.49765115023283</v>
          </cell>
          <cell r="GN241">
            <v>135.14549325133683</v>
          </cell>
          <cell r="GO241">
            <v>75.911814869475151</v>
          </cell>
          <cell r="GP241">
            <v>92.181665914388248</v>
          </cell>
          <cell r="GQ241">
            <v>79.942589252407203</v>
          </cell>
          <cell r="GR241">
            <v>100.48992576016136</v>
          </cell>
          <cell r="GS241">
            <v>147.42552129731209</v>
          </cell>
          <cell r="GT241">
            <v>95.706788973010106</v>
          </cell>
          <cell r="GU241">
            <v>108.91750071141034</v>
          </cell>
          <cell r="GV241">
            <v>91.183063348620877</v>
          </cell>
          <cell r="GW241">
            <v>69.792014254193049</v>
          </cell>
          <cell r="GX241">
            <v>110.76785732645534</v>
          </cell>
          <cell r="GY241">
            <v>95.38262845342355</v>
          </cell>
          <cell r="GZ241">
            <v>133.02436025978443</v>
          </cell>
          <cell r="HA241">
            <v>150.56991466762634</v>
          </cell>
          <cell r="HB241">
            <v>101.12135983966905</v>
          </cell>
          <cell r="HC241">
            <v>95.232729862898367</v>
          </cell>
          <cell r="HD241">
            <v>145.42245939926755</v>
          </cell>
          <cell r="HE241">
            <v>128.00538307945328</v>
          </cell>
          <cell r="HF241">
            <v>94.689653212973894</v>
          </cell>
          <cell r="HG241">
            <v>118.68774452650933</v>
          </cell>
          <cell r="HH241">
            <v>69.467342778062374</v>
          </cell>
          <cell r="HI241">
            <v>115.15442994391539</v>
          </cell>
          <cell r="HJ241">
            <v>91.263960837811993</v>
          </cell>
          <cell r="HK241">
            <v>103.21776006096377</v>
          </cell>
          <cell r="HL241">
            <v>184.37184266075505</v>
          </cell>
          <cell r="HM241">
            <v>134.78604544346598</v>
          </cell>
          <cell r="HN241">
            <v>70.324402492207525</v>
          </cell>
          <cell r="HO241">
            <v>93.16621186845498</v>
          </cell>
          <cell r="HP241">
            <v>117.16902586796222</v>
          </cell>
          <cell r="HQ241">
            <v>80.429800241705294</v>
          </cell>
          <cell r="HR241">
            <v>83.771272038526789</v>
          </cell>
          <cell r="HS241">
            <v>143.42879905961809</v>
          </cell>
          <cell r="HT241">
            <v>157.00487110821095</v>
          </cell>
          <cell r="HU241">
            <v>98.051129899534089</v>
          </cell>
          <cell r="HV241">
            <v>111.6455304470639</v>
          </cell>
          <cell r="HW241">
            <v>46.344905776471187</v>
          </cell>
          <cell r="HX241">
            <v>70.384450865970948</v>
          </cell>
          <cell r="HY241">
            <v>84.307392907391247</v>
          </cell>
          <cell r="HZ241">
            <v>112.50477704137901</v>
          </cell>
          <cell r="IA241">
            <v>78.637159179753596</v>
          </cell>
          <cell r="IB241">
            <v>108.49726887044352</v>
          </cell>
          <cell r="IC241">
            <v>95.980379250045189</v>
          </cell>
          <cell r="ID241">
            <v>112.20716433110483</v>
          </cell>
          <cell r="IE241">
            <v>89.41208548041314</v>
          </cell>
          <cell r="IF241">
            <v>86.135036162321413</v>
          </cell>
          <cell r="IG241">
            <v>76.039572444737331</v>
          </cell>
          <cell r="IH241">
            <v>87.937837579488885</v>
          </cell>
          <cell r="II241">
            <v>82.360476627837414</v>
          </cell>
          <cell r="IJ241">
            <v>100.96324329585498</v>
          </cell>
          <cell r="IK241">
            <v>67.381269848941983</v>
          </cell>
          <cell r="IL241">
            <v>122.83478195978741</v>
          </cell>
          <cell r="IM241">
            <v>98.668875737568101</v>
          </cell>
          <cell r="IN241">
            <v>128.58655949663606</v>
          </cell>
          <cell r="IO241">
            <v>112.39120441107895</v>
          </cell>
          <cell r="IP241">
            <v>140.50856054024803</v>
          </cell>
          <cell r="IQ241">
            <v>134.21218412457182</v>
          </cell>
          <cell r="IR241">
            <v>95.735029126075389</v>
          </cell>
          <cell r="IS241">
            <v>143.09905181182327</v>
          </cell>
          <cell r="IT241">
            <v>107.63091890319984</v>
          </cell>
          <cell r="IU241">
            <v>97.944137139566905</v>
          </cell>
          <cell r="IV241">
            <v>85.361512086448613</v>
          </cell>
          <cell r="IW241">
            <v>67.790732966466351</v>
          </cell>
          <cell r="IX241">
            <v>87.761653120525182</v>
          </cell>
          <cell r="IY241">
            <v>111.98623520925184</v>
          </cell>
        </row>
        <row r="242">
          <cell r="J242">
            <v>95.041391716507931</v>
          </cell>
          <cell r="K242">
            <v>98.348855586967616</v>
          </cell>
          <cell r="L242">
            <v>100.55482981900819</v>
          </cell>
          <cell r="M242">
            <v>136.70311422786293</v>
          </cell>
          <cell r="N242">
            <v>83.090283640576416</v>
          </cell>
          <cell r="O242">
            <v>147.3191626797541</v>
          </cell>
          <cell r="P242">
            <v>100.40278477483822</v>
          </cell>
          <cell r="Q242">
            <v>84.683839021649788</v>
          </cell>
          <cell r="R242">
            <v>94.382084515285726</v>
          </cell>
          <cell r="S242">
            <v>73.142770327349098</v>
          </cell>
          <cell r="T242">
            <v>99.061976447233235</v>
          </cell>
          <cell r="U242">
            <v>74.959311852115007</v>
          </cell>
          <cell r="V242">
            <v>94.61167325975606</v>
          </cell>
          <cell r="W242">
            <v>76.02534318518876</v>
          </cell>
          <cell r="X242">
            <v>127.86750203378011</v>
          </cell>
          <cell r="Y242">
            <v>112.72312140408154</v>
          </cell>
          <cell r="Z242">
            <v>85.751335716469015</v>
          </cell>
          <cell r="AA242">
            <v>109.42171917791771</v>
          </cell>
          <cell r="AB242">
            <v>155.23056233980481</v>
          </cell>
          <cell r="AC242">
            <v>125.79560868137932</v>
          </cell>
          <cell r="AD242">
            <v>94.331581014521461</v>
          </cell>
          <cell r="AE242">
            <v>102.29874814494012</v>
          </cell>
          <cell r="AF242">
            <v>95.78896054893066</v>
          </cell>
          <cell r="AG242">
            <v>114.97636793044673</v>
          </cell>
          <cell r="AH242">
            <v>63.218837537396766</v>
          </cell>
          <cell r="AI242">
            <v>93.944935404888056</v>
          </cell>
          <cell r="AJ242">
            <v>93.375041248314304</v>
          </cell>
          <cell r="AK242">
            <v>86.794344382995988</v>
          </cell>
          <cell r="AL242">
            <v>118.41367665473653</v>
          </cell>
          <cell r="AM242">
            <v>87.931448402596928</v>
          </cell>
          <cell r="AN242">
            <v>113.44310760292689</v>
          </cell>
          <cell r="AO242">
            <v>82.857600425053107</v>
          </cell>
          <cell r="AP242">
            <v>72.245605261345347</v>
          </cell>
          <cell r="AQ242">
            <v>89.032963167948481</v>
          </cell>
          <cell r="AR242">
            <v>66.276647988795204</v>
          </cell>
          <cell r="AS242">
            <v>123.94342038060891</v>
          </cell>
          <cell r="AT242">
            <v>70.80995736782134</v>
          </cell>
          <cell r="AU242">
            <v>137.91230153604945</v>
          </cell>
          <cell r="AV242">
            <v>72.355282872887244</v>
          </cell>
          <cell r="AW242">
            <v>125.40825592682513</v>
          </cell>
          <cell r="AX242">
            <v>121.42940081161429</v>
          </cell>
          <cell r="AY242">
            <v>94.966545260943249</v>
          </cell>
          <cell r="AZ242">
            <v>137.54074767197918</v>
          </cell>
          <cell r="BA242">
            <v>129.17508038015626</v>
          </cell>
          <cell r="BB242">
            <v>121.12711606818567</v>
          </cell>
          <cell r="BC242">
            <v>134.24113557429689</v>
          </cell>
          <cell r="BD242">
            <v>104.56646819798974</v>
          </cell>
          <cell r="BE242">
            <v>126.84922245786044</v>
          </cell>
          <cell r="BF242">
            <v>96.67140601733162</v>
          </cell>
          <cell r="BG242">
            <v>74.533638579219414</v>
          </cell>
          <cell r="BH242">
            <v>86.345154187336973</v>
          </cell>
          <cell r="BI242">
            <v>58.59454299964289</v>
          </cell>
          <cell r="BJ242">
            <v>124.21274146327488</v>
          </cell>
          <cell r="BK242">
            <v>81.553403943073775</v>
          </cell>
          <cell r="BL242">
            <v>76.025424062760337</v>
          </cell>
          <cell r="BM242">
            <v>120.00927691205391</v>
          </cell>
          <cell r="BN242">
            <v>129.62771474673929</v>
          </cell>
          <cell r="BO242">
            <v>79.528965164413066</v>
          </cell>
          <cell r="BP242">
            <v>141.78587465362165</v>
          </cell>
          <cell r="BQ242">
            <v>73.997725775372672</v>
          </cell>
          <cell r="BR242">
            <v>94.657113840963746</v>
          </cell>
          <cell r="BS242">
            <v>74.298769378889062</v>
          </cell>
          <cell r="BT242">
            <v>95.509427345379109</v>
          </cell>
          <cell r="BU242">
            <v>84.444320171533747</v>
          </cell>
          <cell r="BV242">
            <v>116.05294504285249</v>
          </cell>
          <cell r="BW242">
            <v>103.48501945639089</v>
          </cell>
          <cell r="BX242">
            <v>120.05318933255117</v>
          </cell>
          <cell r="BY242">
            <v>85.571925106790573</v>
          </cell>
          <cell r="BZ242">
            <v>124.55691135767644</v>
          </cell>
          <cell r="CA242">
            <v>88.072806590502765</v>
          </cell>
          <cell r="CB242">
            <v>92.056481028596053</v>
          </cell>
          <cell r="CC242">
            <v>121.92945389908898</v>
          </cell>
          <cell r="CD242">
            <v>87.572125153248052</v>
          </cell>
          <cell r="CE242">
            <v>103.68071555461073</v>
          </cell>
          <cell r="CF242">
            <v>89.611456307051782</v>
          </cell>
          <cell r="CG242">
            <v>156.57557364686923</v>
          </cell>
          <cell r="CH242">
            <v>85.662031113352867</v>
          </cell>
          <cell r="CI242">
            <v>115.22986187112483</v>
          </cell>
          <cell r="CJ242">
            <v>131.58669777963755</v>
          </cell>
          <cell r="CK242">
            <v>55.737999323398469</v>
          </cell>
          <cell r="CL242">
            <v>149.88463680080193</v>
          </cell>
          <cell r="CM242">
            <v>128.32835948983293</v>
          </cell>
          <cell r="CN242">
            <v>84.644443077839824</v>
          </cell>
          <cell r="CO242">
            <v>156.59650602891429</v>
          </cell>
          <cell r="CP242">
            <v>97.327982737829814</v>
          </cell>
          <cell r="CQ242">
            <v>117.03636118754407</v>
          </cell>
          <cell r="CR242">
            <v>129.83389676508273</v>
          </cell>
          <cell r="CS242">
            <v>157.01022706970744</v>
          </cell>
          <cell r="CT242">
            <v>120.18232297602538</v>
          </cell>
          <cell r="CU242">
            <v>109.10850000289624</v>
          </cell>
          <cell r="CV242">
            <v>119.10507147916529</v>
          </cell>
          <cell r="CW242">
            <v>115.01399868244944</v>
          </cell>
          <cell r="CX242">
            <v>69.359722740758102</v>
          </cell>
          <cell r="CY242">
            <v>54.041115871035778</v>
          </cell>
          <cell r="CZ242">
            <v>120.65166204957838</v>
          </cell>
          <cell r="DA242">
            <v>127.84580669686089</v>
          </cell>
          <cell r="DB242">
            <v>112.75424204657128</v>
          </cell>
          <cell r="DC242">
            <v>102.8744822172165</v>
          </cell>
          <cell r="DD242">
            <v>113.11542780463206</v>
          </cell>
          <cell r="DE242">
            <v>129.09002263602827</v>
          </cell>
          <cell r="DF242">
            <v>111.25126336642995</v>
          </cell>
          <cell r="DG242">
            <v>150.47688805571164</v>
          </cell>
          <cell r="DH242">
            <v>120.5159418305584</v>
          </cell>
          <cell r="DI242">
            <v>129.37191375440682</v>
          </cell>
          <cell r="DJ242">
            <v>73.079976662808093</v>
          </cell>
          <cell r="DK242">
            <v>101.7823555730282</v>
          </cell>
          <cell r="DL242">
            <v>112.46042833396939</v>
          </cell>
          <cell r="DM242">
            <v>128.79527170807378</v>
          </cell>
          <cell r="DN242">
            <v>106.88639438119063</v>
          </cell>
          <cell r="DO242">
            <v>73.494102679387993</v>
          </cell>
          <cell r="DP242">
            <v>122.13680052493278</v>
          </cell>
          <cell r="DQ242">
            <v>131.68329154836789</v>
          </cell>
          <cell r="DR242">
            <v>101.1699756989004</v>
          </cell>
          <cell r="DS242">
            <v>102.2455976493906</v>
          </cell>
          <cell r="DT242">
            <v>83.396436077126396</v>
          </cell>
          <cell r="DU242">
            <v>164.18457193604996</v>
          </cell>
          <cell r="DV242">
            <v>117.82200103256717</v>
          </cell>
          <cell r="DW242">
            <v>109.94587482821559</v>
          </cell>
          <cell r="DX242">
            <v>65.56430456970952</v>
          </cell>
          <cell r="DY242">
            <v>117.51408978886087</v>
          </cell>
          <cell r="DZ242">
            <v>92.999789620065826</v>
          </cell>
          <cell r="EA242">
            <v>82.249199194546136</v>
          </cell>
          <cell r="EB242">
            <v>96.658002691036685</v>
          </cell>
          <cell r="EC242">
            <v>129.11062079147354</v>
          </cell>
          <cell r="ED242">
            <v>122.60190955571491</v>
          </cell>
          <cell r="EE242">
            <v>109.40803764144187</v>
          </cell>
          <cell r="EF242">
            <v>124.85248312726831</v>
          </cell>
          <cell r="EG242">
            <v>113.3619839063778</v>
          </cell>
          <cell r="EH242">
            <v>95.424680696183742</v>
          </cell>
          <cell r="EI242">
            <v>129.92630980441362</v>
          </cell>
          <cell r="EJ242">
            <v>103.22522249690546</v>
          </cell>
          <cell r="EK242">
            <v>80.502831285466982</v>
          </cell>
          <cell r="EL242">
            <v>123.51697257022347</v>
          </cell>
          <cell r="EM242">
            <v>81.856726155054901</v>
          </cell>
          <cell r="EN242">
            <v>121.47492655676118</v>
          </cell>
          <cell r="EO242">
            <v>110.54491555143005</v>
          </cell>
          <cell r="EP242">
            <v>179.92947398469607</v>
          </cell>
          <cell r="EQ242">
            <v>98.503260507955289</v>
          </cell>
          <cell r="ER242">
            <v>70.837067415067295</v>
          </cell>
          <cell r="ES242">
            <v>100.46886416006862</v>
          </cell>
          <cell r="ET242">
            <v>97.568838589693641</v>
          </cell>
          <cell r="EU242">
            <v>105.16367299077416</v>
          </cell>
          <cell r="EV242">
            <v>73.594152053940491</v>
          </cell>
          <cell r="EW242">
            <v>108.73389102603409</v>
          </cell>
          <cell r="EX242">
            <v>145.28814601987446</v>
          </cell>
          <cell r="EY242">
            <v>89.772087310845137</v>
          </cell>
          <cell r="EZ242">
            <v>161.60444566273216</v>
          </cell>
          <cell r="FA242">
            <v>130.94272180624372</v>
          </cell>
          <cell r="FB242">
            <v>91.786589258142513</v>
          </cell>
          <cell r="FC242">
            <v>73.529990056064307</v>
          </cell>
          <cell r="FD242">
            <v>113.17413396638945</v>
          </cell>
          <cell r="FE242">
            <v>159.17984347184097</v>
          </cell>
          <cell r="FF242">
            <v>89.036760355447697</v>
          </cell>
          <cell r="FG242">
            <v>103.48361761950537</v>
          </cell>
          <cell r="FH242">
            <v>147.76922102195078</v>
          </cell>
          <cell r="FI242">
            <v>100.06917584945293</v>
          </cell>
          <cell r="FJ242">
            <v>97.635229171614</v>
          </cell>
          <cell r="FK242">
            <v>129.88111348182599</v>
          </cell>
          <cell r="FL242">
            <v>79.463895074212729</v>
          </cell>
          <cell r="FM242">
            <v>75.51538198264555</v>
          </cell>
          <cell r="FN242">
            <v>95.166155937431114</v>
          </cell>
          <cell r="FO242">
            <v>124.85561093633306</v>
          </cell>
          <cell r="FP242">
            <v>76.889680258327189</v>
          </cell>
          <cell r="FQ242">
            <v>89.739269164698712</v>
          </cell>
          <cell r="FR242">
            <v>91.53054148469441</v>
          </cell>
          <cell r="FS242">
            <v>82.809902021910261</v>
          </cell>
          <cell r="FT242">
            <v>123.19469999603486</v>
          </cell>
          <cell r="FU242">
            <v>112.87276627651934</v>
          </cell>
          <cell r="FV242">
            <v>77.285285509088638</v>
          </cell>
          <cell r="FW242">
            <v>95.865584997218392</v>
          </cell>
          <cell r="FX242">
            <v>108.37165690711979</v>
          </cell>
          <cell r="FY242">
            <v>123.52443586349852</v>
          </cell>
          <cell r="FZ242">
            <v>142.49146449965727</v>
          </cell>
          <cell r="GA242">
            <v>87.442900768865655</v>
          </cell>
          <cell r="GB242">
            <v>110.50153793293157</v>
          </cell>
          <cell r="GC242">
            <v>121.47108168321279</v>
          </cell>
          <cell r="GD242">
            <v>113.69865382213587</v>
          </cell>
          <cell r="GE242">
            <v>110.63213749152257</v>
          </cell>
          <cell r="GF242">
            <v>76.662462673273026</v>
          </cell>
          <cell r="GG242">
            <v>103.22743877759325</v>
          </cell>
          <cell r="GH242">
            <v>101.6245645757118</v>
          </cell>
          <cell r="GI242">
            <v>97.22407032239326</v>
          </cell>
          <cell r="GJ242">
            <v>116.78358098907674</v>
          </cell>
          <cell r="GK242">
            <v>73.90993942019044</v>
          </cell>
          <cell r="GL242">
            <v>115.54757547698287</v>
          </cell>
          <cell r="GM242">
            <v>106.51459601792821</v>
          </cell>
          <cell r="GN242">
            <v>133.96518383779224</v>
          </cell>
          <cell r="GO242">
            <v>77.06422009217529</v>
          </cell>
          <cell r="GP242">
            <v>91.924890992978305</v>
          </cell>
          <cell r="GQ242">
            <v>81.943984221980898</v>
          </cell>
          <cell r="GR242">
            <v>97.606529458319812</v>
          </cell>
          <cell r="GS242">
            <v>145.45475536526706</v>
          </cell>
          <cell r="GT242">
            <v>95.57507362877918</v>
          </cell>
          <cell r="GU242">
            <v>110.06620204167953</v>
          </cell>
          <cell r="GV242">
            <v>93.677276466651449</v>
          </cell>
          <cell r="GW242">
            <v>71.217691629005913</v>
          </cell>
          <cell r="GX242">
            <v>112.98763383486265</v>
          </cell>
          <cell r="GY242">
            <v>95.332456105624829</v>
          </cell>
          <cell r="GZ242">
            <v>135.69713971629153</v>
          </cell>
          <cell r="HA242">
            <v>151.35349614594264</v>
          </cell>
          <cell r="HB242">
            <v>101.60573065043879</v>
          </cell>
          <cell r="HC242">
            <v>95.886722540039202</v>
          </cell>
          <cell r="HD242">
            <v>144.28832423174146</v>
          </cell>
          <cell r="HE242">
            <v>129.63579051971212</v>
          </cell>
          <cell r="HF242">
            <v>94.388926870325051</v>
          </cell>
          <cell r="HG242">
            <v>117.32530305144692</v>
          </cell>
          <cell r="HH242">
            <v>69.216778797634262</v>
          </cell>
          <cell r="HI242">
            <v>111.95568880912768</v>
          </cell>
          <cell r="HJ242">
            <v>91.935595478811479</v>
          </cell>
          <cell r="HK242">
            <v>99.380869394081969</v>
          </cell>
          <cell r="HL242">
            <v>184.00578219952587</v>
          </cell>
          <cell r="HM242">
            <v>133.49101463846424</v>
          </cell>
          <cell r="HN242">
            <v>68.172952501128492</v>
          </cell>
          <cell r="HO242">
            <v>93.053365937165836</v>
          </cell>
          <cell r="HP242">
            <v>122.91436587690445</v>
          </cell>
          <cell r="HQ242">
            <v>80.872846952807052</v>
          </cell>
          <cell r="HR242">
            <v>83.025881805718498</v>
          </cell>
          <cell r="HS242">
            <v>146.6112986974158</v>
          </cell>
          <cell r="HT242">
            <v>151.25543498630179</v>
          </cell>
          <cell r="HU242">
            <v>96.487453049123999</v>
          </cell>
          <cell r="HV242">
            <v>110.90658875535027</v>
          </cell>
          <cell r="HW242">
            <v>46.383162583309705</v>
          </cell>
          <cell r="HX242">
            <v>69.426083298407278</v>
          </cell>
          <cell r="HY242">
            <v>83.564876481744633</v>
          </cell>
          <cell r="HZ242">
            <v>110.35454848590398</v>
          </cell>
          <cell r="IA242">
            <v>79.16495160803639</v>
          </cell>
          <cell r="IB242">
            <v>108.00832427408935</v>
          </cell>
          <cell r="IC242">
            <v>94.993146543869997</v>
          </cell>
          <cell r="ID242">
            <v>110.22129960670694</v>
          </cell>
          <cell r="IE242">
            <v>88.029474412408845</v>
          </cell>
          <cell r="IF242">
            <v>83.874053740437688</v>
          </cell>
          <cell r="IG242">
            <v>73.933529816250797</v>
          </cell>
          <cell r="IH242">
            <v>85.932673020775908</v>
          </cell>
          <cell r="II242">
            <v>82.547248402073137</v>
          </cell>
          <cell r="IJ242">
            <v>102.7233935147266</v>
          </cell>
          <cell r="IK242">
            <v>67.622507671956569</v>
          </cell>
          <cell r="IL242">
            <v>124.84369161152649</v>
          </cell>
          <cell r="IM242">
            <v>100.03299034200833</v>
          </cell>
          <cell r="IN242">
            <v>127.44614881813672</v>
          </cell>
          <cell r="IO242">
            <v>111.81852394466982</v>
          </cell>
          <cell r="IP242">
            <v>137.50500738796677</v>
          </cell>
          <cell r="IQ242">
            <v>132.82899202000451</v>
          </cell>
          <cell r="IR242">
            <v>95.904772672221597</v>
          </cell>
          <cell r="IS242">
            <v>138.88044586695628</v>
          </cell>
          <cell r="IT242">
            <v>108.58379558487152</v>
          </cell>
          <cell r="IU242">
            <v>97.23313902461787</v>
          </cell>
          <cell r="IV242">
            <v>83.178456722608956</v>
          </cell>
          <cell r="IW242">
            <v>68.055883005026729</v>
          </cell>
          <cell r="IX242">
            <v>87.149082941711256</v>
          </cell>
          <cell r="IY242">
            <v>111.09520283514351</v>
          </cell>
        </row>
        <row r="243">
          <cell r="J243">
            <v>94.532206283257594</v>
          </cell>
          <cell r="K243">
            <v>98.718649402732453</v>
          </cell>
          <cell r="L243">
            <v>99.067291152658612</v>
          </cell>
          <cell r="M243">
            <v>136.95503246241063</v>
          </cell>
          <cell r="N243">
            <v>81.51454173481838</v>
          </cell>
          <cell r="O243">
            <v>151.92471456432801</v>
          </cell>
          <cell r="P243">
            <v>102.65438618344525</v>
          </cell>
          <cell r="Q243">
            <v>82.197775358633919</v>
          </cell>
          <cell r="R243">
            <v>95.046017833076647</v>
          </cell>
          <cell r="S243">
            <v>72.460430120701076</v>
          </cell>
          <cell r="T243">
            <v>98.357806834011612</v>
          </cell>
          <cell r="U243">
            <v>76.161519945317011</v>
          </cell>
          <cell r="V243">
            <v>95.201433116958214</v>
          </cell>
          <cell r="W243">
            <v>78.324627437314177</v>
          </cell>
          <cell r="X243">
            <v>127.52496245074381</v>
          </cell>
          <cell r="Y243">
            <v>112.5138565624392</v>
          </cell>
          <cell r="Z243">
            <v>83.399448074947642</v>
          </cell>
          <cell r="AA243">
            <v>108.09611965601495</v>
          </cell>
          <cell r="AB243">
            <v>148.82646566011164</v>
          </cell>
          <cell r="AC243">
            <v>126.03675843453127</v>
          </cell>
          <cell r="AD243">
            <v>96.980152784283803</v>
          </cell>
          <cell r="AE243">
            <v>107.15881609900995</v>
          </cell>
          <cell r="AF243">
            <v>97.279000273653693</v>
          </cell>
          <cell r="AG243">
            <v>117.46037657527906</v>
          </cell>
          <cell r="AH243">
            <v>63.917534142114974</v>
          </cell>
          <cell r="AI243">
            <v>95.238482408919523</v>
          </cell>
          <cell r="AJ243">
            <v>91.048219756797579</v>
          </cell>
          <cell r="AK243">
            <v>86.17290434725399</v>
          </cell>
          <cell r="AL243">
            <v>118.16530601379073</v>
          </cell>
          <cell r="AM243">
            <v>88.282433911787635</v>
          </cell>
          <cell r="AN243">
            <v>114.10446269707617</v>
          </cell>
          <cell r="AO243">
            <v>84.5786512845945</v>
          </cell>
          <cell r="AP243">
            <v>73.318882068533625</v>
          </cell>
          <cell r="AQ243">
            <v>88.286681851252652</v>
          </cell>
          <cell r="AR243">
            <v>65.9133712536768</v>
          </cell>
          <cell r="AS243">
            <v>122.49387280978758</v>
          </cell>
          <cell r="AT243">
            <v>70.562243838875858</v>
          </cell>
          <cell r="AU243">
            <v>135.96627811684044</v>
          </cell>
          <cell r="AV243">
            <v>73.434197996600801</v>
          </cell>
          <cell r="AW243">
            <v>127.91940376177801</v>
          </cell>
          <cell r="AX243">
            <v>125.21972175213813</v>
          </cell>
          <cell r="AY243">
            <v>95.560238826343038</v>
          </cell>
          <cell r="AZ243">
            <v>137.50954984364148</v>
          </cell>
          <cell r="BA243">
            <v>130.22910365894785</v>
          </cell>
          <cell r="BB243">
            <v>120.91759229208257</v>
          </cell>
          <cell r="BC243">
            <v>132.22506126738278</v>
          </cell>
          <cell r="BD243">
            <v>108.10030332891951</v>
          </cell>
          <cell r="BE243">
            <v>127.91149462723648</v>
          </cell>
          <cell r="BF243">
            <v>97.248984776353709</v>
          </cell>
          <cell r="BG243">
            <v>74.704609648247867</v>
          </cell>
          <cell r="BH243">
            <v>88.132347987330945</v>
          </cell>
          <cell r="BI243">
            <v>56.95868636076046</v>
          </cell>
          <cell r="BJ243">
            <v>127.12569703784284</v>
          </cell>
          <cell r="BK243">
            <v>80.88032619139679</v>
          </cell>
          <cell r="BL243">
            <v>75.497530368558543</v>
          </cell>
          <cell r="BM243">
            <v>119.70070659281998</v>
          </cell>
          <cell r="BN243">
            <v>130.17322350361505</v>
          </cell>
          <cell r="BO243">
            <v>76.606796896213581</v>
          </cell>
          <cell r="BP243">
            <v>141.38217660523321</v>
          </cell>
          <cell r="BQ243">
            <v>72.442131167918248</v>
          </cell>
          <cell r="BR243">
            <v>97.200359218626488</v>
          </cell>
          <cell r="BS243">
            <v>73.337665615906872</v>
          </cell>
          <cell r="BT243">
            <v>96.929166324967042</v>
          </cell>
          <cell r="BU243">
            <v>84.076494834331186</v>
          </cell>
          <cell r="BV243">
            <v>114.10350691580464</v>
          </cell>
          <cell r="BW243">
            <v>105.51901084486477</v>
          </cell>
          <cell r="BX243">
            <v>120.86984197913851</v>
          </cell>
          <cell r="BY243">
            <v>88.450588738782557</v>
          </cell>
          <cell r="BZ243">
            <v>124.51587361011873</v>
          </cell>
          <cell r="CA243">
            <v>86.776278453660709</v>
          </cell>
          <cell r="CB243">
            <v>91.694802554209517</v>
          </cell>
          <cell r="CC243">
            <v>122.03686494202293</v>
          </cell>
          <cell r="CD243">
            <v>89.142014059728098</v>
          </cell>
          <cell r="CE243">
            <v>105.50952971917938</v>
          </cell>
          <cell r="CF243">
            <v>88.262399491117606</v>
          </cell>
          <cell r="CG243">
            <v>155.2973271499319</v>
          </cell>
          <cell r="CH243">
            <v>84.481829375555932</v>
          </cell>
          <cell r="CI243">
            <v>116.8657725389366</v>
          </cell>
          <cell r="CJ243">
            <v>132.81262639966553</v>
          </cell>
          <cell r="CK243">
            <v>56.164447421417691</v>
          </cell>
          <cell r="CL243">
            <v>147.13256809256001</v>
          </cell>
          <cell r="CM243">
            <v>124.9831977449354</v>
          </cell>
          <cell r="CN243">
            <v>85.215258954083112</v>
          </cell>
          <cell r="CO243">
            <v>159.24315670842154</v>
          </cell>
          <cell r="CP243">
            <v>97.107203232058097</v>
          </cell>
          <cell r="CQ243">
            <v>120.93894508956826</v>
          </cell>
          <cell r="CR243">
            <v>131.39567259216849</v>
          </cell>
          <cell r="CS243">
            <v>154.88654028035182</v>
          </cell>
          <cell r="CT243">
            <v>119.51449412210087</v>
          </cell>
          <cell r="CU243">
            <v>106.90100693057798</v>
          </cell>
          <cell r="CV243">
            <v>118.2634092625993</v>
          </cell>
          <cell r="CW243">
            <v>117.10656064543549</v>
          </cell>
          <cell r="CX243">
            <v>68.598958747296408</v>
          </cell>
          <cell r="CY243">
            <v>53.708386597403845</v>
          </cell>
          <cell r="CZ243">
            <v>120.3889703947697</v>
          </cell>
          <cell r="DA243">
            <v>125.38527576294334</v>
          </cell>
          <cell r="DB243">
            <v>112.16554551919566</v>
          </cell>
          <cell r="DC243">
            <v>101.700120713784</v>
          </cell>
          <cell r="DD243">
            <v>110.86277182151669</v>
          </cell>
          <cell r="DE243">
            <v>126.98391227598897</v>
          </cell>
          <cell r="DF243">
            <v>108.60655113355955</v>
          </cell>
          <cell r="DG243">
            <v>155.35271478924932</v>
          </cell>
          <cell r="DH243">
            <v>117.29654126115138</v>
          </cell>
          <cell r="DI243">
            <v>128.4359986024721</v>
          </cell>
          <cell r="DJ243">
            <v>72.114344803403071</v>
          </cell>
          <cell r="DK243">
            <v>98.441371905493043</v>
          </cell>
          <cell r="DL243">
            <v>111.91080237312697</v>
          </cell>
          <cell r="DM243">
            <v>129.4359521830213</v>
          </cell>
          <cell r="DN243">
            <v>107.26719683348416</v>
          </cell>
          <cell r="DO243">
            <v>72.364950113003829</v>
          </cell>
          <cell r="DP243">
            <v>122.49342455898271</v>
          </cell>
          <cell r="DQ243">
            <v>132.19585458939008</v>
          </cell>
          <cell r="DR243">
            <v>100.86039913620539</v>
          </cell>
          <cell r="DS243">
            <v>104.18771270376324</v>
          </cell>
          <cell r="DT243">
            <v>81.317759723878325</v>
          </cell>
          <cell r="DU243">
            <v>167.36795118473393</v>
          </cell>
          <cell r="DV243">
            <v>119.32978178420943</v>
          </cell>
          <cell r="DW243">
            <v>109.51822286202959</v>
          </cell>
          <cell r="DX243">
            <v>64.324466396340412</v>
          </cell>
          <cell r="DY243">
            <v>116.27467751564797</v>
          </cell>
          <cell r="DZ243">
            <v>93.420695561911927</v>
          </cell>
          <cell r="EA243">
            <v>80.748084623561681</v>
          </cell>
          <cell r="EB243">
            <v>96.746935163493902</v>
          </cell>
          <cell r="EC243">
            <v>124.29083408155766</v>
          </cell>
          <cell r="ED243">
            <v>121.22087673806567</v>
          </cell>
          <cell r="EE243">
            <v>111.24578341732546</v>
          </cell>
          <cell r="EF243">
            <v>123.91128486490098</v>
          </cell>
          <cell r="EG243">
            <v>113.70547689035833</v>
          </cell>
          <cell r="EH243">
            <v>95.846072901020648</v>
          </cell>
          <cell r="EI243">
            <v>129.61880332717442</v>
          </cell>
          <cell r="EJ243">
            <v>104.16081775097589</v>
          </cell>
          <cell r="EK243">
            <v>82.596331201759284</v>
          </cell>
          <cell r="EL243">
            <v>126.91071192412511</v>
          </cell>
          <cell r="EM243">
            <v>81.687276167146152</v>
          </cell>
          <cell r="EN243">
            <v>122.97571713289661</v>
          </cell>
          <cell r="EO243">
            <v>112.63371766050074</v>
          </cell>
          <cell r="EP243">
            <v>185.99627990674179</v>
          </cell>
          <cell r="EQ243">
            <v>97.027719085983435</v>
          </cell>
          <cell r="ER243">
            <v>71.225304470539598</v>
          </cell>
          <cell r="ES243">
            <v>100.00364767412684</v>
          </cell>
          <cell r="ET243">
            <v>97.782144521098971</v>
          </cell>
          <cell r="EU243">
            <v>107.3247635837395</v>
          </cell>
          <cell r="EV243">
            <v>73.552604762400293</v>
          </cell>
          <cell r="EW243">
            <v>107.60548912732123</v>
          </cell>
          <cell r="EX243">
            <v>143.21856947477713</v>
          </cell>
          <cell r="EY243">
            <v>89.554829705081204</v>
          </cell>
          <cell r="EZ243">
            <v>163.38234708238747</v>
          </cell>
          <cell r="FA243">
            <v>128.48364013422574</v>
          </cell>
          <cell r="FB243">
            <v>94.918076364837617</v>
          </cell>
          <cell r="FC243">
            <v>71.971840337088096</v>
          </cell>
          <cell r="FD243">
            <v>112.10863495088276</v>
          </cell>
          <cell r="FE243">
            <v>158.25429542686015</v>
          </cell>
          <cell r="FF243">
            <v>89.311476595392435</v>
          </cell>
          <cell r="FG243">
            <v>103.20989592991442</v>
          </cell>
          <cell r="FH243">
            <v>152.68643648347776</v>
          </cell>
          <cell r="FI243">
            <v>101.80442267645685</v>
          </cell>
          <cell r="FJ243">
            <v>95.597868118099214</v>
          </cell>
          <cell r="FK243">
            <v>129.31248931300777</v>
          </cell>
          <cell r="FL243">
            <v>81.306263494417962</v>
          </cell>
          <cell r="FM243">
            <v>74.771722709766877</v>
          </cell>
          <cell r="FN243">
            <v>94.592261377982695</v>
          </cell>
          <cell r="FO243">
            <v>127.76348755628368</v>
          </cell>
          <cell r="FP243">
            <v>76.228805744955935</v>
          </cell>
          <cell r="FQ243">
            <v>90.5446499494562</v>
          </cell>
          <cell r="FR243">
            <v>91.066411189302173</v>
          </cell>
          <cell r="FS243">
            <v>82.306791671626428</v>
          </cell>
          <cell r="FT243">
            <v>122.75219344606245</v>
          </cell>
          <cell r="FU243">
            <v>113.7197436359245</v>
          </cell>
          <cell r="FV243">
            <v>76.906336669028832</v>
          </cell>
          <cell r="FW243">
            <v>97.284107064595318</v>
          </cell>
          <cell r="FX243">
            <v>108.52141479458703</v>
          </cell>
          <cell r="FY243">
            <v>123.33541995790299</v>
          </cell>
          <cell r="FZ243">
            <v>143.72162834772288</v>
          </cell>
          <cell r="GA243">
            <v>89.084175412927223</v>
          </cell>
          <cell r="GB243">
            <v>109.57900902058556</v>
          </cell>
          <cell r="GC243">
            <v>123.27026232172457</v>
          </cell>
          <cell r="GD243">
            <v>112.68886516044159</v>
          </cell>
          <cell r="GE243">
            <v>109.66934323531926</v>
          </cell>
          <cell r="GF243">
            <v>74.396035295391002</v>
          </cell>
          <cell r="GG243">
            <v>102.76243589161211</v>
          </cell>
          <cell r="GH243">
            <v>102.39864781548084</v>
          </cell>
          <cell r="GI243">
            <v>97.327318143930626</v>
          </cell>
          <cell r="GJ243">
            <v>115.75855724739917</v>
          </cell>
          <cell r="GK243">
            <v>76.589933540717652</v>
          </cell>
          <cell r="GL243">
            <v>112.53807784060717</v>
          </cell>
          <cell r="GM243">
            <v>107.5175932405058</v>
          </cell>
          <cell r="GN243">
            <v>137.78264603023365</v>
          </cell>
          <cell r="GO243">
            <v>77.070956612267707</v>
          </cell>
          <cell r="GP243">
            <v>93.869462412693409</v>
          </cell>
          <cell r="GQ243">
            <v>81.683757703755134</v>
          </cell>
          <cell r="GR243">
            <v>95.367961336956142</v>
          </cell>
          <cell r="GS243">
            <v>145.03258216458872</v>
          </cell>
          <cell r="GT243">
            <v>97.450403385205078</v>
          </cell>
          <cell r="GU243">
            <v>113.35951325971928</v>
          </cell>
          <cell r="GV243">
            <v>92.867000516404048</v>
          </cell>
          <cell r="GW243">
            <v>73.625797919447749</v>
          </cell>
          <cell r="GX243">
            <v>112.22342828508188</v>
          </cell>
          <cell r="GY243">
            <v>95.634583490984681</v>
          </cell>
          <cell r="GZ243">
            <v>137.23302359606592</v>
          </cell>
          <cell r="HA243">
            <v>146.00955095796004</v>
          </cell>
          <cell r="HB243">
            <v>101.67585453526256</v>
          </cell>
          <cell r="HC243">
            <v>94.717775820530406</v>
          </cell>
          <cell r="HD243">
            <v>140.59851842520052</v>
          </cell>
          <cell r="HE243">
            <v>127.93003321498124</v>
          </cell>
          <cell r="HF243">
            <v>93.69998657992933</v>
          </cell>
          <cell r="HG243">
            <v>113.45256381044227</v>
          </cell>
          <cell r="HH243">
            <v>68.236502118672874</v>
          </cell>
          <cell r="HI243">
            <v>114.44873744578715</v>
          </cell>
          <cell r="HJ243">
            <v>91.863338515329758</v>
          </cell>
          <cell r="HK243">
            <v>98.766667562903066</v>
          </cell>
          <cell r="HL243">
            <v>183.09598494164382</v>
          </cell>
          <cell r="HM243">
            <v>134.563263692769</v>
          </cell>
          <cell r="HN243">
            <v>68.344107595180986</v>
          </cell>
          <cell r="HO243">
            <v>92.588848210414554</v>
          </cell>
          <cell r="HP243">
            <v>126.6991735318105</v>
          </cell>
          <cell r="HQ243">
            <v>80.531391824005865</v>
          </cell>
          <cell r="HR243">
            <v>84.322764190669574</v>
          </cell>
          <cell r="HS243">
            <v>149.89207264502497</v>
          </cell>
          <cell r="HT243">
            <v>148.98296166929075</v>
          </cell>
          <cell r="HU243">
            <v>96.832647751502094</v>
          </cell>
          <cell r="HV243">
            <v>109.94286890312047</v>
          </cell>
          <cell r="HW243">
            <v>46.176511843153712</v>
          </cell>
          <cell r="HX243">
            <v>69.067937182481018</v>
          </cell>
          <cell r="HY243">
            <v>83.975598684606098</v>
          </cell>
          <cell r="HZ243">
            <v>109.79903745577221</v>
          </cell>
          <cell r="IA243">
            <v>78.897796566428525</v>
          </cell>
          <cell r="IB243">
            <v>111.46065298317835</v>
          </cell>
          <cell r="IC243">
            <v>96.878611195590295</v>
          </cell>
          <cell r="ID243">
            <v>108.59790056959868</v>
          </cell>
          <cell r="IE243">
            <v>88.991320909573432</v>
          </cell>
          <cell r="IF243">
            <v>84.707486098927902</v>
          </cell>
          <cell r="IG243">
            <v>74.715747009656369</v>
          </cell>
          <cell r="IH243">
            <v>85.289069618603421</v>
          </cell>
          <cell r="II243">
            <v>82.139198791580924</v>
          </cell>
          <cell r="IJ243">
            <v>103.25093376108155</v>
          </cell>
          <cell r="IK243">
            <v>69.272497418998427</v>
          </cell>
          <cell r="IL243">
            <v>125.02496683319575</v>
          </cell>
          <cell r="IM243">
            <v>99.833068020046298</v>
          </cell>
          <cell r="IN243">
            <v>129.32467268258964</v>
          </cell>
          <cell r="IO243">
            <v>113.6958704717803</v>
          </cell>
          <cell r="IP243">
            <v>134.90521178719905</v>
          </cell>
          <cell r="IQ243">
            <v>132.33661071374121</v>
          </cell>
          <cell r="IR243">
            <v>97.475694721573689</v>
          </cell>
          <cell r="IS243">
            <v>138.22945902911542</v>
          </cell>
          <cell r="IT243">
            <v>107.36170253818695</v>
          </cell>
          <cell r="IU243">
            <v>98.771598783794076</v>
          </cell>
          <cell r="IV243">
            <v>83.873078055913652</v>
          </cell>
          <cell r="IW243">
            <v>67.972217973525844</v>
          </cell>
          <cell r="IX243">
            <v>87.213477236496118</v>
          </cell>
          <cell r="IY243">
            <v>112.07432496746641</v>
          </cell>
        </row>
        <row r="244">
          <cell r="J244">
            <v>96.042360203120737</v>
          </cell>
          <cell r="K244">
            <v>97.83326543481229</v>
          </cell>
          <cell r="L244">
            <v>97.552904086668804</v>
          </cell>
          <cell r="M244">
            <v>135.04862384396327</v>
          </cell>
          <cell r="N244">
            <v>83.126186786676982</v>
          </cell>
          <cell r="O244">
            <v>154.99224268310815</v>
          </cell>
          <cell r="P244">
            <v>104.78439669974297</v>
          </cell>
          <cell r="Q244">
            <v>82.262062650239045</v>
          </cell>
          <cell r="R244">
            <v>94.498070753322622</v>
          </cell>
          <cell r="S244">
            <v>73.090552511013499</v>
          </cell>
          <cell r="T244">
            <v>99.121796217284626</v>
          </cell>
          <cell r="U244">
            <v>76.214614465960466</v>
          </cell>
          <cell r="V244">
            <v>97.070621386103397</v>
          </cell>
          <cell r="W244">
            <v>76.889591539497175</v>
          </cell>
          <cell r="X244">
            <v>126.57500841953022</v>
          </cell>
          <cell r="Y244">
            <v>113.30751410547627</v>
          </cell>
          <cell r="Z244">
            <v>82.488287616512693</v>
          </cell>
          <cell r="AA244">
            <v>107.73863708344278</v>
          </cell>
          <cell r="AB244">
            <v>152.96883021920777</v>
          </cell>
          <cell r="AC244">
            <v>129.9215125981533</v>
          </cell>
          <cell r="AD244">
            <v>97.425912760178548</v>
          </cell>
          <cell r="AE244">
            <v>106.79862935778932</v>
          </cell>
          <cell r="AF244">
            <v>96.308284338606271</v>
          </cell>
          <cell r="AG244">
            <v>116.88764983020629</v>
          </cell>
          <cell r="AH244">
            <v>63.269011509681341</v>
          </cell>
          <cell r="AI244">
            <v>93.162619817851336</v>
          </cell>
          <cell r="AJ244">
            <v>89.189126873071444</v>
          </cell>
          <cell r="AK244">
            <v>87.568415432093147</v>
          </cell>
          <cell r="AL244">
            <v>118.85599377590731</v>
          </cell>
          <cell r="AM244">
            <v>91.644356201663328</v>
          </cell>
          <cell r="AN244">
            <v>114.674376450257</v>
          </cell>
          <cell r="AO244">
            <v>83.864768455056009</v>
          </cell>
          <cell r="AP244">
            <v>74.953131547177321</v>
          </cell>
          <cell r="AQ244">
            <v>89.861999614409697</v>
          </cell>
          <cell r="AR244">
            <v>66.425474658456736</v>
          </cell>
          <cell r="AS244">
            <v>123.07116976417026</v>
          </cell>
          <cell r="AT244">
            <v>71.360660452457466</v>
          </cell>
          <cell r="AU244">
            <v>134.51111966054108</v>
          </cell>
          <cell r="AV244">
            <v>73.990381792923799</v>
          </cell>
          <cell r="AW244">
            <v>128.76911776152565</v>
          </cell>
          <cell r="AX244">
            <v>126.11204799843415</v>
          </cell>
          <cell r="AY244">
            <v>95.798341059114875</v>
          </cell>
          <cell r="AZ244">
            <v>137.58541346955252</v>
          </cell>
          <cell r="BA244">
            <v>130.56468074420181</v>
          </cell>
          <cell r="BB244">
            <v>123.41487297297057</v>
          </cell>
          <cell r="BC244">
            <v>130.10387513433469</v>
          </cell>
          <cell r="BD244">
            <v>105.34238216099226</v>
          </cell>
          <cell r="BE244">
            <v>131.11008619542153</v>
          </cell>
          <cell r="BF244">
            <v>94.551372632063845</v>
          </cell>
          <cell r="BG244">
            <v>75.174638340558644</v>
          </cell>
          <cell r="BH244">
            <v>91.471635405645003</v>
          </cell>
          <cell r="BI244">
            <v>55.060351060427948</v>
          </cell>
          <cell r="BJ244">
            <v>126.44623397349955</v>
          </cell>
          <cell r="BK244">
            <v>79.359132921913798</v>
          </cell>
          <cell r="BL244">
            <v>74.628224961023577</v>
          </cell>
          <cell r="BM244">
            <v>120.64681690468683</v>
          </cell>
          <cell r="BN244">
            <v>127.56644352887956</v>
          </cell>
          <cell r="BO244">
            <v>75.57778056193402</v>
          </cell>
          <cell r="BP244">
            <v>142.12805827415048</v>
          </cell>
          <cell r="BQ244">
            <v>73.259252773595605</v>
          </cell>
          <cell r="BR244">
            <v>96.770730557854336</v>
          </cell>
          <cell r="BS244">
            <v>73.843734199249525</v>
          </cell>
          <cell r="BT244">
            <v>95.890158961457843</v>
          </cell>
          <cell r="BU244">
            <v>85.113473594717689</v>
          </cell>
          <cell r="BV244">
            <v>114.94089111845457</v>
          </cell>
          <cell r="BW244">
            <v>105.75813282380834</v>
          </cell>
          <cell r="BX244">
            <v>121.57172748349171</v>
          </cell>
          <cell r="BY244">
            <v>86.578162396756326</v>
          </cell>
          <cell r="BZ244">
            <v>121.61656706191229</v>
          </cell>
          <cell r="CA244">
            <v>85.601718799825676</v>
          </cell>
          <cell r="CB244">
            <v>91.83975662119073</v>
          </cell>
          <cell r="CC244">
            <v>120.5925839811911</v>
          </cell>
          <cell r="CD244">
            <v>88.406681531554668</v>
          </cell>
          <cell r="CE244">
            <v>106.7172161211524</v>
          </cell>
          <cell r="CF244">
            <v>87.313949267272704</v>
          </cell>
          <cell r="CG244">
            <v>159.79633368392476</v>
          </cell>
          <cell r="CH244">
            <v>84.787640091500052</v>
          </cell>
          <cell r="CI244">
            <v>112.14829106221131</v>
          </cell>
          <cell r="CJ244">
            <v>134.53664697831212</v>
          </cell>
          <cell r="CK244">
            <v>56.042151076453067</v>
          </cell>
          <cell r="CL244">
            <v>146.94920833223665</v>
          </cell>
          <cell r="CM244">
            <v>123.12662671590844</v>
          </cell>
          <cell r="CN244">
            <v>87.032317172476411</v>
          </cell>
          <cell r="CO244">
            <v>156.52039551888231</v>
          </cell>
          <cell r="CP244">
            <v>96.056159862274839</v>
          </cell>
          <cell r="CQ244">
            <v>121.82345936837412</v>
          </cell>
          <cell r="CR244">
            <v>134.68143992459434</v>
          </cell>
          <cell r="CS244">
            <v>156.61715274463134</v>
          </cell>
          <cell r="CT244">
            <v>117.56703037737506</v>
          </cell>
          <cell r="CU244">
            <v>107.88419777634975</v>
          </cell>
          <cell r="CV244">
            <v>116.73763055808836</v>
          </cell>
          <cell r="CW244">
            <v>121.00590920765197</v>
          </cell>
          <cell r="CX244">
            <v>67.676927935563157</v>
          </cell>
          <cell r="CY244">
            <v>54.33618825418754</v>
          </cell>
          <cell r="CZ244">
            <v>122.00962810935243</v>
          </cell>
          <cell r="DA244">
            <v>127.20181343643046</v>
          </cell>
          <cell r="DB244">
            <v>111.56342974048889</v>
          </cell>
          <cell r="DC244">
            <v>102.92283396790282</v>
          </cell>
          <cell r="DD244">
            <v>115.34625264902958</v>
          </cell>
          <cell r="DE244">
            <v>124.68245544633653</v>
          </cell>
          <cell r="DF244">
            <v>106.98269414784089</v>
          </cell>
          <cell r="DG244">
            <v>156.0558827685978</v>
          </cell>
          <cell r="DH244">
            <v>116.30754919683567</v>
          </cell>
          <cell r="DI244">
            <v>125.13134756744314</v>
          </cell>
          <cell r="DJ244">
            <v>72.299081753215972</v>
          </cell>
          <cell r="DK244">
            <v>100.38939504692576</v>
          </cell>
          <cell r="DL244">
            <v>113.22145053777048</v>
          </cell>
          <cell r="DM244">
            <v>127.80988641396986</v>
          </cell>
          <cell r="DN244">
            <v>105.92506495231915</v>
          </cell>
          <cell r="DO244">
            <v>71.732744004603248</v>
          </cell>
          <cell r="DP244">
            <v>123.52929092088642</v>
          </cell>
          <cell r="DQ244">
            <v>135.33894911206849</v>
          </cell>
          <cell r="DR244">
            <v>100.3911434882242</v>
          </cell>
          <cell r="DS244">
            <v>104.49002817615427</v>
          </cell>
          <cell r="DT244">
            <v>83.975626876730729</v>
          </cell>
          <cell r="DU244">
            <v>168.53578640105917</v>
          </cell>
          <cell r="DV244">
            <v>120.11327386917955</v>
          </cell>
          <cell r="DW244">
            <v>112.85427761768095</v>
          </cell>
          <cell r="DX244">
            <v>63.38232030314964</v>
          </cell>
          <cell r="DY244">
            <v>118.58875284347707</v>
          </cell>
          <cell r="DZ244">
            <v>93.259972426360306</v>
          </cell>
          <cell r="EA244">
            <v>80.786295362287902</v>
          </cell>
          <cell r="EB244">
            <v>96.794148305398153</v>
          </cell>
          <cell r="EC244">
            <v>122.192025976284</v>
          </cell>
          <cell r="ED244">
            <v>122.68418313632318</v>
          </cell>
          <cell r="EE244">
            <v>113.64646249588549</v>
          </cell>
          <cell r="EF244">
            <v>124.50932029686513</v>
          </cell>
          <cell r="EG244">
            <v>111.23031757577387</v>
          </cell>
          <cell r="EH244">
            <v>95.881089850161956</v>
          </cell>
          <cell r="EI244">
            <v>126.4844089049986</v>
          </cell>
          <cell r="EJ244">
            <v>103.0779006060737</v>
          </cell>
          <cell r="EK244">
            <v>83.86710403285646</v>
          </cell>
          <cell r="EL244">
            <v>127.59579200364509</v>
          </cell>
          <cell r="EM244">
            <v>82.305408136659409</v>
          </cell>
          <cell r="EN244">
            <v>125.08547474351283</v>
          </cell>
          <cell r="EO244">
            <v>111.33983778330375</v>
          </cell>
          <cell r="EP244">
            <v>187.0483110272653</v>
          </cell>
          <cell r="EQ244">
            <v>97.513510449220718</v>
          </cell>
          <cell r="ER244">
            <v>71.931397574327349</v>
          </cell>
          <cell r="ES244">
            <v>100.84630157071066</v>
          </cell>
          <cell r="ET244">
            <v>98.209789539913587</v>
          </cell>
          <cell r="EU244">
            <v>104.86840172317257</v>
          </cell>
          <cell r="EV244">
            <v>74.264395867595468</v>
          </cell>
          <cell r="EW244">
            <v>105.71792279409328</v>
          </cell>
          <cell r="EX244">
            <v>141.31746204008667</v>
          </cell>
          <cell r="EY244">
            <v>86.417217653237714</v>
          </cell>
          <cell r="EZ244">
            <v>163.62309793177869</v>
          </cell>
          <cell r="FA244">
            <v>129.47222829691168</v>
          </cell>
          <cell r="FB244">
            <v>89.963624001990439</v>
          </cell>
          <cell r="FC244">
            <v>71.871359366514611</v>
          </cell>
          <cell r="FD244">
            <v>113.37216008875916</v>
          </cell>
          <cell r="FE244">
            <v>162.44191751389272</v>
          </cell>
          <cell r="FF244">
            <v>84.830629699726117</v>
          </cell>
          <cell r="FG244">
            <v>104.33069065962034</v>
          </cell>
          <cell r="FH244">
            <v>147.53445212671721</v>
          </cell>
          <cell r="FI244">
            <v>105.25726163806516</v>
          </cell>
          <cell r="FJ244">
            <v>96.400042814536889</v>
          </cell>
          <cell r="FK244">
            <v>129.15836092873985</v>
          </cell>
          <cell r="FL244">
            <v>80.3253737574789</v>
          </cell>
          <cell r="FM244">
            <v>75.070482715767639</v>
          </cell>
          <cell r="FN244">
            <v>93.413477577987209</v>
          </cell>
          <cell r="FO244">
            <v>126.7186487573676</v>
          </cell>
          <cell r="FP244">
            <v>74.542523904204401</v>
          </cell>
          <cell r="FQ244">
            <v>87.682631344500265</v>
          </cell>
          <cell r="FR244">
            <v>90.7990542771024</v>
          </cell>
          <cell r="FS244">
            <v>80.90160838265794</v>
          </cell>
          <cell r="FT244">
            <v>121.46707749572626</v>
          </cell>
          <cell r="FU244">
            <v>114.27349218974828</v>
          </cell>
          <cell r="FV244">
            <v>76.883653952904851</v>
          </cell>
          <cell r="FW244">
            <v>97.806064292206273</v>
          </cell>
          <cell r="FX244">
            <v>108.19778206526925</v>
          </cell>
          <cell r="FY244">
            <v>125.27721941019217</v>
          </cell>
          <cell r="FZ244">
            <v>144.6133585469947</v>
          </cell>
          <cell r="GA244">
            <v>89.401841448496199</v>
          </cell>
          <cell r="GB244">
            <v>112.22528476943961</v>
          </cell>
          <cell r="GC244">
            <v>124.61890217310695</v>
          </cell>
          <cell r="GD244">
            <v>114.2870724644231</v>
          </cell>
          <cell r="GE244">
            <v>111.04234839805675</v>
          </cell>
          <cell r="GF244">
            <v>74.191724378033072</v>
          </cell>
          <cell r="GG244">
            <v>102.78987042491157</v>
          </cell>
          <cell r="GH244">
            <v>103.72485770412675</v>
          </cell>
          <cell r="GI244">
            <v>96.357054419168023</v>
          </cell>
          <cell r="GJ244">
            <v>119.35027484016354</v>
          </cell>
          <cell r="GK244">
            <v>76.874678514928078</v>
          </cell>
          <cell r="GL244">
            <v>112.81956563365625</v>
          </cell>
          <cell r="GM244">
            <v>105.14044153265225</v>
          </cell>
          <cell r="GN244">
            <v>139.26109610649084</v>
          </cell>
          <cell r="GO244">
            <v>77.318988944971281</v>
          </cell>
          <cell r="GP244">
            <v>92.402463003432487</v>
          </cell>
          <cell r="GQ244">
            <v>81.720266227374822</v>
          </cell>
          <cell r="GR244">
            <v>95.24934231010586</v>
          </cell>
          <cell r="GS244">
            <v>144.0879963590979</v>
          </cell>
          <cell r="GT244">
            <v>98.123710814025927</v>
          </cell>
          <cell r="GU244">
            <v>115.47814469433514</v>
          </cell>
          <cell r="GV244">
            <v>94.350221784107418</v>
          </cell>
          <cell r="GW244">
            <v>74.441474472948997</v>
          </cell>
          <cell r="GX244">
            <v>116.75814052291085</v>
          </cell>
          <cell r="GY244">
            <v>94.301548988681873</v>
          </cell>
          <cell r="GZ244">
            <v>136.19403004582315</v>
          </cell>
          <cell r="HA244">
            <v>144.57759845171324</v>
          </cell>
          <cell r="HB244">
            <v>102.30021597296148</v>
          </cell>
          <cell r="HC244">
            <v>92.68044400180662</v>
          </cell>
          <cell r="HD244">
            <v>140.86694977149324</v>
          </cell>
          <cell r="HE244">
            <v>122.76207591181762</v>
          </cell>
          <cell r="HF244">
            <v>94.996250072697265</v>
          </cell>
          <cell r="HG244">
            <v>113.4489694372859</v>
          </cell>
          <cell r="HH244">
            <v>68.479230905651931</v>
          </cell>
          <cell r="HI244">
            <v>115.97290315380108</v>
          </cell>
          <cell r="HJ244">
            <v>90.150095238409776</v>
          </cell>
          <cell r="HK244">
            <v>98.761039012664682</v>
          </cell>
          <cell r="HL244">
            <v>182.64012923103769</v>
          </cell>
          <cell r="HM244">
            <v>132.29271795077622</v>
          </cell>
          <cell r="HN244">
            <v>68.472349237709622</v>
          </cell>
          <cell r="HO244">
            <v>92.694462544612179</v>
          </cell>
          <cell r="HP244">
            <v>124.95703634190453</v>
          </cell>
          <cell r="HQ244">
            <v>80.534015442401227</v>
          </cell>
          <cell r="HR244">
            <v>84.546001830686052</v>
          </cell>
          <cell r="HS244">
            <v>149.66870251031784</v>
          </cell>
          <cell r="HT244">
            <v>144.35791029105857</v>
          </cell>
          <cell r="HU244">
            <v>97.310913590239878</v>
          </cell>
          <cell r="HV244">
            <v>107.90984431726818</v>
          </cell>
          <cell r="HW244">
            <v>46.050772854036744</v>
          </cell>
          <cell r="HX244">
            <v>70.96635379445236</v>
          </cell>
          <cell r="HY244">
            <v>84.709348877370687</v>
          </cell>
          <cell r="HZ244">
            <v>109.15643948763399</v>
          </cell>
          <cell r="IA244">
            <v>78.805698141309264</v>
          </cell>
          <cell r="IB244">
            <v>114.22971118680856</v>
          </cell>
          <cell r="IC244">
            <v>97.936241972426629</v>
          </cell>
          <cell r="ID244">
            <v>110.9035523581927</v>
          </cell>
          <cell r="IE244">
            <v>90.627881938459566</v>
          </cell>
          <cell r="IF244">
            <v>86.188685694096719</v>
          </cell>
          <cell r="IG244">
            <v>73.981937898256888</v>
          </cell>
          <cell r="IH244">
            <v>85.902429880784879</v>
          </cell>
          <cell r="II244">
            <v>81.514922121852365</v>
          </cell>
          <cell r="IJ244">
            <v>104.93070725669938</v>
          </cell>
          <cell r="IK244">
            <v>69.0911023669196</v>
          </cell>
          <cell r="IL244">
            <v>124.86845227610601</v>
          </cell>
          <cell r="IM244">
            <v>97.244501571866266</v>
          </cell>
          <cell r="IN244">
            <v>128.24051908674343</v>
          </cell>
          <cell r="IO244">
            <v>113.64913968684434</v>
          </cell>
          <cell r="IP244">
            <v>135.87164089294288</v>
          </cell>
          <cell r="IQ244">
            <v>132.9802899254029</v>
          </cell>
          <cell r="IR244">
            <v>98.967392043996156</v>
          </cell>
          <cell r="IS244">
            <v>133.42374433079334</v>
          </cell>
          <cell r="IT244">
            <v>106.59115025114885</v>
          </cell>
          <cell r="IU244">
            <v>100.63106170449038</v>
          </cell>
          <cell r="IV244">
            <v>85.793118240666487</v>
          </cell>
          <cell r="IW244">
            <v>67.688468114824985</v>
          </cell>
          <cell r="IX244">
            <v>87.863373269572293</v>
          </cell>
          <cell r="IY244">
            <v>113.29154749146147</v>
          </cell>
        </row>
        <row r="245">
          <cell r="J245">
            <v>95.753108569970522</v>
          </cell>
          <cell r="K245">
            <v>97.109445581025639</v>
          </cell>
          <cell r="L245">
            <v>98.173700271930727</v>
          </cell>
          <cell r="M245">
            <v>135.73503466809592</v>
          </cell>
          <cell r="N245">
            <v>82.854957067542387</v>
          </cell>
          <cell r="O245">
            <v>153.51561678626265</v>
          </cell>
          <cell r="P245">
            <v>101.84358828658188</v>
          </cell>
          <cell r="Q245">
            <v>81.573759957800419</v>
          </cell>
          <cell r="R245">
            <v>93.41671721779737</v>
          </cell>
          <cell r="S245">
            <v>72.825647605140972</v>
          </cell>
          <cell r="T245">
            <v>99.65294536272404</v>
          </cell>
          <cell r="U245">
            <v>77.384672203400569</v>
          </cell>
          <cell r="V245">
            <v>97.962283755280211</v>
          </cell>
          <cell r="W245">
            <v>77.353013558874679</v>
          </cell>
          <cell r="X245">
            <v>126.10036354859353</v>
          </cell>
          <cell r="Y245">
            <v>111.69590029589529</v>
          </cell>
          <cell r="Z245">
            <v>84.478041316747252</v>
          </cell>
          <cell r="AA245">
            <v>109.668939775113</v>
          </cell>
          <cell r="AB245">
            <v>151.41655732772196</v>
          </cell>
          <cell r="AC245">
            <v>131.68486371288174</v>
          </cell>
          <cell r="AD245">
            <v>96.222167291458206</v>
          </cell>
          <cell r="AE245">
            <v>108.83559424270695</v>
          </cell>
          <cell r="AF245">
            <v>96.134680016560964</v>
          </cell>
          <cell r="AG245">
            <v>116.92027976530757</v>
          </cell>
          <cell r="AH245">
            <v>63.149603165007491</v>
          </cell>
          <cell r="AI245">
            <v>91.991150315506644</v>
          </cell>
          <cell r="AJ245">
            <v>89.805276379908463</v>
          </cell>
          <cell r="AK245">
            <v>86.899634415217037</v>
          </cell>
          <cell r="AL245">
            <v>119.3142031611652</v>
          </cell>
          <cell r="AM245">
            <v>90.553801739440658</v>
          </cell>
          <cell r="AN245">
            <v>116.01066653249399</v>
          </cell>
          <cell r="AO245">
            <v>82.280108974558587</v>
          </cell>
          <cell r="AP245">
            <v>75.452705492904528</v>
          </cell>
          <cell r="AQ245">
            <v>88.909396920239189</v>
          </cell>
          <cell r="AR245">
            <v>66.291475759541768</v>
          </cell>
          <cell r="AS245">
            <v>123.76570330900105</v>
          </cell>
          <cell r="AT245">
            <v>71.900953471823101</v>
          </cell>
          <cell r="AU245">
            <v>136.27661557229573</v>
          </cell>
          <cell r="AV245">
            <v>73.752804580214161</v>
          </cell>
          <cell r="AW245">
            <v>130.76762864208993</v>
          </cell>
          <cell r="AX245">
            <v>127.8848511697857</v>
          </cell>
          <cell r="AY245">
            <v>93.504648927187318</v>
          </cell>
          <cell r="AZ245">
            <v>140.11152265763246</v>
          </cell>
          <cell r="BA245">
            <v>125.58141362732927</v>
          </cell>
          <cell r="BB245">
            <v>121.53127821069327</v>
          </cell>
          <cell r="BC245">
            <v>130.27211001314589</v>
          </cell>
          <cell r="BD245">
            <v>103.29653908573306</v>
          </cell>
          <cell r="BE245">
            <v>133.38460215967297</v>
          </cell>
          <cell r="BF245">
            <v>93.671355467874278</v>
          </cell>
          <cell r="BG245">
            <v>73.337565781974803</v>
          </cell>
          <cell r="BH245">
            <v>92.062716961454981</v>
          </cell>
          <cell r="BI245">
            <v>53.939834967421632</v>
          </cell>
          <cell r="BJ245">
            <v>127.30414517593969</v>
          </cell>
          <cell r="BK245">
            <v>81.443144574558062</v>
          </cell>
          <cell r="BL245">
            <v>73.041378321278543</v>
          </cell>
          <cell r="BM245">
            <v>121.12458017260526</v>
          </cell>
          <cell r="BN245">
            <v>126.53263794864174</v>
          </cell>
          <cell r="BO245">
            <v>75.541819559299512</v>
          </cell>
          <cell r="BP245">
            <v>140.35370107447065</v>
          </cell>
          <cell r="BQ245">
            <v>75.227075231119841</v>
          </cell>
          <cell r="BR245">
            <v>97.987010443121846</v>
          </cell>
          <cell r="BS245">
            <v>74.56787000707024</v>
          </cell>
          <cell r="BT245">
            <v>96.111468148465534</v>
          </cell>
          <cell r="BU245">
            <v>85.267019814651306</v>
          </cell>
          <cell r="BV245">
            <v>121.45083384255652</v>
          </cell>
          <cell r="BW245">
            <v>105.65327795350778</v>
          </cell>
          <cell r="BX245">
            <v>125.98792618621378</v>
          </cell>
          <cell r="BY245">
            <v>89.900803450989827</v>
          </cell>
          <cell r="BZ245">
            <v>121.44035052934575</v>
          </cell>
          <cell r="CA245">
            <v>84.240957534630127</v>
          </cell>
          <cell r="CB245">
            <v>88.96900394758066</v>
          </cell>
          <cell r="CC245">
            <v>121.09332962646819</v>
          </cell>
          <cell r="CD245">
            <v>87.223876753326707</v>
          </cell>
          <cell r="CE245">
            <v>108.87939892459435</v>
          </cell>
          <cell r="CF245">
            <v>87.588069054948036</v>
          </cell>
          <cell r="CG245">
            <v>162.67344739097553</v>
          </cell>
          <cell r="CH245">
            <v>84.423664299662079</v>
          </cell>
          <cell r="CI245">
            <v>112.37071449608712</v>
          </cell>
          <cell r="CJ245">
            <v>133.39475034773974</v>
          </cell>
          <cell r="CK245">
            <v>56.407817292839695</v>
          </cell>
          <cell r="CL245">
            <v>145.00559294727444</v>
          </cell>
          <cell r="CM245">
            <v>123.17155016434739</v>
          </cell>
          <cell r="CN245">
            <v>85.919955378475024</v>
          </cell>
          <cell r="CO245">
            <v>156.34717505693371</v>
          </cell>
          <cell r="CP245">
            <v>96.649324097411636</v>
          </cell>
          <cell r="CQ245">
            <v>121.40096060796282</v>
          </cell>
          <cell r="CR245">
            <v>138.19007737690225</v>
          </cell>
          <cell r="CS245">
            <v>158.34121878221879</v>
          </cell>
          <cell r="CT245">
            <v>116.63502322665352</v>
          </cell>
          <cell r="CU245">
            <v>107.89117238324411</v>
          </cell>
          <cell r="CV245">
            <v>117.32325820883077</v>
          </cell>
          <cell r="CW245">
            <v>121.80328938562576</v>
          </cell>
          <cell r="CX245">
            <v>65.518926758780381</v>
          </cell>
          <cell r="CY245">
            <v>53.037738509175718</v>
          </cell>
          <cell r="CZ245">
            <v>119.04528596326224</v>
          </cell>
          <cell r="DA245">
            <v>128.64565228987357</v>
          </cell>
          <cell r="DB245">
            <v>113.50400741461965</v>
          </cell>
          <cell r="DC245">
            <v>104.52322386841396</v>
          </cell>
          <cell r="DD245">
            <v>116.0079503587461</v>
          </cell>
          <cell r="DE245">
            <v>126.03066603721723</v>
          </cell>
          <cell r="DF245">
            <v>108.3931113088306</v>
          </cell>
          <cell r="DG245">
            <v>157.6318437641122</v>
          </cell>
          <cell r="DH245">
            <v>117.04365226135582</v>
          </cell>
          <cell r="DI245">
            <v>124.1617018952653</v>
          </cell>
          <cell r="DJ245">
            <v>74.873790950328214</v>
          </cell>
          <cell r="DK245">
            <v>97.439380598428514</v>
          </cell>
          <cell r="DL245">
            <v>110.53592033645251</v>
          </cell>
          <cell r="DM245">
            <v>127.0045532892315</v>
          </cell>
          <cell r="DN245">
            <v>107.48135709777512</v>
          </cell>
          <cell r="DO245">
            <v>70.464658872025268</v>
          </cell>
          <cell r="DP245">
            <v>122.34543898050707</v>
          </cell>
          <cell r="DQ245">
            <v>135.98492097419813</v>
          </cell>
          <cell r="DR245">
            <v>99.138586863680416</v>
          </cell>
          <cell r="DS245">
            <v>103.10677149514368</v>
          </cell>
          <cell r="DT245">
            <v>83.423827724958073</v>
          </cell>
          <cell r="DU245">
            <v>166.33555242558936</v>
          </cell>
          <cell r="DV245">
            <v>123.54536540458921</v>
          </cell>
          <cell r="DW245">
            <v>114.80860647382961</v>
          </cell>
          <cell r="DX245">
            <v>62.422459848650192</v>
          </cell>
          <cell r="DY245">
            <v>120.47860135672164</v>
          </cell>
          <cell r="DZ245">
            <v>92.67129222548823</v>
          </cell>
          <cell r="EA245">
            <v>78.611760724610093</v>
          </cell>
          <cell r="EB245">
            <v>96.808282774922972</v>
          </cell>
          <cell r="EC245">
            <v>123.07083244385424</v>
          </cell>
          <cell r="ED245">
            <v>123.32639724503561</v>
          </cell>
          <cell r="EE245">
            <v>112.83699230433157</v>
          </cell>
          <cell r="EF245">
            <v>123.60452131809016</v>
          </cell>
          <cell r="EG245">
            <v>114.50792422478985</v>
          </cell>
          <cell r="EH245">
            <v>96.943268377042315</v>
          </cell>
          <cell r="EI245">
            <v>122.35453158895197</v>
          </cell>
          <cell r="EJ245">
            <v>101.83072120920632</v>
          </cell>
          <cell r="EK245">
            <v>85.38850784343272</v>
          </cell>
          <cell r="EL245">
            <v>127.62886436128639</v>
          </cell>
          <cell r="EM245">
            <v>81.629246858850252</v>
          </cell>
          <cell r="EN245">
            <v>129.28047584520954</v>
          </cell>
          <cell r="EO245">
            <v>109.64780348953786</v>
          </cell>
          <cell r="EP245">
            <v>182.06241584551589</v>
          </cell>
          <cell r="EQ245">
            <v>99.023832731245719</v>
          </cell>
          <cell r="ER245">
            <v>67.379171625916513</v>
          </cell>
          <cell r="ES245">
            <v>101.3846314111716</v>
          </cell>
          <cell r="ET245">
            <v>97.019059099251123</v>
          </cell>
          <cell r="EU245">
            <v>106.47903365938772</v>
          </cell>
          <cell r="EV245">
            <v>75.895958983558771</v>
          </cell>
          <cell r="EW245">
            <v>105.06358996206001</v>
          </cell>
          <cell r="EX245">
            <v>142.11326933091678</v>
          </cell>
          <cell r="EY245">
            <v>86.223895622328541</v>
          </cell>
          <cell r="EZ245">
            <v>167.5123092603539</v>
          </cell>
          <cell r="FA245">
            <v>132.14195421356368</v>
          </cell>
          <cell r="FB245">
            <v>89.038554185944804</v>
          </cell>
          <cell r="FC245">
            <v>71.328002829283065</v>
          </cell>
          <cell r="FD245">
            <v>112.58919805482245</v>
          </cell>
          <cell r="FE245">
            <v>163.85931380333014</v>
          </cell>
          <cell r="FF245">
            <v>83.255131845965025</v>
          </cell>
          <cell r="FG245">
            <v>106.55710089966637</v>
          </cell>
          <cell r="FH245">
            <v>146.72477329644155</v>
          </cell>
          <cell r="FI245">
            <v>103.89500253118081</v>
          </cell>
          <cell r="FJ245">
            <v>96.271758145750809</v>
          </cell>
          <cell r="FK245">
            <v>128.37949489639112</v>
          </cell>
          <cell r="FL245">
            <v>79.035475278031299</v>
          </cell>
          <cell r="FM245">
            <v>73.671239212605911</v>
          </cell>
          <cell r="FN245">
            <v>94.870167626010428</v>
          </cell>
          <cell r="FO245">
            <v>124.80368916969222</v>
          </cell>
          <cell r="FP245">
            <v>76.575215446227787</v>
          </cell>
          <cell r="FQ245">
            <v>85.162800469203077</v>
          </cell>
          <cell r="FR245">
            <v>90.794211572674897</v>
          </cell>
          <cell r="FS245">
            <v>81.492795860829943</v>
          </cell>
          <cell r="FT245">
            <v>121.40147464296346</v>
          </cell>
          <cell r="FU245">
            <v>114.64755887968082</v>
          </cell>
          <cell r="FV245">
            <v>77.252626361826813</v>
          </cell>
          <cell r="FW245">
            <v>99.62452602641558</v>
          </cell>
          <cell r="FX245">
            <v>106.71120305539847</v>
          </cell>
          <cell r="FY245">
            <v>126.03517423134267</v>
          </cell>
          <cell r="FZ245">
            <v>148.09067227892697</v>
          </cell>
          <cell r="GA245">
            <v>89.032195050988989</v>
          </cell>
          <cell r="GB245">
            <v>110.34258159275542</v>
          </cell>
          <cell r="GC245">
            <v>127.13951463331745</v>
          </cell>
          <cell r="GD245">
            <v>108.50035224878908</v>
          </cell>
          <cell r="GE245">
            <v>111.67160079401216</v>
          </cell>
          <cell r="GF245">
            <v>74.23621682981296</v>
          </cell>
          <cell r="GG245">
            <v>100.59830238118943</v>
          </cell>
          <cell r="GH245">
            <v>104.65325636936223</v>
          </cell>
          <cell r="GI245">
            <v>99.411442302524023</v>
          </cell>
          <cell r="GJ245">
            <v>119.79742428702389</v>
          </cell>
          <cell r="GK245">
            <v>76.561340450719527</v>
          </cell>
          <cell r="GL245">
            <v>113.41569239073679</v>
          </cell>
          <cell r="GM245">
            <v>103.20337008364632</v>
          </cell>
          <cell r="GN245">
            <v>139.16154794939902</v>
          </cell>
          <cell r="GO245">
            <v>76.086116596270443</v>
          </cell>
          <cell r="GP245">
            <v>93.333701538963936</v>
          </cell>
          <cell r="GQ245">
            <v>84.709703059889677</v>
          </cell>
          <cell r="GR245">
            <v>95.317118177164303</v>
          </cell>
          <cell r="GS245">
            <v>146.88711239279138</v>
          </cell>
          <cell r="GT245">
            <v>97.327047932693119</v>
          </cell>
          <cell r="GU245">
            <v>117.50771785086098</v>
          </cell>
          <cell r="GV245">
            <v>92.075031488429744</v>
          </cell>
          <cell r="GW245">
            <v>74.286899425893964</v>
          </cell>
          <cell r="GX245">
            <v>116.39905334753639</v>
          </cell>
          <cell r="GY245">
            <v>93.954605560243493</v>
          </cell>
          <cell r="GZ245">
            <v>136.91344981193944</v>
          </cell>
          <cell r="HA245">
            <v>144.00693217318579</v>
          </cell>
          <cell r="HB245">
            <v>99.867388901516961</v>
          </cell>
          <cell r="HC245">
            <v>93.563583879724135</v>
          </cell>
          <cell r="HD245">
            <v>141.59234403306357</v>
          </cell>
          <cell r="HE245">
            <v>123.18164141374719</v>
          </cell>
          <cell r="HF245">
            <v>94.813282012494071</v>
          </cell>
          <cell r="HG245">
            <v>115.96641007514266</v>
          </cell>
          <cell r="HH245">
            <v>68.614122554383854</v>
          </cell>
          <cell r="HI245">
            <v>117.9857740182463</v>
          </cell>
          <cell r="HJ245">
            <v>90.383523514809639</v>
          </cell>
          <cell r="HK245">
            <v>97.317670485349439</v>
          </cell>
          <cell r="HL245">
            <v>179.16079705479069</v>
          </cell>
          <cell r="HM245">
            <v>132.57614574698982</v>
          </cell>
          <cell r="HN245">
            <v>70.163172052384624</v>
          </cell>
          <cell r="HO245">
            <v>92.878129654729548</v>
          </cell>
          <cell r="HP245">
            <v>126.08636796654977</v>
          </cell>
          <cell r="HQ245">
            <v>81.289337584844915</v>
          </cell>
          <cell r="HR245">
            <v>84.755567481194916</v>
          </cell>
          <cell r="HS245">
            <v>150.80946508878498</v>
          </cell>
          <cell r="HT245">
            <v>146.15694618063682</v>
          </cell>
          <cell r="HU245">
            <v>96.662815969632078</v>
          </cell>
          <cell r="HV245">
            <v>104.42342751767825</v>
          </cell>
          <cell r="HW245">
            <v>46.024326630172325</v>
          </cell>
          <cell r="HX245">
            <v>70.419945523925662</v>
          </cell>
          <cell r="HY245">
            <v>84.53876215394277</v>
          </cell>
          <cell r="HZ245">
            <v>109.82998284176114</v>
          </cell>
          <cell r="IA245">
            <v>77.244264300149382</v>
          </cell>
          <cell r="IB245">
            <v>111.70899773579656</v>
          </cell>
          <cell r="IC245">
            <v>98.325454823830682</v>
          </cell>
          <cell r="ID245">
            <v>111.74982584662176</v>
          </cell>
          <cell r="IE245">
            <v>90.733135518087536</v>
          </cell>
          <cell r="IF245">
            <v>84.975642971481292</v>
          </cell>
          <cell r="IG245">
            <v>73.716167047713313</v>
          </cell>
          <cell r="IH245">
            <v>85.351106830648405</v>
          </cell>
          <cell r="II245">
            <v>83.826876544621513</v>
          </cell>
          <cell r="IJ245">
            <v>106.83589557695888</v>
          </cell>
          <cell r="IK245">
            <v>67.090159001244487</v>
          </cell>
          <cell r="IL245">
            <v>124.21978985667822</v>
          </cell>
          <cell r="IM245">
            <v>97.823734151551093</v>
          </cell>
          <cell r="IN245">
            <v>130.39914963556362</v>
          </cell>
          <cell r="IO245">
            <v>111.21344552577513</v>
          </cell>
          <cell r="IP245">
            <v>135.78926662504844</v>
          </cell>
          <cell r="IQ245">
            <v>135.14606479494094</v>
          </cell>
          <cell r="IR245">
            <v>99.371494372282115</v>
          </cell>
          <cell r="IS245">
            <v>128.67742690598709</v>
          </cell>
          <cell r="IT245">
            <v>105.84636968194023</v>
          </cell>
          <cell r="IU245">
            <v>100.25579334440539</v>
          </cell>
          <cell r="IV245">
            <v>85.390916336356483</v>
          </cell>
          <cell r="IW245">
            <v>69.429999598647555</v>
          </cell>
          <cell r="IX245">
            <v>85.373305039888393</v>
          </cell>
          <cell r="IY245">
            <v>114.60394844600748</v>
          </cell>
        </row>
        <row r="246">
          <cell r="J246">
            <v>95.568165105733286</v>
          </cell>
          <cell r="K246">
            <v>100.04929308030327</v>
          </cell>
          <cell r="L246">
            <v>95.317348042958372</v>
          </cell>
          <cell r="M246">
            <v>138.95640513526541</v>
          </cell>
          <cell r="N246">
            <v>82.434415125799333</v>
          </cell>
          <cell r="O246">
            <v>156.37313258230103</v>
          </cell>
          <cell r="P246">
            <v>102.94219972691489</v>
          </cell>
          <cell r="Q246">
            <v>82.494115076723361</v>
          </cell>
          <cell r="R246">
            <v>94.205995676504912</v>
          </cell>
          <cell r="S246">
            <v>72.545235736573801</v>
          </cell>
          <cell r="T246">
            <v>101.33887442722528</v>
          </cell>
          <cell r="U246">
            <v>78.032039935909765</v>
          </cell>
          <cell r="V246">
            <v>94.833364758560364</v>
          </cell>
          <cell r="W246">
            <v>79.665406055734266</v>
          </cell>
          <cell r="X246">
            <v>125.67076211192042</v>
          </cell>
          <cell r="Y246">
            <v>111.72157623158689</v>
          </cell>
          <cell r="Z246">
            <v>83.189397168155494</v>
          </cell>
          <cell r="AA246">
            <v>106.47857993511336</v>
          </cell>
          <cell r="AB246">
            <v>145.84901685059191</v>
          </cell>
          <cell r="AC246">
            <v>132.96123514629289</v>
          </cell>
          <cell r="AD246">
            <v>98.116264684510938</v>
          </cell>
          <cell r="AE246">
            <v>108.96139243951103</v>
          </cell>
          <cell r="AF246">
            <v>96.977192176302893</v>
          </cell>
          <cell r="AG246">
            <v>113.12484314516098</v>
          </cell>
          <cell r="AH246">
            <v>62.583168290244721</v>
          </cell>
          <cell r="AI246">
            <v>92.899448312402441</v>
          </cell>
          <cell r="AJ246">
            <v>90.68573263822401</v>
          </cell>
          <cell r="AK246">
            <v>85.671100745418201</v>
          </cell>
          <cell r="AL246">
            <v>119.13083278407552</v>
          </cell>
          <cell r="AM246">
            <v>90.631160004507734</v>
          </cell>
          <cell r="AN246">
            <v>113.29323476030508</v>
          </cell>
          <cell r="AO246">
            <v>82.345563892063254</v>
          </cell>
          <cell r="AP246">
            <v>75.468503786538705</v>
          </cell>
          <cell r="AQ246">
            <v>88.588420383396041</v>
          </cell>
          <cell r="AR246">
            <v>67.434725900035446</v>
          </cell>
          <cell r="AS246">
            <v>120.44074791989624</v>
          </cell>
          <cell r="AT246">
            <v>72.302070273197387</v>
          </cell>
          <cell r="AU246">
            <v>133.88920519249066</v>
          </cell>
          <cell r="AV246">
            <v>76.495900486131816</v>
          </cell>
          <cell r="AW246">
            <v>127.85566395179325</v>
          </cell>
          <cell r="AX246">
            <v>126.94460545991438</v>
          </cell>
          <cell r="AY246">
            <v>94.76952998829006</v>
          </cell>
          <cell r="AZ246">
            <v>143.8383387815</v>
          </cell>
          <cell r="BA246">
            <v>126.54967760234416</v>
          </cell>
          <cell r="BB246">
            <v>116.81347228532857</v>
          </cell>
          <cell r="BC246">
            <v>130.79625624985121</v>
          </cell>
          <cell r="BD246">
            <v>104.57532472994374</v>
          </cell>
          <cell r="BE246">
            <v>131.19037045345974</v>
          </cell>
          <cell r="BF246">
            <v>94.345555434056024</v>
          </cell>
          <cell r="BG246">
            <v>73.696166114516217</v>
          </cell>
          <cell r="BH246">
            <v>93.011642069134865</v>
          </cell>
          <cell r="BI246">
            <v>54.348195118351214</v>
          </cell>
          <cell r="BJ246">
            <v>129.9021854150661</v>
          </cell>
          <cell r="BK246">
            <v>79.265894840105673</v>
          </cell>
          <cell r="BL246">
            <v>72.735893691516793</v>
          </cell>
          <cell r="BM246">
            <v>120.64915725674601</v>
          </cell>
          <cell r="BN246">
            <v>127.220854036144</v>
          </cell>
          <cell r="BO246">
            <v>74.718910133182746</v>
          </cell>
          <cell r="BP246">
            <v>142.16162404469202</v>
          </cell>
          <cell r="BQ246">
            <v>74.695325807401801</v>
          </cell>
          <cell r="BR246">
            <v>98.418697164562275</v>
          </cell>
          <cell r="BS246">
            <v>73.256646963974831</v>
          </cell>
          <cell r="BT246">
            <v>97.400041608582882</v>
          </cell>
          <cell r="BU246">
            <v>85.680867232732808</v>
          </cell>
          <cell r="BV246">
            <v>120.1440933197573</v>
          </cell>
          <cell r="BW246">
            <v>106.81456908975044</v>
          </cell>
          <cell r="BX246">
            <v>124.22297841120407</v>
          </cell>
          <cell r="BY246">
            <v>91.024209833881898</v>
          </cell>
          <cell r="BZ246">
            <v>121.14415541539991</v>
          </cell>
          <cell r="CA246">
            <v>84.594220485695502</v>
          </cell>
          <cell r="CB246">
            <v>87.146859188043067</v>
          </cell>
          <cell r="CC246">
            <v>122.57497107582013</v>
          </cell>
          <cell r="CD246">
            <v>86.37426545941392</v>
          </cell>
          <cell r="CE246">
            <v>109.76943110623662</v>
          </cell>
          <cell r="CF246">
            <v>87.405627246489018</v>
          </cell>
          <cell r="CG246">
            <v>167.15200595987292</v>
          </cell>
          <cell r="CH246">
            <v>83.272357213112187</v>
          </cell>
          <cell r="CI246">
            <v>113.30524095368013</v>
          </cell>
          <cell r="CJ246">
            <v>133.75731327102446</v>
          </cell>
          <cell r="CK246">
            <v>57.53407419239678</v>
          </cell>
          <cell r="CL246">
            <v>146.33655907383522</v>
          </cell>
          <cell r="CM246">
            <v>122.34111092725371</v>
          </cell>
          <cell r="CN246">
            <v>85.418723552713629</v>
          </cell>
          <cell r="CO246">
            <v>155.45975524431978</v>
          </cell>
          <cell r="CP246">
            <v>97.615473625099156</v>
          </cell>
          <cell r="CQ246">
            <v>122.09838473515417</v>
          </cell>
          <cell r="CR246">
            <v>135.30262381533169</v>
          </cell>
          <cell r="CS246">
            <v>159.83926588404711</v>
          </cell>
          <cell r="CT246">
            <v>118.07255237646635</v>
          </cell>
          <cell r="CU246">
            <v>107.70890295079431</v>
          </cell>
          <cell r="CV246">
            <v>117.21270304436594</v>
          </cell>
          <cell r="CW246">
            <v>121.04050798969088</v>
          </cell>
          <cell r="CX246">
            <v>64.030756359142771</v>
          </cell>
          <cell r="CY246">
            <v>53.670683000033939</v>
          </cell>
          <cell r="CZ246">
            <v>120.89316184156405</v>
          </cell>
          <cell r="DA246">
            <v>123.54334254035199</v>
          </cell>
          <cell r="DB246">
            <v>110.6736062781536</v>
          </cell>
          <cell r="DC246">
            <v>106.22353301468462</v>
          </cell>
          <cell r="DD246">
            <v>119.34418436003526</v>
          </cell>
          <cell r="DE246">
            <v>127.56733334703881</v>
          </cell>
          <cell r="DF246">
            <v>103.32944409988882</v>
          </cell>
          <cell r="DG246">
            <v>157.71400041622701</v>
          </cell>
          <cell r="DH246">
            <v>118.38503595935863</v>
          </cell>
          <cell r="DI246">
            <v>125.03654965257023</v>
          </cell>
          <cell r="DJ246">
            <v>75.166987501037639</v>
          </cell>
          <cell r="DK246">
            <v>97.305103955975596</v>
          </cell>
          <cell r="DL246">
            <v>109.51430413080615</v>
          </cell>
          <cell r="DM246">
            <v>129.2604109399343</v>
          </cell>
          <cell r="DN246">
            <v>105.59825400039803</v>
          </cell>
          <cell r="DO246">
            <v>69.700982219235243</v>
          </cell>
          <cell r="DP246">
            <v>121.79662964487724</v>
          </cell>
          <cell r="DQ246">
            <v>138.7308613729698</v>
          </cell>
          <cell r="DR246">
            <v>95.786002613191371</v>
          </cell>
          <cell r="DS246">
            <v>104.06061808009505</v>
          </cell>
          <cell r="DT246">
            <v>85.09617429702476</v>
          </cell>
          <cell r="DU246">
            <v>163.21585067327982</v>
          </cell>
          <cell r="DV246">
            <v>122.18526152050025</v>
          </cell>
          <cell r="DW246">
            <v>116.76485416870408</v>
          </cell>
          <cell r="DX246">
            <v>62.17659339569861</v>
          </cell>
          <cell r="DY246">
            <v>120.68055249927387</v>
          </cell>
          <cell r="DZ246">
            <v>92.755537570233002</v>
          </cell>
          <cell r="EA246">
            <v>79.739108972893675</v>
          </cell>
          <cell r="EB246">
            <v>96.272883092676338</v>
          </cell>
          <cell r="EC246">
            <v>122.83050457214195</v>
          </cell>
          <cell r="ED246">
            <v>124.2243100970892</v>
          </cell>
          <cell r="EE246">
            <v>111.11555751771711</v>
          </cell>
          <cell r="EF246">
            <v>120.73768668963123</v>
          </cell>
          <cell r="EG246">
            <v>113.02549236318329</v>
          </cell>
          <cell r="EH246">
            <v>95.030056149022869</v>
          </cell>
          <cell r="EI246">
            <v>123.70447209907756</v>
          </cell>
          <cell r="EJ246">
            <v>101.13451826085085</v>
          </cell>
          <cell r="EK246">
            <v>86.453218389283094</v>
          </cell>
          <cell r="EL246">
            <v>125.18633968388814</v>
          </cell>
          <cell r="EM246">
            <v>81.27190301952632</v>
          </cell>
          <cell r="EN246">
            <v>131.66452289302191</v>
          </cell>
          <cell r="EO246">
            <v>108.64204232064618</v>
          </cell>
          <cell r="EP246">
            <v>183.29939303992219</v>
          </cell>
          <cell r="EQ246">
            <v>102.24188540226577</v>
          </cell>
          <cell r="ER246">
            <v>65.20790313810673</v>
          </cell>
          <cell r="ES246">
            <v>103.24063656830982</v>
          </cell>
          <cell r="ET246">
            <v>97.04164973561879</v>
          </cell>
          <cell r="EU246">
            <v>107.29944251039589</v>
          </cell>
          <cell r="EV246">
            <v>77.399928926716456</v>
          </cell>
          <cell r="EW246">
            <v>103.61115472066815</v>
          </cell>
          <cell r="EX246">
            <v>142.92842692308528</v>
          </cell>
          <cell r="EY246">
            <v>86.390580422303969</v>
          </cell>
          <cell r="EZ246">
            <v>168.95028606985269</v>
          </cell>
          <cell r="FA246">
            <v>131.84032166506799</v>
          </cell>
          <cell r="FB246">
            <v>90.331708842404282</v>
          </cell>
          <cell r="FC246">
            <v>71.121300802760501</v>
          </cell>
          <cell r="FD246">
            <v>110.96729721612212</v>
          </cell>
          <cell r="FE246">
            <v>162.99317997643499</v>
          </cell>
          <cell r="FF246">
            <v>84.662259464976017</v>
          </cell>
          <cell r="FG246">
            <v>104.98892173301569</v>
          </cell>
          <cell r="FH246">
            <v>145.36842349740934</v>
          </cell>
          <cell r="FI246">
            <v>102.36360388274544</v>
          </cell>
          <cell r="FJ246">
            <v>94.929317498293983</v>
          </cell>
          <cell r="FK246">
            <v>128.1872488530538</v>
          </cell>
          <cell r="FL246">
            <v>77.488034115837536</v>
          </cell>
          <cell r="FM246">
            <v>73.394628637274963</v>
          </cell>
          <cell r="FN246">
            <v>96.571520314759937</v>
          </cell>
          <cell r="FO246">
            <v>123.38537178666181</v>
          </cell>
          <cell r="FP246">
            <v>76.868233352248865</v>
          </cell>
          <cell r="FQ246">
            <v>87.790769535734924</v>
          </cell>
          <cell r="FR246">
            <v>90.037450605942311</v>
          </cell>
          <cell r="FS246">
            <v>80.514089814168088</v>
          </cell>
          <cell r="FT246">
            <v>122.43427508379163</v>
          </cell>
          <cell r="FU246">
            <v>115.0436835471148</v>
          </cell>
          <cell r="FV246">
            <v>77.089967463701925</v>
          </cell>
          <cell r="FW246">
            <v>96.897931136592462</v>
          </cell>
          <cell r="FX246">
            <v>106.40690422695313</v>
          </cell>
          <cell r="FY246">
            <v>125.42571976101881</v>
          </cell>
          <cell r="FZ246">
            <v>147.23121612344289</v>
          </cell>
          <cell r="GA246">
            <v>89.64014939426292</v>
          </cell>
          <cell r="GB246">
            <v>108.86108773027958</v>
          </cell>
          <cell r="GC246">
            <v>124.99651933694004</v>
          </cell>
          <cell r="GD246">
            <v>109.06274831569003</v>
          </cell>
          <cell r="GE246">
            <v>112.66817665600655</v>
          </cell>
          <cell r="GF246">
            <v>74.773780095238578</v>
          </cell>
          <cell r="GG246">
            <v>104.59711915959885</v>
          </cell>
          <cell r="GH246">
            <v>104.9250444201396</v>
          </cell>
          <cell r="GI246">
            <v>97.857740879288698</v>
          </cell>
          <cell r="GJ246">
            <v>120.17188593069861</v>
          </cell>
          <cell r="GK246">
            <v>79.306969845791883</v>
          </cell>
          <cell r="GL246">
            <v>112.15481792877057</v>
          </cell>
          <cell r="GM246">
            <v>103.08143901823439</v>
          </cell>
          <cell r="GN246">
            <v>139.47773681105542</v>
          </cell>
          <cell r="GO246">
            <v>75.598758784844733</v>
          </cell>
          <cell r="GP246">
            <v>90.535463051993631</v>
          </cell>
          <cell r="GQ246">
            <v>85.028942301903029</v>
          </cell>
          <cell r="GR246">
            <v>95.121820677688902</v>
          </cell>
          <cell r="GS246">
            <v>147.93273425016829</v>
          </cell>
          <cell r="GT246">
            <v>97.241353741649633</v>
          </cell>
          <cell r="GU246">
            <v>118.26687018121083</v>
          </cell>
          <cell r="GV246">
            <v>93.106734462190474</v>
          </cell>
          <cell r="GW246">
            <v>71.086599022799078</v>
          </cell>
          <cell r="GX246">
            <v>116.21051423395494</v>
          </cell>
          <cell r="GY246">
            <v>93.434156183417883</v>
          </cell>
          <cell r="GZ246">
            <v>135.20075205425107</v>
          </cell>
          <cell r="HA246">
            <v>142.51442197390242</v>
          </cell>
          <cell r="HB246">
            <v>102.06368308777699</v>
          </cell>
          <cell r="HC246">
            <v>93.146661675856194</v>
          </cell>
          <cell r="HD246">
            <v>141.60388001756701</v>
          </cell>
          <cell r="HE246">
            <v>125.3154741917557</v>
          </cell>
          <cell r="HF246">
            <v>96.422833303047128</v>
          </cell>
          <cell r="HG246">
            <v>117.55667972590446</v>
          </cell>
          <cell r="HH246">
            <v>67.824064152158954</v>
          </cell>
          <cell r="HI246">
            <v>119.72178528876178</v>
          </cell>
          <cell r="HJ246">
            <v>90.315601135390864</v>
          </cell>
          <cell r="HK246">
            <v>98.366986494220555</v>
          </cell>
          <cell r="HL246">
            <v>179.65608443551506</v>
          </cell>
          <cell r="HM246">
            <v>129.90062721347141</v>
          </cell>
          <cell r="HN246">
            <v>69.88179079838973</v>
          </cell>
          <cell r="HO246">
            <v>95.433792402582952</v>
          </cell>
          <cell r="HP246">
            <v>126.59143231942512</v>
          </cell>
          <cell r="HQ246">
            <v>81.279945561857645</v>
          </cell>
          <cell r="HR246">
            <v>84.641482730236405</v>
          </cell>
          <cell r="HS246">
            <v>151.16152410409074</v>
          </cell>
          <cell r="HT246">
            <v>144.22140476615769</v>
          </cell>
          <cell r="HU246">
            <v>97.496202394005394</v>
          </cell>
          <cell r="HV246">
            <v>102.95981376643709</v>
          </cell>
          <cell r="HW246">
            <v>46.893740966428943</v>
          </cell>
          <cell r="HX246">
            <v>70.709857860328114</v>
          </cell>
          <cell r="HY246">
            <v>85.579778322193505</v>
          </cell>
          <cell r="HZ246">
            <v>108.27104869104247</v>
          </cell>
          <cell r="IA246">
            <v>76.856118096116347</v>
          </cell>
          <cell r="IB246">
            <v>115.19479221309334</v>
          </cell>
          <cell r="IC246">
            <v>97.605708412707116</v>
          </cell>
          <cell r="ID246">
            <v>113.89808202416874</v>
          </cell>
          <cell r="IE246">
            <v>90.002499080121069</v>
          </cell>
          <cell r="IF246">
            <v>85.132842463428219</v>
          </cell>
          <cell r="IG246">
            <v>73.706772601987367</v>
          </cell>
          <cell r="IH246">
            <v>85.804502568644807</v>
          </cell>
          <cell r="II246">
            <v>84.622415082829363</v>
          </cell>
          <cell r="IJ246">
            <v>103.08414491469566</v>
          </cell>
          <cell r="IK246">
            <v>68.994845642431741</v>
          </cell>
          <cell r="IL246">
            <v>124.95939266821938</v>
          </cell>
          <cell r="IM246">
            <v>98.150303929804892</v>
          </cell>
          <cell r="IN246">
            <v>132.83109093564158</v>
          </cell>
          <cell r="IO246">
            <v>107.7690735175596</v>
          </cell>
          <cell r="IP246">
            <v>135.09815711690175</v>
          </cell>
          <cell r="IQ246">
            <v>132.89391291760816</v>
          </cell>
          <cell r="IR246">
            <v>97.348980570082233</v>
          </cell>
          <cell r="IS246">
            <v>129.962376605298</v>
          </cell>
          <cell r="IT246">
            <v>103.90812770344114</v>
          </cell>
          <cell r="IU246">
            <v>100.19455662572027</v>
          </cell>
          <cell r="IV246">
            <v>85.292697355049029</v>
          </cell>
          <cell r="IW246">
            <v>67.221684530346735</v>
          </cell>
          <cell r="IX246">
            <v>85.465444435616277</v>
          </cell>
          <cell r="IY246">
            <v>115.13714504642749</v>
          </cell>
        </row>
        <row r="247">
          <cell r="J247">
            <v>94.891294690785912</v>
          </cell>
          <cell r="K247">
            <v>100.44935405351796</v>
          </cell>
          <cell r="L247">
            <v>95.83387465275041</v>
          </cell>
          <cell r="M247">
            <v>138.40780011642539</v>
          </cell>
          <cell r="N247">
            <v>83.626033390999979</v>
          </cell>
          <cell r="O247">
            <v>153.724213952339</v>
          </cell>
          <cell r="P247">
            <v>101.60770840078786</v>
          </cell>
          <cell r="Q247">
            <v>85.303292414486137</v>
          </cell>
          <cell r="R247">
            <v>92.308226037822578</v>
          </cell>
          <cell r="S247">
            <v>71.312498476619552</v>
          </cell>
          <cell r="T247">
            <v>99.881984835350238</v>
          </cell>
          <cell r="U247">
            <v>75.839363687375865</v>
          </cell>
          <cell r="V247">
            <v>93.447477393496342</v>
          </cell>
          <cell r="W247">
            <v>81.118476437520584</v>
          </cell>
          <cell r="X247">
            <v>126.02521291447719</v>
          </cell>
          <cell r="Y247">
            <v>112.58450625572942</v>
          </cell>
          <cell r="Z247">
            <v>84.431797702158207</v>
          </cell>
          <cell r="AA247">
            <v>104.3796764004299</v>
          </cell>
          <cell r="AB247">
            <v>141.42302999518185</v>
          </cell>
          <cell r="AC247">
            <v>135.45425787934087</v>
          </cell>
          <cell r="AD247">
            <v>96.549651381721404</v>
          </cell>
          <cell r="AE247">
            <v>107.96333477730029</v>
          </cell>
          <cell r="AF247">
            <v>96.685744760656775</v>
          </cell>
          <cell r="AG247">
            <v>112.46557417854048</v>
          </cell>
          <cell r="AH247">
            <v>61.935830192754111</v>
          </cell>
          <cell r="AI247">
            <v>94.033153720852127</v>
          </cell>
          <cell r="AJ247">
            <v>92.392425593499581</v>
          </cell>
          <cell r="AK247">
            <v>86.008516922659993</v>
          </cell>
          <cell r="AL247">
            <v>121.79049613760183</v>
          </cell>
          <cell r="AM247">
            <v>88.1268676209001</v>
          </cell>
          <cell r="AN247">
            <v>114.51707726715608</v>
          </cell>
          <cell r="AO247">
            <v>84.066695979725282</v>
          </cell>
          <cell r="AP247">
            <v>75.893876734390446</v>
          </cell>
          <cell r="AQ247">
            <v>88.3977309612916</v>
          </cell>
          <cell r="AR247">
            <v>68.793843915260283</v>
          </cell>
          <cell r="AS247">
            <v>118.47259113324019</v>
          </cell>
          <cell r="AT247">
            <v>70.871403957640183</v>
          </cell>
          <cell r="AU247">
            <v>136.68754650166107</v>
          </cell>
          <cell r="AV247">
            <v>76.82940665057518</v>
          </cell>
          <cell r="AW247">
            <v>125.13541986269807</v>
          </cell>
          <cell r="AX247">
            <v>124.21152498632598</v>
          </cell>
          <cell r="AY247">
            <v>93.795141181028043</v>
          </cell>
          <cell r="AZ247">
            <v>144.50185827013158</v>
          </cell>
          <cell r="BA247">
            <v>129.12610795008561</v>
          </cell>
          <cell r="BB247">
            <v>113.57627343711651</v>
          </cell>
          <cell r="BC247">
            <v>129.02186745779795</v>
          </cell>
          <cell r="BD247">
            <v>103.68297374167115</v>
          </cell>
          <cell r="BE247">
            <v>129.1472616155651</v>
          </cell>
          <cell r="BF247">
            <v>90.281627659933918</v>
          </cell>
          <cell r="BG247">
            <v>74.418255227011187</v>
          </cell>
          <cell r="BH247">
            <v>93.513805393718968</v>
          </cell>
          <cell r="BI247">
            <v>52.925426002913667</v>
          </cell>
          <cell r="BJ247">
            <v>129.79127852543465</v>
          </cell>
          <cell r="BK247">
            <v>77.705490634870785</v>
          </cell>
          <cell r="BL247">
            <v>74.134867265130126</v>
          </cell>
          <cell r="BM247">
            <v>123.10099883253507</v>
          </cell>
          <cell r="BN247">
            <v>125.91105916132388</v>
          </cell>
          <cell r="BO247">
            <v>75.750262841406212</v>
          </cell>
          <cell r="BP247">
            <v>143.02811709997312</v>
          </cell>
          <cell r="BQ247">
            <v>75.970321766526908</v>
          </cell>
          <cell r="BR247">
            <v>99.889714524384104</v>
          </cell>
          <cell r="BS247">
            <v>73.330637315219889</v>
          </cell>
          <cell r="BT247">
            <v>95.108767167044476</v>
          </cell>
          <cell r="BU247">
            <v>84.894637525461278</v>
          </cell>
          <cell r="BV247">
            <v>120.50506649931184</v>
          </cell>
          <cell r="BW247">
            <v>104.61566185608652</v>
          </cell>
          <cell r="BX247">
            <v>124.13052762859215</v>
          </cell>
          <cell r="BY247">
            <v>89.461552279154759</v>
          </cell>
          <cell r="BZ247">
            <v>124.0592703530897</v>
          </cell>
          <cell r="CA247">
            <v>83.011001980464968</v>
          </cell>
          <cell r="CB247">
            <v>87.035106759536419</v>
          </cell>
          <cell r="CC247">
            <v>120.90817632040508</v>
          </cell>
          <cell r="CD247">
            <v>88.289307822096802</v>
          </cell>
          <cell r="CE247">
            <v>108.81812139222723</v>
          </cell>
          <cell r="CF247">
            <v>87.059496992948553</v>
          </cell>
          <cell r="CG247">
            <v>167.32019031139328</v>
          </cell>
          <cell r="CH247">
            <v>83.035162948273481</v>
          </cell>
          <cell r="CI247">
            <v>115.45418970894052</v>
          </cell>
          <cell r="CJ247">
            <v>135.19413353366966</v>
          </cell>
          <cell r="CK247">
            <v>56.839859327132594</v>
          </cell>
          <cell r="CL247">
            <v>145.09254498972376</v>
          </cell>
          <cell r="CM247">
            <v>123.88987289726113</v>
          </cell>
          <cell r="CN247">
            <v>84.416969033427634</v>
          </cell>
          <cell r="CO247">
            <v>153.57962404198295</v>
          </cell>
          <cell r="CP247">
            <v>97.059397187750037</v>
          </cell>
          <cell r="CQ247">
            <v>123.18947555551645</v>
          </cell>
          <cell r="CR247">
            <v>139.83172904494944</v>
          </cell>
          <cell r="CS247">
            <v>155.85657012831024</v>
          </cell>
          <cell r="CT247">
            <v>117.52756210623815</v>
          </cell>
          <cell r="CU247">
            <v>106.9132767728793</v>
          </cell>
          <cell r="CV247">
            <v>116.69024015968979</v>
          </cell>
          <cell r="CW247">
            <v>123.17211029104992</v>
          </cell>
          <cell r="CX247">
            <v>63.181121919167381</v>
          </cell>
          <cell r="CY247">
            <v>53.574642647035787</v>
          </cell>
          <cell r="CZ247">
            <v>123.16829030093751</v>
          </cell>
          <cell r="DA247">
            <v>127.02234887334188</v>
          </cell>
          <cell r="DB247">
            <v>111.48217218190301</v>
          </cell>
          <cell r="DC247">
            <v>105.49240764670819</v>
          </cell>
          <cell r="DD247">
            <v>121.72334183295369</v>
          </cell>
          <cell r="DE247">
            <v>128.88419652054802</v>
          </cell>
          <cell r="DF247">
            <v>104.2389985205081</v>
          </cell>
          <cell r="DG247">
            <v>158.35067912971007</v>
          </cell>
          <cell r="DH247">
            <v>117.04748311671946</v>
          </cell>
          <cell r="DI247">
            <v>124.86588745250201</v>
          </cell>
          <cell r="DJ247">
            <v>76.968873231277371</v>
          </cell>
          <cell r="DK247">
            <v>97.308770778249595</v>
          </cell>
          <cell r="DL247">
            <v>106.23746573943369</v>
          </cell>
          <cell r="DM247">
            <v>131.11459813187233</v>
          </cell>
          <cell r="DN247">
            <v>107.83842727149386</v>
          </cell>
          <cell r="DO247">
            <v>70.369923525328133</v>
          </cell>
          <cell r="DP247">
            <v>121.12583150335881</v>
          </cell>
          <cell r="DQ247">
            <v>138.69233440061396</v>
          </cell>
          <cell r="DR247">
            <v>93.759568703607542</v>
          </cell>
          <cell r="DS247">
            <v>105.1138929208859</v>
          </cell>
          <cell r="DT247">
            <v>83.648949405440746</v>
          </cell>
          <cell r="DU247">
            <v>164.93175123358915</v>
          </cell>
          <cell r="DV247">
            <v>122.85331991993257</v>
          </cell>
          <cell r="DW247">
            <v>118.23169668522826</v>
          </cell>
          <cell r="DX247">
            <v>63.665635838821316</v>
          </cell>
          <cell r="DY247">
            <v>118.62705936728311</v>
          </cell>
          <cell r="DZ247">
            <v>95.758958035690071</v>
          </cell>
          <cell r="EA247">
            <v>81.514646996889837</v>
          </cell>
          <cell r="EB247">
            <v>94.979277767375336</v>
          </cell>
          <cell r="EC247">
            <v>121.52578892689453</v>
          </cell>
          <cell r="ED247">
            <v>123.28269831553344</v>
          </cell>
          <cell r="EE247">
            <v>108.8739064612484</v>
          </cell>
          <cell r="EF247">
            <v>122.18348548381481</v>
          </cell>
          <cell r="EG247">
            <v>113.27869804636019</v>
          </cell>
          <cell r="EH247">
            <v>95.793134883269403</v>
          </cell>
          <cell r="EI247">
            <v>125.63816914964643</v>
          </cell>
          <cell r="EJ247">
            <v>101.97945889969137</v>
          </cell>
          <cell r="EK247">
            <v>86.542309632805043</v>
          </cell>
          <cell r="EL247">
            <v>125.87438997912884</v>
          </cell>
          <cell r="EM247">
            <v>81.526224743508791</v>
          </cell>
          <cell r="EN247">
            <v>132.25708534060911</v>
          </cell>
          <cell r="EO247">
            <v>108.6444497958482</v>
          </cell>
          <cell r="EP247">
            <v>186.95381486168682</v>
          </cell>
          <cell r="EQ247">
            <v>105.54226002429475</v>
          </cell>
          <cell r="ER247">
            <v>65.382076326916575</v>
          </cell>
          <cell r="ES247">
            <v>103.71549199149469</v>
          </cell>
          <cell r="ET247">
            <v>97.299799381124245</v>
          </cell>
          <cell r="EU247">
            <v>108.0898727808819</v>
          </cell>
          <cell r="EV247">
            <v>75.771316229524928</v>
          </cell>
          <cell r="EW247">
            <v>102.49006800553335</v>
          </cell>
          <cell r="EX247">
            <v>143.08271604430578</v>
          </cell>
          <cell r="EY247">
            <v>88.56187069730575</v>
          </cell>
          <cell r="EZ247">
            <v>170.35167007404348</v>
          </cell>
          <cell r="FA247">
            <v>129.59645076567642</v>
          </cell>
          <cell r="FB247">
            <v>90.635132624434263</v>
          </cell>
          <cell r="FC247">
            <v>71.318069723282633</v>
          </cell>
          <cell r="FD247">
            <v>113.79176293001223</v>
          </cell>
          <cell r="FE247">
            <v>162.11834233792035</v>
          </cell>
          <cell r="FF247">
            <v>84.146546919799093</v>
          </cell>
          <cell r="FG247">
            <v>105.94870977795219</v>
          </cell>
          <cell r="FH247">
            <v>146.13712655222452</v>
          </cell>
          <cell r="FI247">
            <v>100.18330306140309</v>
          </cell>
          <cell r="FJ247">
            <v>94.500590459821311</v>
          </cell>
          <cell r="FK247">
            <v>125.45703459318393</v>
          </cell>
          <cell r="FL247">
            <v>78.527091209421258</v>
          </cell>
          <cell r="FM247">
            <v>72.655890174418985</v>
          </cell>
          <cell r="FN247">
            <v>98.93722941750228</v>
          </cell>
          <cell r="FO247">
            <v>124.4204376164404</v>
          </cell>
          <cell r="FP247">
            <v>75.969983265157708</v>
          </cell>
          <cell r="FQ247">
            <v>87.348647991869441</v>
          </cell>
          <cell r="FR247">
            <v>89.138255066478763</v>
          </cell>
          <cell r="FS247">
            <v>82.410017895606558</v>
          </cell>
          <cell r="FT247">
            <v>122.41977512450006</v>
          </cell>
          <cell r="FU247">
            <v>114.63505678315049</v>
          </cell>
          <cell r="FV247">
            <v>77.823974129843904</v>
          </cell>
          <cell r="FW247">
            <v>98.178408850116966</v>
          </cell>
          <cell r="FX247">
            <v>107.0429219610659</v>
          </cell>
          <cell r="FY247">
            <v>125.36005678224527</v>
          </cell>
          <cell r="FZ247">
            <v>144.46322836984544</v>
          </cell>
          <cell r="GA247">
            <v>89.760941476084284</v>
          </cell>
          <cell r="GB247">
            <v>108.05667678388492</v>
          </cell>
          <cell r="GC247">
            <v>126.34110602239237</v>
          </cell>
          <cell r="GD247">
            <v>107.15758720114935</v>
          </cell>
          <cell r="GE247">
            <v>114.11471054621211</v>
          </cell>
          <cell r="GF247">
            <v>75.066160245992606</v>
          </cell>
          <cell r="GG247">
            <v>104.66732263628877</v>
          </cell>
          <cell r="GH247">
            <v>105.37399667271552</v>
          </cell>
          <cell r="GI247">
            <v>98.071636486184829</v>
          </cell>
          <cell r="GJ247">
            <v>120.55632253291471</v>
          </cell>
          <cell r="GK247">
            <v>80.824300340281951</v>
          </cell>
          <cell r="GL247">
            <v>111.10466911445923</v>
          </cell>
          <cell r="GM247">
            <v>101.75944364434274</v>
          </cell>
          <cell r="GN247">
            <v>136.53340511265301</v>
          </cell>
          <cell r="GO247">
            <v>76.232835414660954</v>
          </cell>
          <cell r="GP247">
            <v>88.900626208718833</v>
          </cell>
          <cell r="GQ247">
            <v>86.020139978025739</v>
          </cell>
          <cell r="GR247">
            <v>92.379684867580835</v>
          </cell>
          <cell r="GS247">
            <v>147.87520571429809</v>
          </cell>
          <cell r="GT247">
            <v>96.223753231801837</v>
          </cell>
          <cell r="GU247">
            <v>121.40298591623989</v>
          </cell>
          <cell r="GV247">
            <v>92.311612789651548</v>
          </cell>
          <cell r="GW247">
            <v>71.097233983110357</v>
          </cell>
          <cell r="GX247">
            <v>116.29690691090789</v>
          </cell>
          <cell r="GY247">
            <v>91.81096032864113</v>
          </cell>
          <cell r="GZ247">
            <v>137.89506284809266</v>
          </cell>
          <cell r="HA247">
            <v>144.00707781413067</v>
          </cell>
          <cell r="HB247">
            <v>104.77676890974743</v>
          </cell>
          <cell r="HC247">
            <v>92.694656919428596</v>
          </cell>
          <cell r="HD247">
            <v>140.829653599209</v>
          </cell>
          <cell r="HE247">
            <v>126.18267769313114</v>
          </cell>
          <cell r="HF247">
            <v>96.780625097531214</v>
          </cell>
          <cell r="HG247">
            <v>119.24705297790265</v>
          </cell>
          <cell r="HH247">
            <v>65.112887383840643</v>
          </cell>
          <cell r="HI247">
            <v>119.52125135499094</v>
          </cell>
          <cell r="HJ247">
            <v>92.468346686385857</v>
          </cell>
          <cell r="HK247">
            <v>95.743898593788103</v>
          </cell>
          <cell r="HL247">
            <v>180.31002347605889</v>
          </cell>
          <cell r="HM247">
            <v>128.75571005798184</v>
          </cell>
          <cell r="HN247">
            <v>71.361505604316775</v>
          </cell>
          <cell r="HO247">
            <v>93.059985229103233</v>
          </cell>
          <cell r="HP247">
            <v>124.1370241157306</v>
          </cell>
          <cell r="HQ247">
            <v>80.351762933328587</v>
          </cell>
          <cell r="HR247">
            <v>84.385324479341577</v>
          </cell>
          <cell r="HS247">
            <v>153.24141081024553</v>
          </cell>
          <cell r="HT247">
            <v>142.11356801090486</v>
          </cell>
          <cell r="HU247">
            <v>98.441974724971971</v>
          </cell>
          <cell r="HV247">
            <v>101.0881990529976</v>
          </cell>
          <cell r="HW247">
            <v>46.600428424143495</v>
          </cell>
          <cell r="HX247">
            <v>71.851290783964302</v>
          </cell>
          <cell r="HY247">
            <v>86.14453038184071</v>
          </cell>
          <cell r="HZ247">
            <v>109.03515469514751</v>
          </cell>
          <cell r="IA247">
            <v>77.898190217244704</v>
          </cell>
          <cell r="IB247">
            <v>113.02144294668665</v>
          </cell>
          <cell r="IC247">
            <v>97.942176244485765</v>
          </cell>
          <cell r="ID247">
            <v>117.55806794387797</v>
          </cell>
          <cell r="IE247">
            <v>87.673814578379563</v>
          </cell>
          <cell r="IF247">
            <v>84.694527132495651</v>
          </cell>
          <cell r="IG247">
            <v>73.002722629570329</v>
          </cell>
          <cell r="IH247">
            <v>84.230630468209313</v>
          </cell>
          <cell r="II247">
            <v>85.81974909071927</v>
          </cell>
          <cell r="IJ247">
            <v>102.04412300370159</v>
          </cell>
          <cell r="IK247">
            <v>66.865977710807556</v>
          </cell>
          <cell r="IL247">
            <v>126.1733681388734</v>
          </cell>
          <cell r="IM247">
            <v>100.38473011934057</v>
          </cell>
          <cell r="IN247">
            <v>129.20264941057894</v>
          </cell>
          <cell r="IO247">
            <v>104.84416794294727</v>
          </cell>
          <cell r="IP247">
            <v>134.86528650781642</v>
          </cell>
          <cell r="IQ247">
            <v>133.24908085002244</v>
          </cell>
          <cell r="IR247">
            <v>99.27305965063411</v>
          </cell>
          <cell r="IS247">
            <v>130.94881298112458</v>
          </cell>
          <cell r="IT247">
            <v>100.77971817138838</v>
          </cell>
          <cell r="IU247">
            <v>98.598460900806487</v>
          </cell>
          <cell r="IV247">
            <v>86.308218456938661</v>
          </cell>
          <cell r="IW247">
            <v>66.518349611440883</v>
          </cell>
          <cell r="IX247">
            <v>84.7206665305917</v>
          </cell>
          <cell r="IY247">
            <v>116.58015150224274</v>
          </cell>
        </row>
        <row r="248">
          <cell r="J248">
            <v>95.802109644184284</v>
          </cell>
          <cell r="K248">
            <v>100.56805477280338</v>
          </cell>
          <cell r="L248">
            <v>95.525962454597533</v>
          </cell>
          <cell r="M248">
            <v>140.62897739936429</v>
          </cell>
          <cell r="N248">
            <v>84.412051262444422</v>
          </cell>
          <cell r="O248">
            <v>152.59694826326373</v>
          </cell>
          <cell r="P248">
            <v>101.22961358346627</v>
          </cell>
          <cell r="Q248">
            <v>87.027167446875751</v>
          </cell>
          <cell r="R248">
            <v>93.966789534406558</v>
          </cell>
          <cell r="S248">
            <v>71.306854618912638</v>
          </cell>
          <cell r="T248">
            <v>102.70353794628393</v>
          </cell>
          <cell r="U248">
            <v>74.245633506768698</v>
          </cell>
          <cell r="V248">
            <v>92.492835945813411</v>
          </cell>
          <cell r="W248">
            <v>80.07172166311409</v>
          </cell>
          <cell r="X248">
            <v>128.75314450829711</v>
          </cell>
          <cell r="Y248">
            <v>114.52795662175758</v>
          </cell>
          <cell r="Z248">
            <v>85.233873164094106</v>
          </cell>
          <cell r="AA248">
            <v>106.10004583511804</v>
          </cell>
          <cell r="AB248">
            <v>140.44094039345072</v>
          </cell>
          <cell r="AC248">
            <v>133.57234983990369</v>
          </cell>
          <cell r="AD248">
            <v>97.16574626888881</v>
          </cell>
          <cell r="AE248">
            <v>110.85973331127614</v>
          </cell>
          <cell r="AF248">
            <v>97.34221198006982</v>
          </cell>
          <cell r="AG248">
            <v>110.75161478187957</v>
          </cell>
          <cell r="AH248">
            <v>64.303063316407972</v>
          </cell>
          <cell r="AI248">
            <v>93.111491833759359</v>
          </cell>
          <cell r="AJ248">
            <v>92.003809078902265</v>
          </cell>
          <cell r="AK248">
            <v>83.134697095870706</v>
          </cell>
          <cell r="AL248">
            <v>119.98761005860912</v>
          </cell>
          <cell r="AM248">
            <v>87.95473015893549</v>
          </cell>
          <cell r="AN248">
            <v>116.90498439261762</v>
          </cell>
          <cell r="AO248">
            <v>84.237647702844839</v>
          </cell>
          <cell r="AP248">
            <v>78.557449939186967</v>
          </cell>
          <cell r="AQ248">
            <v>86.688660197230902</v>
          </cell>
          <cell r="AR248">
            <v>70.306672802988459</v>
          </cell>
          <cell r="AS248">
            <v>118.06360471765498</v>
          </cell>
          <cell r="AT248">
            <v>72.645557079878103</v>
          </cell>
          <cell r="AU248">
            <v>133.62081153655888</v>
          </cell>
          <cell r="AV248">
            <v>75.367567103954102</v>
          </cell>
          <cell r="AW248">
            <v>125.27168457895364</v>
          </cell>
          <cell r="AX248">
            <v>122.26774727864503</v>
          </cell>
          <cell r="AY248">
            <v>93.135106515268077</v>
          </cell>
          <cell r="AZ248">
            <v>147.75872478658894</v>
          </cell>
          <cell r="BA248">
            <v>121.89264518616362</v>
          </cell>
          <cell r="BB248">
            <v>111.26064771139744</v>
          </cell>
          <cell r="BC248">
            <v>131.17970219475518</v>
          </cell>
          <cell r="BD248">
            <v>104.76467776944463</v>
          </cell>
          <cell r="BE248">
            <v>130.25895527706828</v>
          </cell>
          <cell r="BF248">
            <v>89.01403007532636</v>
          </cell>
          <cell r="BG248">
            <v>74.603308570963037</v>
          </cell>
          <cell r="BH248">
            <v>93.894968534003695</v>
          </cell>
          <cell r="BI248">
            <v>52.44247836023645</v>
          </cell>
          <cell r="BJ248">
            <v>130.41130336003823</v>
          </cell>
          <cell r="BK248">
            <v>76.39597434236525</v>
          </cell>
          <cell r="BL248">
            <v>72.84450497571008</v>
          </cell>
          <cell r="BM248">
            <v>122.39942589503615</v>
          </cell>
          <cell r="BN248">
            <v>123.41259247180494</v>
          </cell>
          <cell r="BO248">
            <v>76.621251355693033</v>
          </cell>
          <cell r="BP248">
            <v>141.46961369644657</v>
          </cell>
          <cell r="BQ248">
            <v>75.30845028263586</v>
          </cell>
          <cell r="BR248">
            <v>97.418602355881973</v>
          </cell>
          <cell r="BS248">
            <v>74.646786105505853</v>
          </cell>
          <cell r="BT248">
            <v>95.188395545017613</v>
          </cell>
          <cell r="BU248">
            <v>84.367515256985683</v>
          </cell>
          <cell r="BV248">
            <v>121.20826381853934</v>
          </cell>
          <cell r="BW248">
            <v>105.18131389546578</v>
          </cell>
          <cell r="BX248">
            <v>120.17804813820932</v>
          </cell>
          <cell r="BY248">
            <v>88.650244296626084</v>
          </cell>
          <cell r="BZ248">
            <v>123.18620251697139</v>
          </cell>
          <cell r="CA248">
            <v>82.102663713043285</v>
          </cell>
          <cell r="CB248">
            <v>87.900834166339664</v>
          </cell>
          <cell r="CC248">
            <v>118.95822028917755</v>
          </cell>
          <cell r="CD248">
            <v>86.395650373769541</v>
          </cell>
          <cell r="CE248">
            <v>106.81427348508683</v>
          </cell>
          <cell r="CF248">
            <v>85.55367733785755</v>
          </cell>
          <cell r="CG248">
            <v>168.34097165342988</v>
          </cell>
          <cell r="CH248">
            <v>81.535000631099976</v>
          </cell>
          <cell r="CI248">
            <v>113.5282566003244</v>
          </cell>
          <cell r="CJ248">
            <v>134.51724509827261</v>
          </cell>
          <cell r="CK248">
            <v>56.295061067839782</v>
          </cell>
          <cell r="CL248">
            <v>143.08581758883085</v>
          </cell>
          <cell r="CM248">
            <v>123.91177591914851</v>
          </cell>
          <cell r="CN248">
            <v>84.046573164013211</v>
          </cell>
          <cell r="CO248">
            <v>155.07110378178979</v>
          </cell>
          <cell r="CP248">
            <v>98.047841587119123</v>
          </cell>
          <cell r="CQ248">
            <v>124.35655680739667</v>
          </cell>
          <cell r="CR248">
            <v>137.79635269315807</v>
          </cell>
          <cell r="CS248">
            <v>154.20622842931553</v>
          </cell>
          <cell r="CT248">
            <v>117.86185828998626</v>
          </cell>
          <cell r="CU248">
            <v>107.42730726353309</v>
          </cell>
          <cell r="CV248">
            <v>117.71717379636532</v>
          </cell>
          <cell r="CW248">
            <v>121.39133063055753</v>
          </cell>
          <cell r="CX248">
            <v>64.431072136299576</v>
          </cell>
          <cell r="CY248">
            <v>54.593299744031626</v>
          </cell>
          <cell r="CZ248">
            <v>123.80748009731292</v>
          </cell>
          <cell r="DA248">
            <v>125.04504493796424</v>
          </cell>
          <cell r="DB248">
            <v>111.50848799214037</v>
          </cell>
          <cell r="DC248">
            <v>107.73228630611274</v>
          </cell>
          <cell r="DD248">
            <v>126.59456105009988</v>
          </cell>
          <cell r="DE248">
            <v>129.10648488102936</v>
          </cell>
          <cell r="DF248">
            <v>105.71753904638952</v>
          </cell>
          <cell r="DG248">
            <v>154.88032022580867</v>
          </cell>
          <cell r="DH248">
            <v>116.45928328005191</v>
          </cell>
          <cell r="DI248">
            <v>122.21136679735825</v>
          </cell>
          <cell r="DJ248">
            <v>76.347662221184393</v>
          </cell>
          <cell r="DK248">
            <v>96.792995040105012</v>
          </cell>
          <cell r="DL248">
            <v>106.16885222458379</v>
          </cell>
          <cell r="DM248">
            <v>129.9278551871916</v>
          </cell>
          <cell r="DN248">
            <v>106.45801751406979</v>
          </cell>
          <cell r="DO248">
            <v>70.144207337600022</v>
          </cell>
          <cell r="DP248">
            <v>122.69827101705651</v>
          </cell>
          <cell r="DQ248">
            <v>140.71379156627023</v>
          </cell>
          <cell r="DR248">
            <v>95.491009444053148</v>
          </cell>
          <cell r="DS248">
            <v>106.92326398311928</v>
          </cell>
          <cell r="DT248">
            <v>84.659265299659566</v>
          </cell>
          <cell r="DU248">
            <v>168.07802463549444</v>
          </cell>
          <cell r="DV248">
            <v>125.36209450088104</v>
          </cell>
          <cell r="DW248">
            <v>116.09396602557359</v>
          </cell>
          <cell r="DX248">
            <v>62.390698809393164</v>
          </cell>
          <cell r="DY248">
            <v>116.71962903488495</v>
          </cell>
          <cell r="DZ248">
            <v>95.073461416978162</v>
          </cell>
          <cell r="EA248">
            <v>83.569233998777108</v>
          </cell>
          <cell r="EB248">
            <v>95.44398294997913</v>
          </cell>
          <cell r="EC248">
            <v>122.11685686653499</v>
          </cell>
          <cell r="ED248">
            <v>123.62702768297936</v>
          </cell>
          <cell r="EE248">
            <v>111.31558718958033</v>
          </cell>
          <cell r="EF248">
            <v>122.1494512676549</v>
          </cell>
          <cell r="EG248">
            <v>114.8930724804367</v>
          </cell>
          <cell r="EH248">
            <v>95.588281905139439</v>
          </cell>
          <cell r="EI248">
            <v>125.08867813701336</v>
          </cell>
          <cell r="EJ248">
            <v>102.18932460869435</v>
          </cell>
          <cell r="EK248">
            <v>87.765751329007998</v>
          </cell>
          <cell r="EL248">
            <v>125.5801952683882</v>
          </cell>
          <cell r="EM248">
            <v>81.99858330703421</v>
          </cell>
          <cell r="EN248">
            <v>132.45297956008491</v>
          </cell>
          <cell r="EO248">
            <v>108.51737324870911</v>
          </cell>
          <cell r="EP248">
            <v>180.91308833506096</v>
          </cell>
          <cell r="EQ248">
            <v>106.47119396439614</v>
          </cell>
          <cell r="ER248">
            <v>64.548206935962781</v>
          </cell>
          <cell r="ES248">
            <v>103.97497399979842</v>
          </cell>
          <cell r="ET248">
            <v>98.276535375280332</v>
          </cell>
          <cell r="EU248">
            <v>105.49787625254098</v>
          </cell>
          <cell r="EV248">
            <v>75.467838893080184</v>
          </cell>
          <cell r="EW248">
            <v>101.83971671838268</v>
          </cell>
          <cell r="EX248">
            <v>141.20745325833187</v>
          </cell>
          <cell r="EY248">
            <v>88.100030538457162</v>
          </cell>
          <cell r="EZ248">
            <v>172.07776494499296</v>
          </cell>
          <cell r="FA248">
            <v>129.4408545826229</v>
          </cell>
          <cell r="FB248">
            <v>90.51294342927585</v>
          </cell>
          <cell r="FC248">
            <v>71.840103727554734</v>
          </cell>
          <cell r="FD248">
            <v>116.67381894871168</v>
          </cell>
          <cell r="FE248">
            <v>157.6768644386718</v>
          </cell>
          <cell r="FF248">
            <v>84.550273129278551</v>
          </cell>
          <cell r="FG248">
            <v>105.07110526471502</v>
          </cell>
          <cell r="FH248">
            <v>148.18128752616553</v>
          </cell>
          <cell r="FI248">
            <v>100.64557158395631</v>
          </cell>
          <cell r="FJ248">
            <v>95.467824443010826</v>
          </cell>
          <cell r="FK248">
            <v>123.30879081457034</v>
          </cell>
          <cell r="FL248">
            <v>80.313624630646203</v>
          </cell>
          <cell r="FM248">
            <v>71.770598610607479</v>
          </cell>
          <cell r="FN248">
            <v>98.38745145255308</v>
          </cell>
          <cell r="FO248">
            <v>123.46548142237262</v>
          </cell>
          <cell r="FP248">
            <v>76.237302897866869</v>
          </cell>
          <cell r="FQ248">
            <v>86.928339341472892</v>
          </cell>
          <cell r="FR248">
            <v>88.764021647595555</v>
          </cell>
          <cell r="FS248">
            <v>81.112580899782856</v>
          </cell>
          <cell r="FT248">
            <v>122.2535759521937</v>
          </cell>
          <cell r="FU248">
            <v>112.5779207292521</v>
          </cell>
          <cell r="FV248">
            <v>76.002852451648806</v>
          </cell>
          <cell r="FW248">
            <v>100.02021036563352</v>
          </cell>
          <cell r="FX248">
            <v>106.32574634604921</v>
          </cell>
          <cell r="FY248">
            <v>124.31348456937276</v>
          </cell>
          <cell r="FZ248">
            <v>139.96630348400942</v>
          </cell>
          <cell r="GA248">
            <v>89.810878474388289</v>
          </cell>
          <cell r="GB248">
            <v>107.53477222396566</v>
          </cell>
          <cell r="GC248">
            <v>128.2457637507643</v>
          </cell>
          <cell r="GD248">
            <v>106.09766091466885</v>
          </cell>
          <cell r="GE248">
            <v>113.00534238389562</v>
          </cell>
          <cell r="GF248">
            <v>75.278506230185414</v>
          </cell>
          <cell r="GG248">
            <v>104.41119788585307</v>
          </cell>
          <cell r="GH248">
            <v>103.72216375629915</v>
          </cell>
          <cell r="GI248">
            <v>97.44104028685274</v>
          </cell>
          <cell r="GJ248">
            <v>122.17895725882804</v>
          </cell>
          <cell r="GK248">
            <v>82.865202320431024</v>
          </cell>
          <cell r="GL248">
            <v>109.83108998927823</v>
          </cell>
          <cell r="GM248">
            <v>100.67704047067868</v>
          </cell>
          <cell r="GN248">
            <v>137.74899757414232</v>
          </cell>
          <cell r="GO248">
            <v>78.09963146055459</v>
          </cell>
          <cell r="GP248">
            <v>88.989424216410796</v>
          </cell>
          <cell r="GQ248">
            <v>84.411434405838847</v>
          </cell>
          <cell r="GR248">
            <v>91.515585328700979</v>
          </cell>
          <cell r="GS248">
            <v>148.17139974082781</v>
          </cell>
          <cell r="GT248">
            <v>95.07609656437981</v>
          </cell>
          <cell r="GU248">
            <v>121.79724582231427</v>
          </cell>
          <cell r="GV248">
            <v>92.072262767511475</v>
          </cell>
          <cell r="GW248">
            <v>73.53293582060644</v>
          </cell>
          <cell r="GX248">
            <v>114.98137609942407</v>
          </cell>
          <cell r="GY248">
            <v>91.740311144402341</v>
          </cell>
          <cell r="GZ248">
            <v>140.78675071270223</v>
          </cell>
          <cell r="HA248">
            <v>142.68498555465814</v>
          </cell>
          <cell r="HB248">
            <v>102.99348754669913</v>
          </cell>
          <cell r="HC248">
            <v>90.888976611679666</v>
          </cell>
          <cell r="HD248">
            <v>143.16216372440962</v>
          </cell>
          <cell r="HE248">
            <v>127.9244730861478</v>
          </cell>
          <cell r="HF248">
            <v>98.092348239978065</v>
          </cell>
          <cell r="HG248">
            <v>117.55881669996101</v>
          </cell>
          <cell r="HH248">
            <v>64.555452829662755</v>
          </cell>
          <cell r="HI248">
            <v>120.09827459989191</v>
          </cell>
          <cell r="HJ248">
            <v>91.837090375672773</v>
          </cell>
          <cell r="HK248">
            <v>97.083168380847383</v>
          </cell>
          <cell r="HL248">
            <v>179.63431805477254</v>
          </cell>
          <cell r="HM248">
            <v>131.62777186428508</v>
          </cell>
          <cell r="HN248">
            <v>70.109521427054503</v>
          </cell>
          <cell r="HO248">
            <v>93.146527637476254</v>
          </cell>
          <cell r="HP248">
            <v>124.35128286154513</v>
          </cell>
          <cell r="HQ248">
            <v>81.492032819640229</v>
          </cell>
          <cell r="HR248">
            <v>85.936172330833557</v>
          </cell>
          <cell r="HS248">
            <v>154.28196206011913</v>
          </cell>
          <cell r="HT248">
            <v>139.30955069839581</v>
          </cell>
          <cell r="HU248">
            <v>98.056668318154607</v>
          </cell>
          <cell r="HV248">
            <v>102.52437917781155</v>
          </cell>
          <cell r="HW248">
            <v>46.534136237816256</v>
          </cell>
          <cell r="HX248">
            <v>72.573923158043527</v>
          </cell>
          <cell r="HY248">
            <v>84.233028890671775</v>
          </cell>
          <cell r="HZ248">
            <v>110.66833931704529</v>
          </cell>
          <cell r="IA248">
            <v>76.298378623445004</v>
          </cell>
          <cell r="IB248">
            <v>114.90098450977283</v>
          </cell>
          <cell r="IC248">
            <v>96.135988733905847</v>
          </cell>
          <cell r="ID248">
            <v>115.3334573202758</v>
          </cell>
          <cell r="IE248">
            <v>88.085068750423801</v>
          </cell>
          <cell r="IF248">
            <v>87.28925247565553</v>
          </cell>
          <cell r="IG248">
            <v>73.542963721757673</v>
          </cell>
          <cell r="IH248">
            <v>82.171225701419914</v>
          </cell>
          <cell r="II248">
            <v>86.486744099414835</v>
          </cell>
          <cell r="IJ248">
            <v>103.67034866771051</v>
          </cell>
          <cell r="IK248">
            <v>66.728948678785244</v>
          </cell>
          <cell r="IL248">
            <v>127.71750149880594</v>
          </cell>
          <cell r="IM248">
            <v>100.80994373314299</v>
          </cell>
          <cell r="IN248">
            <v>131.18643258344346</v>
          </cell>
          <cell r="IO248">
            <v>104.01496219079783</v>
          </cell>
          <cell r="IP248">
            <v>134.60882716622143</v>
          </cell>
          <cell r="IQ248">
            <v>132.73184410042779</v>
          </cell>
          <cell r="IR248">
            <v>99.161540296599426</v>
          </cell>
          <cell r="IS248">
            <v>130.6839923131846</v>
          </cell>
          <cell r="IT248">
            <v>100.18653471162828</v>
          </cell>
          <cell r="IU248">
            <v>98.04736621909376</v>
          </cell>
          <cell r="IV248">
            <v>87.381041341657166</v>
          </cell>
          <cell r="IW248">
            <v>66.765861217140127</v>
          </cell>
          <cell r="IX248">
            <v>84.352318395606616</v>
          </cell>
          <cell r="IY248">
            <v>115.03343101215737</v>
          </cell>
        </row>
        <row r="249">
          <cell r="J249">
            <v>95.597814852197729</v>
          </cell>
          <cell r="K249">
            <v>100.70413386212047</v>
          </cell>
          <cell r="L249">
            <v>93.615102967380068</v>
          </cell>
          <cell r="M249">
            <v>141.36561142817524</v>
          </cell>
          <cell r="N249">
            <v>82.896486403881724</v>
          </cell>
          <cell r="O249">
            <v>154.59745079890766</v>
          </cell>
          <cell r="P249">
            <v>102.5212285355372</v>
          </cell>
          <cell r="Q249">
            <v>89.952377806437894</v>
          </cell>
          <cell r="R249">
            <v>93.037232865172115</v>
          </cell>
          <cell r="S249">
            <v>71.196247853838543</v>
          </cell>
          <cell r="T249">
            <v>104.93217835136842</v>
          </cell>
          <cell r="U249">
            <v>74.295591532117427</v>
          </cell>
          <cell r="V249">
            <v>92.756801719323434</v>
          </cell>
          <cell r="W249">
            <v>79.858099820049858</v>
          </cell>
          <cell r="X249">
            <v>131.23894926371253</v>
          </cell>
          <cell r="Y249">
            <v>115.65980208447078</v>
          </cell>
          <cell r="Z249">
            <v>86.685698527200557</v>
          </cell>
          <cell r="AA249">
            <v>105.99014757159496</v>
          </cell>
          <cell r="AB249">
            <v>140.53825295840224</v>
          </cell>
          <cell r="AC249">
            <v>129.19337843771228</v>
          </cell>
          <cell r="AD249">
            <v>96.546752422381715</v>
          </cell>
          <cell r="AE249">
            <v>109.51698476016578</v>
          </cell>
          <cell r="AF249">
            <v>94.661721976682443</v>
          </cell>
          <cell r="AG249">
            <v>112.81590714890508</v>
          </cell>
          <cell r="AH249">
            <v>64.29544107861345</v>
          </cell>
          <cell r="AI249">
            <v>92.684358737458098</v>
          </cell>
          <cell r="AJ249">
            <v>90.712409635403858</v>
          </cell>
          <cell r="AK249">
            <v>81.44639444122501</v>
          </cell>
          <cell r="AL249">
            <v>120.32331879092092</v>
          </cell>
          <cell r="AM249">
            <v>86.097857519715006</v>
          </cell>
          <cell r="AN249">
            <v>117.87293293751421</v>
          </cell>
          <cell r="AO249">
            <v>83.901001417201186</v>
          </cell>
          <cell r="AP249">
            <v>74.873915461307121</v>
          </cell>
          <cell r="AQ249">
            <v>87.49304943791617</v>
          </cell>
          <cell r="AR249">
            <v>71.060694760272312</v>
          </cell>
          <cell r="AS249">
            <v>118.64378196704509</v>
          </cell>
          <cell r="AT249">
            <v>73.64786470556848</v>
          </cell>
          <cell r="AU249">
            <v>131.89631631539075</v>
          </cell>
          <cell r="AV249">
            <v>74.276217652463586</v>
          </cell>
          <cell r="AW249">
            <v>124.48082433404008</v>
          </cell>
          <cell r="AX249">
            <v>121.86806856998585</v>
          </cell>
          <cell r="AY249">
            <v>91.582681789746644</v>
          </cell>
          <cell r="AZ249">
            <v>145.71989975708047</v>
          </cell>
          <cell r="BA249">
            <v>122.83210720538011</v>
          </cell>
          <cell r="BB249">
            <v>108.46188631826141</v>
          </cell>
          <cell r="BC249">
            <v>129.42543031305911</v>
          </cell>
          <cell r="BD249">
            <v>104.61390498275023</v>
          </cell>
          <cell r="BE249">
            <v>128.00329868327552</v>
          </cell>
          <cell r="BF249">
            <v>89.365324884260446</v>
          </cell>
          <cell r="BG249">
            <v>75.158944287856684</v>
          </cell>
          <cell r="BH249">
            <v>94.339476125364243</v>
          </cell>
          <cell r="BI249">
            <v>53.654447484885303</v>
          </cell>
          <cell r="BJ249">
            <v>132.70754773835569</v>
          </cell>
          <cell r="BK249">
            <v>75.242637181840379</v>
          </cell>
          <cell r="BL249">
            <v>74.930961181795965</v>
          </cell>
          <cell r="BM249">
            <v>123.01593048138753</v>
          </cell>
          <cell r="BN249">
            <v>124.12022835497686</v>
          </cell>
          <cell r="BO249">
            <v>78.098886355505115</v>
          </cell>
          <cell r="BP249">
            <v>143.99027205890539</v>
          </cell>
          <cell r="BQ249">
            <v>74.579944822585674</v>
          </cell>
          <cell r="BR249">
            <v>99.64950184809436</v>
          </cell>
          <cell r="BS249">
            <v>74.932959243382115</v>
          </cell>
          <cell r="BT249">
            <v>94.385623099743242</v>
          </cell>
          <cell r="BU249">
            <v>86.627547448890382</v>
          </cell>
          <cell r="BV249">
            <v>121.94093260688413</v>
          </cell>
          <cell r="BW249">
            <v>103.68195120833704</v>
          </cell>
          <cell r="BX249">
            <v>118.54920433432079</v>
          </cell>
          <cell r="BY249">
            <v>86.360443298965038</v>
          </cell>
          <cell r="BZ249">
            <v>123.39220948717603</v>
          </cell>
          <cell r="CA249">
            <v>82.589244203192891</v>
          </cell>
          <cell r="CB249">
            <v>86.660476918156334</v>
          </cell>
          <cell r="CC249">
            <v>117.8029572959661</v>
          </cell>
          <cell r="CD249">
            <v>87.155168161070179</v>
          </cell>
          <cell r="CE249">
            <v>107.48704440315593</v>
          </cell>
          <cell r="CF249">
            <v>87.999610507614065</v>
          </cell>
          <cell r="CG249">
            <v>171.78292180371494</v>
          </cell>
          <cell r="CH249">
            <v>82.283797677779944</v>
          </cell>
          <cell r="CI249">
            <v>111.98831772012721</v>
          </cell>
          <cell r="CJ249">
            <v>136.05524999463373</v>
          </cell>
          <cell r="CK249">
            <v>57.021502154108205</v>
          </cell>
          <cell r="CL249">
            <v>142.03425861073589</v>
          </cell>
          <cell r="CM249">
            <v>127.40320636702513</v>
          </cell>
          <cell r="CN249">
            <v>85.011743463916758</v>
          </cell>
          <cell r="CO249">
            <v>153.55894118243538</v>
          </cell>
          <cell r="CP249">
            <v>97.875680887817353</v>
          </cell>
          <cell r="CQ249">
            <v>125.15842517842138</v>
          </cell>
          <cell r="CR249">
            <v>136.92204054802795</v>
          </cell>
          <cell r="CS249">
            <v>153.50590851067201</v>
          </cell>
          <cell r="CT249">
            <v>121.40994564093803</v>
          </cell>
          <cell r="CU249">
            <v>108.27442729963209</v>
          </cell>
          <cell r="CV249">
            <v>118.65050962531457</v>
          </cell>
          <cell r="CW249">
            <v>121.30518555404284</v>
          </cell>
          <cell r="CX249">
            <v>66.602426187297482</v>
          </cell>
          <cell r="CY249">
            <v>53.837526695226167</v>
          </cell>
          <cell r="CZ249">
            <v>123.21556491416835</v>
          </cell>
          <cell r="DA249">
            <v>124.22019704031386</v>
          </cell>
          <cell r="DB249">
            <v>112.01844883036399</v>
          </cell>
          <cell r="DC249">
            <v>108.34556786513166</v>
          </cell>
          <cell r="DD249">
            <v>128.38131568310504</v>
          </cell>
          <cell r="DE249">
            <v>131.39626916403049</v>
          </cell>
          <cell r="DF249">
            <v>102.9723711844768</v>
          </cell>
          <cell r="DG249">
            <v>156.91572519451231</v>
          </cell>
          <cell r="DH249">
            <v>116.90901498804719</v>
          </cell>
          <cell r="DI249">
            <v>125.19834928747193</v>
          </cell>
          <cell r="DJ249">
            <v>77.478550699820545</v>
          </cell>
          <cell r="DK249">
            <v>96.173455530735453</v>
          </cell>
          <cell r="DL249">
            <v>105.72958335905659</v>
          </cell>
          <cell r="DM249">
            <v>129.32400515759809</v>
          </cell>
          <cell r="DN249">
            <v>103.81139924945082</v>
          </cell>
          <cell r="DO249">
            <v>69.999426299490963</v>
          </cell>
          <cell r="DP249">
            <v>127.09570545925949</v>
          </cell>
          <cell r="DQ249">
            <v>143.43331490599923</v>
          </cell>
          <cell r="DR249">
            <v>96.490115620774489</v>
          </cell>
          <cell r="DS249">
            <v>104.27057119462812</v>
          </cell>
          <cell r="DT249">
            <v>87.209040873865987</v>
          </cell>
          <cell r="DU249">
            <v>168.92574623452657</v>
          </cell>
          <cell r="DV249">
            <v>122.59660253745523</v>
          </cell>
          <cell r="DW249">
            <v>113.49571302769189</v>
          </cell>
          <cell r="DX249">
            <v>62.091550856942206</v>
          </cell>
          <cell r="DY249">
            <v>115.32034884805664</v>
          </cell>
          <cell r="DZ249">
            <v>95.196125853973072</v>
          </cell>
          <cell r="EA249">
            <v>84.821123603841727</v>
          </cell>
          <cell r="EB249">
            <v>95.284646561230588</v>
          </cell>
          <cell r="EC249">
            <v>120.11340186349403</v>
          </cell>
          <cell r="ED249">
            <v>125.76733772531141</v>
          </cell>
          <cell r="EE249">
            <v>113.87046042379994</v>
          </cell>
          <cell r="EF249">
            <v>120.67812450273401</v>
          </cell>
          <cell r="EG249">
            <v>112.1722128154619</v>
          </cell>
          <cell r="EH249">
            <v>91.589412239442495</v>
          </cell>
          <cell r="EI249">
            <v>125.86698324822331</v>
          </cell>
          <cell r="EJ249">
            <v>99.697168732193163</v>
          </cell>
          <cell r="EK249">
            <v>88.026842880531092</v>
          </cell>
          <cell r="EL249">
            <v>126.48563754372503</v>
          </cell>
          <cell r="EM249">
            <v>81.190850948275553</v>
          </cell>
          <cell r="EN249">
            <v>129.44285962192978</v>
          </cell>
          <cell r="EO249">
            <v>110.60787801302901</v>
          </cell>
          <cell r="EP249">
            <v>177.60576309409916</v>
          </cell>
          <cell r="EQ249">
            <v>104.45403689457716</v>
          </cell>
          <cell r="ER249">
            <v>63.427652492088967</v>
          </cell>
          <cell r="ES249">
            <v>104.05177762676857</v>
          </cell>
          <cell r="ET249">
            <v>97.542309772989512</v>
          </cell>
          <cell r="EU249">
            <v>103.33120086453293</v>
          </cell>
          <cell r="EV249">
            <v>76.494131581216379</v>
          </cell>
          <cell r="EW249">
            <v>103.03122753889656</v>
          </cell>
          <cell r="EX249">
            <v>140.52604100631106</v>
          </cell>
          <cell r="EY249">
            <v>85.686304461009499</v>
          </cell>
          <cell r="EZ249">
            <v>177.8859087788725</v>
          </cell>
          <cell r="FA249">
            <v>130.20179828600087</v>
          </cell>
          <cell r="FB249">
            <v>91.872472464182152</v>
          </cell>
          <cell r="FC249">
            <v>73.225570445581852</v>
          </cell>
          <cell r="FD249">
            <v>119.82296930258718</v>
          </cell>
          <cell r="FE249">
            <v>156.65588048937249</v>
          </cell>
          <cell r="FF249">
            <v>84.764858928242617</v>
          </cell>
          <cell r="FG249">
            <v>108.03502270583337</v>
          </cell>
          <cell r="FH249">
            <v>152.58611216809399</v>
          </cell>
          <cell r="FI249">
            <v>99.197959317721285</v>
          </cell>
          <cell r="FJ249">
            <v>95.37608488631939</v>
          </cell>
          <cell r="FK249">
            <v>123.93479870367558</v>
          </cell>
          <cell r="FL249">
            <v>81.223385904790092</v>
          </cell>
          <cell r="FM249">
            <v>72.351546343389316</v>
          </cell>
          <cell r="FN249">
            <v>97.720334905180678</v>
          </cell>
          <cell r="FO249">
            <v>121.06121138041333</v>
          </cell>
          <cell r="FP249">
            <v>76.045891170087017</v>
          </cell>
          <cell r="FQ249">
            <v>86.918661400462213</v>
          </cell>
          <cell r="FR249">
            <v>87.771167213758162</v>
          </cell>
          <cell r="FS249">
            <v>82.010495487391253</v>
          </cell>
          <cell r="FT249">
            <v>121.64406804240745</v>
          </cell>
          <cell r="FU249">
            <v>110.74069002503694</v>
          </cell>
          <cell r="FV249">
            <v>74.414913233318984</v>
          </cell>
          <cell r="FW249">
            <v>100.55595773723387</v>
          </cell>
          <cell r="FX249">
            <v>105.196048718347</v>
          </cell>
          <cell r="FY249">
            <v>123.24655234763713</v>
          </cell>
          <cell r="FZ249">
            <v>139.0773994835358</v>
          </cell>
          <cell r="GA249">
            <v>89.039153224788208</v>
          </cell>
          <cell r="GB249">
            <v>106.95294337294975</v>
          </cell>
          <cell r="GC249">
            <v>126.78835592563456</v>
          </cell>
          <cell r="GD249">
            <v>106.35862283041632</v>
          </cell>
          <cell r="GE249">
            <v>110.77275399594012</v>
          </cell>
          <cell r="GF249">
            <v>75.515616248158238</v>
          </cell>
          <cell r="GG249">
            <v>103.62539960789141</v>
          </cell>
          <cell r="GH249">
            <v>103.78195165605786</v>
          </cell>
          <cell r="GI249">
            <v>96.56211990438949</v>
          </cell>
          <cell r="GJ249">
            <v>123.96894805908495</v>
          </cell>
          <cell r="GK249">
            <v>83.277191905232243</v>
          </cell>
          <cell r="GL249">
            <v>111.28534790170031</v>
          </cell>
          <cell r="GM249">
            <v>101.87767492842414</v>
          </cell>
          <cell r="GN249">
            <v>140.54092179759743</v>
          </cell>
          <cell r="GO249">
            <v>79.166533131616518</v>
          </cell>
          <cell r="GP249">
            <v>87.380742220708868</v>
          </cell>
          <cell r="GQ249">
            <v>84.194525173768653</v>
          </cell>
          <cell r="GR249">
            <v>91.506138865503033</v>
          </cell>
          <cell r="GS249">
            <v>151.25031779072478</v>
          </cell>
          <cell r="GT249">
            <v>96.746847289099435</v>
          </cell>
          <cell r="GU249">
            <v>122.84772290466408</v>
          </cell>
          <cell r="GV249">
            <v>91.928712457697955</v>
          </cell>
          <cell r="GW249">
            <v>72.254017771568996</v>
          </cell>
          <cell r="GX249">
            <v>115.82782170364446</v>
          </cell>
          <cell r="GY249">
            <v>90.045784332910159</v>
          </cell>
          <cell r="GZ249">
            <v>142.40620221381718</v>
          </cell>
          <cell r="HA249">
            <v>142.62286522615611</v>
          </cell>
          <cell r="HB249">
            <v>101.76789473740102</v>
          </cell>
          <cell r="HC249">
            <v>89.365530105260248</v>
          </cell>
          <cell r="HD249">
            <v>140.9418321929746</v>
          </cell>
          <cell r="HE249">
            <v>127.81898098348246</v>
          </cell>
          <cell r="HF249">
            <v>96.892753395879765</v>
          </cell>
          <cell r="HG249">
            <v>116.97154984335954</v>
          </cell>
          <cell r="HH249">
            <v>65.3929748402809</v>
          </cell>
          <cell r="HI249">
            <v>120.76919595688345</v>
          </cell>
          <cell r="HJ249">
            <v>91.762442332392453</v>
          </cell>
          <cell r="HK249">
            <v>100.26706640680256</v>
          </cell>
          <cell r="HL249">
            <v>176.36311612886428</v>
          </cell>
          <cell r="HM249">
            <v>136.4533543481129</v>
          </cell>
          <cell r="HN249">
            <v>69.740488853201143</v>
          </cell>
          <cell r="HO249">
            <v>93.927607619601659</v>
          </cell>
          <cell r="HP249">
            <v>125.87411867798836</v>
          </cell>
          <cell r="HQ249">
            <v>82.996802775208195</v>
          </cell>
          <cell r="HR249">
            <v>86.577457455203074</v>
          </cell>
          <cell r="HS249">
            <v>154.95844568528921</v>
          </cell>
          <cell r="HT249">
            <v>139.75632739180196</v>
          </cell>
          <cell r="HU249">
            <v>95.893529197525538</v>
          </cell>
          <cell r="HV249">
            <v>100.76380168253998</v>
          </cell>
          <cell r="HW249">
            <v>46.627889027013829</v>
          </cell>
          <cell r="HX249">
            <v>73.168539013342794</v>
          </cell>
          <cell r="HY249">
            <v>84.863353009873052</v>
          </cell>
          <cell r="HZ249">
            <v>113.07265959520041</v>
          </cell>
          <cell r="IA249">
            <v>76.525848271600253</v>
          </cell>
          <cell r="IB249">
            <v>114.13208807803657</v>
          </cell>
          <cell r="IC249">
            <v>95.896526831366828</v>
          </cell>
          <cell r="ID249">
            <v>116.349518738634</v>
          </cell>
          <cell r="IE249">
            <v>86.917255275308989</v>
          </cell>
          <cell r="IF249">
            <v>86.840109265796485</v>
          </cell>
          <cell r="IG249">
            <v>73.76007050856704</v>
          </cell>
          <cell r="IH249">
            <v>80.851590511378973</v>
          </cell>
          <cell r="II249">
            <v>88.355297253720778</v>
          </cell>
          <cell r="IJ249">
            <v>105.1378046599268</v>
          </cell>
          <cell r="IK249">
            <v>68.499936903102295</v>
          </cell>
          <cell r="IL249">
            <v>127.80024921400175</v>
          </cell>
          <cell r="IM249">
            <v>102.18894413927198</v>
          </cell>
          <cell r="IN249">
            <v>129.55421226749726</v>
          </cell>
          <cell r="IO249">
            <v>104.3394395510511</v>
          </cell>
          <cell r="IP249">
            <v>133.35147293804695</v>
          </cell>
          <cell r="IQ249">
            <v>133.77869507449645</v>
          </cell>
          <cell r="IR249">
            <v>102.13489066382033</v>
          </cell>
          <cell r="IS249">
            <v>132.98892053551293</v>
          </cell>
          <cell r="IT249">
            <v>102.26652661524496</v>
          </cell>
          <cell r="IU249">
            <v>96.924912880853668</v>
          </cell>
          <cell r="IV249">
            <v>88.483990326699299</v>
          </cell>
          <cell r="IW249">
            <v>66.355339091323827</v>
          </cell>
          <cell r="IX249">
            <v>83.637474145991874</v>
          </cell>
          <cell r="IY249">
            <v>113.6953735148083</v>
          </cell>
        </row>
        <row r="250">
          <cell r="J250">
            <v>93.378260133750501</v>
          </cell>
          <cell r="K250">
            <v>100.44569783270771</v>
          </cell>
          <cell r="L250">
            <v>92.838436526904346</v>
          </cell>
          <cell r="M250">
            <v>140.28244198244568</v>
          </cell>
          <cell r="N250">
            <v>82.425514829302429</v>
          </cell>
          <cell r="O250">
            <v>154.64957600028958</v>
          </cell>
          <cell r="P250">
            <v>102.66058614956583</v>
          </cell>
          <cell r="Q250">
            <v>89.999147061392193</v>
          </cell>
          <cell r="R250">
            <v>91.495980407716175</v>
          </cell>
          <cell r="S250">
            <v>70.361631863579575</v>
          </cell>
          <cell r="T250">
            <v>105.23488025353893</v>
          </cell>
          <cell r="U250">
            <v>71.546922569300889</v>
          </cell>
          <cell r="V250">
            <v>92.297381733877828</v>
          </cell>
          <cell r="W250">
            <v>79.836373820008205</v>
          </cell>
          <cell r="X250">
            <v>133.85795435250049</v>
          </cell>
          <cell r="Y250">
            <v>112.29469971610887</v>
          </cell>
          <cell r="Z250">
            <v>87.175278697741817</v>
          </cell>
          <cell r="AA250">
            <v>106.11614898960408</v>
          </cell>
          <cell r="AB250">
            <v>136.79720984323137</v>
          </cell>
          <cell r="AC250">
            <v>127.1788296721099</v>
          </cell>
          <cell r="AD250">
            <v>95.63957608424019</v>
          </cell>
          <cell r="AE250">
            <v>109.77413082360631</v>
          </cell>
          <cell r="AF250">
            <v>96.788244078841672</v>
          </cell>
          <cell r="AG250">
            <v>115.60744316669667</v>
          </cell>
          <cell r="AH250">
            <v>63.832052478412031</v>
          </cell>
          <cell r="AI250">
            <v>90.982443783217406</v>
          </cell>
          <cell r="AJ250">
            <v>91.092980439723846</v>
          </cell>
          <cell r="AK250">
            <v>83.019379359385795</v>
          </cell>
          <cell r="AL250">
            <v>122.74126889814711</v>
          </cell>
          <cell r="AM250">
            <v>85.12719835078876</v>
          </cell>
          <cell r="AN250">
            <v>114.72525937668777</v>
          </cell>
          <cell r="AO250">
            <v>82.797882368215326</v>
          </cell>
          <cell r="AP250">
            <v>75.275686100861108</v>
          </cell>
          <cell r="AQ250">
            <v>88.236002439428859</v>
          </cell>
          <cell r="AR250">
            <v>71.073683076484841</v>
          </cell>
          <cell r="AS250">
            <v>121.42786317554098</v>
          </cell>
          <cell r="AT250">
            <v>74.24854821984421</v>
          </cell>
          <cell r="AU250">
            <v>130.72898551899581</v>
          </cell>
          <cell r="AV250">
            <v>76.464561004990344</v>
          </cell>
          <cell r="AW250">
            <v>126.46314377985148</v>
          </cell>
          <cell r="AX250">
            <v>119.96766271443281</v>
          </cell>
          <cell r="AY250">
            <v>92.58040059847599</v>
          </cell>
          <cell r="AZ250">
            <v>142.65877269689946</v>
          </cell>
          <cell r="BA250">
            <v>123.46134743897753</v>
          </cell>
          <cell r="BB250">
            <v>109.67233312520258</v>
          </cell>
          <cell r="BC250">
            <v>130.95280397250531</v>
          </cell>
          <cell r="BD250">
            <v>103.15065882860269</v>
          </cell>
          <cell r="BE250">
            <v>129.89203614442036</v>
          </cell>
          <cell r="BF250">
            <v>91.487332536881866</v>
          </cell>
          <cell r="BG250">
            <v>74.919082204511469</v>
          </cell>
          <cell r="BH250">
            <v>94.323839154865453</v>
          </cell>
          <cell r="BI250">
            <v>52.571965991432023</v>
          </cell>
          <cell r="BJ250">
            <v>130.2202430995689</v>
          </cell>
          <cell r="BK250">
            <v>75.19260187579377</v>
          </cell>
          <cell r="BL250">
            <v>74.177592763576726</v>
          </cell>
          <cell r="BM250">
            <v>122.60540738489587</v>
          </cell>
          <cell r="BN250">
            <v>127.63625480047965</v>
          </cell>
          <cell r="BO250">
            <v>75.842710511152319</v>
          </cell>
          <cell r="BP250">
            <v>142.17360076304456</v>
          </cell>
          <cell r="BQ250">
            <v>73.336168157098953</v>
          </cell>
          <cell r="BR250">
            <v>102.02841897321248</v>
          </cell>
          <cell r="BS250">
            <v>74.734036853868574</v>
          </cell>
          <cell r="BT250">
            <v>95.325947204402709</v>
          </cell>
          <cell r="BU250">
            <v>87.392366734994354</v>
          </cell>
          <cell r="BV250">
            <v>123.66035252794252</v>
          </cell>
          <cell r="BW250">
            <v>104.50106200294505</v>
          </cell>
          <cell r="BX250">
            <v>117.49576393363151</v>
          </cell>
          <cell r="BY250">
            <v>86.262435843222775</v>
          </cell>
          <cell r="BZ250">
            <v>125.16988790126643</v>
          </cell>
          <cell r="CA250">
            <v>84.059248724481805</v>
          </cell>
          <cell r="CB250">
            <v>86.959077166092939</v>
          </cell>
          <cell r="CC250">
            <v>118.10326115124253</v>
          </cell>
          <cell r="CD250">
            <v>85.245876850796478</v>
          </cell>
          <cell r="CE250">
            <v>110.36140864755758</v>
          </cell>
          <cell r="CF250">
            <v>86.456813327071274</v>
          </cell>
          <cell r="CG250">
            <v>170.87326346891166</v>
          </cell>
          <cell r="CH250">
            <v>82.580983687874436</v>
          </cell>
          <cell r="CI250">
            <v>112.56550315469674</v>
          </cell>
          <cell r="CJ250">
            <v>134.93725114999316</v>
          </cell>
          <cell r="CK250">
            <v>57.111405928191651</v>
          </cell>
          <cell r="CL250">
            <v>140.29488509109768</v>
          </cell>
          <cell r="CM250">
            <v>127.19919014953715</v>
          </cell>
          <cell r="CN250">
            <v>86.094017459193083</v>
          </cell>
          <cell r="CO250">
            <v>156.14659650586316</v>
          </cell>
          <cell r="CP250">
            <v>96.95949042574486</v>
          </cell>
          <cell r="CQ250">
            <v>123.25322820225934</v>
          </cell>
          <cell r="CR250">
            <v>139.53678479791651</v>
          </cell>
          <cell r="CS250">
            <v>156.08168014627896</v>
          </cell>
          <cell r="CT250">
            <v>122.81692167849623</v>
          </cell>
          <cell r="CU250">
            <v>107.39701476148035</v>
          </cell>
          <cell r="CV250">
            <v>115.55192302033369</v>
          </cell>
          <cell r="CW250">
            <v>123.4913791499136</v>
          </cell>
          <cell r="CX250">
            <v>67.51171678402612</v>
          </cell>
          <cell r="CY250">
            <v>54.538003236592829</v>
          </cell>
          <cell r="CZ250">
            <v>117.49786594537368</v>
          </cell>
          <cell r="DA250">
            <v>125.33368789882812</v>
          </cell>
          <cell r="DB250">
            <v>113.14098207494027</v>
          </cell>
          <cell r="DC250">
            <v>105.40089601581133</v>
          </cell>
          <cell r="DD250">
            <v>128.29846330086704</v>
          </cell>
          <cell r="DE250">
            <v>131.90661193338613</v>
          </cell>
          <cell r="DF250">
            <v>103.54653621544519</v>
          </cell>
          <cell r="DG250">
            <v>154.40221678103686</v>
          </cell>
          <cell r="DH250">
            <v>117.22560242265411</v>
          </cell>
          <cell r="DI250">
            <v>126.54402843310424</v>
          </cell>
          <cell r="DJ250">
            <v>76.938332856432098</v>
          </cell>
          <cell r="DK250">
            <v>93.852437119091661</v>
          </cell>
          <cell r="DL250">
            <v>106.05777180351572</v>
          </cell>
          <cell r="DM250">
            <v>130.45215073339409</v>
          </cell>
          <cell r="DN250">
            <v>103.58505315575665</v>
          </cell>
          <cell r="DO250">
            <v>70.540326948014609</v>
          </cell>
          <cell r="DP250">
            <v>127.95955887822916</v>
          </cell>
          <cell r="DQ250">
            <v>144.53446294804229</v>
          </cell>
          <cell r="DR250">
            <v>98.368401207823425</v>
          </cell>
          <cell r="DS250">
            <v>104.65126195023278</v>
          </cell>
          <cell r="DT250">
            <v>88.934139840778727</v>
          </cell>
          <cell r="DU250">
            <v>170.2981088638499</v>
          </cell>
          <cell r="DV250">
            <v>122.69175737319162</v>
          </cell>
          <cell r="DW250">
            <v>114.18202736306873</v>
          </cell>
          <cell r="DX250">
            <v>61.058932784923329</v>
          </cell>
          <cell r="DY250">
            <v>115.91987821853768</v>
          </cell>
          <cell r="DZ250">
            <v>94.494375505689618</v>
          </cell>
          <cell r="EA250">
            <v>86.141072977208921</v>
          </cell>
          <cell r="EB250">
            <v>94.261040484415005</v>
          </cell>
          <cell r="EC250">
            <v>121.83198340854624</v>
          </cell>
          <cell r="ED250">
            <v>128.10209765785805</v>
          </cell>
          <cell r="EE250">
            <v>111.1334119058974</v>
          </cell>
          <cell r="EF250">
            <v>121.58796402624425</v>
          </cell>
          <cell r="EG250">
            <v>109.85161141484265</v>
          </cell>
          <cell r="EH250">
            <v>90.427030576631168</v>
          </cell>
          <cell r="EI250">
            <v>124.62174201537385</v>
          </cell>
          <cell r="EJ250">
            <v>100.22077386108728</v>
          </cell>
          <cell r="EK250">
            <v>86.76651183022841</v>
          </cell>
          <cell r="EL250">
            <v>125.7745582297281</v>
          </cell>
          <cell r="EM250">
            <v>83.17807102221299</v>
          </cell>
          <cell r="EN250">
            <v>131.03554296361477</v>
          </cell>
          <cell r="EO250">
            <v>111.00194933986708</v>
          </cell>
          <cell r="EP250">
            <v>175.6761244132378</v>
          </cell>
          <cell r="EQ250">
            <v>104.59123473341126</v>
          </cell>
          <cell r="ER250">
            <v>64.987821525466188</v>
          </cell>
          <cell r="ES250">
            <v>104.15033050438451</v>
          </cell>
          <cell r="ET250">
            <v>97.442367485058142</v>
          </cell>
          <cell r="EU250">
            <v>105.38476401791155</v>
          </cell>
          <cell r="EV250">
            <v>76.960168706467499</v>
          </cell>
          <cell r="EW250">
            <v>100.89241721371587</v>
          </cell>
          <cell r="EX250">
            <v>140.1531505152428</v>
          </cell>
          <cell r="EY250">
            <v>88.009124844262246</v>
          </cell>
          <cell r="EZ250">
            <v>177.53153507624768</v>
          </cell>
          <cell r="FA250">
            <v>129.51054662230356</v>
          </cell>
          <cell r="FB250">
            <v>89.790772220723582</v>
          </cell>
          <cell r="FC250">
            <v>74.746156044925371</v>
          </cell>
          <cell r="FD250">
            <v>120.41761828428089</v>
          </cell>
          <cell r="FE250">
            <v>160.51033209745481</v>
          </cell>
          <cell r="FF250">
            <v>84.320861033717193</v>
          </cell>
          <cell r="FG250">
            <v>105.88495994516902</v>
          </cell>
          <cell r="FH250">
            <v>152.25875940736557</v>
          </cell>
          <cell r="FI250">
            <v>97.000874289466282</v>
          </cell>
          <cell r="FJ250">
            <v>92.836510770177881</v>
          </cell>
          <cell r="FK250">
            <v>123.33883250508158</v>
          </cell>
          <cell r="FL250">
            <v>79.891401061916838</v>
          </cell>
          <cell r="FM250">
            <v>74.067827893707843</v>
          </cell>
          <cell r="FN250">
            <v>96.434747113409003</v>
          </cell>
          <cell r="FO250">
            <v>120.39804389945655</v>
          </cell>
          <cell r="FP250">
            <v>74.810903719083896</v>
          </cell>
          <cell r="FQ250">
            <v>85.979219787572291</v>
          </cell>
          <cell r="FR250">
            <v>88.598507749071658</v>
          </cell>
          <cell r="FS250">
            <v>82.468997034631485</v>
          </cell>
          <cell r="FT250">
            <v>124.36914031380266</v>
          </cell>
          <cell r="FU250">
            <v>109.94015036708504</v>
          </cell>
          <cell r="FV250">
            <v>75.090216206566893</v>
          </cell>
          <cell r="FW250">
            <v>99.276678768001034</v>
          </cell>
          <cell r="FX250">
            <v>104.62565374600734</v>
          </cell>
          <cell r="FY250">
            <v>124.11737465639735</v>
          </cell>
          <cell r="FZ250">
            <v>139.7261053196857</v>
          </cell>
          <cell r="GA250">
            <v>89.81994780702685</v>
          </cell>
          <cell r="GB250">
            <v>106.52402912052503</v>
          </cell>
          <cell r="GC250">
            <v>131.10918562764411</v>
          </cell>
          <cell r="GD250">
            <v>109.31029976927337</v>
          </cell>
          <cell r="GE250">
            <v>108.31140961318688</v>
          </cell>
          <cell r="GF250">
            <v>75.557322914235826</v>
          </cell>
          <cell r="GG250">
            <v>106.46281262852602</v>
          </cell>
          <cell r="GH250">
            <v>100.97113288975824</v>
          </cell>
          <cell r="GI250">
            <v>95.701214034031565</v>
          </cell>
          <cell r="GJ250">
            <v>124.29196700911284</v>
          </cell>
          <cell r="GK250">
            <v>83.481375331027607</v>
          </cell>
          <cell r="GL250">
            <v>112.23901246661939</v>
          </cell>
          <cell r="GM250">
            <v>104.38109475057058</v>
          </cell>
          <cell r="GN250">
            <v>141.18461408647818</v>
          </cell>
          <cell r="GO250">
            <v>80.462339274642673</v>
          </cell>
          <cell r="GP250">
            <v>87.116434139676358</v>
          </cell>
          <cell r="GQ250">
            <v>84.506914904718187</v>
          </cell>
          <cell r="GR250">
            <v>92.725831944906602</v>
          </cell>
          <cell r="GS250">
            <v>153.76824421073749</v>
          </cell>
          <cell r="GT250">
            <v>94.526309523793984</v>
          </cell>
          <cell r="GU250">
            <v>120.29843769320709</v>
          </cell>
          <cell r="GV250">
            <v>93.634970201188096</v>
          </cell>
          <cell r="GW250">
            <v>72.480202072587119</v>
          </cell>
          <cell r="GX250">
            <v>118.90373833206293</v>
          </cell>
          <cell r="GY250">
            <v>90.471804475454121</v>
          </cell>
          <cell r="GZ250">
            <v>143.35295444761965</v>
          </cell>
          <cell r="HA250">
            <v>145.30911798886103</v>
          </cell>
          <cell r="HB250">
            <v>98.779604823154784</v>
          </cell>
          <cell r="HC250">
            <v>88.443929319312062</v>
          </cell>
          <cell r="HD250">
            <v>140.75619394698296</v>
          </cell>
          <cell r="HE250">
            <v>130.1375381602208</v>
          </cell>
          <cell r="HF250">
            <v>95.552655914729101</v>
          </cell>
          <cell r="HG250">
            <v>117.19075532377313</v>
          </cell>
          <cell r="HH250">
            <v>65.148104783014816</v>
          </cell>
          <cell r="HI250">
            <v>120.77998017170596</v>
          </cell>
          <cell r="HJ250">
            <v>93.757200988892691</v>
          </cell>
          <cell r="HK250">
            <v>101.03626147786942</v>
          </cell>
          <cell r="HL250">
            <v>177.02255938915891</v>
          </cell>
          <cell r="HM250">
            <v>132.77958266125117</v>
          </cell>
          <cell r="HN250">
            <v>68.018578385798577</v>
          </cell>
          <cell r="HO250">
            <v>94.168920839058387</v>
          </cell>
          <cell r="HP250">
            <v>127.12570331076056</v>
          </cell>
          <cell r="HQ250">
            <v>80.44078696712441</v>
          </cell>
          <cell r="HR250">
            <v>86.707678320708894</v>
          </cell>
          <cell r="HS250">
            <v>154.16170931579489</v>
          </cell>
          <cell r="HT250">
            <v>140.57139523620722</v>
          </cell>
          <cell r="HU250">
            <v>95.765362590400287</v>
          </cell>
          <cell r="HV250">
            <v>103.58403282966015</v>
          </cell>
          <cell r="HW250">
            <v>46.321367279607948</v>
          </cell>
          <cell r="HX250">
            <v>72.950323151149973</v>
          </cell>
          <cell r="HY250">
            <v>83.980597887848035</v>
          </cell>
          <cell r="HZ250">
            <v>110.26445970994887</v>
          </cell>
          <cell r="IA250">
            <v>78.603683586083633</v>
          </cell>
          <cell r="IB250">
            <v>114.01689657153733</v>
          </cell>
          <cell r="IC250">
            <v>95.501518438986409</v>
          </cell>
          <cell r="ID250">
            <v>118.94385726905193</v>
          </cell>
          <cell r="IE250">
            <v>85.175945233424542</v>
          </cell>
          <cell r="IF250">
            <v>88.595779556442025</v>
          </cell>
          <cell r="IG250">
            <v>74.27033186058226</v>
          </cell>
          <cell r="IH250">
            <v>77.413795475574204</v>
          </cell>
          <cell r="II250">
            <v>88.591693071882148</v>
          </cell>
          <cell r="IJ250">
            <v>103.96641240680484</v>
          </cell>
          <cell r="IK250">
            <v>67.976798679922325</v>
          </cell>
          <cell r="IL250">
            <v>124.71103567446077</v>
          </cell>
          <cell r="IM250">
            <v>101.23454462112362</v>
          </cell>
          <cell r="IN250">
            <v>125.52167523544288</v>
          </cell>
          <cell r="IO250">
            <v>105.16567382924272</v>
          </cell>
          <cell r="IP250">
            <v>135.16186474219074</v>
          </cell>
          <cell r="IQ250">
            <v>135.38562753469694</v>
          </cell>
          <cell r="IR250">
            <v>100.48764095910887</v>
          </cell>
          <cell r="IS250">
            <v>131.19363838004423</v>
          </cell>
          <cell r="IT250">
            <v>100.18753762778989</v>
          </cell>
          <cell r="IU250">
            <v>98.035485976855753</v>
          </cell>
          <cell r="IV250">
            <v>89.72016267739788</v>
          </cell>
          <cell r="IW250">
            <v>68.271656850699031</v>
          </cell>
          <cell r="IX250">
            <v>87.566544280291225</v>
          </cell>
          <cell r="IY250">
            <v>111.25048503812752</v>
          </cell>
        </row>
        <row r="251">
          <cell r="J251">
            <v>92.129521839286227</v>
          </cell>
          <cell r="K251">
            <v>104.0923515524013</v>
          </cell>
          <cell r="L251">
            <v>90.303944621887851</v>
          </cell>
          <cell r="M251">
            <v>141.80062915653474</v>
          </cell>
          <cell r="N251">
            <v>83.12966584620672</v>
          </cell>
          <cell r="O251">
            <v>158.29947194515603</v>
          </cell>
          <cell r="P251">
            <v>100.08047884355135</v>
          </cell>
          <cell r="Q251">
            <v>91.789229875747154</v>
          </cell>
          <cell r="R251">
            <v>91.638135133746331</v>
          </cell>
          <cell r="S251">
            <v>70.915437830286038</v>
          </cell>
          <cell r="T251">
            <v>103.84678849753367</v>
          </cell>
          <cell r="U251">
            <v>71.90296089698829</v>
          </cell>
          <cell r="V251">
            <v>93.436081895479305</v>
          </cell>
          <cell r="W251">
            <v>80.319799497843832</v>
          </cell>
          <cell r="X251">
            <v>135.33863452078231</v>
          </cell>
          <cell r="Y251">
            <v>111.96990197878637</v>
          </cell>
          <cell r="Z251">
            <v>85.967488446139896</v>
          </cell>
          <cell r="AA251">
            <v>103.62127395336222</v>
          </cell>
          <cell r="AB251">
            <v>134.28815542000984</v>
          </cell>
          <cell r="AC251">
            <v>128.31112062392887</v>
          </cell>
          <cell r="AD251">
            <v>95.183915897817414</v>
          </cell>
          <cell r="AE251">
            <v>110.59813440730838</v>
          </cell>
          <cell r="AF251">
            <v>96.54745198311312</v>
          </cell>
          <cell r="AG251">
            <v>114.44834136509947</v>
          </cell>
          <cell r="AH251">
            <v>64.082873667495321</v>
          </cell>
          <cell r="AI251">
            <v>90.098713321189592</v>
          </cell>
          <cell r="AJ251">
            <v>91.333032884283881</v>
          </cell>
          <cell r="AK251">
            <v>82.848732661837033</v>
          </cell>
          <cell r="AL251">
            <v>123.44856299697781</v>
          </cell>
          <cell r="AM251">
            <v>88.531245490762544</v>
          </cell>
          <cell r="AN251">
            <v>118.43096082942436</v>
          </cell>
          <cell r="AO251">
            <v>81.104976220497193</v>
          </cell>
          <cell r="AP251">
            <v>74.836628297199198</v>
          </cell>
          <cell r="AQ251">
            <v>89.874983515386774</v>
          </cell>
          <cell r="AR251">
            <v>71.960851248576247</v>
          </cell>
          <cell r="AS251">
            <v>120.40919719207427</v>
          </cell>
          <cell r="AT251">
            <v>76.985329108864889</v>
          </cell>
          <cell r="AU251">
            <v>130.09217167805437</v>
          </cell>
          <cell r="AV251">
            <v>77.609782008368484</v>
          </cell>
          <cell r="AW251">
            <v>126.46311863027182</v>
          </cell>
          <cell r="AX251">
            <v>120.1359968688637</v>
          </cell>
          <cell r="AY251">
            <v>95.14842905732057</v>
          </cell>
          <cell r="AZ251">
            <v>140.94051006279184</v>
          </cell>
          <cell r="BA251">
            <v>121.03244175448063</v>
          </cell>
          <cell r="BB251">
            <v>110.51539937593648</v>
          </cell>
          <cell r="BC251">
            <v>130.94040902015604</v>
          </cell>
          <cell r="BD251">
            <v>105.82873228447689</v>
          </cell>
          <cell r="BE251">
            <v>132.11057786120634</v>
          </cell>
          <cell r="BF251">
            <v>90.923295145659225</v>
          </cell>
          <cell r="BG251">
            <v>74.211093698874478</v>
          </cell>
          <cell r="BH251">
            <v>93.754937931525603</v>
          </cell>
          <cell r="BI251">
            <v>51.633588289221059</v>
          </cell>
          <cell r="BJ251">
            <v>128.38931010414061</v>
          </cell>
          <cell r="BK251">
            <v>74.319174108063436</v>
          </cell>
          <cell r="BL251">
            <v>73.958416611763951</v>
          </cell>
          <cell r="BM251">
            <v>119.99124170455434</v>
          </cell>
          <cell r="BN251">
            <v>125.99777218587225</v>
          </cell>
          <cell r="BO251">
            <v>75.431942367653036</v>
          </cell>
          <cell r="BP251">
            <v>141.61033679990652</v>
          </cell>
          <cell r="BQ251">
            <v>73.406008297816385</v>
          </cell>
          <cell r="BR251">
            <v>99.134537092037704</v>
          </cell>
          <cell r="BS251">
            <v>73.708623597668179</v>
          </cell>
          <cell r="BT251">
            <v>97.588040148748405</v>
          </cell>
          <cell r="BU251">
            <v>85.459029998332156</v>
          </cell>
          <cell r="BV251">
            <v>124.0197255025932</v>
          </cell>
          <cell r="BW251">
            <v>106.63877096553267</v>
          </cell>
          <cell r="BX251">
            <v>118.96167510203</v>
          </cell>
          <cell r="BY251">
            <v>87.274510873585029</v>
          </cell>
          <cell r="BZ251">
            <v>126.53942300100773</v>
          </cell>
          <cell r="CA251">
            <v>83.499691092874428</v>
          </cell>
          <cell r="CB251">
            <v>84.84110225589221</v>
          </cell>
          <cell r="CC251">
            <v>118.25724379784043</v>
          </cell>
          <cell r="CD251">
            <v>86.45168699324968</v>
          </cell>
          <cell r="CE251">
            <v>109.47787316880424</v>
          </cell>
          <cell r="CF251">
            <v>87.19691108047779</v>
          </cell>
          <cell r="CG251">
            <v>173.14054863482465</v>
          </cell>
          <cell r="CH251">
            <v>83.006555043829522</v>
          </cell>
          <cell r="CI251">
            <v>111.73012644422724</v>
          </cell>
          <cell r="CJ251">
            <v>134.16396139175387</v>
          </cell>
          <cell r="CK251">
            <v>57.692393103952902</v>
          </cell>
          <cell r="CL251">
            <v>138.49504825410472</v>
          </cell>
          <cell r="CM251">
            <v>131.29410605092639</v>
          </cell>
          <cell r="CN251">
            <v>83.280886566298605</v>
          </cell>
          <cell r="CO251">
            <v>154.71915913570842</v>
          </cell>
          <cell r="CP251">
            <v>95.51665687352147</v>
          </cell>
          <cell r="CQ251">
            <v>122.4253289632212</v>
          </cell>
          <cell r="CR251">
            <v>140.06949128586857</v>
          </cell>
          <cell r="CS251">
            <v>155.89082375556632</v>
          </cell>
          <cell r="CT251">
            <v>122.65373568590827</v>
          </cell>
          <cell r="CU251">
            <v>106.87929313337702</v>
          </cell>
          <cell r="CV251">
            <v>122.79276663236722</v>
          </cell>
          <cell r="CW251">
            <v>123.14921727425295</v>
          </cell>
          <cell r="CX251">
            <v>67.786250609430724</v>
          </cell>
          <cell r="CY251">
            <v>54.220843031220333</v>
          </cell>
          <cell r="CZ251">
            <v>114.35199356248221</v>
          </cell>
          <cell r="DA251">
            <v>123.62298019617482</v>
          </cell>
          <cell r="DB251">
            <v>113.75414951563228</v>
          </cell>
          <cell r="DC251">
            <v>103.36847344136687</v>
          </cell>
          <cell r="DD251">
            <v>130.96718313106484</v>
          </cell>
          <cell r="DE251">
            <v>127.52990633623337</v>
          </cell>
          <cell r="DF251">
            <v>103.2818328136602</v>
          </cell>
          <cell r="DG251">
            <v>152.08455377506363</v>
          </cell>
          <cell r="DH251">
            <v>115.04905914773312</v>
          </cell>
          <cell r="DI251">
            <v>125.56275376208436</v>
          </cell>
          <cell r="DJ251">
            <v>76.431067736811329</v>
          </cell>
          <cell r="DK251">
            <v>93.525144272307543</v>
          </cell>
          <cell r="DL251">
            <v>105.11876019634749</v>
          </cell>
          <cell r="DM251">
            <v>131.80193389481582</v>
          </cell>
          <cell r="DN251">
            <v>103.99112104970543</v>
          </cell>
          <cell r="DO251">
            <v>71.209687282050041</v>
          </cell>
          <cell r="DP251">
            <v>126.90125016438704</v>
          </cell>
          <cell r="DQ251">
            <v>146.27516543535327</v>
          </cell>
          <cell r="DR251">
            <v>100.14204945598247</v>
          </cell>
          <cell r="DS251">
            <v>103.46908476305889</v>
          </cell>
          <cell r="DT251">
            <v>90.891274612252545</v>
          </cell>
          <cell r="DU251">
            <v>171.75403550923878</v>
          </cell>
          <cell r="DV251">
            <v>120.80808277887478</v>
          </cell>
          <cell r="DW251">
            <v>114.25678717826183</v>
          </cell>
          <cell r="DX251">
            <v>60.397987089614944</v>
          </cell>
          <cell r="DY251">
            <v>114.56762808231922</v>
          </cell>
          <cell r="DZ251">
            <v>94.297825484832657</v>
          </cell>
          <cell r="EA251">
            <v>88.030392835080491</v>
          </cell>
          <cell r="EB251">
            <v>98.457720380851413</v>
          </cell>
          <cell r="EC251">
            <v>125.94492055834581</v>
          </cell>
          <cell r="ED251">
            <v>125.81524453820927</v>
          </cell>
          <cell r="EE251">
            <v>113.69745790742886</v>
          </cell>
          <cell r="EF251">
            <v>123.53665102024013</v>
          </cell>
          <cell r="EG251">
            <v>108.36826137150199</v>
          </cell>
          <cell r="EH251">
            <v>90.938747858079964</v>
          </cell>
          <cell r="EI251">
            <v>126.98190240311304</v>
          </cell>
          <cell r="EJ251">
            <v>100.82297857158319</v>
          </cell>
          <cell r="EK251">
            <v>84.685332393868691</v>
          </cell>
          <cell r="EL251">
            <v>126.25596010571628</v>
          </cell>
          <cell r="EM251">
            <v>84.000172910992092</v>
          </cell>
          <cell r="EN251">
            <v>132.69544421233789</v>
          </cell>
          <cell r="EO251">
            <v>111.52047764381376</v>
          </cell>
          <cell r="EP251">
            <v>174.4134600970454</v>
          </cell>
          <cell r="EQ251">
            <v>101.31375302205778</v>
          </cell>
          <cell r="ER251">
            <v>64.514015872738938</v>
          </cell>
          <cell r="ES251">
            <v>106.13124364807975</v>
          </cell>
          <cell r="ET251">
            <v>100.18634009748328</v>
          </cell>
          <cell r="EU251">
            <v>105.65564113062744</v>
          </cell>
          <cell r="EV251">
            <v>76.723824485581815</v>
          </cell>
          <cell r="EW251">
            <v>100.39984966462428</v>
          </cell>
          <cell r="EX251">
            <v>141.58006330644946</v>
          </cell>
          <cell r="EY251">
            <v>86.999788681714847</v>
          </cell>
          <cell r="EZ251">
            <v>176.05075010483364</v>
          </cell>
          <cell r="FA251">
            <v>126.22793756066976</v>
          </cell>
          <cell r="FB251">
            <v>90.674858301082196</v>
          </cell>
          <cell r="FC251">
            <v>76.035103795577371</v>
          </cell>
          <cell r="FD251">
            <v>121.44011650836298</v>
          </cell>
          <cell r="FE251">
            <v>157.80792431609711</v>
          </cell>
          <cell r="FF251">
            <v>82.683824567568365</v>
          </cell>
          <cell r="FG251">
            <v>104.72019240300155</v>
          </cell>
          <cell r="FH251">
            <v>150.88793682247993</v>
          </cell>
          <cell r="FI251">
            <v>97.430914875767911</v>
          </cell>
          <cell r="FJ251">
            <v>91.899513233280899</v>
          </cell>
          <cell r="FK251">
            <v>125.13125030600715</v>
          </cell>
          <cell r="FL251">
            <v>83.957139406802384</v>
          </cell>
          <cell r="FM251">
            <v>74.206168312806994</v>
          </cell>
          <cell r="FN251">
            <v>96.520135138954444</v>
          </cell>
          <cell r="FO251">
            <v>120.49419983379434</v>
          </cell>
          <cell r="FP251">
            <v>74.637569300813084</v>
          </cell>
          <cell r="FQ251">
            <v>86.530517757651211</v>
          </cell>
          <cell r="FR251">
            <v>89.780858107833097</v>
          </cell>
          <cell r="FS251">
            <v>84.430759623666276</v>
          </cell>
          <cell r="FT251">
            <v>121.57923965950231</v>
          </cell>
          <cell r="FU251">
            <v>111.20697471981215</v>
          </cell>
          <cell r="FV251">
            <v>73.85321704412452</v>
          </cell>
          <cell r="FW251">
            <v>97.236969914022467</v>
          </cell>
          <cell r="FX251">
            <v>103.78771918852244</v>
          </cell>
          <cell r="FY251">
            <v>123.7615591815035</v>
          </cell>
          <cell r="FZ251">
            <v>137.07773319817505</v>
          </cell>
          <cell r="GA251">
            <v>90.348218305819017</v>
          </cell>
          <cell r="GB251">
            <v>106.72770504457971</v>
          </cell>
          <cell r="GC251">
            <v>129.73379085958052</v>
          </cell>
          <cell r="GD251">
            <v>107.08550013888603</v>
          </cell>
          <cell r="GE251">
            <v>107.40908396991074</v>
          </cell>
          <cell r="GF251">
            <v>74.084929129845648</v>
          </cell>
          <cell r="GG251">
            <v>103.01274611976832</v>
          </cell>
          <cell r="GH251">
            <v>98.900550912092427</v>
          </cell>
          <cell r="GI251">
            <v>94.038300054262947</v>
          </cell>
          <cell r="GJ251">
            <v>123.1740267270185</v>
          </cell>
          <cell r="GK251">
            <v>83.593429812392728</v>
          </cell>
          <cell r="GL251">
            <v>110.8578036744362</v>
          </cell>
          <cell r="GM251">
            <v>99.257838983031419</v>
          </cell>
          <cell r="GN251">
            <v>142.62461111910577</v>
          </cell>
          <cell r="GO251">
            <v>80.352433000342316</v>
          </cell>
          <cell r="GP251">
            <v>89.396809214471332</v>
          </cell>
          <cell r="GQ251">
            <v>83.166091275076838</v>
          </cell>
          <cell r="GR251">
            <v>91.926338333014073</v>
          </cell>
          <cell r="GS251">
            <v>154.8794000448539</v>
          </cell>
          <cell r="GT251">
            <v>93.994746650525002</v>
          </cell>
          <cell r="GU251">
            <v>116.80405373502713</v>
          </cell>
          <cell r="GV251">
            <v>93.131631033955458</v>
          </cell>
          <cell r="GW251">
            <v>72.466410066672267</v>
          </cell>
          <cell r="GX251">
            <v>120.53886371355499</v>
          </cell>
          <cell r="GY251">
            <v>91.07427046726805</v>
          </cell>
          <cell r="GZ251">
            <v>144.32632310759834</v>
          </cell>
          <cell r="HA251">
            <v>146.62442410381558</v>
          </cell>
          <cell r="HB251">
            <v>99.426081268265207</v>
          </cell>
          <cell r="HC251">
            <v>84.67233503968545</v>
          </cell>
          <cell r="HD251">
            <v>142.56082144670683</v>
          </cell>
          <cell r="HE251">
            <v>131.07915843992993</v>
          </cell>
          <cell r="HF251">
            <v>94.095509237680702</v>
          </cell>
          <cell r="HG251">
            <v>118.77291836624427</v>
          </cell>
          <cell r="HH251">
            <v>64.25781797532791</v>
          </cell>
          <cell r="HI251">
            <v>121.55289196564048</v>
          </cell>
          <cell r="HJ251">
            <v>92.983834797504855</v>
          </cell>
          <cell r="HK251">
            <v>103.76280511545755</v>
          </cell>
          <cell r="HL251">
            <v>182.97536679963173</v>
          </cell>
          <cell r="HM251">
            <v>133.76238374728092</v>
          </cell>
          <cell r="HN251">
            <v>67.154662585154298</v>
          </cell>
          <cell r="HO251">
            <v>93.138269771337221</v>
          </cell>
          <cell r="HP251">
            <v>125.24826628441208</v>
          </cell>
          <cell r="HQ251">
            <v>79.850534039877971</v>
          </cell>
          <cell r="HR251">
            <v>88.813203829586001</v>
          </cell>
          <cell r="HS251">
            <v>156.14162286526698</v>
          </cell>
          <cell r="HT251">
            <v>139.40281978419759</v>
          </cell>
          <cell r="HU251">
            <v>96.039714925192456</v>
          </cell>
          <cell r="HV251">
            <v>104.35537154923371</v>
          </cell>
          <cell r="HW251">
            <v>45.680143244263149</v>
          </cell>
          <cell r="HX251">
            <v>74.39305934178941</v>
          </cell>
          <cell r="HY251">
            <v>82.693058610245359</v>
          </cell>
          <cell r="HZ251">
            <v>110.74438299716007</v>
          </cell>
          <cell r="IA251">
            <v>77.513246681590402</v>
          </cell>
          <cell r="IB251">
            <v>113.18822195637041</v>
          </cell>
          <cell r="IC251">
            <v>96.846377110291428</v>
          </cell>
          <cell r="ID251">
            <v>119.70313143386828</v>
          </cell>
          <cell r="IE251">
            <v>85.162803377985213</v>
          </cell>
          <cell r="IF251">
            <v>89.264710657834272</v>
          </cell>
          <cell r="IG251">
            <v>74.555027247145603</v>
          </cell>
          <cell r="IH251">
            <v>77.840391327259184</v>
          </cell>
          <cell r="II251">
            <v>90.365331630949626</v>
          </cell>
          <cell r="IJ251">
            <v>103.43467266410035</v>
          </cell>
          <cell r="IK251">
            <v>68.07635275064105</v>
          </cell>
          <cell r="IL251">
            <v>124.05619256880247</v>
          </cell>
          <cell r="IM251">
            <v>98.946914587743066</v>
          </cell>
          <cell r="IN251">
            <v>127.74407723421639</v>
          </cell>
          <cell r="IO251">
            <v>103.93079926625987</v>
          </cell>
          <cell r="IP251">
            <v>136.1350700705963</v>
          </cell>
          <cell r="IQ251">
            <v>137.24796010283305</v>
          </cell>
          <cell r="IR251">
            <v>98.637590144694244</v>
          </cell>
          <cell r="IS251">
            <v>126.43364709148067</v>
          </cell>
          <cell r="IT251">
            <v>101.64201561679745</v>
          </cell>
          <cell r="IU251">
            <v>97.890317702792132</v>
          </cell>
          <cell r="IV251">
            <v>90.799015256420148</v>
          </cell>
          <cell r="IW251">
            <v>70.182035566681307</v>
          </cell>
          <cell r="IX251">
            <v>84.437954004430068</v>
          </cell>
          <cell r="IY251">
            <v>108.63197335864727</v>
          </cell>
        </row>
        <row r="252">
          <cell r="J252">
            <v>91.24616373458241</v>
          </cell>
          <cell r="K252">
            <v>103.83274647079776</v>
          </cell>
          <cell r="L252">
            <v>90.677560740474419</v>
          </cell>
          <cell r="M252">
            <v>141.30242621374364</v>
          </cell>
          <cell r="N252">
            <v>84.009058010331259</v>
          </cell>
          <cell r="O252">
            <v>156.2856002181891</v>
          </cell>
          <cell r="P252">
            <v>102.92715060878518</v>
          </cell>
          <cell r="Q252">
            <v>90.624106021807876</v>
          </cell>
          <cell r="R252">
            <v>92.591850509425228</v>
          </cell>
          <cell r="S252">
            <v>72.314303512652657</v>
          </cell>
          <cell r="T252">
            <v>105.74637647404407</v>
          </cell>
          <cell r="U252">
            <v>72.008029139761049</v>
          </cell>
          <cell r="V252">
            <v>95.964726268658168</v>
          </cell>
          <cell r="W252">
            <v>80.143036530125471</v>
          </cell>
          <cell r="X252">
            <v>128.91625503824213</v>
          </cell>
          <cell r="Y252">
            <v>113.02340961996296</v>
          </cell>
          <cell r="Z252">
            <v>84.678840154947153</v>
          </cell>
          <cell r="AA252">
            <v>104.41393967557796</v>
          </cell>
          <cell r="AB252">
            <v>135.98619673866128</v>
          </cell>
          <cell r="AC252">
            <v>123.93842332033823</v>
          </cell>
          <cell r="AD252">
            <v>94.692311292000639</v>
          </cell>
          <cell r="AE252">
            <v>113.34679109328009</v>
          </cell>
          <cell r="AF252">
            <v>94.304358325863731</v>
          </cell>
          <cell r="AG252">
            <v>111.28409895517746</v>
          </cell>
          <cell r="AH252">
            <v>62.619849458423779</v>
          </cell>
          <cell r="AI252">
            <v>91.213114185939801</v>
          </cell>
          <cell r="AJ252">
            <v>92.371546946150275</v>
          </cell>
          <cell r="AK252">
            <v>83.098930762651307</v>
          </cell>
          <cell r="AL252">
            <v>120.79014361245191</v>
          </cell>
          <cell r="AM252">
            <v>88.610713207524697</v>
          </cell>
          <cell r="AN252">
            <v>115.62612977347356</v>
          </cell>
          <cell r="AO252">
            <v>80.733359080928054</v>
          </cell>
          <cell r="AP252">
            <v>74.716266785777478</v>
          </cell>
          <cell r="AQ252">
            <v>87.501178212482159</v>
          </cell>
          <cell r="AR252">
            <v>72.7082535026573</v>
          </cell>
          <cell r="AS252">
            <v>121.45005717610688</v>
          </cell>
          <cell r="AT252">
            <v>77.667305413488862</v>
          </cell>
          <cell r="AU252">
            <v>129.46619739813471</v>
          </cell>
          <cell r="AV252">
            <v>78.025553752054307</v>
          </cell>
          <cell r="AW252">
            <v>124.34465499875522</v>
          </cell>
          <cell r="AX252">
            <v>122.40835628347904</v>
          </cell>
          <cell r="AY252">
            <v>96.641502936271152</v>
          </cell>
          <cell r="AZ252">
            <v>141.40226009675007</v>
          </cell>
          <cell r="BA252">
            <v>123.06100319267355</v>
          </cell>
          <cell r="BB252">
            <v>112.66810077206476</v>
          </cell>
          <cell r="BC252">
            <v>130.26081656354287</v>
          </cell>
          <cell r="BD252">
            <v>107.19147891645891</v>
          </cell>
          <cell r="BE252">
            <v>128.97897236308697</v>
          </cell>
          <cell r="BF252">
            <v>88.828481236785663</v>
          </cell>
          <cell r="BG252">
            <v>75.258328309216566</v>
          </cell>
          <cell r="BH252">
            <v>96.603553994413474</v>
          </cell>
          <cell r="BI252">
            <v>50.048270207301613</v>
          </cell>
          <cell r="BJ252">
            <v>129.23465893070428</v>
          </cell>
          <cell r="BK252">
            <v>74.030918071366386</v>
          </cell>
          <cell r="BL252">
            <v>71.530125577290477</v>
          </cell>
          <cell r="BM252">
            <v>119.67718813005273</v>
          </cell>
          <cell r="BN252">
            <v>127.22148450092898</v>
          </cell>
          <cell r="BO252">
            <v>77.65453046079115</v>
          </cell>
          <cell r="BP252">
            <v>139.62772868890909</v>
          </cell>
          <cell r="BQ252">
            <v>73.728586980493716</v>
          </cell>
          <cell r="BR252">
            <v>99.72101910067866</v>
          </cell>
          <cell r="BS252">
            <v>74.359198956163496</v>
          </cell>
          <cell r="BT252">
            <v>97.726547110620089</v>
          </cell>
          <cell r="BU252">
            <v>85.682669309620408</v>
          </cell>
          <cell r="BV252">
            <v>124.71734250675877</v>
          </cell>
          <cell r="BW252">
            <v>105.73176012866637</v>
          </cell>
          <cell r="BX252">
            <v>121.78674229643099</v>
          </cell>
          <cell r="BY252">
            <v>88.278646791895113</v>
          </cell>
          <cell r="BZ252">
            <v>127.97913154381777</v>
          </cell>
          <cell r="CA252">
            <v>83.425390604669573</v>
          </cell>
          <cell r="CB252">
            <v>86.099012509753607</v>
          </cell>
          <cell r="CC252">
            <v>115.81883828542986</v>
          </cell>
          <cell r="CD252">
            <v>85.779063926707337</v>
          </cell>
          <cell r="CE252">
            <v>109.03964876734989</v>
          </cell>
          <cell r="CF252">
            <v>85.292303547222218</v>
          </cell>
          <cell r="CG252">
            <v>175.40831644379966</v>
          </cell>
          <cell r="CH252">
            <v>83.246460150482591</v>
          </cell>
          <cell r="CI252">
            <v>111.75026748184766</v>
          </cell>
          <cell r="CJ252">
            <v>136.48036623944782</v>
          </cell>
          <cell r="CK252">
            <v>58.59242647454851</v>
          </cell>
          <cell r="CL252">
            <v>136.70517710379823</v>
          </cell>
          <cell r="CM252">
            <v>132.42653662317707</v>
          </cell>
          <cell r="CN252">
            <v>82.913830788252497</v>
          </cell>
          <cell r="CO252">
            <v>158.36537301579398</v>
          </cell>
          <cell r="CP252">
            <v>93.135238410872219</v>
          </cell>
          <cell r="CQ252">
            <v>123.50106514674704</v>
          </cell>
          <cell r="CR252">
            <v>138.03599916615616</v>
          </cell>
          <cell r="CS252">
            <v>156.2738523519495</v>
          </cell>
          <cell r="CT252">
            <v>126.96012442296741</v>
          </cell>
          <cell r="CU252">
            <v>110.27927142038617</v>
          </cell>
          <cell r="CV252">
            <v>124.68512232656386</v>
          </cell>
          <cell r="CW252">
            <v>118.33811144757158</v>
          </cell>
          <cell r="CX252">
            <v>68.548651522185878</v>
          </cell>
          <cell r="CY252">
            <v>54.488011515858226</v>
          </cell>
          <cell r="CZ252">
            <v>112.45861911156067</v>
          </cell>
          <cell r="DA252">
            <v>122.66547617558551</v>
          </cell>
          <cell r="DB252">
            <v>115.35392554669473</v>
          </cell>
          <cell r="DC252">
            <v>101.71419473730417</v>
          </cell>
          <cell r="DD252">
            <v>127.47333634621792</v>
          </cell>
          <cell r="DE252">
            <v>127.64640766883247</v>
          </cell>
          <cell r="DF252">
            <v>106.61445464972719</v>
          </cell>
          <cell r="DG252">
            <v>153.06801538240703</v>
          </cell>
          <cell r="DH252">
            <v>115.90239665595119</v>
          </cell>
          <cell r="DI252">
            <v>124.54232205250182</v>
          </cell>
          <cell r="DJ252">
            <v>74.611382263392528</v>
          </cell>
          <cell r="DK252">
            <v>95.705467364428372</v>
          </cell>
          <cell r="DL252">
            <v>102.65180880436412</v>
          </cell>
          <cell r="DM252">
            <v>131.24926943807804</v>
          </cell>
          <cell r="DN252">
            <v>101.17161469026968</v>
          </cell>
          <cell r="DO252">
            <v>69.553694085063569</v>
          </cell>
          <cell r="DP252">
            <v>129.4776278994263</v>
          </cell>
          <cell r="DQ252">
            <v>143.43114221003566</v>
          </cell>
          <cell r="DR252">
            <v>100.96766129507441</v>
          </cell>
          <cell r="DS252">
            <v>105.03518729733067</v>
          </cell>
          <cell r="DT252">
            <v>90.800378024790803</v>
          </cell>
          <cell r="DU252">
            <v>171.68507289836833</v>
          </cell>
          <cell r="DV252">
            <v>123.05634296800959</v>
          </cell>
          <cell r="DW252">
            <v>112.3599776721606</v>
          </cell>
          <cell r="DX252">
            <v>61.667587829776686</v>
          </cell>
          <cell r="DY252">
            <v>114.57403585513121</v>
          </cell>
          <cell r="DZ252">
            <v>95.364396313029729</v>
          </cell>
          <cell r="EA252">
            <v>86.023258670773245</v>
          </cell>
          <cell r="EB252">
            <v>97.7021245310181</v>
          </cell>
          <cell r="EC252">
            <v>127.75616715420379</v>
          </cell>
          <cell r="ED252">
            <v>123.13248927103712</v>
          </cell>
          <cell r="EE252">
            <v>111.40206105235461</v>
          </cell>
          <cell r="EF252">
            <v>123.55840311412575</v>
          </cell>
          <cell r="EG252">
            <v>109.29786457187089</v>
          </cell>
          <cell r="EH252">
            <v>90.67499707511142</v>
          </cell>
          <cell r="EI252">
            <v>127.38000066679761</v>
          </cell>
          <cell r="EJ252">
            <v>99.12972396532615</v>
          </cell>
          <cell r="EK252">
            <v>83.791089972025631</v>
          </cell>
          <cell r="EL252">
            <v>124.6423056231073</v>
          </cell>
          <cell r="EM252">
            <v>82.477570698999131</v>
          </cell>
          <cell r="EN252">
            <v>133.63944706665231</v>
          </cell>
          <cell r="EO252">
            <v>108.95538326098176</v>
          </cell>
          <cell r="EP252">
            <v>174.10303830631727</v>
          </cell>
          <cell r="EQ252">
            <v>102.31481525456446</v>
          </cell>
          <cell r="ER252">
            <v>64.628523548163656</v>
          </cell>
          <cell r="ES252">
            <v>107.1508796111371</v>
          </cell>
          <cell r="ET252">
            <v>100.30714183350885</v>
          </cell>
          <cell r="EU252">
            <v>106.75140616612462</v>
          </cell>
          <cell r="EV252">
            <v>76.476116816846059</v>
          </cell>
          <cell r="EW252">
            <v>101.04597408465992</v>
          </cell>
          <cell r="EX252">
            <v>141.01726628703113</v>
          </cell>
          <cell r="EY252">
            <v>86.314502994905069</v>
          </cell>
          <cell r="EZ252">
            <v>174.36889267951153</v>
          </cell>
          <cell r="FA252">
            <v>127.86122067848571</v>
          </cell>
          <cell r="FB252">
            <v>90.27290741903208</v>
          </cell>
          <cell r="FC252">
            <v>77.47575801044961</v>
          </cell>
          <cell r="FD252">
            <v>123.23292486609546</v>
          </cell>
          <cell r="FE252">
            <v>157.00906822991533</v>
          </cell>
          <cell r="FF252">
            <v>82.490938179061658</v>
          </cell>
          <cell r="FG252">
            <v>100.93675803615409</v>
          </cell>
          <cell r="FH252">
            <v>152.10226076269251</v>
          </cell>
          <cell r="FI252">
            <v>97.343206980032221</v>
          </cell>
          <cell r="FJ252">
            <v>91.316121457196857</v>
          </cell>
          <cell r="FK252">
            <v>122.77526770446218</v>
          </cell>
          <cell r="FL252">
            <v>84.715955296061409</v>
          </cell>
          <cell r="FM252">
            <v>73.174267272232044</v>
          </cell>
          <cell r="FN252">
            <v>97.45335425008669</v>
          </cell>
          <cell r="FO252">
            <v>121.97969584014122</v>
          </cell>
          <cell r="FP252">
            <v>75.755705031471862</v>
          </cell>
          <cell r="FQ252">
            <v>88.496205181824237</v>
          </cell>
          <cell r="FR252">
            <v>88.302328426701933</v>
          </cell>
          <cell r="FS252">
            <v>82.5259282979993</v>
          </cell>
          <cell r="FT252">
            <v>123.37654744759946</v>
          </cell>
          <cell r="FU252">
            <v>110.03840890036317</v>
          </cell>
          <cell r="FV252">
            <v>73.569121277276352</v>
          </cell>
          <cell r="FW252">
            <v>98.000650438088741</v>
          </cell>
          <cell r="FX252">
            <v>105.76979349071128</v>
          </cell>
          <cell r="FY252">
            <v>125.53640063231371</v>
          </cell>
          <cell r="FZ252">
            <v>135.55669051121603</v>
          </cell>
          <cell r="GA252">
            <v>89.453394361015128</v>
          </cell>
          <cell r="GB252">
            <v>106.67914937868952</v>
          </cell>
          <cell r="GC252">
            <v>126.26172391274726</v>
          </cell>
          <cell r="GD252">
            <v>106.06119976260032</v>
          </cell>
          <cell r="GE252">
            <v>107.06056492993497</v>
          </cell>
          <cell r="GF252">
            <v>73.373293201185476</v>
          </cell>
          <cell r="GG252">
            <v>101.91091098069371</v>
          </cell>
          <cell r="GH252">
            <v>98.592992653831885</v>
          </cell>
          <cell r="GI252">
            <v>94.699312711928854</v>
          </cell>
          <cell r="GJ252">
            <v>125.11269321374739</v>
          </cell>
          <cell r="GK252">
            <v>84.885713379185361</v>
          </cell>
          <cell r="GL252">
            <v>111.73023893082927</v>
          </cell>
          <cell r="GM252">
            <v>99.690728964599501</v>
          </cell>
          <cell r="GN252">
            <v>141.43742101672973</v>
          </cell>
          <cell r="GO252">
            <v>81.150214446645151</v>
          </cell>
          <cell r="GP252">
            <v>89.110031232553553</v>
          </cell>
          <cell r="GQ252">
            <v>83.395649643647644</v>
          </cell>
          <cell r="GR252">
            <v>90.045778284237429</v>
          </cell>
          <cell r="GS252">
            <v>155.07015032945819</v>
          </cell>
          <cell r="GT252">
            <v>93.97099403700517</v>
          </cell>
          <cell r="GU252">
            <v>117.34466111322699</v>
          </cell>
          <cell r="GV252">
            <v>95.036522581993907</v>
          </cell>
          <cell r="GW252">
            <v>74.613000145840402</v>
          </cell>
          <cell r="GX252">
            <v>121.13850118068902</v>
          </cell>
          <cell r="GY252">
            <v>93.283621322917355</v>
          </cell>
          <cell r="GZ252">
            <v>147.56829385104925</v>
          </cell>
          <cell r="HA252">
            <v>147.5344597574483</v>
          </cell>
          <cell r="HB252">
            <v>98.382781706099451</v>
          </cell>
          <cell r="HC252">
            <v>85.114938055418094</v>
          </cell>
          <cell r="HD252">
            <v>144.49041861737754</v>
          </cell>
          <cell r="HE252">
            <v>129.83855414217405</v>
          </cell>
          <cell r="HF252">
            <v>93.803625645979992</v>
          </cell>
          <cell r="HG252">
            <v>119.5657287005194</v>
          </cell>
          <cell r="HH252">
            <v>62.493938669032332</v>
          </cell>
          <cell r="HI252">
            <v>122.13316328382471</v>
          </cell>
          <cell r="HJ252">
            <v>92.185540887095556</v>
          </cell>
          <cell r="HK252">
            <v>104.51889750197815</v>
          </cell>
          <cell r="HL252">
            <v>181.4467953695102</v>
          </cell>
          <cell r="HM252">
            <v>131.81675972669245</v>
          </cell>
          <cell r="HN252">
            <v>66.564067973368211</v>
          </cell>
          <cell r="HO252">
            <v>94.564659356381554</v>
          </cell>
          <cell r="HP252">
            <v>125.61567180095886</v>
          </cell>
          <cell r="HQ252">
            <v>81.062481958199072</v>
          </cell>
          <cell r="HR252">
            <v>88.128164131231244</v>
          </cell>
          <cell r="HS252">
            <v>152.51842442748179</v>
          </cell>
          <cell r="HT252">
            <v>137.80899978707299</v>
          </cell>
          <cell r="HU252">
            <v>95.720381746832359</v>
          </cell>
          <cell r="HV252">
            <v>103.68576181403022</v>
          </cell>
          <cell r="HW252">
            <v>45.409105475618901</v>
          </cell>
          <cell r="HX252">
            <v>77.16246743772254</v>
          </cell>
          <cell r="HY252">
            <v>82.507977631353739</v>
          </cell>
          <cell r="HZ252">
            <v>110.52881154259281</v>
          </cell>
          <cell r="IA252">
            <v>77.013339470635032</v>
          </cell>
          <cell r="IB252">
            <v>111.13029228429383</v>
          </cell>
          <cell r="IC252">
            <v>98.334971590042414</v>
          </cell>
          <cell r="ID252">
            <v>117.17634381165723</v>
          </cell>
          <cell r="IE252">
            <v>86.075605724197246</v>
          </cell>
          <cell r="IF252">
            <v>88.04380056425012</v>
          </cell>
          <cell r="IG252">
            <v>74.864404149795917</v>
          </cell>
          <cell r="IH252">
            <v>77.593576540701832</v>
          </cell>
          <cell r="II252">
            <v>89.429158880632912</v>
          </cell>
          <cell r="IJ252">
            <v>104.2685569000725</v>
          </cell>
          <cell r="IK252">
            <v>66.987626647749266</v>
          </cell>
          <cell r="IL252">
            <v>122.46378565789729</v>
          </cell>
          <cell r="IM252">
            <v>99.912037069005891</v>
          </cell>
          <cell r="IN252">
            <v>126.43467595737899</v>
          </cell>
          <cell r="IO252">
            <v>105.31226935652215</v>
          </cell>
          <cell r="IP252">
            <v>135.07220332689326</v>
          </cell>
          <cell r="IQ252">
            <v>137.15663297791733</v>
          </cell>
          <cell r="IR252">
            <v>101.60017639687347</v>
          </cell>
          <cell r="IS252">
            <v>126.54995146085098</v>
          </cell>
          <cell r="IT252">
            <v>100.17247821258943</v>
          </cell>
          <cell r="IU252">
            <v>99.806078869551627</v>
          </cell>
          <cell r="IV252">
            <v>90.856257479595214</v>
          </cell>
          <cell r="IW252">
            <v>70.507933489965396</v>
          </cell>
          <cell r="IX252">
            <v>83.168392710462484</v>
          </cell>
          <cell r="IY252">
            <v>106.55336370697712</v>
          </cell>
        </row>
        <row r="253">
          <cell r="J253">
            <v>91.286346777062249</v>
          </cell>
          <cell r="K253">
            <v>109.2201906569918</v>
          </cell>
          <cell r="L253">
            <v>88.94669332694302</v>
          </cell>
          <cell r="M253">
            <v>140.44768935843598</v>
          </cell>
          <cell r="N253">
            <v>84.522152277133202</v>
          </cell>
          <cell r="O253">
            <v>155.15368372729517</v>
          </cell>
          <cell r="P253">
            <v>102.34870963949409</v>
          </cell>
          <cell r="Q253">
            <v>93.605429750690703</v>
          </cell>
          <cell r="R253">
            <v>92.05596462537865</v>
          </cell>
          <cell r="S253">
            <v>74.156495248380736</v>
          </cell>
          <cell r="T253">
            <v>107.80342127280377</v>
          </cell>
          <cell r="U253">
            <v>70.251746562731526</v>
          </cell>
          <cell r="V253">
            <v>97.033334005958864</v>
          </cell>
          <cell r="W253">
            <v>79.30535887887973</v>
          </cell>
          <cell r="X253">
            <v>129.04055549542105</v>
          </cell>
          <cell r="Y253">
            <v>113.64621982609724</v>
          </cell>
          <cell r="Z253">
            <v>85.67740082625636</v>
          </cell>
          <cell r="AA253">
            <v>105.13275745137851</v>
          </cell>
          <cell r="AB253">
            <v>137.03793120795291</v>
          </cell>
          <cell r="AC253">
            <v>127.29544750933158</v>
          </cell>
          <cell r="AD253">
            <v>94.949209120394968</v>
          </cell>
          <cell r="AE253">
            <v>110.05385928642536</v>
          </cell>
          <cell r="AF253">
            <v>93.946580466293241</v>
          </cell>
          <cell r="AG253">
            <v>110.1099291833698</v>
          </cell>
          <cell r="AH253">
            <v>61.681157069653111</v>
          </cell>
          <cell r="AI253">
            <v>90.935642888233744</v>
          </cell>
          <cell r="AJ253">
            <v>93.065038740695115</v>
          </cell>
          <cell r="AK253">
            <v>83.331824784543485</v>
          </cell>
          <cell r="AL253">
            <v>119.79160922729523</v>
          </cell>
          <cell r="AM253">
            <v>88.461863993687672</v>
          </cell>
          <cell r="AN253">
            <v>114.75734374107327</v>
          </cell>
          <cell r="AO253">
            <v>81.349223564474542</v>
          </cell>
          <cell r="AP253">
            <v>73.525391461880403</v>
          </cell>
          <cell r="AQ253">
            <v>86.608574740779616</v>
          </cell>
          <cell r="AR253">
            <v>71.176955961752441</v>
          </cell>
          <cell r="AS253">
            <v>119.99681416154543</v>
          </cell>
          <cell r="AT253">
            <v>75.626210037653152</v>
          </cell>
          <cell r="AU253">
            <v>128.46630474028365</v>
          </cell>
          <cell r="AV253">
            <v>78.474130875913971</v>
          </cell>
          <cell r="AW253">
            <v>122.04191590877934</v>
          </cell>
          <cell r="AX253">
            <v>120.39118790733282</v>
          </cell>
          <cell r="AY253">
            <v>94.955911676453027</v>
          </cell>
          <cell r="AZ253">
            <v>137.47535748028636</v>
          </cell>
          <cell r="BA253">
            <v>122.58166798870472</v>
          </cell>
          <cell r="BB253">
            <v>112.09590868987142</v>
          </cell>
          <cell r="BC253">
            <v>129.40185172592342</v>
          </cell>
          <cell r="BD253">
            <v>108.40744756328893</v>
          </cell>
          <cell r="BE253">
            <v>131.14569575408893</v>
          </cell>
          <cell r="BF253">
            <v>87.448007485683263</v>
          </cell>
          <cell r="BG253">
            <v>76.75978761183751</v>
          </cell>
          <cell r="BH253">
            <v>97.378129996382356</v>
          </cell>
          <cell r="BI253">
            <v>49.030197803812761</v>
          </cell>
          <cell r="BJ253">
            <v>129.86967354037421</v>
          </cell>
          <cell r="BK253">
            <v>72.998922386954902</v>
          </cell>
          <cell r="BL253">
            <v>71.218114053921269</v>
          </cell>
          <cell r="BM253">
            <v>124.50016623229692</v>
          </cell>
          <cell r="BN253">
            <v>128.54437255166783</v>
          </cell>
          <cell r="BO253">
            <v>76.595738975038685</v>
          </cell>
          <cell r="BP253">
            <v>138.4075636062887</v>
          </cell>
          <cell r="BQ253">
            <v>73.641545773965916</v>
          </cell>
          <cell r="BR253">
            <v>101.49803272610146</v>
          </cell>
          <cell r="BS253">
            <v>72.613077329625995</v>
          </cell>
          <cell r="BT253">
            <v>96.985875125719929</v>
          </cell>
          <cell r="BU253">
            <v>87.520626002512728</v>
          </cell>
          <cell r="BV253">
            <v>124.48003937771033</v>
          </cell>
          <cell r="BW253">
            <v>105.96709051277406</v>
          </cell>
          <cell r="BX253">
            <v>121.26665033719696</v>
          </cell>
          <cell r="BY253">
            <v>86.25093784838252</v>
          </cell>
          <cell r="BZ253">
            <v>131.94850885399566</v>
          </cell>
          <cell r="CA253">
            <v>83.653245096594475</v>
          </cell>
          <cell r="CB253">
            <v>84.559517781417611</v>
          </cell>
          <cell r="CC253">
            <v>116.72437206301601</v>
          </cell>
          <cell r="CD253">
            <v>87.288837473539544</v>
          </cell>
          <cell r="CE253">
            <v>109.327530585212</v>
          </cell>
          <cell r="CF253">
            <v>85.738584190583481</v>
          </cell>
          <cell r="CG253">
            <v>177.13473947413215</v>
          </cell>
          <cell r="CH253">
            <v>84.051248515220649</v>
          </cell>
          <cell r="CI253">
            <v>113.34213591026599</v>
          </cell>
          <cell r="CJ253">
            <v>139.05992946148575</v>
          </cell>
          <cell r="CK253">
            <v>59.447380172246255</v>
          </cell>
          <cell r="CL253">
            <v>134.44776528810414</v>
          </cell>
          <cell r="CM253">
            <v>129.37523811195368</v>
          </cell>
          <cell r="CN253">
            <v>85.228327953704152</v>
          </cell>
          <cell r="CO253">
            <v>164.09979124591763</v>
          </cell>
          <cell r="CP253">
            <v>90.967375196348712</v>
          </cell>
          <cell r="CQ253">
            <v>123.31698380639351</v>
          </cell>
          <cell r="CR253">
            <v>137.42044809944011</v>
          </cell>
          <cell r="CS253">
            <v>156.94994250307434</v>
          </cell>
          <cell r="CT253">
            <v>132.61365580302612</v>
          </cell>
          <cell r="CU253">
            <v>106.92232712014572</v>
          </cell>
          <cell r="CV253">
            <v>124.44719986146842</v>
          </cell>
          <cell r="CW253">
            <v>118.19457902889772</v>
          </cell>
          <cell r="CX253">
            <v>68.680892527706135</v>
          </cell>
          <cell r="CY253">
            <v>53.434170565844695</v>
          </cell>
          <cell r="CZ253">
            <v>109.36031375781195</v>
          </cell>
          <cell r="DA253">
            <v>121.0549942928435</v>
          </cell>
          <cell r="DB253">
            <v>115.05936454473843</v>
          </cell>
          <cell r="DC253">
            <v>104.51160642277442</v>
          </cell>
          <cell r="DD253">
            <v>123.01447273499538</v>
          </cell>
          <cell r="DE253">
            <v>126.76009128088835</v>
          </cell>
          <cell r="DF253">
            <v>108.0553760918007</v>
          </cell>
          <cell r="DG253">
            <v>151.75908892118437</v>
          </cell>
          <cell r="DH253">
            <v>115.0237055256078</v>
          </cell>
          <cell r="DI253">
            <v>124.56273732756028</v>
          </cell>
          <cell r="DJ253">
            <v>74.718286344960418</v>
          </cell>
          <cell r="DK253">
            <v>94.79398160324466</v>
          </cell>
          <cell r="DL253">
            <v>102.13773738061155</v>
          </cell>
          <cell r="DM253">
            <v>127.60262809749423</v>
          </cell>
          <cell r="DN253">
            <v>99.802163448822185</v>
          </cell>
          <cell r="DO253">
            <v>70.502389790602962</v>
          </cell>
          <cell r="DP253">
            <v>131.56009844925143</v>
          </cell>
          <cell r="DQ253">
            <v>145.20489836655975</v>
          </cell>
          <cell r="DR253">
            <v>100.47490617766827</v>
          </cell>
          <cell r="DS253">
            <v>106.27257437984605</v>
          </cell>
          <cell r="DT253">
            <v>91.183434469623265</v>
          </cell>
          <cell r="DU253">
            <v>171.14035663430548</v>
          </cell>
          <cell r="DV253">
            <v>122.9250567707808</v>
          </cell>
          <cell r="DW253">
            <v>114.5989196891655</v>
          </cell>
          <cell r="DX253">
            <v>62.767249852294164</v>
          </cell>
          <cell r="DY253">
            <v>116.4825759658783</v>
          </cell>
          <cell r="DZ253">
            <v>95.629247480661959</v>
          </cell>
          <cell r="EA253">
            <v>84.157303258277935</v>
          </cell>
          <cell r="EB253">
            <v>96.631860920543005</v>
          </cell>
          <cell r="EC253">
            <v>126.05849921856607</v>
          </cell>
          <cell r="ED253">
            <v>123.07060124757025</v>
          </cell>
          <cell r="EE253">
            <v>112.45201335658321</v>
          </cell>
          <cell r="EF253">
            <v>121.77282763678595</v>
          </cell>
          <cell r="EG253">
            <v>107.78563020554334</v>
          </cell>
          <cell r="EH253">
            <v>90.775692715549923</v>
          </cell>
          <cell r="EI253">
            <v>128.93671539458103</v>
          </cell>
          <cell r="EJ253">
            <v>98.037232738730054</v>
          </cell>
          <cell r="EK253">
            <v>84.081929012052484</v>
          </cell>
          <cell r="EL253">
            <v>125.57962584198027</v>
          </cell>
          <cell r="EM253">
            <v>82.129950298375675</v>
          </cell>
          <cell r="EN253">
            <v>131.54298978196968</v>
          </cell>
          <cell r="EO253">
            <v>109.07608145769206</v>
          </cell>
          <cell r="EP253">
            <v>167.81285596939344</v>
          </cell>
          <cell r="EQ253">
            <v>103.07676509179866</v>
          </cell>
          <cell r="ER253">
            <v>64.406281799719324</v>
          </cell>
          <cell r="ES253">
            <v>106.31198411248776</v>
          </cell>
          <cell r="ET253">
            <v>101.86304355695117</v>
          </cell>
          <cell r="EU253">
            <v>106.12923828182048</v>
          </cell>
          <cell r="EV253">
            <v>75.721277332954926</v>
          </cell>
          <cell r="EW253">
            <v>102.6253842077366</v>
          </cell>
          <cell r="EX253">
            <v>138.77922647992196</v>
          </cell>
          <cell r="EY253">
            <v>85.718461722450584</v>
          </cell>
          <cell r="EZ253">
            <v>181.23478080485913</v>
          </cell>
          <cell r="FA253">
            <v>127.27272199307896</v>
          </cell>
          <cell r="FB253">
            <v>92.378991221863757</v>
          </cell>
          <cell r="FC253">
            <v>79.170248520885039</v>
          </cell>
          <cell r="FD253">
            <v>123.21248388007952</v>
          </cell>
          <cell r="FE253">
            <v>156.34199847961094</v>
          </cell>
          <cell r="FF253">
            <v>81.055788327115977</v>
          </cell>
          <cell r="FG253">
            <v>99.79326723062475</v>
          </cell>
          <cell r="FH253">
            <v>154.66432287371498</v>
          </cell>
          <cell r="FI253">
            <v>98.457701695391378</v>
          </cell>
          <cell r="FJ253">
            <v>93.126513971952292</v>
          </cell>
          <cell r="FK253">
            <v>122.13865259925973</v>
          </cell>
          <cell r="FL253">
            <v>85.192250991605079</v>
          </cell>
          <cell r="FM253">
            <v>73.26105459981386</v>
          </cell>
          <cell r="FN253">
            <v>97.821894472407081</v>
          </cell>
          <cell r="FO253">
            <v>120.91191089275566</v>
          </cell>
          <cell r="FP253">
            <v>75.898180802904648</v>
          </cell>
          <cell r="FQ253">
            <v>88.488916842130905</v>
          </cell>
          <cell r="FR253">
            <v>89.882842328386971</v>
          </cell>
          <cell r="FS253">
            <v>81.2304904923934</v>
          </cell>
          <cell r="FT253">
            <v>126.11845102148369</v>
          </cell>
          <cell r="FU253">
            <v>107.54760084996914</v>
          </cell>
          <cell r="FV253">
            <v>74.137329780325032</v>
          </cell>
          <cell r="FW253">
            <v>96.144350180688292</v>
          </cell>
          <cell r="FX253">
            <v>109.25249866908668</v>
          </cell>
          <cell r="FY253">
            <v>121.12725770134834</v>
          </cell>
          <cell r="FZ253">
            <v>134.42772055827288</v>
          </cell>
          <cell r="GA253">
            <v>87.522310761374783</v>
          </cell>
          <cell r="GB253">
            <v>106.68006872557554</v>
          </cell>
          <cell r="GC253">
            <v>125.43469162394837</v>
          </cell>
          <cell r="GD253">
            <v>105.90119787898462</v>
          </cell>
          <cell r="GE253">
            <v>105.98997108821186</v>
          </cell>
          <cell r="GF253">
            <v>70.914016457038827</v>
          </cell>
          <cell r="GG253">
            <v>102.26969005805115</v>
          </cell>
          <cell r="GH253">
            <v>99.365747980369918</v>
          </cell>
          <cell r="GI253">
            <v>94.414952531382639</v>
          </cell>
          <cell r="GJ253">
            <v>123.35259947067009</v>
          </cell>
          <cell r="GK253">
            <v>81.673956009893345</v>
          </cell>
          <cell r="GL253">
            <v>111.85957898952942</v>
          </cell>
          <cell r="GM253">
            <v>97.806502319078092</v>
          </cell>
          <cell r="GN253">
            <v>141.53620253216047</v>
          </cell>
          <cell r="GO253">
            <v>80.842645359344488</v>
          </cell>
          <cell r="GP253">
            <v>90.790222458211304</v>
          </cell>
          <cell r="GQ253">
            <v>82.543037311888469</v>
          </cell>
          <cell r="GR253">
            <v>90.188155893550217</v>
          </cell>
          <cell r="GS253">
            <v>154.81992037878192</v>
          </cell>
          <cell r="GT253">
            <v>94.727754233211456</v>
          </cell>
          <cell r="GU253">
            <v>113.75039775341058</v>
          </cell>
          <cell r="GV253">
            <v>93.108349377990479</v>
          </cell>
          <cell r="GW253">
            <v>73.229833385355207</v>
          </cell>
          <cell r="GX253">
            <v>120.98975686519351</v>
          </cell>
          <cell r="GY253">
            <v>92.771139661312191</v>
          </cell>
          <cell r="GZ253">
            <v>147.4336024964517</v>
          </cell>
          <cell r="HA253">
            <v>146.47502679728711</v>
          </cell>
          <cell r="HB253">
            <v>99.731132867410992</v>
          </cell>
          <cell r="HC253">
            <v>84.420366998055187</v>
          </cell>
          <cell r="HD253">
            <v>143.20716641689961</v>
          </cell>
          <cell r="HE253">
            <v>127.55055901304365</v>
          </cell>
          <cell r="HF253">
            <v>92.835588506056737</v>
          </cell>
          <cell r="HG253">
            <v>123.48631917553541</v>
          </cell>
          <cell r="HH253">
            <v>62.009105081678257</v>
          </cell>
          <cell r="HI253">
            <v>121.47956857465398</v>
          </cell>
          <cell r="HJ253">
            <v>92.261694101272568</v>
          </cell>
          <cell r="HK253">
            <v>104.84895581489099</v>
          </cell>
          <cell r="HL253">
            <v>182.02702614759542</v>
          </cell>
          <cell r="HM253">
            <v>131.78044903675556</v>
          </cell>
          <cell r="HN253">
            <v>67.144948608374577</v>
          </cell>
          <cell r="HO253">
            <v>95.861892677381604</v>
          </cell>
          <cell r="HP253">
            <v>122.61538743686503</v>
          </cell>
          <cell r="HQ253">
            <v>78.230588551244423</v>
          </cell>
          <cell r="HR253">
            <v>90.080933614383881</v>
          </cell>
          <cell r="HS253">
            <v>152.01788803664118</v>
          </cell>
          <cell r="HT253">
            <v>138.53577966854749</v>
          </cell>
          <cell r="HU253">
            <v>92.952892061647006</v>
          </cell>
          <cell r="HV253">
            <v>102.52103695256298</v>
          </cell>
          <cell r="HW253">
            <v>46.024638690968295</v>
          </cell>
          <cell r="HX253">
            <v>75.760413622126578</v>
          </cell>
          <cell r="HY253">
            <v>81.561274632723652</v>
          </cell>
          <cell r="HZ253">
            <v>110.68940688002034</v>
          </cell>
          <cell r="IA253">
            <v>74.064951965153938</v>
          </cell>
          <cell r="IB253">
            <v>111.31438692524385</v>
          </cell>
          <cell r="IC253">
            <v>96.32282810060137</v>
          </cell>
          <cell r="ID253">
            <v>118.28000212214806</v>
          </cell>
          <cell r="IE253">
            <v>86.884341823239382</v>
          </cell>
          <cell r="IF253">
            <v>89.711648784960445</v>
          </cell>
          <cell r="IG253">
            <v>75.379448290124657</v>
          </cell>
          <cell r="IH253">
            <v>76.370557120476192</v>
          </cell>
          <cell r="II253">
            <v>88.84458383883215</v>
          </cell>
          <cell r="IJ253">
            <v>107.17095440259322</v>
          </cell>
          <cell r="IK253">
            <v>66.168017289098103</v>
          </cell>
          <cell r="IL253">
            <v>123.62333792715735</v>
          </cell>
          <cell r="IM253">
            <v>97.238802411695801</v>
          </cell>
          <cell r="IN253">
            <v>128.68343826374868</v>
          </cell>
          <cell r="IO253">
            <v>104.98859405009394</v>
          </cell>
          <cell r="IP253">
            <v>134.31874519617205</v>
          </cell>
          <cell r="IQ253">
            <v>135.63729890288684</v>
          </cell>
          <cell r="IR253">
            <v>101.96422436346342</v>
          </cell>
          <cell r="IS253">
            <v>127.93409796858356</v>
          </cell>
          <cell r="IT253">
            <v>100.25646629627767</v>
          </cell>
          <cell r="IU253">
            <v>102.12703729323918</v>
          </cell>
          <cell r="IV253">
            <v>91.75795623339873</v>
          </cell>
          <cell r="IW253">
            <v>70.667178542744438</v>
          </cell>
          <cell r="IX253">
            <v>84.485894828451407</v>
          </cell>
          <cell r="IY253">
            <v>106.62861449541911</v>
          </cell>
        </row>
      </sheetData>
      <sheetData sheetId="1">
        <row r="1">
          <cell r="J1">
            <v>100</v>
          </cell>
          <cell r="K1">
            <v>100</v>
          </cell>
          <cell r="L1">
            <v>100</v>
          </cell>
          <cell r="M1">
            <v>100</v>
          </cell>
          <cell r="N1">
            <v>100</v>
          </cell>
          <cell r="O1">
            <v>100</v>
          </cell>
          <cell r="P1">
            <v>100</v>
          </cell>
          <cell r="Q1">
            <v>100</v>
          </cell>
          <cell r="R1">
            <v>100</v>
          </cell>
          <cell r="S1">
            <v>100</v>
          </cell>
          <cell r="T1">
            <v>100</v>
          </cell>
          <cell r="U1">
            <v>100</v>
          </cell>
          <cell r="V1">
            <v>100</v>
          </cell>
          <cell r="W1">
            <v>100</v>
          </cell>
          <cell r="X1">
            <v>100</v>
          </cell>
          <cell r="Y1">
            <v>100</v>
          </cell>
          <cell r="Z1">
            <v>100</v>
          </cell>
          <cell r="AA1">
            <v>100</v>
          </cell>
          <cell r="AB1">
            <v>100</v>
          </cell>
          <cell r="AC1">
            <v>100</v>
          </cell>
          <cell r="AD1">
            <v>100</v>
          </cell>
          <cell r="AE1">
            <v>100</v>
          </cell>
          <cell r="AF1">
            <v>100</v>
          </cell>
          <cell r="AG1">
            <v>100</v>
          </cell>
          <cell r="AH1">
            <v>100</v>
          </cell>
          <cell r="AI1">
            <v>100</v>
          </cell>
          <cell r="AJ1">
            <v>100</v>
          </cell>
          <cell r="AK1">
            <v>100</v>
          </cell>
          <cell r="AL1">
            <v>100</v>
          </cell>
          <cell r="AM1">
            <v>100</v>
          </cell>
          <cell r="AN1">
            <v>100</v>
          </cell>
          <cell r="AO1">
            <v>100</v>
          </cell>
          <cell r="AP1">
            <v>100</v>
          </cell>
          <cell r="AQ1">
            <v>100</v>
          </cell>
          <cell r="AR1">
            <v>100</v>
          </cell>
          <cell r="AS1">
            <v>100</v>
          </cell>
          <cell r="AT1">
            <v>100</v>
          </cell>
          <cell r="AU1">
            <v>100</v>
          </cell>
          <cell r="AV1">
            <v>100</v>
          </cell>
          <cell r="AW1">
            <v>100</v>
          </cell>
          <cell r="AX1">
            <v>100</v>
          </cell>
          <cell r="AY1">
            <v>100</v>
          </cell>
          <cell r="AZ1">
            <v>100</v>
          </cell>
          <cell r="BA1">
            <v>100</v>
          </cell>
          <cell r="BB1">
            <v>100</v>
          </cell>
          <cell r="BC1">
            <v>100</v>
          </cell>
          <cell r="BD1">
            <v>100</v>
          </cell>
          <cell r="BE1">
            <v>100</v>
          </cell>
          <cell r="BF1">
            <v>100</v>
          </cell>
          <cell r="BG1">
            <v>100</v>
          </cell>
          <cell r="BH1">
            <v>100</v>
          </cell>
          <cell r="BI1">
            <v>100</v>
          </cell>
          <cell r="BJ1">
            <v>100</v>
          </cell>
          <cell r="BK1">
            <v>100</v>
          </cell>
          <cell r="BL1">
            <v>100</v>
          </cell>
          <cell r="BM1">
            <v>100</v>
          </cell>
          <cell r="BN1">
            <v>100</v>
          </cell>
          <cell r="BO1">
            <v>100</v>
          </cell>
          <cell r="BP1">
            <v>100</v>
          </cell>
          <cell r="BQ1">
            <v>100</v>
          </cell>
          <cell r="BR1">
            <v>100</v>
          </cell>
          <cell r="BS1">
            <v>100</v>
          </cell>
          <cell r="BT1">
            <v>100</v>
          </cell>
          <cell r="BU1">
            <v>100</v>
          </cell>
          <cell r="BV1">
            <v>100</v>
          </cell>
          <cell r="BW1">
            <v>100</v>
          </cell>
          <cell r="BX1">
            <v>100</v>
          </cell>
          <cell r="BY1">
            <v>100</v>
          </cell>
          <cell r="BZ1">
            <v>100</v>
          </cell>
          <cell r="CA1">
            <v>100</v>
          </cell>
          <cell r="CB1">
            <v>100</v>
          </cell>
          <cell r="CC1">
            <v>100</v>
          </cell>
          <cell r="CD1">
            <v>100</v>
          </cell>
          <cell r="CE1">
            <v>100</v>
          </cell>
          <cell r="CF1">
            <v>100</v>
          </cell>
          <cell r="CG1">
            <v>100</v>
          </cell>
          <cell r="CH1">
            <v>100</v>
          </cell>
          <cell r="CI1">
            <v>100</v>
          </cell>
          <cell r="CJ1">
            <v>100</v>
          </cell>
          <cell r="CK1">
            <v>100</v>
          </cell>
          <cell r="CL1">
            <v>100</v>
          </cell>
          <cell r="CM1">
            <v>100</v>
          </cell>
          <cell r="CN1">
            <v>100</v>
          </cell>
          <cell r="CO1">
            <v>100</v>
          </cell>
          <cell r="CP1">
            <v>100</v>
          </cell>
          <cell r="CQ1">
            <v>100</v>
          </cell>
          <cell r="CR1">
            <v>100</v>
          </cell>
          <cell r="CS1">
            <v>100</v>
          </cell>
          <cell r="CT1">
            <v>100</v>
          </cell>
          <cell r="CU1">
            <v>100</v>
          </cell>
          <cell r="CV1">
            <v>100</v>
          </cell>
          <cell r="CW1">
            <v>100</v>
          </cell>
          <cell r="CX1">
            <v>100</v>
          </cell>
          <cell r="CY1">
            <v>100</v>
          </cell>
          <cell r="CZ1">
            <v>100</v>
          </cell>
          <cell r="DA1">
            <v>100</v>
          </cell>
          <cell r="DB1">
            <v>100</v>
          </cell>
          <cell r="DC1">
            <v>100</v>
          </cell>
          <cell r="DD1">
            <v>100</v>
          </cell>
          <cell r="DE1">
            <v>100</v>
          </cell>
        </row>
        <row r="2">
          <cell r="J2">
            <v>89.896013249108819</v>
          </cell>
          <cell r="K2">
            <v>111.4157878211367</v>
          </cell>
          <cell r="L2">
            <v>109.96096673520846</v>
          </cell>
          <cell r="M2">
            <v>111.75056228706757</v>
          </cell>
          <cell r="N2">
            <v>98.506818494898994</v>
          </cell>
          <cell r="O2">
            <v>90.556595433496383</v>
          </cell>
          <cell r="P2">
            <v>104.86537748615616</v>
          </cell>
          <cell r="Q2">
            <v>113.15776784799463</v>
          </cell>
          <cell r="R2">
            <v>113.5330421357751</v>
          </cell>
          <cell r="S2">
            <v>91.889373398418158</v>
          </cell>
          <cell r="T2">
            <v>82.567119207397326</v>
          </cell>
          <cell r="U2">
            <v>117.53643873946909</v>
          </cell>
          <cell r="V2">
            <v>106.98696340319296</v>
          </cell>
          <cell r="W2">
            <v>122.32339431426853</v>
          </cell>
          <cell r="X2">
            <v>112.47151469102161</v>
          </cell>
          <cell r="Y2">
            <v>120.82861722130637</v>
          </cell>
          <cell r="Z2">
            <v>113.62482838119669</v>
          </cell>
          <cell r="AA2">
            <v>113.34850247477368</v>
          </cell>
          <cell r="AB2">
            <v>109.53931287733545</v>
          </cell>
          <cell r="AC2">
            <v>91.823739956996604</v>
          </cell>
          <cell r="AD2">
            <v>85.642738981542038</v>
          </cell>
          <cell r="AE2">
            <v>116.6785289701366</v>
          </cell>
          <cell r="AF2">
            <v>110.60846266385926</v>
          </cell>
          <cell r="AG2">
            <v>97.068807591122535</v>
          </cell>
          <cell r="AH2">
            <v>103.55130523766745</v>
          </cell>
          <cell r="AI2">
            <v>108.71634535545094</v>
          </cell>
          <cell r="AJ2">
            <v>104.9265194357428</v>
          </cell>
          <cell r="AK2">
            <v>103.15014388949182</v>
          </cell>
          <cell r="AL2">
            <v>105.00832765023726</v>
          </cell>
          <cell r="AM2">
            <v>104.31504777450333</v>
          </cell>
          <cell r="AN2">
            <v>103.81380432997314</v>
          </cell>
          <cell r="AO2">
            <v>119.99151946510014</v>
          </cell>
          <cell r="AP2">
            <v>108.18282206258239</v>
          </cell>
          <cell r="AQ2">
            <v>99.862141300207668</v>
          </cell>
          <cell r="AR2">
            <v>105.2407793371263</v>
          </cell>
          <cell r="AS2">
            <v>112.00234145159784</v>
          </cell>
          <cell r="AT2">
            <v>105.93602214696712</v>
          </cell>
          <cell r="AU2">
            <v>107.5483031602418</v>
          </cell>
          <cell r="AV2">
            <v>114.47928969177408</v>
          </cell>
          <cell r="AW2">
            <v>98.328371048486943</v>
          </cell>
          <cell r="AX2">
            <v>105.20312971187171</v>
          </cell>
          <cell r="AY2">
            <v>103.54759007400294</v>
          </cell>
          <cell r="AZ2">
            <v>103.50958179359677</v>
          </cell>
          <cell r="BA2">
            <v>78.149343321400579</v>
          </cell>
          <cell r="BB2">
            <v>119.97854296319655</v>
          </cell>
          <cell r="BC2">
            <v>104.09192262027595</v>
          </cell>
          <cell r="BD2">
            <v>117.90068045709833</v>
          </cell>
          <cell r="BE2">
            <v>98.981092203560735</v>
          </cell>
          <cell r="BF2">
            <v>111.74210388693979</v>
          </cell>
          <cell r="BG2">
            <v>112.12510703204734</v>
          </cell>
          <cell r="BH2">
            <v>116.58334538915085</v>
          </cell>
          <cell r="BI2">
            <v>107.21417075843451</v>
          </cell>
          <cell r="BJ2">
            <v>87.618740877725102</v>
          </cell>
          <cell r="BK2">
            <v>97.342105990462642</v>
          </cell>
          <cell r="BL2">
            <v>116.26865755404387</v>
          </cell>
          <cell r="BM2">
            <v>107.31401523848314</v>
          </cell>
          <cell r="BN2">
            <v>96.602971068038485</v>
          </cell>
          <cell r="BO2">
            <v>108.29500745397529</v>
          </cell>
          <cell r="BP2">
            <v>110.57046964245225</v>
          </cell>
          <cell r="BQ2">
            <v>102.18984752318991</v>
          </cell>
          <cell r="BR2">
            <v>115.67413818264811</v>
          </cell>
          <cell r="BS2">
            <v>114.25750580734275</v>
          </cell>
          <cell r="BT2">
            <v>106.6933129431491</v>
          </cell>
          <cell r="BU2">
            <v>110.41664081086846</v>
          </cell>
          <cell r="BV2">
            <v>103.09353125938536</v>
          </cell>
          <cell r="BW2">
            <v>104.12246415511406</v>
          </cell>
          <cell r="BX2">
            <v>103.61229083199063</v>
          </cell>
          <cell r="BY2">
            <v>120.41341392870044</v>
          </cell>
          <cell r="BZ2">
            <v>104.77111917429021</v>
          </cell>
          <cell r="CA2">
            <v>107.09362104738321</v>
          </cell>
          <cell r="CB2">
            <v>110.84699589022927</v>
          </cell>
          <cell r="CC2">
            <v>89.204102744265441</v>
          </cell>
          <cell r="CD2">
            <v>108.2373951056493</v>
          </cell>
          <cell r="CE2">
            <v>111.0898733603278</v>
          </cell>
          <cell r="CF2">
            <v>104.90970409242809</v>
          </cell>
          <cell r="CG2">
            <v>111.38550963189016</v>
          </cell>
          <cell r="CH2">
            <v>96.234385328613072</v>
          </cell>
          <cell r="CI2">
            <v>98.7482680879409</v>
          </cell>
          <cell r="CJ2">
            <v>106.58406849178792</v>
          </cell>
          <cell r="CK2">
            <v>114.39144060185961</v>
          </cell>
          <cell r="CL2">
            <v>79.55967382333337</v>
          </cell>
          <cell r="CM2">
            <v>100.92357222295061</v>
          </cell>
          <cell r="CN2">
            <v>101.30478352049775</v>
          </cell>
          <cell r="CO2">
            <v>90.184293993145431</v>
          </cell>
          <cell r="CP2">
            <v>115.56334925377764</v>
          </cell>
          <cell r="CQ2">
            <v>101.79748612338118</v>
          </cell>
          <cell r="CR2">
            <v>119.29189186547087</v>
          </cell>
          <cell r="CS2">
            <v>107.33410271166295</v>
          </cell>
          <cell r="CT2">
            <v>96.593980891842222</v>
          </cell>
          <cell r="CU2">
            <v>111.66190355848408</v>
          </cell>
          <cell r="CV2">
            <v>109.44821725945243</v>
          </cell>
          <cell r="CW2">
            <v>116.79590356075302</v>
          </cell>
          <cell r="CX2">
            <v>129.88608353941044</v>
          </cell>
          <cell r="CY2">
            <v>98.088439525086969</v>
          </cell>
          <cell r="CZ2">
            <v>121.5114878364374</v>
          </cell>
          <cell r="DA2">
            <v>110.23325570972908</v>
          </cell>
          <cell r="DB2">
            <v>115.90801727401514</v>
          </cell>
          <cell r="DC2">
            <v>123.155176649194</v>
          </cell>
          <cell r="DD2">
            <v>93.46377278363606</v>
          </cell>
          <cell r="DE2">
            <v>117.10254000114131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3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36"/>
  <sheetViews>
    <sheetView zoomScale="130" zoomScaleNormal="130" workbookViewId="0">
      <selection activeCell="G6" sqref="G6"/>
    </sheetView>
  </sheetViews>
  <sheetFormatPr defaultColWidth="11.42578125" defaultRowHeight="15" x14ac:dyDescent="0.25"/>
  <cols>
    <col min="1" max="1" width="11.28515625" customWidth="1"/>
    <col min="7" max="9" width="10.85546875" style="14"/>
    <col min="10" max="10" width="17.28515625" customWidth="1"/>
  </cols>
  <sheetData>
    <row r="1" spans="1:17" x14ac:dyDescent="0.25">
      <c r="A1" s="135" t="s">
        <v>0</v>
      </c>
      <c r="B1" s="135"/>
      <c r="C1" s="135"/>
      <c r="D1" s="135"/>
      <c r="E1" s="135"/>
      <c r="G1"/>
      <c r="H1"/>
      <c r="I1"/>
      <c r="J1" t="s">
        <v>78</v>
      </c>
    </row>
    <row r="2" spans="1:17" x14ac:dyDescent="0.25">
      <c r="A2" s="6" t="s">
        <v>1</v>
      </c>
      <c r="B2" s="6">
        <v>100</v>
      </c>
      <c r="C2" s="6" t="s">
        <v>4</v>
      </c>
      <c r="D2" s="6"/>
      <c r="E2" s="6"/>
      <c r="G2"/>
      <c r="H2"/>
      <c r="I2"/>
    </row>
    <row r="3" spans="1:17" x14ac:dyDescent="0.25">
      <c r="A3" s="6" t="s">
        <v>2</v>
      </c>
      <c r="B3" s="7">
        <v>0.5</v>
      </c>
      <c r="C3" s="6">
        <v>50</v>
      </c>
      <c r="D3" s="6"/>
      <c r="E3" s="6"/>
      <c r="G3"/>
      <c r="H3"/>
      <c r="I3"/>
    </row>
    <row r="4" spans="1:17" x14ac:dyDescent="0.25">
      <c r="A4" s="6" t="s">
        <v>3</v>
      </c>
      <c r="B4" s="7">
        <v>0.5</v>
      </c>
      <c r="C4" s="6">
        <v>150</v>
      </c>
      <c r="D4" s="6"/>
      <c r="E4" s="6"/>
      <c r="G4"/>
      <c r="H4"/>
      <c r="I4"/>
    </row>
    <row r="5" spans="1:17" ht="16.5" thickBot="1" x14ac:dyDescent="0.3">
      <c r="A5" s="6"/>
      <c r="B5" s="6"/>
      <c r="C5" s="6"/>
      <c r="D5" s="6"/>
      <c r="E5" s="6"/>
      <c r="G5"/>
      <c r="H5"/>
      <c r="I5"/>
      <c r="N5" s="112"/>
      <c r="O5" s="113" t="s">
        <v>14</v>
      </c>
      <c r="P5" s="114" t="s">
        <v>15</v>
      </c>
    </row>
    <row r="6" spans="1:17" ht="16.5" thickBot="1" x14ac:dyDescent="0.3">
      <c r="A6" s="6" t="s">
        <v>5</v>
      </c>
      <c r="B6" s="6" t="s">
        <v>6</v>
      </c>
      <c r="C6" s="6">
        <v>0.5</v>
      </c>
      <c r="D6" s="6"/>
      <c r="E6" s="6"/>
      <c r="G6"/>
      <c r="H6"/>
      <c r="I6"/>
      <c r="J6" t="s">
        <v>485</v>
      </c>
      <c r="K6" s="91">
        <f>(O8*O6)+(P8*P6)</f>
        <v>0.23500000000000001</v>
      </c>
      <c r="N6" s="114" t="s">
        <v>486</v>
      </c>
      <c r="O6" s="115">
        <v>0.16</v>
      </c>
      <c r="P6" s="115">
        <v>0.26</v>
      </c>
    </row>
    <row r="7" spans="1:17" ht="16.5" thickBot="1" x14ac:dyDescent="0.3">
      <c r="A7" s="6"/>
      <c r="B7" s="6"/>
      <c r="C7" s="6"/>
      <c r="D7" s="6"/>
      <c r="E7" s="6"/>
      <c r="G7"/>
      <c r="H7"/>
      <c r="I7"/>
      <c r="J7" t="s">
        <v>478</v>
      </c>
      <c r="K7" s="13">
        <f>((O8^2*O7^2)+(P8^2*P7^2)+2*O8*P8*O7*P7*Q9)</f>
        <v>1.5750000000000004E-3</v>
      </c>
      <c r="N7" s="116" t="s">
        <v>123</v>
      </c>
      <c r="O7" s="115">
        <v>0.03</v>
      </c>
      <c r="P7" s="115">
        <v>0.05</v>
      </c>
    </row>
    <row r="8" spans="1:17" ht="16.5" thickBot="1" x14ac:dyDescent="0.3">
      <c r="A8" s="6" t="s">
        <v>7</v>
      </c>
      <c r="B8" s="127">
        <f>C3*B3+C4*B4</f>
        <v>100</v>
      </c>
      <c r="C8" s="6"/>
      <c r="D8" s="6"/>
      <c r="E8" s="6"/>
      <c r="G8"/>
      <c r="H8"/>
      <c r="I8"/>
      <c r="J8" t="s">
        <v>487</v>
      </c>
      <c r="K8" s="13">
        <f>SQRT(K7)</f>
        <v>3.9686269665968867E-2</v>
      </c>
      <c r="N8" s="116" t="s">
        <v>125</v>
      </c>
      <c r="O8" s="115">
        <v>0.25</v>
      </c>
      <c r="P8" s="115">
        <v>0.75</v>
      </c>
    </row>
    <row r="9" spans="1:17" ht="16.5" thickBot="1" x14ac:dyDescent="0.3">
      <c r="A9" s="6" t="s">
        <v>8</v>
      </c>
      <c r="B9" s="127">
        <f>B8^C6</f>
        <v>10</v>
      </c>
      <c r="C9" s="6"/>
      <c r="D9" s="6"/>
      <c r="E9" s="6"/>
      <c r="G9"/>
      <c r="H9"/>
      <c r="I9"/>
      <c r="N9" s="116" t="s">
        <v>488</v>
      </c>
      <c r="Q9" s="117">
        <v>0.2</v>
      </c>
    </row>
    <row r="10" spans="1:17" x14ac:dyDescent="0.25">
      <c r="A10" s="6" t="s">
        <v>9</v>
      </c>
      <c r="B10" s="128">
        <f>B3*(C3^C6)+B4*(C4^C6)</f>
        <v>9.6592582628906829</v>
      </c>
      <c r="C10" s="6" t="s">
        <v>10</v>
      </c>
      <c r="D10" s="6"/>
      <c r="E10" s="6"/>
      <c r="G10"/>
      <c r="H10"/>
      <c r="I10"/>
      <c r="J10" t="s">
        <v>489</v>
      </c>
      <c r="K10" s="13">
        <f>(P7^2-Q9*O7*P7)/(O7^2+P7^2-2*Q9*O7*P7)</f>
        <v>0.78571428571428581</v>
      </c>
    </row>
    <row r="11" spans="1:17" x14ac:dyDescent="0.25">
      <c r="A11" s="6"/>
      <c r="B11" s="6"/>
      <c r="C11" s="6" t="s">
        <v>11</v>
      </c>
      <c r="D11" s="6"/>
      <c r="E11" s="128">
        <f>B10^(1/C6)</f>
        <v>93.301270189221938</v>
      </c>
      <c r="G11"/>
      <c r="H11"/>
      <c r="I11"/>
      <c r="J11" t="s">
        <v>490</v>
      </c>
      <c r="K11" s="13">
        <f>100%-K10</f>
        <v>0.21428571428571419</v>
      </c>
    </row>
    <row r="12" spans="1:17" x14ac:dyDescent="0.25">
      <c r="A12" s="6" t="s">
        <v>12</v>
      </c>
      <c r="B12" s="128">
        <f>B8-E11</f>
        <v>6.6987298107780617</v>
      </c>
      <c r="C12" s="6"/>
      <c r="D12" s="6"/>
      <c r="E12" s="6"/>
      <c r="G12"/>
      <c r="H12"/>
      <c r="I12"/>
      <c r="J12" t="s">
        <v>485</v>
      </c>
      <c r="K12" s="13">
        <f>K10*O6+K11*P6</f>
        <v>0.18142857142857141</v>
      </c>
    </row>
    <row r="13" spans="1:17" x14ac:dyDescent="0.25">
      <c r="G13"/>
      <c r="H13"/>
      <c r="I13"/>
      <c r="J13" t="s">
        <v>491</v>
      </c>
      <c r="K13" s="13">
        <f>((K10^2*O7^2)+(K11^2*P7^2)+2*K10*K11*O7*P7*Q9)</f>
        <v>7.7142857142857156E-4</v>
      </c>
    </row>
    <row r="14" spans="1:17" x14ac:dyDescent="0.25">
      <c r="A14" s="135" t="s">
        <v>13</v>
      </c>
      <c r="B14" s="135"/>
      <c r="C14" s="135"/>
      <c r="D14" s="135"/>
      <c r="E14" s="135"/>
      <c r="G14" s="10" t="s">
        <v>22</v>
      </c>
      <c r="H14"/>
      <c r="I14"/>
      <c r="J14" t="s">
        <v>487</v>
      </c>
      <c r="K14" s="13">
        <f>SQRT(K13)</f>
        <v>2.7774602993176547E-2</v>
      </c>
    </row>
    <row r="15" spans="1:17" x14ac:dyDescent="0.25">
      <c r="A15" s="9" t="s">
        <v>16</v>
      </c>
      <c r="B15" s="6">
        <v>100</v>
      </c>
      <c r="G15"/>
      <c r="H15"/>
      <c r="I15"/>
    </row>
    <row r="16" spans="1:17" x14ac:dyDescent="0.25">
      <c r="A16" s="9" t="s">
        <v>17</v>
      </c>
      <c r="B16" s="8">
        <f>2/3</f>
        <v>0.66666666666666663</v>
      </c>
      <c r="D16" s="9" t="s">
        <v>18</v>
      </c>
      <c r="E16" s="8">
        <f>1/3</f>
        <v>0.33333333333333331</v>
      </c>
      <c r="G16"/>
      <c r="H16"/>
      <c r="I16"/>
    </row>
    <row r="17" spans="1:9" x14ac:dyDescent="0.25">
      <c r="B17" t="s">
        <v>14</v>
      </c>
      <c r="C17" t="s">
        <v>15</v>
      </c>
      <c r="G17"/>
      <c r="H17"/>
      <c r="I17"/>
    </row>
    <row r="18" spans="1:9" x14ac:dyDescent="0.25">
      <c r="A18" t="s">
        <v>21</v>
      </c>
      <c r="B18" s="1">
        <v>0.09</v>
      </c>
      <c r="C18" s="1">
        <v>0.15</v>
      </c>
      <c r="G18"/>
      <c r="H18"/>
      <c r="I18"/>
    </row>
    <row r="19" spans="1:9" x14ac:dyDescent="0.25">
      <c r="A19" t="s">
        <v>23</v>
      </c>
      <c r="B19" s="1">
        <v>0.4</v>
      </c>
      <c r="C19" s="1">
        <v>0.4</v>
      </c>
      <c r="G19"/>
      <c r="H19"/>
      <c r="I19"/>
    </row>
    <row r="20" spans="1:9" x14ac:dyDescent="0.25">
      <c r="A20" s="10" t="s">
        <v>20</v>
      </c>
      <c r="B20" s="4">
        <v>0.04</v>
      </c>
      <c r="C20" s="4">
        <v>0.05</v>
      </c>
      <c r="G20"/>
      <c r="H20"/>
      <c r="I20"/>
    </row>
    <row r="21" spans="1:9" x14ac:dyDescent="0.25">
      <c r="A21" s="10" t="s">
        <v>24</v>
      </c>
      <c r="B21">
        <v>0.6</v>
      </c>
      <c r="G21"/>
      <c r="H21"/>
      <c r="I21"/>
    </row>
    <row r="22" spans="1:9" x14ac:dyDescent="0.25">
      <c r="G22"/>
      <c r="H22"/>
      <c r="I22"/>
    </row>
    <row r="23" spans="1:9" x14ac:dyDescent="0.25">
      <c r="A23" t="s">
        <v>19</v>
      </c>
      <c r="B23" s="129">
        <f>B16*B18+E16*C18</f>
        <v>0.10999999999999999</v>
      </c>
      <c r="G23"/>
      <c r="H23"/>
      <c r="I23"/>
    </row>
    <row r="24" spans="1:9" x14ac:dyDescent="0.25">
      <c r="A24" t="s">
        <v>25</v>
      </c>
      <c r="B24" s="130">
        <f>B16^2*B19^2+E16^2*C19^2+2*B19*C19*B16*E16*B21</f>
        <v>0.13155555555555559</v>
      </c>
      <c r="G24"/>
      <c r="H24"/>
      <c r="I24"/>
    </row>
    <row r="25" spans="1:9" x14ac:dyDescent="0.25">
      <c r="A25" s="10" t="s">
        <v>20</v>
      </c>
      <c r="B25" s="131">
        <f>SQRT(B24)</f>
        <v>0.3627058802329452</v>
      </c>
      <c r="G25"/>
      <c r="H25"/>
      <c r="I25"/>
    </row>
    <row r="26" spans="1:9" x14ac:dyDescent="0.25">
      <c r="G26"/>
      <c r="H26"/>
      <c r="I26"/>
    </row>
    <row r="27" spans="1:9" x14ac:dyDescent="0.25">
      <c r="A27" s="135" t="s">
        <v>26</v>
      </c>
      <c r="B27" s="135"/>
      <c r="C27" s="135"/>
      <c r="D27" s="135"/>
      <c r="E27" s="135"/>
      <c r="G27"/>
      <c r="H27"/>
      <c r="I27"/>
    </row>
    <row r="28" spans="1:9" x14ac:dyDescent="0.25">
      <c r="A28" t="s">
        <v>27</v>
      </c>
      <c r="B28" s="132">
        <f>(C20^2-B21*B20*C20)/(B20^2+C20^2-2*B21*B20*C20)</f>
        <v>0.76470588235294135</v>
      </c>
      <c r="G28"/>
      <c r="H28"/>
      <c r="I28"/>
    </row>
    <row r="29" spans="1:9" x14ac:dyDescent="0.25">
      <c r="A29" t="s">
        <v>28</v>
      </c>
      <c r="B29" s="133">
        <f>1-B28</f>
        <v>0.23529411764705865</v>
      </c>
      <c r="G29"/>
      <c r="H29"/>
      <c r="I29"/>
    </row>
    <row r="30" spans="1:9" x14ac:dyDescent="0.25">
      <c r="A30" t="s">
        <v>19</v>
      </c>
      <c r="B30" s="133">
        <f>B28*B18+B29*C18</f>
        <v>0.10411764705882351</v>
      </c>
      <c r="G30"/>
      <c r="H30"/>
      <c r="I30"/>
    </row>
    <row r="31" spans="1:9" x14ac:dyDescent="0.25">
      <c r="A31" t="s">
        <v>29</v>
      </c>
      <c r="B31" s="132">
        <f>B28^2*B20^2+B29^2*C20^2+2*B20*C20*B28*B29*B21</f>
        <v>1.5058823529411768E-3</v>
      </c>
      <c r="G31"/>
      <c r="H31"/>
      <c r="I31"/>
    </row>
    <row r="32" spans="1:9" x14ac:dyDescent="0.25">
      <c r="A32" s="10" t="s">
        <v>20</v>
      </c>
      <c r="B32" s="132">
        <f>SQRT(B31)</f>
        <v>3.8805700005813279E-2</v>
      </c>
      <c r="G32"/>
      <c r="H32"/>
      <c r="I32"/>
    </row>
    <row r="33" spans="1:11" x14ac:dyDescent="0.25">
      <c r="G33"/>
      <c r="H33"/>
      <c r="I33"/>
    </row>
    <row r="34" spans="1:11" x14ac:dyDescent="0.25">
      <c r="A34" s="135" t="s">
        <v>30</v>
      </c>
      <c r="B34" s="135"/>
      <c r="C34" s="135"/>
      <c r="D34" s="135"/>
      <c r="E34" s="135"/>
      <c r="G34"/>
      <c r="H34"/>
      <c r="I34"/>
    </row>
    <row r="35" spans="1:11" x14ac:dyDescent="0.25">
      <c r="G35" t="s">
        <v>33</v>
      </c>
      <c r="H35" t="s">
        <v>34</v>
      </c>
      <c r="I35" t="s">
        <v>39</v>
      </c>
    </row>
    <row r="36" spans="1:11" x14ac:dyDescent="0.25">
      <c r="A36" t="s">
        <v>31</v>
      </c>
      <c r="G36" s="11">
        <v>-1</v>
      </c>
      <c r="H36" s="11">
        <v>2</v>
      </c>
      <c r="I36" s="2">
        <f>G36*G36*$D$38*$D$38+$D$39*$D$39*H36*H36+2*G36*H36*$D$38*$D$39*$D$40-$B$41</f>
        <v>2.7800000000000004E-3</v>
      </c>
    </row>
    <row r="37" spans="1:11" x14ac:dyDescent="0.25">
      <c r="A37" t="s">
        <v>32</v>
      </c>
      <c r="G37" s="11">
        <v>-0.999</v>
      </c>
      <c r="H37" s="11">
        <v>1.9990000000000001</v>
      </c>
      <c r="I37" s="2">
        <f t="shared" ref="I37:I100" si="0">G37*G37*$D$38*$D$38+$D$39*$D$39*H37*H37+2*G37*H37*$D$38*$D$39*$D$40-$B$41</f>
        <v>2.7684854400000011E-3</v>
      </c>
    </row>
    <row r="38" spans="1:11" x14ac:dyDescent="0.25">
      <c r="C38" s="10" t="s">
        <v>37</v>
      </c>
      <c r="D38">
        <v>0.08</v>
      </c>
      <c r="G38" s="11">
        <v>-0.998</v>
      </c>
      <c r="H38" s="11">
        <v>1.998</v>
      </c>
      <c r="I38" s="2">
        <f t="shared" si="0"/>
        <v>2.7569817599999999E-3</v>
      </c>
    </row>
    <row r="39" spans="1:11" x14ac:dyDescent="0.25">
      <c r="A39" s="10" t="s">
        <v>36</v>
      </c>
      <c r="C39" s="10" t="s">
        <v>38</v>
      </c>
      <c r="D39">
        <v>0.04</v>
      </c>
      <c r="G39" s="11">
        <v>-0.997</v>
      </c>
      <c r="H39" s="11">
        <v>1.9969999999999999</v>
      </c>
      <c r="I39" s="2">
        <f t="shared" si="0"/>
        <v>2.7454889600000013E-3</v>
      </c>
    </row>
    <row r="40" spans="1:11" x14ac:dyDescent="0.25">
      <c r="A40" s="10" t="s">
        <v>35</v>
      </c>
      <c r="C40">
        <v>7.0000000000000007E-2</v>
      </c>
      <c r="D40">
        <v>0.4</v>
      </c>
      <c r="G40" s="11">
        <v>-0.996</v>
      </c>
      <c r="H40" s="11">
        <v>1.996</v>
      </c>
      <c r="I40" s="2">
        <f t="shared" si="0"/>
        <v>2.7340070399999999E-3</v>
      </c>
    </row>
    <row r="41" spans="1:11" x14ac:dyDescent="0.25">
      <c r="A41" s="2">
        <f>C40^2*D38^2+(1-C40)^2*D39^2+2*D38*D39*(1-C40)*D40</f>
        <v>3.7959999999999999E-3</v>
      </c>
      <c r="B41">
        <v>4.8999999999999998E-3</v>
      </c>
      <c r="G41" s="11">
        <v>-0.995</v>
      </c>
      <c r="H41" s="11">
        <v>1.9950000000000001</v>
      </c>
      <c r="I41" s="2">
        <f t="shared" si="0"/>
        <v>2.722536000000002E-3</v>
      </c>
      <c r="K41">
        <f>1.05^(1/2)-1</f>
        <v>2.4695076595959931E-2</v>
      </c>
    </row>
    <row r="42" spans="1:11" x14ac:dyDescent="0.25">
      <c r="G42" s="11">
        <v>-0.99399999999999999</v>
      </c>
      <c r="H42" s="11">
        <v>1.994</v>
      </c>
      <c r="I42" s="2">
        <f t="shared" si="0"/>
        <v>2.7110758400000004E-3</v>
      </c>
    </row>
    <row r="43" spans="1:11" x14ac:dyDescent="0.25">
      <c r="B43" s="47" t="s">
        <v>525</v>
      </c>
      <c r="G43" s="11">
        <v>-0.99299999999999999</v>
      </c>
      <c r="H43" s="11">
        <v>1.9929999999999999</v>
      </c>
      <c r="I43" s="2">
        <f t="shared" si="0"/>
        <v>2.6996265599999996E-3</v>
      </c>
    </row>
    <row r="44" spans="1:11" x14ac:dyDescent="0.25">
      <c r="G44" s="11">
        <v>-0.99199999999999999</v>
      </c>
      <c r="H44" s="11">
        <v>1.992</v>
      </c>
      <c r="I44" s="2">
        <f t="shared" si="0"/>
        <v>2.6881881599999996E-3</v>
      </c>
    </row>
    <row r="45" spans="1:11" x14ac:dyDescent="0.25">
      <c r="G45" s="11">
        <v>-0.99099999999999999</v>
      </c>
      <c r="H45" s="11">
        <v>1.9910000000000001</v>
      </c>
      <c r="I45" s="2">
        <f t="shared" si="0"/>
        <v>2.6767606399999994E-3</v>
      </c>
    </row>
    <row r="46" spans="1:11" x14ac:dyDescent="0.25">
      <c r="G46" s="11">
        <v>-0.99</v>
      </c>
      <c r="H46" s="11">
        <v>1.99</v>
      </c>
      <c r="I46" s="2">
        <f t="shared" si="0"/>
        <v>2.6653439999999992E-3</v>
      </c>
    </row>
    <row r="47" spans="1:11" x14ac:dyDescent="0.25">
      <c r="G47" s="11">
        <v>-0.98899999999999999</v>
      </c>
      <c r="H47" s="11">
        <v>1.9889999999999999</v>
      </c>
      <c r="I47" s="2">
        <f t="shared" si="0"/>
        <v>2.6539382399999997E-3</v>
      </c>
    </row>
    <row r="48" spans="1:11" x14ac:dyDescent="0.25">
      <c r="G48" s="11">
        <v>-0.98799999999999999</v>
      </c>
      <c r="H48" s="11">
        <v>1.988</v>
      </c>
      <c r="I48" s="2">
        <f t="shared" si="0"/>
        <v>2.642543360000001E-3</v>
      </c>
    </row>
    <row r="49" spans="7:9" x14ac:dyDescent="0.25">
      <c r="G49" s="11">
        <v>-0.98699999999999999</v>
      </c>
      <c r="H49" s="11">
        <v>1.9870000000000001</v>
      </c>
      <c r="I49" s="2">
        <f t="shared" si="0"/>
        <v>2.6311593600000004E-3</v>
      </c>
    </row>
    <row r="50" spans="7:9" x14ac:dyDescent="0.25">
      <c r="G50" s="11">
        <v>-0.98599999999999999</v>
      </c>
      <c r="H50" s="11">
        <v>1.986</v>
      </c>
      <c r="I50" s="2">
        <f t="shared" si="0"/>
        <v>2.6197862399999989E-3</v>
      </c>
    </row>
    <row r="51" spans="7:9" x14ac:dyDescent="0.25">
      <c r="G51" s="11">
        <v>-0.98499999999999999</v>
      </c>
      <c r="H51" s="11">
        <v>1.9849999999999999</v>
      </c>
      <c r="I51" s="2">
        <f t="shared" si="0"/>
        <v>2.6084240000000007E-3</v>
      </c>
    </row>
    <row r="52" spans="7:9" x14ac:dyDescent="0.25">
      <c r="G52" s="11">
        <v>-0.98399999999999999</v>
      </c>
      <c r="H52" s="11">
        <v>1.984</v>
      </c>
      <c r="I52" s="2">
        <f t="shared" si="0"/>
        <v>2.5970726399999981E-3</v>
      </c>
    </row>
    <row r="53" spans="7:9" x14ac:dyDescent="0.25">
      <c r="G53" s="11">
        <v>-0.98299999999999998</v>
      </c>
      <c r="H53" s="11">
        <v>1.9830000000000001</v>
      </c>
      <c r="I53" s="2">
        <f t="shared" si="0"/>
        <v>2.5857321600000014E-3</v>
      </c>
    </row>
    <row r="54" spans="7:9" x14ac:dyDescent="0.25">
      <c r="G54" s="11">
        <v>-0.98199999999999998</v>
      </c>
      <c r="H54" s="11">
        <v>1.982</v>
      </c>
      <c r="I54" s="2">
        <f t="shared" si="0"/>
        <v>2.5744025599999994E-3</v>
      </c>
    </row>
    <row r="55" spans="7:9" x14ac:dyDescent="0.25">
      <c r="G55" s="11">
        <v>-0.98099999999999998</v>
      </c>
      <c r="H55" s="11">
        <v>1.9809999999999999</v>
      </c>
      <c r="I55" s="2">
        <f t="shared" si="0"/>
        <v>2.5630838399999991E-3</v>
      </c>
    </row>
    <row r="56" spans="7:9" x14ac:dyDescent="0.25">
      <c r="G56" s="11">
        <v>-0.98</v>
      </c>
      <c r="H56" s="11">
        <v>1.98</v>
      </c>
      <c r="I56" s="2">
        <f t="shared" si="0"/>
        <v>2.5517759999999995E-3</v>
      </c>
    </row>
    <row r="57" spans="7:9" x14ac:dyDescent="0.25">
      <c r="G57" s="11">
        <v>-0.97899999999999998</v>
      </c>
      <c r="H57" s="11">
        <v>1.9790000000000001</v>
      </c>
      <c r="I57" s="2">
        <f t="shared" si="0"/>
        <v>2.5404790400000016E-3</v>
      </c>
    </row>
    <row r="58" spans="7:9" x14ac:dyDescent="0.25">
      <c r="G58" s="11">
        <v>-0.97799999999999998</v>
      </c>
      <c r="H58" s="11">
        <v>1.978</v>
      </c>
      <c r="I58" s="2">
        <f t="shared" si="0"/>
        <v>2.5291929600000009E-3</v>
      </c>
    </row>
    <row r="59" spans="7:9" x14ac:dyDescent="0.25">
      <c r="G59" s="11">
        <v>-0.97699999999999998</v>
      </c>
      <c r="H59" s="11">
        <v>1.9769999999999999</v>
      </c>
      <c r="I59" s="2">
        <f t="shared" si="0"/>
        <v>2.5179177600000002E-3</v>
      </c>
    </row>
    <row r="60" spans="7:9" x14ac:dyDescent="0.25">
      <c r="G60" s="11">
        <v>-0.97599999999999998</v>
      </c>
      <c r="H60" s="11">
        <v>1.976</v>
      </c>
      <c r="I60" s="2">
        <f t="shared" si="0"/>
        <v>2.506653440000001E-3</v>
      </c>
    </row>
    <row r="61" spans="7:9" x14ac:dyDescent="0.25">
      <c r="G61" s="11">
        <v>-0.97499999999999998</v>
      </c>
      <c r="H61" s="11">
        <v>1.9750000000000001</v>
      </c>
      <c r="I61" s="2">
        <f t="shared" si="0"/>
        <v>2.4953999999999983E-3</v>
      </c>
    </row>
    <row r="62" spans="7:9" x14ac:dyDescent="0.25">
      <c r="G62" s="11">
        <v>-0.97399999999999998</v>
      </c>
      <c r="H62" s="11">
        <v>1.974</v>
      </c>
      <c r="I62" s="2">
        <f t="shared" si="0"/>
        <v>2.484157439999999E-3</v>
      </c>
    </row>
    <row r="63" spans="7:9" x14ac:dyDescent="0.25">
      <c r="G63" s="11">
        <v>-0.97299999999999998</v>
      </c>
      <c r="H63" s="11">
        <v>1.9729999999999999</v>
      </c>
      <c r="I63" s="2">
        <f t="shared" si="0"/>
        <v>2.4729257599999995E-3</v>
      </c>
    </row>
    <row r="64" spans="7:9" x14ac:dyDescent="0.25">
      <c r="G64" s="11">
        <v>-0.97199999999999998</v>
      </c>
      <c r="H64" s="11">
        <v>1.972</v>
      </c>
      <c r="I64" s="2">
        <f t="shared" si="0"/>
        <v>2.4617049599999982E-3</v>
      </c>
    </row>
    <row r="65" spans="7:9" x14ac:dyDescent="0.25">
      <c r="G65" s="11">
        <v>-0.97099999999999997</v>
      </c>
      <c r="H65" s="11">
        <v>1.9710000000000001</v>
      </c>
      <c r="I65" s="2">
        <f t="shared" si="0"/>
        <v>2.4504950399999994E-3</v>
      </c>
    </row>
    <row r="66" spans="7:9" x14ac:dyDescent="0.25">
      <c r="G66" s="11">
        <v>-0.97</v>
      </c>
      <c r="H66" s="11">
        <v>1.97</v>
      </c>
      <c r="I66" s="2">
        <f t="shared" si="0"/>
        <v>2.4392959999999997E-3</v>
      </c>
    </row>
    <row r="67" spans="7:9" x14ac:dyDescent="0.25">
      <c r="G67" s="11">
        <v>-0.96899999999999997</v>
      </c>
      <c r="H67" s="11">
        <v>1.9689999999999999</v>
      </c>
      <c r="I67" s="2">
        <f t="shared" si="0"/>
        <v>2.4281078400000006E-3</v>
      </c>
    </row>
    <row r="68" spans="7:9" x14ac:dyDescent="0.25">
      <c r="G68" s="11">
        <v>-0.96799999999999997</v>
      </c>
      <c r="H68" s="11">
        <v>1.968</v>
      </c>
      <c r="I68" s="2">
        <f t="shared" si="0"/>
        <v>2.4169305600000015E-3</v>
      </c>
    </row>
    <row r="69" spans="7:9" x14ac:dyDescent="0.25">
      <c r="G69" s="11">
        <v>-0.96699999999999997</v>
      </c>
      <c r="H69" s="11">
        <v>1.9670000000000001</v>
      </c>
      <c r="I69" s="2">
        <f t="shared" si="0"/>
        <v>2.4057641600000006E-3</v>
      </c>
    </row>
    <row r="70" spans="7:9" x14ac:dyDescent="0.25">
      <c r="G70" s="11">
        <v>-0.96599999999999997</v>
      </c>
      <c r="H70" s="11">
        <v>1.966</v>
      </c>
      <c r="I70" s="2">
        <f t="shared" si="0"/>
        <v>2.3946086400000004E-3</v>
      </c>
    </row>
    <row r="71" spans="7:9" x14ac:dyDescent="0.25">
      <c r="G71" s="11">
        <v>-0.96499999999999997</v>
      </c>
      <c r="H71" s="11">
        <v>1.9649999999999999</v>
      </c>
      <c r="I71" s="2">
        <f t="shared" si="0"/>
        <v>2.3834640000000001E-3</v>
      </c>
    </row>
    <row r="72" spans="7:9" x14ac:dyDescent="0.25">
      <c r="G72" s="11">
        <v>-0.96399999999999997</v>
      </c>
      <c r="H72" s="11">
        <v>1.964</v>
      </c>
      <c r="I72" s="2">
        <f t="shared" si="0"/>
        <v>2.3723302399999997E-3</v>
      </c>
    </row>
    <row r="73" spans="7:9" x14ac:dyDescent="0.25">
      <c r="G73" s="11">
        <v>-0.96299999999999997</v>
      </c>
      <c r="H73" s="11">
        <v>1.9630000000000001</v>
      </c>
      <c r="I73" s="2">
        <f t="shared" si="0"/>
        <v>2.36120736E-3</v>
      </c>
    </row>
    <row r="74" spans="7:9" x14ac:dyDescent="0.25">
      <c r="G74" s="11">
        <v>-0.96199999999999997</v>
      </c>
      <c r="H74" s="11">
        <v>1.962</v>
      </c>
      <c r="I74" s="2">
        <f t="shared" si="0"/>
        <v>2.3500953600000003E-3</v>
      </c>
    </row>
    <row r="75" spans="7:9" x14ac:dyDescent="0.25">
      <c r="G75" s="11">
        <v>-0.96099999999999997</v>
      </c>
      <c r="H75" s="11">
        <v>1.9609999999999999</v>
      </c>
      <c r="I75" s="2">
        <f t="shared" si="0"/>
        <v>2.3389942399999978E-3</v>
      </c>
    </row>
    <row r="76" spans="7:9" x14ac:dyDescent="0.25">
      <c r="G76" s="11">
        <v>-0.96</v>
      </c>
      <c r="H76" s="11">
        <v>1.96</v>
      </c>
      <c r="I76" s="2">
        <f t="shared" si="0"/>
        <v>2.3279039999999996E-3</v>
      </c>
    </row>
    <row r="77" spans="7:9" x14ac:dyDescent="0.25">
      <c r="G77" s="11">
        <v>-0.95899999999999996</v>
      </c>
      <c r="H77" s="11">
        <v>1.9590000000000001</v>
      </c>
      <c r="I77" s="2">
        <f t="shared" si="0"/>
        <v>2.3168246400000012E-3</v>
      </c>
    </row>
    <row r="78" spans="7:9" x14ac:dyDescent="0.25">
      <c r="G78" s="11">
        <v>-0.95799999999999996</v>
      </c>
      <c r="H78" s="11">
        <v>1.958</v>
      </c>
      <c r="I78" s="2">
        <f t="shared" si="0"/>
        <v>2.3057561600000002E-3</v>
      </c>
    </row>
    <row r="79" spans="7:9" x14ac:dyDescent="0.25">
      <c r="G79" s="11">
        <v>-0.95699999999999996</v>
      </c>
      <c r="H79" s="11">
        <v>1.9569999999999999</v>
      </c>
      <c r="I79" s="2">
        <f t="shared" si="0"/>
        <v>2.2946985599999999E-3</v>
      </c>
    </row>
    <row r="80" spans="7:9" x14ac:dyDescent="0.25">
      <c r="G80" s="11">
        <v>-0.95599999999999996</v>
      </c>
      <c r="H80" s="11">
        <v>1.956</v>
      </c>
      <c r="I80" s="2">
        <f t="shared" si="0"/>
        <v>2.2836518400000004E-3</v>
      </c>
    </row>
    <row r="81" spans="7:9" x14ac:dyDescent="0.25">
      <c r="G81" s="11">
        <v>-0.95499999999999996</v>
      </c>
      <c r="H81" s="11">
        <v>1.9550000000000001</v>
      </c>
      <c r="I81" s="2">
        <f t="shared" si="0"/>
        <v>2.2726159999999999E-3</v>
      </c>
    </row>
    <row r="82" spans="7:9" x14ac:dyDescent="0.25">
      <c r="G82" s="11">
        <v>-0.95399999999999996</v>
      </c>
      <c r="H82" s="11">
        <v>1.954</v>
      </c>
      <c r="I82" s="2">
        <f t="shared" si="0"/>
        <v>2.2615910399999993E-3</v>
      </c>
    </row>
    <row r="83" spans="7:9" x14ac:dyDescent="0.25">
      <c r="G83" s="11">
        <v>-0.95299999999999996</v>
      </c>
      <c r="H83" s="11">
        <v>1.9529999999999998</v>
      </c>
      <c r="I83" s="2">
        <f t="shared" si="0"/>
        <v>2.2505769599999994E-3</v>
      </c>
    </row>
    <row r="84" spans="7:9" x14ac:dyDescent="0.25">
      <c r="G84" s="11">
        <v>-0.95199999999999996</v>
      </c>
      <c r="H84" s="11">
        <v>1.952</v>
      </c>
      <c r="I84" s="2">
        <f t="shared" si="0"/>
        <v>2.2395737599999995E-3</v>
      </c>
    </row>
    <row r="85" spans="7:9" x14ac:dyDescent="0.25">
      <c r="G85" s="11">
        <v>-0.95099999999999996</v>
      </c>
      <c r="H85" s="11">
        <v>1.9510000000000001</v>
      </c>
      <c r="I85" s="2">
        <f t="shared" si="0"/>
        <v>2.2285814399999994E-3</v>
      </c>
    </row>
    <row r="86" spans="7:9" x14ac:dyDescent="0.25">
      <c r="G86" s="11">
        <v>-0.95</v>
      </c>
      <c r="H86" s="11">
        <v>1.95</v>
      </c>
      <c r="I86" s="2">
        <f t="shared" si="0"/>
        <v>2.2175999999999984E-3</v>
      </c>
    </row>
    <row r="87" spans="7:9" x14ac:dyDescent="0.25">
      <c r="G87" s="11">
        <v>-0.94899999999999995</v>
      </c>
      <c r="H87" s="11">
        <v>1.9489999999999998</v>
      </c>
      <c r="I87" s="2">
        <f t="shared" si="0"/>
        <v>2.2066294399999981E-3</v>
      </c>
    </row>
    <row r="88" spans="7:9" x14ac:dyDescent="0.25">
      <c r="G88" s="11">
        <v>-0.94799999999999995</v>
      </c>
      <c r="H88" s="11">
        <v>1.948</v>
      </c>
      <c r="I88" s="2">
        <f t="shared" si="0"/>
        <v>2.1956697599999995E-3</v>
      </c>
    </row>
    <row r="89" spans="7:9" x14ac:dyDescent="0.25">
      <c r="G89" s="11">
        <v>-0.94699999999999995</v>
      </c>
      <c r="H89" s="11">
        <v>1.9470000000000001</v>
      </c>
      <c r="I89" s="2">
        <f t="shared" si="0"/>
        <v>2.184720959999999E-3</v>
      </c>
    </row>
    <row r="90" spans="7:9" x14ac:dyDescent="0.25">
      <c r="G90" s="11">
        <v>-0.94599999999999995</v>
      </c>
      <c r="H90" s="11">
        <v>1.946</v>
      </c>
      <c r="I90" s="2">
        <f t="shared" si="0"/>
        <v>2.173783040000001E-3</v>
      </c>
    </row>
    <row r="91" spans="7:9" x14ac:dyDescent="0.25">
      <c r="G91" s="11">
        <v>-0.94499999999999995</v>
      </c>
      <c r="H91" s="11">
        <v>1.9449999999999998</v>
      </c>
      <c r="I91" s="2">
        <f t="shared" si="0"/>
        <v>2.1628559999999995E-3</v>
      </c>
    </row>
    <row r="92" spans="7:9" x14ac:dyDescent="0.25">
      <c r="G92" s="11">
        <v>-0.94399999999999995</v>
      </c>
      <c r="H92" s="11">
        <v>1.944</v>
      </c>
      <c r="I92" s="2">
        <f t="shared" si="0"/>
        <v>2.1519398399999995E-3</v>
      </c>
    </row>
    <row r="93" spans="7:9" x14ac:dyDescent="0.25">
      <c r="G93" s="11">
        <v>-0.94299999999999995</v>
      </c>
      <c r="H93" s="11">
        <v>1.9430000000000001</v>
      </c>
      <c r="I93" s="2">
        <f t="shared" si="0"/>
        <v>2.1410345600000004E-3</v>
      </c>
    </row>
    <row r="94" spans="7:9" x14ac:dyDescent="0.25">
      <c r="G94" s="11">
        <v>-0.94199999999999995</v>
      </c>
      <c r="H94" s="11">
        <v>1.9419999999999999</v>
      </c>
      <c r="I94" s="2">
        <f t="shared" si="0"/>
        <v>2.1301401600000011E-3</v>
      </c>
    </row>
    <row r="95" spans="7:9" x14ac:dyDescent="0.25">
      <c r="G95" s="11">
        <v>-0.94099999999999995</v>
      </c>
      <c r="H95" s="11">
        <v>1.9409999999999998</v>
      </c>
      <c r="I95" s="2">
        <f t="shared" si="0"/>
        <v>2.11925664E-3</v>
      </c>
    </row>
    <row r="96" spans="7:9" x14ac:dyDescent="0.25">
      <c r="G96" s="11">
        <v>-0.94</v>
      </c>
      <c r="H96" s="11">
        <v>1.94</v>
      </c>
      <c r="I96" s="2">
        <f t="shared" si="0"/>
        <v>2.1083840000000013E-3</v>
      </c>
    </row>
    <row r="97" spans="7:9" x14ac:dyDescent="0.25">
      <c r="G97" s="11">
        <v>-0.93899999999999995</v>
      </c>
      <c r="H97" s="11">
        <v>1.9390000000000001</v>
      </c>
      <c r="I97" s="2">
        <f t="shared" si="0"/>
        <v>2.0975222400000009E-3</v>
      </c>
    </row>
    <row r="98" spans="7:9" x14ac:dyDescent="0.25">
      <c r="G98" s="11">
        <v>-0.93799999999999994</v>
      </c>
      <c r="H98" s="11">
        <v>1.9379999999999999</v>
      </c>
      <c r="I98" s="2">
        <f t="shared" si="0"/>
        <v>2.0866713600000003E-3</v>
      </c>
    </row>
    <row r="99" spans="7:9" x14ac:dyDescent="0.25">
      <c r="G99" s="11">
        <v>-0.93699999999999994</v>
      </c>
      <c r="H99" s="11">
        <v>1.9369999999999998</v>
      </c>
      <c r="I99" s="2">
        <f t="shared" si="0"/>
        <v>2.0758313599999988E-3</v>
      </c>
    </row>
    <row r="100" spans="7:9" x14ac:dyDescent="0.25">
      <c r="G100" s="11">
        <v>-0.93599999999999994</v>
      </c>
      <c r="H100" s="11">
        <v>1.9359999999999999</v>
      </c>
      <c r="I100" s="2">
        <f t="shared" si="0"/>
        <v>2.0650022399999997E-3</v>
      </c>
    </row>
    <row r="101" spans="7:9" x14ac:dyDescent="0.25">
      <c r="G101" s="11">
        <v>-0.93499999999999994</v>
      </c>
      <c r="H101" s="11">
        <v>1.9350000000000001</v>
      </c>
      <c r="I101" s="2">
        <f t="shared" ref="I101:I164" si="1">G101*G101*$D$38*$D$38+$D$39*$D$39*H101*H101+2*G101*H101*$D$38*$D$39*$D$40-$B$41</f>
        <v>2.0541839999999997E-3</v>
      </c>
    </row>
    <row r="102" spans="7:9" x14ac:dyDescent="0.25">
      <c r="G102" s="11">
        <v>-0.93399999999999994</v>
      </c>
      <c r="H102" s="11">
        <v>1.9339999999999999</v>
      </c>
      <c r="I102" s="2">
        <f t="shared" si="1"/>
        <v>2.0433766399999996E-3</v>
      </c>
    </row>
    <row r="103" spans="7:9" x14ac:dyDescent="0.25">
      <c r="G103" s="11">
        <v>-0.93299999999999994</v>
      </c>
      <c r="H103" s="11">
        <v>1.9329999999999998</v>
      </c>
      <c r="I103" s="2">
        <f t="shared" si="1"/>
        <v>2.0325801599999985E-3</v>
      </c>
    </row>
    <row r="104" spans="7:9" x14ac:dyDescent="0.25">
      <c r="G104" s="11">
        <v>-0.93199999999999994</v>
      </c>
      <c r="H104" s="11">
        <v>1.9319999999999999</v>
      </c>
      <c r="I104" s="2">
        <f t="shared" si="1"/>
        <v>2.0217945599999973E-3</v>
      </c>
    </row>
    <row r="105" spans="7:9" x14ac:dyDescent="0.25">
      <c r="G105" s="11">
        <v>-0.93099999999999994</v>
      </c>
      <c r="H105" s="11">
        <v>1.931</v>
      </c>
      <c r="I105" s="2">
        <f t="shared" si="1"/>
        <v>2.0110198399999994E-3</v>
      </c>
    </row>
    <row r="106" spans="7:9" x14ac:dyDescent="0.25">
      <c r="G106" s="11">
        <v>-0.92999999999999994</v>
      </c>
      <c r="H106" s="11">
        <v>1.93</v>
      </c>
      <c r="I106" s="2">
        <f t="shared" si="1"/>
        <v>2.0002560000000015E-3</v>
      </c>
    </row>
    <row r="107" spans="7:9" x14ac:dyDescent="0.25">
      <c r="G107" s="11">
        <v>-0.92899999999999994</v>
      </c>
      <c r="H107" s="11">
        <v>1.9289999999999998</v>
      </c>
      <c r="I107" s="2">
        <f t="shared" si="1"/>
        <v>1.9895030399999999E-3</v>
      </c>
    </row>
    <row r="108" spans="7:9" x14ac:dyDescent="0.25">
      <c r="G108" s="11">
        <v>-0.92799999999999994</v>
      </c>
      <c r="H108" s="11">
        <v>1.9279999999999999</v>
      </c>
      <c r="I108" s="2">
        <f t="shared" si="1"/>
        <v>1.9787609599999992E-3</v>
      </c>
    </row>
    <row r="109" spans="7:9" x14ac:dyDescent="0.25">
      <c r="G109" s="11">
        <v>-0.92699999999999994</v>
      </c>
      <c r="H109" s="11">
        <v>1.927</v>
      </c>
      <c r="I109" s="2">
        <f t="shared" si="1"/>
        <v>1.96802976E-3</v>
      </c>
    </row>
    <row r="110" spans="7:9" x14ac:dyDescent="0.25">
      <c r="G110" s="11">
        <v>-0.92599999999999993</v>
      </c>
      <c r="H110" s="11">
        <v>1.9259999999999999</v>
      </c>
      <c r="I110" s="2">
        <f t="shared" si="1"/>
        <v>1.9573094399999982E-3</v>
      </c>
    </row>
    <row r="111" spans="7:9" x14ac:dyDescent="0.25">
      <c r="G111" s="11">
        <v>-0.92499999999999993</v>
      </c>
      <c r="H111" s="11">
        <v>1.9249999999999998</v>
      </c>
      <c r="I111" s="2">
        <f t="shared" si="1"/>
        <v>1.9465999999999989E-3</v>
      </c>
    </row>
    <row r="112" spans="7:9" x14ac:dyDescent="0.25">
      <c r="G112" s="11">
        <v>-0.92399999999999993</v>
      </c>
      <c r="H112" s="11">
        <v>1.9239999999999999</v>
      </c>
      <c r="I112" s="2">
        <f t="shared" si="1"/>
        <v>1.9359014399999985E-3</v>
      </c>
    </row>
    <row r="113" spans="7:9" x14ac:dyDescent="0.25">
      <c r="G113" s="11">
        <v>-0.92299999999999993</v>
      </c>
      <c r="H113" s="11">
        <v>1.923</v>
      </c>
      <c r="I113" s="2">
        <f t="shared" si="1"/>
        <v>1.925213759999999E-3</v>
      </c>
    </row>
    <row r="114" spans="7:9" x14ac:dyDescent="0.25">
      <c r="G114" s="11">
        <v>-0.92199999999999993</v>
      </c>
      <c r="H114" s="11">
        <v>1.9219999999999999</v>
      </c>
      <c r="I114" s="2">
        <f t="shared" si="1"/>
        <v>1.9145369600000002E-3</v>
      </c>
    </row>
    <row r="115" spans="7:9" x14ac:dyDescent="0.25">
      <c r="G115" s="11">
        <v>-0.92099999999999993</v>
      </c>
      <c r="H115" s="11">
        <v>1.9209999999999998</v>
      </c>
      <c r="I115" s="2">
        <f t="shared" si="1"/>
        <v>1.9038710399999987E-3</v>
      </c>
    </row>
    <row r="116" spans="7:9" x14ac:dyDescent="0.25">
      <c r="G116" s="11">
        <v>-0.91999999999999993</v>
      </c>
      <c r="H116" s="11">
        <v>1.92</v>
      </c>
      <c r="I116" s="2">
        <f t="shared" si="1"/>
        <v>1.8932159999999979E-3</v>
      </c>
    </row>
    <row r="117" spans="7:9" x14ac:dyDescent="0.25">
      <c r="G117" s="11">
        <v>-0.91899999999999993</v>
      </c>
      <c r="H117" s="11">
        <v>1.919</v>
      </c>
      <c r="I117" s="2">
        <f t="shared" si="1"/>
        <v>1.8825718399999988E-3</v>
      </c>
    </row>
    <row r="118" spans="7:9" x14ac:dyDescent="0.25">
      <c r="G118" s="11">
        <v>-0.91799999999999993</v>
      </c>
      <c r="H118" s="11">
        <v>1.9179999999999999</v>
      </c>
      <c r="I118" s="2">
        <f t="shared" si="1"/>
        <v>1.8719385600000004E-3</v>
      </c>
    </row>
    <row r="119" spans="7:9" x14ac:dyDescent="0.25">
      <c r="G119" s="11">
        <v>-0.91699999999999993</v>
      </c>
      <c r="H119" s="11">
        <v>1.9169999999999998</v>
      </c>
      <c r="I119" s="2">
        <f t="shared" si="1"/>
        <v>1.8613161599999985E-3</v>
      </c>
    </row>
    <row r="120" spans="7:9" x14ac:dyDescent="0.25">
      <c r="G120" s="11">
        <v>-0.91599999999999993</v>
      </c>
      <c r="H120" s="11">
        <v>1.9159999999999999</v>
      </c>
      <c r="I120" s="2">
        <f t="shared" si="1"/>
        <v>1.8507046400000008E-3</v>
      </c>
    </row>
    <row r="121" spans="7:9" x14ac:dyDescent="0.25">
      <c r="G121" s="11">
        <v>-0.91499999999999992</v>
      </c>
      <c r="H121" s="11">
        <v>1.915</v>
      </c>
      <c r="I121" s="2">
        <f t="shared" si="1"/>
        <v>1.8401040000000013E-3</v>
      </c>
    </row>
    <row r="122" spans="7:9" x14ac:dyDescent="0.25">
      <c r="G122" s="11">
        <v>-0.91399999999999992</v>
      </c>
      <c r="H122" s="11">
        <v>1.9139999999999999</v>
      </c>
      <c r="I122" s="2">
        <f t="shared" si="1"/>
        <v>1.829514239999999E-3</v>
      </c>
    </row>
    <row r="123" spans="7:9" x14ac:dyDescent="0.25">
      <c r="G123" s="11">
        <v>-0.91299999999999992</v>
      </c>
      <c r="H123" s="11">
        <v>1.9129999999999998</v>
      </c>
      <c r="I123" s="2">
        <f t="shared" si="1"/>
        <v>1.8189353599999993E-3</v>
      </c>
    </row>
    <row r="124" spans="7:9" x14ac:dyDescent="0.25">
      <c r="G124" s="11">
        <v>-0.91199999999999992</v>
      </c>
      <c r="H124" s="11">
        <v>1.9119999999999999</v>
      </c>
      <c r="I124" s="2">
        <f t="shared" si="1"/>
        <v>1.8083673600000003E-3</v>
      </c>
    </row>
    <row r="125" spans="7:9" x14ac:dyDescent="0.25">
      <c r="G125" s="11">
        <v>-0.91099999999999992</v>
      </c>
      <c r="H125" s="11">
        <v>1.911</v>
      </c>
      <c r="I125" s="2">
        <f t="shared" si="1"/>
        <v>1.7978102399999994E-3</v>
      </c>
    </row>
    <row r="126" spans="7:9" x14ac:dyDescent="0.25">
      <c r="G126" s="11">
        <v>-0.90999999999999992</v>
      </c>
      <c r="H126" s="11">
        <v>1.91</v>
      </c>
      <c r="I126" s="2">
        <f t="shared" si="1"/>
        <v>1.7872639999999993E-3</v>
      </c>
    </row>
    <row r="127" spans="7:9" x14ac:dyDescent="0.25">
      <c r="G127" s="11">
        <v>-0.90899999999999992</v>
      </c>
      <c r="H127" s="11">
        <v>1.9089999999999998</v>
      </c>
      <c r="I127" s="2">
        <f t="shared" si="1"/>
        <v>1.7767286399999983E-3</v>
      </c>
    </row>
    <row r="128" spans="7:9" x14ac:dyDescent="0.25">
      <c r="G128" s="11">
        <v>-0.90799999999999992</v>
      </c>
      <c r="H128" s="11">
        <v>1.9079999999999999</v>
      </c>
      <c r="I128" s="2">
        <f t="shared" si="1"/>
        <v>1.7662041599999989E-3</v>
      </c>
    </row>
    <row r="129" spans="7:9" x14ac:dyDescent="0.25">
      <c r="G129" s="11">
        <v>-0.90699999999999992</v>
      </c>
      <c r="H129" s="11">
        <v>1.907</v>
      </c>
      <c r="I129" s="2">
        <f t="shared" si="1"/>
        <v>1.7556905600000002E-3</v>
      </c>
    </row>
    <row r="130" spans="7:9" x14ac:dyDescent="0.25">
      <c r="G130" s="11">
        <v>-0.90599999999999992</v>
      </c>
      <c r="H130" s="11">
        <v>1.9059999999999999</v>
      </c>
      <c r="I130" s="2">
        <f t="shared" si="1"/>
        <v>1.7451878399999989E-3</v>
      </c>
    </row>
    <row r="131" spans="7:9" x14ac:dyDescent="0.25">
      <c r="G131" s="11">
        <v>-0.90499999999999992</v>
      </c>
      <c r="H131" s="11">
        <v>1.9049999999999998</v>
      </c>
      <c r="I131" s="2">
        <f t="shared" si="1"/>
        <v>1.7346959999999991E-3</v>
      </c>
    </row>
    <row r="132" spans="7:9" x14ac:dyDescent="0.25">
      <c r="G132" s="11">
        <v>-0.90399999999999991</v>
      </c>
      <c r="H132" s="11">
        <v>1.9039999999999999</v>
      </c>
      <c r="I132" s="2">
        <f t="shared" si="1"/>
        <v>1.7242150399999975E-3</v>
      </c>
    </row>
    <row r="133" spans="7:9" x14ac:dyDescent="0.25">
      <c r="G133" s="11">
        <v>-0.90299999999999991</v>
      </c>
      <c r="H133" s="11">
        <v>1.903</v>
      </c>
      <c r="I133" s="2">
        <f t="shared" si="1"/>
        <v>1.7137449600000002E-3</v>
      </c>
    </row>
    <row r="134" spans="7:9" x14ac:dyDescent="0.25">
      <c r="G134" s="11">
        <v>-0.90199999999999991</v>
      </c>
      <c r="H134" s="11">
        <v>1.9019999999999999</v>
      </c>
      <c r="I134" s="2">
        <f t="shared" si="1"/>
        <v>1.7032857600000001E-3</v>
      </c>
    </row>
    <row r="135" spans="7:9" x14ac:dyDescent="0.25">
      <c r="G135" s="11">
        <v>-0.90099999999999991</v>
      </c>
      <c r="H135" s="11">
        <v>1.9009999999999998</v>
      </c>
      <c r="I135" s="2">
        <f t="shared" si="1"/>
        <v>1.6928374399999991E-3</v>
      </c>
    </row>
    <row r="136" spans="7:9" x14ac:dyDescent="0.25">
      <c r="G136" s="11">
        <v>-0.89999999999999991</v>
      </c>
      <c r="H136" s="11">
        <v>1.9</v>
      </c>
      <c r="I136" s="2">
        <f t="shared" si="1"/>
        <v>1.682399999999998E-3</v>
      </c>
    </row>
    <row r="137" spans="7:9" x14ac:dyDescent="0.25">
      <c r="G137" s="11">
        <v>-0.89899999999999991</v>
      </c>
      <c r="H137" s="11">
        <v>1.899</v>
      </c>
      <c r="I137" s="2">
        <f t="shared" si="1"/>
        <v>1.6719734400000011E-3</v>
      </c>
    </row>
    <row r="138" spans="7:9" x14ac:dyDescent="0.25">
      <c r="G138" s="11">
        <v>-0.89799999999999991</v>
      </c>
      <c r="H138" s="11">
        <v>1.8979999999999999</v>
      </c>
      <c r="I138" s="2">
        <f t="shared" si="1"/>
        <v>1.6615577599999988E-3</v>
      </c>
    </row>
    <row r="139" spans="7:9" x14ac:dyDescent="0.25">
      <c r="G139" s="11">
        <v>-0.89699999999999991</v>
      </c>
      <c r="H139" s="11">
        <v>1.8969999999999998</v>
      </c>
      <c r="I139" s="2">
        <f t="shared" si="1"/>
        <v>1.6511529599999991E-3</v>
      </c>
    </row>
    <row r="140" spans="7:9" x14ac:dyDescent="0.25">
      <c r="G140" s="11">
        <v>-0.89599999999999991</v>
      </c>
      <c r="H140" s="11">
        <v>1.8959999999999999</v>
      </c>
      <c r="I140" s="2">
        <f t="shared" si="1"/>
        <v>1.6407590399999993E-3</v>
      </c>
    </row>
    <row r="141" spans="7:9" x14ac:dyDescent="0.25">
      <c r="G141" s="11">
        <v>-0.89499999999999991</v>
      </c>
      <c r="H141" s="11">
        <v>1.895</v>
      </c>
      <c r="I141" s="2">
        <f t="shared" si="1"/>
        <v>1.6303759999999985E-3</v>
      </c>
    </row>
    <row r="142" spans="7:9" x14ac:dyDescent="0.25">
      <c r="G142" s="11">
        <v>-0.89399999999999991</v>
      </c>
      <c r="H142" s="11">
        <v>1.8939999999999999</v>
      </c>
      <c r="I142" s="2">
        <f t="shared" si="1"/>
        <v>1.6200038399999984E-3</v>
      </c>
    </row>
    <row r="143" spans="7:9" x14ac:dyDescent="0.25">
      <c r="G143" s="11">
        <v>-0.8929999999999999</v>
      </c>
      <c r="H143" s="11">
        <v>1.8929999999999998</v>
      </c>
      <c r="I143" s="2">
        <f t="shared" si="1"/>
        <v>1.6096425599999992E-3</v>
      </c>
    </row>
    <row r="144" spans="7:9" x14ac:dyDescent="0.25">
      <c r="G144" s="11">
        <v>-0.8919999999999999</v>
      </c>
      <c r="H144" s="11">
        <v>1.8919999999999999</v>
      </c>
      <c r="I144" s="2">
        <f t="shared" si="1"/>
        <v>1.5992921599999989E-3</v>
      </c>
    </row>
    <row r="145" spans="7:9" x14ac:dyDescent="0.25">
      <c r="G145" s="11">
        <v>-0.8909999999999999</v>
      </c>
      <c r="H145" s="11">
        <v>1.891</v>
      </c>
      <c r="I145" s="2">
        <f t="shared" si="1"/>
        <v>1.5889526400000012E-3</v>
      </c>
    </row>
    <row r="146" spans="7:9" x14ac:dyDescent="0.25">
      <c r="G146" s="11">
        <v>-0.8899999999999999</v>
      </c>
      <c r="H146" s="11">
        <v>1.89</v>
      </c>
      <c r="I146" s="2">
        <f t="shared" si="1"/>
        <v>1.5786239999999972E-3</v>
      </c>
    </row>
    <row r="147" spans="7:9" x14ac:dyDescent="0.25">
      <c r="G147" s="11">
        <v>-0.8889999999999999</v>
      </c>
      <c r="H147" s="11">
        <v>1.8889999999999998</v>
      </c>
      <c r="I147" s="2">
        <f t="shared" si="1"/>
        <v>1.5683062400000001E-3</v>
      </c>
    </row>
    <row r="148" spans="7:9" x14ac:dyDescent="0.25">
      <c r="G148" s="11">
        <v>-0.8879999999999999</v>
      </c>
      <c r="H148" s="11">
        <v>1.8879999999999999</v>
      </c>
      <c r="I148" s="2">
        <f t="shared" si="1"/>
        <v>1.5579993600000003E-3</v>
      </c>
    </row>
    <row r="149" spans="7:9" x14ac:dyDescent="0.25">
      <c r="G149" s="11">
        <v>-0.8869999999999999</v>
      </c>
      <c r="H149" s="11">
        <v>1.887</v>
      </c>
      <c r="I149" s="2">
        <f t="shared" si="1"/>
        <v>1.5477033599999995E-3</v>
      </c>
    </row>
    <row r="150" spans="7:9" x14ac:dyDescent="0.25">
      <c r="G150" s="11">
        <v>-0.8859999999999999</v>
      </c>
      <c r="H150" s="11">
        <v>1.8859999999999999</v>
      </c>
      <c r="I150" s="2">
        <f t="shared" si="1"/>
        <v>1.5374182399999995E-3</v>
      </c>
    </row>
    <row r="151" spans="7:9" x14ac:dyDescent="0.25">
      <c r="G151" s="11">
        <v>-0.8849999999999999</v>
      </c>
      <c r="H151" s="11">
        <v>1.8849999999999998</v>
      </c>
      <c r="I151" s="2">
        <f t="shared" si="1"/>
        <v>1.5271439999999994E-3</v>
      </c>
    </row>
    <row r="152" spans="7:9" x14ac:dyDescent="0.25">
      <c r="G152" s="11">
        <v>-0.8839999999999999</v>
      </c>
      <c r="H152" s="11">
        <v>1.8839999999999999</v>
      </c>
      <c r="I152" s="2">
        <f t="shared" si="1"/>
        <v>1.5168806399999983E-3</v>
      </c>
    </row>
    <row r="153" spans="7:9" x14ac:dyDescent="0.25">
      <c r="G153" s="11">
        <v>-0.8829999999999999</v>
      </c>
      <c r="H153" s="11">
        <v>1.883</v>
      </c>
      <c r="I153" s="2">
        <f t="shared" si="1"/>
        <v>1.5066281599999988E-3</v>
      </c>
    </row>
    <row r="154" spans="7:9" x14ac:dyDescent="0.25">
      <c r="G154" s="11">
        <v>-0.8819999999999999</v>
      </c>
      <c r="H154" s="11">
        <v>1.8819999999999999</v>
      </c>
      <c r="I154" s="2">
        <f t="shared" si="1"/>
        <v>1.4963865599999984E-3</v>
      </c>
    </row>
    <row r="155" spans="7:9" x14ac:dyDescent="0.25">
      <c r="G155" s="11">
        <v>-0.88099999999999989</v>
      </c>
      <c r="H155" s="11">
        <v>1.8809999999999998</v>
      </c>
      <c r="I155" s="2">
        <f t="shared" si="1"/>
        <v>1.4861558399999987E-3</v>
      </c>
    </row>
    <row r="156" spans="7:9" x14ac:dyDescent="0.25">
      <c r="G156" s="11">
        <v>-0.87999999999999989</v>
      </c>
      <c r="H156" s="11">
        <v>1.88</v>
      </c>
      <c r="I156" s="2">
        <f t="shared" si="1"/>
        <v>1.4759359999999989E-3</v>
      </c>
    </row>
    <row r="157" spans="7:9" x14ac:dyDescent="0.25">
      <c r="G157" s="11">
        <v>-0.87899999999999989</v>
      </c>
      <c r="H157" s="11">
        <v>1.879</v>
      </c>
      <c r="I157" s="2">
        <f t="shared" si="1"/>
        <v>1.465727039999999E-3</v>
      </c>
    </row>
    <row r="158" spans="7:9" x14ac:dyDescent="0.25">
      <c r="G158" s="11">
        <v>-0.87799999999999989</v>
      </c>
      <c r="H158" s="11">
        <v>1.8779999999999999</v>
      </c>
      <c r="I158" s="2">
        <f t="shared" si="1"/>
        <v>1.4555289599999998E-3</v>
      </c>
    </row>
    <row r="159" spans="7:9" x14ac:dyDescent="0.25">
      <c r="G159" s="11">
        <v>-0.87699999999999989</v>
      </c>
      <c r="H159" s="11">
        <v>1.8769999999999998</v>
      </c>
      <c r="I159" s="2">
        <f t="shared" si="1"/>
        <v>1.445341759999998E-3</v>
      </c>
    </row>
    <row r="160" spans="7:9" x14ac:dyDescent="0.25">
      <c r="G160" s="11">
        <v>-0.87599999999999989</v>
      </c>
      <c r="H160" s="11">
        <v>1.8759999999999999</v>
      </c>
      <c r="I160" s="2">
        <f t="shared" si="1"/>
        <v>1.4351654399999995E-3</v>
      </c>
    </row>
    <row r="161" spans="7:9" x14ac:dyDescent="0.25">
      <c r="G161" s="11">
        <v>-0.87499999999999989</v>
      </c>
      <c r="H161" s="11">
        <v>1.875</v>
      </c>
      <c r="I161" s="2">
        <f t="shared" si="1"/>
        <v>1.4250000000000001E-3</v>
      </c>
    </row>
    <row r="162" spans="7:9" x14ac:dyDescent="0.25">
      <c r="G162" s="11">
        <v>-0.87399999999999989</v>
      </c>
      <c r="H162" s="11">
        <v>1.8739999999999999</v>
      </c>
      <c r="I162" s="2">
        <f t="shared" si="1"/>
        <v>1.4148454399999996E-3</v>
      </c>
    </row>
    <row r="163" spans="7:9" x14ac:dyDescent="0.25">
      <c r="G163" s="11">
        <v>-0.87299999999999989</v>
      </c>
      <c r="H163" s="11">
        <v>1.8729999999999998</v>
      </c>
      <c r="I163" s="2">
        <f t="shared" si="1"/>
        <v>1.4047017600000008E-3</v>
      </c>
    </row>
    <row r="164" spans="7:9" x14ac:dyDescent="0.25">
      <c r="G164" s="11">
        <v>-0.87199999999999989</v>
      </c>
      <c r="H164" s="11">
        <v>1.8719999999999999</v>
      </c>
      <c r="I164" s="2">
        <f t="shared" si="1"/>
        <v>1.3945689600000002E-3</v>
      </c>
    </row>
    <row r="165" spans="7:9" x14ac:dyDescent="0.25">
      <c r="G165" s="11">
        <v>-0.87099999999999989</v>
      </c>
      <c r="H165" s="11">
        <v>1.871</v>
      </c>
      <c r="I165" s="2">
        <f t="shared" ref="I165:I228" si="2">G165*G165*$D$38*$D$38+$D$39*$D$39*H165*H165+2*G165*H165*$D$38*$D$39*$D$40-$B$41</f>
        <v>1.3844470400000012E-3</v>
      </c>
    </row>
    <row r="166" spans="7:9" x14ac:dyDescent="0.25">
      <c r="G166" s="11">
        <v>-0.86999999999999988</v>
      </c>
      <c r="H166" s="11">
        <v>1.8699999999999999</v>
      </c>
      <c r="I166" s="2">
        <f t="shared" si="2"/>
        <v>1.3743359999999994E-3</v>
      </c>
    </row>
    <row r="167" spans="7:9" x14ac:dyDescent="0.25">
      <c r="G167" s="11">
        <v>-0.86899999999999988</v>
      </c>
      <c r="H167" s="11">
        <v>1.8689999999999998</v>
      </c>
      <c r="I167" s="2">
        <f t="shared" si="2"/>
        <v>1.3642358399999985E-3</v>
      </c>
    </row>
    <row r="168" spans="7:9" x14ac:dyDescent="0.25">
      <c r="G168" s="11">
        <v>-0.86799999999999988</v>
      </c>
      <c r="H168" s="11">
        <v>1.8679999999999999</v>
      </c>
      <c r="I168" s="2">
        <f t="shared" si="2"/>
        <v>1.3541465599999983E-3</v>
      </c>
    </row>
    <row r="169" spans="7:9" x14ac:dyDescent="0.25">
      <c r="G169" s="11">
        <v>-0.86699999999999988</v>
      </c>
      <c r="H169" s="11">
        <v>1.867</v>
      </c>
      <c r="I169" s="2">
        <f t="shared" si="2"/>
        <v>1.3440681599999988E-3</v>
      </c>
    </row>
    <row r="170" spans="7:9" x14ac:dyDescent="0.25">
      <c r="G170" s="11">
        <v>-0.86599999999999988</v>
      </c>
      <c r="H170" s="11">
        <v>1.8659999999999999</v>
      </c>
      <c r="I170" s="2">
        <f t="shared" si="2"/>
        <v>1.3340006399999993E-3</v>
      </c>
    </row>
    <row r="171" spans="7:9" x14ac:dyDescent="0.25">
      <c r="G171" s="11">
        <v>-0.86499999999999988</v>
      </c>
      <c r="H171" s="11">
        <v>1.8649999999999998</v>
      </c>
      <c r="I171" s="2">
        <f t="shared" si="2"/>
        <v>1.3239439999999988E-3</v>
      </c>
    </row>
    <row r="172" spans="7:9" x14ac:dyDescent="0.25">
      <c r="G172" s="11">
        <v>-0.86399999999999988</v>
      </c>
      <c r="H172" s="11">
        <v>1.8639999999999999</v>
      </c>
      <c r="I172" s="2">
        <f t="shared" si="2"/>
        <v>1.3138982399999999E-3</v>
      </c>
    </row>
    <row r="173" spans="7:9" x14ac:dyDescent="0.25">
      <c r="G173" s="11">
        <v>-0.86299999999999988</v>
      </c>
      <c r="H173" s="11">
        <v>1.863</v>
      </c>
      <c r="I173" s="2">
        <f t="shared" si="2"/>
        <v>1.3038633599999983E-3</v>
      </c>
    </row>
    <row r="174" spans="7:9" x14ac:dyDescent="0.25">
      <c r="G174" s="11">
        <v>-0.86199999999999988</v>
      </c>
      <c r="H174" s="11">
        <v>1.8619999999999999</v>
      </c>
      <c r="I174" s="2">
        <f t="shared" si="2"/>
        <v>1.2938393599999992E-3</v>
      </c>
    </row>
    <row r="175" spans="7:9" x14ac:dyDescent="0.25">
      <c r="G175" s="11">
        <v>-0.86099999999999988</v>
      </c>
      <c r="H175" s="11">
        <v>1.8609999999999998</v>
      </c>
      <c r="I175" s="2">
        <f t="shared" si="2"/>
        <v>1.2838262399999982E-3</v>
      </c>
    </row>
    <row r="176" spans="7:9" x14ac:dyDescent="0.25">
      <c r="G176" s="11">
        <v>-0.85999999999999988</v>
      </c>
      <c r="H176" s="11">
        <v>1.8599999999999999</v>
      </c>
      <c r="I176" s="2">
        <f t="shared" si="2"/>
        <v>1.2738239999999989E-3</v>
      </c>
    </row>
    <row r="177" spans="7:9" x14ac:dyDescent="0.25">
      <c r="G177" s="11">
        <v>-0.85899999999999987</v>
      </c>
      <c r="H177" s="11">
        <v>1.859</v>
      </c>
      <c r="I177" s="2">
        <f t="shared" si="2"/>
        <v>1.2638326400000021E-3</v>
      </c>
    </row>
    <row r="178" spans="7:9" x14ac:dyDescent="0.25">
      <c r="G178" s="11">
        <v>-0.85799999999999987</v>
      </c>
      <c r="H178" s="11">
        <v>1.8579999999999999</v>
      </c>
      <c r="I178" s="2">
        <f t="shared" si="2"/>
        <v>1.2538521599999991E-3</v>
      </c>
    </row>
    <row r="179" spans="7:9" x14ac:dyDescent="0.25">
      <c r="G179" s="11">
        <v>-0.85699999999999987</v>
      </c>
      <c r="H179" s="11">
        <v>1.8569999999999998</v>
      </c>
      <c r="I179" s="2">
        <f t="shared" si="2"/>
        <v>1.2438825599999995E-3</v>
      </c>
    </row>
    <row r="180" spans="7:9" x14ac:dyDescent="0.25">
      <c r="G180" s="11">
        <v>-0.85599999999999987</v>
      </c>
      <c r="H180" s="11">
        <v>1.8559999999999999</v>
      </c>
      <c r="I180" s="2">
        <f t="shared" si="2"/>
        <v>1.233923839999998E-3</v>
      </c>
    </row>
    <row r="181" spans="7:9" x14ac:dyDescent="0.25">
      <c r="G181" s="11">
        <v>-0.85499999999999987</v>
      </c>
      <c r="H181" s="11">
        <v>1.855</v>
      </c>
      <c r="I181" s="2">
        <f t="shared" si="2"/>
        <v>1.223975999999999E-3</v>
      </c>
    </row>
    <row r="182" spans="7:9" x14ac:dyDescent="0.25">
      <c r="G182" s="11">
        <v>-0.85399999999999987</v>
      </c>
      <c r="H182" s="11">
        <v>1.8539999999999999</v>
      </c>
      <c r="I182" s="2">
        <f t="shared" si="2"/>
        <v>1.2140390399999982E-3</v>
      </c>
    </row>
    <row r="183" spans="7:9" x14ac:dyDescent="0.25">
      <c r="G183" s="11">
        <v>-0.85299999999999987</v>
      </c>
      <c r="H183" s="11">
        <v>1.8529999999999998</v>
      </c>
      <c r="I183" s="2">
        <f t="shared" si="2"/>
        <v>1.204112959999999E-3</v>
      </c>
    </row>
    <row r="184" spans="7:9" x14ac:dyDescent="0.25">
      <c r="G184" s="11">
        <v>-0.85199999999999987</v>
      </c>
      <c r="H184" s="11">
        <v>1.8519999999999999</v>
      </c>
      <c r="I184" s="2">
        <f t="shared" si="2"/>
        <v>1.1941977599999988E-3</v>
      </c>
    </row>
    <row r="185" spans="7:9" x14ac:dyDescent="0.25">
      <c r="G185" s="11">
        <v>-0.85099999999999987</v>
      </c>
      <c r="H185" s="11">
        <v>1.851</v>
      </c>
      <c r="I185" s="2">
        <f t="shared" si="2"/>
        <v>1.1842934399999986E-3</v>
      </c>
    </row>
    <row r="186" spans="7:9" x14ac:dyDescent="0.25">
      <c r="G186" s="11">
        <v>-0.84999999999999987</v>
      </c>
      <c r="H186" s="11">
        <v>1.8499999999999999</v>
      </c>
      <c r="I186" s="2">
        <f t="shared" si="2"/>
        <v>1.1743999999999982E-3</v>
      </c>
    </row>
    <row r="187" spans="7:9" x14ac:dyDescent="0.25">
      <c r="G187" s="11">
        <v>-0.84899999999999987</v>
      </c>
      <c r="H187" s="11">
        <v>1.8489999999999998</v>
      </c>
      <c r="I187" s="2">
        <f t="shared" si="2"/>
        <v>1.1645174399999994E-3</v>
      </c>
    </row>
    <row r="188" spans="7:9" x14ac:dyDescent="0.25">
      <c r="G188" s="11">
        <v>-0.84799999999999986</v>
      </c>
      <c r="H188" s="11">
        <v>1.8479999999999999</v>
      </c>
      <c r="I188" s="2">
        <f t="shared" si="2"/>
        <v>1.1546457599999988E-3</v>
      </c>
    </row>
    <row r="189" spans="7:9" x14ac:dyDescent="0.25">
      <c r="G189" s="11">
        <v>-0.84699999999999986</v>
      </c>
      <c r="H189" s="11">
        <v>1.847</v>
      </c>
      <c r="I189" s="2">
        <f t="shared" si="2"/>
        <v>1.1447849599999999E-3</v>
      </c>
    </row>
    <row r="190" spans="7:9" x14ac:dyDescent="0.25">
      <c r="G190" s="11">
        <v>-0.84599999999999986</v>
      </c>
      <c r="H190" s="11">
        <v>1.8459999999999999</v>
      </c>
      <c r="I190" s="2">
        <f t="shared" si="2"/>
        <v>1.1349350399999991E-3</v>
      </c>
    </row>
    <row r="191" spans="7:9" x14ac:dyDescent="0.25">
      <c r="G191" s="11">
        <v>-0.84499999999999986</v>
      </c>
      <c r="H191" s="11">
        <v>1.8449999999999998</v>
      </c>
      <c r="I191" s="2">
        <f t="shared" si="2"/>
        <v>1.125095999999999E-3</v>
      </c>
    </row>
    <row r="192" spans="7:9" x14ac:dyDescent="0.25">
      <c r="G192" s="11">
        <v>-0.84399999999999986</v>
      </c>
      <c r="H192" s="11">
        <v>1.8439999999999999</v>
      </c>
      <c r="I192" s="2">
        <f t="shared" si="2"/>
        <v>1.115267839999998E-3</v>
      </c>
    </row>
    <row r="193" spans="7:9" x14ac:dyDescent="0.25">
      <c r="G193" s="11">
        <v>-0.84299999999999986</v>
      </c>
      <c r="H193" s="11">
        <v>1.843</v>
      </c>
      <c r="I193" s="2">
        <f t="shared" si="2"/>
        <v>1.1054505599999995E-3</v>
      </c>
    </row>
    <row r="194" spans="7:9" x14ac:dyDescent="0.25">
      <c r="G194" s="11">
        <v>-0.84199999999999986</v>
      </c>
      <c r="H194" s="11">
        <v>1.8419999999999999</v>
      </c>
      <c r="I194" s="2">
        <f t="shared" si="2"/>
        <v>1.09564416E-3</v>
      </c>
    </row>
    <row r="195" spans="7:9" x14ac:dyDescent="0.25">
      <c r="G195" s="11">
        <v>-0.84099999999999986</v>
      </c>
      <c r="H195" s="11">
        <v>1.8409999999999997</v>
      </c>
      <c r="I195" s="2">
        <f t="shared" si="2"/>
        <v>1.0858486399999969E-3</v>
      </c>
    </row>
    <row r="196" spans="7:9" x14ac:dyDescent="0.25">
      <c r="G196" s="11">
        <v>-0.83999999999999986</v>
      </c>
      <c r="H196" s="11">
        <v>1.8399999999999999</v>
      </c>
      <c r="I196" s="2">
        <f t="shared" si="2"/>
        <v>1.076063999999999E-3</v>
      </c>
    </row>
    <row r="197" spans="7:9" x14ac:dyDescent="0.25">
      <c r="G197" s="11">
        <v>-0.83899999999999986</v>
      </c>
      <c r="H197" s="11">
        <v>1.839</v>
      </c>
      <c r="I197" s="2">
        <f t="shared" si="2"/>
        <v>1.0662902399999992E-3</v>
      </c>
    </row>
    <row r="198" spans="7:9" x14ac:dyDescent="0.25">
      <c r="G198" s="11">
        <v>-0.83799999999999986</v>
      </c>
      <c r="H198" s="11">
        <v>1.8379999999999999</v>
      </c>
      <c r="I198" s="2">
        <f t="shared" si="2"/>
        <v>1.0565273599999992E-3</v>
      </c>
    </row>
    <row r="199" spans="7:9" x14ac:dyDescent="0.25">
      <c r="G199" s="11">
        <v>-0.83699999999999986</v>
      </c>
      <c r="H199" s="11">
        <v>1.8369999999999997</v>
      </c>
      <c r="I199" s="2">
        <f t="shared" si="2"/>
        <v>1.0467753599999975E-3</v>
      </c>
    </row>
    <row r="200" spans="7:9" x14ac:dyDescent="0.25">
      <c r="G200" s="11">
        <v>-0.83599999999999985</v>
      </c>
      <c r="H200" s="11">
        <v>1.8359999999999999</v>
      </c>
      <c r="I200" s="2">
        <f t="shared" si="2"/>
        <v>1.0370342399999974E-3</v>
      </c>
    </row>
    <row r="201" spans="7:9" x14ac:dyDescent="0.25">
      <c r="G201" s="11">
        <v>-0.83499999999999985</v>
      </c>
      <c r="H201" s="11">
        <v>1.835</v>
      </c>
      <c r="I201" s="2">
        <f t="shared" si="2"/>
        <v>1.0273039999999989E-3</v>
      </c>
    </row>
    <row r="202" spans="7:9" x14ac:dyDescent="0.25">
      <c r="G202" s="11">
        <v>-0.83399999999999985</v>
      </c>
      <c r="H202" s="11">
        <v>1.8339999999999999</v>
      </c>
      <c r="I202" s="2">
        <f t="shared" si="2"/>
        <v>1.0175846399999976E-3</v>
      </c>
    </row>
    <row r="203" spans="7:9" x14ac:dyDescent="0.25">
      <c r="G203" s="11">
        <v>-0.83299999999999985</v>
      </c>
      <c r="H203" s="11">
        <v>1.8329999999999997</v>
      </c>
      <c r="I203" s="2">
        <f t="shared" si="2"/>
        <v>1.0078761599999998E-3</v>
      </c>
    </row>
    <row r="204" spans="7:9" x14ac:dyDescent="0.25">
      <c r="G204" s="11">
        <v>-0.83199999999999985</v>
      </c>
      <c r="H204" s="11">
        <v>1.8319999999999999</v>
      </c>
      <c r="I204" s="2">
        <f t="shared" si="2"/>
        <v>9.9817855999999663E-4</v>
      </c>
    </row>
    <row r="205" spans="7:9" x14ac:dyDescent="0.25">
      <c r="G205" s="11">
        <v>-0.83099999999999985</v>
      </c>
      <c r="H205" s="11">
        <v>1.831</v>
      </c>
      <c r="I205" s="2">
        <f t="shared" si="2"/>
        <v>9.8849183999999944E-4</v>
      </c>
    </row>
    <row r="206" spans="7:9" x14ac:dyDescent="0.25">
      <c r="G206" s="11">
        <v>-0.82999999999999985</v>
      </c>
      <c r="H206" s="11">
        <v>1.8299999999999998</v>
      </c>
      <c r="I206" s="2">
        <f t="shared" si="2"/>
        <v>9.7881599999999694E-4</v>
      </c>
    </row>
    <row r="207" spans="7:9" x14ac:dyDescent="0.25">
      <c r="G207" s="11">
        <v>-0.82899999999999985</v>
      </c>
      <c r="H207" s="11">
        <v>1.8289999999999997</v>
      </c>
      <c r="I207" s="2">
        <f t="shared" si="2"/>
        <v>9.691510399999978E-4</v>
      </c>
    </row>
    <row r="208" spans="7:9" x14ac:dyDescent="0.25">
      <c r="G208" s="11">
        <v>-0.82799999999999985</v>
      </c>
      <c r="H208" s="11">
        <v>1.8279999999999998</v>
      </c>
      <c r="I208" s="2">
        <f t="shared" si="2"/>
        <v>9.5949696000000029E-4</v>
      </c>
    </row>
    <row r="209" spans="7:9" x14ac:dyDescent="0.25">
      <c r="G209" s="11">
        <v>-0.82699999999999985</v>
      </c>
      <c r="H209" s="11">
        <v>1.827</v>
      </c>
      <c r="I209" s="2">
        <f t="shared" si="2"/>
        <v>9.498537599999992E-4</v>
      </c>
    </row>
    <row r="210" spans="7:9" x14ac:dyDescent="0.25">
      <c r="G210" s="11">
        <v>-0.82599999999999985</v>
      </c>
      <c r="H210" s="11">
        <v>1.8259999999999998</v>
      </c>
      <c r="I210" s="2">
        <f t="shared" si="2"/>
        <v>9.4022143999999974E-4</v>
      </c>
    </row>
    <row r="211" spans="7:9" x14ac:dyDescent="0.25">
      <c r="G211" s="11">
        <v>-0.82499999999999984</v>
      </c>
      <c r="H211" s="11">
        <v>1.8249999999999997</v>
      </c>
      <c r="I211" s="2">
        <f t="shared" si="2"/>
        <v>9.3059999999999671E-4</v>
      </c>
    </row>
    <row r="212" spans="7:9" x14ac:dyDescent="0.25">
      <c r="G212" s="11">
        <v>-0.82399999999999984</v>
      </c>
      <c r="H212" s="11">
        <v>1.8239999999999998</v>
      </c>
      <c r="I212" s="2">
        <f t="shared" si="2"/>
        <v>9.2098943999999964E-4</v>
      </c>
    </row>
    <row r="213" spans="7:9" x14ac:dyDescent="0.25">
      <c r="G213" s="11">
        <v>-0.82299999999999984</v>
      </c>
      <c r="H213" s="11">
        <v>1.823</v>
      </c>
      <c r="I213" s="2">
        <f t="shared" si="2"/>
        <v>9.1138975999999899E-4</v>
      </c>
    </row>
    <row r="214" spans="7:9" x14ac:dyDescent="0.25">
      <c r="G214" s="11">
        <v>-0.82199999999999984</v>
      </c>
      <c r="H214" s="11">
        <v>1.8219999999999998</v>
      </c>
      <c r="I214" s="2">
        <f t="shared" si="2"/>
        <v>9.0180095999999738E-4</v>
      </c>
    </row>
    <row r="215" spans="7:9" x14ac:dyDescent="0.25">
      <c r="G215" s="11">
        <v>-0.82099999999999984</v>
      </c>
      <c r="H215" s="11">
        <v>1.8209999999999997</v>
      </c>
      <c r="I215" s="2">
        <f t="shared" si="2"/>
        <v>8.9222304000000086E-4</v>
      </c>
    </row>
    <row r="216" spans="7:9" x14ac:dyDescent="0.25">
      <c r="G216" s="11">
        <v>-0.81999999999999984</v>
      </c>
      <c r="H216" s="11">
        <v>1.8199999999999998</v>
      </c>
      <c r="I216" s="2">
        <f t="shared" si="2"/>
        <v>8.8265600000000076E-4</v>
      </c>
    </row>
    <row r="217" spans="7:9" x14ac:dyDescent="0.25">
      <c r="G217" s="11">
        <v>-0.81899999999999984</v>
      </c>
      <c r="H217" s="11">
        <v>1.819</v>
      </c>
      <c r="I217" s="2">
        <f t="shared" si="2"/>
        <v>8.7309983999999882E-4</v>
      </c>
    </row>
    <row r="218" spans="7:9" x14ac:dyDescent="0.25">
      <c r="G218" s="11">
        <v>-0.81799999999999984</v>
      </c>
      <c r="H218" s="11">
        <v>1.8179999999999998</v>
      </c>
      <c r="I218" s="2">
        <f t="shared" si="2"/>
        <v>8.6355455999999851E-4</v>
      </c>
    </row>
    <row r="219" spans="7:9" x14ac:dyDescent="0.25">
      <c r="G219" s="11">
        <v>-0.81699999999999984</v>
      </c>
      <c r="H219" s="11">
        <v>1.8169999999999997</v>
      </c>
      <c r="I219" s="2">
        <f t="shared" si="2"/>
        <v>8.540201599999981E-4</v>
      </c>
    </row>
    <row r="220" spans="7:9" x14ac:dyDescent="0.25">
      <c r="G220" s="11">
        <v>-0.81599999999999984</v>
      </c>
      <c r="H220" s="11">
        <v>1.8159999999999998</v>
      </c>
      <c r="I220" s="2">
        <f t="shared" si="2"/>
        <v>8.4449663999999931E-4</v>
      </c>
    </row>
    <row r="221" spans="7:9" x14ac:dyDescent="0.25">
      <c r="G221" s="11">
        <v>-0.81499999999999984</v>
      </c>
      <c r="H221" s="11">
        <v>1.8149999999999999</v>
      </c>
      <c r="I221" s="2">
        <f t="shared" si="2"/>
        <v>8.3498399999999782E-4</v>
      </c>
    </row>
    <row r="222" spans="7:9" x14ac:dyDescent="0.25">
      <c r="G222" s="11">
        <v>-0.81399999999999983</v>
      </c>
      <c r="H222" s="11">
        <v>1.8139999999999998</v>
      </c>
      <c r="I222" s="2">
        <f t="shared" si="2"/>
        <v>8.2548223999999969E-4</v>
      </c>
    </row>
    <row r="223" spans="7:9" x14ac:dyDescent="0.25">
      <c r="G223" s="11">
        <v>-0.81299999999999983</v>
      </c>
      <c r="H223" s="11">
        <v>1.8129999999999997</v>
      </c>
      <c r="I223" s="2">
        <f t="shared" si="2"/>
        <v>8.1599135999999711E-4</v>
      </c>
    </row>
    <row r="224" spans="7:9" x14ac:dyDescent="0.25">
      <c r="G224" s="11">
        <v>-0.81199999999999983</v>
      </c>
      <c r="H224" s="11">
        <v>1.8119999999999998</v>
      </c>
      <c r="I224" s="2">
        <f t="shared" si="2"/>
        <v>8.065113599999979E-4</v>
      </c>
    </row>
    <row r="225" spans="7:9" x14ac:dyDescent="0.25">
      <c r="G225" s="11">
        <v>-0.81099999999999983</v>
      </c>
      <c r="H225" s="11">
        <v>1.8109999999999999</v>
      </c>
      <c r="I225" s="2">
        <f t="shared" si="2"/>
        <v>7.9704224000000032E-4</v>
      </c>
    </row>
    <row r="226" spans="7:9" x14ac:dyDescent="0.25">
      <c r="G226" s="11">
        <v>-0.80999999999999983</v>
      </c>
      <c r="H226" s="11">
        <v>1.8099999999999998</v>
      </c>
      <c r="I226" s="2">
        <f t="shared" si="2"/>
        <v>7.8758399999999916E-4</v>
      </c>
    </row>
    <row r="227" spans="7:9" x14ac:dyDescent="0.25">
      <c r="G227" s="11">
        <v>-0.80899999999999983</v>
      </c>
      <c r="H227" s="11">
        <v>1.8089999999999997</v>
      </c>
      <c r="I227" s="2">
        <f t="shared" si="2"/>
        <v>7.781366399999979E-4</v>
      </c>
    </row>
    <row r="228" spans="7:9" x14ac:dyDescent="0.25">
      <c r="G228" s="11">
        <v>-0.80799999999999983</v>
      </c>
      <c r="H228" s="11">
        <v>1.8079999999999998</v>
      </c>
      <c r="I228" s="2">
        <f t="shared" si="2"/>
        <v>7.6870015999999999E-4</v>
      </c>
    </row>
    <row r="229" spans="7:9" x14ac:dyDescent="0.25">
      <c r="G229" s="11">
        <v>-0.80699999999999983</v>
      </c>
      <c r="H229" s="11">
        <v>1.8069999999999999</v>
      </c>
      <c r="I229" s="2">
        <f t="shared" ref="I229:I292" si="3">G229*G229*$D$38*$D$38+$D$39*$D$39*H229*H229+2*G229*H229*$D$38*$D$39*$D$40-$B$41</f>
        <v>7.5927456000000025E-4</v>
      </c>
    </row>
    <row r="230" spans="7:9" x14ac:dyDescent="0.25">
      <c r="G230" s="11">
        <v>-0.80599999999999983</v>
      </c>
      <c r="H230" s="11">
        <v>1.8059999999999998</v>
      </c>
      <c r="I230" s="2">
        <f t="shared" si="3"/>
        <v>7.4985983999999867E-4</v>
      </c>
    </row>
    <row r="231" spans="7:9" x14ac:dyDescent="0.25">
      <c r="G231" s="11">
        <v>-0.80499999999999983</v>
      </c>
      <c r="H231" s="11">
        <v>1.8049999999999997</v>
      </c>
      <c r="I231" s="2">
        <f t="shared" si="3"/>
        <v>7.4045599999999698E-4</v>
      </c>
    </row>
    <row r="232" spans="7:9" x14ac:dyDescent="0.25">
      <c r="G232" s="11">
        <v>-0.80399999999999983</v>
      </c>
      <c r="H232" s="11">
        <v>1.8039999999999998</v>
      </c>
      <c r="I232" s="2">
        <f t="shared" si="3"/>
        <v>7.3106303999999952E-4</v>
      </c>
    </row>
    <row r="233" spans="7:9" x14ac:dyDescent="0.25">
      <c r="G233" s="11">
        <v>-0.80299999999999983</v>
      </c>
      <c r="H233" s="11">
        <v>1.8029999999999999</v>
      </c>
      <c r="I233" s="2">
        <f t="shared" si="3"/>
        <v>7.2168095999999848E-4</v>
      </c>
    </row>
    <row r="234" spans="7:9" x14ac:dyDescent="0.25">
      <c r="G234" s="11">
        <v>-0.80199999999999982</v>
      </c>
      <c r="H234" s="11">
        <v>1.8019999999999998</v>
      </c>
      <c r="I234" s="2">
        <f t="shared" si="3"/>
        <v>7.1230975999999908E-4</v>
      </c>
    </row>
    <row r="235" spans="7:9" x14ac:dyDescent="0.25">
      <c r="G235" s="11">
        <v>-0.80099999999999982</v>
      </c>
      <c r="H235" s="11">
        <v>1.8009999999999997</v>
      </c>
      <c r="I235" s="2">
        <f t="shared" si="3"/>
        <v>7.0294943999999956E-4</v>
      </c>
    </row>
    <row r="236" spans="7:9" x14ac:dyDescent="0.25">
      <c r="G236" s="11">
        <v>-0.79999999999999982</v>
      </c>
      <c r="H236" s="11">
        <v>1.7999999999999998</v>
      </c>
      <c r="I236" s="2">
        <f t="shared" si="3"/>
        <v>6.9359999999999734E-4</v>
      </c>
    </row>
    <row r="237" spans="7:9" x14ac:dyDescent="0.25">
      <c r="G237" s="11">
        <v>-0.79899999999999982</v>
      </c>
      <c r="H237" s="11">
        <v>1.7989999999999999</v>
      </c>
      <c r="I237" s="2">
        <f t="shared" si="3"/>
        <v>6.8426143999999762E-4</v>
      </c>
    </row>
    <row r="238" spans="7:9" x14ac:dyDescent="0.25">
      <c r="G238" s="11">
        <v>-0.79799999999999982</v>
      </c>
      <c r="H238" s="11">
        <v>1.7979999999999998</v>
      </c>
      <c r="I238" s="2">
        <f t="shared" si="3"/>
        <v>6.7493375999999692E-4</v>
      </c>
    </row>
    <row r="239" spans="7:9" x14ac:dyDescent="0.25">
      <c r="G239" s="11">
        <v>-0.79699999999999982</v>
      </c>
      <c r="H239" s="11">
        <v>1.7969999999999997</v>
      </c>
      <c r="I239" s="2">
        <f t="shared" si="3"/>
        <v>6.6561695999999872E-4</v>
      </c>
    </row>
    <row r="240" spans="7:9" x14ac:dyDescent="0.25">
      <c r="G240" s="11">
        <v>-0.79599999999999982</v>
      </c>
      <c r="H240" s="11">
        <v>1.7959999999999998</v>
      </c>
      <c r="I240" s="2">
        <f t="shared" si="3"/>
        <v>6.5631103999999781E-4</v>
      </c>
    </row>
    <row r="241" spans="7:9" x14ac:dyDescent="0.25">
      <c r="G241" s="11">
        <v>-0.79499999999999982</v>
      </c>
      <c r="H241" s="11">
        <v>1.7949999999999999</v>
      </c>
      <c r="I241" s="2">
        <f t="shared" si="3"/>
        <v>6.4701600000000026E-4</v>
      </c>
    </row>
    <row r="242" spans="7:9" x14ac:dyDescent="0.25">
      <c r="G242" s="11">
        <v>-0.79399999999999982</v>
      </c>
      <c r="H242" s="11">
        <v>1.7939999999999998</v>
      </c>
      <c r="I242" s="2">
        <f t="shared" si="3"/>
        <v>6.3773184E-4</v>
      </c>
    </row>
    <row r="243" spans="7:9" x14ac:dyDescent="0.25">
      <c r="G243" s="11">
        <v>-0.79299999999999982</v>
      </c>
      <c r="H243" s="11">
        <v>1.7929999999999997</v>
      </c>
      <c r="I243" s="2">
        <f t="shared" si="3"/>
        <v>6.284585599999979E-4</v>
      </c>
    </row>
    <row r="244" spans="7:9" x14ac:dyDescent="0.25">
      <c r="G244" s="11">
        <v>-0.79199999999999982</v>
      </c>
      <c r="H244" s="11">
        <v>1.7919999999999998</v>
      </c>
      <c r="I244" s="2">
        <f t="shared" si="3"/>
        <v>6.1919615999999917E-4</v>
      </c>
    </row>
    <row r="245" spans="7:9" x14ac:dyDescent="0.25">
      <c r="G245" s="11">
        <v>-0.79099999999999981</v>
      </c>
      <c r="H245" s="11">
        <v>1.7909999999999999</v>
      </c>
      <c r="I245" s="2">
        <f t="shared" si="3"/>
        <v>6.0994463999999859E-4</v>
      </c>
    </row>
    <row r="246" spans="7:9" x14ac:dyDescent="0.25">
      <c r="G246" s="11">
        <v>-0.78999999999999981</v>
      </c>
      <c r="H246" s="11">
        <v>1.7899999999999998</v>
      </c>
      <c r="I246" s="2">
        <f t="shared" si="3"/>
        <v>6.0070399999999705E-4</v>
      </c>
    </row>
    <row r="247" spans="7:9" x14ac:dyDescent="0.25">
      <c r="G247" s="11">
        <v>-0.78899999999999981</v>
      </c>
      <c r="H247" s="11">
        <v>1.7889999999999997</v>
      </c>
      <c r="I247" s="2">
        <f t="shared" si="3"/>
        <v>5.9147423999999713E-4</v>
      </c>
    </row>
    <row r="248" spans="7:9" x14ac:dyDescent="0.25">
      <c r="G248" s="11">
        <v>-0.78799999999999981</v>
      </c>
      <c r="H248" s="11">
        <v>1.7879999999999998</v>
      </c>
      <c r="I248" s="2">
        <f t="shared" si="3"/>
        <v>5.8225535999999883E-4</v>
      </c>
    </row>
    <row r="249" spans="7:9" x14ac:dyDescent="0.25">
      <c r="G249" s="11">
        <v>-0.78699999999999981</v>
      </c>
      <c r="H249" s="11">
        <v>1.7869999999999999</v>
      </c>
      <c r="I249" s="2">
        <f t="shared" si="3"/>
        <v>5.7304736000000044E-4</v>
      </c>
    </row>
    <row r="250" spans="7:9" x14ac:dyDescent="0.25">
      <c r="G250" s="11">
        <v>-0.78599999999999981</v>
      </c>
      <c r="H250" s="11">
        <v>1.7859999999999998</v>
      </c>
      <c r="I250" s="2">
        <f t="shared" si="3"/>
        <v>5.6385023999999673E-4</v>
      </c>
    </row>
    <row r="251" spans="7:9" x14ac:dyDescent="0.25">
      <c r="G251" s="11">
        <v>-0.78499999999999981</v>
      </c>
      <c r="H251" s="11">
        <v>1.7849999999999997</v>
      </c>
      <c r="I251" s="2">
        <f t="shared" si="3"/>
        <v>5.5466399999999638E-4</v>
      </c>
    </row>
    <row r="252" spans="7:9" x14ac:dyDescent="0.25">
      <c r="G252" s="11">
        <v>-0.78399999999999981</v>
      </c>
      <c r="H252" s="11">
        <v>1.7839999999999998</v>
      </c>
      <c r="I252" s="2">
        <f t="shared" si="3"/>
        <v>5.454886399999994E-4</v>
      </c>
    </row>
    <row r="253" spans="7:9" x14ac:dyDescent="0.25">
      <c r="G253" s="11">
        <v>-0.78299999999999981</v>
      </c>
      <c r="H253" s="11">
        <v>1.7829999999999999</v>
      </c>
      <c r="I253" s="2">
        <f t="shared" si="3"/>
        <v>5.3632415999999884E-4</v>
      </c>
    </row>
    <row r="254" spans="7:9" x14ac:dyDescent="0.25">
      <c r="G254" s="11">
        <v>-0.78199999999999981</v>
      </c>
      <c r="H254" s="11">
        <v>1.7819999999999998</v>
      </c>
      <c r="I254" s="2">
        <f t="shared" si="3"/>
        <v>5.2717055999999818E-4</v>
      </c>
    </row>
    <row r="255" spans="7:9" x14ac:dyDescent="0.25">
      <c r="G255" s="11">
        <v>-0.78099999999999981</v>
      </c>
      <c r="H255" s="11">
        <v>1.7809999999999997</v>
      </c>
      <c r="I255" s="2">
        <f t="shared" si="3"/>
        <v>5.1802783999999741E-4</v>
      </c>
    </row>
    <row r="256" spans="7:9" x14ac:dyDescent="0.25">
      <c r="G256" s="11">
        <v>-0.7799999999999998</v>
      </c>
      <c r="H256" s="11">
        <v>1.7799999999999998</v>
      </c>
      <c r="I256" s="2">
        <f t="shared" si="3"/>
        <v>5.0889599999999913E-4</v>
      </c>
    </row>
    <row r="257" spans="7:9" x14ac:dyDescent="0.25">
      <c r="G257" s="11">
        <v>-0.7789999999999998</v>
      </c>
      <c r="H257" s="11">
        <v>1.7789999999999999</v>
      </c>
      <c r="I257" s="2">
        <f t="shared" si="3"/>
        <v>4.9977503999999728E-4</v>
      </c>
    </row>
    <row r="258" spans="7:9" x14ac:dyDescent="0.25">
      <c r="G258" s="11">
        <v>-0.7779999999999998</v>
      </c>
      <c r="H258" s="11">
        <v>1.7779999999999998</v>
      </c>
      <c r="I258" s="2">
        <f t="shared" si="3"/>
        <v>4.9066495999999793E-4</v>
      </c>
    </row>
    <row r="259" spans="7:9" x14ac:dyDescent="0.25">
      <c r="G259" s="11">
        <v>-0.7769999999999998</v>
      </c>
      <c r="H259" s="11">
        <v>1.7769999999999997</v>
      </c>
      <c r="I259" s="2">
        <f t="shared" si="3"/>
        <v>4.815657599999976E-4</v>
      </c>
    </row>
    <row r="260" spans="7:9" x14ac:dyDescent="0.25">
      <c r="G260" s="11">
        <v>-0.7759999999999998</v>
      </c>
      <c r="H260" s="11">
        <v>1.7759999999999998</v>
      </c>
      <c r="I260" s="2">
        <f t="shared" si="3"/>
        <v>4.724774399999989E-4</v>
      </c>
    </row>
    <row r="261" spans="7:9" x14ac:dyDescent="0.25">
      <c r="G261" s="11">
        <v>-0.7749999999999998</v>
      </c>
      <c r="H261" s="11">
        <v>1.7749999999999999</v>
      </c>
      <c r="I261" s="2">
        <f t="shared" si="3"/>
        <v>4.6339999999999749E-4</v>
      </c>
    </row>
    <row r="262" spans="7:9" x14ac:dyDescent="0.25">
      <c r="G262" s="11">
        <v>-0.7739999999999998</v>
      </c>
      <c r="H262" s="11">
        <v>1.7739999999999998</v>
      </c>
      <c r="I262" s="2">
        <f t="shared" si="3"/>
        <v>4.5433344000000032E-4</v>
      </c>
    </row>
    <row r="263" spans="7:9" x14ac:dyDescent="0.25">
      <c r="G263" s="11">
        <v>-0.7729999999999998</v>
      </c>
      <c r="H263" s="11">
        <v>1.7729999999999997</v>
      </c>
      <c r="I263" s="2">
        <f t="shared" si="3"/>
        <v>4.452777599999961E-4</v>
      </c>
    </row>
    <row r="264" spans="7:9" x14ac:dyDescent="0.25">
      <c r="G264" s="11">
        <v>-0.7719999999999998</v>
      </c>
      <c r="H264" s="11">
        <v>1.7719999999999998</v>
      </c>
      <c r="I264" s="2">
        <f t="shared" si="3"/>
        <v>4.3623295999999871E-4</v>
      </c>
    </row>
    <row r="265" spans="7:9" x14ac:dyDescent="0.25">
      <c r="G265" s="11">
        <v>-0.7709999999999998</v>
      </c>
      <c r="H265" s="11">
        <v>1.7709999999999999</v>
      </c>
      <c r="I265" s="2">
        <f t="shared" si="3"/>
        <v>4.2719903999999947E-4</v>
      </c>
    </row>
    <row r="266" spans="7:9" x14ac:dyDescent="0.25">
      <c r="G266" s="11">
        <v>-0.7699999999999998</v>
      </c>
      <c r="H266" s="11">
        <v>1.7699999999999998</v>
      </c>
      <c r="I266" s="2">
        <f t="shared" si="3"/>
        <v>4.1817599999999927E-4</v>
      </c>
    </row>
    <row r="267" spans="7:9" x14ac:dyDescent="0.25">
      <c r="G267" s="11">
        <v>-0.76899999999999979</v>
      </c>
      <c r="H267" s="11">
        <v>1.7689999999999997</v>
      </c>
      <c r="I267" s="2">
        <f t="shared" si="3"/>
        <v>4.0916383999999896E-4</v>
      </c>
    </row>
    <row r="268" spans="7:9" x14ac:dyDescent="0.25">
      <c r="G268" s="11">
        <v>-0.76799999999999979</v>
      </c>
      <c r="H268" s="11">
        <v>1.7679999999999998</v>
      </c>
      <c r="I268" s="2">
        <f t="shared" si="3"/>
        <v>4.0016255999999854E-4</v>
      </c>
    </row>
    <row r="269" spans="7:9" x14ac:dyDescent="0.25">
      <c r="G269" s="11">
        <v>-0.76699999999999979</v>
      </c>
      <c r="H269" s="11">
        <v>1.7669999999999999</v>
      </c>
      <c r="I269" s="2">
        <f t="shared" si="3"/>
        <v>3.9117215999999802E-4</v>
      </c>
    </row>
    <row r="270" spans="7:9" x14ac:dyDescent="0.25">
      <c r="G270" s="11">
        <v>-0.76599999999999979</v>
      </c>
      <c r="H270" s="11">
        <v>1.7659999999999998</v>
      </c>
      <c r="I270" s="2">
        <f t="shared" si="3"/>
        <v>3.8219263999999826E-4</v>
      </c>
    </row>
    <row r="271" spans="7:9" x14ac:dyDescent="0.25">
      <c r="G271" s="11">
        <v>-0.76499999999999979</v>
      </c>
      <c r="H271" s="11">
        <v>1.7649999999999997</v>
      </c>
      <c r="I271" s="2">
        <f t="shared" si="3"/>
        <v>3.7322399999999666E-4</v>
      </c>
    </row>
    <row r="272" spans="7:9" x14ac:dyDescent="0.25">
      <c r="G272" s="11">
        <v>-0.76399999999999979</v>
      </c>
      <c r="H272" s="11">
        <v>1.7639999999999998</v>
      </c>
      <c r="I272" s="2">
        <f t="shared" si="3"/>
        <v>3.6426623999999755E-4</v>
      </c>
    </row>
    <row r="273" spans="7:9" x14ac:dyDescent="0.25">
      <c r="G273" s="11">
        <v>-0.76299999999999979</v>
      </c>
      <c r="H273" s="11">
        <v>1.7629999999999999</v>
      </c>
      <c r="I273" s="2">
        <f t="shared" si="3"/>
        <v>3.5531935999999834E-4</v>
      </c>
    </row>
    <row r="274" spans="7:9" x14ac:dyDescent="0.25">
      <c r="G274" s="11">
        <v>-0.76199999999999979</v>
      </c>
      <c r="H274" s="11">
        <v>1.7619999999999998</v>
      </c>
      <c r="I274" s="2">
        <f t="shared" si="3"/>
        <v>3.4638335999999815E-4</v>
      </c>
    </row>
    <row r="275" spans="7:9" x14ac:dyDescent="0.25">
      <c r="G275" s="11">
        <v>-0.76099999999999979</v>
      </c>
      <c r="H275" s="11">
        <v>1.7609999999999997</v>
      </c>
      <c r="I275" s="2">
        <f t="shared" si="3"/>
        <v>3.3745823999999786E-4</v>
      </c>
    </row>
    <row r="276" spans="7:9" x14ac:dyDescent="0.25">
      <c r="G276" s="11">
        <v>-0.75999999999999979</v>
      </c>
      <c r="H276" s="11">
        <v>1.7599999999999998</v>
      </c>
      <c r="I276" s="2">
        <f t="shared" si="3"/>
        <v>3.2854399999999832E-4</v>
      </c>
    </row>
    <row r="277" spans="7:9" x14ac:dyDescent="0.25">
      <c r="G277" s="11">
        <v>-0.75899999999999979</v>
      </c>
      <c r="H277" s="11">
        <v>1.7589999999999999</v>
      </c>
      <c r="I277" s="2">
        <f t="shared" si="3"/>
        <v>3.1964063999999869E-4</v>
      </c>
    </row>
    <row r="278" spans="7:9" x14ac:dyDescent="0.25">
      <c r="G278" s="11">
        <v>-0.75799999999999979</v>
      </c>
      <c r="H278" s="11">
        <v>1.7579999999999998</v>
      </c>
      <c r="I278" s="2">
        <f t="shared" si="3"/>
        <v>3.1074815999999894E-4</v>
      </c>
    </row>
    <row r="279" spans="7:9" x14ac:dyDescent="0.25">
      <c r="G279" s="11">
        <v>-0.75699999999999978</v>
      </c>
      <c r="H279" s="11">
        <v>1.7569999999999997</v>
      </c>
      <c r="I279" s="2">
        <f t="shared" si="3"/>
        <v>3.0186655999999822E-4</v>
      </c>
    </row>
    <row r="280" spans="7:9" x14ac:dyDescent="0.25">
      <c r="G280" s="11">
        <v>-0.75599999999999978</v>
      </c>
      <c r="H280" s="11">
        <v>1.7559999999999998</v>
      </c>
      <c r="I280" s="2">
        <f t="shared" si="3"/>
        <v>2.9299583999999913E-4</v>
      </c>
    </row>
    <row r="281" spans="7:9" x14ac:dyDescent="0.25">
      <c r="G281" s="11">
        <v>-0.75499999999999978</v>
      </c>
      <c r="H281" s="11">
        <v>1.7549999999999999</v>
      </c>
      <c r="I281" s="2">
        <f t="shared" si="3"/>
        <v>2.8413599999999907E-4</v>
      </c>
    </row>
    <row r="282" spans="7:9" x14ac:dyDescent="0.25">
      <c r="G282" s="11">
        <v>-0.75399999999999978</v>
      </c>
      <c r="H282" s="11">
        <v>1.7539999999999998</v>
      </c>
      <c r="I282" s="2">
        <f t="shared" si="3"/>
        <v>2.752870399999989E-4</v>
      </c>
    </row>
    <row r="283" spans="7:9" x14ac:dyDescent="0.25">
      <c r="G283" s="11">
        <v>-0.75299999999999978</v>
      </c>
      <c r="H283" s="11">
        <v>1.7529999999999997</v>
      </c>
      <c r="I283" s="2">
        <f t="shared" si="3"/>
        <v>2.6644895999999862E-4</v>
      </c>
    </row>
    <row r="284" spans="7:9" x14ac:dyDescent="0.25">
      <c r="G284" s="11">
        <v>-0.75199999999999978</v>
      </c>
      <c r="H284" s="11">
        <v>1.7519999999999998</v>
      </c>
      <c r="I284" s="2">
        <f t="shared" si="3"/>
        <v>2.5762175999999824E-4</v>
      </c>
    </row>
    <row r="285" spans="7:9" x14ac:dyDescent="0.25">
      <c r="G285" s="11">
        <v>-0.75099999999999978</v>
      </c>
      <c r="H285" s="11">
        <v>1.7509999999999999</v>
      </c>
      <c r="I285" s="2">
        <f t="shared" si="3"/>
        <v>2.4880543999999949E-4</v>
      </c>
    </row>
    <row r="286" spans="7:9" x14ac:dyDescent="0.25">
      <c r="G286" s="11">
        <v>-0.74999999999999978</v>
      </c>
      <c r="H286" s="11">
        <v>1.7499999999999998</v>
      </c>
      <c r="I286" s="2">
        <f t="shared" si="3"/>
        <v>2.3999999999999803E-4</v>
      </c>
    </row>
    <row r="287" spans="7:9" x14ac:dyDescent="0.25">
      <c r="G287" s="11">
        <v>-0.74899999999999978</v>
      </c>
      <c r="H287" s="11">
        <v>1.7489999999999997</v>
      </c>
      <c r="I287" s="2">
        <f t="shared" si="3"/>
        <v>2.3120543999999819E-4</v>
      </c>
    </row>
    <row r="288" spans="7:9" x14ac:dyDescent="0.25">
      <c r="G288" s="11">
        <v>-0.74799999999999978</v>
      </c>
      <c r="H288" s="11">
        <v>1.7479999999999998</v>
      </c>
      <c r="I288" s="2">
        <f t="shared" si="3"/>
        <v>2.2242175999999912E-4</v>
      </c>
    </row>
    <row r="289" spans="7:9" x14ac:dyDescent="0.25">
      <c r="G289" s="11">
        <v>-0.74699999999999978</v>
      </c>
      <c r="H289" s="11">
        <v>1.7469999999999999</v>
      </c>
      <c r="I289" s="2">
        <f t="shared" si="3"/>
        <v>2.1364895999999821E-4</v>
      </c>
    </row>
    <row r="290" spans="7:9" x14ac:dyDescent="0.25">
      <c r="G290" s="11">
        <v>-0.74599999999999977</v>
      </c>
      <c r="H290" s="11">
        <v>1.7459999999999998</v>
      </c>
      <c r="I290" s="2">
        <f t="shared" si="3"/>
        <v>2.0488703999999892E-4</v>
      </c>
    </row>
    <row r="291" spans="7:9" x14ac:dyDescent="0.25">
      <c r="G291" s="11">
        <v>-0.74499999999999977</v>
      </c>
      <c r="H291" s="11">
        <v>1.7449999999999997</v>
      </c>
      <c r="I291" s="2">
        <f t="shared" si="3"/>
        <v>1.961359999999978E-4</v>
      </c>
    </row>
    <row r="292" spans="7:9" x14ac:dyDescent="0.25">
      <c r="G292" s="11">
        <v>-0.74399999999999977</v>
      </c>
      <c r="H292" s="11">
        <v>1.7439999999999998</v>
      </c>
      <c r="I292" s="2">
        <f t="shared" si="3"/>
        <v>1.873958399999983E-4</v>
      </c>
    </row>
    <row r="293" spans="7:9" x14ac:dyDescent="0.25">
      <c r="G293" s="11">
        <v>-0.74299999999999977</v>
      </c>
      <c r="H293" s="11">
        <v>1.7429999999999999</v>
      </c>
      <c r="I293" s="2">
        <f t="shared" ref="I293:I356" si="4">G293*G293*$D$38*$D$38+$D$39*$D$39*H293*H293+2*G293*H293*$D$38*$D$39*$D$40-$B$41</f>
        <v>1.786665599999987E-4</v>
      </c>
    </row>
    <row r="294" spans="7:9" x14ac:dyDescent="0.25">
      <c r="G294" s="11">
        <v>-0.74199999999999977</v>
      </c>
      <c r="H294" s="11">
        <v>1.7419999999999998</v>
      </c>
      <c r="I294" s="2">
        <f t="shared" si="4"/>
        <v>1.6994815999999899E-4</v>
      </c>
    </row>
    <row r="295" spans="7:9" x14ac:dyDescent="0.25">
      <c r="G295" s="11">
        <v>-0.74099999999999977</v>
      </c>
      <c r="H295" s="11">
        <v>1.7409999999999997</v>
      </c>
      <c r="I295" s="2">
        <f t="shared" si="4"/>
        <v>1.612406399999983E-4</v>
      </c>
    </row>
    <row r="296" spans="7:9" x14ac:dyDescent="0.25">
      <c r="G296" s="11">
        <v>-0.73999999999999977</v>
      </c>
      <c r="H296" s="11">
        <v>1.7399999999999998</v>
      </c>
      <c r="I296" s="2">
        <f t="shared" si="4"/>
        <v>1.5254399999999751E-4</v>
      </c>
    </row>
    <row r="297" spans="7:9" x14ac:dyDescent="0.25">
      <c r="G297" s="11">
        <v>-0.73899999999999977</v>
      </c>
      <c r="H297" s="11">
        <v>1.7389999999999999</v>
      </c>
      <c r="I297" s="2">
        <f t="shared" si="4"/>
        <v>1.4385823999999922E-4</v>
      </c>
    </row>
    <row r="298" spans="7:9" x14ac:dyDescent="0.25">
      <c r="G298" s="11">
        <v>-0.73799999999999977</v>
      </c>
      <c r="H298" s="11">
        <v>1.7379999999999998</v>
      </c>
      <c r="I298" s="2">
        <f t="shared" si="4"/>
        <v>1.3518335999999995E-4</v>
      </c>
    </row>
    <row r="299" spans="7:9" x14ac:dyDescent="0.25">
      <c r="G299" s="11">
        <v>-0.73699999999999977</v>
      </c>
      <c r="H299" s="11">
        <v>1.7369999999999997</v>
      </c>
      <c r="I299" s="2">
        <f t="shared" si="4"/>
        <v>1.2651935999999711E-4</v>
      </c>
    </row>
    <row r="300" spans="7:9" x14ac:dyDescent="0.25">
      <c r="G300" s="11">
        <v>-0.73599999999999977</v>
      </c>
      <c r="H300" s="11">
        <v>1.7359999999999998</v>
      </c>
      <c r="I300" s="2">
        <f t="shared" si="4"/>
        <v>1.178662399999985E-4</v>
      </c>
    </row>
    <row r="301" spans="7:9" x14ac:dyDescent="0.25">
      <c r="G301" s="11">
        <v>-0.73499999999999976</v>
      </c>
      <c r="H301" s="11">
        <v>1.7349999999999999</v>
      </c>
      <c r="I301" s="2">
        <f t="shared" si="4"/>
        <v>1.0922399999999891E-4</v>
      </c>
    </row>
    <row r="302" spans="7:9" x14ac:dyDescent="0.25">
      <c r="G302" s="11">
        <v>-0.73399999999999976</v>
      </c>
      <c r="H302" s="11">
        <v>1.7339999999999998</v>
      </c>
      <c r="I302" s="2">
        <f t="shared" si="4"/>
        <v>1.0059263999999749E-4</v>
      </c>
    </row>
    <row r="303" spans="7:9" x14ac:dyDescent="0.25">
      <c r="G303" s="11">
        <v>-0.73299999999999976</v>
      </c>
      <c r="H303" s="11">
        <v>1.7329999999999997</v>
      </c>
      <c r="I303" s="2">
        <f t="shared" si="4"/>
        <v>9.1972159999998554E-5</v>
      </c>
    </row>
    <row r="304" spans="7:9" x14ac:dyDescent="0.25">
      <c r="G304" s="11">
        <v>-0.73199999999999976</v>
      </c>
      <c r="H304" s="11">
        <v>1.7319999999999998</v>
      </c>
      <c r="I304" s="2">
        <f t="shared" si="4"/>
        <v>8.3362559999999516E-5</v>
      </c>
    </row>
    <row r="305" spans="7:9" x14ac:dyDescent="0.25">
      <c r="G305" s="11">
        <v>-0.73099999999999976</v>
      </c>
      <c r="H305" s="11">
        <v>1.7309999999999999</v>
      </c>
      <c r="I305" s="2">
        <f t="shared" si="4"/>
        <v>7.4763839999998638E-5</v>
      </c>
    </row>
    <row r="306" spans="7:9" x14ac:dyDescent="0.25">
      <c r="G306" s="11">
        <v>-0.72999999999999976</v>
      </c>
      <c r="H306" s="11">
        <v>1.7299999999999998</v>
      </c>
      <c r="I306" s="2">
        <f t="shared" si="4"/>
        <v>6.6175999999997653E-5</v>
      </c>
    </row>
    <row r="307" spans="7:9" x14ac:dyDescent="0.25">
      <c r="G307" s="11">
        <v>-0.72899999999999976</v>
      </c>
      <c r="H307" s="11">
        <v>1.7289999999999996</v>
      </c>
      <c r="I307" s="2">
        <f t="shared" si="4"/>
        <v>5.759903999999743E-5</v>
      </c>
    </row>
    <row r="308" spans="7:9" x14ac:dyDescent="0.25">
      <c r="G308" s="11">
        <v>-0.72799999999999976</v>
      </c>
      <c r="H308" s="11">
        <v>1.7279999999999998</v>
      </c>
      <c r="I308" s="2">
        <f t="shared" si="4"/>
        <v>4.9032959999998835E-5</v>
      </c>
    </row>
    <row r="309" spans="7:9" x14ac:dyDescent="0.25">
      <c r="G309" s="11">
        <v>-0.72699999999999976</v>
      </c>
      <c r="H309" s="11">
        <v>1.7269999999999999</v>
      </c>
      <c r="I309" s="2">
        <f t="shared" si="4"/>
        <v>4.0477759999999266E-5</v>
      </c>
    </row>
    <row r="310" spans="7:9" x14ac:dyDescent="0.25">
      <c r="G310" s="11">
        <v>-0.72599999999999976</v>
      </c>
      <c r="H310" s="11">
        <v>1.7259999999999998</v>
      </c>
      <c r="I310" s="2">
        <f t="shared" si="4"/>
        <v>3.1933439999999591E-5</v>
      </c>
    </row>
    <row r="311" spans="7:9" x14ac:dyDescent="0.25">
      <c r="G311" s="11">
        <v>-0.72499999999999976</v>
      </c>
      <c r="H311" s="11">
        <v>1.7249999999999996</v>
      </c>
      <c r="I311" s="2">
        <f t="shared" si="4"/>
        <v>2.3399999999998075E-5</v>
      </c>
    </row>
    <row r="312" spans="7:9" x14ac:dyDescent="0.25">
      <c r="G312" s="11">
        <v>-0.72399999999999975</v>
      </c>
      <c r="H312" s="11">
        <v>1.7239999999999998</v>
      </c>
      <c r="I312" s="2">
        <f t="shared" si="4"/>
        <v>1.4877439999998188E-5</v>
      </c>
    </row>
    <row r="313" spans="7:9" x14ac:dyDescent="0.25">
      <c r="G313" s="11">
        <v>-0.72299999999999975</v>
      </c>
      <c r="H313" s="11">
        <v>1.7229999999999999</v>
      </c>
      <c r="I313" s="2">
        <f t="shared" si="4"/>
        <v>6.365759999998194E-6</v>
      </c>
    </row>
    <row r="314" spans="7:9" x14ac:dyDescent="0.25">
      <c r="G314" s="11">
        <v>-0.72199999999999975</v>
      </c>
      <c r="H314" s="11">
        <v>1.7219999999999998</v>
      </c>
      <c r="I314" s="2">
        <f t="shared" si="4"/>
        <v>-2.135040000001906E-6</v>
      </c>
    </row>
    <row r="315" spans="7:9" x14ac:dyDescent="0.25">
      <c r="G315" s="11">
        <v>-0.72099999999999975</v>
      </c>
      <c r="H315" s="11">
        <v>1.7209999999999996</v>
      </c>
      <c r="I315" s="2">
        <f t="shared" si="4"/>
        <v>-1.0624960000002112E-5</v>
      </c>
    </row>
    <row r="316" spans="7:9" x14ac:dyDescent="0.25">
      <c r="G316" s="11">
        <v>-0.71999999999999975</v>
      </c>
      <c r="H316" s="11">
        <v>1.7199999999999998</v>
      </c>
      <c r="I316" s="2">
        <f t="shared" si="4"/>
        <v>-1.9104000000002425E-5</v>
      </c>
    </row>
    <row r="317" spans="7:9" x14ac:dyDescent="0.25">
      <c r="G317" s="11">
        <v>-0.71899999999999975</v>
      </c>
      <c r="H317" s="11">
        <v>1.7189999999999999</v>
      </c>
      <c r="I317" s="2">
        <f t="shared" si="4"/>
        <v>-2.7572160000001109E-5</v>
      </c>
    </row>
    <row r="318" spans="7:9" x14ac:dyDescent="0.25">
      <c r="G318" s="11">
        <v>-0.71799999999999975</v>
      </c>
      <c r="H318" s="11">
        <v>1.7179999999999997</v>
      </c>
      <c r="I318" s="2">
        <f t="shared" si="4"/>
        <v>-3.6029440000001633E-5</v>
      </c>
    </row>
    <row r="319" spans="7:9" x14ac:dyDescent="0.25">
      <c r="G319" s="11">
        <v>-0.71699999999999975</v>
      </c>
      <c r="H319" s="11">
        <v>1.7169999999999996</v>
      </c>
      <c r="I319" s="2">
        <f t="shared" si="4"/>
        <v>-4.4475840000001397E-5</v>
      </c>
    </row>
    <row r="320" spans="7:9" x14ac:dyDescent="0.25">
      <c r="G320" s="11">
        <v>-0.71599999999999975</v>
      </c>
      <c r="H320" s="11">
        <v>1.7159999999999997</v>
      </c>
      <c r="I320" s="2">
        <f t="shared" si="4"/>
        <v>-5.2911360000001267E-5</v>
      </c>
    </row>
    <row r="321" spans="7:9" x14ac:dyDescent="0.25">
      <c r="G321" s="11">
        <v>-0.71499999999999975</v>
      </c>
      <c r="H321" s="11">
        <v>1.7149999999999999</v>
      </c>
      <c r="I321" s="2">
        <f t="shared" si="4"/>
        <v>-6.1336000000002111E-5</v>
      </c>
    </row>
    <row r="322" spans="7:9" x14ac:dyDescent="0.25">
      <c r="G322" s="11">
        <v>-0.71399999999999975</v>
      </c>
      <c r="H322" s="11">
        <v>1.7139999999999997</v>
      </c>
      <c r="I322" s="2">
        <f t="shared" si="4"/>
        <v>-6.9749760000003061E-5</v>
      </c>
    </row>
    <row r="323" spans="7:9" x14ac:dyDescent="0.25">
      <c r="G323" s="11">
        <v>-0.71299999999999975</v>
      </c>
      <c r="H323" s="11">
        <v>1.7129999999999996</v>
      </c>
      <c r="I323" s="2">
        <f t="shared" si="4"/>
        <v>-7.8152640000002382E-5</v>
      </c>
    </row>
    <row r="324" spans="7:9" x14ac:dyDescent="0.25">
      <c r="G324" s="11">
        <v>-0.71199999999999974</v>
      </c>
      <c r="H324" s="11">
        <v>1.7119999999999997</v>
      </c>
      <c r="I324" s="2">
        <f t="shared" si="4"/>
        <v>-8.6544640000000943E-5</v>
      </c>
    </row>
    <row r="325" spans="7:9" x14ac:dyDescent="0.25">
      <c r="G325" s="11">
        <v>-0.71099999999999974</v>
      </c>
      <c r="H325" s="11">
        <v>1.7109999999999999</v>
      </c>
      <c r="I325" s="2">
        <f t="shared" si="4"/>
        <v>-9.4925760000003079E-5</v>
      </c>
    </row>
    <row r="326" spans="7:9" x14ac:dyDescent="0.25">
      <c r="G326" s="11">
        <v>-0.70999999999999974</v>
      </c>
      <c r="H326" s="11">
        <v>1.7099999999999997</v>
      </c>
      <c r="I326" s="2">
        <f t="shared" si="4"/>
        <v>-1.0329600000000185E-4</v>
      </c>
    </row>
    <row r="327" spans="7:9" x14ac:dyDescent="0.25">
      <c r="G327" s="11">
        <v>-0.70899999999999974</v>
      </c>
      <c r="H327" s="11">
        <v>1.7089999999999996</v>
      </c>
      <c r="I327" s="2">
        <f t="shared" si="4"/>
        <v>-1.1165536000000247E-4</v>
      </c>
    </row>
    <row r="328" spans="7:9" x14ac:dyDescent="0.25">
      <c r="G328" s="11">
        <v>-0.70799999999999974</v>
      </c>
      <c r="H328" s="11">
        <v>1.7079999999999997</v>
      </c>
      <c r="I328" s="2">
        <f t="shared" si="4"/>
        <v>-1.2000384000000232E-4</v>
      </c>
    </row>
    <row r="329" spans="7:9" x14ac:dyDescent="0.25">
      <c r="G329" s="11">
        <v>-0.70699999999999974</v>
      </c>
      <c r="H329" s="11">
        <v>1.7069999999999999</v>
      </c>
      <c r="I329" s="2">
        <f t="shared" si="4"/>
        <v>-1.2834144000000054E-4</v>
      </c>
    </row>
    <row r="330" spans="7:9" x14ac:dyDescent="0.25">
      <c r="G330" s="11">
        <v>-0.70599999999999974</v>
      </c>
      <c r="H330" s="11">
        <v>1.7059999999999997</v>
      </c>
      <c r="I330" s="2">
        <f t="shared" si="4"/>
        <v>-1.3666816000000061E-4</v>
      </c>
    </row>
    <row r="331" spans="7:9" x14ac:dyDescent="0.25">
      <c r="G331" s="11">
        <v>-0.70499999999999974</v>
      </c>
      <c r="H331" s="11">
        <v>1.7049999999999996</v>
      </c>
      <c r="I331" s="2">
        <f t="shared" si="4"/>
        <v>-1.4498400000000251E-4</v>
      </c>
    </row>
    <row r="332" spans="7:9" x14ac:dyDescent="0.25">
      <c r="G332" s="11">
        <v>-0.70399999999999974</v>
      </c>
      <c r="H332" s="11">
        <v>1.7039999999999997</v>
      </c>
      <c r="I332" s="2">
        <f t="shared" si="4"/>
        <v>-1.5328896000000279E-4</v>
      </c>
    </row>
    <row r="333" spans="7:9" x14ac:dyDescent="0.25">
      <c r="G333" s="11">
        <v>-0.70299999999999974</v>
      </c>
      <c r="H333" s="11">
        <v>1.7029999999999998</v>
      </c>
      <c r="I333" s="2">
        <f t="shared" si="4"/>
        <v>-1.6158304000000144E-4</v>
      </c>
    </row>
    <row r="334" spans="7:9" x14ac:dyDescent="0.25">
      <c r="G334" s="11">
        <v>-0.70199999999999974</v>
      </c>
      <c r="H334" s="11">
        <v>1.7019999999999997</v>
      </c>
      <c r="I334" s="2">
        <f t="shared" si="4"/>
        <v>-1.6986624000000193E-4</v>
      </c>
    </row>
    <row r="335" spans="7:9" x14ac:dyDescent="0.25">
      <c r="G335" s="11">
        <v>-0.70099999999999973</v>
      </c>
      <c r="H335" s="11">
        <v>1.7009999999999996</v>
      </c>
      <c r="I335" s="2">
        <f t="shared" si="4"/>
        <v>-1.7813856000000253E-4</v>
      </c>
    </row>
    <row r="336" spans="7:9" x14ac:dyDescent="0.25">
      <c r="G336" s="11">
        <v>-0.69999999999999973</v>
      </c>
      <c r="H336" s="11">
        <v>1.6999999999999997</v>
      </c>
      <c r="I336" s="2">
        <f t="shared" si="4"/>
        <v>-1.8640000000000236E-4</v>
      </c>
    </row>
    <row r="337" spans="7:9" x14ac:dyDescent="0.25">
      <c r="G337" s="11">
        <v>-0.69899999999999973</v>
      </c>
      <c r="H337" s="11">
        <v>1.6989999999999998</v>
      </c>
      <c r="I337" s="2">
        <f t="shared" si="4"/>
        <v>-1.9465056000000057E-4</v>
      </c>
    </row>
    <row r="338" spans="7:9" x14ac:dyDescent="0.25">
      <c r="G338" s="11">
        <v>-0.69799999999999973</v>
      </c>
      <c r="H338" s="11">
        <v>1.6979999999999997</v>
      </c>
      <c r="I338" s="2">
        <f t="shared" si="4"/>
        <v>-2.0289024000000148E-4</v>
      </c>
    </row>
    <row r="339" spans="7:9" x14ac:dyDescent="0.25">
      <c r="G339" s="11">
        <v>-0.69699999999999973</v>
      </c>
      <c r="H339" s="11">
        <v>1.6969999999999996</v>
      </c>
      <c r="I339" s="2">
        <f t="shared" si="4"/>
        <v>-2.1111904000000251E-4</v>
      </c>
    </row>
    <row r="340" spans="7:9" x14ac:dyDescent="0.25">
      <c r="G340" s="11">
        <v>-0.69599999999999973</v>
      </c>
      <c r="H340" s="11">
        <v>1.6959999999999997</v>
      </c>
      <c r="I340" s="2">
        <f t="shared" si="4"/>
        <v>-2.193369600000019E-4</v>
      </c>
    </row>
    <row r="341" spans="7:9" x14ac:dyDescent="0.25">
      <c r="G341" s="11">
        <v>-0.69499999999999973</v>
      </c>
      <c r="H341" s="11">
        <v>1.6949999999999998</v>
      </c>
      <c r="I341" s="2">
        <f t="shared" si="4"/>
        <v>-2.275440000000014E-4</v>
      </c>
    </row>
    <row r="342" spans="7:9" x14ac:dyDescent="0.25">
      <c r="G342" s="11">
        <v>-0.69399999999999973</v>
      </c>
      <c r="H342" s="11">
        <v>1.6939999999999997</v>
      </c>
      <c r="I342" s="2">
        <f t="shared" si="4"/>
        <v>-2.3574016000000274E-4</v>
      </c>
    </row>
    <row r="343" spans="7:9" x14ac:dyDescent="0.25">
      <c r="G343" s="11">
        <v>-0.69299999999999973</v>
      </c>
      <c r="H343" s="11">
        <v>1.6929999999999996</v>
      </c>
      <c r="I343" s="2">
        <f t="shared" si="4"/>
        <v>-2.4392544000000245E-4</v>
      </c>
    </row>
    <row r="344" spans="7:9" x14ac:dyDescent="0.25">
      <c r="G344" s="11">
        <v>-0.69199999999999973</v>
      </c>
      <c r="H344" s="11">
        <v>1.6919999999999997</v>
      </c>
      <c r="I344" s="2">
        <f t="shared" si="4"/>
        <v>-2.5209984000000227E-4</v>
      </c>
    </row>
    <row r="345" spans="7:9" x14ac:dyDescent="0.25">
      <c r="G345" s="11">
        <v>-0.69099999999999973</v>
      </c>
      <c r="H345" s="11">
        <v>1.6909999999999998</v>
      </c>
      <c r="I345" s="2">
        <f t="shared" si="4"/>
        <v>-2.6026336000000219E-4</v>
      </c>
    </row>
    <row r="346" spans="7:9" x14ac:dyDescent="0.25">
      <c r="G346" s="11">
        <v>-0.68999999999999972</v>
      </c>
      <c r="H346" s="11">
        <v>1.6899999999999997</v>
      </c>
      <c r="I346" s="2">
        <f t="shared" si="4"/>
        <v>-2.6841600000000222E-4</v>
      </c>
    </row>
    <row r="347" spans="7:9" x14ac:dyDescent="0.25">
      <c r="G347" s="11">
        <v>-0.68899999999999972</v>
      </c>
      <c r="H347" s="11">
        <v>1.6889999999999996</v>
      </c>
      <c r="I347" s="2">
        <f t="shared" si="4"/>
        <v>-2.7655776000000236E-4</v>
      </c>
    </row>
    <row r="348" spans="7:9" x14ac:dyDescent="0.25">
      <c r="G348" s="11">
        <v>-0.68799999999999972</v>
      </c>
      <c r="H348" s="11">
        <v>1.6879999999999997</v>
      </c>
      <c r="I348" s="2">
        <f t="shared" si="4"/>
        <v>-2.846886400000026E-4</v>
      </c>
    </row>
    <row r="349" spans="7:9" x14ac:dyDescent="0.25">
      <c r="G349" s="11">
        <v>-0.68699999999999972</v>
      </c>
      <c r="H349" s="11">
        <v>1.6869999999999998</v>
      </c>
      <c r="I349" s="2">
        <f t="shared" si="4"/>
        <v>-2.9280864000000122E-4</v>
      </c>
    </row>
    <row r="350" spans="7:9" x14ac:dyDescent="0.25">
      <c r="G350" s="11">
        <v>-0.68599999999999972</v>
      </c>
      <c r="H350" s="11">
        <v>1.6859999999999997</v>
      </c>
      <c r="I350" s="2">
        <f t="shared" si="4"/>
        <v>-3.0091776000000254E-4</v>
      </c>
    </row>
    <row r="351" spans="7:9" x14ac:dyDescent="0.25">
      <c r="G351" s="11">
        <v>-0.68499999999999972</v>
      </c>
      <c r="H351" s="11">
        <v>1.6849999999999996</v>
      </c>
      <c r="I351" s="2">
        <f t="shared" si="4"/>
        <v>-3.0901600000000223E-4</v>
      </c>
    </row>
    <row r="352" spans="7:9" x14ac:dyDescent="0.25">
      <c r="G352" s="11">
        <v>-0.68399999999999972</v>
      </c>
      <c r="H352" s="11">
        <v>1.6839999999999997</v>
      </c>
      <c r="I352" s="2">
        <f t="shared" si="4"/>
        <v>-3.1710336000000117E-4</v>
      </c>
    </row>
    <row r="353" spans="7:9" x14ac:dyDescent="0.25">
      <c r="G353" s="11">
        <v>-0.68299999999999972</v>
      </c>
      <c r="H353" s="11">
        <v>1.6829999999999998</v>
      </c>
      <c r="I353" s="2">
        <f t="shared" si="4"/>
        <v>-3.2517984000000194E-4</v>
      </c>
    </row>
    <row r="354" spans="7:9" x14ac:dyDescent="0.25">
      <c r="G354" s="11">
        <v>-0.68199999999999972</v>
      </c>
      <c r="H354" s="11">
        <v>1.6819999999999997</v>
      </c>
      <c r="I354" s="2">
        <f t="shared" si="4"/>
        <v>-3.3324544000000282E-4</v>
      </c>
    </row>
    <row r="355" spans="7:9" x14ac:dyDescent="0.25">
      <c r="G355" s="11">
        <v>-0.68099999999999972</v>
      </c>
      <c r="H355" s="11">
        <v>1.6809999999999996</v>
      </c>
      <c r="I355" s="2">
        <f t="shared" si="4"/>
        <v>-3.4130016000000381E-4</v>
      </c>
    </row>
    <row r="356" spans="7:9" x14ac:dyDescent="0.25">
      <c r="G356" s="11">
        <v>-0.67999999999999972</v>
      </c>
      <c r="H356" s="11">
        <v>1.6799999999999997</v>
      </c>
      <c r="I356" s="2">
        <f t="shared" si="4"/>
        <v>-3.4934400000000143E-4</v>
      </c>
    </row>
    <row r="357" spans="7:9" x14ac:dyDescent="0.25">
      <c r="G357" s="11">
        <v>-0.67899999999999971</v>
      </c>
      <c r="H357" s="11">
        <v>1.6789999999999998</v>
      </c>
      <c r="I357" s="2">
        <f t="shared" ref="I357:I420" si="5">G357*G357*$D$38*$D$38+$D$39*$D$39*H357*H357+2*G357*H357*$D$38*$D$39*$D$40-$B$41</f>
        <v>-3.573769600000009E-4</v>
      </c>
    </row>
    <row r="358" spans="7:9" x14ac:dyDescent="0.25">
      <c r="G358" s="11">
        <v>-0.67799999999999971</v>
      </c>
      <c r="H358" s="11">
        <v>1.6779999999999997</v>
      </c>
      <c r="I358" s="2">
        <f t="shared" si="5"/>
        <v>-3.6539904000000133E-4</v>
      </c>
    </row>
    <row r="359" spans="7:9" x14ac:dyDescent="0.25">
      <c r="G359" s="11">
        <v>-0.67699999999999971</v>
      </c>
      <c r="H359" s="11">
        <v>1.6769999999999996</v>
      </c>
      <c r="I359" s="2">
        <f t="shared" si="5"/>
        <v>-3.7341024000000361E-4</v>
      </c>
    </row>
    <row r="360" spans="7:9" x14ac:dyDescent="0.25">
      <c r="G360" s="11">
        <v>-0.67599999999999971</v>
      </c>
      <c r="H360" s="11">
        <v>1.6759999999999997</v>
      </c>
      <c r="I360" s="2">
        <f t="shared" si="5"/>
        <v>-3.8141056000000166E-4</v>
      </c>
    </row>
    <row r="361" spans="7:9" x14ac:dyDescent="0.25">
      <c r="G361" s="11">
        <v>-0.67499999999999971</v>
      </c>
      <c r="H361" s="11">
        <v>1.6749999999999998</v>
      </c>
      <c r="I361" s="2">
        <f t="shared" si="5"/>
        <v>-3.8940000000000155E-4</v>
      </c>
    </row>
    <row r="362" spans="7:9" x14ac:dyDescent="0.25">
      <c r="G362" s="11">
        <v>-0.67399999999999971</v>
      </c>
      <c r="H362" s="11">
        <v>1.6739999999999997</v>
      </c>
      <c r="I362" s="2">
        <f t="shared" si="5"/>
        <v>-3.9737856000000328E-4</v>
      </c>
    </row>
    <row r="363" spans="7:9" x14ac:dyDescent="0.25">
      <c r="G363" s="11">
        <v>-0.67299999999999971</v>
      </c>
      <c r="H363" s="11">
        <v>1.6729999999999996</v>
      </c>
      <c r="I363" s="2">
        <f t="shared" si="5"/>
        <v>-4.0534624000000338E-4</v>
      </c>
    </row>
    <row r="364" spans="7:9" x14ac:dyDescent="0.25">
      <c r="G364" s="11">
        <v>-0.67199999999999971</v>
      </c>
      <c r="H364" s="11">
        <v>1.6719999999999997</v>
      </c>
      <c r="I364" s="2">
        <f t="shared" si="5"/>
        <v>-4.1330304000000186E-4</v>
      </c>
    </row>
    <row r="365" spans="7:9" x14ac:dyDescent="0.25">
      <c r="G365" s="11">
        <v>-0.67099999999999971</v>
      </c>
      <c r="H365" s="11">
        <v>1.6709999999999998</v>
      </c>
      <c r="I365" s="2">
        <f t="shared" si="5"/>
        <v>-4.2124896000000044E-4</v>
      </c>
    </row>
    <row r="366" spans="7:9" x14ac:dyDescent="0.25">
      <c r="G366" s="11">
        <v>-0.66999999999999971</v>
      </c>
      <c r="H366" s="11">
        <v>1.6699999999999997</v>
      </c>
      <c r="I366" s="2">
        <f t="shared" si="5"/>
        <v>-4.2918400000000259E-4</v>
      </c>
    </row>
    <row r="367" spans="7:9" x14ac:dyDescent="0.25">
      <c r="G367" s="11">
        <v>-0.66899999999999971</v>
      </c>
      <c r="H367" s="11">
        <v>1.6689999999999996</v>
      </c>
      <c r="I367" s="2">
        <f t="shared" si="5"/>
        <v>-4.3710816000000312E-4</v>
      </c>
    </row>
    <row r="368" spans="7:9" x14ac:dyDescent="0.25">
      <c r="G368" s="11">
        <v>-0.66799999999999971</v>
      </c>
      <c r="H368" s="11">
        <v>1.6679999999999997</v>
      </c>
      <c r="I368" s="2">
        <f t="shared" si="5"/>
        <v>-4.4502144000000115E-4</v>
      </c>
    </row>
    <row r="369" spans="7:9" x14ac:dyDescent="0.25">
      <c r="G369" s="11">
        <v>-0.6669999999999997</v>
      </c>
      <c r="H369" s="11">
        <v>1.6669999999999998</v>
      </c>
      <c r="I369" s="2">
        <f t="shared" si="5"/>
        <v>-4.5292384000000189E-4</v>
      </c>
    </row>
    <row r="370" spans="7:9" x14ac:dyDescent="0.25">
      <c r="G370" s="11">
        <v>-0.6659999999999997</v>
      </c>
      <c r="H370" s="11">
        <v>1.6659999999999997</v>
      </c>
      <c r="I370" s="2">
        <f t="shared" si="5"/>
        <v>-4.6081536000000187E-4</v>
      </c>
    </row>
    <row r="371" spans="7:9" x14ac:dyDescent="0.25">
      <c r="G371" s="11">
        <v>-0.6649999999999997</v>
      </c>
      <c r="H371" s="11">
        <v>1.6649999999999996</v>
      </c>
      <c r="I371" s="2">
        <f t="shared" si="5"/>
        <v>-4.6869600000000195E-4</v>
      </c>
    </row>
    <row r="372" spans="7:9" x14ac:dyDescent="0.25">
      <c r="G372" s="11">
        <v>-0.6639999999999997</v>
      </c>
      <c r="H372" s="11">
        <v>1.6639999999999997</v>
      </c>
      <c r="I372" s="2">
        <f t="shared" si="5"/>
        <v>-4.7656576000000214E-4</v>
      </c>
    </row>
    <row r="373" spans="7:9" x14ac:dyDescent="0.25">
      <c r="G373" s="11">
        <v>-0.6629999999999997</v>
      </c>
      <c r="H373" s="11">
        <v>1.6629999999999998</v>
      </c>
      <c r="I373" s="2">
        <f t="shared" si="5"/>
        <v>-4.8442464000000157E-4</v>
      </c>
    </row>
    <row r="374" spans="7:9" x14ac:dyDescent="0.25">
      <c r="G374" s="11">
        <v>-0.6619999999999997</v>
      </c>
      <c r="H374" s="11">
        <v>1.6619999999999997</v>
      </c>
      <c r="I374" s="2">
        <f t="shared" si="5"/>
        <v>-4.9227264000000198E-4</v>
      </c>
    </row>
    <row r="375" spans="7:9" x14ac:dyDescent="0.25">
      <c r="G375" s="11">
        <v>-0.6609999999999997</v>
      </c>
      <c r="H375" s="11">
        <v>1.6609999999999996</v>
      </c>
      <c r="I375" s="2">
        <f t="shared" si="5"/>
        <v>-5.0010976000000248E-4</v>
      </c>
    </row>
    <row r="376" spans="7:9" x14ac:dyDescent="0.25">
      <c r="G376" s="11">
        <v>-0.6599999999999997</v>
      </c>
      <c r="H376" s="11">
        <v>1.6599999999999997</v>
      </c>
      <c r="I376" s="2">
        <f t="shared" si="5"/>
        <v>-5.0793600000000223E-4</v>
      </c>
    </row>
    <row r="377" spans="7:9" x14ac:dyDescent="0.25">
      <c r="G377" s="11">
        <v>-0.6589999999999997</v>
      </c>
      <c r="H377" s="11">
        <v>1.6589999999999998</v>
      </c>
      <c r="I377" s="2">
        <f t="shared" si="5"/>
        <v>-5.1575136000000209E-4</v>
      </c>
    </row>
    <row r="378" spans="7:9" x14ac:dyDescent="0.25">
      <c r="G378" s="11">
        <v>-0.6579999999999997</v>
      </c>
      <c r="H378" s="11">
        <v>1.6579999999999997</v>
      </c>
      <c r="I378" s="2">
        <f t="shared" si="5"/>
        <v>-5.2355584000000378E-4</v>
      </c>
    </row>
    <row r="379" spans="7:9" x14ac:dyDescent="0.25">
      <c r="G379" s="11">
        <v>-0.6569999999999997</v>
      </c>
      <c r="H379" s="11">
        <v>1.6569999999999996</v>
      </c>
      <c r="I379" s="2">
        <f t="shared" si="5"/>
        <v>-5.3134944000000298E-4</v>
      </c>
    </row>
    <row r="380" spans="7:9" x14ac:dyDescent="0.25">
      <c r="G380" s="11">
        <v>-0.65599999999999969</v>
      </c>
      <c r="H380" s="11">
        <v>1.6559999999999997</v>
      </c>
      <c r="I380" s="2">
        <f t="shared" si="5"/>
        <v>-5.3913216000000229E-4</v>
      </c>
    </row>
    <row r="381" spans="7:9" x14ac:dyDescent="0.25">
      <c r="G381" s="11">
        <v>-0.65499999999999969</v>
      </c>
      <c r="H381" s="11">
        <v>1.6549999999999998</v>
      </c>
      <c r="I381" s="2">
        <f t="shared" si="5"/>
        <v>-5.4690400000000257E-4</v>
      </c>
    </row>
    <row r="382" spans="7:9" x14ac:dyDescent="0.25">
      <c r="G382" s="11">
        <v>-0.65399999999999969</v>
      </c>
      <c r="H382" s="11">
        <v>1.6539999999999997</v>
      </c>
      <c r="I382" s="2">
        <f t="shared" si="5"/>
        <v>-5.5466496000000209E-4</v>
      </c>
    </row>
    <row r="383" spans="7:9" x14ac:dyDescent="0.25">
      <c r="G383" s="11">
        <v>-0.65299999999999969</v>
      </c>
      <c r="H383" s="11">
        <v>1.6529999999999996</v>
      </c>
      <c r="I383" s="2">
        <f t="shared" si="5"/>
        <v>-5.6241504000000171E-4</v>
      </c>
    </row>
    <row r="384" spans="7:9" x14ac:dyDescent="0.25">
      <c r="G384" s="11">
        <v>-0.65199999999999969</v>
      </c>
      <c r="H384" s="11">
        <v>1.6519999999999997</v>
      </c>
      <c r="I384" s="2">
        <f t="shared" si="5"/>
        <v>-5.7015424000000231E-4</v>
      </c>
    </row>
    <row r="385" spans="7:9" x14ac:dyDescent="0.25">
      <c r="G385" s="11">
        <v>-0.65099999999999969</v>
      </c>
      <c r="H385" s="11">
        <v>1.6509999999999998</v>
      </c>
      <c r="I385" s="2">
        <f t="shared" si="5"/>
        <v>-5.7788256000000215E-4</v>
      </c>
    </row>
    <row r="386" spans="7:9" x14ac:dyDescent="0.25">
      <c r="G386" s="11">
        <v>-0.64999999999999969</v>
      </c>
      <c r="H386" s="11">
        <v>1.6499999999999997</v>
      </c>
      <c r="I386" s="2">
        <f t="shared" si="5"/>
        <v>-5.8560000000000209E-4</v>
      </c>
    </row>
    <row r="387" spans="7:9" x14ac:dyDescent="0.25">
      <c r="G387" s="11">
        <v>-0.64899999999999969</v>
      </c>
      <c r="H387" s="11">
        <v>1.6489999999999996</v>
      </c>
      <c r="I387" s="2">
        <f t="shared" si="5"/>
        <v>-5.9330656000000301E-4</v>
      </c>
    </row>
    <row r="388" spans="7:9" x14ac:dyDescent="0.25">
      <c r="G388" s="11">
        <v>-0.64799999999999969</v>
      </c>
      <c r="H388" s="11">
        <v>1.6479999999999997</v>
      </c>
      <c r="I388" s="2">
        <f t="shared" si="5"/>
        <v>-6.010022400000023E-4</v>
      </c>
    </row>
    <row r="389" spans="7:9" x14ac:dyDescent="0.25">
      <c r="G389" s="11">
        <v>-0.64699999999999969</v>
      </c>
      <c r="H389" s="11">
        <v>1.6469999999999998</v>
      </c>
      <c r="I389" s="2">
        <f t="shared" si="5"/>
        <v>-6.0868704000000169E-4</v>
      </c>
    </row>
    <row r="390" spans="7:9" x14ac:dyDescent="0.25">
      <c r="G390" s="11">
        <v>-0.64599999999999969</v>
      </c>
      <c r="H390" s="11">
        <v>1.6459999999999997</v>
      </c>
      <c r="I390" s="2">
        <f t="shared" si="5"/>
        <v>-6.1636096000000293E-4</v>
      </c>
    </row>
    <row r="391" spans="7:9" x14ac:dyDescent="0.25">
      <c r="G391" s="11">
        <v>-0.64499999999999968</v>
      </c>
      <c r="H391" s="11">
        <v>1.6449999999999996</v>
      </c>
      <c r="I391" s="2">
        <f t="shared" si="5"/>
        <v>-6.2402400000000253E-4</v>
      </c>
    </row>
    <row r="392" spans="7:9" x14ac:dyDescent="0.25">
      <c r="G392" s="11">
        <v>-0.64399999999999968</v>
      </c>
      <c r="H392" s="11">
        <v>1.6439999999999997</v>
      </c>
      <c r="I392" s="2">
        <f t="shared" si="5"/>
        <v>-6.3167616000000225E-4</v>
      </c>
    </row>
    <row r="393" spans="7:9" x14ac:dyDescent="0.25">
      <c r="G393" s="11">
        <v>-0.64299999999999968</v>
      </c>
      <c r="H393" s="11">
        <v>1.6429999999999998</v>
      </c>
      <c r="I393" s="2">
        <f t="shared" si="5"/>
        <v>-6.3931744000000294E-4</v>
      </c>
    </row>
    <row r="394" spans="7:9" x14ac:dyDescent="0.25">
      <c r="G394" s="11">
        <v>-0.64199999999999968</v>
      </c>
      <c r="H394" s="11">
        <v>1.6419999999999997</v>
      </c>
      <c r="I394" s="2">
        <f t="shared" si="5"/>
        <v>-6.4694784000000286E-4</v>
      </c>
    </row>
    <row r="395" spans="7:9" x14ac:dyDescent="0.25">
      <c r="G395" s="11">
        <v>-0.64099999999999968</v>
      </c>
      <c r="H395" s="11">
        <v>1.6409999999999996</v>
      </c>
      <c r="I395" s="2">
        <f t="shared" si="5"/>
        <v>-6.5456736000000203E-4</v>
      </c>
    </row>
    <row r="396" spans="7:9" x14ac:dyDescent="0.25">
      <c r="G396" s="11">
        <v>-0.63999999999999968</v>
      </c>
      <c r="H396" s="11">
        <v>1.6399999999999997</v>
      </c>
      <c r="I396" s="2">
        <f t="shared" si="5"/>
        <v>-6.6217600000000303E-4</v>
      </c>
    </row>
    <row r="397" spans="7:9" x14ac:dyDescent="0.25">
      <c r="G397" s="11">
        <v>-0.63899999999999968</v>
      </c>
      <c r="H397" s="11">
        <v>1.6389999999999998</v>
      </c>
      <c r="I397" s="2">
        <f t="shared" si="5"/>
        <v>-6.6977376000000154E-4</v>
      </c>
    </row>
    <row r="398" spans="7:9" x14ac:dyDescent="0.25">
      <c r="G398" s="11">
        <v>-0.63799999999999968</v>
      </c>
      <c r="H398" s="11">
        <v>1.6379999999999997</v>
      </c>
      <c r="I398" s="2">
        <f t="shared" si="5"/>
        <v>-6.7736064000000276E-4</v>
      </c>
    </row>
    <row r="399" spans="7:9" x14ac:dyDescent="0.25">
      <c r="G399" s="11">
        <v>-0.63699999999999968</v>
      </c>
      <c r="H399" s="11">
        <v>1.6369999999999996</v>
      </c>
      <c r="I399" s="2">
        <f t="shared" si="5"/>
        <v>-6.8493664000000322E-4</v>
      </c>
    </row>
    <row r="400" spans="7:9" x14ac:dyDescent="0.25">
      <c r="G400" s="11">
        <v>-0.63599999999999968</v>
      </c>
      <c r="H400" s="11">
        <v>1.6359999999999997</v>
      </c>
      <c r="I400" s="2">
        <f t="shared" si="5"/>
        <v>-6.9250176000000292E-4</v>
      </c>
    </row>
    <row r="401" spans="7:9" x14ac:dyDescent="0.25">
      <c r="G401" s="11">
        <v>-0.63499999999999968</v>
      </c>
      <c r="H401" s="11">
        <v>1.6349999999999998</v>
      </c>
      <c r="I401" s="2">
        <f t="shared" si="5"/>
        <v>-7.0005600000000098E-4</v>
      </c>
    </row>
    <row r="402" spans="7:9" x14ac:dyDescent="0.25">
      <c r="G402" s="11">
        <v>-0.63399999999999967</v>
      </c>
      <c r="H402" s="11">
        <v>1.6339999999999997</v>
      </c>
      <c r="I402" s="2">
        <f t="shared" si="5"/>
        <v>-7.0759936000000176E-4</v>
      </c>
    </row>
    <row r="403" spans="7:9" x14ac:dyDescent="0.25">
      <c r="G403" s="11">
        <v>-0.63299999999999967</v>
      </c>
      <c r="H403" s="11">
        <v>1.6329999999999996</v>
      </c>
      <c r="I403" s="2">
        <f t="shared" si="5"/>
        <v>-7.1513184000000264E-4</v>
      </c>
    </row>
    <row r="404" spans="7:9" x14ac:dyDescent="0.25">
      <c r="G404" s="11">
        <v>-0.63199999999999967</v>
      </c>
      <c r="H404" s="11">
        <v>1.6319999999999997</v>
      </c>
      <c r="I404" s="2">
        <f t="shared" si="5"/>
        <v>-7.226534400000019E-4</v>
      </c>
    </row>
    <row r="405" spans="7:9" x14ac:dyDescent="0.25">
      <c r="G405" s="11">
        <v>-0.63099999999999967</v>
      </c>
      <c r="H405" s="11">
        <v>1.6309999999999998</v>
      </c>
      <c r="I405" s="2">
        <f t="shared" si="5"/>
        <v>-7.3016416000000299E-4</v>
      </c>
    </row>
    <row r="406" spans="7:9" x14ac:dyDescent="0.25">
      <c r="G406" s="11">
        <v>-0.62999999999999967</v>
      </c>
      <c r="H406" s="11">
        <v>1.6299999999999997</v>
      </c>
      <c r="I406" s="2">
        <f t="shared" si="5"/>
        <v>-7.3766400000000246E-4</v>
      </c>
    </row>
    <row r="407" spans="7:9" x14ac:dyDescent="0.25">
      <c r="G407" s="11">
        <v>-0.62899999999999967</v>
      </c>
      <c r="H407" s="11">
        <v>1.6289999999999996</v>
      </c>
      <c r="I407" s="2">
        <f t="shared" si="5"/>
        <v>-7.4515296000000203E-4</v>
      </c>
    </row>
    <row r="408" spans="7:9" x14ac:dyDescent="0.25">
      <c r="G408" s="11">
        <v>-0.62799999999999967</v>
      </c>
      <c r="H408" s="11">
        <v>1.6279999999999997</v>
      </c>
      <c r="I408" s="2">
        <f t="shared" si="5"/>
        <v>-7.5263104000000171E-4</v>
      </c>
    </row>
    <row r="409" spans="7:9" x14ac:dyDescent="0.25">
      <c r="G409" s="11">
        <v>-0.62699999999999967</v>
      </c>
      <c r="H409" s="11">
        <v>1.6269999999999998</v>
      </c>
      <c r="I409" s="2">
        <f t="shared" si="5"/>
        <v>-7.6009824000000236E-4</v>
      </c>
    </row>
    <row r="410" spans="7:9" x14ac:dyDescent="0.25">
      <c r="G410" s="11">
        <v>-0.62599999999999967</v>
      </c>
      <c r="H410" s="11">
        <v>1.6259999999999997</v>
      </c>
      <c r="I410" s="2">
        <f t="shared" si="5"/>
        <v>-7.6755456000000312E-4</v>
      </c>
    </row>
    <row r="411" spans="7:9" x14ac:dyDescent="0.25">
      <c r="G411" s="11">
        <v>-0.62499999999999967</v>
      </c>
      <c r="H411" s="11">
        <v>1.6249999999999996</v>
      </c>
      <c r="I411" s="2">
        <f t="shared" si="5"/>
        <v>-7.7500000000000312E-4</v>
      </c>
    </row>
    <row r="412" spans="7:9" x14ac:dyDescent="0.25">
      <c r="G412" s="11">
        <v>-0.62399999999999967</v>
      </c>
      <c r="H412" s="11">
        <v>1.6239999999999997</v>
      </c>
      <c r="I412" s="2">
        <f t="shared" si="5"/>
        <v>-7.8243456000000235E-4</v>
      </c>
    </row>
    <row r="413" spans="7:9" x14ac:dyDescent="0.25">
      <c r="G413" s="11">
        <v>-0.62299999999999967</v>
      </c>
      <c r="H413" s="11">
        <v>1.6229999999999998</v>
      </c>
      <c r="I413" s="2">
        <f t="shared" si="5"/>
        <v>-7.898582400000017E-4</v>
      </c>
    </row>
    <row r="414" spans="7:9" x14ac:dyDescent="0.25">
      <c r="G414" s="11">
        <v>-0.62199999999999966</v>
      </c>
      <c r="H414" s="11">
        <v>1.6219999999999997</v>
      </c>
      <c r="I414" s="2">
        <f t="shared" si="5"/>
        <v>-7.9727104000000201E-4</v>
      </c>
    </row>
    <row r="415" spans="7:9" x14ac:dyDescent="0.25">
      <c r="G415" s="11">
        <v>-0.62099999999999966</v>
      </c>
      <c r="H415" s="11">
        <v>1.6209999999999996</v>
      </c>
      <c r="I415" s="2">
        <f t="shared" si="5"/>
        <v>-8.046729600000033E-4</v>
      </c>
    </row>
    <row r="416" spans="7:9" x14ac:dyDescent="0.25">
      <c r="G416" s="11">
        <v>-0.61999999999999966</v>
      </c>
      <c r="H416" s="11">
        <v>1.6199999999999997</v>
      </c>
      <c r="I416" s="2">
        <f t="shared" si="5"/>
        <v>-8.1206400000000296E-4</v>
      </c>
    </row>
    <row r="417" spans="7:9" x14ac:dyDescent="0.25">
      <c r="G417" s="11">
        <v>-0.61899999999999966</v>
      </c>
      <c r="H417" s="11">
        <v>1.6189999999999998</v>
      </c>
      <c r="I417" s="2">
        <f t="shared" si="5"/>
        <v>-8.1944416000000273E-4</v>
      </c>
    </row>
    <row r="418" spans="7:9" x14ac:dyDescent="0.25">
      <c r="G418" s="11">
        <v>-0.61799999999999966</v>
      </c>
      <c r="H418" s="11">
        <v>1.6179999999999997</v>
      </c>
      <c r="I418" s="2">
        <f t="shared" si="5"/>
        <v>-8.2681344000000261E-4</v>
      </c>
    </row>
    <row r="419" spans="7:9" x14ac:dyDescent="0.25">
      <c r="G419" s="11">
        <v>-0.61699999999999966</v>
      </c>
      <c r="H419" s="11">
        <v>1.6169999999999995</v>
      </c>
      <c r="I419" s="2">
        <f t="shared" si="5"/>
        <v>-8.3417184000000345E-4</v>
      </c>
    </row>
    <row r="420" spans="7:9" x14ac:dyDescent="0.25">
      <c r="G420" s="11">
        <v>-0.61599999999999966</v>
      </c>
      <c r="H420" s="11">
        <v>1.6159999999999997</v>
      </c>
      <c r="I420" s="2">
        <f t="shared" si="5"/>
        <v>-8.4151936000000267E-4</v>
      </c>
    </row>
    <row r="421" spans="7:9" x14ac:dyDescent="0.25">
      <c r="G421" s="11">
        <v>-0.61499999999999966</v>
      </c>
      <c r="H421" s="11">
        <v>1.6149999999999998</v>
      </c>
      <c r="I421" s="2">
        <f t="shared" ref="I421:I484" si="6">G421*G421*$D$38*$D$38+$D$39*$D$39*H421*H421+2*G421*H421*$D$38*$D$39*$D$40-$B$41</f>
        <v>-8.48856000000002E-4</v>
      </c>
    </row>
    <row r="422" spans="7:9" x14ac:dyDescent="0.25">
      <c r="G422" s="11">
        <v>-0.61399999999999966</v>
      </c>
      <c r="H422" s="11">
        <v>1.6139999999999997</v>
      </c>
      <c r="I422" s="2">
        <f t="shared" si="6"/>
        <v>-8.5618176000000316E-4</v>
      </c>
    </row>
    <row r="423" spans="7:9" x14ac:dyDescent="0.25">
      <c r="G423" s="11">
        <v>-0.61299999999999966</v>
      </c>
      <c r="H423" s="11">
        <v>1.6129999999999995</v>
      </c>
      <c r="I423" s="2">
        <f t="shared" si="6"/>
        <v>-8.634966400000027E-4</v>
      </c>
    </row>
    <row r="424" spans="7:9" x14ac:dyDescent="0.25">
      <c r="G424" s="11">
        <v>-0.61199999999999966</v>
      </c>
      <c r="H424" s="11">
        <v>1.6119999999999997</v>
      </c>
      <c r="I424" s="2">
        <f t="shared" si="6"/>
        <v>-8.7080064000000235E-4</v>
      </c>
    </row>
    <row r="425" spans="7:9" x14ac:dyDescent="0.25">
      <c r="G425" s="11">
        <v>-0.61099999999999965</v>
      </c>
      <c r="H425" s="11">
        <v>1.6109999999999998</v>
      </c>
      <c r="I425" s="2">
        <f t="shared" si="6"/>
        <v>-8.780937600000021E-4</v>
      </c>
    </row>
    <row r="426" spans="7:9" x14ac:dyDescent="0.25">
      <c r="G426" s="11">
        <v>-0.60999999999999965</v>
      </c>
      <c r="H426" s="11">
        <v>1.6099999999999997</v>
      </c>
      <c r="I426" s="2">
        <f t="shared" si="6"/>
        <v>-8.8537600000000195E-4</v>
      </c>
    </row>
    <row r="427" spans="7:9" x14ac:dyDescent="0.25">
      <c r="G427" s="11">
        <v>-0.60899999999999965</v>
      </c>
      <c r="H427" s="11">
        <v>1.6089999999999995</v>
      </c>
      <c r="I427" s="2">
        <f t="shared" si="6"/>
        <v>-8.9264736000000278E-4</v>
      </c>
    </row>
    <row r="428" spans="7:9" x14ac:dyDescent="0.25">
      <c r="G428" s="11">
        <v>-0.60799999999999965</v>
      </c>
      <c r="H428" s="11">
        <v>1.6079999999999997</v>
      </c>
      <c r="I428" s="2">
        <f t="shared" si="6"/>
        <v>-8.9990784000000199E-4</v>
      </c>
    </row>
    <row r="429" spans="7:9" x14ac:dyDescent="0.25">
      <c r="G429" s="11">
        <v>-0.60699999999999965</v>
      </c>
      <c r="H429" s="11">
        <v>1.6069999999999998</v>
      </c>
      <c r="I429" s="2">
        <f t="shared" si="6"/>
        <v>-9.0715744000000216E-4</v>
      </c>
    </row>
    <row r="430" spans="7:9" x14ac:dyDescent="0.25">
      <c r="G430" s="11">
        <v>-0.60599999999999965</v>
      </c>
      <c r="H430" s="11">
        <v>1.6059999999999997</v>
      </c>
      <c r="I430" s="2">
        <f t="shared" si="6"/>
        <v>-9.1439616000000244E-4</v>
      </c>
    </row>
    <row r="431" spans="7:9" x14ac:dyDescent="0.25">
      <c r="G431" s="11">
        <v>-0.60499999999999965</v>
      </c>
      <c r="H431" s="11">
        <v>1.6049999999999995</v>
      </c>
      <c r="I431" s="2">
        <f t="shared" si="6"/>
        <v>-9.216240000000011E-4</v>
      </c>
    </row>
    <row r="432" spans="7:9" x14ac:dyDescent="0.25">
      <c r="G432" s="11">
        <v>-0.60399999999999965</v>
      </c>
      <c r="H432" s="11">
        <v>1.6039999999999996</v>
      </c>
      <c r="I432" s="2">
        <f t="shared" si="6"/>
        <v>-9.2884096000000246E-4</v>
      </c>
    </row>
    <row r="433" spans="7:9" x14ac:dyDescent="0.25">
      <c r="G433" s="11">
        <v>-0.60299999999999965</v>
      </c>
      <c r="H433" s="11">
        <v>1.6029999999999998</v>
      </c>
      <c r="I433" s="2">
        <f t="shared" si="6"/>
        <v>-9.3604704000000132E-4</v>
      </c>
    </row>
    <row r="434" spans="7:9" x14ac:dyDescent="0.25">
      <c r="G434" s="11">
        <v>-0.60199999999999965</v>
      </c>
      <c r="H434" s="11">
        <v>1.6019999999999996</v>
      </c>
      <c r="I434" s="2">
        <f t="shared" si="6"/>
        <v>-9.432422400000029E-4</v>
      </c>
    </row>
    <row r="435" spans="7:9" x14ac:dyDescent="0.25">
      <c r="G435" s="11">
        <v>-0.60099999999999965</v>
      </c>
      <c r="H435" s="11">
        <v>1.6009999999999995</v>
      </c>
      <c r="I435" s="2">
        <f t="shared" si="6"/>
        <v>-9.5042656000000371E-4</v>
      </c>
    </row>
    <row r="436" spans="7:9" x14ac:dyDescent="0.25">
      <c r="G436" s="11">
        <v>-0.59999999999999964</v>
      </c>
      <c r="H436" s="11">
        <v>1.5999999999999996</v>
      </c>
      <c r="I436" s="2">
        <f t="shared" si="6"/>
        <v>-9.5760000000000203E-4</v>
      </c>
    </row>
    <row r="437" spans="7:9" x14ac:dyDescent="0.25">
      <c r="G437" s="11">
        <v>-0.59899999999999964</v>
      </c>
      <c r="H437" s="11">
        <v>1.5989999999999998</v>
      </c>
      <c r="I437" s="2">
        <f t="shared" si="6"/>
        <v>-9.6476256000000218E-4</v>
      </c>
    </row>
    <row r="438" spans="7:9" x14ac:dyDescent="0.25">
      <c r="G438" s="11">
        <v>-0.59799999999999964</v>
      </c>
      <c r="H438" s="11">
        <v>1.5979999999999996</v>
      </c>
      <c r="I438" s="2">
        <f t="shared" si="6"/>
        <v>-9.7191424000000245E-4</v>
      </c>
    </row>
    <row r="439" spans="7:9" x14ac:dyDescent="0.25">
      <c r="G439" s="11">
        <v>-0.59699999999999964</v>
      </c>
      <c r="H439" s="11">
        <v>1.5969999999999995</v>
      </c>
      <c r="I439" s="2">
        <f t="shared" si="6"/>
        <v>-9.7905504000000282E-4</v>
      </c>
    </row>
    <row r="440" spans="7:9" x14ac:dyDescent="0.25">
      <c r="G440" s="11">
        <v>-0.59599999999999964</v>
      </c>
      <c r="H440" s="11">
        <v>1.5959999999999996</v>
      </c>
      <c r="I440" s="2">
        <f t="shared" si="6"/>
        <v>-9.8618496000000243E-4</v>
      </c>
    </row>
    <row r="441" spans="7:9" x14ac:dyDescent="0.25">
      <c r="G441" s="11">
        <v>-0.59499999999999964</v>
      </c>
      <c r="H441" s="11">
        <v>1.5949999999999998</v>
      </c>
      <c r="I441" s="2">
        <f t="shared" si="6"/>
        <v>-9.9330400000000128E-4</v>
      </c>
    </row>
    <row r="442" spans="7:9" x14ac:dyDescent="0.25">
      <c r="G442" s="11">
        <v>-0.59399999999999964</v>
      </c>
      <c r="H442" s="11">
        <v>1.5939999999999996</v>
      </c>
      <c r="I442" s="2">
        <f t="shared" si="6"/>
        <v>-1.0004121600000033E-3</v>
      </c>
    </row>
    <row r="443" spans="7:9" x14ac:dyDescent="0.25">
      <c r="G443" s="11">
        <v>-0.59299999999999964</v>
      </c>
      <c r="H443" s="11">
        <v>1.5929999999999995</v>
      </c>
      <c r="I443" s="2">
        <f t="shared" si="6"/>
        <v>-1.0075094400000023E-3</v>
      </c>
    </row>
    <row r="444" spans="7:9" x14ac:dyDescent="0.25">
      <c r="G444" s="11">
        <v>-0.59199999999999964</v>
      </c>
      <c r="H444" s="11">
        <v>1.5919999999999996</v>
      </c>
      <c r="I444" s="2">
        <f t="shared" si="6"/>
        <v>-1.0145958400000037E-3</v>
      </c>
    </row>
    <row r="445" spans="7:9" x14ac:dyDescent="0.25">
      <c r="G445" s="11">
        <v>-0.59099999999999964</v>
      </c>
      <c r="H445" s="11">
        <v>1.5909999999999997</v>
      </c>
      <c r="I445" s="2">
        <f t="shared" si="6"/>
        <v>-1.0216713600000016E-3</v>
      </c>
    </row>
    <row r="446" spans="7:9" x14ac:dyDescent="0.25">
      <c r="G446" s="11">
        <v>-0.58999999999999964</v>
      </c>
      <c r="H446" s="11">
        <v>1.5899999999999996</v>
      </c>
      <c r="I446" s="2">
        <f t="shared" si="6"/>
        <v>-1.0287360000000019E-3</v>
      </c>
    </row>
    <row r="447" spans="7:9" x14ac:dyDescent="0.25">
      <c r="G447" s="11">
        <v>-0.58899999999999963</v>
      </c>
      <c r="H447" s="11">
        <v>1.5889999999999995</v>
      </c>
      <c r="I447" s="2">
        <f t="shared" si="6"/>
        <v>-1.0357897600000027E-3</v>
      </c>
    </row>
    <row r="448" spans="7:9" x14ac:dyDescent="0.25">
      <c r="G448" s="11">
        <v>-0.58799999999999963</v>
      </c>
      <c r="H448" s="11">
        <v>1.5879999999999996</v>
      </c>
      <c r="I448" s="2">
        <f t="shared" si="6"/>
        <v>-1.0428326400000023E-3</v>
      </c>
    </row>
    <row r="449" spans="7:9" x14ac:dyDescent="0.25">
      <c r="G449" s="11">
        <v>-0.58699999999999963</v>
      </c>
      <c r="H449" s="11">
        <v>1.5869999999999997</v>
      </c>
      <c r="I449" s="2">
        <f t="shared" si="6"/>
        <v>-1.0498646400000015E-3</v>
      </c>
    </row>
    <row r="450" spans="7:9" x14ac:dyDescent="0.25">
      <c r="G450" s="11">
        <v>-0.58599999999999963</v>
      </c>
      <c r="H450" s="11">
        <v>1.5859999999999996</v>
      </c>
      <c r="I450" s="2">
        <f t="shared" si="6"/>
        <v>-1.0568857600000026E-3</v>
      </c>
    </row>
    <row r="451" spans="7:9" x14ac:dyDescent="0.25">
      <c r="G451" s="11">
        <v>-0.58499999999999963</v>
      </c>
      <c r="H451" s="11">
        <v>1.5849999999999995</v>
      </c>
      <c r="I451" s="2">
        <f t="shared" si="6"/>
        <v>-1.0638960000000034E-3</v>
      </c>
    </row>
    <row r="452" spans="7:9" x14ac:dyDescent="0.25">
      <c r="G452" s="11">
        <v>-0.58399999999999963</v>
      </c>
      <c r="H452" s="11">
        <v>1.5839999999999996</v>
      </c>
      <c r="I452" s="2">
        <f t="shared" si="6"/>
        <v>-1.0708953600000026E-3</v>
      </c>
    </row>
    <row r="453" spans="7:9" x14ac:dyDescent="0.25">
      <c r="G453" s="11">
        <v>-0.58299999999999963</v>
      </c>
      <c r="H453" s="11">
        <v>1.5829999999999997</v>
      </c>
      <c r="I453" s="2">
        <f t="shared" si="6"/>
        <v>-1.0778838400000027E-3</v>
      </c>
    </row>
    <row r="454" spans="7:9" x14ac:dyDescent="0.25">
      <c r="G454" s="11">
        <v>-0.58199999999999963</v>
      </c>
      <c r="H454" s="11">
        <v>1.5819999999999996</v>
      </c>
      <c r="I454" s="2">
        <f t="shared" si="6"/>
        <v>-1.0848614400000029E-3</v>
      </c>
    </row>
    <row r="455" spans="7:9" x14ac:dyDescent="0.25">
      <c r="G455" s="11">
        <v>-0.58099999999999963</v>
      </c>
      <c r="H455" s="11">
        <v>1.5809999999999995</v>
      </c>
      <c r="I455" s="2">
        <f t="shared" si="6"/>
        <v>-1.0918281600000032E-3</v>
      </c>
    </row>
    <row r="456" spans="7:9" x14ac:dyDescent="0.25">
      <c r="G456" s="11">
        <v>-0.57999999999999963</v>
      </c>
      <c r="H456" s="11">
        <v>1.5799999999999996</v>
      </c>
      <c r="I456" s="2">
        <f t="shared" si="6"/>
        <v>-1.0987840000000028E-3</v>
      </c>
    </row>
    <row r="457" spans="7:9" x14ac:dyDescent="0.25">
      <c r="G457" s="11">
        <v>-0.57899999999999963</v>
      </c>
      <c r="H457" s="11">
        <v>1.5789999999999997</v>
      </c>
      <c r="I457" s="2">
        <f t="shared" si="6"/>
        <v>-1.1057289600000012E-3</v>
      </c>
    </row>
    <row r="458" spans="7:9" x14ac:dyDescent="0.25">
      <c r="G458" s="11">
        <v>-0.57799999999999963</v>
      </c>
      <c r="H458" s="11">
        <v>1.5779999999999996</v>
      </c>
      <c r="I458" s="2">
        <f t="shared" si="6"/>
        <v>-1.1126630400000036E-3</v>
      </c>
    </row>
    <row r="459" spans="7:9" x14ac:dyDescent="0.25">
      <c r="G459" s="11">
        <v>-0.57699999999999962</v>
      </c>
      <c r="H459" s="11">
        <v>1.5769999999999995</v>
      </c>
      <c r="I459" s="2">
        <f t="shared" si="6"/>
        <v>-1.119586240000003E-3</v>
      </c>
    </row>
    <row r="460" spans="7:9" x14ac:dyDescent="0.25">
      <c r="G460" s="11">
        <v>-0.57599999999999962</v>
      </c>
      <c r="H460" s="11">
        <v>1.5759999999999996</v>
      </c>
      <c r="I460" s="2">
        <f t="shared" si="6"/>
        <v>-1.1264985600000017E-3</v>
      </c>
    </row>
    <row r="461" spans="7:9" x14ac:dyDescent="0.25">
      <c r="G461" s="11">
        <v>-0.57499999999999962</v>
      </c>
      <c r="H461" s="11">
        <v>1.5749999999999997</v>
      </c>
      <c r="I461" s="2">
        <f t="shared" si="6"/>
        <v>-1.1334000000000023E-3</v>
      </c>
    </row>
    <row r="462" spans="7:9" x14ac:dyDescent="0.25">
      <c r="G462" s="11">
        <v>-0.57399999999999962</v>
      </c>
      <c r="H462" s="11">
        <v>1.5739999999999996</v>
      </c>
      <c r="I462" s="2">
        <f t="shared" si="6"/>
        <v>-1.1402905600000021E-3</v>
      </c>
    </row>
    <row r="463" spans="7:9" x14ac:dyDescent="0.25">
      <c r="G463" s="11">
        <v>-0.57299999999999962</v>
      </c>
      <c r="H463" s="11">
        <v>1.5729999999999995</v>
      </c>
      <c r="I463" s="2">
        <f t="shared" si="6"/>
        <v>-1.1471702400000033E-3</v>
      </c>
    </row>
    <row r="464" spans="7:9" x14ac:dyDescent="0.25">
      <c r="G464" s="11">
        <v>-0.57199999999999962</v>
      </c>
      <c r="H464" s="11">
        <v>1.5719999999999996</v>
      </c>
      <c r="I464" s="2">
        <f t="shared" si="6"/>
        <v>-1.1540390400000019E-3</v>
      </c>
    </row>
    <row r="465" spans="7:9" x14ac:dyDescent="0.25">
      <c r="G465" s="11">
        <v>-0.57099999999999962</v>
      </c>
      <c r="H465" s="11">
        <v>1.5709999999999997</v>
      </c>
      <c r="I465" s="2">
        <f t="shared" si="6"/>
        <v>-1.1608969600000025E-3</v>
      </c>
    </row>
    <row r="466" spans="7:9" x14ac:dyDescent="0.25">
      <c r="G466" s="11">
        <v>-0.56999999999999962</v>
      </c>
      <c r="H466" s="11">
        <v>1.5699999999999996</v>
      </c>
      <c r="I466" s="2">
        <f t="shared" si="6"/>
        <v>-1.1677440000000018E-3</v>
      </c>
    </row>
    <row r="467" spans="7:9" x14ac:dyDescent="0.25">
      <c r="G467" s="11">
        <v>-0.56899999999999962</v>
      </c>
      <c r="H467" s="11">
        <v>1.5689999999999995</v>
      </c>
      <c r="I467" s="2">
        <f t="shared" si="6"/>
        <v>-1.1745801600000021E-3</v>
      </c>
    </row>
    <row r="468" spans="7:9" x14ac:dyDescent="0.25">
      <c r="G468" s="11">
        <v>-0.56799999999999962</v>
      </c>
      <c r="H468" s="11">
        <v>1.5679999999999996</v>
      </c>
      <c r="I468" s="2">
        <f t="shared" si="6"/>
        <v>-1.181405440000003E-3</v>
      </c>
    </row>
    <row r="469" spans="7:9" x14ac:dyDescent="0.25">
      <c r="G469" s="11">
        <v>-0.56699999999999962</v>
      </c>
      <c r="H469" s="11">
        <v>1.5669999999999997</v>
      </c>
      <c r="I469" s="2">
        <f t="shared" si="6"/>
        <v>-1.1882198400000018E-3</v>
      </c>
    </row>
    <row r="470" spans="7:9" x14ac:dyDescent="0.25">
      <c r="G470" s="11">
        <v>-0.56599999999999961</v>
      </c>
      <c r="H470" s="11">
        <v>1.5659999999999996</v>
      </c>
      <c r="I470" s="2">
        <f t="shared" si="6"/>
        <v>-1.1950233600000019E-3</v>
      </c>
    </row>
    <row r="471" spans="7:9" x14ac:dyDescent="0.25">
      <c r="G471" s="11">
        <v>-0.56499999999999961</v>
      </c>
      <c r="H471" s="11">
        <v>1.5649999999999995</v>
      </c>
      <c r="I471" s="2">
        <f t="shared" si="6"/>
        <v>-1.2018160000000036E-3</v>
      </c>
    </row>
    <row r="472" spans="7:9" x14ac:dyDescent="0.25">
      <c r="G472" s="11">
        <v>-0.56399999999999961</v>
      </c>
      <c r="H472" s="11">
        <v>1.5639999999999996</v>
      </c>
      <c r="I472" s="2">
        <f t="shared" si="6"/>
        <v>-1.2085977600000027E-3</v>
      </c>
    </row>
    <row r="473" spans="7:9" x14ac:dyDescent="0.25">
      <c r="G473" s="11">
        <v>-0.56299999999999961</v>
      </c>
      <c r="H473" s="11">
        <v>1.5629999999999997</v>
      </c>
      <c r="I473" s="2">
        <f t="shared" si="6"/>
        <v>-1.2153686400000014E-3</v>
      </c>
    </row>
    <row r="474" spans="7:9" x14ac:dyDescent="0.25">
      <c r="G474" s="11">
        <v>-0.56199999999999961</v>
      </c>
      <c r="H474" s="11">
        <v>1.5619999999999996</v>
      </c>
      <c r="I474" s="2">
        <f t="shared" si="6"/>
        <v>-1.2221286400000016E-3</v>
      </c>
    </row>
    <row r="475" spans="7:9" x14ac:dyDescent="0.25">
      <c r="G475" s="11">
        <v>-0.56099999999999961</v>
      </c>
      <c r="H475" s="11">
        <v>1.5609999999999995</v>
      </c>
      <c r="I475" s="2">
        <f t="shared" si="6"/>
        <v>-1.2288777600000032E-3</v>
      </c>
    </row>
    <row r="476" spans="7:9" x14ac:dyDescent="0.25">
      <c r="G476" s="11">
        <v>-0.55999999999999961</v>
      </c>
      <c r="H476" s="11">
        <v>1.5599999999999996</v>
      </c>
      <c r="I476" s="2">
        <f t="shared" si="6"/>
        <v>-1.2356160000000019E-3</v>
      </c>
    </row>
    <row r="477" spans="7:9" x14ac:dyDescent="0.25">
      <c r="G477" s="11">
        <v>-0.55899999999999961</v>
      </c>
      <c r="H477" s="11">
        <v>1.5589999999999997</v>
      </c>
      <c r="I477" s="2">
        <f t="shared" si="6"/>
        <v>-1.2423433600000024E-3</v>
      </c>
    </row>
    <row r="478" spans="7:9" x14ac:dyDescent="0.25">
      <c r="G478" s="11">
        <v>-0.55799999999999961</v>
      </c>
      <c r="H478" s="11">
        <v>1.5579999999999996</v>
      </c>
      <c r="I478" s="2">
        <f t="shared" si="6"/>
        <v>-1.249059840000003E-3</v>
      </c>
    </row>
    <row r="479" spans="7:9" x14ac:dyDescent="0.25">
      <c r="G479" s="11">
        <v>-0.55699999999999961</v>
      </c>
      <c r="H479" s="11">
        <v>1.5569999999999995</v>
      </c>
      <c r="I479" s="2">
        <f t="shared" si="6"/>
        <v>-1.2557654400000033E-3</v>
      </c>
    </row>
    <row r="480" spans="7:9" x14ac:dyDescent="0.25">
      <c r="G480" s="11">
        <v>-0.55599999999999961</v>
      </c>
      <c r="H480" s="11">
        <v>1.5559999999999996</v>
      </c>
      <c r="I480" s="2">
        <f t="shared" si="6"/>
        <v>-1.2624601600000024E-3</v>
      </c>
    </row>
    <row r="481" spans="7:9" x14ac:dyDescent="0.25">
      <c r="G481" s="11">
        <v>-0.5549999999999996</v>
      </c>
      <c r="H481" s="11">
        <v>1.5549999999999997</v>
      </c>
      <c r="I481" s="2">
        <f t="shared" si="6"/>
        <v>-1.2691440000000011E-3</v>
      </c>
    </row>
    <row r="482" spans="7:9" x14ac:dyDescent="0.25">
      <c r="G482" s="11">
        <v>-0.5539999999999996</v>
      </c>
      <c r="H482" s="11">
        <v>1.5539999999999996</v>
      </c>
      <c r="I482" s="2">
        <f t="shared" si="6"/>
        <v>-1.2758169600000026E-3</v>
      </c>
    </row>
    <row r="483" spans="7:9" x14ac:dyDescent="0.25">
      <c r="G483" s="11">
        <v>-0.5529999999999996</v>
      </c>
      <c r="H483" s="11">
        <v>1.5529999999999995</v>
      </c>
      <c r="I483" s="2">
        <f t="shared" si="6"/>
        <v>-1.2824790400000024E-3</v>
      </c>
    </row>
    <row r="484" spans="7:9" x14ac:dyDescent="0.25">
      <c r="G484" s="11">
        <v>-0.5519999999999996</v>
      </c>
      <c r="H484" s="11">
        <v>1.5519999999999996</v>
      </c>
      <c r="I484" s="2">
        <f t="shared" si="6"/>
        <v>-1.2891302400000015E-3</v>
      </c>
    </row>
    <row r="485" spans="7:9" x14ac:dyDescent="0.25">
      <c r="G485" s="11">
        <v>-0.5509999999999996</v>
      </c>
      <c r="H485" s="11">
        <v>1.5509999999999997</v>
      </c>
      <c r="I485" s="2">
        <f t="shared" ref="I485:I548" si="7">G485*G485*$D$38*$D$38+$D$39*$D$39*H485*H485+2*G485*H485*$D$38*$D$39*$D$40-$B$41</f>
        <v>-1.295770560000002E-3</v>
      </c>
    </row>
    <row r="486" spans="7:9" x14ac:dyDescent="0.25">
      <c r="G486" s="11">
        <v>-0.5499999999999996</v>
      </c>
      <c r="H486" s="11">
        <v>1.5499999999999996</v>
      </c>
      <c r="I486" s="2">
        <f t="shared" si="7"/>
        <v>-1.3024000000000026E-3</v>
      </c>
    </row>
    <row r="487" spans="7:9" x14ac:dyDescent="0.25">
      <c r="G487" s="11">
        <v>-0.5489999999999996</v>
      </c>
      <c r="H487" s="11">
        <v>1.5489999999999995</v>
      </c>
      <c r="I487" s="2">
        <f t="shared" si="7"/>
        <v>-1.3090185600000029E-3</v>
      </c>
    </row>
    <row r="488" spans="7:9" x14ac:dyDescent="0.25">
      <c r="G488" s="11">
        <v>-0.5479999999999996</v>
      </c>
      <c r="H488" s="11">
        <v>1.5479999999999996</v>
      </c>
      <c r="I488" s="2">
        <f t="shared" si="7"/>
        <v>-1.3156262400000019E-3</v>
      </c>
    </row>
    <row r="489" spans="7:9" x14ac:dyDescent="0.25">
      <c r="G489" s="11">
        <v>-0.5469999999999996</v>
      </c>
      <c r="H489" s="11">
        <v>1.5469999999999997</v>
      </c>
      <c r="I489" s="2">
        <f t="shared" si="7"/>
        <v>-1.322223040000002E-3</v>
      </c>
    </row>
    <row r="490" spans="7:9" x14ac:dyDescent="0.25">
      <c r="G490" s="11">
        <v>-0.5459999999999996</v>
      </c>
      <c r="H490" s="11">
        <v>1.5459999999999996</v>
      </c>
      <c r="I490" s="2">
        <f t="shared" si="7"/>
        <v>-1.3288089600000026E-3</v>
      </c>
    </row>
    <row r="491" spans="7:9" x14ac:dyDescent="0.25">
      <c r="G491" s="11">
        <v>-0.5449999999999996</v>
      </c>
      <c r="H491" s="11">
        <v>1.5449999999999995</v>
      </c>
      <c r="I491" s="2">
        <f t="shared" si="7"/>
        <v>-1.3353840000000033E-3</v>
      </c>
    </row>
    <row r="492" spans="7:9" x14ac:dyDescent="0.25">
      <c r="G492" s="11">
        <v>-0.54399999999999959</v>
      </c>
      <c r="H492" s="11">
        <v>1.5439999999999996</v>
      </c>
      <c r="I492" s="2">
        <f t="shared" si="7"/>
        <v>-1.3419481600000023E-3</v>
      </c>
    </row>
    <row r="493" spans="7:9" x14ac:dyDescent="0.25">
      <c r="G493" s="11">
        <v>-0.54299999999999959</v>
      </c>
      <c r="H493" s="11">
        <v>1.5429999999999997</v>
      </c>
      <c r="I493" s="2">
        <f t="shared" si="7"/>
        <v>-1.3485014400000015E-3</v>
      </c>
    </row>
    <row r="494" spans="7:9" x14ac:dyDescent="0.25">
      <c r="G494" s="11">
        <v>-0.54199999999999959</v>
      </c>
      <c r="H494" s="11">
        <v>1.5419999999999996</v>
      </c>
      <c r="I494" s="2">
        <f t="shared" si="7"/>
        <v>-1.3550438400000025E-3</v>
      </c>
    </row>
    <row r="495" spans="7:9" x14ac:dyDescent="0.25">
      <c r="G495" s="11">
        <v>-0.54099999999999959</v>
      </c>
      <c r="H495" s="11">
        <v>1.5409999999999995</v>
      </c>
      <c r="I495" s="2">
        <f t="shared" si="7"/>
        <v>-1.3615753600000023E-3</v>
      </c>
    </row>
    <row r="496" spans="7:9" x14ac:dyDescent="0.25">
      <c r="G496" s="11">
        <v>-0.53999999999999959</v>
      </c>
      <c r="H496" s="11">
        <v>1.5399999999999996</v>
      </c>
      <c r="I496" s="2">
        <f t="shared" si="7"/>
        <v>-1.3680960000000022E-3</v>
      </c>
    </row>
    <row r="497" spans="7:9" x14ac:dyDescent="0.25">
      <c r="G497" s="11">
        <v>-0.53899999999999959</v>
      </c>
      <c r="H497" s="11">
        <v>1.5389999999999997</v>
      </c>
      <c r="I497" s="2">
        <f t="shared" si="7"/>
        <v>-1.3746057600000027E-3</v>
      </c>
    </row>
    <row r="498" spans="7:9" x14ac:dyDescent="0.25">
      <c r="G498" s="11">
        <v>-0.53799999999999959</v>
      </c>
      <c r="H498" s="11">
        <v>1.5379999999999996</v>
      </c>
      <c r="I498" s="2">
        <f t="shared" si="7"/>
        <v>-1.3811046400000028E-3</v>
      </c>
    </row>
    <row r="499" spans="7:9" x14ac:dyDescent="0.25">
      <c r="G499" s="11">
        <v>-0.53699999999999959</v>
      </c>
      <c r="H499" s="11">
        <v>1.5369999999999995</v>
      </c>
      <c r="I499" s="2">
        <f t="shared" si="7"/>
        <v>-1.3875926400000026E-3</v>
      </c>
    </row>
    <row r="500" spans="7:9" x14ac:dyDescent="0.25">
      <c r="G500" s="11">
        <v>-0.53599999999999959</v>
      </c>
      <c r="H500" s="11">
        <v>1.5359999999999996</v>
      </c>
      <c r="I500" s="2">
        <f t="shared" si="7"/>
        <v>-1.3940697600000021E-3</v>
      </c>
    </row>
    <row r="501" spans="7:9" x14ac:dyDescent="0.25">
      <c r="G501" s="11">
        <v>-0.53499999999999959</v>
      </c>
      <c r="H501" s="11">
        <v>1.5349999999999997</v>
      </c>
      <c r="I501" s="2">
        <f t="shared" si="7"/>
        <v>-1.4005360000000017E-3</v>
      </c>
    </row>
    <row r="502" spans="7:9" x14ac:dyDescent="0.25">
      <c r="G502" s="11">
        <v>-0.53399999999999959</v>
      </c>
      <c r="H502" s="11">
        <v>1.5339999999999996</v>
      </c>
      <c r="I502" s="2">
        <f t="shared" si="7"/>
        <v>-1.4069913600000031E-3</v>
      </c>
    </row>
    <row r="503" spans="7:9" x14ac:dyDescent="0.25">
      <c r="G503" s="11">
        <v>-0.53299999999999959</v>
      </c>
      <c r="H503" s="11">
        <v>1.5329999999999995</v>
      </c>
      <c r="I503" s="2">
        <f t="shared" si="7"/>
        <v>-1.4134358400000025E-3</v>
      </c>
    </row>
    <row r="504" spans="7:9" x14ac:dyDescent="0.25">
      <c r="G504" s="11">
        <v>-0.53199999999999958</v>
      </c>
      <c r="H504" s="11">
        <v>1.5319999999999996</v>
      </c>
      <c r="I504" s="2">
        <f t="shared" si="7"/>
        <v>-1.4198694400000028E-3</v>
      </c>
    </row>
    <row r="505" spans="7:9" x14ac:dyDescent="0.25">
      <c r="G505" s="11">
        <v>-0.53099999999999958</v>
      </c>
      <c r="H505" s="11">
        <v>1.5309999999999997</v>
      </c>
      <c r="I505" s="2">
        <f t="shared" si="7"/>
        <v>-1.4262921600000024E-3</v>
      </c>
    </row>
    <row r="506" spans="7:9" x14ac:dyDescent="0.25">
      <c r="G506" s="11">
        <v>-0.52999999999999958</v>
      </c>
      <c r="H506" s="11">
        <v>1.5299999999999996</v>
      </c>
      <c r="I506" s="2">
        <f t="shared" si="7"/>
        <v>-1.4327040000000021E-3</v>
      </c>
    </row>
    <row r="507" spans="7:9" x14ac:dyDescent="0.25">
      <c r="G507" s="11">
        <v>-0.52899999999999958</v>
      </c>
      <c r="H507" s="11">
        <v>1.5289999999999995</v>
      </c>
      <c r="I507" s="2">
        <f t="shared" si="7"/>
        <v>-1.4391049600000027E-3</v>
      </c>
    </row>
    <row r="508" spans="7:9" x14ac:dyDescent="0.25">
      <c r="G508" s="11">
        <v>-0.52799999999999958</v>
      </c>
      <c r="H508" s="11">
        <v>1.5279999999999996</v>
      </c>
      <c r="I508" s="2">
        <f t="shared" si="7"/>
        <v>-1.4454950400000026E-3</v>
      </c>
    </row>
    <row r="509" spans="7:9" x14ac:dyDescent="0.25">
      <c r="G509" s="11">
        <v>-0.52699999999999958</v>
      </c>
      <c r="H509" s="11">
        <v>1.5269999999999997</v>
      </c>
      <c r="I509" s="2">
        <f t="shared" si="7"/>
        <v>-1.4518742400000026E-3</v>
      </c>
    </row>
    <row r="510" spans="7:9" x14ac:dyDescent="0.25">
      <c r="G510" s="11">
        <v>-0.52599999999999958</v>
      </c>
      <c r="H510" s="11">
        <v>1.5259999999999996</v>
      </c>
      <c r="I510" s="2">
        <f t="shared" si="7"/>
        <v>-1.4582425600000032E-3</v>
      </c>
    </row>
    <row r="511" spans="7:9" x14ac:dyDescent="0.25">
      <c r="G511" s="11">
        <v>-0.52499999999999958</v>
      </c>
      <c r="H511" s="11">
        <v>1.5249999999999995</v>
      </c>
      <c r="I511" s="2">
        <f t="shared" si="7"/>
        <v>-1.4646000000000025E-3</v>
      </c>
    </row>
    <row r="512" spans="7:9" x14ac:dyDescent="0.25">
      <c r="G512" s="11">
        <v>-0.52399999999999958</v>
      </c>
      <c r="H512" s="11">
        <v>1.5239999999999996</v>
      </c>
      <c r="I512" s="2">
        <f t="shared" si="7"/>
        <v>-1.470946560000002E-3</v>
      </c>
    </row>
    <row r="513" spans="7:9" x14ac:dyDescent="0.25">
      <c r="G513" s="11">
        <v>-0.52299999999999958</v>
      </c>
      <c r="H513" s="11">
        <v>1.5229999999999997</v>
      </c>
      <c r="I513" s="2">
        <f t="shared" si="7"/>
        <v>-1.4772822400000015E-3</v>
      </c>
    </row>
    <row r="514" spans="7:9" x14ac:dyDescent="0.25">
      <c r="G514" s="11">
        <v>-0.52199999999999958</v>
      </c>
      <c r="H514" s="11">
        <v>1.5219999999999996</v>
      </c>
      <c r="I514" s="2">
        <f t="shared" si="7"/>
        <v>-1.4836070400000021E-3</v>
      </c>
    </row>
    <row r="515" spans="7:9" x14ac:dyDescent="0.25">
      <c r="G515" s="11">
        <v>-0.52099999999999957</v>
      </c>
      <c r="H515" s="11">
        <v>1.5209999999999995</v>
      </c>
      <c r="I515" s="2">
        <f t="shared" si="7"/>
        <v>-1.4899209600000027E-3</v>
      </c>
    </row>
    <row r="516" spans="7:9" x14ac:dyDescent="0.25">
      <c r="G516" s="11">
        <v>-0.51999999999999957</v>
      </c>
      <c r="H516" s="11">
        <v>1.5199999999999996</v>
      </c>
      <c r="I516" s="2">
        <f t="shared" si="7"/>
        <v>-1.4962240000000026E-3</v>
      </c>
    </row>
    <row r="517" spans="7:9" x14ac:dyDescent="0.25">
      <c r="G517" s="11">
        <v>-0.51899999999999957</v>
      </c>
      <c r="H517" s="11">
        <v>1.5189999999999997</v>
      </c>
      <c r="I517" s="2">
        <f t="shared" si="7"/>
        <v>-1.5025161600000021E-3</v>
      </c>
    </row>
    <row r="518" spans="7:9" x14ac:dyDescent="0.25">
      <c r="G518" s="11">
        <v>-0.51799999999999957</v>
      </c>
      <c r="H518" s="11">
        <v>1.5179999999999996</v>
      </c>
      <c r="I518" s="2">
        <f t="shared" si="7"/>
        <v>-1.5087974400000027E-3</v>
      </c>
    </row>
    <row r="519" spans="7:9" x14ac:dyDescent="0.25">
      <c r="G519" s="11">
        <v>-0.51699999999999957</v>
      </c>
      <c r="H519" s="11">
        <v>1.5169999999999995</v>
      </c>
      <c r="I519" s="2">
        <f t="shared" si="7"/>
        <v>-1.5150678400000024E-3</v>
      </c>
    </row>
    <row r="520" spans="7:9" x14ac:dyDescent="0.25">
      <c r="G520" s="11">
        <v>-0.51599999999999957</v>
      </c>
      <c r="H520" s="11">
        <v>1.5159999999999996</v>
      </c>
      <c r="I520" s="2">
        <f t="shared" si="7"/>
        <v>-1.5213273600000023E-3</v>
      </c>
    </row>
    <row r="521" spans="7:9" x14ac:dyDescent="0.25">
      <c r="G521" s="11">
        <v>-0.51499999999999957</v>
      </c>
      <c r="H521" s="11">
        <v>1.5149999999999997</v>
      </c>
      <c r="I521" s="2">
        <f t="shared" si="7"/>
        <v>-1.5275760000000023E-3</v>
      </c>
    </row>
    <row r="522" spans="7:9" x14ac:dyDescent="0.25">
      <c r="G522" s="11">
        <v>-0.51399999999999957</v>
      </c>
      <c r="H522" s="11">
        <v>1.5139999999999996</v>
      </c>
      <c r="I522" s="2">
        <f t="shared" si="7"/>
        <v>-1.5338137600000024E-3</v>
      </c>
    </row>
    <row r="523" spans="7:9" x14ac:dyDescent="0.25">
      <c r="G523" s="11">
        <v>-0.51299999999999957</v>
      </c>
      <c r="H523" s="11">
        <v>1.5129999999999995</v>
      </c>
      <c r="I523" s="2">
        <f t="shared" si="7"/>
        <v>-1.5400406400000025E-3</v>
      </c>
    </row>
    <row r="524" spans="7:9" x14ac:dyDescent="0.25">
      <c r="G524" s="11">
        <v>-0.51199999999999957</v>
      </c>
      <c r="H524" s="11">
        <v>1.5119999999999996</v>
      </c>
      <c r="I524" s="2">
        <f t="shared" si="7"/>
        <v>-1.5462566400000028E-3</v>
      </c>
    </row>
    <row r="525" spans="7:9" x14ac:dyDescent="0.25">
      <c r="G525" s="11">
        <v>-0.51099999999999957</v>
      </c>
      <c r="H525" s="11">
        <v>1.5109999999999997</v>
      </c>
      <c r="I525" s="2">
        <f t="shared" si="7"/>
        <v>-1.5524617600000024E-3</v>
      </c>
    </row>
    <row r="526" spans="7:9" x14ac:dyDescent="0.25">
      <c r="G526" s="11">
        <v>-0.50999999999999956</v>
      </c>
      <c r="H526" s="11">
        <v>1.5099999999999996</v>
      </c>
      <c r="I526" s="2">
        <f t="shared" si="7"/>
        <v>-1.5586560000000024E-3</v>
      </c>
    </row>
    <row r="527" spans="7:9" x14ac:dyDescent="0.25">
      <c r="G527" s="11">
        <v>-0.50899999999999956</v>
      </c>
      <c r="H527" s="11">
        <v>1.5089999999999995</v>
      </c>
      <c r="I527" s="2">
        <f t="shared" si="7"/>
        <v>-1.5648393600000022E-3</v>
      </c>
    </row>
    <row r="528" spans="7:9" x14ac:dyDescent="0.25">
      <c r="G528" s="11">
        <v>-0.50799999999999956</v>
      </c>
      <c r="H528" s="11">
        <v>1.5079999999999996</v>
      </c>
      <c r="I528" s="2">
        <f t="shared" si="7"/>
        <v>-1.5710118400000033E-3</v>
      </c>
    </row>
    <row r="529" spans="7:9" x14ac:dyDescent="0.25">
      <c r="G529" s="11">
        <v>-0.50699999999999956</v>
      </c>
      <c r="H529" s="11">
        <v>1.5069999999999997</v>
      </c>
      <c r="I529" s="2">
        <f t="shared" si="7"/>
        <v>-1.5771734400000016E-3</v>
      </c>
    </row>
    <row r="530" spans="7:9" x14ac:dyDescent="0.25">
      <c r="G530" s="11">
        <v>-0.50599999999999956</v>
      </c>
      <c r="H530" s="11">
        <v>1.5059999999999996</v>
      </c>
      <c r="I530" s="2">
        <f t="shared" si="7"/>
        <v>-1.5833241600000025E-3</v>
      </c>
    </row>
    <row r="531" spans="7:9" x14ac:dyDescent="0.25">
      <c r="G531" s="11">
        <v>-0.50499999999999956</v>
      </c>
      <c r="H531" s="11">
        <v>1.5049999999999994</v>
      </c>
      <c r="I531" s="2">
        <f t="shared" si="7"/>
        <v>-1.5894640000000031E-3</v>
      </c>
    </row>
    <row r="532" spans="7:9" x14ac:dyDescent="0.25">
      <c r="G532" s="11">
        <v>-0.50399999999999956</v>
      </c>
      <c r="H532" s="11">
        <v>1.5039999999999996</v>
      </c>
      <c r="I532" s="2">
        <f t="shared" si="7"/>
        <v>-1.5955929600000016E-3</v>
      </c>
    </row>
    <row r="533" spans="7:9" x14ac:dyDescent="0.25">
      <c r="G533" s="11">
        <v>-0.50299999999999956</v>
      </c>
      <c r="H533" s="11">
        <v>1.5029999999999997</v>
      </c>
      <c r="I533" s="2">
        <f t="shared" si="7"/>
        <v>-1.6017110400000029E-3</v>
      </c>
    </row>
    <row r="534" spans="7:9" x14ac:dyDescent="0.25">
      <c r="G534" s="11">
        <v>-0.50199999999999956</v>
      </c>
      <c r="H534" s="11">
        <v>1.5019999999999996</v>
      </c>
      <c r="I534" s="2">
        <f t="shared" si="7"/>
        <v>-1.6078182400000021E-3</v>
      </c>
    </row>
    <row r="535" spans="7:9" x14ac:dyDescent="0.25">
      <c r="G535" s="11">
        <v>-0.50099999999999956</v>
      </c>
      <c r="H535" s="11">
        <v>1.5009999999999994</v>
      </c>
      <c r="I535" s="2">
        <f t="shared" si="7"/>
        <v>-1.6139145600000022E-3</v>
      </c>
    </row>
    <row r="536" spans="7:9" x14ac:dyDescent="0.25">
      <c r="G536" s="11">
        <v>-0.49999999999999956</v>
      </c>
      <c r="H536" s="11">
        <v>1.4999999999999996</v>
      </c>
      <c r="I536" s="2">
        <f t="shared" si="7"/>
        <v>-1.6200000000000025E-3</v>
      </c>
    </row>
    <row r="537" spans="7:9" x14ac:dyDescent="0.25">
      <c r="G537" s="11">
        <v>-0.49899999999999956</v>
      </c>
      <c r="H537" s="11">
        <v>1.4989999999999997</v>
      </c>
      <c r="I537" s="2">
        <f t="shared" si="7"/>
        <v>-1.6260745600000016E-3</v>
      </c>
    </row>
    <row r="538" spans="7:9" x14ac:dyDescent="0.25">
      <c r="G538" s="11">
        <v>-0.49799999999999955</v>
      </c>
      <c r="H538" s="11">
        <v>1.4979999999999996</v>
      </c>
      <c r="I538" s="2">
        <f t="shared" si="7"/>
        <v>-1.6321382400000034E-3</v>
      </c>
    </row>
    <row r="539" spans="7:9" x14ac:dyDescent="0.25">
      <c r="G539" s="11">
        <v>-0.49699999999999955</v>
      </c>
      <c r="H539" s="11">
        <v>1.4969999999999994</v>
      </c>
      <c r="I539" s="2">
        <f t="shared" si="7"/>
        <v>-1.6381910400000027E-3</v>
      </c>
    </row>
    <row r="540" spans="7:9" x14ac:dyDescent="0.25">
      <c r="G540" s="11">
        <v>-0.49599999999999955</v>
      </c>
      <c r="H540" s="11">
        <v>1.4959999999999996</v>
      </c>
      <c r="I540" s="2">
        <f t="shared" si="7"/>
        <v>-1.6442329600000033E-3</v>
      </c>
    </row>
    <row r="541" spans="7:9" x14ac:dyDescent="0.25">
      <c r="G541" s="11">
        <v>-0.49499999999999955</v>
      </c>
      <c r="H541" s="11">
        <v>1.4949999999999997</v>
      </c>
      <c r="I541" s="2">
        <f t="shared" si="7"/>
        <v>-1.6502640000000028E-3</v>
      </c>
    </row>
    <row r="542" spans="7:9" x14ac:dyDescent="0.25">
      <c r="G542" s="11">
        <v>-0.49399999999999955</v>
      </c>
      <c r="H542" s="11">
        <v>1.4939999999999996</v>
      </c>
      <c r="I542" s="2">
        <f t="shared" si="7"/>
        <v>-1.656284160000002E-3</v>
      </c>
    </row>
    <row r="543" spans="7:9" x14ac:dyDescent="0.25">
      <c r="G543" s="11">
        <v>-0.49299999999999955</v>
      </c>
      <c r="H543" s="11">
        <v>1.4929999999999994</v>
      </c>
      <c r="I543" s="2">
        <f t="shared" si="7"/>
        <v>-1.662293440000003E-3</v>
      </c>
    </row>
    <row r="544" spans="7:9" x14ac:dyDescent="0.25">
      <c r="G544" s="11">
        <v>-0.49199999999999955</v>
      </c>
      <c r="H544" s="11">
        <v>1.4919999999999995</v>
      </c>
      <c r="I544" s="2">
        <f t="shared" si="7"/>
        <v>-1.6682918400000024E-3</v>
      </c>
    </row>
    <row r="545" spans="7:9" x14ac:dyDescent="0.25">
      <c r="G545" s="11">
        <v>-0.49099999999999955</v>
      </c>
      <c r="H545" s="11">
        <v>1.4909999999999997</v>
      </c>
      <c r="I545" s="2">
        <f t="shared" si="7"/>
        <v>-1.6742793600000028E-3</v>
      </c>
    </row>
    <row r="546" spans="7:9" x14ac:dyDescent="0.25">
      <c r="G546" s="11">
        <v>-0.48999999999999955</v>
      </c>
      <c r="H546" s="11">
        <v>1.4899999999999995</v>
      </c>
      <c r="I546" s="2">
        <f t="shared" si="7"/>
        <v>-1.6802560000000019E-3</v>
      </c>
    </row>
    <row r="547" spans="7:9" x14ac:dyDescent="0.25">
      <c r="G547" s="11">
        <v>-0.48899999999999955</v>
      </c>
      <c r="H547" s="11">
        <v>1.4889999999999994</v>
      </c>
      <c r="I547" s="2">
        <f t="shared" si="7"/>
        <v>-1.6862217600000029E-3</v>
      </c>
    </row>
    <row r="548" spans="7:9" x14ac:dyDescent="0.25">
      <c r="G548" s="11">
        <v>-0.48799999999999955</v>
      </c>
      <c r="H548" s="11">
        <v>1.4879999999999995</v>
      </c>
      <c r="I548" s="2">
        <f t="shared" si="7"/>
        <v>-1.6921766400000027E-3</v>
      </c>
    </row>
    <row r="549" spans="7:9" x14ac:dyDescent="0.25">
      <c r="G549" s="11">
        <v>-0.48699999999999954</v>
      </c>
      <c r="H549" s="11">
        <v>1.4869999999999997</v>
      </c>
      <c r="I549" s="2">
        <f t="shared" ref="I549:I612" si="8">G549*G549*$D$38*$D$38+$D$39*$D$39*H549*H549+2*G549*H549*$D$38*$D$39*$D$40-$B$41</f>
        <v>-1.6981206400000018E-3</v>
      </c>
    </row>
    <row r="550" spans="7:9" x14ac:dyDescent="0.25">
      <c r="G550" s="11">
        <v>-0.48599999999999954</v>
      </c>
      <c r="H550" s="11">
        <v>1.4859999999999995</v>
      </c>
      <c r="I550" s="2">
        <f t="shared" si="8"/>
        <v>-1.7040537600000031E-3</v>
      </c>
    </row>
    <row r="551" spans="7:9" x14ac:dyDescent="0.25">
      <c r="G551" s="11">
        <v>-0.48499999999999954</v>
      </c>
      <c r="H551" s="11">
        <v>1.4849999999999994</v>
      </c>
      <c r="I551" s="2">
        <f t="shared" si="8"/>
        <v>-1.7099760000000028E-3</v>
      </c>
    </row>
    <row r="552" spans="7:9" x14ac:dyDescent="0.25">
      <c r="G552" s="11">
        <v>-0.48399999999999954</v>
      </c>
      <c r="H552" s="11">
        <v>1.4839999999999995</v>
      </c>
      <c r="I552" s="2">
        <f t="shared" si="8"/>
        <v>-1.715887360000003E-3</v>
      </c>
    </row>
    <row r="553" spans="7:9" x14ac:dyDescent="0.25">
      <c r="G553" s="11">
        <v>-0.48299999999999954</v>
      </c>
      <c r="H553" s="11">
        <v>1.4829999999999997</v>
      </c>
      <c r="I553" s="2">
        <f t="shared" si="8"/>
        <v>-1.7217878400000021E-3</v>
      </c>
    </row>
    <row r="554" spans="7:9" x14ac:dyDescent="0.25">
      <c r="G554" s="11">
        <v>-0.48199999999999954</v>
      </c>
      <c r="H554" s="11">
        <v>1.4819999999999995</v>
      </c>
      <c r="I554" s="2">
        <f t="shared" si="8"/>
        <v>-1.7276774400000021E-3</v>
      </c>
    </row>
    <row r="555" spans="7:9" x14ac:dyDescent="0.25">
      <c r="G555" s="11">
        <v>-0.48099999999999954</v>
      </c>
      <c r="H555" s="11">
        <v>1.4809999999999994</v>
      </c>
      <c r="I555" s="2">
        <f t="shared" si="8"/>
        <v>-1.7335561600000026E-3</v>
      </c>
    </row>
    <row r="556" spans="7:9" x14ac:dyDescent="0.25">
      <c r="G556" s="11">
        <v>-0.47999999999999954</v>
      </c>
      <c r="H556" s="11">
        <v>1.4799999999999995</v>
      </c>
      <c r="I556" s="2">
        <f t="shared" si="8"/>
        <v>-1.7394240000000024E-3</v>
      </c>
    </row>
    <row r="557" spans="7:9" x14ac:dyDescent="0.25">
      <c r="G557" s="11">
        <v>-0.47899999999999954</v>
      </c>
      <c r="H557" s="11">
        <v>1.4789999999999996</v>
      </c>
      <c r="I557" s="2">
        <f t="shared" si="8"/>
        <v>-1.7452809600000019E-3</v>
      </c>
    </row>
    <row r="558" spans="7:9" x14ac:dyDescent="0.25">
      <c r="G558" s="11">
        <v>-0.47799999999999954</v>
      </c>
      <c r="H558" s="11">
        <v>1.4779999999999995</v>
      </c>
      <c r="I558" s="2">
        <f t="shared" si="8"/>
        <v>-1.7511270400000019E-3</v>
      </c>
    </row>
    <row r="559" spans="7:9" x14ac:dyDescent="0.25">
      <c r="G559" s="11">
        <v>-0.47699999999999954</v>
      </c>
      <c r="H559" s="11">
        <v>1.4769999999999994</v>
      </c>
      <c r="I559" s="2">
        <f t="shared" si="8"/>
        <v>-1.7569622400000024E-3</v>
      </c>
    </row>
    <row r="560" spans="7:9" x14ac:dyDescent="0.25">
      <c r="G560" s="11">
        <v>-0.47599999999999953</v>
      </c>
      <c r="H560" s="11">
        <v>1.4759999999999995</v>
      </c>
      <c r="I560" s="2">
        <f t="shared" si="8"/>
        <v>-1.7627865600000027E-3</v>
      </c>
    </row>
    <row r="561" spans="7:9" x14ac:dyDescent="0.25">
      <c r="G561" s="11">
        <v>-0.47499999999999953</v>
      </c>
      <c r="H561" s="11">
        <v>1.4749999999999996</v>
      </c>
      <c r="I561" s="2">
        <f t="shared" si="8"/>
        <v>-1.7686000000000017E-3</v>
      </c>
    </row>
    <row r="562" spans="7:9" x14ac:dyDescent="0.25">
      <c r="G562" s="11">
        <v>-0.47399999999999953</v>
      </c>
      <c r="H562" s="11">
        <v>1.4739999999999995</v>
      </c>
      <c r="I562" s="2">
        <f t="shared" si="8"/>
        <v>-1.7744025600000021E-3</v>
      </c>
    </row>
    <row r="563" spans="7:9" x14ac:dyDescent="0.25">
      <c r="G563" s="11">
        <v>-0.47299999999999953</v>
      </c>
      <c r="H563" s="11">
        <v>1.4729999999999994</v>
      </c>
      <c r="I563" s="2">
        <f t="shared" si="8"/>
        <v>-1.7801942400000035E-3</v>
      </c>
    </row>
    <row r="564" spans="7:9" x14ac:dyDescent="0.25">
      <c r="G564" s="11">
        <v>-0.47199999999999953</v>
      </c>
      <c r="H564" s="11">
        <v>1.4719999999999995</v>
      </c>
      <c r="I564" s="2">
        <f t="shared" si="8"/>
        <v>-1.785975040000002E-3</v>
      </c>
    </row>
    <row r="565" spans="7:9" x14ac:dyDescent="0.25">
      <c r="G565" s="11">
        <v>-0.47099999999999953</v>
      </c>
      <c r="H565" s="11">
        <v>1.4709999999999996</v>
      </c>
      <c r="I565" s="2">
        <f t="shared" si="8"/>
        <v>-1.7917449600000027E-3</v>
      </c>
    </row>
    <row r="566" spans="7:9" x14ac:dyDescent="0.25">
      <c r="G566" s="11">
        <v>-0.46999999999999953</v>
      </c>
      <c r="H566" s="11">
        <v>1.4699999999999995</v>
      </c>
      <c r="I566" s="2">
        <f t="shared" si="8"/>
        <v>-1.7975040000000019E-3</v>
      </c>
    </row>
    <row r="567" spans="7:9" x14ac:dyDescent="0.25">
      <c r="G567" s="11">
        <v>-0.46899999999999953</v>
      </c>
      <c r="H567" s="11">
        <v>1.4689999999999994</v>
      </c>
      <c r="I567" s="2">
        <f t="shared" si="8"/>
        <v>-1.8032521600000032E-3</v>
      </c>
    </row>
    <row r="568" spans="7:9" x14ac:dyDescent="0.25">
      <c r="G568" s="11">
        <v>-0.46799999999999953</v>
      </c>
      <c r="H568" s="11">
        <v>1.4679999999999995</v>
      </c>
      <c r="I568" s="2">
        <f t="shared" si="8"/>
        <v>-1.8089894400000026E-3</v>
      </c>
    </row>
    <row r="569" spans="7:9" x14ac:dyDescent="0.25">
      <c r="G569" s="11">
        <v>-0.46699999999999953</v>
      </c>
      <c r="H569" s="11">
        <v>1.4669999999999996</v>
      </c>
      <c r="I569" s="2">
        <f t="shared" si="8"/>
        <v>-1.8147158400000024E-3</v>
      </c>
    </row>
    <row r="570" spans="7:9" x14ac:dyDescent="0.25">
      <c r="G570" s="11">
        <v>-0.46599999999999953</v>
      </c>
      <c r="H570" s="11">
        <v>1.4659999999999995</v>
      </c>
      <c r="I570" s="2">
        <f t="shared" si="8"/>
        <v>-1.8204313600000029E-3</v>
      </c>
    </row>
    <row r="571" spans="7:9" x14ac:dyDescent="0.25">
      <c r="G571" s="11">
        <v>-0.46499999999999952</v>
      </c>
      <c r="H571" s="11">
        <v>1.4649999999999994</v>
      </c>
      <c r="I571" s="2">
        <f t="shared" si="8"/>
        <v>-1.8261360000000025E-3</v>
      </c>
    </row>
    <row r="572" spans="7:9" x14ac:dyDescent="0.25">
      <c r="G572" s="11">
        <v>-0.46399999999999952</v>
      </c>
      <c r="H572" s="11">
        <v>1.4639999999999995</v>
      </c>
      <c r="I572" s="2">
        <f t="shared" si="8"/>
        <v>-1.8318297600000023E-3</v>
      </c>
    </row>
    <row r="573" spans="7:9" x14ac:dyDescent="0.25">
      <c r="G573" s="11">
        <v>-0.46299999999999952</v>
      </c>
      <c r="H573" s="11">
        <v>1.4629999999999996</v>
      </c>
      <c r="I573" s="2">
        <f t="shared" si="8"/>
        <v>-1.8375126400000021E-3</v>
      </c>
    </row>
    <row r="574" spans="7:9" x14ac:dyDescent="0.25">
      <c r="G574" s="11">
        <v>-0.46199999999999952</v>
      </c>
      <c r="H574" s="11">
        <v>1.4619999999999995</v>
      </c>
      <c r="I574" s="2">
        <f t="shared" si="8"/>
        <v>-1.843184640000003E-3</v>
      </c>
    </row>
    <row r="575" spans="7:9" x14ac:dyDescent="0.25">
      <c r="G575" s="11">
        <v>-0.46099999999999952</v>
      </c>
      <c r="H575" s="11">
        <v>1.4609999999999994</v>
      </c>
      <c r="I575" s="2">
        <f t="shared" si="8"/>
        <v>-1.8488457600000026E-3</v>
      </c>
    </row>
    <row r="576" spans="7:9" x14ac:dyDescent="0.25">
      <c r="G576" s="11">
        <v>-0.45999999999999952</v>
      </c>
      <c r="H576" s="11">
        <v>1.4599999999999995</v>
      </c>
      <c r="I576" s="2">
        <f t="shared" si="8"/>
        <v>-1.8544960000000015E-3</v>
      </c>
    </row>
    <row r="577" spans="7:9" x14ac:dyDescent="0.25">
      <c r="G577" s="11">
        <v>-0.45899999999999952</v>
      </c>
      <c r="H577" s="11">
        <v>1.4589999999999996</v>
      </c>
      <c r="I577" s="2">
        <f t="shared" si="8"/>
        <v>-1.8601353600000018E-3</v>
      </c>
    </row>
    <row r="578" spans="7:9" x14ac:dyDescent="0.25">
      <c r="G578" s="11">
        <v>-0.45799999999999952</v>
      </c>
      <c r="H578" s="11">
        <v>1.4579999999999995</v>
      </c>
      <c r="I578" s="2">
        <f t="shared" si="8"/>
        <v>-1.8657638400000022E-3</v>
      </c>
    </row>
    <row r="579" spans="7:9" x14ac:dyDescent="0.25">
      <c r="G579" s="11">
        <v>-0.45699999999999952</v>
      </c>
      <c r="H579" s="11">
        <v>1.4569999999999994</v>
      </c>
      <c r="I579" s="2">
        <f t="shared" si="8"/>
        <v>-1.8713814400000027E-3</v>
      </c>
    </row>
    <row r="580" spans="7:9" x14ac:dyDescent="0.25">
      <c r="G580" s="11">
        <v>-0.45599999999999952</v>
      </c>
      <c r="H580" s="11">
        <v>1.4559999999999995</v>
      </c>
      <c r="I580" s="2">
        <f t="shared" si="8"/>
        <v>-1.8769881600000015E-3</v>
      </c>
    </row>
    <row r="581" spans="7:9" x14ac:dyDescent="0.25">
      <c r="G581" s="11">
        <v>-0.45499999999999952</v>
      </c>
      <c r="H581" s="11">
        <v>1.4549999999999996</v>
      </c>
      <c r="I581" s="2">
        <f t="shared" si="8"/>
        <v>-1.8825840000000022E-3</v>
      </c>
    </row>
    <row r="582" spans="7:9" x14ac:dyDescent="0.25">
      <c r="G582" s="11">
        <v>-0.45399999999999952</v>
      </c>
      <c r="H582" s="11">
        <v>1.4539999999999995</v>
      </c>
      <c r="I582" s="2">
        <f t="shared" si="8"/>
        <v>-1.8881689600000022E-3</v>
      </c>
    </row>
    <row r="583" spans="7:9" x14ac:dyDescent="0.25">
      <c r="G583" s="11">
        <v>-0.45299999999999951</v>
      </c>
      <c r="H583" s="11">
        <v>1.4529999999999994</v>
      </c>
      <c r="I583" s="2">
        <f t="shared" si="8"/>
        <v>-1.8937430400000031E-3</v>
      </c>
    </row>
    <row r="584" spans="7:9" x14ac:dyDescent="0.25">
      <c r="G584" s="11">
        <v>-0.45199999999999951</v>
      </c>
      <c r="H584" s="11">
        <v>1.4519999999999995</v>
      </c>
      <c r="I584" s="2">
        <f t="shared" si="8"/>
        <v>-1.8993062400000024E-3</v>
      </c>
    </row>
    <row r="585" spans="7:9" x14ac:dyDescent="0.25">
      <c r="G585" s="11">
        <v>-0.45099999999999951</v>
      </c>
      <c r="H585" s="11">
        <v>1.4509999999999996</v>
      </c>
      <c r="I585" s="2">
        <f t="shared" si="8"/>
        <v>-1.9048585600000023E-3</v>
      </c>
    </row>
    <row r="586" spans="7:9" x14ac:dyDescent="0.25">
      <c r="G586" s="11">
        <v>-0.44999999999999951</v>
      </c>
      <c r="H586" s="11">
        <v>1.4499999999999995</v>
      </c>
      <c r="I586" s="2">
        <f t="shared" si="8"/>
        <v>-1.9104000000000026E-3</v>
      </c>
    </row>
    <row r="587" spans="7:9" x14ac:dyDescent="0.25">
      <c r="G587" s="11">
        <v>-0.44899999999999951</v>
      </c>
      <c r="H587" s="11">
        <v>1.4489999999999994</v>
      </c>
      <c r="I587" s="2">
        <f t="shared" si="8"/>
        <v>-1.9159305600000031E-3</v>
      </c>
    </row>
    <row r="588" spans="7:9" x14ac:dyDescent="0.25">
      <c r="G588" s="11">
        <v>-0.44799999999999951</v>
      </c>
      <c r="H588" s="11">
        <v>1.4479999999999995</v>
      </c>
      <c r="I588" s="2">
        <f t="shared" si="8"/>
        <v>-1.9214502400000028E-3</v>
      </c>
    </row>
    <row r="589" spans="7:9" x14ac:dyDescent="0.25">
      <c r="G589" s="11">
        <v>-0.44699999999999951</v>
      </c>
      <c r="H589" s="11">
        <v>1.4469999999999996</v>
      </c>
      <c r="I589" s="2">
        <f t="shared" si="8"/>
        <v>-1.9269590400000022E-3</v>
      </c>
    </row>
    <row r="590" spans="7:9" x14ac:dyDescent="0.25">
      <c r="G590" s="11">
        <v>-0.44599999999999951</v>
      </c>
      <c r="H590" s="11">
        <v>1.4459999999999995</v>
      </c>
      <c r="I590" s="2">
        <f t="shared" si="8"/>
        <v>-1.9324569600000017E-3</v>
      </c>
    </row>
    <row r="591" spans="7:9" x14ac:dyDescent="0.25">
      <c r="G591" s="11">
        <v>-0.44499999999999951</v>
      </c>
      <c r="H591" s="11">
        <v>1.4449999999999994</v>
      </c>
      <c r="I591" s="2">
        <f t="shared" si="8"/>
        <v>-1.9379440000000031E-3</v>
      </c>
    </row>
    <row r="592" spans="7:9" x14ac:dyDescent="0.25">
      <c r="G592" s="11">
        <v>-0.44399999999999951</v>
      </c>
      <c r="H592" s="11">
        <v>1.4439999999999995</v>
      </c>
      <c r="I592" s="2">
        <f t="shared" si="8"/>
        <v>-1.9434201600000024E-3</v>
      </c>
    </row>
    <row r="593" spans="7:9" x14ac:dyDescent="0.25">
      <c r="G593" s="11">
        <v>-0.44299999999999951</v>
      </c>
      <c r="H593" s="11">
        <v>1.4429999999999996</v>
      </c>
      <c r="I593" s="2">
        <f t="shared" si="8"/>
        <v>-1.9488854400000022E-3</v>
      </c>
    </row>
    <row r="594" spans="7:9" x14ac:dyDescent="0.25">
      <c r="G594" s="11">
        <v>-0.4419999999999995</v>
      </c>
      <c r="H594" s="11">
        <v>1.4419999999999995</v>
      </c>
      <c r="I594" s="2">
        <f t="shared" si="8"/>
        <v>-1.954339840000003E-3</v>
      </c>
    </row>
    <row r="595" spans="7:9" x14ac:dyDescent="0.25">
      <c r="G595" s="11">
        <v>-0.4409999999999995</v>
      </c>
      <c r="H595" s="11">
        <v>1.4409999999999994</v>
      </c>
      <c r="I595" s="2">
        <f t="shared" si="8"/>
        <v>-1.9597833600000026E-3</v>
      </c>
    </row>
    <row r="596" spans="7:9" x14ac:dyDescent="0.25">
      <c r="G596" s="11">
        <v>-0.4399999999999995</v>
      </c>
      <c r="H596" s="11">
        <v>1.4399999999999995</v>
      </c>
      <c r="I596" s="2">
        <f t="shared" si="8"/>
        <v>-1.9652160000000031E-3</v>
      </c>
    </row>
    <row r="597" spans="7:9" x14ac:dyDescent="0.25">
      <c r="G597" s="11">
        <v>-0.4389999999999995</v>
      </c>
      <c r="H597" s="11">
        <v>1.4389999999999996</v>
      </c>
      <c r="I597" s="2">
        <f t="shared" si="8"/>
        <v>-1.9706377600000021E-3</v>
      </c>
    </row>
    <row r="598" spans="7:9" x14ac:dyDescent="0.25">
      <c r="G598" s="11">
        <v>-0.4379999999999995</v>
      </c>
      <c r="H598" s="11">
        <v>1.4379999999999995</v>
      </c>
      <c r="I598" s="2">
        <f t="shared" si="8"/>
        <v>-1.9760486400000024E-3</v>
      </c>
    </row>
    <row r="599" spans="7:9" x14ac:dyDescent="0.25">
      <c r="G599" s="11">
        <v>-0.4369999999999995</v>
      </c>
      <c r="H599" s="11">
        <v>1.4369999999999994</v>
      </c>
      <c r="I599" s="2">
        <f t="shared" si="8"/>
        <v>-1.981448640000002E-3</v>
      </c>
    </row>
    <row r="600" spans="7:9" x14ac:dyDescent="0.25">
      <c r="G600" s="11">
        <v>-0.4359999999999995</v>
      </c>
      <c r="H600" s="11">
        <v>1.4359999999999995</v>
      </c>
      <c r="I600" s="2">
        <f t="shared" si="8"/>
        <v>-1.9868377600000021E-3</v>
      </c>
    </row>
    <row r="601" spans="7:9" x14ac:dyDescent="0.25">
      <c r="G601" s="11">
        <v>-0.4349999999999995</v>
      </c>
      <c r="H601" s="11">
        <v>1.4349999999999996</v>
      </c>
      <c r="I601" s="2">
        <f t="shared" si="8"/>
        <v>-1.9922160000000024E-3</v>
      </c>
    </row>
    <row r="602" spans="7:9" x14ac:dyDescent="0.25">
      <c r="G602" s="11">
        <v>-0.4339999999999995</v>
      </c>
      <c r="H602" s="11">
        <v>1.4339999999999995</v>
      </c>
      <c r="I602" s="2">
        <f t="shared" si="8"/>
        <v>-1.9975833600000019E-3</v>
      </c>
    </row>
    <row r="603" spans="7:9" x14ac:dyDescent="0.25">
      <c r="G603" s="11">
        <v>-0.4329999999999995</v>
      </c>
      <c r="H603" s="11">
        <v>1.4329999999999994</v>
      </c>
      <c r="I603" s="2">
        <f t="shared" si="8"/>
        <v>-2.0029398400000032E-3</v>
      </c>
    </row>
    <row r="604" spans="7:9" x14ac:dyDescent="0.25">
      <c r="G604" s="11">
        <v>-0.4319999999999995</v>
      </c>
      <c r="H604" s="11">
        <v>1.4319999999999995</v>
      </c>
      <c r="I604" s="2">
        <f t="shared" si="8"/>
        <v>-2.0082854400000029E-3</v>
      </c>
    </row>
    <row r="605" spans="7:9" x14ac:dyDescent="0.25">
      <c r="G605" s="11">
        <v>-0.43099999999999949</v>
      </c>
      <c r="H605" s="11">
        <v>1.4309999999999996</v>
      </c>
      <c r="I605" s="2">
        <f t="shared" si="8"/>
        <v>-2.0136201600000026E-3</v>
      </c>
    </row>
    <row r="606" spans="7:9" x14ac:dyDescent="0.25">
      <c r="G606" s="11">
        <v>-0.42999999999999949</v>
      </c>
      <c r="H606" s="11">
        <v>1.4299999999999995</v>
      </c>
      <c r="I606" s="2">
        <f t="shared" si="8"/>
        <v>-2.0189440000000025E-3</v>
      </c>
    </row>
    <row r="607" spans="7:9" x14ac:dyDescent="0.25">
      <c r="G607" s="11">
        <v>-0.42899999999999949</v>
      </c>
      <c r="H607" s="11">
        <v>1.4289999999999994</v>
      </c>
      <c r="I607" s="2">
        <f t="shared" si="8"/>
        <v>-2.0242569600000034E-3</v>
      </c>
    </row>
    <row r="608" spans="7:9" x14ac:dyDescent="0.25">
      <c r="G608" s="11">
        <v>-0.42799999999999949</v>
      </c>
      <c r="H608" s="11">
        <v>1.4279999999999995</v>
      </c>
      <c r="I608" s="2">
        <f t="shared" si="8"/>
        <v>-2.0295590400000027E-3</v>
      </c>
    </row>
    <row r="609" spans="7:9" x14ac:dyDescent="0.25">
      <c r="G609" s="11">
        <v>-0.42699999999999949</v>
      </c>
      <c r="H609" s="11">
        <v>1.4269999999999996</v>
      </c>
      <c r="I609" s="2">
        <f t="shared" si="8"/>
        <v>-2.0348502400000025E-3</v>
      </c>
    </row>
    <row r="610" spans="7:9" x14ac:dyDescent="0.25">
      <c r="G610" s="11">
        <v>-0.42599999999999949</v>
      </c>
      <c r="H610" s="11">
        <v>1.4259999999999995</v>
      </c>
      <c r="I610" s="2">
        <f t="shared" si="8"/>
        <v>-2.0401305600000032E-3</v>
      </c>
    </row>
    <row r="611" spans="7:9" x14ac:dyDescent="0.25">
      <c r="G611" s="11">
        <v>-0.42499999999999949</v>
      </c>
      <c r="H611" s="11">
        <v>1.4249999999999994</v>
      </c>
      <c r="I611" s="2">
        <f t="shared" si="8"/>
        <v>-2.0454000000000036E-3</v>
      </c>
    </row>
    <row r="612" spans="7:9" x14ac:dyDescent="0.25">
      <c r="G612" s="11">
        <v>-0.42399999999999949</v>
      </c>
      <c r="H612" s="11">
        <v>1.4239999999999995</v>
      </c>
      <c r="I612" s="2">
        <f t="shared" si="8"/>
        <v>-2.0506585600000024E-3</v>
      </c>
    </row>
    <row r="613" spans="7:9" x14ac:dyDescent="0.25">
      <c r="G613" s="11">
        <v>-0.42299999999999949</v>
      </c>
      <c r="H613" s="11">
        <v>1.4229999999999996</v>
      </c>
      <c r="I613" s="2">
        <f t="shared" ref="I613:I676" si="9">G613*G613*$D$38*$D$38+$D$39*$D$39*H613*H613+2*G613*H613*$D$38*$D$39*$D$40-$B$41</f>
        <v>-2.0559062400000022E-3</v>
      </c>
    </row>
    <row r="614" spans="7:9" x14ac:dyDescent="0.25">
      <c r="G614" s="11">
        <v>-0.42199999999999949</v>
      </c>
      <c r="H614" s="11">
        <v>1.4219999999999995</v>
      </c>
      <c r="I614" s="2">
        <f t="shared" si="9"/>
        <v>-2.0611430400000021E-3</v>
      </c>
    </row>
    <row r="615" spans="7:9" x14ac:dyDescent="0.25">
      <c r="G615" s="11">
        <v>-0.42099999999999949</v>
      </c>
      <c r="H615" s="11">
        <v>1.4209999999999994</v>
      </c>
      <c r="I615" s="2">
        <f t="shared" si="9"/>
        <v>-2.0663689600000021E-3</v>
      </c>
    </row>
    <row r="616" spans="7:9" x14ac:dyDescent="0.25">
      <c r="G616" s="11">
        <v>-0.41999999999999948</v>
      </c>
      <c r="H616" s="11">
        <v>1.4199999999999995</v>
      </c>
      <c r="I616" s="2">
        <f t="shared" si="9"/>
        <v>-2.0715840000000026E-3</v>
      </c>
    </row>
    <row r="617" spans="7:9" x14ac:dyDescent="0.25">
      <c r="G617" s="11">
        <v>-0.41899999999999948</v>
      </c>
      <c r="H617" s="11">
        <v>1.4189999999999996</v>
      </c>
      <c r="I617" s="2">
        <f t="shared" si="9"/>
        <v>-2.0767881600000019E-3</v>
      </c>
    </row>
    <row r="618" spans="7:9" x14ac:dyDescent="0.25">
      <c r="G618" s="11">
        <v>-0.41799999999999948</v>
      </c>
      <c r="H618" s="11">
        <v>1.4179999999999995</v>
      </c>
      <c r="I618" s="2">
        <f t="shared" si="9"/>
        <v>-2.0819814400000027E-3</v>
      </c>
    </row>
    <row r="619" spans="7:9" x14ac:dyDescent="0.25">
      <c r="G619" s="11">
        <v>-0.41699999999999948</v>
      </c>
      <c r="H619" s="11">
        <v>1.4169999999999994</v>
      </c>
      <c r="I619" s="2">
        <f t="shared" si="9"/>
        <v>-2.0871638400000027E-3</v>
      </c>
    </row>
    <row r="620" spans="7:9" x14ac:dyDescent="0.25">
      <c r="G620" s="11">
        <v>-0.41599999999999948</v>
      </c>
      <c r="H620" s="11">
        <v>1.4159999999999995</v>
      </c>
      <c r="I620" s="2">
        <f t="shared" si="9"/>
        <v>-2.0923353600000028E-3</v>
      </c>
    </row>
    <row r="621" spans="7:9" x14ac:dyDescent="0.25">
      <c r="G621" s="11">
        <v>-0.41499999999999948</v>
      </c>
      <c r="H621" s="11">
        <v>1.4149999999999996</v>
      </c>
      <c r="I621" s="2">
        <f t="shared" si="9"/>
        <v>-2.0974960000000016E-3</v>
      </c>
    </row>
    <row r="622" spans="7:9" x14ac:dyDescent="0.25">
      <c r="G622" s="11">
        <v>-0.41399999999999948</v>
      </c>
      <c r="H622" s="11">
        <v>1.4139999999999995</v>
      </c>
      <c r="I622" s="2">
        <f t="shared" si="9"/>
        <v>-2.1026457600000024E-3</v>
      </c>
    </row>
    <row r="623" spans="7:9" x14ac:dyDescent="0.25">
      <c r="G623" s="11">
        <v>-0.41299999999999948</v>
      </c>
      <c r="H623" s="11">
        <v>1.4129999999999994</v>
      </c>
      <c r="I623" s="2">
        <f t="shared" si="9"/>
        <v>-2.1077846400000032E-3</v>
      </c>
    </row>
    <row r="624" spans="7:9" x14ac:dyDescent="0.25">
      <c r="G624" s="11">
        <v>-0.41199999999999948</v>
      </c>
      <c r="H624" s="11">
        <v>1.4119999999999995</v>
      </c>
      <c r="I624" s="2">
        <f t="shared" si="9"/>
        <v>-2.1129126400000024E-3</v>
      </c>
    </row>
    <row r="625" spans="7:9" x14ac:dyDescent="0.25">
      <c r="G625" s="11">
        <v>-0.41099999999999948</v>
      </c>
      <c r="H625" s="11">
        <v>1.4109999999999996</v>
      </c>
      <c r="I625" s="2">
        <f t="shared" si="9"/>
        <v>-2.1180297600000017E-3</v>
      </c>
    </row>
    <row r="626" spans="7:9" x14ac:dyDescent="0.25">
      <c r="G626" s="11">
        <v>-0.40999999999999948</v>
      </c>
      <c r="H626" s="11">
        <v>1.4099999999999995</v>
      </c>
      <c r="I626" s="2">
        <f t="shared" si="9"/>
        <v>-2.123136000000002E-3</v>
      </c>
    </row>
    <row r="627" spans="7:9" x14ac:dyDescent="0.25">
      <c r="G627" s="11">
        <v>-0.40899999999999948</v>
      </c>
      <c r="H627" s="11">
        <v>1.4089999999999994</v>
      </c>
      <c r="I627" s="2">
        <f t="shared" si="9"/>
        <v>-2.1282313600000033E-3</v>
      </c>
    </row>
    <row r="628" spans="7:9" x14ac:dyDescent="0.25">
      <c r="G628" s="11">
        <v>-0.40799999999999947</v>
      </c>
      <c r="H628" s="11">
        <v>1.4079999999999995</v>
      </c>
      <c r="I628" s="2">
        <f t="shared" si="9"/>
        <v>-2.1333158400000029E-3</v>
      </c>
    </row>
    <row r="629" spans="7:9" x14ac:dyDescent="0.25">
      <c r="G629" s="11">
        <v>-0.40699999999999947</v>
      </c>
      <c r="H629" s="11">
        <v>1.4069999999999996</v>
      </c>
      <c r="I629" s="2">
        <f t="shared" si="9"/>
        <v>-2.1383894400000018E-3</v>
      </c>
    </row>
    <row r="630" spans="7:9" x14ac:dyDescent="0.25">
      <c r="G630" s="11">
        <v>-0.40599999999999947</v>
      </c>
      <c r="H630" s="11">
        <v>1.4059999999999995</v>
      </c>
      <c r="I630" s="2">
        <f t="shared" si="9"/>
        <v>-2.1434521600000025E-3</v>
      </c>
    </row>
    <row r="631" spans="7:9" x14ac:dyDescent="0.25">
      <c r="G631" s="11">
        <v>-0.40499999999999947</v>
      </c>
      <c r="H631" s="11">
        <v>1.4049999999999994</v>
      </c>
      <c r="I631" s="2">
        <f t="shared" si="9"/>
        <v>-2.1485040000000033E-3</v>
      </c>
    </row>
    <row r="632" spans="7:9" x14ac:dyDescent="0.25">
      <c r="G632" s="11">
        <v>-0.40399999999999947</v>
      </c>
      <c r="H632" s="11">
        <v>1.4039999999999995</v>
      </c>
      <c r="I632" s="2">
        <f t="shared" si="9"/>
        <v>-2.1535449600000025E-3</v>
      </c>
    </row>
    <row r="633" spans="7:9" x14ac:dyDescent="0.25">
      <c r="G633" s="11">
        <v>-0.40299999999999947</v>
      </c>
      <c r="H633" s="11">
        <v>1.4029999999999996</v>
      </c>
      <c r="I633" s="2">
        <f t="shared" si="9"/>
        <v>-2.1585750400000023E-3</v>
      </c>
    </row>
    <row r="634" spans="7:9" x14ac:dyDescent="0.25">
      <c r="G634" s="11">
        <v>-0.40199999999999947</v>
      </c>
      <c r="H634" s="11">
        <v>1.4019999999999995</v>
      </c>
      <c r="I634" s="2">
        <f t="shared" si="9"/>
        <v>-2.1635942400000021E-3</v>
      </c>
    </row>
    <row r="635" spans="7:9" x14ac:dyDescent="0.25">
      <c r="G635" s="11">
        <v>-0.40099999999999947</v>
      </c>
      <c r="H635" s="11">
        <v>1.4009999999999994</v>
      </c>
      <c r="I635" s="2">
        <f t="shared" si="9"/>
        <v>-2.1686025600000025E-3</v>
      </c>
    </row>
    <row r="636" spans="7:9" x14ac:dyDescent="0.25">
      <c r="G636" s="11">
        <v>-0.39999999999999947</v>
      </c>
      <c r="H636" s="11">
        <v>1.3999999999999995</v>
      </c>
      <c r="I636" s="2">
        <f t="shared" si="9"/>
        <v>-2.1736000000000021E-3</v>
      </c>
    </row>
    <row r="637" spans="7:9" x14ac:dyDescent="0.25">
      <c r="G637" s="11">
        <v>-0.39899999999999947</v>
      </c>
      <c r="H637" s="11">
        <v>1.3989999999999996</v>
      </c>
      <c r="I637" s="2">
        <f t="shared" si="9"/>
        <v>-2.1785865600000027E-3</v>
      </c>
    </row>
    <row r="638" spans="7:9" x14ac:dyDescent="0.25">
      <c r="G638" s="11">
        <v>-0.39799999999999947</v>
      </c>
      <c r="H638" s="11">
        <v>1.3979999999999995</v>
      </c>
      <c r="I638" s="2">
        <f t="shared" si="9"/>
        <v>-2.1835622400000025E-3</v>
      </c>
    </row>
    <row r="639" spans="7:9" x14ac:dyDescent="0.25">
      <c r="G639" s="11">
        <v>-0.39699999999999946</v>
      </c>
      <c r="H639" s="11">
        <v>1.3969999999999994</v>
      </c>
      <c r="I639" s="2">
        <f t="shared" si="9"/>
        <v>-2.1885270400000024E-3</v>
      </c>
    </row>
    <row r="640" spans="7:9" x14ac:dyDescent="0.25">
      <c r="G640" s="11">
        <v>-0.39599999999999946</v>
      </c>
      <c r="H640" s="11">
        <v>1.3959999999999995</v>
      </c>
      <c r="I640" s="2">
        <f t="shared" si="9"/>
        <v>-2.1934809600000034E-3</v>
      </c>
    </row>
    <row r="641" spans="7:9" x14ac:dyDescent="0.25">
      <c r="G641" s="11">
        <v>-0.39499999999999946</v>
      </c>
      <c r="H641" s="11">
        <v>1.3949999999999996</v>
      </c>
      <c r="I641" s="2">
        <f t="shared" si="9"/>
        <v>-2.1984240000000009E-3</v>
      </c>
    </row>
    <row r="642" spans="7:9" x14ac:dyDescent="0.25">
      <c r="G642" s="11">
        <v>-0.39399999999999946</v>
      </c>
      <c r="H642" s="11">
        <v>1.3939999999999995</v>
      </c>
      <c r="I642" s="2">
        <f t="shared" si="9"/>
        <v>-2.2033561600000025E-3</v>
      </c>
    </row>
    <row r="643" spans="7:9" x14ac:dyDescent="0.25">
      <c r="G643" s="11">
        <v>-0.39299999999999946</v>
      </c>
      <c r="H643" s="11">
        <v>1.3929999999999993</v>
      </c>
      <c r="I643" s="2">
        <f t="shared" si="9"/>
        <v>-2.2082774400000024E-3</v>
      </c>
    </row>
    <row r="644" spans="7:9" x14ac:dyDescent="0.25">
      <c r="G644" s="11">
        <v>-0.39199999999999946</v>
      </c>
      <c r="H644" s="11">
        <v>1.3919999999999995</v>
      </c>
      <c r="I644" s="2">
        <f t="shared" si="9"/>
        <v>-2.2131878400000029E-3</v>
      </c>
    </row>
    <row r="645" spans="7:9" x14ac:dyDescent="0.25">
      <c r="G645" s="11">
        <v>-0.39099999999999946</v>
      </c>
      <c r="H645" s="11">
        <v>1.3909999999999996</v>
      </c>
      <c r="I645" s="2">
        <f t="shared" si="9"/>
        <v>-2.2180873600000021E-3</v>
      </c>
    </row>
    <row r="646" spans="7:9" x14ac:dyDescent="0.25">
      <c r="G646" s="11">
        <v>-0.38999999999999946</v>
      </c>
      <c r="H646" s="11">
        <v>1.3899999999999995</v>
      </c>
      <c r="I646" s="2">
        <f t="shared" si="9"/>
        <v>-2.2229760000000024E-3</v>
      </c>
    </row>
    <row r="647" spans="7:9" x14ac:dyDescent="0.25">
      <c r="G647" s="11">
        <v>-0.38899999999999946</v>
      </c>
      <c r="H647" s="11">
        <v>1.3889999999999993</v>
      </c>
      <c r="I647" s="2">
        <f t="shared" si="9"/>
        <v>-2.2278537600000032E-3</v>
      </c>
    </row>
    <row r="648" spans="7:9" x14ac:dyDescent="0.25">
      <c r="G648" s="11">
        <v>-0.38799999999999946</v>
      </c>
      <c r="H648" s="11">
        <v>1.3879999999999995</v>
      </c>
      <c r="I648" s="2">
        <f t="shared" si="9"/>
        <v>-2.2327206400000023E-3</v>
      </c>
    </row>
    <row r="649" spans="7:9" x14ac:dyDescent="0.25">
      <c r="G649" s="11">
        <v>-0.38699999999999946</v>
      </c>
      <c r="H649" s="11">
        <v>1.3869999999999996</v>
      </c>
      <c r="I649" s="2">
        <f t="shared" si="9"/>
        <v>-2.2375766400000024E-3</v>
      </c>
    </row>
    <row r="650" spans="7:9" x14ac:dyDescent="0.25">
      <c r="G650" s="11">
        <v>-0.38599999999999945</v>
      </c>
      <c r="H650" s="11">
        <v>1.3859999999999995</v>
      </c>
      <c r="I650" s="2">
        <f t="shared" si="9"/>
        <v>-2.2424217600000027E-3</v>
      </c>
    </row>
    <row r="651" spans="7:9" x14ac:dyDescent="0.25">
      <c r="G651" s="11">
        <v>-0.38499999999999945</v>
      </c>
      <c r="H651" s="11">
        <v>1.3849999999999993</v>
      </c>
      <c r="I651" s="2">
        <f t="shared" si="9"/>
        <v>-2.2472560000000022E-3</v>
      </c>
    </row>
    <row r="652" spans="7:9" x14ac:dyDescent="0.25">
      <c r="G652" s="11">
        <v>-0.38399999999999945</v>
      </c>
      <c r="H652" s="11">
        <v>1.3839999999999995</v>
      </c>
      <c r="I652" s="2">
        <f t="shared" si="9"/>
        <v>-2.2520793600000026E-3</v>
      </c>
    </row>
    <row r="653" spans="7:9" x14ac:dyDescent="0.25">
      <c r="G653" s="11">
        <v>-0.38299999999999945</v>
      </c>
      <c r="H653" s="11">
        <v>1.3829999999999996</v>
      </c>
      <c r="I653" s="2">
        <f t="shared" si="9"/>
        <v>-2.2568918400000019E-3</v>
      </c>
    </row>
    <row r="654" spans="7:9" x14ac:dyDescent="0.25">
      <c r="G654" s="11">
        <v>-0.38199999999999945</v>
      </c>
      <c r="H654" s="11">
        <v>1.3819999999999995</v>
      </c>
      <c r="I654" s="2">
        <f t="shared" si="9"/>
        <v>-2.2616934400000021E-3</v>
      </c>
    </row>
    <row r="655" spans="7:9" x14ac:dyDescent="0.25">
      <c r="G655" s="11">
        <v>-0.38099999999999945</v>
      </c>
      <c r="H655" s="11">
        <v>1.3809999999999993</v>
      </c>
      <c r="I655" s="2">
        <f t="shared" si="9"/>
        <v>-2.2664841600000029E-3</v>
      </c>
    </row>
    <row r="656" spans="7:9" x14ac:dyDescent="0.25">
      <c r="G656" s="11">
        <v>-0.37999999999999945</v>
      </c>
      <c r="H656" s="11">
        <v>1.3799999999999994</v>
      </c>
      <c r="I656" s="2">
        <f t="shared" si="9"/>
        <v>-2.271264000000002E-3</v>
      </c>
    </row>
    <row r="657" spans="7:9" x14ac:dyDescent="0.25">
      <c r="G657" s="11">
        <v>-0.37899999999999945</v>
      </c>
      <c r="H657" s="11">
        <v>1.3789999999999996</v>
      </c>
      <c r="I657" s="2">
        <f t="shared" si="9"/>
        <v>-2.2760329600000021E-3</v>
      </c>
    </row>
    <row r="658" spans="7:9" x14ac:dyDescent="0.25">
      <c r="G658" s="11">
        <v>-0.37799999999999945</v>
      </c>
      <c r="H658" s="11">
        <v>1.3779999999999994</v>
      </c>
      <c r="I658" s="2">
        <f t="shared" si="9"/>
        <v>-2.2807910400000019E-3</v>
      </c>
    </row>
    <row r="659" spans="7:9" x14ac:dyDescent="0.25">
      <c r="G659" s="11">
        <v>-0.37699999999999945</v>
      </c>
      <c r="H659" s="11">
        <v>1.3769999999999993</v>
      </c>
      <c r="I659" s="2">
        <f t="shared" si="9"/>
        <v>-2.2855382400000035E-3</v>
      </c>
    </row>
    <row r="660" spans="7:9" x14ac:dyDescent="0.25">
      <c r="G660" s="11">
        <v>-0.37599999999999945</v>
      </c>
      <c r="H660" s="11">
        <v>1.3759999999999994</v>
      </c>
      <c r="I660" s="2">
        <f t="shared" si="9"/>
        <v>-2.2902745600000022E-3</v>
      </c>
    </row>
    <row r="661" spans="7:9" x14ac:dyDescent="0.25">
      <c r="G661" s="11">
        <v>-0.37499999999999944</v>
      </c>
      <c r="H661" s="11">
        <v>1.3749999999999996</v>
      </c>
      <c r="I661" s="2">
        <f t="shared" si="9"/>
        <v>-2.2950000000000028E-3</v>
      </c>
    </row>
    <row r="662" spans="7:9" x14ac:dyDescent="0.25">
      <c r="G662" s="11">
        <v>-0.37399999999999944</v>
      </c>
      <c r="H662" s="11">
        <v>1.3739999999999994</v>
      </c>
      <c r="I662" s="2">
        <f t="shared" si="9"/>
        <v>-2.299714560000003E-3</v>
      </c>
    </row>
    <row r="663" spans="7:9" x14ac:dyDescent="0.25">
      <c r="G663" s="11">
        <v>-0.37299999999999944</v>
      </c>
      <c r="H663" s="11">
        <v>1.3729999999999993</v>
      </c>
      <c r="I663" s="2">
        <f t="shared" si="9"/>
        <v>-2.3044182400000024E-3</v>
      </c>
    </row>
    <row r="664" spans="7:9" x14ac:dyDescent="0.25">
      <c r="G664" s="11">
        <v>-0.37199999999999944</v>
      </c>
      <c r="H664" s="11">
        <v>1.3719999999999994</v>
      </c>
      <c r="I664" s="2">
        <f t="shared" si="9"/>
        <v>-2.3091110400000024E-3</v>
      </c>
    </row>
    <row r="665" spans="7:9" x14ac:dyDescent="0.25">
      <c r="G665" s="11">
        <v>-0.37099999999999944</v>
      </c>
      <c r="H665" s="11">
        <v>1.3709999999999996</v>
      </c>
      <c r="I665" s="2">
        <f t="shared" si="9"/>
        <v>-2.3137929600000025E-3</v>
      </c>
    </row>
    <row r="666" spans="7:9" x14ac:dyDescent="0.25">
      <c r="G666" s="11">
        <v>-0.36999999999999944</v>
      </c>
      <c r="H666" s="11">
        <v>1.3699999999999994</v>
      </c>
      <c r="I666" s="2">
        <f t="shared" si="9"/>
        <v>-2.3184640000000027E-3</v>
      </c>
    </row>
    <row r="667" spans="7:9" x14ac:dyDescent="0.25">
      <c r="G667" s="11">
        <v>-0.36899999999999944</v>
      </c>
      <c r="H667" s="11">
        <v>1.3689999999999993</v>
      </c>
      <c r="I667" s="2">
        <f t="shared" si="9"/>
        <v>-2.323124160000003E-3</v>
      </c>
    </row>
    <row r="668" spans="7:9" x14ac:dyDescent="0.25">
      <c r="G668" s="11">
        <v>-0.36799999999999944</v>
      </c>
      <c r="H668" s="11">
        <v>1.3679999999999994</v>
      </c>
      <c r="I668" s="2">
        <f t="shared" si="9"/>
        <v>-2.3277734400000026E-3</v>
      </c>
    </row>
    <row r="669" spans="7:9" x14ac:dyDescent="0.25">
      <c r="G669" s="11">
        <v>-0.36699999999999944</v>
      </c>
      <c r="H669" s="11">
        <v>1.3669999999999995</v>
      </c>
      <c r="I669" s="2">
        <f t="shared" si="9"/>
        <v>-2.3324118400000022E-3</v>
      </c>
    </row>
    <row r="670" spans="7:9" x14ac:dyDescent="0.25">
      <c r="G670" s="11">
        <v>-0.36599999999999944</v>
      </c>
      <c r="H670" s="11">
        <v>1.3659999999999994</v>
      </c>
      <c r="I670" s="2">
        <f t="shared" si="9"/>
        <v>-2.3370393600000024E-3</v>
      </c>
    </row>
    <row r="671" spans="7:9" x14ac:dyDescent="0.25">
      <c r="G671" s="11">
        <v>-0.36499999999999944</v>
      </c>
      <c r="H671" s="11">
        <v>1.3649999999999993</v>
      </c>
      <c r="I671" s="2">
        <f t="shared" si="9"/>
        <v>-2.3416560000000032E-3</v>
      </c>
    </row>
    <row r="672" spans="7:9" x14ac:dyDescent="0.25">
      <c r="G672" s="11">
        <v>-0.36399999999999944</v>
      </c>
      <c r="H672" s="11">
        <v>1.3639999999999994</v>
      </c>
      <c r="I672" s="2">
        <f t="shared" si="9"/>
        <v>-2.3462617600000027E-3</v>
      </c>
    </row>
    <row r="673" spans="7:9" x14ac:dyDescent="0.25">
      <c r="G673" s="11">
        <v>-0.36299999999999943</v>
      </c>
      <c r="H673" s="11">
        <v>1.3629999999999995</v>
      </c>
      <c r="I673" s="2">
        <f t="shared" si="9"/>
        <v>-2.3508566400000023E-3</v>
      </c>
    </row>
    <row r="674" spans="7:9" x14ac:dyDescent="0.25">
      <c r="G674" s="11">
        <v>-0.36199999999999943</v>
      </c>
      <c r="H674" s="11">
        <v>1.3619999999999994</v>
      </c>
      <c r="I674" s="2">
        <f t="shared" si="9"/>
        <v>-2.355440640000003E-3</v>
      </c>
    </row>
    <row r="675" spans="7:9" x14ac:dyDescent="0.25">
      <c r="G675" s="11">
        <v>-0.36099999999999943</v>
      </c>
      <c r="H675" s="11">
        <v>1.3609999999999993</v>
      </c>
      <c r="I675" s="2">
        <f t="shared" si="9"/>
        <v>-2.3600137600000024E-3</v>
      </c>
    </row>
    <row r="676" spans="7:9" x14ac:dyDescent="0.25">
      <c r="G676" s="11">
        <v>-0.35999999999999943</v>
      </c>
      <c r="H676" s="11">
        <v>1.3599999999999994</v>
      </c>
      <c r="I676" s="2">
        <f t="shared" si="9"/>
        <v>-2.3645760000000023E-3</v>
      </c>
    </row>
    <row r="677" spans="7:9" x14ac:dyDescent="0.25">
      <c r="G677" s="11">
        <v>-0.35899999999999943</v>
      </c>
      <c r="H677" s="11">
        <v>1.3589999999999995</v>
      </c>
      <c r="I677" s="2">
        <f t="shared" ref="I677:I740" si="10">G677*G677*$D$38*$D$38+$D$39*$D$39*H677*H677+2*G677*H677*$D$38*$D$39*$D$40-$B$41</f>
        <v>-2.3691273600000024E-3</v>
      </c>
    </row>
    <row r="678" spans="7:9" x14ac:dyDescent="0.25">
      <c r="G678" s="11">
        <v>-0.35799999999999943</v>
      </c>
      <c r="H678" s="11">
        <v>1.3579999999999994</v>
      </c>
      <c r="I678" s="2">
        <f t="shared" si="10"/>
        <v>-2.373667840000003E-3</v>
      </c>
    </row>
    <row r="679" spans="7:9" x14ac:dyDescent="0.25">
      <c r="G679" s="11">
        <v>-0.35699999999999943</v>
      </c>
      <c r="H679" s="11">
        <v>1.3569999999999993</v>
      </c>
      <c r="I679" s="2">
        <f t="shared" si="10"/>
        <v>-2.3781974400000029E-3</v>
      </c>
    </row>
    <row r="680" spans="7:9" x14ac:dyDescent="0.25">
      <c r="G680" s="11">
        <v>-0.35599999999999943</v>
      </c>
      <c r="H680" s="11">
        <v>1.3559999999999994</v>
      </c>
      <c r="I680" s="2">
        <f t="shared" si="10"/>
        <v>-2.382716160000002E-3</v>
      </c>
    </row>
    <row r="681" spans="7:9" x14ac:dyDescent="0.25">
      <c r="G681" s="11">
        <v>-0.35499999999999943</v>
      </c>
      <c r="H681" s="11">
        <v>1.3549999999999995</v>
      </c>
      <c r="I681" s="2">
        <f t="shared" si="10"/>
        <v>-2.387224000000002E-3</v>
      </c>
    </row>
    <row r="682" spans="7:9" x14ac:dyDescent="0.25">
      <c r="G682" s="11">
        <v>-0.35399999999999943</v>
      </c>
      <c r="H682" s="11">
        <v>1.3539999999999994</v>
      </c>
      <c r="I682" s="2">
        <f t="shared" si="10"/>
        <v>-2.3917209600000022E-3</v>
      </c>
    </row>
    <row r="683" spans="7:9" x14ac:dyDescent="0.25">
      <c r="G683" s="11">
        <v>-0.35299999999999943</v>
      </c>
      <c r="H683" s="11">
        <v>1.3529999999999993</v>
      </c>
      <c r="I683" s="2">
        <f t="shared" si="10"/>
        <v>-2.3962070400000025E-3</v>
      </c>
    </row>
    <row r="684" spans="7:9" x14ac:dyDescent="0.25">
      <c r="G684" s="11">
        <v>-0.35199999999999942</v>
      </c>
      <c r="H684" s="11">
        <v>1.3519999999999994</v>
      </c>
      <c r="I684" s="2">
        <f t="shared" si="10"/>
        <v>-2.400682240000002E-3</v>
      </c>
    </row>
    <row r="685" spans="7:9" x14ac:dyDescent="0.25">
      <c r="G685" s="11">
        <v>-0.35099999999999942</v>
      </c>
      <c r="H685" s="11">
        <v>1.3509999999999995</v>
      </c>
      <c r="I685" s="2">
        <f t="shared" si="10"/>
        <v>-2.405146560000002E-3</v>
      </c>
    </row>
    <row r="686" spans="7:9" x14ac:dyDescent="0.25">
      <c r="G686" s="11">
        <v>-0.34999999999999942</v>
      </c>
      <c r="H686" s="11">
        <v>1.3499999999999994</v>
      </c>
      <c r="I686" s="2">
        <f t="shared" si="10"/>
        <v>-2.4096000000000026E-3</v>
      </c>
    </row>
    <row r="687" spans="7:9" x14ac:dyDescent="0.25">
      <c r="G687" s="11">
        <v>-0.34899999999999942</v>
      </c>
      <c r="H687" s="11">
        <v>1.3489999999999993</v>
      </c>
      <c r="I687" s="2">
        <f t="shared" si="10"/>
        <v>-2.4140425600000025E-3</v>
      </c>
    </row>
    <row r="688" spans="7:9" x14ac:dyDescent="0.25">
      <c r="G688" s="11">
        <v>-0.34799999999999942</v>
      </c>
      <c r="H688" s="11">
        <v>1.3479999999999994</v>
      </c>
      <c r="I688" s="2">
        <f t="shared" si="10"/>
        <v>-2.4184742400000024E-3</v>
      </c>
    </row>
    <row r="689" spans="7:9" x14ac:dyDescent="0.25">
      <c r="G689" s="11">
        <v>-0.34699999999999942</v>
      </c>
      <c r="H689" s="11">
        <v>1.3469999999999995</v>
      </c>
      <c r="I689" s="2">
        <f t="shared" si="10"/>
        <v>-2.422895040000002E-3</v>
      </c>
    </row>
    <row r="690" spans="7:9" x14ac:dyDescent="0.25">
      <c r="G690" s="11">
        <v>-0.34599999999999942</v>
      </c>
      <c r="H690" s="11">
        <v>1.3459999999999994</v>
      </c>
      <c r="I690" s="2">
        <f t="shared" si="10"/>
        <v>-2.4273049600000026E-3</v>
      </c>
    </row>
    <row r="691" spans="7:9" x14ac:dyDescent="0.25">
      <c r="G691" s="11">
        <v>-0.34499999999999942</v>
      </c>
      <c r="H691" s="11">
        <v>1.3449999999999993</v>
      </c>
      <c r="I691" s="2">
        <f t="shared" si="10"/>
        <v>-2.4317040000000024E-3</v>
      </c>
    </row>
    <row r="692" spans="7:9" x14ac:dyDescent="0.25">
      <c r="G692" s="11">
        <v>-0.34399999999999942</v>
      </c>
      <c r="H692" s="11">
        <v>1.3439999999999994</v>
      </c>
      <c r="I692" s="2">
        <f t="shared" si="10"/>
        <v>-2.4360921600000023E-3</v>
      </c>
    </row>
    <row r="693" spans="7:9" x14ac:dyDescent="0.25">
      <c r="G693" s="11">
        <v>-0.34299999999999942</v>
      </c>
      <c r="H693" s="11">
        <v>1.3429999999999995</v>
      </c>
      <c r="I693" s="2">
        <f t="shared" si="10"/>
        <v>-2.4404694400000019E-3</v>
      </c>
    </row>
    <row r="694" spans="7:9" x14ac:dyDescent="0.25">
      <c r="G694" s="11">
        <v>-0.34199999999999942</v>
      </c>
      <c r="H694" s="11">
        <v>1.3419999999999994</v>
      </c>
      <c r="I694" s="2">
        <f t="shared" si="10"/>
        <v>-2.4448358400000021E-3</v>
      </c>
    </row>
    <row r="695" spans="7:9" x14ac:dyDescent="0.25">
      <c r="G695" s="11">
        <v>-0.34099999999999941</v>
      </c>
      <c r="H695" s="11">
        <v>1.3409999999999993</v>
      </c>
      <c r="I695" s="2">
        <f t="shared" si="10"/>
        <v>-2.4491913600000032E-3</v>
      </c>
    </row>
    <row r="696" spans="7:9" x14ac:dyDescent="0.25">
      <c r="G696" s="11">
        <v>-0.33999999999999941</v>
      </c>
      <c r="H696" s="11">
        <v>1.3399999999999994</v>
      </c>
      <c r="I696" s="2">
        <f t="shared" si="10"/>
        <v>-2.4535360000000023E-3</v>
      </c>
    </row>
    <row r="697" spans="7:9" x14ac:dyDescent="0.25">
      <c r="G697" s="11">
        <v>-0.33899999999999941</v>
      </c>
      <c r="H697" s="11">
        <v>1.3389999999999995</v>
      </c>
      <c r="I697" s="2">
        <f t="shared" si="10"/>
        <v>-2.4578697600000023E-3</v>
      </c>
    </row>
    <row r="698" spans="7:9" x14ac:dyDescent="0.25">
      <c r="G698" s="11">
        <v>-0.33799999999999941</v>
      </c>
      <c r="H698" s="11">
        <v>1.3379999999999994</v>
      </c>
      <c r="I698" s="2">
        <f t="shared" si="10"/>
        <v>-2.4621926400000028E-3</v>
      </c>
    </row>
    <row r="699" spans="7:9" x14ac:dyDescent="0.25">
      <c r="G699" s="11">
        <v>-0.33699999999999941</v>
      </c>
      <c r="H699" s="11">
        <v>1.3369999999999993</v>
      </c>
      <c r="I699" s="2">
        <f t="shared" si="10"/>
        <v>-2.4665046400000027E-3</v>
      </c>
    </row>
    <row r="700" spans="7:9" x14ac:dyDescent="0.25">
      <c r="G700" s="11">
        <v>-0.33599999999999941</v>
      </c>
      <c r="H700" s="11">
        <v>1.3359999999999994</v>
      </c>
      <c r="I700" s="2">
        <f t="shared" si="10"/>
        <v>-2.4708057600000026E-3</v>
      </c>
    </row>
    <row r="701" spans="7:9" x14ac:dyDescent="0.25">
      <c r="G701" s="11">
        <v>-0.33499999999999941</v>
      </c>
      <c r="H701" s="11">
        <v>1.3349999999999995</v>
      </c>
      <c r="I701" s="2">
        <f t="shared" si="10"/>
        <v>-2.4750960000000013E-3</v>
      </c>
    </row>
    <row r="702" spans="7:9" x14ac:dyDescent="0.25">
      <c r="G702" s="11">
        <v>-0.33399999999999941</v>
      </c>
      <c r="H702" s="11">
        <v>1.3339999999999994</v>
      </c>
      <c r="I702" s="2">
        <f t="shared" si="10"/>
        <v>-2.4793753600000023E-3</v>
      </c>
    </row>
    <row r="703" spans="7:9" x14ac:dyDescent="0.25">
      <c r="G703" s="11">
        <v>-0.33299999999999941</v>
      </c>
      <c r="H703" s="11">
        <v>1.3329999999999993</v>
      </c>
      <c r="I703" s="2">
        <f t="shared" si="10"/>
        <v>-2.4836438400000025E-3</v>
      </c>
    </row>
    <row r="704" spans="7:9" x14ac:dyDescent="0.25">
      <c r="G704" s="11">
        <v>-0.33199999999999941</v>
      </c>
      <c r="H704" s="11">
        <v>1.3319999999999994</v>
      </c>
      <c r="I704" s="2">
        <f t="shared" si="10"/>
        <v>-2.487901440000002E-3</v>
      </c>
    </row>
    <row r="705" spans="7:9" x14ac:dyDescent="0.25">
      <c r="G705" s="11">
        <v>-0.33099999999999941</v>
      </c>
      <c r="H705" s="11">
        <v>1.3309999999999995</v>
      </c>
      <c r="I705" s="2">
        <f t="shared" si="10"/>
        <v>-2.4921481600000015E-3</v>
      </c>
    </row>
    <row r="706" spans="7:9" x14ac:dyDescent="0.25">
      <c r="G706" s="11">
        <v>-0.3299999999999994</v>
      </c>
      <c r="H706" s="11">
        <v>1.3299999999999994</v>
      </c>
      <c r="I706" s="2">
        <f t="shared" si="10"/>
        <v>-2.4963840000000025E-3</v>
      </c>
    </row>
    <row r="707" spans="7:9" x14ac:dyDescent="0.25">
      <c r="G707" s="11">
        <v>-0.3289999999999994</v>
      </c>
      <c r="H707" s="11">
        <v>1.3289999999999993</v>
      </c>
      <c r="I707" s="2">
        <f t="shared" si="10"/>
        <v>-2.5006089600000028E-3</v>
      </c>
    </row>
    <row r="708" spans="7:9" x14ac:dyDescent="0.25">
      <c r="G708" s="11">
        <v>-0.3279999999999994</v>
      </c>
      <c r="H708" s="11">
        <v>1.3279999999999994</v>
      </c>
      <c r="I708" s="2">
        <f t="shared" si="10"/>
        <v>-2.5048230400000022E-3</v>
      </c>
    </row>
    <row r="709" spans="7:9" x14ac:dyDescent="0.25">
      <c r="G709" s="11">
        <v>-0.3269999999999994</v>
      </c>
      <c r="H709" s="11">
        <v>1.3269999999999995</v>
      </c>
      <c r="I709" s="2">
        <f t="shared" si="10"/>
        <v>-2.5090262400000026E-3</v>
      </c>
    </row>
    <row r="710" spans="7:9" x14ac:dyDescent="0.25">
      <c r="G710" s="11">
        <v>-0.3259999999999994</v>
      </c>
      <c r="H710" s="11">
        <v>1.3259999999999994</v>
      </c>
      <c r="I710" s="2">
        <f t="shared" si="10"/>
        <v>-2.5132185600000023E-3</v>
      </c>
    </row>
    <row r="711" spans="7:9" x14ac:dyDescent="0.25">
      <c r="G711" s="11">
        <v>-0.3249999999999994</v>
      </c>
      <c r="H711" s="11">
        <v>1.3249999999999993</v>
      </c>
      <c r="I711" s="2">
        <f t="shared" si="10"/>
        <v>-2.5174000000000021E-3</v>
      </c>
    </row>
    <row r="712" spans="7:9" x14ac:dyDescent="0.25">
      <c r="G712" s="11">
        <v>-0.3239999999999994</v>
      </c>
      <c r="H712" s="11">
        <v>1.3239999999999994</v>
      </c>
      <c r="I712" s="2">
        <f t="shared" si="10"/>
        <v>-2.5215705600000029E-3</v>
      </c>
    </row>
    <row r="713" spans="7:9" x14ac:dyDescent="0.25">
      <c r="G713" s="11">
        <v>-0.3229999999999994</v>
      </c>
      <c r="H713" s="11">
        <v>1.3229999999999995</v>
      </c>
      <c r="I713" s="2">
        <f t="shared" si="10"/>
        <v>-2.525730240000002E-3</v>
      </c>
    </row>
    <row r="714" spans="7:9" x14ac:dyDescent="0.25">
      <c r="G714" s="11">
        <v>-0.3219999999999994</v>
      </c>
      <c r="H714" s="11">
        <v>1.3219999999999994</v>
      </c>
      <c r="I714" s="2">
        <f t="shared" si="10"/>
        <v>-2.5298790400000025E-3</v>
      </c>
    </row>
    <row r="715" spans="7:9" x14ac:dyDescent="0.25">
      <c r="G715" s="11">
        <v>-0.3209999999999994</v>
      </c>
      <c r="H715" s="11">
        <v>1.3209999999999993</v>
      </c>
      <c r="I715" s="2">
        <f t="shared" si="10"/>
        <v>-2.5340169600000027E-3</v>
      </c>
    </row>
    <row r="716" spans="7:9" x14ac:dyDescent="0.25">
      <c r="G716" s="11">
        <v>-0.3199999999999994</v>
      </c>
      <c r="H716" s="11">
        <v>1.3199999999999994</v>
      </c>
      <c r="I716" s="2">
        <f t="shared" si="10"/>
        <v>-2.5381440000000022E-3</v>
      </c>
    </row>
    <row r="717" spans="7:9" x14ac:dyDescent="0.25">
      <c r="G717" s="11">
        <v>-0.3189999999999994</v>
      </c>
      <c r="H717" s="11">
        <v>1.3189999999999995</v>
      </c>
      <c r="I717" s="2">
        <f t="shared" si="10"/>
        <v>-2.5422601600000021E-3</v>
      </c>
    </row>
    <row r="718" spans="7:9" x14ac:dyDescent="0.25">
      <c r="G718" s="11">
        <v>-0.31799999999999939</v>
      </c>
      <c r="H718" s="11">
        <v>1.3179999999999994</v>
      </c>
      <c r="I718" s="2">
        <f t="shared" si="10"/>
        <v>-2.5463654400000018E-3</v>
      </c>
    </row>
    <row r="719" spans="7:9" x14ac:dyDescent="0.25">
      <c r="G719" s="11">
        <v>-0.31699999999999939</v>
      </c>
      <c r="H719" s="11">
        <v>1.3169999999999993</v>
      </c>
      <c r="I719" s="2">
        <f t="shared" si="10"/>
        <v>-2.5504598400000029E-3</v>
      </c>
    </row>
    <row r="720" spans="7:9" x14ac:dyDescent="0.25">
      <c r="G720" s="11">
        <v>-0.31599999999999939</v>
      </c>
      <c r="H720" s="11">
        <v>1.3159999999999994</v>
      </c>
      <c r="I720" s="2">
        <f t="shared" si="10"/>
        <v>-2.5545433600000023E-3</v>
      </c>
    </row>
    <row r="721" spans="7:9" x14ac:dyDescent="0.25">
      <c r="G721" s="11">
        <v>-0.31499999999999939</v>
      </c>
      <c r="H721" s="11">
        <v>1.3149999999999995</v>
      </c>
      <c r="I721" s="2">
        <f t="shared" si="10"/>
        <v>-2.5586160000000018E-3</v>
      </c>
    </row>
    <row r="722" spans="7:9" x14ac:dyDescent="0.25">
      <c r="G722" s="11">
        <v>-0.31399999999999939</v>
      </c>
      <c r="H722" s="11">
        <v>1.3139999999999994</v>
      </c>
      <c r="I722" s="2">
        <f t="shared" si="10"/>
        <v>-2.5626777600000024E-3</v>
      </c>
    </row>
    <row r="723" spans="7:9" x14ac:dyDescent="0.25">
      <c r="G723" s="11">
        <v>-0.31299999999999939</v>
      </c>
      <c r="H723" s="11">
        <v>1.3129999999999993</v>
      </c>
      <c r="I723" s="2">
        <f t="shared" si="10"/>
        <v>-2.5667286400000025E-3</v>
      </c>
    </row>
    <row r="724" spans="7:9" x14ac:dyDescent="0.25">
      <c r="G724" s="11">
        <v>-0.31199999999999939</v>
      </c>
      <c r="H724" s="11">
        <v>1.3119999999999994</v>
      </c>
      <c r="I724" s="2">
        <f t="shared" si="10"/>
        <v>-2.570768640000002E-3</v>
      </c>
    </row>
    <row r="725" spans="7:9" x14ac:dyDescent="0.25">
      <c r="G725" s="11">
        <v>-0.31099999999999939</v>
      </c>
      <c r="H725" s="11">
        <v>1.3109999999999995</v>
      </c>
      <c r="I725" s="2">
        <f t="shared" si="10"/>
        <v>-2.5747977600000019E-3</v>
      </c>
    </row>
    <row r="726" spans="7:9" x14ac:dyDescent="0.25">
      <c r="G726" s="11">
        <v>-0.30999999999999939</v>
      </c>
      <c r="H726" s="11">
        <v>1.3099999999999994</v>
      </c>
      <c r="I726" s="2">
        <f t="shared" si="10"/>
        <v>-2.578816000000002E-3</v>
      </c>
    </row>
    <row r="727" spans="7:9" x14ac:dyDescent="0.25">
      <c r="G727" s="11">
        <v>-0.30899999999999939</v>
      </c>
      <c r="H727" s="11">
        <v>1.3089999999999993</v>
      </c>
      <c r="I727" s="2">
        <f t="shared" si="10"/>
        <v>-2.5828233600000026E-3</v>
      </c>
    </row>
    <row r="728" spans="7:9" x14ac:dyDescent="0.25">
      <c r="G728" s="11">
        <v>-0.30799999999999939</v>
      </c>
      <c r="H728" s="11">
        <v>1.3079999999999994</v>
      </c>
      <c r="I728" s="2">
        <f t="shared" si="10"/>
        <v>-2.5868198400000025E-3</v>
      </c>
    </row>
    <row r="729" spans="7:9" x14ac:dyDescent="0.25">
      <c r="G729" s="11">
        <v>-0.30699999999999938</v>
      </c>
      <c r="H729" s="11">
        <v>1.3069999999999995</v>
      </c>
      <c r="I729" s="2">
        <f t="shared" si="10"/>
        <v>-2.5908054400000016E-3</v>
      </c>
    </row>
    <row r="730" spans="7:9" x14ac:dyDescent="0.25">
      <c r="G730" s="11">
        <v>-0.30599999999999938</v>
      </c>
      <c r="H730" s="11">
        <v>1.3059999999999994</v>
      </c>
      <c r="I730" s="2">
        <f t="shared" si="10"/>
        <v>-2.5947801600000021E-3</v>
      </c>
    </row>
    <row r="731" spans="7:9" x14ac:dyDescent="0.25">
      <c r="G731" s="11">
        <v>-0.30499999999999938</v>
      </c>
      <c r="H731" s="11">
        <v>1.3049999999999993</v>
      </c>
      <c r="I731" s="2">
        <f t="shared" si="10"/>
        <v>-2.5987440000000027E-3</v>
      </c>
    </row>
    <row r="732" spans="7:9" x14ac:dyDescent="0.25">
      <c r="G732" s="11">
        <v>-0.30399999999999938</v>
      </c>
      <c r="H732" s="11">
        <v>1.3039999999999994</v>
      </c>
      <c r="I732" s="2">
        <f t="shared" si="10"/>
        <v>-2.6026969600000021E-3</v>
      </c>
    </row>
    <row r="733" spans="7:9" x14ac:dyDescent="0.25">
      <c r="G733" s="11">
        <v>-0.30299999999999938</v>
      </c>
      <c r="H733" s="11">
        <v>1.3029999999999995</v>
      </c>
      <c r="I733" s="2">
        <f t="shared" si="10"/>
        <v>-2.6066390400000016E-3</v>
      </c>
    </row>
    <row r="734" spans="7:9" x14ac:dyDescent="0.25">
      <c r="G734" s="11">
        <v>-0.30199999999999938</v>
      </c>
      <c r="H734" s="11">
        <v>1.3019999999999994</v>
      </c>
      <c r="I734" s="2">
        <f t="shared" si="10"/>
        <v>-2.6105702400000029E-3</v>
      </c>
    </row>
    <row r="735" spans="7:9" x14ac:dyDescent="0.25">
      <c r="G735" s="11">
        <v>-0.30099999999999938</v>
      </c>
      <c r="H735" s="11">
        <v>1.3009999999999993</v>
      </c>
      <c r="I735" s="2">
        <f t="shared" si="10"/>
        <v>-2.6144905600000022E-3</v>
      </c>
    </row>
    <row r="736" spans="7:9" x14ac:dyDescent="0.25">
      <c r="G736" s="11">
        <v>-0.29999999999999938</v>
      </c>
      <c r="H736" s="11">
        <v>1.2999999999999994</v>
      </c>
      <c r="I736" s="2">
        <f t="shared" si="10"/>
        <v>-2.6184000000000025E-3</v>
      </c>
    </row>
    <row r="737" spans="7:9" x14ac:dyDescent="0.25">
      <c r="G737" s="11">
        <v>-0.29899999999999938</v>
      </c>
      <c r="H737" s="11">
        <v>1.2989999999999995</v>
      </c>
      <c r="I737" s="2">
        <f t="shared" si="10"/>
        <v>-2.6222985600000016E-3</v>
      </c>
    </row>
    <row r="738" spans="7:9" x14ac:dyDescent="0.25">
      <c r="G738" s="11">
        <v>-0.29799999999999938</v>
      </c>
      <c r="H738" s="11">
        <v>1.2979999999999994</v>
      </c>
      <c r="I738" s="2">
        <f t="shared" si="10"/>
        <v>-2.6261862400000016E-3</v>
      </c>
    </row>
    <row r="739" spans="7:9" x14ac:dyDescent="0.25">
      <c r="G739" s="11">
        <v>-0.29699999999999938</v>
      </c>
      <c r="H739" s="11">
        <v>1.2969999999999993</v>
      </c>
      <c r="I739" s="2">
        <f t="shared" si="10"/>
        <v>-2.6300630400000026E-3</v>
      </c>
    </row>
    <row r="740" spans="7:9" x14ac:dyDescent="0.25">
      <c r="G740" s="11">
        <v>-0.29599999999999937</v>
      </c>
      <c r="H740" s="11">
        <v>1.2959999999999994</v>
      </c>
      <c r="I740" s="2">
        <f t="shared" si="10"/>
        <v>-2.6339289600000025E-3</v>
      </c>
    </row>
    <row r="741" spans="7:9" x14ac:dyDescent="0.25">
      <c r="G741" s="11">
        <v>-0.29499999999999937</v>
      </c>
      <c r="H741" s="11">
        <v>1.2949999999999995</v>
      </c>
      <c r="I741" s="2">
        <f t="shared" ref="I741:I804" si="11">G741*G741*$D$38*$D$38+$D$39*$D$39*H741*H741+2*G741*H741*$D$38*$D$39*$D$40-$B$41</f>
        <v>-2.637784000000002E-3</v>
      </c>
    </row>
    <row r="742" spans="7:9" x14ac:dyDescent="0.25">
      <c r="G742" s="11">
        <v>-0.29399999999999937</v>
      </c>
      <c r="H742" s="11">
        <v>1.2939999999999994</v>
      </c>
      <c r="I742" s="2">
        <f t="shared" si="11"/>
        <v>-2.641628160000002E-3</v>
      </c>
    </row>
    <row r="743" spans="7:9" x14ac:dyDescent="0.25">
      <c r="G743" s="11">
        <v>-0.29299999999999937</v>
      </c>
      <c r="H743" s="11">
        <v>1.2929999999999993</v>
      </c>
      <c r="I743" s="2">
        <f t="shared" si="11"/>
        <v>-2.6454614400000021E-3</v>
      </c>
    </row>
    <row r="744" spans="7:9" x14ac:dyDescent="0.25">
      <c r="G744" s="11">
        <v>-0.29199999999999937</v>
      </c>
      <c r="H744" s="11">
        <v>1.2919999999999994</v>
      </c>
      <c r="I744" s="2">
        <f t="shared" si="11"/>
        <v>-2.649283840000002E-3</v>
      </c>
    </row>
    <row r="745" spans="7:9" x14ac:dyDescent="0.25">
      <c r="G745" s="11">
        <v>-0.29099999999999937</v>
      </c>
      <c r="H745" s="11">
        <v>1.2909999999999995</v>
      </c>
      <c r="I745" s="2">
        <f t="shared" si="11"/>
        <v>-2.6530953600000014E-3</v>
      </c>
    </row>
    <row r="746" spans="7:9" x14ac:dyDescent="0.25">
      <c r="G746" s="11">
        <v>-0.28999999999999937</v>
      </c>
      <c r="H746" s="11">
        <v>1.2899999999999994</v>
      </c>
      <c r="I746" s="2">
        <f t="shared" si="11"/>
        <v>-2.6568960000000023E-3</v>
      </c>
    </row>
    <row r="747" spans="7:9" x14ac:dyDescent="0.25">
      <c r="G747" s="11">
        <v>-0.28899999999999937</v>
      </c>
      <c r="H747" s="11">
        <v>1.2889999999999993</v>
      </c>
      <c r="I747" s="2">
        <f t="shared" si="11"/>
        <v>-2.6606857600000025E-3</v>
      </c>
    </row>
    <row r="748" spans="7:9" x14ac:dyDescent="0.25">
      <c r="G748" s="11">
        <v>-0.28799999999999937</v>
      </c>
      <c r="H748" s="11">
        <v>1.2879999999999994</v>
      </c>
      <c r="I748" s="2">
        <f t="shared" si="11"/>
        <v>-2.6644646400000023E-3</v>
      </c>
    </row>
    <row r="749" spans="7:9" x14ac:dyDescent="0.25">
      <c r="G749" s="11">
        <v>-0.28699999999999937</v>
      </c>
      <c r="H749" s="11">
        <v>1.2869999999999995</v>
      </c>
      <c r="I749" s="2">
        <f t="shared" si="11"/>
        <v>-2.6682326400000018E-3</v>
      </c>
    </row>
    <row r="750" spans="7:9" x14ac:dyDescent="0.25">
      <c r="G750" s="11">
        <v>-0.28599999999999937</v>
      </c>
      <c r="H750" s="11">
        <v>1.2859999999999994</v>
      </c>
      <c r="I750" s="2">
        <f t="shared" si="11"/>
        <v>-2.6719897600000018E-3</v>
      </c>
    </row>
    <row r="751" spans="7:9" x14ac:dyDescent="0.25">
      <c r="G751" s="11">
        <v>-0.28499999999999936</v>
      </c>
      <c r="H751" s="11">
        <v>1.2849999999999993</v>
      </c>
      <c r="I751" s="2">
        <f t="shared" si="11"/>
        <v>-2.6757360000000023E-3</v>
      </c>
    </row>
    <row r="752" spans="7:9" x14ac:dyDescent="0.25">
      <c r="G752" s="11">
        <v>-0.28399999999999936</v>
      </c>
      <c r="H752" s="11">
        <v>1.2839999999999994</v>
      </c>
      <c r="I752" s="2">
        <f t="shared" si="11"/>
        <v>-2.6794713600000017E-3</v>
      </c>
    </row>
    <row r="753" spans="7:9" x14ac:dyDescent="0.25">
      <c r="G753" s="11">
        <v>-0.28299999999999936</v>
      </c>
      <c r="H753" s="11">
        <v>1.2829999999999995</v>
      </c>
      <c r="I753" s="2">
        <f t="shared" si="11"/>
        <v>-2.683195840000002E-3</v>
      </c>
    </row>
    <row r="754" spans="7:9" x14ac:dyDescent="0.25">
      <c r="G754" s="11">
        <v>-0.28199999999999936</v>
      </c>
      <c r="H754" s="11">
        <v>1.2819999999999994</v>
      </c>
      <c r="I754" s="2">
        <f t="shared" si="11"/>
        <v>-2.6869094400000016E-3</v>
      </c>
    </row>
    <row r="755" spans="7:9" x14ac:dyDescent="0.25">
      <c r="G755" s="11">
        <v>-0.28099999999999936</v>
      </c>
      <c r="H755" s="11">
        <v>1.2809999999999993</v>
      </c>
      <c r="I755" s="2">
        <f t="shared" si="11"/>
        <v>-2.6906121600000022E-3</v>
      </c>
    </row>
    <row r="756" spans="7:9" x14ac:dyDescent="0.25">
      <c r="G756" s="11">
        <v>-0.27999999999999936</v>
      </c>
      <c r="H756" s="11">
        <v>1.2799999999999994</v>
      </c>
      <c r="I756" s="2">
        <f t="shared" si="11"/>
        <v>-2.694304000000002E-3</v>
      </c>
    </row>
    <row r="757" spans="7:9" x14ac:dyDescent="0.25">
      <c r="G757" s="11">
        <v>-0.27899999999999936</v>
      </c>
      <c r="H757" s="11">
        <v>1.2789999999999995</v>
      </c>
      <c r="I757" s="2">
        <f t="shared" si="11"/>
        <v>-2.6979849600000014E-3</v>
      </c>
    </row>
    <row r="758" spans="7:9" x14ac:dyDescent="0.25">
      <c r="G758" s="11">
        <v>-0.27799999999999936</v>
      </c>
      <c r="H758" s="11">
        <v>1.2779999999999994</v>
      </c>
      <c r="I758" s="2">
        <f t="shared" si="11"/>
        <v>-2.7016550400000023E-3</v>
      </c>
    </row>
    <row r="759" spans="7:9" x14ac:dyDescent="0.25">
      <c r="G759" s="11">
        <v>-0.27699999999999936</v>
      </c>
      <c r="H759" s="11">
        <v>1.2769999999999992</v>
      </c>
      <c r="I759" s="2">
        <f t="shared" si="11"/>
        <v>-2.7053142400000024E-3</v>
      </c>
    </row>
    <row r="760" spans="7:9" x14ac:dyDescent="0.25">
      <c r="G760" s="11">
        <v>-0.27599999999999936</v>
      </c>
      <c r="H760" s="11">
        <v>1.2759999999999994</v>
      </c>
      <c r="I760" s="2">
        <f t="shared" si="11"/>
        <v>-2.7089625600000026E-3</v>
      </c>
    </row>
    <row r="761" spans="7:9" x14ac:dyDescent="0.25">
      <c r="G761" s="11">
        <v>-0.27499999999999936</v>
      </c>
      <c r="H761" s="11">
        <v>1.2749999999999995</v>
      </c>
      <c r="I761" s="2">
        <f t="shared" si="11"/>
        <v>-2.7126000000000016E-3</v>
      </c>
    </row>
    <row r="762" spans="7:9" x14ac:dyDescent="0.25">
      <c r="G762" s="11">
        <v>-0.27399999999999936</v>
      </c>
      <c r="H762" s="11">
        <v>1.2739999999999994</v>
      </c>
      <c r="I762" s="2">
        <f t="shared" si="11"/>
        <v>-2.7162265600000016E-3</v>
      </c>
    </row>
    <row r="763" spans="7:9" x14ac:dyDescent="0.25">
      <c r="G763" s="11">
        <v>-0.27299999999999935</v>
      </c>
      <c r="H763" s="11">
        <v>1.2729999999999992</v>
      </c>
      <c r="I763" s="2">
        <f t="shared" si="11"/>
        <v>-2.7198422400000026E-3</v>
      </c>
    </row>
    <row r="764" spans="7:9" x14ac:dyDescent="0.25">
      <c r="G764" s="11">
        <v>-0.27199999999999935</v>
      </c>
      <c r="H764" s="11">
        <v>1.2719999999999994</v>
      </c>
      <c r="I764" s="2">
        <f t="shared" si="11"/>
        <v>-2.7234470400000019E-3</v>
      </c>
    </row>
    <row r="765" spans="7:9" x14ac:dyDescent="0.25">
      <c r="G765" s="11">
        <v>-0.27099999999999935</v>
      </c>
      <c r="H765" s="11">
        <v>1.2709999999999995</v>
      </c>
      <c r="I765" s="2">
        <f t="shared" si="11"/>
        <v>-2.7270409600000023E-3</v>
      </c>
    </row>
    <row r="766" spans="7:9" x14ac:dyDescent="0.25">
      <c r="G766" s="11">
        <v>-0.26999999999999935</v>
      </c>
      <c r="H766" s="11">
        <v>1.2699999999999994</v>
      </c>
      <c r="I766" s="2">
        <f t="shared" si="11"/>
        <v>-2.7306240000000022E-3</v>
      </c>
    </row>
    <row r="767" spans="7:9" x14ac:dyDescent="0.25">
      <c r="G767" s="11">
        <v>-0.26899999999999935</v>
      </c>
      <c r="H767" s="11">
        <v>1.2689999999999992</v>
      </c>
      <c r="I767" s="2">
        <f t="shared" si="11"/>
        <v>-2.7341961600000023E-3</v>
      </c>
    </row>
    <row r="768" spans="7:9" x14ac:dyDescent="0.25">
      <c r="G768" s="11">
        <v>-0.26799999999999935</v>
      </c>
      <c r="H768" s="11">
        <v>1.2679999999999993</v>
      </c>
      <c r="I768" s="2">
        <f t="shared" si="11"/>
        <v>-2.7377574400000021E-3</v>
      </c>
    </row>
    <row r="769" spans="7:9" x14ac:dyDescent="0.25">
      <c r="G769" s="11">
        <v>-0.26699999999999935</v>
      </c>
      <c r="H769" s="11">
        <v>1.2669999999999995</v>
      </c>
      <c r="I769" s="2">
        <f t="shared" si="11"/>
        <v>-2.7413078400000015E-3</v>
      </c>
    </row>
    <row r="770" spans="7:9" x14ac:dyDescent="0.25">
      <c r="G770" s="11">
        <v>-0.26599999999999935</v>
      </c>
      <c r="H770" s="11">
        <v>1.2659999999999993</v>
      </c>
      <c r="I770" s="2">
        <f t="shared" si="11"/>
        <v>-2.7448473600000024E-3</v>
      </c>
    </row>
    <row r="771" spans="7:9" x14ac:dyDescent="0.25">
      <c r="G771" s="11">
        <v>-0.26499999999999935</v>
      </c>
      <c r="H771" s="11">
        <v>1.2649999999999992</v>
      </c>
      <c r="I771" s="2">
        <f t="shared" si="11"/>
        <v>-2.7483760000000025E-3</v>
      </c>
    </row>
    <row r="772" spans="7:9" x14ac:dyDescent="0.25">
      <c r="G772" s="11">
        <v>-0.26399999999999935</v>
      </c>
      <c r="H772" s="11">
        <v>1.2639999999999993</v>
      </c>
      <c r="I772" s="2">
        <f t="shared" si="11"/>
        <v>-2.7518937600000022E-3</v>
      </c>
    </row>
    <row r="773" spans="7:9" x14ac:dyDescent="0.25">
      <c r="G773" s="11">
        <v>-0.26299999999999935</v>
      </c>
      <c r="H773" s="11">
        <v>1.2629999999999995</v>
      </c>
      <c r="I773" s="2">
        <f t="shared" si="11"/>
        <v>-2.7554006400000012E-3</v>
      </c>
    </row>
    <row r="774" spans="7:9" x14ac:dyDescent="0.25">
      <c r="G774" s="11">
        <v>-0.26199999999999934</v>
      </c>
      <c r="H774" s="11">
        <v>1.2619999999999993</v>
      </c>
      <c r="I774" s="2">
        <f t="shared" si="11"/>
        <v>-2.7588966400000016E-3</v>
      </c>
    </row>
    <row r="775" spans="7:9" x14ac:dyDescent="0.25">
      <c r="G775" s="11">
        <v>-0.26099999999999934</v>
      </c>
      <c r="H775" s="11">
        <v>1.2609999999999992</v>
      </c>
      <c r="I775" s="2">
        <f t="shared" si="11"/>
        <v>-2.7623817600000026E-3</v>
      </c>
    </row>
    <row r="776" spans="7:9" x14ac:dyDescent="0.25">
      <c r="G776" s="11">
        <v>-0.25999999999999934</v>
      </c>
      <c r="H776" s="11">
        <v>1.2599999999999993</v>
      </c>
      <c r="I776" s="2">
        <f t="shared" si="11"/>
        <v>-2.7658560000000023E-3</v>
      </c>
    </row>
    <row r="777" spans="7:9" x14ac:dyDescent="0.25">
      <c r="G777" s="11">
        <v>-0.25899999999999934</v>
      </c>
      <c r="H777" s="11">
        <v>1.2589999999999995</v>
      </c>
      <c r="I777" s="2">
        <f t="shared" si="11"/>
        <v>-2.7693193600000017E-3</v>
      </c>
    </row>
    <row r="778" spans="7:9" x14ac:dyDescent="0.25">
      <c r="G778" s="11">
        <v>-0.25799999999999934</v>
      </c>
      <c r="H778" s="11">
        <v>1.2579999999999993</v>
      </c>
      <c r="I778" s="2">
        <f t="shared" si="11"/>
        <v>-2.7727718400000021E-3</v>
      </c>
    </row>
    <row r="779" spans="7:9" x14ac:dyDescent="0.25">
      <c r="G779" s="11">
        <v>-0.25699999999999934</v>
      </c>
      <c r="H779" s="11">
        <v>1.2569999999999992</v>
      </c>
      <c r="I779" s="2">
        <f t="shared" si="11"/>
        <v>-2.7762134400000022E-3</v>
      </c>
    </row>
    <row r="780" spans="7:9" x14ac:dyDescent="0.25">
      <c r="G780" s="11">
        <v>-0.25599999999999934</v>
      </c>
      <c r="H780" s="11">
        <v>1.2559999999999993</v>
      </c>
      <c r="I780" s="2">
        <f t="shared" si="11"/>
        <v>-2.7796441600000023E-3</v>
      </c>
    </row>
    <row r="781" spans="7:9" x14ac:dyDescent="0.25">
      <c r="G781" s="11">
        <v>-0.25499999999999934</v>
      </c>
      <c r="H781" s="11">
        <v>1.2549999999999994</v>
      </c>
      <c r="I781" s="2">
        <f t="shared" si="11"/>
        <v>-2.7830640000000013E-3</v>
      </c>
    </row>
    <row r="782" spans="7:9" x14ac:dyDescent="0.25">
      <c r="G782" s="11">
        <v>-0.25399999999999934</v>
      </c>
      <c r="H782" s="11">
        <v>1.2539999999999993</v>
      </c>
      <c r="I782" s="2">
        <f t="shared" si="11"/>
        <v>-2.7864729600000021E-3</v>
      </c>
    </row>
    <row r="783" spans="7:9" x14ac:dyDescent="0.25">
      <c r="G783" s="11">
        <v>-0.25299999999999934</v>
      </c>
      <c r="H783" s="11">
        <v>1.2529999999999992</v>
      </c>
      <c r="I783" s="2">
        <f t="shared" si="11"/>
        <v>-2.7898710400000022E-3</v>
      </c>
    </row>
    <row r="784" spans="7:9" x14ac:dyDescent="0.25">
      <c r="G784" s="11">
        <v>-0.25199999999999934</v>
      </c>
      <c r="H784" s="11">
        <v>1.2519999999999993</v>
      </c>
      <c r="I784" s="2">
        <f t="shared" si="11"/>
        <v>-2.7932582400000024E-3</v>
      </c>
    </row>
    <row r="785" spans="7:9" x14ac:dyDescent="0.25">
      <c r="G785" s="11">
        <v>-0.25099999999999933</v>
      </c>
      <c r="H785" s="11">
        <v>1.2509999999999994</v>
      </c>
      <c r="I785" s="2">
        <f t="shared" si="11"/>
        <v>-2.7966345600000013E-3</v>
      </c>
    </row>
    <row r="786" spans="7:9" x14ac:dyDescent="0.25">
      <c r="G786" s="11">
        <v>-0.24999999999999933</v>
      </c>
      <c r="H786" s="11">
        <v>1.2499999999999993</v>
      </c>
      <c r="I786" s="2">
        <f t="shared" si="11"/>
        <v>-2.8000000000000021E-3</v>
      </c>
    </row>
    <row r="787" spans="7:9" x14ac:dyDescent="0.25">
      <c r="G787" s="11">
        <v>-0.24899999999999933</v>
      </c>
      <c r="H787" s="11">
        <v>1.2489999999999992</v>
      </c>
      <c r="I787" s="2">
        <f t="shared" si="11"/>
        <v>-2.8033545600000022E-3</v>
      </c>
    </row>
    <row r="788" spans="7:9" x14ac:dyDescent="0.25">
      <c r="G788" s="11">
        <v>-0.24799999999999933</v>
      </c>
      <c r="H788" s="11">
        <v>1.2479999999999993</v>
      </c>
      <c r="I788" s="2">
        <f t="shared" si="11"/>
        <v>-2.8066982400000015E-3</v>
      </c>
    </row>
    <row r="789" spans="7:9" x14ac:dyDescent="0.25">
      <c r="G789" s="11">
        <v>-0.24699999999999933</v>
      </c>
      <c r="H789" s="11">
        <v>1.2469999999999994</v>
      </c>
      <c r="I789" s="2">
        <f t="shared" si="11"/>
        <v>-2.8100310400000017E-3</v>
      </c>
    </row>
    <row r="790" spans="7:9" x14ac:dyDescent="0.25">
      <c r="G790" s="11">
        <v>-0.24599999999999933</v>
      </c>
      <c r="H790" s="11">
        <v>1.2459999999999993</v>
      </c>
      <c r="I790" s="2">
        <f t="shared" si="11"/>
        <v>-2.8133529600000021E-3</v>
      </c>
    </row>
    <row r="791" spans="7:9" x14ac:dyDescent="0.25">
      <c r="G791" s="11">
        <v>-0.24499999999999933</v>
      </c>
      <c r="H791" s="11">
        <v>1.2449999999999992</v>
      </c>
      <c r="I791" s="2">
        <f t="shared" si="11"/>
        <v>-2.8166640000000021E-3</v>
      </c>
    </row>
    <row r="792" spans="7:9" x14ac:dyDescent="0.25">
      <c r="G792" s="11">
        <v>-0.24399999999999933</v>
      </c>
      <c r="H792" s="11">
        <v>1.2439999999999993</v>
      </c>
      <c r="I792" s="2">
        <f t="shared" si="11"/>
        <v>-2.8199641600000019E-3</v>
      </c>
    </row>
    <row r="793" spans="7:9" x14ac:dyDescent="0.25">
      <c r="G793" s="11">
        <v>-0.24299999999999933</v>
      </c>
      <c r="H793" s="11">
        <v>1.2429999999999994</v>
      </c>
      <c r="I793" s="2">
        <f t="shared" si="11"/>
        <v>-2.8232534400000017E-3</v>
      </c>
    </row>
    <row r="794" spans="7:9" x14ac:dyDescent="0.25">
      <c r="G794" s="11">
        <v>-0.24199999999999933</v>
      </c>
      <c r="H794" s="11">
        <v>1.2419999999999993</v>
      </c>
      <c r="I794" s="2">
        <f t="shared" si="11"/>
        <v>-2.826531840000002E-3</v>
      </c>
    </row>
    <row r="795" spans="7:9" x14ac:dyDescent="0.25">
      <c r="G795" s="11">
        <v>-0.24099999999999933</v>
      </c>
      <c r="H795" s="11">
        <v>1.2409999999999992</v>
      </c>
      <c r="I795" s="2">
        <f t="shared" si="11"/>
        <v>-2.8297993600000025E-3</v>
      </c>
    </row>
    <row r="796" spans="7:9" x14ac:dyDescent="0.25">
      <c r="G796" s="11">
        <v>-0.23999999999999932</v>
      </c>
      <c r="H796" s="11">
        <v>1.2399999999999993</v>
      </c>
      <c r="I796" s="2">
        <f t="shared" si="11"/>
        <v>-2.8330560000000018E-3</v>
      </c>
    </row>
    <row r="797" spans="7:9" x14ac:dyDescent="0.25">
      <c r="G797" s="11">
        <v>-0.23899999999999932</v>
      </c>
      <c r="H797" s="11">
        <v>1.2389999999999994</v>
      </c>
      <c r="I797" s="2">
        <f t="shared" si="11"/>
        <v>-2.8363017600000016E-3</v>
      </c>
    </row>
    <row r="798" spans="7:9" x14ac:dyDescent="0.25">
      <c r="G798" s="11">
        <v>-0.23799999999999932</v>
      </c>
      <c r="H798" s="11">
        <v>1.2379999999999993</v>
      </c>
      <c r="I798" s="2">
        <f t="shared" si="11"/>
        <v>-2.8395366400000019E-3</v>
      </c>
    </row>
    <row r="799" spans="7:9" x14ac:dyDescent="0.25">
      <c r="G799" s="11">
        <v>-0.23699999999999932</v>
      </c>
      <c r="H799" s="11">
        <v>1.2369999999999992</v>
      </c>
      <c r="I799" s="2">
        <f t="shared" si="11"/>
        <v>-2.8427606400000024E-3</v>
      </c>
    </row>
    <row r="800" spans="7:9" x14ac:dyDescent="0.25">
      <c r="G800" s="11">
        <v>-0.23599999999999932</v>
      </c>
      <c r="H800" s="11">
        <v>1.2359999999999993</v>
      </c>
      <c r="I800" s="2">
        <f t="shared" si="11"/>
        <v>-2.8459737600000016E-3</v>
      </c>
    </row>
    <row r="801" spans="7:9" x14ac:dyDescent="0.25">
      <c r="G801" s="11">
        <v>-0.23499999999999932</v>
      </c>
      <c r="H801" s="11">
        <v>1.2349999999999994</v>
      </c>
      <c r="I801" s="2">
        <f t="shared" si="11"/>
        <v>-2.8491760000000019E-3</v>
      </c>
    </row>
    <row r="802" spans="7:9" x14ac:dyDescent="0.25">
      <c r="G802" s="11">
        <v>-0.23399999999999932</v>
      </c>
      <c r="H802" s="11">
        <v>1.2339999999999993</v>
      </c>
      <c r="I802" s="2">
        <f t="shared" si="11"/>
        <v>-2.8523673600000018E-3</v>
      </c>
    </row>
    <row r="803" spans="7:9" x14ac:dyDescent="0.25">
      <c r="G803" s="11">
        <v>-0.23299999999999932</v>
      </c>
      <c r="H803" s="11">
        <v>1.2329999999999992</v>
      </c>
      <c r="I803" s="2">
        <f t="shared" si="11"/>
        <v>-2.8555478400000018E-3</v>
      </c>
    </row>
    <row r="804" spans="7:9" x14ac:dyDescent="0.25">
      <c r="G804" s="11">
        <v>-0.23199999999999932</v>
      </c>
      <c r="H804" s="11">
        <v>1.2319999999999993</v>
      </c>
      <c r="I804" s="2">
        <f t="shared" si="11"/>
        <v>-2.8587174400000019E-3</v>
      </c>
    </row>
    <row r="805" spans="7:9" x14ac:dyDescent="0.25">
      <c r="G805" s="11">
        <v>-0.23099999999999932</v>
      </c>
      <c r="H805" s="11">
        <v>1.2309999999999994</v>
      </c>
      <c r="I805" s="2">
        <f t="shared" ref="I805:I868" si="12">G805*G805*$D$38*$D$38+$D$39*$D$39*H805*H805+2*G805*H805*$D$38*$D$39*$D$40-$B$41</f>
        <v>-2.8618761600000013E-3</v>
      </c>
    </row>
    <row r="806" spans="7:9" x14ac:dyDescent="0.25">
      <c r="G806" s="11">
        <v>-0.22999999999999932</v>
      </c>
      <c r="H806" s="11">
        <v>1.2299999999999993</v>
      </c>
      <c r="I806" s="2">
        <f t="shared" si="12"/>
        <v>-2.8650240000000016E-3</v>
      </c>
    </row>
    <row r="807" spans="7:9" x14ac:dyDescent="0.25">
      <c r="G807" s="11">
        <v>-0.22899999999999932</v>
      </c>
      <c r="H807" s="11">
        <v>1.2289999999999992</v>
      </c>
      <c r="I807" s="2">
        <f t="shared" si="12"/>
        <v>-2.8681609600000025E-3</v>
      </c>
    </row>
    <row r="808" spans="7:9" x14ac:dyDescent="0.25">
      <c r="G808" s="11">
        <v>-0.22799999999999931</v>
      </c>
      <c r="H808" s="11">
        <v>1.2279999999999993</v>
      </c>
      <c r="I808" s="2">
        <f t="shared" si="12"/>
        <v>-2.8712870400000022E-3</v>
      </c>
    </row>
    <row r="809" spans="7:9" x14ac:dyDescent="0.25">
      <c r="G809" s="11">
        <v>-0.22699999999999931</v>
      </c>
      <c r="H809" s="11">
        <v>1.2269999999999994</v>
      </c>
      <c r="I809" s="2">
        <f t="shared" si="12"/>
        <v>-2.8744022400000019E-3</v>
      </c>
    </row>
    <row r="810" spans="7:9" x14ac:dyDescent="0.25">
      <c r="G810" s="11">
        <v>-0.22599999999999931</v>
      </c>
      <c r="H810" s="11">
        <v>1.2259999999999993</v>
      </c>
      <c r="I810" s="2">
        <f t="shared" si="12"/>
        <v>-2.8775065600000014E-3</v>
      </c>
    </row>
    <row r="811" spans="7:9" x14ac:dyDescent="0.25">
      <c r="G811" s="11">
        <v>-0.22499999999999931</v>
      </c>
      <c r="H811" s="11">
        <v>1.2249999999999992</v>
      </c>
      <c r="I811" s="2">
        <f t="shared" si="12"/>
        <v>-2.8806000000000023E-3</v>
      </c>
    </row>
    <row r="812" spans="7:9" x14ac:dyDescent="0.25">
      <c r="G812" s="11">
        <v>-0.22399999999999931</v>
      </c>
      <c r="H812" s="11">
        <v>1.2239999999999993</v>
      </c>
      <c r="I812" s="2">
        <f t="shared" si="12"/>
        <v>-2.8836825600000019E-3</v>
      </c>
    </row>
    <row r="813" spans="7:9" x14ac:dyDescent="0.25">
      <c r="G813" s="11">
        <v>-0.22299999999999931</v>
      </c>
      <c r="H813" s="11">
        <v>1.2229999999999994</v>
      </c>
      <c r="I813" s="2">
        <f t="shared" si="12"/>
        <v>-2.8867542400000017E-3</v>
      </c>
    </row>
    <row r="814" spans="7:9" x14ac:dyDescent="0.25">
      <c r="G814" s="11">
        <v>-0.22199999999999931</v>
      </c>
      <c r="H814" s="11">
        <v>1.2219999999999993</v>
      </c>
      <c r="I814" s="2">
        <f t="shared" si="12"/>
        <v>-2.889815040000002E-3</v>
      </c>
    </row>
    <row r="815" spans="7:9" x14ac:dyDescent="0.25">
      <c r="G815" s="11">
        <v>-0.22099999999999931</v>
      </c>
      <c r="H815" s="11">
        <v>1.2209999999999992</v>
      </c>
      <c r="I815" s="2">
        <f t="shared" si="12"/>
        <v>-2.892864960000002E-3</v>
      </c>
    </row>
    <row r="816" spans="7:9" x14ac:dyDescent="0.25">
      <c r="G816" s="11">
        <v>-0.21999999999999931</v>
      </c>
      <c r="H816" s="11">
        <v>1.2199999999999993</v>
      </c>
      <c r="I816" s="2">
        <f t="shared" si="12"/>
        <v>-2.8959040000000017E-3</v>
      </c>
    </row>
    <row r="817" spans="7:9" x14ac:dyDescent="0.25">
      <c r="G817" s="11">
        <v>-0.21899999999999931</v>
      </c>
      <c r="H817" s="11">
        <v>1.2189999999999994</v>
      </c>
      <c r="I817" s="2">
        <f t="shared" si="12"/>
        <v>-2.898932160000001E-3</v>
      </c>
    </row>
    <row r="818" spans="7:9" x14ac:dyDescent="0.25">
      <c r="G818" s="11">
        <v>-0.21799999999999931</v>
      </c>
      <c r="H818" s="11">
        <v>1.2179999999999993</v>
      </c>
      <c r="I818" s="2">
        <f t="shared" si="12"/>
        <v>-2.9019494400000017E-3</v>
      </c>
    </row>
    <row r="819" spans="7:9" x14ac:dyDescent="0.25">
      <c r="G819" s="11">
        <v>-0.2169999999999993</v>
      </c>
      <c r="H819" s="11">
        <v>1.2169999999999992</v>
      </c>
      <c r="I819" s="2">
        <f t="shared" si="12"/>
        <v>-2.9049558400000021E-3</v>
      </c>
    </row>
    <row r="820" spans="7:9" x14ac:dyDescent="0.25">
      <c r="G820" s="11">
        <v>-0.2159999999999993</v>
      </c>
      <c r="H820" s="11">
        <v>1.2159999999999993</v>
      </c>
      <c r="I820" s="2">
        <f t="shared" si="12"/>
        <v>-2.9079513600000018E-3</v>
      </c>
    </row>
    <row r="821" spans="7:9" x14ac:dyDescent="0.25">
      <c r="G821" s="11">
        <v>-0.2149999999999993</v>
      </c>
      <c r="H821" s="11">
        <v>1.2149999999999994</v>
      </c>
      <c r="I821" s="2">
        <f t="shared" si="12"/>
        <v>-2.9109360000000016E-3</v>
      </c>
    </row>
    <row r="822" spans="7:9" x14ac:dyDescent="0.25">
      <c r="G822" s="11">
        <v>-0.2139999999999993</v>
      </c>
      <c r="H822" s="11">
        <v>1.2139999999999993</v>
      </c>
      <c r="I822" s="2">
        <f t="shared" si="12"/>
        <v>-2.9139097600000014E-3</v>
      </c>
    </row>
    <row r="823" spans="7:9" x14ac:dyDescent="0.25">
      <c r="G823" s="11">
        <v>-0.2129999999999993</v>
      </c>
      <c r="H823" s="11">
        <v>1.2129999999999992</v>
      </c>
      <c r="I823" s="2">
        <f t="shared" si="12"/>
        <v>-2.9168726400000018E-3</v>
      </c>
    </row>
    <row r="824" spans="7:9" x14ac:dyDescent="0.25">
      <c r="G824" s="11">
        <v>-0.2119999999999993</v>
      </c>
      <c r="H824" s="11">
        <v>1.2119999999999993</v>
      </c>
      <c r="I824" s="2">
        <f t="shared" si="12"/>
        <v>-2.9198246400000019E-3</v>
      </c>
    </row>
    <row r="825" spans="7:9" x14ac:dyDescent="0.25">
      <c r="G825" s="11">
        <v>-0.2109999999999993</v>
      </c>
      <c r="H825" s="11">
        <v>1.2109999999999994</v>
      </c>
      <c r="I825" s="2">
        <f t="shared" si="12"/>
        <v>-2.9227657600000016E-3</v>
      </c>
    </row>
    <row r="826" spans="7:9" x14ac:dyDescent="0.25">
      <c r="G826" s="11">
        <v>-0.2099999999999993</v>
      </c>
      <c r="H826" s="11">
        <v>1.2099999999999993</v>
      </c>
      <c r="I826" s="2">
        <f t="shared" si="12"/>
        <v>-2.9256960000000015E-3</v>
      </c>
    </row>
    <row r="827" spans="7:9" x14ac:dyDescent="0.25">
      <c r="G827" s="11">
        <v>-0.2089999999999993</v>
      </c>
      <c r="H827" s="11">
        <v>1.2089999999999992</v>
      </c>
      <c r="I827" s="2">
        <f t="shared" si="12"/>
        <v>-2.9286153600000023E-3</v>
      </c>
    </row>
    <row r="828" spans="7:9" x14ac:dyDescent="0.25">
      <c r="G828" s="11">
        <v>-0.2079999999999993</v>
      </c>
      <c r="H828" s="11">
        <v>1.2079999999999993</v>
      </c>
      <c r="I828" s="2">
        <f t="shared" si="12"/>
        <v>-2.931523840000002E-3</v>
      </c>
    </row>
    <row r="829" spans="7:9" x14ac:dyDescent="0.25">
      <c r="G829" s="11">
        <v>-0.2069999999999993</v>
      </c>
      <c r="H829" s="11">
        <v>1.2069999999999994</v>
      </c>
      <c r="I829" s="2">
        <f t="shared" si="12"/>
        <v>-2.9344214400000013E-3</v>
      </c>
    </row>
    <row r="830" spans="7:9" x14ac:dyDescent="0.25">
      <c r="G830" s="11">
        <v>-0.20599999999999929</v>
      </c>
      <c r="H830" s="11">
        <v>1.2059999999999993</v>
      </c>
      <c r="I830" s="2">
        <f t="shared" si="12"/>
        <v>-2.9373081600000015E-3</v>
      </c>
    </row>
    <row r="831" spans="7:9" x14ac:dyDescent="0.25">
      <c r="G831" s="11">
        <v>-0.20499999999999929</v>
      </c>
      <c r="H831" s="11">
        <v>1.2049999999999992</v>
      </c>
      <c r="I831" s="2">
        <f t="shared" si="12"/>
        <v>-2.9401840000000024E-3</v>
      </c>
    </row>
    <row r="832" spans="7:9" x14ac:dyDescent="0.25">
      <c r="G832" s="11">
        <v>-0.20399999999999929</v>
      </c>
      <c r="H832" s="11">
        <v>1.2039999999999993</v>
      </c>
      <c r="I832" s="2">
        <f t="shared" si="12"/>
        <v>-2.943048960000002E-3</v>
      </c>
    </row>
    <row r="833" spans="7:9" x14ac:dyDescent="0.25">
      <c r="G833" s="11">
        <v>-0.20299999999999929</v>
      </c>
      <c r="H833" s="11">
        <v>1.2029999999999994</v>
      </c>
      <c r="I833" s="2">
        <f t="shared" si="12"/>
        <v>-2.9459030400000017E-3</v>
      </c>
    </row>
    <row r="834" spans="7:9" x14ac:dyDescent="0.25">
      <c r="G834" s="11">
        <v>-0.20199999999999929</v>
      </c>
      <c r="H834" s="11">
        <v>1.2019999999999993</v>
      </c>
      <c r="I834" s="2">
        <f t="shared" si="12"/>
        <v>-2.948746240000002E-3</v>
      </c>
    </row>
    <row r="835" spans="7:9" x14ac:dyDescent="0.25">
      <c r="G835" s="11">
        <v>-0.20099999999999929</v>
      </c>
      <c r="H835" s="11">
        <v>1.2009999999999992</v>
      </c>
      <c r="I835" s="2">
        <f t="shared" si="12"/>
        <v>-2.9515785600000024E-3</v>
      </c>
    </row>
    <row r="836" spans="7:9" x14ac:dyDescent="0.25">
      <c r="G836" s="11">
        <v>-0.19999999999999929</v>
      </c>
      <c r="H836" s="11">
        <v>1.1999999999999993</v>
      </c>
      <c r="I836" s="2">
        <f t="shared" si="12"/>
        <v>-2.954400000000002E-3</v>
      </c>
    </row>
    <row r="837" spans="7:9" x14ac:dyDescent="0.25">
      <c r="G837" s="11">
        <v>-0.19899999999999929</v>
      </c>
      <c r="H837" s="11">
        <v>1.1989999999999994</v>
      </c>
      <c r="I837" s="2">
        <f t="shared" si="12"/>
        <v>-2.9572105600000013E-3</v>
      </c>
    </row>
    <row r="838" spans="7:9" x14ac:dyDescent="0.25">
      <c r="G838" s="11">
        <v>-0.19799999999999929</v>
      </c>
      <c r="H838" s="11">
        <v>1.1979999999999993</v>
      </c>
      <c r="I838" s="2">
        <f t="shared" si="12"/>
        <v>-2.9600102400000024E-3</v>
      </c>
    </row>
    <row r="839" spans="7:9" x14ac:dyDescent="0.25">
      <c r="G839" s="11">
        <v>-0.19699999999999929</v>
      </c>
      <c r="H839" s="11">
        <v>1.1969999999999992</v>
      </c>
      <c r="I839" s="2">
        <f t="shared" si="12"/>
        <v>-2.9627990400000019E-3</v>
      </c>
    </row>
    <row r="840" spans="7:9" x14ac:dyDescent="0.25">
      <c r="G840" s="11">
        <v>-0.19599999999999929</v>
      </c>
      <c r="H840" s="11">
        <v>1.1959999999999993</v>
      </c>
      <c r="I840" s="2">
        <f t="shared" si="12"/>
        <v>-2.9655769600000015E-3</v>
      </c>
    </row>
    <row r="841" spans="7:9" x14ac:dyDescent="0.25">
      <c r="G841" s="11">
        <v>-0.19499999999999929</v>
      </c>
      <c r="H841" s="11">
        <v>1.1949999999999994</v>
      </c>
      <c r="I841" s="2">
        <f t="shared" si="12"/>
        <v>-2.9683440000000012E-3</v>
      </c>
    </row>
    <row r="842" spans="7:9" x14ac:dyDescent="0.25">
      <c r="G842" s="11">
        <v>-0.19399999999999928</v>
      </c>
      <c r="H842" s="11">
        <v>1.1939999999999993</v>
      </c>
      <c r="I842" s="2">
        <f t="shared" si="12"/>
        <v>-2.9711001600000019E-3</v>
      </c>
    </row>
    <row r="843" spans="7:9" x14ac:dyDescent="0.25">
      <c r="G843" s="11">
        <v>-0.19299999999999928</v>
      </c>
      <c r="H843" s="11">
        <v>1.1929999999999992</v>
      </c>
      <c r="I843" s="2">
        <f t="shared" si="12"/>
        <v>-2.9738454400000018E-3</v>
      </c>
    </row>
    <row r="844" spans="7:9" x14ac:dyDescent="0.25">
      <c r="G844" s="11">
        <v>-0.19199999999999928</v>
      </c>
      <c r="H844" s="11">
        <v>1.1919999999999993</v>
      </c>
      <c r="I844" s="2">
        <f t="shared" si="12"/>
        <v>-2.9765798400000019E-3</v>
      </c>
    </row>
    <row r="845" spans="7:9" x14ac:dyDescent="0.25">
      <c r="G845" s="11">
        <v>-0.19099999999999928</v>
      </c>
      <c r="H845" s="11">
        <v>1.1909999999999994</v>
      </c>
      <c r="I845" s="2">
        <f t="shared" si="12"/>
        <v>-2.9793033600000016E-3</v>
      </c>
    </row>
    <row r="846" spans="7:9" x14ac:dyDescent="0.25">
      <c r="G846" s="11">
        <v>-0.18999999999999928</v>
      </c>
      <c r="H846" s="11">
        <v>1.1899999999999993</v>
      </c>
      <c r="I846" s="2">
        <f t="shared" si="12"/>
        <v>-2.9820160000000018E-3</v>
      </c>
    </row>
    <row r="847" spans="7:9" x14ac:dyDescent="0.25">
      <c r="G847" s="11">
        <v>-0.18899999999999928</v>
      </c>
      <c r="H847" s="11">
        <v>1.1889999999999992</v>
      </c>
      <c r="I847" s="2">
        <f t="shared" si="12"/>
        <v>-2.9847177600000022E-3</v>
      </c>
    </row>
    <row r="848" spans="7:9" x14ac:dyDescent="0.25">
      <c r="G848" s="11">
        <v>-0.18799999999999928</v>
      </c>
      <c r="H848" s="11">
        <v>1.1879999999999993</v>
      </c>
      <c r="I848" s="2">
        <f t="shared" si="12"/>
        <v>-2.9874086400000018E-3</v>
      </c>
    </row>
    <row r="849" spans="7:9" x14ac:dyDescent="0.25">
      <c r="G849" s="11">
        <v>-0.18699999999999928</v>
      </c>
      <c r="H849" s="11">
        <v>1.1869999999999994</v>
      </c>
      <c r="I849" s="2">
        <f t="shared" si="12"/>
        <v>-2.9900886400000015E-3</v>
      </c>
    </row>
    <row r="850" spans="7:9" x14ac:dyDescent="0.25">
      <c r="G850" s="11">
        <v>-0.18599999999999928</v>
      </c>
      <c r="H850" s="11">
        <v>1.1859999999999993</v>
      </c>
      <c r="I850" s="2">
        <f t="shared" si="12"/>
        <v>-2.9927577600000017E-3</v>
      </c>
    </row>
    <row r="851" spans="7:9" x14ac:dyDescent="0.25">
      <c r="G851" s="11">
        <v>-0.18499999999999928</v>
      </c>
      <c r="H851" s="11">
        <v>1.1849999999999992</v>
      </c>
      <c r="I851" s="2">
        <f t="shared" si="12"/>
        <v>-2.9954160000000016E-3</v>
      </c>
    </row>
    <row r="852" spans="7:9" x14ac:dyDescent="0.25">
      <c r="G852" s="11">
        <v>-0.18399999999999928</v>
      </c>
      <c r="H852" s="11">
        <v>1.1839999999999993</v>
      </c>
      <c r="I852" s="2">
        <f t="shared" si="12"/>
        <v>-2.9980633600000012E-3</v>
      </c>
    </row>
    <row r="853" spans="7:9" x14ac:dyDescent="0.25">
      <c r="G853" s="11">
        <v>-0.18299999999999927</v>
      </c>
      <c r="H853" s="11">
        <v>1.1829999999999994</v>
      </c>
      <c r="I853" s="2">
        <f t="shared" si="12"/>
        <v>-3.0006998400000017E-3</v>
      </c>
    </row>
    <row r="854" spans="7:9" x14ac:dyDescent="0.25">
      <c r="G854" s="11">
        <v>-0.18199999999999927</v>
      </c>
      <c r="H854" s="11">
        <v>1.1819999999999993</v>
      </c>
      <c r="I854" s="2">
        <f t="shared" si="12"/>
        <v>-3.0033254400000015E-3</v>
      </c>
    </row>
    <row r="855" spans="7:9" x14ac:dyDescent="0.25">
      <c r="G855" s="11">
        <v>-0.18099999999999927</v>
      </c>
      <c r="H855" s="11">
        <v>1.1809999999999992</v>
      </c>
      <c r="I855" s="2">
        <f t="shared" si="12"/>
        <v>-3.0059401600000023E-3</v>
      </c>
    </row>
    <row r="856" spans="7:9" x14ac:dyDescent="0.25">
      <c r="G856" s="11">
        <v>-0.17999999999999927</v>
      </c>
      <c r="H856" s="11">
        <v>1.1799999999999993</v>
      </c>
      <c r="I856" s="2">
        <f t="shared" si="12"/>
        <v>-3.0085440000000014E-3</v>
      </c>
    </row>
    <row r="857" spans="7:9" x14ac:dyDescent="0.25">
      <c r="G857" s="11">
        <v>-0.17899999999999927</v>
      </c>
      <c r="H857" s="11">
        <v>1.1789999999999994</v>
      </c>
      <c r="I857" s="2">
        <f t="shared" si="12"/>
        <v>-3.0111369600000016E-3</v>
      </c>
    </row>
    <row r="858" spans="7:9" x14ac:dyDescent="0.25">
      <c r="G858" s="11">
        <v>-0.17799999999999927</v>
      </c>
      <c r="H858" s="11">
        <v>1.1779999999999993</v>
      </c>
      <c r="I858" s="2">
        <f t="shared" si="12"/>
        <v>-3.0137190400000013E-3</v>
      </c>
    </row>
    <row r="859" spans="7:9" x14ac:dyDescent="0.25">
      <c r="G859" s="11">
        <v>-0.17699999999999927</v>
      </c>
      <c r="H859" s="11">
        <v>1.1769999999999992</v>
      </c>
      <c r="I859" s="2">
        <f t="shared" si="12"/>
        <v>-3.0162902400000021E-3</v>
      </c>
    </row>
    <row r="860" spans="7:9" x14ac:dyDescent="0.25">
      <c r="G860" s="11">
        <v>-0.17599999999999927</v>
      </c>
      <c r="H860" s="11">
        <v>1.1759999999999993</v>
      </c>
      <c r="I860" s="2">
        <f t="shared" si="12"/>
        <v>-3.0188505600000017E-3</v>
      </c>
    </row>
    <row r="861" spans="7:9" x14ac:dyDescent="0.25">
      <c r="G861" s="11">
        <v>-0.17499999999999927</v>
      </c>
      <c r="H861" s="11">
        <v>1.1749999999999994</v>
      </c>
      <c r="I861" s="2">
        <f t="shared" si="12"/>
        <v>-3.0214000000000013E-3</v>
      </c>
    </row>
    <row r="862" spans="7:9" x14ac:dyDescent="0.25">
      <c r="G862" s="11">
        <v>-0.17399999999999927</v>
      </c>
      <c r="H862" s="11">
        <v>1.1739999999999993</v>
      </c>
      <c r="I862" s="2">
        <f t="shared" si="12"/>
        <v>-3.0239385600000016E-3</v>
      </c>
    </row>
    <row r="863" spans="7:9" x14ac:dyDescent="0.25">
      <c r="G863" s="11">
        <v>-0.17299999999999927</v>
      </c>
      <c r="H863" s="11">
        <v>1.1729999999999992</v>
      </c>
      <c r="I863" s="2">
        <f t="shared" si="12"/>
        <v>-3.0264662400000019E-3</v>
      </c>
    </row>
    <row r="864" spans="7:9" x14ac:dyDescent="0.25">
      <c r="G864" s="11">
        <v>-0.17199999999999926</v>
      </c>
      <c r="H864" s="11">
        <v>1.1719999999999993</v>
      </c>
      <c r="I864" s="2">
        <f t="shared" si="12"/>
        <v>-3.0289830400000014E-3</v>
      </c>
    </row>
    <row r="865" spans="7:9" x14ac:dyDescent="0.25">
      <c r="G865" s="11">
        <v>-0.17099999999999926</v>
      </c>
      <c r="H865" s="11">
        <v>1.1709999999999994</v>
      </c>
      <c r="I865" s="2">
        <f t="shared" si="12"/>
        <v>-3.0314889600000011E-3</v>
      </c>
    </row>
    <row r="866" spans="7:9" x14ac:dyDescent="0.25">
      <c r="G866" s="11">
        <v>-0.16999999999999926</v>
      </c>
      <c r="H866" s="11">
        <v>1.1699999999999993</v>
      </c>
      <c r="I866" s="2">
        <f t="shared" si="12"/>
        <v>-3.0339840000000017E-3</v>
      </c>
    </row>
    <row r="867" spans="7:9" x14ac:dyDescent="0.25">
      <c r="G867" s="11">
        <v>-0.16899999999999926</v>
      </c>
      <c r="H867" s="11">
        <v>1.1689999999999992</v>
      </c>
      <c r="I867" s="2">
        <f t="shared" si="12"/>
        <v>-3.0364681600000025E-3</v>
      </c>
    </row>
    <row r="868" spans="7:9" x14ac:dyDescent="0.25">
      <c r="G868" s="11">
        <v>-0.16799999999999926</v>
      </c>
      <c r="H868" s="11">
        <v>1.1679999999999993</v>
      </c>
      <c r="I868" s="2">
        <f t="shared" si="12"/>
        <v>-3.038941440000002E-3</v>
      </c>
    </row>
    <row r="869" spans="7:9" x14ac:dyDescent="0.25">
      <c r="G869" s="11">
        <v>-0.16699999999999926</v>
      </c>
      <c r="H869" s="11">
        <v>1.1669999999999994</v>
      </c>
      <c r="I869" s="2">
        <f t="shared" ref="I869:I932" si="13">G869*G869*$D$38*$D$38+$D$39*$D$39*H869*H869+2*G869*H869*$D$38*$D$39*$D$40-$B$41</f>
        <v>-3.0414038400000012E-3</v>
      </c>
    </row>
    <row r="870" spans="7:9" x14ac:dyDescent="0.25">
      <c r="G870" s="11">
        <v>-0.16599999999999926</v>
      </c>
      <c r="H870" s="11">
        <v>1.1659999999999993</v>
      </c>
      <c r="I870" s="2">
        <f t="shared" si="13"/>
        <v>-3.043855360000001E-3</v>
      </c>
    </row>
    <row r="871" spans="7:9" x14ac:dyDescent="0.25">
      <c r="G871" s="11">
        <v>-0.16499999999999926</v>
      </c>
      <c r="H871" s="11">
        <v>1.1649999999999991</v>
      </c>
      <c r="I871" s="2">
        <f t="shared" si="13"/>
        <v>-3.0462960000000022E-3</v>
      </c>
    </row>
    <row r="872" spans="7:9" x14ac:dyDescent="0.25">
      <c r="G872" s="11">
        <v>-0.16399999999999926</v>
      </c>
      <c r="H872" s="11">
        <v>1.1639999999999993</v>
      </c>
      <c r="I872" s="2">
        <f t="shared" si="13"/>
        <v>-3.0487257600000017E-3</v>
      </c>
    </row>
    <row r="873" spans="7:9" x14ac:dyDescent="0.25">
      <c r="G873" s="11">
        <v>-0.16299999999999926</v>
      </c>
      <c r="H873" s="11">
        <v>1.1629999999999994</v>
      </c>
      <c r="I873" s="2">
        <f t="shared" si="13"/>
        <v>-3.0511446400000009E-3</v>
      </c>
    </row>
    <row r="874" spans="7:9" x14ac:dyDescent="0.25">
      <c r="G874" s="11">
        <v>-0.16199999999999926</v>
      </c>
      <c r="H874" s="11">
        <v>1.1619999999999993</v>
      </c>
      <c r="I874" s="2">
        <f t="shared" si="13"/>
        <v>-3.0535526400000015E-3</v>
      </c>
    </row>
    <row r="875" spans="7:9" x14ac:dyDescent="0.25">
      <c r="G875" s="11">
        <v>-0.16099999999999925</v>
      </c>
      <c r="H875" s="11">
        <v>1.1609999999999991</v>
      </c>
      <c r="I875" s="2">
        <f t="shared" si="13"/>
        <v>-3.0559497600000018E-3</v>
      </c>
    </row>
    <row r="876" spans="7:9" x14ac:dyDescent="0.25">
      <c r="G876" s="11">
        <v>-0.15999999999999925</v>
      </c>
      <c r="H876" s="11">
        <v>1.1599999999999993</v>
      </c>
      <c r="I876" s="2">
        <f t="shared" si="13"/>
        <v>-3.0583360000000018E-3</v>
      </c>
    </row>
    <row r="877" spans="7:9" x14ac:dyDescent="0.25">
      <c r="G877" s="11">
        <v>-0.15899999999999925</v>
      </c>
      <c r="H877" s="11">
        <v>1.1589999999999994</v>
      </c>
      <c r="I877" s="2">
        <f t="shared" si="13"/>
        <v>-3.060711360000001E-3</v>
      </c>
    </row>
    <row r="878" spans="7:9" x14ac:dyDescent="0.25">
      <c r="G878" s="11">
        <v>-0.15799999999999925</v>
      </c>
      <c r="H878" s="11">
        <v>1.1579999999999993</v>
      </c>
      <c r="I878" s="2">
        <f t="shared" si="13"/>
        <v>-3.0630758400000012E-3</v>
      </c>
    </row>
    <row r="879" spans="7:9" x14ac:dyDescent="0.25">
      <c r="G879" s="11">
        <v>-0.15699999999999925</v>
      </c>
      <c r="H879" s="11">
        <v>1.1569999999999991</v>
      </c>
      <c r="I879" s="2">
        <f t="shared" si="13"/>
        <v>-3.0654294400000014E-3</v>
      </c>
    </row>
    <row r="880" spans="7:9" x14ac:dyDescent="0.25">
      <c r="G880" s="11">
        <v>-0.15599999999999925</v>
      </c>
      <c r="H880" s="11">
        <v>1.1559999999999993</v>
      </c>
      <c r="I880" s="2">
        <f t="shared" si="13"/>
        <v>-3.067772160000001E-3</v>
      </c>
    </row>
    <row r="881" spans="7:9" x14ac:dyDescent="0.25">
      <c r="G881" s="11">
        <v>-0.15499999999999925</v>
      </c>
      <c r="H881" s="11">
        <v>1.1549999999999994</v>
      </c>
      <c r="I881" s="2">
        <f t="shared" si="13"/>
        <v>-3.070104000000001E-3</v>
      </c>
    </row>
    <row r="882" spans="7:9" x14ac:dyDescent="0.25">
      <c r="G882" s="11">
        <v>-0.15399999999999925</v>
      </c>
      <c r="H882" s="11">
        <v>1.1539999999999992</v>
      </c>
      <c r="I882" s="2">
        <f t="shared" si="13"/>
        <v>-3.0724249600000012E-3</v>
      </c>
    </row>
    <row r="883" spans="7:9" x14ac:dyDescent="0.25">
      <c r="G883" s="11">
        <v>-0.15299999999999925</v>
      </c>
      <c r="H883" s="11">
        <v>1.1529999999999991</v>
      </c>
      <c r="I883" s="2">
        <f t="shared" si="13"/>
        <v>-3.0747350400000019E-3</v>
      </c>
    </row>
    <row r="884" spans="7:9" x14ac:dyDescent="0.25">
      <c r="G884" s="11">
        <v>-0.15199999999999925</v>
      </c>
      <c r="H884" s="11">
        <v>1.1519999999999992</v>
      </c>
      <c r="I884" s="2">
        <f t="shared" si="13"/>
        <v>-3.0770342400000014E-3</v>
      </c>
    </row>
    <row r="885" spans="7:9" x14ac:dyDescent="0.25">
      <c r="G885" s="11">
        <v>-0.15099999999999925</v>
      </c>
      <c r="H885" s="11">
        <v>1.1509999999999994</v>
      </c>
      <c r="I885" s="2">
        <f t="shared" si="13"/>
        <v>-3.079322560000001E-3</v>
      </c>
    </row>
    <row r="886" spans="7:9" x14ac:dyDescent="0.25">
      <c r="G886" s="11">
        <v>-0.14999999999999925</v>
      </c>
      <c r="H886" s="11">
        <v>1.1499999999999992</v>
      </c>
      <c r="I886" s="2">
        <f t="shared" si="13"/>
        <v>-3.0816000000000012E-3</v>
      </c>
    </row>
    <row r="887" spans="7:9" x14ac:dyDescent="0.25">
      <c r="G887" s="11">
        <v>-0.14899999999999924</v>
      </c>
      <c r="H887" s="11">
        <v>1.1489999999999991</v>
      </c>
      <c r="I887" s="2">
        <f t="shared" si="13"/>
        <v>-3.0838665600000019E-3</v>
      </c>
    </row>
    <row r="888" spans="7:9" x14ac:dyDescent="0.25">
      <c r="G888" s="11">
        <v>-0.14799999999999924</v>
      </c>
      <c r="H888" s="11">
        <v>1.1479999999999992</v>
      </c>
      <c r="I888" s="2">
        <f t="shared" si="13"/>
        <v>-3.0861222400000018E-3</v>
      </c>
    </row>
    <row r="889" spans="7:9" x14ac:dyDescent="0.25">
      <c r="G889" s="11">
        <v>-0.14699999999999924</v>
      </c>
      <c r="H889" s="11">
        <v>1.1469999999999994</v>
      </c>
      <c r="I889" s="2">
        <f t="shared" si="13"/>
        <v>-3.0883670400000006E-3</v>
      </c>
    </row>
    <row r="890" spans="7:9" x14ac:dyDescent="0.25">
      <c r="G890" s="11">
        <v>-0.14599999999999924</v>
      </c>
      <c r="H890" s="11">
        <v>1.1459999999999992</v>
      </c>
      <c r="I890" s="2">
        <f t="shared" si="13"/>
        <v>-3.0906009600000016E-3</v>
      </c>
    </row>
    <row r="891" spans="7:9" x14ac:dyDescent="0.25">
      <c r="G891" s="11">
        <v>-0.14499999999999924</v>
      </c>
      <c r="H891" s="11">
        <v>1.1449999999999991</v>
      </c>
      <c r="I891" s="2">
        <f t="shared" si="13"/>
        <v>-3.0928240000000018E-3</v>
      </c>
    </row>
    <row r="892" spans="7:9" x14ac:dyDescent="0.25">
      <c r="G892" s="11">
        <v>-0.14399999999999924</v>
      </c>
      <c r="H892" s="11">
        <v>1.1439999999999992</v>
      </c>
      <c r="I892" s="2">
        <f t="shared" si="13"/>
        <v>-3.0950361600000009E-3</v>
      </c>
    </row>
    <row r="893" spans="7:9" x14ac:dyDescent="0.25">
      <c r="G893" s="11">
        <v>-0.14299999999999924</v>
      </c>
      <c r="H893" s="11">
        <v>1.1429999999999993</v>
      </c>
      <c r="I893" s="2">
        <f t="shared" si="13"/>
        <v>-3.0972374400000009E-3</v>
      </c>
    </row>
    <row r="894" spans="7:9" x14ac:dyDescent="0.25">
      <c r="G894" s="11">
        <v>-0.14199999999999924</v>
      </c>
      <c r="H894" s="11">
        <v>1.1419999999999992</v>
      </c>
      <c r="I894" s="2">
        <f t="shared" si="13"/>
        <v>-3.0994278400000015E-3</v>
      </c>
    </row>
    <row r="895" spans="7:9" x14ac:dyDescent="0.25">
      <c r="G895" s="11">
        <v>-0.14099999999999924</v>
      </c>
      <c r="H895" s="11">
        <v>1.1409999999999991</v>
      </c>
      <c r="I895" s="2">
        <f t="shared" si="13"/>
        <v>-3.1016073600000022E-3</v>
      </c>
    </row>
    <row r="896" spans="7:9" x14ac:dyDescent="0.25">
      <c r="G896" s="11">
        <v>-0.13999999999999924</v>
      </c>
      <c r="H896" s="11">
        <v>1.1399999999999992</v>
      </c>
      <c r="I896" s="2">
        <f t="shared" si="13"/>
        <v>-3.1037760000000017E-3</v>
      </c>
    </row>
    <row r="897" spans="7:9" x14ac:dyDescent="0.25">
      <c r="G897" s="11">
        <v>-0.13899999999999924</v>
      </c>
      <c r="H897" s="11">
        <v>1.1389999999999993</v>
      </c>
      <c r="I897" s="2">
        <f t="shared" si="13"/>
        <v>-3.1059337600000013E-3</v>
      </c>
    </row>
    <row r="898" spans="7:9" x14ac:dyDescent="0.25">
      <c r="G898" s="11">
        <v>-0.13799999999999923</v>
      </c>
      <c r="H898" s="11">
        <v>1.1379999999999992</v>
      </c>
      <c r="I898" s="2">
        <f t="shared" si="13"/>
        <v>-3.108080640000001E-3</v>
      </c>
    </row>
    <row r="899" spans="7:9" x14ac:dyDescent="0.25">
      <c r="G899" s="11">
        <v>-0.13699999999999923</v>
      </c>
      <c r="H899" s="11">
        <v>1.1369999999999991</v>
      </c>
      <c r="I899" s="2">
        <f t="shared" si="13"/>
        <v>-3.1102166400000016E-3</v>
      </c>
    </row>
    <row r="900" spans="7:9" x14ac:dyDescent="0.25">
      <c r="G900" s="11">
        <v>-0.13599999999999923</v>
      </c>
      <c r="H900" s="11">
        <v>1.1359999999999992</v>
      </c>
      <c r="I900" s="2">
        <f t="shared" si="13"/>
        <v>-3.1123417600000015E-3</v>
      </c>
    </row>
    <row r="901" spans="7:9" x14ac:dyDescent="0.25">
      <c r="G901" s="11">
        <v>-0.13499999999999923</v>
      </c>
      <c r="H901" s="11">
        <v>1.1349999999999993</v>
      </c>
      <c r="I901" s="2">
        <f t="shared" si="13"/>
        <v>-3.1144560000000011E-3</v>
      </c>
    </row>
    <row r="902" spans="7:9" x14ac:dyDescent="0.25">
      <c r="G902" s="11">
        <v>-0.13399999999999923</v>
      </c>
      <c r="H902" s="11">
        <v>1.1339999999999992</v>
      </c>
      <c r="I902" s="2">
        <f t="shared" si="13"/>
        <v>-3.1165593600000012E-3</v>
      </c>
    </row>
    <row r="903" spans="7:9" x14ac:dyDescent="0.25">
      <c r="G903" s="11">
        <v>-0.13299999999999923</v>
      </c>
      <c r="H903" s="11">
        <v>1.1329999999999991</v>
      </c>
      <c r="I903" s="2">
        <f t="shared" si="13"/>
        <v>-3.1186518400000015E-3</v>
      </c>
    </row>
    <row r="904" spans="7:9" x14ac:dyDescent="0.25">
      <c r="G904" s="11">
        <v>-0.13199999999999923</v>
      </c>
      <c r="H904" s="11">
        <v>1.1319999999999992</v>
      </c>
      <c r="I904" s="2">
        <f t="shared" si="13"/>
        <v>-3.1207334400000014E-3</v>
      </c>
    </row>
    <row r="905" spans="7:9" x14ac:dyDescent="0.25">
      <c r="G905" s="11">
        <v>-0.13099999999999923</v>
      </c>
      <c r="H905" s="11">
        <v>1.1309999999999993</v>
      </c>
      <c r="I905" s="2">
        <f t="shared" si="13"/>
        <v>-3.1228041600000005E-3</v>
      </c>
    </row>
    <row r="906" spans="7:9" x14ac:dyDescent="0.25">
      <c r="G906" s="11">
        <v>-0.12999999999999923</v>
      </c>
      <c r="H906" s="11">
        <v>1.1299999999999992</v>
      </c>
      <c r="I906" s="2">
        <f t="shared" si="13"/>
        <v>-3.1248640000000015E-3</v>
      </c>
    </row>
    <row r="907" spans="7:9" x14ac:dyDescent="0.25">
      <c r="G907" s="11">
        <v>-0.12899999999999923</v>
      </c>
      <c r="H907" s="11">
        <v>1.1289999999999991</v>
      </c>
      <c r="I907" s="2">
        <f t="shared" si="13"/>
        <v>-3.1269129600000017E-3</v>
      </c>
    </row>
    <row r="908" spans="7:9" x14ac:dyDescent="0.25">
      <c r="G908" s="11">
        <v>-0.12799999999999923</v>
      </c>
      <c r="H908" s="11">
        <v>1.1279999999999992</v>
      </c>
      <c r="I908" s="2">
        <f t="shared" si="13"/>
        <v>-3.1289510400000016E-3</v>
      </c>
    </row>
    <row r="909" spans="7:9" x14ac:dyDescent="0.25">
      <c r="G909" s="11">
        <v>-0.12699999999999922</v>
      </c>
      <c r="H909" s="11">
        <v>1.1269999999999993</v>
      </c>
      <c r="I909" s="2">
        <f t="shared" si="13"/>
        <v>-3.1309782400000012E-3</v>
      </c>
    </row>
    <row r="910" spans="7:9" x14ac:dyDescent="0.25">
      <c r="G910" s="11">
        <v>-0.12599999999999922</v>
      </c>
      <c r="H910" s="11">
        <v>1.1259999999999992</v>
      </c>
      <c r="I910" s="2">
        <f t="shared" si="13"/>
        <v>-3.1329945600000013E-3</v>
      </c>
    </row>
    <row r="911" spans="7:9" x14ac:dyDescent="0.25">
      <c r="G911" s="11">
        <v>-0.12499999999999922</v>
      </c>
      <c r="H911" s="11">
        <v>1.1249999999999991</v>
      </c>
      <c r="I911" s="2">
        <f t="shared" si="13"/>
        <v>-3.1350000000000015E-3</v>
      </c>
    </row>
    <row r="912" spans="7:9" x14ac:dyDescent="0.25">
      <c r="G912" s="11">
        <v>-0.12399999999999922</v>
      </c>
      <c r="H912" s="11">
        <v>1.1239999999999992</v>
      </c>
      <c r="I912" s="2">
        <f t="shared" si="13"/>
        <v>-3.1369945600000014E-3</v>
      </c>
    </row>
    <row r="913" spans="7:9" x14ac:dyDescent="0.25">
      <c r="G913" s="11">
        <v>-0.12299999999999922</v>
      </c>
      <c r="H913" s="11">
        <v>1.1229999999999993</v>
      </c>
      <c r="I913" s="2">
        <f t="shared" si="13"/>
        <v>-3.1389782400000009E-3</v>
      </c>
    </row>
    <row r="914" spans="7:9" x14ac:dyDescent="0.25">
      <c r="G914" s="11">
        <v>-0.12199999999999922</v>
      </c>
      <c r="H914" s="11">
        <v>1.1219999999999992</v>
      </c>
      <c r="I914" s="2">
        <f t="shared" si="13"/>
        <v>-3.140951040000001E-3</v>
      </c>
    </row>
    <row r="915" spans="7:9" x14ac:dyDescent="0.25">
      <c r="G915" s="11">
        <v>-0.12099999999999922</v>
      </c>
      <c r="H915" s="11">
        <v>1.1209999999999991</v>
      </c>
      <c r="I915" s="2">
        <f t="shared" si="13"/>
        <v>-3.1429129600000017E-3</v>
      </c>
    </row>
    <row r="916" spans="7:9" x14ac:dyDescent="0.25">
      <c r="G916" s="11">
        <v>-0.11999999999999922</v>
      </c>
      <c r="H916" s="11">
        <v>1.1199999999999992</v>
      </c>
      <c r="I916" s="2">
        <f t="shared" si="13"/>
        <v>-3.1448640000000016E-3</v>
      </c>
    </row>
    <row r="917" spans="7:9" x14ac:dyDescent="0.25">
      <c r="G917" s="11">
        <v>-0.11899999999999922</v>
      </c>
      <c r="H917" s="11">
        <v>1.1189999999999993</v>
      </c>
      <c r="I917" s="2">
        <f t="shared" si="13"/>
        <v>-3.1468041600000007E-3</v>
      </c>
    </row>
    <row r="918" spans="7:9" x14ac:dyDescent="0.25">
      <c r="G918" s="11">
        <v>-0.11799999999999922</v>
      </c>
      <c r="H918" s="11">
        <v>1.1179999999999992</v>
      </c>
      <c r="I918" s="2">
        <f t="shared" si="13"/>
        <v>-3.1487334400000012E-3</v>
      </c>
    </row>
    <row r="919" spans="7:9" x14ac:dyDescent="0.25">
      <c r="G919" s="11">
        <v>-0.11699999999999922</v>
      </c>
      <c r="H919" s="11">
        <v>1.1169999999999991</v>
      </c>
      <c r="I919" s="2">
        <f t="shared" si="13"/>
        <v>-3.1506518400000018E-3</v>
      </c>
    </row>
    <row r="920" spans="7:9" x14ac:dyDescent="0.25">
      <c r="G920" s="11">
        <v>-0.11599999999999921</v>
      </c>
      <c r="H920" s="11">
        <v>1.1159999999999992</v>
      </c>
      <c r="I920" s="2">
        <f t="shared" si="13"/>
        <v>-3.1525593600000013E-3</v>
      </c>
    </row>
    <row r="921" spans="7:9" x14ac:dyDescent="0.25">
      <c r="G921" s="11">
        <v>-0.11499999999999921</v>
      </c>
      <c r="H921" s="11">
        <v>1.1149999999999993</v>
      </c>
      <c r="I921" s="2">
        <f t="shared" si="13"/>
        <v>-3.1544560000000012E-3</v>
      </c>
    </row>
    <row r="922" spans="7:9" x14ac:dyDescent="0.25">
      <c r="G922" s="11">
        <v>-0.11399999999999921</v>
      </c>
      <c r="H922" s="11">
        <v>1.1139999999999992</v>
      </c>
      <c r="I922" s="2">
        <f t="shared" si="13"/>
        <v>-3.1563417600000009E-3</v>
      </c>
    </row>
    <row r="923" spans="7:9" x14ac:dyDescent="0.25">
      <c r="G923" s="11">
        <v>-0.11299999999999921</v>
      </c>
      <c r="H923" s="11">
        <v>1.1129999999999991</v>
      </c>
      <c r="I923" s="2">
        <f t="shared" si="13"/>
        <v>-3.1582166400000019E-3</v>
      </c>
    </row>
    <row r="924" spans="7:9" x14ac:dyDescent="0.25">
      <c r="G924" s="11">
        <v>-0.11199999999999921</v>
      </c>
      <c r="H924" s="11">
        <v>1.1119999999999992</v>
      </c>
      <c r="I924" s="2">
        <f t="shared" si="13"/>
        <v>-3.1600806400000018E-3</v>
      </c>
    </row>
    <row r="925" spans="7:9" x14ac:dyDescent="0.25">
      <c r="G925" s="11">
        <v>-0.11099999999999921</v>
      </c>
      <c r="H925" s="11">
        <v>1.1109999999999993</v>
      </c>
      <c r="I925" s="2">
        <f t="shared" si="13"/>
        <v>-3.1619337600000009E-3</v>
      </c>
    </row>
    <row r="926" spans="7:9" x14ac:dyDescent="0.25">
      <c r="G926" s="11">
        <v>-0.10999999999999921</v>
      </c>
      <c r="H926" s="11">
        <v>1.1099999999999992</v>
      </c>
      <c r="I926" s="2">
        <f t="shared" si="13"/>
        <v>-3.1637760000000014E-3</v>
      </c>
    </row>
    <row r="927" spans="7:9" x14ac:dyDescent="0.25">
      <c r="G927" s="11">
        <v>-0.10899999999999921</v>
      </c>
      <c r="H927" s="11">
        <v>1.1089999999999991</v>
      </c>
      <c r="I927" s="2">
        <f t="shared" si="13"/>
        <v>-3.165607360000002E-3</v>
      </c>
    </row>
    <row r="928" spans="7:9" x14ac:dyDescent="0.25">
      <c r="G928" s="11">
        <v>-0.10799999999999921</v>
      </c>
      <c r="H928" s="11">
        <v>1.1079999999999992</v>
      </c>
      <c r="I928" s="2">
        <f t="shared" si="13"/>
        <v>-3.1674278400000014E-3</v>
      </c>
    </row>
    <row r="929" spans="7:9" x14ac:dyDescent="0.25">
      <c r="G929" s="11">
        <v>-0.10699999999999921</v>
      </c>
      <c r="H929" s="11">
        <v>1.1069999999999993</v>
      </c>
      <c r="I929" s="2">
        <f t="shared" si="13"/>
        <v>-3.1692374400000009E-3</v>
      </c>
    </row>
    <row r="930" spans="7:9" x14ac:dyDescent="0.25">
      <c r="G930" s="11">
        <v>-0.10599999999999921</v>
      </c>
      <c r="H930" s="11">
        <v>1.1059999999999992</v>
      </c>
      <c r="I930" s="2">
        <f t="shared" si="13"/>
        <v>-3.1710361600000014E-3</v>
      </c>
    </row>
    <row r="931" spans="7:9" x14ac:dyDescent="0.25">
      <c r="G931" s="11">
        <v>-0.10499999999999921</v>
      </c>
      <c r="H931" s="11">
        <v>1.1049999999999991</v>
      </c>
      <c r="I931" s="2">
        <f t="shared" si="13"/>
        <v>-3.1728240000000012E-3</v>
      </c>
    </row>
    <row r="932" spans="7:9" x14ac:dyDescent="0.25">
      <c r="G932" s="11">
        <v>-0.1039999999999992</v>
      </c>
      <c r="H932" s="11">
        <v>1.1039999999999992</v>
      </c>
      <c r="I932" s="2">
        <f t="shared" si="13"/>
        <v>-3.174600960000001E-3</v>
      </c>
    </row>
    <row r="933" spans="7:9" x14ac:dyDescent="0.25">
      <c r="G933" s="11">
        <v>-0.1029999999999992</v>
      </c>
      <c r="H933" s="11">
        <v>1.1029999999999993</v>
      </c>
      <c r="I933" s="2">
        <f t="shared" ref="I933:I996" si="14">G933*G933*$D$38*$D$38+$D$39*$D$39*H933*H933+2*G933*H933*$D$38*$D$39*$D$40-$B$41</f>
        <v>-3.176367040000001E-3</v>
      </c>
    </row>
    <row r="934" spans="7:9" x14ac:dyDescent="0.25">
      <c r="G934" s="11">
        <v>-0.1019999999999992</v>
      </c>
      <c r="H934" s="11">
        <v>1.1019999999999992</v>
      </c>
      <c r="I934" s="2">
        <f t="shared" si="14"/>
        <v>-3.1781222400000014E-3</v>
      </c>
    </row>
    <row r="935" spans="7:9" x14ac:dyDescent="0.25">
      <c r="G935" s="11">
        <v>-0.1009999999999992</v>
      </c>
      <c r="H935" s="11">
        <v>1.1009999999999991</v>
      </c>
      <c r="I935" s="2">
        <f t="shared" si="14"/>
        <v>-3.1798665600000012E-3</v>
      </c>
    </row>
    <row r="936" spans="7:9" x14ac:dyDescent="0.25">
      <c r="G936" s="11">
        <v>-9.9999999999999201E-2</v>
      </c>
      <c r="H936" s="11">
        <v>1.0999999999999992</v>
      </c>
      <c r="I936" s="2">
        <f t="shared" si="14"/>
        <v>-3.1816000000000014E-3</v>
      </c>
    </row>
    <row r="937" spans="7:9" x14ac:dyDescent="0.25">
      <c r="G937" s="11">
        <v>-9.89999999999992E-2</v>
      </c>
      <c r="H937" s="11">
        <v>1.0989999999999993</v>
      </c>
      <c r="I937" s="2">
        <f t="shared" si="14"/>
        <v>-3.1833225600000009E-3</v>
      </c>
    </row>
    <row r="938" spans="7:9" x14ac:dyDescent="0.25">
      <c r="G938" s="11">
        <v>-9.7999999999999199E-2</v>
      </c>
      <c r="H938" s="11">
        <v>1.0979999999999992</v>
      </c>
      <c r="I938" s="2">
        <f t="shared" si="14"/>
        <v>-3.185034240000001E-3</v>
      </c>
    </row>
    <row r="939" spans="7:9" x14ac:dyDescent="0.25">
      <c r="G939" s="11">
        <v>-9.6999999999999198E-2</v>
      </c>
      <c r="H939" s="11">
        <v>1.0969999999999991</v>
      </c>
      <c r="I939" s="2">
        <f t="shared" si="14"/>
        <v>-3.1867350400000011E-3</v>
      </c>
    </row>
    <row r="940" spans="7:9" x14ac:dyDescent="0.25">
      <c r="G940" s="11">
        <v>-9.5999999999999197E-2</v>
      </c>
      <c r="H940" s="11">
        <v>1.0959999999999992</v>
      </c>
      <c r="I940" s="2">
        <f t="shared" si="14"/>
        <v>-3.188424960000001E-3</v>
      </c>
    </row>
    <row r="941" spans="7:9" x14ac:dyDescent="0.25">
      <c r="G941" s="11">
        <v>-9.4999999999999196E-2</v>
      </c>
      <c r="H941" s="11">
        <v>1.0949999999999993</v>
      </c>
      <c r="I941" s="2">
        <f t="shared" si="14"/>
        <v>-3.1901040000000009E-3</v>
      </c>
    </row>
    <row r="942" spans="7:9" x14ac:dyDescent="0.25">
      <c r="G942" s="11">
        <v>-9.3999999999999195E-2</v>
      </c>
      <c r="H942" s="11">
        <v>1.0939999999999992</v>
      </c>
      <c r="I942" s="2">
        <f t="shared" si="14"/>
        <v>-3.1917721600000014E-3</v>
      </c>
    </row>
    <row r="943" spans="7:9" x14ac:dyDescent="0.25">
      <c r="G943" s="11">
        <v>-9.2999999999999194E-2</v>
      </c>
      <c r="H943" s="11">
        <v>1.0929999999999991</v>
      </c>
      <c r="I943" s="2">
        <f t="shared" si="14"/>
        <v>-3.1934294400000015E-3</v>
      </c>
    </row>
    <row r="944" spans="7:9" x14ac:dyDescent="0.25">
      <c r="G944" s="11">
        <v>-9.1999999999999194E-2</v>
      </c>
      <c r="H944" s="11">
        <v>1.0919999999999992</v>
      </c>
      <c r="I944" s="2">
        <f t="shared" si="14"/>
        <v>-3.1950758400000013E-3</v>
      </c>
    </row>
    <row r="945" spans="7:9" x14ac:dyDescent="0.25">
      <c r="G945" s="11">
        <v>-9.0999999999999193E-2</v>
      </c>
      <c r="H945" s="11">
        <v>1.0909999999999993</v>
      </c>
      <c r="I945" s="2">
        <f t="shared" si="14"/>
        <v>-3.1967113600000008E-3</v>
      </c>
    </row>
    <row r="946" spans="7:9" x14ac:dyDescent="0.25">
      <c r="G946" s="11">
        <v>-8.9999999999999192E-2</v>
      </c>
      <c r="H946" s="11">
        <v>1.0899999999999992</v>
      </c>
      <c r="I946" s="2">
        <f t="shared" si="14"/>
        <v>-3.1983360000000013E-3</v>
      </c>
    </row>
    <row r="947" spans="7:9" x14ac:dyDescent="0.25">
      <c r="G947" s="11">
        <v>-8.8999999999999191E-2</v>
      </c>
      <c r="H947" s="11">
        <v>1.0889999999999991</v>
      </c>
      <c r="I947" s="2">
        <f t="shared" si="14"/>
        <v>-3.1999497600000018E-3</v>
      </c>
    </row>
    <row r="948" spans="7:9" x14ac:dyDescent="0.25">
      <c r="G948" s="11">
        <v>-8.799999999999919E-2</v>
      </c>
      <c r="H948" s="11">
        <v>1.0879999999999992</v>
      </c>
      <c r="I948" s="2">
        <f t="shared" si="14"/>
        <v>-3.2015526400000008E-3</v>
      </c>
    </row>
    <row r="949" spans="7:9" x14ac:dyDescent="0.25">
      <c r="G949" s="11">
        <v>-8.6999999999999189E-2</v>
      </c>
      <c r="H949" s="11">
        <v>1.0869999999999993</v>
      </c>
      <c r="I949" s="2">
        <f t="shared" si="14"/>
        <v>-3.2031446400000007E-3</v>
      </c>
    </row>
    <row r="950" spans="7:9" x14ac:dyDescent="0.25">
      <c r="G950" s="11">
        <v>-8.5999999999999188E-2</v>
      </c>
      <c r="H950" s="11">
        <v>1.0859999999999992</v>
      </c>
      <c r="I950" s="2">
        <f t="shared" si="14"/>
        <v>-3.2047257600000007E-3</v>
      </c>
    </row>
    <row r="951" spans="7:9" x14ac:dyDescent="0.25">
      <c r="G951" s="11">
        <v>-8.4999999999999187E-2</v>
      </c>
      <c r="H951" s="11">
        <v>1.0849999999999991</v>
      </c>
      <c r="I951" s="2">
        <f t="shared" si="14"/>
        <v>-3.2062960000000017E-3</v>
      </c>
    </row>
    <row r="952" spans="7:9" x14ac:dyDescent="0.25">
      <c r="G952" s="11">
        <v>-8.3999999999999186E-2</v>
      </c>
      <c r="H952" s="11">
        <v>1.0839999999999992</v>
      </c>
      <c r="I952" s="2">
        <f t="shared" si="14"/>
        <v>-3.2078553600000011E-3</v>
      </c>
    </row>
    <row r="953" spans="7:9" x14ac:dyDescent="0.25">
      <c r="G953" s="11">
        <v>-8.2999999999999186E-2</v>
      </c>
      <c r="H953" s="11">
        <v>1.0829999999999993</v>
      </c>
      <c r="I953" s="2">
        <f t="shared" si="14"/>
        <v>-3.2094038400000005E-3</v>
      </c>
    </row>
    <row r="954" spans="7:9" x14ac:dyDescent="0.25">
      <c r="G954" s="11">
        <v>-8.1999999999999185E-2</v>
      </c>
      <c r="H954" s="11">
        <v>1.0819999999999992</v>
      </c>
      <c r="I954" s="2">
        <f t="shared" si="14"/>
        <v>-3.210941440000001E-3</v>
      </c>
    </row>
    <row r="955" spans="7:9" x14ac:dyDescent="0.25">
      <c r="G955" s="11">
        <v>-8.0999999999999184E-2</v>
      </c>
      <c r="H955" s="11">
        <v>1.0809999999999991</v>
      </c>
      <c r="I955" s="2">
        <f t="shared" si="14"/>
        <v>-3.2124681600000011E-3</v>
      </c>
    </row>
    <row r="956" spans="7:9" x14ac:dyDescent="0.25">
      <c r="G956" s="11">
        <v>-7.9999999999999183E-2</v>
      </c>
      <c r="H956" s="11">
        <v>1.0799999999999992</v>
      </c>
      <c r="I956" s="2">
        <f t="shared" si="14"/>
        <v>-3.2139840000000009E-3</v>
      </c>
    </row>
    <row r="957" spans="7:9" x14ac:dyDescent="0.25">
      <c r="G957" s="11">
        <v>-7.8999999999999182E-2</v>
      </c>
      <c r="H957" s="11">
        <v>1.0789999999999993</v>
      </c>
      <c r="I957" s="2">
        <f t="shared" si="14"/>
        <v>-3.2154889600000008E-3</v>
      </c>
    </row>
    <row r="958" spans="7:9" x14ac:dyDescent="0.25">
      <c r="G958" s="11">
        <v>-7.7999999999999181E-2</v>
      </c>
      <c r="H958" s="11">
        <v>1.0779999999999992</v>
      </c>
      <c r="I958" s="2">
        <f t="shared" si="14"/>
        <v>-3.2169830400000012E-3</v>
      </c>
    </row>
    <row r="959" spans="7:9" x14ac:dyDescent="0.25">
      <c r="G959" s="11">
        <v>-7.699999999999918E-2</v>
      </c>
      <c r="H959" s="11">
        <v>1.0769999999999991</v>
      </c>
      <c r="I959" s="2">
        <f t="shared" si="14"/>
        <v>-3.2184662400000013E-3</v>
      </c>
    </row>
    <row r="960" spans="7:9" x14ac:dyDescent="0.25">
      <c r="G960" s="11">
        <v>-7.5999999999999179E-2</v>
      </c>
      <c r="H960" s="11">
        <v>1.0759999999999992</v>
      </c>
      <c r="I960" s="2">
        <f t="shared" si="14"/>
        <v>-3.2199385600000007E-3</v>
      </c>
    </row>
    <row r="961" spans="7:9" x14ac:dyDescent="0.25">
      <c r="G961" s="11">
        <v>-7.4999999999999178E-2</v>
      </c>
      <c r="H961" s="11">
        <v>1.0749999999999993</v>
      </c>
      <c r="I961" s="2">
        <f t="shared" si="14"/>
        <v>-3.221400000000001E-3</v>
      </c>
    </row>
    <row r="962" spans="7:9" x14ac:dyDescent="0.25">
      <c r="G962" s="11">
        <v>-7.3999999999999178E-2</v>
      </c>
      <c r="H962" s="11">
        <v>1.0739999999999992</v>
      </c>
      <c r="I962" s="2">
        <f t="shared" si="14"/>
        <v>-3.222850560000001E-3</v>
      </c>
    </row>
    <row r="963" spans="7:9" x14ac:dyDescent="0.25">
      <c r="G963" s="11">
        <v>-7.2999999999999177E-2</v>
      </c>
      <c r="H963" s="11">
        <v>1.0729999999999991</v>
      </c>
      <c r="I963" s="2">
        <f t="shared" si="14"/>
        <v>-3.2242902400000011E-3</v>
      </c>
    </row>
    <row r="964" spans="7:9" x14ac:dyDescent="0.25">
      <c r="G964" s="11">
        <v>-7.1999999999999176E-2</v>
      </c>
      <c r="H964" s="11">
        <v>1.0719999999999992</v>
      </c>
      <c r="I964" s="2">
        <f t="shared" si="14"/>
        <v>-3.2257190400000009E-3</v>
      </c>
    </row>
    <row r="965" spans="7:9" x14ac:dyDescent="0.25">
      <c r="G965" s="11">
        <v>-7.0999999999999175E-2</v>
      </c>
      <c r="H965" s="11">
        <v>1.0709999999999993</v>
      </c>
      <c r="I965" s="2">
        <f t="shared" si="14"/>
        <v>-3.2271369600000007E-3</v>
      </c>
    </row>
    <row r="966" spans="7:9" x14ac:dyDescent="0.25">
      <c r="G966" s="11">
        <v>-6.9999999999999174E-2</v>
      </c>
      <c r="H966" s="11">
        <v>1.0699999999999992</v>
      </c>
      <c r="I966" s="2">
        <f t="shared" si="14"/>
        <v>-3.2285440000000012E-3</v>
      </c>
    </row>
    <row r="967" spans="7:9" x14ac:dyDescent="0.25">
      <c r="G967" s="11">
        <v>-6.8999999999999173E-2</v>
      </c>
      <c r="H967" s="11">
        <v>1.0689999999999991</v>
      </c>
      <c r="I967" s="2">
        <f t="shared" si="14"/>
        <v>-3.2299401600000013E-3</v>
      </c>
    </row>
    <row r="968" spans="7:9" x14ac:dyDescent="0.25">
      <c r="G968" s="11">
        <v>-6.7999999999999172E-2</v>
      </c>
      <c r="H968" s="11">
        <v>1.0679999999999992</v>
      </c>
      <c r="I968" s="2">
        <f t="shared" si="14"/>
        <v>-3.231325440000001E-3</v>
      </c>
    </row>
    <row r="969" spans="7:9" x14ac:dyDescent="0.25">
      <c r="G969" s="11">
        <v>-6.6999999999999171E-2</v>
      </c>
      <c r="H969" s="11">
        <v>1.0669999999999993</v>
      </c>
      <c r="I969" s="2">
        <f t="shared" si="14"/>
        <v>-3.2326998400000004E-3</v>
      </c>
    </row>
    <row r="970" spans="7:9" x14ac:dyDescent="0.25">
      <c r="G970" s="11">
        <v>-6.599999999999917E-2</v>
      </c>
      <c r="H970" s="11">
        <v>1.0659999999999992</v>
      </c>
      <c r="I970" s="2">
        <f t="shared" si="14"/>
        <v>-3.2340633600000009E-3</v>
      </c>
    </row>
    <row r="971" spans="7:9" x14ac:dyDescent="0.25">
      <c r="G971" s="11">
        <v>-6.499999999999917E-2</v>
      </c>
      <c r="H971" s="11">
        <v>1.0649999999999991</v>
      </c>
      <c r="I971" s="2">
        <f t="shared" si="14"/>
        <v>-3.2354160000000014E-3</v>
      </c>
    </row>
    <row r="972" spans="7:9" x14ac:dyDescent="0.25">
      <c r="G972" s="11">
        <v>-6.3999999999999169E-2</v>
      </c>
      <c r="H972" s="11">
        <v>1.0639999999999992</v>
      </c>
      <c r="I972" s="2">
        <f t="shared" si="14"/>
        <v>-3.2367577600000011E-3</v>
      </c>
    </row>
    <row r="973" spans="7:9" x14ac:dyDescent="0.25">
      <c r="G973" s="11">
        <v>-6.2999999999999168E-2</v>
      </c>
      <c r="H973" s="11">
        <v>1.0629999999999993</v>
      </c>
      <c r="I973" s="2">
        <f t="shared" si="14"/>
        <v>-3.2380886400000006E-3</v>
      </c>
    </row>
    <row r="974" spans="7:9" x14ac:dyDescent="0.25">
      <c r="G974" s="11">
        <v>-6.1999999999999167E-2</v>
      </c>
      <c r="H974" s="11">
        <v>1.0619999999999992</v>
      </c>
      <c r="I974" s="2">
        <f t="shared" si="14"/>
        <v>-3.239408640000001E-3</v>
      </c>
    </row>
    <row r="975" spans="7:9" x14ac:dyDescent="0.25">
      <c r="G975" s="11">
        <v>-6.0999999999999166E-2</v>
      </c>
      <c r="H975" s="11">
        <v>1.0609999999999991</v>
      </c>
      <c r="I975" s="2">
        <f t="shared" si="14"/>
        <v>-3.240717760000001E-3</v>
      </c>
    </row>
    <row r="976" spans="7:9" x14ac:dyDescent="0.25">
      <c r="G976" s="11">
        <v>-5.9999999999999165E-2</v>
      </c>
      <c r="H976" s="11">
        <v>1.0599999999999992</v>
      </c>
      <c r="I976" s="2">
        <f t="shared" si="14"/>
        <v>-3.2420160000000008E-3</v>
      </c>
    </row>
    <row r="977" spans="7:9" x14ac:dyDescent="0.25">
      <c r="G977" s="11">
        <v>-5.8999999999999164E-2</v>
      </c>
      <c r="H977" s="11">
        <v>1.0589999999999993</v>
      </c>
      <c r="I977" s="2">
        <f t="shared" si="14"/>
        <v>-3.2433033600000006E-3</v>
      </c>
    </row>
    <row r="978" spans="7:9" x14ac:dyDescent="0.25">
      <c r="G978" s="11">
        <v>-5.7999999999999163E-2</v>
      </c>
      <c r="H978" s="11">
        <v>1.0579999999999992</v>
      </c>
      <c r="I978" s="2">
        <f t="shared" si="14"/>
        <v>-3.244579840000001E-3</v>
      </c>
    </row>
    <row r="979" spans="7:9" x14ac:dyDescent="0.25">
      <c r="G979" s="11">
        <v>-5.6999999999999162E-2</v>
      </c>
      <c r="H979" s="11">
        <v>1.0569999999999991</v>
      </c>
      <c r="I979" s="2">
        <f t="shared" si="14"/>
        <v>-3.2458454400000011E-3</v>
      </c>
    </row>
    <row r="980" spans="7:9" x14ac:dyDescent="0.25">
      <c r="G980" s="11">
        <v>-5.5999999999999162E-2</v>
      </c>
      <c r="H980" s="11">
        <v>1.0559999999999992</v>
      </c>
      <c r="I980" s="2">
        <f t="shared" si="14"/>
        <v>-3.2471001600000008E-3</v>
      </c>
    </row>
    <row r="981" spans="7:9" x14ac:dyDescent="0.25">
      <c r="G981" s="11">
        <v>-5.4999999999999161E-2</v>
      </c>
      <c r="H981" s="11">
        <v>1.0549999999999993</v>
      </c>
      <c r="I981" s="2">
        <f t="shared" si="14"/>
        <v>-3.2483440000000002E-3</v>
      </c>
    </row>
    <row r="982" spans="7:9" x14ac:dyDescent="0.25">
      <c r="G982" s="11">
        <v>-5.399999999999916E-2</v>
      </c>
      <c r="H982" s="11">
        <v>1.0539999999999992</v>
      </c>
      <c r="I982" s="2">
        <f t="shared" si="14"/>
        <v>-3.249576960000001E-3</v>
      </c>
    </row>
    <row r="983" spans="7:9" x14ac:dyDescent="0.25">
      <c r="G983" s="11">
        <v>-5.2999999999999159E-2</v>
      </c>
      <c r="H983" s="11">
        <v>1.052999999999999</v>
      </c>
      <c r="I983" s="2">
        <f t="shared" si="14"/>
        <v>-3.2507990400000011E-3</v>
      </c>
    </row>
    <row r="984" spans="7:9" x14ac:dyDescent="0.25">
      <c r="G984" s="11">
        <v>-5.1999999999999158E-2</v>
      </c>
      <c r="H984" s="11">
        <v>1.0519999999999992</v>
      </c>
      <c r="I984" s="2">
        <f t="shared" si="14"/>
        <v>-3.2520102400000013E-3</v>
      </c>
    </row>
    <row r="985" spans="7:9" x14ac:dyDescent="0.25">
      <c r="G985" s="11">
        <v>-5.0999999999999157E-2</v>
      </c>
      <c r="H985" s="11">
        <v>1.0509999999999993</v>
      </c>
      <c r="I985" s="2">
        <f t="shared" si="14"/>
        <v>-3.2532105600000007E-3</v>
      </c>
    </row>
    <row r="986" spans="7:9" x14ac:dyDescent="0.25">
      <c r="G986" s="11">
        <v>-4.9999999999999156E-2</v>
      </c>
      <c r="H986" s="11">
        <v>1.0499999999999992</v>
      </c>
      <c r="I986" s="2">
        <f t="shared" si="14"/>
        <v>-3.2544000000000006E-3</v>
      </c>
    </row>
    <row r="987" spans="7:9" x14ac:dyDescent="0.25">
      <c r="G987" s="11">
        <v>-4.8999999999999155E-2</v>
      </c>
      <c r="H987" s="11">
        <v>1.048999999999999</v>
      </c>
      <c r="I987" s="2">
        <f t="shared" si="14"/>
        <v>-3.2555785600000011E-3</v>
      </c>
    </row>
    <row r="988" spans="7:9" x14ac:dyDescent="0.25">
      <c r="G988" s="11">
        <v>-4.7999999999999154E-2</v>
      </c>
      <c r="H988" s="11">
        <v>1.0479999999999992</v>
      </c>
      <c r="I988" s="2">
        <f t="shared" si="14"/>
        <v>-3.2567462400000008E-3</v>
      </c>
    </row>
    <row r="989" spans="7:9" x14ac:dyDescent="0.25">
      <c r="G989" s="11">
        <v>-4.6999999999999154E-2</v>
      </c>
      <c r="H989" s="11">
        <v>1.0469999999999993</v>
      </c>
      <c r="I989" s="2">
        <f t="shared" si="14"/>
        <v>-3.2579030400000002E-3</v>
      </c>
    </row>
    <row r="990" spans="7:9" x14ac:dyDescent="0.25">
      <c r="G990" s="11">
        <v>-4.5999999999999153E-2</v>
      </c>
      <c r="H990" s="11">
        <v>1.0459999999999992</v>
      </c>
      <c r="I990" s="2">
        <f t="shared" si="14"/>
        <v>-3.2590489600000006E-3</v>
      </c>
    </row>
    <row r="991" spans="7:9" x14ac:dyDescent="0.25">
      <c r="G991" s="11">
        <v>-4.4999999999999152E-2</v>
      </c>
      <c r="H991" s="11">
        <v>1.044999999999999</v>
      </c>
      <c r="I991" s="2">
        <f t="shared" si="14"/>
        <v>-3.260184000000001E-3</v>
      </c>
    </row>
    <row r="992" spans="7:9" x14ac:dyDescent="0.25">
      <c r="G992" s="11">
        <v>-4.3999999999999151E-2</v>
      </c>
      <c r="H992" s="11">
        <v>1.0439999999999992</v>
      </c>
      <c r="I992" s="2">
        <f t="shared" si="14"/>
        <v>-3.2613081600000003E-3</v>
      </c>
    </row>
    <row r="993" spans="7:9" x14ac:dyDescent="0.25">
      <c r="G993" s="11">
        <v>-4.299999999999915E-2</v>
      </c>
      <c r="H993" s="11">
        <v>1.0429999999999993</v>
      </c>
      <c r="I993" s="2">
        <f t="shared" si="14"/>
        <v>-3.2624214400000006E-3</v>
      </c>
    </row>
    <row r="994" spans="7:9" x14ac:dyDescent="0.25">
      <c r="G994" s="11">
        <v>-4.1999999999999149E-2</v>
      </c>
      <c r="H994" s="11">
        <v>1.0419999999999991</v>
      </c>
      <c r="I994" s="2">
        <f t="shared" si="14"/>
        <v>-3.2635238400000009E-3</v>
      </c>
    </row>
    <row r="995" spans="7:9" x14ac:dyDescent="0.25">
      <c r="G995" s="11">
        <v>-4.0999999999999148E-2</v>
      </c>
      <c r="H995" s="11">
        <v>1.040999999999999</v>
      </c>
      <c r="I995" s="2">
        <f t="shared" si="14"/>
        <v>-3.264615360000001E-3</v>
      </c>
    </row>
    <row r="996" spans="7:9" x14ac:dyDescent="0.25">
      <c r="G996" s="11">
        <v>-3.9999999999999147E-2</v>
      </c>
      <c r="H996" s="11">
        <v>1.0399999999999991</v>
      </c>
      <c r="I996" s="2">
        <f t="shared" si="14"/>
        <v>-3.2656960000000007E-3</v>
      </c>
    </row>
    <row r="997" spans="7:9" x14ac:dyDescent="0.25">
      <c r="G997" s="11">
        <v>-3.8999999999999146E-2</v>
      </c>
      <c r="H997" s="11">
        <v>1.0389999999999993</v>
      </c>
      <c r="I997" s="2">
        <f t="shared" ref="I997:I1060" si="15">G997*G997*$D$38*$D$38+$D$39*$D$39*H997*H997+2*G997*H997*$D$38*$D$39*$D$40-$B$41</f>
        <v>-3.26676576E-3</v>
      </c>
    </row>
    <row r="998" spans="7:9" x14ac:dyDescent="0.25">
      <c r="G998" s="11">
        <v>-3.7999999999999146E-2</v>
      </c>
      <c r="H998" s="11">
        <v>1.0379999999999991</v>
      </c>
      <c r="I998" s="2">
        <f t="shared" si="15"/>
        <v>-3.2678246400000008E-3</v>
      </c>
    </row>
    <row r="999" spans="7:9" x14ac:dyDescent="0.25">
      <c r="G999" s="11">
        <v>-3.6999999999999145E-2</v>
      </c>
      <c r="H999" s="11">
        <v>1.036999999999999</v>
      </c>
      <c r="I999" s="2">
        <f t="shared" si="15"/>
        <v>-3.2688726400000008E-3</v>
      </c>
    </row>
    <row r="1000" spans="7:9" x14ac:dyDescent="0.25">
      <c r="G1000" s="11">
        <v>-3.5999999999999144E-2</v>
      </c>
      <c r="H1000" s="11">
        <v>1.0359999999999991</v>
      </c>
      <c r="I1000" s="2">
        <f t="shared" si="15"/>
        <v>-3.269909760000001E-3</v>
      </c>
    </row>
    <row r="1001" spans="7:9" x14ac:dyDescent="0.25">
      <c r="G1001" s="11">
        <v>-3.4999999999999143E-2</v>
      </c>
      <c r="H1001" s="11">
        <v>1.0349999999999993</v>
      </c>
      <c r="I1001" s="2">
        <f t="shared" si="15"/>
        <v>-3.2709360000000003E-3</v>
      </c>
    </row>
    <row r="1002" spans="7:9" x14ac:dyDescent="0.25">
      <c r="G1002" s="11">
        <v>-3.3999999999999142E-2</v>
      </c>
      <c r="H1002" s="11">
        <v>1.0339999999999991</v>
      </c>
      <c r="I1002" s="2">
        <f t="shared" si="15"/>
        <v>-3.2719513600000007E-3</v>
      </c>
    </row>
    <row r="1003" spans="7:9" x14ac:dyDescent="0.25">
      <c r="G1003" s="11">
        <v>-3.2999999999999141E-2</v>
      </c>
      <c r="H1003" s="11">
        <v>1.032999999999999</v>
      </c>
      <c r="I1003" s="2">
        <f t="shared" si="15"/>
        <v>-3.2729558400000011E-3</v>
      </c>
    </row>
    <row r="1004" spans="7:9" x14ac:dyDescent="0.25">
      <c r="G1004" s="11">
        <v>-3.199999999999914E-2</v>
      </c>
      <c r="H1004" s="11">
        <v>1.0319999999999991</v>
      </c>
      <c r="I1004" s="2">
        <f t="shared" si="15"/>
        <v>-3.2739494400000008E-3</v>
      </c>
    </row>
    <row r="1005" spans="7:9" x14ac:dyDescent="0.25">
      <c r="G1005" s="11">
        <v>-3.0999999999999139E-2</v>
      </c>
      <c r="H1005" s="11">
        <v>1.0309999999999993</v>
      </c>
      <c r="I1005" s="2">
        <f t="shared" si="15"/>
        <v>-3.2749321600000002E-3</v>
      </c>
    </row>
    <row r="1006" spans="7:9" x14ac:dyDescent="0.25">
      <c r="G1006" s="11">
        <v>-2.9999999999999138E-2</v>
      </c>
      <c r="H1006" s="11">
        <v>1.0299999999999991</v>
      </c>
      <c r="I1006" s="2">
        <f t="shared" si="15"/>
        <v>-3.2759040000000005E-3</v>
      </c>
    </row>
    <row r="1007" spans="7:9" x14ac:dyDescent="0.25">
      <c r="G1007" s="11">
        <v>-2.8999999999999138E-2</v>
      </c>
      <c r="H1007" s="11">
        <v>1.028999999999999</v>
      </c>
      <c r="I1007" s="2">
        <f t="shared" si="15"/>
        <v>-3.2768649600000009E-3</v>
      </c>
    </row>
    <row r="1008" spans="7:9" x14ac:dyDescent="0.25">
      <c r="G1008" s="11">
        <v>-2.7999999999999137E-2</v>
      </c>
      <c r="H1008" s="11">
        <v>1.0279999999999991</v>
      </c>
      <c r="I1008" s="2">
        <f t="shared" si="15"/>
        <v>-3.2778150400000006E-3</v>
      </c>
    </row>
    <row r="1009" spans="7:9" x14ac:dyDescent="0.25">
      <c r="G1009" s="11">
        <v>-2.6999999999999136E-2</v>
      </c>
      <c r="H1009" s="11">
        <v>1.0269999999999992</v>
      </c>
      <c r="I1009" s="2">
        <f t="shared" si="15"/>
        <v>-3.27875424E-3</v>
      </c>
    </row>
    <row r="1010" spans="7:9" x14ac:dyDescent="0.25">
      <c r="G1010" s="11">
        <v>-2.5999999999999135E-2</v>
      </c>
      <c r="H1010" s="11">
        <v>1.0259999999999991</v>
      </c>
      <c r="I1010" s="2">
        <f t="shared" si="15"/>
        <v>-3.2796825600000003E-3</v>
      </c>
    </row>
    <row r="1011" spans="7:9" x14ac:dyDescent="0.25">
      <c r="G1011" s="11">
        <v>-2.4999999999999134E-2</v>
      </c>
      <c r="H1011" s="11">
        <v>1.024999999999999</v>
      </c>
      <c r="I1011" s="2">
        <f t="shared" si="15"/>
        <v>-3.2806000000000011E-3</v>
      </c>
    </row>
    <row r="1012" spans="7:9" x14ac:dyDescent="0.25">
      <c r="G1012" s="11">
        <v>-2.3999999999999133E-2</v>
      </c>
      <c r="H1012" s="11">
        <v>1.0239999999999991</v>
      </c>
      <c r="I1012" s="2">
        <f t="shared" si="15"/>
        <v>-3.2815065600000004E-3</v>
      </c>
    </row>
    <row r="1013" spans="7:9" x14ac:dyDescent="0.25">
      <c r="G1013" s="11">
        <v>-2.2999999999999132E-2</v>
      </c>
      <c r="H1013" s="11">
        <v>1.0229999999999992</v>
      </c>
      <c r="I1013" s="2">
        <f t="shared" si="15"/>
        <v>-3.2824022400000001E-3</v>
      </c>
    </row>
    <row r="1014" spans="7:9" x14ac:dyDescent="0.25">
      <c r="G1014" s="11">
        <v>-2.1999999999999131E-2</v>
      </c>
      <c r="H1014" s="11">
        <v>1.0219999999999991</v>
      </c>
      <c r="I1014" s="2">
        <f t="shared" si="15"/>
        <v>-3.28328704E-3</v>
      </c>
    </row>
    <row r="1015" spans="7:9" x14ac:dyDescent="0.25">
      <c r="G1015" s="11">
        <v>-2.099999999999913E-2</v>
      </c>
      <c r="H1015" s="11">
        <v>1.020999999999999</v>
      </c>
      <c r="I1015" s="2">
        <f t="shared" si="15"/>
        <v>-3.2841609600000009E-3</v>
      </c>
    </row>
    <row r="1016" spans="7:9" x14ac:dyDescent="0.25">
      <c r="G1016" s="11">
        <v>-1.999999999999913E-2</v>
      </c>
      <c r="H1016" s="11">
        <v>1.0199999999999991</v>
      </c>
      <c r="I1016" s="2">
        <f t="shared" si="15"/>
        <v>-3.2850240000000005E-3</v>
      </c>
    </row>
    <row r="1017" spans="7:9" x14ac:dyDescent="0.25">
      <c r="G1017" s="11">
        <v>-1.8999999999999129E-2</v>
      </c>
      <c r="H1017" s="11">
        <v>1.0189999999999992</v>
      </c>
      <c r="I1017" s="2">
        <f t="shared" si="15"/>
        <v>-3.2858761600000003E-3</v>
      </c>
    </row>
    <row r="1018" spans="7:9" x14ac:dyDescent="0.25">
      <c r="G1018" s="11">
        <v>-1.7999999999999128E-2</v>
      </c>
      <c r="H1018" s="11">
        <v>1.0179999999999991</v>
      </c>
      <c r="I1018" s="2">
        <f t="shared" si="15"/>
        <v>-3.2867174400000006E-3</v>
      </c>
    </row>
    <row r="1019" spans="7:9" x14ac:dyDescent="0.25">
      <c r="G1019" s="11">
        <v>-1.6999999999999127E-2</v>
      </c>
      <c r="H1019" s="11">
        <v>1.016999999999999</v>
      </c>
      <c r="I1019" s="2">
        <f t="shared" si="15"/>
        <v>-3.287547840000001E-3</v>
      </c>
    </row>
    <row r="1020" spans="7:9" x14ac:dyDescent="0.25">
      <c r="G1020" s="11">
        <v>-1.5999999999999126E-2</v>
      </c>
      <c r="H1020" s="11">
        <v>1.0159999999999991</v>
      </c>
      <c r="I1020" s="2">
        <f t="shared" si="15"/>
        <v>-3.2883673600000007E-3</v>
      </c>
    </row>
    <row r="1021" spans="7:9" x14ac:dyDescent="0.25">
      <c r="G1021" s="11">
        <v>-1.4999999999999125E-2</v>
      </c>
      <c r="H1021" s="11">
        <v>1.0149999999999992</v>
      </c>
      <c r="I1021" s="2">
        <f t="shared" si="15"/>
        <v>-3.289176E-3</v>
      </c>
    </row>
    <row r="1022" spans="7:9" x14ac:dyDescent="0.25">
      <c r="G1022" s="11">
        <v>-1.3999999999999124E-2</v>
      </c>
      <c r="H1022" s="11">
        <v>1.0139999999999991</v>
      </c>
      <c r="I1022" s="2">
        <f t="shared" si="15"/>
        <v>-3.2899737600000003E-3</v>
      </c>
    </row>
    <row r="1023" spans="7:9" x14ac:dyDescent="0.25">
      <c r="G1023" s="11">
        <v>-1.2999999999999123E-2</v>
      </c>
      <c r="H1023" s="11">
        <v>1.012999999999999</v>
      </c>
      <c r="I1023" s="2">
        <f t="shared" si="15"/>
        <v>-3.2907606400000011E-3</v>
      </c>
    </row>
    <row r="1024" spans="7:9" x14ac:dyDescent="0.25">
      <c r="G1024" s="11">
        <v>-1.1999999999999122E-2</v>
      </c>
      <c r="H1024" s="11">
        <v>1.0119999999999991</v>
      </c>
      <c r="I1024" s="2">
        <f t="shared" si="15"/>
        <v>-3.2915366400000003E-3</v>
      </c>
    </row>
    <row r="1025" spans="7:9" x14ac:dyDescent="0.25">
      <c r="G1025" s="11">
        <v>-1.0999999999999122E-2</v>
      </c>
      <c r="H1025" s="11">
        <v>1.0109999999999992</v>
      </c>
      <c r="I1025" s="2">
        <f t="shared" si="15"/>
        <v>-3.2923017600000001E-3</v>
      </c>
    </row>
    <row r="1026" spans="7:9" x14ac:dyDescent="0.25">
      <c r="G1026" s="11">
        <v>-9.9999999999991207E-3</v>
      </c>
      <c r="H1026" s="11">
        <v>1.0099999999999991</v>
      </c>
      <c r="I1026" s="2">
        <f t="shared" si="15"/>
        <v>-3.2930560000000004E-3</v>
      </c>
    </row>
    <row r="1027" spans="7:9" x14ac:dyDescent="0.25">
      <c r="G1027" s="11">
        <v>-8.9999999999991198E-3</v>
      </c>
      <c r="H1027" s="11">
        <v>1.008999999999999</v>
      </c>
      <c r="I1027" s="2">
        <f t="shared" si="15"/>
        <v>-3.2937993600000012E-3</v>
      </c>
    </row>
    <row r="1028" spans="7:9" x14ac:dyDescent="0.25">
      <c r="G1028" s="11">
        <v>-7.9999999999991189E-3</v>
      </c>
      <c r="H1028" s="11">
        <v>1.0079999999999991</v>
      </c>
      <c r="I1028" s="2">
        <f t="shared" si="15"/>
        <v>-3.2945318400000004E-3</v>
      </c>
    </row>
    <row r="1029" spans="7:9" x14ac:dyDescent="0.25">
      <c r="G1029" s="11">
        <v>-6.9999999999991189E-3</v>
      </c>
      <c r="H1029" s="11">
        <v>1.0069999999999992</v>
      </c>
      <c r="I1029" s="2">
        <f t="shared" si="15"/>
        <v>-3.2952534400000001E-3</v>
      </c>
    </row>
    <row r="1030" spans="7:9" x14ac:dyDescent="0.25">
      <c r="G1030" s="11">
        <v>-5.9999999999991189E-3</v>
      </c>
      <c r="H1030" s="11">
        <v>1.0059999999999991</v>
      </c>
      <c r="I1030" s="2">
        <f t="shared" si="15"/>
        <v>-3.2959641600000004E-3</v>
      </c>
    </row>
    <row r="1031" spans="7:9" x14ac:dyDescent="0.25">
      <c r="G1031" s="11">
        <v>-4.9999999999991189E-3</v>
      </c>
      <c r="H1031" s="11">
        <v>1.0049999999999992</v>
      </c>
      <c r="I1031" s="2">
        <f t="shared" si="15"/>
        <v>-3.2966640000000004E-3</v>
      </c>
    </row>
    <row r="1032" spans="7:9" x14ac:dyDescent="0.25">
      <c r="G1032" s="11">
        <v>-3.9999999999991188E-3</v>
      </c>
      <c r="H1032" s="11">
        <v>1.0039999999999991</v>
      </c>
      <c r="I1032" s="2">
        <f t="shared" si="15"/>
        <v>-3.2973529600000004E-3</v>
      </c>
    </row>
    <row r="1033" spans="7:9" x14ac:dyDescent="0.25">
      <c r="G1033" s="11">
        <v>-2.9999999999991188E-3</v>
      </c>
      <c r="H1033" s="11">
        <v>1.0029999999999992</v>
      </c>
      <c r="I1033" s="2">
        <f t="shared" si="15"/>
        <v>-3.2980310399999997E-3</v>
      </c>
    </row>
    <row r="1034" spans="7:9" x14ac:dyDescent="0.25">
      <c r="G1034" s="11">
        <v>-1.9999999999991188E-3</v>
      </c>
      <c r="H1034" s="11">
        <v>1.0019999999999991</v>
      </c>
      <c r="I1034" s="2">
        <f t="shared" si="15"/>
        <v>-3.29869824E-3</v>
      </c>
    </row>
    <row r="1035" spans="7:9" x14ac:dyDescent="0.25">
      <c r="G1035" s="11">
        <v>-9.9999999999911878E-4</v>
      </c>
      <c r="H1035" s="11">
        <v>1.0009999999999992</v>
      </c>
      <c r="I1035" s="2">
        <f t="shared" si="15"/>
        <v>-3.2993545599999999E-3</v>
      </c>
    </row>
    <row r="1036" spans="7:9" x14ac:dyDescent="0.25">
      <c r="G1036" s="11">
        <v>8.81239525796218E-16</v>
      </c>
      <c r="H1036" s="11">
        <v>0.99999999999999911</v>
      </c>
      <c r="I1036" s="2">
        <f t="shared" si="15"/>
        <v>-3.3000000000000008E-3</v>
      </c>
    </row>
    <row r="1037" spans="7:9" x14ac:dyDescent="0.25">
      <c r="G1037" s="11">
        <v>1.0000000000008813E-3</v>
      </c>
      <c r="H1037" s="11">
        <v>0.99899999999999911</v>
      </c>
      <c r="I1037" s="2">
        <f t="shared" si="15"/>
        <v>-3.3006345600000006E-3</v>
      </c>
    </row>
    <row r="1038" spans="7:9" x14ac:dyDescent="0.25">
      <c r="G1038" s="11">
        <v>2.0000000000008813E-3</v>
      </c>
      <c r="H1038" s="11">
        <v>0.99799999999999911</v>
      </c>
      <c r="I1038" s="2">
        <f t="shared" si="15"/>
        <v>-3.3012582400000004E-3</v>
      </c>
    </row>
    <row r="1039" spans="7:9" x14ac:dyDescent="0.25">
      <c r="G1039" s="11">
        <v>3.0000000000008813E-3</v>
      </c>
      <c r="H1039" s="11">
        <v>0.99699999999999911</v>
      </c>
      <c r="I1039" s="2">
        <f t="shared" si="15"/>
        <v>-3.3018710400000003E-3</v>
      </c>
    </row>
    <row r="1040" spans="7:9" x14ac:dyDescent="0.25">
      <c r="G1040" s="11">
        <v>4.0000000000008813E-3</v>
      </c>
      <c r="H1040" s="11">
        <v>0.99599999999999911</v>
      </c>
      <c r="I1040" s="2">
        <f t="shared" si="15"/>
        <v>-3.3024729600000004E-3</v>
      </c>
    </row>
    <row r="1041" spans="7:9" x14ac:dyDescent="0.25">
      <c r="G1041" s="11">
        <v>5.0000000000008813E-3</v>
      </c>
      <c r="H1041" s="11">
        <v>0.99499999999999911</v>
      </c>
      <c r="I1041" s="2">
        <f t="shared" si="15"/>
        <v>-3.3030640000000005E-3</v>
      </c>
    </row>
    <row r="1042" spans="7:9" x14ac:dyDescent="0.25">
      <c r="G1042" s="11">
        <v>6.0000000000008814E-3</v>
      </c>
      <c r="H1042" s="11">
        <v>0.99399999999999911</v>
      </c>
      <c r="I1042" s="2">
        <f t="shared" si="15"/>
        <v>-3.3036441600000003E-3</v>
      </c>
    </row>
    <row r="1043" spans="7:9" x14ac:dyDescent="0.25">
      <c r="G1043" s="11">
        <v>7.0000000000008814E-3</v>
      </c>
      <c r="H1043" s="11">
        <v>0.99299999999999911</v>
      </c>
      <c r="I1043" s="2">
        <f t="shared" si="15"/>
        <v>-3.3042134400000003E-3</v>
      </c>
    </row>
    <row r="1044" spans="7:9" x14ac:dyDescent="0.25">
      <c r="G1044" s="11">
        <v>8.0000000000008814E-3</v>
      </c>
      <c r="H1044" s="11">
        <v>0.9919999999999991</v>
      </c>
      <c r="I1044" s="2">
        <f t="shared" si="15"/>
        <v>-3.3047718400000003E-3</v>
      </c>
    </row>
    <row r="1045" spans="7:9" x14ac:dyDescent="0.25">
      <c r="G1045" s="11">
        <v>9.0000000000008823E-3</v>
      </c>
      <c r="H1045" s="11">
        <v>0.9909999999999991</v>
      </c>
      <c r="I1045" s="2">
        <f t="shared" si="15"/>
        <v>-3.3053193600000004E-3</v>
      </c>
    </row>
    <row r="1046" spans="7:9" x14ac:dyDescent="0.25">
      <c r="G1046" s="11">
        <v>1.0000000000000883E-2</v>
      </c>
      <c r="H1046" s="11">
        <v>0.9899999999999991</v>
      </c>
      <c r="I1046" s="2">
        <f t="shared" si="15"/>
        <v>-3.3058560000000002E-3</v>
      </c>
    </row>
    <row r="1047" spans="7:9" x14ac:dyDescent="0.25">
      <c r="G1047" s="11">
        <v>1.1000000000000884E-2</v>
      </c>
      <c r="H1047" s="11">
        <v>0.9889999999999991</v>
      </c>
      <c r="I1047" s="2">
        <f t="shared" si="15"/>
        <v>-3.3063817600000002E-3</v>
      </c>
    </row>
    <row r="1048" spans="7:9" x14ac:dyDescent="0.25">
      <c r="G1048" s="11">
        <v>1.2000000000000885E-2</v>
      </c>
      <c r="H1048" s="11">
        <v>0.9879999999999991</v>
      </c>
      <c r="I1048" s="2">
        <f t="shared" si="15"/>
        <v>-3.3068966400000002E-3</v>
      </c>
    </row>
    <row r="1049" spans="7:9" x14ac:dyDescent="0.25">
      <c r="G1049" s="11">
        <v>1.3000000000000886E-2</v>
      </c>
      <c r="H1049" s="11">
        <v>0.9869999999999991</v>
      </c>
      <c r="I1049" s="2">
        <f t="shared" si="15"/>
        <v>-3.3074006400000003E-3</v>
      </c>
    </row>
    <row r="1050" spans="7:9" x14ac:dyDescent="0.25">
      <c r="G1050" s="11">
        <v>1.4000000000000887E-2</v>
      </c>
      <c r="H1050" s="11">
        <v>0.9859999999999991</v>
      </c>
      <c r="I1050" s="2">
        <f t="shared" si="15"/>
        <v>-3.3078937600000001E-3</v>
      </c>
    </row>
    <row r="1051" spans="7:9" x14ac:dyDescent="0.25">
      <c r="G1051" s="11">
        <v>1.5000000000000888E-2</v>
      </c>
      <c r="H1051" s="11">
        <v>0.9849999999999991</v>
      </c>
      <c r="I1051" s="2">
        <f t="shared" si="15"/>
        <v>-3.308376E-3</v>
      </c>
    </row>
    <row r="1052" spans="7:9" x14ac:dyDescent="0.25">
      <c r="G1052" s="11">
        <v>1.6000000000000889E-2</v>
      </c>
      <c r="H1052" s="11">
        <v>0.9839999999999991</v>
      </c>
      <c r="I1052" s="2">
        <f t="shared" si="15"/>
        <v>-3.3088473600000005E-3</v>
      </c>
    </row>
    <row r="1053" spans="7:9" x14ac:dyDescent="0.25">
      <c r="G1053" s="11">
        <v>1.7000000000000889E-2</v>
      </c>
      <c r="H1053" s="11">
        <v>0.9829999999999991</v>
      </c>
      <c r="I1053" s="2">
        <f t="shared" si="15"/>
        <v>-3.3093078400000002E-3</v>
      </c>
    </row>
    <row r="1054" spans="7:9" x14ac:dyDescent="0.25">
      <c r="G1054" s="11">
        <v>1.800000000000089E-2</v>
      </c>
      <c r="H1054" s="11">
        <v>0.9819999999999991</v>
      </c>
      <c r="I1054" s="2">
        <f t="shared" si="15"/>
        <v>-3.30975744E-3</v>
      </c>
    </row>
    <row r="1055" spans="7:9" x14ac:dyDescent="0.25">
      <c r="G1055" s="11">
        <v>1.9000000000000891E-2</v>
      </c>
      <c r="H1055" s="11">
        <v>0.98099999999999909</v>
      </c>
      <c r="I1055" s="2">
        <f t="shared" si="15"/>
        <v>-3.3101961599999999E-3</v>
      </c>
    </row>
    <row r="1056" spans="7:9" x14ac:dyDescent="0.25">
      <c r="G1056" s="11">
        <v>2.0000000000000892E-2</v>
      </c>
      <c r="H1056" s="11">
        <v>0.97999999999999909</v>
      </c>
      <c r="I1056" s="2">
        <f t="shared" si="15"/>
        <v>-3.3106239999999999E-3</v>
      </c>
    </row>
    <row r="1057" spans="7:9" x14ac:dyDescent="0.25">
      <c r="G1057" s="11">
        <v>2.1000000000000893E-2</v>
      </c>
      <c r="H1057" s="11">
        <v>0.97899999999999909</v>
      </c>
      <c r="I1057" s="2">
        <f t="shared" si="15"/>
        <v>-3.31104096E-3</v>
      </c>
    </row>
    <row r="1058" spans="7:9" x14ac:dyDescent="0.25">
      <c r="G1058" s="11">
        <v>2.2000000000000894E-2</v>
      </c>
      <c r="H1058" s="11">
        <v>0.97799999999999909</v>
      </c>
      <c r="I1058" s="2">
        <f t="shared" si="15"/>
        <v>-3.3114470400000002E-3</v>
      </c>
    </row>
    <row r="1059" spans="7:9" x14ac:dyDescent="0.25">
      <c r="G1059" s="11">
        <v>2.3000000000000895E-2</v>
      </c>
      <c r="H1059" s="11">
        <v>0.97699999999999909</v>
      </c>
      <c r="I1059" s="2">
        <f t="shared" si="15"/>
        <v>-3.3118422400000001E-3</v>
      </c>
    </row>
    <row r="1060" spans="7:9" x14ac:dyDescent="0.25">
      <c r="G1060" s="11">
        <v>2.4000000000000896E-2</v>
      </c>
      <c r="H1060" s="11">
        <v>0.97599999999999909</v>
      </c>
      <c r="I1060" s="2">
        <f t="shared" si="15"/>
        <v>-3.3122265600000001E-3</v>
      </c>
    </row>
    <row r="1061" spans="7:9" x14ac:dyDescent="0.25">
      <c r="G1061" s="11">
        <v>2.5000000000000897E-2</v>
      </c>
      <c r="H1061" s="11">
        <v>0.97499999999999909</v>
      </c>
      <c r="I1061" s="2">
        <f t="shared" ref="I1061:I1124" si="16">G1061*G1061*$D$38*$D$38+$D$39*$D$39*H1061*H1061+2*G1061*H1061*$D$38*$D$39*$D$40-$B$41</f>
        <v>-3.3126000000000002E-3</v>
      </c>
    </row>
    <row r="1062" spans="7:9" x14ac:dyDescent="0.25">
      <c r="G1062" s="11">
        <v>2.6000000000000897E-2</v>
      </c>
      <c r="H1062" s="11">
        <v>0.97399999999999909</v>
      </c>
      <c r="I1062" s="2">
        <f t="shared" si="16"/>
        <v>-3.3129625600000004E-3</v>
      </c>
    </row>
    <row r="1063" spans="7:9" x14ac:dyDescent="0.25">
      <c r="G1063" s="11">
        <v>2.7000000000000898E-2</v>
      </c>
      <c r="H1063" s="11">
        <v>0.97299999999999909</v>
      </c>
      <c r="I1063" s="2">
        <f t="shared" si="16"/>
        <v>-3.3133142400000003E-3</v>
      </c>
    </row>
    <row r="1064" spans="7:9" x14ac:dyDescent="0.25">
      <c r="G1064" s="11">
        <v>2.8000000000000899E-2</v>
      </c>
      <c r="H1064" s="11">
        <v>0.97199999999999909</v>
      </c>
      <c r="I1064" s="2">
        <f t="shared" si="16"/>
        <v>-3.3136550400000003E-3</v>
      </c>
    </row>
    <row r="1065" spans="7:9" x14ac:dyDescent="0.25">
      <c r="G1065" s="11">
        <v>2.90000000000009E-2</v>
      </c>
      <c r="H1065" s="11">
        <v>0.97099999999999909</v>
      </c>
      <c r="I1065" s="2">
        <f t="shared" si="16"/>
        <v>-3.3139849600000004E-3</v>
      </c>
    </row>
    <row r="1066" spans="7:9" x14ac:dyDescent="0.25">
      <c r="G1066" s="11">
        <v>3.0000000000000901E-2</v>
      </c>
      <c r="H1066" s="11">
        <v>0.96999999999999909</v>
      </c>
      <c r="I1066" s="2">
        <f t="shared" si="16"/>
        <v>-3.3143040000000001E-3</v>
      </c>
    </row>
    <row r="1067" spans="7:9" x14ac:dyDescent="0.25">
      <c r="G1067" s="11">
        <v>3.1000000000000902E-2</v>
      </c>
      <c r="H1067" s="11">
        <v>0.96899999999999908</v>
      </c>
      <c r="I1067" s="2">
        <f t="shared" si="16"/>
        <v>-3.31461216E-3</v>
      </c>
    </row>
    <row r="1068" spans="7:9" x14ac:dyDescent="0.25">
      <c r="G1068" s="11">
        <v>3.2000000000000903E-2</v>
      </c>
      <c r="H1068" s="11">
        <v>0.96799999999999908</v>
      </c>
      <c r="I1068" s="2">
        <f t="shared" si="16"/>
        <v>-3.3149094400000004E-3</v>
      </c>
    </row>
    <row r="1069" spans="7:9" x14ac:dyDescent="0.25">
      <c r="G1069" s="11">
        <v>3.3000000000000904E-2</v>
      </c>
      <c r="H1069" s="11">
        <v>0.96699999999999908</v>
      </c>
      <c r="I1069" s="2">
        <f t="shared" si="16"/>
        <v>-3.3151958400000001E-3</v>
      </c>
    </row>
    <row r="1070" spans="7:9" x14ac:dyDescent="0.25">
      <c r="G1070" s="11">
        <v>3.4000000000000904E-2</v>
      </c>
      <c r="H1070" s="11">
        <v>0.96599999999999908</v>
      </c>
      <c r="I1070" s="2">
        <f t="shared" si="16"/>
        <v>-3.3154713599999998E-3</v>
      </c>
    </row>
    <row r="1071" spans="7:9" x14ac:dyDescent="0.25">
      <c r="G1071" s="11">
        <v>3.5000000000000905E-2</v>
      </c>
      <c r="H1071" s="11">
        <v>0.96499999999999908</v>
      </c>
      <c r="I1071" s="2">
        <f t="shared" si="16"/>
        <v>-3.3157359999999997E-3</v>
      </c>
    </row>
    <row r="1072" spans="7:9" x14ac:dyDescent="0.25">
      <c r="G1072" s="11">
        <v>3.6000000000000906E-2</v>
      </c>
      <c r="H1072" s="11">
        <v>0.96399999999999908</v>
      </c>
      <c r="I1072" s="2">
        <f t="shared" si="16"/>
        <v>-3.3159897600000001E-3</v>
      </c>
    </row>
    <row r="1073" spans="7:9" x14ac:dyDescent="0.25">
      <c r="G1073" s="11">
        <v>3.7000000000000907E-2</v>
      </c>
      <c r="H1073" s="11">
        <v>0.96299999999999908</v>
      </c>
      <c r="I1073" s="2">
        <f t="shared" si="16"/>
        <v>-3.3162326399999997E-3</v>
      </c>
    </row>
    <row r="1074" spans="7:9" x14ac:dyDescent="0.25">
      <c r="G1074" s="11">
        <v>3.8000000000000908E-2</v>
      </c>
      <c r="H1074" s="11">
        <v>0.96199999999999908</v>
      </c>
      <c r="I1074" s="2">
        <f t="shared" si="16"/>
        <v>-3.3164646399999999E-3</v>
      </c>
    </row>
    <row r="1075" spans="7:9" x14ac:dyDescent="0.25">
      <c r="G1075" s="11">
        <v>3.9000000000000909E-2</v>
      </c>
      <c r="H1075" s="11">
        <v>0.96099999999999908</v>
      </c>
      <c r="I1075" s="2">
        <f t="shared" si="16"/>
        <v>-3.3166857599999998E-3</v>
      </c>
    </row>
    <row r="1076" spans="7:9" x14ac:dyDescent="0.25">
      <c r="G1076" s="11">
        <v>4.000000000000091E-2</v>
      </c>
      <c r="H1076" s="11">
        <v>0.95999999999999908</v>
      </c>
      <c r="I1076" s="2">
        <f t="shared" si="16"/>
        <v>-3.3168959999999997E-3</v>
      </c>
    </row>
    <row r="1077" spans="7:9" x14ac:dyDescent="0.25">
      <c r="G1077" s="11">
        <v>4.1000000000000911E-2</v>
      </c>
      <c r="H1077" s="11">
        <v>0.95899999999999908</v>
      </c>
      <c r="I1077" s="2">
        <f t="shared" si="16"/>
        <v>-3.3170953600000002E-3</v>
      </c>
    </row>
    <row r="1078" spans="7:9" x14ac:dyDescent="0.25">
      <c r="G1078" s="11">
        <v>4.2000000000000912E-2</v>
      </c>
      <c r="H1078" s="11">
        <v>0.95799999999999907</v>
      </c>
      <c r="I1078" s="2">
        <f t="shared" si="16"/>
        <v>-3.31728384E-3</v>
      </c>
    </row>
    <row r="1079" spans="7:9" x14ac:dyDescent="0.25">
      <c r="G1079" s="11">
        <v>4.3000000000000912E-2</v>
      </c>
      <c r="H1079" s="11">
        <v>0.95699999999999907</v>
      </c>
      <c r="I1079" s="2">
        <f t="shared" si="16"/>
        <v>-3.3174614399999998E-3</v>
      </c>
    </row>
    <row r="1080" spans="7:9" x14ac:dyDescent="0.25">
      <c r="G1080" s="11">
        <v>4.4000000000000913E-2</v>
      </c>
      <c r="H1080" s="11">
        <v>0.95599999999999907</v>
      </c>
      <c r="I1080" s="2">
        <f t="shared" si="16"/>
        <v>-3.3176281599999998E-3</v>
      </c>
    </row>
    <row r="1081" spans="7:9" x14ac:dyDescent="0.25">
      <c r="G1081" s="11">
        <v>4.5000000000000914E-2</v>
      </c>
      <c r="H1081" s="11">
        <v>0.95499999999999907</v>
      </c>
      <c r="I1081" s="2">
        <f t="shared" si="16"/>
        <v>-3.3177839999999998E-3</v>
      </c>
    </row>
    <row r="1082" spans="7:9" x14ac:dyDescent="0.25">
      <c r="G1082" s="11">
        <v>4.6000000000000915E-2</v>
      </c>
      <c r="H1082" s="11">
        <v>0.95399999999999907</v>
      </c>
      <c r="I1082" s="2">
        <f t="shared" si="16"/>
        <v>-3.31792896E-3</v>
      </c>
    </row>
    <row r="1083" spans="7:9" x14ac:dyDescent="0.25">
      <c r="G1083" s="11">
        <v>4.7000000000000916E-2</v>
      </c>
      <c r="H1083" s="11">
        <v>0.95299999999999907</v>
      </c>
      <c r="I1083" s="2">
        <f t="shared" si="16"/>
        <v>-3.3180630399999998E-3</v>
      </c>
    </row>
    <row r="1084" spans="7:9" x14ac:dyDescent="0.25">
      <c r="G1084" s="11">
        <v>4.8000000000000917E-2</v>
      </c>
      <c r="H1084" s="11">
        <v>0.95199999999999907</v>
      </c>
      <c r="I1084" s="2">
        <f t="shared" si="16"/>
        <v>-3.3181862399999998E-3</v>
      </c>
    </row>
    <row r="1085" spans="7:9" x14ac:dyDescent="0.25">
      <c r="G1085" s="11">
        <v>4.9000000000000918E-2</v>
      </c>
      <c r="H1085" s="11">
        <v>0.95099999999999907</v>
      </c>
      <c r="I1085" s="2">
        <f t="shared" si="16"/>
        <v>-3.3182985600000003E-3</v>
      </c>
    </row>
    <row r="1086" spans="7:9" x14ac:dyDescent="0.25">
      <c r="G1086" s="11">
        <v>5.0000000000000919E-2</v>
      </c>
      <c r="H1086" s="11">
        <v>0.94999999999999907</v>
      </c>
      <c r="I1086" s="2">
        <f t="shared" si="16"/>
        <v>-3.3184E-3</v>
      </c>
    </row>
    <row r="1087" spans="7:9" x14ac:dyDescent="0.25">
      <c r="G1087" s="11">
        <v>5.100000000000092E-2</v>
      </c>
      <c r="H1087" s="11">
        <v>0.94899999999999907</v>
      </c>
      <c r="I1087" s="2">
        <f t="shared" si="16"/>
        <v>-3.3184905599999998E-3</v>
      </c>
    </row>
    <row r="1088" spans="7:9" x14ac:dyDescent="0.25">
      <c r="G1088" s="11">
        <v>5.200000000000092E-2</v>
      </c>
      <c r="H1088" s="11">
        <v>0.94799999999999907</v>
      </c>
      <c r="I1088" s="2">
        <f t="shared" si="16"/>
        <v>-3.3185702399999998E-3</v>
      </c>
    </row>
    <row r="1089" spans="7:9" x14ac:dyDescent="0.25">
      <c r="G1089" s="11">
        <v>5.3000000000000921E-2</v>
      </c>
      <c r="H1089" s="11">
        <v>0.94699999999999906</v>
      </c>
      <c r="I1089" s="2">
        <f t="shared" si="16"/>
        <v>-3.3186390399999998E-3</v>
      </c>
    </row>
    <row r="1090" spans="7:9" x14ac:dyDescent="0.25">
      <c r="G1090" s="11">
        <v>5.4000000000000922E-2</v>
      </c>
      <c r="H1090" s="11">
        <v>0.94599999999999906</v>
      </c>
      <c r="I1090" s="2">
        <f t="shared" si="16"/>
        <v>-3.31869696E-3</v>
      </c>
    </row>
    <row r="1091" spans="7:9" x14ac:dyDescent="0.25">
      <c r="G1091" s="11">
        <v>5.5000000000000923E-2</v>
      </c>
      <c r="H1091" s="11">
        <v>0.94499999999999906</v>
      </c>
      <c r="I1091" s="2">
        <f t="shared" si="16"/>
        <v>-3.3187440000000002E-3</v>
      </c>
    </row>
    <row r="1092" spans="7:9" x14ac:dyDescent="0.25">
      <c r="G1092" s="11">
        <v>5.6000000000000924E-2</v>
      </c>
      <c r="H1092" s="11">
        <v>0.94399999999999906</v>
      </c>
      <c r="I1092" s="2">
        <f t="shared" si="16"/>
        <v>-3.3187801599999997E-3</v>
      </c>
    </row>
    <row r="1093" spans="7:9" x14ac:dyDescent="0.25">
      <c r="G1093" s="11">
        <v>5.7000000000000925E-2</v>
      </c>
      <c r="H1093" s="11">
        <v>0.94299999999999906</v>
      </c>
      <c r="I1093" s="2">
        <f t="shared" si="16"/>
        <v>-3.3188054400000002E-3</v>
      </c>
    </row>
    <row r="1094" spans="7:9" x14ac:dyDescent="0.25">
      <c r="G1094" s="11">
        <v>5.8000000000000926E-2</v>
      </c>
      <c r="H1094" s="11">
        <v>0.94199999999999906</v>
      </c>
      <c r="I1094" s="2">
        <f t="shared" si="16"/>
        <v>-3.3188198399999999E-3</v>
      </c>
    </row>
    <row r="1095" spans="7:9" x14ac:dyDescent="0.25">
      <c r="G1095" s="11">
        <v>5.9000000000000927E-2</v>
      </c>
      <c r="H1095" s="11">
        <v>0.94099999999999906</v>
      </c>
      <c r="I1095" s="2">
        <f t="shared" si="16"/>
        <v>-3.3188233599999997E-3</v>
      </c>
    </row>
    <row r="1096" spans="7:9" x14ac:dyDescent="0.25">
      <c r="G1096" s="11">
        <v>6.0000000000000928E-2</v>
      </c>
      <c r="H1096" s="11">
        <v>0.93999999999999906</v>
      </c>
      <c r="I1096" s="2">
        <f t="shared" si="16"/>
        <v>-3.3188159999999996E-3</v>
      </c>
    </row>
    <row r="1097" spans="7:9" x14ac:dyDescent="0.25">
      <c r="G1097" s="11">
        <v>6.1000000000000928E-2</v>
      </c>
      <c r="H1097" s="11">
        <v>0.93899999999999906</v>
      </c>
      <c r="I1097" s="2">
        <f t="shared" si="16"/>
        <v>-3.3187977599999996E-3</v>
      </c>
    </row>
    <row r="1098" spans="7:9" x14ac:dyDescent="0.25">
      <c r="G1098" s="11">
        <v>6.2000000000000929E-2</v>
      </c>
      <c r="H1098" s="11">
        <v>0.93799999999999906</v>
      </c>
      <c r="I1098" s="2">
        <f t="shared" si="16"/>
        <v>-3.3187686399999998E-3</v>
      </c>
    </row>
    <row r="1099" spans="7:9" x14ac:dyDescent="0.25">
      <c r="G1099" s="11">
        <v>6.300000000000093E-2</v>
      </c>
      <c r="H1099" s="11">
        <v>0.93699999999999906</v>
      </c>
      <c r="I1099" s="2">
        <f t="shared" si="16"/>
        <v>-3.31872864E-3</v>
      </c>
    </row>
    <row r="1100" spans="7:9" x14ac:dyDescent="0.25">
      <c r="G1100" s="11">
        <v>6.4000000000000931E-2</v>
      </c>
      <c r="H1100" s="11">
        <v>0.93599999999999905</v>
      </c>
      <c r="I1100" s="2">
        <f t="shared" si="16"/>
        <v>-3.3186777599999999E-3</v>
      </c>
    </row>
    <row r="1101" spans="7:9" x14ac:dyDescent="0.25">
      <c r="G1101" s="11">
        <v>6.5000000000000932E-2</v>
      </c>
      <c r="H1101" s="11">
        <v>0.93499999999999905</v>
      </c>
      <c r="I1101" s="2">
        <f t="shared" si="16"/>
        <v>-3.3186159999999999E-3</v>
      </c>
    </row>
    <row r="1102" spans="7:9" x14ac:dyDescent="0.25">
      <c r="G1102" s="11">
        <v>6.6000000000000933E-2</v>
      </c>
      <c r="H1102" s="11">
        <v>0.93399999999999905</v>
      </c>
      <c r="I1102" s="2">
        <f t="shared" si="16"/>
        <v>-3.3185433599999996E-3</v>
      </c>
    </row>
    <row r="1103" spans="7:9" x14ac:dyDescent="0.25">
      <c r="G1103" s="11">
        <v>6.7000000000000934E-2</v>
      </c>
      <c r="H1103" s="11">
        <v>0.93299999999999905</v>
      </c>
      <c r="I1103" s="2">
        <f t="shared" si="16"/>
        <v>-3.3184598399999998E-3</v>
      </c>
    </row>
    <row r="1104" spans="7:9" x14ac:dyDescent="0.25">
      <c r="G1104" s="11">
        <v>6.8000000000000935E-2</v>
      </c>
      <c r="H1104" s="11">
        <v>0.93199999999999905</v>
      </c>
      <c r="I1104" s="2">
        <f t="shared" si="16"/>
        <v>-3.3183654399999997E-3</v>
      </c>
    </row>
    <row r="1105" spans="7:9" x14ac:dyDescent="0.25">
      <c r="G1105" s="11">
        <v>6.9000000000000936E-2</v>
      </c>
      <c r="H1105" s="11">
        <v>0.93099999999999905</v>
      </c>
      <c r="I1105" s="2">
        <f t="shared" si="16"/>
        <v>-3.3182601599999998E-3</v>
      </c>
    </row>
    <row r="1106" spans="7:9" x14ac:dyDescent="0.25">
      <c r="G1106" s="11">
        <v>7.0000000000000936E-2</v>
      </c>
      <c r="H1106" s="11">
        <v>0.92999999999999905</v>
      </c>
      <c r="I1106" s="2">
        <f t="shared" si="16"/>
        <v>-3.3181439999999994E-3</v>
      </c>
    </row>
    <row r="1107" spans="7:9" x14ac:dyDescent="0.25">
      <c r="G1107" s="11">
        <v>7.1000000000000937E-2</v>
      </c>
      <c r="H1107" s="11">
        <v>0.92899999999999905</v>
      </c>
      <c r="I1107" s="2">
        <f t="shared" si="16"/>
        <v>-3.3180169599999997E-3</v>
      </c>
    </row>
    <row r="1108" spans="7:9" x14ac:dyDescent="0.25">
      <c r="G1108" s="11">
        <v>7.2000000000000938E-2</v>
      </c>
      <c r="H1108" s="11">
        <v>0.92799999999999905</v>
      </c>
      <c r="I1108" s="2">
        <f t="shared" si="16"/>
        <v>-3.31787904E-3</v>
      </c>
    </row>
    <row r="1109" spans="7:9" x14ac:dyDescent="0.25">
      <c r="G1109" s="11">
        <v>7.3000000000000939E-2</v>
      </c>
      <c r="H1109" s="11">
        <v>0.92699999999999905</v>
      </c>
      <c r="I1109" s="2">
        <f t="shared" si="16"/>
        <v>-3.3177302399999995E-3</v>
      </c>
    </row>
    <row r="1110" spans="7:9" x14ac:dyDescent="0.25">
      <c r="G1110" s="11">
        <v>7.400000000000094E-2</v>
      </c>
      <c r="H1110" s="11">
        <v>0.92599999999999905</v>
      </c>
      <c r="I1110" s="2">
        <f t="shared" si="16"/>
        <v>-3.3175705599999997E-3</v>
      </c>
    </row>
    <row r="1111" spans="7:9" x14ac:dyDescent="0.25">
      <c r="G1111" s="11">
        <v>7.5000000000000941E-2</v>
      </c>
      <c r="H1111" s="11">
        <v>0.92499999999999905</v>
      </c>
      <c r="I1111" s="2">
        <f t="shared" si="16"/>
        <v>-3.3173999999999999E-3</v>
      </c>
    </row>
    <row r="1112" spans="7:9" x14ac:dyDescent="0.25">
      <c r="G1112" s="11">
        <v>7.6000000000000942E-2</v>
      </c>
      <c r="H1112" s="11">
        <v>0.92399999999999904</v>
      </c>
      <c r="I1112" s="2">
        <f t="shared" si="16"/>
        <v>-3.3172185599999997E-3</v>
      </c>
    </row>
    <row r="1113" spans="7:9" x14ac:dyDescent="0.25">
      <c r="G1113" s="11">
        <v>7.7000000000000943E-2</v>
      </c>
      <c r="H1113" s="11">
        <v>0.92299999999999904</v>
      </c>
      <c r="I1113" s="2">
        <f t="shared" si="16"/>
        <v>-3.3170262399999997E-3</v>
      </c>
    </row>
    <row r="1114" spans="7:9" x14ac:dyDescent="0.25">
      <c r="G1114" s="11">
        <v>7.8000000000000944E-2</v>
      </c>
      <c r="H1114" s="11">
        <v>0.92199999999999904</v>
      </c>
      <c r="I1114" s="2">
        <f t="shared" si="16"/>
        <v>-3.3168230399999994E-3</v>
      </c>
    </row>
    <row r="1115" spans="7:9" x14ac:dyDescent="0.25">
      <c r="G1115" s="11">
        <v>7.9000000000000944E-2</v>
      </c>
      <c r="H1115" s="11">
        <v>0.92099999999999904</v>
      </c>
      <c r="I1115" s="2">
        <f t="shared" si="16"/>
        <v>-3.3166089599999992E-3</v>
      </c>
    </row>
    <row r="1116" spans="7:9" x14ac:dyDescent="0.25">
      <c r="G1116" s="11">
        <v>8.0000000000000945E-2</v>
      </c>
      <c r="H1116" s="11">
        <v>0.91999999999999904</v>
      </c>
      <c r="I1116" s="2">
        <f t="shared" si="16"/>
        <v>-3.3163839999999995E-3</v>
      </c>
    </row>
    <row r="1117" spans="7:9" x14ac:dyDescent="0.25">
      <c r="G1117" s="11">
        <v>8.1000000000000946E-2</v>
      </c>
      <c r="H1117" s="11">
        <v>0.91899999999999904</v>
      </c>
      <c r="I1117" s="2">
        <f t="shared" si="16"/>
        <v>-3.3161481599999999E-3</v>
      </c>
    </row>
    <row r="1118" spans="7:9" x14ac:dyDescent="0.25">
      <c r="G1118" s="11">
        <v>8.2000000000000947E-2</v>
      </c>
      <c r="H1118" s="11">
        <v>0.91799999999999904</v>
      </c>
      <c r="I1118" s="2">
        <f t="shared" si="16"/>
        <v>-3.3159014399999995E-3</v>
      </c>
    </row>
    <row r="1119" spans="7:9" x14ac:dyDescent="0.25">
      <c r="G1119" s="11">
        <v>8.3000000000000948E-2</v>
      </c>
      <c r="H1119" s="11">
        <v>0.91699999999999904</v>
      </c>
      <c r="I1119" s="2">
        <f t="shared" si="16"/>
        <v>-3.3156438399999993E-3</v>
      </c>
    </row>
    <row r="1120" spans="7:9" x14ac:dyDescent="0.25">
      <c r="G1120" s="11">
        <v>8.4000000000000949E-2</v>
      </c>
      <c r="H1120" s="11">
        <v>0.91599999999999904</v>
      </c>
      <c r="I1120" s="2">
        <f t="shared" si="16"/>
        <v>-3.3153753599999996E-3</v>
      </c>
    </row>
    <row r="1121" spans="7:9" x14ac:dyDescent="0.25">
      <c r="G1121" s="11">
        <v>8.500000000000095E-2</v>
      </c>
      <c r="H1121" s="11">
        <v>0.91499999999999904</v>
      </c>
      <c r="I1121" s="2">
        <f t="shared" si="16"/>
        <v>-3.3150959999999996E-3</v>
      </c>
    </row>
    <row r="1122" spans="7:9" x14ac:dyDescent="0.25">
      <c r="G1122" s="11">
        <v>8.6000000000000951E-2</v>
      </c>
      <c r="H1122" s="11">
        <v>0.91399999999999904</v>
      </c>
      <c r="I1122" s="2">
        <f t="shared" si="16"/>
        <v>-3.3148057599999997E-3</v>
      </c>
    </row>
    <row r="1123" spans="7:9" x14ac:dyDescent="0.25">
      <c r="G1123" s="11">
        <v>8.7000000000000952E-2</v>
      </c>
      <c r="H1123" s="11">
        <v>0.91299999999999903</v>
      </c>
      <c r="I1123" s="2">
        <f t="shared" si="16"/>
        <v>-3.3145046399999994E-3</v>
      </c>
    </row>
    <row r="1124" spans="7:9" x14ac:dyDescent="0.25">
      <c r="G1124" s="11">
        <v>8.8000000000000952E-2</v>
      </c>
      <c r="H1124" s="11">
        <v>0.91199999999999903</v>
      </c>
      <c r="I1124" s="2">
        <f t="shared" si="16"/>
        <v>-3.3141926399999993E-3</v>
      </c>
    </row>
    <row r="1125" spans="7:9" x14ac:dyDescent="0.25">
      <c r="G1125" s="11">
        <v>8.9000000000000953E-2</v>
      </c>
      <c r="H1125" s="11">
        <v>0.91099999999999903</v>
      </c>
      <c r="I1125" s="2">
        <f t="shared" ref="I1125:I1188" si="17">G1125*G1125*$D$38*$D$38+$D$39*$D$39*H1125*H1125+2*G1125*H1125*$D$38*$D$39*$D$40-$B$41</f>
        <v>-3.3138697599999997E-3</v>
      </c>
    </row>
    <row r="1126" spans="7:9" x14ac:dyDescent="0.25">
      <c r="G1126" s="11">
        <v>9.0000000000000954E-2</v>
      </c>
      <c r="H1126" s="11">
        <v>0.90999999999999903</v>
      </c>
      <c r="I1126" s="2">
        <f t="shared" si="17"/>
        <v>-3.3135359999999997E-3</v>
      </c>
    </row>
    <row r="1127" spans="7:9" x14ac:dyDescent="0.25">
      <c r="G1127" s="11">
        <v>9.1000000000000955E-2</v>
      </c>
      <c r="H1127" s="11">
        <v>0.90899999999999903</v>
      </c>
      <c r="I1127" s="2">
        <f t="shared" si="17"/>
        <v>-3.3131913599999995E-3</v>
      </c>
    </row>
    <row r="1128" spans="7:9" x14ac:dyDescent="0.25">
      <c r="G1128" s="11">
        <v>9.2000000000000956E-2</v>
      </c>
      <c r="H1128" s="11">
        <v>0.90799999999999903</v>
      </c>
      <c r="I1128" s="2">
        <f t="shared" si="17"/>
        <v>-3.3128358399999993E-3</v>
      </c>
    </row>
    <row r="1129" spans="7:9" x14ac:dyDescent="0.25">
      <c r="G1129" s="11">
        <v>9.3000000000000957E-2</v>
      </c>
      <c r="H1129" s="11">
        <v>0.90699999999999903</v>
      </c>
      <c r="I1129" s="2">
        <f t="shared" si="17"/>
        <v>-3.3124694399999993E-3</v>
      </c>
    </row>
    <row r="1130" spans="7:9" x14ac:dyDescent="0.25">
      <c r="G1130" s="11">
        <v>9.4000000000000958E-2</v>
      </c>
      <c r="H1130" s="11">
        <v>0.90599999999999903</v>
      </c>
      <c r="I1130" s="2">
        <f t="shared" si="17"/>
        <v>-3.3120921599999993E-3</v>
      </c>
    </row>
    <row r="1131" spans="7:9" x14ac:dyDescent="0.25">
      <c r="G1131" s="11">
        <v>9.5000000000000959E-2</v>
      </c>
      <c r="H1131" s="11">
        <v>0.90499999999999903</v>
      </c>
      <c r="I1131" s="2">
        <f t="shared" si="17"/>
        <v>-3.3117039999999995E-3</v>
      </c>
    </row>
    <row r="1132" spans="7:9" x14ac:dyDescent="0.25">
      <c r="G1132" s="11">
        <v>9.600000000000096E-2</v>
      </c>
      <c r="H1132" s="11">
        <v>0.90399999999999903</v>
      </c>
      <c r="I1132" s="2">
        <f t="shared" si="17"/>
        <v>-3.3113049599999994E-3</v>
      </c>
    </row>
    <row r="1133" spans="7:9" x14ac:dyDescent="0.25">
      <c r="G1133" s="11">
        <v>9.700000000000096E-2</v>
      </c>
      <c r="H1133" s="11">
        <v>0.90299999999999903</v>
      </c>
      <c r="I1133" s="2">
        <f t="shared" si="17"/>
        <v>-3.3108950399999993E-3</v>
      </c>
    </row>
    <row r="1134" spans="7:9" x14ac:dyDescent="0.25">
      <c r="G1134" s="11">
        <v>9.8000000000000961E-2</v>
      </c>
      <c r="H1134" s="11">
        <v>0.90199999999999902</v>
      </c>
      <c r="I1134" s="2">
        <f t="shared" si="17"/>
        <v>-3.3104742399999998E-3</v>
      </c>
    </row>
    <row r="1135" spans="7:9" x14ac:dyDescent="0.25">
      <c r="G1135" s="11">
        <v>9.9000000000000962E-2</v>
      </c>
      <c r="H1135" s="11">
        <v>0.90099999999999902</v>
      </c>
      <c r="I1135" s="2">
        <f t="shared" si="17"/>
        <v>-3.3100425599999995E-3</v>
      </c>
    </row>
    <row r="1136" spans="7:9" x14ac:dyDescent="0.25">
      <c r="G1136" s="11">
        <v>0.10000000000000096</v>
      </c>
      <c r="H1136" s="11">
        <v>0.89999999999999902</v>
      </c>
      <c r="I1136" s="2">
        <f t="shared" si="17"/>
        <v>-3.3095999999999993E-3</v>
      </c>
    </row>
    <row r="1137" spans="7:9" x14ac:dyDescent="0.25">
      <c r="G1137" s="11">
        <v>0.10100000000000096</v>
      </c>
      <c r="H1137" s="11">
        <v>0.89899999999999902</v>
      </c>
      <c r="I1137" s="2">
        <f t="shared" si="17"/>
        <v>-3.3091465599999993E-3</v>
      </c>
    </row>
    <row r="1138" spans="7:9" x14ac:dyDescent="0.25">
      <c r="G1138" s="11">
        <v>0.10200000000000096</v>
      </c>
      <c r="H1138" s="11">
        <v>0.89799999999999902</v>
      </c>
      <c r="I1138" s="2">
        <f t="shared" si="17"/>
        <v>-3.3086822399999993E-3</v>
      </c>
    </row>
    <row r="1139" spans="7:9" x14ac:dyDescent="0.25">
      <c r="G1139" s="11">
        <v>0.10300000000000097</v>
      </c>
      <c r="H1139" s="11">
        <v>0.89699999999999902</v>
      </c>
      <c r="I1139" s="2">
        <f t="shared" si="17"/>
        <v>-3.3082070399999995E-3</v>
      </c>
    </row>
    <row r="1140" spans="7:9" x14ac:dyDescent="0.25">
      <c r="G1140" s="11">
        <v>0.10400000000000097</v>
      </c>
      <c r="H1140" s="11">
        <v>0.89599999999999902</v>
      </c>
      <c r="I1140" s="2">
        <f t="shared" si="17"/>
        <v>-3.3077209599999993E-3</v>
      </c>
    </row>
    <row r="1141" spans="7:9" x14ac:dyDescent="0.25">
      <c r="G1141" s="11">
        <v>0.10500000000000097</v>
      </c>
      <c r="H1141" s="11">
        <v>0.89499999999999902</v>
      </c>
      <c r="I1141" s="2">
        <f t="shared" si="17"/>
        <v>-3.3072239999999992E-3</v>
      </c>
    </row>
    <row r="1142" spans="7:9" x14ac:dyDescent="0.25">
      <c r="G1142" s="11">
        <v>0.10600000000000097</v>
      </c>
      <c r="H1142" s="11">
        <v>0.89399999999999902</v>
      </c>
      <c r="I1142" s="2">
        <f t="shared" si="17"/>
        <v>-3.3067161599999993E-3</v>
      </c>
    </row>
    <row r="1143" spans="7:9" x14ac:dyDescent="0.25">
      <c r="G1143" s="11">
        <v>0.10700000000000097</v>
      </c>
      <c r="H1143" s="11">
        <v>0.89299999999999902</v>
      </c>
      <c r="I1143" s="2">
        <f t="shared" si="17"/>
        <v>-3.3061974399999994E-3</v>
      </c>
    </row>
    <row r="1144" spans="7:9" x14ac:dyDescent="0.25">
      <c r="G1144" s="11">
        <v>0.10800000000000097</v>
      </c>
      <c r="H1144" s="11">
        <v>0.89199999999999902</v>
      </c>
      <c r="I1144" s="2">
        <f t="shared" si="17"/>
        <v>-3.3056678399999992E-3</v>
      </c>
    </row>
    <row r="1145" spans="7:9" x14ac:dyDescent="0.25">
      <c r="G1145" s="11">
        <v>0.10900000000000097</v>
      </c>
      <c r="H1145" s="11">
        <v>0.89099999999999902</v>
      </c>
      <c r="I1145" s="2">
        <f t="shared" si="17"/>
        <v>-3.3051273599999991E-3</v>
      </c>
    </row>
    <row r="1146" spans="7:9" x14ac:dyDescent="0.25">
      <c r="G1146" s="11">
        <v>0.11000000000000097</v>
      </c>
      <c r="H1146" s="11">
        <v>0.88999999999999901</v>
      </c>
      <c r="I1146" s="2">
        <f t="shared" si="17"/>
        <v>-3.3045759999999996E-3</v>
      </c>
    </row>
    <row r="1147" spans="7:9" x14ac:dyDescent="0.25">
      <c r="G1147" s="11">
        <v>0.11100000000000097</v>
      </c>
      <c r="H1147" s="11">
        <v>0.88899999999999901</v>
      </c>
      <c r="I1147" s="2">
        <f t="shared" si="17"/>
        <v>-3.3040137599999993E-3</v>
      </c>
    </row>
    <row r="1148" spans="7:9" x14ac:dyDescent="0.25">
      <c r="G1148" s="11">
        <v>0.11200000000000097</v>
      </c>
      <c r="H1148" s="11">
        <v>0.88799999999999901</v>
      </c>
      <c r="I1148" s="2">
        <f t="shared" si="17"/>
        <v>-3.3034406399999991E-3</v>
      </c>
    </row>
    <row r="1149" spans="7:9" x14ac:dyDescent="0.25">
      <c r="G1149" s="11">
        <v>0.11300000000000097</v>
      </c>
      <c r="H1149" s="11">
        <v>0.88699999999999901</v>
      </c>
      <c r="I1149" s="2">
        <f t="shared" si="17"/>
        <v>-3.3028566399999995E-3</v>
      </c>
    </row>
    <row r="1150" spans="7:9" x14ac:dyDescent="0.25">
      <c r="G1150" s="11">
        <v>0.11400000000000098</v>
      </c>
      <c r="H1150" s="11">
        <v>0.88599999999999901</v>
      </c>
      <c r="I1150" s="2">
        <f t="shared" si="17"/>
        <v>-3.3022617599999995E-3</v>
      </c>
    </row>
    <row r="1151" spans="7:9" x14ac:dyDescent="0.25">
      <c r="G1151" s="11">
        <v>0.11500000000000098</v>
      </c>
      <c r="H1151" s="11">
        <v>0.88499999999999901</v>
      </c>
      <c r="I1151" s="2">
        <f t="shared" si="17"/>
        <v>-3.3016559999999992E-3</v>
      </c>
    </row>
    <row r="1152" spans="7:9" x14ac:dyDescent="0.25">
      <c r="G1152" s="11">
        <v>0.11600000000000098</v>
      </c>
      <c r="H1152" s="11">
        <v>0.88399999999999901</v>
      </c>
      <c r="I1152" s="2">
        <f t="shared" si="17"/>
        <v>-3.3010393599999994E-3</v>
      </c>
    </row>
    <row r="1153" spans="7:9" x14ac:dyDescent="0.25">
      <c r="G1153" s="11">
        <v>0.11700000000000098</v>
      </c>
      <c r="H1153" s="11">
        <v>0.88299999999999901</v>
      </c>
      <c r="I1153" s="2">
        <f t="shared" si="17"/>
        <v>-3.3004118399999989E-3</v>
      </c>
    </row>
    <row r="1154" spans="7:9" x14ac:dyDescent="0.25">
      <c r="G1154" s="11">
        <v>0.11800000000000098</v>
      </c>
      <c r="H1154" s="11">
        <v>0.88199999999999901</v>
      </c>
      <c r="I1154" s="2">
        <f t="shared" si="17"/>
        <v>-3.2997734399999989E-3</v>
      </c>
    </row>
    <row r="1155" spans="7:9" x14ac:dyDescent="0.25">
      <c r="G1155" s="11">
        <v>0.11900000000000098</v>
      </c>
      <c r="H1155" s="11">
        <v>0.88099999999999901</v>
      </c>
      <c r="I1155" s="2">
        <f t="shared" si="17"/>
        <v>-3.299124159999999E-3</v>
      </c>
    </row>
    <row r="1156" spans="7:9" x14ac:dyDescent="0.25">
      <c r="G1156" s="11">
        <v>0.12000000000000098</v>
      </c>
      <c r="H1156" s="11">
        <v>0.87999999999999901</v>
      </c>
      <c r="I1156" s="2">
        <f t="shared" si="17"/>
        <v>-3.2984639999999992E-3</v>
      </c>
    </row>
    <row r="1157" spans="7:9" x14ac:dyDescent="0.25">
      <c r="G1157" s="11">
        <v>0.12100000000000098</v>
      </c>
      <c r="H1157" s="11">
        <v>0.878999999999999</v>
      </c>
      <c r="I1157" s="2">
        <f t="shared" si="17"/>
        <v>-3.2977929599999991E-3</v>
      </c>
    </row>
    <row r="1158" spans="7:9" x14ac:dyDescent="0.25">
      <c r="G1158" s="11">
        <v>0.12200000000000098</v>
      </c>
      <c r="H1158" s="11">
        <v>0.877999999999999</v>
      </c>
      <c r="I1158" s="2">
        <f t="shared" si="17"/>
        <v>-3.2971110399999991E-3</v>
      </c>
    </row>
    <row r="1159" spans="7:9" x14ac:dyDescent="0.25">
      <c r="G1159" s="11">
        <v>0.12300000000000098</v>
      </c>
      <c r="H1159" s="11">
        <v>0.876999999999999</v>
      </c>
      <c r="I1159" s="2">
        <f t="shared" si="17"/>
        <v>-3.2964182399999988E-3</v>
      </c>
    </row>
    <row r="1160" spans="7:9" x14ac:dyDescent="0.25">
      <c r="G1160" s="11">
        <v>0.12400000000000098</v>
      </c>
      <c r="H1160" s="11">
        <v>0.875999999999999</v>
      </c>
      <c r="I1160" s="2">
        <f t="shared" si="17"/>
        <v>-3.295714559999999E-3</v>
      </c>
    </row>
    <row r="1161" spans="7:9" x14ac:dyDescent="0.25">
      <c r="G1161" s="11">
        <v>0.12500000000000097</v>
      </c>
      <c r="H1161" s="11">
        <v>0.874999999999999</v>
      </c>
      <c r="I1161" s="2">
        <f t="shared" si="17"/>
        <v>-3.2949999999999993E-3</v>
      </c>
    </row>
    <row r="1162" spans="7:9" x14ac:dyDescent="0.25">
      <c r="G1162" s="11">
        <v>0.12600000000000097</v>
      </c>
      <c r="H1162" s="11">
        <v>0.873999999999999</v>
      </c>
      <c r="I1162" s="2">
        <f t="shared" si="17"/>
        <v>-3.2942745599999993E-3</v>
      </c>
    </row>
    <row r="1163" spans="7:9" x14ac:dyDescent="0.25">
      <c r="G1163" s="11">
        <v>0.12700000000000097</v>
      </c>
      <c r="H1163" s="11">
        <v>0.872999999999999</v>
      </c>
      <c r="I1163" s="2">
        <f t="shared" si="17"/>
        <v>-3.293538239999999E-3</v>
      </c>
    </row>
    <row r="1164" spans="7:9" x14ac:dyDescent="0.25">
      <c r="G1164" s="11">
        <v>0.12800000000000097</v>
      </c>
      <c r="H1164" s="11">
        <v>0.871999999999999</v>
      </c>
      <c r="I1164" s="2">
        <f t="shared" si="17"/>
        <v>-3.2927910399999992E-3</v>
      </c>
    </row>
    <row r="1165" spans="7:9" x14ac:dyDescent="0.25">
      <c r="G1165" s="11">
        <v>0.12900000000000097</v>
      </c>
      <c r="H1165" s="11">
        <v>0.870999999999999</v>
      </c>
      <c r="I1165" s="2">
        <f t="shared" si="17"/>
        <v>-3.2920329599999991E-3</v>
      </c>
    </row>
    <row r="1166" spans="7:9" x14ac:dyDescent="0.25">
      <c r="G1166" s="11">
        <v>0.13000000000000098</v>
      </c>
      <c r="H1166" s="11">
        <v>0.869999999999999</v>
      </c>
      <c r="I1166" s="2">
        <f t="shared" si="17"/>
        <v>-3.291263999999999E-3</v>
      </c>
    </row>
    <row r="1167" spans="7:9" x14ac:dyDescent="0.25">
      <c r="G1167" s="11">
        <v>0.13100000000000098</v>
      </c>
      <c r="H1167" s="11">
        <v>0.868999999999999</v>
      </c>
      <c r="I1167" s="2">
        <f t="shared" si="17"/>
        <v>-3.2904841599999991E-3</v>
      </c>
    </row>
    <row r="1168" spans="7:9" x14ac:dyDescent="0.25">
      <c r="G1168" s="11">
        <v>0.13200000000000098</v>
      </c>
      <c r="H1168" s="11">
        <v>0.86799999999999899</v>
      </c>
      <c r="I1168" s="2">
        <f t="shared" si="17"/>
        <v>-3.2896934399999989E-3</v>
      </c>
    </row>
    <row r="1169" spans="7:9" x14ac:dyDescent="0.25">
      <c r="G1169" s="11">
        <v>0.13300000000000098</v>
      </c>
      <c r="H1169" s="11">
        <v>0.86699999999999899</v>
      </c>
      <c r="I1169" s="2">
        <f t="shared" si="17"/>
        <v>-3.2888918399999988E-3</v>
      </c>
    </row>
    <row r="1170" spans="7:9" x14ac:dyDescent="0.25">
      <c r="G1170" s="11">
        <v>0.13400000000000098</v>
      </c>
      <c r="H1170" s="11">
        <v>0.86599999999999899</v>
      </c>
      <c r="I1170" s="2">
        <f t="shared" si="17"/>
        <v>-3.2880793599999987E-3</v>
      </c>
    </row>
    <row r="1171" spans="7:9" x14ac:dyDescent="0.25">
      <c r="G1171" s="11">
        <v>0.13500000000000098</v>
      </c>
      <c r="H1171" s="11">
        <v>0.86499999999999899</v>
      </c>
      <c r="I1171" s="2">
        <f t="shared" si="17"/>
        <v>-3.2872559999999993E-3</v>
      </c>
    </row>
    <row r="1172" spans="7:9" x14ac:dyDescent="0.25">
      <c r="G1172" s="11">
        <v>0.13600000000000098</v>
      </c>
      <c r="H1172" s="11">
        <v>0.86399999999999899</v>
      </c>
      <c r="I1172" s="2">
        <f t="shared" si="17"/>
        <v>-3.286421759999999E-3</v>
      </c>
    </row>
    <row r="1173" spans="7:9" x14ac:dyDescent="0.25">
      <c r="G1173" s="11">
        <v>0.13700000000000098</v>
      </c>
      <c r="H1173" s="11">
        <v>0.86299999999999899</v>
      </c>
      <c r="I1173" s="2">
        <f t="shared" si="17"/>
        <v>-3.2855766399999993E-3</v>
      </c>
    </row>
    <row r="1174" spans="7:9" x14ac:dyDescent="0.25">
      <c r="G1174" s="11">
        <v>0.13800000000000098</v>
      </c>
      <c r="H1174" s="11">
        <v>0.86199999999999899</v>
      </c>
      <c r="I1174" s="2">
        <f t="shared" si="17"/>
        <v>-3.2847206399999988E-3</v>
      </c>
    </row>
    <row r="1175" spans="7:9" x14ac:dyDescent="0.25">
      <c r="G1175" s="11">
        <v>0.13900000000000098</v>
      </c>
      <c r="H1175" s="11">
        <v>0.86099999999999899</v>
      </c>
      <c r="I1175" s="2">
        <f t="shared" si="17"/>
        <v>-3.2838537599999993E-3</v>
      </c>
    </row>
    <row r="1176" spans="7:9" x14ac:dyDescent="0.25">
      <c r="G1176" s="11">
        <v>0.14000000000000098</v>
      </c>
      <c r="H1176" s="11">
        <v>0.85999999999999899</v>
      </c>
      <c r="I1176" s="2">
        <f t="shared" si="17"/>
        <v>-3.2829759999999986E-3</v>
      </c>
    </row>
    <row r="1177" spans="7:9" x14ac:dyDescent="0.25">
      <c r="G1177" s="11">
        <v>0.14100000000000099</v>
      </c>
      <c r="H1177" s="11">
        <v>0.85899999999999899</v>
      </c>
      <c r="I1177" s="2">
        <f t="shared" si="17"/>
        <v>-3.2820873599999989E-3</v>
      </c>
    </row>
    <row r="1178" spans="7:9" x14ac:dyDescent="0.25">
      <c r="G1178" s="11">
        <v>0.14200000000000099</v>
      </c>
      <c r="H1178" s="11">
        <v>0.85799999999999899</v>
      </c>
      <c r="I1178" s="2">
        <f t="shared" si="17"/>
        <v>-3.2811878399999989E-3</v>
      </c>
    </row>
    <row r="1179" spans="7:9" x14ac:dyDescent="0.25">
      <c r="G1179" s="11">
        <v>0.14300000000000099</v>
      </c>
      <c r="H1179" s="11">
        <v>0.85699999999999898</v>
      </c>
      <c r="I1179" s="2">
        <f t="shared" si="17"/>
        <v>-3.280277439999999E-3</v>
      </c>
    </row>
    <row r="1180" spans="7:9" x14ac:dyDescent="0.25">
      <c r="G1180" s="11">
        <v>0.14400000000000099</v>
      </c>
      <c r="H1180" s="11">
        <v>0.85599999999999898</v>
      </c>
      <c r="I1180" s="2">
        <f t="shared" si="17"/>
        <v>-3.2793561599999991E-3</v>
      </c>
    </row>
    <row r="1181" spans="7:9" x14ac:dyDescent="0.25">
      <c r="G1181" s="11">
        <v>0.14500000000000099</v>
      </c>
      <c r="H1181" s="11">
        <v>0.85499999999999898</v>
      </c>
      <c r="I1181" s="2">
        <f t="shared" si="17"/>
        <v>-3.278423999999999E-3</v>
      </c>
    </row>
    <row r="1182" spans="7:9" x14ac:dyDescent="0.25">
      <c r="G1182" s="11">
        <v>0.14600000000000099</v>
      </c>
      <c r="H1182" s="11">
        <v>0.85399999999999898</v>
      </c>
      <c r="I1182" s="2">
        <f t="shared" si="17"/>
        <v>-3.2774809599999989E-3</v>
      </c>
    </row>
    <row r="1183" spans="7:9" x14ac:dyDescent="0.25">
      <c r="G1183" s="11">
        <v>0.14700000000000099</v>
      </c>
      <c r="H1183" s="11">
        <v>0.85299999999999898</v>
      </c>
      <c r="I1183" s="2">
        <f t="shared" si="17"/>
        <v>-3.276527039999999E-3</v>
      </c>
    </row>
    <row r="1184" spans="7:9" x14ac:dyDescent="0.25">
      <c r="G1184" s="11">
        <v>0.14800000000000099</v>
      </c>
      <c r="H1184" s="11">
        <v>0.85199999999999898</v>
      </c>
      <c r="I1184" s="2">
        <f t="shared" si="17"/>
        <v>-3.2755622399999987E-3</v>
      </c>
    </row>
    <row r="1185" spans="7:9" x14ac:dyDescent="0.25">
      <c r="G1185" s="11">
        <v>0.14900000000000099</v>
      </c>
      <c r="H1185" s="11">
        <v>0.85099999999999898</v>
      </c>
      <c r="I1185" s="2">
        <f t="shared" si="17"/>
        <v>-3.274586559999999E-3</v>
      </c>
    </row>
    <row r="1186" spans="7:9" x14ac:dyDescent="0.25">
      <c r="G1186" s="11">
        <v>0.15000000000000099</v>
      </c>
      <c r="H1186" s="11">
        <v>0.84999999999999898</v>
      </c>
      <c r="I1186" s="2">
        <f t="shared" si="17"/>
        <v>-3.2735999999999989E-3</v>
      </c>
    </row>
    <row r="1187" spans="7:9" x14ac:dyDescent="0.25">
      <c r="G1187" s="11">
        <v>0.15100000000000099</v>
      </c>
      <c r="H1187" s="11">
        <v>0.84899999999999898</v>
      </c>
      <c r="I1187" s="2">
        <f t="shared" si="17"/>
        <v>-3.272602559999999E-3</v>
      </c>
    </row>
    <row r="1188" spans="7:9" x14ac:dyDescent="0.25">
      <c r="G1188" s="11">
        <v>0.152000000000001</v>
      </c>
      <c r="H1188" s="11">
        <v>0.84799999999999898</v>
      </c>
      <c r="I1188" s="2">
        <f t="shared" si="17"/>
        <v>-3.2715942399999987E-3</v>
      </c>
    </row>
    <row r="1189" spans="7:9" x14ac:dyDescent="0.25">
      <c r="G1189" s="11">
        <v>0.153000000000001</v>
      </c>
      <c r="H1189" s="11">
        <v>0.84699999999999898</v>
      </c>
      <c r="I1189" s="2">
        <f t="shared" ref="I1189:I1252" si="18">G1189*G1189*$D$38*$D$38+$D$39*$D$39*H1189*H1189+2*G1189*H1189*$D$38*$D$39*$D$40-$B$41</f>
        <v>-3.2705750399999985E-3</v>
      </c>
    </row>
    <row r="1190" spans="7:9" x14ac:dyDescent="0.25">
      <c r="G1190" s="11">
        <v>0.154000000000001</v>
      </c>
      <c r="H1190" s="11">
        <v>0.84599999999999898</v>
      </c>
      <c r="I1190" s="2">
        <f t="shared" si="18"/>
        <v>-3.2695449599999989E-3</v>
      </c>
    </row>
    <row r="1191" spans="7:9" x14ac:dyDescent="0.25">
      <c r="G1191" s="11">
        <v>0.155000000000001</v>
      </c>
      <c r="H1191" s="11">
        <v>0.84499999999999897</v>
      </c>
      <c r="I1191" s="2">
        <f t="shared" si="18"/>
        <v>-3.2685039999999989E-3</v>
      </c>
    </row>
    <row r="1192" spans="7:9" x14ac:dyDescent="0.25">
      <c r="G1192" s="11">
        <v>0.156000000000001</v>
      </c>
      <c r="H1192" s="11">
        <v>0.84399999999999897</v>
      </c>
      <c r="I1192" s="2">
        <f t="shared" si="18"/>
        <v>-3.267452159999999E-3</v>
      </c>
    </row>
    <row r="1193" spans="7:9" x14ac:dyDescent="0.25">
      <c r="G1193" s="11">
        <v>0.157000000000001</v>
      </c>
      <c r="H1193" s="11">
        <v>0.84299999999999897</v>
      </c>
      <c r="I1193" s="2">
        <f t="shared" si="18"/>
        <v>-3.2663894399999989E-3</v>
      </c>
    </row>
    <row r="1194" spans="7:9" x14ac:dyDescent="0.25">
      <c r="G1194" s="11">
        <v>0.158000000000001</v>
      </c>
      <c r="H1194" s="11">
        <v>0.84199999999999897</v>
      </c>
      <c r="I1194" s="2">
        <f t="shared" si="18"/>
        <v>-3.2653158399999988E-3</v>
      </c>
    </row>
    <row r="1195" spans="7:9" x14ac:dyDescent="0.25">
      <c r="G1195" s="11">
        <v>0.159000000000001</v>
      </c>
      <c r="H1195" s="11">
        <v>0.84099999999999897</v>
      </c>
      <c r="I1195" s="2">
        <f t="shared" si="18"/>
        <v>-3.2642313599999988E-3</v>
      </c>
    </row>
    <row r="1196" spans="7:9" x14ac:dyDescent="0.25">
      <c r="G1196" s="11">
        <v>0.160000000000001</v>
      </c>
      <c r="H1196" s="11">
        <v>0.83999999999999897</v>
      </c>
      <c r="I1196" s="2">
        <f t="shared" si="18"/>
        <v>-3.2631359999999989E-3</v>
      </c>
    </row>
    <row r="1197" spans="7:9" x14ac:dyDescent="0.25">
      <c r="G1197" s="11">
        <v>0.161000000000001</v>
      </c>
      <c r="H1197" s="11">
        <v>0.83899999999999897</v>
      </c>
      <c r="I1197" s="2">
        <f t="shared" si="18"/>
        <v>-3.2620297599999988E-3</v>
      </c>
    </row>
    <row r="1198" spans="7:9" x14ac:dyDescent="0.25">
      <c r="G1198" s="11">
        <v>0.162000000000001</v>
      </c>
      <c r="H1198" s="11">
        <v>0.83799999999999897</v>
      </c>
      <c r="I1198" s="2">
        <f t="shared" si="18"/>
        <v>-3.2609126399999987E-3</v>
      </c>
    </row>
    <row r="1199" spans="7:9" x14ac:dyDescent="0.25">
      <c r="G1199" s="11">
        <v>0.16300000000000101</v>
      </c>
      <c r="H1199" s="11">
        <v>0.83699999999999897</v>
      </c>
      <c r="I1199" s="2">
        <f t="shared" si="18"/>
        <v>-3.2597846399999987E-3</v>
      </c>
    </row>
    <row r="1200" spans="7:9" x14ac:dyDescent="0.25">
      <c r="G1200" s="11">
        <v>0.16400000000000101</v>
      </c>
      <c r="H1200" s="11">
        <v>0.83599999999999897</v>
      </c>
      <c r="I1200" s="2">
        <f t="shared" si="18"/>
        <v>-3.2586457599999988E-3</v>
      </c>
    </row>
    <row r="1201" spans="7:9" x14ac:dyDescent="0.25">
      <c r="G1201" s="11">
        <v>0.16500000000000101</v>
      </c>
      <c r="H1201" s="11">
        <v>0.83499999999999897</v>
      </c>
      <c r="I1201" s="2">
        <f t="shared" si="18"/>
        <v>-3.2574959999999986E-3</v>
      </c>
    </row>
    <row r="1202" spans="7:9" x14ac:dyDescent="0.25">
      <c r="G1202" s="11">
        <v>0.16600000000000101</v>
      </c>
      <c r="H1202" s="11">
        <v>0.83399999999999896</v>
      </c>
      <c r="I1202" s="2">
        <f t="shared" si="18"/>
        <v>-3.2563353599999985E-3</v>
      </c>
    </row>
    <row r="1203" spans="7:9" x14ac:dyDescent="0.25">
      <c r="G1203" s="11">
        <v>0.16700000000000101</v>
      </c>
      <c r="H1203" s="11">
        <v>0.83299999999999896</v>
      </c>
      <c r="I1203" s="2">
        <f t="shared" si="18"/>
        <v>-3.2551638399999985E-3</v>
      </c>
    </row>
    <row r="1204" spans="7:9" x14ac:dyDescent="0.25">
      <c r="G1204" s="11">
        <v>0.16800000000000101</v>
      </c>
      <c r="H1204" s="11">
        <v>0.83199999999999896</v>
      </c>
      <c r="I1204" s="2">
        <f t="shared" si="18"/>
        <v>-3.2539814399999986E-3</v>
      </c>
    </row>
    <row r="1205" spans="7:9" x14ac:dyDescent="0.25">
      <c r="G1205" s="11">
        <v>0.16900000000000101</v>
      </c>
      <c r="H1205" s="11">
        <v>0.83099999999999896</v>
      </c>
      <c r="I1205" s="2">
        <f t="shared" si="18"/>
        <v>-3.2527881599999984E-3</v>
      </c>
    </row>
    <row r="1206" spans="7:9" x14ac:dyDescent="0.25">
      <c r="G1206" s="11">
        <v>0.17000000000000101</v>
      </c>
      <c r="H1206" s="11">
        <v>0.82999999999999896</v>
      </c>
      <c r="I1206" s="2">
        <f t="shared" si="18"/>
        <v>-3.2515839999999983E-3</v>
      </c>
    </row>
    <row r="1207" spans="7:9" x14ac:dyDescent="0.25">
      <c r="G1207" s="11">
        <v>0.17100000000000101</v>
      </c>
      <c r="H1207" s="11">
        <v>0.82899999999999896</v>
      </c>
      <c r="I1207" s="2">
        <f t="shared" si="18"/>
        <v>-3.2503689599999988E-3</v>
      </c>
    </row>
    <row r="1208" spans="7:9" x14ac:dyDescent="0.25">
      <c r="G1208" s="11">
        <v>0.17200000000000101</v>
      </c>
      <c r="H1208" s="11">
        <v>0.82799999999999896</v>
      </c>
      <c r="I1208" s="2">
        <f t="shared" si="18"/>
        <v>-3.2491430399999984E-3</v>
      </c>
    </row>
    <row r="1209" spans="7:9" x14ac:dyDescent="0.25">
      <c r="G1209" s="11">
        <v>0.17300000000000101</v>
      </c>
      <c r="H1209" s="11">
        <v>0.82699999999999896</v>
      </c>
      <c r="I1209" s="2">
        <f t="shared" si="18"/>
        <v>-3.2479062399999987E-3</v>
      </c>
    </row>
    <row r="1210" spans="7:9" x14ac:dyDescent="0.25">
      <c r="G1210" s="11">
        <v>0.17400000000000101</v>
      </c>
      <c r="H1210" s="11">
        <v>0.82599999999999896</v>
      </c>
      <c r="I1210" s="2">
        <f t="shared" si="18"/>
        <v>-3.246658559999999E-3</v>
      </c>
    </row>
    <row r="1211" spans="7:9" x14ac:dyDescent="0.25">
      <c r="G1211" s="11">
        <v>0.17500000000000102</v>
      </c>
      <c r="H1211" s="11">
        <v>0.82499999999999896</v>
      </c>
      <c r="I1211" s="2">
        <f t="shared" si="18"/>
        <v>-3.2453999999999985E-3</v>
      </c>
    </row>
    <row r="1212" spans="7:9" x14ac:dyDescent="0.25">
      <c r="G1212" s="11">
        <v>0.17600000000000102</v>
      </c>
      <c r="H1212" s="11">
        <v>0.82399999999999896</v>
      </c>
      <c r="I1212" s="2">
        <f t="shared" si="18"/>
        <v>-3.2441305599999986E-3</v>
      </c>
    </row>
    <row r="1213" spans="7:9" x14ac:dyDescent="0.25">
      <c r="G1213" s="11">
        <v>0.17700000000000102</v>
      </c>
      <c r="H1213" s="11">
        <v>0.82299999999999895</v>
      </c>
      <c r="I1213" s="2">
        <f t="shared" si="18"/>
        <v>-3.2428502399999984E-3</v>
      </c>
    </row>
    <row r="1214" spans="7:9" x14ac:dyDescent="0.25">
      <c r="G1214" s="11">
        <v>0.17800000000000102</v>
      </c>
      <c r="H1214" s="11">
        <v>0.82199999999999895</v>
      </c>
      <c r="I1214" s="2">
        <f t="shared" si="18"/>
        <v>-3.2415590399999987E-3</v>
      </c>
    </row>
    <row r="1215" spans="7:9" x14ac:dyDescent="0.25">
      <c r="G1215" s="11">
        <v>0.17900000000000102</v>
      </c>
      <c r="H1215" s="11">
        <v>0.82099999999999895</v>
      </c>
      <c r="I1215" s="2">
        <f t="shared" si="18"/>
        <v>-3.2402569599999987E-3</v>
      </c>
    </row>
    <row r="1216" spans="7:9" x14ac:dyDescent="0.25">
      <c r="G1216" s="11">
        <v>0.18000000000000102</v>
      </c>
      <c r="H1216" s="11">
        <v>0.81999999999999895</v>
      </c>
      <c r="I1216" s="2">
        <f t="shared" si="18"/>
        <v>-3.2389439999999988E-3</v>
      </c>
    </row>
    <row r="1217" spans="7:9" x14ac:dyDescent="0.25">
      <c r="G1217" s="11">
        <v>0.18100000000000102</v>
      </c>
      <c r="H1217" s="11">
        <v>0.81899999999999895</v>
      </c>
      <c r="I1217" s="2">
        <f t="shared" si="18"/>
        <v>-3.2376201599999986E-3</v>
      </c>
    </row>
    <row r="1218" spans="7:9" x14ac:dyDescent="0.25">
      <c r="G1218" s="11">
        <v>0.18200000000000102</v>
      </c>
      <c r="H1218" s="11">
        <v>0.81799999999999895</v>
      </c>
      <c r="I1218" s="2">
        <f t="shared" si="18"/>
        <v>-3.2362854399999984E-3</v>
      </c>
    </row>
    <row r="1219" spans="7:9" x14ac:dyDescent="0.25">
      <c r="G1219" s="11">
        <v>0.18300000000000102</v>
      </c>
      <c r="H1219" s="11">
        <v>0.81699999999999895</v>
      </c>
      <c r="I1219" s="2">
        <f t="shared" si="18"/>
        <v>-3.2349398399999984E-3</v>
      </c>
    </row>
    <row r="1220" spans="7:9" x14ac:dyDescent="0.25">
      <c r="G1220" s="11">
        <v>0.18400000000000102</v>
      </c>
      <c r="H1220" s="11">
        <v>0.81599999999999895</v>
      </c>
      <c r="I1220" s="2">
        <f t="shared" si="18"/>
        <v>-3.2335833599999985E-3</v>
      </c>
    </row>
    <row r="1221" spans="7:9" x14ac:dyDescent="0.25">
      <c r="G1221" s="11">
        <v>0.18500000000000102</v>
      </c>
      <c r="H1221" s="11">
        <v>0.81499999999999895</v>
      </c>
      <c r="I1221" s="2">
        <f t="shared" si="18"/>
        <v>-3.2322159999999987E-3</v>
      </c>
    </row>
    <row r="1222" spans="7:9" x14ac:dyDescent="0.25">
      <c r="G1222" s="11">
        <v>0.18600000000000103</v>
      </c>
      <c r="H1222" s="11">
        <v>0.81399999999999895</v>
      </c>
      <c r="I1222" s="2">
        <f t="shared" si="18"/>
        <v>-3.2308377599999981E-3</v>
      </c>
    </row>
    <row r="1223" spans="7:9" x14ac:dyDescent="0.25">
      <c r="G1223" s="11">
        <v>0.18700000000000103</v>
      </c>
      <c r="H1223" s="11">
        <v>0.81299999999999895</v>
      </c>
      <c r="I1223" s="2">
        <f t="shared" si="18"/>
        <v>-3.2294486399999985E-3</v>
      </c>
    </row>
    <row r="1224" spans="7:9" x14ac:dyDescent="0.25">
      <c r="G1224" s="11">
        <v>0.18800000000000103</v>
      </c>
      <c r="H1224" s="11">
        <v>0.81199999999999894</v>
      </c>
      <c r="I1224" s="2">
        <f t="shared" si="18"/>
        <v>-3.2280486399999982E-3</v>
      </c>
    </row>
    <row r="1225" spans="7:9" x14ac:dyDescent="0.25">
      <c r="G1225" s="11">
        <v>0.18900000000000103</v>
      </c>
      <c r="H1225" s="11">
        <v>0.81099999999999894</v>
      </c>
      <c r="I1225" s="2">
        <f t="shared" si="18"/>
        <v>-3.2266377599999983E-3</v>
      </c>
    </row>
    <row r="1226" spans="7:9" x14ac:dyDescent="0.25">
      <c r="G1226" s="11">
        <v>0.19000000000000103</v>
      </c>
      <c r="H1226" s="11">
        <v>0.80999999999999894</v>
      </c>
      <c r="I1226" s="2">
        <f t="shared" si="18"/>
        <v>-3.2252159999999986E-3</v>
      </c>
    </row>
    <row r="1227" spans="7:9" x14ac:dyDescent="0.25">
      <c r="G1227" s="11">
        <v>0.19100000000000103</v>
      </c>
      <c r="H1227" s="11">
        <v>0.80899999999999894</v>
      </c>
      <c r="I1227" s="2">
        <f t="shared" si="18"/>
        <v>-3.2237833599999982E-3</v>
      </c>
    </row>
    <row r="1228" spans="7:9" x14ac:dyDescent="0.25">
      <c r="G1228" s="11">
        <v>0.19200000000000103</v>
      </c>
      <c r="H1228" s="11">
        <v>0.80799999999999894</v>
      </c>
      <c r="I1228" s="2">
        <f t="shared" si="18"/>
        <v>-3.2223398399999982E-3</v>
      </c>
    </row>
    <row r="1229" spans="7:9" x14ac:dyDescent="0.25">
      <c r="G1229" s="11">
        <v>0.19300000000000103</v>
      </c>
      <c r="H1229" s="11">
        <v>0.80699999999999894</v>
      </c>
      <c r="I1229" s="2">
        <f t="shared" si="18"/>
        <v>-3.220885439999998E-3</v>
      </c>
    </row>
    <row r="1230" spans="7:9" x14ac:dyDescent="0.25">
      <c r="G1230" s="11">
        <v>0.19400000000000103</v>
      </c>
      <c r="H1230" s="11">
        <v>0.80599999999999894</v>
      </c>
      <c r="I1230" s="2">
        <f t="shared" si="18"/>
        <v>-3.2194201599999982E-3</v>
      </c>
    </row>
    <row r="1231" spans="7:9" x14ac:dyDescent="0.25">
      <c r="G1231" s="11">
        <v>0.19500000000000103</v>
      </c>
      <c r="H1231" s="11">
        <v>0.80499999999999894</v>
      </c>
      <c r="I1231" s="2">
        <f t="shared" si="18"/>
        <v>-3.2179439999999986E-3</v>
      </c>
    </row>
    <row r="1232" spans="7:9" x14ac:dyDescent="0.25">
      <c r="G1232" s="11">
        <v>0.19600000000000103</v>
      </c>
      <c r="H1232" s="11">
        <v>0.80399999999999894</v>
      </c>
      <c r="I1232" s="2">
        <f t="shared" si="18"/>
        <v>-3.2164569599999982E-3</v>
      </c>
    </row>
    <row r="1233" spans="7:9" x14ac:dyDescent="0.25">
      <c r="G1233" s="11">
        <v>0.19700000000000104</v>
      </c>
      <c r="H1233" s="11">
        <v>0.80299999999999894</v>
      </c>
      <c r="I1233" s="2">
        <f t="shared" si="18"/>
        <v>-3.2149590399999988E-3</v>
      </c>
    </row>
    <row r="1234" spans="7:9" x14ac:dyDescent="0.25">
      <c r="G1234" s="11">
        <v>0.19800000000000104</v>
      </c>
      <c r="H1234" s="11">
        <v>0.80199999999999894</v>
      </c>
      <c r="I1234" s="2">
        <f t="shared" si="18"/>
        <v>-3.2134502399999982E-3</v>
      </c>
    </row>
    <row r="1235" spans="7:9" x14ac:dyDescent="0.25">
      <c r="G1235" s="11">
        <v>0.19900000000000104</v>
      </c>
      <c r="H1235" s="11">
        <v>0.80099999999999894</v>
      </c>
      <c r="I1235" s="2">
        <f t="shared" si="18"/>
        <v>-3.2119305599999982E-3</v>
      </c>
    </row>
    <row r="1236" spans="7:9" x14ac:dyDescent="0.25">
      <c r="G1236" s="11">
        <v>0.20000000000000104</v>
      </c>
      <c r="H1236" s="11">
        <v>0.79999999999999893</v>
      </c>
      <c r="I1236" s="2">
        <f t="shared" si="18"/>
        <v>-3.2103999999999982E-3</v>
      </c>
    </row>
    <row r="1237" spans="7:9" x14ac:dyDescent="0.25">
      <c r="G1237" s="11">
        <v>0.20100000000000104</v>
      </c>
      <c r="H1237" s="11">
        <v>0.79899999999999893</v>
      </c>
      <c r="I1237" s="2">
        <f t="shared" si="18"/>
        <v>-3.208858559999998E-3</v>
      </c>
    </row>
    <row r="1238" spans="7:9" x14ac:dyDescent="0.25">
      <c r="G1238" s="11">
        <v>0.20200000000000104</v>
      </c>
      <c r="H1238" s="11">
        <v>0.79799999999999893</v>
      </c>
      <c r="I1238" s="2">
        <f t="shared" si="18"/>
        <v>-3.2073062399999982E-3</v>
      </c>
    </row>
    <row r="1239" spans="7:9" x14ac:dyDescent="0.25">
      <c r="G1239" s="11">
        <v>0.20300000000000104</v>
      </c>
      <c r="H1239" s="11">
        <v>0.79699999999999893</v>
      </c>
      <c r="I1239" s="2">
        <f t="shared" si="18"/>
        <v>-3.2057430399999982E-3</v>
      </c>
    </row>
    <row r="1240" spans="7:9" x14ac:dyDescent="0.25">
      <c r="G1240" s="11">
        <v>0.20400000000000104</v>
      </c>
      <c r="H1240" s="11">
        <v>0.79599999999999893</v>
      </c>
      <c r="I1240" s="2">
        <f t="shared" si="18"/>
        <v>-3.2041689599999982E-3</v>
      </c>
    </row>
    <row r="1241" spans="7:9" x14ac:dyDescent="0.25">
      <c r="G1241" s="11">
        <v>0.20500000000000104</v>
      </c>
      <c r="H1241" s="11">
        <v>0.79499999999999893</v>
      </c>
      <c r="I1241" s="2">
        <f t="shared" si="18"/>
        <v>-3.2025839999999979E-3</v>
      </c>
    </row>
    <row r="1242" spans="7:9" x14ac:dyDescent="0.25">
      <c r="G1242" s="11">
        <v>0.20600000000000104</v>
      </c>
      <c r="H1242" s="11">
        <v>0.79399999999999893</v>
      </c>
      <c r="I1242" s="2">
        <f t="shared" si="18"/>
        <v>-3.2009881599999982E-3</v>
      </c>
    </row>
    <row r="1243" spans="7:9" x14ac:dyDescent="0.25">
      <c r="G1243" s="11">
        <v>0.20700000000000104</v>
      </c>
      <c r="H1243" s="11">
        <v>0.79299999999999893</v>
      </c>
      <c r="I1243" s="2">
        <f t="shared" si="18"/>
        <v>-3.1993814399999981E-3</v>
      </c>
    </row>
    <row r="1244" spans="7:9" x14ac:dyDescent="0.25">
      <c r="G1244" s="11">
        <v>0.20800000000000105</v>
      </c>
      <c r="H1244" s="11">
        <v>0.79199999999999893</v>
      </c>
      <c r="I1244" s="2">
        <f t="shared" si="18"/>
        <v>-3.1977638399999981E-3</v>
      </c>
    </row>
    <row r="1245" spans="7:9" x14ac:dyDescent="0.25">
      <c r="G1245" s="11">
        <v>0.20900000000000105</v>
      </c>
      <c r="H1245" s="11">
        <v>0.79099999999999893</v>
      </c>
      <c r="I1245" s="2">
        <f t="shared" si="18"/>
        <v>-3.1961353599999982E-3</v>
      </c>
    </row>
    <row r="1246" spans="7:9" x14ac:dyDescent="0.25">
      <c r="G1246" s="11">
        <v>0.21000000000000105</v>
      </c>
      <c r="H1246" s="11">
        <v>0.78999999999999893</v>
      </c>
      <c r="I1246" s="2">
        <f t="shared" si="18"/>
        <v>-3.1944959999999981E-3</v>
      </c>
    </row>
    <row r="1247" spans="7:9" x14ac:dyDescent="0.25">
      <c r="G1247" s="11">
        <v>0.21100000000000105</v>
      </c>
      <c r="H1247" s="11">
        <v>0.78899999999999892</v>
      </c>
      <c r="I1247" s="2">
        <f t="shared" si="18"/>
        <v>-3.192845759999998E-3</v>
      </c>
    </row>
    <row r="1248" spans="7:9" x14ac:dyDescent="0.25">
      <c r="G1248" s="11">
        <v>0.21200000000000105</v>
      </c>
      <c r="H1248" s="11">
        <v>0.78799999999999892</v>
      </c>
      <c r="I1248" s="2">
        <f t="shared" si="18"/>
        <v>-3.191184639999998E-3</v>
      </c>
    </row>
    <row r="1249" spans="7:9" x14ac:dyDescent="0.25">
      <c r="G1249" s="11">
        <v>0.21300000000000105</v>
      </c>
      <c r="H1249" s="11">
        <v>0.78699999999999892</v>
      </c>
      <c r="I1249" s="2">
        <f t="shared" si="18"/>
        <v>-3.1895126399999981E-3</v>
      </c>
    </row>
    <row r="1250" spans="7:9" x14ac:dyDescent="0.25">
      <c r="G1250" s="11">
        <v>0.21400000000000105</v>
      </c>
      <c r="H1250" s="11">
        <v>0.78599999999999892</v>
      </c>
      <c r="I1250" s="2">
        <f t="shared" si="18"/>
        <v>-3.1878297599999979E-3</v>
      </c>
    </row>
    <row r="1251" spans="7:9" x14ac:dyDescent="0.25">
      <c r="G1251" s="11">
        <v>0.21500000000000105</v>
      </c>
      <c r="H1251" s="11">
        <v>0.78499999999999892</v>
      </c>
      <c r="I1251" s="2">
        <f t="shared" si="18"/>
        <v>-3.1861359999999983E-3</v>
      </c>
    </row>
    <row r="1252" spans="7:9" x14ac:dyDescent="0.25">
      <c r="G1252" s="11">
        <v>0.21600000000000105</v>
      </c>
      <c r="H1252" s="11">
        <v>0.78399999999999892</v>
      </c>
      <c r="I1252" s="2">
        <f t="shared" si="18"/>
        <v>-3.1844313599999978E-3</v>
      </c>
    </row>
    <row r="1253" spans="7:9" x14ac:dyDescent="0.25">
      <c r="G1253" s="11">
        <v>0.21700000000000105</v>
      </c>
      <c r="H1253" s="11">
        <v>0.78299999999999892</v>
      </c>
      <c r="I1253" s="2">
        <f t="shared" ref="I1253:I1316" si="19">G1253*G1253*$D$38*$D$38+$D$39*$D$39*H1253*H1253+2*G1253*H1253*$D$38*$D$39*$D$40-$B$41</f>
        <v>-3.182715839999998E-3</v>
      </c>
    </row>
    <row r="1254" spans="7:9" x14ac:dyDescent="0.25">
      <c r="G1254" s="11">
        <v>0.21800000000000105</v>
      </c>
      <c r="H1254" s="11">
        <v>0.78199999999999892</v>
      </c>
      <c r="I1254" s="2">
        <f t="shared" si="19"/>
        <v>-3.1809894399999978E-3</v>
      </c>
    </row>
    <row r="1255" spans="7:9" x14ac:dyDescent="0.25">
      <c r="G1255" s="11">
        <v>0.21900000000000105</v>
      </c>
      <c r="H1255" s="11">
        <v>0.78099999999999892</v>
      </c>
      <c r="I1255" s="2">
        <f t="shared" si="19"/>
        <v>-3.1792521599999981E-3</v>
      </c>
    </row>
    <row r="1256" spans="7:9" x14ac:dyDescent="0.25">
      <c r="G1256" s="11">
        <v>0.22000000000000106</v>
      </c>
      <c r="H1256" s="11">
        <v>0.77999999999999892</v>
      </c>
      <c r="I1256" s="2">
        <f t="shared" si="19"/>
        <v>-3.1775039999999977E-3</v>
      </c>
    </row>
    <row r="1257" spans="7:9" x14ac:dyDescent="0.25">
      <c r="G1257" s="11">
        <v>0.22100000000000106</v>
      </c>
      <c r="H1257" s="11">
        <v>0.77899999999999892</v>
      </c>
      <c r="I1257" s="2">
        <f t="shared" si="19"/>
        <v>-3.1757449599999982E-3</v>
      </c>
    </row>
    <row r="1258" spans="7:9" x14ac:dyDescent="0.25">
      <c r="G1258" s="11">
        <v>0.22200000000000106</v>
      </c>
      <c r="H1258" s="11">
        <v>0.77799999999999891</v>
      </c>
      <c r="I1258" s="2">
        <f t="shared" si="19"/>
        <v>-3.173975039999998E-3</v>
      </c>
    </row>
    <row r="1259" spans="7:9" x14ac:dyDescent="0.25">
      <c r="G1259" s="11">
        <v>0.22300000000000106</v>
      </c>
      <c r="H1259" s="11">
        <v>0.77699999999999891</v>
      </c>
      <c r="I1259" s="2">
        <f t="shared" si="19"/>
        <v>-3.1721942399999979E-3</v>
      </c>
    </row>
    <row r="1260" spans="7:9" x14ac:dyDescent="0.25">
      <c r="G1260" s="11">
        <v>0.22400000000000106</v>
      </c>
      <c r="H1260" s="11">
        <v>0.77599999999999891</v>
      </c>
      <c r="I1260" s="2">
        <f t="shared" si="19"/>
        <v>-3.1704025599999979E-3</v>
      </c>
    </row>
    <row r="1261" spans="7:9" x14ac:dyDescent="0.25">
      <c r="G1261" s="11">
        <v>0.22500000000000106</v>
      </c>
      <c r="H1261" s="11">
        <v>0.77499999999999891</v>
      </c>
      <c r="I1261" s="2">
        <f t="shared" si="19"/>
        <v>-3.168599999999998E-3</v>
      </c>
    </row>
    <row r="1262" spans="7:9" x14ac:dyDescent="0.25">
      <c r="G1262" s="11">
        <v>0.22600000000000106</v>
      </c>
      <c r="H1262" s="11">
        <v>0.77399999999999891</v>
      </c>
      <c r="I1262" s="2">
        <f t="shared" si="19"/>
        <v>-3.1667865599999978E-3</v>
      </c>
    </row>
    <row r="1263" spans="7:9" x14ac:dyDescent="0.25">
      <c r="G1263" s="11">
        <v>0.22700000000000106</v>
      </c>
      <c r="H1263" s="11">
        <v>0.77299999999999891</v>
      </c>
      <c r="I1263" s="2">
        <f t="shared" si="19"/>
        <v>-3.1649622399999976E-3</v>
      </c>
    </row>
    <row r="1264" spans="7:9" x14ac:dyDescent="0.25">
      <c r="G1264" s="11">
        <v>0.22800000000000106</v>
      </c>
      <c r="H1264" s="11">
        <v>0.77199999999999891</v>
      </c>
      <c r="I1264" s="2">
        <f t="shared" si="19"/>
        <v>-3.1631270399999981E-3</v>
      </c>
    </row>
    <row r="1265" spans="7:9" x14ac:dyDescent="0.25">
      <c r="G1265" s="11">
        <v>0.22900000000000106</v>
      </c>
      <c r="H1265" s="11">
        <v>0.77099999999999891</v>
      </c>
      <c r="I1265" s="2">
        <f t="shared" si="19"/>
        <v>-3.1612809599999977E-3</v>
      </c>
    </row>
    <row r="1266" spans="7:9" x14ac:dyDescent="0.25">
      <c r="G1266" s="11">
        <v>0.23000000000000106</v>
      </c>
      <c r="H1266" s="11">
        <v>0.76999999999999891</v>
      </c>
      <c r="I1266" s="2">
        <f t="shared" si="19"/>
        <v>-3.1594239999999979E-3</v>
      </c>
    </row>
    <row r="1267" spans="7:9" x14ac:dyDescent="0.25">
      <c r="G1267" s="11">
        <v>0.23100000000000107</v>
      </c>
      <c r="H1267" s="11">
        <v>0.76899999999999891</v>
      </c>
      <c r="I1267" s="2">
        <f t="shared" si="19"/>
        <v>-3.1575561599999982E-3</v>
      </c>
    </row>
    <row r="1268" spans="7:9" x14ac:dyDescent="0.25">
      <c r="G1268" s="11">
        <v>0.23200000000000107</v>
      </c>
      <c r="H1268" s="11">
        <v>0.76799999999999891</v>
      </c>
      <c r="I1268" s="2">
        <f t="shared" si="19"/>
        <v>-3.1556774399999982E-3</v>
      </c>
    </row>
    <row r="1269" spans="7:9" x14ac:dyDescent="0.25">
      <c r="G1269" s="11">
        <v>0.23300000000000107</v>
      </c>
      <c r="H1269" s="11">
        <v>0.7669999999999989</v>
      </c>
      <c r="I1269" s="2">
        <f t="shared" si="19"/>
        <v>-3.1537878399999974E-3</v>
      </c>
    </row>
    <row r="1270" spans="7:9" x14ac:dyDescent="0.25">
      <c r="G1270" s="11">
        <v>0.23400000000000107</v>
      </c>
      <c r="H1270" s="11">
        <v>0.7659999999999989</v>
      </c>
      <c r="I1270" s="2">
        <f t="shared" si="19"/>
        <v>-3.1518873599999976E-3</v>
      </c>
    </row>
    <row r="1271" spans="7:9" x14ac:dyDescent="0.25">
      <c r="G1271" s="11">
        <v>0.23500000000000107</v>
      </c>
      <c r="H1271" s="11">
        <v>0.7649999999999989</v>
      </c>
      <c r="I1271" s="2">
        <f t="shared" si="19"/>
        <v>-3.1499759999999979E-3</v>
      </c>
    </row>
    <row r="1272" spans="7:9" x14ac:dyDescent="0.25">
      <c r="G1272" s="11">
        <v>0.23600000000000107</v>
      </c>
      <c r="H1272" s="11">
        <v>0.7639999999999989</v>
      </c>
      <c r="I1272" s="2">
        <f t="shared" si="19"/>
        <v>-3.1480537599999979E-3</v>
      </c>
    </row>
    <row r="1273" spans="7:9" x14ac:dyDescent="0.25">
      <c r="G1273" s="11">
        <v>0.23700000000000107</v>
      </c>
      <c r="H1273" s="11">
        <v>0.7629999999999989</v>
      </c>
      <c r="I1273" s="2">
        <f t="shared" si="19"/>
        <v>-3.146120639999998E-3</v>
      </c>
    </row>
    <row r="1274" spans="7:9" x14ac:dyDescent="0.25">
      <c r="G1274" s="11">
        <v>0.23800000000000107</v>
      </c>
      <c r="H1274" s="11">
        <v>0.7619999999999989</v>
      </c>
      <c r="I1274" s="2">
        <f t="shared" si="19"/>
        <v>-3.1441766399999977E-3</v>
      </c>
    </row>
    <row r="1275" spans="7:9" x14ac:dyDescent="0.25">
      <c r="G1275" s="11">
        <v>0.23900000000000107</v>
      </c>
      <c r="H1275" s="11">
        <v>0.7609999999999989</v>
      </c>
      <c r="I1275" s="2">
        <f t="shared" si="19"/>
        <v>-3.1422217599999976E-3</v>
      </c>
    </row>
    <row r="1276" spans="7:9" x14ac:dyDescent="0.25">
      <c r="G1276" s="11">
        <v>0.24000000000000107</v>
      </c>
      <c r="H1276" s="11">
        <v>0.7599999999999989</v>
      </c>
      <c r="I1276" s="2">
        <f t="shared" si="19"/>
        <v>-3.1402559999999975E-3</v>
      </c>
    </row>
    <row r="1277" spans="7:9" x14ac:dyDescent="0.25">
      <c r="G1277" s="11">
        <v>0.24100000000000107</v>
      </c>
      <c r="H1277" s="11">
        <v>0.7589999999999989</v>
      </c>
      <c r="I1277" s="2">
        <f t="shared" si="19"/>
        <v>-3.1382793599999976E-3</v>
      </c>
    </row>
    <row r="1278" spans="7:9" x14ac:dyDescent="0.25">
      <c r="G1278" s="11">
        <v>0.24200000000000108</v>
      </c>
      <c r="H1278" s="11">
        <v>0.7579999999999989</v>
      </c>
      <c r="I1278" s="2">
        <f t="shared" si="19"/>
        <v>-3.1362918399999978E-3</v>
      </c>
    </row>
    <row r="1279" spans="7:9" x14ac:dyDescent="0.25">
      <c r="G1279" s="11">
        <v>0.24300000000000108</v>
      </c>
      <c r="H1279" s="11">
        <v>0.7569999999999989</v>
      </c>
      <c r="I1279" s="2">
        <f t="shared" si="19"/>
        <v>-3.1342934399999976E-3</v>
      </c>
    </row>
    <row r="1280" spans="7:9" x14ac:dyDescent="0.25">
      <c r="G1280" s="11">
        <v>0.24400000000000108</v>
      </c>
      <c r="H1280" s="11">
        <v>0.7559999999999989</v>
      </c>
      <c r="I1280" s="2">
        <f t="shared" si="19"/>
        <v>-3.1322841599999976E-3</v>
      </c>
    </row>
    <row r="1281" spans="7:9" x14ac:dyDescent="0.25">
      <c r="G1281" s="11">
        <v>0.24500000000000108</v>
      </c>
      <c r="H1281" s="11">
        <v>0.75499999999999889</v>
      </c>
      <c r="I1281" s="2">
        <f t="shared" si="19"/>
        <v>-3.1302639999999976E-3</v>
      </c>
    </row>
    <row r="1282" spans="7:9" x14ac:dyDescent="0.25">
      <c r="G1282" s="11">
        <v>0.24600000000000108</v>
      </c>
      <c r="H1282" s="11">
        <v>0.75399999999999889</v>
      </c>
      <c r="I1282" s="2">
        <f t="shared" si="19"/>
        <v>-3.1282329599999978E-3</v>
      </c>
    </row>
    <row r="1283" spans="7:9" x14ac:dyDescent="0.25">
      <c r="G1283" s="11">
        <v>0.24700000000000108</v>
      </c>
      <c r="H1283" s="11">
        <v>0.75299999999999889</v>
      </c>
      <c r="I1283" s="2">
        <f t="shared" si="19"/>
        <v>-3.1261910399999976E-3</v>
      </c>
    </row>
    <row r="1284" spans="7:9" x14ac:dyDescent="0.25">
      <c r="G1284" s="11">
        <v>0.24800000000000108</v>
      </c>
      <c r="H1284" s="11">
        <v>0.75199999999999889</v>
      </c>
      <c r="I1284" s="2">
        <f t="shared" si="19"/>
        <v>-3.1241382399999976E-3</v>
      </c>
    </row>
    <row r="1285" spans="7:9" x14ac:dyDescent="0.25">
      <c r="G1285" s="11">
        <v>0.24900000000000108</v>
      </c>
      <c r="H1285" s="11">
        <v>0.75099999999999889</v>
      </c>
      <c r="I1285" s="2">
        <f t="shared" si="19"/>
        <v>-3.1220745599999976E-3</v>
      </c>
    </row>
    <row r="1286" spans="7:9" x14ac:dyDescent="0.25">
      <c r="G1286" s="11">
        <v>0.25000000000000105</v>
      </c>
      <c r="H1286" s="11">
        <v>0.74999999999999889</v>
      </c>
      <c r="I1286" s="2">
        <f t="shared" si="19"/>
        <v>-3.1199999999999978E-3</v>
      </c>
    </row>
    <row r="1287" spans="7:9" x14ac:dyDescent="0.25">
      <c r="G1287" s="11">
        <v>0.25100000000000106</v>
      </c>
      <c r="H1287" s="11">
        <v>0.748999999999999</v>
      </c>
      <c r="I1287" s="2">
        <f t="shared" si="19"/>
        <v>-3.1179145599999972E-3</v>
      </c>
    </row>
    <row r="1288" spans="7:9" x14ac:dyDescent="0.25">
      <c r="G1288" s="11">
        <v>0.25200000000000106</v>
      </c>
      <c r="H1288" s="11">
        <v>0.74799999999999889</v>
      </c>
      <c r="I1288" s="2">
        <f t="shared" si="19"/>
        <v>-3.1158182399999975E-3</v>
      </c>
    </row>
    <row r="1289" spans="7:9" x14ac:dyDescent="0.25">
      <c r="G1289" s="11">
        <v>0.25300000000000106</v>
      </c>
      <c r="H1289" s="11">
        <v>0.746999999999999</v>
      </c>
      <c r="I1289" s="2">
        <f t="shared" si="19"/>
        <v>-3.1137110399999971E-3</v>
      </c>
    </row>
    <row r="1290" spans="7:9" x14ac:dyDescent="0.25">
      <c r="G1290" s="11">
        <v>0.25400000000000106</v>
      </c>
      <c r="H1290" s="11">
        <v>0.74599999999999889</v>
      </c>
      <c r="I1290" s="2">
        <f t="shared" si="19"/>
        <v>-3.1115929599999977E-3</v>
      </c>
    </row>
    <row r="1291" spans="7:9" x14ac:dyDescent="0.25">
      <c r="G1291" s="11">
        <v>0.25500000000000106</v>
      </c>
      <c r="H1291" s="11">
        <v>0.744999999999999</v>
      </c>
      <c r="I1291" s="2">
        <f t="shared" si="19"/>
        <v>-3.1094639999999975E-3</v>
      </c>
    </row>
    <row r="1292" spans="7:9" x14ac:dyDescent="0.25">
      <c r="G1292" s="11">
        <v>0.25600000000000106</v>
      </c>
      <c r="H1292" s="11">
        <v>0.74399999999999888</v>
      </c>
      <c r="I1292" s="2">
        <f t="shared" si="19"/>
        <v>-3.1073241599999975E-3</v>
      </c>
    </row>
    <row r="1293" spans="7:9" x14ac:dyDescent="0.25">
      <c r="G1293" s="11">
        <v>0.25700000000000106</v>
      </c>
      <c r="H1293" s="11">
        <v>0.74299999999999899</v>
      </c>
      <c r="I1293" s="2">
        <f t="shared" si="19"/>
        <v>-3.1051734399999971E-3</v>
      </c>
    </row>
    <row r="1294" spans="7:9" x14ac:dyDescent="0.25">
      <c r="G1294" s="11">
        <v>0.25800000000000106</v>
      </c>
      <c r="H1294" s="11">
        <v>0.74199999999999888</v>
      </c>
      <c r="I1294" s="2">
        <f t="shared" si="19"/>
        <v>-3.1030118399999976E-3</v>
      </c>
    </row>
    <row r="1295" spans="7:9" x14ac:dyDescent="0.25">
      <c r="G1295" s="11">
        <v>0.25900000000000106</v>
      </c>
      <c r="H1295" s="11">
        <v>0.74099999999999899</v>
      </c>
      <c r="I1295" s="2">
        <f t="shared" si="19"/>
        <v>-3.100839359999997E-3</v>
      </c>
    </row>
    <row r="1296" spans="7:9" x14ac:dyDescent="0.25">
      <c r="G1296" s="11">
        <v>0.26000000000000106</v>
      </c>
      <c r="H1296" s="11">
        <v>0.73999999999999888</v>
      </c>
      <c r="I1296" s="2">
        <f t="shared" si="19"/>
        <v>-3.0986559999999978E-3</v>
      </c>
    </row>
    <row r="1297" spans="7:9" x14ac:dyDescent="0.25">
      <c r="G1297" s="11">
        <v>0.26100000000000106</v>
      </c>
      <c r="H1297" s="11">
        <v>0.73899999999999899</v>
      </c>
      <c r="I1297" s="2">
        <f t="shared" si="19"/>
        <v>-3.0964617599999974E-3</v>
      </c>
    </row>
    <row r="1298" spans="7:9" x14ac:dyDescent="0.25">
      <c r="G1298" s="11">
        <v>0.26200000000000107</v>
      </c>
      <c r="H1298" s="11">
        <v>0.73799999999999888</v>
      </c>
      <c r="I1298" s="2">
        <f t="shared" si="19"/>
        <v>-3.0942566399999975E-3</v>
      </c>
    </row>
    <row r="1299" spans="7:9" x14ac:dyDescent="0.25">
      <c r="G1299" s="11">
        <v>0.26300000000000107</v>
      </c>
      <c r="H1299" s="11">
        <v>0.73699999999999899</v>
      </c>
      <c r="I1299" s="2">
        <f t="shared" si="19"/>
        <v>-3.0920406399999973E-3</v>
      </c>
    </row>
    <row r="1300" spans="7:9" x14ac:dyDescent="0.25">
      <c r="G1300" s="11">
        <v>0.26400000000000107</v>
      </c>
      <c r="H1300" s="11">
        <v>0.73599999999999888</v>
      </c>
      <c r="I1300" s="2">
        <f t="shared" si="19"/>
        <v>-3.0898137599999977E-3</v>
      </c>
    </row>
    <row r="1301" spans="7:9" x14ac:dyDescent="0.25">
      <c r="G1301" s="11">
        <v>0.26500000000000107</v>
      </c>
      <c r="H1301" s="11">
        <v>0.73499999999999899</v>
      </c>
      <c r="I1301" s="2">
        <f t="shared" si="19"/>
        <v>-3.0875759999999973E-3</v>
      </c>
    </row>
    <row r="1302" spans="7:9" x14ac:dyDescent="0.25">
      <c r="G1302" s="11">
        <v>0.26600000000000107</v>
      </c>
      <c r="H1302" s="11">
        <v>0.73399999999999888</v>
      </c>
      <c r="I1302" s="2">
        <f t="shared" si="19"/>
        <v>-3.0853273599999974E-3</v>
      </c>
    </row>
    <row r="1303" spans="7:9" x14ac:dyDescent="0.25">
      <c r="G1303" s="11">
        <v>0.26700000000000107</v>
      </c>
      <c r="H1303" s="11">
        <v>0.73299999999999899</v>
      </c>
      <c r="I1303" s="2">
        <f t="shared" si="19"/>
        <v>-3.0830678399999972E-3</v>
      </c>
    </row>
    <row r="1304" spans="7:9" x14ac:dyDescent="0.25">
      <c r="G1304" s="11">
        <v>0.26800000000000107</v>
      </c>
      <c r="H1304" s="11">
        <v>0.73199999999999887</v>
      </c>
      <c r="I1304" s="2">
        <f t="shared" si="19"/>
        <v>-3.0807974399999971E-3</v>
      </c>
    </row>
    <row r="1305" spans="7:9" x14ac:dyDescent="0.25">
      <c r="G1305" s="11">
        <v>0.26900000000000107</v>
      </c>
      <c r="H1305" s="11">
        <v>0.73099999999999898</v>
      </c>
      <c r="I1305" s="2">
        <f t="shared" si="19"/>
        <v>-3.0785161599999971E-3</v>
      </c>
    </row>
    <row r="1306" spans="7:9" x14ac:dyDescent="0.25">
      <c r="G1306" s="11">
        <v>0.27000000000000107</v>
      </c>
      <c r="H1306" s="11">
        <v>0.72999999999999887</v>
      </c>
      <c r="I1306" s="2">
        <f t="shared" si="19"/>
        <v>-3.0762239999999976E-3</v>
      </c>
    </row>
    <row r="1307" spans="7:9" x14ac:dyDescent="0.25">
      <c r="G1307" s="11">
        <v>0.27100000000000107</v>
      </c>
      <c r="H1307" s="11">
        <v>0.72899999999999898</v>
      </c>
      <c r="I1307" s="2">
        <f t="shared" si="19"/>
        <v>-3.073920959999997E-3</v>
      </c>
    </row>
    <row r="1308" spans="7:9" x14ac:dyDescent="0.25">
      <c r="G1308" s="11">
        <v>0.27200000000000107</v>
      </c>
      <c r="H1308" s="11">
        <v>0.72799999999999887</v>
      </c>
      <c r="I1308" s="2">
        <f t="shared" si="19"/>
        <v>-3.0716070399999977E-3</v>
      </c>
    </row>
    <row r="1309" spans="7:9" x14ac:dyDescent="0.25">
      <c r="G1309" s="11">
        <v>0.27300000000000108</v>
      </c>
      <c r="H1309" s="11">
        <v>0.72699999999999898</v>
      </c>
      <c r="I1309" s="2">
        <f t="shared" si="19"/>
        <v>-3.0692822399999973E-3</v>
      </c>
    </row>
    <row r="1310" spans="7:9" x14ac:dyDescent="0.25">
      <c r="G1310" s="11">
        <v>0.27400000000000108</v>
      </c>
      <c r="H1310" s="11">
        <v>0.72599999999999887</v>
      </c>
      <c r="I1310" s="2">
        <f t="shared" si="19"/>
        <v>-3.0669465599999974E-3</v>
      </c>
    </row>
    <row r="1311" spans="7:9" x14ac:dyDescent="0.25">
      <c r="G1311" s="11">
        <v>0.27500000000000108</v>
      </c>
      <c r="H1311" s="11">
        <v>0.72499999999999898</v>
      </c>
      <c r="I1311" s="2">
        <f t="shared" si="19"/>
        <v>-3.0645999999999972E-3</v>
      </c>
    </row>
    <row r="1312" spans="7:9" x14ac:dyDescent="0.25">
      <c r="G1312" s="11">
        <v>0.27600000000000108</v>
      </c>
      <c r="H1312" s="11">
        <v>0.72399999999999887</v>
      </c>
      <c r="I1312" s="2">
        <f t="shared" si="19"/>
        <v>-3.0622425599999975E-3</v>
      </c>
    </row>
    <row r="1313" spans="7:9" x14ac:dyDescent="0.25">
      <c r="G1313" s="11">
        <v>0.27700000000000108</v>
      </c>
      <c r="H1313" s="11">
        <v>0.72299999999999898</v>
      </c>
      <c r="I1313" s="2">
        <f t="shared" si="19"/>
        <v>-3.0598742399999971E-3</v>
      </c>
    </row>
    <row r="1314" spans="7:9" x14ac:dyDescent="0.25">
      <c r="G1314" s="11">
        <v>0.27800000000000108</v>
      </c>
      <c r="H1314" s="11">
        <v>0.72199999999999886</v>
      </c>
      <c r="I1314" s="2">
        <f t="shared" si="19"/>
        <v>-3.0574950399999976E-3</v>
      </c>
    </row>
    <row r="1315" spans="7:9" x14ac:dyDescent="0.25">
      <c r="G1315" s="11">
        <v>0.27900000000000108</v>
      </c>
      <c r="H1315" s="11">
        <v>0.72099999999999898</v>
      </c>
      <c r="I1315" s="2">
        <f t="shared" si="19"/>
        <v>-3.0551049599999969E-3</v>
      </c>
    </row>
    <row r="1316" spans="7:9" x14ac:dyDescent="0.25">
      <c r="G1316" s="11">
        <v>0.28000000000000108</v>
      </c>
      <c r="H1316" s="11">
        <v>0.71999999999999886</v>
      </c>
      <c r="I1316" s="2">
        <f t="shared" si="19"/>
        <v>-3.0527039999999972E-3</v>
      </c>
    </row>
    <row r="1317" spans="7:9" x14ac:dyDescent="0.25">
      <c r="G1317" s="11">
        <v>0.28100000000000108</v>
      </c>
      <c r="H1317" s="11">
        <v>0.71899999999999897</v>
      </c>
      <c r="I1317" s="2">
        <f t="shared" ref="I1317:I1380" si="20">G1317*G1317*$D$38*$D$38+$D$39*$D$39*H1317*H1317+2*G1317*H1317*$D$38*$D$39*$D$40-$B$41</f>
        <v>-3.0502921599999968E-3</v>
      </c>
    </row>
    <row r="1318" spans="7:9" x14ac:dyDescent="0.25">
      <c r="G1318" s="11">
        <v>0.28200000000000108</v>
      </c>
      <c r="H1318" s="11">
        <v>0.71799999999999886</v>
      </c>
      <c r="I1318" s="2">
        <f t="shared" si="20"/>
        <v>-3.0478694399999973E-3</v>
      </c>
    </row>
    <row r="1319" spans="7:9" x14ac:dyDescent="0.25">
      <c r="G1319" s="11">
        <v>0.28300000000000108</v>
      </c>
      <c r="H1319" s="11">
        <v>0.71699999999999897</v>
      </c>
      <c r="I1319" s="2">
        <f t="shared" si="20"/>
        <v>-3.0454358399999971E-3</v>
      </c>
    </row>
    <row r="1320" spans="7:9" x14ac:dyDescent="0.25">
      <c r="G1320" s="11">
        <v>0.28400000000000108</v>
      </c>
      <c r="H1320" s="11">
        <v>0.71599999999999886</v>
      </c>
      <c r="I1320" s="2">
        <f t="shared" si="20"/>
        <v>-3.0429913599999974E-3</v>
      </c>
    </row>
    <row r="1321" spans="7:9" x14ac:dyDescent="0.25">
      <c r="G1321" s="11">
        <v>0.28500000000000109</v>
      </c>
      <c r="H1321" s="11">
        <v>0.71499999999999897</v>
      </c>
      <c r="I1321" s="2">
        <f t="shared" si="20"/>
        <v>-3.0405359999999973E-3</v>
      </c>
    </row>
    <row r="1322" spans="7:9" x14ac:dyDescent="0.25">
      <c r="G1322" s="11">
        <v>0.28600000000000109</v>
      </c>
      <c r="H1322" s="11">
        <v>0.71399999999999886</v>
      </c>
      <c r="I1322" s="2">
        <f t="shared" si="20"/>
        <v>-3.038069759999997E-3</v>
      </c>
    </row>
    <row r="1323" spans="7:9" x14ac:dyDescent="0.25">
      <c r="G1323" s="11">
        <v>0.28700000000000109</v>
      </c>
      <c r="H1323" s="11">
        <v>0.71299999999999897</v>
      </c>
      <c r="I1323" s="2">
        <f t="shared" si="20"/>
        <v>-3.0355926399999967E-3</v>
      </c>
    </row>
    <row r="1324" spans="7:9" x14ac:dyDescent="0.25">
      <c r="G1324" s="11">
        <v>0.28800000000000109</v>
      </c>
      <c r="H1324" s="11">
        <v>0.71199999999999886</v>
      </c>
      <c r="I1324" s="2">
        <f t="shared" si="20"/>
        <v>-3.0331046399999975E-3</v>
      </c>
    </row>
    <row r="1325" spans="7:9" x14ac:dyDescent="0.25">
      <c r="G1325" s="11">
        <v>0.28900000000000109</v>
      </c>
      <c r="H1325" s="11">
        <v>0.71099999999999897</v>
      </c>
      <c r="I1325" s="2">
        <f t="shared" si="20"/>
        <v>-3.0306057599999965E-3</v>
      </c>
    </row>
    <row r="1326" spans="7:9" x14ac:dyDescent="0.25">
      <c r="G1326" s="11">
        <v>0.29000000000000109</v>
      </c>
      <c r="H1326" s="11">
        <v>0.70999999999999885</v>
      </c>
      <c r="I1326" s="2">
        <f t="shared" si="20"/>
        <v>-3.0280959999999971E-3</v>
      </c>
    </row>
    <row r="1327" spans="7:9" x14ac:dyDescent="0.25">
      <c r="G1327" s="11">
        <v>0.29100000000000109</v>
      </c>
      <c r="H1327" s="11">
        <v>0.70899999999999896</v>
      </c>
      <c r="I1327" s="2">
        <f t="shared" si="20"/>
        <v>-3.0255753599999968E-3</v>
      </c>
    </row>
    <row r="1328" spans="7:9" x14ac:dyDescent="0.25">
      <c r="G1328" s="11">
        <v>0.29200000000000109</v>
      </c>
      <c r="H1328" s="11">
        <v>0.70799999999999885</v>
      </c>
      <c r="I1328" s="2">
        <f t="shared" si="20"/>
        <v>-3.0230438399999971E-3</v>
      </c>
    </row>
    <row r="1329" spans="7:9" x14ac:dyDescent="0.25">
      <c r="G1329" s="11">
        <v>0.29300000000000109</v>
      </c>
      <c r="H1329" s="11">
        <v>0.70699999999999896</v>
      </c>
      <c r="I1329" s="2">
        <f t="shared" si="20"/>
        <v>-3.0205014399999966E-3</v>
      </c>
    </row>
    <row r="1330" spans="7:9" x14ac:dyDescent="0.25">
      <c r="G1330" s="11">
        <v>0.29400000000000109</v>
      </c>
      <c r="H1330" s="11">
        <v>0.70599999999999885</v>
      </c>
      <c r="I1330" s="2">
        <f t="shared" si="20"/>
        <v>-3.0179481599999971E-3</v>
      </c>
    </row>
    <row r="1331" spans="7:9" x14ac:dyDescent="0.25">
      <c r="G1331" s="11">
        <v>0.29500000000000109</v>
      </c>
      <c r="H1331" s="11">
        <v>0.70499999999999896</v>
      </c>
      <c r="I1331" s="2">
        <f t="shared" si="20"/>
        <v>-3.0153839999999968E-3</v>
      </c>
    </row>
    <row r="1332" spans="7:9" x14ac:dyDescent="0.25">
      <c r="G1332" s="11">
        <v>0.2960000000000011</v>
      </c>
      <c r="H1332" s="11">
        <v>0.70399999999999885</v>
      </c>
      <c r="I1332" s="2">
        <f t="shared" si="20"/>
        <v>-3.0128089599999971E-3</v>
      </c>
    </row>
    <row r="1333" spans="7:9" x14ac:dyDescent="0.25">
      <c r="G1333" s="11">
        <v>0.2970000000000011</v>
      </c>
      <c r="H1333" s="11">
        <v>0.70299999999999896</v>
      </c>
      <c r="I1333" s="2">
        <f t="shared" si="20"/>
        <v>-3.010223039999997E-3</v>
      </c>
    </row>
    <row r="1334" spans="7:9" x14ac:dyDescent="0.25">
      <c r="G1334" s="11">
        <v>0.2980000000000011</v>
      </c>
      <c r="H1334" s="11">
        <v>0.70199999999999885</v>
      </c>
      <c r="I1334" s="2">
        <f t="shared" si="20"/>
        <v>-3.0076262399999967E-3</v>
      </c>
    </row>
    <row r="1335" spans="7:9" x14ac:dyDescent="0.25">
      <c r="G1335" s="11">
        <v>0.2990000000000011</v>
      </c>
      <c r="H1335" s="11">
        <v>0.70099999999999896</v>
      </c>
      <c r="I1335" s="2">
        <f t="shared" si="20"/>
        <v>-3.0050185599999968E-3</v>
      </c>
    </row>
    <row r="1336" spans="7:9" x14ac:dyDescent="0.25">
      <c r="G1336" s="11">
        <v>0.3000000000000011</v>
      </c>
      <c r="H1336" s="11">
        <v>0.69999999999999885</v>
      </c>
      <c r="I1336" s="2">
        <f t="shared" si="20"/>
        <v>-3.0023999999999971E-3</v>
      </c>
    </row>
    <row r="1337" spans="7:9" x14ac:dyDescent="0.25">
      <c r="G1337" s="11">
        <v>0.3010000000000011</v>
      </c>
      <c r="H1337" s="11">
        <v>0.69899999999999896</v>
      </c>
      <c r="I1337" s="2">
        <f t="shared" si="20"/>
        <v>-2.9997705599999966E-3</v>
      </c>
    </row>
    <row r="1338" spans="7:9" x14ac:dyDescent="0.25">
      <c r="G1338" s="11">
        <v>0.3020000000000011</v>
      </c>
      <c r="H1338" s="11">
        <v>0.69799999999999884</v>
      </c>
      <c r="I1338" s="2">
        <f t="shared" si="20"/>
        <v>-2.9971302399999971E-3</v>
      </c>
    </row>
    <row r="1339" spans="7:9" x14ac:dyDescent="0.25">
      <c r="G1339" s="11">
        <v>0.3030000000000011</v>
      </c>
      <c r="H1339" s="11">
        <v>0.69699999999999895</v>
      </c>
      <c r="I1339" s="2">
        <f t="shared" si="20"/>
        <v>-2.9944790399999968E-3</v>
      </c>
    </row>
    <row r="1340" spans="7:9" x14ac:dyDescent="0.25">
      <c r="G1340" s="11">
        <v>0.3040000000000011</v>
      </c>
      <c r="H1340" s="11">
        <v>0.69599999999999884</v>
      </c>
      <c r="I1340" s="2">
        <f t="shared" si="20"/>
        <v>-2.991816959999997E-3</v>
      </c>
    </row>
    <row r="1341" spans="7:9" x14ac:dyDescent="0.25">
      <c r="G1341" s="11">
        <v>0.3050000000000011</v>
      </c>
      <c r="H1341" s="11">
        <v>0.69499999999999895</v>
      </c>
      <c r="I1341" s="2">
        <f t="shared" si="20"/>
        <v>-2.9891439999999965E-3</v>
      </c>
    </row>
    <row r="1342" spans="7:9" x14ac:dyDescent="0.25">
      <c r="G1342" s="11">
        <v>0.3060000000000011</v>
      </c>
      <c r="H1342" s="11">
        <v>0.69399999999999884</v>
      </c>
      <c r="I1342" s="2">
        <f t="shared" si="20"/>
        <v>-2.986460159999997E-3</v>
      </c>
    </row>
    <row r="1343" spans="7:9" x14ac:dyDescent="0.25">
      <c r="G1343" s="11">
        <v>0.30700000000000111</v>
      </c>
      <c r="H1343" s="11">
        <v>0.69299999999999895</v>
      </c>
      <c r="I1343" s="2">
        <f t="shared" si="20"/>
        <v>-2.9837654399999967E-3</v>
      </c>
    </row>
    <row r="1344" spans="7:9" x14ac:dyDescent="0.25">
      <c r="G1344" s="11">
        <v>0.30800000000000111</v>
      </c>
      <c r="H1344" s="11">
        <v>0.69199999999999884</v>
      </c>
      <c r="I1344" s="2">
        <f t="shared" si="20"/>
        <v>-2.981059839999997E-3</v>
      </c>
    </row>
    <row r="1345" spans="7:9" x14ac:dyDescent="0.25">
      <c r="G1345" s="11">
        <v>0.30900000000000111</v>
      </c>
      <c r="H1345" s="11">
        <v>0.69099999999999895</v>
      </c>
      <c r="I1345" s="2">
        <f t="shared" si="20"/>
        <v>-2.9783433599999964E-3</v>
      </c>
    </row>
    <row r="1346" spans="7:9" x14ac:dyDescent="0.25">
      <c r="G1346" s="11">
        <v>0.31000000000000111</v>
      </c>
      <c r="H1346" s="11">
        <v>0.68999999999999884</v>
      </c>
      <c r="I1346" s="2">
        <f t="shared" si="20"/>
        <v>-2.9756159999999969E-3</v>
      </c>
    </row>
    <row r="1347" spans="7:9" x14ac:dyDescent="0.25">
      <c r="G1347" s="11">
        <v>0.31100000000000111</v>
      </c>
      <c r="H1347" s="11">
        <v>0.68899999999999895</v>
      </c>
      <c r="I1347" s="2">
        <f t="shared" si="20"/>
        <v>-2.9728777599999962E-3</v>
      </c>
    </row>
    <row r="1348" spans="7:9" x14ac:dyDescent="0.25">
      <c r="G1348" s="11">
        <v>0.31200000000000111</v>
      </c>
      <c r="H1348" s="11">
        <v>0.68799999999999883</v>
      </c>
      <c r="I1348" s="2">
        <f t="shared" si="20"/>
        <v>-2.9701286399999968E-3</v>
      </c>
    </row>
    <row r="1349" spans="7:9" x14ac:dyDescent="0.25">
      <c r="G1349" s="11">
        <v>0.31300000000000111</v>
      </c>
      <c r="H1349" s="11">
        <v>0.68699999999999894</v>
      </c>
      <c r="I1349" s="2">
        <f t="shared" si="20"/>
        <v>-2.9673686399999963E-3</v>
      </c>
    </row>
    <row r="1350" spans="7:9" x14ac:dyDescent="0.25">
      <c r="G1350" s="11">
        <v>0.31400000000000111</v>
      </c>
      <c r="H1350" s="11">
        <v>0.68599999999999883</v>
      </c>
      <c r="I1350" s="2">
        <f t="shared" si="20"/>
        <v>-2.9645977599999968E-3</v>
      </c>
    </row>
    <row r="1351" spans="7:9" x14ac:dyDescent="0.25">
      <c r="G1351" s="11">
        <v>0.31500000000000111</v>
      </c>
      <c r="H1351" s="11">
        <v>0.68499999999999894</v>
      </c>
      <c r="I1351" s="2">
        <f t="shared" si="20"/>
        <v>-2.9618159999999965E-3</v>
      </c>
    </row>
    <row r="1352" spans="7:9" x14ac:dyDescent="0.25">
      <c r="G1352" s="11">
        <v>0.31600000000000111</v>
      </c>
      <c r="H1352" s="11">
        <v>0.68399999999999883</v>
      </c>
      <c r="I1352" s="2">
        <f t="shared" si="20"/>
        <v>-2.9590233599999967E-3</v>
      </c>
    </row>
    <row r="1353" spans="7:9" x14ac:dyDescent="0.25">
      <c r="G1353" s="11">
        <v>0.31700000000000111</v>
      </c>
      <c r="H1353" s="11">
        <v>0.68299999999999894</v>
      </c>
      <c r="I1353" s="2">
        <f t="shared" si="20"/>
        <v>-2.9562198399999966E-3</v>
      </c>
    </row>
    <row r="1354" spans="7:9" x14ac:dyDescent="0.25">
      <c r="G1354" s="11">
        <v>0.31800000000000112</v>
      </c>
      <c r="H1354" s="11">
        <v>0.68199999999999883</v>
      </c>
      <c r="I1354" s="2">
        <f t="shared" si="20"/>
        <v>-2.9534054399999966E-3</v>
      </c>
    </row>
    <row r="1355" spans="7:9" x14ac:dyDescent="0.25">
      <c r="G1355" s="11">
        <v>0.31900000000000112</v>
      </c>
      <c r="H1355" s="11">
        <v>0.68099999999999894</v>
      </c>
      <c r="I1355" s="2">
        <f t="shared" si="20"/>
        <v>-2.9505801599999963E-3</v>
      </c>
    </row>
    <row r="1356" spans="7:9" x14ac:dyDescent="0.25">
      <c r="G1356" s="11">
        <v>0.32000000000000112</v>
      </c>
      <c r="H1356" s="11">
        <v>0.67999999999999883</v>
      </c>
      <c r="I1356" s="2">
        <f t="shared" si="20"/>
        <v>-2.9477439999999965E-3</v>
      </c>
    </row>
    <row r="1357" spans="7:9" x14ac:dyDescent="0.25">
      <c r="G1357" s="11">
        <v>0.32100000000000112</v>
      </c>
      <c r="H1357" s="11">
        <v>0.67899999999999894</v>
      </c>
      <c r="I1357" s="2">
        <f t="shared" si="20"/>
        <v>-2.9448969599999964E-3</v>
      </c>
    </row>
    <row r="1358" spans="7:9" x14ac:dyDescent="0.25">
      <c r="G1358" s="11">
        <v>0.32200000000000112</v>
      </c>
      <c r="H1358" s="11">
        <v>0.67799999999999883</v>
      </c>
      <c r="I1358" s="2">
        <f t="shared" si="20"/>
        <v>-2.9420390399999968E-3</v>
      </c>
    </row>
    <row r="1359" spans="7:9" x14ac:dyDescent="0.25">
      <c r="G1359" s="11">
        <v>0.32300000000000112</v>
      </c>
      <c r="H1359" s="11">
        <v>0.67699999999999894</v>
      </c>
      <c r="I1359" s="2">
        <f t="shared" si="20"/>
        <v>-2.9391702399999965E-3</v>
      </c>
    </row>
    <row r="1360" spans="7:9" x14ac:dyDescent="0.25">
      <c r="G1360" s="11">
        <v>0.32400000000000112</v>
      </c>
      <c r="H1360" s="11">
        <v>0.67599999999999882</v>
      </c>
      <c r="I1360" s="2">
        <f t="shared" si="20"/>
        <v>-2.9362905599999967E-3</v>
      </c>
    </row>
    <row r="1361" spans="7:9" x14ac:dyDescent="0.25">
      <c r="G1361" s="11">
        <v>0.32500000000000112</v>
      </c>
      <c r="H1361" s="11">
        <v>0.67499999999999893</v>
      </c>
      <c r="I1361" s="2">
        <f t="shared" si="20"/>
        <v>-2.9333999999999966E-3</v>
      </c>
    </row>
    <row r="1362" spans="7:9" x14ac:dyDescent="0.25">
      <c r="G1362" s="11">
        <v>0.32600000000000112</v>
      </c>
      <c r="H1362" s="11">
        <v>0.67399999999999882</v>
      </c>
      <c r="I1362" s="2">
        <f t="shared" si="20"/>
        <v>-2.9304985599999966E-3</v>
      </c>
    </row>
    <row r="1363" spans="7:9" x14ac:dyDescent="0.25">
      <c r="G1363" s="11">
        <v>0.32700000000000112</v>
      </c>
      <c r="H1363" s="11">
        <v>0.67299999999999893</v>
      </c>
      <c r="I1363" s="2">
        <f t="shared" si="20"/>
        <v>-2.9275862399999963E-3</v>
      </c>
    </row>
    <row r="1364" spans="7:9" x14ac:dyDescent="0.25">
      <c r="G1364" s="11">
        <v>0.32800000000000112</v>
      </c>
      <c r="H1364" s="11">
        <v>0.67199999999999882</v>
      </c>
      <c r="I1364" s="2">
        <f t="shared" si="20"/>
        <v>-2.9246630399999965E-3</v>
      </c>
    </row>
    <row r="1365" spans="7:9" x14ac:dyDescent="0.25">
      <c r="G1365" s="11">
        <v>0.32900000000000112</v>
      </c>
      <c r="H1365" s="11">
        <v>0.67099999999999893</v>
      </c>
      <c r="I1365" s="2">
        <f t="shared" si="20"/>
        <v>-2.9217289599999963E-3</v>
      </c>
    </row>
    <row r="1366" spans="7:9" x14ac:dyDescent="0.25">
      <c r="G1366" s="11">
        <v>0.33000000000000113</v>
      </c>
      <c r="H1366" s="11">
        <v>0.66999999999999882</v>
      </c>
      <c r="I1366" s="2">
        <f t="shared" si="20"/>
        <v>-2.9187839999999963E-3</v>
      </c>
    </row>
    <row r="1367" spans="7:9" x14ac:dyDescent="0.25">
      <c r="G1367" s="11">
        <v>0.33100000000000113</v>
      </c>
      <c r="H1367" s="11">
        <v>0.66899999999999893</v>
      </c>
      <c r="I1367" s="2">
        <f t="shared" si="20"/>
        <v>-2.9158281599999964E-3</v>
      </c>
    </row>
    <row r="1368" spans="7:9" x14ac:dyDescent="0.25">
      <c r="G1368" s="11">
        <v>0.33200000000000113</v>
      </c>
      <c r="H1368" s="11">
        <v>0.66799999999999882</v>
      </c>
      <c r="I1368" s="2">
        <f t="shared" si="20"/>
        <v>-2.9128614399999966E-3</v>
      </c>
    </row>
    <row r="1369" spans="7:9" x14ac:dyDescent="0.25">
      <c r="G1369" s="11">
        <v>0.33300000000000113</v>
      </c>
      <c r="H1369" s="11">
        <v>0.66699999999999893</v>
      </c>
      <c r="I1369" s="2">
        <f t="shared" si="20"/>
        <v>-2.909883839999996E-3</v>
      </c>
    </row>
    <row r="1370" spans="7:9" x14ac:dyDescent="0.25">
      <c r="G1370" s="11">
        <v>0.33400000000000113</v>
      </c>
      <c r="H1370" s="11">
        <v>0.66599999999999882</v>
      </c>
      <c r="I1370" s="2">
        <f t="shared" si="20"/>
        <v>-2.9068953599999964E-3</v>
      </c>
    </row>
    <row r="1371" spans="7:9" x14ac:dyDescent="0.25">
      <c r="G1371" s="11">
        <v>0.33500000000000113</v>
      </c>
      <c r="H1371" s="11">
        <v>0.66499999999999893</v>
      </c>
      <c r="I1371" s="2">
        <f t="shared" si="20"/>
        <v>-2.9038959999999961E-3</v>
      </c>
    </row>
    <row r="1372" spans="7:9" x14ac:dyDescent="0.25">
      <c r="G1372" s="11">
        <v>0.33600000000000113</v>
      </c>
      <c r="H1372" s="11">
        <v>0.66399999999999881</v>
      </c>
      <c r="I1372" s="2">
        <f t="shared" si="20"/>
        <v>-2.9008857599999967E-3</v>
      </c>
    </row>
    <row r="1373" spans="7:9" x14ac:dyDescent="0.25">
      <c r="G1373" s="11">
        <v>0.33700000000000113</v>
      </c>
      <c r="H1373" s="11">
        <v>0.66299999999999892</v>
      </c>
      <c r="I1373" s="2">
        <f t="shared" si="20"/>
        <v>-2.8978646399999961E-3</v>
      </c>
    </row>
    <row r="1374" spans="7:9" x14ac:dyDescent="0.25">
      <c r="G1374" s="11">
        <v>0.33800000000000113</v>
      </c>
      <c r="H1374" s="11">
        <v>0.66199999999999881</v>
      </c>
      <c r="I1374" s="2">
        <f t="shared" si="20"/>
        <v>-2.8948326399999965E-3</v>
      </c>
    </row>
    <row r="1375" spans="7:9" x14ac:dyDescent="0.25">
      <c r="G1375" s="11">
        <v>0.33900000000000113</v>
      </c>
      <c r="H1375" s="11">
        <v>0.66099999999999892</v>
      </c>
      <c r="I1375" s="2">
        <f t="shared" si="20"/>
        <v>-2.8917897599999962E-3</v>
      </c>
    </row>
    <row r="1376" spans="7:9" x14ac:dyDescent="0.25">
      <c r="G1376" s="11">
        <v>0.34000000000000113</v>
      </c>
      <c r="H1376" s="11">
        <v>0.65999999999999881</v>
      </c>
      <c r="I1376" s="2">
        <f t="shared" si="20"/>
        <v>-2.8887359999999968E-3</v>
      </c>
    </row>
    <row r="1377" spans="7:9" x14ac:dyDescent="0.25">
      <c r="G1377" s="11">
        <v>0.34100000000000114</v>
      </c>
      <c r="H1377" s="11">
        <v>0.65899999999999892</v>
      </c>
      <c r="I1377" s="2">
        <f t="shared" si="20"/>
        <v>-2.8856713599999962E-3</v>
      </c>
    </row>
    <row r="1378" spans="7:9" x14ac:dyDescent="0.25">
      <c r="G1378" s="11">
        <v>0.34200000000000114</v>
      </c>
      <c r="H1378" s="11">
        <v>0.65799999999999881</v>
      </c>
      <c r="I1378" s="2">
        <f t="shared" si="20"/>
        <v>-2.8825958399999966E-3</v>
      </c>
    </row>
    <row r="1379" spans="7:9" x14ac:dyDescent="0.25">
      <c r="G1379" s="11">
        <v>0.34300000000000114</v>
      </c>
      <c r="H1379" s="11">
        <v>0.65699999999999892</v>
      </c>
      <c r="I1379" s="2">
        <f t="shared" si="20"/>
        <v>-2.8795094399999962E-3</v>
      </c>
    </row>
    <row r="1380" spans="7:9" x14ac:dyDescent="0.25">
      <c r="G1380" s="11">
        <v>0.34400000000000114</v>
      </c>
      <c r="H1380" s="11">
        <v>0.65599999999999881</v>
      </c>
      <c r="I1380" s="2">
        <f t="shared" si="20"/>
        <v>-2.8764121599999964E-3</v>
      </c>
    </row>
    <row r="1381" spans="7:9" x14ac:dyDescent="0.25">
      <c r="G1381" s="11">
        <v>0.34500000000000114</v>
      </c>
      <c r="H1381" s="11">
        <v>0.65499999999999892</v>
      </c>
      <c r="I1381" s="2">
        <f t="shared" ref="I1381:I1444" si="21">G1381*G1381*$D$38*$D$38+$D$39*$D$39*H1381*H1381+2*G1381*H1381*$D$38*$D$39*$D$40-$B$41</f>
        <v>-2.8733039999999958E-3</v>
      </c>
    </row>
    <row r="1382" spans="7:9" x14ac:dyDescent="0.25">
      <c r="G1382" s="11">
        <v>0.34600000000000114</v>
      </c>
      <c r="H1382" s="11">
        <v>0.6539999999999988</v>
      </c>
      <c r="I1382" s="2">
        <f t="shared" si="21"/>
        <v>-2.8701849599999962E-3</v>
      </c>
    </row>
    <row r="1383" spans="7:9" x14ac:dyDescent="0.25">
      <c r="G1383" s="11">
        <v>0.34700000000000114</v>
      </c>
      <c r="H1383" s="11">
        <v>0.65299999999999891</v>
      </c>
      <c r="I1383" s="2">
        <f t="shared" si="21"/>
        <v>-2.8670550399999958E-3</v>
      </c>
    </row>
    <row r="1384" spans="7:9" x14ac:dyDescent="0.25">
      <c r="G1384" s="11">
        <v>0.34800000000000114</v>
      </c>
      <c r="H1384" s="11">
        <v>0.6519999999999988</v>
      </c>
      <c r="I1384" s="2">
        <f t="shared" si="21"/>
        <v>-2.8639142399999964E-3</v>
      </c>
    </row>
    <row r="1385" spans="7:9" x14ac:dyDescent="0.25">
      <c r="G1385" s="11">
        <v>0.34900000000000114</v>
      </c>
      <c r="H1385" s="11">
        <v>0.65099999999999891</v>
      </c>
      <c r="I1385" s="2">
        <f t="shared" si="21"/>
        <v>-2.8607625599999958E-3</v>
      </c>
    </row>
    <row r="1386" spans="7:9" x14ac:dyDescent="0.25">
      <c r="G1386" s="11">
        <v>0.35000000000000114</v>
      </c>
      <c r="H1386" s="11">
        <v>0.6499999999999988</v>
      </c>
      <c r="I1386" s="2">
        <f t="shared" si="21"/>
        <v>-2.8575999999999962E-3</v>
      </c>
    </row>
    <row r="1387" spans="7:9" x14ac:dyDescent="0.25">
      <c r="G1387" s="11">
        <v>0.35100000000000114</v>
      </c>
      <c r="H1387" s="11">
        <v>0.64899999999999891</v>
      </c>
      <c r="I1387" s="2">
        <f t="shared" si="21"/>
        <v>-2.8544265599999958E-3</v>
      </c>
    </row>
    <row r="1388" spans="7:9" x14ac:dyDescent="0.25">
      <c r="G1388" s="11">
        <v>0.35200000000000115</v>
      </c>
      <c r="H1388" s="11">
        <v>0.6479999999999988</v>
      </c>
      <c r="I1388" s="2">
        <f t="shared" si="21"/>
        <v>-2.8512422399999964E-3</v>
      </c>
    </row>
    <row r="1389" spans="7:9" x14ac:dyDescent="0.25">
      <c r="G1389" s="11">
        <v>0.35300000000000115</v>
      </c>
      <c r="H1389" s="11">
        <v>0.64699999999999891</v>
      </c>
      <c r="I1389" s="2">
        <f t="shared" si="21"/>
        <v>-2.8480470399999958E-3</v>
      </c>
    </row>
    <row r="1390" spans="7:9" x14ac:dyDescent="0.25">
      <c r="G1390" s="11">
        <v>0.35400000000000115</v>
      </c>
      <c r="H1390" s="11">
        <v>0.6459999999999988</v>
      </c>
      <c r="I1390" s="2">
        <f t="shared" si="21"/>
        <v>-2.8448409599999966E-3</v>
      </c>
    </row>
    <row r="1391" spans="7:9" x14ac:dyDescent="0.25">
      <c r="G1391" s="11">
        <v>0.35500000000000115</v>
      </c>
      <c r="H1391" s="11">
        <v>0.64499999999999891</v>
      </c>
      <c r="I1391" s="2">
        <f t="shared" si="21"/>
        <v>-2.8416239999999957E-3</v>
      </c>
    </row>
    <row r="1392" spans="7:9" x14ac:dyDescent="0.25">
      <c r="G1392" s="11">
        <v>0.35600000000000115</v>
      </c>
      <c r="H1392" s="11">
        <v>0.6439999999999988</v>
      </c>
      <c r="I1392" s="2">
        <f t="shared" si="21"/>
        <v>-2.8383961599999963E-3</v>
      </c>
    </row>
    <row r="1393" spans="7:9" x14ac:dyDescent="0.25">
      <c r="G1393" s="11">
        <v>0.35700000000000115</v>
      </c>
      <c r="H1393" s="11">
        <v>0.64299999999999891</v>
      </c>
      <c r="I1393" s="2">
        <f t="shared" si="21"/>
        <v>-2.8351574399999957E-3</v>
      </c>
    </row>
    <row r="1394" spans="7:9" x14ac:dyDescent="0.25">
      <c r="G1394" s="11">
        <v>0.35800000000000115</v>
      </c>
      <c r="H1394" s="11">
        <v>0.64199999999999879</v>
      </c>
      <c r="I1394" s="2">
        <f t="shared" si="21"/>
        <v>-2.831907839999996E-3</v>
      </c>
    </row>
    <row r="1395" spans="7:9" x14ac:dyDescent="0.25">
      <c r="G1395" s="11">
        <v>0.35900000000000115</v>
      </c>
      <c r="H1395" s="11">
        <v>0.6409999999999989</v>
      </c>
      <c r="I1395" s="2">
        <f t="shared" si="21"/>
        <v>-2.8286473599999961E-3</v>
      </c>
    </row>
    <row r="1396" spans="7:9" x14ac:dyDescent="0.25">
      <c r="G1396" s="11">
        <v>0.36000000000000115</v>
      </c>
      <c r="H1396" s="11">
        <v>0.63999999999999879</v>
      </c>
      <c r="I1396" s="2">
        <f t="shared" si="21"/>
        <v>-2.8253759999999962E-3</v>
      </c>
    </row>
    <row r="1397" spans="7:9" x14ac:dyDescent="0.25">
      <c r="G1397" s="11">
        <v>0.36100000000000115</v>
      </c>
      <c r="H1397" s="11">
        <v>0.6389999999999989</v>
      </c>
      <c r="I1397" s="2">
        <f t="shared" si="21"/>
        <v>-2.822093759999996E-3</v>
      </c>
    </row>
    <row r="1398" spans="7:9" x14ac:dyDescent="0.25">
      <c r="G1398" s="11">
        <v>0.36200000000000115</v>
      </c>
      <c r="H1398" s="11">
        <v>0.63799999999999879</v>
      </c>
      <c r="I1398" s="2">
        <f t="shared" si="21"/>
        <v>-2.8188006399999964E-3</v>
      </c>
    </row>
    <row r="1399" spans="7:9" x14ac:dyDescent="0.25">
      <c r="G1399" s="11">
        <v>0.36300000000000116</v>
      </c>
      <c r="H1399" s="11">
        <v>0.6369999999999989</v>
      </c>
      <c r="I1399" s="2">
        <f t="shared" si="21"/>
        <v>-2.8154966399999955E-3</v>
      </c>
    </row>
    <row r="1400" spans="7:9" x14ac:dyDescent="0.25">
      <c r="G1400" s="11">
        <v>0.36400000000000116</v>
      </c>
      <c r="H1400" s="11">
        <v>0.63599999999999879</v>
      </c>
      <c r="I1400" s="2">
        <f t="shared" si="21"/>
        <v>-2.8121817599999961E-3</v>
      </c>
    </row>
    <row r="1401" spans="7:9" x14ac:dyDescent="0.25">
      <c r="G1401" s="11">
        <v>0.36500000000000116</v>
      </c>
      <c r="H1401" s="11">
        <v>0.6349999999999989</v>
      </c>
      <c r="I1401" s="2">
        <f t="shared" si="21"/>
        <v>-2.8088559999999959E-3</v>
      </c>
    </row>
    <row r="1402" spans="7:9" x14ac:dyDescent="0.25">
      <c r="G1402" s="11">
        <v>0.36600000000000116</v>
      </c>
      <c r="H1402" s="11">
        <v>0.63399999999999879</v>
      </c>
      <c r="I1402" s="2">
        <f t="shared" si="21"/>
        <v>-2.8055193599999958E-3</v>
      </c>
    </row>
    <row r="1403" spans="7:9" x14ac:dyDescent="0.25">
      <c r="G1403" s="11">
        <v>0.36700000000000116</v>
      </c>
      <c r="H1403" s="11">
        <v>0.6329999999999989</v>
      </c>
      <c r="I1403" s="2">
        <f t="shared" si="21"/>
        <v>-2.8021718399999958E-3</v>
      </c>
    </row>
    <row r="1404" spans="7:9" x14ac:dyDescent="0.25">
      <c r="G1404" s="11">
        <v>0.36800000000000116</v>
      </c>
      <c r="H1404" s="11">
        <v>0.63199999999999878</v>
      </c>
      <c r="I1404" s="2">
        <f t="shared" si="21"/>
        <v>-2.7988134399999959E-3</v>
      </c>
    </row>
    <row r="1405" spans="7:9" x14ac:dyDescent="0.25">
      <c r="G1405" s="11">
        <v>0.36900000000000116</v>
      </c>
      <c r="H1405" s="11">
        <v>0.6309999999999989</v>
      </c>
      <c r="I1405" s="2">
        <f t="shared" si="21"/>
        <v>-2.7954441599999953E-3</v>
      </c>
    </row>
    <row r="1406" spans="7:9" x14ac:dyDescent="0.25">
      <c r="G1406" s="11">
        <v>0.37000000000000116</v>
      </c>
      <c r="H1406" s="11">
        <v>0.62999999999999878</v>
      </c>
      <c r="I1406" s="2">
        <f t="shared" si="21"/>
        <v>-2.792063999999996E-3</v>
      </c>
    </row>
    <row r="1407" spans="7:9" x14ac:dyDescent="0.25">
      <c r="G1407" s="11">
        <v>0.37100000000000116</v>
      </c>
      <c r="H1407" s="11">
        <v>0.62899999999999889</v>
      </c>
      <c r="I1407" s="2">
        <f t="shared" si="21"/>
        <v>-2.7886729599999956E-3</v>
      </c>
    </row>
    <row r="1408" spans="7:9" x14ac:dyDescent="0.25">
      <c r="G1408" s="11">
        <v>0.37200000000000116</v>
      </c>
      <c r="H1408" s="11">
        <v>0.62799999999999878</v>
      </c>
      <c r="I1408" s="2">
        <f t="shared" si="21"/>
        <v>-2.7852710399999957E-3</v>
      </c>
    </row>
    <row r="1409" spans="7:9" x14ac:dyDescent="0.25">
      <c r="G1409" s="11">
        <v>0.37300000000000116</v>
      </c>
      <c r="H1409" s="11">
        <v>0.62699999999999889</v>
      </c>
      <c r="I1409" s="2">
        <f t="shared" si="21"/>
        <v>-2.7818582399999955E-3</v>
      </c>
    </row>
    <row r="1410" spans="7:9" x14ac:dyDescent="0.25">
      <c r="G1410" s="11">
        <v>0.37400000000000116</v>
      </c>
      <c r="H1410" s="11">
        <v>0.62599999999999878</v>
      </c>
      <c r="I1410" s="2">
        <f t="shared" si="21"/>
        <v>-2.7784345599999958E-3</v>
      </c>
    </row>
    <row r="1411" spans="7:9" x14ac:dyDescent="0.25">
      <c r="G1411" s="11">
        <v>0.37500000000000117</v>
      </c>
      <c r="H1411" s="11">
        <v>0.62499999999999889</v>
      </c>
      <c r="I1411" s="2">
        <f t="shared" si="21"/>
        <v>-2.7749999999999954E-3</v>
      </c>
    </row>
    <row r="1412" spans="7:9" x14ac:dyDescent="0.25">
      <c r="G1412" s="11">
        <v>0.37600000000000117</v>
      </c>
      <c r="H1412" s="11">
        <v>0.62399999999999878</v>
      </c>
      <c r="I1412" s="2">
        <f t="shared" si="21"/>
        <v>-2.7715545599999959E-3</v>
      </c>
    </row>
    <row r="1413" spans="7:9" x14ac:dyDescent="0.25">
      <c r="G1413" s="11">
        <v>0.37700000000000117</v>
      </c>
      <c r="H1413" s="11">
        <v>0.62299999999999889</v>
      </c>
      <c r="I1413" s="2">
        <f t="shared" si="21"/>
        <v>-2.7680982399999957E-3</v>
      </c>
    </row>
    <row r="1414" spans="7:9" x14ac:dyDescent="0.25">
      <c r="G1414" s="11">
        <v>0.37800000000000117</v>
      </c>
      <c r="H1414" s="11">
        <v>0.62199999999999878</v>
      </c>
      <c r="I1414" s="2">
        <f t="shared" si="21"/>
        <v>-2.764631039999996E-3</v>
      </c>
    </row>
    <row r="1415" spans="7:9" x14ac:dyDescent="0.25">
      <c r="G1415" s="11">
        <v>0.37900000000000117</v>
      </c>
      <c r="H1415" s="11">
        <v>0.62099999999999889</v>
      </c>
      <c r="I1415" s="2">
        <f t="shared" si="21"/>
        <v>-2.7611529599999955E-3</v>
      </c>
    </row>
    <row r="1416" spans="7:9" x14ac:dyDescent="0.25">
      <c r="G1416" s="11">
        <v>0.38000000000000117</v>
      </c>
      <c r="H1416" s="11">
        <v>0.61999999999999877</v>
      </c>
      <c r="I1416" s="2">
        <f t="shared" si="21"/>
        <v>-2.757663999999996E-3</v>
      </c>
    </row>
    <row r="1417" spans="7:9" x14ac:dyDescent="0.25">
      <c r="G1417" s="11">
        <v>0.38100000000000117</v>
      </c>
      <c r="H1417" s="11">
        <v>0.61899999999999888</v>
      </c>
      <c r="I1417" s="2">
        <f t="shared" si="21"/>
        <v>-2.7541641599999954E-3</v>
      </c>
    </row>
    <row r="1418" spans="7:9" x14ac:dyDescent="0.25">
      <c r="G1418" s="11">
        <v>0.38200000000000117</v>
      </c>
      <c r="H1418" s="11">
        <v>0.61799999999999877</v>
      </c>
      <c r="I1418" s="2">
        <f t="shared" si="21"/>
        <v>-2.7506534399999961E-3</v>
      </c>
    </row>
    <row r="1419" spans="7:9" x14ac:dyDescent="0.25">
      <c r="G1419" s="11">
        <v>0.38300000000000117</v>
      </c>
      <c r="H1419" s="11">
        <v>0.61699999999999888</v>
      </c>
      <c r="I1419" s="2">
        <f t="shared" si="21"/>
        <v>-2.7471318399999952E-3</v>
      </c>
    </row>
    <row r="1420" spans="7:9" x14ac:dyDescent="0.25">
      <c r="G1420" s="11">
        <v>0.38400000000000117</v>
      </c>
      <c r="H1420" s="11">
        <v>0.61599999999999877</v>
      </c>
      <c r="I1420" s="2">
        <f t="shared" si="21"/>
        <v>-2.7435993599999957E-3</v>
      </c>
    </row>
    <row r="1421" spans="7:9" x14ac:dyDescent="0.25">
      <c r="G1421" s="11">
        <v>0.38500000000000117</v>
      </c>
      <c r="H1421" s="11">
        <v>0.61499999999999888</v>
      </c>
      <c r="I1421" s="2">
        <f t="shared" si="21"/>
        <v>-2.7400559999999951E-3</v>
      </c>
    </row>
    <row r="1422" spans="7:9" x14ac:dyDescent="0.25">
      <c r="G1422" s="11">
        <v>0.38600000000000118</v>
      </c>
      <c r="H1422" s="11">
        <v>0.61399999999999877</v>
      </c>
      <c r="I1422" s="2">
        <f t="shared" si="21"/>
        <v>-2.7365017599999958E-3</v>
      </c>
    </row>
    <row r="1423" spans="7:9" x14ac:dyDescent="0.25">
      <c r="G1423" s="11">
        <v>0.38700000000000118</v>
      </c>
      <c r="H1423" s="11">
        <v>0.61299999999999888</v>
      </c>
      <c r="I1423" s="2">
        <f t="shared" si="21"/>
        <v>-2.7329366399999953E-3</v>
      </c>
    </row>
    <row r="1424" spans="7:9" x14ac:dyDescent="0.25">
      <c r="G1424" s="11">
        <v>0.38800000000000118</v>
      </c>
      <c r="H1424" s="11">
        <v>0.61199999999999877</v>
      </c>
      <c r="I1424" s="2">
        <f t="shared" si="21"/>
        <v>-2.7293606399999954E-3</v>
      </c>
    </row>
    <row r="1425" spans="7:9" x14ac:dyDescent="0.25">
      <c r="G1425" s="11">
        <v>0.38900000000000118</v>
      </c>
      <c r="H1425" s="11">
        <v>0.61099999999999888</v>
      </c>
      <c r="I1425" s="2">
        <f t="shared" si="21"/>
        <v>-2.7257737599999951E-3</v>
      </c>
    </row>
    <row r="1426" spans="7:9" x14ac:dyDescent="0.25">
      <c r="G1426" s="11">
        <v>0.39000000000000118</v>
      </c>
      <c r="H1426" s="11">
        <v>0.60999999999999877</v>
      </c>
      <c r="I1426" s="2">
        <f t="shared" si="21"/>
        <v>-2.7221759999999954E-3</v>
      </c>
    </row>
    <row r="1427" spans="7:9" x14ac:dyDescent="0.25">
      <c r="G1427" s="11">
        <v>0.39100000000000118</v>
      </c>
      <c r="H1427" s="11">
        <v>0.60899999999999888</v>
      </c>
      <c r="I1427" s="2">
        <f t="shared" si="21"/>
        <v>-2.718567359999995E-3</v>
      </c>
    </row>
    <row r="1428" spans="7:9" x14ac:dyDescent="0.25">
      <c r="G1428" s="11">
        <v>0.39200000000000118</v>
      </c>
      <c r="H1428" s="11">
        <v>0.60799999999999876</v>
      </c>
      <c r="I1428" s="2">
        <f t="shared" si="21"/>
        <v>-2.7149478399999954E-3</v>
      </c>
    </row>
    <row r="1429" spans="7:9" x14ac:dyDescent="0.25">
      <c r="G1429" s="11">
        <v>0.39300000000000118</v>
      </c>
      <c r="H1429" s="11">
        <v>0.60699999999999887</v>
      </c>
      <c r="I1429" s="2">
        <f t="shared" si="21"/>
        <v>-2.7113174399999952E-3</v>
      </c>
    </row>
    <row r="1430" spans="7:9" x14ac:dyDescent="0.25">
      <c r="G1430" s="11">
        <v>0.39400000000000118</v>
      </c>
      <c r="H1430" s="11">
        <v>0.60599999999999876</v>
      </c>
      <c r="I1430" s="2">
        <f t="shared" si="21"/>
        <v>-2.7076761599999959E-3</v>
      </c>
    </row>
    <row r="1431" spans="7:9" x14ac:dyDescent="0.25">
      <c r="G1431" s="11">
        <v>0.39500000000000118</v>
      </c>
      <c r="H1431" s="11">
        <v>0.60499999999999887</v>
      </c>
      <c r="I1431" s="2">
        <f t="shared" si="21"/>
        <v>-2.704023999999995E-3</v>
      </c>
    </row>
    <row r="1432" spans="7:9" x14ac:dyDescent="0.25">
      <c r="G1432" s="11">
        <v>0.39600000000000118</v>
      </c>
      <c r="H1432" s="11">
        <v>0.60399999999999876</v>
      </c>
      <c r="I1432" s="2">
        <f t="shared" si="21"/>
        <v>-2.7003609599999955E-3</v>
      </c>
    </row>
    <row r="1433" spans="7:9" x14ac:dyDescent="0.25">
      <c r="G1433" s="11">
        <v>0.39700000000000119</v>
      </c>
      <c r="H1433" s="11">
        <v>0.60299999999999887</v>
      </c>
      <c r="I1433" s="2">
        <f t="shared" si="21"/>
        <v>-2.6966870399999952E-3</v>
      </c>
    </row>
    <row r="1434" spans="7:9" x14ac:dyDescent="0.25">
      <c r="G1434" s="11">
        <v>0.39800000000000119</v>
      </c>
      <c r="H1434" s="11">
        <v>0.60199999999999876</v>
      </c>
      <c r="I1434" s="2">
        <f t="shared" si="21"/>
        <v>-2.6930022399999955E-3</v>
      </c>
    </row>
    <row r="1435" spans="7:9" x14ac:dyDescent="0.25">
      <c r="G1435" s="11">
        <v>0.39900000000000119</v>
      </c>
      <c r="H1435" s="11">
        <v>0.60099999999999887</v>
      </c>
      <c r="I1435" s="2">
        <f t="shared" si="21"/>
        <v>-2.6893065599999954E-3</v>
      </c>
    </row>
    <row r="1436" spans="7:9" x14ac:dyDescent="0.25">
      <c r="G1436" s="11">
        <v>0.40000000000000119</v>
      </c>
      <c r="H1436" s="11">
        <v>0.59999999999999876</v>
      </c>
      <c r="I1436" s="2">
        <f t="shared" si="21"/>
        <v>-2.6855999999999955E-3</v>
      </c>
    </row>
    <row r="1437" spans="7:9" x14ac:dyDescent="0.25">
      <c r="G1437" s="11">
        <v>0.40100000000000119</v>
      </c>
      <c r="H1437" s="11">
        <v>0.59899999999999887</v>
      </c>
      <c r="I1437" s="2">
        <f t="shared" si="21"/>
        <v>-2.6818825599999952E-3</v>
      </c>
    </row>
    <row r="1438" spans="7:9" x14ac:dyDescent="0.25">
      <c r="G1438" s="11">
        <v>0.40200000000000119</v>
      </c>
      <c r="H1438" s="11">
        <v>0.59799999999999875</v>
      </c>
      <c r="I1438" s="2">
        <f t="shared" si="21"/>
        <v>-2.678154239999995E-3</v>
      </c>
    </row>
    <row r="1439" spans="7:9" x14ac:dyDescent="0.25">
      <c r="G1439" s="11">
        <v>0.40300000000000119</v>
      </c>
      <c r="H1439" s="11">
        <v>0.59699999999999886</v>
      </c>
      <c r="I1439" s="2">
        <f t="shared" si="21"/>
        <v>-2.6744150399999949E-3</v>
      </c>
    </row>
    <row r="1440" spans="7:9" x14ac:dyDescent="0.25">
      <c r="G1440" s="11">
        <v>0.40400000000000119</v>
      </c>
      <c r="H1440" s="11">
        <v>0.59599999999999875</v>
      </c>
      <c r="I1440" s="2">
        <f t="shared" si="21"/>
        <v>-2.6706649599999954E-3</v>
      </c>
    </row>
    <row r="1441" spans="7:9" x14ac:dyDescent="0.25">
      <c r="G1441" s="11">
        <v>0.40500000000000119</v>
      </c>
      <c r="H1441" s="11">
        <v>0.59499999999999886</v>
      </c>
      <c r="I1441" s="2">
        <f t="shared" si="21"/>
        <v>-2.6669039999999947E-3</v>
      </c>
    </row>
    <row r="1442" spans="7:9" x14ac:dyDescent="0.25">
      <c r="G1442" s="11">
        <v>0.40600000000000119</v>
      </c>
      <c r="H1442" s="11">
        <v>0.59399999999999875</v>
      </c>
      <c r="I1442" s="2">
        <f t="shared" si="21"/>
        <v>-2.6631321599999954E-3</v>
      </c>
    </row>
    <row r="1443" spans="7:9" x14ac:dyDescent="0.25">
      <c r="G1443" s="11">
        <v>0.40700000000000119</v>
      </c>
      <c r="H1443" s="11">
        <v>0.59299999999999886</v>
      </c>
      <c r="I1443" s="2">
        <f t="shared" si="21"/>
        <v>-2.6593494399999953E-3</v>
      </c>
    </row>
    <row r="1444" spans="7:9" x14ac:dyDescent="0.25">
      <c r="G1444" s="11">
        <v>0.4080000000000012</v>
      </c>
      <c r="H1444" s="11">
        <v>0.59199999999999875</v>
      </c>
      <c r="I1444" s="2">
        <f t="shared" si="21"/>
        <v>-2.6555558399999953E-3</v>
      </c>
    </row>
    <row r="1445" spans="7:9" x14ac:dyDescent="0.25">
      <c r="G1445" s="11">
        <v>0.4090000000000012</v>
      </c>
      <c r="H1445" s="11">
        <v>0.59099999999999886</v>
      </c>
      <c r="I1445" s="2">
        <f t="shared" ref="I1445:I1508" si="22">G1445*G1445*$D$38*$D$38+$D$39*$D$39*H1445*H1445+2*G1445*H1445*$D$38*$D$39*$D$40-$B$41</f>
        <v>-2.651751359999995E-3</v>
      </c>
    </row>
    <row r="1446" spans="7:9" x14ac:dyDescent="0.25">
      <c r="G1446" s="11">
        <v>0.4100000000000012</v>
      </c>
      <c r="H1446" s="11">
        <v>0.58999999999999875</v>
      </c>
      <c r="I1446" s="2">
        <f t="shared" si="22"/>
        <v>-2.6479359999999953E-3</v>
      </c>
    </row>
    <row r="1447" spans="7:9" x14ac:dyDescent="0.25">
      <c r="G1447" s="11">
        <v>0.4110000000000012</v>
      </c>
      <c r="H1447" s="11">
        <v>0.58899999999999886</v>
      </c>
      <c r="I1447" s="2">
        <f t="shared" si="22"/>
        <v>-2.6441097599999948E-3</v>
      </c>
    </row>
    <row r="1448" spans="7:9" x14ac:dyDescent="0.25">
      <c r="G1448" s="11">
        <v>0.4120000000000012</v>
      </c>
      <c r="H1448" s="11">
        <v>0.58799999999999875</v>
      </c>
      <c r="I1448" s="2">
        <f t="shared" si="22"/>
        <v>-2.6402726399999952E-3</v>
      </c>
    </row>
    <row r="1449" spans="7:9" x14ac:dyDescent="0.25">
      <c r="G1449" s="11">
        <v>0.4130000000000012</v>
      </c>
      <c r="H1449" s="11">
        <v>0.58699999999999886</v>
      </c>
      <c r="I1449" s="2">
        <f t="shared" si="22"/>
        <v>-2.6364246399999949E-3</v>
      </c>
    </row>
    <row r="1450" spans="7:9" x14ac:dyDescent="0.25">
      <c r="G1450" s="11">
        <v>0.4140000000000012</v>
      </c>
      <c r="H1450" s="11">
        <v>0.58599999999999874</v>
      </c>
      <c r="I1450" s="2">
        <f t="shared" si="22"/>
        <v>-2.6325657599999956E-3</v>
      </c>
    </row>
    <row r="1451" spans="7:9" x14ac:dyDescent="0.25">
      <c r="G1451" s="11">
        <v>0.4150000000000012</v>
      </c>
      <c r="H1451" s="11">
        <v>0.58499999999999885</v>
      </c>
      <c r="I1451" s="2">
        <f t="shared" si="22"/>
        <v>-2.6286959999999946E-3</v>
      </c>
    </row>
    <row r="1452" spans="7:9" x14ac:dyDescent="0.25">
      <c r="G1452" s="11">
        <v>0.4160000000000012</v>
      </c>
      <c r="H1452" s="11">
        <v>0.58399999999999874</v>
      </c>
      <c r="I1452" s="2">
        <f t="shared" si="22"/>
        <v>-2.6248153599999951E-3</v>
      </c>
    </row>
    <row r="1453" spans="7:9" x14ac:dyDescent="0.25">
      <c r="G1453" s="11">
        <v>0.4170000000000012</v>
      </c>
      <c r="H1453" s="11">
        <v>0.58299999999999885</v>
      </c>
      <c r="I1453" s="2">
        <f t="shared" si="22"/>
        <v>-2.6209238399999947E-3</v>
      </c>
    </row>
    <row r="1454" spans="7:9" x14ac:dyDescent="0.25">
      <c r="G1454" s="11">
        <v>0.4180000000000012</v>
      </c>
      <c r="H1454" s="11">
        <v>0.58199999999999874</v>
      </c>
      <c r="I1454" s="2">
        <f t="shared" si="22"/>
        <v>-2.6170214399999954E-3</v>
      </c>
    </row>
    <row r="1455" spans="7:9" x14ac:dyDescent="0.25">
      <c r="G1455" s="11">
        <v>0.4190000000000012</v>
      </c>
      <c r="H1455" s="11">
        <v>0.58099999999999885</v>
      </c>
      <c r="I1455" s="2">
        <f t="shared" si="22"/>
        <v>-2.6131081599999949E-3</v>
      </c>
    </row>
    <row r="1456" spans="7:9" x14ac:dyDescent="0.25">
      <c r="G1456" s="11">
        <v>0.42000000000000121</v>
      </c>
      <c r="H1456" s="11">
        <v>0.57999999999999874</v>
      </c>
      <c r="I1456" s="2">
        <f t="shared" si="22"/>
        <v>-2.6091839999999953E-3</v>
      </c>
    </row>
    <row r="1457" spans="7:9" x14ac:dyDescent="0.25">
      <c r="G1457" s="11">
        <v>0.42100000000000121</v>
      </c>
      <c r="H1457" s="11">
        <v>0.57899999999999885</v>
      </c>
      <c r="I1457" s="2">
        <f t="shared" si="22"/>
        <v>-2.6052489599999945E-3</v>
      </c>
    </row>
    <row r="1458" spans="7:9" x14ac:dyDescent="0.25">
      <c r="G1458" s="11">
        <v>0.42200000000000121</v>
      </c>
      <c r="H1458" s="11">
        <v>0.57799999999999874</v>
      </c>
      <c r="I1458" s="2">
        <f t="shared" si="22"/>
        <v>-2.6013030399999952E-3</v>
      </c>
    </row>
    <row r="1459" spans="7:9" x14ac:dyDescent="0.25">
      <c r="G1459" s="11">
        <v>0.42300000000000121</v>
      </c>
      <c r="H1459" s="11">
        <v>0.57699999999999885</v>
      </c>
      <c r="I1459" s="2">
        <f t="shared" si="22"/>
        <v>-2.5973462399999946E-3</v>
      </c>
    </row>
    <row r="1460" spans="7:9" x14ac:dyDescent="0.25">
      <c r="G1460" s="11">
        <v>0.42400000000000121</v>
      </c>
      <c r="H1460" s="11">
        <v>0.57599999999999874</v>
      </c>
      <c r="I1460" s="2">
        <f t="shared" si="22"/>
        <v>-2.5933785599999946E-3</v>
      </c>
    </row>
    <row r="1461" spans="7:9" x14ac:dyDescent="0.25">
      <c r="G1461" s="11">
        <v>0.42500000000000121</v>
      </c>
      <c r="H1461" s="11">
        <v>0.57499999999999885</v>
      </c>
      <c r="I1461" s="2">
        <f t="shared" si="22"/>
        <v>-2.5893999999999947E-3</v>
      </c>
    </row>
    <row r="1462" spans="7:9" x14ac:dyDescent="0.25">
      <c r="G1462" s="11">
        <v>0.42600000000000121</v>
      </c>
      <c r="H1462" s="11">
        <v>0.57399999999999873</v>
      </c>
      <c r="I1462" s="2">
        <f t="shared" si="22"/>
        <v>-2.585410559999995E-3</v>
      </c>
    </row>
    <row r="1463" spans="7:9" x14ac:dyDescent="0.25">
      <c r="G1463" s="11">
        <v>0.42700000000000121</v>
      </c>
      <c r="H1463" s="11">
        <v>0.57299999999999884</v>
      </c>
      <c r="I1463" s="2">
        <f t="shared" si="22"/>
        <v>-2.5814102399999948E-3</v>
      </c>
    </row>
    <row r="1464" spans="7:9" x14ac:dyDescent="0.25">
      <c r="G1464" s="11">
        <v>0.42800000000000121</v>
      </c>
      <c r="H1464" s="11">
        <v>0.57199999999999873</v>
      </c>
      <c r="I1464" s="2">
        <f t="shared" si="22"/>
        <v>-2.5773990399999953E-3</v>
      </c>
    </row>
    <row r="1465" spans="7:9" x14ac:dyDescent="0.25">
      <c r="G1465" s="11">
        <v>0.42900000000000121</v>
      </c>
      <c r="H1465" s="11">
        <v>0.57099999999999884</v>
      </c>
      <c r="I1465" s="2">
        <f t="shared" si="22"/>
        <v>-2.5733769599999949E-3</v>
      </c>
    </row>
    <row r="1466" spans="7:9" x14ac:dyDescent="0.25">
      <c r="G1466" s="11">
        <v>0.43000000000000121</v>
      </c>
      <c r="H1466" s="11">
        <v>0.56999999999999873</v>
      </c>
      <c r="I1466" s="2">
        <f t="shared" si="22"/>
        <v>-2.5693439999999951E-3</v>
      </c>
    </row>
    <row r="1467" spans="7:9" x14ac:dyDescent="0.25">
      <c r="G1467" s="11">
        <v>0.43100000000000122</v>
      </c>
      <c r="H1467" s="11">
        <v>0.56899999999999884</v>
      </c>
      <c r="I1467" s="2">
        <f t="shared" si="22"/>
        <v>-2.565300159999995E-3</v>
      </c>
    </row>
    <row r="1468" spans="7:9" x14ac:dyDescent="0.25">
      <c r="G1468" s="11">
        <v>0.43200000000000122</v>
      </c>
      <c r="H1468" s="11">
        <v>0.56799999999999873</v>
      </c>
      <c r="I1468" s="2">
        <f t="shared" si="22"/>
        <v>-2.561245439999995E-3</v>
      </c>
    </row>
    <row r="1469" spans="7:9" x14ac:dyDescent="0.25">
      <c r="G1469" s="11">
        <v>0.43300000000000122</v>
      </c>
      <c r="H1469" s="11">
        <v>0.56699999999999884</v>
      </c>
      <c r="I1469" s="2">
        <f t="shared" si="22"/>
        <v>-2.5571798399999946E-3</v>
      </c>
    </row>
    <row r="1470" spans="7:9" x14ac:dyDescent="0.25">
      <c r="G1470" s="11">
        <v>0.43400000000000122</v>
      </c>
      <c r="H1470" s="11">
        <v>0.56599999999999873</v>
      </c>
      <c r="I1470" s="2">
        <f t="shared" si="22"/>
        <v>-2.5531033599999948E-3</v>
      </c>
    </row>
    <row r="1471" spans="7:9" x14ac:dyDescent="0.25">
      <c r="G1471" s="11">
        <v>0.43500000000000122</v>
      </c>
      <c r="H1471" s="11">
        <v>0.56499999999999884</v>
      </c>
      <c r="I1471" s="2">
        <f t="shared" si="22"/>
        <v>-2.5490159999999947E-3</v>
      </c>
    </row>
    <row r="1472" spans="7:9" x14ac:dyDescent="0.25">
      <c r="G1472" s="11">
        <v>0.43600000000000122</v>
      </c>
      <c r="H1472" s="11">
        <v>0.56399999999999872</v>
      </c>
      <c r="I1472" s="2">
        <f t="shared" si="22"/>
        <v>-2.5449177599999951E-3</v>
      </c>
    </row>
    <row r="1473" spans="7:9" x14ac:dyDescent="0.25">
      <c r="G1473" s="11">
        <v>0.43700000000000122</v>
      </c>
      <c r="H1473" s="11">
        <v>0.56299999999999883</v>
      </c>
      <c r="I1473" s="2">
        <f t="shared" si="22"/>
        <v>-2.5408086399999947E-3</v>
      </c>
    </row>
    <row r="1474" spans="7:9" x14ac:dyDescent="0.25">
      <c r="G1474" s="11">
        <v>0.43800000000000122</v>
      </c>
      <c r="H1474" s="11">
        <v>0.56199999999999872</v>
      </c>
      <c r="I1474" s="2">
        <f t="shared" si="22"/>
        <v>-2.5366886399999949E-3</v>
      </c>
    </row>
    <row r="1475" spans="7:9" x14ac:dyDescent="0.25">
      <c r="G1475" s="11">
        <v>0.43900000000000122</v>
      </c>
      <c r="H1475" s="11">
        <v>0.56099999999999883</v>
      </c>
      <c r="I1475" s="2">
        <f t="shared" si="22"/>
        <v>-2.5325577599999943E-3</v>
      </c>
    </row>
    <row r="1476" spans="7:9" x14ac:dyDescent="0.25">
      <c r="G1476" s="11">
        <v>0.44000000000000122</v>
      </c>
      <c r="H1476" s="11">
        <v>0.55999999999999872</v>
      </c>
      <c r="I1476" s="2">
        <f t="shared" si="22"/>
        <v>-2.5284159999999947E-3</v>
      </c>
    </row>
    <row r="1477" spans="7:9" x14ac:dyDescent="0.25">
      <c r="G1477" s="11">
        <v>0.44100000000000122</v>
      </c>
      <c r="H1477" s="11">
        <v>0.55899999999999883</v>
      </c>
      <c r="I1477" s="2">
        <f t="shared" si="22"/>
        <v>-2.5242633599999943E-3</v>
      </c>
    </row>
    <row r="1478" spans="7:9" x14ac:dyDescent="0.25">
      <c r="G1478" s="11">
        <v>0.44200000000000123</v>
      </c>
      <c r="H1478" s="11">
        <v>0.55799999999999872</v>
      </c>
      <c r="I1478" s="2">
        <f t="shared" si="22"/>
        <v>-2.5200998399999945E-3</v>
      </c>
    </row>
    <row r="1479" spans="7:9" x14ac:dyDescent="0.25">
      <c r="G1479" s="11">
        <v>0.44300000000000123</v>
      </c>
      <c r="H1479" s="11">
        <v>0.55699999999999883</v>
      </c>
      <c r="I1479" s="2">
        <f t="shared" si="22"/>
        <v>-2.5159254399999944E-3</v>
      </c>
    </row>
    <row r="1480" spans="7:9" x14ac:dyDescent="0.25">
      <c r="G1480" s="11">
        <v>0.44400000000000123</v>
      </c>
      <c r="H1480" s="11">
        <v>0.55599999999999872</v>
      </c>
      <c r="I1480" s="2">
        <f t="shared" si="22"/>
        <v>-2.5117401599999947E-3</v>
      </c>
    </row>
    <row r="1481" spans="7:9" x14ac:dyDescent="0.25">
      <c r="G1481" s="11">
        <v>0.44500000000000123</v>
      </c>
      <c r="H1481" s="11">
        <v>0.55499999999999883</v>
      </c>
      <c r="I1481" s="2">
        <f t="shared" si="22"/>
        <v>-2.5075439999999944E-3</v>
      </c>
    </row>
    <row r="1482" spans="7:9" x14ac:dyDescent="0.25">
      <c r="G1482" s="11">
        <v>0.44600000000000123</v>
      </c>
      <c r="H1482" s="11">
        <v>0.55399999999999872</v>
      </c>
      <c r="I1482" s="2">
        <f t="shared" si="22"/>
        <v>-2.5033369599999945E-3</v>
      </c>
    </row>
    <row r="1483" spans="7:9" x14ac:dyDescent="0.25">
      <c r="G1483" s="11">
        <v>0.44700000000000123</v>
      </c>
      <c r="H1483" s="11">
        <v>0.55299999999999883</v>
      </c>
      <c r="I1483" s="2">
        <f t="shared" si="22"/>
        <v>-2.4991190399999944E-3</v>
      </c>
    </row>
    <row r="1484" spans="7:9" x14ac:dyDescent="0.25">
      <c r="G1484" s="11">
        <v>0.44800000000000123</v>
      </c>
      <c r="H1484" s="11">
        <v>0.55199999999999871</v>
      </c>
      <c r="I1484" s="2">
        <f t="shared" si="22"/>
        <v>-2.4948902399999943E-3</v>
      </c>
    </row>
    <row r="1485" spans="7:9" x14ac:dyDescent="0.25">
      <c r="G1485" s="11">
        <v>0.44900000000000123</v>
      </c>
      <c r="H1485" s="11">
        <v>0.55099999999999882</v>
      </c>
      <c r="I1485" s="2">
        <f t="shared" si="22"/>
        <v>-2.4906505599999944E-3</v>
      </c>
    </row>
    <row r="1486" spans="7:9" x14ac:dyDescent="0.25">
      <c r="G1486" s="11">
        <v>0.45000000000000123</v>
      </c>
      <c r="H1486" s="11">
        <v>0.54999999999999871</v>
      </c>
      <c r="I1486" s="2">
        <f t="shared" si="22"/>
        <v>-2.4863999999999945E-3</v>
      </c>
    </row>
    <row r="1487" spans="7:9" x14ac:dyDescent="0.25">
      <c r="G1487" s="11">
        <v>0.45100000000000123</v>
      </c>
      <c r="H1487" s="11">
        <v>0.54899999999999882</v>
      </c>
      <c r="I1487" s="2">
        <f t="shared" si="22"/>
        <v>-2.4821385599999943E-3</v>
      </c>
    </row>
    <row r="1488" spans="7:9" x14ac:dyDescent="0.25">
      <c r="G1488" s="11">
        <v>0.45200000000000123</v>
      </c>
      <c r="H1488" s="11">
        <v>0.54799999999999871</v>
      </c>
      <c r="I1488" s="2">
        <f t="shared" si="22"/>
        <v>-2.4778662399999947E-3</v>
      </c>
    </row>
    <row r="1489" spans="7:9" x14ac:dyDescent="0.25">
      <c r="G1489" s="11">
        <v>0.45300000000000124</v>
      </c>
      <c r="H1489" s="11">
        <v>0.54699999999999882</v>
      </c>
      <c r="I1489" s="2">
        <f t="shared" si="22"/>
        <v>-2.4735830399999943E-3</v>
      </c>
    </row>
    <row r="1490" spans="7:9" x14ac:dyDescent="0.25">
      <c r="G1490" s="11">
        <v>0.45400000000000124</v>
      </c>
      <c r="H1490" s="11">
        <v>0.54599999999999871</v>
      </c>
      <c r="I1490" s="2">
        <f t="shared" si="22"/>
        <v>-2.4692889599999945E-3</v>
      </c>
    </row>
    <row r="1491" spans="7:9" x14ac:dyDescent="0.25">
      <c r="G1491" s="11">
        <v>0.45500000000000124</v>
      </c>
      <c r="H1491" s="11">
        <v>0.54499999999999882</v>
      </c>
      <c r="I1491" s="2">
        <f t="shared" si="22"/>
        <v>-2.4649839999999943E-3</v>
      </c>
    </row>
    <row r="1492" spans="7:9" x14ac:dyDescent="0.25">
      <c r="G1492" s="11">
        <v>0.45600000000000124</v>
      </c>
      <c r="H1492" s="11">
        <v>0.54399999999999871</v>
      </c>
      <c r="I1492" s="2">
        <f t="shared" si="22"/>
        <v>-2.4606681599999942E-3</v>
      </c>
    </row>
    <row r="1493" spans="7:9" x14ac:dyDescent="0.25">
      <c r="G1493" s="11">
        <v>0.45700000000000124</v>
      </c>
      <c r="H1493" s="11">
        <v>0.54299999999999882</v>
      </c>
      <c r="I1493" s="2">
        <f t="shared" si="22"/>
        <v>-2.4563414399999938E-3</v>
      </c>
    </row>
    <row r="1494" spans="7:9" x14ac:dyDescent="0.25">
      <c r="G1494" s="11">
        <v>0.45800000000000124</v>
      </c>
      <c r="H1494" s="11">
        <v>0.54199999999999871</v>
      </c>
      <c r="I1494" s="2">
        <f t="shared" si="22"/>
        <v>-2.4520038399999944E-3</v>
      </c>
    </row>
    <row r="1495" spans="7:9" x14ac:dyDescent="0.25">
      <c r="G1495" s="11">
        <v>0.45900000000000124</v>
      </c>
      <c r="H1495" s="11">
        <v>0.54099999999999882</v>
      </c>
      <c r="I1495" s="2">
        <f t="shared" si="22"/>
        <v>-2.4476553599999942E-3</v>
      </c>
    </row>
    <row r="1496" spans="7:9" x14ac:dyDescent="0.25">
      <c r="G1496" s="11">
        <v>0.46000000000000124</v>
      </c>
      <c r="H1496" s="11">
        <v>0.5399999999999987</v>
      </c>
      <c r="I1496" s="2">
        <f t="shared" si="22"/>
        <v>-2.4432959999999945E-3</v>
      </c>
    </row>
    <row r="1497" spans="7:9" x14ac:dyDescent="0.25">
      <c r="G1497" s="11">
        <v>0.46100000000000124</v>
      </c>
      <c r="H1497" s="11">
        <v>0.53899999999999881</v>
      </c>
      <c r="I1497" s="2">
        <f t="shared" si="22"/>
        <v>-2.4389257599999941E-3</v>
      </c>
    </row>
    <row r="1498" spans="7:9" x14ac:dyDescent="0.25">
      <c r="G1498" s="11">
        <v>0.46200000000000124</v>
      </c>
      <c r="H1498" s="11">
        <v>0.5379999999999987</v>
      </c>
      <c r="I1498" s="2">
        <f t="shared" si="22"/>
        <v>-2.4345446399999943E-3</v>
      </c>
    </row>
    <row r="1499" spans="7:9" x14ac:dyDescent="0.25">
      <c r="G1499" s="11">
        <v>0.46300000000000124</v>
      </c>
      <c r="H1499" s="11">
        <v>0.53699999999999881</v>
      </c>
      <c r="I1499" s="2">
        <f t="shared" si="22"/>
        <v>-2.4301526399999936E-3</v>
      </c>
    </row>
    <row r="1500" spans="7:9" x14ac:dyDescent="0.25">
      <c r="G1500" s="11">
        <v>0.46400000000000124</v>
      </c>
      <c r="H1500" s="11">
        <v>0.5359999999999987</v>
      </c>
      <c r="I1500" s="2">
        <f t="shared" si="22"/>
        <v>-2.4257497599999944E-3</v>
      </c>
    </row>
    <row r="1501" spans="7:9" x14ac:dyDescent="0.25">
      <c r="G1501" s="11">
        <v>0.46500000000000125</v>
      </c>
      <c r="H1501" s="11">
        <v>0.53499999999999881</v>
      </c>
      <c r="I1501" s="2">
        <f t="shared" si="22"/>
        <v>-2.421335999999994E-3</v>
      </c>
    </row>
    <row r="1502" spans="7:9" x14ac:dyDescent="0.25">
      <c r="G1502" s="11">
        <v>0.46600000000000125</v>
      </c>
      <c r="H1502" s="11">
        <v>0.5339999999999987</v>
      </c>
      <c r="I1502" s="2">
        <f t="shared" si="22"/>
        <v>-2.4169113599999941E-3</v>
      </c>
    </row>
    <row r="1503" spans="7:9" x14ac:dyDescent="0.25">
      <c r="G1503" s="11">
        <v>0.46700000000000125</v>
      </c>
      <c r="H1503" s="11">
        <v>0.53299999999999881</v>
      </c>
      <c r="I1503" s="2">
        <f t="shared" si="22"/>
        <v>-2.4124758399999939E-3</v>
      </c>
    </row>
    <row r="1504" spans="7:9" x14ac:dyDescent="0.25">
      <c r="G1504" s="11">
        <v>0.46800000000000125</v>
      </c>
      <c r="H1504" s="11">
        <v>0.5319999999999987</v>
      </c>
      <c r="I1504" s="2">
        <f t="shared" si="22"/>
        <v>-2.4080294399999942E-3</v>
      </c>
    </row>
    <row r="1505" spans="7:9" x14ac:dyDescent="0.25">
      <c r="G1505" s="11">
        <v>0.46900000000000125</v>
      </c>
      <c r="H1505" s="11">
        <v>0.53099999999999881</v>
      </c>
      <c r="I1505" s="2">
        <f t="shared" si="22"/>
        <v>-2.4035721599999938E-3</v>
      </c>
    </row>
    <row r="1506" spans="7:9" x14ac:dyDescent="0.25">
      <c r="G1506" s="11">
        <v>0.47000000000000125</v>
      </c>
      <c r="H1506" s="11">
        <v>0.52999999999999869</v>
      </c>
      <c r="I1506" s="2">
        <f t="shared" si="22"/>
        <v>-2.3991039999999944E-3</v>
      </c>
    </row>
    <row r="1507" spans="7:9" x14ac:dyDescent="0.25">
      <c r="G1507" s="11">
        <v>0.47100000000000125</v>
      </c>
      <c r="H1507" s="11">
        <v>0.5289999999999988</v>
      </c>
      <c r="I1507" s="2">
        <f t="shared" si="22"/>
        <v>-2.3946249599999941E-3</v>
      </c>
    </row>
    <row r="1508" spans="7:9" x14ac:dyDescent="0.25">
      <c r="G1508" s="11">
        <v>0.47200000000000125</v>
      </c>
      <c r="H1508" s="11">
        <v>0.52799999999999869</v>
      </c>
      <c r="I1508" s="2">
        <f t="shared" si="22"/>
        <v>-2.3901350399999945E-3</v>
      </c>
    </row>
    <row r="1509" spans="7:9" x14ac:dyDescent="0.25">
      <c r="G1509" s="11">
        <v>0.47300000000000125</v>
      </c>
      <c r="H1509" s="11">
        <v>0.5269999999999988</v>
      </c>
      <c r="I1509" s="2">
        <f t="shared" ref="I1509:I1572" si="23">G1509*G1509*$D$38*$D$38+$D$39*$D$39*H1509*H1509+2*G1509*H1509*$D$38*$D$39*$D$40-$B$41</f>
        <v>-2.385634239999994E-3</v>
      </c>
    </row>
    <row r="1510" spans="7:9" x14ac:dyDescent="0.25">
      <c r="G1510" s="11">
        <v>0.47400000000000125</v>
      </c>
      <c r="H1510" s="11">
        <v>0.52599999999999869</v>
      </c>
      <c r="I1510" s="2">
        <f t="shared" si="23"/>
        <v>-2.3811225599999946E-3</v>
      </c>
    </row>
    <row r="1511" spans="7:9" x14ac:dyDescent="0.25">
      <c r="G1511" s="11">
        <v>0.47500000000000125</v>
      </c>
      <c r="H1511" s="11">
        <v>0.5249999999999988</v>
      </c>
      <c r="I1511" s="2">
        <f t="shared" si="23"/>
        <v>-2.3765999999999939E-3</v>
      </c>
    </row>
    <row r="1512" spans="7:9" x14ac:dyDescent="0.25">
      <c r="G1512" s="11">
        <v>0.47600000000000126</v>
      </c>
      <c r="H1512" s="11">
        <v>0.52399999999999869</v>
      </c>
      <c r="I1512" s="2">
        <f t="shared" si="23"/>
        <v>-2.3720665599999942E-3</v>
      </c>
    </row>
    <row r="1513" spans="7:9" x14ac:dyDescent="0.25">
      <c r="G1513" s="11">
        <v>0.47700000000000126</v>
      </c>
      <c r="H1513" s="11">
        <v>0.5229999999999988</v>
      </c>
      <c r="I1513" s="2">
        <f t="shared" si="23"/>
        <v>-2.3675222399999938E-3</v>
      </c>
    </row>
    <row r="1514" spans="7:9" x14ac:dyDescent="0.25">
      <c r="G1514" s="11">
        <v>0.47800000000000126</v>
      </c>
      <c r="H1514" s="11">
        <v>0.52199999999999869</v>
      </c>
      <c r="I1514" s="2">
        <f t="shared" si="23"/>
        <v>-2.3629670399999939E-3</v>
      </c>
    </row>
    <row r="1515" spans="7:9" x14ac:dyDescent="0.25">
      <c r="G1515" s="11">
        <v>0.47900000000000126</v>
      </c>
      <c r="H1515" s="11">
        <v>0.5209999999999988</v>
      </c>
      <c r="I1515" s="2">
        <f t="shared" si="23"/>
        <v>-2.3584009599999936E-3</v>
      </c>
    </row>
    <row r="1516" spans="7:9" x14ac:dyDescent="0.25">
      <c r="G1516" s="11">
        <v>0.48000000000000126</v>
      </c>
      <c r="H1516" s="11">
        <v>0.51999999999999869</v>
      </c>
      <c r="I1516" s="2">
        <f t="shared" si="23"/>
        <v>-2.3538239999999939E-3</v>
      </c>
    </row>
    <row r="1517" spans="7:9" x14ac:dyDescent="0.25">
      <c r="G1517" s="11">
        <v>0.48100000000000126</v>
      </c>
      <c r="H1517" s="11">
        <v>0.5189999999999988</v>
      </c>
      <c r="I1517" s="2">
        <f t="shared" si="23"/>
        <v>-2.3492361599999939E-3</v>
      </c>
    </row>
    <row r="1518" spans="7:9" x14ac:dyDescent="0.25">
      <c r="G1518" s="11">
        <v>0.48200000000000126</v>
      </c>
      <c r="H1518" s="11">
        <v>0.51799999999999868</v>
      </c>
      <c r="I1518" s="2">
        <f t="shared" si="23"/>
        <v>-2.344637439999994E-3</v>
      </c>
    </row>
    <row r="1519" spans="7:9" x14ac:dyDescent="0.25">
      <c r="G1519" s="11">
        <v>0.48300000000000126</v>
      </c>
      <c r="H1519" s="11">
        <v>0.51699999999999879</v>
      </c>
      <c r="I1519" s="2">
        <f t="shared" si="23"/>
        <v>-2.3400278399999938E-3</v>
      </c>
    </row>
    <row r="1520" spans="7:9" x14ac:dyDescent="0.25">
      <c r="G1520" s="11">
        <v>0.48400000000000126</v>
      </c>
      <c r="H1520" s="11">
        <v>0.51599999999999868</v>
      </c>
      <c r="I1520" s="2">
        <f t="shared" si="23"/>
        <v>-2.3354073599999941E-3</v>
      </c>
    </row>
    <row r="1521" spans="7:9" x14ac:dyDescent="0.25">
      <c r="G1521" s="11">
        <v>0.48500000000000126</v>
      </c>
      <c r="H1521" s="11">
        <v>0.51499999999999879</v>
      </c>
      <c r="I1521" s="2">
        <f t="shared" si="23"/>
        <v>-2.3307759999999936E-3</v>
      </c>
    </row>
    <row r="1522" spans="7:9" x14ac:dyDescent="0.25">
      <c r="G1522" s="11">
        <v>0.48600000000000126</v>
      </c>
      <c r="H1522" s="11">
        <v>0.51399999999999868</v>
      </c>
      <c r="I1522" s="2">
        <f t="shared" si="23"/>
        <v>-2.3261337599999937E-3</v>
      </c>
    </row>
    <row r="1523" spans="7:9" x14ac:dyDescent="0.25">
      <c r="G1523" s="11">
        <v>0.48700000000000127</v>
      </c>
      <c r="H1523" s="11">
        <v>0.51299999999999879</v>
      </c>
      <c r="I1523" s="2">
        <f t="shared" si="23"/>
        <v>-2.3214806399999934E-3</v>
      </c>
    </row>
    <row r="1524" spans="7:9" x14ac:dyDescent="0.25">
      <c r="G1524" s="11">
        <v>0.48800000000000127</v>
      </c>
      <c r="H1524" s="11">
        <v>0.51199999999999868</v>
      </c>
      <c r="I1524" s="2">
        <f t="shared" si="23"/>
        <v>-2.3168166399999937E-3</v>
      </c>
    </row>
    <row r="1525" spans="7:9" x14ac:dyDescent="0.25">
      <c r="G1525" s="11">
        <v>0.48900000000000127</v>
      </c>
      <c r="H1525" s="11">
        <v>0.51099999999999879</v>
      </c>
      <c r="I1525" s="2">
        <f t="shared" si="23"/>
        <v>-2.3121417599999937E-3</v>
      </c>
    </row>
    <row r="1526" spans="7:9" x14ac:dyDescent="0.25">
      <c r="G1526" s="11">
        <v>0.49000000000000127</v>
      </c>
      <c r="H1526" s="11">
        <v>0.50999999999999868</v>
      </c>
      <c r="I1526" s="2">
        <f t="shared" si="23"/>
        <v>-2.3074559999999938E-3</v>
      </c>
    </row>
    <row r="1527" spans="7:9" x14ac:dyDescent="0.25">
      <c r="G1527" s="11">
        <v>0.49100000000000127</v>
      </c>
      <c r="H1527" s="11">
        <v>0.50899999999999879</v>
      </c>
      <c r="I1527" s="2">
        <f t="shared" si="23"/>
        <v>-2.3027593599999939E-3</v>
      </c>
    </row>
    <row r="1528" spans="7:9" x14ac:dyDescent="0.25">
      <c r="G1528" s="11">
        <v>0.49200000000000127</v>
      </c>
      <c r="H1528" s="11">
        <v>0.50799999999999867</v>
      </c>
      <c r="I1528" s="2">
        <f t="shared" si="23"/>
        <v>-2.2980518399999938E-3</v>
      </c>
    </row>
    <row r="1529" spans="7:9" x14ac:dyDescent="0.25">
      <c r="G1529" s="11">
        <v>0.49300000000000127</v>
      </c>
      <c r="H1529" s="11">
        <v>0.50699999999999878</v>
      </c>
      <c r="I1529" s="2">
        <f t="shared" si="23"/>
        <v>-2.2933334399999933E-3</v>
      </c>
    </row>
    <row r="1530" spans="7:9" x14ac:dyDescent="0.25">
      <c r="G1530" s="11">
        <v>0.49400000000000127</v>
      </c>
      <c r="H1530" s="11">
        <v>0.50599999999999867</v>
      </c>
      <c r="I1530" s="2">
        <f t="shared" si="23"/>
        <v>-2.2886041599999938E-3</v>
      </c>
    </row>
    <row r="1531" spans="7:9" x14ac:dyDescent="0.25">
      <c r="G1531" s="11">
        <v>0.49500000000000127</v>
      </c>
      <c r="H1531" s="11">
        <v>0.50499999999999878</v>
      </c>
      <c r="I1531" s="2">
        <f t="shared" si="23"/>
        <v>-2.2838639999999935E-3</v>
      </c>
    </row>
    <row r="1532" spans="7:9" x14ac:dyDescent="0.25">
      <c r="G1532" s="11">
        <v>0.49600000000000127</v>
      </c>
      <c r="H1532" s="11">
        <v>0.50399999999999867</v>
      </c>
      <c r="I1532" s="2">
        <f t="shared" si="23"/>
        <v>-2.2791129599999934E-3</v>
      </c>
    </row>
    <row r="1533" spans="7:9" x14ac:dyDescent="0.25">
      <c r="G1533" s="11">
        <v>0.49700000000000127</v>
      </c>
      <c r="H1533" s="11">
        <v>0.50299999999999878</v>
      </c>
      <c r="I1533" s="2">
        <f t="shared" si="23"/>
        <v>-2.2743510399999937E-3</v>
      </c>
    </row>
    <row r="1534" spans="7:9" x14ac:dyDescent="0.25">
      <c r="G1534" s="11">
        <v>0.49800000000000127</v>
      </c>
      <c r="H1534" s="11">
        <v>0.50199999999999867</v>
      </c>
      <c r="I1534" s="2">
        <f t="shared" si="23"/>
        <v>-2.2695782399999934E-3</v>
      </c>
    </row>
    <row r="1535" spans="7:9" x14ac:dyDescent="0.25">
      <c r="G1535" s="11">
        <v>0.49900000000000128</v>
      </c>
      <c r="H1535" s="11">
        <v>0.50099999999999878</v>
      </c>
      <c r="I1535" s="2">
        <f t="shared" si="23"/>
        <v>-2.2647945599999931E-3</v>
      </c>
    </row>
    <row r="1536" spans="7:9" x14ac:dyDescent="0.25">
      <c r="G1536" s="11">
        <v>0.50000000000000122</v>
      </c>
      <c r="H1536" s="11">
        <v>0.49999999999999878</v>
      </c>
      <c r="I1536" s="2">
        <f t="shared" si="23"/>
        <v>-2.2599999999999938E-3</v>
      </c>
    </row>
    <row r="1537" spans="7:9" x14ac:dyDescent="0.25">
      <c r="G1537" s="11">
        <v>0.50100000000000122</v>
      </c>
      <c r="H1537" s="11">
        <v>0.49899999999999878</v>
      </c>
      <c r="I1537" s="2">
        <f t="shared" si="23"/>
        <v>-2.2551945599999937E-3</v>
      </c>
    </row>
    <row r="1538" spans="7:9" x14ac:dyDescent="0.25">
      <c r="G1538" s="11">
        <v>0.50200000000000122</v>
      </c>
      <c r="H1538" s="11">
        <v>0.49799999999999878</v>
      </c>
      <c r="I1538" s="2">
        <f t="shared" si="23"/>
        <v>-2.2503782399999938E-3</v>
      </c>
    </row>
    <row r="1539" spans="7:9" x14ac:dyDescent="0.25">
      <c r="G1539" s="11">
        <v>0.50300000000000122</v>
      </c>
      <c r="H1539" s="11">
        <v>0.49699999999999878</v>
      </c>
      <c r="I1539" s="2">
        <f t="shared" si="23"/>
        <v>-2.2455510399999939E-3</v>
      </c>
    </row>
    <row r="1540" spans="7:9" x14ac:dyDescent="0.25">
      <c r="G1540" s="11">
        <v>0.50400000000000122</v>
      </c>
      <c r="H1540" s="11">
        <v>0.49599999999999878</v>
      </c>
      <c r="I1540" s="2">
        <f t="shared" si="23"/>
        <v>-2.2407129599999937E-3</v>
      </c>
    </row>
    <row r="1541" spans="7:9" x14ac:dyDescent="0.25">
      <c r="G1541" s="11">
        <v>0.50500000000000123</v>
      </c>
      <c r="H1541" s="11">
        <v>0.49499999999999877</v>
      </c>
      <c r="I1541" s="2">
        <f t="shared" si="23"/>
        <v>-2.2358639999999937E-3</v>
      </c>
    </row>
    <row r="1542" spans="7:9" x14ac:dyDescent="0.25">
      <c r="G1542" s="11">
        <v>0.50600000000000123</v>
      </c>
      <c r="H1542" s="11">
        <v>0.49399999999999877</v>
      </c>
      <c r="I1542" s="2">
        <f t="shared" si="23"/>
        <v>-2.2310041599999937E-3</v>
      </c>
    </row>
    <row r="1543" spans="7:9" x14ac:dyDescent="0.25">
      <c r="G1543" s="11">
        <v>0.50700000000000123</v>
      </c>
      <c r="H1543" s="11">
        <v>0.49299999999999877</v>
      </c>
      <c r="I1543" s="2">
        <f t="shared" si="23"/>
        <v>-2.2261334399999938E-3</v>
      </c>
    </row>
    <row r="1544" spans="7:9" x14ac:dyDescent="0.25">
      <c r="G1544" s="11">
        <v>0.50800000000000123</v>
      </c>
      <c r="H1544" s="11">
        <v>0.49199999999999877</v>
      </c>
      <c r="I1544" s="2">
        <f t="shared" si="23"/>
        <v>-2.2212518399999936E-3</v>
      </c>
    </row>
    <row r="1545" spans="7:9" x14ac:dyDescent="0.25">
      <c r="G1545" s="11">
        <v>0.50900000000000123</v>
      </c>
      <c r="H1545" s="11">
        <v>0.49099999999999877</v>
      </c>
      <c r="I1545" s="2">
        <f t="shared" si="23"/>
        <v>-2.2163593599999936E-3</v>
      </c>
    </row>
    <row r="1546" spans="7:9" x14ac:dyDescent="0.25">
      <c r="G1546" s="11">
        <v>0.51000000000000123</v>
      </c>
      <c r="H1546" s="11">
        <v>0.48999999999999877</v>
      </c>
      <c r="I1546" s="2">
        <f t="shared" si="23"/>
        <v>-2.2114559999999936E-3</v>
      </c>
    </row>
    <row r="1547" spans="7:9" x14ac:dyDescent="0.25">
      <c r="G1547" s="11">
        <v>0.51100000000000123</v>
      </c>
      <c r="H1547" s="11">
        <v>0.48899999999999877</v>
      </c>
      <c r="I1547" s="2">
        <f t="shared" si="23"/>
        <v>-2.2065417599999937E-3</v>
      </c>
    </row>
    <row r="1548" spans="7:9" x14ac:dyDescent="0.25">
      <c r="G1548" s="11">
        <v>0.51200000000000123</v>
      </c>
      <c r="H1548" s="11">
        <v>0.48799999999999877</v>
      </c>
      <c r="I1548" s="2">
        <f t="shared" si="23"/>
        <v>-2.2016166399999935E-3</v>
      </c>
    </row>
    <row r="1549" spans="7:9" x14ac:dyDescent="0.25">
      <c r="G1549" s="11">
        <v>0.51300000000000123</v>
      </c>
      <c r="H1549" s="11">
        <v>0.48699999999999877</v>
      </c>
      <c r="I1549" s="2">
        <f t="shared" si="23"/>
        <v>-2.1966806399999939E-3</v>
      </c>
    </row>
    <row r="1550" spans="7:9" x14ac:dyDescent="0.25">
      <c r="G1550" s="11">
        <v>0.51400000000000123</v>
      </c>
      <c r="H1550" s="11">
        <v>0.48599999999999877</v>
      </c>
      <c r="I1550" s="2">
        <f t="shared" si="23"/>
        <v>-2.1917337599999939E-3</v>
      </c>
    </row>
    <row r="1551" spans="7:9" x14ac:dyDescent="0.25">
      <c r="G1551" s="11">
        <v>0.51500000000000123</v>
      </c>
      <c r="H1551" s="11">
        <v>0.48499999999999877</v>
      </c>
      <c r="I1551" s="2">
        <f t="shared" si="23"/>
        <v>-2.1867759999999936E-3</v>
      </c>
    </row>
    <row r="1552" spans="7:9" x14ac:dyDescent="0.25">
      <c r="G1552" s="11">
        <v>0.51600000000000124</v>
      </c>
      <c r="H1552" s="11">
        <v>0.48399999999999876</v>
      </c>
      <c r="I1552" s="2">
        <f t="shared" si="23"/>
        <v>-2.1818073599999934E-3</v>
      </c>
    </row>
    <row r="1553" spans="7:9" x14ac:dyDescent="0.25">
      <c r="G1553" s="11">
        <v>0.51700000000000124</v>
      </c>
      <c r="H1553" s="11">
        <v>0.48299999999999876</v>
      </c>
      <c r="I1553" s="2">
        <f t="shared" si="23"/>
        <v>-2.1768278399999933E-3</v>
      </c>
    </row>
    <row r="1554" spans="7:9" x14ac:dyDescent="0.25">
      <c r="G1554" s="11">
        <v>0.51800000000000124</v>
      </c>
      <c r="H1554" s="11">
        <v>0.48199999999999876</v>
      </c>
      <c r="I1554" s="2">
        <f t="shared" si="23"/>
        <v>-2.1718374399999933E-3</v>
      </c>
    </row>
    <row r="1555" spans="7:9" x14ac:dyDescent="0.25">
      <c r="G1555" s="11">
        <v>0.51900000000000124</v>
      </c>
      <c r="H1555" s="11">
        <v>0.48099999999999876</v>
      </c>
      <c r="I1555" s="2">
        <f t="shared" si="23"/>
        <v>-2.1668361599999934E-3</v>
      </c>
    </row>
    <row r="1556" spans="7:9" x14ac:dyDescent="0.25">
      <c r="G1556" s="11">
        <v>0.52000000000000124</v>
      </c>
      <c r="H1556" s="11">
        <v>0.47999999999999876</v>
      </c>
      <c r="I1556" s="2">
        <f t="shared" si="23"/>
        <v>-2.1618239999999932E-3</v>
      </c>
    </row>
    <row r="1557" spans="7:9" x14ac:dyDescent="0.25">
      <c r="G1557" s="11">
        <v>0.52100000000000124</v>
      </c>
      <c r="H1557" s="11">
        <v>0.47899999999999876</v>
      </c>
      <c r="I1557" s="2">
        <f t="shared" si="23"/>
        <v>-2.1568009599999939E-3</v>
      </c>
    </row>
    <row r="1558" spans="7:9" x14ac:dyDescent="0.25">
      <c r="G1558" s="11">
        <v>0.52200000000000124</v>
      </c>
      <c r="H1558" s="11">
        <v>0.47799999999999876</v>
      </c>
      <c r="I1558" s="2">
        <f t="shared" si="23"/>
        <v>-2.1517670399999935E-3</v>
      </c>
    </row>
    <row r="1559" spans="7:9" x14ac:dyDescent="0.25">
      <c r="G1559" s="11">
        <v>0.52300000000000124</v>
      </c>
      <c r="H1559" s="11">
        <v>0.47699999999999876</v>
      </c>
      <c r="I1559" s="2">
        <f t="shared" si="23"/>
        <v>-2.1467222399999936E-3</v>
      </c>
    </row>
    <row r="1560" spans="7:9" x14ac:dyDescent="0.25">
      <c r="G1560" s="11">
        <v>0.52400000000000124</v>
      </c>
      <c r="H1560" s="11">
        <v>0.47599999999999876</v>
      </c>
      <c r="I1560" s="2">
        <f t="shared" si="23"/>
        <v>-2.141666559999993E-3</v>
      </c>
    </row>
    <row r="1561" spans="7:9" x14ac:dyDescent="0.25">
      <c r="G1561" s="11">
        <v>0.52500000000000124</v>
      </c>
      <c r="H1561" s="11">
        <v>0.47499999999999876</v>
      </c>
      <c r="I1561" s="2">
        <f t="shared" si="23"/>
        <v>-2.1365999999999933E-3</v>
      </c>
    </row>
    <row r="1562" spans="7:9" x14ac:dyDescent="0.25">
      <c r="G1562" s="11">
        <v>0.52600000000000124</v>
      </c>
      <c r="H1562" s="11">
        <v>0.47399999999999876</v>
      </c>
      <c r="I1562" s="2">
        <f t="shared" si="23"/>
        <v>-2.1315225599999933E-3</v>
      </c>
    </row>
    <row r="1563" spans="7:9" x14ac:dyDescent="0.25">
      <c r="G1563" s="11">
        <v>0.52700000000000125</v>
      </c>
      <c r="H1563" s="11">
        <v>0.47299999999999875</v>
      </c>
      <c r="I1563" s="2">
        <f t="shared" si="23"/>
        <v>-2.1264342399999934E-3</v>
      </c>
    </row>
    <row r="1564" spans="7:9" x14ac:dyDescent="0.25">
      <c r="G1564" s="11">
        <v>0.52800000000000125</v>
      </c>
      <c r="H1564" s="11">
        <v>0.47199999999999875</v>
      </c>
      <c r="I1564" s="2">
        <f t="shared" si="23"/>
        <v>-2.1213350399999931E-3</v>
      </c>
    </row>
    <row r="1565" spans="7:9" x14ac:dyDescent="0.25">
      <c r="G1565" s="11">
        <v>0.52900000000000125</v>
      </c>
      <c r="H1565" s="11">
        <v>0.47099999999999875</v>
      </c>
      <c r="I1565" s="2">
        <f t="shared" si="23"/>
        <v>-2.1162249599999934E-3</v>
      </c>
    </row>
    <row r="1566" spans="7:9" x14ac:dyDescent="0.25">
      <c r="G1566" s="11">
        <v>0.53000000000000125</v>
      </c>
      <c r="H1566" s="11">
        <v>0.46999999999999875</v>
      </c>
      <c r="I1566" s="2">
        <f t="shared" si="23"/>
        <v>-2.111103999999993E-3</v>
      </c>
    </row>
    <row r="1567" spans="7:9" x14ac:dyDescent="0.25">
      <c r="G1567" s="11">
        <v>0.53100000000000125</v>
      </c>
      <c r="H1567" s="11">
        <v>0.46899999999999875</v>
      </c>
      <c r="I1567" s="2">
        <f t="shared" si="23"/>
        <v>-2.1059721599999926E-3</v>
      </c>
    </row>
    <row r="1568" spans="7:9" x14ac:dyDescent="0.25">
      <c r="G1568" s="11">
        <v>0.53200000000000125</v>
      </c>
      <c r="H1568" s="11">
        <v>0.46799999999999875</v>
      </c>
      <c r="I1568" s="2">
        <f t="shared" si="23"/>
        <v>-2.1008294399999933E-3</v>
      </c>
    </row>
    <row r="1569" spans="7:9" x14ac:dyDescent="0.25">
      <c r="G1569" s="11">
        <v>0.53300000000000125</v>
      </c>
      <c r="H1569" s="11">
        <v>0.46699999999999875</v>
      </c>
      <c r="I1569" s="2">
        <f t="shared" si="23"/>
        <v>-2.0956758399999931E-3</v>
      </c>
    </row>
    <row r="1570" spans="7:9" x14ac:dyDescent="0.25">
      <c r="G1570" s="11">
        <v>0.53400000000000125</v>
      </c>
      <c r="H1570" s="11">
        <v>0.46599999999999875</v>
      </c>
      <c r="I1570" s="2">
        <f t="shared" si="23"/>
        <v>-2.0905113599999935E-3</v>
      </c>
    </row>
    <row r="1571" spans="7:9" x14ac:dyDescent="0.25">
      <c r="G1571" s="11">
        <v>0.53500000000000125</v>
      </c>
      <c r="H1571" s="11">
        <v>0.46499999999999875</v>
      </c>
      <c r="I1571" s="2">
        <f t="shared" si="23"/>
        <v>-2.0853359999999932E-3</v>
      </c>
    </row>
    <row r="1572" spans="7:9" x14ac:dyDescent="0.25">
      <c r="G1572" s="11">
        <v>0.53600000000000125</v>
      </c>
      <c r="H1572" s="11">
        <v>0.46399999999999875</v>
      </c>
      <c r="I1572" s="2">
        <f t="shared" si="23"/>
        <v>-2.0801497599999929E-3</v>
      </c>
    </row>
    <row r="1573" spans="7:9" x14ac:dyDescent="0.25">
      <c r="G1573" s="11">
        <v>0.53700000000000125</v>
      </c>
      <c r="H1573" s="11">
        <v>0.46299999999999875</v>
      </c>
      <c r="I1573" s="2">
        <f t="shared" ref="I1573:I1636" si="24">G1573*G1573*$D$38*$D$38+$D$39*$D$39*H1573*H1573+2*G1573*H1573*$D$38*$D$39*$D$40-$B$41</f>
        <v>-2.0749526399999932E-3</v>
      </c>
    </row>
    <row r="1574" spans="7:9" x14ac:dyDescent="0.25">
      <c r="G1574" s="11">
        <v>0.53800000000000125</v>
      </c>
      <c r="H1574" s="11">
        <v>0.46199999999999875</v>
      </c>
      <c r="I1574" s="2">
        <f t="shared" si="24"/>
        <v>-2.0697446399999932E-3</v>
      </c>
    </row>
    <row r="1575" spans="7:9" x14ac:dyDescent="0.25">
      <c r="G1575" s="11">
        <v>0.53900000000000126</v>
      </c>
      <c r="H1575" s="11">
        <v>0.46099999999999874</v>
      </c>
      <c r="I1575" s="2">
        <f t="shared" si="24"/>
        <v>-2.0645257599999933E-3</v>
      </c>
    </row>
    <row r="1576" spans="7:9" x14ac:dyDescent="0.25">
      <c r="G1576" s="11">
        <v>0.54000000000000126</v>
      </c>
      <c r="H1576" s="11">
        <v>0.45999999999999874</v>
      </c>
      <c r="I1576" s="2">
        <f t="shared" si="24"/>
        <v>-2.0592959999999935E-3</v>
      </c>
    </row>
    <row r="1577" spans="7:9" x14ac:dyDescent="0.25">
      <c r="G1577" s="11">
        <v>0.54100000000000126</v>
      </c>
      <c r="H1577" s="11">
        <v>0.45899999999999874</v>
      </c>
      <c r="I1577" s="2">
        <f t="shared" si="24"/>
        <v>-2.0540553599999929E-3</v>
      </c>
    </row>
    <row r="1578" spans="7:9" x14ac:dyDescent="0.25">
      <c r="G1578" s="11">
        <v>0.54200000000000126</v>
      </c>
      <c r="H1578" s="11">
        <v>0.45799999999999874</v>
      </c>
      <c r="I1578" s="2">
        <f t="shared" si="24"/>
        <v>-2.0488038399999933E-3</v>
      </c>
    </row>
    <row r="1579" spans="7:9" x14ac:dyDescent="0.25">
      <c r="G1579" s="11">
        <v>0.54300000000000126</v>
      </c>
      <c r="H1579" s="11">
        <v>0.45699999999999874</v>
      </c>
      <c r="I1579" s="2">
        <f t="shared" si="24"/>
        <v>-2.0435414399999929E-3</v>
      </c>
    </row>
    <row r="1580" spans="7:9" x14ac:dyDescent="0.25">
      <c r="G1580" s="11">
        <v>0.54400000000000126</v>
      </c>
      <c r="H1580" s="11">
        <v>0.45599999999999874</v>
      </c>
      <c r="I1580" s="2">
        <f t="shared" si="24"/>
        <v>-2.0382681599999931E-3</v>
      </c>
    </row>
    <row r="1581" spans="7:9" x14ac:dyDescent="0.25">
      <c r="G1581" s="11">
        <v>0.54500000000000126</v>
      </c>
      <c r="H1581" s="11">
        <v>0.45499999999999874</v>
      </c>
      <c r="I1581" s="2">
        <f t="shared" si="24"/>
        <v>-2.0329839999999929E-3</v>
      </c>
    </row>
    <row r="1582" spans="7:9" x14ac:dyDescent="0.25">
      <c r="G1582" s="11">
        <v>0.54600000000000126</v>
      </c>
      <c r="H1582" s="11">
        <v>0.45399999999999874</v>
      </c>
      <c r="I1582" s="2">
        <f t="shared" si="24"/>
        <v>-2.0276889599999933E-3</v>
      </c>
    </row>
    <row r="1583" spans="7:9" x14ac:dyDescent="0.25">
      <c r="G1583" s="11">
        <v>0.54700000000000126</v>
      </c>
      <c r="H1583" s="11">
        <v>0.45299999999999874</v>
      </c>
      <c r="I1583" s="2">
        <f t="shared" si="24"/>
        <v>-2.0223830399999929E-3</v>
      </c>
    </row>
    <row r="1584" spans="7:9" x14ac:dyDescent="0.25">
      <c r="G1584" s="11">
        <v>0.54800000000000126</v>
      </c>
      <c r="H1584" s="11">
        <v>0.45199999999999874</v>
      </c>
      <c r="I1584" s="2">
        <f t="shared" si="24"/>
        <v>-2.0170662399999926E-3</v>
      </c>
    </row>
    <row r="1585" spans="7:9" x14ac:dyDescent="0.25">
      <c r="G1585" s="11">
        <v>0.54900000000000126</v>
      </c>
      <c r="H1585" s="11">
        <v>0.45099999999999874</v>
      </c>
      <c r="I1585" s="2">
        <f t="shared" si="24"/>
        <v>-2.0117385599999933E-3</v>
      </c>
    </row>
    <row r="1586" spans="7:9" x14ac:dyDescent="0.25">
      <c r="G1586" s="11">
        <v>0.55000000000000127</v>
      </c>
      <c r="H1586" s="11">
        <v>0.44999999999999873</v>
      </c>
      <c r="I1586" s="2">
        <f t="shared" si="24"/>
        <v>-2.0063999999999928E-3</v>
      </c>
    </row>
    <row r="1587" spans="7:9" x14ac:dyDescent="0.25">
      <c r="G1587" s="11">
        <v>0.55100000000000127</v>
      </c>
      <c r="H1587" s="11">
        <v>0.44899999999999873</v>
      </c>
      <c r="I1587" s="2">
        <f t="shared" si="24"/>
        <v>-2.0010505599999929E-3</v>
      </c>
    </row>
    <row r="1588" spans="7:9" x14ac:dyDescent="0.25">
      <c r="G1588" s="11">
        <v>0.55200000000000127</v>
      </c>
      <c r="H1588" s="11">
        <v>0.44799999999999873</v>
      </c>
      <c r="I1588" s="2">
        <f t="shared" si="24"/>
        <v>-1.9956902399999926E-3</v>
      </c>
    </row>
    <row r="1589" spans="7:9" x14ac:dyDescent="0.25">
      <c r="G1589" s="11">
        <v>0.55300000000000127</v>
      </c>
      <c r="H1589" s="11">
        <v>0.44699999999999873</v>
      </c>
      <c r="I1589" s="2">
        <f t="shared" si="24"/>
        <v>-1.9903190399999933E-3</v>
      </c>
    </row>
    <row r="1590" spans="7:9" x14ac:dyDescent="0.25">
      <c r="G1590" s="11">
        <v>0.55400000000000127</v>
      </c>
      <c r="H1590" s="11">
        <v>0.44599999999999873</v>
      </c>
      <c r="I1590" s="2">
        <f t="shared" si="24"/>
        <v>-1.9849369599999923E-3</v>
      </c>
    </row>
    <row r="1591" spans="7:9" x14ac:dyDescent="0.25">
      <c r="G1591" s="11">
        <v>0.55500000000000127</v>
      </c>
      <c r="H1591" s="11">
        <v>0.44499999999999873</v>
      </c>
      <c r="I1591" s="2">
        <f t="shared" si="24"/>
        <v>-1.9795439999999924E-3</v>
      </c>
    </row>
    <row r="1592" spans="7:9" x14ac:dyDescent="0.25">
      <c r="G1592" s="11">
        <v>0.55600000000000127</v>
      </c>
      <c r="H1592" s="11">
        <v>0.44399999999999873</v>
      </c>
      <c r="I1592" s="2">
        <f t="shared" si="24"/>
        <v>-1.974140159999993E-3</v>
      </c>
    </row>
    <row r="1593" spans="7:9" x14ac:dyDescent="0.25">
      <c r="G1593" s="11">
        <v>0.55700000000000127</v>
      </c>
      <c r="H1593" s="11">
        <v>0.44299999999999873</v>
      </c>
      <c r="I1593" s="2">
        <f t="shared" si="24"/>
        <v>-1.9687254399999928E-3</v>
      </c>
    </row>
    <row r="1594" spans="7:9" x14ac:dyDescent="0.25">
      <c r="G1594" s="11">
        <v>0.55800000000000127</v>
      </c>
      <c r="H1594" s="11">
        <v>0.44199999999999873</v>
      </c>
      <c r="I1594" s="2">
        <f t="shared" si="24"/>
        <v>-1.9632998399999931E-3</v>
      </c>
    </row>
    <row r="1595" spans="7:9" x14ac:dyDescent="0.25">
      <c r="G1595" s="11">
        <v>0.55900000000000127</v>
      </c>
      <c r="H1595" s="11">
        <v>0.44099999999999873</v>
      </c>
      <c r="I1595" s="2">
        <f t="shared" si="24"/>
        <v>-1.9578633599999931E-3</v>
      </c>
    </row>
    <row r="1596" spans="7:9" x14ac:dyDescent="0.25">
      <c r="G1596" s="11">
        <v>0.56000000000000127</v>
      </c>
      <c r="H1596" s="11">
        <v>0.43999999999999873</v>
      </c>
      <c r="I1596" s="2">
        <f t="shared" si="24"/>
        <v>-1.9524159999999928E-3</v>
      </c>
    </row>
    <row r="1597" spans="7:9" x14ac:dyDescent="0.25">
      <c r="G1597" s="11">
        <v>0.56100000000000128</v>
      </c>
      <c r="H1597" s="11">
        <v>0.43899999999999872</v>
      </c>
      <c r="I1597" s="2">
        <f t="shared" si="24"/>
        <v>-1.9469577599999927E-3</v>
      </c>
    </row>
    <row r="1598" spans="7:9" x14ac:dyDescent="0.25">
      <c r="G1598" s="11">
        <v>0.56200000000000128</v>
      </c>
      <c r="H1598" s="11">
        <v>0.43799999999999872</v>
      </c>
      <c r="I1598" s="2">
        <f t="shared" si="24"/>
        <v>-1.9414886399999926E-3</v>
      </c>
    </row>
    <row r="1599" spans="7:9" x14ac:dyDescent="0.25">
      <c r="G1599" s="11">
        <v>0.56300000000000128</v>
      </c>
      <c r="H1599" s="11">
        <v>0.43699999999999872</v>
      </c>
      <c r="I1599" s="2">
        <f t="shared" si="24"/>
        <v>-1.9360086399999926E-3</v>
      </c>
    </row>
    <row r="1600" spans="7:9" x14ac:dyDescent="0.25">
      <c r="G1600" s="11">
        <v>0.56400000000000128</v>
      </c>
      <c r="H1600" s="11">
        <v>0.43599999999999872</v>
      </c>
      <c r="I1600" s="2">
        <f t="shared" si="24"/>
        <v>-1.9305177599999927E-3</v>
      </c>
    </row>
    <row r="1601" spans="7:9" x14ac:dyDescent="0.25">
      <c r="G1601" s="11">
        <v>0.56500000000000128</v>
      </c>
      <c r="H1601" s="11">
        <v>0.43499999999999872</v>
      </c>
      <c r="I1601" s="2">
        <f t="shared" si="24"/>
        <v>-1.9250159999999925E-3</v>
      </c>
    </row>
    <row r="1602" spans="7:9" x14ac:dyDescent="0.25">
      <c r="G1602" s="11">
        <v>0.56600000000000128</v>
      </c>
      <c r="H1602" s="11">
        <v>0.43399999999999872</v>
      </c>
      <c r="I1602" s="2">
        <f t="shared" si="24"/>
        <v>-1.9195033599999924E-3</v>
      </c>
    </row>
    <row r="1603" spans="7:9" x14ac:dyDescent="0.25">
      <c r="G1603" s="11">
        <v>0.56700000000000128</v>
      </c>
      <c r="H1603" s="11">
        <v>0.43299999999999872</v>
      </c>
      <c r="I1603" s="2">
        <f t="shared" si="24"/>
        <v>-1.9139798399999924E-3</v>
      </c>
    </row>
    <row r="1604" spans="7:9" x14ac:dyDescent="0.25">
      <c r="G1604" s="11">
        <v>0.56800000000000128</v>
      </c>
      <c r="H1604" s="11">
        <v>0.43199999999999872</v>
      </c>
      <c r="I1604" s="2">
        <f t="shared" si="24"/>
        <v>-1.9084454399999925E-3</v>
      </c>
    </row>
    <row r="1605" spans="7:9" x14ac:dyDescent="0.25">
      <c r="G1605" s="11">
        <v>0.56900000000000128</v>
      </c>
      <c r="H1605" s="11">
        <v>0.43099999999999872</v>
      </c>
      <c r="I1605" s="2">
        <f t="shared" si="24"/>
        <v>-1.9029001599999923E-3</v>
      </c>
    </row>
    <row r="1606" spans="7:9" x14ac:dyDescent="0.25">
      <c r="G1606" s="11">
        <v>0.57000000000000128</v>
      </c>
      <c r="H1606" s="11">
        <v>0.42999999999999872</v>
      </c>
      <c r="I1606" s="2">
        <f t="shared" si="24"/>
        <v>-1.8973439999999922E-3</v>
      </c>
    </row>
    <row r="1607" spans="7:9" x14ac:dyDescent="0.25">
      <c r="G1607" s="11">
        <v>0.57100000000000128</v>
      </c>
      <c r="H1607" s="11">
        <v>0.42899999999999872</v>
      </c>
      <c r="I1607" s="2">
        <f t="shared" si="24"/>
        <v>-1.8917769599999922E-3</v>
      </c>
    </row>
    <row r="1608" spans="7:9" x14ac:dyDescent="0.25">
      <c r="G1608" s="11">
        <v>0.57200000000000129</v>
      </c>
      <c r="H1608" s="11">
        <v>0.42799999999999871</v>
      </c>
      <c r="I1608" s="2">
        <f t="shared" si="24"/>
        <v>-1.8861990399999923E-3</v>
      </c>
    </row>
    <row r="1609" spans="7:9" x14ac:dyDescent="0.25">
      <c r="G1609" s="11">
        <v>0.57300000000000129</v>
      </c>
      <c r="H1609" s="11">
        <v>0.42699999999999871</v>
      </c>
      <c r="I1609" s="2">
        <f t="shared" si="24"/>
        <v>-1.8806102399999921E-3</v>
      </c>
    </row>
    <row r="1610" spans="7:9" x14ac:dyDescent="0.25">
      <c r="G1610" s="11">
        <v>0.57400000000000129</v>
      </c>
      <c r="H1610" s="11">
        <v>0.42599999999999871</v>
      </c>
      <c r="I1610" s="2">
        <f t="shared" si="24"/>
        <v>-1.8750105599999924E-3</v>
      </c>
    </row>
    <row r="1611" spans="7:9" x14ac:dyDescent="0.25">
      <c r="G1611" s="11">
        <v>0.57500000000000129</v>
      </c>
      <c r="H1611" s="11">
        <v>0.42499999999999871</v>
      </c>
      <c r="I1611" s="2">
        <f t="shared" si="24"/>
        <v>-1.8693999999999924E-3</v>
      </c>
    </row>
    <row r="1612" spans="7:9" x14ac:dyDescent="0.25">
      <c r="G1612" s="11">
        <v>0.57600000000000129</v>
      </c>
      <c r="H1612" s="11">
        <v>0.42399999999999871</v>
      </c>
      <c r="I1612" s="2">
        <f t="shared" si="24"/>
        <v>-1.8637785599999925E-3</v>
      </c>
    </row>
    <row r="1613" spans="7:9" x14ac:dyDescent="0.25">
      <c r="G1613" s="11">
        <v>0.57700000000000129</v>
      </c>
      <c r="H1613" s="11">
        <v>0.42299999999999871</v>
      </c>
      <c r="I1613" s="2">
        <f t="shared" si="24"/>
        <v>-1.8581462399999927E-3</v>
      </c>
    </row>
    <row r="1614" spans="7:9" x14ac:dyDescent="0.25">
      <c r="G1614" s="11">
        <v>0.57800000000000129</v>
      </c>
      <c r="H1614" s="11">
        <v>0.42199999999999871</v>
      </c>
      <c r="I1614" s="2">
        <f t="shared" si="24"/>
        <v>-1.8525030399999926E-3</v>
      </c>
    </row>
    <row r="1615" spans="7:9" x14ac:dyDescent="0.25">
      <c r="G1615" s="11">
        <v>0.57900000000000129</v>
      </c>
      <c r="H1615" s="11">
        <v>0.42099999999999871</v>
      </c>
      <c r="I1615" s="2">
        <f t="shared" si="24"/>
        <v>-1.8468489599999922E-3</v>
      </c>
    </row>
    <row r="1616" spans="7:9" x14ac:dyDescent="0.25">
      <c r="G1616" s="11">
        <v>0.58000000000000129</v>
      </c>
      <c r="H1616" s="11">
        <v>0.41999999999999871</v>
      </c>
      <c r="I1616" s="2">
        <f t="shared" si="24"/>
        <v>-1.8411839999999922E-3</v>
      </c>
    </row>
    <row r="1617" spans="7:9" x14ac:dyDescent="0.25">
      <c r="G1617" s="11">
        <v>0.58100000000000129</v>
      </c>
      <c r="H1617" s="11">
        <v>0.41899999999999871</v>
      </c>
      <c r="I1617" s="2">
        <f t="shared" si="24"/>
        <v>-1.8355081599999929E-3</v>
      </c>
    </row>
    <row r="1618" spans="7:9" x14ac:dyDescent="0.25">
      <c r="G1618" s="11">
        <v>0.58200000000000129</v>
      </c>
      <c r="H1618" s="11">
        <v>0.41799999999999871</v>
      </c>
      <c r="I1618" s="2">
        <f t="shared" si="24"/>
        <v>-1.8298214399999919E-3</v>
      </c>
    </row>
    <row r="1619" spans="7:9" x14ac:dyDescent="0.25">
      <c r="G1619" s="11">
        <v>0.58300000000000129</v>
      </c>
      <c r="H1619" s="11">
        <v>0.41699999999999871</v>
      </c>
      <c r="I1619" s="2">
        <f t="shared" si="24"/>
        <v>-1.8241238399999923E-3</v>
      </c>
    </row>
    <row r="1620" spans="7:9" x14ac:dyDescent="0.25">
      <c r="G1620" s="11">
        <v>0.5840000000000013</v>
      </c>
      <c r="H1620" s="11">
        <v>0.4159999999999987</v>
      </c>
      <c r="I1620" s="2">
        <f t="shared" si="24"/>
        <v>-1.8184153599999928E-3</v>
      </c>
    </row>
    <row r="1621" spans="7:9" x14ac:dyDescent="0.25">
      <c r="G1621" s="11">
        <v>0.5850000000000013</v>
      </c>
      <c r="H1621" s="11">
        <v>0.4149999999999987</v>
      </c>
      <c r="I1621" s="2">
        <f t="shared" si="24"/>
        <v>-1.812695999999993E-3</v>
      </c>
    </row>
    <row r="1622" spans="7:9" x14ac:dyDescent="0.25">
      <c r="G1622" s="11">
        <v>0.5860000000000013</v>
      </c>
      <c r="H1622" s="11">
        <v>0.4139999999999987</v>
      </c>
      <c r="I1622" s="2">
        <f t="shared" si="24"/>
        <v>-1.806965759999992E-3</v>
      </c>
    </row>
    <row r="1623" spans="7:9" x14ac:dyDescent="0.25">
      <c r="G1623" s="11">
        <v>0.5870000000000013</v>
      </c>
      <c r="H1623" s="11">
        <v>0.4129999999999987</v>
      </c>
      <c r="I1623" s="2">
        <f t="shared" si="24"/>
        <v>-1.8012246399999919E-3</v>
      </c>
    </row>
    <row r="1624" spans="7:9" x14ac:dyDescent="0.25">
      <c r="G1624" s="11">
        <v>0.5880000000000013</v>
      </c>
      <c r="H1624" s="11">
        <v>0.4119999999999987</v>
      </c>
      <c r="I1624" s="2">
        <f t="shared" si="24"/>
        <v>-1.795472639999992E-3</v>
      </c>
    </row>
    <row r="1625" spans="7:9" x14ac:dyDescent="0.25">
      <c r="G1625" s="11">
        <v>0.5890000000000013</v>
      </c>
      <c r="H1625" s="11">
        <v>0.4109999999999987</v>
      </c>
      <c r="I1625" s="2">
        <f t="shared" si="24"/>
        <v>-1.7897097599999922E-3</v>
      </c>
    </row>
    <row r="1626" spans="7:9" x14ac:dyDescent="0.25">
      <c r="G1626" s="11">
        <v>0.5900000000000013</v>
      </c>
      <c r="H1626" s="11">
        <v>0.4099999999999987</v>
      </c>
      <c r="I1626" s="2">
        <f t="shared" si="24"/>
        <v>-1.783935999999992E-3</v>
      </c>
    </row>
    <row r="1627" spans="7:9" x14ac:dyDescent="0.25">
      <c r="G1627" s="11">
        <v>0.5910000000000013</v>
      </c>
      <c r="H1627" s="11">
        <v>0.4089999999999987</v>
      </c>
      <c r="I1627" s="2">
        <f t="shared" si="24"/>
        <v>-1.778151359999992E-3</v>
      </c>
    </row>
    <row r="1628" spans="7:9" x14ac:dyDescent="0.25">
      <c r="G1628" s="11">
        <v>0.5920000000000013</v>
      </c>
      <c r="H1628" s="11">
        <v>0.4079999999999987</v>
      </c>
      <c r="I1628" s="2">
        <f t="shared" si="24"/>
        <v>-1.7723558399999921E-3</v>
      </c>
    </row>
    <row r="1629" spans="7:9" x14ac:dyDescent="0.25">
      <c r="G1629" s="11">
        <v>0.5930000000000013</v>
      </c>
      <c r="H1629" s="11">
        <v>0.4069999999999987</v>
      </c>
      <c r="I1629" s="2">
        <f t="shared" si="24"/>
        <v>-1.7665494399999922E-3</v>
      </c>
    </row>
    <row r="1630" spans="7:9" x14ac:dyDescent="0.25">
      <c r="G1630" s="11">
        <v>0.5940000000000013</v>
      </c>
      <c r="H1630" s="11">
        <v>0.4059999999999987</v>
      </c>
      <c r="I1630" s="2">
        <f t="shared" si="24"/>
        <v>-1.7607321599999917E-3</v>
      </c>
    </row>
    <row r="1631" spans="7:9" x14ac:dyDescent="0.25">
      <c r="G1631" s="11">
        <v>0.59500000000000131</v>
      </c>
      <c r="H1631" s="11">
        <v>0.40499999999999869</v>
      </c>
      <c r="I1631" s="2">
        <f t="shared" si="24"/>
        <v>-1.754903999999992E-3</v>
      </c>
    </row>
    <row r="1632" spans="7:9" x14ac:dyDescent="0.25">
      <c r="G1632" s="11">
        <v>0.59600000000000131</v>
      </c>
      <c r="H1632" s="11">
        <v>0.40399999999999869</v>
      </c>
      <c r="I1632" s="2">
        <f t="shared" si="24"/>
        <v>-1.7490649599999917E-3</v>
      </c>
    </row>
    <row r="1633" spans="7:9" x14ac:dyDescent="0.25">
      <c r="G1633" s="11">
        <v>0.59700000000000131</v>
      </c>
      <c r="H1633" s="11">
        <v>0.40299999999999869</v>
      </c>
      <c r="I1633" s="2">
        <f t="shared" si="24"/>
        <v>-1.7432150399999918E-3</v>
      </c>
    </row>
    <row r="1634" spans="7:9" x14ac:dyDescent="0.25">
      <c r="G1634" s="11">
        <v>0.59800000000000131</v>
      </c>
      <c r="H1634" s="11">
        <v>0.40199999999999869</v>
      </c>
      <c r="I1634" s="2">
        <f t="shared" si="24"/>
        <v>-1.7373542399999917E-3</v>
      </c>
    </row>
    <row r="1635" spans="7:9" x14ac:dyDescent="0.25">
      <c r="G1635" s="11">
        <v>0.59900000000000131</v>
      </c>
      <c r="H1635" s="11">
        <v>0.40099999999999869</v>
      </c>
      <c r="I1635" s="2">
        <f t="shared" si="24"/>
        <v>-1.731482559999992E-3</v>
      </c>
    </row>
    <row r="1636" spans="7:9" x14ac:dyDescent="0.25">
      <c r="G1636" s="11">
        <v>0.60000000000000131</v>
      </c>
      <c r="H1636" s="11">
        <v>0.39999999999999869</v>
      </c>
      <c r="I1636" s="2">
        <f t="shared" si="24"/>
        <v>-1.7255999999999916E-3</v>
      </c>
    </row>
    <row r="1637" spans="7:9" x14ac:dyDescent="0.25">
      <c r="G1637" s="11">
        <v>0.60100000000000131</v>
      </c>
      <c r="H1637" s="11">
        <v>0.39899999999999869</v>
      </c>
      <c r="I1637" s="2">
        <f t="shared" ref="I1637:I1700" si="25">G1637*G1637*$D$38*$D$38+$D$39*$D$39*H1637*H1637+2*G1637*H1637*$D$38*$D$39*$D$40-$B$41</f>
        <v>-1.7197065599999922E-3</v>
      </c>
    </row>
    <row r="1638" spans="7:9" x14ac:dyDescent="0.25">
      <c r="G1638" s="11">
        <v>0.60200000000000131</v>
      </c>
      <c r="H1638" s="11">
        <v>0.39799999999999869</v>
      </c>
      <c r="I1638" s="2">
        <f t="shared" si="25"/>
        <v>-1.7138022399999916E-3</v>
      </c>
    </row>
    <row r="1639" spans="7:9" x14ac:dyDescent="0.25">
      <c r="G1639" s="11">
        <v>0.60300000000000131</v>
      </c>
      <c r="H1639" s="11">
        <v>0.39699999999999869</v>
      </c>
      <c r="I1639" s="2">
        <f t="shared" si="25"/>
        <v>-1.7078870399999915E-3</v>
      </c>
    </row>
    <row r="1640" spans="7:9" x14ac:dyDescent="0.25">
      <c r="G1640" s="11">
        <v>0.60400000000000131</v>
      </c>
      <c r="H1640" s="11">
        <v>0.39599999999999869</v>
      </c>
      <c r="I1640" s="2">
        <f t="shared" si="25"/>
        <v>-1.701960959999992E-3</v>
      </c>
    </row>
    <row r="1641" spans="7:9" x14ac:dyDescent="0.25">
      <c r="G1641" s="11">
        <v>0.60500000000000131</v>
      </c>
      <c r="H1641" s="11">
        <v>0.39499999999999869</v>
      </c>
      <c r="I1641" s="2">
        <f t="shared" si="25"/>
        <v>-1.6960239999999917E-3</v>
      </c>
    </row>
    <row r="1642" spans="7:9" x14ac:dyDescent="0.25">
      <c r="G1642" s="11">
        <v>0.60600000000000132</v>
      </c>
      <c r="H1642" s="11">
        <v>0.39399999999999868</v>
      </c>
      <c r="I1642" s="2">
        <f t="shared" si="25"/>
        <v>-1.690076159999992E-3</v>
      </c>
    </row>
    <row r="1643" spans="7:9" x14ac:dyDescent="0.25">
      <c r="G1643" s="11">
        <v>0.60700000000000132</v>
      </c>
      <c r="H1643" s="11">
        <v>0.39299999999999868</v>
      </c>
      <c r="I1643" s="2">
        <f t="shared" si="25"/>
        <v>-1.6841174399999919E-3</v>
      </c>
    </row>
    <row r="1644" spans="7:9" x14ac:dyDescent="0.25">
      <c r="G1644" s="11">
        <v>0.60800000000000132</v>
      </c>
      <c r="H1644" s="11">
        <v>0.39199999999999868</v>
      </c>
      <c r="I1644" s="2">
        <f t="shared" si="25"/>
        <v>-1.6781478399999919E-3</v>
      </c>
    </row>
    <row r="1645" spans="7:9" x14ac:dyDescent="0.25">
      <c r="G1645" s="11">
        <v>0.60900000000000132</v>
      </c>
      <c r="H1645" s="11">
        <v>0.39099999999999868</v>
      </c>
      <c r="I1645" s="2">
        <f t="shared" si="25"/>
        <v>-1.6721673599999916E-3</v>
      </c>
    </row>
    <row r="1646" spans="7:9" x14ac:dyDescent="0.25">
      <c r="G1646" s="11">
        <v>0.61000000000000132</v>
      </c>
      <c r="H1646" s="11">
        <v>0.38999999999999868</v>
      </c>
      <c r="I1646" s="2">
        <f t="shared" si="25"/>
        <v>-1.6661759999999919E-3</v>
      </c>
    </row>
    <row r="1647" spans="7:9" x14ac:dyDescent="0.25">
      <c r="G1647" s="11">
        <v>0.61100000000000132</v>
      </c>
      <c r="H1647" s="11">
        <v>0.38899999999999868</v>
      </c>
      <c r="I1647" s="2">
        <f t="shared" si="25"/>
        <v>-1.6601737599999918E-3</v>
      </c>
    </row>
    <row r="1648" spans="7:9" x14ac:dyDescent="0.25">
      <c r="G1648" s="11">
        <v>0.61200000000000132</v>
      </c>
      <c r="H1648" s="11">
        <v>0.38799999999999868</v>
      </c>
      <c r="I1648" s="2">
        <f t="shared" si="25"/>
        <v>-1.6541606399999922E-3</v>
      </c>
    </row>
    <row r="1649" spans="7:9" x14ac:dyDescent="0.25">
      <c r="G1649" s="11">
        <v>0.61300000000000132</v>
      </c>
      <c r="H1649" s="11">
        <v>0.38699999999999868</v>
      </c>
      <c r="I1649" s="2">
        <f t="shared" si="25"/>
        <v>-1.6481366399999919E-3</v>
      </c>
    </row>
    <row r="1650" spans="7:9" x14ac:dyDescent="0.25">
      <c r="G1650" s="11">
        <v>0.61400000000000132</v>
      </c>
      <c r="H1650" s="11">
        <v>0.38599999999999868</v>
      </c>
      <c r="I1650" s="2">
        <f t="shared" si="25"/>
        <v>-1.6421017599999917E-3</v>
      </c>
    </row>
    <row r="1651" spans="7:9" x14ac:dyDescent="0.25">
      <c r="G1651" s="11">
        <v>0.61500000000000132</v>
      </c>
      <c r="H1651" s="11">
        <v>0.38499999999999868</v>
      </c>
      <c r="I1651" s="2">
        <f t="shared" si="25"/>
        <v>-1.6360559999999912E-3</v>
      </c>
    </row>
    <row r="1652" spans="7:9" x14ac:dyDescent="0.25">
      <c r="G1652" s="11">
        <v>0.61600000000000132</v>
      </c>
      <c r="H1652" s="11">
        <v>0.38399999999999868</v>
      </c>
      <c r="I1652" s="2">
        <f t="shared" si="25"/>
        <v>-1.6299993599999921E-3</v>
      </c>
    </row>
    <row r="1653" spans="7:9" x14ac:dyDescent="0.25">
      <c r="G1653" s="11">
        <v>0.61700000000000133</v>
      </c>
      <c r="H1653" s="11">
        <v>0.38299999999999867</v>
      </c>
      <c r="I1653" s="2">
        <f t="shared" si="25"/>
        <v>-1.6239318399999918E-3</v>
      </c>
    </row>
    <row r="1654" spans="7:9" x14ac:dyDescent="0.25">
      <c r="G1654" s="11">
        <v>0.61800000000000133</v>
      </c>
      <c r="H1654" s="11">
        <v>0.38199999999999867</v>
      </c>
      <c r="I1654" s="2">
        <f t="shared" si="25"/>
        <v>-1.6178534399999916E-3</v>
      </c>
    </row>
    <row r="1655" spans="7:9" x14ac:dyDescent="0.25">
      <c r="G1655" s="11">
        <v>0.61900000000000133</v>
      </c>
      <c r="H1655" s="11">
        <v>0.38099999999999867</v>
      </c>
      <c r="I1655" s="2">
        <f t="shared" si="25"/>
        <v>-1.6117641599999915E-3</v>
      </c>
    </row>
    <row r="1656" spans="7:9" x14ac:dyDescent="0.25">
      <c r="G1656" s="11">
        <v>0.62000000000000133</v>
      </c>
      <c r="H1656" s="11">
        <v>0.37999999999999867</v>
      </c>
      <c r="I1656" s="2">
        <f t="shared" si="25"/>
        <v>-1.6056639999999919E-3</v>
      </c>
    </row>
    <row r="1657" spans="7:9" x14ac:dyDescent="0.25">
      <c r="G1657" s="11">
        <v>0.62100000000000133</v>
      </c>
      <c r="H1657" s="11">
        <v>0.37899999999999867</v>
      </c>
      <c r="I1657" s="2">
        <f t="shared" si="25"/>
        <v>-1.5995529599999916E-3</v>
      </c>
    </row>
    <row r="1658" spans="7:9" x14ac:dyDescent="0.25">
      <c r="G1658" s="11">
        <v>0.62200000000000133</v>
      </c>
      <c r="H1658" s="11">
        <v>0.37799999999999867</v>
      </c>
      <c r="I1658" s="2">
        <f t="shared" si="25"/>
        <v>-1.5934310399999914E-3</v>
      </c>
    </row>
    <row r="1659" spans="7:9" x14ac:dyDescent="0.25">
      <c r="G1659" s="11">
        <v>0.62300000000000133</v>
      </c>
      <c r="H1659" s="11">
        <v>0.37699999999999867</v>
      </c>
      <c r="I1659" s="2">
        <f t="shared" si="25"/>
        <v>-1.5872982399999912E-3</v>
      </c>
    </row>
    <row r="1660" spans="7:9" x14ac:dyDescent="0.25">
      <c r="G1660" s="11">
        <v>0.62400000000000133</v>
      </c>
      <c r="H1660" s="11">
        <v>0.37599999999999867</v>
      </c>
      <c r="I1660" s="2">
        <f t="shared" si="25"/>
        <v>-1.5811545599999912E-3</v>
      </c>
    </row>
    <row r="1661" spans="7:9" x14ac:dyDescent="0.25">
      <c r="G1661" s="11">
        <v>0.62500000000000133</v>
      </c>
      <c r="H1661" s="11">
        <v>0.37499999999999867</v>
      </c>
      <c r="I1661" s="2">
        <f t="shared" si="25"/>
        <v>-1.5749999999999918E-3</v>
      </c>
    </row>
    <row r="1662" spans="7:9" x14ac:dyDescent="0.25">
      <c r="G1662" s="11">
        <v>0.62600000000000133</v>
      </c>
      <c r="H1662" s="11">
        <v>0.37399999999999867</v>
      </c>
      <c r="I1662" s="2">
        <f t="shared" si="25"/>
        <v>-1.5688345599999915E-3</v>
      </c>
    </row>
    <row r="1663" spans="7:9" x14ac:dyDescent="0.25">
      <c r="G1663" s="11">
        <v>0.62700000000000133</v>
      </c>
      <c r="H1663" s="11">
        <v>0.37299999999999867</v>
      </c>
      <c r="I1663" s="2">
        <f t="shared" si="25"/>
        <v>-1.562658239999991E-3</v>
      </c>
    </row>
    <row r="1664" spans="7:9" x14ac:dyDescent="0.25">
      <c r="G1664" s="11">
        <v>0.62800000000000133</v>
      </c>
      <c r="H1664" s="11">
        <v>0.37199999999999867</v>
      </c>
      <c r="I1664" s="2">
        <f t="shared" si="25"/>
        <v>-1.5564710399999914E-3</v>
      </c>
    </row>
    <row r="1665" spans="7:9" x14ac:dyDescent="0.25">
      <c r="G1665" s="11">
        <v>0.62900000000000134</v>
      </c>
      <c r="H1665" s="11">
        <v>0.37099999999999866</v>
      </c>
      <c r="I1665" s="2">
        <f t="shared" si="25"/>
        <v>-1.5502729599999911E-3</v>
      </c>
    </row>
    <row r="1666" spans="7:9" x14ac:dyDescent="0.25">
      <c r="G1666" s="11">
        <v>0.63000000000000134</v>
      </c>
      <c r="H1666" s="11">
        <v>0.36999999999999866</v>
      </c>
      <c r="I1666" s="2">
        <f t="shared" si="25"/>
        <v>-1.5440639999999913E-3</v>
      </c>
    </row>
    <row r="1667" spans="7:9" x14ac:dyDescent="0.25">
      <c r="G1667" s="11">
        <v>0.63100000000000134</v>
      </c>
      <c r="H1667" s="11">
        <v>0.36899999999999866</v>
      </c>
      <c r="I1667" s="2">
        <f t="shared" si="25"/>
        <v>-1.5378441599999907E-3</v>
      </c>
    </row>
    <row r="1668" spans="7:9" x14ac:dyDescent="0.25">
      <c r="G1668" s="11">
        <v>0.63200000000000134</v>
      </c>
      <c r="H1668" s="11">
        <v>0.36799999999999866</v>
      </c>
      <c r="I1668" s="2">
        <f t="shared" si="25"/>
        <v>-1.5316134399999915E-3</v>
      </c>
    </row>
    <row r="1669" spans="7:9" x14ac:dyDescent="0.25">
      <c r="G1669" s="11">
        <v>0.63300000000000134</v>
      </c>
      <c r="H1669" s="11">
        <v>0.36699999999999866</v>
      </c>
      <c r="I1669" s="2">
        <f t="shared" si="25"/>
        <v>-1.5253718399999908E-3</v>
      </c>
    </row>
    <row r="1670" spans="7:9" x14ac:dyDescent="0.25">
      <c r="G1670" s="11">
        <v>0.63400000000000134</v>
      </c>
      <c r="H1670" s="11">
        <v>0.36599999999999866</v>
      </c>
      <c r="I1670" s="2">
        <f t="shared" si="25"/>
        <v>-1.519119359999991E-3</v>
      </c>
    </row>
    <row r="1671" spans="7:9" x14ac:dyDescent="0.25">
      <c r="G1671" s="11">
        <v>0.63500000000000134</v>
      </c>
      <c r="H1671" s="11">
        <v>0.36499999999999866</v>
      </c>
      <c r="I1671" s="2">
        <f t="shared" si="25"/>
        <v>-1.5128559999999912E-3</v>
      </c>
    </row>
    <row r="1672" spans="7:9" x14ac:dyDescent="0.25">
      <c r="G1672" s="11">
        <v>0.63600000000000134</v>
      </c>
      <c r="H1672" s="11">
        <v>0.36399999999999866</v>
      </c>
      <c r="I1672" s="2">
        <f t="shared" si="25"/>
        <v>-1.5065817599999912E-3</v>
      </c>
    </row>
    <row r="1673" spans="7:9" x14ac:dyDescent="0.25">
      <c r="G1673" s="11">
        <v>0.63700000000000134</v>
      </c>
      <c r="H1673" s="11">
        <v>0.36299999999999866</v>
      </c>
      <c r="I1673" s="2">
        <f t="shared" si="25"/>
        <v>-1.5002966399999913E-3</v>
      </c>
    </row>
    <row r="1674" spans="7:9" x14ac:dyDescent="0.25">
      <c r="G1674" s="11">
        <v>0.63800000000000134</v>
      </c>
      <c r="H1674" s="11">
        <v>0.36199999999999866</v>
      </c>
      <c r="I1674" s="2">
        <f t="shared" si="25"/>
        <v>-1.4940006399999915E-3</v>
      </c>
    </row>
    <row r="1675" spans="7:9" x14ac:dyDescent="0.25">
      <c r="G1675" s="11">
        <v>0.63900000000000134</v>
      </c>
      <c r="H1675" s="11">
        <v>0.36099999999999866</v>
      </c>
      <c r="I1675" s="2">
        <f t="shared" si="25"/>
        <v>-1.4876937599999913E-3</v>
      </c>
    </row>
    <row r="1676" spans="7:9" x14ac:dyDescent="0.25">
      <c r="G1676" s="11">
        <v>0.64000000000000135</v>
      </c>
      <c r="H1676" s="11">
        <v>0.35999999999999865</v>
      </c>
      <c r="I1676" s="2">
        <f t="shared" si="25"/>
        <v>-1.4813759999999913E-3</v>
      </c>
    </row>
    <row r="1677" spans="7:9" x14ac:dyDescent="0.25">
      <c r="G1677" s="11">
        <v>0.64100000000000135</v>
      </c>
      <c r="H1677" s="11">
        <v>0.35899999999999865</v>
      </c>
      <c r="I1677" s="2">
        <f t="shared" si="25"/>
        <v>-1.4750473599999909E-3</v>
      </c>
    </row>
    <row r="1678" spans="7:9" x14ac:dyDescent="0.25">
      <c r="G1678" s="11">
        <v>0.64200000000000135</v>
      </c>
      <c r="H1678" s="11">
        <v>0.35799999999999865</v>
      </c>
      <c r="I1678" s="2">
        <f t="shared" si="25"/>
        <v>-1.4687078399999907E-3</v>
      </c>
    </row>
    <row r="1679" spans="7:9" x14ac:dyDescent="0.25">
      <c r="G1679" s="11">
        <v>0.64300000000000135</v>
      </c>
      <c r="H1679" s="11">
        <v>0.35699999999999865</v>
      </c>
      <c r="I1679" s="2">
        <f t="shared" si="25"/>
        <v>-1.4623574399999914E-3</v>
      </c>
    </row>
    <row r="1680" spans="7:9" x14ac:dyDescent="0.25">
      <c r="G1680" s="11">
        <v>0.64400000000000135</v>
      </c>
      <c r="H1680" s="11">
        <v>0.35599999999999865</v>
      </c>
      <c r="I1680" s="2">
        <f t="shared" si="25"/>
        <v>-1.4559961599999909E-3</v>
      </c>
    </row>
    <row r="1681" spans="7:9" x14ac:dyDescent="0.25">
      <c r="G1681" s="11">
        <v>0.64500000000000135</v>
      </c>
      <c r="H1681" s="11">
        <v>0.35499999999999865</v>
      </c>
      <c r="I1681" s="2">
        <f t="shared" si="25"/>
        <v>-1.4496239999999909E-3</v>
      </c>
    </row>
    <row r="1682" spans="7:9" x14ac:dyDescent="0.25">
      <c r="G1682" s="11">
        <v>0.64600000000000135</v>
      </c>
      <c r="H1682" s="11">
        <v>0.35399999999999865</v>
      </c>
      <c r="I1682" s="2">
        <f t="shared" si="25"/>
        <v>-1.4432409599999907E-3</v>
      </c>
    </row>
    <row r="1683" spans="7:9" x14ac:dyDescent="0.25">
      <c r="G1683" s="11">
        <v>0.64700000000000135</v>
      </c>
      <c r="H1683" s="11">
        <v>0.35299999999999865</v>
      </c>
      <c r="I1683" s="2">
        <f t="shared" si="25"/>
        <v>-1.4368470399999914E-3</v>
      </c>
    </row>
    <row r="1684" spans="7:9" x14ac:dyDescent="0.25">
      <c r="G1684" s="11">
        <v>0.64800000000000135</v>
      </c>
      <c r="H1684" s="11">
        <v>0.35199999999999865</v>
      </c>
      <c r="I1684" s="2">
        <f t="shared" si="25"/>
        <v>-1.4304422399999909E-3</v>
      </c>
    </row>
    <row r="1685" spans="7:9" x14ac:dyDescent="0.25">
      <c r="G1685" s="11">
        <v>0.64900000000000135</v>
      </c>
      <c r="H1685" s="11">
        <v>0.35099999999999865</v>
      </c>
      <c r="I1685" s="2">
        <f t="shared" si="25"/>
        <v>-1.4240265599999909E-3</v>
      </c>
    </row>
    <row r="1686" spans="7:9" x14ac:dyDescent="0.25">
      <c r="G1686" s="11">
        <v>0.65000000000000135</v>
      </c>
      <c r="H1686" s="11">
        <v>0.34999999999999865</v>
      </c>
      <c r="I1686" s="2">
        <f t="shared" si="25"/>
        <v>-1.4175999999999907E-3</v>
      </c>
    </row>
    <row r="1687" spans="7:9" x14ac:dyDescent="0.25">
      <c r="G1687" s="11">
        <v>0.65100000000000136</v>
      </c>
      <c r="H1687" s="11">
        <v>0.34899999999999864</v>
      </c>
      <c r="I1687" s="2">
        <f t="shared" si="25"/>
        <v>-1.4111625599999909E-3</v>
      </c>
    </row>
    <row r="1688" spans="7:9" x14ac:dyDescent="0.25">
      <c r="G1688" s="11">
        <v>0.65200000000000136</v>
      </c>
      <c r="H1688" s="11">
        <v>0.34799999999999864</v>
      </c>
      <c r="I1688" s="2">
        <f t="shared" si="25"/>
        <v>-1.4047142399999909E-3</v>
      </c>
    </row>
    <row r="1689" spans="7:9" x14ac:dyDescent="0.25">
      <c r="G1689" s="11">
        <v>0.65300000000000136</v>
      </c>
      <c r="H1689" s="11">
        <v>0.34699999999999864</v>
      </c>
      <c r="I1689" s="2">
        <f t="shared" si="25"/>
        <v>-1.3982550399999905E-3</v>
      </c>
    </row>
    <row r="1690" spans="7:9" x14ac:dyDescent="0.25">
      <c r="G1690" s="11">
        <v>0.65400000000000136</v>
      </c>
      <c r="H1690" s="11">
        <v>0.34599999999999864</v>
      </c>
      <c r="I1690" s="2">
        <f t="shared" si="25"/>
        <v>-1.391784959999991E-3</v>
      </c>
    </row>
    <row r="1691" spans="7:9" x14ac:dyDescent="0.25">
      <c r="G1691" s="11">
        <v>0.65500000000000136</v>
      </c>
      <c r="H1691" s="11">
        <v>0.34499999999999864</v>
      </c>
      <c r="I1691" s="2">
        <f t="shared" si="25"/>
        <v>-1.3853039999999909E-3</v>
      </c>
    </row>
    <row r="1692" spans="7:9" x14ac:dyDescent="0.25">
      <c r="G1692" s="11">
        <v>0.65600000000000136</v>
      </c>
      <c r="H1692" s="11">
        <v>0.34399999999999864</v>
      </c>
      <c r="I1692" s="2">
        <f t="shared" si="25"/>
        <v>-1.3788121599999908E-3</v>
      </c>
    </row>
    <row r="1693" spans="7:9" x14ac:dyDescent="0.25">
      <c r="G1693" s="11">
        <v>0.65700000000000136</v>
      </c>
      <c r="H1693" s="11">
        <v>0.34299999999999864</v>
      </c>
      <c r="I1693" s="2">
        <f t="shared" si="25"/>
        <v>-1.3723094399999899E-3</v>
      </c>
    </row>
    <row r="1694" spans="7:9" x14ac:dyDescent="0.25">
      <c r="G1694" s="11">
        <v>0.65800000000000136</v>
      </c>
      <c r="H1694" s="11">
        <v>0.34199999999999864</v>
      </c>
      <c r="I1694" s="2">
        <f t="shared" si="25"/>
        <v>-1.3657958399999909E-3</v>
      </c>
    </row>
    <row r="1695" spans="7:9" x14ac:dyDescent="0.25">
      <c r="G1695" s="11">
        <v>0.65900000000000136</v>
      </c>
      <c r="H1695" s="11">
        <v>0.34099999999999864</v>
      </c>
      <c r="I1695" s="2">
        <f t="shared" si="25"/>
        <v>-1.3592713599999908E-3</v>
      </c>
    </row>
    <row r="1696" spans="7:9" x14ac:dyDescent="0.25">
      <c r="G1696" s="11">
        <v>0.66000000000000136</v>
      </c>
      <c r="H1696" s="11">
        <v>0.33999999999999864</v>
      </c>
      <c r="I1696" s="2">
        <f t="shared" si="25"/>
        <v>-1.3527359999999907E-3</v>
      </c>
    </row>
    <row r="1697" spans="7:9" x14ac:dyDescent="0.25">
      <c r="G1697" s="11">
        <v>0.66100000000000136</v>
      </c>
      <c r="H1697" s="11">
        <v>0.33899999999999864</v>
      </c>
      <c r="I1697" s="2">
        <f t="shared" si="25"/>
        <v>-1.3461897599999903E-3</v>
      </c>
    </row>
    <row r="1698" spans="7:9" x14ac:dyDescent="0.25">
      <c r="G1698" s="11">
        <v>0.66200000000000137</v>
      </c>
      <c r="H1698" s="11">
        <v>0.33799999999999863</v>
      </c>
      <c r="I1698" s="2">
        <f t="shared" si="25"/>
        <v>-1.3396326399999913E-3</v>
      </c>
    </row>
    <row r="1699" spans="7:9" x14ac:dyDescent="0.25">
      <c r="G1699" s="11">
        <v>0.66300000000000137</v>
      </c>
      <c r="H1699" s="11">
        <v>0.33699999999999863</v>
      </c>
      <c r="I1699" s="2">
        <f t="shared" si="25"/>
        <v>-1.3330646399999906E-3</v>
      </c>
    </row>
    <row r="1700" spans="7:9" x14ac:dyDescent="0.25">
      <c r="G1700" s="11">
        <v>0.66400000000000137</v>
      </c>
      <c r="H1700" s="11">
        <v>0.33599999999999863</v>
      </c>
      <c r="I1700" s="2">
        <f t="shared" si="25"/>
        <v>-1.326485759999991E-3</v>
      </c>
    </row>
    <row r="1701" spans="7:9" x14ac:dyDescent="0.25">
      <c r="G1701" s="11">
        <v>0.66500000000000137</v>
      </c>
      <c r="H1701" s="11">
        <v>0.33499999999999863</v>
      </c>
      <c r="I1701" s="2">
        <f t="shared" ref="I1701:I1764" si="26">G1701*G1701*$D$38*$D$38+$D$39*$D$39*H1701*H1701+2*G1701*H1701*$D$38*$D$39*$D$40-$B$41</f>
        <v>-1.3198959999999905E-3</v>
      </c>
    </row>
    <row r="1702" spans="7:9" x14ac:dyDescent="0.25">
      <c r="G1702" s="11">
        <v>0.66600000000000137</v>
      </c>
      <c r="H1702" s="11">
        <v>0.33399999999999863</v>
      </c>
      <c r="I1702" s="2">
        <f t="shared" si="26"/>
        <v>-1.3132953599999907E-3</v>
      </c>
    </row>
    <row r="1703" spans="7:9" x14ac:dyDescent="0.25">
      <c r="G1703" s="11">
        <v>0.66700000000000137</v>
      </c>
      <c r="H1703" s="11">
        <v>0.33299999999999863</v>
      </c>
      <c r="I1703" s="2">
        <f t="shared" si="26"/>
        <v>-1.3066838399999913E-3</v>
      </c>
    </row>
    <row r="1704" spans="7:9" x14ac:dyDescent="0.25">
      <c r="G1704" s="11">
        <v>0.66800000000000137</v>
      </c>
      <c r="H1704" s="11">
        <v>0.33199999999999863</v>
      </c>
      <c r="I1704" s="2">
        <f t="shared" si="26"/>
        <v>-1.3000614399999908E-3</v>
      </c>
    </row>
    <row r="1705" spans="7:9" x14ac:dyDescent="0.25">
      <c r="G1705" s="11">
        <v>0.66900000000000137</v>
      </c>
      <c r="H1705" s="11">
        <v>0.33099999999999863</v>
      </c>
      <c r="I1705" s="2">
        <f t="shared" si="26"/>
        <v>-1.2934281599999908E-3</v>
      </c>
    </row>
    <row r="1706" spans="7:9" x14ac:dyDescent="0.25">
      <c r="G1706" s="11">
        <v>0.67000000000000137</v>
      </c>
      <c r="H1706" s="11">
        <v>0.32999999999999863</v>
      </c>
      <c r="I1706" s="2">
        <f t="shared" si="26"/>
        <v>-1.28678399999999E-3</v>
      </c>
    </row>
    <row r="1707" spans="7:9" x14ac:dyDescent="0.25">
      <c r="G1707" s="11">
        <v>0.67100000000000137</v>
      </c>
      <c r="H1707" s="11">
        <v>0.32899999999999863</v>
      </c>
      <c r="I1707" s="2">
        <f t="shared" si="26"/>
        <v>-1.2801289599999903E-3</v>
      </c>
    </row>
    <row r="1708" spans="7:9" x14ac:dyDescent="0.25">
      <c r="G1708" s="11">
        <v>0.67200000000000137</v>
      </c>
      <c r="H1708" s="11">
        <v>0.32799999999999863</v>
      </c>
      <c r="I1708" s="2">
        <f t="shared" si="26"/>
        <v>-1.2734630399999902E-3</v>
      </c>
    </row>
    <row r="1709" spans="7:9" x14ac:dyDescent="0.25">
      <c r="G1709" s="11">
        <v>0.67300000000000137</v>
      </c>
      <c r="H1709" s="11">
        <v>0.32699999999999863</v>
      </c>
      <c r="I1709" s="2">
        <f t="shared" si="26"/>
        <v>-1.266786239999991E-3</v>
      </c>
    </row>
    <row r="1710" spans="7:9" x14ac:dyDescent="0.25">
      <c r="G1710" s="11">
        <v>0.67400000000000138</v>
      </c>
      <c r="H1710" s="11">
        <v>0.32599999999999862</v>
      </c>
      <c r="I1710" s="2">
        <f t="shared" si="26"/>
        <v>-1.2600985599999903E-3</v>
      </c>
    </row>
    <row r="1711" spans="7:9" x14ac:dyDescent="0.25">
      <c r="G1711" s="11">
        <v>0.67500000000000138</v>
      </c>
      <c r="H1711" s="11">
        <v>0.32499999999999862</v>
      </c>
      <c r="I1711" s="2">
        <f t="shared" si="26"/>
        <v>-1.2533999999999905E-3</v>
      </c>
    </row>
    <row r="1712" spans="7:9" x14ac:dyDescent="0.25">
      <c r="G1712" s="11">
        <v>0.67600000000000138</v>
      </c>
      <c r="H1712" s="11">
        <v>0.32399999999999862</v>
      </c>
      <c r="I1712" s="2">
        <f t="shared" si="26"/>
        <v>-1.2466905599999903E-3</v>
      </c>
    </row>
    <row r="1713" spans="7:9" x14ac:dyDescent="0.25">
      <c r="G1713" s="11">
        <v>0.67700000000000138</v>
      </c>
      <c r="H1713" s="11">
        <v>0.32299999999999862</v>
      </c>
      <c r="I1713" s="2">
        <f t="shared" si="26"/>
        <v>-1.2399702399999903E-3</v>
      </c>
    </row>
    <row r="1714" spans="7:9" x14ac:dyDescent="0.25">
      <c r="G1714" s="11">
        <v>0.67800000000000138</v>
      </c>
      <c r="H1714" s="11">
        <v>0.32199999999999862</v>
      </c>
      <c r="I1714" s="2">
        <f t="shared" si="26"/>
        <v>-1.2332390399999904E-3</v>
      </c>
    </row>
    <row r="1715" spans="7:9" x14ac:dyDescent="0.25">
      <c r="G1715" s="11">
        <v>0.67900000000000138</v>
      </c>
      <c r="H1715" s="11">
        <v>0.32099999999999862</v>
      </c>
      <c r="I1715" s="2">
        <f t="shared" si="26"/>
        <v>-1.2264969599999906E-3</v>
      </c>
    </row>
    <row r="1716" spans="7:9" x14ac:dyDescent="0.25">
      <c r="G1716" s="11">
        <v>0.68000000000000138</v>
      </c>
      <c r="H1716" s="11">
        <v>0.31999999999999862</v>
      </c>
      <c r="I1716" s="2">
        <f t="shared" si="26"/>
        <v>-1.2197439999999905E-3</v>
      </c>
    </row>
    <row r="1717" spans="7:9" x14ac:dyDescent="0.25">
      <c r="G1717" s="11">
        <v>0.68100000000000138</v>
      </c>
      <c r="H1717" s="11">
        <v>0.31899999999999862</v>
      </c>
      <c r="I1717" s="2">
        <f t="shared" si="26"/>
        <v>-1.2129801599999905E-3</v>
      </c>
    </row>
    <row r="1718" spans="7:9" x14ac:dyDescent="0.25">
      <c r="G1718" s="11">
        <v>0.68200000000000138</v>
      </c>
      <c r="H1718" s="11">
        <v>0.31799999999999862</v>
      </c>
      <c r="I1718" s="2">
        <f t="shared" si="26"/>
        <v>-1.2062054399999897E-3</v>
      </c>
    </row>
    <row r="1719" spans="7:9" x14ac:dyDescent="0.25">
      <c r="G1719" s="11">
        <v>0.68300000000000138</v>
      </c>
      <c r="H1719" s="11">
        <v>0.31699999999999862</v>
      </c>
      <c r="I1719" s="2">
        <f t="shared" si="26"/>
        <v>-1.1994198399999903E-3</v>
      </c>
    </row>
    <row r="1720" spans="7:9" x14ac:dyDescent="0.25">
      <c r="G1720" s="11">
        <v>0.68400000000000138</v>
      </c>
      <c r="H1720" s="11">
        <v>0.31599999999999862</v>
      </c>
      <c r="I1720" s="2">
        <f t="shared" si="26"/>
        <v>-1.1926233599999902E-3</v>
      </c>
    </row>
    <row r="1721" spans="7:9" x14ac:dyDescent="0.25">
      <c r="G1721" s="11">
        <v>0.68500000000000139</v>
      </c>
      <c r="H1721" s="11">
        <v>0.31499999999999861</v>
      </c>
      <c r="I1721" s="2">
        <f t="shared" si="26"/>
        <v>-1.1858159999999902E-3</v>
      </c>
    </row>
    <row r="1722" spans="7:9" x14ac:dyDescent="0.25">
      <c r="G1722" s="11">
        <v>0.68600000000000139</v>
      </c>
      <c r="H1722" s="11">
        <v>0.31399999999999861</v>
      </c>
      <c r="I1722" s="2">
        <f t="shared" si="26"/>
        <v>-1.1789977599999902E-3</v>
      </c>
    </row>
    <row r="1723" spans="7:9" x14ac:dyDescent="0.25">
      <c r="G1723" s="11">
        <v>0.68700000000000139</v>
      </c>
      <c r="H1723" s="11">
        <v>0.31299999999999861</v>
      </c>
      <c r="I1723" s="2">
        <f t="shared" si="26"/>
        <v>-1.17216863999999E-3</v>
      </c>
    </row>
    <row r="1724" spans="7:9" x14ac:dyDescent="0.25">
      <c r="G1724" s="11">
        <v>0.68800000000000139</v>
      </c>
      <c r="H1724" s="11">
        <v>0.31199999999999861</v>
      </c>
      <c r="I1724" s="2">
        <f t="shared" si="26"/>
        <v>-1.1653286399999903E-3</v>
      </c>
    </row>
    <row r="1725" spans="7:9" x14ac:dyDescent="0.25">
      <c r="G1725" s="11">
        <v>0.68900000000000139</v>
      </c>
      <c r="H1725" s="11">
        <v>0.31099999999999861</v>
      </c>
      <c r="I1725" s="2">
        <f t="shared" si="26"/>
        <v>-1.1584777599999902E-3</v>
      </c>
    </row>
    <row r="1726" spans="7:9" x14ac:dyDescent="0.25">
      <c r="G1726" s="11">
        <v>0.69000000000000139</v>
      </c>
      <c r="H1726" s="11">
        <v>0.30999999999999861</v>
      </c>
      <c r="I1726" s="2">
        <f t="shared" si="26"/>
        <v>-1.1516159999999903E-3</v>
      </c>
    </row>
    <row r="1727" spans="7:9" x14ac:dyDescent="0.25">
      <c r="G1727" s="11">
        <v>0.69100000000000139</v>
      </c>
      <c r="H1727" s="11">
        <v>0.30899999999999861</v>
      </c>
      <c r="I1727" s="2">
        <f t="shared" si="26"/>
        <v>-1.14474335999999E-3</v>
      </c>
    </row>
    <row r="1728" spans="7:9" x14ac:dyDescent="0.25">
      <c r="G1728" s="11">
        <v>0.69200000000000139</v>
      </c>
      <c r="H1728" s="11">
        <v>0.30799999999999861</v>
      </c>
      <c r="I1728" s="2">
        <f t="shared" si="26"/>
        <v>-1.1378598399999903E-3</v>
      </c>
    </row>
    <row r="1729" spans="7:9" x14ac:dyDescent="0.25">
      <c r="G1729" s="11">
        <v>0.69300000000000139</v>
      </c>
      <c r="H1729" s="11">
        <v>0.30699999999999861</v>
      </c>
      <c r="I1729" s="2">
        <f t="shared" si="26"/>
        <v>-1.1309654399999898E-3</v>
      </c>
    </row>
    <row r="1730" spans="7:9" x14ac:dyDescent="0.25">
      <c r="G1730" s="11">
        <v>0.69400000000000139</v>
      </c>
      <c r="H1730" s="11">
        <v>0.30599999999999861</v>
      </c>
      <c r="I1730" s="2">
        <f t="shared" si="26"/>
        <v>-1.1240601599999899E-3</v>
      </c>
    </row>
    <row r="1731" spans="7:9" x14ac:dyDescent="0.25">
      <c r="G1731" s="11">
        <v>0.69500000000000139</v>
      </c>
      <c r="H1731" s="11">
        <v>0.30499999999999861</v>
      </c>
      <c r="I1731" s="2">
        <f t="shared" si="26"/>
        <v>-1.1171439999999901E-3</v>
      </c>
    </row>
    <row r="1732" spans="7:9" x14ac:dyDescent="0.25">
      <c r="G1732" s="11">
        <v>0.6960000000000014</v>
      </c>
      <c r="H1732" s="11">
        <v>0.3039999999999986</v>
      </c>
      <c r="I1732" s="2">
        <f t="shared" si="26"/>
        <v>-1.1102169599999899E-3</v>
      </c>
    </row>
    <row r="1733" spans="7:9" x14ac:dyDescent="0.25">
      <c r="G1733" s="11">
        <v>0.6970000000000014</v>
      </c>
      <c r="H1733" s="11">
        <v>0.3029999999999986</v>
      </c>
      <c r="I1733" s="2">
        <f t="shared" si="26"/>
        <v>-1.1032790399999898E-3</v>
      </c>
    </row>
    <row r="1734" spans="7:9" x14ac:dyDescent="0.25">
      <c r="G1734" s="11">
        <v>0.6980000000000014</v>
      </c>
      <c r="H1734" s="11">
        <v>0.3019999999999986</v>
      </c>
      <c r="I1734" s="2">
        <f t="shared" si="26"/>
        <v>-1.0963302399999895E-3</v>
      </c>
    </row>
    <row r="1735" spans="7:9" x14ac:dyDescent="0.25">
      <c r="G1735" s="11">
        <v>0.6990000000000014</v>
      </c>
      <c r="H1735" s="11">
        <v>0.3009999999999986</v>
      </c>
      <c r="I1735" s="2">
        <f t="shared" si="26"/>
        <v>-1.0893705599999896E-3</v>
      </c>
    </row>
    <row r="1736" spans="7:9" x14ac:dyDescent="0.25">
      <c r="G1736" s="11">
        <v>0.7000000000000014</v>
      </c>
      <c r="H1736" s="11">
        <v>0.2999999999999986</v>
      </c>
      <c r="I1736" s="2">
        <f t="shared" si="26"/>
        <v>-1.0823999999999894E-3</v>
      </c>
    </row>
    <row r="1737" spans="7:9" x14ac:dyDescent="0.25">
      <c r="G1737" s="11">
        <v>0.7010000000000014</v>
      </c>
      <c r="H1737" s="11">
        <v>0.2989999999999986</v>
      </c>
      <c r="I1737" s="2">
        <f t="shared" si="26"/>
        <v>-1.0754185599999902E-3</v>
      </c>
    </row>
    <row r="1738" spans="7:9" x14ac:dyDescent="0.25">
      <c r="G1738" s="11">
        <v>0.7020000000000014</v>
      </c>
      <c r="H1738" s="11">
        <v>0.2979999999999986</v>
      </c>
      <c r="I1738" s="2">
        <f t="shared" si="26"/>
        <v>-1.0684262399999899E-3</v>
      </c>
    </row>
    <row r="1739" spans="7:9" x14ac:dyDescent="0.25">
      <c r="G1739" s="11">
        <v>0.7030000000000014</v>
      </c>
      <c r="H1739" s="11">
        <v>0.2969999999999986</v>
      </c>
      <c r="I1739" s="2">
        <f t="shared" si="26"/>
        <v>-1.06142303999999E-3</v>
      </c>
    </row>
    <row r="1740" spans="7:9" x14ac:dyDescent="0.25">
      <c r="G1740" s="11">
        <v>0.7040000000000014</v>
      </c>
      <c r="H1740" s="11">
        <v>0.2959999999999986</v>
      </c>
      <c r="I1740" s="2">
        <f t="shared" si="26"/>
        <v>-1.0544089599999898E-3</v>
      </c>
    </row>
    <row r="1741" spans="7:9" x14ac:dyDescent="0.25">
      <c r="G1741" s="11">
        <v>0.7050000000000014</v>
      </c>
      <c r="H1741" s="11">
        <v>0.2949999999999986</v>
      </c>
      <c r="I1741" s="2">
        <f t="shared" si="26"/>
        <v>-1.0473839999999898E-3</v>
      </c>
    </row>
    <row r="1742" spans="7:9" x14ac:dyDescent="0.25">
      <c r="G1742" s="11">
        <v>0.7060000000000014</v>
      </c>
      <c r="H1742" s="11">
        <v>0.2939999999999986</v>
      </c>
      <c r="I1742" s="2">
        <f t="shared" si="26"/>
        <v>-1.0403481599999898E-3</v>
      </c>
    </row>
    <row r="1743" spans="7:9" x14ac:dyDescent="0.25">
      <c r="G1743" s="11">
        <v>0.70700000000000141</v>
      </c>
      <c r="H1743" s="11">
        <v>0.29299999999999859</v>
      </c>
      <c r="I1743" s="2">
        <f t="shared" si="26"/>
        <v>-1.0333014399999895E-3</v>
      </c>
    </row>
    <row r="1744" spans="7:9" x14ac:dyDescent="0.25">
      <c r="G1744" s="11">
        <v>0.70800000000000141</v>
      </c>
      <c r="H1744" s="11">
        <v>0.29199999999999859</v>
      </c>
      <c r="I1744" s="2">
        <f t="shared" si="26"/>
        <v>-1.0262438399999893E-3</v>
      </c>
    </row>
    <row r="1745" spans="7:9" x14ac:dyDescent="0.25">
      <c r="G1745" s="11">
        <v>0.70900000000000141</v>
      </c>
      <c r="H1745" s="11">
        <v>0.29099999999999859</v>
      </c>
      <c r="I1745" s="2">
        <f t="shared" si="26"/>
        <v>-1.0191753599999892E-3</v>
      </c>
    </row>
    <row r="1746" spans="7:9" x14ac:dyDescent="0.25">
      <c r="G1746" s="11">
        <v>0.71000000000000141</v>
      </c>
      <c r="H1746" s="11">
        <v>0.28999999999999859</v>
      </c>
      <c r="I1746" s="2">
        <f t="shared" si="26"/>
        <v>-1.0120959999999892E-3</v>
      </c>
    </row>
    <row r="1747" spans="7:9" x14ac:dyDescent="0.25">
      <c r="G1747" s="11">
        <v>0.71100000000000141</v>
      </c>
      <c r="H1747" s="11">
        <v>0.28899999999999859</v>
      </c>
      <c r="I1747" s="2">
        <f t="shared" si="26"/>
        <v>-1.0050057599999898E-3</v>
      </c>
    </row>
    <row r="1748" spans="7:9" x14ac:dyDescent="0.25">
      <c r="G1748" s="11">
        <v>0.71200000000000141</v>
      </c>
      <c r="H1748" s="11">
        <v>0.28799999999999859</v>
      </c>
      <c r="I1748" s="2">
        <f t="shared" si="26"/>
        <v>-9.9790463999998961E-4</v>
      </c>
    </row>
    <row r="1749" spans="7:9" x14ac:dyDescent="0.25">
      <c r="G1749" s="11">
        <v>0.71300000000000141</v>
      </c>
      <c r="H1749" s="11">
        <v>0.28699999999999859</v>
      </c>
      <c r="I1749" s="2">
        <f t="shared" si="26"/>
        <v>-9.9079263999998952E-4</v>
      </c>
    </row>
    <row r="1750" spans="7:9" x14ac:dyDescent="0.25">
      <c r="G1750" s="11">
        <v>0.71400000000000141</v>
      </c>
      <c r="H1750" s="11">
        <v>0.28599999999999859</v>
      </c>
      <c r="I1750" s="2">
        <f t="shared" si="26"/>
        <v>-9.8366975999998954E-4</v>
      </c>
    </row>
    <row r="1751" spans="7:9" x14ac:dyDescent="0.25">
      <c r="G1751" s="11">
        <v>0.71500000000000141</v>
      </c>
      <c r="H1751" s="11">
        <v>0.28499999999999859</v>
      </c>
      <c r="I1751" s="2">
        <f t="shared" si="26"/>
        <v>-9.7653599999998966E-4</v>
      </c>
    </row>
    <row r="1752" spans="7:9" x14ac:dyDescent="0.25">
      <c r="G1752" s="11">
        <v>0.71600000000000141</v>
      </c>
      <c r="H1752" s="11">
        <v>0.28399999999999859</v>
      </c>
      <c r="I1752" s="2">
        <f t="shared" si="26"/>
        <v>-9.6939135999998989E-4</v>
      </c>
    </row>
    <row r="1753" spans="7:9" x14ac:dyDescent="0.25">
      <c r="G1753" s="11">
        <v>0.71700000000000141</v>
      </c>
      <c r="H1753" s="11">
        <v>0.28299999999999859</v>
      </c>
      <c r="I1753" s="2">
        <f t="shared" si="26"/>
        <v>-9.6223583999998936E-4</v>
      </c>
    </row>
    <row r="1754" spans="7:9" x14ac:dyDescent="0.25">
      <c r="G1754" s="11">
        <v>0.71800000000000141</v>
      </c>
      <c r="H1754" s="11">
        <v>0.28199999999999859</v>
      </c>
      <c r="I1754" s="2">
        <f t="shared" si="26"/>
        <v>-9.550694399999898E-4</v>
      </c>
    </row>
    <row r="1755" spans="7:9" x14ac:dyDescent="0.25">
      <c r="G1755" s="11">
        <v>0.71900000000000142</v>
      </c>
      <c r="H1755" s="11">
        <v>0.28099999999999858</v>
      </c>
      <c r="I1755" s="2">
        <f t="shared" si="26"/>
        <v>-9.4789215999999035E-4</v>
      </c>
    </row>
    <row r="1756" spans="7:9" x14ac:dyDescent="0.25">
      <c r="G1756" s="11">
        <v>0.72000000000000142</v>
      </c>
      <c r="H1756" s="11">
        <v>0.27999999999999858</v>
      </c>
      <c r="I1756" s="2">
        <f t="shared" si="26"/>
        <v>-9.4070399999998926E-4</v>
      </c>
    </row>
    <row r="1757" spans="7:9" x14ac:dyDescent="0.25">
      <c r="G1757" s="11">
        <v>0.72100000000000142</v>
      </c>
      <c r="H1757" s="11">
        <v>0.27899999999999858</v>
      </c>
      <c r="I1757" s="2">
        <f t="shared" si="26"/>
        <v>-9.3350495999998916E-4</v>
      </c>
    </row>
    <row r="1758" spans="7:9" x14ac:dyDescent="0.25">
      <c r="G1758" s="11">
        <v>0.72200000000000142</v>
      </c>
      <c r="H1758" s="11">
        <v>0.27799999999999858</v>
      </c>
      <c r="I1758" s="2">
        <f t="shared" si="26"/>
        <v>-9.2629503999998915E-4</v>
      </c>
    </row>
    <row r="1759" spans="7:9" x14ac:dyDescent="0.25">
      <c r="G1759" s="11">
        <v>0.72300000000000142</v>
      </c>
      <c r="H1759" s="11">
        <v>0.27699999999999858</v>
      </c>
      <c r="I1759" s="2">
        <f t="shared" si="26"/>
        <v>-9.1907423999999013E-4</v>
      </c>
    </row>
    <row r="1760" spans="7:9" x14ac:dyDescent="0.25">
      <c r="G1760" s="11">
        <v>0.72400000000000142</v>
      </c>
      <c r="H1760" s="11">
        <v>0.27599999999999858</v>
      </c>
      <c r="I1760" s="2">
        <f t="shared" si="26"/>
        <v>-9.1184255999998947E-4</v>
      </c>
    </row>
    <row r="1761" spans="7:9" x14ac:dyDescent="0.25">
      <c r="G1761" s="11">
        <v>0.72500000000000142</v>
      </c>
      <c r="H1761" s="11">
        <v>0.27499999999999858</v>
      </c>
      <c r="I1761" s="2">
        <f t="shared" si="26"/>
        <v>-9.0459999999998979E-4</v>
      </c>
    </row>
    <row r="1762" spans="7:9" x14ac:dyDescent="0.25">
      <c r="G1762" s="11">
        <v>0.72600000000000142</v>
      </c>
      <c r="H1762" s="11">
        <v>0.27399999999999858</v>
      </c>
      <c r="I1762" s="2">
        <f t="shared" si="26"/>
        <v>-8.9734655999998934E-4</v>
      </c>
    </row>
    <row r="1763" spans="7:9" x14ac:dyDescent="0.25">
      <c r="G1763" s="11">
        <v>0.72700000000000142</v>
      </c>
      <c r="H1763" s="11">
        <v>0.27299999999999858</v>
      </c>
      <c r="I1763" s="2">
        <f t="shared" si="26"/>
        <v>-8.9008223999998987E-4</v>
      </c>
    </row>
    <row r="1764" spans="7:9" x14ac:dyDescent="0.25">
      <c r="G1764" s="11">
        <v>0.72800000000000142</v>
      </c>
      <c r="H1764" s="11">
        <v>0.27199999999999858</v>
      </c>
      <c r="I1764" s="2">
        <f t="shared" si="26"/>
        <v>-8.8280703999998877E-4</v>
      </c>
    </row>
    <row r="1765" spans="7:9" x14ac:dyDescent="0.25">
      <c r="G1765" s="11">
        <v>0.72900000000000142</v>
      </c>
      <c r="H1765" s="11">
        <v>0.27099999999999858</v>
      </c>
      <c r="I1765" s="2">
        <f t="shared" ref="I1765:I1828" si="27">G1765*G1765*$D$38*$D$38+$D$39*$D$39*H1765*H1765+2*G1765*H1765*$D$38*$D$39*$D$40-$B$41</f>
        <v>-8.7552095999998952E-4</v>
      </c>
    </row>
    <row r="1766" spans="7:9" x14ac:dyDescent="0.25">
      <c r="G1766" s="11">
        <v>0.73000000000000143</v>
      </c>
      <c r="H1766" s="11">
        <v>0.26999999999999857</v>
      </c>
      <c r="I1766" s="2">
        <f t="shared" si="27"/>
        <v>-8.6822399999999036E-4</v>
      </c>
    </row>
    <row r="1767" spans="7:9" x14ac:dyDescent="0.25">
      <c r="G1767" s="11">
        <v>0.73100000000000143</v>
      </c>
      <c r="H1767" s="11">
        <v>0.26899999999999857</v>
      </c>
      <c r="I1767" s="2">
        <f t="shared" si="27"/>
        <v>-8.6091615999998872E-4</v>
      </c>
    </row>
    <row r="1768" spans="7:9" x14ac:dyDescent="0.25">
      <c r="G1768" s="11">
        <v>0.73200000000000143</v>
      </c>
      <c r="H1768" s="11">
        <v>0.26799999999999857</v>
      </c>
      <c r="I1768" s="2">
        <f t="shared" si="27"/>
        <v>-8.5359743999998891E-4</v>
      </c>
    </row>
    <row r="1769" spans="7:9" x14ac:dyDescent="0.25">
      <c r="G1769" s="11">
        <v>0.73300000000000143</v>
      </c>
      <c r="H1769" s="11">
        <v>0.26699999999999857</v>
      </c>
      <c r="I1769" s="2">
        <f t="shared" si="27"/>
        <v>-8.4626783999998921E-4</v>
      </c>
    </row>
    <row r="1770" spans="7:9" x14ac:dyDescent="0.25">
      <c r="G1770" s="11">
        <v>0.73400000000000143</v>
      </c>
      <c r="H1770" s="11">
        <v>0.26599999999999857</v>
      </c>
      <c r="I1770" s="2">
        <f t="shared" si="27"/>
        <v>-8.3892735999998875E-4</v>
      </c>
    </row>
    <row r="1771" spans="7:9" x14ac:dyDescent="0.25">
      <c r="G1771" s="11">
        <v>0.73500000000000143</v>
      </c>
      <c r="H1771" s="11">
        <v>0.26499999999999857</v>
      </c>
      <c r="I1771" s="2">
        <f t="shared" si="27"/>
        <v>-8.3157599999998926E-4</v>
      </c>
    </row>
    <row r="1772" spans="7:9" x14ac:dyDescent="0.25">
      <c r="G1772" s="11">
        <v>0.73600000000000143</v>
      </c>
      <c r="H1772" s="11">
        <v>0.26399999999999857</v>
      </c>
      <c r="I1772" s="2">
        <f t="shared" si="27"/>
        <v>-8.2421375999998901E-4</v>
      </c>
    </row>
    <row r="1773" spans="7:9" x14ac:dyDescent="0.25">
      <c r="G1773" s="11">
        <v>0.73700000000000143</v>
      </c>
      <c r="H1773" s="11">
        <v>0.26299999999999857</v>
      </c>
      <c r="I1773" s="2">
        <f t="shared" si="27"/>
        <v>-8.1684063999998974E-4</v>
      </c>
    </row>
    <row r="1774" spans="7:9" x14ac:dyDescent="0.25">
      <c r="G1774" s="11">
        <v>0.73800000000000143</v>
      </c>
      <c r="H1774" s="11">
        <v>0.26199999999999857</v>
      </c>
      <c r="I1774" s="2">
        <f t="shared" si="27"/>
        <v>-8.094566399999897E-4</v>
      </c>
    </row>
    <row r="1775" spans="7:9" x14ac:dyDescent="0.25">
      <c r="G1775" s="11">
        <v>0.73900000000000143</v>
      </c>
      <c r="H1775" s="11">
        <v>0.26099999999999857</v>
      </c>
      <c r="I1775" s="2">
        <f t="shared" si="27"/>
        <v>-8.0206175999998977E-4</v>
      </c>
    </row>
    <row r="1776" spans="7:9" x14ac:dyDescent="0.25">
      <c r="G1776" s="11">
        <v>0.74000000000000143</v>
      </c>
      <c r="H1776" s="11">
        <v>0.25999999999999857</v>
      </c>
      <c r="I1776" s="2">
        <f t="shared" si="27"/>
        <v>-7.9465599999998995E-4</v>
      </c>
    </row>
    <row r="1777" spans="7:9" x14ac:dyDescent="0.25">
      <c r="G1777" s="11">
        <v>0.74100000000000144</v>
      </c>
      <c r="H1777" s="11">
        <v>0.25899999999999856</v>
      </c>
      <c r="I1777" s="2">
        <f t="shared" si="27"/>
        <v>-7.8723935999998936E-4</v>
      </c>
    </row>
    <row r="1778" spans="7:9" x14ac:dyDescent="0.25">
      <c r="G1778" s="11">
        <v>0.74200000000000144</v>
      </c>
      <c r="H1778" s="11">
        <v>0.25799999999999856</v>
      </c>
      <c r="I1778" s="2">
        <f t="shared" si="27"/>
        <v>-7.7981183999998888E-4</v>
      </c>
    </row>
    <row r="1779" spans="7:9" x14ac:dyDescent="0.25">
      <c r="G1779" s="11">
        <v>0.74300000000000144</v>
      </c>
      <c r="H1779" s="11">
        <v>0.25699999999999856</v>
      </c>
      <c r="I1779" s="2">
        <f t="shared" si="27"/>
        <v>-7.7237343999998938E-4</v>
      </c>
    </row>
    <row r="1780" spans="7:9" x14ac:dyDescent="0.25">
      <c r="G1780" s="11">
        <v>0.74400000000000144</v>
      </c>
      <c r="H1780" s="11">
        <v>0.25599999999999856</v>
      </c>
      <c r="I1780" s="2">
        <f t="shared" si="27"/>
        <v>-7.6492415999998911E-4</v>
      </c>
    </row>
    <row r="1781" spans="7:9" x14ac:dyDescent="0.25">
      <c r="G1781" s="11">
        <v>0.74500000000000144</v>
      </c>
      <c r="H1781" s="11">
        <v>0.25499999999999856</v>
      </c>
      <c r="I1781" s="2">
        <f t="shared" si="27"/>
        <v>-7.5746399999998895E-4</v>
      </c>
    </row>
    <row r="1782" spans="7:9" x14ac:dyDescent="0.25">
      <c r="G1782" s="11">
        <v>0.74600000000000144</v>
      </c>
      <c r="H1782" s="11">
        <v>0.25399999999999856</v>
      </c>
      <c r="I1782" s="2">
        <f t="shared" si="27"/>
        <v>-7.4999295999998977E-4</v>
      </c>
    </row>
    <row r="1783" spans="7:9" x14ac:dyDescent="0.25">
      <c r="G1783" s="11">
        <v>0.74700000000000144</v>
      </c>
      <c r="H1783" s="11">
        <v>0.25299999999999856</v>
      </c>
      <c r="I1783" s="2">
        <f t="shared" si="27"/>
        <v>-7.4251103999998895E-4</v>
      </c>
    </row>
    <row r="1784" spans="7:9" x14ac:dyDescent="0.25">
      <c r="G1784" s="11">
        <v>0.74800000000000144</v>
      </c>
      <c r="H1784" s="11">
        <v>0.25199999999999856</v>
      </c>
      <c r="I1784" s="2">
        <f t="shared" si="27"/>
        <v>-7.3501823999998911E-4</v>
      </c>
    </row>
    <row r="1785" spans="7:9" x14ac:dyDescent="0.25">
      <c r="G1785" s="11">
        <v>0.74900000000000144</v>
      </c>
      <c r="H1785" s="11">
        <v>0.25099999999999856</v>
      </c>
      <c r="I1785" s="2">
        <f t="shared" si="27"/>
        <v>-7.2751455999998937E-4</v>
      </c>
    </row>
    <row r="1786" spans="7:9" x14ac:dyDescent="0.25">
      <c r="G1786" s="11">
        <v>0.75000000000000144</v>
      </c>
      <c r="H1786" s="11">
        <v>0.24999999999999856</v>
      </c>
      <c r="I1786" s="2">
        <f t="shared" si="27"/>
        <v>-7.1999999999998888E-4</v>
      </c>
    </row>
    <row r="1787" spans="7:9" x14ac:dyDescent="0.25">
      <c r="G1787" s="11">
        <v>0.75100000000000144</v>
      </c>
      <c r="H1787" s="11">
        <v>0.24899999999999856</v>
      </c>
      <c r="I1787" s="2">
        <f t="shared" si="27"/>
        <v>-7.1247455999998849E-4</v>
      </c>
    </row>
    <row r="1788" spans="7:9" x14ac:dyDescent="0.25">
      <c r="G1788" s="11">
        <v>0.75200000000000145</v>
      </c>
      <c r="H1788" s="11">
        <v>0.24799999999999855</v>
      </c>
      <c r="I1788" s="2">
        <f t="shared" si="27"/>
        <v>-7.049382399999882E-4</v>
      </c>
    </row>
    <row r="1789" spans="7:9" x14ac:dyDescent="0.25">
      <c r="G1789" s="11">
        <v>0.75300000000000145</v>
      </c>
      <c r="H1789" s="11">
        <v>0.24699999999999855</v>
      </c>
      <c r="I1789" s="2">
        <f t="shared" si="27"/>
        <v>-6.9739103999998803E-4</v>
      </c>
    </row>
    <row r="1790" spans="7:9" x14ac:dyDescent="0.25">
      <c r="G1790" s="11">
        <v>0.75400000000000145</v>
      </c>
      <c r="H1790" s="11">
        <v>0.24599999999999855</v>
      </c>
      <c r="I1790" s="2">
        <f t="shared" si="27"/>
        <v>-6.8983295999998882E-4</v>
      </c>
    </row>
    <row r="1791" spans="7:9" x14ac:dyDescent="0.25">
      <c r="G1791" s="11">
        <v>0.75500000000000145</v>
      </c>
      <c r="H1791" s="11">
        <v>0.24499999999999855</v>
      </c>
      <c r="I1791" s="2">
        <f t="shared" si="27"/>
        <v>-6.8226399999998799E-4</v>
      </c>
    </row>
    <row r="1792" spans="7:9" x14ac:dyDescent="0.25">
      <c r="G1792" s="11">
        <v>0.75600000000000145</v>
      </c>
      <c r="H1792" s="11">
        <v>0.24399999999999855</v>
      </c>
      <c r="I1792" s="2">
        <f t="shared" si="27"/>
        <v>-6.74684159999989E-4</v>
      </c>
    </row>
    <row r="1793" spans="7:9" x14ac:dyDescent="0.25">
      <c r="G1793" s="11">
        <v>0.75700000000000145</v>
      </c>
      <c r="H1793" s="11">
        <v>0.24299999999999855</v>
      </c>
      <c r="I1793" s="2">
        <f t="shared" si="27"/>
        <v>-6.6709343999998925E-4</v>
      </c>
    </row>
    <row r="1794" spans="7:9" x14ac:dyDescent="0.25">
      <c r="G1794" s="11">
        <v>0.75800000000000145</v>
      </c>
      <c r="H1794" s="11">
        <v>0.24199999999999855</v>
      </c>
      <c r="I1794" s="2">
        <f t="shared" si="27"/>
        <v>-6.5949183999998873E-4</v>
      </c>
    </row>
    <row r="1795" spans="7:9" x14ac:dyDescent="0.25">
      <c r="G1795" s="11">
        <v>0.75900000000000145</v>
      </c>
      <c r="H1795" s="11">
        <v>0.24099999999999855</v>
      </c>
      <c r="I1795" s="2">
        <f t="shared" si="27"/>
        <v>-6.5187935999998919E-4</v>
      </c>
    </row>
    <row r="1796" spans="7:9" x14ac:dyDescent="0.25">
      <c r="G1796" s="11">
        <v>0.76000000000000145</v>
      </c>
      <c r="H1796" s="11">
        <v>0.23999999999999855</v>
      </c>
      <c r="I1796" s="2">
        <f t="shared" si="27"/>
        <v>-6.4425599999998889E-4</v>
      </c>
    </row>
    <row r="1797" spans="7:9" x14ac:dyDescent="0.25">
      <c r="G1797" s="11">
        <v>0.76100000000000145</v>
      </c>
      <c r="H1797" s="11">
        <v>0.23899999999999855</v>
      </c>
      <c r="I1797" s="2">
        <f t="shared" si="27"/>
        <v>-6.366217599999887E-4</v>
      </c>
    </row>
    <row r="1798" spans="7:9" x14ac:dyDescent="0.25">
      <c r="G1798" s="11">
        <v>0.76200000000000145</v>
      </c>
      <c r="H1798" s="11">
        <v>0.23799999999999855</v>
      </c>
      <c r="I1798" s="2">
        <f t="shared" si="27"/>
        <v>-6.2897663999998861E-4</v>
      </c>
    </row>
    <row r="1799" spans="7:9" x14ac:dyDescent="0.25">
      <c r="G1799" s="11">
        <v>0.76300000000000145</v>
      </c>
      <c r="H1799" s="11">
        <v>0.23699999999999855</v>
      </c>
      <c r="I1799" s="2">
        <f t="shared" si="27"/>
        <v>-6.2132063999998863E-4</v>
      </c>
    </row>
    <row r="1800" spans="7:9" x14ac:dyDescent="0.25">
      <c r="G1800" s="11">
        <v>0.76400000000000146</v>
      </c>
      <c r="H1800" s="11">
        <v>0.23599999999999854</v>
      </c>
      <c r="I1800" s="2">
        <f t="shared" si="27"/>
        <v>-6.1365375999998875E-4</v>
      </c>
    </row>
    <row r="1801" spans="7:9" x14ac:dyDescent="0.25">
      <c r="G1801" s="11">
        <v>0.76500000000000146</v>
      </c>
      <c r="H1801" s="11">
        <v>0.23499999999999854</v>
      </c>
      <c r="I1801" s="2">
        <f t="shared" si="27"/>
        <v>-6.0597599999998898E-4</v>
      </c>
    </row>
    <row r="1802" spans="7:9" x14ac:dyDescent="0.25">
      <c r="G1802" s="11">
        <v>0.76600000000000146</v>
      </c>
      <c r="H1802" s="11">
        <v>0.23399999999999854</v>
      </c>
      <c r="I1802" s="2">
        <f t="shared" si="27"/>
        <v>-5.9828735999998845E-4</v>
      </c>
    </row>
    <row r="1803" spans="7:9" x14ac:dyDescent="0.25">
      <c r="G1803" s="11">
        <v>0.76700000000000146</v>
      </c>
      <c r="H1803" s="11">
        <v>0.23299999999999854</v>
      </c>
      <c r="I1803" s="2">
        <f t="shared" si="27"/>
        <v>-5.9058783999998803E-4</v>
      </c>
    </row>
    <row r="1804" spans="7:9" x14ac:dyDescent="0.25">
      <c r="G1804" s="11">
        <v>0.76800000000000146</v>
      </c>
      <c r="H1804" s="11">
        <v>0.23199999999999854</v>
      </c>
      <c r="I1804" s="2">
        <f t="shared" si="27"/>
        <v>-5.8287743999998858E-4</v>
      </c>
    </row>
    <row r="1805" spans="7:9" x14ac:dyDescent="0.25">
      <c r="G1805" s="11">
        <v>0.76900000000000146</v>
      </c>
      <c r="H1805" s="11">
        <v>0.23099999999999854</v>
      </c>
      <c r="I1805" s="2">
        <f t="shared" si="27"/>
        <v>-5.7515615999998836E-4</v>
      </c>
    </row>
    <row r="1806" spans="7:9" x14ac:dyDescent="0.25">
      <c r="G1806" s="11">
        <v>0.77000000000000146</v>
      </c>
      <c r="H1806" s="11">
        <v>0.22999999999999854</v>
      </c>
      <c r="I1806" s="2">
        <f t="shared" si="27"/>
        <v>-5.6742399999998826E-4</v>
      </c>
    </row>
    <row r="1807" spans="7:9" x14ac:dyDescent="0.25">
      <c r="G1807" s="11">
        <v>0.77100000000000146</v>
      </c>
      <c r="H1807" s="11">
        <v>0.22899999999999854</v>
      </c>
      <c r="I1807" s="2">
        <f t="shared" si="27"/>
        <v>-5.5968095999998826E-4</v>
      </c>
    </row>
    <row r="1808" spans="7:9" x14ac:dyDescent="0.25">
      <c r="G1808" s="11">
        <v>0.77200000000000146</v>
      </c>
      <c r="H1808" s="11">
        <v>0.22799999999999854</v>
      </c>
      <c r="I1808" s="2">
        <f t="shared" si="27"/>
        <v>-5.5192703999998836E-4</v>
      </c>
    </row>
    <row r="1809" spans="7:9" x14ac:dyDescent="0.25">
      <c r="G1809" s="11">
        <v>0.77300000000000146</v>
      </c>
      <c r="H1809" s="11">
        <v>0.22699999999999854</v>
      </c>
      <c r="I1809" s="2">
        <f t="shared" si="27"/>
        <v>-5.4416223999998771E-4</v>
      </c>
    </row>
    <row r="1810" spans="7:9" x14ac:dyDescent="0.25">
      <c r="G1810" s="11">
        <v>0.77400000000000146</v>
      </c>
      <c r="H1810" s="11">
        <v>0.22599999999999854</v>
      </c>
      <c r="I1810" s="2">
        <f t="shared" si="27"/>
        <v>-5.3638655999998803E-4</v>
      </c>
    </row>
    <row r="1811" spans="7:9" x14ac:dyDescent="0.25">
      <c r="G1811" s="11">
        <v>0.77500000000000147</v>
      </c>
      <c r="H1811" s="11">
        <v>0.22499999999999853</v>
      </c>
      <c r="I1811" s="2">
        <f t="shared" si="27"/>
        <v>-5.2859999999998845E-4</v>
      </c>
    </row>
    <row r="1812" spans="7:9" x14ac:dyDescent="0.25">
      <c r="G1812" s="11">
        <v>0.77600000000000147</v>
      </c>
      <c r="H1812" s="11">
        <v>0.22399999999999853</v>
      </c>
      <c r="I1812" s="2">
        <f t="shared" si="27"/>
        <v>-5.2080255999998812E-4</v>
      </c>
    </row>
    <row r="1813" spans="7:9" x14ac:dyDescent="0.25">
      <c r="G1813" s="11">
        <v>0.77700000000000147</v>
      </c>
      <c r="H1813" s="11">
        <v>0.22299999999999853</v>
      </c>
      <c r="I1813" s="2">
        <f t="shared" si="27"/>
        <v>-5.1299423999998789E-4</v>
      </c>
    </row>
    <row r="1814" spans="7:9" x14ac:dyDescent="0.25">
      <c r="G1814" s="11">
        <v>0.77800000000000147</v>
      </c>
      <c r="H1814" s="11">
        <v>0.22199999999999853</v>
      </c>
      <c r="I1814" s="2">
        <f t="shared" si="27"/>
        <v>-5.0517503999998777E-4</v>
      </c>
    </row>
    <row r="1815" spans="7:9" x14ac:dyDescent="0.25">
      <c r="G1815" s="11">
        <v>0.77900000000000147</v>
      </c>
      <c r="H1815" s="11">
        <v>0.22099999999999853</v>
      </c>
      <c r="I1815" s="2">
        <f t="shared" si="27"/>
        <v>-4.9734495999998775E-4</v>
      </c>
    </row>
    <row r="1816" spans="7:9" x14ac:dyDescent="0.25">
      <c r="G1816" s="11">
        <v>0.78000000000000147</v>
      </c>
      <c r="H1816" s="11">
        <v>0.21999999999999853</v>
      </c>
      <c r="I1816" s="2">
        <f t="shared" si="27"/>
        <v>-4.8950399999998871E-4</v>
      </c>
    </row>
    <row r="1817" spans="7:9" x14ac:dyDescent="0.25">
      <c r="G1817" s="11">
        <v>0.78100000000000147</v>
      </c>
      <c r="H1817" s="11">
        <v>0.21899999999999853</v>
      </c>
      <c r="I1817" s="2">
        <f t="shared" si="27"/>
        <v>-4.8165215999998803E-4</v>
      </c>
    </row>
    <row r="1818" spans="7:9" x14ac:dyDescent="0.25">
      <c r="G1818" s="11">
        <v>0.78200000000000147</v>
      </c>
      <c r="H1818" s="11">
        <v>0.21799999999999853</v>
      </c>
      <c r="I1818" s="2">
        <f t="shared" si="27"/>
        <v>-4.7378943999998833E-4</v>
      </c>
    </row>
    <row r="1819" spans="7:9" x14ac:dyDescent="0.25">
      <c r="G1819" s="11">
        <v>0.78300000000000147</v>
      </c>
      <c r="H1819" s="11">
        <v>0.21699999999999853</v>
      </c>
      <c r="I1819" s="2">
        <f t="shared" si="27"/>
        <v>-4.6591583999998788E-4</v>
      </c>
    </row>
    <row r="1820" spans="7:9" x14ac:dyDescent="0.25">
      <c r="G1820" s="11">
        <v>0.78400000000000147</v>
      </c>
      <c r="H1820" s="11">
        <v>0.21599999999999853</v>
      </c>
      <c r="I1820" s="2">
        <f t="shared" si="27"/>
        <v>-4.5803135999998839E-4</v>
      </c>
    </row>
    <row r="1821" spans="7:9" x14ac:dyDescent="0.25">
      <c r="G1821" s="11">
        <v>0.78500000000000147</v>
      </c>
      <c r="H1821" s="11">
        <v>0.21499999999999853</v>
      </c>
      <c r="I1821" s="2">
        <f t="shared" si="27"/>
        <v>-4.5013599999998814E-4</v>
      </c>
    </row>
    <row r="1822" spans="7:9" x14ac:dyDescent="0.25">
      <c r="G1822" s="11">
        <v>0.78600000000000148</v>
      </c>
      <c r="H1822" s="11">
        <v>0.21399999999999852</v>
      </c>
      <c r="I1822" s="2">
        <f t="shared" si="27"/>
        <v>-4.42229759999988E-4</v>
      </c>
    </row>
    <row r="1823" spans="7:9" x14ac:dyDescent="0.25">
      <c r="G1823" s="11">
        <v>0.78700000000000148</v>
      </c>
      <c r="H1823" s="11">
        <v>0.21299999999999852</v>
      </c>
      <c r="I1823" s="2">
        <f t="shared" si="27"/>
        <v>-4.3431263999998884E-4</v>
      </c>
    </row>
    <row r="1824" spans="7:9" x14ac:dyDescent="0.25">
      <c r="G1824" s="11">
        <v>0.78800000000000148</v>
      </c>
      <c r="H1824" s="11">
        <v>0.21199999999999852</v>
      </c>
      <c r="I1824" s="2">
        <f t="shared" si="27"/>
        <v>-4.2638463999998717E-4</v>
      </c>
    </row>
    <row r="1825" spans="7:9" x14ac:dyDescent="0.25">
      <c r="G1825" s="11">
        <v>0.78900000000000148</v>
      </c>
      <c r="H1825" s="11">
        <v>0.21099999999999852</v>
      </c>
      <c r="I1825" s="2">
        <f t="shared" si="27"/>
        <v>-4.1844575999998822E-4</v>
      </c>
    </row>
    <row r="1826" spans="7:9" x14ac:dyDescent="0.25">
      <c r="G1826" s="11">
        <v>0.79000000000000148</v>
      </c>
      <c r="H1826" s="11">
        <v>0.20999999999999852</v>
      </c>
      <c r="I1826" s="2">
        <f t="shared" si="27"/>
        <v>-4.1049599999998763E-4</v>
      </c>
    </row>
    <row r="1827" spans="7:9" x14ac:dyDescent="0.25">
      <c r="G1827" s="11">
        <v>0.79100000000000148</v>
      </c>
      <c r="H1827" s="11">
        <v>0.20899999999999852</v>
      </c>
      <c r="I1827" s="2">
        <f t="shared" si="27"/>
        <v>-4.0253535999998716E-4</v>
      </c>
    </row>
    <row r="1828" spans="7:9" x14ac:dyDescent="0.25">
      <c r="G1828" s="11">
        <v>0.79200000000000148</v>
      </c>
      <c r="H1828" s="11">
        <v>0.20799999999999852</v>
      </c>
      <c r="I1828" s="2">
        <f t="shared" si="27"/>
        <v>-3.9456383999998765E-4</v>
      </c>
    </row>
    <row r="1829" spans="7:9" x14ac:dyDescent="0.25">
      <c r="G1829" s="11">
        <v>0.79300000000000148</v>
      </c>
      <c r="H1829" s="11">
        <v>0.20699999999999852</v>
      </c>
      <c r="I1829" s="2">
        <f t="shared" ref="I1829:I1892" si="28">G1829*G1829*$D$38*$D$38+$D$39*$D$39*H1829*H1829+2*G1829*H1829*$D$38*$D$39*$D$40-$B$41</f>
        <v>-3.8658143999998826E-4</v>
      </c>
    </row>
    <row r="1830" spans="7:9" x14ac:dyDescent="0.25">
      <c r="G1830" s="11">
        <v>0.79400000000000148</v>
      </c>
      <c r="H1830" s="11">
        <v>0.20599999999999852</v>
      </c>
      <c r="I1830" s="2">
        <f t="shared" si="28"/>
        <v>-3.785881599999881E-4</v>
      </c>
    </row>
    <row r="1831" spans="7:9" x14ac:dyDescent="0.25">
      <c r="G1831" s="11">
        <v>0.79500000000000148</v>
      </c>
      <c r="H1831" s="11">
        <v>0.20499999999999852</v>
      </c>
      <c r="I1831" s="2">
        <f t="shared" si="28"/>
        <v>-3.7058399999998805E-4</v>
      </c>
    </row>
    <row r="1832" spans="7:9" x14ac:dyDescent="0.25">
      <c r="G1832" s="11">
        <v>0.79600000000000148</v>
      </c>
      <c r="H1832" s="11">
        <v>0.20399999999999852</v>
      </c>
      <c r="I1832" s="2">
        <f t="shared" si="28"/>
        <v>-3.6256895999998724E-4</v>
      </c>
    </row>
    <row r="1833" spans="7:9" x14ac:dyDescent="0.25">
      <c r="G1833" s="11">
        <v>0.79700000000000149</v>
      </c>
      <c r="H1833" s="11">
        <v>0.20299999999999851</v>
      </c>
      <c r="I1833" s="2">
        <f t="shared" si="28"/>
        <v>-3.545430399999874E-4</v>
      </c>
    </row>
    <row r="1834" spans="7:9" x14ac:dyDescent="0.25">
      <c r="G1834" s="11">
        <v>0.79800000000000149</v>
      </c>
      <c r="H1834" s="11">
        <v>0.20199999999999851</v>
      </c>
      <c r="I1834" s="2">
        <f t="shared" si="28"/>
        <v>-3.4650623999998853E-4</v>
      </c>
    </row>
    <row r="1835" spans="7:9" x14ac:dyDescent="0.25">
      <c r="G1835" s="11">
        <v>0.79900000000000149</v>
      </c>
      <c r="H1835" s="11">
        <v>0.20099999999999851</v>
      </c>
      <c r="I1835" s="2">
        <f t="shared" si="28"/>
        <v>-3.3845855999998804E-4</v>
      </c>
    </row>
    <row r="1836" spans="7:9" x14ac:dyDescent="0.25">
      <c r="G1836" s="11">
        <v>0.80000000000000149</v>
      </c>
      <c r="H1836" s="11">
        <v>0.19999999999999851</v>
      </c>
      <c r="I1836" s="2">
        <f t="shared" si="28"/>
        <v>-3.3039999999998765E-4</v>
      </c>
    </row>
    <row r="1837" spans="7:9" x14ac:dyDescent="0.25">
      <c r="G1837" s="11">
        <v>0.80100000000000149</v>
      </c>
      <c r="H1837" s="11">
        <v>0.19899999999999851</v>
      </c>
      <c r="I1837" s="2">
        <f t="shared" si="28"/>
        <v>-3.2233055999998737E-4</v>
      </c>
    </row>
    <row r="1838" spans="7:9" x14ac:dyDescent="0.25">
      <c r="G1838" s="11">
        <v>0.80200000000000149</v>
      </c>
      <c r="H1838" s="11">
        <v>0.19799999999999851</v>
      </c>
      <c r="I1838" s="2">
        <f t="shared" si="28"/>
        <v>-3.1425023999998719E-4</v>
      </c>
    </row>
    <row r="1839" spans="7:9" x14ac:dyDescent="0.25">
      <c r="G1839" s="11">
        <v>0.80300000000000149</v>
      </c>
      <c r="H1839" s="11">
        <v>0.19699999999999851</v>
      </c>
      <c r="I1839" s="2">
        <f t="shared" si="28"/>
        <v>-3.0615903999998799E-4</v>
      </c>
    </row>
    <row r="1840" spans="7:9" x14ac:dyDescent="0.25">
      <c r="G1840" s="11">
        <v>0.80400000000000149</v>
      </c>
      <c r="H1840" s="11">
        <v>0.19599999999999851</v>
      </c>
      <c r="I1840" s="2">
        <f t="shared" si="28"/>
        <v>-2.9805695999998716E-4</v>
      </c>
    </row>
    <row r="1841" spans="7:9" x14ac:dyDescent="0.25">
      <c r="G1841" s="11">
        <v>0.80500000000000149</v>
      </c>
      <c r="H1841" s="11">
        <v>0.19499999999999851</v>
      </c>
      <c r="I1841" s="2">
        <f t="shared" si="28"/>
        <v>-2.8994399999998817E-4</v>
      </c>
    </row>
    <row r="1842" spans="7:9" x14ac:dyDescent="0.25">
      <c r="G1842" s="11">
        <v>0.80600000000000149</v>
      </c>
      <c r="H1842" s="11">
        <v>0.19399999999999851</v>
      </c>
      <c r="I1842" s="2">
        <f t="shared" si="28"/>
        <v>-2.8182015999998668E-4</v>
      </c>
    </row>
    <row r="1843" spans="7:9" x14ac:dyDescent="0.25">
      <c r="G1843" s="11">
        <v>0.80700000000000149</v>
      </c>
      <c r="H1843" s="11">
        <v>0.19299999999999851</v>
      </c>
      <c r="I1843" s="2">
        <f t="shared" si="28"/>
        <v>-2.7368543999998704E-4</v>
      </c>
    </row>
    <row r="1844" spans="7:9" x14ac:dyDescent="0.25">
      <c r="G1844" s="11">
        <v>0.80800000000000149</v>
      </c>
      <c r="H1844" s="11">
        <v>0.19199999999999851</v>
      </c>
      <c r="I1844" s="2">
        <f t="shared" si="28"/>
        <v>-2.655398399999875E-4</v>
      </c>
    </row>
    <row r="1845" spans="7:9" x14ac:dyDescent="0.25">
      <c r="G1845" s="11">
        <v>0.8090000000000015</v>
      </c>
      <c r="H1845" s="11">
        <v>0.1909999999999985</v>
      </c>
      <c r="I1845" s="2">
        <f t="shared" si="28"/>
        <v>-2.5738335999998807E-4</v>
      </c>
    </row>
    <row r="1846" spans="7:9" x14ac:dyDescent="0.25">
      <c r="G1846" s="11">
        <v>0.8100000000000015</v>
      </c>
      <c r="H1846" s="11">
        <v>0.1899999999999985</v>
      </c>
      <c r="I1846" s="2">
        <f t="shared" si="28"/>
        <v>-2.4921599999998788E-4</v>
      </c>
    </row>
    <row r="1847" spans="7:9" x14ac:dyDescent="0.25">
      <c r="G1847" s="11">
        <v>0.8110000000000015</v>
      </c>
      <c r="H1847" s="11">
        <v>0.1889999999999985</v>
      </c>
      <c r="I1847" s="2">
        <f t="shared" si="28"/>
        <v>-2.4103775999998779E-4</v>
      </c>
    </row>
    <row r="1848" spans="7:9" x14ac:dyDescent="0.25">
      <c r="G1848" s="11">
        <v>0.8120000000000015</v>
      </c>
      <c r="H1848" s="11">
        <v>0.1879999999999985</v>
      </c>
      <c r="I1848" s="2">
        <f t="shared" si="28"/>
        <v>-2.3284863999998694E-4</v>
      </c>
    </row>
    <row r="1849" spans="7:9" x14ac:dyDescent="0.25">
      <c r="G1849" s="11">
        <v>0.8130000000000015</v>
      </c>
      <c r="H1849" s="11">
        <v>0.1869999999999985</v>
      </c>
      <c r="I1849" s="2">
        <f t="shared" si="28"/>
        <v>-2.2464863999998707E-4</v>
      </c>
    </row>
    <row r="1850" spans="7:9" x14ac:dyDescent="0.25">
      <c r="G1850" s="11">
        <v>0.8140000000000015</v>
      </c>
      <c r="H1850" s="11">
        <v>0.1859999999999985</v>
      </c>
      <c r="I1850" s="2">
        <f t="shared" si="28"/>
        <v>-2.1643775999998643E-4</v>
      </c>
    </row>
    <row r="1851" spans="7:9" x14ac:dyDescent="0.25">
      <c r="G1851" s="11">
        <v>0.8150000000000015</v>
      </c>
      <c r="H1851" s="11">
        <v>0.1849999999999985</v>
      </c>
      <c r="I1851" s="2">
        <f t="shared" si="28"/>
        <v>-2.0821599999998764E-4</v>
      </c>
    </row>
    <row r="1852" spans="7:9" x14ac:dyDescent="0.25">
      <c r="G1852" s="11">
        <v>0.8160000000000015</v>
      </c>
      <c r="H1852" s="11">
        <v>0.1839999999999985</v>
      </c>
      <c r="I1852" s="2">
        <f t="shared" si="28"/>
        <v>-1.9998335999998722E-4</v>
      </c>
    </row>
    <row r="1853" spans="7:9" x14ac:dyDescent="0.25">
      <c r="G1853" s="11">
        <v>0.8170000000000015</v>
      </c>
      <c r="H1853" s="11">
        <v>0.1829999999999985</v>
      </c>
      <c r="I1853" s="2">
        <f t="shared" si="28"/>
        <v>-1.9173983999998777E-4</v>
      </c>
    </row>
    <row r="1854" spans="7:9" x14ac:dyDescent="0.25">
      <c r="G1854" s="11">
        <v>0.8180000000000015</v>
      </c>
      <c r="H1854" s="11">
        <v>0.1819999999999985</v>
      </c>
      <c r="I1854" s="2">
        <f t="shared" si="28"/>
        <v>-1.8348543999998669E-4</v>
      </c>
    </row>
    <row r="1855" spans="7:9" x14ac:dyDescent="0.25">
      <c r="G1855" s="11">
        <v>0.8190000000000015</v>
      </c>
      <c r="H1855" s="11">
        <v>0.1809999999999985</v>
      </c>
      <c r="I1855" s="2">
        <f t="shared" si="28"/>
        <v>-1.7522015999998659E-4</v>
      </c>
    </row>
    <row r="1856" spans="7:9" x14ac:dyDescent="0.25">
      <c r="G1856" s="11">
        <v>0.82000000000000151</v>
      </c>
      <c r="H1856" s="11">
        <v>0.17999999999999849</v>
      </c>
      <c r="I1856" s="2">
        <f t="shared" si="28"/>
        <v>-1.6694399999998746E-4</v>
      </c>
    </row>
    <row r="1857" spans="7:9" x14ac:dyDescent="0.25">
      <c r="G1857" s="11">
        <v>0.82100000000000151</v>
      </c>
      <c r="H1857" s="11">
        <v>0.17899999999999849</v>
      </c>
      <c r="I1857" s="2">
        <f t="shared" si="28"/>
        <v>-1.5865695999998757E-4</v>
      </c>
    </row>
    <row r="1858" spans="7:9" x14ac:dyDescent="0.25">
      <c r="G1858" s="11">
        <v>0.82200000000000151</v>
      </c>
      <c r="H1858" s="11">
        <v>0.17799999999999849</v>
      </c>
      <c r="I1858" s="2">
        <f t="shared" si="28"/>
        <v>-1.5035903999998691E-4</v>
      </c>
    </row>
    <row r="1859" spans="7:9" x14ac:dyDescent="0.25">
      <c r="G1859" s="11">
        <v>0.82300000000000151</v>
      </c>
      <c r="H1859" s="11">
        <v>0.17699999999999849</v>
      </c>
      <c r="I1859" s="2">
        <f t="shared" si="28"/>
        <v>-1.4205023999998637E-4</v>
      </c>
    </row>
    <row r="1860" spans="7:9" x14ac:dyDescent="0.25">
      <c r="G1860" s="11">
        <v>0.82400000000000151</v>
      </c>
      <c r="H1860" s="11">
        <v>0.17599999999999849</v>
      </c>
      <c r="I1860" s="2">
        <f t="shared" si="28"/>
        <v>-1.3373055999998679E-4</v>
      </c>
    </row>
    <row r="1861" spans="7:9" x14ac:dyDescent="0.25">
      <c r="G1861" s="11">
        <v>0.82500000000000151</v>
      </c>
      <c r="H1861" s="11">
        <v>0.17499999999999849</v>
      </c>
      <c r="I1861" s="2">
        <f t="shared" si="28"/>
        <v>-1.2539999999998646E-4</v>
      </c>
    </row>
    <row r="1862" spans="7:9" x14ac:dyDescent="0.25">
      <c r="G1862" s="11">
        <v>0.82600000000000151</v>
      </c>
      <c r="H1862" s="11">
        <v>0.17399999999999849</v>
      </c>
      <c r="I1862" s="2">
        <f t="shared" si="28"/>
        <v>-1.170585599999871E-4</v>
      </c>
    </row>
    <row r="1863" spans="7:9" x14ac:dyDescent="0.25">
      <c r="G1863" s="11">
        <v>0.82700000000000151</v>
      </c>
      <c r="H1863" s="11">
        <v>0.17299999999999849</v>
      </c>
      <c r="I1863" s="2">
        <f t="shared" si="28"/>
        <v>-1.0870623999998785E-4</v>
      </c>
    </row>
    <row r="1864" spans="7:9" x14ac:dyDescent="0.25">
      <c r="G1864" s="11">
        <v>0.82800000000000151</v>
      </c>
      <c r="H1864" s="11">
        <v>0.17199999999999849</v>
      </c>
      <c r="I1864" s="2">
        <f t="shared" si="28"/>
        <v>-1.0034303999998696E-4</v>
      </c>
    </row>
    <row r="1865" spans="7:9" x14ac:dyDescent="0.25">
      <c r="G1865" s="11">
        <v>0.82900000000000151</v>
      </c>
      <c r="H1865" s="11">
        <v>0.17099999999999849</v>
      </c>
      <c r="I1865" s="2">
        <f t="shared" si="28"/>
        <v>-9.1968959999986187E-5</v>
      </c>
    </row>
    <row r="1866" spans="7:9" x14ac:dyDescent="0.25">
      <c r="G1866" s="11">
        <v>0.83000000000000151</v>
      </c>
      <c r="H1866" s="11">
        <v>0.16999999999999849</v>
      </c>
      <c r="I1866" s="2">
        <f t="shared" si="28"/>
        <v>-8.3583999999986384E-5</v>
      </c>
    </row>
    <row r="1867" spans="7:9" x14ac:dyDescent="0.25">
      <c r="G1867" s="11">
        <v>0.83100000000000152</v>
      </c>
      <c r="H1867" s="11">
        <v>0.16899999999999848</v>
      </c>
      <c r="I1867" s="2">
        <f t="shared" si="28"/>
        <v>-7.5188159999986688E-5</v>
      </c>
    </row>
    <row r="1868" spans="7:9" x14ac:dyDescent="0.25">
      <c r="G1868" s="11">
        <v>0.83200000000000152</v>
      </c>
      <c r="H1868" s="11">
        <v>0.16799999999999848</v>
      </c>
      <c r="I1868" s="2">
        <f t="shared" si="28"/>
        <v>-6.6781439999987098E-5</v>
      </c>
    </row>
    <row r="1869" spans="7:9" x14ac:dyDescent="0.25">
      <c r="G1869" s="11">
        <v>0.83300000000000152</v>
      </c>
      <c r="H1869" s="11">
        <v>0.16699999999999848</v>
      </c>
      <c r="I1869" s="2">
        <f t="shared" si="28"/>
        <v>-5.836383999998588E-5</v>
      </c>
    </row>
    <row r="1870" spans="7:9" x14ac:dyDescent="0.25">
      <c r="G1870" s="11">
        <v>0.83400000000000152</v>
      </c>
      <c r="H1870" s="11">
        <v>0.16599999999999848</v>
      </c>
      <c r="I1870" s="2">
        <f t="shared" si="28"/>
        <v>-4.9935359999987369E-5</v>
      </c>
    </row>
    <row r="1871" spans="7:9" x14ac:dyDescent="0.25">
      <c r="G1871" s="11">
        <v>0.83500000000000152</v>
      </c>
      <c r="H1871" s="11">
        <v>0.16499999999999848</v>
      </c>
      <c r="I1871" s="2">
        <f t="shared" si="28"/>
        <v>-4.1495999999987231E-5</v>
      </c>
    </row>
    <row r="1872" spans="7:9" x14ac:dyDescent="0.25">
      <c r="G1872" s="11">
        <v>0.83600000000000152</v>
      </c>
      <c r="H1872" s="11">
        <v>0.16399999999999848</v>
      </c>
      <c r="I1872" s="2">
        <f t="shared" si="28"/>
        <v>-3.3045759999987198E-5</v>
      </c>
    </row>
    <row r="1873" spans="7:9" x14ac:dyDescent="0.25">
      <c r="G1873" s="11">
        <v>0.83700000000000152</v>
      </c>
      <c r="H1873" s="11">
        <v>0.16299999999999848</v>
      </c>
      <c r="I1873" s="2">
        <f t="shared" si="28"/>
        <v>-2.4584639999986405E-5</v>
      </c>
    </row>
    <row r="1874" spans="7:9" x14ac:dyDescent="0.25">
      <c r="G1874" s="11">
        <v>0.83800000000000152</v>
      </c>
      <c r="H1874" s="11">
        <v>0.16199999999999848</v>
      </c>
      <c r="I1874" s="2">
        <f t="shared" si="28"/>
        <v>-1.6112639999987452E-5</v>
      </c>
    </row>
    <row r="1875" spans="7:9" x14ac:dyDescent="0.25">
      <c r="G1875" s="11">
        <v>0.83900000000000152</v>
      </c>
      <c r="H1875" s="11">
        <v>0.16099999999999848</v>
      </c>
      <c r="I1875" s="2">
        <f t="shared" si="28"/>
        <v>-7.6297599999860036E-6</v>
      </c>
    </row>
    <row r="1876" spans="7:9" x14ac:dyDescent="0.25">
      <c r="G1876" s="11">
        <v>0.84000000000000152</v>
      </c>
      <c r="H1876" s="11">
        <v>0.15999999999999848</v>
      </c>
      <c r="I1876" s="2">
        <f t="shared" si="28"/>
        <v>8.6400000001360389E-7</v>
      </c>
    </row>
    <row r="1877" spans="7:9" x14ac:dyDescent="0.25">
      <c r="G1877" s="11">
        <v>0.84100000000000152</v>
      </c>
      <c r="H1877" s="11">
        <v>0.15899999999999848</v>
      </c>
      <c r="I1877" s="2">
        <f t="shared" si="28"/>
        <v>9.3686400000139725E-6</v>
      </c>
    </row>
    <row r="1878" spans="7:9" x14ac:dyDescent="0.25">
      <c r="G1878" s="11">
        <v>0.84200000000000153</v>
      </c>
      <c r="H1878" s="11">
        <v>0.15799999999999847</v>
      </c>
      <c r="I1878" s="2">
        <f t="shared" si="28"/>
        <v>1.7884160000014235E-5</v>
      </c>
    </row>
    <row r="1879" spans="7:9" x14ac:dyDescent="0.25">
      <c r="G1879" s="11">
        <v>0.84300000000000153</v>
      </c>
      <c r="H1879" s="11">
        <v>0.15699999999999847</v>
      </c>
      <c r="I1879" s="2">
        <f t="shared" si="28"/>
        <v>2.6410560000012656E-5</v>
      </c>
    </row>
    <row r="1880" spans="7:9" x14ac:dyDescent="0.25">
      <c r="G1880" s="11">
        <v>0.84400000000000153</v>
      </c>
      <c r="H1880" s="11">
        <v>0.15599999999999847</v>
      </c>
      <c r="I1880" s="2">
        <f t="shared" si="28"/>
        <v>3.4947840000013573E-5</v>
      </c>
    </row>
    <row r="1881" spans="7:9" x14ac:dyDescent="0.25">
      <c r="G1881" s="11">
        <v>0.84500000000000153</v>
      </c>
      <c r="H1881" s="11">
        <v>0.15499999999999847</v>
      </c>
      <c r="I1881" s="2">
        <f t="shared" si="28"/>
        <v>4.349600000001265E-5</v>
      </c>
    </row>
    <row r="1882" spans="7:9" x14ac:dyDescent="0.25">
      <c r="G1882" s="11">
        <v>0.84600000000000153</v>
      </c>
      <c r="H1882" s="11">
        <v>0.15399999999999847</v>
      </c>
      <c r="I1882" s="2">
        <f t="shared" si="28"/>
        <v>5.2055040000014222E-5</v>
      </c>
    </row>
    <row r="1883" spans="7:9" x14ac:dyDescent="0.25">
      <c r="G1883" s="11">
        <v>0.84700000000000153</v>
      </c>
      <c r="H1883" s="11">
        <v>0.15299999999999847</v>
      </c>
      <c r="I1883" s="2">
        <f t="shared" si="28"/>
        <v>6.0624960000013953E-5</v>
      </c>
    </row>
    <row r="1884" spans="7:9" x14ac:dyDescent="0.25">
      <c r="G1884" s="11">
        <v>0.84800000000000153</v>
      </c>
      <c r="H1884" s="11">
        <v>0.15199999999999847</v>
      </c>
      <c r="I1884" s="2">
        <f t="shared" si="28"/>
        <v>6.9205760000013578E-5</v>
      </c>
    </row>
    <row r="1885" spans="7:9" x14ac:dyDescent="0.25">
      <c r="G1885" s="11">
        <v>0.84900000000000153</v>
      </c>
      <c r="H1885" s="11">
        <v>0.15099999999999847</v>
      </c>
      <c r="I1885" s="2">
        <f t="shared" si="28"/>
        <v>7.7797440000013096E-5</v>
      </c>
    </row>
    <row r="1886" spans="7:9" x14ac:dyDescent="0.25">
      <c r="G1886" s="11">
        <v>0.85000000000000153</v>
      </c>
      <c r="H1886" s="11">
        <v>0.14999999999999847</v>
      </c>
      <c r="I1886" s="2">
        <f t="shared" si="28"/>
        <v>8.6400000000013376E-5</v>
      </c>
    </row>
    <row r="1887" spans="7:9" x14ac:dyDescent="0.25">
      <c r="G1887" s="11">
        <v>0.85100000000000153</v>
      </c>
      <c r="H1887" s="11">
        <v>0.14899999999999847</v>
      </c>
      <c r="I1887" s="2">
        <f t="shared" si="28"/>
        <v>9.5013440000013549E-5</v>
      </c>
    </row>
    <row r="1888" spans="7:9" x14ac:dyDescent="0.25">
      <c r="G1888" s="11">
        <v>0.85200000000000153</v>
      </c>
      <c r="H1888" s="11">
        <v>0.14799999999999847</v>
      </c>
      <c r="I1888" s="2">
        <f t="shared" si="28"/>
        <v>1.0363776000001448E-4</v>
      </c>
    </row>
    <row r="1889" spans="7:9" x14ac:dyDescent="0.25">
      <c r="G1889" s="11">
        <v>0.85300000000000153</v>
      </c>
      <c r="H1889" s="11">
        <v>0.14699999999999847</v>
      </c>
      <c r="I1889" s="2">
        <f t="shared" si="28"/>
        <v>1.1227296000001358E-4</v>
      </c>
    </row>
    <row r="1890" spans="7:9" x14ac:dyDescent="0.25">
      <c r="G1890" s="11">
        <v>0.85400000000000154</v>
      </c>
      <c r="H1890" s="11">
        <v>0.14599999999999846</v>
      </c>
      <c r="I1890" s="2">
        <f t="shared" si="28"/>
        <v>1.2091904000001343E-4</v>
      </c>
    </row>
    <row r="1891" spans="7:9" x14ac:dyDescent="0.25">
      <c r="G1891" s="11">
        <v>0.85500000000000154</v>
      </c>
      <c r="H1891" s="11">
        <v>0.14499999999999846</v>
      </c>
      <c r="I1891" s="2">
        <f t="shared" si="28"/>
        <v>1.2957600000001318E-4</v>
      </c>
    </row>
    <row r="1892" spans="7:9" x14ac:dyDescent="0.25">
      <c r="G1892" s="11">
        <v>0.85600000000000154</v>
      </c>
      <c r="H1892" s="11">
        <v>0.14399999999999846</v>
      </c>
      <c r="I1892" s="2">
        <f t="shared" si="28"/>
        <v>1.3824384000001282E-4</v>
      </c>
    </row>
    <row r="1893" spans="7:9" x14ac:dyDescent="0.25">
      <c r="G1893" s="11">
        <v>0.85700000000000154</v>
      </c>
      <c r="H1893" s="11">
        <v>0.14299999999999846</v>
      </c>
      <c r="I1893" s="2">
        <f t="shared" ref="I1893:I1956" si="29">G1893*G1893*$D$38*$D$38+$D$39*$D$39*H1893*H1893+2*G1893*H1893*$D$38*$D$39*$D$40-$B$41</f>
        <v>1.4692256000001409E-4</v>
      </c>
    </row>
    <row r="1894" spans="7:9" x14ac:dyDescent="0.25">
      <c r="G1894" s="11">
        <v>0.85800000000000154</v>
      </c>
      <c r="H1894" s="11">
        <v>0.14199999999999846</v>
      </c>
      <c r="I1894" s="2">
        <f t="shared" si="29"/>
        <v>1.5561216000001352E-4</v>
      </c>
    </row>
    <row r="1895" spans="7:9" x14ac:dyDescent="0.25">
      <c r="G1895" s="11">
        <v>0.85900000000000154</v>
      </c>
      <c r="H1895" s="11">
        <v>0.14099999999999846</v>
      </c>
      <c r="I1895" s="2">
        <f t="shared" si="29"/>
        <v>1.6431264000001371E-4</v>
      </c>
    </row>
    <row r="1896" spans="7:9" x14ac:dyDescent="0.25">
      <c r="G1896" s="11">
        <v>0.86000000000000154</v>
      </c>
      <c r="H1896" s="11">
        <v>0.13999999999999846</v>
      </c>
      <c r="I1896" s="2">
        <f t="shared" si="29"/>
        <v>1.7302400000001467E-4</v>
      </c>
    </row>
    <row r="1897" spans="7:9" x14ac:dyDescent="0.25">
      <c r="G1897" s="11">
        <v>0.86100000000000154</v>
      </c>
      <c r="H1897" s="11">
        <v>0.13899999999999846</v>
      </c>
      <c r="I1897" s="2">
        <f t="shared" si="29"/>
        <v>1.8174624000001291E-4</v>
      </c>
    </row>
    <row r="1898" spans="7:9" x14ac:dyDescent="0.25">
      <c r="G1898" s="11">
        <v>0.86200000000000154</v>
      </c>
      <c r="H1898" s="11">
        <v>0.13799999999999846</v>
      </c>
      <c r="I1898" s="2">
        <f t="shared" si="29"/>
        <v>1.9047936000001452E-4</v>
      </c>
    </row>
    <row r="1899" spans="7:9" x14ac:dyDescent="0.25">
      <c r="G1899" s="11">
        <v>0.86300000000000154</v>
      </c>
      <c r="H1899" s="11">
        <v>0.13699999999999846</v>
      </c>
      <c r="I1899" s="2">
        <f t="shared" si="29"/>
        <v>1.9922336000001341E-4</v>
      </c>
    </row>
    <row r="1900" spans="7:9" x14ac:dyDescent="0.25">
      <c r="G1900" s="11">
        <v>0.86400000000000154</v>
      </c>
      <c r="H1900" s="11">
        <v>0.13599999999999846</v>
      </c>
      <c r="I1900" s="2">
        <f t="shared" si="29"/>
        <v>2.0797824000001394E-4</v>
      </c>
    </row>
    <row r="1901" spans="7:9" x14ac:dyDescent="0.25">
      <c r="G1901" s="11">
        <v>0.86500000000000155</v>
      </c>
      <c r="H1901" s="11">
        <v>0.13499999999999845</v>
      </c>
      <c r="I1901" s="2">
        <f t="shared" si="29"/>
        <v>2.1674400000001436E-4</v>
      </c>
    </row>
    <row r="1902" spans="7:9" x14ac:dyDescent="0.25">
      <c r="G1902" s="11">
        <v>0.86600000000000155</v>
      </c>
      <c r="H1902" s="11">
        <v>0.13399999999999845</v>
      </c>
      <c r="I1902" s="2">
        <f t="shared" si="29"/>
        <v>2.2552064000001468E-4</v>
      </c>
    </row>
    <row r="1903" spans="7:9" x14ac:dyDescent="0.25">
      <c r="G1903" s="11">
        <v>0.86700000000000155</v>
      </c>
      <c r="H1903" s="11">
        <v>0.13299999999999845</v>
      </c>
      <c r="I1903" s="2">
        <f t="shared" si="29"/>
        <v>2.3430816000001402E-4</v>
      </c>
    </row>
    <row r="1904" spans="7:9" x14ac:dyDescent="0.25">
      <c r="G1904" s="11">
        <v>0.86800000000000155</v>
      </c>
      <c r="H1904" s="11">
        <v>0.13199999999999845</v>
      </c>
      <c r="I1904" s="2">
        <f t="shared" si="29"/>
        <v>2.4310656000001412E-4</v>
      </c>
    </row>
    <row r="1905" spans="7:9" x14ac:dyDescent="0.25">
      <c r="G1905" s="11">
        <v>0.86900000000000155</v>
      </c>
      <c r="H1905" s="11">
        <v>0.13099999999999845</v>
      </c>
      <c r="I1905" s="2">
        <f t="shared" si="29"/>
        <v>2.5191584000001412E-4</v>
      </c>
    </row>
    <row r="1906" spans="7:9" x14ac:dyDescent="0.25">
      <c r="G1906" s="11">
        <v>0.87000000000000155</v>
      </c>
      <c r="H1906" s="11">
        <v>0.12999999999999845</v>
      </c>
      <c r="I1906" s="2">
        <f t="shared" si="29"/>
        <v>2.6073600000001401E-4</v>
      </c>
    </row>
    <row r="1907" spans="7:9" x14ac:dyDescent="0.25">
      <c r="G1907" s="11">
        <v>0.87100000000000155</v>
      </c>
      <c r="H1907" s="11">
        <v>0.12899999999999845</v>
      </c>
      <c r="I1907" s="2">
        <f t="shared" si="29"/>
        <v>2.6956704000001379E-4</v>
      </c>
    </row>
    <row r="1908" spans="7:9" x14ac:dyDescent="0.25">
      <c r="G1908" s="11">
        <v>0.87200000000000155</v>
      </c>
      <c r="H1908" s="11">
        <v>0.12799999999999845</v>
      </c>
      <c r="I1908" s="2">
        <f t="shared" si="29"/>
        <v>2.7840896000001433E-4</v>
      </c>
    </row>
    <row r="1909" spans="7:9" x14ac:dyDescent="0.25">
      <c r="G1909" s="11">
        <v>0.87300000000000155</v>
      </c>
      <c r="H1909" s="11">
        <v>0.12699999999999845</v>
      </c>
      <c r="I1909" s="2">
        <f t="shared" si="29"/>
        <v>2.872617600000139E-4</v>
      </c>
    </row>
    <row r="1910" spans="7:9" x14ac:dyDescent="0.25">
      <c r="G1910" s="11">
        <v>0.87400000000000155</v>
      </c>
      <c r="H1910" s="11">
        <v>0.12599999999999845</v>
      </c>
      <c r="I1910" s="2">
        <f t="shared" si="29"/>
        <v>2.9612544000001424E-4</v>
      </c>
    </row>
    <row r="1911" spans="7:9" x14ac:dyDescent="0.25">
      <c r="G1911" s="11">
        <v>0.87500000000000155</v>
      </c>
      <c r="H1911" s="11">
        <v>0.12499999999999845</v>
      </c>
      <c r="I1911" s="2">
        <f t="shared" si="29"/>
        <v>3.0500000000001359E-4</v>
      </c>
    </row>
    <row r="1912" spans="7:9" x14ac:dyDescent="0.25">
      <c r="G1912" s="11">
        <v>0.87600000000000156</v>
      </c>
      <c r="H1912" s="11">
        <v>0.12399999999999844</v>
      </c>
      <c r="I1912" s="2">
        <f t="shared" si="29"/>
        <v>3.1388544000001458E-4</v>
      </c>
    </row>
    <row r="1913" spans="7:9" x14ac:dyDescent="0.25">
      <c r="G1913" s="11">
        <v>0.87700000000000156</v>
      </c>
      <c r="H1913" s="11">
        <v>0.12299999999999844</v>
      </c>
      <c r="I1913" s="2">
        <f t="shared" si="29"/>
        <v>3.2278176000001373E-4</v>
      </c>
    </row>
    <row r="1914" spans="7:9" x14ac:dyDescent="0.25">
      <c r="G1914" s="11">
        <v>0.87800000000000156</v>
      </c>
      <c r="H1914" s="11">
        <v>0.12199999999999844</v>
      </c>
      <c r="I1914" s="2">
        <f t="shared" si="29"/>
        <v>3.3168896000001537E-4</v>
      </c>
    </row>
    <row r="1915" spans="7:9" x14ac:dyDescent="0.25">
      <c r="G1915" s="11">
        <v>0.87900000000000156</v>
      </c>
      <c r="H1915" s="11">
        <v>0.12099999999999844</v>
      </c>
      <c r="I1915" s="2">
        <f t="shared" si="29"/>
        <v>3.4060704000001343E-4</v>
      </c>
    </row>
    <row r="1916" spans="7:9" x14ac:dyDescent="0.25">
      <c r="G1916" s="11">
        <v>0.88000000000000156</v>
      </c>
      <c r="H1916" s="11">
        <v>0.11999999999999844</v>
      </c>
      <c r="I1916" s="2">
        <f t="shared" si="29"/>
        <v>3.49536000000014E-4</v>
      </c>
    </row>
    <row r="1917" spans="7:9" x14ac:dyDescent="0.25">
      <c r="G1917" s="11">
        <v>0.88100000000000156</v>
      </c>
      <c r="H1917" s="11">
        <v>0.11899999999999844</v>
      </c>
      <c r="I1917" s="2">
        <f t="shared" si="29"/>
        <v>3.5847584000001445E-4</v>
      </c>
    </row>
    <row r="1918" spans="7:9" x14ac:dyDescent="0.25">
      <c r="G1918" s="11">
        <v>0.88200000000000156</v>
      </c>
      <c r="H1918" s="11">
        <v>0.11799999999999844</v>
      </c>
      <c r="I1918" s="2">
        <f t="shared" si="29"/>
        <v>3.6742656000001393E-4</v>
      </c>
    </row>
    <row r="1919" spans="7:9" x14ac:dyDescent="0.25">
      <c r="G1919" s="11">
        <v>0.88300000000000156</v>
      </c>
      <c r="H1919" s="11">
        <v>0.11699999999999844</v>
      </c>
      <c r="I1919" s="2">
        <f t="shared" si="29"/>
        <v>3.7638816000001418E-4</v>
      </c>
    </row>
    <row r="1920" spans="7:9" x14ac:dyDescent="0.25">
      <c r="G1920" s="11">
        <v>0.88400000000000156</v>
      </c>
      <c r="H1920" s="11">
        <v>0.11599999999999844</v>
      </c>
      <c r="I1920" s="2">
        <f t="shared" si="29"/>
        <v>3.8536064000001431E-4</v>
      </c>
    </row>
    <row r="1921" spans="7:9" x14ac:dyDescent="0.25">
      <c r="G1921" s="11">
        <v>0.88500000000000156</v>
      </c>
      <c r="H1921" s="11">
        <v>0.11499999999999844</v>
      </c>
      <c r="I1921" s="2">
        <f t="shared" si="29"/>
        <v>3.9434400000001348E-4</v>
      </c>
    </row>
    <row r="1922" spans="7:9" x14ac:dyDescent="0.25">
      <c r="G1922" s="11">
        <v>0.88600000000000156</v>
      </c>
      <c r="H1922" s="11">
        <v>0.11399999999999844</v>
      </c>
      <c r="I1922" s="2">
        <f t="shared" si="29"/>
        <v>4.0333824000001427E-4</v>
      </c>
    </row>
    <row r="1923" spans="7:9" x14ac:dyDescent="0.25">
      <c r="G1923" s="11">
        <v>0.88700000000000156</v>
      </c>
      <c r="H1923" s="11">
        <v>0.11299999999999844</v>
      </c>
      <c r="I1923" s="2">
        <f t="shared" si="29"/>
        <v>4.1234336000001495E-4</v>
      </c>
    </row>
    <row r="1924" spans="7:9" x14ac:dyDescent="0.25">
      <c r="G1924" s="11">
        <v>0.88800000000000157</v>
      </c>
      <c r="H1924" s="11">
        <v>0.11199999999999843</v>
      </c>
      <c r="I1924" s="2">
        <f t="shared" si="29"/>
        <v>4.2135936000001553E-4</v>
      </c>
    </row>
    <row r="1925" spans="7:9" x14ac:dyDescent="0.25">
      <c r="G1925" s="11">
        <v>0.88900000000000157</v>
      </c>
      <c r="H1925" s="11">
        <v>0.11099999999999843</v>
      </c>
      <c r="I1925" s="2">
        <f t="shared" si="29"/>
        <v>4.3038624000001514E-4</v>
      </c>
    </row>
    <row r="1926" spans="7:9" x14ac:dyDescent="0.25">
      <c r="G1926" s="11">
        <v>0.89000000000000157</v>
      </c>
      <c r="H1926" s="11">
        <v>0.10999999999999843</v>
      </c>
      <c r="I1926" s="2">
        <f t="shared" si="29"/>
        <v>4.394240000000155E-4</v>
      </c>
    </row>
    <row r="1927" spans="7:9" x14ac:dyDescent="0.25">
      <c r="G1927" s="11">
        <v>0.89100000000000157</v>
      </c>
      <c r="H1927" s="11">
        <v>0.10899999999999843</v>
      </c>
      <c r="I1927" s="2">
        <f t="shared" si="29"/>
        <v>4.484726400000149E-4</v>
      </c>
    </row>
    <row r="1928" spans="7:9" x14ac:dyDescent="0.25">
      <c r="G1928" s="11">
        <v>0.89200000000000157</v>
      </c>
      <c r="H1928" s="11">
        <v>0.10799999999999843</v>
      </c>
      <c r="I1928" s="2">
        <f t="shared" si="29"/>
        <v>4.5753216000001505E-4</v>
      </c>
    </row>
    <row r="1929" spans="7:9" x14ac:dyDescent="0.25">
      <c r="G1929" s="11">
        <v>0.89300000000000157</v>
      </c>
      <c r="H1929" s="11">
        <v>0.10699999999999843</v>
      </c>
      <c r="I1929" s="2">
        <f t="shared" si="29"/>
        <v>4.6660256000001423E-4</v>
      </c>
    </row>
    <row r="1930" spans="7:9" x14ac:dyDescent="0.25">
      <c r="G1930" s="11">
        <v>0.89400000000000157</v>
      </c>
      <c r="H1930" s="11">
        <v>0.10599999999999843</v>
      </c>
      <c r="I1930" s="2">
        <f t="shared" si="29"/>
        <v>4.7568384000001417E-4</v>
      </c>
    </row>
    <row r="1931" spans="7:9" x14ac:dyDescent="0.25">
      <c r="G1931" s="11">
        <v>0.89500000000000157</v>
      </c>
      <c r="H1931" s="11">
        <v>0.10499999999999843</v>
      </c>
      <c r="I1931" s="2">
        <f t="shared" si="29"/>
        <v>4.8477600000001401E-4</v>
      </c>
    </row>
    <row r="1932" spans="7:9" x14ac:dyDescent="0.25">
      <c r="G1932" s="11">
        <v>0.89600000000000157</v>
      </c>
      <c r="H1932" s="11">
        <v>0.10399999999999843</v>
      </c>
      <c r="I1932" s="2">
        <f t="shared" si="29"/>
        <v>4.938790400000146E-4</v>
      </c>
    </row>
    <row r="1933" spans="7:9" x14ac:dyDescent="0.25">
      <c r="G1933" s="11">
        <v>0.89700000000000157</v>
      </c>
      <c r="H1933" s="11">
        <v>0.10299999999999843</v>
      </c>
      <c r="I1933" s="2">
        <f t="shared" si="29"/>
        <v>5.0299296000001423E-4</v>
      </c>
    </row>
    <row r="1934" spans="7:9" x14ac:dyDescent="0.25">
      <c r="G1934" s="11">
        <v>0.89800000000000157</v>
      </c>
      <c r="H1934" s="11">
        <v>0.10199999999999843</v>
      </c>
      <c r="I1934" s="2">
        <f t="shared" si="29"/>
        <v>5.1211776000001374E-4</v>
      </c>
    </row>
    <row r="1935" spans="7:9" x14ac:dyDescent="0.25">
      <c r="G1935" s="11">
        <v>0.89900000000000158</v>
      </c>
      <c r="H1935" s="11">
        <v>0.10099999999999842</v>
      </c>
      <c r="I1935" s="2">
        <f t="shared" si="29"/>
        <v>5.2125344000001489E-4</v>
      </c>
    </row>
    <row r="1936" spans="7:9" x14ac:dyDescent="0.25">
      <c r="G1936" s="11">
        <v>0.90000000000000158</v>
      </c>
      <c r="H1936" s="11">
        <v>9.9999999999998423E-2</v>
      </c>
      <c r="I1936" s="2">
        <f t="shared" si="29"/>
        <v>5.3040000000001506E-4</v>
      </c>
    </row>
    <row r="1937" spans="7:9" x14ac:dyDescent="0.25">
      <c r="G1937" s="11">
        <v>0.90100000000000158</v>
      </c>
      <c r="H1937" s="11">
        <v>9.8999999999998423E-2</v>
      </c>
      <c r="I1937" s="2">
        <f t="shared" si="29"/>
        <v>5.3955744000001513E-4</v>
      </c>
    </row>
    <row r="1938" spans="7:9" x14ac:dyDescent="0.25">
      <c r="G1938" s="11">
        <v>0.90200000000000158</v>
      </c>
      <c r="H1938" s="11">
        <v>9.7999999999998422E-2</v>
      </c>
      <c r="I1938" s="2">
        <f t="shared" si="29"/>
        <v>5.4872576000001422E-4</v>
      </c>
    </row>
    <row r="1939" spans="7:9" x14ac:dyDescent="0.25">
      <c r="G1939" s="11">
        <v>0.90300000000000158</v>
      </c>
      <c r="H1939" s="11">
        <v>9.6999999999998421E-2</v>
      </c>
      <c r="I1939" s="2">
        <f t="shared" si="29"/>
        <v>5.5790496000001494E-4</v>
      </c>
    </row>
    <row r="1940" spans="7:9" x14ac:dyDescent="0.25">
      <c r="G1940" s="11">
        <v>0.90400000000000158</v>
      </c>
      <c r="H1940" s="11">
        <v>9.599999999999842E-2</v>
      </c>
      <c r="I1940" s="2">
        <f t="shared" si="29"/>
        <v>5.6709504000001468E-4</v>
      </c>
    </row>
    <row r="1941" spans="7:9" x14ac:dyDescent="0.25">
      <c r="G1941" s="11">
        <v>0.90500000000000158</v>
      </c>
      <c r="H1941" s="11">
        <v>9.4999999999998419E-2</v>
      </c>
      <c r="I1941" s="2">
        <f t="shared" si="29"/>
        <v>5.7629600000001519E-4</v>
      </c>
    </row>
    <row r="1942" spans="7:9" x14ac:dyDescent="0.25">
      <c r="G1942" s="11">
        <v>0.90600000000000158</v>
      </c>
      <c r="H1942" s="11">
        <v>9.3999999999998418E-2</v>
      </c>
      <c r="I1942" s="2">
        <f t="shared" si="29"/>
        <v>5.8550784000001473E-4</v>
      </c>
    </row>
    <row r="1943" spans="7:9" x14ac:dyDescent="0.25">
      <c r="G1943" s="11">
        <v>0.90700000000000158</v>
      </c>
      <c r="H1943" s="11">
        <v>9.2999999999998417E-2</v>
      </c>
      <c r="I1943" s="2">
        <f t="shared" si="29"/>
        <v>5.9473056000001502E-4</v>
      </c>
    </row>
    <row r="1944" spans="7:9" x14ac:dyDescent="0.25">
      <c r="G1944" s="11">
        <v>0.90800000000000158</v>
      </c>
      <c r="H1944" s="11">
        <v>9.1999999999998416E-2</v>
      </c>
      <c r="I1944" s="2">
        <f t="shared" si="29"/>
        <v>6.0396416000001434E-4</v>
      </c>
    </row>
    <row r="1945" spans="7:9" x14ac:dyDescent="0.25">
      <c r="G1945" s="11">
        <v>0.90900000000000158</v>
      </c>
      <c r="H1945" s="11">
        <v>9.0999999999998415E-2</v>
      </c>
      <c r="I1945" s="2">
        <f t="shared" si="29"/>
        <v>6.1320864000001529E-4</v>
      </c>
    </row>
    <row r="1946" spans="7:9" x14ac:dyDescent="0.25">
      <c r="G1946" s="11">
        <v>0.91000000000000159</v>
      </c>
      <c r="H1946" s="11">
        <v>8.9999999999998415E-2</v>
      </c>
      <c r="I1946" s="2">
        <f t="shared" si="29"/>
        <v>6.224640000000144E-4</v>
      </c>
    </row>
    <row r="1947" spans="7:9" x14ac:dyDescent="0.25">
      <c r="G1947" s="11">
        <v>0.91100000000000159</v>
      </c>
      <c r="H1947" s="11">
        <v>8.8999999999998414E-2</v>
      </c>
      <c r="I1947" s="2">
        <f t="shared" si="29"/>
        <v>6.3173024000001514E-4</v>
      </c>
    </row>
    <row r="1948" spans="7:9" x14ac:dyDescent="0.25">
      <c r="G1948" s="11">
        <v>0.91200000000000159</v>
      </c>
      <c r="H1948" s="11">
        <v>8.7999999999998413E-2</v>
      </c>
      <c r="I1948" s="2">
        <f t="shared" si="29"/>
        <v>6.4100736000001577E-4</v>
      </c>
    </row>
    <row r="1949" spans="7:9" x14ac:dyDescent="0.25">
      <c r="G1949" s="11">
        <v>0.91300000000000159</v>
      </c>
      <c r="H1949" s="11">
        <v>8.6999999999998412E-2</v>
      </c>
      <c r="I1949" s="2">
        <f t="shared" si="29"/>
        <v>6.5029536000001543E-4</v>
      </c>
    </row>
    <row r="1950" spans="7:9" x14ac:dyDescent="0.25">
      <c r="G1950" s="11">
        <v>0.91400000000000159</v>
      </c>
      <c r="H1950" s="11">
        <v>8.5999999999998411E-2</v>
      </c>
      <c r="I1950" s="2">
        <f t="shared" si="29"/>
        <v>6.5959424000001585E-4</v>
      </c>
    </row>
    <row r="1951" spans="7:9" x14ac:dyDescent="0.25">
      <c r="G1951" s="11">
        <v>0.91500000000000159</v>
      </c>
      <c r="H1951" s="11">
        <v>8.499999999999841E-2</v>
      </c>
      <c r="I1951" s="2">
        <f t="shared" si="29"/>
        <v>6.6890400000001529E-4</v>
      </c>
    </row>
    <row r="1952" spans="7:9" x14ac:dyDescent="0.25">
      <c r="G1952" s="11">
        <v>0.91600000000000159</v>
      </c>
      <c r="H1952" s="11">
        <v>8.3999999999998409E-2</v>
      </c>
      <c r="I1952" s="2">
        <f t="shared" si="29"/>
        <v>6.782246400000155E-4</v>
      </c>
    </row>
    <row r="1953" spans="7:9" x14ac:dyDescent="0.25">
      <c r="G1953" s="11">
        <v>0.91700000000000159</v>
      </c>
      <c r="H1953" s="11">
        <v>8.2999999999998408E-2</v>
      </c>
      <c r="I1953" s="2">
        <f t="shared" si="29"/>
        <v>6.8755616000001386E-4</v>
      </c>
    </row>
    <row r="1954" spans="7:9" x14ac:dyDescent="0.25">
      <c r="G1954" s="11">
        <v>0.91800000000000159</v>
      </c>
      <c r="H1954" s="11">
        <v>8.1999999999998407E-2</v>
      </c>
      <c r="I1954" s="2">
        <f t="shared" si="29"/>
        <v>6.9689856000001472E-4</v>
      </c>
    </row>
    <row r="1955" spans="7:9" x14ac:dyDescent="0.25">
      <c r="G1955" s="11">
        <v>0.91900000000000159</v>
      </c>
      <c r="H1955" s="11">
        <v>8.0999999999998407E-2</v>
      </c>
      <c r="I1955" s="2">
        <f t="shared" si="29"/>
        <v>7.0625184000001374E-4</v>
      </c>
    </row>
    <row r="1956" spans="7:9" x14ac:dyDescent="0.25">
      <c r="G1956" s="11">
        <v>0.92000000000000159</v>
      </c>
      <c r="H1956" s="11">
        <v>7.9999999999998406E-2</v>
      </c>
      <c r="I1956" s="2">
        <f t="shared" si="29"/>
        <v>7.1561600000001526E-4</v>
      </c>
    </row>
    <row r="1957" spans="7:9" x14ac:dyDescent="0.25">
      <c r="G1957" s="11">
        <v>0.9210000000000016</v>
      </c>
      <c r="H1957" s="11">
        <v>7.8999999999998405E-2</v>
      </c>
      <c r="I1957" s="2">
        <f t="shared" ref="I1957:I2020" si="30">G1957*G1957*$D$38*$D$38+$D$39*$D$39*H1957*H1957+2*G1957*H1957*$D$38*$D$39*$D$40-$B$41</f>
        <v>7.2499104000001494E-4</v>
      </c>
    </row>
    <row r="1958" spans="7:9" x14ac:dyDescent="0.25">
      <c r="G1958" s="11">
        <v>0.9220000000000016</v>
      </c>
      <c r="H1958" s="11">
        <v>7.7999999999998404E-2</v>
      </c>
      <c r="I1958" s="2">
        <f t="shared" si="30"/>
        <v>7.3437696000001537E-4</v>
      </c>
    </row>
    <row r="1959" spans="7:9" x14ac:dyDescent="0.25">
      <c r="G1959" s="11">
        <v>0.9230000000000016</v>
      </c>
      <c r="H1959" s="11">
        <v>7.6999999999998403E-2</v>
      </c>
      <c r="I1959" s="2">
        <f t="shared" si="30"/>
        <v>7.437737600000157E-4</v>
      </c>
    </row>
    <row r="1960" spans="7:9" x14ac:dyDescent="0.25">
      <c r="G1960" s="11">
        <v>0.9240000000000016</v>
      </c>
      <c r="H1960" s="11">
        <v>7.5999999999998402E-2</v>
      </c>
      <c r="I1960" s="2">
        <f t="shared" si="30"/>
        <v>7.5318144000001506E-4</v>
      </c>
    </row>
    <row r="1961" spans="7:9" x14ac:dyDescent="0.25">
      <c r="G1961" s="11">
        <v>0.9250000000000016</v>
      </c>
      <c r="H1961" s="11">
        <v>7.4999999999998401E-2</v>
      </c>
      <c r="I1961" s="2">
        <f t="shared" si="30"/>
        <v>7.6260000000001518E-4</v>
      </c>
    </row>
    <row r="1962" spans="7:9" x14ac:dyDescent="0.25">
      <c r="G1962" s="11">
        <v>0.9260000000000016</v>
      </c>
      <c r="H1962" s="11">
        <v>7.39999999999984E-2</v>
      </c>
      <c r="I1962" s="2">
        <f t="shared" si="30"/>
        <v>7.7202944000001605E-4</v>
      </c>
    </row>
    <row r="1963" spans="7:9" x14ac:dyDescent="0.25">
      <c r="G1963" s="11">
        <v>0.9270000000000016</v>
      </c>
      <c r="H1963" s="11">
        <v>7.29999999999984E-2</v>
      </c>
      <c r="I1963" s="2">
        <f t="shared" si="30"/>
        <v>7.8146976000001509E-4</v>
      </c>
    </row>
    <row r="1964" spans="7:9" x14ac:dyDescent="0.25">
      <c r="G1964" s="11">
        <v>0.9280000000000016</v>
      </c>
      <c r="H1964" s="11">
        <v>7.1999999999998399E-2</v>
      </c>
      <c r="I1964" s="2">
        <f t="shared" si="30"/>
        <v>7.9092096000001576E-4</v>
      </c>
    </row>
    <row r="1965" spans="7:9" x14ac:dyDescent="0.25">
      <c r="G1965" s="11">
        <v>0.9290000000000016</v>
      </c>
      <c r="H1965" s="11">
        <v>7.0999999999998398E-2</v>
      </c>
      <c r="I1965" s="2">
        <f t="shared" si="30"/>
        <v>8.0038304000001545E-4</v>
      </c>
    </row>
    <row r="1966" spans="7:9" x14ac:dyDescent="0.25">
      <c r="G1966" s="11">
        <v>0.9300000000000016</v>
      </c>
      <c r="H1966" s="11">
        <v>6.9999999999998397E-2</v>
      </c>
      <c r="I1966" s="2">
        <f t="shared" si="30"/>
        <v>8.098560000000159E-4</v>
      </c>
    </row>
    <row r="1967" spans="7:9" x14ac:dyDescent="0.25">
      <c r="G1967" s="11">
        <v>0.9310000000000016</v>
      </c>
      <c r="H1967" s="11">
        <v>6.8999999999998396E-2</v>
      </c>
      <c r="I1967" s="2">
        <f t="shared" si="30"/>
        <v>8.1933984000001538E-4</v>
      </c>
    </row>
    <row r="1968" spans="7:9" x14ac:dyDescent="0.25">
      <c r="G1968" s="11">
        <v>0.9320000000000016</v>
      </c>
      <c r="H1968" s="11">
        <v>6.7999999999998395E-2</v>
      </c>
      <c r="I1968" s="2">
        <f t="shared" si="30"/>
        <v>8.2883456000001562E-4</v>
      </c>
    </row>
    <row r="1969" spans="7:9" x14ac:dyDescent="0.25">
      <c r="G1969" s="11">
        <v>0.93300000000000161</v>
      </c>
      <c r="H1969" s="11">
        <v>6.6999999999998394E-2</v>
      </c>
      <c r="I1969" s="2">
        <f t="shared" si="30"/>
        <v>8.3834016000001489E-4</v>
      </c>
    </row>
    <row r="1970" spans="7:9" x14ac:dyDescent="0.25">
      <c r="G1970" s="11">
        <v>0.93400000000000161</v>
      </c>
      <c r="H1970" s="11">
        <v>6.5999999999998393E-2</v>
      </c>
      <c r="I1970" s="2">
        <f t="shared" si="30"/>
        <v>8.4785664000001579E-4</v>
      </c>
    </row>
    <row r="1971" spans="7:9" x14ac:dyDescent="0.25">
      <c r="G1971" s="11">
        <v>0.93500000000000161</v>
      </c>
      <c r="H1971" s="11">
        <v>6.4999999999998392E-2</v>
      </c>
      <c r="I1971" s="2">
        <f t="shared" si="30"/>
        <v>8.5738400000001658E-4</v>
      </c>
    </row>
    <row r="1972" spans="7:9" x14ac:dyDescent="0.25">
      <c r="G1972" s="11">
        <v>0.93600000000000161</v>
      </c>
      <c r="H1972" s="11">
        <v>6.3999999999998392E-2</v>
      </c>
      <c r="I1972" s="2">
        <f t="shared" si="30"/>
        <v>8.6692224000001466E-4</v>
      </c>
    </row>
    <row r="1973" spans="7:9" x14ac:dyDescent="0.25">
      <c r="G1973" s="11">
        <v>0.93700000000000161</v>
      </c>
      <c r="H1973" s="11">
        <v>6.2999999999998391E-2</v>
      </c>
      <c r="I1973" s="2">
        <f t="shared" si="30"/>
        <v>8.764713600000161E-4</v>
      </c>
    </row>
    <row r="1974" spans="7:9" x14ac:dyDescent="0.25">
      <c r="G1974" s="11">
        <v>0.93800000000000161</v>
      </c>
      <c r="H1974" s="11">
        <v>6.199999999999839E-2</v>
      </c>
      <c r="I1974" s="2">
        <f t="shared" si="30"/>
        <v>8.8603136000001571E-4</v>
      </c>
    </row>
    <row r="1975" spans="7:9" x14ac:dyDescent="0.25">
      <c r="G1975" s="11">
        <v>0.93900000000000161</v>
      </c>
      <c r="H1975" s="11">
        <v>6.0999999999998389E-2</v>
      </c>
      <c r="I1975" s="2">
        <f t="shared" si="30"/>
        <v>8.956022400000152E-4</v>
      </c>
    </row>
    <row r="1976" spans="7:9" x14ac:dyDescent="0.25">
      <c r="G1976" s="11">
        <v>0.94000000000000161</v>
      </c>
      <c r="H1976" s="11">
        <v>5.9999999999998388E-2</v>
      </c>
      <c r="I1976" s="2">
        <f t="shared" si="30"/>
        <v>9.0518400000001633E-4</v>
      </c>
    </row>
    <row r="1977" spans="7:9" x14ac:dyDescent="0.25">
      <c r="G1977" s="11">
        <v>0.94100000000000161</v>
      </c>
      <c r="H1977" s="11">
        <v>5.8999999999998387E-2</v>
      </c>
      <c r="I1977" s="2">
        <f t="shared" si="30"/>
        <v>9.1477664000001648E-4</v>
      </c>
    </row>
    <row r="1978" spans="7:9" x14ac:dyDescent="0.25">
      <c r="G1978" s="11">
        <v>0.94200000000000161</v>
      </c>
      <c r="H1978" s="11">
        <v>5.7999999999998386E-2</v>
      </c>
      <c r="I1978" s="2">
        <f t="shared" si="30"/>
        <v>9.2438016000001566E-4</v>
      </c>
    </row>
    <row r="1979" spans="7:9" x14ac:dyDescent="0.25">
      <c r="G1979" s="11">
        <v>0.94300000000000161</v>
      </c>
      <c r="H1979" s="11">
        <v>5.6999999999998385E-2</v>
      </c>
      <c r="I1979" s="2">
        <f t="shared" si="30"/>
        <v>9.3399456000001647E-4</v>
      </c>
    </row>
    <row r="1980" spans="7:9" x14ac:dyDescent="0.25">
      <c r="G1980" s="11">
        <v>0.94400000000000162</v>
      </c>
      <c r="H1980" s="11">
        <v>5.5999999999998384E-2</v>
      </c>
      <c r="I1980" s="2">
        <f t="shared" si="30"/>
        <v>9.436198400000163E-4</v>
      </c>
    </row>
    <row r="1981" spans="7:9" x14ac:dyDescent="0.25">
      <c r="G1981" s="11">
        <v>0.94500000000000162</v>
      </c>
      <c r="H1981" s="11">
        <v>5.4999999999998384E-2</v>
      </c>
      <c r="I1981" s="2">
        <f t="shared" si="30"/>
        <v>9.5325600000001516E-4</v>
      </c>
    </row>
    <row r="1982" spans="7:9" x14ac:dyDescent="0.25">
      <c r="G1982" s="11">
        <v>0.94600000000000162</v>
      </c>
      <c r="H1982" s="11">
        <v>5.3999999999998383E-2</v>
      </c>
      <c r="I1982" s="2">
        <f t="shared" si="30"/>
        <v>9.6290304000001565E-4</v>
      </c>
    </row>
    <row r="1983" spans="7:9" x14ac:dyDescent="0.25">
      <c r="G1983" s="11">
        <v>0.94700000000000162</v>
      </c>
      <c r="H1983" s="11">
        <v>5.2999999999998382E-2</v>
      </c>
      <c r="I1983" s="2">
        <f t="shared" si="30"/>
        <v>9.725609600000169E-4</v>
      </c>
    </row>
    <row r="1984" spans="7:9" x14ac:dyDescent="0.25">
      <c r="G1984" s="11">
        <v>0.94800000000000162</v>
      </c>
      <c r="H1984" s="11">
        <v>5.1999999999998381E-2</v>
      </c>
      <c r="I1984" s="2">
        <f t="shared" si="30"/>
        <v>9.8222976000001717E-4</v>
      </c>
    </row>
    <row r="1985" spans="7:9" x14ac:dyDescent="0.25">
      <c r="G1985" s="11">
        <v>0.94900000000000162</v>
      </c>
      <c r="H1985" s="11">
        <v>5.099999999999838E-2</v>
      </c>
      <c r="I1985" s="2">
        <f t="shared" si="30"/>
        <v>9.9190944000001734E-4</v>
      </c>
    </row>
    <row r="1986" spans="7:9" x14ac:dyDescent="0.25">
      <c r="G1986" s="11">
        <v>0.95000000000000162</v>
      </c>
      <c r="H1986" s="11">
        <v>4.9999999999998379E-2</v>
      </c>
      <c r="I1986" s="2">
        <f t="shared" si="30"/>
        <v>1.0016000000000157E-3</v>
      </c>
    </row>
    <row r="1987" spans="7:9" x14ac:dyDescent="0.25">
      <c r="G1987" s="11">
        <v>0.95100000000000162</v>
      </c>
      <c r="H1987" s="11">
        <v>4.8999999999998378E-2</v>
      </c>
      <c r="I1987" s="2">
        <f t="shared" si="30"/>
        <v>1.0113014400000156E-3</v>
      </c>
    </row>
    <row r="1988" spans="7:9" x14ac:dyDescent="0.25">
      <c r="G1988" s="11">
        <v>0.95200000000000162</v>
      </c>
      <c r="H1988" s="11">
        <v>4.7999999999998377E-2</v>
      </c>
      <c r="I1988" s="2">
        <f t="shared" si="30"/>
        <v>1.0210137600000155E-3</v>
      </c>
    </row>
    <row r="1989" spans="7:9" x14ac:dyDescent="0.25">
      <c r="G1989" s="11">
        <v>0.95300000000000162</v>
      </c>
      <c r="H1989" s="11">
        <v>4.6999999999998376E-2</v>
      </c>
      <c r="I1989" s="2">
        <f t="shared" si="30"/>
        <v>1.0307369600000161E-3</v>
      </c>
    </row>
    <row r="1990" spans="7:9" x14ac:dyDescent="0.25">
      <c r="G1990" s="11">
        <v>0.95400000000000162</v>
      </c>
      <c r="H1990" s="11">
        <v>4.5999999999998376E-2</v>
      </c>
      <c r="I1990" s="2">
        <f t="shared" si="30"/>
        <v>1.0404710400000166E-3</v>
      </c>
    </row>
    <row r="1991" spans="7:9" x14ac:dyDescent="0.25">
      <c r="G1991" s="11">
        <v>0.95500000000000163</v>
      </c>
      <c r="H1991" s="11">
        <v>4.4999999999998375E-2</v>
      </c>
      <c r="I1991" s="2">
        <f t="shared" si="30"/>
        <v>1.050216000000017E-3</v>
      </c>
    </row>
    <row r="1992" spans="7:9" x14ac:dyDescent="0.25">
      <c r="G1992" s="11">
        <v>0.95600000000000163</v>
      </c>
      <c r="H1992" s="11">
        <v>4.3999999999998374E-2</v>
      </c>
      <c r="I1992" s="2">
        <f t="shared" si="30"/>
        <v>1.0599718400000164E-3</v>
      </c>
    </row>
    <row r="1993" spans="7:9" x14ac:dyDescent="0.25">
      <c r="G1993" s="11">
        <v>0.95700000000000163</v>
      </c>
      <c r="H1993" s="11">
        <v>4.2999999999998373E-2</v>
      </c>
      <c r="I1993" s="2">
        <f t="shared" si="30"/>
        <v>1.0697385600000166E-3</v>
      </c>
    </row>
    <row r="1994" spans="7:9" x14ac:dyDescent="0.25">
      <c r="G1994" s="11">
        <v>0.95800000000000163</v>
      </c>
      <c r="H1994" s="11">
        <v>4.1999999999998372E-2</v>
      </c>
      <c r="I1994" s="2">
        <f t="shared" si="30"/>
        <v>1.0795161600000167E-3</v>
      </c>
    </row>
    <row r="1995" spans="7:9" x14ac:dyDescent="0.25">
      <c r="G1995" s="11">
        <v>0.95900000000000163</v>
      </c>
      <c r="H1995" s="11">
        <v>4.0999999999998371E-2</v>
      </c>
      <c r="I1995" s="2">
        <f t="shared" si="30"/>
        <v>1.0893046400000158E-3</v>
      </c>
    </row>
    <row r="1996" spans="7:9" x14ac:dyDescent="0.25">
      <c r="G1996" s="11">
        <v>0.96000000000000163</v>
      </c>
      <c r="H1996" s="11">
        <v>3.999999999999837E-2</v>
      </c>
      <c r="I1996" s="2">
        <f t="shared" si="30"/>
        <v>1.0991040000000157E-3</v>
      </c>
    </row>
    <row r="1997" spans="7:9" x14ac:dyDescent="0.25">
      <c r="G1997" s="11">
        <v>0.96100000000000163</v>
      </c>
      <c r="H1997" s="11">
        <v>3.8999999999998369E-2</v>
      </c>
      <c r="I1997" s="2">
        <f t="shared" si="30"/>
        <v>1.1089142400000163E-3</v>
      </c>
    </row>
    <row r="1998" spans="7:9" x14ac:dyDescent="0.25">
      <c r="G1998" s="11">
        <v>0.96200000000000163</v>
      </c>
      <c r="H1998" s="11">
        <v>3.7999999999998368E-2</v>
      </c>
      <c r="I1998" s="2">
        <f t="shared" si="30"/>
        <v>1.1187353600000168E-3</v>
      </c>
    </row>
    <row r="1999" spans="7:9" x14ac:dyDescent="0.25">
      <c r="G1999" s="11">
        <v>0.96300000000000163</v>
      </c>
      <c r="H1999" s="11">
        <v>3.6999999999998368E-2</v>
      </c>
      <c r="I1999" s="2">
        <f t="shared" si="30"/>
        <v>1.1285673600000164E-3</v>
      </c>
    </row>
    <row r="2000" spans="7:9" x14ac:dyDescent="0.25">
      <c r="G2000" s="11">
        <v>0.96400000000000163</v>
      </c>
      <c r="H2000" s="11">
        <v>3.5999999999998367E-2</v>
      </c>
      <c r="I2000" s="2">
        <f t="shared" si="30"/>
        <v>1.1384102400000158E-3</v>
      </c>
    </row>
    <row r="2001" spans="7:9" x14ac:dyDescent="0.25">
      <c r="G2001" s="11">
        <v>0.96500000000000163</v>
      </c>
      <c r="H2001" s="11">
        <v>3.4999999999998366E-2</v>
      </c>
      <c r="I2001" s="2">
        <f t="shared" si="30"/>
        <v>1.1482640000000169E-3</v>
      </c>
    </row>
    <row r="2002" spans="7:9" x14ac:dyDescent="0.25">
      <c r="G2002" s="11">
        <v>0.96600000000000164</v>
      </c>
      <c r="H2002" s="11">
        <v>3.3999999999998365E-2</v>
      </c>
      <c r="I2002" s="2">
        <f t="shared" si="30"/>
        <v>1.158128640000017E-3</v>
      </c>
    </row>
    <row r="2003" spans="7:9" x14ac:dyDescent="0.25">
      <c r="G2003" s="11">
        <v>0.96700000000000164</v>
      </c>
      <c r="H2003" s="11">
        <v>3.2999999999998364E-2</v>
      </c>
      <c r="I2003" s="2">
        <f t="shared" si="30"/>
        <v>1.168004160000017E-3</v>
      </c>
    </row>
    <row r="2004" spans="7:9" x14ac:dyDescent="0.25">
      <c r="G2004" s="11">
        <v>0.96800000000000164</v>
      </c>
      <c r="H2004" s="11">
        <v>3.1999999999998363E-2</v>
      </c>
      <c r="I2004" s="2">
        <f t="shared" si="30"/>
        <v>1.1778905600000169E-3</v>
      </c>
    </row>
    <row r="2005" spans="7:9" x14ac:dyDescent="0.25">
      <c r="G2005" s="11">
        <v>0.96900000000000164</v>
      </c>
      <c r="H2005" s="11">
        <v>3.0999999999998362E-2</v>
      </c>
      <c r="I2005" s="2">
        <f t="shared" si="30"/>
        <v>1.1877878400000166E-3</v>
      </c>
    </row>
    <row r="2006" spans="7:9" x14ac:dyDescent="0.25">
      <c r="G2006" s="11">
        <v>0.97000000000000164</v>
      </c>
      <c r="H2006" s="11">
        <v>2.9999999999998361E-2</v>
      </c>
      <c r="I2006" s="2">
        <f t="shared" si="30"/>
        <v>1.1976960000000172E-3</v>
      </c>
    </row>
    <row r="2007" spans="7:9" x14ac:dyDescent="0.25">
      <c r="G2007" s="11">
        <v>0.97100000000000164</v>
      </c>
      <c r="H2007" s="11">
        <v>2.899999999999836E-2</v>
      </c>
      <c r="I2007" s="2">
        <f t="shared" si="30"/>
        <v>1.2076150400000159E-3</v>
      </c>
    </row>
    <row r="2008" spans="7:9" x14ac:dyDescent="0.25">
      <c r="G2008" s="11">
        <v>0.97200000000000164</v>
      </c>
      <c r="H2008" s="11">
        <v>2.799999999999836E-2</v>
      </c>
      <c r="I2008" s="2">
        <f t="shared" si="30"/>
        <v>1.2175449600000171E-3</v>
      </c>
    </row>
    <row r="2009" spans="7:9" x14ac:dyDescent="0.25">
      <c r="G2009" s="11">
        <v>0.97300000000000164</v>
      </c>
      <c r="H2009" s="11">
        <v>2.6999999999998359E-2</v>
      </c>
      <c r="I2009" s="2">
        <f t="shared" si="30"/>
        <v>1.2274857600000156E-3</v>
      </c>
    </row>
    <row r="2010" spans="7:9" x14ac:dyDescent="0.25">
      <c r="G2010" s="11">
        <v>0.97400000000000164</v>
      </c>
      <c r="H2010" s="11">
        <v>2.5999999999998358E-2</v>
      </c>
      <c r="I2010" s="2">
        <f t="shared" si="30"/>
        <v>1.2374374400000165E-3</v>
      </c>
    </row>
    <row r="2011" spans="7:9" x14ac:dyDescent="0.25">
      <c r="G2011" s="11">
        <v>0.97500000000000164</v>
      </c>
      <c r="H2011" s="11">
        <v>2.4999999999998357E-2</v>
      </c>
      <c r="I2011" s="2">
        <f t="shared" si="30"/>
        <v>1.2474000000000174E-3</v>
      </c>
    </row>
    <row r="2012" spans="7:9" x14ac:dyDescent="0.25">
      <c r="G2012" s="11">
        <v>0.97600000000000164</v>
      </c>
      <c r="H2012" s="11">
        <v>2.3999999999998356E-2</v>
      </c>
      <c r="I2012" s="2">
        <f t="shared" si="30"/>
        <v>1.2573734400000173E-3</v>
      </c>
    </row>
    <row r="2013" spans="7:9" x14ac:dyDescent="0.25">
      <c r="G2013" s="11">
        <v>0.97700000000000164</v>
      </c>
      <c r="H2013" s="11">
        <v>2.2999999999998355E-2</v>
      </c>
      <c r="I2013" s="2">
        <f t="shared" si="30"/>
        <v>1.2673577600000171E-3</v>
      </c>
    </row>
    <row r="2014" spans="7:9" x14ac:dyDescent="0.25">
      <c r="G2014" s="11">
        <v>0.97800000000000165</v>
      </c>
      <c r="H2014" s="11">
        <v>2.1999999999998354E-2</v>
      </c>
      <c r="I2014" s="2">
        <f t="shared" si="30"/>
        <v>1.2773529600000168E-3</v>
      </c>
    </row>
    <row r="2015" spans="7:9" x14ac:dyDescent="0.25">
      <c r="G2015" s="11">
        <v>0.97900000000000165</v>
      </c>
      <c r="H2015" s="11">
        <v>2.0999999999998353E-2</v>
      </c>
      <c r="I2015" s="2">
        <f t="shared" si="30"/>
        <v>1.2873590400000173E-3</v>
      </c>
    </row>
    <row r="2016" spans="7:9" x14ac:dyDescent="0.25">
      <c r="G2016" s="11">
        <v>0.98000000000000165</v>
      </c>
      <c r="H2016" s="11">
        <v>1.9999999999998352E-2</v>
      </c>
      <c r="I2016" s="2">
        <f t="shared" si="30"/>
        <v>1.2973760000000167E-3</v>
      </c>
    </row>
    <row r="2017" spans="7:9" x14ac:dyDescent="0.25">
      <c r="G2017" s="11">
        <v>0.98100000000000165</v>
      </c>
      <c r="H2017" s="11">
        <v>1.8999999999998352E-2</v>
      </c>
      <c r="I2017" s="2">
        <f t="shared" si="30"/>
        <v>1.307403840000017E-3</v>
      </c>
    </row>
    <row r="2018" spans="7:9" x14ac:dyDescent="0.25">
      <c r="G2018" s="11">
        <v>0.98200000000000165</v>
      </c>
      <c r="H2018" s="11">
        <v>1.7999999999998351E-2</v>
      </c>
      <c r="I2018" s="2">
        <f t="shared" si="30"/>
        <v>1.317442560000018E-3</v>
      </c>
    </row>
    <row r="2019" spans="7:9" x14ac:dyDescent="0.25">
      <c r="G2019" s="11">
        <v>0.98300000000000165</v>
      </c>
      <c r="H2019" s="11">
        <v>1.699999999999835E-2</v>
      </c>
      <c r="I2019" s="2">
        <f t="shared" si="30"/>
        <v>1.3274921600000171E-3</v>
      </c>
    </row>
    <row r="2020" spans="7:9" x14ac:dyDescent="0.25">
      <c r="G2020" s="11">
        <v>0.98400000000000165</v>
      </c>
      <c r="H2020" s="11">
        <v>1.5999999999998349E-2</v>
      </c>
      <c r="I2020" s="2">
        <f t="shared" si="30"/>
        <v>1.3375526400000179E-3</v>
      </c>
    </row>
    <row r="2021" spans="7:9" x14ac:dyDescent="0.25">
      <c r="G2021" s="11">
        <v>0.98500000000000165</v>
      </c>
      <c r="H2021" s="11">
        <v>1.4999999999998348E-2</v>
      </c>
      <c r="I2021" s="2">
        <f t="shared" ref="I2021:I2036" si="31">G2021*G2021*$D$38*$D$38+$D$39*$D$39*H2021*H2021+2*G2021*H2021*$D$38*$D$39*$D$40-$B$41</f>
        <v>1.3476240000000169E-3</v>
      </c>
    </row>
    <row r="2022" spans="7:9" x14ac:dyDescent="0.25">
      <c r="G2022" s="11">
        <v>0.98600000000000165</v>
      </c>
      <c r="H2022" s="11">
        <v>1.3999999999998347E-2</v>
      </c>
      <c r="I2022" s="2">
        <f t="shared" si="31"/>
        <v>1.3577062400000174E-3</v>
      </c>
    </row>
    <row r="2023" spans="7:9" x14ac:dyDescent="0.25">
      <c r="G2023" s="11">
        <v>0.98700000000000165</v>
      </c>
      <c r="H2023" s="11">
        <v>1.2999999999998346E-2</v>
      </c>
      <c r="I2023" s="2">
        <f t="shared" si="31"/>
        <v>1.3677993600000179E-3</v>
      </c>
    </row>
    <row r="2024" spans="7:9" x14ac:dyDescent="0.25">
      <c r="G2024" s="11">
        <v>0.98800000000000165</v>
      </c>
      <c r="H2024" s="11">
        <v>1.1999999999998345E-2</v>
      </c>
      <c r="I2024" s="2">
        <f t="shared" si="31"/>
        <v>1.3779033600000165E-3</v>
      </c>
    </row>
    <row r="2025" spans="7:9" x14ac:dyDescent="0.25">
      <c r="G2025" s="11">
        <v>0.98900000000000166</v>
      </c>
      <c r="H2025" s="11">
        <v>1.0999999999998344E-2</v>
      </c>
      <c r="I2025" s="2">
        <f t="shared" si="31"/>
        <v>1.3880182400000177E-3</v>
      </c>
    </row>
    <row r="2026" spans="7:9" x14ac:dyDescent="0.25">
      <c r="G2026" s="11">
        <v>0.99000000000000166</v>
      </c>
      <c r="H2026" s="11">
        <v>9.9999999999983435E-3</v>
      </c>
      <c r="I2026" s="2">
        <f t="shared" si="31"/>
        <v>1.3981440000000178E-3</v>
      </c>
    </row>
    <row r="2027" spans="7:9" x14ac:dyDescent="0.25">
      <c r="G2027" s="11">
        <v>0.99100000000000166</v>
      </c>
      <c r="H2027" s="11">
        <v>8.9999999999983427E-3</v>
      </c>
      <c r="I2027" s="2">
        <f t="shared" si="31"/>
        <v>1.4082806400000179E-3</v>
      </c>
    </row>
    <row r="2028" spans="7:9" x14ac:dyDescent="0.25">
      <c r="G2028" s="11">
        <v>0.99200000000000166</v>
      </c>
      <c r="H2028" s="11">
        <v>7.9999999999983418E-3</v>
      </c>
      <c r="I2028" s="2">
        <f t="shared" si="31"/>
        <v>1.4184281600000178E-3</v>
      </c>
    </row>
    <row r="2029" spans="7:9" x14ac:dyDescent="0.25">
      <c r="G2029" s="11">
        <v>0.99300000000000166</v>
      </c>
      <c r="H2029" s="11">
        <v>6.9999999999983409E-3</v>
      </c>
      <c r="I2029" s="2">
        <f t="shared" si="31"/>
        <v>1.4285865600000168E-3</v>
      </c>
    </row>
    <row r="2030" spans="7:9" x14ac:dyDescent="0.25">
      <c r="G2030" s="11">
        <v>0.99400000000000166</v>
      </c>
      <c r="H2030" s="11">
        <v>5.99999999999834E-3</v>
      </c>
      <c r="I2030" s="2">
        <f t="shared" si="31"/>
        <v>1.4387558400000165E-3</v>
      </c>
    </row>
    <row r="2031" spans="7:9" x14ac:dyDescent="0.25">
      <c r="G2031" s="11">
        <v>0.99500000000000166</v>
      </c>
      <c r="H2031" s="11">
        <v>4.9999999999983391E-3</v>
      </c>
      <c r="I2031" s="2">
        <f t="shared" si="31"/>
        <v>1.448936000000017E-3</v>
      </c>
    </row>
    <row r="2032" spans="7:9" x14ac:dyDescent="0.25">
      <c r="G2032" s="11">
        <v>0.99600000000000166</v>
      </c>
      <c r="H2032" s="11">
        <v>3.9999999999983382E-3</v>
      </c>
      <c r="I2032" s="2">
        <f t="shared" si="31"/>
        <v>1.4591270400000182E-3</v>
      </c>
    </row>
    <row r="2033" spans="7:9" x14ac:dyDescent="0.25">
      <c r="G2033" s="11">
        <v>0.99700000000000166</v>
      </c>
      <c r="H2033" s="11">
        <v>2.9999999999983373E-3</v>
      </c>
      <c r="I2033" s="2">
        <f t="shared" si="31"/>
        <v>1.4693289600000176E-3</v>
      </c>
    </row>
    <row r="2034" spans="7:9" x14ac:dyDescent="0.25">
      <c r="G2034" s="11">
        <v>0.99800000000000166</v>
      </c>
      <c r="H2034" s="11">
        <v>1.9999999999983364E-3</v>
      </c>
      <c r="I2034" s="2">
        <f t="shared" si="31"/>
        <v>1.4795417600000169E-3</v>
      </c>
    </row>
    <row r="2035" spans="7:9" x14ac:dyDescent="0.25">
      <c r="G2035" s="11">
        <v>0.99900000000000166</v>
      </c>
      <c r="H2035" s="11">
        <v>9.9999999999833555E-4</v>
      </c>
      <c r="I2035" s="2">
        <f t="shared" si="31"/>
        <v>1.4897654400000179E-3</v>
      </c>
    </row>
    <row r="2036" spans="7:9" x14ac:dyDescent="0.25">
      <c r="G2036" s="11">
        <v>1.0000000000000016</v>
      </c>
      <c r="H2036" s="11">
        <v>0</v>
      </c>
      <c r="I2036" s="2">
        <f t="shared" si="31"/>
        <v>1.5000000000000204E-3</v>
      </c>
    </row>
  </sheetData>
  <mergeCells count="4">
    <mergeCell ref="A1:E1"/>
    <mergeCell ref="A14:E14"/>
    <mergeCell ref="A27:E27"/>
    <mergeCell ref="A34:E34"/>
  </mergeCells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72"/>
  <sheetViews>
    <sheetView tabSelected="1" topLeftCell="L1" zoomScale="55" zoomScaleNormal="55" workbookViewId="0">
      <selection activeCell="AB13" sqref="AB13"/>
    </sheetView>
  </sheetViews>
  <sheetFormatPr defaultColWidth="11.42578125" defaultRowHeight="15" x14ac:dyDescent="0.25"/>
  <cols>
    <col min="1" max="1" width="20.7109375" customWidth="1"/>
    <col min="2" max="2" width="11.28515625" bestFit="1" customWidth="1"/>
    <col min="26" max="26" width="10.85546875"/>
    <col min="29" max="29" width="13.140625" customWidth="1"/>
    <col min="30" max="30" width="13.7109375" customWidth="1"/>
    <col min="32" max="32" width="14.28515625" customWidth="1"/>
    <col min="36" max="36" width="16.28515625" customWidth="1"/>
    <col min="39" max="39" width="19.28515625" customWidth="1"/>
  </cols>
  <sheetData>
    <row r="1" spans="1:39" x14ac:dyDescent="0.25">
      <c r="A1" s="18" t="s">
        <v>52</v>
      </c>
      <c r="O1" s="20" t="s">
        <v>54</v>
      </c>
    </row>
    <row r="2" spans="1:39" ht="15.75" x14ac:dyDescent="0.25">
      <c r="A2" s="20" t="s">
        <v>53</v>
      </c>
      <c r="B2" s="21" t="s">
        <v>40</v>
      </c>
      <c r="C2" s="22" t="s">
        <v>41</v>
      </c>
      <c r="D2" s="22" t="s">
        <v>42</v>
      </c>
      <c r="E2" s="22" t="s">
        <v>43</v>
      </c>
      <c r="F2" s="22" t="s">
        <v>44</v>
      </c>
      <c r="G2" s="22" t="s">
        <v>45</v>
      </c>
      <c r="H2" s="22" t="s">
        <v>46</v>
      </c>
      <c r="I2" s="22" t="s">
        <v>47</v>
      </c>
      <c r="J2" s="22" t="s">
        <v>48</v>
      </c>
      <c r="K2" s="22" t="s">
        <v>49</v>
      </c>
      <c r="L2" s="22" t="s">
        <v>50</v>
      </c>
      <c r="M2" s="23" t="s">
        <v>51</v>
      </c>
      <c r="O2" s="21" t="s">
        <v>41</v>
      </c>
      <c r="P2" s="22" t="s">
        <v>42</v>
      </c>
      <c r="Q2" s="22" t="s">
        <v>43</v>
      </c>
      <c r="R2" s="22" t="s">
        <v>44</v>
      </c>
      <c r="S2" s="22" t="s">
        <v>45</v>
      </c>
      <c r="T2" s="22" t="s">
        <v>46</v>
      </c>
      <c r="U2" s="22" t="s">
        <v>47</v>
      </c>
      <c r="V2" s="22" t="s">
        <v>48</v>
      </c>
      <c r="W2" s="22" t="s">
        <v>49</v>
      </c>
      <c r="X2" s="22" t="s">
        <v>50</v>
      </c>
      <c r="Y2" s="23" t="s">
        <v>51</v>
      </c>
      <c r="Z2" s="24"/>
      <c r="AB2" s="136" t="s">
        <v>55</v>
      </c>
      <c r="AC2" s="137"/>
      <c r="AD2" s="137"/>
      <c r="AE2" s="137"/>
      <c r="AF2" s="137"/>
      <c r="AG2" s="137"/>
      <c r="AH2" s="137"/>
      <c r="AI2" s="137"/>
      <c r="AJ2" s="137"/>
      <c r="AK2" s="137"/>
      <c r="AL2" s="138"/>
    </row>
    <row r="3" spans="1:39" ht="15.75" x14ac:dyDescent="0.25">
      <c r="B3" s="16">
        <v>43831</v>
      </c>
      <c r="C3" s="17">
        <v>231.46379999999999</v>
      </c>
      <c r="D3" s="17">
        <v>48.045000000000002</v>
      </c>
      <c r="E3" s="17">
        <v>372.19909999999999</v>
      </c>
      <c r="F3" s="17">
        <v>26.68</v>
      </c>
      <c r="G3" s="17">
        <v>29.225000000000001</v>
      </c>
      <c r="H3" s="17">
        <v>99.22</v>
      </c>
      <c r="I3" s="17">
        <v>15.56</v>
      </c>
      <c r="J3" s="17">
        <v>35.729999999999997</v>
      </c>
      <c r="K3" s="17">
        <v>133.24</v>
      </c>
      <c r="L3" s="17">
        <v>100.2</v>
      </c>
      <c r="M3" s="17">
        <v>5806.3397999999997</v>
      </c>
      <c r="O3">
        <f>(C4-C3)/C3</f>
        <v>-4.3271129221934407E-2</v>
      </c>
      <c r="P3">
        <f>(D4-D3)/D3</f>
        <v>-8.8666874804870538E-2</v>
      </c>
      <c r="Q3">
        <f t="shared" ref="Q3:Y3" si="0">(E4-E3)/E3</f>
        <v>-6.185184219951087E-2</v>
      </c>
      <c r="R3">
        <f t="shared" si="0"/>
        <v>-2.8110944527736131E-2</v>
      </c>
      <c r="S3">
        <f t="shared" si="0"/>
        <v>-0.12437981180496155</v>
      </c>
      <c r="T3">
        <f t="shared" si="0"/>
        <v>-8.4861922999395295E-2</v>
      </c>
      <c r="U3">
        <f t="shared" si="0"/>
        <v>-3.4061696658097759E-2</v>
      </c>
      <c r="V3">
        <f t="shared" si="0"/>
        <v>-6.9969213546039752E-3</v>
      </c>
      <c r="W3">
        <f t="shared" si="0"/>
        <v>-0.18868207745421806</v>
      </c>
      <c r="X3">
        <f t="shared" si="0"/>
        <v>-9.2015968063872244E-2</v>
      </c>
      <c r="Y3">
        <f t="shared" si="0"/>
        <v>-8.5499629215637613E-2</v>
      </c>
      <c r="AB3" s="24" t="s">
        <v>41</v>
      </c>
      <c r="AC3" s="24" t="s">
        <v>42</v>
      </c>
      <c r="AD3" s="24" t="s">
        <v>43</v>
      </c>
      <c r="AE3" s="24" t="s">
        <v>44</v>
      </c>
      <c r="AF3" s="24" t="s">
        <v>45</v>
      </c>
      <c r="AG3" s="24" t="s">
        <v>46</v>
      </c>
      <c r="AH3" s="24" t="s">
        <v>47</v>
      </c>
      <c r="AI3" s="24" t="s">
        <v>48</v>
      </c>
      <c r="AJ3" s="24" t="s">
        <v>49</v>
      </c>
      <c r="AK3" s="24" t="s">
        <v>50</v>
      </c>
      <c r="AL3" s="24" t="s">
        <v>51</v>
      </c>
    </row>
    <row r="4" spans="1:39" ht="15.75" x14ac:dyDescent="0.25">
      <c r="B4" s="16">
        <v>43862</v>
      </c>
      <c r="C4" s="17">
        <v>221.44810000000001</v>
      </c>
      <c r="D4" s="17">
        <v>43.784999999999997</v>
      </c>
      <c r="E4" s="17">
        <v>349.17790000000002</v>
      </c>
      <c r="F4" s="17">
        <v>25.93</v>
      </c>
      <c r="G4" s="17">
        <v>25.59</v>
      </c>
      <c r="H4" s="17">
        <v>90.8</v>
      </c>
      <c r="I4" s="17">
        <v>15.03</v>
      </c>
      <c r="J4" s="17">
        <v>35.479999999999997</v>
      </c>
      <c r="K4" s="17">
        <v>108.1</v>
      </c>
      <c r="L4" s="17">
        <v>90.98</v>
      </c>
      <c r="M4" s="17">
        <v>5309.8999000000003</v>
      </c>
      <c r="O4">
        <f t="shared" ref="O4:O37" si="1">(C5-C4)/C4</f>
        <v>-8.7135541013899954E-3</v>
      </c>
      <c r="P4">
        <f t="shared" ref="P4:P37" si="2">(D5-D4)/D4</f>
        <v>-0.37170263788968816</v>
      </c>
      <c r="Q4">
        <f t="shared" ref="Q4:Q37" si="3">(E5-E4)/E4</f>
        <v>-8.7366640328611911E-2</v>
      </c>
      <c r="R4">
        <f t="shared" ref="R4:R37" si="4">(F5-F4)/F4</f>
        <v>-0.24893945237177009</v>
      </c>
      <c r="S4">
        <f t="shared" ref="S4:S37" si="5">(G5-G4)/G4</f>
        <v>-0.40023446658851108</v>
      </c>
      <c r="T4">
        <f t="shared" ref="T4:T37" si="6">(H5-H4)/H4</f>
        <v>-0.1588105726872247</v>
      </c>
      <c r="U4">
        <f t="shared" ref="U4:U37" si="7">(I5-I4)/I4</f>
        <v>-0.37378576180971385</v>
      </c>
      <c r="V4">
        <f t="shared" ref="V4:V37" si="8">(J5-J4)/J4</f>
        <v>-0.2468996617812852</v>
      </c>
      <c r="W4">
        <f t="shared" ref="W4:W37" si="9">(K5-K4)/K4</f>
        <v>-0.45106382978723397</v>
      </c>
      <c r="X4">
        <f t="shared" ref="X4:X37" si="10">(L5-L4)/L4</f>
        <v>-0.17124642778632665</v>
      </c>
      <c r="Y4">
        <f t="shared" ref="Y4:Y37" si="11">(M5-M4)/M4</f>
        <v>-0.17208983544115403</v>
      </c>
      <c r="AB4">
        <f t="shared" ref="AB4:AL4" si="12">AVERAGE(O3:O37)</f>
        <v>1.1553619585336241E-2</v>
      </c>
      <c r="AC4">
        <f t="shared" si="12"/>
        <v>1.114092503007443E-2</v>
      </c>
      <c r="AD4">
        <f t="shared" si="12"/>
        <v>1.9362093687943529E-2</v>
      </c>
      <c r="AE4">
        <f t="shared" si="12"/>
        <v>1.4114491868850499E-3</v>
      </c>
      <c r="AF4">
        <f t="shared" si="12"/>
        <v>4.2217055606457365E-3</v>
      </c>
      <c r="AG4">
        <f t="shared" si="12"/>
        <v>1.0254126703099274E-2</v>
      </c>
      <c r="AH4">
        <f t="shared" si="12"/>
        <v>9.9261120659182699E-4</v>
      </c>
      <c r="AI4">
        <f t="shared" si="12"/>
        <v>-3.7798423905007253E-3</v>
      </c>
      <c r="AJ4">
        <f t="shared" si="12"/>
        <v>4.4989675734798482E-3</v>
      </c>
      <c r="AK4">
        <f t="shared" si="12"/>
        <v>1.25686640554468E-3</v>
      </c>
      <c r="AL4">
        <f t="shared" si="12"/>
        <v>5.1475051359678413E-3</v>
      </c>
    </row>
    <row r="5" spans="1:39" ht="15.75" x14ac:dyDescent="0.25">
      <c r="B5" s="16">
        <v>43891</v>
      </c>
      <c r="C5" s="17">
        <v>219.51849999999999</v>
      </c>
      <c r="D5" s="17">
        <v>27.51</v>
      </c>
      <c r="E5" s="17">
        <v>318.67140000000001</v>
      </c>
      <c r="F5" s="17">
        <v>19.475000000000001</v>
      </c>
      <c r="G5" s="17">
        <v>15.348000000000001</v>
      </c>
      <c r="H5" s="17">
        <v>76.38</v>
      </c>
      <c r="I5" s="17">
        <v>9.4120000000000008</v>
      </c>
      <c r="J5" s="17">
        <v>26.72</v>
      </c>
      <c r="K5" s="17">
        <v>59.34</v>
      </c>
      <c r="L5" s="17">
        <v>75.400000000000006</v>
      </c>
      <c r="M5" s="17">
        <v>4396.1201000000001</v>
      </c>
      <c r="O5">
        <f t="shared" si="1"/>
        <v>0.11050640378829127</v>
      </c>
      <c r="P5">
        <f t="shared" si="2"/>
        <v>4.2348237004725522E-2</v>
      </c>
      <c r="Q5">
        <f t="shared" si="3"/>
        <v>4.1364866756163278E-2</v>
      </c>
      <c r="R5">
        <f t="shared" si="4"/>
        <v>5.1347881899861409E-4</v>
      </c>
      <c r="S5">
        <f t="shared" si="5"/>
        <v>-7.0888715142038108E-2</v>
      </c>
      <c r="T5">
        <f t="shared" si="6"/>
        <v>-9.4789211835558981E-2</v>
      </c>
      <c r="U5">
        <f t="shared" si="7"/>
        <v>5.2273693157670956E-2</v>
      </c>
      <c r="V5">
        <f t="shared" si="8"/>
        <v>5.2020958083832357E-2</v>
      </c>
      <c r="W5">
        <f t="shared" si="9"/>
        <v>-2.460397708122684E-2</v>
      </c>
      <c r="X5">
        <f t="shared" si="10"/>
        <v>-9.283819628647251E-3</v>
      </c>
      <c r="Y5">
        <f t="shared" si="11"/>
        <v>4.0048974094224518E-2</v>
      </c>
    </row>
    <row r="6" spans="1:39" ht="15.75" x14ac:dyDescent="0.25">
      <c r="B6" s="16">
        <v>43922</v>
      </c>
      <c r="C6" s="17">
        <v>243.77670000000001</v>
      </c>
      <c r="D6" s="17">
        <v>28.675000000000001</v>
      </c>
      <c r="E6" s="17">
        <v>331.85320000000002</v>
      </c>
      <c r="F6" s="17">
        <v>19.484999999999999</v>
      </c>
      <c r="G6" s="17">
        <v>14.26</v>
      </c>
      <c r="H6" s="17">
        <v>69.14</v>
      </c>
      <c r="I6" s="17">
        <v>9.9039999999999999</v>
      </c>
      <c r="J6" s="17">
        <v>28.11</v>
      </c>
      <c r="K6" s="17">
        <v>57.88</v>
      </c>
      <c r="L6" s="17">
        <v>74.7</v>
      </c>
      <c r="M6" s="17">
        <v>4572.1801999999998</v>
      </c>
      <c r="O6">
        <f t="shared" si="1"/>
        <v>4.5246325838359802E-3</v>
      </c>
      <c r="P6">
        <f t="shared" si="2"/>
        <v>0.12484742807323458</v>
      </c>
      <c r="Q6">
        <f t="shared" si="3"/>
        <v>7.7734673042176419E-2</v>
      </c>
      <c r="R6">
        <f t="shared" si="4"/>
        <v>1.0264305876315077E-2</v>
      </c>
      <c r="S6">
        <f t="shared" si="5"/>
        <v>-7.2089761570827526E-2</v>
      </c>
      <c r="T6">
        <f t="shared" si="6"/>
        <v>-5.2068267283771974E-3</v>
      </c>
      <c r="U6">
        <f t="shared" si="7"/>
        <v>7.3808562197092073E-2</v>
      </c>
      <c r="V6">
        <f t="shared" si="8"/>
        <v>-2.0277481323372475E-2</v>
      </c>
      <c r="W6">
        <f t="shared" si="9"/>
        <v>-2.0387007601935032E-2</v>
      </c>
      <c r="X6">
        <f t="shared" si="10"/>
        <v>0.11164658634538156</v>
      </c>
      <c r="Y6">
        <f t="shared" si="11"/>
        <v>2.6958626871268224E-2</v>
      </c>
      <c r="AB6" s="136" t="s">
        <v>56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8"/>
      <c r="AM6" s="19" t="s">
        <v>57</v>
      </c>
    </row>
    <row r="7" spans="1:39" ht="15.75" x14ac:dyDescent="0.25">
      <c r="B7" s="16">
        <v>43952</v>
      </c>
      <c r="C7" s="17">
        <v>244.87970000000001</v>
      </c>
      <c r="D7" s="17">
        <v>32.255000000000003</v>
      </c>
      <c r="E7" s="17">
        <v>357.6497</v>
      </c>
      <c r="F7" s="17">
        <v>19.684999999999999</v>
      </c>
      <c r="G7" s="17">
        <v>13.231999999999999</v>
      </c>
      <c r="H7" s="17">
        <v>68.78</v>
      </c>
      <c r="I7" s="17">
        <v>10.635</v>
      </c>
      <c r="J7" s="17">
        <v>27.54</v>
      </c>
      <c r="K7" s="17">
        <v>56.7</v>
      </c>
      <c r="L7" s="17">
        <v>83.04</v>
      </c>
      <c r="M7" s="17">
        <v>4695.4399000000003</v>
      </c>
      <c r="O7">
        <f t="shared" si="1"/>
        <v>9.08748254755294E-2</v>
      </c>
      <c r="P7">
        <f t="shared" si="2"/>
        <v>9.6574174546581765E-2</v>
      </c>
      <c r="Q7">
        <f t="shared" si="3"/>
        <v>4.1333461205195987E-2</v>
      </c>
      <c r="R7">
        <f t="shared" si="4"/>
        <v>1.7018034036068115E-2</v>
      </c>
      <c r="S7">
        <f t="shared" si="5"/>
        <v>0.11850060459492151</v>
      </c>
      <c r="T7">
        <f t="shared" si="6"/>
        <v>4.5071241640011549E-2</v>
      </c>
      <c r="U7">
        <f t="shared" si="7"/>
        <v>3.4320639398213469E-2</v>
      </c>
      <c r="V7">
        <f t="shared" si="8"/>
        <v>0.10421205519244739</v>
      </c>
      <c r="W7">
        <f t="shared" si="9"/>
        <v>0.12028218694885362</v>
      </c>
      <c r="X7">
        <f t="shared" si="10"/>
        <v>-1.2524084778420113E-2</v>
      </c>
      <c r="Y7">
        <f t="shared" si="11"/>
        <v>5.1230620585730392E-2</v>
      </c>
      <c r="AB7" s="24" t="s">
        <v>41</v>
      </c>
      <c r="AC7" s="24" t="s">
        <v>42</v>
      </c>
      <c r="AD7" s="24" t="s">
        <v>43</v>
      </c>
      <c r="AE7" s="24" t="s">
        <v>44</v>
      </c>
      <c r="AF7" s="24" t="s">
        <v>45</v>
      </c>
      <c r="AG7" s="24" t="s">
        <v>46</v>
      </c>
      <c r="AH7" s="24" t="s">
        <v>47</v>
      </c>
      <c r="AI7" s="24" t="s">
        <v>48</v>
      </c>
      <c r="AJ7" s="24" t="s">
        <v>49</v>
      </c>
      <c r="AK7" s="24" t="s">
        <v>50</v>
      </c>
      <c r="AL7" s="24" t="s">
        <v>51</v>
      </c>
    </row>
    <row r="8" spans="1:39" ht="15.75" x14ac:dyDescent="0.25">
      <c r="B8" s="16">
        <v>43983</v>
      </c>
      <c r="C8" s="17">
        <v>267.13310000000001</v>
      </c>
      <c r="D8" s="17">
        <v>35.369999999999997</v>
      </c>
      <c r="E8" s="17">
        <v>372.43259999999998</v>
      </c>
      <c r="F8" s="17">
        <v>20.02</v>
      </c>
      <c r="G8" s="17">
        <v>14.8</v>
      </c>
      <c r="H8" s="17">
        <v>71.88</v>
      </c>
      <c r="I8" s="17">
        <v>11</v>
      </c>
      <c r="J8" s="17">
        <v>30.41</v>
      </c>
      <c r="K8" s="17">
        <v>63.52</v>
      </c>
      <c r="L8" s="17">
        <v>82</v>
      </c>
      <c r="M8" s="17">
        <v>4935.9902000000002</v>
      </c>
      <c r="O8">
        <f t="shared" si="1"/>
        <v>-9.4503451650132051E-3</v>
      </c>
      <c r="P8">
        <f t="shared" si="2"/>
        <v>-3.5482046932428485E-2</v>
      </c>
      <c r="Q8">
        <f t="shared" si="3"/>
        <v>-6.0819595277105072E-2</v>
      </c>
      <c r="R8">
        <f t="shared" si="4"/>
        <v>-3.5464535464535506E-2</v>
      </c>
      <c r="S8">
        <f t="shared" si="5"/>
        <v>-0.12270270270270274</v>
      </c>
      <c r="T8">
        <f t="shared" si="6"/>
        <v>-0.14635503617139672</v>
      </c>
      <c r="U8">
        <f t="shared" si="7"/>
        <v>2.6363636363636287E-2</v>
      </c>
      <c r="V8">
        <f t="shared" si="8"/>
        <v>-1.3482407102926674E-2</v>
      </c>
      <c r="W8">
        <f t="shared" si="9"/>
        <v>-2.3772040302267081E-2</v>
      </c>
      <c r="X8">
        <f t="shared" si="10"/>
        <v>-0.11219512195121954</v>
      </c>
      <c r="Y8">
        <f t="shared" si="11"/>
        <v>-3.085506531192057E-2</v>
      </c>
      <c r="AB8">
        <f>STDEV(O3:O37)</f>
        <v>6.2466085127970174E-2</v>
      </c>
      <c r="AC8">
        <f t="shared" ref="AC8:AL8" si="13">STDEV(P3:P37)</f>
        <v>0.12916995282366289</v>
      </c>
      <c r="AD8">
        <f t="shared" si="13"/>
        <v>7.2005921738008696E-2</v>
      </c>
      <c r="AE8">
        <f t="shared" si="13"/>
        <v>9.5153367917269707E-2</v>
      </c>
      <c r="AF8">
        <f t="shared" si="13"/>
        <v>0.14528281398738213</v>
      </c>
      <c r="AG8">
        <f t="shared" si="13"/>
        <v>0.10554212559519645</v>
      </c>
      <c r="AH8">
        <f t="shared" si="13"/>
        <v>9.752843187554569E-2</v>
      </c>
      <c r="AI8">
        <f t="shared" si="13"/>
        <v>7.839071947644366E-2</v>
      </c>
      <c r="AJ8">
        <f t="shared" si="13"/>
        <v>0.13532306300006117</v>
      </c>
      <c r="AK8">
        <f t="shared" si="13"/>
        <v>8.3660614980312492E-2</v>
      </c>
      <c r="AL8">
        <f t="shared" si="13"/>
        <v>6.4874468897318641E-2</v>
      </c>
    </row>
    <row r="9" spans="1:39" ht="15.75" x14ac:dyDescent="0.25">
      <c r="B9" s="16">
        <v>44013</v>
      </c>
      <c r="C9" s="17">
        <v>264.60860000000002</v>
      </c>
      <c r="D9" s="17">
        <v>34.115000000000002</v>
      </c>
      <c r="E9" s="17">
        <v>349.78140000000002</v>
      </c>
      <c r="F9" s="17">
        <v>19.309999999999999</v>
      </c>
      <c r="G9" s="17">
        <v>12.984</v>
      </c>
      <c r="H9" s="17">
        <v>61.36</v>
      </c>
      <c r="I9" s="17">
        <v>11.29</v>
      </c>
      <c r="J9" s="17">
        <v>30</v>
      </c>
      <c r="K9" s="17">
        <v>62.01</v>
      </c>
      <c r="L9" s="17">
        <v>72.8</v>
      </c>
      <c r="M9" s="17">
        <v>4783.6899000000003</v>
      </c>
      <c r="O9">
        <f t="shared" si="1"/>
        <v>-8.6917054094237164E-3</v>
      </c>
      <c r="P9">
        <f t="shared" si="2"/>
        <v>7.1815916752161674E-2</v>
      </c>
      <c r="Q9">
        <f t="shared" si="3"/>
        <v>7.7966695770558397E-2</v>
      </c>
      <c r="R9">
        <f t="shared" si="4"/>
        <v>4.6090108751942034E-2</v>
      </c>
      <c r="S9">
        <f t="shared" si="5"/>
        <v>4.6056685150955082E-2</v>
      </c>
      <c r="T9">
        <f t="shared" si="6"/>
        <v>6.7470664928292054E-2</v>
      </c>
      <c r="U9">
        <f t="shared" si="7"/>
        <v>3.2329495128432265E-2</v>
      </c>
      <c r="V9">
        <f t="shared" si="8"/>
        <v>0.10833333333333334</v>
      </c>
      <c r="W9">
        <f t="shared" si="9"/>
        <v>0.11014352523786496</v>
      </c>
      <c r="X9">
        <f t="shared" si="10"/>
        <v>7.9395604395604419E-2</v>
      </c>
      <c r="Y9">
        <f t="shared" si="11"/>
        <v>3.4184970894538841E-2</v>
      </c>
    </row>
    <row r="10" spans="1:39" ht="15.75" x14ac:dyDescent="0.25">
      <c r="B10" s="16">
        <v>44044</v>
      </c>
      <c r="C10" s="17">
        <v>262.30869999999999</v>
      </c>
      <c r="D10" s="17">
        <v>36.564999999999998</v>
      </c>
      <c r="E10" s="17">
        <v>377.05270000000002</v>
      </c>
      <c r="F10" s="17">
        <v>20.2</v>
      </c>
      <c r="G10" s="17">
        <v>13.582000000000001</v>
      </c>
      <c r="H10" s="17">
        <v>65.5</v>
      </c>
      <c r="I10" s="17">
        <v>11.654999999999999</v>
      </c>
      <c r="J10" s="17">
        <v>33.25</v>
      </c>
      <c r="K10" s="17">
        <v>68.84</v>
      </c>
      <c r="L10" s="17">
        <v>78.58</v>
      </c>
      <c r="M10" s="17">
        <v>4947.2201999999997</v>
      </c>
      <c r="O10">
        <f t="shared" si="1"/>
        <v>2.5279375026447306E-3</v>
      </c>
      <c r="P10">
        <f t="shared" si="2"/>
        <v>-0.15287843566251871</v>
      </c>
      <c r="Q10">
        <f t="shared" si="3"/>
        <v>1.6802425761703849E-2</v>
      </c>
      <c r="R10">
        <f t="shared" si="4"/>
        <v>-8.8118811881188003E-2</v>
      </c>
      <c r="S10">
        <f t="shared" si="5"/>
        <v>-0.16669120895302614</v>
      </c>
      <c r="T10">
        <f t="shared" si="6"/>
        <v>-2.0458015267175625E-2</v>
      </c>
      <c r="U10">
        <f t="shared" si="7"/>
        <v>-2.0163020163020115E-2</v>
      </c>
      <c r="V10">
        <f t="shared" si="8"/>
        <v>-0.10917293233082703</v>
      </c>
      <c r="W10">
        <f t="shared" si="9"/>
        <v>-9.8343986054619442E-2</v>
      </c>
      <c r="X10">
        <f t="shared" si="10"/>
        <v>-8.9844744209722605E-2</v>
      </c>
      <c r="Y10">
        <f t="shared" si="11"/>
        <v>-2.9062846242421038E-2</v>
      </c>
      <c r="AB10" s="136" t="s">
        <v>58</v>
      </c>
      <c r="AC10" s="137"/>
      <c r="AD10" s="137"/>
      <c r="AE10" s="137"/>
      <c r="AF10" s="137"/>
      <c r="AG10" s="137"/>
      <c r="AH10" s="137"/>
      <c r="AI10" s="137"/>
      <c r="AJ10" s="137"/>
      <c r="AK10" s="137"/>
      <c r="AL10" s="138"/>
    </row>
    <row r="11" spans="1:39" ht="16.5" thickBot="1" x14ac:dyDescent="0.3">
      <c r="B11" s="16">
        <v>44075</v>
      </c>
      <c r="C11" s="17">
        <v>262.97179999999997</v>
      </c>
      <c r="D11" s="17">
        <v>30.975000000000001</v>
      </c>
      <c r="E11" s="17">
        <v>383.38810000000001</v>
      </c>
      <c r="F11" s="17">
        <v>18.420000000000002</v>
      </c>
      <c r="G11" s="17">
        <v>11.318</v>
      </c>
      <c r="H11" s="17">
        <v>64.16</v>
      </c>
      <c r="I11" s="17">
        <v>11.42</v>
      </c>
      <c r="J11" s="17">
        <v>29.62</v>
      </c>
      <c r="K11" s="17">
        <v>62.07</v>
      </c>
      <c r="L11" s="17">
        <v>71.52</v>
      </c>
      <c r="M11" s="17">
        <v>4803.4399000000003</v>
      </c>
      <c r="O11">
        <f t="shared" si="1"/>
        <v>3.601146586822076E-4</v>
      </c>
      <c r="P11">
        <f t="shared" si="2"/>
        <v>-3.6158192090395509E-2</v>
      </c>
      <c r="Q11">
        <f t="shared" si="3"/>
        <v>7.2607887412259545E-3</v>
      </c>
      <c r="R11">
        <f t="shared" si="4"/>
        <v>-0.13192182410423459</v>
      </c>
      <c r="S11">
        <f t="shared" si="5"/>
        <v>2.8450256229015813E-2</v>
      </c>
      <c r="T11">
        <f t="shared" si="6"/>
        <v>-0.12905236907730663</v>
      </c>
      <c r="U11">
        <f t="shared" si="7"/>
        <v>-9.0630472854641E-2</v>
      </c>
      <c r="V11">
        <f t="shared" si="8"/>
        <v>-4.9628629304524052E-2</v>
      </c>
      <c r="W11">
        <f t="shared" si="9"/>
        <v>8.3776381504753195E-3</v>
      </c>
      <c r="X11">
        <f t="shared" si="10"/>
        <v>-5.1733780760626444E-2</v>
      </c>
      <c r="Y11">
        <f t="shared" si="11"/>
        <v>-4.3552059431408753E-2</v>
      </c>
      <c r="AA11" s="26"/>
      <c r="AB11" s="26" t="s">
        <v>41</v>
      </c>
      <c r="AC11" s="26" t="s">
        <v>42</v>
      </c>
      <c r="AD11" s="26" t="s">
        <v>43</v>
      </c>
      <c r="AE11" s="26" t="s">
        <v>44</v>
      </c>
      <c r="AF11" s="26" t="s">
        <v>45</v>
      </c>
      <c r="AG11" s="26" t="s">
        <v>46</v>
      </c>
      <c r="AH11" s="26" t="s">
        <v>47</v>
      </c>
      <c r="AI11" s="26" t="s">
        <v>48</v>
      </c>
      <c r="AJ11" s="26" t="s">
        <v>49</v>
      </c>
      <c r="AK11" s="26" t="s">
        <v>50</v>
      </c>
      <c r="AL11" s="26" t="s">
        <v>51</v>
      </c>
    </row>
    <row r="12" spans="1:39" ht="15.75" x14ac:dyDescent="0.25">
      <c r="B12" s="16">
        <v>44105</v>
      </c>
      <c r="C12" s="17">
        <v>263.06650000000002</v>
      </c>
      <c r="D12" s="17">
        <v>29.855</v>
      </c>
      <c r="E12" s="17">
        <v>386.17180000000002</v>
      </c>
      <c r="F12" s="17">
        <v>15.99</v>
      </c>
      <c r="G12" s="17">
        <v>11.64</v>
      </c>
      <c r="H12" s="17">
        <v>55.88</v>
      </c>
      <c r="I12" s="17">
        <v>10.385</v>
      </c>
      <c r="J12" s="17">
        <v>28.15</v>
      </c>
      <c r="K12" s="17">
        <v>62.59</v>
      </c>
      <c r="L12" s="17">
        <v>67.819999999999993</v>
      </c>
      <c r="M12" s="17">
        <v>4594.2402000000002</v>
      </c>
      <c r="O12">
        <f t="shared" si="1"/>
        <v>0.10478947338410627</v>
      </c>
      <c r="P12">
        <f t="shared" si="2"/>
        <v>0.43912242505442983</v>
      </c>
      <c r="Q12">
        <f t="shared" si="3"/>
        <v>0.20034813520821551</v>
      </c>
      <c r="R12">
        <f t="shared" si="4"/>
        <v>0.2045028142589119</v>
      </c>
      <c r="S12">
        <f t="shared" si="5"/>
        <v>0.43350515463917516</v>
      </c>
      <c r="T12">
        <f t="shared" si="6"/>
        <v>0.37902648532569788</v>
      </c>
      <c r="U12">
        <f t="shared" si="7"/>
        <v>0.19114106884930182</v>
      </c>
      <c r="V12">
        <f t="shared" si="8"/>
        <v>0.18579040852575504</v>
      </c>
      <c r="W12">
        <f t="shared" si="9"/>
        <v>0.40166160728550887</v>
      </c>
      <c r="X12">
        <f t="shared" si="10"/>
        <v>0.26069006192863475</v>
      </c>
      <c r="Y12">
        <f t="shared" si="11"/>
        <v>0.20118878416500721</v>
      </c>
      <c r="AA12" t="s">
        <v>41</v>
      </c>
      <c r="AB12">
        <v>1</v>
      </c>
    </row>
    <row r="13" spans="1:39" ht="15.75" x14ac:dyDescent="0.25">
      <c r="B13" s="16">
        <v>44136</v>
      </c>
      <c r="C13" s="17">
        <v>290.63310000000001</v>
      </c>
      <c r="D13" s="17">
        <v>42.965000000000003</v>
      </c>
      <c r="E13" s="17">
        <v>463.54059999999998</v>
      </c>
      <c r="F13" s="17">
        <v>19.260000000000002</v>
      </c>
      <c r="G13" s="17">
        <v>16.686</v>
      </c>
      <c r="H13" s="17">
        <v>77.06</v>
      </c>
      <c r="I13" s="17">
        <v>12.37</v>
      </c>
      <c r="J13" s="17">
        <v>33.380000000000003</v>
      </c>
      <c r="K13" s="17">
        <v>87.73</v>
      </c>
      <c r="L13" s="17">
        <v>85.5</v>
      </c>
      <c r="M13" s="17">
        <v>5518.5497999999998</v>
      </c>
      <c r="O13">
        <f t="shared" si="1"/>
        <v>1.3037744152335001E-2</v>
      </c>
      <c r="P13">
        <f t="shared" si="2"/>
        <v>3.2584661934130909E-3</v>
      </c>
      <c r="Q13">
        <f t="shared" si="3"/>
        <v>5.7983054774490082E-2</v>
      </c>
      <c r="R13">
        <f t="shared" si="4"/>
        <v>3.8940809968847349E-2</v>
      </c>
      <c r="S13">
        <f t="shared" si="5"/>
        <v>2.0136641495864707E-2</v>
      </c>
      <c r="T13">
        <f t="shared" si="6"/>
        <v>-2.8030106410589107E-2</v>
      </c>
      <c r="U13">
        <f t="shared" si="7"/>
        <v>1.2126111560226383E-2</v>
      </c>
      <c r="V13">
        <f t="shared" si="8"/>
        <v>8.0886758538045531E-3</v>
      </c>
      <c r="W13">
        <f t="shared" si="9"/>
        <v>2.3367149207796617E-2</v>
      </c>
      <c r="X13">
        <f t="shared" si="10"/>
        <v>-4.8421052631578955E-2</v>
      </c>
      <c r="Y13">
        <f t="shared" si="11"/>
        <v>5.9545353744928572E-3</v>
      </c>
      <c r="AA13" t="s">
        <v>42</v>
      </c>
      <c r="AB13">
        <v>0.40740799256297794</v>
      </c>
      <c r="AC13">
        <v>1</v>
      </c>
    </row>
    <row r="14" spans="1:39" ht="15.75" x14ac:dyDescent="0.25">
      <c r="B14" s="16">
        <v>44166</v>
      </c>
      <c r="C14" s="17">
        <v>294.42230000000001</v>
      </c>
      <c r="D14" s="17">
        <v>43.104999999999997</v>
      </c>
      <c r="E14" s="17">
        <v>490.41809999999998</v>
      </c>
      <c r="F14" s="17">
        <v>20.010000000000002</v>
      </c>
      <c r="G14" s="17">
        <v>17.021999999999998</v>
      </c>
      <c r="H14" s="17">
        <v>74.900000000000006</v>
      </c>
      <c r="I14" s="17">
        <v>12.52</v>
      </c>
      <c r="J14" s="17">
        <v>33.65</v>
      </c>
      <c r="K14" s="17">
        <v>89.78</v>
      </c>
      <c r="L14" s="17">
        <v>81.36</v>
      </c>
      <c r="M14" s="17">
        <v>5551.4102000000003</v>
      </c>
      <c r="O14">
        <f t="shared" si="1"/>
        <v>-6.6602292013886136E-2</v>
      </c>
      <c r="P14">
        <f t="shared" si="2"/>
        <v>-7.7137223059969742E-2</v>
      </c>
      <c r="Q14">
        <f t="shared" si="3"/>
        <v>-2.0606091006836781E-2</v>
      </c>
      <c r="R14">
        <f t="shared" si="4"/>
        <v>0.10244877561219376</v>
      </c>
      <c r="S14">
        <f t="shared" si="5"/>
        <v>-9.3056045118082367E-2</v>
      </c>
      <c r="T14">
        <f t="shared" si="6"/>
        <v>-9.6128170894525869E-3</v>
      </c>
      <c r="U14">
        <f t="shared" si="7"/>
        <v>2.3961661341853093E-2</v>
      </c>
      <c r="V14">
        <f t="shared" si="8"/>
        <v>-3.6552748885586836E-2</v>
      </c>
      <c r="W14">
        <f t="shared" si="9"/>
        <v>-7.3290265092448181E-2</v>
      </c>
      <c r="X14">
        <f t="shared" si="10"/>
        <v>-5.8751229105211418E-2</v>
      </c>
      <c r="Y14">
        <f t="shared" si="11"/>
        <v>-2.7416493200232296E-2</v>
      </c>
      <c r="AA14" t="s">
        <v>43</v>
      </c>
      <c r="AB14">
        <v>0.72494019947973354</v>
      </c>
      <c r="AC14">
        <v>0.68173209564016601</v>
      </c>
      <c r="AD14">
        <v>1</v>
      </c>
    </row>
    <row r="15" spans="1:39" ht="15.75" x14ac:dyDescent="0.25">
      <c r="B15" s="16">
        <v>44197</v>
      </c>
      <c r="C15" s="17">
        <v>274.81310000000002</v>
      </c>
      <c r="D15" s="17">
        <v>39.78</v>
      </c>
      <c r="E15" s="17">
        <v>480.3125</v>
      </c>
      <c r="F15" s="17">
        <v>22.06</v>
      </c>
      <c r="G15" s="17">
        <v>15.438000000000001</v>
      </c>
      <c r="H15" s="17">
        <v>74.180000000000007</v>
      </c>
      <c r="I15" s="17">
        <v>12.82</v>
      </c>
      <c r="J15" s="17">
        <v>32.42</v>
      </c>
      <c r="K15" s="17">
        <v>83.2</v>
      </c>
      <c r="L15" s="17">
        <v>76.58</v>
      </c>
      <c r="M15" s="17">
        <v>5399.21</v>
      </c>
      <c r="O15">
        <f t="shared" si="1"/>
        <v>4.3778116836497238E-2</v>
      </c>
      <c r="P15">
        <f t="shared" si="2"/>
        <v>0.23868778280542979</v>
      </c>
      <c r="Q15">
        <f t="shared" si="3"/>
        <v>5.3582199089134669E-2</v>
      </c>
      <c r="R15">
        <f t="shared" si="4"/>
        <v>1.3145965548504203E-2</v>
      </c>
      <c r="S15">
        <f t="shared" si="5"/>
        <v>0.33015934706568206</v>
      </c>
      <c r="T15">
        <f t="shared" si="6"/>
        <v>5.7427878134267869E-2</v>
      </c>
      <c r="U15">
        <f t="shared" si="7"/>
        <v>-5.7332293291731624E-2</v>
      </c>
      <c r="V15">
        <f t="shared" si="8"/>
        <v>3.516347933374462E-2</v>
      </c>
      <c r="W15">
        <f t="shared" si="9"/>
        <v>0.15276442307692301</v>
      </c>
      <c r="X15">
        <f t="shared" si="10"/>
        <v>0.12353094802820591</v>
      </c>
      <c r="Y15">
        <f t="shared" si="11"/>
        <v>5.6306422606270126E-2</v>
      </c>
      <c r="AA15" t="s">
        <v>44</v>
      </c>
      <c r="AB15">
        <v>0.38611933116025909</v>
      </c>
      <c r="AC15">
        <v>0.64843015140023375</v>
      </c>
      <c r="AD15">
        <v>0.64674957701741054</v>
      </c>
      <c r="AE15">
        <v>1</v>
      </c>
    </row>
    <row r="16" spans="1:39" ht="15.75" x14ac:dyDescent="0.25">
      <c r="B16" s="16">
        <v>44228</v>
      </c>
      <c r="C16" s="17">
        <v>286.84390000000002</v>
      </c>
      <c r="D16" s="17">
        <v>49.274999999999999</v>
      </c>
      <c r="E16" s="17">
        <v>506.0487</v>
      </c>
      <c r="F16" s="17">
        <v>22.35</v>
      </c>
      <c r="G16" s="17">
        <v>20.535</v>
      </c>
      <c r="H16" s="17">
        <v>78.44</v>
      </c>
      <c r="I16" s="17">
        <v>12.085000000000001</v>
      </c>
      <c r="J16" s="17">
        <v>33.56</v>
      </c>
      <c r="K16" s="17">
        <v>95.91</v>
      </c>
      <c r="L16" s="17">
        <v>86.04</v>
      </c>
      <c r="M16" s="17">
        <v>5703.2201999999997</v>
      </c>
      <c r="O16">
        <f t="shared" si="1"/>
        <v>7.9260182977570703E-2</v>
      </c>
      <c r="P16">
        <f t="shared" si="2"/>
        <v>5.28665651953324E-2</v>
      </c>
      <c r="Q16">
        <f t="shared" si="3"/>
        <v>8.2095458401533219E-2</v>
      </c>
      <c r="R16">
        <f t="shared" si="4"/>
        <v>-2.1923937360179058E-2</v>
      </c>
      <c r="S16">
        <f t="shared" si="5"/>
        <v>8.6681275870465119E-2</v>
      </c>
      <c r="T16">
        <f t="shared" si="6"/>
        <v>8.0061193268740449E-2</v>
      </c>
      <c r="U16">
        <f t="shared" si="7"/>
        <v>1.6549441456350494E-3</v>
      </c>
      <c r="V16">
        <f t="shared" si="8"/>
        <v>1.8772348033372927E-2</v>
      </c>
      <c r="W16">
        <f t="shared" si="9"/>
        <v>6.5686581169847741E-3</v>
      </c>
      <c r="X16">
        <f t="shared" si="10"/>
        <v>1.5341701534170074E-2</v>
      </c>
      <c r="Y16">
        <f t="shared" si="11"/>
        <v>6.3825310479858344E-2</v>
      </c>
      <c r="AA16" t="s">
        <v>45</v>
      </c>
      <c r="AB16">
        <v>0.37168877649903415</v>
      </c>
      <c r="AC16">
        <v>0.92814764895199353</v>
      </c>
      <c r="AD16">
        <v>0.62758654007979198</v>
      </c>
      <c r="AE16">
        <v>0.61112955667177593</v>
      </c>
      <c r="AF16">
        <v>1</v>
      </c>
    </row>
    <row r="17" spans="2:39" ht="15.75" x14ac:dyDescent="0.25">
      <c r="B17" s="16">
        <v>44256</v>
      </c>
      <c r="C17" s="17">
        <v>309.57920000000001</v>
      </c>
      <c r="D17" s="17">
        <v>51.88</v>
      </c>
      <c r="E17" s="17">
        <v>547.59299999999996</v>
      </c>
      <c r="F17" s="17">
        <v>21.86</v>
      </c>
      <c r="G17" s="17">
        <v>22.315000000000001</v>
      </c>
      <c r="H17" s="17">
        <v>84.72</v>
      </c>
      <c r="I17" s="17">
        <v>12.105</v>
      </c>
      <c r="J17" s="17">
        <v>34.19</v>
      </c>
      <c r="K17" s="17">
        <v>96.54</v>
      </c>
      <c r="L17" s="17">
        <v>87.36</v>
      </c>
      <c r="M17" s="17">
        <v>6067.23</v>
      </c>
      <c r="O17">
        <f t="shared" si="1"/>
        <v>4.5440714363238856E-2</v>
      </c>
      <c r="P17">
        <f t="shared" si="2"/>
        <v>2.910562837316881E-2</v>
      </c>
      <c r="Q17">
        <f t="shared" si="3"/>
        <v>0.10227048190900913</v>
      </c>
      <c r="R17">
        <f t="shared" si="4"/>
        <v>0.21180237877401642</v>
      </c>
      <c r="S17">
        <f t="shared" si="5"/>
        <v>6.0721487788483096E-2</v>
      </c>
      <c r="T17">
        <f t="shared" si="6"/>
        <v>7.0821529745045174E-4</v>
      </c>
      <c r="U17">
        <f t="shared" si="7"/>
        <v>2.1891780256092425E-2</v>
      </c>
      <c r="V17">
        <f t="shared" si="8"/>
        <v>4.2410061421468352E-2</v>
      </c>
      <c r="W17">
        <f t="shared" si="9"/>
        <v>3.5218562253987895E-2</v>
      </c>
      <c r="X17">
        <f t="shared" si="10"/>
        <v>4.6245421245421317E-2</v>
      </c>
      <c r="Y17">
        <f t="shared" si="11"/>
        <v>3.3334816712074541E-2</v>
      </c>
      <c r="AA17" t="s">
        <v>46</v>
      </c>
      <c r="AB17">
        <v>7.9368779500553308E-2</v>
      </c>
      <c r="AC17">
        <v>0.47915094486832693</v>
      </c>
      <c r="AD17">
        <v>0.34104035225370638</v>
      </c>
      <c r="AE17">
        <v>0.46012398141898064</v>
      </c>
      <c r="AF17">
        <v>0.48011573347985842</v>
      </c>
      <c r="AG17">
        <v>1</v>
      </c>
    </row>
    <row r="18" spans="2:39" ht="15.75" x14ac:dyDescent="0.25">
      <c r="B18" s="16">
        <v>44287</v>
      </c>
      <c r="C18" s="17">
        <v>323.64670000000001</v>
      </c>
      <c r="D18" s="17">
        <v>53.39</v>
      </c>
      <c r="E18" s="17">
        <v>603.59559999999999</v>
      </c>
      <c r="F18" s="17">
        <v>26.49</v>
      </c>
      <c r="G18" s="17">
        <v>23.67</v>
      </c>
      <c r="H18" s="17">
        <v>84.78</v>
      </c>
      <c r="I18" s="17">
        <v>12.37</v>
      </c>
      <c r="J18" s="17">
        <v>35.64</v>
      </c>
      <c r="K18" s="17">
        <v>99.94</v>
      </c>
      <c r="L18" s="17">
        <v>91.4</v>
      </c>
      <c r="M18" s="17">
        <v>6269.48</v>
      </c>
      <c r="O18">
        <f t="shared" si="1"/>
        <v>9.073288867150496E-2</v>
      </c>
      <c r="P18">
        <f t="shared" si="2"/>
        <v>4.6076044203034294E-2</v>
      </c>
      <c r="Q18">
        <f t="shared" si="3"/>
        <v>4.7908732270414194E-2</v>
      </c>
      <c r="R18">
        <f t="shared" si="4"/>
        <v>-2.982257455643636E-2</v>
      </c>
      <c r="S18">
        <f t="shared" si="5"/>
        <v>0.10709759188846626</v>
      </c>
      <c r="T18">
        <f t="shared" si="6"/>
        <v>-1.0851615947157368E-2</v>
      </c>
      <c r="U18">
        <f t="shared" si="7"/>
        <v>-1.7784963621665227E-2</v>
      </c>
      <c r="V18">
        <f t="shared" si="8"/>
        <v>-6.3411896745230026E-2</v>
      </c>
      <c r="W18">
        <f t="shared" si="9"/>
        <v>6.7240344206523903E-2</v>
      </c>
      <c r="X18">
        <f t="shared" si="10"/>
        <v>1.6630196936542625E-2</v>
      </c>
      <c r="Y18">
        <f t="shared" si="11"/>
        <v>2.8342047506332315E-2</v>
      </c>
      <c r="AA18" t="s">
        <v>47</v>
      </c>
      <c r="AB18">
        <v>0.27516025543172329</v>
      </c>
      <c r="AC18">
        <v>0.66926299545845236</v>
      </c>
      <c r="AD18">
        <v>0.5377560106157685</v>
      </c>
      <c r="AE18">
        <v>0.70654798689810772</v>
      </c>
      <c r="AF18">
        <v>0.57480677511925571</v>
      </c>
      <c r="AG18">
        <v>0.36618444083782098</v>
      </c>
      <c r="AH18">
        <v>1</v>
      </c>
    </row>
    <row r="19" spans="2:39" ht="15.75" x14ac:dyDescent="0.25">
      <c r="B19" s="16">
        <v>44317</v>
      </c>
      <c r="C19" s="17">
        <v>353.01209999999998</v>
      </c>
      <c r="D19" s="17">
        <v>55.85</v>
      </c>
      <c r="E19" s="17">
        <v>632.51310000000001</v>
      </c>
      <c r="F19" s="17">
        <v>25.7</v>
      </c>
      <c r="G19" s="17">
        <v>26.204999999999998</v>
      </c>
      <c r="H19" s="17">
        <v>83.86</v>
      </c>
      <c r="I19" s="17">
        <v>12.15</v>
      </c>
      <c r="J19" s="17">
        <v>33.380000000000003</v>
      </c>
      <c r="K19" s="17">
        <v>106.66</v>
      </c>
      <c r="L19" s="17">
        <v>92.92</v>
      </c>
      <c r="M19" s="17">
        <v>6447.1698999999999</v>
      </c>
      <c r="O19">
        <f t="shared" si="1"/>
        <v>2.0363607932985892E-2</v>
      </c>
      <c r="P19">
        <f t="shared" si="2"/>
        <v>-5.335720680393919E-2</v>
      </c>
      <c r="Q19">
        <f t="shared" si="3"/>
        <v>1.4263736197716771E-2</v>
      </c>
      <c r="R19">
        <f t="shared" si="4"/>
        <v>-8.9494163424124681E-3</v>
      </c>
      <c r="S19">
        <f t="shared" si="5"/>
        <v>-5.1326082808624267E-2</v>
      </c>
      <c r="T19">
        <f t="shared" si="6"/>
        <v>2.5995707130932588E-2</v>
      </c>
      <c r="U19">
        <f t="shared" si="7"/>
        <v>-4.9053497942386837E-2</v>
      </c>
      <c r="V19">
        <f t="shared" si="8"/>
        <v>-6.5608148591971269E-2</v>
      </c>
      <c r="W19">
        <f t="shared" si="9"/>
        <v>1.6688543033939632E-2</v>
      </c>
      <c r="X19">
        <f t="shared" si="10"/>
        <v>-3.1532501076194652E-2</v>
      </c>
      <c r="Y19">
        <f t="shared" si="11"/>
        <v>9.4088105232034078E-3</v>
      </c>
      <c r="AA19" t="s">
        <v>48</v>
      </c>
      <c r="AB19">
        <v>0.26719195590238237</v>
      </c>
      <c r="AC19">
        <v>0.75615071042642001</v>
      </c>
      <c r="AD19">
        <v>0.45843360846072834</v>
      </c>
      <c r="AE19">
        <v>0.69635889184306177</v>
      </c>
      <c r="AF19">
        <v>0.69849871192212931</v>
      </c>
      <c r="AG19">
        <v>0.59899118947465668</v>
      </c>
      <c r="AH19">
        <v>0.64641709621640242</v>
      </c>
      <c r="AI19">
        <v>1</v>
      </c>
    </row>
    <row r="20" spans="2:39" ht="15.75" x14ac:dyDescent="0.25">
      <c r="B20" s="16">
        <v>44348</v>
      </c>
      <c r="C20" s="17">
        <v>360.20069999999998</v>
      </c>
      <c r="D20" s="17">
        <v>52.87</v>
      </c>
      <c r="E20" s="17">
        <v>641.53510000000006</v>
      </c>
      <c r="F20" s="17">
        <v>25.47</v>
      </c>
      <c r="G20" s="17">
        <v>24.86</v>
      </c>
      <c r="H20" s="17">
        <v>86.04</v>
      </c>
      <c r="I20" s="17">
        <v>11.554</v>
      </c>
      <c r="J20" s="17">
        <v>31.19</v>
      </c>
      <c r="K20" s="17">
        <v>108.44</v>
      </c>
      <c r="L20" s="17">
        <v>89.99</v>
      </c>
      <c r="M20" s="17">
        <v>6507.8301000000001</v>
      </c>
      <c r="O20">
        <f t="shared" si="1"/>
        <v>2.6876127669935215E-2</v>
      </c>
      <c r="P20">
        <f t="shared" si="2"/>
        <v>-2.6858331757140055E-2</v>
      </c>
      <c r="Q20">
        <f t="shared" si="3"/>
        <v>1.9053361226844749E-2</v>
      </c>
      <c r="R20">
        <f t="shared" si="4"/>
        <v>8.6768747546132743E-2</v>
      </c>
      <c r="S20">
        <f t="shared" si="5"/>
        <v>-5.4304102976668548E-3</v>
      </c>
      <c r="T20">
        <f t="shared" si="6"/>
        <v>2.8591352859135211E-2</v>
      </c>
      <c r="U20">
        <f t="shared" si="7"/>
        <v>-2.6138133979574138E-2</v>
      </c>
      <c r="V20">
        <f t="shared" si="8"/>
        <v>4.1680025649246576E-2</v>
      </c>
      <c r="W20">
        <f t="shared" si="9"/>
        <v>6.6949465142014067E-2</v>
      </c>
      <c r="X20">
        <f t="shared" si="10"/>
        <v>-8.6676297366374173E-3</v>
      </c>
      <c r="Y20">
        <f t="shared" si="11"/>
        <v>1.6123607775193713E-2</v>
      </c>
      <c r="AA20" t="s">
        <v>49</v>
      </c>
      <c r="AB20">
        <v>0.3335874819234253</v>
      </c>
      <c r="AC20">
        <v>0.84359456057670001</v>
      </c>
      <c r="AD20">
        <v>0.61944611566499885</v>
      </c>
      <c r="AE20">
        <v>0.70987498621531731</v>
      </c>
      <c r="AF20">
        <v>0.85455379399862508</v>
      </c>
      <c r="AG20">
        <v>0.66042497113272391</v>
      </c>
      <c r="AH20">
        <v>0.68856014734531568</v>
      </c>
      <c r="AI20">
        <v>0.80443206401290457</v>
      </c>
      <c r="AJ20">
        <v>1</v>
      </c>
    </row>
    <row r="21" spans="2:39" ht="15.75" x14ac:dyDescent="0.25">
      <c r="B21" s="16">
        <v>44378</v>
      </c>
      <c r="C21" s="17">
        <v>369.88150000000002</v>
      </c>
      <c r="D21" s="17">
        <v>51.45</v>
      </c>
      <c r="E21" s="17">
        <v>653.75850000000003</v>
      </c>
      <c r="F21" s="17">
        <v>27.68</v>
      </c>
      <c r="G21" s="17">
        <v>24.725000000000001</v>
      </c>
      <c r="H21" s="17">
        <v>88.5</v>
      </c>
      <c r="I21" s="17">
        <v>11.252000000000001</v>
      </c>
      <c r="J21" s="17">
        <v>32.49</v>
      </c>
      <c r="K21" s="17">
        <v>115.7</v>
      </c>
      <c r="L21" s="17">
        <v>89.21</v>
      </c>
      <c r="M21" s="17">
        <v>6612.7597999999998</v>
      </c>
      <c r="O21">
        <f t="shared" si="1"/>
        <v>2.6949982629571899E-2</v>
      </c>
      <c r="P21">
        <f t="shared" si="2"/>
        <v>4.4314868804664606E-2</v>
      </c>
      <c r="Q21">
        <f t="shared" si="3"/>
        <v>-6.9891710776991883E-2</v>
      </c>
      <c r="R21">
        <f t="shared" si="4"/>
        <v>4.9494219653179225E-2</v>
      </c>
      <c r="S21">
        <f t="shared" si="5"/>
        <v>7.7856420626895739E-2</v>
      </c>
      <c r="T21">
        <f t="shared" si="6"/>
        <v>-2.8926553672316412E-2</v>
      </c>
      <c r="U21">
        <f t="shared" si="7"/>
        <v>7.8208318521151704E-2</v>
      </c>
      <c r="V21">
        <f t="shared" si="8"/>
        <v>9.0489381348107037E-2</v>
      </c>
      <c r="W21">
        <f t="shared" si="9"/>
        <v>0</v>
      </c>
      <c r="X21">
        <f t="shared" si="10"/>
        <v>1.883196951014468E-2</v>
      </c>
      <c r="Y21">
        <f t="shared" si="11"/>
        <v>1.0195501127985925E-2</v>
      </c>
      <c r="AA21" t="s">
        <v>50</v>
      </c>
      <c r="AB21">
        <v>0.38675201599972214</v>
      </c>
      <c r="AC21">
        <v>0.85293648414512924</v>
      </c>
      <c r="AD21">
        <v>0.7280705907365338</v>
      </c>
      <c r="AE21">
        <v>0.70002931305196536</v>
      </c>
      <c r="AF21">
        <v>0.79992521693541485</v>
      </c>
      <c r="AG21">
        <v>0.68161993560010803</v>
      </c>
      <c r="AH21">
        <v>0.58395743650149234</v>
      </c>
      <c r="AI21">
        <v>0.73641066396984778</v>
      </c>
      <c r="AJ21">
        <v>0.83412204674897639</v>
      </c>
      <c r="AK21">
        <v>1</v>
      </c>
    </row>
    <row r="22" spans="2:39" ht="16.5" thickBot="1" x14ac:dyDescent="0.3">
      <c r="B22" s="16">
        <v>44409</v>
      </c>
      <c r="C22" s="17">
        <v>379.84980000000002</v>
      </c>
      <c r="D22" s="17">
        <v>53.73</v>
      </c>
      <c r="E22" s="17">
        <v>608.06619999999998</v>
      </c>
      <c r="F22" s="17">
        <v>29.05</v>
      </c>
      <c r="G22" s="17">
        <v>26.65</v>
      </c>
      <c r="H22" s="17">
        <v>85.94</v>
      </c>
      <c r="I22" s="17">
        <v>12.132</v>
      </c>
      <c r="J22" s="17">
        <v>35.43</v>
      </c>
      <c r="K22" s="17">
        <v>115.7</v>
      </c>
      <c r="L22" s="17">
        <v>90.89</v>
      </c>
      <c r="M22" s="17">
        <v>6680.1801999999998</v>
      </c>
      <c r="O22">
        <f t="shared" si="1"/>
        <v>-9.9545662522397077E-2</v>
      </c>
      <c r="P22">
        <f t="shared" si="2"/>
        <v>3.1825795644891137E-2</v>
      </c>
      <c r="Q22">
        <f t="shared" si="3"/>
        <v>-1.0689132203039672E-2</v>
      </c>
      <c r="R22">
        <f t="shared" si="4"/>
        <v>-8.9156626506024086E-2</v>
      </c>
      <c r="S22">
        <f t="shared" si="5"/>
        <v>2.0450281425891247E-2</v>
      </c>
      <c r="T22">
        <f t="shared" si="6"/>
        <v>-2.0712124738189449E-2</v>
      </c>
      <c r="U22">
        <f t="shared" si="7"/>
        <v>-6.5117045829211934E-2</v>
      </c>
      <c r="V22">
        <f t="shared" si="8"/>
        <v>1.3265594129268948E-2</v>
      </c>
      <c r="W22">
        <f t="shared" si="9"/>
        <v>-5.1858254105445851E-3</v>
      </c>
      <c r="X22">
        <f t="shared" si="10"/>
        <v>-8.1417097590493447E-3</v>
      </c>
      <c r="Y22">
        <f t="shared" si="11"/>
        <v>-2.3976957986851909E-2</v>
      </c>
      <c r="AA22" s="25" t="s">
        <v>51</v>
      </c>
      <c r="AB22" s="25">
        <v>0.63906196236931712</v>
      </c>
      <c r="AC22" s="25">
        <v>0.87200076818006689</v>
      </c>
      <c r="AD22" s="25">
        <v>0.84982900665239058</v>
      </c>
      <c r="AE22" s="25">
        <v>0.7827692614693752</v>
      </c>
      <c r="AF22" s="25">
        <v>0.82285672133463295</v>
      </c>
      <c r="AG22" s="25">
        <v>0.55419184535061361</v>
      </c>
      <c r="AH22" s="25">
        <v>0.72372190119496871</v>
      </c>
      <c r="AI22" s="25">
        <v>0.74141386144891697</v>
      </c>
      <c r="AJ22" s="25">
        <v>0.87750353803173442</v>
      </c>
      <c r="AK22" s="25">
        <v>0.85902304312294309</v>
      </c>
      <c r="AL22" s="25">
        <v>1</v>
      </c>
    </row>
    <row r="23" spans="2:39" ht="15.75" x14ac:dyDescent="0.25">
      <c r="B23" s="16">
        <v>44440</v>
      </c>
      <c r="C23" s="17">
        <v>342.03739999999999</v>
      </c>
      <c r="D23" s="17">
        <v>55.44</v>
      </c>
      <c r="E23" s="17">
        <v>601.56650000000002</v>
      </c>
      <c r="F23" s="17">
        <v>26.46</v>
      </c>
      <c r="G23" s="17">
        <v>27.195</v>
      </c>
      <c r="H23" s="17">
        <v>84.16</v>
      </c>
      <c r="I23" s="17">
        <v>11.342000000000001</v>
      </c>
      <c r="J23" s="17">
        <v>35.9</v>
      </c>
      <c r="K23" s="17">
        <v>115.1</v>
      </c>
      <c r="L23" s="17">
        <v>90.15</v>
      </c>
      <c r="M23" s="17">
        <v>6520.0097999999998</v>
      </c>
      <c r="O23">
        <f t="shared" si="1"/>
        <v>0.10676756401492941</v>
      </c>
      <c r="P23">
        <f t="shared" si="2"/>
        <v>4.4372294372294389E-2</v>
      </c>
      <c r="Q23">
        <f t="shared" si="3"/>
        <v>9.2081922779941913E-2</v>
      </c>
      <c r="R23">
        <f t="shared" si="4"/>
        <v>6.6893424036281166E-2</v>
      </c>
      <c r="S23">
        <f t="shared" si="5"/>
        <v>6.0305203162346041E-2</v>
      </c>
      <c r="T23">
        <f t="shared" si="6"/>
        <v>-5.3469581749049429E-2</v>
      </c>
      <c r="U23">
        <f t="shared" si="7"/>
        <v>8.4112149532710179E-2</v>
      </c>
      <c r="V23">
        <f t="shared" si="8"/>
        <v>-2.5069637883008318E-2</v>
      </c>
      <c r="W23">
        <f t="shared" si="9"/>
        <v>-3.9096437880104258E-2</v>
      </c>
      <c r="X23">
        <f t="shared" si="10"/>
        <v>2.4625623960066543E-2</v>
      </c>
      <c r="Y23">
        <f t="shared" si="11"/>
        <v>4.7596554226038118E-2</v>
      </c>
    </row>
    <row r="24" spans="2:39" ht="15.75" x14ac:dyDescent="0.25">
      <c r="B24" s="16">
        <v>44470</v>
      </c>
      <c r="C24" s="17">
        <v>378.55590000000001</v>
      </c>
      <c r="D24" s="17">
        <v>57.9</v>
      </c>
      <c r="E24" s="17">
        <v>656.95989999999995</v>
      </c>
      <c r="F24" s="17">
        <v>28.23</v>
      </c>
      <c r="G24" s="17">
        <v>28.835000000000001</v>
      </c>
      <c r="H24" s="17">
        <v>79.66</v>
      </c>
      <c r="I24" s="17">
        <v>12.295999999999999</v>
      </c>
      <c r="J24" s="17">
        <v>35</v>
      </c>
      <c r="K24" s="17">
        <v>110.6</v>
      </c>
      <c r="L24" s="17">
        <v>92.37</v>
      </c>
      <c r="M24" s="17">
        <v>6830.3397999999997</v>
      </c>
      <c r="O24">
        <f t="shared" si="1"/>
        <v>6.4563780408652769E-3</v>
      </c>
      <c r="P24">
        <f t="shared" si="2"/>
        <v>-4.8704663212435238E-2</v>
      </c>
      <c r="Q24">
        <f t="shared" si="3"/>
        <v>1.3880603671548338E-2</v>
      </c>
      <c r="R24">
        <f t="shared" si="4"/>
        <v>6.0219624512928855E-3</v>
      </c>
      <c r="S24">
        <f t="shared" si="5"/>
        <v>-4.4737298422056496E-2</v>
      </c>
      <c r="T24">
        <f t="shared" si="6"/>
        <v>-9.0133065528496023E-2</v>
      </c>
      <c r="U24">
        <f t="shared" si="7"/>
        <v>4.1802212101496518E-2</v>
      </c>
      <c r="V24">
        <f t="shared" si="8"/>
        <v>-0.14428571428571429</v>
      </c>
      <c r="W24">
        <f t="shared" si="9"/>
        <v>-0.10741410488245928</v>
      </c>
      <c r="X24">
        <f t="shared" si="10"/>
        <v>-9.4294684421349001E-2</v>
      </c>
      <c r="Y24">
        <f t="shared" si="11"/>
        <v>-1.5984504899741517E-2</v>
      </c>
      <c r="AB24" s="136" t="s">
        <v>59</v>
      </c>
      <c r="AC24" s="137"/>
      <c r="AD24" s="137"/>
      <c r="AE24" s="137"/>
      <c r="AF24" s="137"/>
      <c r="AG24" s="137"/>
      <c r="AH24" s="137"/>
      <c r="AI24" s="137"/>
      <c r="AJ24" s="137"/>
      <c r="AK24" s="138"/>
      <c r="AM24" s="19" t="s">
        <v>60</v>
      </c>
    </row>
    <row r="25" spans="2:39" ht="16.5" thickBot="1" x14ac:dyDescent="0.3">
      <c r="B25" s="16">
        <v>44501</v>
      </c>
      <c r="C25" s="17">
        <v>381</v>
      </c>
      <c r="D25" s="17">
        <v>55.08</v>
      </c>
      <c r="E25" s="17">
        <v>666.07889999999998</v>
      </c>
      <c r="F25" s="17">
        <v>28.4</v>
      </c>
      <c r="G25" s="17">
        <v>27.545000000000002</v>
      </c>
      <c r="H25" s="17">
        <v>72.48</v>
      </c>
      <c r="I25" s="17">
        <v>12.81</v>
      </c>
      <c r="J25" s="17">
        <v>29.95</v>
      </c>
      <c r="K25" s="17">
        <v>98.72</v>
      </c>
      <c r="L25" s="17">
        <v>83.66</v>
      </c>
      <c r="M25" s="17">
        <v>6721.1602000000003</v>
      </c>
      <c r="O25">
        <f t="shared" si="1"/>
        <v>4.8930708661417362E-2</v>
      </c>
      <c r="P25">
        <f t="shared" si="2"/>
        <v>0.10330428467683379</v>
      </c>
      <c r="Q25">
        <f t="shared" si="3"/>
        <v>6.3416361034706326E-2</v>
      </c>
      <c r="R25">
        <f t="shared" si="4"/>
        <v>0.13591549295774646</v>
      </c>
      <c r="S25">
        <f t="shared" si="5"/>
        <v>9.6569250317661878E-2</v>
      </c>
      <c r="T25">
        <f t="shared" si="6"/>
        <v>3.2008830022074962E-2</v>
      </c>
      <c r="U25">
        <f t="shared" si="7"/>
        <v>1.5925058548009276E-2</v>
      </c>
      <c r="V25">
        <f t="shared" si="8"/>
        <v>5.1419031719532528E-2</v>
      </c>
      <c r="W25">
        <f t="shared" si="9"/>
        <v>0.13816855753646679</v>
      </c>
      <c r="X25">
        <f t="shared" si="10"/>
        <v>0.11056657901027971</v>
      </c>
      <c r="Y25">
        <f t="shared" si="11"/>
        <v>6.425521593727225E-2</v>
      </c>
      <c r="AA25" s="25"/>
      <c r="AB25" s="27" t="s">
        <v>41</v>
      </c>
      <c r="AC25" s="27" t="s">
        <v>42</v>
      </c>
      <c r="AD25" s="27" t="s">
        <v>43</v>
      </c>
      <c r="AE25" s="28" t="s">
        <v>44</v>
      </c>
      <c r="AF25" s="28" t="s">
        <v>45</v>
      </c>
      <c r="AG25" s="28" t="s">
        <v>46</v>
      </c>
      <c r="AH25" s="28" t="s">
        <v>47</v>
      </c>
      <c r="AI25" s="28" t="s">
        <v>48</v>
      </c>
      <c r="AJ25" s="28" t="s">
        <v>49</v>
      </c>
      <c r="AK25" s="28" t="s">
        <v>50</v>
      </c>
      <c r="AL25" s="24"/>
    </row>
    <row r="26" spans="2:39" ht="15.75" x14ac:dyDescent="0.25">
      <c r="B26" s="16">
        <v>44531</v>
      </c>
      <c r="C26" s="17">
        <v>399.64260000000002</v>
      </c>
      <c r="D26" s="17">
        <v>60.77</v>
      </c>
      <c r="E26" s="17">
        <v>708.31920000000002</v>
      </c>
      <c r="F26" s="17">
        <v>32.26</v>
      </c>
      <c r="G26" s="17">
        <v>30.204999999999998</v>
      </c>
      <c r="H26" s="17">
        <v>74.8</v>
      </c>
      <c r="I26" s="17">
        <v>13.013999999999999</v>
      </c>
      <c r="J26" s="17">
        <v>31.49</v>
      </c>
      <c r="K26" s="17">
        <v>112.36</v>
      </c>
      <c r="L26" s="17">
        <v>92.91</v>
      </c>
      <c r="M26" s="17">
        <v>7153.0298000000003</v>
      </c>
      <c r="O26">
        <f t="shared" si="1"/>
        <v>-9.6174431854862352E-2</v>
      </c>
      <c r="P26">
        <f t="shared" si="2"/>
        <v>3.6695738028632498E-2</v>
      </c>
      <c r="Q26">
        <f t="shared" si="3"/>
        <v>-6.0522148771345735E-3</v>
      </c>
      <c r="R26">
        <f t="shared" si="4"/>
        <v>-1.0229386236825738E-2</v>
      </c>
      <c r="S26">
        <f t="shared" si="5"/>
        <v>8.2105611653699853E-2</v>
      </c>
      <c r="T26">
        <f t="shared" si="6"/>
        <v>8.8770053475935834E-2</v>
      </c>
      <c r="U26">
        <f t="shared" si="7"/>
        <v>4.1493775933610033E-2</v>
      </c>
      <c r="V26">
        <f t="shared" si="8"/>
        <v>-9.5268339155286496E-3</v>
      </c>
      <c r="W26">
        <f t="shared" si="9"/>
        <v>-2.1359914560341304E-3</v>
      </c>
      <c r="X26">
        <f t="shared" si="10"/>
        <v>4.0361640297061671E-2</v>
      </c>
      <c r="Y26">
        <f t="shared" si="11"/>
        <v>-2.1505516445632592E-2</v>
      </c>
      <c r="AA26" s="24" t="s">
        <v>41</v>
      </c>
      <c r="AB26" cm="1">
        <f t="array" ref="AB26:AK35">MMULT(TRANSPOSE(O3:X37-AB4:AK4),(O3:X37-AB4:AK4)/35)</f>
        <v>3.7905257400372501E-3</v>
      </c>
      <c r="AC26">
        <v>3.1933476919962407E-3</v>
      </c>
      <c r="AD26">
        <v>3.1675651670088479E-3</v>
      </c>
      <c r="AE26">
        <v>2.2294660903341423E-3</v>
      </c>
      <c r="AF26">
        <v>3.2767918280478046E-3</v>
      </c>
      <c r="AG26">
        <v>5.0831239494785255E-4</v>
      </c>
      <c r="AH26">
        <v>1.6284412942373016E-3</v>
      </c>
      <c r="AI26">
        <v>1.2709930944749368E-3</v>
      </c>
      <c r="AJ26">
        <v>2.7392818873283532E-3</v>
      </c>
      <c r="AK26">
        <v>1.9634000617262228E-3</v>
      </c>
    </row>
    <row r="27" spans="2:39" ht="15.75" x14ac:dyDescent="0.25">
      <c r="B27" s="16">
        <v>44562</v>
      </c>
      <c r="C27" s="17">
        <v>361.2072</v>
      </c>
      <c r="D27" s="17">
        <v>63</v>
      </c>
      <c r="E27" s="17">
        <v>704.03229999999996</v>
      </c>
      <c r="F27" s="17">
        <v>31.93</v>
      </c>
      <c r="G27" s="17">
        <v>32.685000000000002</v>
      </c>
      <c r="H27" s="17">
        <v>81.44</v>
      </c>
      <c r="I27" s="17">
        <v>13.554</v>
      </c>
      <c r="J27" s="17">
        <v>31.19</v>
      </c>
      <c r="K27" s="17">
        <v>112.12</v>
      </c>
      <c r="L27" s="17">
        <v>96.66</v>
      </c>
      <c r="M27" s="17">
        <v>6999.2002000000002</v>
      </c>
      <c r="O27">
        <f t="shared" si="1"/>
        <v>-5.7980571815844158E-2</v>
      </c>
      <c r="P27">
        <f t="shared" si="2"/>
        <v>-0.16650793650793655</v>
      </c>
      <c r="Q27">
        <f t="shared" si="3"/>
        <v>-8.6769882574989812E-2</v>
      </c>
      <c r="R27">
        <f t="shared" si="4"/>
        <v>-2.2549326652051328E-2</v>
      </c>
      <c r="S27">
        <f t="shared" si="5"/>
        <v>-0.21554229769007194</v>
      </c>
      <c r="T27">
        <f t="shared" si="6"/>
        <v>0.26350687622789792</v>
      </c>
      <c r="U27">
        <f t="shared" si="7"/>
        <v>5.2678176184152312E-2</v>
      </c>
      <c r="V27">
        <f t="shared" si="8"/>
        <v>2.6611093299134397E-2</v>
      </c>
      <c r="W27">
        <f t="shared" si="9"/>
        <v>2.4794862647163761E-2</v>
      </c>
      <c r="X27">
        <f t="shared" si="10"/>
        <v>-2.2139457893647844E-2</v>
      </c>
      <c r="Y27">
        <f t="shared" si="11"/>
        <v>-4.862985630843937E-2</v>
      </c>
      <c r="AA27" s="24" t="s">
        <v>42</v>
      </c>
      <c r="AB27">
        <v>3.1933476919962412E-3</v>
      </c>
      <c r="AC27">
        <v>1.620816594925395E-2</v>
      </c>
      <c r="AD27">
        <v>6.1596257892493605E-3</v>
      </c>
      <c r="AE27">
        <v>7.7421171607810159E-3</v>
      </c>
      <c r="AF27">
        <v>1.6920129619168531E-2</v>
      </c>
      <c r="AG27">
        <v>6.3455688276476884E-3</v>
      </c>
      <c r="AH27">
        <v>8.1903116595396907E-3</v>
      </c>
      <c r="AI27">
        <v>7.4378152849840888E-3</v>
      </c>
      <c r="AJ27">
        <v>1.4324450262662502E-2</v>
      </c>
      <c r="AK27">
        <v>8.9538562561997312E-3</v>
      </c>
    </row>
    <row r="28" spans="2:39" ht="15.75" x14ac:dyDescent="0.25">
      <c r="B28" s="16">
        <v>44593</v>
      </c>
      <c r="C28" s="17">
        <v>340.26420000000002</v>
      </c>
      <c r="D28" s="17">
        <v>52.51</v>
      </c>
      <c r="E28" s="17">
        <v>642.94349999999997</v>
      </c>
      <c r="F28" s="17">
        <v>31.21</v>
      </c>
      <c r="G28" s="17">
        <v>25.64</v>
      </c>
      <c r="H28" s="17">
        <v>102.9</v>
      </c>
      <c r="I28" s="17">
        <v>14.268000000000001</v>
      </c>
      <c r="J28" s="17">
        <v>32.020000000000003</v>
      </c>
      <c r="K28" s="17">
        <v>114.9</v>
      </c>
      <c r="L28" s="17">
        <v>94.52</v>
      </c>
      <c r="M28" s="17">
        <v>6658.8301000000001</v>
      </c>
      <c r="O28">
        <f t="shared" si="1"/>
        <v>2.4929451878863515E-2</v>
      </c>
      <c r="P28">
        <f t="shared" si="2"/>
        <v>-1.1045515139973306E-2</v>
      </c>
      <c r="Q28">
        <f t="shared" si="3"/>
        <v>-1.5911506998670909E-2</v>
      </c>
      <c r="R28">
        <f t="shared" si="4"/>
        <v>-6.7926946491509169E-2</v>
      </c>
      <c r="S28">
        <f t="shared" si="5"/>
        <v>-4.6021840873634937E-2</v>
      </c>
      <c r="T28">
        <f t="shared" si="6"/>
        <v>0.10738581146744408</v>
      </c>
      <c r="U28">
        <f t="shared" si="7"/>
        <v>-0.16358284272497906</v>
      </c>
      <c r="V28">
        <f t="shared" si="8"/>
        <v>-1.2179887570268709E-2</v>
      </c>
      <c r="W28">
        <f t="shared" si="9"/>
        <v>-3.9512619669277688E-2</v>
      </c>
      <c r="X28">
        <f t="shared" si="10"/>
        <v>-1.6187050359712244E-2</v>
      </c>
      <c r="Y28">
        <f t="shared" si="11"/>
        <v>1.561835914690125E-4</v>
      </c>
      <c r="AA28" s="24" t="s">
        <v>43</v>
      </c>
      <c r="AB28">
        <v>3.1675651670088484E-3</v>
      </c>
      <c r="AC28">
        <v>6.1596257892493605E-3</v>
      </c>
      <c r="AD28">
        <v>5.036714114901939E-3</v>
      </c>
      <c r="AE28">
        <v>4.3046654513011068E-3</v>
      </c>
      <c r="AF28">
        <v>6.3777420573156631E-3</v>
      </c>
      <c r="AG28">
        <v>2.5177389091073699E-3</v>
      </c>
      <c r="AH28">
        <v>3.6685597892875074E-3</v>
      </c>
      <c r="AI28">
        <v>2.5137390173924873E-3</v>
      </c>
      <c r="AJ28">
        <v>5.8634663908280517E-3</v>
      </c>
      <c r="AK28">
        <v>4.2606281091971763E-3</v>
      </c>
    </row>
    <row r="29" spans="2:39" ht="15.75" x14ac:dyDescent="0.25">
      <c r="B29" s="16">
        <v>44621</v>
      </c>
      <c r="C29" s="17">
        <v>348.74680000000001</v>
      </c>
      <c r="D29" s="17">
        <v>51.93</v>
      </c>
      <c r="E29" s="17">
        <v>632.7133</v>
      </c>
      <c r="F29" s="17">
        <v>29.09</v>
      </c>
      <c r="G29" s="17">
        <v>24.46</v>
      </c>
      <c r="H29" s="17">
        <v>113.95</v>
      </c>
      <c r="I29" s="17">
        <v>11.933999999999999</v>
      </c>
      <c r="J29" s="17">
        <v>31.63</v>
      </c>
      <c r="K29" s="17">
        <v>110.36</v>
      </c>
      <c r="L29" s="17">
        <v>92.99</v>
      </c>
      <c r="M29" s="17">
        <v>6659.8701000000001</v>
      </c>
      <c r="O29">
        <f t="shared" si="1"/>
        <v>-4.1088262315238509E-2</v>
      </c>
      <c r="P29">
        <f t="shared" si="2"/>
        <v>-4.2846139033314107E-2</v>
      </c>
      <c r="Q29">
        <f t="shared" si="3"/>
        <v>-4.6042496656858681E-2</v>
      </c>
      <c r="R29">
        <f t="shared" si="4"/>
        <v>-4.0907528360261305E-2</v>
      </c>
      <c r="S29">
        <f t="shared" si="5"/>
        <v>-5.2739165985282055E-2</v>
      </c>
      <c r="T29">
        <f t="shared" si="6"/>
        <v>7.0645019745502385E-2</v>
      </c>
      <c r="U29">
        <f t="shared" si="7"/>
        <v>-5.1282051282051294E-2</v>
      </c>
      <c r="V29">
        <f t="shared" si="8"/>
        <v>3.8570976920645032E-2</v>
      </c>
      <c r="W29">
        <f t="shared" si="9"/>
        <v>-4.3675244653860031E-2</v>
      </c>
      <c r="X29">
        <f t="shared" si="10"/>
        <v>-1.6130766749111892E-3</v>
      </c>
      <c r="Y29">
        <f t="shared" si="11"/>
        <v>-1.8934318253444563E-2</v>
      </c>
      <c r="AA29" s="24" t="s">
        <v>44</v>
      </c>
      <c r="AB29">
        <v>2.2294660903341423E-3</v>
      </c>
      <c r="AC29">
        <v>7.7421171607810167E-3</v>
      </c>
      <c r="AD29">
        <v>4.3046654513011059E-3</v>
      </c>
      <c r="AE29">
        <v>8.7954730423993096E-3</v>
      </c>
      <c r="AF29">
        <v>8.2069647645410405E-3</v>
      </c>
      <c r="AG29">
        <v>4.488856714767178E-3</v>
      </c>
      <c r="AH29">
        <v>6.3695381335613513E-3</v>
      </c>
      <c r="AI29">
        <v>5.0458323085102305E-3</v>
      </c>
      <c r="AJ29">
        <v>8.8795044638068539E-3</v>
      </c>
      <c r="AK29">
        <v>5.4134273906846697E-3</v>
      </c>
    </row>
    <row r="30" spans="2:39" ht="15.75" x14ac:dyDescent="0.25">
      <c r="B30" s="16">
        <v>44652</v>
      </c>
      <c r="C30" s="17">
        <v>334.41739999999999</v>
      </c>
      <c r="D30" s="17">
        <v>49.704999999999998</v>
      </c>
      <c r="E30" s="17">
        <v>603.58159999999998</v>
      </c>
      <c r="F30" s="17">
        <v>27.9</v>
      </c>
      <c r="G30" s="17">
        <v>23.17</v>
      </c>
      <c r="H30" s="17">
        <v>122</v>
      </c>
      <c r="I30" s="17">
        <v>11.321999999999999</v>
      </c>
      <c r="J30" s="17">
        <v>32.85</v>
      </c>
      <c r="K30" s="17">
        <v>105.54</v>
      </c>
      <c r="L30" s="17">
        <v>92.84</v>
      </c>
      <c r="M30" s="17">
        <v>6533.77</v>
      </c>
      <c r="O30">
        <f t="shared" si="1"/>
        <v>-4.4768902575045413E-2</v>
      </c>
      <c r="P30">
        <f t="shared" si="2"/>
        <v>6.8504174630318909E-2</v>
      </c>
      <c r="Q30">
        <f t="shared" si="3"/>
        <v>-2.4909142359541659E-2</v>
      </c>
      <c r="R30">
        <f t="shared" si="4"/>
        <v>-6.6666666666666652E-2</v>
      </c>
      <c r="S30">
        <f t="shared" si="5"/>
        <v>7.9197237807509591E-2</v>
      </c>
      <c r="T30">
        <f t="shared" si="6"/>
        <v>-6.8852459016393489E-2</v>
      </c>
      <c r="U30">
        <f t="shared" si="7"/>
        <v>0.1036919272213391</v>
      </c>
      <c r="V30">
        <f t="shared" si="8"/>
        <v>-2.1917808219178048E-2</v>
      </c>
      <c r="W30">
        <f t="shared" si="9"/>
        <v>3.0699260943717971E-2</v>
      </c>
      <c r="X30">
        <f t="shared" si="10"/>
        <v>-3.4037052994398929E-2</v>
      </c>
      <c r="Y30">
        <f t="shared" si="11"/>
        <v>-9.9437537593151659E-3</v>
      </c>
      <c r="AA30" s="24" t="s">
        <v>45</v>
      </c>
      <c r="AB30">
        <v>3.2767918280478046E-3</v>
      </c>
      <c r="AC30">
        <v>1.6920129619168531E-2</v>
      </c>
      <c r="AD30">
        <v>6.3777420573156631E-3</v>
      </c>
      <c r="AE30">
        <v>8.2069647645410405E-3</v>
      </c>
      <c r="AF30">
        <v>2.0504036153232486E-2</v>
      </c>
      <c r="AG30">
        <v>7.1514958416728979E-3</v>
      </c>
      <c r="AH30">
        <v>7.9118534745935051E-3</v>
      </c>
      <c r="AI30">
        <v>7.7277911403407238E-3</v>
      </c>
      <c r="AJ30">
        <v>1.6320608305666878E-2</v>
      </c>
      <c r="AK30">
        <v>9.44486068429083E-3</v>
      </c>
    </row>
    <row r="31" spans="2:39" ht="15.75" x14ac:dyDescent="0.25">
      <c r="B31" s="16">
        <v>44682</v>
      </c>
      <c r="C31" s="17">
        <v>319.44589999999999</v>
      </c>
      <c r="D31" s="17">
        <v>53.11</v>
      </c>
      <c r="E31" s="17">
        <v>588.54690000000005</v>
      </c>
      <c r="F31" s="17">
        <v>26.04</v>
      </c>
      <c r="G31" s="17">
        <v>25.004999999999999</v>
      </c>
      <c r="H31" s="17">
        <v>113.6</v>
      </c>
      <c r="I31" s="17">
        <v>12.496</v>
      </c>
      <c r="J31" s="17">
        <v>32.130000000000003</v>
      </c>
      <c r="K31" s="17">
        <v>108.78</v>
      </c>
      <c r="L31" s="17">
        <v>89.68</v>
      </c>
      <c r="M31" s="17">
        <v>6468.7997999999998</v>
      </c>
      <c r="O31">
        <f t="shared" si="1"/>
        <v>2.2827026422940211E-3</v>
      </c>
      <c r="P31">
        <f t="shared" si="2"/>
        <v>-0.14582941065712668</v>
      </c>
      <c r="Q31">
        <f t="shared" si="3"/>
        <v>-2.5954431159182223E-2</v>
      </c>
      <c r="R31">
        <f t="shared" si="4"/>
        <v>-0.10560675883256529</v>
      </c>
      <c r="S31">
        <f t="shared" si="5"/>
        <v>-0.1645670865826834</v>
      </c>
      <c r="T31">
        <f t="shared" si="6"/>
        <v>3.036971830985918E-2</v>
      </c>
      <c r="U31">
        <f t="shared" si="7"/>
        <v>-0.12243918053777217</v>
      </c>
      <c r="V31">
        <f t="shared" si="8"/>
        <v>-8.621226268285101E-2</v>
      </c>
      <c r="W31">
        <f t="shared" si="9"/>
        <v>-0.15011950726236439</v>
      </c>
      <c r="X31">
        <f t="shared" si="10"/>
        <v>-5.2631578947368564E-2</v>
      </c>
      <c r="Y31">
        <f t="shared" si="11"/>
        <v>-8.4395856554410509E-2</v>
      </c>
      <c r="AA31" s="24" t="s">
        <v>46</v>
      </c>
      <c r="AB31">
        <v>5.0831239494785233E-4</v>
      </c>
      <c r="AC31">
        <v>6.3455688276476884E-3</v>
      </c>
      <c r="AD31">
        <v>2.5177389091073699E-3</v>
      </c>
      <c r="AE31">
        <v>4.488856714767178E-3</v>
      </c>
      <c r="AF31">
        <v>7.1514958416728979E-3</v>
      </c>
      <c r="AG31">
        <v>1.082087912443359E-2</v>
      </c>
      <c r="AH31">
        <v>3.6615741873596572E-3</v>
      </c>
      <c r="AI31">
        <v>4.8141741224983414E-3</v>
      </c>
      <c r="AJ31">
        <v>9.1628803273817033E-3</v>
      </c>
      <c r="AK31">
        <v>5.846555084735288E-3</v>
      </c>
    </row>
    <row r="32" spans="2:39" ht="15.75" x14ac:dyDescent="0.25">
      <c r="B32" s="16">
        <v>44713</v>
      </c>
      <c r="C32" s="17">
        <v>320.17509999999999</v>
      </c>
      <c r="D32" s="17">
        <v>45.365000000000002</v>
      </c>
      <c r="E32" s="17">
        <v>573.27149999999995</v>
      </c>
      <c r="F32" s="17">
        <v>23.29</v>
      </c>
      <c r="G32" s="17">
        <v>20.89</v>
      </c>
      <c r="H32" s="17">
        <v>117.05</v>
      </c>
      <c r="I32" s="17">
        <v>10.965999999999999</v>
      </c>
      <c r="J32" s="17">
        <v>29.36</v>
      </c>
      <c r="K32" s="17">
        <v>92.45</v>
      </c>
      <c r="L32" s="17">
        <v>84.96</v>
      </c>
      <c r="M32" s="17">
        <v>5922.8599000000004</v>
      </c>
      <c r="O32">
        <f t="shared" si="1"/>
        <v>0.11782583967335371</v>
      </c>
      <c r="P32">
        <f t="shared" si="2"/>
        <v>1.3997575223189639E-2</v>
      </c>
      <c r="Q32">
        <f t="shared" si="3"/>
        <v>0.16039206553962659</v>
      </c>
      <c r="R32">
        <f t="shared" si="4"/>
        <v>4.6371833404894883E-2</v>
      </c>
      <c r="S32">
        <f t="shared" si="5"/>
        <v>4.5236955481091447E-2</v>
      </c>
      <c r="T32">
        <f t="shared" si="6"/>
        <v>3.6736437419906003E-2</v>
      </c>
      <c r="U32">
        <f t="shared" si="7"/>
        <v>9.9762903519970927E-2</v>
      </c>
      <c r="V32">
        <f t="shared" si="8"/>
        <v>4.7683923705722263E-3</v>
      </c>
      <c r="W32">
        <f t="shared" si="9"/>
        <v>0.13445105462412107</v>
      </c>
      <c r="X32">
        <f t="shared" si="10"/>
        <v>9.9105461393597008E-2</v>
      </c>
      <c r="Y32">
        <f t="shared" si="11"/>
        <v>8.8747684205733049E-2</v>
      </c>
      <c r="AA32" s="24" t="s">
        <v>47</v>
      </c>
      <c r="AB32">
        <v>1.6284412942373016E-3</v>
      </c>
      <c r="AC32">
        <v>8.1903116595396907E-3</v>
      </c>
      <c r="AD32">
        <v>3.6685597892875074E-3</v>
      </c>
      <c r="AE32">
        <v>6.3695381335613513E-3</v>
      </c>
      <c r="AF32">
        <v>7.9118534745935033E-3</v>
      </c>
      <c r="AG32">
        <v>3.6615741873596572E-3</v>
      </c>
      <c r="AH32">
        <v>9.2400294519857252E-3</v>
      </c>
      <c r="AI32">
        <v>4.8008661577832587E-3</v>
      </c>
      <c r="AJ32">
        <v>8.827867708693652E-3</v>
      </c>
      <c r="AK32">
        <v>4.6285436123196851E-3</v>
      </c>
    </row>
    <row r="33" spans="2:40" ht="15.75" x14ac:dyDescent="0.25">
      <c r="B33" s="16">
        <v>44743</v>
      </c>
      <c r="C33" s="17">
        <v>357.9</v>
      </c>
      <c r="D33" s="17">
        <v>46</v>
      </c>
      <c r="E33" s="17">
        <v>665.21969999999999</v>
      </c>
      <c r="F33" s="17">
        <v>24.37</v>
      </c>
      <c r="G33" s="17">
        <v>21.835000000000001</v>
      </c>
      <c r="H33" s="17">
        <v>121.35</v>
      </c>
      <c r="I33" s="17">
        <v>12.06</v>
      </c>
      <c r="J33" s="17">
        <v>29.5</v>
      </c>
      <c r="K33" s="17">
        <v>104.88</v>
      </c>
      <c r="L33" s="17">
        <v>93.38</v>
      </c>
      <c r="M33" s="17">
        <v>6448.5</v>
      </c>
      <c r="O33">
        <f t="shared" si="1"/>
        <v>-6.7508801341156638E-2</v>
      </c>
      <c r="P33">
        <f t="shared" si="2"/>
        <v>1.0543478260869554E-2</v>
      </c>
      <c r="Q33">
        <f t="shared" si="3"/>
        <v>-4.0740825925630227E-2</v>
      </c>
      <c r="R33">
        <f t="shared" si="4"/>
        <v>-8.5761181780878118E-2</v>
      </c>
      <c r="S33">
        <f t="shared" si="5"/>
        <v>1.1220517517746619E-2</v>
      </c>
      <c r="T33">
        <f t="shared" si="6"/>
        <v>-9.8887515451173361E-3</v>
      </c>
      <c r="U33">
        <f t="shared" si="7"/>
        <v>-1.5920398009950262E-2</v>
      </c>
      <c r="V33">
        <f t="shared" si="8"/>
        <v>-6.7796610169491281E-3</v>
      </c>
      <c r="W33">
        <f t="shared" si="9"/>
        <v>-6.6647597254004529E-2</v>
      </c>
      <c r="X33">
        <f t="shared" si="10"/>
        <v>-1.2101092310987315E-2</v>
      </c>
      <c r="Y33">
        <f t="shared" si="11"/>
        <v>-5.0151182445530018E-2</v>
      </c>
      <c r="AA33" s="24" t="s">
        <v>48</v>
      </c>
      <c r="AB33">
        <v>1.2709930944749368E-3</v>
      </c>
      <c r="AC33">
        <v>7.4378152849840888E-3</v>
      </c>
      <c r="AD33">
        <v>2.5137390173924873E-3</v>
      </c>
      <c r="AE33">
        <v>5.0458323085102296E-3</v>
      </c>
      <c r="AF33">
        <v>7.7277911403407238E-3</v>
      </c>
      <c r="AG33">
        <v>4.8141741224983414E-3</v>
      </c>
      <c r="AH33">
        <v>4.8008661577832587E-3</v>
      </c>
      <c r="AI33">
        <v>5.9695304743192122E-3</v>
      </c>
      <c r="AJ33">
        <v>8.2896599438597712E-3</v>
      </c>
      <c r="AK33">
        <v>4.6915531932207174E-3</v>
      </c>
    </row>
    <row r="34" spans="2:40" ht="15.75" x14ac:dyDescent="0.25">
      <c r="B34" s="16">
        <v>44774</v>
      </c>
      <c r="C34" s="17">
        <v>333.73860000000002</v>
      </c>
      <c r="D34" s="17">
        <v>46.484999999999999</v>
      </c>
      <c r="E34" s="17">
        <v>638.11810000000003</v>
      </c>
      <c r="F34" s="17">
        <v>22.28</v>
      </c>
      <c r="G34" s="17">
        <v>22.08</v>
      </c>
      <c r="H34" s="17">
        <v>120.15</v>
      </c>
      <c r="I34" s="17">
        <v>11.868</v>
      </c>
      <c r="J34" s="17">
        <v>29.3</v>
      </c>
      <c r="K34" s="17">
        <v>97.89</v>
      </c>
      <c r="L34" s="17">
        <v>92.25</v>
      </c>
      <c r="M34" s="17">
        <v>6125.1000999999997</v>
      </c>
      <c r="O34">
        <f t="shared" si="1"/>
        <v>-3.787335357672153E-2</v>
      </c>
      <c r="P34">
        <f t="shared" si="2"/>
        <v>-6.195546950629241E-2</v>
      </c>
      <c r="Q34">
        <f t="shared" si="3"/>
        <v>-5.7297230716383103E-2</v>
      </c>
      <c r="R34">
        <f t="shared" si="4"/>
        <v>-0.11535008976660682</v>
      </c>
      <c r="S34">
        <f t="shared" si="5"/>
        <v>-7.5407608695652148E-2</v>
      </c>
      <c r="T34">
        <f t="shared" si="6"/>
        <v>-5.9508947149396633E-2</v>
      </c>
      <c r="U34">
        <f t="shared" si="7"/>
        <v>-2.1907650825749745E-3</v>
      </c>
      <c r="V34">
        <f t="shared" si="8"/>
        <v>-8.3617747440273005E-2</v>
      </c>
      <c r="W34">
        <f t="shared" si="9"/>
        <v>-9.1939932577382782E-2</v>
      </c>
      <c r="X34">
        <f t="shared" si="10"/>
        <v>-9.8428184281842801E-2</v>
      </c>
      <c r="Y34">
        <f t="shared" si="11"/>
        <v>-5.922520351953104E-2</v>
      </c>
      <c r="AA34" s="24" t="s">
        <v>49</v>
      </c>
      <c r="AB34">
        <v>2.7392818873283532E-3</v>
      </c>
      <c r="AC34">
        <v>1.43244502626625E-2</v>
      </c>
      <c r="AD34">
        <v>5.8634663908280517E-3</v>
      </c>
      <c r="AE34">
        <v>8.8795044638068522E-3</v>
      </c>
      <c r="AF34">
        <v>1.6320608305666878E-2</v>
      </c>
      <c r="AG34">
        <v>9.1628803273817033E-3</v>
      </c>
      <c r="AH34">
        <v>8.827867708693652E-3</v>
      </c>
      <c r="AI34">
        <v>8.2896599438597712E-3</v>
      </c>
      <c r="AJ34">
        <v>1.7789121911726574E-2</v>
      </c>
      <c r="AK34">
        <v>9.1734636623016716E-3</v>
      </c>
    </row>
    <row r="35" spans="2:40" ht="16.5" thickBot="1" x14ac:dyDescent="0.3">
      <c r="B35" s="16">
        <v>44805</v>
      </c>
      <c r="C35" s="17">
        <v>321.09879999999998</v>
      </c>
      <c r="D35" s="17">
        <v>43.604999999999997</v>
      </c>
      <c r="E35" s="17">
        <v>601.5557</v>
      </c>
      <c r="F35" s="17">
        <v>19.71</v>
      </c>
      <c r="G35" s="17">
        <v>20.414999999999999</v>
      </c>
      <c r="H35" s="17">
        <v>113</v>
      </c>
      <c r="I35" s="17">
        <v>11.842000000000001</v>
      </c>
      <c r="J35" s="17">
        <v>26.85</v>
      </c>
      <c r="K35" s="17">
        <v>88.89</v>
      </c>
      <c r="L35" s="17">
        <v>83.17</v>
      </c>
      <c r="M35" s="17">
        <v>5762.3397999999997</v>
      </c>
      <c r="O35">
        <f t="shared" si="1"/>
        <v>-3.6790234033886052E-2</v>
      </c>
      <c r="P35">
        <f t="shared" si="2"/>
        <v>8.920995298704279E-2</v>
      </c>
      <c r="Q35">
        <f t="shared" si="3"/>
        <v>4.6854514054143322E-2</v>
      </c>
      <c r="R35">
        <f t="shared" si="4"/>
        <v>0.14611872146118715</v>
      </c>
      <c r="S35">
        <f t="shared" si="5"/>
        <v>0.1376438892970856</v>
      </c>
      <c r="T35">
        <f t="shared" si="6"/>
        <v>0.13849557522123898</v>
      </c>
      <c r="U35">
        <f t="shared" si="7"/>
        <v>0.11079209592974154</v>
      </c>
      <c r="V35">
        <f t="shared" si="8"/>
        <v>7.5605214152700093E-2</v>
      </c>
      <c r="W35">
        <f t="shared" si="9"/>
        <v>0.23275959050511866</v>
      </c>
      <c r="X35">
        <f t="shared" si="10"/>
        <v>0.12035589755921612</v>
      </c>
      <c r="Y35">
        <f t="shared" si="11"/>
        <v>8.7539127768897051E-2</v>
      </c>
      <c r="AA35" s="27" t="s">
        <v>50</v>
      </c>
      <c r="AB35" s="25">
        <v>1.9634000617262228E-3</v>
      </c>
      <c r="AC35" s="25">
        <v>8.9538562561997312E-3</v>
      </c>
      <c r="AD35" s="25">
        <v>4.2606281091971763E-3</v>
      </c>
      <c r="AE35" s="25">
        <v>5.4134273906846705E-3</v>
      </c>
      <c r="AF35" s="25">
        <v>9.44486068429083E-3</v>
      </c>
      <c r="AG35" s="25">
        <v>5.846555084735288E-3</v>
      </c>
      <c r="AH35" s="25">
        <v>4.628543612319686E-3</v>
      </c>
      <c r="AI35" s="25">
        <v>4.6915531932207174E-3</v>
      </c>
      <c r="AJ35" s="25">
        <v>9.1734636623016716E-3</v>
      </c>
      <c r="AK35" s="25">
        <v>6.7991242560588279E-3</v>
      </c>
    </row>
    <row r="36" spans="2:40" ht="15.75" x14ac:dyDescent="0.25">
      <c r="B36" s="16">
        <v>44835</v>
      </c>
      <c r="C36" s="17">
        <v>309.28550000000001</v>
      </c>
      <c r="D36" s="17">
        <v>47.494999999999997</v>
      </c>
      <c r="E36" s="17">
        <v>629.74130000000002</v>
      </c>
      <c r="F36" s="17">
        <v>22.59</v>
      </c>
      <c r="G36" s="17">
        <v>23.225000000000001</v>
      </c>
      <c r="H36" s="17">
        <v>128.65</v>
      </c>
      <c r="I36" s="17">
        <v>13.154</v>
      </c>
      <c r="J36" s="17">
        <v>28.88</v>
      </c>
      <c r="K36" s="17">
        <v>109.58</v>
      </c>
      <c r="L36" s="17">
        <v>93.18</v>
      </c>
      <c r="M36" s="17">
        <v>6266.77</v>
      </c>
      <c r="O36">
        <f t="shared" si="1"/>
        <v>0.1153723663087988</v>
      </c>
      <c r="P36">
        <f t="shared" si="2"/>
        <v>0.12496052216022745</v>
      </c>
      <c r="Q36">
        <f t="shared" si="3"/>
        <v>0.15383396324808291</v>
      </c>
      <c r="R36">
        <f t="shared" si="4"/>
        <v>8.8092076139884831E-2</v>
      </c>
      <c r="S36">
        <f t="shared" si="5"/>
        <v>3.2938643702906223E-2</v>
      </c>
      <c r="T36">
        <f t="shared" si="6"/>
        <v>-5.0524679362611735E-2</v>
      </c>
      <c r="U36">
        <f t="shared" si="7"/>
        <v>0.10384673863463582</v>
      </c>
      <c r="V36">
        <f t="shared" si="8"/>
        <v>2.3545706371191126E-2</v>
      </c>
      <c r="W36">
        <f t="shared" si="9"/>
        <v>-3.4677860923525775E-3</v>
      </c>
      <c r="X36">
        <f t="shared" si="10"/>
        <v>3.6917793517922272E-2</v>
      </c>
      <c r="Y36">
        <f t="shared" si="11"/>
        <v>7.5282769273485275E-2</v>
      </c>
      <c r="AA36" s="24"/>
    </row>
    <row r="37" spans="2:40" ht="15.75" x14ac:dyDescent="0.25">
      <c r="B37" s="16">
        <v>44866</v>
      </c>
      <c r="C37" s="17">
        <v>344.96850000000001</v>
      </c>
      <c r="D37" s="17">
        <v>53.43</v>
      </c>
      <c r="E37" s="17">
        <v>726.61689999999999</v>
      </c>
      <c r="F37" s="17">
        <v>24.58</v>
      </c>
      <c r="G37" s="17">
        <v>23.99</v>
      </c>
      <c r="H37" s="17">
        <v>122.15</v>
      </c>
      <c r="I37" s="17">
        <v>14.52</v>
      </c>
      <c r="J37" s="17">
        <v>29.56</v>
      </c>
      <c r="K37" s="17">
        <v>109.2</v>
      </c>
      <c r="L37" s="17">
        <v>96.62</v>
      </c>
      <c r="M37" s="17">
        <v>6738.5497999999998</v>
      </c>
      <c r="O37">
        <f t="shared" si="1"/>
        <v>-5.9751832413684182E-2</v>
      </c>
      <c r="P37">
        <f t="shared" si="2"/>
        <v>-3.3688938798427798E-3</v>
      </c>
      <c r="Q37">
        <f t="shared" si="3"/>
        <v>-7.7851478543920369E-2</v>
      </c>
      <c r="R37">
        <f t="shared" si="4"/>
        <v>-2.3596419853539396E-2</v>
      </c>
      <c r="S37">
        <f t="shared" si="5"/>
        <v>-2.125885785744052E-2</v>
      </c>
      <c r="T37">
        <f t="shared" si="6"/>
        <v>-2.3331968890708214E-2</v>
      </c>
      <c r="U37">
        <f t="shared" si="7"/>
        <v>-7.796143250688703E-2</v>
      </c>
      <c r="V37">
        <f t="shared" si="8"/>
        <v>-5.1420838971583206E-2</v>
      </c>
      <c r="W37">
        <f t="shared" si="9"/>
        <v>1.6666666666666604E-2</v>
      </c>
      <c r="X37">
        <f t="shared" si="10"/>
        <v>-3.4464914096460339E-2</v>
      </c>
      <c r="Y37">
        <f t="shared" si="11"/>
        <v>-3.9294804944529749E-2</v>
      </c>
      <c r="AB37" s="136" t="s">
        <v>59</v>
      </c>
      <c r="AC37" s="137"/>
      <c r="AD37" s="137"/>
      <c r="AE37" s="137"/>
      <c r="AF37" s="137"/>
      <c r="AG37" s="137"/>
      <c r="AH37" s="137"/>
      <c r="AI37" s="137"/>
      <c r="AJ37" s="137"/>
      <c r="AK37" s="138"/>
    </row>
    <row r="38" spans="2:40" ht="16.5" thickBot="1" x14ac:dyDescent="0.3">
      <c r="B38" s="16">
        <v>44896</v>
      </c>
      <c r="C38" s="17">
        <v>324.35599999999999</v>
      </c>
      <c r="D38" s="17">
        <v>53.25</v>
      </c>
      <c r="E38" s="17">
        <v>670.04870000000005</v>
      </c>
      <c r="F38" s="17">
        <v>24</v>
      </c>
      <c r="G38" s="17">
        <v>23.48</v>
      </c>
      <c r="H38" s="17">
        <v>119.3</v>
      </c>
      <c r="I38" s="17">
        <v>13.388</v>
      </c>
      <c r="J38" s="17">
        <v>28.04</v>
      </c>
      <c r="K38" s="17">
        <v>111.02</v>
      </c>
      <c r="L38" s="17">
        <v>93.29</v>
      </c>
      <c r="M38" s="17">
        <v>6473.7597999999998</v>
      </c>
      <c r="AB38" t="s">
        <v>41</v>
      </c>
      <c r="AC38" t="s">
        <v>42</v>
      </c>
      <c r="AD38" t="s">
        <v>43</v>
      </c>
      <c r="AE38" t="s">
        <v>44</v>
      </c>
      <c r="AF38" t="s">
        <v>45</v>
      </c>
      <c r="AG38" t="s">
        <v>46</v>
      </c>
      <c r="AH38" t="s">
        <v>47</v>
      </c>
      <c r="AI38" t="s">
        <v>48</v>
      </c>
      <c r="AJ38" t="s">
        <v>49</v>
      </c>
      <c r="AK38" t="s">
        <v>50</v>
      </c>
    </row>
    <row r="39" spans="2:40" ht="15.75" thickBot="1" x14ac:dyDescent="0.3">
      <c r="B39" s="15"/>
      <c r="AA39" s="31" t="s">
        <v>61</v>
      </c>
      <c r="AB39" s="30">
        <v>0.1</v>
      </c>
      <c r="AC39" s="35">
        <v>0.1</v>
      </c>
      <c r="AD39" s="35">
        <v>0.1</v>
      </c>
      <c r="AE39" s="35">
        <v>0.1</v>
      </c>
      <c r="AF39" s="35">
        <v>0.1</v>
      </c>
      <c r="AG39" s="35">
        <v>0.1</v>
      </c>
      <c r="AH39" s="35">
        <v>0.1</v>
      </c>
      <c r="AI39" s="35">
        <v>0.1</v>
      </c>
      <c r="AJ39" s="35">
        <v>0.1</v>
      </c>
      <c r="AK39" s="36">
        <v>0.1</v>
      </c>
      <c r="AM39" s="29">
        <f>SUM(AB39:AK39)</f>
        <v>0.99999999999999989</v>
      </c>
    </row>
    <row r="40" spans="2:40" x14ac:dyDescent="0.25">
      <c r="Z40" t="s">
        <v>41</v>
      </c>
      <c r="AA40" s="32">
        <v>0.1</v>
      </c>
      <c r="AB40">
        <f>AB26*$AA40*AB$39</f>
        <v>3.7905257400372505E-5</v>
      </c>
      <c r="AC40">
        <f t="shared" ref="AC40:AK40" si="14">AC26*$AA40*AC$39</f>
        <v>3.1933476919962412E-5</v>
      </c>
      <c r="AD40">
        <f t="shared" si="14"/>
        <v>3.1675651670088488E-5</v>
      </c>
      <c r="AE40">
        <f t="shared" si="14"/>
        <v>2.2294660903341427E-5</v>
      </c>
      <c r="AF40">
        <f t="shared" si="14"/>
        <v>3.2767918280478051E-5</v>
      </c>
      <c r="AG40">
        <f t="shared" si="14"/>
        <v>5.0831239494785262E-6</v>
      </c>
      <c r="AH40">
        <f t="shared" si="14"/>
        <v>1.628441294237302E-5</v>
      </c>
      <c r="AI40">
        <f t="shared" si="14"/>
        <v>1.2709930944749369E-5</v>
      </c>
      <c r="AJ40">
        <f t="shared" si="14"/>
        <v>2.7392818873283537E-5</v>
      </c>
      <c r="AK40">
        <f t="shared" si="14"/>
        <v>1.9634000617262232E-5</v>
      </c>
      <c r="AN40">
        <f>SUM(AB40:AK40)</f>
        <v>2.3768125250138959E-4</v>
      </c>
    </row>
    <row r="41" spans="2:40" x14ac:dyDescent="0.25">
      <c r="Z41" t="s">
        <v>42</v>
      </c>
      <c r="AA41" s="33">
        <v>0.1</v>
      </c>
      <c r="AB41">
        <f t="shared" ref="AB41:AK49" si="15">AB27*$AA41*AB$39</f>
        <v>3.1933476919962412E-5</v>
      </c>
      <c r="AC41">
        <f t="shared" si="15"/>
        <v>1.6208165949253953E-4</v>
      </c>
      <c r="AD41">
        <f t="shared" si="15"/>
        <v>6.1596257892493613E-5</v>
      </c>
      <c r="AE41">
        <f t="shared" si="15"/>
        <v>7.7421171607810173E-5</v>
      </c>
      <c r="AF41">
        <f t="shared" si="15"/>
        <v>1.6920129619168534E-4</v>
      </c>
      <c r="AG41">
        <f t="shared" si="15"/>
        <v>6.345568827647689E-5</v>
      </c>
      <c r="AH41">
        <f t="shared" si="15"/>
        <v>8.1903116595396917E-5</v>
      </c>
      <c r="AI41">
        <f t="shared" si="15"/>
        <v>7.4378152849840896E-5</v>
      </c>
      <c r="AJ41">
        <f t="shared" si="15"/>
        <v>1.4324450262662503E-4</v>
      </c>
      <c r="AK41">
        <f t="shared" si="15"/>
        <v>8.9538562561997321E-5</v>
      </c>
      <c r="AN41">
        <f t="shared" ref="AN41:AN49" si="16">SUM(AB41:AK41)</f>
        <v>9.5475388501482805E-4</v>
      </c>
    </row>
    <row r="42" spans="2:40" x14ac:dyDescent="0.25">
      <c r="B42" s="3"/>
      <c r="C42" s="3"/>
      <c r="D42" s="3"/>
      <c r="E42" s="3"/>
      <c r="F42" s="3"/>
      <c r="G42" s="3"/>
      <c r="H42" s="3"/>
      <c r="I42" s="3"/>
      <c r="J42" s="3"/>
      <c r="K42" s="3"/>
      <c r="Z42" t="s">
        <v>43</v>
      </c>
      <c r="AA42" s="33">
        <v>0.1</v>
      </c>
      <c r="AB42">
        <f t="shared" si="15"/>
        <v>3.1675651670088488E-5</v>
      </c>
      <c r="AC42">
        <f t="shared" si="15"/>
        <v>6.1596257892493613E-5</v>
      </c>
      <c r="AD42">
        <f t="shared" si="15"/>
        <v>5.0367141149019394E-5</v>
      </c>
      <c r="AE42">
        <f t="shared" si="15"/>
        <v>4.3046654513011071E-5</v>
      </c>
      <c r="AF42">
        <f t="shared" si="15"/>
        <v>6.3777420573156633E-5</v>
      </c>
      <c r="AG42">
        <f t="shared" si="15"/>
        <v>2.5177389091073701E-5</v>
      </c>
      <c r="AH42">
        <f t="shared" si="15"/>
        <v>3.668559789287508E-5</v>
      </c>
      <c r="AI42">
        <f t="shared" si="15"/>
        <v>2.5137390173924877E-5</v>
      </c>
      <c r="AJ42">
        <f t="shared" si="15"/>
        <v>5.8634663908280519E-5</v>
      </c>
      <c r="AK42">
        <f t="shared" si="15"/>
        <v>4.2606281091971766E-5</v>
      </c>
      <c r="AN42">
        <f t="shared" si="16"/>
        <v>4.3870444795589508E-4</v>
      </c>
    </row>
    <row r="43" spans="2:40" x14ac:dyDescent="0.25">
      <c r="B43" s="3"/>
      <c r="C43" s="3"/>
      <c r="D43" s="3"/>
      <c r="E43" s="3"/>
      <c r="F43" s="3"/>
      <c r="G43" s="3"/>
      <c r="H43" s="3"/>
      <c r="I43" s="3"/>
      <c r="J43" s="3"/>
      <c r="K43" s="3"/>
      <c r="Z43" t="s">
        <v>44</v>
      </c>
      <c r="AA43" s="33">
        <v>0.1</v>
      </c>
      <c r="AB43">
        <f t="shared" si="15"/>
        <v>2.2294660903341427E-5</v>
      </c>
      <c r="AC43">
        <f t="shared" si="15"/>
        <v>7.7421171607810173E-5</v>
      </c>
      <c r="AD43">
        <f t="shared" si="15"/>
        <v>4.3046654513011064E-5</v>
      </c>
      <c r="AE43">
        <f t="shared" si="15"/>
        <v>8.7954730423993105E-5</v>
      </c>
      <c r="AF43">
        <f t="shared" si="15"/>
        <v>8.2069647645410422E-5</v>
      </c>
      <c r="AG43">
        <f t="shared" si="15"/>
        <v>4.4888567147671784E-5</v>
      </c>
      <c r="AH43">
        <f t="shared" si="15"/>
        <v>6.3695381335613524E-5</v>
      </c>
      <c r="AI43">
        <f t="shared" si="15"/>
        <v>5.0458323085102309E-5</v>
      </c>
      <c r="AJ43">
        <f t="shared" si="15"/>
        <v>8.8795044638068543E-5</v>
      </c>
      <c r="AK43">
        <f t="shared" si="15"/>
        <v>5.4134273906846701E-5</v>
      </c>
      <c r="AN43">
        <f t="shared" si="16"/>
        <v>6.1475845520686902E-4</v>
      </c>
    </row>
    <row r="44" spans="2:40" x14ac:dyDescent="0.25">
      <c r="B44" s="3"/>
      <c r="C44" s="3"/>
      <c r="D44" s="3"/>
      <c r="E44" s="3"/>
      <c r="F44" s="3"/>
      <c r="G44" s="3"/>
      <c r="H44" s="3"/>
      <c r="I44" s="3"/>
      <c r="J44" s="3"/>
      <c r="K44" s="3"/>
      <c r="Z44" t="s">
        <v>45</v>
      </c>
      <c r="AA44" s="33">
        <v>0.1</v>
      </c>
      <c r="AB44">
        <f t="shared" si="15"/>
        <v>3.2767918280478051E-5</v>
      </c>
      <c r="AC44">
        <f t="shared" si="15"/>
        <v>1.6920129619168534E-4</v>
      </c>
      <c r="AD44">
        <f t="shared" si="15"/>
        <v>6.3777420573156633E-5</v>
      </c>
      <c r="AE44">
        <f t="shared" si="15"/>
        <v>8.2069647645410422E-5</v>
      </c>
      <c r="AF44">
        <f t="shared" si="15"/>
        <v>2.0504036153232489E-4</v>
      </c>
      <c r="AG44">
        <f t="shared" si="15"/>
        <v>7.1514958416728989E-5</v>
      </c>
      <c r="AH44">
        <f t="shared" si="15"/>
        <v>7.911853474593507E-5</v>
      </c>
      <c r="AI44">
        <f t="shared" si="15"/>
        <v>7.7277911403407252E-5</v>
      </c>
      <c r="AJ44">
        <f t="shared" si="15"/>
        <v>1.632060830566688E-4</v>
      </c>
      <c r="AK44">
        <f t="shared" si="15"/>
        <v>9.4448606842908309E-5</v>
      </c>
      <c r="AN44">
        <f t="shared" si="16"/>
        <v>1.0384227386887037E-3</v>
      </c>
    </row>
    <row r="45" spans="2:40" x14ac:dyDescent="0.25">
      <c r="Z45" t="s">
        <v>46</v>
      </c>
      <c r="AA45" s="33">
        <v>0.1</v>
      </c>
      <c r="AB45">
        <f t="shared" si="15"/>
        <v>5.0831239494785245E-6</v>
      </c>
      <c r="AC45">
        <f t="shared" si="15"/>
        <v>6.345568827647689E-5</v>
      </c>
      <c r="AD45">
        <f t="shared" si="15"/>
        <v>2.5177389091073701E-5</v>
      </c>
      <c r="AE45">
        <f t="shared" si="15"/>
        <v>4.4888567147671784E-5</v>
      </c>
      <c r="AF45">
        <f t="shared" si="15"/>
        <v>7.1514958416728989E-5</v>
      </c>
      <c r="AG45">
        <f t="shared" si="15"/>
        <v>1.0820879124433593E-4</v>
      </c>
      <c r="AH45">
        <f t="shared" si="15"/>
        <v>3.6615741873596579E-5</v>
      </c>
      <c r="AI45">
        <f t="shared" si="15"/>
        <v>4.8141741224983415E-5</v>
      </c>
      <c r="AJ45">
        <f t="shared" si="15"/>
        <v>9.1628803273817048E-5</v>
      </c>
      <c r="AK45">
        <f t="shared" si="15"/>
        <v>5.8465550847352883E-5</v>
      </c>
      <c r="AN45">
        <f t="shared" si="16"/>
        <v>5.5318035534551572E-4</v>
      </c>
    </row>
    <row r="46" spans="2:40" x14ac:dyDescent="0.25">
      <c r="Z46" t="s">
        <v>47</v>
      </c>
      <c r="AA46" s="33">
        <v>0.1</v>
      </c>
      <c r="AB46">
        <f t="shared" si="15"/>
        <v>1.628441294237302E-5</v>
      </c>
      <c r="AC46">
        <f t="shared" si="15"/>
        <v>8.1903116595396917E-5</v>
      </c>
      <c r="AD46">
        <f t="shared" si="15"/>
        <v>3.668559789287508E-5</v>
      </c>
      <c r="AE46">
        <f t="shared" si="15"/>
        <v>6.3695381335613524E-5</v>
      </c>
      <c r="AF46">
        <f t="shared" si="15"/>
        <v>7.9118534745935043E-5</v>
      </c>
      <c r="AG46">
        <f t="shared" si="15"/>
        <v>3.6615741873596579E-5</v>
      </c>
      <c r="AH46">
        <f t="shared" si="15"/>
        <v>9.2400294519857256E-5</v>
      </c>
      <c r="AI46">
        <f t="shared" si="15"/>
        <v>4.8008661577832595E-5</v>
      </c>
      <c r="AJ46">
        <f t="shared" si="15"/>
        <v>8.8278677086936537E-5</v>
      </c>
      <c r="AK46">
        <f t="shared" si="15"/>
        <v>4.6285436123196857E-5</v>
      </c>
      <c r="AN46">
        <f t="shared" si="16"/>
        <v>5.8927585469361341E-4</v>
      </c>
    </row>
    <row r="47" spans="2:40" x14ac:dyDescent="0.25">
      <c r="Z47" t="s">
        <v>48</v>
      </c>
      <c r="AA47" s="33">
        <v>0.1</v>
      </c>
      <c r="AB47">
        <f t="shared" si="15"/>
        <v>1.2709930944749369E-5</v>
      </c>
      <c r="AC47">
        <f t="shared" si="15"/>
        <v>7.4378152849840896E-5</v>
      </c>
      <c r="AD47">
        <f t="shared" si="15"/>
        <v>2.5137390173924877E-5</v>
      </c>
      <c r="AE47">
        <f t="shared" si="15"/>
        <v>5.0458323085102295E-5</v>
      </c>
      <c r="AF47">
        <f t="shared" si="15"/>
        <v>7.7277911403407252E-5</v>
      </c>
      <c r="AG47">
        <f t="shared" si="15"/>
        <v>4.8141741224983415E-5</v>
      </c>
      <c r="AH47">
        <f t="shared" si="15"/>
        <v>4.8008661577832595E-5</v>
      </c>
      <c r="AI47">
        <f t="shared" si="15"/>
        <v>5.9695304743192124E-5</v>
      </c>
      <c r="AJ47">
        <f t="shared" si="15"/>
        <v>8.2896599438597718E-5</v>
      </c>
      <c r="AK47">
        <f t="shared" si="15"/>
        <v>4.6915531932207179E-5</v>
      </c>
      <c r="AN47">
        <f t="shared" si="16"/>
        <v>5.2561954737383773E-4</v>
      </c>
    </row>
    <row r="48" spans="2:40" x14ac:dyDescent="0.25">
      <c r="Z48" t="s">
        <v>49</v>
      </c>
      <c r="AA48" s="33">
        <v>0.1</v>
      </c>
      <c r="AB48">
        <f t="shared" si="15"/>
        <v>2.7392818873283537E-5</v>
      </c>
      <c r="AC48">
        <f t="shared" si="15"/>
        <v>1.4324450262662503E-4</v>
      </c>
      <c r="AD48">
        <f t="shared" si="15"/>
        <v>5.8634663908280519E-5</v>
      </c>
      <c r="AE48">
        <f t="shared" si="15"/>
        <v>8.879504463806853E-5</v>
      </c>
      <c r="AF48">
        <f t="shared" si="15"/>
        <v>1.632060830566688E-4</v>
      </c>
      <c r="AG48">
        <f t="shared" si="15"/>
        <v>9.1628803273817048E-5</v>
      </c>
      <c r="AH48">
        <f t="shared" si="15"/>
        <v>8.8278677086936537E-5</v>
      </c>
      <c r="AI48">
        <f t="shared" si="15"/>
        <v>8.2896599438597718E-5</v>
      </c>
      <c r="AJ48">
        <f t="shared" si="15"/>
        <v>1.7789121911726576E-4</v>
      </c>
      <c r="AK48">
        <f t="shared" si="15"/>
        <v>9.1734636623016727E-5</v>
      </c>
      <c r="AN48">
        <f t="shared" si="16"/>
        <v>1.0137030486425604E-3</v>
      </c>
    </row>
    <row r="49" spans="26:40" ht="15.75" thickBot="1" x14ac:dyDescent="0.3">
      <c r="Z49" t="s">
        <v>50</v>
      </c>
      <c r="AA49" s="34">
        <v>0.1</v>
      </c>
      <c r="AB49">
        <f t="shared" si="15"/>
        <v>1.9634000617262232E-5</v>
      </c>
      <c r="AC49">
        <f t="shared" si="15"/>
        <v>8.9538562561997321E-5</v>
      </c>
      <c r="AD49">
        <f t="shared" si="15"/>
        <v>4.2606281091971766E-5</v>
      </c>
      <c r="AE49">
        <f t="shared" si="15"/>
        <v>5.4134273906846715E-5</v>
      </c>
      <c r="AF49">
        <f t="shared" si="15"/>
        <v>9.4448606842908309E-5</v>
      </c>
      <c r="AG49">
        <f t="shared" si="15"/>
        <v>5.8465550847352883E-5</v>
      </c>
      <c r="AH49">
        <f t="shared" si="15"/>
        <v>4.6285436123196864E-5</v>
      </c>
      <c r="AI49">
        <f t="shared" si="15"/>
        <v>4.6915531932207179E-5</v>
      </c>
      <c r="AJ49">
        <f t="shared" si="15"/>
        <v>9.1734636623016727E-5</v>
      </c>
      <c r="AK49">
        <f t="shared" si="15"/>
        <v>6.7991242560588294E-5</v>
      </c>
      <c r="AN49">
        <f t="shared" si="16"/>
        <v>6.1175412310734826E-4</v>
      </c>
    </row>
    <row r="50" spans="26:40" ht="15.75" thickBot="1" x14ac:dyDescent="0.3">
      <c r="AM50" s="5" t="s">
        <v>64</v>
      </c>
      <c r="AN50">
        <f>SUM(AN40:AN49)</f>
        <v>6.5778537085305604E-3</v>
      </c>
    </row>
    <row r="51" spans="26:40" ht="15.75" thickBot="1" x14ac:dyDescent="0.3">
      <c r="Z51" t="s">
        <v>62</v>
      </c>
      <c r="AA51" s="29">
        <f>SUM(AA40:AA49)</f>
        <v>0.99999999999999989</v>
      </c>
      <c r="AM51" s="5" t="s">
        <v>65</v>
      </c>
      <c r="AN51">
        <f>SQRT(AN50)</f>
        <v>8.1103968512832719E-2</v>
      </c>
    </row>
    <row r="54" spans="26:40" x14ac:dyDescent="0.25">
      <c r="AA54" s="136" t="s">
        <v>63</v>
      </c>
      <c r="AB54" s="137"/>
      <c r="AC54" s="137"/>
      <c r="AD54" s="137"/>
      <c r="AE54" s="137"/>
      <c r="AF54" s="138"/>
    </row>
    <row r="55" spans="26:40" x14ac:dyDescent="0.25">
      <c r="AA55" t="s">
        <v>66</v>
      </c>
      <c r="AB55" t="s">
        <v>61</v>
      </c>
      <c r="AC55" t="s">
        <v>67</v>
      </c>
      <c r="AD55" t="s">
        <v>65</v>
      </c>
      <c r="AE55" t="s">
        <v>68</v>
      </c>
      <c r="AF55" t="s">
        <v>69</v>
      </c>
    </row>
    <row r="56" spans="26:40" x14ac:dyDescent="0.25">
      <c r="AA56" t="s">
        <v>41</v>
      </c>
      <c r="AB56" s="5">
        <f>AA40</f>
        <v>0.1</v>
      </c>
      <c r="AC56">
        <v>1.1553619585336241E-2</v>
      </c>
      <c r="AD56">
        <v>6.2466085127970174E-2</v>
      </c>
      <c r="AE56">
        <f>AB71</f>
        <v>0.61533758382813319</v>
      </c>
      <c r="AF56">
        <f>AC56*AB56</f>
        <v>1.1553619585336241E-3</v>
      </c>
    </row>
    <row r="57" spans="26:40" x14ac:dyDescent="0.25">
      <c r="AA57" t="s">
        <v>42</v>
      </c>
      <c r="AB57" s="5">
        <f t="shared" ref="AB57:AB65" si="17">AA41</f>
        <v>0.1</v>
      </c>
      <c r="AC57">
        <v>1.114092503007443E-2</v>
      </c>
      <c r="AD57">
        <v>0.12916995282366289</v>
      </c>
      <c r="AE57">
        <f>AC71</f>
        <v>1.7362191938140472</v>
      </c>
      <c r="AF57">
        <f t="shared" ref="AF57:AF65" si="18">AC57*AB57</f>
        <v>1.1140925030074431E-3</v>
      </c>
    </row>
    <row r="58" spans="26:40" x14ac:dyDescent="0.25">
      <c r="AA58" t="s">
        <v>43</v>
      </c>
      <c r="AB58" s="5">
        <f t="shared" si="17"/>
        <v>0.1</v>
      </c>
      <c r="AC58">
        <v>1.9362093687943529E-2</v>
      </c>
      <c r="AD58">
        <v>7.2005921738008696E-2</v>
      </c>
      <c r="AE58">
        <f>AD71</f>
        <v>0.94324812185446472</v>
      </c>
      <c r="AF58">
        <f t="shared" si="18"/>
        <v>1.9362093687943531E-3</v>
      </c>
    </row>
    <row r="59" spans="26:40" x14ac:dyDescent="0.25">
      <c r="AA59" t="s">
        <v>44</v>
      </c>
      <c r="AB59" s="5">
        <f t="shared" si="17"/>
        <v>0.1</v>
      </c>
      <c r="AC59">
        <v>1.4114491868850499E-3</v>
      </c>
      <c r="AD59">
        <v>9.5153367917269707E-2</v>
      </c>
      <c r="AE59">
        <f>AE71</f>
        <v>1.1481116192074667</v>
      </c>
      <c r="AF59">
        <f t="shared" si="18"/>
        <v>1.4114491868850499E-4</v>
      </c>
    </row>
    <row r="60" spans="26:40" x14ac:dyDescent="0.25">
      <c r="AA60" t="s">
        <v>45</v>
      </c>
      <c r="AB60" s="5">
        <f t="shared" si="17"/>
        <v>0.1</v>
      </c>
      <c r="AC60">
        <v>4.2217055606457365E-3</v>
      </c>
      <c r="AD60">
        <v>0.14528281398738213</v>
      </c>
      <c r="AE60">
        <f>AF71</f>
        <v>1.8427424843067606</v>
      </c>
      <c r="AF60">
        <f t="shared" si="18"/>
        <v>4.2217055606457365E-4</v>
      </c>
    </row>
    <row r="61" spans="26:40" x14ac:dyDescent="0.25">
      <c r="AA61" t="s">
        <v>46</v>
      </c>
      <c r="AB61" s="5">
        <f t="shared" si="17"/>
        <v>0.1</v>
      </c>
      <c r="AC61">
        <v>1.0254126703099274E-2</v>
      </c>
      <c r="AD61">
        <v>0.10554212559519645</v>
      </c>
      <c r="AE61">
        <f>AG71</f>
        <v>0.9015963651032779</v>
      </c>
      <c r="AF61">
        <f t="shared" si="18"/>
        <v>1.0254126703099274E-3</v>
      </c>
    </row>
    <row r="62" spans="26:40" x14ac:dyDescent="0.25">
      <c r="AA62" t="s">
        <v>47</v>
      </c>
      <c r="AB62" s="5">
        <f t="shared" si="17"/>
        <v>0.1</v>
      </c>
      <c r="AC62">
        <v>9.9261120659182699E-4</v>
      </c>
      <c r="AD62">
        <v>9.752843187554569E-2</v>
      </c>
      <c r="AE62">
        <f>AH71</f>
        <v>1.0880006162247169</v>
      </c>
      <c r="AF62">
        <f t="shared" si="18"/>
        <v>9.9261120659182702E-5</v>
      </c>
    </row>
    <row r="63" spans="26:40" x14ac:dyDescent="0.25">
      <c r="AA63" t="s">
        <v>48</v>
      </c>
      <c r="AB63" s="5">
        <f t="shared" si="17"/>
        <v>0.1</v>
      </c>
      <c r="AC63">
        <v>-3.7798423905007253E-3</v>
      </c>
      <c r="AD63">
        <v>7.839071947644366E-2</v>
      </c>
      <c r="AE63">
        <f>AI71</f>
        <v>0.89588349649196286</v>
      </c>
      <c r="AF63">
        <f t="shared" si="18"/>
        <v>-3.7798423905007253E-4</v>
      </c>
      <c r="AJ63" t="s">
        <v>73</v>
      </c>
    </row>
    <row r="64" spans="26:40" x14ac:dyDescent="0.25">
      <c r="AA64" t="s">
        <v>49</v>
      </c>
      <c r="AB64" s="5">
        <f t="shared" si="17"/>
        <v>0.1</v>
      </c>
      <c r="AC64">
        <v>4.4989675734798482E-3</v>
      </c>
      <c r="AD64">
        <v>0.13532306300006117</v>
      </c>
      <c r="AE64">
        <f>AJ71</f>
        <v>1.8304036792623815</v>
      </c>
      <c r="AF64">
        <f t="shared" si="18"/>
        <v>4.4989675734798487E-4</v>
      </c>
      <c r="AJ64" t="s">
        <v>74</v>
      </c>
      <c r="AK64">
        <f>SQRT(12)*AN51</f>
        <v>0.2809523883193854</v>
      </c>
    </row>
    <row r="65" spans="27:37" x14ac:dyDescent="0.25">
      <c r="AA65" t="s">
        <v>50</v>
      </c>
      <c r="AB65" s="5">
        <f t="shared" si="17"/>
        <v>0.1</v>
      </c>
      <c r="AC65">
        <v>1.25686640554468E-3</v>
      </c>
      <c r="AD65">
        <v>8.3660614980312492E-2</v>
      </c>
      <c r="AE65">
        <f>AK71</f>
        <v>1.1077762529921114</v>
      </c>
      <c r="AF65">
        <f t="shared" si="18"/>
        <v>1.2568664055446802E-4</v>
      </c>
      <c r="AJ65" t="s">
        <v>75</v>
      </c>
      <c r="AK65" s="13">
        <f>AF69</f>
        <v>7.5594257855622127E-2</v>
      </c>
    </row>
    <row r="66" spans="27:37" x14ac:dyDescent="0.25">
      <c r="AJ66" t="s">
        <v>76</v>
      </c>
    </row>
    <row r="67" spans="27:37" x14ac:dyDescent="0.25">
      <c r="AA67" t="s">
        <v>62</v>
      </c>
      <c r="AB67" s="5">
        <f>SUM(AB56:AB65)</f>
        <v>0.99999999999999989</v>
      </c>
      <c r="AF67">
        <f>SUM(AF56:AF65)</f>
        <v>6.0912522549099891E-3</v>
      </c>
      <c r="AG67" t="s">
        <v>70</v>
      </c>
    </row>
    <row r="68" spans="27:37" x14ac:dyDescent="0.25">
      <c r="AF68">
        <f>(1+AF67)^12</f>
        <v>1.0755942578556221</v>
      </c>
      <c r="AG68" t="s">
        <v>71</v>
      </c>
    </row>
    <row r="69" spans="27:37" x14ac:dyDescent="0.25">
      <c r="AF69" s="37">
        <f>AF68-1</f>
        <v>7.5594257855622127E-2</v>
      </c>
      <c r="AG69" t="s">
        <v>72</v>
      </c>
    </row>
    <row r="71" spans="27:37" x14ac:dyDescent="0.25">
      <c r="AA71" t="s">
        <v>68</v>
      </c>
      <c r="AB71">
        <f t="shared" ref="AB71:AK71" si="19">COVAR(O3:O37,$Y$3:$Y$37)/VARP($Y$3:$Y$37)</f>
        <v>0.61533758382813319</v>
      </c>
      <c r="AC71">
        <f t="shared" si="19"/>
        <v>1.7362191938140472</v>
      </c>
      <c r="AD71">
        <f t="shared" si="19"/>
        <v>0.94324812185446472</v>
      </c>
      <c r="AE71">
        <f t="shared" si="19"/>
        <v>1.1481116192074667</v>
      </c>
      <c r="AF71">
        <f t="shared" si="19"/>
        <v>1.8427424843067606</v>
      </c>
      <c r="AG71">
        <f t="shared" si="19"/>
        <v>0.9015963651032779</v>
      </c>
      <c r="AH71">
        <f t="shared" si="19"/>
        <v>1.0880006162247169</v>
      </c>
      <c r="AI71">
        <f t="shared" si="19"/>
        <v>0.89588349649196286</v>
      </c>
      <c r="AJ71">
        <f t="shared" si="19"/>
        <v>1.8304036792623815</v>
      </c>
      <c r="AK71">
        <f t="shared" si="19"/>
        <v>1.1077762529921114</v>
      </c>
    </row>
    <row r="72" spans="27:37" x14ac:dyDescent="0.25">
      <c r="AA72" s="19" t="s">
        <v>77</v>
      </c>
    </row>
  </sheetData>
  <mergeCells count="6">
    <mergeCell ref="AA54:AF54"/>
    <mergeCell ref="AB2:AL2"/>
    <mergeCell ref="AB6:AL6"/>
    <mergeCell ref="AB10:AL10"/>
    <mergeCell ref="AB24:AK24"/>
    <mergeCell ref="AB37:AK37"/>
  </mergeCells>
  <conditionalFormatting sqref="AB12:AL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6:AE65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{039A653E-EDCD-413D-8B3A-F8268E25DA3E}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9A653E-EDCD-413D-8B3A-F8268E25DA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AE56:AE65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S21"/>
  <sheetViews>
    <sheetView zoomScale="70" zoomScaleNormal="70" workbookViewId="0">
      <selection activeCell="E21" sqref="E21"/>
    </sheetView>
  </sheetViews>
  <sheetFormatPr defaultColWidth="10.85546875" defaultRowHeight="15" x14ac:dyDescent="0.25"/>
  <cols>
    <col min="3" max="3" width="8.5703125" customWidth="1"/>
    <col min="4" max="4" width="11.85546875" bestFit="1" customWidth="1"/>
    <col min="6" max="6" width="14" bestFit="1" customWidth="1"/>
    <col min="19" max="19" width="14.85546875" bestFit="1" customWidth="1"/>
  </cols>
  <sheetData>
    <row r="3" spans="2:19" x14ac:dyDescent="0.25">
      <c r="C3" s="94" t="s">
        <v>473</v>
      </c>
      <c r="D3" s="94" t="s">
        <v>474</v>
      </c>
    </row>
    <row r="4" spans="2:19" x14ac:dyDescent="0.25">
      <c r="B4" s="94" t="s">
        <v>475</v>
      </c>
      <c r="C4" s="97">
        <v>0.1</v>
      </c>
      <c r="D4" s="95">
        <v>0.18</v>
      </c>
      <c r="F4" s="98" t="s">
        <v>476</v>
      </c>
    </row>
    <row r="5" spans="2:19" x14ac:dyDescent="0.25">
      <c r="B5" s="94" t="s">
        <v>477</v>
      </c>
      <c r="C5" s="95">
        <v>0.05</v>
      </c>
      <c r="D5" s="95">
        <v>0.08</v>
      </c>
      <c r="F5" s="98">
        <v>0.5</v>
      </c>
      <c r="G5">
        <v>-0.5</v>
      </c>
    </row>
    <row r="6" spans="2:19" x14ac:dyDescent="0.25">
      <c r="B6" s="94" t="s">
        <v>478</v>
      </c>
      <c r="C6" s="99">
        <f>C5^2</f>
        <v>2.5000000000000005E-3</v>
      </c>
      <c r="D6" s="99">
        <f>D5^2</f>
        <v>6.4000000000000003E-3</v>
      </c>
      <c r="O6" s="94" t="s">
        <v>479</v>
      </c>
      <c r="P6" s="94" t="s">
        <v>480</v>
      </c>
      <c r="Q6" s="94" t="s">
        <v>481</v>
      </c>
      <c r="R6" s="94" t="s">
        <v>482</v>
      </c>
      <c r="S6" s="94" t="s">
        <v>483</v>
      </c>
    </row>
    <row r="7" spans="2:19" x14ac:dyDescent="0.25">
      <c r="O7" s="95">
        <v>0</v>
      </c>
      <c r="P7" s="95">
        <f>1-O7</f>
        <v>1</v>
      </c>
      <c r="Q7" s="95">
        <f>O7*$C$4+P7*$D$4</f>
        <v>0.18</v>
      </c>
      <c r="R7" s="96">
        <f>O7^2*$C$6+P7^2*$D$6+2*$G$5*O7*P7*$C$5*$D$5</f>
        <v>6.4000000000000003E-3</v>
      </c>
      <c r="S7" s="95">
        <f>SQRT(R7)</f>
        <v>0.08</v>
      </c>
    </row>
    <row r="8" spans="2:19" x14ac:dyDescent="0.25">
      <c r="O8" s="95">
        <v>0.2</v>
      </c>
      <c r="P8" s="95">
        <f t="shared" ref="P8:P12" si="0">1-O8</f>
        <v>0.8</v>
      </c>
      <c r="Q8" s="95">
        <f>O8*$C$4+P8*$D$4</f>
        <v>0.16399999999999998</v>
      </c>
      <c r="R8" s="96">
        <f t="shared" ref="R8:R11" si="1">O8^2*$C$6+P8^2*$D$6+2*$G$5*O8*P8*$C$5*$D$5</f>
        <v>3.556000000000001E-3</v>
      </c>
      <c r="S8" s="95">
        <f t="shared" ref="S8:S12" si="2">SQRT(R8)</f>
        <v>5.9632206063502308E-2</v>
      </c>
    </row>
    <row r="9" spans="2:19" x14ac:dyDescent="0.25">
      <c r="B9" s="94" t="s">
        <v>479</v>
      </c>
      <c r="C9" s="94" t="s">
        <v>480</v>
      </c>
      <c r="D9" s="94" t="s">
        <v>481</v>
      </c>
      <c r="E9" s="94" t="s">
        <v>482</v>
      </c>
      <c r="F9" s="94" t="s">
        <v>483</v>
      </c>
      <c r="O9" s="95">
        <v>0.4</v>
      </c>
      <c r="P9" s="95">
        <f t="shared" si="0"/>
        <v>0.6</v>
      </c>
      <c r="Q9" s="95">
        <f t="shared" ref="Q9:Q12" si="3">O9*$C$4+P9*$D$4</f>
        <v>0.14800000000000002</v>
      </c>
      <c r="R9" s="96">
        <f t="shared" si="1"/>
        <v>1.7440000000000003E-3</v>
      </c>
      <c r="S9" s="95">
        <f t="shared" si="2"/>
        <v>4.1761226035642203E-2</v>
      </c>
    </row>
    <row r="10" spans="2:19" x14ac:dyDescent="0.25">
      <c r="B10" s="95">
        <v>0</v>
      </c>
      <c r="C10" s="95">
        <f>1-B10</f>
        <v>1</v>
      </c>
      <c r="D10" s="95">
        <f>B10*$C$4+C10*$D$4</f>
        <v>0.18</v>
      </c>
      <c r="E10" s="96">
        <f t="shared" ref="E10:E15" si="4">B10^2*$C$6+C10^2*$D$6+2*$F$5*B10*C10*$C$5*$D$5</f>
        <v>6.4000000000000003E-3</v>
      </c>
      <c r="F10" s="95">
        <f>SQRT(E10)</f>
        <v>0.08</v>
      </c>
      <c r="O10" s="95">
        <v>0.6</v>
      </c>
      <c r="P10" s="95">
        <f t="shared" si="0"/>
        <v>0.4</v>
      </c>
      <c r="Q10" s="95">
        <f t="shared" si="3"/>
        <v>0.13200000000000001</v>
      </c>
      <c r="R10" s="96">
        <f t="shared" si="1"/>
        <v>9.6400000000000034E-4</v>
      </c>
      <c r="S10" s="95">
        <f t="shared" si="2"/>
        <v>3.1048349392520054E-2</v>
      </c>
    </row>
    <row r="11" spans="2:19" x14ac:dyDescent="0.25">
      <c r="B11" s="95">
        <v>0.2</v>
      </c>
      <c r="C11" s="95">
        <f t="shared" ref="C11:C15" si="5">1-B11</f>
        <v>0.8</v>
      </c>
      <c r="D11" s="95">
        <f>B11*$C$4+C11*$D$4</f>
        <v>0.16399999999999998</v>
      </c>
      <c r="E11" s="96">
        <f t="shared" si="4"/>
        <v>4.8360000000000009E-3</v>
      </c>
      <c r="F11" s="95">
        <f t="shared" ref="F11:F15" si="6">SQRT(E11)</f>
        <v>6.9541354602854849E-2</v>
      </c>
      <c r="O11" s="95">
        <v>0.8</v>
      </c>
      <c r="P11" s="95">
        <f t="shared" si="0"/>
        <v>0.19999999999999996</v>
      </c>
      <c r="Q11" s="95">
        <f t="shared" si="3"/>
        <v>0.11600000000000001</v>
      </c>
      <c r="R11" s="96">
        <f t="shared" si="1"/>
        <v>1.2160000000000009E-3</v>
      </c>
      <c r="S11" s="95">
        <f t="shared" si="2"/>
        <v>3.4871191548325402E-2</v>
      </c>
    </row>
    <row r="12" spans="2:19" x14ac:dyDescent="0.25">
      <c r="B12" s="95">
        <v>0.4</v>
      </c>
      <c r="C12" s="95">
        <f t="shared" si="5"/>
        <v>0.6</v>
      </c>
      <c r="D12" s="95">
        <f t="shared" ref="D12:D15" si="7">B12*$C$4+C12*$D$4</f>
        <v>0.14800000000000002</v>
      </c>
      <c r="E12" s="96">
        <f t="shared" si="4"/>
        <v>3.6640000000000002E-3</v>
      </c>
      <c r="F12" s="95">
        <f t="shared" si="6"/>
        <v>6.0530983801686228E-2</v>
      </c>
      <c r="O12" s="95">
        <v>1</v>
      </c>
      <c r="P12" s="95">
        <f t="shared" si="0"/>
        <v>0</v>
      </c>
      <c r="Q12" s="95">
        <f t="shared" si="3"/>
        <v>0.1</v>
      </c>
      <c r="R12" s="96">
        <f t="shared" ref="R12" si="8">O12^2*$C$6+P12^2*$D$6+2*$F$6*O12*P12*$C$5*$D$5</f>
        <v>2.5000000000000005E-3</v>
      </c>
      <c r="S12" s="95">
        <f t="shared" si="2"/>
        <v>0.05</v>
      </c>
    </row>
    <row r="13" spans="2:19" x14ac:dyDescent="0.25">
      <c r="B13" s="95">
        <v>0.6</v>
      </c>
      <c r="C13" s="95">
        <f t="shared" si="5"/>
        <v>0.4</v>
      </c>
      <c r="D13" s="95">
        <f t="shared" si="7"/>
        <v>0.13200000000000001</v>
      </c>
      <c r="E13" s="96">
        <f t="shared" si="4"/>
        <v>2.8840000000000003E-3</v>
      </c>
      <c r="F13" s="95">
        <f t="shared" si="6"/>
        <v>5.3702886328390209E-2</v>
      </c>
    </row>
    <row r="14" spans="2:19" x14ac:dyDescent="0.25">
      <c r="B14" s="95">
        <v>0.8</v>
      </c>
      <c r="C14" s="95">
        <f t="shared" si="5"/>
        <v>0.19999999999999996</v>
      </c>
      <c r="D14" s="95">
        <f t="shared" si="7"/>
        <v>0.11600000000000001</v>
      </c>
      <c r="E14" s="96">
        <f t="shared" si="4"/>
        <v>2.4960000000000004E-3</v>
      </c>
      <c r="F14" s="95">
        <f t="shared" si="6"/>
        <v>4.9959983987187193E-2</v>
      </c>
    </row>
    <row r="15" spans="2:19" x14ac:dyDescent="0.25">
      <c r="B15" s="95">
        <v>1</v>
      </c>
      <c r="C15" s="95">
        <f t="shared" si="5"/>
        <v>0</v>
      </c>
      <c r="D15" s="95">
        <f t="shared" si="7"/>
        <v>0.1</v>
      </c>
      <c r="E15" s="96">
        <f t="shared" si="4"/>
        <v>2.5000000000000005E-3</v>
      </c>
      <c r="F15" s="95">
        <f t="shared" si="6"/>
        <v>0.05</v>
      </c>
    </row>
    <row r="16" spans="2:19" x14ac:dyDescent="0.25">
      <c r="B16" s="95"/>
      <c r="C16" s="95"/>
      <c r="D16" s="95"/>
      <c r="E16" s="96"/>
      <c r="F16" s="95"/>
    </row>
    <row r="17" spans="2:6" x14ac:dyDescent="0.25">
      <c r="B17" s="95"/>
      <c r="C17" s="95"/>
      <c r="D17" s="95"/>
      <c r="E17" s="96"/>
      <c r="F17" s="95"/>
    </row>
    <row r="18" spans="2:6" x14ac:dyDescent="0.25">
      <c r="B18" s="95"/>
      <c r="C18" s="95"/>
      <c r="D18" s="95"/>
      <c r="E18" s="96"/>
      <c r="F18" s="95"/>
    </row>
    <row r="19" spans="2:6" x14ac:dyDescent="0.25">
      <c r="B19" s="95"/>
      <c r="C19" s="95"/>
      <c r="D19" s="95"/>
      <c r="E19" s="96"/>
      <c r="F19" s="95"/>
    </row>
    <row r="20" spans="2:6" x14ac:dyDescent="0.25">
      <c r="B20" s="95"/>
      <c r="C20" s="95"/>
      <c r="D20" s="95"/>
      <c r="E20" s="96"/>
      <c r="F20" s="95"/>
    </row>
    <row r="21" spans="2:6" x14ac:dyDescent="0.25">
      <c r="B21" s="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6"/>
  <sheetViews>
    <sheetView workbookViewId="0">
      <selection activeCell="D18" sqref="D18"/>
    </sheetView>
  </sheetViews>
  <sheetFormatPr defaultColWidth="11.42578125" defaultRowHeight="15" x14ac:dyDescent="0.25"/>
  <cols>
    <col min="1" max="1" width="11.42578125" bestFit="1" customWidth="1"/>
    <col min="9" max="10" width="10.85546875"/>
  </cols>
  <sheetData>
    <row r="1" spans="1:7" x14ac:dyDescent="0.25">
      <c r="A1" t="s">
        <v>392</v>
      </c>
      <c r="E1" s="48">
        <v>1</v>
      </c>
      <c r="G1" s="20" t="s">
        <v>390</v>
      </c>
    </row>
    <row r="2" spans="1:7" x14ac:dyDescent="0.25">
      <c r="A2" t="s">
        <v>389</v>
      </c>
      <c r="E2" s="46">
        <v>200</v>
      </c>
      <c r="G2" s="49">
        <f>(E1+(E3*E4/365))*E2</f>
        <v>208</v>
      </c>
    </row>
    <row r="3" spans="1:7" x14ac:dyDescent="0.25">
      <c r="A3" t="s">
        <v>387</v>
      </c>
      <c r="E3" s="38">
        <v>0.04</v>
      </c>
    </row>
    <row r="4" spans="1:7" x14ac:dyDescent="0.25">
      <c r="A4" t="s">
        <v>391</v>
      </c>
      <c r="E4" s="47">
        <v>365</v>
      </c>
    </row>
    <row r="7" spans="1:7" x14ac:dyDescent="0.25">
      <c r="A7" s="139" t="s">
        <v>388</v>
      </c>
      <c r="B7" s="139"/>
      <c r="C7" s="139"/>
      <c r="D7" s="139"/>
      <c r="E7" s="139"/>
    </row>
    <row r="8" spans="1:7" x14ac:dyDescent="0.25">
      <c r="A8" t="s">
        <v>518</v>
      </c>
      <c r="B8" s="46">
        <v>700</v>
      </c>
      <c r="D8" t="s">
        <v>521</v>
      </c>
      <c r="E8" s="38">
        <v>0.06</v>
      </c>
    </row>
    <row r="9" spans="1:7" x14ac:dyDescent="0.25">
      <c r="A9" t="s">
        <v>516</v>
      </c>
      <c r="B9" s="125">
        <v>45170</v>
      </c>
    </row>
    <row r="10" spans="1:7" x14ac:dyDescent="0.25">
      <c r="A10" t="s">
        <v>517</v>
      </c>
      <c r="B10" s="125">
        <v>45245</v>
      </c>
    </row>
    <row r="12" spans="1:7" x14ac:dyDescent="0.25">
      <c r="A12" s="126" t="s">
        <v>519</v>
      </c>
      <c r="D12" s="126" t="s">
        <v>520</v>
      </c>
      <c r="G12" s="19">
        <v>76</v>
      </c>
    </row>
    <row r="14" spans="1:7" x14ac:dyDescent="0.25">
      <c r="A14" t="s">
        <v>522</v>
      </c>
      <c r="F14" t="s">
        <v>524</v>
      </c>
    </row>
    <row r="15" spans="1:7" x14ac:dyDescent="0.25">
      <c r="A15" s="88">
        <f>B8*(G12/360)*E8</f>
        <v>8.8666666666666654</v>
      </c>
    </row>
    <row r="17" spans="1:12" x14ac:dyDescent="0.25">
      <c r="A17" t="s">
        <v>523</v>
      </c>
    </row>
    <row r="18" spans="1:12" x14ac:dyDescent="0.25">
      <c r="A18" s="12">
        <f>A15/B8</f>
        <v>1.2666666666666665E-2</v>
      </c>
    </row>
    <row r="26" spans="1:12" x14ac:dyDescent="0.25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</row>
  </sheetData>
  <mergeCells count="1">
    <mergeCell ref="A7:E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3"/>
  <sheetViews>
    <sheetView workbookViewId="0">
      <selection activeCell="F20" sqref="F20"/>
    </sheetView>
  </sheetViews>
  <sheetFormatPr defaultColWidth="9.140625" defaultRowHeight="12.75" x14ac:dyDescent="0.2"/>
  <cols>
    <col min="1" max="1" width="33.7109375" style="52" customWidth="1"/>
    <col min="2" max="2" width="10.28515625" style="52" customWidth="1"/>
    <col min="3" max="3" width="7.85546875" style="52" bestFit="1" customWidth="1"/>
    <col min="4" max="6" width="7.85546875" style="52" customWidth="1"/>
    <col min="7" max="7" width="8.28515625" style="52" bestFit="1" customWidth="1"/>
    <col min="8" max="8" width="7.85546875" style="52" customWidth="1"/>
    <col min="9" max="9" width="9.7109375" style="52" bestFit="1" customWidth="1"/>
    <col min="10" max="11" width="7.85546875" style="52" customWidth="1"/>
    <col min="12" max="12" width="10.7109375" style="52" bestFit="1" customWidth="1"/>
    <col min="13" max="16384" width="9.140625" style="52"/>
  </cols>
  <sheetData>
    <row r="1" spans="1:13" ht="26.25" x14ac:dyDescent="0.2">
      <c r="A1" s="64" t="s">
        <v>393</v>
      </c>
      <c r="B1" s="50"/>
      <c r="C1" s="51"/>
      <c r="D1" s="50"/>
      <c r="G1" s="53"/>
      <c r="I1" s="53"/>
      <c r="J1" s="53"/>
      <c r="K1" s="53"/>
      <c r="L1" s="50"/>
    </row>
    <row r="3" spans="1:13" x14ac:dyDescent="0.2">
      <c r="A3" s="54" t="s">
        <v>394</v>
      </c>
      <c r="B3" s="55"/>
    </row>
    <row r="4" spans="1:13" ht="15" x14ac:dyDescent="0.25">
      <c r="A4" s="65" t="s">
        <v>395</v>
      </c>
      <c r="B4" s="68">
        <v>5</v>
      </c>
    </row>
    <row r="5" spans="1:13" ht="15" x14ac:dyDescent="0.25">
      <c r="A5" s="52" t="s">
        <v>396</v>
      </c>
      <c r="B5" s="62">
        <v>100</v>
      </c>
      <c r="D5" s="56" t="s">
        <v>408</v>
      </c>
      <c r="E5" s="60">
        <v>0.04</v>
      </c>
    </row>
    <row r="6" spans="1:13" ht="15" x14ac:dyDescent="0.25">
      <c r="A6" s="52" t="s">
        <v>397</v>
      </c>
      <c r="B6" s="63">
        <v>0.04</v>
      </c>
      <c r="C6" s="57"/>
      <c r="D6" s="56" t="s">
        <v>409</v>
      </c>
      <c r="E6" s="70">
        <f>B5*(1+E5)</f>
        <v>104</v>
      </c>
    </row>
    <row r="7" spans="1:13" x14ac:dyDescent="0.2">
      <c r="A7" s="52" t="s">
        <v>399</v>
      </c>
      <c r="B7" s="69">
        <f>B5*E7</f>
        <v>3</v>
      </c>
      <c r="C7" s="57"/>
      <c r="D7" s="56" t="s">
        <v>410</v>
      </c>
      <c r="E7" s="61">
        <v>0.03</v>
      </c>
    </row>
    <row r="8" spans="1:13" x14ac:dyDescent="0.2">
      <c r="C8" s="57"/>
    </row>
    <row r="9" spans="1:13" ht="15" x14ac:dyDescent="0.25">
      <c r="A9" s="54" t="s">
        <v>400</v>
      </c>
      <c r="B9" s="58"/>
    </row>
    <row r="10" spans="1:13" ht="15" x14ac:dyDescent="0.25">
      <c r="A10" s="59" t="s">
        <v>401</v>
      </c>
      <c r="B10" s="66">
        <v>0</v>
      </c>
      <c r="C10" s="67">
        <v>1</v>
      </c>
      <c r="D10" s="66">
        <v>2</v>
      </c>
      <c r="E10" s="67">
        <v>3</v>
      </c>
      <c r="F10" s="66">
        <v>4</v>
      </c>
      <c r="G10" s="67">
        <v>5</v>
      </c>
      <c r="H10" s="67">
        <v>6</v>
      </c>
      <c r="I10" s="67">
        <v>7</v>
      </c>
      <c r="J10" s="67">
        <v>8</v>
      </c>
      <c r="K10" s="67">
        <v>9</v>
      </c>
      <c r="L10" s="67">
        <v>10</v>
      </c>
    </row>
    <row r="11" spans="1:13" x14ac:dyDescent="0.2">
      <c r="A11" s="52" t="s">
        <v>402</v>
      </c>
      <c r="B11" s="57">
        <f>$B$7</f>
        <v>3</v>
      </c>
      <c r="C11" s="57">
        <f t="shared" ref="C11:K11" si="0">$B$7</f>
        <v>3</v>
      </c>
      <c r="D11" s="57">
        <f t="shared" si="0"/>
        <v>3</v>
      </c>
      <c r="E11" s="57">
        <f t="shared" si="0"/>
        <v>3</v>
      </c>
      <c r="F11" s="57">
        <f t="shared" si="0"/>
        <v>3</v>
      </c>
      <c r="G11" s="57">
        <f>$B$7+B5</f>
        <v>103</v>
      </c>
      <c r="H11" s="57">
        <f t="shared" si="0"/>
        <v>3</v>
      </c>
      <c r="I11" s="57">
        <f t="shared" si="0"/>
        <v>3</v>
      </c>
      <c r="J11" s="57">
        <f t="shared" si="0"/>
        <v>3</v>
      </c>
      <c r="K11" s="57">
        <f t="shared" si="0"/>
        <v>3</v>
      </c>
      <c r="L11" s="57">
        <f>B5+B7</f>
        <v>103</v>
      </c>
    </row>
    <row r="12" spans="1:13" x14ac:dyDescent="0.2">
      <c r="A12" s="52" t="s">
        <v>403</v>
      </c>
      <c r="C12" s="57">
        <f t="shared" ref="C12:K12" si="1">C11/(1+$B$6)^C10</f>
        <v>2.8846153846153846</v>
      </c>
      <c r="D12" s="57">
        <f t="shared" si="1"/>
        <v>2.7736686390532541</v>
      </c>
      <c r="E12" s="57">
        <f t="shared" si="1"/>
        <v>2.6669890760127446</v>
      </c>
      <c r="F12" s="57">
        <f t="shared" si="1"/>
        <v>2.5644125730891769</v>
      </c>
      <c r="G12" s="57">
        <f>G11/(1+$B$6)^B4+(E5*B5/(1+B6)^B4)</f>
        <v>87.946200423250616</v>
      </c>
      <c r="H12" s="57">
        <f t="shared" si="1"/>
        <v>2.3709435771904372</v>
      </c>
      <c r="I12" s="57">
        <f t="shared" si="1"/>
        <v>2.2797534396061896</v>
      </c>
      <c r="J12" s="57">
        <f t="shared" si="1"/>
        <v>2.1920706150059512</v>
      </c>
      <c r="K12" s="57">
        <f t="shared" si="1"/>
        <v>2.1077602067364913</v>
      </c>
      <c r="L12" s="57">
        <f>L11/(1+$B$6)^B4+(E5*B5/(1+B6)^B4)</f>
        <v>87.946200423250616</v>
      </c>
    </row>
    <row r="13" spans="1:13" x14ac:dyDescent="0.2">
      <c r="C13" s="57"/>
      <c r="L13" s="57"/>
      <c r="M13" s="57"/>
    </row>
    <row r="14" spans="1:13" x14ac:dyDescent="0.2">
      <c r="A14" s="54" t="s">
        <v>404</v>
      </c>
      <c r="C14" s="57"/>
      <c r="L14" s="57"/>
      <c r="M14" s="57"/>
    </row>
    <row r="15" spans="1:13" x14ac:dyDescent="0.2">
      <c r="A15" s="52" t="s">
        <v>385</v>
      </c>
      <c r="B15" s="71">
        <f>SUM(C12:G12)</f>
        <v>98.83588609602117</v>
      </c>
      <c r="C15" s="57"/>
      <c r="L15" s="57"/>
      <c r="M15" s="57"/>
    </row>
    <row r="16" spans="1:13" x14ac:dyDescent="0.2">
      <c r="C16" s="57"/>
      <c r="L16" s="57"/>
      <c r="M16" s="57"/>
    </row>
    <row r="17" spans="1:14" x14ac:dyDescent="0.2">
      <c r="A17" s="54" t="s">
        <v>405</v>
      </c>
      <c r="C17" s="57"/>
      <c r="E17" s="52" t="s">
        <v>526</v>
      </c>
      <c r="F17" s="134">
        <f>(99.84/98.84)^(1/5) -1</f>
        <v>2.0153327588545711E-3</v>
      </c>
      <c r="L17" s="57"/>
      <c r="M17" s="57"/>
    </row>
    <row r="18" spans="1:14" x14ac:dyDescent="0.2">
      <c r="A18" s="52" t="s">
        <v>385</v>
      </c>
      <c r="B18" s="71">
        <f>(B7*(1-(1+B6)^-B4)/B6)+(B5*(1+B6)^-B4)+(E5*B5/(1+B6)^B4)</f>
        <v>98.835886096021198</v>
      </c>
      <c r="C18" s="57"/>
      <c r="F18" s="52">
        <f>3/98.84*100</f>
        <v>3.0352084176446783</v>
      </c>
      <c r="H18" s="52" t="s">
        <v>527</v>
      </c>
      <c r="I18" s="52">
        <f>C111*C10*(1+$E$5)^-C10</f>
        <v>0</v>
      </c>
      <c r="J18" s="52">
        <f t="shared" ref="J18:L18" si="2">D12*D10*(1+$E$5)^-D10</f>
        <v>5.1288251461783538</v>
      </c>
      <c r="K18" s="52">
        <f t="shared" si="2"/>
        <v>7.1128307315713144</v>
      </c>
      <c r="L18" s="52">
        <f t="shared" si="2"/>
        <v>8.768282460023805</v>
      </c>
      <c r="M18" s="52">
        <f>G12*G10*(1+$E$5)^-G10</f>
        <v>361.42683032180219</v>
      </c>
      <c r="N18" s="52">
        <f>SUM(I18:M18)</f>
        <v>382.43676865957565</v>
      </c>
    </row>
    <row r="19" spans="1:14" x14ac:dyDescent="0.2">
      <c r="F19" s="52">
        <f>100-98.84</f>
        <v>1.1599999999999966</v>
      </c>
      <c r="I19" s="52">
        <f>C11*(1+$E$5)^-C10</f>
        <v>2.8846153846153841</v>
      </c>
      <c r="J19" s="52">
        <f>D12*(1+$E$5)^-D10</f>
        <v>2.5644125730891769</v>
      </c>
      <c r="K19" s="52">
        <f>E12*(1+$E$5)^-E10</f>
        <v>2.3709435771904377</v>
      </c>
      <c r="L19" s="52">
        <f t="shared" ref="L19:M19" si="3">F12*(1+$E$5)^-F10</f>
        <v>2.1920706150059512</v>
      </c>
      <c r="M19" s="52">
        <f t="shared" si="3"/>
        <v>72.285366064360431</v>
      </c>
      <c r="N19" s="52">
        <f>SUM(I19:M19)</f>
        <v>82.297408214261381</v>
      </c>
    </row>
    <row r="20" spans="1:14" x14ac:dyDescent="0.2">
      <c r="A20" s="54" t="s">
        <v>406</v>
      </c>
      <c r="F20" s="52">
        <f>F18+F19/5</f>
        <v>3.2672084176446776</v>
      </c>
    </row>
    <row r="21" spans="1:14" x14ac:dyDescent="0.2">
      <c r="A21" s="52" t="s">
        <v>385</v>
      </c>
      <c r="B21" s="71">
        <f>PV(B6,B4,B7,E6)</f>
        <v>-98.835886096021184</v>
      </c>
      <c r="I21" s="52">
        <f>N18/N19</f>
        <v>4.6470086599070184</v>
      </c>
    </row>
    <row r="23" spans="1:14" x14ac:dyDescent="0.2">
      <c r="D23" s="52" t="s">
        <v>407</v>
      </c>
    </row>
    <row r="27" spans="1:14" ht="13.5" thickBot="1" x14ac:dyDescent="0.25"/>
    <row r="28" spans="1:14" ht="13.5" thickBot="1" x14ac:dyDescent="0.25">
      <c r="B28" s="72" t="s">
        <v>411</v>
      </c>
      <c r="C28" s="73" t="s">
        <v>412</v>
      </c>
      <c r="D28" s="73" t="s">
        <v>413</v>
      </c>
      <c r="E28" s="73" t="s">
        <v>414</v>
      </c>
      <c r="F28" s="73" t="s">
        <v>398</v>
      </c>
    </row>
    <row r="29" spans="1:14" ht="13.5" thickBot="1" x14ac:dyDescent="0.25">
      <c r="B29" s="74">
        <f>-PV(D29,E29,C29,F29)</f>
        <v>1.0768652590182994</v>
      </c>
      <c r="C29" s="75">
        <v>4.4999999999999998E-2</v>
      </c>
      <c r="D29" s="75">
        <v>3.5000000000000003E-2</v>
      </c>
      <c r="E29" s="76">
        <v>7</v>
      </c>
      <c r="F29" s="77">
        <v>1.02</v>
      </c>
    </row>
    <row r="30" spans="1:14" ht="13.5" thickBot="1" x14ac:dyDescent="0.25">
      <c r="B30" s="78">
        <v>1.0106999999999999</v>
      </c>
      <c r="C30" s="79">
        <f>PMT(D30,E30,-B30,F30)</f>
        <v>4.7495928501444844E-2</v>
      </c>
      <c r="D30" s="75">
        <v>4.9000000000000002E-2</v>
      </c>
      <c r="E30" s="76">
        <v>8</v>
      </c>
      <c r="F30" s="77">
        <v>1.03</v>
      </c>
    </row>
    <row r="31" spans="1:14" ht="13.5" thickBot="1" x14ac:dyDescent="0.25">
      <c r="B31" s="80">
        <v>1.0505</v>
      </c>
      <c r="C31" s="75">
        <v>3.5000000000000003E-2</v>
      </c>
      <c r="D31" s="81">
        <f>RATE(E31,C31,-B31,F31)</f>
        <v>2.5997480339368984E-2</v>
      </c>
      <c r="E31" s="76">
        <v>5</v>
      </c>
      <c r="F31" s="77">
        <v>1.01</v>
      </c>
    </row>
    <row r="32" spans="1:14" ht="13.5" thickBot="1" x14ac:dyDescent="0.25">
      <c r="B32" s="80">
        <v>1.0026999999999999</v>
      </c>
      <c r="C32" s="75">
        <v>3.2500000000000001E-2</v>
      </c>
      <c r="D32" s="75">
        <v>3.2000000000000001E-2</v>
      </c>
      <c r="E32" s="82"/>
      <c r="F32" s="77">
        <v>1</v>
      </c>
    </row>
    <row r="33" spans="2:6" ht="13.5" thickBot="1" x14ac:dyDescent="0.25">
      <c r="B33" s="80">
        <v>0.97009999999999996</v>
      </c>
      <c r="C33" s="75">
        <v>3.7499999999999999E-2</v>
      </c>
      <c r="D33" s="75">
        <v>4.8000000000000001E-2</v>
      </c>
      <c r="E33" s="76">
        <v>5</v>
      </c>
      <c r="F33" s="83">
        <f>FV(D33,E33,C33,-B33)</f>
        <v>1.0199890175835373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A254"/>
  <sheetViews>
    <sheetView topLeftCell="A4" workbookViewId="0">
      <selection activeCell="B2" sqref="B2"/>
    </sheetView>
  </sheetViews>
  <sheetFormatPr defaultColWidth="10.85546875" defaultRowHeight="15" x14ac:dyDescent="0.25"/>
  <cols>
    <col min="1" max="1" width="13" bestFit="1" customWidth="1"/>
  </cols>
  <sheetData>
    <row r="1" spans="1:1691" x14ac:dyDescent="0.25">
      <c r="A1" t="s">
        <v>121</v>
      </c>
      <c r="B1" s="1">
        <v>0.06</v>
      </c>
      <c r="I1" t="s">
        <v>122</v>
      </c>
      <c r="J1" s="4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100</v>
      </c>
      <c r="DH1">
        <v>100</v>
      </c>
      <c r="DI1">
        <v>100</v>
      </c>
      <c r="DJ1">
        <v>100</v>
      </c>
      <c r="DK1">
        <v>100</v>
      </c>
      <c r="DL1">
        <v>100</v>
      </c>
      <c r="DM1">
        <v>100</v>
      </c>
      <c r="DN1">
        <v>100</v>
      </c>
      <c r="DO1">
        <v>100</v>
      </c>
      <c r="DP1">
        <v>100</v>
      </c>
      <c r="DQ1">
        <v>100</v>
      </c>
      <c r="DR1">
        <v>100</v>
      </c>
      <c r="DS1">
        <v>100</v>
      </c>
      <c r="DT1">
        <v>100</v>
      </c>
      <c r="DU1">
        <v>100</v>
      </c>
      <c r="DV1">
        <v>100</v>
      </c>
      <c r="DW1">
        <v>100</v>
      </c>
      <c r="DX1">
        <v>100</v>
      </c>
      <c r="DY1">
        <v>100</v>
      </c>
      <c r="DZ1">
        <v>100</v>
      </c>
      <c r="EA1">
        <v>100</v>
      </c>
      <c r="EB1">
        <v>100</v>
      </c>
      <c r="EC1">
        <v>100</v>
      </c>
      <c r="ED1">
        <v>100</v>
      </c>
      <c r="EE1">
        <v>100</v>
      </c>
      <c r="EF1">
        <v>100</v>
      </c>
      <c r="EG1">
        <v>100</v>
      </c>
      <c r="EH1">
        <v>100</v>
      </c>
      <c r="EI1">
        <v>100</v>
      </c>
      <c r="EJ1">
        <v>100</v>
      </c>
      <c r="EK1">
        <v>100</v>
      </c>
      <c r="EL1">
        <v>100</v>
      </c>
      <c r="EM1">
        <v>100</v>
      </c>
      <c r="EN1">
        <v>100</v>
      </c>
      <c r="EO1">
        <v>100</v>
      </c>
      <c r="EP1">
        <v>100</v>
      </c>
      <c r="EQ1">
        <v>100</v>
      </c>
      <c r="ER1">
        <v>100</v>
      </c>
      <c r="ES1">
        <v>100</v>
      </c>
      <c r="ET1">
        <v>100</v>
      </c>
      <c r="EU1">
        <v>100</v>
      </c>
      <c r="EV1">
        <v>100</v>
      </c>
      <c r="EW1">
        <v>100</v>
      </c>
      <c r="EX1">
        <v>100</v>
      </c>
      <c r="EY1">
        <v>100</v>
      </c>
      <c r="EZ1">
        <v>100</v>
      </c>
      <c r="FA1">
        <v>100</v>
      </c>
      <c r="FB1">
        <v>100</v>
      </c>
      <c r="FC1">
        <v>100</v>
      </c>
      <c r="FD1">
        <v>100</v>
      </c>
      <c r="FE1">
        <v>100</v>
      </c>
      <c r="FF1">
        <v>100</v>
      </c>
      <c r="FG1">
        <v>100</v>
      </c>
      <c r="FH1">
        <v>100</v>
      </c>
      <c r="FI1">
        <v>100</v>
      </c>
      <c r="FJ1">
        <v>100</v>
      </c>
      <c r="FK1">
        <v>100</v>
      </c>
      <c r="FL1">
        <v>100</v>
      </c>
      <c r="FM1">
        <v>100</v>
      </c>
      <c r="FN1">
        <v>100</v>
      </c>
      <c r="FO1">
        <v>100</v>
      </c>
      <c r="FP1">
        <v>100</v>
      </c>
      <c r="FQ1">
        <v>100</v>
      </c>
      <c r="FR1">
        <v>100</v>
      </c>
      <c r="FS1">
        <v>100</v>
      </c>
      <c r="FT1">
        <v>100</v>
      </c>
      <c r="FU1">
        <v>100</v>
      </c>
      <c r="FV1">
        <v>100</v>
      </c>
      <c r="FW1">
        <v>100</v>
      </c>
      <c r="FX1">
        <v>100</v>
      </c>
      <c r="FY1">
        <v>100</v>
      </c>
      <c r="FZ1">
        <v>100</v>
      </c>
      <c r="GA1">
        <v>100</v>
      </c>
      <c r="GB1">
        <v>100</v>
      </c>
      <c r="GC1">
        <v>100</v>
      </c>
      <c r="GD1">
        <v>100</v>
      </c>
      <c r="GE1">
        <v>100</v>
      </c>
      <c r="GF1">
        <v>100</v>
      </c>
      <c r="GG1">
        <v>100</v>
      </c>
      <c r="GH1">
        <v>100</v>
      </c>
      <c r="GI1">
        <v>100</v>
      </c>
      <c r="GJ1">
        <v>100</v>
      </c>
      <c r="GK1">
        <v>100</v>
      </c>
      <c r="GL1">
        <v>100</v>
      </c>
      <c r="GM1">
        <v>100</v>
      </c>
      <c r="GN1">
        <v>100</v>
      </c>
      <c r="GO1">
        <v>100</v>
      </c>
      <c r="GP1">
        <v>100</v>
      </c>
      <c r="GQ1">
        <v>100</v>
      </c>
      <c r="GR1">
        <v>100</v>
      </c>
      <c r="GS1">
        <v>100</v>
      </c>
      <c r="GT1">
        <v>100</v>
      </c>
      <c r="GU1">
        <v>100</v>
      </c>
      <c r="GV1">
        <v>100</v>
      </c>
      <c r="GW1">
        <v>100</v>
      </c>
      <c r="GX1">
        <v>100</v>
      </c>
      <c r="GY1">
        <v>100</v>
      </c>
      <c r="GZ1">
        <v>100</v>
      </c>
      <c r="HA1">
        <v>100</v>
      </c>
      <c r="HB1">
        <v>100</v>
      </c>
      <c r="HC1">
        <v>100</v>
      </c>
      <c r="HD1">
        <v>100</v>
      </c>
      <c r="HE1">
        <v>100</v>
      </c>
      <c r="HF1">
        <v>100</v>
      </c>
      <c r="HG1">
        <v>100</v>
      </c>
      <c r="HH1">
        <v>100</v>
      </c>
      <c r="HI1">
        <v>100</v>
      </c>
      <c r="HJ1">
        <v>100</v>
      </c>
      <c r="HK1">
        <v>100</v>
      </c>
      <c r="HL1">
        <v>100</v>
      </c>
      <c r="HM1">
        <v>100</v>
      </c>
      <c r="HN1">
        <v>100</v>
      </c>
      <c r="HO1">
        <v>100</v>
      </c>
      <c r="HP1">
        <v>100</v>
      </c>
      <c r="HQ1">
        <v>100</v>
      </c>
      <c r="HR1">
        <v>100</v>
      </c>
      <c r="HS1">
        <v>100</v>
      </c>
      <c r="HT1">
        <v>100</v>
      </c>
      <c r="HU1">
        <v>100</v>
      </c>
      <c r="HV1">
        <v>100</v>
      </c>
      <c r="HW1">
        <v>100</v>
      </c>
      <c r="HX1">
        <v>100</v>
      </c>
      <c r="HY1">
        <v>100</v>
      </c>
      <c r="HZ1">
        <v>100</v>
      </c>
      <c r="IA1">
        <v>100</v>
      </c>
      <c r="IB1">
        <v>100</v>
      </c>
      <c r="IC1">
        <v>100</v>
      </c>
      <c r="ID1">
        <v>100</v>
      </c>
      <c r="IE1">
        <v>100</v>
      </c>
      <c r="IF1">
        <v>100</v>
      </c>
      <c r="IG1">
        <v>100</v>
      </c>
      <c r="IH1">
        <v>100</v>
      </c>
      <c r="II1">
        <v>100</v>
      </c>
      <c r="IJ1">
        <v>100</v>
      </c>
      <c r="IK1">
        <v>100</v>
      </c>
      <c r="IL1">
        <v>100</v>
      </c>
      <c r="IM1">
        <v>100</v>
      </c>
      <c r="IN1">
        <v>100</v>
      </c>
      <c r="IO1">
        <v>100</v>
      </c>
      <c r="IP1">
        <v>100</v>
      </c>
      <c r="IQ1">
        <v>100</v>
      </c>
      <c r="IR1">
        <v>100</v>
      </c>
      <c r="IS1">
        <v>100</v>
      </c>
      <c r="IT1">
        <v>100</v>
      </c>
      <c r="IU1">
        <v>100</v>
      </c>
      <c r="IV1">
        <v>100</v>
      </c>
      <c r="IW1">
        <v>100</v>
      </c>
      <c r="IX1">
        <v>100</v>
      </c>
      <c r="IY1">
        <v>100</v>
      </c>
      <c r="IZ1">
        <v>100</v>
      </c>
      <c r="JA1">
        <v>100</v>
      </c>
      <c r="JB1">
        <v>100</v>
      </c>
      <c r="JC1">
        <v>100</v>
      </c>
      <c r="JD1">
        <v>100</v>
      </c>
      <c r="JE1">
        <v>100</v>
      </c>
      <c r="JF1">
        <v>100</v>
      </c>
      <c r="JG1">
        <v>100</v>
      </c>
      <c r="JH1">
        <v>100</v>
      </c>
      <c r="JI1">
        <v>100</v>
      </c>
      <c r="JJ1">
        <v>100</v>
      </c>
      <c r="JK1">
        <v>100</v>
      </c>
      <c r="JL1">
        <v>100</v>
      </c>
      <c r="JM1">
        <v>100</v>
      </c>
      <c r="JN1">
        <v>100</v>
      </c>
      <c r="JO1">
        <v>100</v>
      </c>
      <c r="JP1">
        <v>100</v>
      </c>
      <c r="JQ1">
        <v>100</v>
      </c>
      <c r="JR1">
        <v>100</v>
      </c>
      <c r="JS1">
        <v>100</v>
      </c>
      <c r="JT1">
        <v>100</v>
      </c>
      <c r="JU1">
        <v>100</v>
      </c>
      <c r="JV1">
        <v>100</v>
      </c>
      <c r="JW1">
        <v>100</v>
      </c>
      <c r="JX1">
        <v>100</v>
      </c>
      <c r="JY1">
        <v>100</v>
      </c>
      <c r="JZ1">
        <v>100</v>
      </c>
      <c r="KA1">
        <v>100</v>
      </c>
      <c r="KB1">
        <v>100</v>
      </c>
      <c r="KC1">
        <v>100</v>
      </c>
      <c r="KD1">
        <v>100</v>
      </c>
      <c r="KE1">
        <v>100</v>
      </c>
      <c r="KF1">
        <v>100</v>
      </c>
      <c r="KG1">
        <v>100</v>
      </c>
      <c r="KH1">
        <v>100</v>
      </c>
      <c r="KI1">
        <v>100</v>
      </c>
      <c r="KJ1">
        <v>100</v>
      </c>
      <c r="KK1">
        <v>100</v>
      </c>
      <c r="KL1">
        <v>100</v>
      </c>
      <c r="KM1">
        <v>100</v>
      </c>
      <c r="KN1">
        <v>100</v>
      </c>
      <c r="KO1">
        <v>100</v>
      </c>
      <c r="KP1">
        <v>100</v>
      </c>
      <c r="KQ1">
        <v>100</v>
      </c>
      <c r="KR1">
        <v>100</v>
      </c>
      <c r="KS1">
        <v>100</v>
      </c>
      <c r="KT1">
        <v>100</v>
      </c>
      <c r="KU1">
        <v>100</v>
      </c>
      <c r="KV1">
        <v>100</v>
      </c>
      <c r="KW1">
        <v>100</v>
      </c>
      <c r="KX1">
        <v>100</v>
      </c>
      <c r="KY1">
        <v>100</v>
      </c>
      <c r="KZ1">
        <v>100</v>
      </c>
      <c r="LA1">
        <v>100</v>
      </c>
      <c r="LB1">
        <v>100</v>
      </c>
      <c r="LC1">
        <v>100</v>
      </c>
      <c r="LD1">
        <v>100</v>
      </c>
      <c r="LE1">
        <v>100</v>
      </c>
      <c r="LF1">
        <v>100</v>
      </c>
      <c r="LG1">
        <v>100</v>
      </c>
      <c r="LH1">
        <v>100</v>
      </c>
      <c r="LI1">
        <v>100</v>
      </c>
      <c r="LJ1">
        <v>100</v>
      </c>
      <c r="LK1">
        <v>100</v>
      </c>
      <c r="LL1">
        <v>100</v>
      </c>
      <c r="LM1">
        <v>100</v>
      </c>
      <c r="LN1">
        <v>100</v>
      </c>
      <c r="LO1">
        <v>100</v>
      </c>
      <c r="LP1">
        <v>100</v>
      </c>
      <c r="LQ1">
        <v>100</v>
      </c>
      <c r="LR1">
        <v>100</v>
      </c>
      <c r="LS1">
        <v>100</v>
      </c>
      <c r="LT1">
        <v>100</v>
      </c>
      <c r="LU1">
        <v>100</v>
      </c>
      <c r="LV1">
        <v>100</v>
      </c>
      <c r="LW1">
        <v>100</v>
      </c>
      <c r="LX1">
        <v>100</v>
      </c>
      <c r="LY1">
        <v>100</v>
      </c>
      <c r="LZ1">
        <v>100</v>
      </c>
      <c r="MA1">
        <v>100</v>
      </c>
      <c r="MB1">
        <v>100</v>
      </c>
      <c r="MC1">
        <v>100</v>
      </c>
      <c r="MD1">
        <v>100</v>
      </c>
      <c r="ME1">
        <v>100</v>
      </c>
      <c r="MF1">
        <v>100</v>
      </c>
      <c r="MG1">
        <v>100</v>
      </c>
      <c r="MH1">
        <v>100</v>
      </c>
      <c r="MI1">
        <v>100</v>
      </c>
      <c r="MJ1">
        <v>100</v>
      </c>
      <c r="MK1">
        <v>100</v>
      </c>
      <c r="ML1">
        <v>100</v>
      </c>
      <c r="MM1">
        <v>100</v>
      </c>
      <c r="MN1">
        <v>100</v>
      </c>
      <c r="MO1">
        <v>100</v>
      </c>
      <c r="MP1">
        <v>100</v>
      </c>
      <c r="MQ1">
        <v>100</v>
      </c>
      <c r="MR1">
        <v>100</v>
      </c>
      <c r="MS1">
        <v>100</v>
      </c>
      <c r="MT1">
        <v>100</v>
      </c>
      <c r="MU1">
        <v>100</v>
      </c>
      <c r="MV1">
        <v>100</v>
      </c>
      <c r="MW1">
        <v>100</v>
      </c>
      <c r="MX1">
        <v>100</v>
      </c>
      <c r="MY1">
        <v>100</v>
      </c>
      <c r="MZ1">
        <v>100</v>
      </c>
      <c r="NA1">
        <v>100</v>
      </c>
      <c r="NB1">
        <v>100</v>
      </c>
      <c r="NC1">
        <v>100</v>
      </c>
      <c r="ND1">
        <v>100</v>
      </c>
      <c r="NE1">
        <v>100</v>
      </c>
      <c r="NF1">
        <v>100</v>
      </c>
      <c r="NG1">
        <v>100</v>
      </c>
      <c r="NH1">
        <v>100</v>
      </c>
      <c r="NI1">
        <v>100</v>
      </c>
      <c r="NJ1">
        <v>100</v>
      </c>
      <c r="NK1">
        <v>100</v>
      </c>
      <c r="NL1">
        <v>100</v>
      </c>
      <c r="NM1">
        <v>100</v>
      </c>
      <c r="NN1">
        <v>100</v>
      </c>
      <c r="NO1">
        <v>100</v>
      </c>
      <c r="NP1">
        <v>100</v>
      </c>
      <c r="NQ1">
        <v>100</v>
      </c>
      <c r="NR1">
        <v>100</v>
      </c>
      <c r="NS1">
        <v>100</v>
      </c>
      <c r="NT1">
        <v>100</v>
      </c>
      <c r="NU1">
        <v>100</v>
      </c>
      <c r="NV1">
        <v>100</v>
      </c>
      <c r="NW1">
        <v>100</v>
      </c>
      <c r="NX1">
        <v>100</v>
      </c>
      <c r="NY1">
        <v>100</v>
      </c>
      <c r="NZ1">
        <v>100</v>
      </c>
      <c r="OA1">
        <v>100</v>
      </c>
      <c r="OB1">
        <v>100</v>
      </c>
      <c r="OC1">
        <v>100</v>
      </c>
      <c r="OD1">
        <v>100</v>
      </c>
      <c r="OE1">
        <v>100</v>
      </c>
      <c r="OF1">
        <v>100</v>
      </c>
      <c r="OG1">
        <v>100</v>
      </c>
      <c r="OH1">
        <v>100</v>
      </c>
      <c r="OI1">
        <v>100</v>
      </c>
      <c r="OJ1">
        <v>100</v>
      </c>
      <c r="OK1">
        <v>100</v>
      </c>
      <c r="OL1">
        <v>100</v>
      </c>
      <c r="OM1">
        <v>100</v>
      </c>
      <c r="ON1">
        <v>100</v>
      </c>
      <c r="OO1">
        <v>100</v>
      </c>
      <c r="OP1">
        <v>100</v>
      </c>
      <c r="OQ1">
        <v>100</v>
      </c>
      <c r="OR1">
        <v>100</v>
      </c>
      <c r="OS1">
        <v>100</v>
      </c>
      <c r="OT1">
        <v>100</v>
      </c>
      <c r="OU1">
        <v>100</v>
      </c>
      <c r="OV1">
        <v>100</v>
      </c>
      <c r="OW1">
        <v>100</v>
      </c>
      <c r="OX1">
        <v>100</v>
      </c>
      <c r="OY1">
        <v>100</v>
      </c>
      <c r="OZ1">
        <v>100</v>
      </c>
      <c r="PA1">
        <v>100</v>
      </c>
      <c r="PB1">
        <v>100</v>
      </c>
      <c r="PC1">
        <v>100</v>
      </c>
      <c r="PD1">
        <v>100</v>
      </c>
      <c r="PE1">
        <v>100</v>
      </c>
      <c r="PF1">
        <v>100</v>
      </c>
      <c r="PG1">
        <v>100</v>
      </c>
      <c r="PH1">
        <v>100</v>
      </c>
      <c r="PI1">
        <v>100</v>
      </c>
      <c r="PJ1">
        <v>100</v>
      </c>
      <c r="PK1">
        <v>100</v>
      </c>
      <c r="PL1">
        <v>100</v>
      </c>
      <c r="PM1">
        <v>100</v>
      </c>
      <c r="PN1">
        <v>100</v>
      </c>
      <c r="PO1">
        <v>100</v>
      </c>
      <c r="PP1">
        <v>100</v>
      </c>
      <c r="PQ1">
        <v>100</v>
      </c>
      <c r="PR1">
        <v>100</v>
      </c>
      <c r="PS1">
        <v>100</v>
      </c>
      <c r="PT1">
        <v>100</v>
      </c>
      <c r="PU1">
        <v>100</v>
      </c>
      <c r="PV1">
        <v>100</v>
      </c>
      <c r="PW1">
        <v>100</v>
      </c>
      <c r="PX1">
        <v>100</v>
      </c>
      <c r="PY1">
        <v>100</v>
      </c>
      <c r="PZ1">
        <v>100</v>
      </c>
      <c r="QA1">
        <v>100</v>
      </c>
      <c r="QB1">
        <v>100</v>
      </c>
      <c r="QC1">
        <v>100</v>
      </c>
      <c r="QD1">
        <v>100</v>
      </c>
      <c r="QE1">
        <v>100</v>
      </c>
      <c r="QF1">
        <v>100</v>
      </c>
      <c r="QG1">
        <v>100</v>
      </c>
      <c r="QH1">
        <v>100</v>
      </c>
      <c r="QI1">
        <v>100</v>
      </c>
      <c r="QJ1">
        <v>100</v>
      </c>
      <c r="QK1">
        <v>100</v>
      </c>
      <c r="QL1">
        <v>100</v>
      </c>
      <c r="QM1">
        <v>100</v>
      </c>
      <c r="QN1">
        <v>100</v>
      </c>
      <c r="QO1">
        <v>100</v>
      </c>
      <c r="QP1">
        <v>100</v>
      </c>
      <c r="QQ1">
        <v>100</v>
      </c>
      <c r="QR1">
        <v>100</v>
      </c>
      <c r="QS1">
        <v>100</v>
      </c>
      <c r="QT1">
        <v>100</v>
      </c>
      <c r="QU1">
        <v>100</v>
      </c>
      <c r="QV1">
        <v>100</v>
      </c>
      <c r="QW1">
        <v>100</v>
      </c>
      <c r="QX1">
        <v>100</v>
      </c>
      <c r="QY1">
        <v>100</v>
      </c>
      <c r="QZ1">
        <v>100</v>
      </c>
      <c r="RA1">
        <v>100</v>
      </c>
      <c r="RB1">
        <v>100</v>
      </c>
      <c r="RC1">
        <v>100</v>
      </c>
      <c r="RD1">
        <v>100</v>
      </c>
      <c r="RE1">
        <v>100</v>
      </c>
      <c r="RF1">
        <v>100</v>
      </c>
      <c r="RG1">
        <v>100</v>
      </c>
      <c r="RH1">
        <v>100</v>
      </c>
      <c r="RI1">
        <v>100</v>
      </c>
      <c r="RJ1">
        <v>100</v>
      </c>
      <c r="RK1">
        <v>100</v>
      </c>
      <c r="RL1">
        <v>100</v>
      </c>
      <c r="RM1">
        <v>100</v>
      </c>
      <c r="RN1">
        <v>100</v>
      </c>
      <c r="RO1">
        <v>100</v>
      </c>
      <c r="RP1">
        <v>100</v>
      </c>
      <c r="RQ1">
        <v>100</v>
      </c>
      <c r="RR1">
        <v>100</v>
      </c>
      <c r="RS1">
        <v>100</v>
      </c>
      <c r="RT1">
        <v>100</v>
      </c>
      <c r="RU1">
        <v>100</v>
      </c>
      <c r="RV1">
        <v>100</v>
      </c>
      <c r="RW1">
        <v>100</v>
      </c>
      <c r="RX1">
        <v>100</v>
      </c>
      <c r="RY1">
        <v>100</v>
      </c>
      <c r="RZ1">
        <v>100</v>
      </c>
      <c r="SA1">
        <v>100</v>
      </c>
      <c r="SB1">
        <v>100</v>
      </c>
      <c r="SC1">
        <v>100</v>
      </c>
      <c r="SD1">
        <v>100</v>
      </c>
      <c r="SE1">
        <v>100</v>
      </c>
      <c r="SF1">
        <v>100</v>
      </c>
      <c r="SG1">
        <v>100</v>
      </c>
      <c r="SH1">
        <v>100</v>
      </c>
      <c r="SI1">
        <v>100</v>
      </c>
      <c r="SJ1">
        <v>100</v>
      </c>
      <c r="SK1">
        <v>100</v>
      </c>
      <c r="SL1">
        <v>100</v>
      </c>
      <c r="SM1">
        <v>100</v>
      </c>
      <c r="SN1">
        <v>100</v>
      </c>
      <c r="SO1">
        <v>100</v>
      </c>
      <c r="SP1">
        <v>100</v>
      </c>
      <c r="SQ1">
        <v>100</v>
      </c>
      <c r="SR1">
        <v>100</v>
      </c>
      <c r="SS1">
        <v>100</v>
      </c>
      <c r="ST1">
        <v>100</v>
      </c>
      <c r="SU1">
        <v>100</v>
      </c>
      <c r="SV1">
        <v>100</v>
      </c>
      <c r="SW1">
        <v>100</v>
      </c>
      <c r="SX1">
        <v>100</v>
      </c>
      <c r="SY1">
        <v>100</v>
      </c>
      <c r="SZ1">
        <v>100</v>
      </c>
      <c r="TA1">
        <v>100</v>
      </c>
      <c r="TB1">
        <v>100</v>
      </c>
      <c r="TC1">
        <v>100</v>
      </c>
      <c r="TD1">
        <v>100</v>
      </c>
      <c r="TE1">
        <v>100</v>
      </c>
      <c r="TF1">
        <v>100</v>
      </c>
      <c r="TG1">
        <v>100</v>
      </c>
      <c r="TH1">
        <v>100</v>
      </c>
      <c r="TI1">
        <v>100</v>
      </c>
      <c r="TJ1">
        <v>100</v>
      </c>
      <c r="TK1">
        <v>100</v>
      </c>
      <c r="TL1">
        <v>100</v>
      </c>
      <c r="TM1">
        <v>100</v>
      </c>
      <c r="TN1">
        <v>100</v>
      </c>
      <c r="TO1">
        <v>100</v>
      </c>
      <c r="TP1">
        <v>100</v>
      </c>
      <c r="TQ1">
        <v>100</v>
      </c>
      <c r="TR1">
        <v>100</v>
      </c>
      <c r="TS1">
        <v>100</v>
      </c>
      <c r="TT1">
        <v>100</v>
      </c>
      <c r="TU1">
        <v>100</v>
      </c>
      <c r="TV1">
        <v>100</v>
      </c>
      <c r="TW1">
        <v>100</v>
      </c>
      <c r="TX1">
        <v>100</v>
      </c>
      <c r="TY1">
        <v>100</v>
      </c>
      <c r="TZ1">
        <v>100</v>
      </c>
      <c r="UA1">
        <v>100</v>
      </c>
      <c r="UB1">
        <v>100</v>
      </c>
      <c r="UC1">
        <v>100</v>
      </c>
      <c r="UD1">
        <v>100</v>
      </c>
      <c r="UE1">
        <v>100</v>
      </c>
      <c r="UF1">
        <v>100</v>
      </c>
      <c r="UG1">
        <v>100</v>
      </c>
      <c r="UH1">
        <v>100</v>
      </c>
      <c r="UI1">
        <v>100</v>
      </c>
      <c r="UJ1">
        <v>100</v>
      </c>
      <c r="UK1">
        <v>100</v>
      </c>
      <c r="UL1">
        <v>100</v>
      </c>
      <c r="UM1">
        <v>100</v>
      </c>
      <c r="UN1">
        <v>100</v>
      </c>
      <c r="UO1">
        <v>100</v>
      </c>
      <c r="UP1">
        <v>100</v>
      </c>
      <c r="UQ1">
        <v>100</v>
      </c>
      <c r="UR1">
        <v>100</v>
      </c>
      <c r="US1">
        <v>100</v>
      </c>
      <c r="UT1">
        <v>100</v>
      </c>
      <c r="UU1">
        <v>100</v>
      </c>
      <c r="UV1">
        <v>100</v>
      </c>
      <c r="UW1">
        <v>100</v>
      </c>
      <c r="UX1">
        <v>100</v>
      </c>
      <c r="UY1">
        <v>100</v>
      </c>
      <c r="UZ1">
        <v>100</v>
      </c>
      <c r="VA1">
        <v>100</v>
      </c>
      <c r="VB1">
        <v>100</v>
      </c>
      <c r="VC1">
        <v>100</v>
      </c>
      <c r="VD1">
        <v>100</v>
      </c>
      <c r="VE1">
        <v>100</v>
      </c>
      <c r="VF1">
        <v>100</v>
      </c>
      <c r="VG1">
        <v>100</v>
      </c>
      <c r="VH1">
        <v>100</v>
      </c>
      <c r="VI1">
        <v>100</v>
      </c>
      <c r="VJ1">
        <v>100</v>
      </c>
      <c r="VK1">
        <v>100</v>
      </c>
      <c r="VL1">
        <v>100</v>
      </c>
      <c r="VM1">
        <v>100</v>
      </c>
      <c r="VN1">
        <v>100</v>
      </c>
      <c r="VO1">
        <v>100</v>
      </c>
      <c r="VP1">
        <v>100</v>
      </c>
      <c r="VQ1">
        <v>100</v>
      </c>
      <c r="VR1">
        <v>100</v>
      </c>
      <c r="VS1">
        <v>100</v>
      </c>
      <c r="VT1">
        <v>100</v>
      </c>
      <c r="VU1">
        <v>100</v>
      </c>
      <c r="VV1">
        <v>100</v>
      </c>
      <c r="VW1">
        <v>100</v>
      </c>
      <c r="VX1">
        <v>100</v>
      </c>
      <c r="VY1">
        <v>100</v>
      </c>
      <c r="VZ1">
        <v>100</v>
      </c>
      <c r="WA1">
        <v>100</v>
      </c>
      <c r="WB1">
        <v>100</v>
      </c>
      <c r="WC1">
        <v>100</v>
      </c>
      <c r="WD1">
        <v>100</v>
      </c>
      <c r="WE1">
        <v>100</v>
      </c>
      <c r="WF1">
        <v>100</v>
      </c>
      <c r="WG1">
        <v>100</v>
      </c>
      <c r="WH1">
        <v>100</v>
      </c>
      <c r="WI1">
        <v>100</v>
      </c>
      <c r="WJ1">
        <v>100</v>
      </c>
      <c r="WK1">
        <v>100</v>
      </c>
      <c r="WL1">
        <v>100</v>
      </c>
      <c r="WM1">
        <v>100</v>
      </c>
      <c r="WN1">
        <v>100</v>
      </c>
      <c r="WO1">
        <v>100</v>
      </c>
      <c r="WP1">
        <v>100</v>
      </c>
      <c r="WQ1">
        <v>100</v>
      </c>
      <c r="WR1">
        <v>100</v>
      </c>
      <c r="WS1">
        <v>100</v>
      </c>
      <c r="WT1">
        <v>100</v>
      </c>
      <c r="WU1">
        <v>100</v>
      </c>
      <c r="WV1">
        <v>100</v>
      </c>
      <c r="WW1">
        <v>100</v>
      </c>
      <c r="WX1">
        <v>100</v>
      </c>
      <c r="WY1">
        <v>100</v>
      </c>
      <c r="WZ1">
        <v>100</v>
      </c>
      <c r="XA1">
        <v>100</v>
      </c>
      <c r="XB1">
        <v>100</v>
      </c>
      <c r="XC1">
        <v>100</v>
      </c>
      <c r="XD1">
        <v>100</v>
      </c>
      <c r="XE1">
        <v>100</v>
      </c>
      <c r="XF1">
        <v>100</v>
      </c>
      <c r="XG1">
        <v>100</v>
      </c>
      <c r="XH1">
        <v>100</v>
      </c>
      <c r="XI1">
        <v>100</v>
      </c>
      <c r="XJ1">
        <v>100</v>
      </c>
      <c r="XK1">
        <v>100</v>
      </c>
      <c r="XL1">
        <v>100</v>
      </c>
      <c r="XM1">
        <v>100</v>
      </c>
      <c r="XN1">
        <v>100</v>
      </c>
      <c r="XO1">
        <v>100</v>
      </c>
      <c r="XP1">
        <v>100</v>
      </c>
      <c r="XQ1">
        <v>100</v>
      </c>
      <c r="XR1">
        <v>100</v>
      </c>
      <c r="XS1">
        <v>100</v>
      </c>
      <c r="XT1">
        <v>100</v>
      </c>
      <c r="XU1">
        <v>100</v>
      </c>
      <c r="XV1">
        <v>100</v>
      </c>
      <c r="XW1">
        <v>100</v>
      </c>
      <c r="XX1">
        <v>100</v>
      </c>
      <c r="XY1">
        <v>100</v>
      </c>
      <c r="XZ1">
        <v>100</v>
      </c>
      <c r="YA1">
        <v>100</v>
      </c>
      <c r="YB1">
        <v>100</v>
      </c>
      <c r="YC1">
        <v>100</v>
      </c>
      <c r="YD1">
        <v>100</v>
      </c>
      <c r="YE1">
        <v>100</v>
      </c>
      <c r="YF1">
        <v>100</v>
      </c>
      <c r="YG1">
        <v>100</v>
      </c>
      <c r="YH1">
        <v>100</v>
      </c>
      <c r="YI1">
        <v>100</v>
      </c>
      <c r="YJ1">
        <v>100</v>
      </c>
      <c r="YK1">
        <v>100</v>
      </c>
      <c r="YL1">
        <v>100</v>
      </c>
      <c r="YM1">
        <v>100</v>
      </c>
      <c r="YN1">
        <v>100</v>
      </c>
      <c r="YO1">
        <v>100</v>
      </c>
      <c r="YP1">
        <v>100</v>
      </c>
      <c r="YQ1">
        <v>100</v>
      </c>
      <c r="YR1">
        <v>100</v>
      </c>
      <c r="YS1">
        <v>100</v>
      </c>
      <c r="YT1">
        <v>100</v>
      </c>
      <c r="YU1">
        <v>100</v>
      </c>
      <c r="YV1">
        <v>100</v>
      </c>
      <c r="YW1">
        <v>100</v>
      </c>
      <c r="YX1">
        <v>100</v>
      </c>
      <c r="YY1">
        <v>100</v>
      </c>
      <c r="YZ1">
        <v>100</v>
      </c>
      <c r="ZA1">
        <v>100</v>
      </c>
      <c r="ZB1">
        <v>100</v>
      </c>
      <c r="ZC1">
        <v>100</v>
      </c>
      <c r="ZD1">
        <v>100</v>
      </c>
      <c r="ZE1">
        <v>100</v>
      </c>
      <c r="ZF1">
        <v>100</v>
      </c>
      <c r="ZG1">
        <v>100</v>
      </c>
      <c r="ZH1">
        <v>100</v>
      </c>
      <c r="ZI1">
        <v>100</v>
      </c>
      <c r="ZJ1">
        <v>100</v>
      </c>
      <c r="ZK1">
        <v>100</v>
      </c>
      <c r="ZL1">
        <v>100</v>
      </c>
      <c r="ZM1">
        <v>100</v>
      </c>
      <c r="ZN1">
        <v>100</v>
      </c>
      <c r="ZO1">
        <v>100</v>
      </c>
      <c r="ZP1">
        <v>100</v>
      </c>
      <c r="ZQ1">
        <v>100</v>
      </c>
      <c r="ZR1">
        <v>100</v>
      </c>
      <c r="ZS1">
        <v>100</v>
      </c>
      <c r="ZT1">
        <v>100</v>
      </c>
      <c r="ZU1">
        <v>100</v>
      </c>
      <c r="ZV1">
        <v>100</v>
      </c>
      <c r="ZW1">
        <v>100</v>
      </c>
      <c r="ZX1">
        <v>100</v>
      </c>
      <c r="ZY1">
        <v>100</v>
      </c>
      <c r="ZZ1">
        <v>100</v>
      </c>
      <c r="AAA1">
        <v>100</v>
      </c>
      <c r="AAB1">
        <v>100</v>
      </c>
      <c r="AAC1">
        <v>100</v>
      </c>
      <c r="AAD1">
        <v>100</v>
      </c>
      <c r="AAE1">
        <v>100</v>
      </c>
      <c r="AAF1">
        <v>100</v>
      </c>
      <c r="AAG1">
        <v>100</v>
      </c>
      <c r="AAH1">
        <v>100</v>
      </c>
      <c r="AAI1">
        <v>100</v>
      </c>
      <c r="AAJ1">
        <v>100</v>
      </c>
      <c r="AAK1">
        <v>100</v>
      </c>
      <c r="AAL1">
        <v>100</v>
      </c>
      <c r="AAM1">
        <v>100</v>
      </c>
      <c r="AAN1">
        <v>100</v>
      </c>
      <c r="AAO1">
        <v>100</v>
      </c>
      <c r="AAP1">
        <v>100</v>
      </c>
      <c r="AAQ1">
        <v>100</v>
      </c>
      <c r="AAR1">
        <v>100</v>
      </c>
      <c r="AAS1">
        <v>100</v>
      </c>
      <c r="AAT1">
        <v>100</v>
      </c>
      <c r="AAU1">
        <v>100</v>
      </c>
      <c r="AAV1">
        <v>100</v>
      </c>
      <c r="AAW1">
        <v>100</v>
      </c>
      <c r="AAX1">
        <v>100</v>
      </c>
      <c r="AAY1">
        <v>100</v>
      </c>
      <c r="AAZ1">
        <v>100</v>
      </c>
      <c r="ABA1">
        <v>100</v>
      </c>
      <c r="ABB1">
        <v>100</v>
      </c>
      <c r="ABC1">
        <v>100</v>
      </c>
      <c r="ABD1">
        <v>100</v>
      </c>
      <c r="ABE1">
        <v>100</v>
      </c>
      <c r="ABF1">
        <v>100</v>
      </c>
      <c r="ABG1">
        <v>100</v>
      </c>
      <c r="ABH1">
        <v>100</v>
      </c>
      <c r="ABI1">
        <v>100</v>
      </c>
      <c r="ABJ1">
        <v>100</v>
      </c>
      <c r="ABK1">
        <v>100</v>
      </c>
      <c r="ABL1">
        <v>100</v>
      </c>
      <c r="ABM1">
        <v>100</v>
      </c>
      <c r="ABN1">
        <v>100</v>
      </c>
      <c r="ABO1">
        <v>100</v>
      </c>
      <c r="ABP1">
        <v>100</v>
      </c>
      <c r="ABQ1">
        <v>100</v>
      </c>
      <c r="ABR1">
        <v>100</v>
      </c>
      <c r="ABS1">
        <v>100</v>
      </c>
      <c r="ABT1">
        <v>100</v>
      </c>
      <c r="ABU1">
        <v>100</v>
      </c>
      <c r="ABV1">
        <v>100</v>
      </c>
      <c r="ABW1">
        <v>100</v>
      </c>
      <c r="ABX1">
        <v>100</v>
      </c>
      <c r="ABY1">
        <v>100</v>
      </c>
      <c r="ABZ1">
        <v>100</v>
      </c>
      <c r="ACA1">
        <v>100</v>
      </c>
      <c r="ACB1">
        <v>100</v>
      </c>
      <c r="ACC1">
        <v>100</v>
      </c>
      <c r="ACD1">
        <v>100</v>
      </c>
      <c r="ACE1">
        <v>100</v>
      </c>
      <c r="ACF1">
        <v>100</v>
      </c>
      <c r="ACG1">
        <v>100</v>
      </c>
      <c r="ACH1">
        <v>100</v>
      </c>
      <c r="ACI1">
        <v>100</v>
      </c>
      <c r="ACJ1">
        <v>100</v>
      </c>
      <c r="ACK1">
        <v>100</v>
      </c>
      <c r="ACL1">
        <v>100</v>
      </c>
      <c r="ACM1">
        <v>100</v>
      </c>
      <c r="ACN1">
        <v>100</v>
      </c>
      <c r="ACO1">
        <v>100</v>
      </c>
      <c r="ACP1">
        <v>100</v>
      </c>
      <c r="ACQ1">
        <v>100</v>
      </c>
      <c r="ACR1">
        <v>100</v>
      </c>
      <c r="ACS1">
        <v>100</v>
      </c>
      <c r="ACT1">
        <v>100</v>
      </c>
      <c r="ACU1">
        <v>100</v>
      </c>
      <c r="ACV1">
        <v>100</v>
      </c>
      <c r="ACW1">
        <v>100</v>
      </c>
      <c r="ACX1">
        <v>100</v>
      </c>
      <c r="ACY1">
        <v>100</v>
      </c>
      <c r="ACZ1">
        <v>100</v>
      </c>
      <c r="ADA1">
        <v>100</v>
      </c>
      <c r="ADB1">
        <v>100</v>
      </c>
      <c r="ADC1">
        <v>100</v>
      </c>
      <c r="ADD1">
        <v>100</v>
      </c>
      <c r="ADE1">
        <v>100</v>
      </c>
      <c r="ADF1">
        <v>100</v>
      </c>
      <c r="ADG1">
        <v>100</v>
      </c>
      <c r="ADH1">
        <v>100</v>
      </c>
      <c r="ADI1">
        <v>100</v>
      </c>
      <c r="ADJ1">
        <v>100</v>
      </c>
      <c r="ADK1">
        <v>100</v>
      </c>
      <c r="ADL1">
        <v>100</v>
      </c>
      <c r="ADM1">
        <v>100</v>
      </c>
      <c r="ADN1">
        <v>100</v>
      </c>
      <c r="ADO1">
        <v>100</v>
      </c>
      <c r="ADP1">
        <v>100</v>
      </c>
      <c r="ADQ1">
        <v>100</v>
      </c>
      <c r="ADR1">
        <v>100</v>
      </c>
      <c r="ADS1">
        <v>100</v>
      </c>
      <c r="ADT1">
        <v>100</v>
      </c>
      <c r="ADU1">
        <v>100</v>
      </c>
      <c r="ADV1">
        <v>100</v>
      </c>
      <c r="ADW1">
        <v>100</v>
      </c>
      <c r="ADX1">
        <v>100</v>
      </c>
      <c r="ADY1">
        <v>100</v>
      </c>
      <c r="ADZ1">
        <v>100</v>
      </c>
      <c r="AEA1">
        <v>100</v>
      </c>
      <c r="AEB1">
        <v>100</v>
      </c>
      <c r="AEC1">
        <v>100</v>
      </c>
      <c r="AED1">
        <v>100</v>
      </c>
      <c r="AEE1">
        <v>100</v>
      </c>
      <c r="AEF1">
        <v>100</v>
      </c>
      <c r="AEG1">
        <v>100</v>
      </c>
      <c r="AEH1">
        <v>100</v>
      </c>
      <c r="AEI1">
        <v>100</v>
      </c>
      <c r="AEJ1">
        <v>100</v>
      </c>
      <c r="AEK1">
        <v>100</v>
      </c>
      <c r="AEL1">
        <v>100</v>
      </c>
      <c r="AEM1">
        <v>100</v>
      </c>
      <c r="AEN1">
        <v>100</v>
      </c>
      <c r="AEO1">
        <v>100</v>
      </c>
      <c r="AEP1">
        <v>100</v>
      </c>
      <c r="AEQ1">
        <v>100</v>
      </c>
      <c r="AER1">
        <v>100</v>
      </c>
      <c r="AES1">
        <v>100</v>
      </c>
      <c r="AET1">
        <v>100</v>
      </c>
      <c r="AEU1">
        <v>100</v>
      </c>
      <c r="AEV1">
        <v>100</v>
      </c>
      <c r="AEW1">
        <v>100</v>
      </c>
      <c r="AEX1">
        <v>100</v>
      </c>
      <c r="AEY1">
        <v>100</v>
      </c>
      <c r="AEZ1">
        <v>100</v>
      </c>
      <c r="AFA1">
        <v>100</v>
      </c>
      <c r="AFB1">
        <v>100</v>
      </c>
      <c r="AFC1">
        <v>100</v>
      </c>
      <c r="AFD1">
        <v>100</v>
      </c>
      <c r="AFE1">
        <v>100</v>
      </c>
      <c r="AFF1">
        <v>100</v>
      </c>
      <c r="AFG1">
        <v>100</v>
      </c>
      <c r="AFH1">
        <v>100</v>
      </c>
      <c r="AFI1">
        <v>100</v>
      </c>
      <c r="AFJ1">
        <v>100</v>
      </c>
      <c r="AFK1">
        <v>100</v>
      </c>
      <c r="AFL1">
        <v>100</v>
      </c>
      <c r="AFM1">
        <v>100</v>
      </c>
      <c r="AFN1">
        <v>100</v>
      </c>
      <c r="AFO1">
        <v>100</v>
      </c>
      <c r="AFP1">
        <v>100</v>
      </c>
      <c r="AFQ1">
        <v>100</v>
      </c>
      <c r="AFR1">
        <v>100</v>
      </c>
      <c r="AFS1">
        <v>100</v>
      </c>
      <c r="AFT1">
        <v>100</v>
      </c>
      <c r="AFU1">
        <v>100</v>
      </c>
      <c r="AFV1">
        <v>100</v>
      </c>
      <c r="AFW1">
        <v>100</v>
      </c>
      <c r="AFX1">
        <v>100</v>
      </c>
      <c r="AFY1">
        <v>100</v>
      </c>
      <c r="AFZ1">
        <v>100</v>
      </c>
      <c r="AGA1">
        <v>100</v>
      </c>
      <c r="AGB1">
        <v>100</v>
      </c>
      <c r="AGC1">
        <v>100</v>
      </c>
      <c r="AGD1">
        <v>100</v>
      </c>
      <c r="AGE1">
        <v>100</v>
      </c>
      <c r="AGF1">
        <v>100</v>
      </c>
      <c r="AGG1">
        <v>100</v>
      </c>
      <c r="AGH1">
        <v>100</v>
      </c>
      <c r="AGI1">
        <v>100</v>
      </c>
      <c r="AGJ1">
        <v>100</v>
      </c>
      <c r="AGK1">
        <v>100</v>
      </c>
      <c r="AGL1">
        <v>100</v>
      </c>
      <c r="AGM1">
        <v>100</v>
      </c>
      <c r="AGN1">
        <v>100</v>
      </c>
      <c r="AGO1">
        <v>100</v>
      </c>
      <c r="AGP1">
        <v>100</v>
      </c>
      <c r="AGQ1">
        <v>100</v>
      </c>
      <c r="AGR1">
        <v>100</v>
      </c>
      <c r="AGS1">
        <v>100</v>
      </c>
      <c r="AGT1">
        <v>100</v>
      </c>
      <c r="AGU1">
        <v>100</v>
      </c>
      <c r="AGV1">
        <v>100</v>
      </c>
      <c r="AGW1">
        <v>100</v>
      </c>
      <c r="AGX1">
        <v>100</v>
      </c>
      <c r="AGY1">
        <v>100</v>
      </c>
      <c r="AGZ1">
        <v>100</v>
      </c>
      <c r="AHA1">
        <v>100</v>
      </c>
      <c r="AHB1">
        <v>100</v>
      </c>
      <c r="AHC1">
        <v>100</v>
      </c>
      <c r="AHD1">
        <v>100</v>
      </c>
      <c r="AHE1">
        <v>100</v>
      </c>
      <c r="AHF1">
        <v>100</v>
      </c>
      <c r="AHG1">
        <v>100</v>
      </c>
      <c r="AHH1">
        <v>100</v>
      </c>
      <c r="AHI1">
        <v>100</v>
      </c>
      <c r="AHJ1">
        <v>100</v>
      </c>
      <c r="AHK1">
        <v>100</v>
      </c>
      <c r="AHL1">
        <v>100</v>
      </c>
      <c r="AHM1">
        <v>100</v>
      </c>
      <c r="AHN1">
        <v>100</v>
      </c>
      <c r="AHO1">
        <v>100</v>
      </c>
      <c r="AHP1">
        <v>100</v>
      </c>
      <c r="AHQ1">
        <v>100</v>
      </c>
      <c r="AHR1">
        <v>100</v>
      </c>
      <c r="AHS1">
        <v>100</v>
      </c>
      <c r="AHT1">
        <v>100</v>
      </c>
      <c r="AHU1">
        <v>100</v>
      </c>
      <c r="AHV1">
        <v>100</v>
      </c>
      <c r="AHW1">
        <v>100</v>
      </c>
      <c r="AHX1">
        <v>100</v>
      </c>
      <c r="AHY1">
        <v>100</v>
      </c>
      <c r="AHZ1">
        <v>100</v>
      </c>
      <c r="AIA1">
        <v>100</v>
      </c>
      <c r="AIB1">
        <v>100</v>
      </c>
      <c r="AIC1">
        <v>100</v>
      </c>
      <c r="AID1">
        <v>100</v>
      </c>
      <c r="AIE1">
        <v>100</v>
      </c>
      <c r="AIF1">
        <v>100</v>
      </c>
      <c r="AIG1">
        <v>100</v>
      </c>
      <c r="AIH1">
        <v>100</v>
      </c>
      <c r="AII1">
        <v>100</v>
      </c>
      <c r="AIJ1">
        <v>100</v>
      </c>
      <c r="AIK1">
        <v>100</v>
      </c>
      <c r="AIL1">
        <v>100</v>
      </c>
      <c r="AIM1">
        <v>100</v>
      </c>
      <c r="AIN1">
        <v>100</v>
      </c>
      <c r="AIO1">
        <v>100</v>
      </c>
      <c r="AIP1">
        <v>100</v>
      </c>
      <c r="AIQ1">
        <v>100</v>
      </c>
      <c r="AIR1">
        <v>100</v>
      </c>
      <c r="AIS1">
        <v>100</v>
      </c>
      <c r="AIT1">
        <v>100</v>
      </c>
      <c r="AIU1">
        <v>100</v>
      </c>
      <c r="AIV1">
        <v>100</v>
      </c>
      <c r="AIW1">
        <v>100</v>
      </c>
      <c r="AIX1">
        <v>100</v>
      </c>
      <c r="AIY1">
        <v>100</v>
      </c>
      <c r="AIZ1">
        <v>100</v>
      </c>
      <c r="AJA1">
        <v>100</v>
      </c>
      <c r="AJB1">
        <v>100</v>
      </c>
      <c r="AJC1">
        <v>100</v>
      </c>
      <c r="AJD1">
        <v>100</v>
      </c>
      <c r="AJE1">
        <v>100</v>
      </c>
      <c r="AJF1">
        <v>100</v>
      </c>
      <c r="AJG1">
        <v>100</v>
      </c>
      <c r="AJH1">
        <v>100</v>
      </c>
      <c r="AJI1">
        <v>100</v>
      </c>
      <c r="AJJ1">
        <v>100</v>
      </c>
      <c r="AJK1">
        <v>100</v>
      </c>
      <c r="AJL1">
        <v>100</v>
      </c>
      <c r="AJM1">
        <v>100</v>
      </c>
      <c r="AJN1">
        <v>100</v>
      </c>
      <c r="AJO1">
        <v>100</v>
      </c>
      <c r="AJP1">
        <v>100</v>
      </c>
      <c r="AJQ1">
        <v>100</v>
      </c>
      <c r="AJR1">
        <v>100</v>
      </c>
      <c r="AJS1">
        <v>100</v>
      </c>
      <c r="AJT1">
        <v>100</v>
      </c>
      <c r="AJU1">
        <v>100</v>
      </c>
      <c r="AJV1">
        <v>100</v>
      </c>
      <c r="AJW1">
        <v>100</v>
      </c>
      <c r="AJX1">
        <v>100</v>
      </c>
      <c r="AJY1">
        <v>100</v>
      </c>
      <c r="AJZ1">
        <v>100</v>
      </c>
      <c r="AKA1">
        <v>100</v>
      </c>
      <c r="AKB1">
        <v>100</v>
      </c>
      <c r="AKC1">
        <v>100</v>
      </c>
      <c r="AKD1">
        <v>100</v>
      </c>
      <c r="AKE1">
        <v>100</v>
      </c>
      <c r="AKF1">
        <v>100</v>
      </c>
      <c r="AKG1">
        <v>100</v>
      </c>
      <c r="AKH1">
        <v>100</v>
      </c>
      <c r="AKI1">
        <v>100</v>
      </c>
      <c r="AKJ1">
        <v>100</v>
      </c>
      <c r="AKK1">
        <v>100</v>
      </c>
      <c r="AKL1">
        <v>100</v>
      </c>
      <c r="AKM1">
        <v>100</v>
      </c>
      <c r="AKN1">
        <v>100</v>
      </c>
      <c r="AKO1">
        <v>100</v>
      </c>
      <c r="AKP1">
        <v>100</v>
      </c>
      <c r="AKQ1">
        <v>100</v>
      </c>
      <c r="AKR1">
        <v>100</v>
      </c>
      <c r="AKS1">
        <v>100</v>
      </c>
      <c r="AKT1">
        <v>100</v>
      </c>
      <c r="AKU1">
        <v>100</v>
      </c>
      <c r="AKV1">
        <v>100</v>
      </c>
      <c r="AKW1">
        <v>100</v>
      </c>
      <c r="AKX1">
        <v>100</v>
      </c>
      <c r="AKY1">
        <v>100</v>
      </c>
      <c r="AKZ1">
        <v>100</v>
      </c>
      <c r="ALA1">
        <v>100</v>
      </c>
      <c r="ALB1">
        <v>100</v>
      </c>
      <c r="ALC1">
        <v>100</v>
      </c>
      <c r="ALD1">
        <v>100</v>
      </c>
      <c r="ALE1">
        <v>100</v>
      </c>
      <c r="ALF1">
        <v>100</v>
      </c>
      <c r="ALG1">
        <v>100</v>
      </c>
      <c r="ALH1">
        <v>100</v>
      </c>
      <c r="ALI1">
        <v>100</v>
      </c>
      <c r="ALJ1">
        <v>100</v>
      </c>
      <c r="ALK1">
        <v>100</v>
      </c>
      <c r="ALL1">
        <v>100</v>
      </c>
      <c r="ALM1">
        <v>100</v>
      </c>
      <c r="ALN1">
        <v>100</v>
      </c>
      <c r="ALO1">
        <v>100</v>
      </c>
      <c r="ALP1">
        <v>100</v>
      </c>
      <c r="ALQ1">
        <v>100</v>
      </c>
      <c r="ALR1">
        <v>100</v>
      </c>
      <c r="ALS1">
        <v>100</v>
      </c>
      <c r="ALT1">
        <v>100</v>
      </c>
      <c r="ALU1">
        <v>100</v>
      </c>
      <c r="ALV1">
        <v>100</v>
      </c>
      <c r="ALW1">
        <v>100</v>
      </c>
      <c r="ALX1">
        <v>100</v>
      </c>
      <c r="ALY1">
        <v>100</v>
      </c>
      <c r="ALZ1">
        <v>100</v>
      </c>
      <c r="AMA1">
        <v>100</v>
      </c>
      <c r="AMB1">
        <v>100</v>
      </c>
      <c r="AMC1">
        <v>100</v>
      </c>
      <c r="AMD1">
        <v>100</v>
      </c>
      <c r="AME1">
        <v>100</v>
      </c>
      <c r="AMF1">
        <v>100</v>
      </c>
      <c r="AMG1">
        <v>100</v>
      </c>
      <c r="AMH1">
        <v>100</v>
      </c>
      <c r="AMI1">
        <v>100</v>
      </c>
      <c r="AMJ1">
        <v>100</v>
      </c>
      <c r="AMK1">
        <v>100</v>
      </c>
      <c r="AML1">
        <v>100</v>
      </c>
      <c r="AMM1">
        <v>100</v>
      </c>
      <c r="AMN1">
        <v>100</v>
      </c>
      <c r="AMO1">
        <v>100</v>
      </c>
      <c r="AMP1">
        <v>100</v>
      </c>
      <c r="AMQ1">
        <v>100</v>
      </c>
      <c r="AMR1">
        <v>100</v>
      </c>
      <c r="AMS1">
        <v>100</v>
      </c>
      <c r="AMT1">
        <v>100</v>
      </c>
      <c r="AMU1">
        <v>100</v>
      </c>
      <c r="AMV1">
        <v>100</v>
      </c>
      <c r="AMW1">
        <v>100</v>
      </c>
      <c r="AMX1">
        <v>100</v>
      </c>
      <c r="AMY1">
        <v>100</v>
      </c>
      <c r="AMZ1">
        <v>100</v>
      </c>
      <c r="ANA1">
        <v>100</v>
      </c>
      <c r="ANB1">
        <v>100</v>
      </c>
      <c r="ANC1">
        <v>100</v>
      </c>
      <c r="AND1">
        <v>100</v>
      </c>
      <c r="ANE1">
        <v>100</v>
      </c>
      <c r="ANF1">
        <v>100</v>
      </c>
      <c r="ANG1">
        <v>100</v>
      </c>
      <c r="ANH1">
        <v>100</v>
      </c>
      <c r="ANI1">
        <v>100</v>
      </c>
      <c r="ANJ1">
        <v>100</v>
      </c>
      <c r="ANK1">
        <v>100</v>
      </c>
      <c r="ANL1">
        <v>100</v>
      </c>
      <c r="ANM1">
        <v>100</v>
      </c>
      <c r="ANN1">
        <v>100</v>
      </c>
      <c r="ANO1">
        <v>100</v>
      </c>
      <c r="ANP1">
        <v>100</v>
      </c>
      <c r="ANQ1">
        <v>100</v>
      </c>
      <c r="ANR1">
        <v>100</v>
      </c>
      <c r="ANS1">
        <v>100</v>
      </c>
      <c r="ANT1">
        <v>100</v>
      </c>
      <c r="ANU1">
        <v>100</v>
      </c>
      <c r="ANV1">
        <v>100</v>
      </c>
      <c r="ANW1">
        <v>100</v>
      </c>
      <c r="ANX1">
        <v>100</v>
      </c>
      <c r="ANY1">
        <v>100</v>
      </c>
      <c r="ANZ1">
        <v>100</v>
      </c>
      <c r="AOA1">
        <v>100</v>
      </c>
      <c r="AOB1">
        <v>100</v>
      </c>
      <c r="AOC1">
        <v>100</v>
      </c>
      <c r="AOD1">
        <v>100</v>
      </c>
      <c r="AOE1">
        <v>100</v>
      </c>
      <c r="AOF1">
        <v>100</v>
      </c>
      <c r="AOG1">
        <v>100</v>
      </c>
      <c r="AOH1">
        <v>100</v>
      </c>
      <c r="AOI1">
        <v>100</v>
      </c>
      <c r="AOJ1">
        <v>100</v>
      </c>
      <c r="AOK1">
        <v>100</v>
      </c>
      <c r="AOL1">
        <v>100</v>
      </c>
      <c r="AOM1">
        <v>100</v>
      </c>
      <c r="AON1">
        <v>100</v>
      </c>
      <c r="AOO1">
        <v>100</v>
      </c>
      <c r="AOP1">
        <v>100</v>
      </c>
      <c r="AOQ1">
        <v>100</v>
      </c>
      <c r="AOR1">
        <v>100</v>
      </c>
      <c r="AOS1">
        <v>100</v>
      </c>
      <c r="AOT1">
        <v>100</v>
      </c>
      <c r="AOU1">
        <v>100</v>
      </c>
      <c r="AOV1">
        <v>100</v>
      </c>
      <c r="AOW1">
        <v>100</v>
      </c>
      <c r="AOX1">
        <v>100</v>
      </c>
      <c r="AOY1">
        <v>100</v>
      </c>
      <c r="AOZ1">
        <v>100</v>
      </c>
      <c r="APA1">
        <v>100</v>
      </c>
      <c r="APB1">
        <v>100</v>
      </c>
      <c r="APC1">
        <v>100</v>
      </c>
      <c r="APD1">
        <v>100</v>
      </c>
      <c r="APE1">
        <v>100</v>
      </c>
      <c r="APF1">
        <v>100</v>
      </c>
      <c r="APG1">
        <v>100</v>
      </c>
      <c r="APH1">
        <v>100</v>
      </c>
      <c r="API1">
        <v>100</v>
      </c>
      <c r="APJ1">
        <v>100</v>
      </c>
      <c r="APK1">
        <v>100</v>
      </c>
      <c r="APL1">
        <v>100</v>
      </c>
      <c r="APM1">
        <v>100</v>
      </c>
      <c r="APN1">
        <v>100</v>
      </c>
      <c r="APO1">
        <v>100</v>
      </c>
      <c r="APP1">
        <v>100</v>
      </c>
      <c r="APQ1">
        <v>100</v>
      </c>
      <c r="APR1">
        <v>100</v>
      </c>
      <c r="APS1">
        <v>100</v>
      </c>
      <c r="APT1">
        <v>100</v>
      </c>
      <c r="APU1">
        <v>100</v>
      </c>
      <c r="APV1">
        <v>100</v>
      </c>
      <c r="APW1">
        <v>100</v>
      </c>
      <c r="APX1">
        <v>100</v>
      </c>
      <c r="APY1">
        <v>100</v>
      </c>
      <c r="APZ1">
        <v>100</v>
      </c>
      <c r="AQA1">
        <v>100</v>
      </c>
      <c r="AQB1">
        <v>100</v>
      </c>
      <c r="AQC1">
        <v>100</v>
      </c>
      <c r="AQD1">
        <v>100</v>
      </c>
      <c r="AQE1">
        <v>100</v>
      </c>
      <c r="AQF1">
        <v>100</v>
      </c>
      <c r="AQG1">
        <v>100</v>
      </c>
      <c r="AQH1">
        <v>100</v>
      </c>
      <c r="AQI1">
        <v>100</v>
      </c>
      <c r="AQJ1">
        <v>100</v>
      </c>
      <c r="AQK1">
        <v>100</v>
      </c>
      <c r="AQL1">
        <v>100</v>
      </c>
      <c r="AQM1">
        <v>100</v>
      </c>
      <c r="AQN1">
        <v>100</v>
      </c>
      <c r="AQO1">
        <v>100</v>
      </c>
      <c r="AQP1">
        <v>100</v>
      </c>
      <c r="AQQ1">
        <v>100</v>
      </c>
      <c r="AQR1">
        <v>100</v>
      </c>
      <c r="AQS1">
        <v>100</v>
      </c>
      <c r="AQT1">
        <v>100</v>
      </c>
      <c r="AQU1">
        <v>100</v>
      </c>
      <c r="AQV1">
        <v>100</v>
      </c>
      <c r="AQW1">
        <v>100</v>
      </c>
      <c r="AQX1">
        <v>100</v>
      </c>
      <c r="AQY1">
        <v>100</v>
      </c>
      <c r="AQZ1">
        <v>100</v>
      </c>
      <c r="ARA1">
        <v>100</v>
      </c>
      <c r="ARB1">
        <v>100</v>
      </c>
      <c r="ARC1">
        <v>100</v>
      </c>
      <c r="ARD1">
        <v>100</v>
      </c>
      <c r="ARE1">
        <v>100</v>
      </c>
      <c r="ARF1">
        <v>100</v>
      </c>
      <c r="ARG1">
        <v>100</v>
      </c>
      <c r="ARH1">
        <v>100</v>
      </c>
      <c r="ARI1">
        <v>100</v>
      </c>
      <c r="ARJ1">
        <v>100</v>
      </c>
      <c r="ARK1">
        <v>100</v>
      </c>
      <c r="ARL1">
        <v>100</v>
      </c>
      <c r="ARM1">
        <v>100</v>
      </c>
      <c r="ARN1">
        <v>100</v>
      </c>
      <c r="ARO1">
        <v>100</v>
      </c>
      <c r="ARP1">
        <v>100</v>
      </c>
      <c r="ARQ1">
        <v>100</v>
      </c>
      <c r="ARR1">
        <v>100</v>
      </c>
      <c r="ARS1">
        <v>100</v>
      </c>
      <c r="ART1">
        <v>100</v>
      </c>
      <c r="ARU1">
        <v>100</v>
      </c>
      <c r="ARV1">
        <v>100</v>
      </c>
      <c r="ARW1">
        <v>100</v>
      </c>
      <c r="ARX1">
        <v>100</v>
      </c>
      <c r="ARY1">
        <v>100</v>
      </c>
      <c r="ARZ1">
        <v>100</v>
      </c>
      <c r="ASA1">
        <v>100</v>
      </c>
      <c r="ASB1">
        <v>100</v>
      </c>
      <c r="ASC1">
        <v>100</v>
      </c>
      <c r="ASD1">
        <v>100</v>
      </c>
      <c r="ASE1">
        <v>100</v>
      </c>
      <c r="ASF1">
        <v>100</v>
      </c>
      <c r="ASG1">
        <v>100</v>
      </c>
      <c r="ASH1">
        <v>100</v>
      </c>
      <c r="ASI1">
        <v>100</v>
      </c>
      <c r="ASJ1">
        <v>100</v>
      </c>
      <c r="ASK1">
        <v>100</v>
      </c>
      <c r="ASL1">
        <v>100</v>
      </c>
      <c r="ASM1">
        <v>100</v>
      </c>
      <c r="ASN1">
        <v>100</v>
      </c>
      <c r="ASO1">
        <v>100</v>
      </c>
      <c r="ASP1">
        <v>100</v>
      </c>
      <c r="ASQ1">
        <v>100</v>
      </c>
      <c r="ASR1">
        <v>100</v>
      </c>
      <c r="ASS1">
        <v>100</v>
      </c>
      <c r="AST1">
        <v>100</v>
      </c>
      <c r="ASU1">
        <v>100</v>
      </c>
      <c r="ASV1">
        <v>100</v>
      </c>
      <c r="ASW1">
        <v>100</v>
      </c>
      <c r="ASX1">
        <v>100</v>
      </c>
      <c r="ASY1">
        <v>100</v>
      </c>
      <c r="ASZ1">
        <v>100</v>
      </c>
      <c r="ATA1">
        <v>100</v>
      </c>
      <c r="ATB1">
        <v>100</v>
      </c>
      <c r="ATC1">
        <v>100</v>
      </c>
      <c r="ATD1">
        <v>100</v>
      </c>
      <c r="ATE1">
        <v>100</v>
      </c>
      <c r="ATF1">
        <v>100</v>
      </c>
      <c r="ATG1">
        <v>100</v>
      </c>
      <c r="ATH1">
        <v>100</v>
      </c>
      <c r="ATI1">
        <v>100</v>
      </c>
      <c r="ATJ1">
        <v>100</v>
      </c>
      <c r="ATK1">
        <v>100</v>
      </c>
      <c r="ATL1">
        <v>100</v>
      </c>
      <c r="ATM1">
        <v>100</v>
      </c>
      <c r="ATN1">
        <v>100</v>
      </c>
      <c r="ATO1">
        <v>100</v>
      </c>
      <c r="ATP1">
        <v>100</v>
      </c>
      <c r="ATQ1">
        <v>100</v>
      </c>
      <c r="ATR1">
        <v>100</v>
      </c>
      <c r="ATS1">
        <v>100</v>
      </c>
      <c r="ATT1">
        <v>100</v>
      </c>
      <c r="ATU1">
        <v>100</v>
      </c>
      <c r="ATV1">
        <v>100</v>
      </c>
      <c r="ATW1">
        <v>100</v>
      </c>
      <c r="ATX1">
        <v>100</v>
      </c>
      <c r="ATY1">
        <v>100</v>
      </c>
      <c r="ATZ1">
        <v>100</v>
      </c>
      <c r="AUA1">
        <v>100</v>
      </c>
      <c r="AUB1">
        <v>100</v>
      </c>
      <c r="AUC1">
        <v>100</v>
      </c>
      <c r="AUD1">
        <v>100</v>
      </c>
      <c r="AUE1">
        <v>100</v>
      </c>
      <c r="AUF1">
        <v>100</v>
      </c>
      <c r="AUG1">
        <v>100</v>
      </c>
      <c r="AUH1">
        <v>100</v>
      </c>
      <c r="AUI1">
        <v>100</v>
      </c>
      <c r="AUJ1">
        <v>100</v>
      </c>
      <c r="AUK1">
        <v>100</v>
      </c>
      <c r="AUL1">
        <v>100</v>
      </c>
      <c r="AUM1">
        <v>100</v>
      </c>
      <c r="AUN1">
        <v>100</v>
      </c>
      <c r="AUO1">
        <v>100</v>
      </c>
      <c r="AUP1">
        <v>100</v>
      </c>
      <c r="AUQ1">
        <v>100</v>
      </c>
      <c r="AUR1">
        <v>100</v>
      </c>
      <c r="AUS1">
        <v>100</v>
      </c>
      <c r="AUT1">
        <v>100</v>
      </c>
      <c r="AUU1">
        <v>100</v>
      </c>
      <c r="AUV1">
        <v>100</v>
      </c>
      <c r="AUW1">
        <v>100</v>
      </c>
      <c r="AUX1">
        <v>100</v>
      </c>
      <c r="AUY1">
        <v>100</v>
      </c>
      <c r="AUZ1">
        <v>100</v>
      </c>
      <c r="AVA1">
        <v>100</v>
      </c>
      <c r="AVB1">
        <v>100</v>
      </c>
      <c r="AVC1">
        <v>100</v>
      </c>
      <c r="AVD1">
        <v>100</v>
      </c>
      <c r="AVE1">
        <v>100</v>
      </c>
      <c r="AVF1">
        <v>100</v>
      </c>
      <c r="AVG1">
        <v>100</v>
      </c>
      <c r="AVH1">
        <v>100</v>
      </c>
      <c r="AVI1">
        <v>100</v>
      </c>
      <c r="AVJ1">
        <v>100</v>
      </c>
      <c r="AVK1">
        <v>100</v>
      </c>
      <c r="AVL1">
        <v>100</v>
      </c>
      <c r="AVM1">
        <v>100</v>
      </c>
      <c r="AVN1">
        <v>100</v>
      </c>
      <c r="AVO1">
        <v>100</v>
      </c>
      <c r="AVP1">
        <v>100</v>
      </c>
      <c r="AVQ1">
        <v>100</v>
      </c>
      <c r="AVR1">
        <v>100</v>
      </c>
      <c r="AVS1">
        <v>100</v>
      </c>
      <c r="AVT1">
        <v>100</v>
      </c>
      <c r="AVU1">
        <v>100</v>
      </c>
      <c r="AVV1">
        <v>100</v>
      </c>
      <c r="AVW1">
        <v>100</v>
      </c>
      <c r="AVX1">
        <v>100</v>
      </c>
      <c r="AVY1">
        <v>100</v>
      </c>
      <c r="AVZ1">
        <v>100</v>
      </c>
      <c r="AWA1">
        <v>100</v>
      </c>
      <c r="AWB1">
        <v>100</v>
      </c>
      <c r="AWC1">
        <v>100</v>
      </c>
      <c r="AWD1">
        <v>100</v>
      </c>
      <c r="AWE1">
        <v>100</v>
      </c>
      <c r="AWF1">
        <v>100</v>
      </c>
      <c r="AWG1">
        <v>100</v>
      </c>
      <c r="AWH1">
        <v>100</v>
      </c>
      <c r="AWI1">
        <v>100</v>
      </c>
      <c r="AWJ1">
        <v>100</v>
      </c>
      <c r="AWK1">
        <v>100</v>
      </c>
      <c r="AWL1">
        <v>100</v>
      </c>
      <c r="AWM1">
        <v>100</v>
      </c>
      <c r="AWN1">
        <v>100</v>
      </c>
      <c r="AWO1">
        <v>100</v>
      </c>
      <c r="AWP1">
        <v>100</v>
      </c>
      <c r="AWQ1">
        <v>100</v>
      </c>
      <c r="AWR1">
        <v>100</v>
      </c>
      <c r="AWS1">
        <v>100</v>
      </c>
      <c r="AWT1">
        <v>100</v>
      </c>
      <c r="AWU1">
        <v>100</v>
      </c>
      <c r="AWV1">
        <v>100</v>
      </c>
      <c r="AWW1">
        <v>100</v>
      </c>
      <c r="AWX1">
        <v>100</v>
      </c>
      <c r="AWY1">
        <v>100</v>
      </c>
      <c r="AWZ1">
        <v>100</v>
      </c>
      <c r="AXA1">
        <v>100</v>
      </c>
      <c r="AXB1">
        <v>100</v>
      </c>
      <c r="AXC1">
        <v>100</v>
      </c>
      <c r="AXD1">
        <v>100</v>
      </c>
      <c r="AXE1">
        <v>100</v>
      </c>
      <c r="AXF1">
        <v>100</v>
      </c>
      <c r="AXG1">
        <v>100</v>
      </c>
      <c r="AXH1">
        <v>100</v>
      </c>
      <c r="AXI1">
        <v>100</v>
      </c>
      <c r="AXJ1">
        <v>100</v>
      </c>
      <c r="AXK1">
        <v>100</v>
      </c>
      <c r="AXL1">
        <v>100</v>
      </c>
      <c r="AXM1">
        <v>100</v>
      </c>
      <c r="AXN1">
        <v>100</v>
      </c>
      <c r="AXO1">
        <v>100</v>
      </c>
      <c r="AXP1">
        <v>100</v>
      </c>
      <c r="AXQ1">
        <v>100</v>
      </c>
      <c r="AXR1">
        <v>100</v>
      </c>
      <c r="AXS1">
        <v>100</v>
      </c>
      <c r="AXT1">
        <v>100</v>
      </c>
      <c r="AXU1">
        <v>100</v>
      </c>
      <c r="AXV1">
        <v>100</v>
      </c>
      <c r="AXW1">
        <v>100</v>
      </c>
      <c r="AXX1">
        <v>100</v>
      </c>
      <c r="AXY1">
        <v>100</v>
      </c>
      <c r="AXZ1">
        <v>100</v>
      </c>
      <c r="AYA1">
        <v>100</v>
      </c>
      <c r="AYB1">
        <v>100</v>
      </c>
      <c r="AYC1">
        <v>100</v>
      </c>
      <c r="AYD1">
        <v>100</v>
      </c>
      <c r="AYE1">
        <v>100</v>
      </c>
      <c r="AYF1">
        <v>100</v>
      </c>
      <c r="AYG1">
        <v>100</v>
      </c>
      <c r="AYH1">
        <v>100</v>
      </c>
      <c r="AYI1">
        <v>100</v>
      </c>
      <c r="AYJ1">
        <v>100</v>
      </c>
      <c r="AYK1">
        <v>100</v>
      </c>
      <c r="AYL1">
        <v>100</v>
      </c>
      <c r="AYM1">
        <v>100</v>
      </c>
      <c r="AYN1">
        <v>100</v>
      </c>
      <c r="AYO1">
        <v>100</v>
      </c>
      <c r="AYP1">
        <v>100</v>
      </c>
      <c r="AYQ1">
        <v>100</v>
      </c>
      <c r="AYR1">
        <v>100</v>
      </c>
      <c r="AYS1">
        <v>100</v>
      </c>
      <c r="AYT1">
        <v>100</v>
      </c>
      <c r="AYU1">
        <v>100</v>
      </c>
      <c r="AYV1">
        <v>100</v>
      </c>
      <c r="AYW1">
        <v>100</v>
      </c>
      <c r="AYX1">
        <v>100</v>
      </c>
      <c r="AYY1">
        <v>100</v>
      </c>
      <c r="AYZ1">
        <v>100</v>
      </c>
      <c r="AZA1">
        <v>100</v>
      </c>
      <c r="AZB1">
        <v>100</v>
      </c>
      <c r="AZC1">
        <v>100</v>
      </c>
      <c r="AZD1">
        <v>100</v>
      </c>
      <c r="AZE1">
        <v>100</v>
      </c>
      <c r="AZF1">
        <v>100</v>
      </c>
      <c r="AZG1">
        <v>100</v>
      </c>
      <c r="AZH1">
        <v>100</v>
      </c>
      <c r="AZI1">
        <v>100</v>
      </c>
      <c r="AZJ1">
        <v>100</v>
      </c>
      <c r="AZK1">
        <v>100</v>
      </c>
      <c r="AZL1">
        <v>100</v>
      </c>
      <c r="AZM1">
        <v>100</v>
      </c>
      <c r="AZN1">
        <v>100</v>
      </c>
      <c r="AZO1">
        <v>100</v>
      </c>
      <c r="AZP1">
        <v>100</v>
      </c>
      <c r="AZQ1">
        <v>100</v>
      </c>
      <c r="AZR1">
        <v>100</v>
      </c>
      <c r="AZS1">
        <v>100</v>
      </c>
      <c r="AZT1">
        <v>100</v>
      </c>
      <c r="AZU1">
        <v>100</v>
      </c>
      <c r="AZV1">
        <v>100</v>
      </c>
      <c r="AZW1">
        <v>100</v>
      </c>
      <c r="AZX1">
        <v>100</v>
      </c>
      <c r="AZY1">
        <v>100</v>
      </c>
      <c r="AZZ1">
        <v>100</v>
      </c>
      <c r="BAA1">
        <v>100</v>
      </c>
      <c r="BAB1">
        <v>100</v>
      </c>
      <c r="BAC1">
        <v>100</v>
      </c>
      <c r="BAD1">
        <v>100</v>
      </c>
      <c r="BAE1">
        <v>100</v>
      </c>
      <c r="BAF1">
        <v>100</v>
      </c>
      <c r="BAG1">
        <v>100</v>
      </c>
      <c r="BAH1">
        <v>100</v>
      </c>
      <c r="BAI1">
        <v>100</v>
      </c>
      <c r="BAJ1">
        <v>100</v>
      </c>
      <c r="BAK1">
        <v>100</v>
      </c>
      <c r="BAL1">
        <v>100</v>
      </c>
      <c r="BAM1">
        <v>100</v>
      </c>
      <c r="BAN1">
        <v>100</v>
      </c>
      <c r="BAO1">
        <v>100</v>
      </c>
      <c r="BAP1">
        <v>100</v>
      </c>
      <c r="BAQ1">
        <v>100</v>
      </c>
      <c r="BAR1">
        <v>100</v>
      </c>
      <c r="BAS1">
        <v>100</v>
      </c>
      <c r="BAT1">
        <v>100</v>
      </c>
      <c r="BAU1">
        <v>100</v>
      </c>
      <c r="BAV1">
        <v>100</v>
      </c>
      <c r="BAW1">
        <v>100</v>
      </c>
      <c r="BAX1">
        <v>100</v>
      </c>
      <c r="BAY1">
        <v>100</v>
      </c>
      <c r="BAZ1">
        <v>100</v>
      </c>
      <c r="BBA1">
        <v>100</v>
      </c>
      <c r="BBB1">
        <v>100</v>
      </c>
      <c r="BBC1">
        <v>100</v>
      </c>
      <c r="BBD1">
        <v>100</v>
      </c>
      <c r="BBE1">
        <v>100</v>
      </c>
      <c r="BBF1">
        <v>100</v>
      </c>
      <c r="BBG1">
        <v>100</v>
      </c>
      <c r="BBH1">
        <v>100</v>
      </c>
      <c r="BBI1">
        <v>100</v>
      </c>
      <c r="BBJ1">
        <v>100</v>
      </c>
      <c r="BBK1">
        <v>100</v>
      </c>
      <c r="BBL1">
        <v>100</v>
      </c>
      <c r="BBM1">
        <v>100</v>
      </c>
      <c r="BBN1">
        <v>100</v>
      </c>
      <c r="BBO1">
        <v>100</v>
      </c>
      <c r="BBP1">
        <v>100</v>
      </c>
      <c r="BBQ1">
        <v>100</v>
      </c>
      <c r="BBR1">
        <v>100</v>
      </c>
      <c r="BBS1">
        <v>100</v>
      </c>
      <c r="BBT1">
        <v>100</v>
      </c>
      <c r="BBU1">
        <v>100</v>
      </c>
      <c r="BBV1">
        <v>100</v>
      </c>
      <c r="BBW1">
        <v>100</v>
      </c>
      <c r="BBX1">
        <v>100</v>
      </c>
      <c r="BBY1">
        <v>100</v>
      </c>
      <c r="BBZ1">
        <v>100</v>
      </c>
      <c r="BCA1">
        <v>100</v>
      </c>
      <c r="BCB1">
        <v>100</v>
      </c>
      <c r="BCC1">
        <v>100</v>
      </c>
      <c r="BCD1">
        <v>100</v>
      </c>
      <c r="BCE1">
        <v>100</v>
      </c>
      <c r="BCF1">
        <v>100</v>
      </c>
      <c r="BCG1">
        <v>100</v>
      </c>
      <c r="BCH1">
        <v>100</v>
      </c>
      <c r="BCI1">
        <v>100</v>
      </c>
      <c r="BCJ1">
        <v>100</v>
      </c>
      <c r="BCK1">
        <v>100</v>
      </c>
      <c r="BCL1">
        <v>100</v>
      </c>
      <c r="BCM1">
        <v>100</v>
      </c>
      <c r="BCN1">
        <v>100</v>
      </c>
      <c r="BCO1">
        <v>100</v>
      </c>
      <c r="BCP1">
        <v>100</v>
      </c>
      <c r="BCQ1">
        <v>100</v>
      </c>
      <c r="BCR1">
        <v>100</v>
      </c>
      <c r="BCS1">
        <v>100</v>
      </c>
      <c r="BCT1">
        <v>100</v>
      </c>
      <c r="BCU1">
        <v>100</v>
      </c>
      <c r="BCV1">
        <v>100</v>
      </c>
      <c r="BCW1">
        <v>100</v>
      </c>
      <c r="BCX1">
        <v>100</v>
      </c>
      <c r="BCY1">
        <v>100</v>
      </c>
      <c r="BCZ1">
        <v>100</v>
      </c>
      <c r="BDA1">
        <v>100</v>
      </c>
      <c r="BDB1">
        <v>100</v>
      </c>
      <c r="BDC1">
        <v>100</v>
      </c>
      <c r="BDD1">
        <v>100</v>
      </c>
      <c r="BDE1">
        <v>100</v>
      </c>
      <c r="BDF1">
        <v>100</v>
      </c>
      <c r="BDG1">
        <v>100</v>
      </c>
      <c r="BDH1">
        <v>100</v>
      </c>
      <c r="BDI1">
        <v>100</v>
      </c>
      <c r="BDJ1">
        <v>100</v>
      </c>
      <c r="BDK1">
        <v>100</v>
      </c>
      <c r="BDL1">
        <v>100</v>
      </c>
      <c r="BDM1">
        <v>100</v>
      </c>
      <c r="BDN1">
        <v>100</v>
      </c>
      <c r="BDO1">
        <v>100</v>
      </c>
      <c r="BDP1">
        <v>100</v>
      </c>
      <c r="BDQ1">
        <v>100</v>
      </c>
      <c r="BDR1">
        <v>100</v>
      </c>
      <c r="BDS1">
        <v>100</v>
      </c>
      <c r="BDT1">
        <v>100</v>
      </c>
      <c r="BDU1">
        <v>100</v>
      </c>
      <c r="BDV1">
        <v>100</v>
      </c>
      <c r="BDW1">
        <v>100</v>
      </c>
      <c r="BDX1">
        <v>100</v>
      </c>
      <c r="BDY1">
        <v>100</v>
      </c>
      <c r="BDZ1">
        <v>100</v>
      </c>
      <c r="BEA1">
        <v>100</v>
      </c>
      <c r="BEB1">
        <v>100</v>
      </c>
      <c r="BEC1">
        <v>100</v>
      </c>
      <c r="BED1">
        <v>100</v>
      </c>
      <c r="BEE1">
        <v>100</v>
      </c>
      <c r="BEF1">
        <v>100</v>
      </c>
      <c r="BEG1">
        <v>100</v>
      </c>
      <c r="BEH1">
        <v>100</v>
      </c>
      <c r="BEI1">
        <v>100</v>
      </c>
      <c r="BEJ1">
        <v>100</v>
      </c>
      <c r="BEK1">
        <v>100</v>
      </c>
      <c r="BEL1">
        <v>100</v>
      </c>
      <c r="BEM1">
        <v>100</v>
      </c>
      <c r="BEN1">
        <v>100</v>
      </c>
      <c r="BEO1">
        <v>100</v>
      </c>
      <c r="BEP1">
        <v>100</v>
      </c>
      <c r="BEQ1">
        <v>100</v>
      </c>
      <c r="BER1">
        <v>100</v>
      </c>
      <c r="BES1">
        <v>100</v>
      </c>
      <c r="BET1">
        <v>100</v>
      </c>
      <c r="BEU1">
        <v>100</v>
      </c>
      <c r="BEV1">
        <v>100</v>
      </c>
      <c r="BEW1">
        <v>100</v>
      </c>
      <c r="BEX1">
        <v>100</v>
      </c>
      <c r="BEY1">
        <v>100</v>
      </c>
      <c r="BEZ1">
        <v>100</v>
      </c>
      <c r="BFA1">
        <v>100</v>
      </c>
      <c r="BFB1">
        <v>100</v>
      </c>
      <c r="BFC1">
        <v>100</v>
      </c>
      <c r="BFD1">
        <v>100</v>
      </c>
      <c r="BFE1">
        <v>100</v>
      </c>
      <c r="BFF1">
        <v>100</v>
      </c>
      <c r="BFG1">
        <v>100</v>
      </c>
      <c r="BFH1">
        <v>100</v>
      </c>
      <c r="BFI1">
        <v>100</v>
      </c>
      <c r="BFJ1">
        <v>100</v>
      </c>
      <c r="BFK1">
        <v>100</v>
      </c>
      <c r="BFL1">
        <v>100</v>
      </c>
      <c r="BFM1">
        <v>100</v>
      </c>
      <c r="BFN1">
        <v>100</v>
      </c>
      <c r="BFO1">
        <v>100</v>
      </c>
      <c r="BFP1">
        <v>100</v>
      </c>
      <c r="BFQ1">
        <v>100</v>
      </c>
      <c r="BFR1">
        <v>100</v>
      </c>
      <c r="BFS1">
        <v>100</v>
      </c>
      <c r="BFT1">
        <v>100</v>
      </c>
      <c r="BFU1">
        <v>100</v>
      </c>
      <c r="BFV1">
        <v>100</v>
      </c>
      <c r="BFW1">
        <v>100</v>
      </c>
      <c r="BFX1">
        <v>100</v>
      </c>
      <c r="BFY1">
        <v>100</v>
      </c>
      <c r="BFZ1">
        <v>100</v>
      </c>
      <c r="BGA1">
        <v>100</v>
      </c>
      <c r="BGB1">
        <v>100</v>
      </c>
      <c r="BGC1">
        <v>100</v>
      </c>
      <c r="BGD1">
        <v>100</v>
      </c>
      <c r="BGE1">
        <v>100</v>
      </c>
      <c r="BGF1">
        <v>100</v>
      </c>
      <c r="BGG1">
        <v>100</v>
      </c>
      <c r="BGH1">
        <v>100</v>
      </c>
      <c r="BGI1">
        <v>100</v>
      </c>
      <c r="BGJ1">
        <v>100</v>
      </c>
      <c r="BGK1">
        <v>100</v>
      </c>
      <c r="BGL1">
        <v>100</v>
      </c>
      <c r="BGM1">
        <v>100</v>
      </c>
      <c r="BGN1">
        <v>100</v>
      </c>
      <c r="BGO1">
        <v>100</v>
      </c>
      <c r="BGP1">
        <v>100</v>
      </c>
      <c r="BGQ1">
        <v>100</v>
      </c>
      <c r="BGR1">
        <v>100</v>
      </c>
      <c r="BGS1">
        <v>100</v>
      </c>
      <c r="BGT1">
        <v>100</v>
      </c>
      <c r="BGU1">
        <v>100</v>
      </c>
      <c r="BGV1">
        <v>100</v>
      </c>
      <c r="BGW1">
        <v>100</v>
      </c>
      <c r="BGX1">
        <v>100</v>
      </c>
      <c r="BGY1">
        <v>100</v>
      </c>
      <c r="BGZ1">
        <v>100</v>
      </c>
      <c r="BHA1">
        <v>100</v>
      </c>
      <c r="BHB1">
        <v>100</v>
      </c>
      <c r="BHC1">
        <v>100</v>
      </c>
      <c r="BHD1">
        <v>100</v>
      </c>
      <c r="BHE1">
        <v>100</v>
      </c>
      <c r="BHF1">
        <v>100</v>
      </c>
      <c r="BHG1">
        <v>100</v>
      </c>
      <c r="BHH1">
        <v>100</v>
      </c>
      <c r="BHI1">
        <v>100</v>
      </c>
      <c r="BHJ1">
        <v>100</v>
      </c>
      <c r="BHK1">
        <v>100</v>
      </c>
      <c r="BHL1">
        <v>100</v>
      </c>
      <c r="BHM1">
        <v>100</v>
      </c>
      <c r="BHN1">
        <v>100</v>
      </c>
      <c r="BHO1">
        <v>100</v>
      </c>
      <c r="BHP1">
        <v>100</v>
      </c>
      <c r="BHQ1">
        <v>100</v>
      </c>
      <c r="BHR1">
        <v>100</v>
      </c>
      <c r="BHS1">
        <v>100</v>
      </c>
      <c r="BHT1">
        <v>100</v>
      </c>
      <c r="BHU1">
        <v>100</v>
      </c>
      <c r="BHV1">
        <v>100</v>
      </c>
      <c r="BHW1">
        <v>100</v>
      </c>
      <c r="BHX1">
        <v>100</v>
      </c>
      <c r="BHY1">
        <v>100</v>
      </c>
      <c r="BHZ1">
        <v>100</v>
      </c>
      <c r="BIA1">
        <v>100</v>
      </c>
      <c r="BIB1">
        <v>100</v>
      </c>
      <c r="BIC1">
        <v>100</v>
      </c>
      <c r="BID1">
        <v>100</v>
      </c>
      <c r="BIE1">
        <v>100</v>
      </c>
      <c r="BIF1">
        <v>100</v>
      </c>
      <c r="BIG1">
        <v>100</v>
      </c>
      <c r="BIH1">
        <v>100</v>
      </c>
      <c r="BII1">
        <v>100</v>
      </c>
      <c r="BIJ1">
        <v>100</v>
      </c>
      <c r="BIK1">
        <v>100</v>
      </c>
      <c r="BIL1">
        <v>100</v>
      </c>
      <c r="BIM1">
        <v>100</v>
      </c>
      <c r="BIN1">
        <v>100</v>
      </c>
      <c r="BIO1">
        <v>100</v>
      </c>
      <c r="BIP1">
        <v>100</v>
      </c>
      <c r="BIQ1">
        <v>100</v>
      </c>
      <c r="BIR1">
        <v>100</v>
      </c>
      <c r="BIS1">
        <v>100</v>
      </c>
      <c r="BIT1">
        <v>100</v>
      </c>
      <c r="BIU1">
        <v>100</v>
      </c>
      <c r="BIV1">
        <v>100</v>
      </c>
      <c r="BIW1">
        <v>100</v>
      </c>
      <c r="BIX1">
        <v>100</v>
      </c>
      <c r="BIY1">
        <v>100</v>
      </c>
      <c r="BIZ1">
        <v>100</v>
      </c>
      <c r="BJA1">
        <v>100</v>
      </c>
      <c r="BJB1">
        <v>100</v>
      </c>
      <c r="BJC1">
        <v>100</v>
      </c>
      <c r="BJD1">
        <v>100</v>
      </c>
      <c r="BJE1">
        <v>100</v>
      </c>
      <c r="BJF1">
        <v>100</v>
      </c>
      <c r="BJG1">
        <v>100</v>
      </c>
      <c r="BJH1">
        <v>100</v>
      </c>
      <c r="BJI1">
        <v>100</v>
      </c>
      <c r="BJJ1">
        <v>100</v>
      </c>
      <c r="BJK1">
        <v>100</v>
      </c>
      <c r="BJL1">
        <v>100</v>
      </c>
      <c r="BJM1">
        <v>100</v>
      </c>
      <c r="BJN1">
        <v>100</v>
      </c>
      <c r="BJO1">
        <v>100</v>
      </c>
      <c r="BJP1">
        <v>100</v>
      </c>
      <c r="BJQ1">
        <v>100</v>
      </c>
      <c r="BJR1">
        <v>100</v>
      </c>
      <c r="BJS1">
        <v>100</v>
      </c>
      <c r="BJT1">
        <v>100</v>
      </c>
      <c r="BJU1">
        <v>100</v>
      </c>
      <c r="BJV1">
        <v>100</v>
      </c>
      <c r="BJW1">
        <v>100</v>
      </c>
      <c r="BJX1">
        <v>100</v>
      </c>
      <c r="BJY1">
        <v>100</v>
      </c>
      <c r="BJZ1">
        <v>100</v>
      </c>
      <c r="BKA1">
        <v>100</v>
      </c>
      <c r="BKB1">
        <v>100</v>
      </c>
      <c r="BKC1">
        <v>100</v>
      </c>
      <c r="BKD1">
        <v>100</v>
      </c>
      <c r="BKE1">
        <v>100</v>
      </c>
      <c r="BKF1">
        <v>100</v>
      </c>
      <c r="BKG1">
        <v>100</v>
      </c>
      <c r="BKH1">
        <v>100</v>
      </c>
      <c r="BKI1">
        <v>100</v>
      </c>
      <c r="BKJ1">
        <v>100</v>
      </c>
      <c r="BKK1">
        <v>100</v>
      </c>
      <c r="BKL1">
        <v>100</v>
      </c>
      <c r="BKM1">
        <v>100</v>
      </c>
      <c r="BKN1">
        <v>100</v>
      </c>
      <c r="BKO1">
        <v>100</v>
      </c>
      <c r="BKP1">
        <v>100</v>
      </c>
      <c r="BKQ1">
        <v>100</v>
      </c>
      <c r="BKR1">
        <v>100</v>
      </c>
      <c r="BKS1">
        <v>100</v>
      </c>
      <c r="BKT1">
        <v>100</v>
      </c>
      <c r="BKU1">
        <v>100</v>
      </c>
      <c r="BKV1">
        <v>100</v>
      </c>
      <c r="BKW1">
        <v>100</v>
      </c>
      <c r="BKX1">
        <v>100</v>
      </c>
      <c r="BKY1">
        <v>100</v>
      </c>
      <c r="BKZ1">
        <v>100</v>
      </c>
      <c r="BLA1">
        <v>100</v>
      </c>
      <c r="BLB1">
        <v>100</v>
      </c>
      <c r="BLC1">
        <v>100</v>
      </c>
      <c r="BLD1">
        <v>100</v>
      </c>
      <c r="BLE1">
        <v>100</v>
      </c>
      <c r="BLF1">
        <v>100</v>
      </c>
      <c r="BLG1">
        <v>100</v>
      </c>
      <c r="BLH1">
        <v>100</v>
      </c>
      <c r="BLI1">
        <v>100</v>
      </c>
      <c r="BLJ1">
        <v>100</v>
      </c>
      <c r="BLK1">
        <v>100</v>
      </c>
      <c r="BLL1">
        <v>100</v>
      </c>
      <c r="BLM1">
        <v>100</v>
      </c>
      <c r="BLN1">
        <v>100</v>
      </c>
      <c r="BLO1">
        <v>100</v>
      </c>
      <c r="BLP1">
        <v>100</v>
      </c>
      <c r="BLQ1">
        <v>100</v>
      </c>
      <c r="BLR1">
        <v>100</v>
      </c>
      <c r="BLS1">
        <v>100</v>
      </c>
      <c r="BLT1">
        <v>100</v>
      </c>
      <c r="BLU1">
        <v>100</v>
      </c>
      <c r="BLV1">
        <v>100</v>
      </c>
      <c r="BLW1">
        <v>100</v>
      </c>
      <c r="BLX1">
        <v>100</v>
      </c>
      <c r="BLY1">
        <v>100</v>
      </c>
      <c r="BLZ1">
        <v>100</v>
      </c>
      <c r="BMA1">
        <v>100</v>
      </c>
    </row>
    <row r="2" spans="1:1691" x14ac:dyDescent="0.25">
      <c r="A2" s="10" t="s">
        <v>123</v>
      </c>
      <c r="B2" s="1">
        <v>0.1</v>
      </c>
      <c r="I2" t="s">
        <v>415</v>
      </c>
      <c r="J2" s="4">
        <f ca="1">J1*EXP(($B$1-($B$2^2)/2)*$B$10+$B$2*SQRT(1)*_xlfn.NORM.S.INV(RAND()))</f>
        <v>94.209134063711303</v>
      </c>
      <c r="K2" s="4">
        <f t="shared" ref="K2:BV2" ca="1" si="0">K1*EXP(($B$1-($B$2^2)/2)*$B$10+$B$2*SQRT(1)*_xlfn.NORM.S.INV(RAND()))</f>
        <v>117.92846640026721</v>
      </c>
      <c r="L2" s="4">
        <f t="shared" ca="1" si="0"/>
        <v>93.08470346520815</v>
      </c>
      <c r="M2" s="4">
        <f t="shared" ca="1" si="0"/>
        <v>89.637446796226044</v>
      </c>
      <c r="N2" s="4">
        <f t="shared" ca="1" si="0"/>
        <v>95.658444716117387</v>
      </c>
      <c r="O2" s="4">
        <f t="shared" ca="1" si="0"/>
        <v>107.93025184157005</v>
      </c>
      <c r="P2" s="4">
        <f t="shared" ca="1" si="0"/>
        <v>96.611572210714542</v>
      </c>
      <c r="Q2" s="4">
        <f t="shared" ca="1" si="0"/>
        <v>88.820763793815033</v>
      </c>
      <c r="R2" s="4">
        <f t="shared" ca="1" si="0"/>
        <v>97.395564617219804</v>
      </c>
      <c r="S2" s="4">
        <f t="shared" ca="1" si="0"/>
        <v>121.15165858547437</v>
      </c>
      <c r="T2" s="4">
        <f t="shared" ca="1" si="0"/>
        <v>100.82373807977716</v>
      </c>
      <c r="U2" s="4">
        <f t="shared" ca="1" si="0"/>
        <v>121.87821423410344</v>
      </c>
      <c r="V2" s="4">
        <f t="shared" ca="1" si="0"/>
        <v>100.93872691438455</v>
      </c>
      <c r="W2" s="4">
        <f t="shared" ca="1" si="0"/>
        <v>106.49102511508475</v>
      </c>
      <c r="X2" s="4">
        <f t="shared" ca="1" si="0"/>
        <v>113.00071140098309</v>
      </c>
      <c r="Y2" s="4">
        <f t="shared" ca="1" si="0"/>
        <v>105.19615201044019</v>
      </c>
      <c r="Z2" s="4">
        <f t="shared" ca="1" si="0"/>
        <v>109.17644809363179</v>
      </c>
      <c r="AA2" s="4">
        <f t="shared" ca="1" si="0"/>
        <v>106.82310781903305</v>
      </c>
      <c r="AB2" s="4">
        <f t="shared" ca="1" si="0"/>
        <v>117.92569000018894</v>
      </c>
      <c r="AC2" s="4">
        <f t="shared" ca="1" si="0"/>
        <v>107.20333464996648</v>
      </c>
      <c r="AD2" s="4">
        <f t="shared" ca="1" si="0"/>
        <v>125.8867932996049</v>
      </c>
      <c r="AE2" s="4">
        <f t="shared" ca="1" si="0"/>
        <v>116.80451074260299</v>
      </c>
      <c r="AF2" s="4">
        <f t="shared" ca="1" si="0"/>
        <v>102.88386481551753</v>
      </c>
      <c r="AG2" s="4">
        <f t="shared" ca="1" si="0"/>
        <v>107.14827556637852</v>
      </c>
      <c r="AH2" s="4">
        <f t="shared" ca="1" si="0"/>
        <v>121.9305211495838</v>
      </c>
      <c r="AI2" s="4">
        <f t="shared" ca="1" si="0"/>
        <v>87.273301347825779</v>
      </c>
      <c r="AJ2" s="4">
        <f t="shared" ca="1" si="0"/>
        <v>107.01081532798295</v>
      </c>
      <c r="AK2" s="4">
        <f t="shared" ca="1" si="0"/>
        <v>102.96065472547984</v>
      </c>
      <c r="AL2" s="4">
        <f t="shared" ca="1" si="0"/>
        <v>106.07312427246602</v>
      </c>
      <c r="AM2" s="4">
        <f t="shared" ca="1" si="0"/>
        <v>102.10344516177427</v>
      </c>
      <c r="AN2" s="4">
        <f t="shared" ca="1" si="0"/>
        <v>111.45970801580994</v>
      </c>
      <c r="AO2" s="4">
        <f t="shared" ca="1" si="0"/>
        <v>104.62189761137357</v>
      </c>
      <c r="AP2" s="4">
        <f t="shared" ca="1" si="0"/>
        <v>116.58772961334631</v>
      </c>
      <c r="AQ2" s="4">
        <f t="shared" ca="1" si="0"/>
        <v>102.34556968053461</v>
      </c>
      <c r="AR2" s="4">
        <f t="shared" ca="1" si="0"/>
        <v>124.56705426616949</v>
      </c>
      <c r="AS2" s="4">
        <f t="shared" ca="1" si="0"/>
        <v>102.11954157785334</v>
      </c>
      <c r="AT2" s="4">
        <f t="shared" ca="1" si="0"/>
        <v>100.27329872363919</v>
      </c>
      <c r="AU2" s="4">
        <f t="shared" ca="1" si="0"/>
        <v>100.47677772846953</v>
      </c>
      <c r="AV2" s="4">
        <f t="shared" ca="1" si="0"/>
        <v>89.560250292657457</v>
      </c>
      <c r="AW2" s="4">
        <f t="shared" ca="1" si="0"/>
        <v>92.934694512428948</v>
      </c>
      <c r="AX2" s="4">
        <f t="shared" ca="1" si="0"/>
        <v>81.723945963967168</v>
      </c>
      <c r="AY2" s="4">
        <f t="shared" ca="1" si="0"/>
        <v>117.00288986599435</v>
      </c>
      <c r="AZ2" s="4">
        <f t="shared" ca="1" si="0"/>
        <v>120.87566788019232</v>
      </c>
      <c r="BA2" s="4">
        <f t="shared" ca="1" si="0"/>
        <v>113.77140523034308</v>
      </c>
      <c r="BB2" s="4">
        <f t="shared" ca="1" si="0"/>
        <v>121.55072843668779</v>
      </c>
      <c r="BC2" s="4">
        <f t="shared" ca="1" si="0"/>
        <v>108.40851278342593</v>
      </c>
      <c r="BD2" s="4">
        <f t="shared" ca="1" si="0"/>
        <v>98.294675925890701</v>
      </c>
      <c r="BE2" s="4">
        <f t="shared" ca="1" si="0"/>
        <v>100.05156456373676</v>
      </c>
      <c r="BF2" s="4">
        <f t="shared" ca="1" si="0"/>
        <v>100.53972914880622</v>
      </c>
      <c r="BG2" s="4">
        <f t="shared" ca="1" si="0"/>
        <v>97.347477569408198</v>
      </c>
      <c r="BH2" s="4">
        <f t="shared" ca="1" si="0"/>
        <v>92.486393615411018</v>
      </c>
      <c r="BI2" s="4">
        <f t="shared" ca="1" si="0"/>
        <v>142.79336898244</v>
      </c>
      <c r="BJ2" s="4">
        <f t="shared" ca="1" si="0"/>
        <v>135.3487089931983</v>
      </c>
      <c r="BK2" s="4">
        <f t="shared" ca="1" si="0"/>
        <v>96.755752041670775</v>
      </c>
      <c r="BL2" s="4">
        <f t="shared" ca="1" si="0"/>
        <v>123.48414718551932</v>
      </c>
      <c r="BM2" s="4">
        <f t="shared" ca="1" si="0"/>
        <v>116.31893772553357</v>
      </c>
      <c r="BN2" s="4">
        <f t="shared" ca="1" si="0"/>
        <v>108.98339292224763</v>
      </c>
      <c r="BO2" s="4">
        <f t="shared" ca="1" si="0"/>
        <v>87.808877515272059</v>
      </c>
      <c r="BP2" s="4">
        <f t="shared" ca="1" si="0"/>
        <v>107.84684673005928</v>
      </c>
      <c r="BQ2" s="4">
        <f t="shared" ca="1" si="0"/>
        <v>99.641511687527071</v>
      </c>
      <c r="BR2" s="4">
        <f t="shared" ca="1" si="0"/>
        <v>106.2520262313945</v>
      </c>
      <c r="BS2" s="4">
        <f t="shared" ca="1" si="0"/>
        <v>84.475153827240135</v>
      </c>
      <c r="BT2" s="4">
        <f t="shared" ca="1" si="0"/>
        <v>112.39855570358375</v>
      </c>
      <c r="BU2" s="4">
        <f t="shared" ca="1" si="0"/>
        <v>111.94102596420295</v>
      </c>
      <c r="BV2" s="4">
        <f t="shared" ca="1" si="0"/>
        <v>96.192305404875341</v>
      </c>
      <c r="BW2" s="4">
        <f t="shared" ref="BW2:EH2" ca="1" si="1">BW1*EXP(($B$1-($B$2^2)/2)*$B$10+$B$2*SQRT(1)*_xlfn.NORM.S.INV(RAND()))</f>
        <v>100.54250061121934</v>
      </c>
      <c r="BX2" s="4">
        <f t="shared" ca="1" si="1"/>
        <v>98.159319050157507</v>
      </c>
      <c r="BY2" s="4">
        <f t="shared" ca="1" si="1"/>
        <v>98.038735036607164</v>
      </c>
      <c r="BZ2" s="4">
        <f t="shared" ca="1" si="1"/>
        <v>116.18555739847527</v>
      </c>
      <c r="CA2" s="4">
        <f t="shared" ca="1" si="1"/>
        <v>97.036850287039428</v>
      </c>
      <c r="CB2" s="4">
        <f t="shared" ca="1" si="1"/>
        <v>97.525989144527728</v>
      </c>
      <c r="CC2" s="4">
        <f t="shared" ca="1" si="1"/>
        <v>95.386802770754713</v>
      </c>
      <c r="CD2" s="4">
        <f t="shared" ca="1" si="1"/>
        <v>111.7241779960775</v>
      </c>
      <c r="CE2" s="4">
        <f t="shared" ca="1" si="1"/>
        <v>109.20408294168243</v>
      </c>
      <c r="CF2" s="4">
        <f t="shared" ca="1" si="1"/>
        <v>113.15232859609074</v>
      </c>
      <c r="CG2" s="4">
        <f t="shared" ca="1" si="1"/>
        <v>102.0561536712608</v>
      </c>
      <c r="CH2" s="4">
        <f t="shared" ca="1" si="1"/>
        <v>102.42628969624307</v>
      </c>
      <c r="CI2" s="4">
        <f t="shared" ca="1" si="1"/>
        <v>95.733168439496453</v>
      </c>
      <c r="CJ2" s="4">
        <f t="shared" ca="1" si="1"/>
        <v>95.347576748587784</v>
      </c>
      <c r="CK2" s="4">
        <f t="shared" ca="1" si="1"/>
        <v>122.64671573675578</v>
      </c>
      <c r="CL2" s="4">
        <f t="shared" ca="1" si="1"/>
        <v>95.735039448218018</v>
      </c>
      <c r="CM2" s="4">
        <f t="shared" ca="1" si="1"/>
        <v>108.23142690589395</v>
      </c>
      <c r="CN2" s="4">
        <f t="shared" ca="1" si="1"/>
        <v>92.8781651352663</v>
      </c>
      <c r="CO2" s="4">
        <f t="shared" ca="1" si="1"/>
        <v>92.682755257370474</v>
      </c>
      <c r="CP2" s="4">
        <f t="shared" ca="1" si="1"/>
        <v>96.71720589918246</v>
      </c>
      <c r="CQ2" s="4">
        <f t="shared" ca="1" si="1"/>
        <v>107.45151925979488</v>
      </c>
      <c r="CR2" s="4">
        <f t="shared" ca="1" si="1"/>
        <v>115.60114067803615</v>
      </c>
      <c r="CS2" s="4">
        <f t="shared" ca="1" si="1"/>
        <v>113.59963634661574</v>
      </c>
      <c r="CT2" s="4">
        <f t="shared" ca="1" si="1"/>
        <v>123.41743103368987</v>
      </c>
      <c r="CU2" s="4">
        <f t="shared" ca="1" si="1"/>
        <v>85.864820333006193</v>
      </c>
      <c r="CV2" s="4">
        <f t="shared" ca="1" si="1"/>
        <v>120.52004999188961</v>
      </c>
      <c r="CW2" s="4">
        <f t="shared" ca="1" si="1"/>
        <v>99.638085614353216</v>
      </c>
      <c r="CX2" s="4">
        <f t="shared" ca="1" si="1"/>
        <v>104.3025779705125</v>
      </c>
      <c r="CY2" s="4">
        <f t="shared" ca="1" si="1"/>
        <v>111.19038008691903</v>
      </c>
      <c r="CZ2" s="4">
        <f t="shared" ca="1" si="1"/>
        <v>90.915854101866273</v>
      </c>
      <c r="DA2" s="4">
        <f t="shared" ca="1" si="1"/>
        <v>95.394465003421232</v>
      </c>
      <c r="DB2" s="4">
        <f t="shared" ca="1" si="1"/>
        <v>125.25210752885651</v>
      </c>
      <c r="DC2" s="4">
        <f t="shared" ca="1" si="1"/>
        <v>110.82823951498054</v>
      </c>
      <c r="DD2" s="4">
        <f t="shared" ca="1" si="1"/>
        <v>109.53805324207401</v>
      </c>
      <c r="DE2" s="4">
        <f t="shared" ca="1" si="1"/>
        <v>95.280772338231813</v>
      </c>
      <c r="DF2" s="4">
        <f t="shared" ca="1" si="1"/>
        <v>110.12033576230611</v>
      </c>
      <c r="DG2" s="4">
        <f t="shared" ca="1" si="1"/>
        <v>119.97271643493769</v>
      </c>
      <c r="DH2" s="4">
        <f t="shared" ca="1" si="1"/>
        <v>127.48734910440902</v>
      </c>
      <c r="DI2" s="4">
        <f t="shared" ca="1" si="1"/>
        <v>102.79678558429377</v>
      </c>
      <c r="DJ2" s="4">
        <f t="shared" ca="1" si="1"/>
        <v>110.48255724685114</v>
      </c>
      <c r="DK2" s="4">
        <f t="shared" ca="1" si="1"/>
        <v>115.93355533058161</v>
      </c>
      <c r="DL2" s="4">
        <f t="shared" ca="1" si="1"/>
        <v>102.58376813170003</v>
      </c>
      <c r="DM2" s="4">
        <f t="shared" ca="1" si="1"/>
        <v>102.18741856024545</v>
      </c>
      <c r="DN2" s="4">
        <f t="shared" ca="1" si="1"/>
        <v>106.76797629130232</v>
      </c>
      <c r="DO2" s="4">
        <f t="shared" ca="1" si="1"/>
        <v>111.76081864259702</v>
      </c>
      <c r="DP2" s="4">
        <f t="shared" ca="1" si="1"/>
        <v>123.74944355387652</v>
      </c>
      <c r="DQ2" s="4">
        <f t="shared" ca="1" si="1"/>
        <v>106.46376187449167</v>
      </c>
      <c r="DR2" s="4">
        <f t="shared" ca="1" si="1"/>
        <v>109.14581581249003</v>
      </c>
      <c r="DS2" s="4">
        <f t="shared" ca="1" si="1"/>
        <v>111.83330057714865</v>
      </c>
      <c r="DT2" s="4">
        <f t="shared" ca="1" si="1"/>
        <v>101.73975715252621</v>
      </c>
      <c r="DU2" s="4">
        <f t="shared" ca="1" si="1"/>
        <v>93.57029802008519</v>
      </c>
      <c r="DV2" s="4">
        <f t="shared" ca="1" si="1"/>
        <v>91.629615186407179</v>
      </c>
      <c r="DW2" s="4">
        <f t="shared" ca="1" si="1"/>
        <v>121.4624707042278</v>
      </c>
      <c r="DX2" s="4">
        <f t="shared" ca="1" si="1"/>
        <v>82.814024036512109</v>
      </c>
      <c r="DY2" s="4">
        <f t="shared" ca="1" si="1"/>
        <v>114.54058087052495</v>
      </c>
      <c r="DZ2" s="4">
        <f t="shared" ca="1" si="1"/>
        <v>99.553658688008881</v>
      </c>
      <c r="EA2" s="4">
        <f t="shared" ca="1" si="1"/>
        <v>100.09150232027137</v>
      </c>
      <c r="EB2" s="4">
        <f t="shared" ca="1" si="1"/>
        <v>93.455476456432976</v>
      </c>
      <c r="EC2" s="4">
        <f t="shared" ca="1" si="1"/>
        <v>108.73974141455705</v>
      </c>
      <c r="ED2" s="4">
        <f t="shared" ca="1" si="1"/>
        <v>103.29009855395388</v>
      </c>
      <c r="EE2" s="4">
        <f t="shared" ca="1" si="1"/>
        <v>87.630292980480263</v>
      </c>
      <c r="EF2" s="4">
        <f t="shared" ca="1" si="1"/>
        <v>98.714596742820405</v>
      </c>
      <c r="EG2" s="4">
        <f t="shared" ca="1" si="1"/>
        <v>116.93175167214488</v>
      </c>
      <c r="EH2" s="4">
        <f t="shared" ca="1" si="1"/>
        <v>90.274763883558194</v>
      </c>
      <c r="EI2" s="4">
        <f t="shared" ref="EI2:GT2" ca="1" si="2">EI1*EXP(($B$1-($B$2^2)/2)*$B$10+$B$2*SQRT(1)*_xlfn.NORM.S.INV(RAND()))</f>
        <v>100.53066180432219</v>
      </c>
      <c r="EJ2" s="4">
        <f t="shared" ca="1" si="2"/>
        <v>114.25999065115381</v>
      </c>
      <c r="EK2" s="4">
        <f t="shared" ca="1" si="2"/>
        <v>117.73349805488577</v>
      </c>
      <c r="EL2" s="4">
        <f t="shared" ca="1" si="2"/>
        <v>101.23986156287022</v>
      </c>
      <c r="EM2" s="4">
        <f t="shared" ca="1" si="2"/>
        <v>101.43062747459119</v>
      </c>
      <c r="EN2" s="4">
        <f t="shared" ca="1" si="2"/>
        <v>100.73032156310404</v>
      </c>
      <c r="EO2" s="4">
        <f t="shared" ca="1" si="2"/>
        <v>93.100724199903212</v>
      </c>
      <c r="EP2" s="4">
        <f t="shared" ca="1" si="2"/>
        <v>131.70655424960964</v>
      </c>
      <c r="EQ2" s="4">
        <f t="shared" ca="1" si="2"/>
        <v>109.40731491447575</v>
      </c>
      <c r="ER2" s="4">
        <f t="shared" ca="1" si="2"/>
        <v>111.58092945611236</v>
      </c>
      <c r="ES2" s="4">
        <f t="shared" ca="1" si="2"/>
        <v>112.90281484493794</v>
      </c>
      <c r="ET2" s="4">
        <f t="shared" ca="1" si="2"/>
        <v>105.19297485786146</v>
      </c>
      <c r="EU2" s="4">
        <f t="shared" ca="1" si="2"/>
        <v>113.36959827353508</v>
      </c>
      <c r="EV2" s="4">
        <f t="shared" ca="1" si="2"/>
        <v>103.54609632587513</v>
      </c>
      <c r="EW2" s="4">
        <f t="shared" ca="1" si="2"/>
        <v>103.48924793197807</v>
      </c>
      <c r="EX2" s="4">
        <f t="shared" ca="1" si="2"/>
        <v>117.35466213345242</v>
      </c>
      <c r="EY2" s="4">
        <f t="shared" ca="1" si="2"/>
        <v>89.57978276038925</v>
      </c>
      <c r="EZ2" s="4">
        <f t="shared" ca="1" si="2"/>
        <v>92.1643356422301</v>
      </c>
      <c r="FA2" s="4">
        <f t="shared" ca="1" si="2"/>
        <v>106.11691382013785</v>
      </c>
      <c r="FB2" s="4">
        <f t="shared" ca="1" si="2"/>
        <v>125.66953966963526</v>
      </c>
      <c r="FC2" s="4">
        <f t="shared" ca="1" si="2"/>
        <v>119.1365741775743</v>
      </c>
      <c r="FD2" s="4">
        <f t="shared" ca="1" si="2"/>
        <v>113.76173696800105</v>
      </c>
      <c r="FE2" s="4">
        <f t="shared" ca="1" si="2"/>
        <v>94.916232901321379</v>
      </c>
      <c r="FF2" s="4">
        <f t="shared" ca="1" si="2"/>
        <v>116.59497581592629</v>
      </c>
      <c r="FG2" s="4">
        <f t="shared" ca="1" si="2"/>
        <v>116.67037449961215</v>
      </c>
      <c r="FH2" s="4">
        <f t="shared" ca="1" si="2"/>
        <v>96.958574246149951</v>
      </c>
      <c r="FI2" s="4">
        <f t="shared" ca="1" si="2"/>
        <v>108.52185463737159</v>
      </c>
      <c r="FJ2" s="4">
        <f t="shared" ca="1" si="2"/>
        <v>115.31659808254749</v>
      </c>
      <c r="FK2" s="4">
        <f t="shared" ca="1" si="2"/>
        <v>114.7890528290811</v>
      </c>
      <c r="FL2" s="4">
        <f t="shared" ca="1" si="2"/>
        <v>136.03737602882944</v>
      </c>
      <c r="FM2" s="4">
        <f t="shared" ca="1" si="2"/>
        <v>107.60863552943162</v>
      </c>
      <c r="FN2" s="4">
        <f t="shared" ca="1" si="2"/>
        <v>96.704589614336385</v>
      </c>
      <c r="FO2" s="4">
        <f t="shared" ca="1" si="2"/>
        <v>116.20884107013644</v>
      </c>
      <c r="FP2" s="4">
        <f t="shared" ca="1" si="2"/>
        <v>104.98199286825887</v>
      </c>
      <c r="FQ2" s="4">
        <f t="shared" ca="1" si="2"/>
        <v>98.166805688828902</v>
      </c>
      <c r="FR2" s="4">
        <f t="shared" ca="1" si="2"/>
        <v>114.58802251710374</v>
      </c>
      <c r="FS2" s="4">
        <f t="shared" ca="1" si="2"/>
        <v>113.2128562902937</v>
      </c>
      <c r="FT2" s="4">
        <f t="shared" ca="1" si="2"/>
        <v>109.16574792067699</v>
      </c>
      <c r="FU2" s="4">
        <f t="shared" ca="1" si="2"/>
        <v>106.27280802687038</v>
      </c>
      <c r="FV2" s="4">
        <f t="shared" ca="1" si="2"/>
        <v>88.547704170662044</v>
      </c>
      <c r="FW2" s="4">
        <f t="shared" ca="1" si="2"/>
        <v>105.22036417187314</v>
      </c>
      <c r="FX2" s="4">
        <f t="shared" ca="1" si="2"/>
        <v>117.70213247908579</v>
      </c>
      <c r="FY2" s="4">
        <f t="shared" ca="1" si="2"/>
        <v>101.85722882592091</v>
      </c>
      <c r="FZ2" s="4">
        <f t="shared" ca="1" si="2"/>
        <v>124.05898432897359</v>
      </c>
      <c r="GA2" s="4">
        <f t="shared" ca="1" si="2"/>
        <v>111.74146615059801</v>
      </c>
      <c r="GB2" s="4">
        <f t="shared" ca="1" si="2"/>
        <v>77.656338015081744</v>
      </c>
      <c r="GC2" s="4">
        <f t="shared" ca="1" si="2"/>
        <v>105.3506290160999</v>
      </c>
      <c r="GD2" s="4">
        <f t="shared" ca="1" si="2"/>
        <v>116.16974158527069</v>
      </c>
      <c r="GE2" s="4">
        <f t="shared" ca="1" si="2"/>
        <v>109.26858005140967</v>
      </c>
      <c r="GF2" s="4">
        <f t="shared" ca="1" si="2"/>
        <v>109.32677279323899</v>
      </c>
      <c r="GG2" s="4">
        <f t="shared" ca="1" si="2"/>
        <v>101.93124335892634</v>
      </c>
      <c r="GH2" s="4">
        <f t="shared" ca="1" si="2"/>
        <v>106.59025534110236</v>
      </c>
      <c r="GI2" s="4">
        <f t="shared" ca="1" si="2"/>
        <v>123.60764660978998</v>
      </c>
      <c r="GJ2" s="4">
        <f t="shared" ca="1" si="2"/>
        <v>100.55077543127859</v>
      </c>
      <c r="GK2" s="4">
        <f t="shared" ca="1" si="2"/>
        <v>112.17449615119557</v>
      </c>
      <c r="GL2" s="4">
        <f t="shared" ca="1" si="2"/>
        <v>113.4651970718237</v>
      </c>
      <c r="GM2" s="4">
        <f t="shared" ca="1" si="2"/>
        <v>97.28137829668627</v>
      </c>
      <c r="GN2" s="4">
        <f t="shared" ca="1" si="2"/>
        <v>93.67168760219316</v>
      </c>
      <c r="GO2" s="4">
        <f t="shared" ca="1" si="2"/>
        <v>116.79436915836729</v>
      </c>
      <c r="GP2" s="4">
        <f t="shared" ca="1" si="2"/>
        <v>94.889724728253199</v>
      </c>
      <c r="GQ2" s="4">
        <f t="shared" ca="1" si="2"/>
        <v>105.99015389759343</v>
      </c>
      <c r="GR2" s="4">
        <f t="shared" ca="1" si="2"/>
        <v>130.58796088587789</v>
      </c>
      <c r="GS2" s="4">
        <f t="shared" ca="1" si="2"/>
        <v>115.62221145178972</v>
      </c>
      <c r="GT2" s="4">
        <f t="shared" ca="1" si="2"/>
        <v>93.237259919950148</v>
      </c>
      <c r="GU2" s="4">
        <f t="shared" ref="GU2:JF2" ca="1" si="3">GU1*EXP(($B$1-($B$2^2)/2)*$B$10+$B$2*SQRT(1)*_xlfn.NORM.S.INV(RAND()))</f>
        <v>96.202192929203875</v>
      </c>
      <c r="GV2" s="4">
        <f t="shared" ca="1" si="3"/>
        <v>97.992437498086062</v>
      </c>
      <c r="GW2" s="4">
        <f t="shared" ca="1" si="3"/>
        <v>109.43670812274976</v>
      </c>
      <c r="GX2" s="4">
        <f t="shared" ca="1" si="3"/>
        <v>106.65641539272643</v>
      </c>
      <c r="GY2" s="4">
        <f t="shared" ca="1" si="3"/>
        <v>106.9567594150561</v>
      </c>
      <c r="GZ2" s="4">
        <f t="shared" ca="1" si="3"/>
        <v>98.190889572884487</v>
      </c>
      <c r="HA2" s="4">
        <f t="shared" ca="1" si="3"/>
        <v>89.363665828720372</v>
      </c>
      <c r="HB2" s="4">
        <f t="shared" ca="1" si="3"/>
        <v>101.80292085182224</v>
      </c>
      <c r="HC2" s="4">
        <f t="shared" ca="1" si="3"/>
        <v>98.473387020574421</v>
      </c>
      <c r="HD2" s="4">
        <f t="shared" ca="1" si="3"/>
        <v>95.809234618966272</v>
      </c>
      <c r="HE2" s="4">
        <f t="shared" ca="1" si="3"/>
        <v>109.60404512444555</v>
      </c>
      <c r="HF2" s="4">
        <f t="shared" ca="1" si="3"/>
        <v>114.72827330117784</v>
      </c>
      <c r="HG2" s="4">
        <f t="shared" ca="1" si="3"/>
        <v>99.944889426415557</v>
      </c>
      <c r="HH2" s="4">
        <f t="shared" ca="1" si="3"/>
        <v>83.833118700755691</v>
      </c>
      <c r="HI2" s="4">
        <f t="shared" ca="1" si="3"/>
        <v>108.71099044106403</v>
      </c>
      <c r="HJ2" s="4">
        <f t="shared" ca="1" si="3"/>
        <v>99.695682240942972</v>
      </c>
      <c r="HK2" s="4">
        <f t="shared" ca="1" si="3"/>
        <v>92.027708009218941</v>
      </c>
      <c r="HL2" s="4">
        <f t="shared" ca="1" si="3"/>
        <v>111.56445049906552</v>
      </c>
      <c r="HM2" s="4">
        <f t="shared" ca="1" si="3"/>
        <v>106.81730767015993</v>
      </c>
      <c r="HN2" s="4">
        <f t="shared" ca="1" si="3"/>
        <v>106.8483486989595</v>
      </c>
      <c r="HO2" s="4">
        <f t="shared" ca="1" si="3"/>
        <v>111.50570784555333</v>
      </c>
      <c r="HP2" s="4">
        <f t="shared" ca="1" si="3"/>
        <v>115.12023171986819</v>
      </c>
      <c r="HQ2" s="4">
        <f t="shared" ca="1" si="3"/>
        <v>115.92663546813353</v>
      </c>
      <c r="HR2" s="4">
        <f t="shared" ca="1" si="3"/>
        <v>107.01844683451687</v>
      </c>
      <c r="HS2" s="4">
        <f t="shared" ca="1" si="3"/>
        <v>112.54126202614614</v>
      </c>
      <c r="HT2" s="4">
        <f t="shared" ca="1" si="3"/>
        <v>77.670864877925212</v>
      </c>
      <c r="HU2" s="4">
        <f t="shared" ca="1" si="3"/>
        <v>105.92873803936965</v>
      </c>
      <c r="HV2" s="4">
        <f t="shared" ca="1" si="3"/>
        <v>99.231820962195428</v>
      </c>
      <c r="HW2" s="4">
        <f t="shared" ca="1" si="3"/>
        <v>102.72156393001227</v>
      </c>
      <c r="HX2" s="4">
        <f t="shared" ca="1" si="3"/>
        <v>109.00386519279333</v>
      </c>
      <c r="HY2" s="4">
        <f t="shared" ca="1" si="3"/>
        <v>112.78226658999641</v>
      </c>
      <c r="HZ2" s="4">
        <f t="shared" ca="1" si="3"/>
        <v>106.08358813540633</v>
      </c>
      <c r="IA2" s="4">
        <f t="shared" ca="1" si="3"/>
        <v>103.46710417464868</v>
      </c>
      <c r="IB2" s="4">
        <f t="shared" ca="1" si="3"/>
        <v>103.83174816225353</v>
      </c>
      <c r="IC2" s="4">
        <f t="shared" ca="1" si="3"/>
        <v>107.58431752937101</v>
      </c>
      <c r="ID2" s="4">
        <f t="shared" ca="1" si="3"/>
        <v>87.205163893453914</v>
      </c>
      <c r="IE2" s="4">
        <f t="shared" ca="1" si="3"/>
        <v>99.093974062922157</v>
      </c>
      <c r="IF2" s="4">
        <f t="shared" ca="1" si="3"/>
        <v>99.522228475851847</v>
      </c>
      <c r="IG2" s="4">
        <f t="shared" ca="1" si="3"/>
        <v>118.08333398467146</v>
      </c>
      <c r="IH2" s="4">
        <f t="shared" ca="1" si="3"/>
        <v>103.20719336308602</v>
      </c>
      <c r="II2" s="4">
        <f t="shared" ca="1" si="3"/>
        <v>103.74807053896255</v>
      </c>
      <c r="IJ2" s="4">
        <f t="shared" ca="1" si="3"/>
        <v>102.38306863628681</v>
      </c>
      <c r="IK2" s="4">
        <f t="shared" ca="1" si="3"/>
        <v>100.29531234660034</v>
      </c>
      <c r="IL2" s="4">
        <f t="shared" ca="1" si="3"/>
        <v>104.56149915217799</v>
      </c>
      <c r="IM2" s="4">
        <f t="shared" ca="1" si="3"/>
        <v>111.05577309616945</v>
      </c>
      <c r="IN2" s="4">
        <f t="shared" ca="1" si="3"/>
        <v>108.23119864065032</v>
      </c>
      <c r="IO2" s="4">
        <f t="shared" ca="1" si="3"/>
        <v>115.95857505397009</v>
      </c>
      <c r="IP2" s="4">
        <f t="shared" ca="1" si="3"/>
        <v>107.20896184265287</v>
      </c>
      <c r="IQ2" s="4">
        <f t="shared" ca="1" si="3"/>
        <v>90.188142777214608</v>
      </c>
      <c r="IR2" s="4">
        <f t="shared" ca="1" si="3"/>
        <v>92.926436841277138</v>
      </c>
      <c r="IS2" s="4">
        <f t="shared" ca="1" si="3"/>
        <v>110.98681600391893</v>
      </c>
      <c r="IT2" s="4">
        <f t="shared" ca="1" si="3"/>
        <v>108.60846647872641</v>
      </c>
      <c r="IU2" s="4">
        <f t="shared" ca="1" si="3"/>
        <v>110.74470222846038</v>
      </c>
      <c r="IV2" s="4">
        <f t="shared" ca="1" si="3"/>
        <v>115.40005790932115</v>
      </c>
      <c r="IW2" s="4">
        <f t="shared" ca="1" si="3"/>
        <v>121.22280266558536</v>
      </c>
      <c r="IX2" s="4">
        <f t="shared" ca="1" si="3"/>
        <v>110.70121406708972</v>
      </c>
      <c r="IY2" s="4">
        <f t="shared" ca="1" si="3"/>
        <v>119.86728779077791</v>
      </c>
      <c r="IZ2" s="4">
        <f t="shared" ca="1" si="3"/>
        <v>105.71263626945191</v>
      </c>
      <c r="JA2" s="4">
        <f t="shared" ca="1" si="3"/>
        <v>104.79835941587585</v>
      </c>
      <c r="JB2" s="4">
        <f t="shared" ca="1" si="3"/>
        <v>103.33095848284017</v>
      </c>
      <c r="JC2" s="4">
        <f t="shared" ca="1" si="3"/>
        <v>115.04599098381327</v>
      </c>
      <c r="JD2" s="4">
        <f t="shared" ca="1" si="3"/>
        <v>105.09896368424275</v>
      </c>
      <c r="JE2" s="4">
        <f t="shared" ca="1" si="3"/>
        <v>107.69976210307293</v>
      </c>
      <c r="JF2" s="4">
        <f t="shared" ca="1" si="3"/>
        <v>106.83721960777955</v>
      </c>
      <c r="JG2" s="4">
        <f t="shared" ref="JG2:LR2" ca="1" si="4">JG1*EXP(($B$1-($B$2^2)/2)*$B$10+$B$2*SQRT(1)*_xlfn.NORM.S.INV(RAND()))</f>
        <v>93.447158929088715</v>
      </c>
      <c r="JH2" s="4">
        <f t="shared" ca="1" si="4"/>
        <v>101.54941813425459</v>
      </c>
      <c r="JI2" s="4">
        <f t="shared" ca="1" si="4"/>
        <v>98.844883667141048</v>
      </c>
      <c r="JJ2" s="4">
        <f t="shared" ca="1" si="4"/>
        <v>98.053648307822954</v>
      </c>
      <c r="JK2" s="4">
        <f t="shared" ca="1" si="4"/>
        <v>98.437586560714962</v>
      </c>
      <c r="JL2" s="4">
        <f t="shared" ca="1" si="4"/>
        <v>93.532269411645203</v>
      </c>
      <c r="JM2" s="4">
        <f t="shared" ca="1" si="4"/>
        <v>116.37923957520393</v>
      </c>
      <c r="JN2" s="4">
        <f t="shared" ca="1" si="4"/>
        <v>86.70038118140701</v>
      </c>
      <c r="JO2" s="4">
        <f t="shared" ca="1" si="4"/>
        <v>94.851860925429477</v>
      </c>
      <c r="JP2" s="4">
        <f t="shared" ca="1" si="4"/>
        <v>114.76076261326659</v>
      </c>
      <c r="JQ2" s="4">
        <f t="shared" ca="1" si="4"/>
        <v>92.579166326509537</v>
      </c>
      <c r="JR2" s="4">
        <f t="shared" ca="1" si="4"/>
        <v>91.616245991162188</v>
      </c>
      <c r="JS2" s="4">
        <f t="shared" ca="1" si="4"/>
        <v>94.787110130458117</v>
      </c>
      <c r="JT2" s="4">
        <f t="shared" ca="1" si="4"/>
        <v>117.82727807185867</v>
      </c>
      <c r="JU2" s="4">
        <f t="shared" ca="1" si="4"/>
        <v>111.38131730610252</v>
      </c>
      <c r="JV2" s="4">
        <f t="shared" ca="1" si="4"/>
        <v>100.29991005731836</v>
      </c>
      <c r="JW2" s="4">
        <f t="shared" ca="1" si="4"/>
        <v>92.726736592924681</v>
      </c>
      <c r="JX2" s="4">
        <f t="shared" ca="1" si="4"/>
        <v>88.399781251148653</v>
      </c>
      <c r="JY2" s="4">
        <f t="shared" ca="1" si="4"/>
        <v>98.359454144352128</v>
      </c>
      <c r="JZ2" s="4">
        <f t="shared" ca="1" si="4"/>
        <v>102.81828680104014</v>
      </c>
      <c r="KA2" s="4">
        <f t="shared" ca="1" si="4"/>
        <v>106.13766237270102</v>
      </c>
      <c r="KB2" s="4">
        <f t="shared" ca="1" si="4"/>
        <v>91.162006552324996</v>
      </c>
      <c r="KC2" s="4">
        <f t="shared" ca="1" si="4"/>
        <v>103.08576204440728</v>
      </c>
      <c r="KD2" s="4">
        <f t="shared" ca="1" si="4"/>
        <v>100.91470994562535</v>
      </c>
      <c r="KE2" s="4">
        <f t="shared" ca="1" si="4"/>
        <v>117.0019019404487</v>
      </c>
      <c r="KF2" s="4">
        <f t="shared" ca="1" si="4"/>
        <v>104.52516439794644</v>
      </c>
      <c r="KG2" s="4">
        <f t="shared" ca="1" si="4"/>
        <v>85.271090208803031</v>
      </c>
      <c r="KH2" s="4">
        <f t="shared" ca="1" si="4"/>
        <v>105.99549013750942</v>
      </c>
      <c r="KI2" s="4">
        <f t="shared" ca="1" si="4"/>
        <v>101.85529414130123</v>
      </c>
      <c r="KJ2" s="4">
        <f t="shared" ca="1" si="4"/>
        <v>107.78469102299997</v>
      </c>
      <c r="KK2" s="4">
        <f t="shared" ca="1" si="4"/>
        <v>96.908439370308614</v>
      </c>
      <c r="KL2" s="4">
        <f t="shared" ca="1" si="4"/>
        <v>116.26155072744679</v>
      </c>
      <c r="KM2" s="4">
        <f t="shared" ca="1" si="4"/>
        <v>106.35369347830614</v>
      </c>
      <c r="KN2" s="4">
        <f t="shared" ca="1" si="4"/>
        <v>97.914409861358152</v>
      </c>
      <c r="KO2" s="4">
        <f t="shared" ca="1" si="4"/>
        <v>113.92264154680092</v>
      </c>
      <c r="KP2" s="4">
        <f t="shared" ca="1" si="4"/>
        <v>110.55796673505225</v>
      </c>
      <c r="KQ2" s="4">
        <f t="shared" ca="1" si="4"/>
        <v>97.834450093835585</v>
      </c>
      <c r="KR2" s="4">
        <f t="shared" ca="1" si="4"/>
        <v>108.67420896800077</v>
      </c>
      <c r="KS2" s="4">
        <f t="shared" ca="1" si="4"/>
        <v>110.76904804022377</v>
      </c>
      <c r="KT2" s="4">
        <f t="shared" ca="1" si="4"/>
        <v>110.79056058142444</v>
      </c>
      <c r="KU2" s="4">
        <f t="shared" ca="1" si="4"/>
        <v>120.38428193600261</v>
      </c>
      <c r="KV2" s="4">
        <f t="shared" ca="1" si="4"/>
        <v>112.06700096199127</v>
      </c>
      <c r="KW2" s="4">
        <f t="shared" ca="1" si="4"/>
        <v>101.58046504270224</v>
      </c>
      <c r="KX2" s="4">
        <f t="shared" ca="1" si="4"/>
        <v>108.46514786424079</v>
      </c>
      <c r="KY2" s="4">
        <f t="shared" ca="1" si="4"/>
        <v>100.24746812608694</v>
      </c>
      <c r="KZ2" s="4">
        <f t="shared" ca="1" si="4"/>
        <v>114.70436376612318</v>
      </c>
      <c r="LA2" s="4">
        <f t="shared" ca="1" si="4"/>
        <v>116.17246183979886</v>
      </c>
      <c r="LB2" s="4">
        <f t="shared" ca="1" si="4"/>
        <v>104.40858895185761</v>
      </c>
      <c r="LC2" s="4">
        <f t="shared" ca="1" si="4"/>
        <v>91.817188640455456</v>
      </c>
      <c r="LD2" s="4">
        <f t="shared" ca="1" si="4"/>
        <v>119.2096284741224</v>
      </c>
      <c r="LE2" s="4">
        <f t="shared" ca="1" si="4"/>
        <v>109.94464324224487</v>
      </c>
      <c r="LF2" s="4">
        <f t="shared" ca="1" si="4"/>
        <v>87.822376036451388</v>
      </c>
      <c r="LG2" s="4">
        <f t="shared" ca="1" si="4"/>
        <v>109.55618906941176</v>
      </c>
      <c r="LH2" s="4">
        <f t="shared" ca="1" si="4"/>
        <v>99.404248927883827</v>
      </c>
      <c r="LI2" s="4">
        <f t="shared" ca="1" si="4"/>
        <v>106.1902106603446</v>
      </c>
      <c r="LJ2" s="4">
        <f t="shared" ca="1" si="4"/>
        <v>103.67090458908351</v>
      </c>
      <c r="LK2" s="4">
        <f t="shared" ca="1" si="4"/>
        <v>111.52209534293304</v>
      </c>
      <c r="LL2" s="4">
        <f t="shared" ca="1" si="4"/>
        <v>111.17417252572415</v>
      </c>
      <c r="LM2" s="4">
        <f t="shared" ca="1" si="4"/>
        <v>118.39116449013862</v>
      </c>
      <c r="LN2" s="4">
        <f t="shared" ca="1" si="4"/>
        <v>113.79651865477227</v>
      </c>
      <c r="LO2" s="4">
        <f t="shared" ca="1" si="4"/>
        <v>92.33905126004349</v>
      </c>
      <c r="LP2" s="4">
        <f t="shared" ca="1" si="4"/>
        <v>106.700717782807</v>
      </c>
      <c r="LQ2" s="4">
        <f t="shared" ca="1" si="4"/>
        <v>116.01078603075372</v>
      </c>
      <c r="LR2" s="4">
        <f t="shared" ca="1" si="4"/>
        <v>119.17676196661051</v>
      </c>
      <c r="LS2" s="4">
        <f t="shared" ref="LS2:OD2" ca="1" si="5">LS1*EXP(($B$1-($B$2^2)/2)*$B$10+$B$2*SQRT(1)*_xlfn.NORM.S.INV(RAND()))</f>
        <v>94.093409221498121</v>
      </c>
      <c r="LT2" s="4">
        <f t="shared" ca="1" si="5"/>
        <v>108.24544654139312</v>
      </c>
      <c r="LU2" s="4">
        <f t="shared" ca="1" si="5"/>
        <v>103.11409093925963</v>
      </c>
      <c r="LV2" s="4">
        <f t="shared" ca="1" si="5"/>
        <v>111.01877916973505</v>
      </c>
      <c r="LW2" s="4">
        <f t="shared" ca="1" si="5"/>
        <v>93.653764997488508</v>
      </c>
      <c r="LX2" s="4">
        <f t="shared" ca="1" si="5"/>
        <v>92.147163737802941</v>
      </c>
      <c r="LY2" s="4">
        <f t="shared" ca="1" si="5"/>
        <v>111.38101253726444</v>
      </c>
      <c r="LZ2" s="4">
        <f t="shared" ca="1" si="5"/>
        <v>103.41651826134066</v>
      </c>
      <c r="MA2" s="4">
        <f t="shared" ca="1" si="5"/>
        <v>91.084670563773415</v>
      </c>
      <c r="MB2" s="4">
        <f t="shared" ca="1" si="5"/>
        <v>113.93704282625538</v>
      </c>
      <c r="MC2" s="4">
        <f t="shared" ca="1" si="5"/>
        <v>103.3085622406318</v>
      </c>
      <c r="MD2" s="4">
        <f t="shared" ca="1" si="5"/>
        <v>128.45137161862934</v>
      </c>
      <c r="ME2" s="4">
        <f t="shared" ca="1" si="5"/>
        <v>129.35733630009142</v>
      </c>
      <c r="MF2" s="4">
        <f t="shared" ca="1" si="5"/>
        <v>116.6195558549167</v>
      </c>
      <c r="MG2" s="4">
        <f t="shared" ca="1" si="5"/>
        <v>114.77654027983786</v>
      </c>
      <c r="MH2" s="4">
        <f t="shared" ca="1" si="5"/>
        <v>112.9034401627712</v>
      </c>
      <c r="MI2" s="4">
        <f t="shared" ca="1" si="5"/>
        <v>127.98081352114363</v>
      </c>
      <c r="MJ2" s="4">
        <f t="shared" ca="1" si="5"/>
        <v>103.29102282985332</v>
      </c>
      <c r="MK2" s="4">
        <f t="shared" ca="1" si="5"/>
        <v>121.91758512325848</v>
      </c>
      <c r="ML2" s="4">
        <f t="shared" ca="1" si="5"/>
        <v>118.8006678254977</v>
      </c>
      <c r="MM2" s="4">
        <f t="shared" ca="1" si="5"/>
        <v>112.73151940730331</v>
      </c>
      <c r="MN2" s="4">
        <f t="shared" ca="1" si="5"/>
        <v>109.12504658982687</v>
      </c>
      <c r="MO2" s="4">
        <f t="shared" ca="1" si="5"/>
        <v>109.27558354335613</v>
      </c>
      <c r="MP2" s="4">
        <f t="shared" ca="1" si="5"/>
        <v>101.88808002973282</v>
      </c>
      <c r="MQ2" s="4">
        <f t="shared" ca="1" si="5"/>
        <v>121.12750971330695</v>
      </c>
      <c r="MR2" s="4">
        <f t="shared" ca="1" si="5"/>
        <v>129.21092653483296</v>
      </c>
      <c r="MS2" s="4">
        <f t="shared" ca="1" si="5"/>
        <v>89.649110225920552</v>
      </c>
      <c r="MT2" s="4">
        <f t="shared" ca="1" si="5"/>
        <v>99.480978531615492</v>
      </c>
      <c r="MU2" s="4">
        <f t="shared" ca="1" si="5"/>
        <v>104.18801902215779</v>
      </c>
      <c r="MV2" s="4">
        <f t="shared" ca="1" si="5"/>
        <v>119.13843879884129</v>
      </c>
      <c r="MW2" s="4">
        <f t="shared" ca="1" si="5"/>
        <v>93.687415540324466</v>
      </c>
      <c r="MX2" s="4">
        <f t="shared" ca="1" si="5"/>
        <v>99.590410260023759</v>
      </c>
      <c r="MY2" s="4">
        <f t="shared" ca="1" si="5"/>
        <v>103.51563361841136</v>
      </c>
      <c r="MZ2" s="4">
        <f t="shared" ca="1" si="5"/>
        <v>99.393875119498915</v>
      </c>
      <c r="NA2" s="4">
        <f t="shared" ca="1" si="5"/>
        <v>136.22050111761001</v>
      </c>
      <c r="NB2" s="4">
        <f t="shared" ca="1" si="5"/>
        <v>105.35260472282857</v>
      </c>
      <c r="NC2" s="4">
        <f t="shared" ca="1" si="5"/>
        <v>108.74884361138268</v>
      </c>
      <c r="ND2" s="4">
        <f t="shared" ca="1" si="5"/>
        <v>104.28177107217842</v>
      </c>
      <c r="NE2" s="4">
        <f t="shared" ca="1" si="5"/>
        <v>99.317737228241924</v>
      </c>
      <c r="NF2" s="4">
        <f t="shared" ca="1" si="5"/>
        <v>95.968102282325958</v>
      </c>
      <c r="NG2" s="4">
        <f t="shared" ca="1" si="5"/>
        <v>107.69319281301128</v>
      </c>
      <c r="NH2" s="4">
        <f t="shared" ca="1" si="5"/>
        <v>112.50498927960962</v>
      </c>
      <c r="NI2" s="4">
        <f t="shared" ca="1" si="5"/>
        <v>105.3101038769112</v>
      </c>
      <c r="NJ2" s="4">
        <f t="shared" ca="1" si="5"/>
        <v>107.56552829299054</v>
      </c>
      <c r="NK2" s="4">
        <f t="shared" ca="1" si="5"/>
        <v>104.0836476989758</v>
      </c>
      <c r="NL2" s="4">
        <f t="shared" ca="1" si="5"/>
        <v>129.99364438699598</v>
      </c>
      <c r="NM2" s="4">
        <f t="shared" ca="1" si="5"/>
        <v>99.485552176289204</v>
      </c>
      <c r="NN2" s="4">
        <f t="shared" ca="1" si="5"/>
        <v>119.7871129954236</v>
      </c>
      <c r="NO2" s="4">
        <f t="shared" ca="1" si="5"/>
        <v>102.56444738744959</v>
      </c>
      <c r="NP2" s="4">
        <f t="shared" ca="1" si="5"/>
        <v>95.515787860161225</v>
      </c>
      <c r="NQ2" s="4">
        <f t="shared" ca="1" si="5"/>
        <v>108.43836209863188</v>
      </c>
      <c r="NR2" s="4">
        <f t="shared" ca="1" si="5"/>
        <v>111.47545510236353</v>
      </c>
      <c r="NS2" s="4">
        <f t="shared" ca="1" si="5"/>
        <v>107.76223256422179</v>
      </c>
      <c r="NT2" s="4">
        <f t="shared" ca="1" si="5"/>
        <v>87.729721946138</v>
      </c>
      <c r="NU2" s="4">
        <f t="shared" ca="1" si="5"/>
        <v>127.5143948552621</v>
      </c>
      <c r="NV2" s="4">
        <f t="shared" ca="1" si="5"/>
        <v>98.702023053591986</v>
      </c>
      <c r="NW2" s="4">
        <f t="shared" ca="1" si="5"/>
        <v>93.532587802509696</v>
      </c>
      <c r="NX2" s="4">
        <f t="shared" ca="1" si="5"/>
        <v>114.37772951910992</v>
      </c>
      <c r="NY2" s="4">
        <f t="shared" ca="1" si="5"/>
        <v>118.19352739536863</v>
      </c>
      <c r="NZ2" s="4">
        <f t="shared" ca="1" si="5"/>
        <v>97.103234583929449</v>
      </c>
      <c r="OA2" s="4">
        <f t="shared" ca="1" si="5"/>
        <v>124.21273439137343</v>
      </c>
      <c r="OB2" s="4">
        <f t="shared" ca="1" si="5"/>
        <v>104.39106708263206</v>
      </c>
      <c r="OC2" s="4">
        <f t="shared" ca="1" si="5"/>
        <v>126.66288635124725</v>
      </c>
      <c r="OD2" s="4">
        <f t="shared" ca="1" si="5"/>
        <v>115.07927812485315</v>
      </c>
      <c r="OE2" s="4">
        <f t="shared" ref="OE2:QP2" ca="1" si="6">OE1*EXP(($B$1-($B$2^2)/2)*$B$10+$B$2*SQRT(1)*_xlfn.NORM.S.INV(RAND()))</f>
        <v>119.63190232773313</v>
      </c>
      <c r="OF2" s="4">
        <f t="shared" ca="1" si="6"/>
        <v>105.43069748650784</v>
      </c>
      <c r="OG2" s="4">
        <f t="shared" ca="1" si="6"/>
        <v>110.91172220457655</v>
      </c>
      <c r="OH2" s="4">
        <f t="shared" ca="1" si="6"/>
        <v>98.908720674512267</v>
      </c>
      <c r="OI2" s="4">
        <f t="shared" ca="1" si="6"/>
        <v>141.16957238168806</v>
      </c>
      <c r="OJ2" s="4">
        <f t="shared" ca="1" si="6"/>
        <v>103.01655105217475</v>
      </c>
      <c r="OK2" s="4">
        <f t="shared" ca="1" si="6"/>
        <v>108.64780436160615</v>
      </c>
      <c r="OL2" s="4">
        <f t="shared" ca="1" si="6"/>
        <v>112.72160249557159</v>
      </c>
      <c r="OM2" s="4">
        <f t="shared" ca="1" si="6"/>
        <v>112.37207482898268</v>
      </c>
      <c r="ON2" s="4">
        <f t="shared" ca="1" si="6"/>
        <v>112.68232829370919</v>
      </c>
      <c r="OO2" s="4">
        <f t="shared" ca="1" si="6"/>
        <v>103.88722518126418</v>
      </c>
      <c r="OP2" s="4">
        <f t="shared" ca="1" si="6"/>
        <v>98.725795679768396</v>
      </c>
      <c r="OQ2" s="4">
        <f t="shared" ca="1" si="6"/>
        <v>89.710762507397135</v>
      </c>
      <c r="OR2" s="4">
        <f t="shared" ca="1" si="6"/>
        <v>110.51745381212778</v>
      </c>
      <c r="OS2" s="4">
        <f t="shared" ca="1" si="6"/>
        <v>106.73566612513629</v>
      </c>
      <c r="OT2" s="4">
        <f t="shared" ca="1" si="6"/>
        <v>119.84620135665196</v>
      </c>
      <c r="OU2" s="4">
        <f t="shared" ca="1" si="6"/>
        <v>109.54883931083572</v>
      </c>
      <c r="OV2" s="4">
        <f t="shared" ca="1" si="6"/>
        <v>94.295437984647251</v>
      </c>
      <c r="OW2" s="4">
        <f t="shared" ca="1" si="6"/>
        <v>116.89035111387749</v>
      </c>
      <c r="OX2" s="4">
        <f t="shared" ca="1" si="6"/>
        <v>97.942877784937636</v>
      </c>
      <c r="OY2" s="4">
        <f t="shared" ca="1" si="6"/>
        <v>105.05465320260609</v>
      </c>
      <c r="OZ2" s="4">
        <f t="shared" ca="1" si="6"/>
        <v>103.24159335699431</v>
      </c>
      <c r="PA2" s="4">
        <f t="shared" ca="1" si="6"/>
        <v>123.56538759325149</v>
      </c>
      <c r="PB2" s="4">
        <f t="shared" ca="1" si="6"/>
        <v>92.384537344608844</v>
      </c>
      <c r="PC2" s="4">
        <f t="shared" ca="1" si="6"/>
        <v>97.309402433378082</v>
      </c>
      <c r="PD2" s="4">
        <f t="shared" ca="1" si="6"/>
        <v>100.26544768621257</v>
      </c>
      <c r="PE2" s="4">
        <f t="shared" ca="1" si="6"/>
        <v>114.21146640978704</v>
      </c>
      <c r="PF2" s="4">
        <f t="shared" ca="1" si="6"/>
        <v>114.29316119806904</v>
      </c>
      <c r="PG2" s="4">
        <f t="shared" ca="1" si="6"/>
        <v>102.68460643812058</v>
      </c>
      <c r="PH2" s="4">
        <f t="shared" ca="1" si="6"/>
        <v>100.96450460702</v>
      </c>
      <c r="PI2" s="4">
        <f t="shared" ca="1" si="6"/>
        <v>89.956657525637567</v>
      </c>
      <c r="PJ2" s="4">
        <f t="shared" ca="1" si="6"/>
        <v>111.17797589461888</v>
      </c>
      <c r="PK2" s="4">
        <f t="shared" ca="1" si="6"/>
        <v>110.2298813652866</v>
      </c>
      <c r="PL2" s="4">
        <f t="shared" ca="1" si="6"/>
        <v>108.91137930999602</v>
      </c>
      <c r="PM2" s="4">
        <f t="shared" ca="1" si="6"/>
        <v>94.892505540272865</v>
      </c>
      <c r="PN2" s="4">
        <f t="shared" ca="1" si="6"/>
        <v>104.91559014463812</v>
      </c>
      <c r="PO2" s="4">
        <f t="shared" ca="1" si="6"/>
        <v>101.57472316294445</v>
      </c>
      <c r="PP2" s="4">
        <f t="shared" ca="1" si="6"/>
        <v>96.074096155485506</v>
      </c>
      <c r="PQ2" s="4">
        <f t="shared" ca="1" si="6"/>
        <v>103.42532408684386</v>
      </c>
      <c r="PR2" s="4">
        <f t="shared" ca="1" si="6"/>
        <v>110.07731689154024</v>
      </c>
      <c r="PS2" s="4">
        <f t="shared" ca="1" si="6"/>
        <v>112.93650652224872</v>
      </c>
      <c r="PT2" s="4">
        <f t="shared" ca="1" si="6"/>
        <v>101.56196252465857</v>
      </c>
      <c r="PU2" s="4">
        <f t="shared" ca="1" si="6"/>
        <v>96.579632931883779</v>
      </c>
      <c r="PV2" s="4">
        <f t="shared" ca="1" si="6"/>
        <v>111.86788019224059</v>
      </c>
      <c r="PW2" s="4">
        <f t="shared" ca="1" si="6"/>
        <v>109.11939736103635</v>
      </c>
      <c r="PX2" s="4">
        <f t="shared" ca="1" si="6"/>
        <v>98.80832907586813</v>
      </c>
      <c r="PY2" s="4">
        <f t="shared" ca="1" si="6"/>
        <v>110.01316711936815</v>
      </c>
      <c r="PZ2" s="4">
        <f t="shared" ca="1" si="6"/>
        <v>117.55403953373953</v>
      </c>
      <c r="QA2" s="4">
        <f t="shared" ca="1" si="6"/>
        <v>94.595215087457319</v>
      </c>
      <c r="QB2" s="4">
        <f t="shared" ca="1" si="6"/>
        <v>124.44554633164249</v>
      </c>
      <c r="QC2" s="4">
        <f t="shared" ca="1" si="6"/>
        <v>98.135071487108306</v>
      </c>
      <c r="QD2" s="4">
        <f t="shared" ca="1" si="6"/>
        <v>102.11303059042677</v>
      </c>
      <c r="QE2" s="4">
        <f t="shared" ca="1" si="6"/>
        <v>109.78073686752393</v>
      </c>
      <c r="QF2" s="4">
        <f t="shared" ca="1" si="6"/>
        <v>104.74708517122284</v>
      </c>
      <c r="QG2" s="4">
        <f t="shared" ca="1" si="6"/>
        <v>101.95414663487421</v>
      </c>
      <c r="QH2" s="4">
        <f t="shared" ca="1" si="6"/>
        <v>103.56025054446214</v>
      </c>
      <c r="QI2" s="4">
        <f t="shared" ca="1" si="6"/>
        <v>101.58783329491041</v>
      </c>
      <c r="QJ2" s="4">
        <f t="shared" ca="1" si="6"/>
        <v>134.4191423909428</v>
      </c>
      <c r="QK2" s="4">
        <f t="shared" ca="1" si="6"/>
        <v>102.95383034916983</v>
      </c>
      <c r="QL2" s="4">
        <f t="shared" ca="1" si="6"/>
        <v>118.21373016948891</v>
      </c>
      <c r="QM2" s="4">
        <f t="shared" ca="1" si="6"/>
        <v>103.81995615834197</v>
      </c>
      <c r="QN2" s="4">
        <f t="shared" ca="1" si="6"/>
        <v>102.16586920317354</v>
      </c>
      <c r="QO2" s="4">
        <f t="shared" ca="1" si="6"/>
        <v>114.26417967599971</v>
      </c>
      <c r="QP2" s="4">
        <f t="shared" ca="1" si="6"/>
        <v>110.25043664592292</v>
      </c>
      <c r="QQ2" s="4">
        <f t="shared" ref="QQ2:TB2" ca="1" si="7">QQ1*EXP(($B$1-($B$2^2)/2)*$B$10+$B$2*SQRT(1)*_xlfn.NORM.S.INV(RAND()))</f>
        <v>103.00069235083835</v>
      </c>
      <c r="QR2" s="4">
        <f t="shared" ca="1" si="7"/>
        <v>119.81527633319664</v>
      </c>
      <c r="QS2" s="4">
        <f t="shared" ca="1" si="7"/>
        <v>106.84344303112903</v>
      </c>
      <c r="QT2" s="4">
        <f t="shared" ca="1" si="7"/>
        <v>130.52093315224485</v>
      </c>
      <c r="QU2" s="4">
        <f t="shared" ca="1" si="7"/>
        <v>97.971291120067704</v>
      </c>
      <c r="QV2" s="4">
        <f t="shared" ca="1" si="7"/>
        <v>108.99730958218046</v>
      </c>
      <c r="QW2" s="4">
        <f t="shared" ca="1" si="7"/>
        <v>102.474699337389</v>
      </c>
      <c r="QX2" s="4">
        <f t="shared" ca="1" si="7"/>
        <v>106.22260187550569</v>
      </c>
      <c r="QY2" s="4">
        <f t="shared" ca="1" si="7"/>
        <v>97.172467899817292</v>
      </c>
      <c r="QZ2" s="4">
        <f t="shared" ca="1" si="7"/>
        <v>99.683044382336647</v>
      </c>
      <c r="RA2" s="4">
        <f t="shared" ca="1" si="7"/>
        <v>113.27044619208655</v>
      </c>
      <c r="RB2" s="4">
        <f t="shared" ca="1" si="7"/>
        <v>97.460739888218868</v>
      </c>
      <c r="RC2" s="4">
        <f t="shared" ca="1" si="7"/>
        <v>109.45514396622067</v>
      </c>
      <c r="RD2" s="4">
        <f t="shared" ca="1" si="7"/>
        <v>105.8256491072265</v>
      </c>
      <c r="RE2" s="4">
        <f t="shared" ca="1" si="7"/>
        <v>110.79088064460694</v>
      </c>
      <c r="RF2" s="4">
        <f t="shared" ca="1" si="7"/>
        <v>105.18684438519909</v>
      </c>
      <c r="RG2" s="4">
        <f t="shared" ca="1" si="7"/>
        <v>113.48321484601047</v>
      </c>
      <c r="RH2" s="4">
        <f t="shared" ca="1" si="7"/>
        <v>93.38866349727229</v>
      </c>
      <c r="RI2" s="4">
        <f t="shared" ca="1" si="7"/>
        <v>101.62835487675923</v>
      </c>
      <c r="RJ2" s="4">
        <f t="shared" ca="1" si="7"/>
        <v>89.931281395781042</v>
      </c>
      <c r="RK2" s="4">
        <f t="shared" ca="1" si="7"/>
        <v>108.45475309436713</v>
      </c>
      <c r="RL2" s="4">
        <f t="shared" ca="1" si="7"/>
        <v>100.22699491330786</v>
      </c>
      <c r="RM2" s="4">
        <f t="shared" ca="1" si="7"/>
        <v>97.097027575813726</v>
      </c>
      <c r="RN2" s="4">
        <f t="shared" ca="1" si="7"/>
        <v>107.58772691180414</v>
      </c>
      <c r="RO2" s="4">
        <f t="shared" ca="1" si="7"/>
        <v>109.59306118992829</v>
      </c>
      <c r="RP2" s="4">
        <f t="shared" ca="1" si="7"/>
        <v>105.67339562376677</v>
      </c>
      <c r="RQ2" s="4">
        <f t="shared" ca="1" si="7"/>
        <v>125.65306166354473</v>
      </c>
      <c r="RR2" s="4">
        <f t="shared" ca="1" si="7"/>
        <v>96.440480246108024</v>
      </c>
      <c r="RS2" s="4">
        <f t="shared" ca="1" si="7"/>
        <v>109.50466227644671</v>
      </c>
      <c r="RT2" s="4">
        <f t="shared" ca="1" si="7"/>
        <v>108.82943646270998</v>
      </c>
      <c r="RU2" s="4">
        <f t="shared" ca="1" si="7"/>
        <v>137.72998878824779</v>
      </c>
      <c r="RV2" s="4">
        <f t="shared" ca="1" si="7"/>
        <v>109.62864562296761</v>
      </c>
      <c r="RW2" s="4">
        <f t="shared" ca="1" si="7"/>
        <v>106.33766730025403</v>
      </c>
      <c r="RX2" s="4">
        <f t="shared" ca="1" si="7"/>
        <v>126.42012270019272</v>
      </c>
      <c r="RY2" s="4">
        <f t="shared" ca="1" si="7"/>
        <v>98.781649036008574</v>
      </c>
      <c r="RZ2" s="4">
        <f t="shared" ca="1" si="7"/>
        <v>115.28861518344966</v>
      </c>
      <c r="SA2" s="4">
        <f t="shared" ca="1" si="7"/>
        <v>94.55627299656733</v>
      </c>
      <c r="SB2" s="4">
        <f t="shared" ca="1" si="7"/>
        <v>111.46099796424794</v>
      </c>
      <c r="SC2" s="4">
        <f t="shared" ca="1" si="7"/>
        <v>121.64114760459475</v>
      </c>
      <c r="SD2" s="4">
        <f t="shared" ca="1" si="7"/>
        <v>114.21826442188569</v>
      </c>
      <c r="SE2" s="4">
        <f t="shared" ca="1" si="7"/>
        <v>92.337922017901604</v>
      </c>
      <c r="SF2" s="4">
        <f t="shared" ca="1" si="7"/>
        <v>104.12101653536665</v>
      </c>
      <c r="SG2" s="4">
        <f t="shared" ca="1" si="7"/>
        <v>105.07554695246198</v>
      </c>
      <c r="SH2" s="4">
        <f t="shared" ca="1" si="7"/>
        <v>105.00320673662462</v>
      </c>
      <c r="SI2" s="4">
        <f t="shared" ca="1" si="7"/>
        <v>97.035470328119885</v>
      </c>
      <c r="SJ2" s="4">
        <f t="shared" ca="1" si="7"/>
        <v>88.023537624131222</v>
      </c>
      <c r="SK2" s="4">
        <f t="shared" ca="1" si="7"/>
        <v>125.87480126557411</v>
      </c>
      <c r="SL2" s="4">
        <f t="shared" ca="1" si="7"/>
        <v>101.54105532942499</v>
      </c>
      <c r="SM2" s="4">
        <f t="shared" ca="1" si="7"/>
        <v>100.78423976828788</v>
      </c>
      <c r="SN2" s="4">
        <f t="shared" ca="1" si="7"/>
        <v>110.26000601780781</v>
      </c>
      <c r="SO2" s="4">
        <f t="shared" ca="1" si="7"/>
        <v>138.88916683820219</v>
      </c>
      <c r="SP2" s="4">
        <f t="shared" ca="1" si="7"/>
        <v>103.03360069467502</v>
      </c>
      <c r="SQ2" s="4">
        <f t="shared" ca="1" si="7"/>
        <v>113.90049176127408</v>
      </c>
      <c r="SR2" s="4">
        <f t="shared" ca="1" si="7"/>
        <v>104.43458886694978</v>
      </c>
      <c r="SS2" s="4">
        <f t="shared" ca="1" si="7"/>
        <v>119.80814790109255</v>
      </c>
      <c r="ST2" s="4">
        <f t="shared" ca="1" si="7"/>
        <v>101.41764404809865</v>
      </c>
      <c r="SU2" s="4">
        <f t="shared" ca="1" si="7"/>
        <v>121.62122530774535</v>
      </c>
      <c r="SV2" s="4">
        <f t="shared" ca="1" si="7"/>
        <v>97.126179821108408</v>
      </c>
      <c r="SW2" s="4">
        <f t="shared" ca="1" si="7"/>
        <v>111.89672194677047</v>
      </c>
      <c r="SX2" s="4">
        <f t="shared" ca="1" si="7"/>
        <v>113.93150767498379</v>
      </c>
      <c r="SY2" s="4">
        <f t="shared" ca="1" si="7"/>
        <v>102.50554948645696</v>
      </c>
      <c r="SZ2" s="4">
        <f t="shared" ca="1" si="7"/>
        <v>115.64555250727288</v>
      </c>
      <c r="TA2" s="4">
        <f t="shared" ca="1" si="7"/>
        <v>102.97474418970414</v>
      </c>
      <c r="TB2" s="4">
        <f t="shared" ca="1" si="7"/>
        <v>94.594986409054314</v>
      </c>
      <c r="TC2" s="4">
        <f t="shared" ref="TC2:VN2" ca="1" si="8">TC1*EXP(($B$1-($B$2^2)/2)*$B$10+$B$2*SQRT(1)*_xlfn.NORM.S.INV(RAND()))</f>
        <v>111.86030033999299</v>
      </c>
      <c r="TD2" s="4">
        <f t="shared" ca="1" si="8"/>
        <v>97.17433180460084</v>
      </c>
      <c r="TE2" s="4">
        <f t="shared" ca="1" si="8"/>
        <v>117.25943281902917</v>
      </c>
      <c r="TF2" s="4">
        <f t="shared" ca="1" si="8"/>
        <v>119.72236614255358</v>
      </c>
      <c r="TG2" s="4">
        <f t="shared" ca="1" si="8"/>
        <v>89.28376020220513</v>
      </c>
      <c r="TH2" s="4">
        <f t="shared" ca="1" si="8"/>
        <v>104.76196375572118</v>
      </c>
      <c r="TI2" s="4">
        <f t="shared" ca="1" si="8"/>
        <v>105.69457545791674</v>
      </c>
      <c r="TJ2" s="4">
        <f t="shared" ca="1" si="8"/>
        <v>104.60062100748677</v>
      </c>
      <c r="TK2" s="4">
        <f t="shared" ca="1" si="8"/>
        <v>115.35728152747853</v>
      </c>
      <c r="TL2" s="4">
        <f t="shared" ca="1" si="8"/>
        <v>107.16840425984273</v>
      </c>
      <c r="TM2" s="4">
        <f t="shared" ca="1" si="8"/>
        <v>120.16818056665204</v>
      </c>
      <c r="TN2" s="4">
        <f t="shared" ca="1" si="8"/>
        <v>109.41615981959114</v>
      </c>
      <c r="TO2" s="4">
        <f t="shared" ca="1" si="8"/>
        <v>109.33660822852822</v>
      </c>
      <c r="TP2" s="4">
        <f t="shared" ca="1" si="8"/>
        <v>106.21307004295697</v>
      </c>
      <c r="TQ2" s="4">
        <f t="shared" ca="1" si="8"/>
        <v>111.32886816510627</v>
      </c>
      <c r="TR2" s="4">
        <f t="shared" ca="1" si="8"/>
        <v>106.87502123216963</v>
      </c>
      <c r="TS2" s="4">
        <f t="shared" ca="1" si="8"/>
        <v>104.68690645461727</v>
      </c>
      <c r="TT2" s="4">
        <f t="shared" ca="1" si="8"/>
        <v>144.19769017593796</v>
      </c>
      <c r="TU2" s="4">
        <f t="shared" ca="1" si="8"/>
        <v>104.92473310315333</v>
      </c>
      <c r="TV2" s="4">
        <f t="shared" ca="1" si="8"/>
        <v>115.23490833940949</v>
      </c>
      <c r="TW2" s="4">
        <f t="shared" ca="1" si="8"/>
        <v>100.40102439209626</v>
      </c>
      <c r="TX2" s="4">
        <f t="shared" ca="1" si="8"/>
        <v>113.95525197530006</v>
      </c>
      <c r="TY2" s="4">
        <f t="shared" ca="1" si="8"/>
        <v>120.14398338626961</v>
      </c>
      <c r="TZ2" s="4">
        <f t="shared" ca="1" si="8"/>
        <v>94.995516059393381</v>
      </c>
      <c r="UA2" s="4">
        <f t="shared" ca="1" si="8"/>
        <v>104.23197900167153</v>
      </c>
      <c r="UB2" s="4">
        <f t="shared" ca="1" si="8"/>
        <v>112.71362081529712</v>
      </c>
      <c r="UC2" s="4">
        <f t="shared" ca="1" si="8"/>
        <v>114.85788799128333</v>
      </c>
      <c r="UD2" s="4">
        <f t="shared" ca="1" si="8"/>
        <v>98.464629734623429</v>
      </c>
      <c r="UE2" s="4">
        <f t="shared" ca="1" si="8"/>
        <v>109.45469784738087</v>
      </c>
      <c r="UF2" s="4">
        <f t="shared" ca="1" si="8"/>
        <v>103.07585923569501</v>
      </c>
      <c r="UG2" s="4">
        <f t="shared" ca="1" si="8"/>
        <v>114.01191811676068</v>
      </c>
      <c r="UH2" s="4">
        <f t="shared" ca="1" si="8"/>
        <v>97.803154476285542</v>
      </c>
      <c r="UI2" s="4">
        <f t="shared" ca="1" si="8"/>
        <v>119.01731145668626</v>
      </c>
      <c r="UJ2" s="4">
        <f t="shared" ca="1" si="8"/>
        <v>119.45888251533061</v>
      </c>
      <c r="UK2" s="4">
        <f t="shared" ca="1" si="8"/>
        <v>112.51598180391598</v>
      </c>
      <c r="UL2" s="4">
        <f t="shared" ca="1" si="8"/>
        <v>119.90335415493219</v>
      </c>
      <c r="UM2" s="4">
        <f t="shared" ca="1" si="8"/>
        <v>110.63726814260559</v>
      </c>
      <c r="UN2" s="4">
        <f t="shared" ca="1" si="8"/>
        <v>95.696483001302852</v>
      </c>
      <c r="UO2" s="4">
        <f t="shared" ca="1" si="8"/>
        <v>112.77365807196853</v>
      </c>
      <c r="UP2" s="4">
        <f t="shared" ca="1" si="8"/>
        <v>88.637739296654871</v>
      </c>
      <c r="UQ2" s="4">
        <f t="shared" ca="1" si="8"/>
        <v>118.08981358033792</v>
      </c>
      <c r="UR2" s="4">
        <f t="shared" ca="1" si="8"/>
        <v>116.75900038984344</v>
      </c>
      <c r="US2" s="4">
        <f t="shared" ca="1" si="8"/>
        <v>116.46919594188189</v>
      </c>
      <c r="UT2" s="4">
        <f t="shared" ca="1" si="8"/>
        <v>115.1858720650701</v>
      </c>
      <c r="UU2" s="4">
        <f t="shared" ca="1" si="8"/>
        <v>98.377205248018754</v>
      </c>
      <c r="UV2" s="4">
        <f t="shared" ca="1" si="8"/>
        <v>107.08026330911289</v>
      </c>
      <c r="UW2" s="4">
        <f t="shared" ca="1" si="8"/>
        <v>94.415336115549081</v>
      </c>
      <c r="UX2" s="4">
        <f t="shared" ca="1" si="8"/>
        <v>104.01561749564978</v>
      </c>
      <c r="UY2" s="4">
        <f t="shared" ca="1" si="8"/>
        <v>93.776200452420994</v>
      </c>
      <c r="UZ2" s="4">
        <f t="shared" ca="1" si="8"/>
        <v>107.44960806588321</v>
      </c>
      <c r="VA2" s="4">
        <f t="shared" ca="1" si="8"/>
        <v>94.457868756784279</v>
      </c>
      <c r="VB2" s="4">
        <f t="shared" ca="1" si="8"/>
        <v>120.82092740681152</v>
      </c>
      <c r="VC2" s="4">
        <f t="shared" ca="1" si="8"/>
        <v>96.066749062502595</v>
      </c>
      <c r="VD2" s="4">
        <f t="shared" ca="1" si="8"/>
        <v>101.92615342525681</v>
      </c>
      <c r="VE2" s="4">
        <f t="shared" ca="1" si="8"/>
        <v>108.71034591409479</v>
      </c>
      <c r="VF2" s="4">
        <f t="shared" ca="1" si="8"/>
        <v>105.89441183366498</v>
      </c>
      <c r="VG2" s="4">
        <f t="shared" ca="1" si="8"/>
        <v>127.77268851230139</v>
      </c>
      <c r="VH2" s="4">
        <f t="shared" ca="1" si="8"/>
        <v>112.15856462818601</v>
      </c>
      <c r="VI2" s="4">
        <f t="shared" ca="1" si="8"/>
        <v>97.886314744981888</v>
      </c>
      <c r="VJ2" s="4">
        <f t="shared" ca="1" si="8"/>
        <v>133.67193564120348</v>
      </c>
      <c r="VK2" s="4">
        <f t="shared" ca="1" si="8"/>
        <v>101.06295595527392</v>
      </c>
      <c r="VL2" s="4">
        <f t="shared" ca="1" si="8"/>
        <v>108.15204353438885</v>
      </c>
      <c r="VM2" s="4">
        <f t="shared" ca="1" si="8"/>
        <v>104.91346174954876</v>
      </c>
      <c r="VN2" s="4">
        <f t="shared" ca="1" si="8"/>
        <v>119.47208565795557</v>
      </c>
      <c r="VO2" s="4">
        <f t="shared" ref="VO2:XZ2" ca="1" si="9">VO1*EXP(($B$1-($B$2^2)/2)*$B$10+$B$2*SQRT(1)*_xlfn.NORM.S.INV(RAND()))</f>
        <v>126.00806441727264</v>
      </c>
      <c r="VP2" s="4">
        <f t="shared" ca="1" si="9"/>
        <v>107.33195818674413</v>
      </c>
      <c r="VQ2" s="4">
        <f t="shared" ca="1" si="9"/>
        <v>96.322024206085075</v>
      </c>
      <c r="VR2" s="4">
        <f t="shared" ca="1" si="9"/>
        <v>105.56945419564376</v>
      </c>
      <c r="VS2" s="4">
        <f t="shared" ca="1" si="9"/>
        <v>100.19946175962214</v>
      </c>
      <c r="VT2" s="4">
        <f t="shared" ca="1" si="9"/>
        <v>108.77178500897007</v>
      </c>
      <c r="VU2" s="4">
        <f t="shared" ca="1" si="9"/>
        <v>98.535833648610733</v>
      </c>
      <c r="VV2" s="4">
        <f t="shared" ca="1" si="9"/>
        <v>111.04261767789455</v>
      </c>
      <c r="VW2" s="4">
        <f t="shared" ca="1" si="9"/>
        <v>104.63389569841188</v>
      </c>
      <c r="VX2" s="4">
        <f t="shared" ca="1" si="9"/>
        <v>114.14767317648528</v>
      </c>
      <c r="VY2" s="4">
        <f t="shared" ca="1" si="9"/>
        <v>103.76450435002586</v>
      </c>
      <c r="VZ2" s="4">
        <f t="shared" ca="1" si="9"/>
        <v>102.07881531964138</v>
      </c>
      <c r="WA2" s="4">
        <f t="shared" ca="1" si="9"/>
        <v>118.72620765543988</v>
      </c>
      <c r="WB2" s="4">
        <f t="shared" ca="1" si="9"/>
        <v>102.83794656947556</v>
      </c>
      <c r="WC2" s="4">
        <f t="shared" ca="1" si="9"/>
        <v>93.21443620855996</v>
      </c>
      <c r="WD2" s="4">
        <f t="shared" ca="1" si="9"/>
        <v>117.84018692567899</v>
      </c>
      <c r="WE2" s="4">
        <f t="shared" ca="1" si="9"/>
        <v>108.01402439251132</v>
      </c>
      <c r="WF2" s="4">
        <f t="shared" ca="1" si="9"/>
        <v>101.40002394822341</v>
      </c>
      <c r="WG2" s="4">
        <f t="shared" ca="1" si="9"/>
        <v>104.05304520627017</v>
      </c>
      <c r="WH2" s="4">
        <f t="shared" ca="1" si="9"/>
        <v>86.396385002019841</v>
      </c>
      <c r="WI2" s="4">
        <f t="shared" ca="1" si="9"/>
        <v>122.41244246842047</v>
      </c>
      <c r="WJ2" s="4">
        <f t="shared" ca="1" si="9"/>
        <v>110.66677172377449</v>
      </c>
      <c r="WK2" s="4">
        <f t="shared" ca="1" si="9"/>
        <v>87.405935553544708</v>
      </c>
      <c r="WL2" s="4">
        <f t="shared" ca="1" si="9"/>
        <v>86.959033956315523</v>
      </c>
      <c r="WM2" s="4">
        <f t="shared" ca="1" si="9"/>
        <v>120.42475955850085</v>
      </c>
      <c r="WN2" s="4">
        <f t="shared" ca="1" si="9"/>
        <v>105.42162245438828</v>
      </c>
      <c r="WO2" s="4">
        <f t="shared" ca="1" si="9"/>
        <v>127.42394639864881</v>
      </c>
      <c r="WP2" s="4">
        <f t="shared" ca="1" si="9"/>
        <v>113.62644487184419</v>
      </c>
      <c r="WQ2" s="4">
        <f t="shared" ca="1" si="9"/>
        <v>93.595368595577796</v>
      </c>
      <c r="WR2" s="4">
        <f t="shared" ca="1" si="9"/>
        <v>104.79581905740713</v>
      </c>
      <c r="WS2" s="4">
        <f t="shared" ca="1" si="9"/>
        <v>88.042358671201271</v>
      </c>
      <c r="WT2" s="4">
        <f t="shared" ca="1" si="9"/>
        <v>115.19402641396528</v>
      </c>
      <c r="WU2" s="4">
        <f t="shared" ca="1" si="9"/>
        <v>101.15206372372907</v>
      </c>
      <c r="WV2" s="4">
        <f t="shared" ca="1" si="9"/>
        <v>94.536305347650966</v>
      </c>
      <c r="WW2" s="4">
        <f t="shared" ca="1" si="9"/>
        <v>115.08831943589286</v>
      </c>
      <c r="WX2" s="4">
        <f t="shared" ca="1" si="9"/>
        <v>89.638153071369146</v>
      </c>
      <c r="WY2" s="4">
        <f t="shared" ca="1" si="9"/>
        <v>114.12693317365479</v>
      </c>
      <c r="WZ2" s="4">
        <f t="shared" ca="1" si="9"/>
        <v>104.9491476672608</v>
      </c>
      <c r="XA2" s="4">
        <f t="shared" ca="1" si="9"/>
        <v>108.11444686907343</v>
      </c>
      <c r="XB2" s="4">
        <f t="shared" ca="1" si="9"/>
        <v>101.84175235872604</v>
      </c>
      <c r="XC2" s="4">
        <f t="shared" ca="1" si="9"/>
        <v>103.34020778763346</v>
      </c>
      <c r="XD2" s="4">
        <f t="shared" ca="1" si="9"/>
        <v>103.96488439722995</v>
      </c>
      <c r="XE2" s="4">
        <f t="shared" ca="1" si="9"/>
        <v>94.731033412413936</v>
      </c>
      <c r="XF2" s="4">
        <f t="shared" ca="1" si="9"/>
        <v>110.24766028215041</v>
      </c>
      <c r="XG2" s="4">
        <f t="shared" ca="1" si="9"/>
        <v>86.786389420965563</v>
      </c>
      <c r="XH2" s="4">
        <f t="shared" ca="1" si="9"/>
        <v>104.77631686680051</v>
      </c>
      <c r="XI2" s="4">
        <f t="shared" ca="1" si="9"/>
        <v>113.6791354468063</v>
      </c>
      <c r="XJ2" s="4">
        <f t="shared" ca="1" si="9"/>
        <v>93.469983305315026</v>
      </c>
      <c r="XK2" s="4">
        <f t="shared" ca="1" si="9"/>
        <v>118.36155223177877</v>
      </c>
      <c r="XL2" s="4">
        <f t="shared" ca="1" si="9"/>
        <v>84.96455181377371</v>
      </c>
      <c r="XM2" s="4">
        <f t="shared" ca="1" si="9"/>
        <v>100.97818217582521</v>
      </c>
      <c r="XN2" s="4">
        <f t="shared" ca="1" si="9"/>
        <v>113.95558834413121</v>
      </c>
      <c r="XO2" s="4">
        <f t="shared" ca="1" si="9"/>
        <v>99.587498182838758</v>
      </c>
      <c r="XP2" s="4">
        <f t="shared" ca="1" si="9"/>
        <v>107.71030588663375</v>
      </c>
      <c r="XQ2" s="4">
        <f t="shared" ca="1" si="9"/>
        <v>106.81326893754704</v>
      </c>
      <c r="XR2" s="4">
        <f t="shared" ca="1" si="9"/>
        <v>104.36190364832896</v>
      </c>
      <c r="XS2" s="4">
        <f t="shared" ca="1" si="9"/>
        <v>98.405639143899066</v>
      </c>
      <c r="XT2" s="4">
        <f t="shared" ca="1" si="9"/>
        <v>128.73930303919843</v>
      </c>
      <c r="XU2" s="4">
        <f t="shared" ca="1" si="9"/>
        <v>103.65699148382623</v>
      </c>
      <c r="XV2" s="4">
        <f t="shared" ca="1" si="9"/>
        <v>100.61745746173163</v>
      </c>
      <c r="XW2" s="4">
        <f t="shared" ca="1" si="9"/>
        <v>114.84216788488307</v>
      </c>
      <c r="XX2" s="4">
        <f t="shared" ca="1" si="9"/>
        <v>135.13621027815995</v>
      </c>
      <c r="XY2" s="4">
        <f t="shared" ca="1" si="9"/>
        <v>100.74495711858114</v>
      </c>
      <c r="XZ2" s="4">
        <f t="shared" ca="1" si="9"/>
        <v>100.92999777050198</v>
      </c>
      <c r="YA2" s="4">
        <f t="shared" ref="YA2:AAL2" ca="1" si="10">YA1*EXP(($B$1-($B$2^2)/2)*$B$10+$B$2*SQRT(1)*_xlfn.NORM.S.INV(RAND()))</f>
        <v>116.00004551303074</v>
      </c>
      <c r="YB2" s="4">
        <f t="shared" ca="1" si="10"/>
        <v>114.03460571935742</v>
      </c>
      <c r="YC2" s="4">
        <f t="shared" ca="1" si="10"/>
        <v>110.67802899586732</v>
      </c>
      <c r="YD2" s="4">
        <f t="shared" ca="1" si="10"/>
        <v>124.72668027422257</v>
      </c>
      <c r="YE2" s="4">
        <f t="shared" ca="1" si="10"/>
        <v>106.3836167311204</v>
      </c>
      <c r="YF2" s="4">
        <f t="shared" ca="1" si="10"/>
        <v>90.686311578983279</v>
      </c>
      <c r="YG2" s="4">
        <f t="shared" ca="1" si="10"/>
        <v>105.27839324581603</v>
      </c>
      <c r="YH2" s="4">
        <f t="shared" ca="1" si="10"/>
        <v>121.91039282232086</v>
      </c>
      <c r="YI2" s="4">
        <f t="shared" ca="1" si="10"/>
        <v>104.14237480298607</v>
      </c>
      <c r="YJ2" s="4">
        <f t="shared" ca="1" si="10"/>
        <v>124.3171244609472</v>
      </c>
      <c r="YK2" s="4">
        <f t="shared" ca="1" si="10"/>
        <v>102.67156786625075</v>
      </c>
      <c r="YL2" s="4">
        <f t="shared" ca="1" si="10"/>
        <v>98.125632571625189</v>
      </c>
      <c r="YM2" s="4">
        <f t="shared" ca="1" si="10"/>
        <v>105.06406162858875</v>
      </c>
      <c r="YN2" s="4">
        <f t="shared" ca="1" si="10"/>
        <v>100.73443314285153</v>
      </c>
      <c r="YO2" s="4">
        <f t="shared" ca="1" si="10"/>
        <v>97.700060611178429</v>
      </c>
      <c r="YP2" s="4">
        <f t="shared" ca="1" si="10"/>
        <v>116.51182518156466</v>
      </c>
      <c r="YQ2" s="4">
        <f t="shared" ca="1" si="10"/>
        <v>112.87373779035062</v>
      </c>
      <c r="YR2" s="4">
        <f t="shared" ca="1" si="10"/>
        <v>94.518391022280909</v>
      </c>
      <c r="YS2" s="4">
        <f t="shared" ca="1" si="10"/>
        <v>120.91586065167527</v>
      </c>
      <c r="YT2" s="4">
        <f t="shared" ca="1" si="10"/>
        <v>106.16789432825078</v>
      </c>
      <c r="YU2" s="4">
        <f t="shared" ca="1" si="10"/>
        <v>93.202488079834254</v>
      </c>
      <c r="YV2" s="4">
        <f t="shared" ca="1" si="10"/>
        <v>91.029016336204222</v>
      </c>
      <c r="YW2" s="4">
        <f t="shared" ca="1" si="10"/>
        <v>106.572197015287</v>
      </c>
      <c r="YX2" s="4">
        <f t="shared" ca="1" si="10"/>
        <v>101.8834625217592</v>
      </c>
      <c r="YY2" s="4">
        <f t="shared" ca="1" si="10"/>
        <v>82.243506680623753</v>
      </c>
      <c r="YZ2" s="4">
        <f t="shared" ca="1" si="10"/>
        <v>115.38511294371628</v>
      </c>
      <c r="ZA2" s="4">
        <f t="shared" ca="1" si="10"/>
        <v>117.2010501515994</v>
      </c>
      <c r="ZB2" s="4">
        <f t="shared" ca="1" si="10"/>
        <v>106.31070276998106</v>
      </c>
      <c r="ZC2" s="4">
        <f t="shared" ca="1" si="10"/>
        <v>99.356846735085242</v>
      </c>
      <c r="ZD2" s="4">
        <f t="shared" ca="1" si="10"/>
        <v>103.30316389582433</v>
      </c>
      <c r="ZE2" s="4">
        <f t="shared" ca="1" si="10"/>
        <v>110.49813214356648</v>
      </c>
      <c r="ZF2" s="4">
        <f t="shared" ca="1" si="10"/>
        <v>97.414021953762017</v>
      </c>
      <c r="ZG2" s="4">
        <f t="shared" ca="1" si="10"/>
        <v>86.498867195622921</v>
      </c>
      <c r="ZH2" s="4">
        <f t="shared" ca="1" si="10"/>
        <v>112.70839567564479</v>
      </c>
      <c r="ZI2" s="4">
        <f t="shared" ca="1" si="10"/>
        <v>98.628066439944774</v>
      </c>
      <c r="ZJ2" s="4">
        <f t="shared" ca="1" si="10"/>
        <v>116.28690003714696</v>
      </c>
      <c r="ZK2" s="4">
        <f t="shared" ca="1" si="10"/>
        <v>96.750884772320035</v>
      </c>
      <c r="ZL2" s="4">
        <f t="shared" ca="1" si="10"/>
        <v>109.73621777129688</v>
      </c>
      <c r="ZM2" s="4">
        <f t="shared" ca="1" si="10"/>
        <v>112.95918629590599</v>
      </c>
      <c r="ZN2" s="4">
        <f t="shared" ca="1" si="10"/>
        <v>128.04586378330777</v>
      </c>
      <c r="ZO2" s="4">
        <f t="shared" ca="1" si="10"/>
        <v>117.55325884294621</v>
      </c>
      <c r="ZP2" s="4">
        <f t="shared" ca="1" si="10"/>
        <v>102.68089389533186</v>
      </c>
      <c r="ZQ2" s="4">
        <f t="shared" ca="1" si="10"/>
        <v>92.900679334744424</v>
      </c>
      <c r="ZR2" s="4">
        <f t="shared" ca="1" si="10"/>
        <v>124.52114568389916</v>
      </c>
      <c r="ZS2" s="4">
        <f t="shared" ca="1" si="10"/>
        <v>105.22307321447984</v>
      </c>
      <c r="ZT2" s="4">
        <f t="shared" ca="1" si="10"/>
        <v>123.61714742610468</v>
      </c>
      <c r="ZU2" s="4">
        <f t="shared" ca="1" si="10"/>
        <v>104.87903403768281</v>
      </c>
      <c r="ZV2" s="4">
        <f t="shared" ca="1" si="10"/>
        <v>124.03804053450904</v>
      </c>
      <c r="ZW2" s="4">
        <f t="shared" ca="1" si="10"/>
        <v>96.488898801089334</v>
      </c>
      <c r="ZX2" s="4">
        <f t="shared" ca="1" si="10"/>
        <v>95.000190884828456</v>
      </c>
      <c r="ZY2" s="4">
        <f t="shared" ca="1" si="10"/>
        <v>119.74735383737465</v>
      </c>
      <c r="ZZ2" s="4">
        <f t="shared" ca="1" si="10"/>
        <v>104.25059811624371</v>
      </c>
      <c r="AAA2" s="4">
        <f t="shared" ca="1" si="10"/>
        <v>93.978469942261512</v>
      </c>
      <c r="AAB2" s="4">
        <f t="shared" ca="1" si="10"/>
        <v>112.41372333825022</v>
      </c>
      <c r="AAC2" s="4">
        <f t="shared" ca="1" si="10"/>
        <v>101.52432781550094</v>
      </c>
      <c r="AAD2" s="4">
        <f t="shared" ca="1" si="10"/>
        <v>99.89723640247729</v>
      </c>
      <c r="AAE2" s="4">
        <f t="shared" ca="1" si="10"/>
        <v>94.666382308594947</v>
      </c>
      <c r="AAF2" s="4">
        <f t="shared" ca="1" si="10"/>
        <v>103.52286729051524</v>
      </c>
      <c r="AAG2" s="4">
        <f t="shared" ca="1" si="10"/>
        <v>117.08664568991939</v>
      </c>
      <c r="AAH2" s="4">
        <f t="shared" ca="1" si="10"/>
        <v>101.44873262543241</v>
      </c>
      <c r="AAI2" s="4">
        <f t="shared" ca="1" si="10"/>
        <v>107.25951110042729</v>
      </c>
      <c r="AAJ2" s="4">
        <f t="shared" ca="1" si="10"/>
        <v>92.899850399978149</v>
      </c>
      <c r="AAK2" s="4">
        <f t="shared" ca="1" si="10"/>
        <v>99.590721185522924</v>
      </c>
      <c r="AAL2" s="4">
        <f t="shared" ca="1" si="10"/>
        <v>103.19169584289227</v>
      </c>
      <c r="AAM2" s="4">
        <f t="shared" ref="AAM2:ACX2" ca="1" si="11">AAM1*EXP(($B$1-($B$2^2)/2)*$B$10+$B$2*SQRT(1)*_xlfn.NORM.S.INV(RAND()))</f>
        <v>96.914765504444873</v>
      </c>
      <c r="AAN2" s="4">
        <f t="shared" ca="1" si="11"/>
        <v>117.96172117937047</v>
      </c>
      <c r="AAO2" s="4">
        <f t="shared" ca="1" si="11"/>
        <v>109.87695077681852</v>
      </c>
      <c r="AAP2" s="4">
        <f t="shared" ca="1" si="11"/>
        <v>118.22177775529208</v>
      </c>
      <c r="AAQ2" s="4">
        <f t="shared" ca="1" si="11"/>
        <v>80.667015484625509</v>
      </c>
      <c r="AAR2" s="4">
        <f t="shared" ca="1" si="11"/>
        <v>112.09417933820561</v>
      </c>
      <c r="AAS2" s="4">
        <f t="shared" ca="1" si="11"/>
        <v>116.96031651373818</v>
      </c>
      <c r="AAT2" s="4">
        <f t="shared" ca="1" si="11"/>
        <v>102.29755412262298</v>
      </c>
      <c r="AAU2" s="4">
        <f t="shared" ca="1" si="11"/>
        <v>94.014200491086527</v>
      </c>
      <c r="AAV2" s="4">
        <f t="shared" ca="1" si="11"/>
        <v>114.30269707987166</v>
      </c>
      <c r="AAW2" s="4">
        <f t="shared" ca="1" si="11"/>
        <v>95.002692924225499</v>
      </c>
      <c r="AAX2" s="4">
        <f t="shared" ca="1" si="11"/>
        <v>109.42685902487514</v>
      </c>
      <c r="AAY2" s="4">
        <f t="shared" ca="1" si="11"/>
        <v>124.38324328261106</v>
      </c>
      <c r="AAZ2" s="4">
        <f t="shared" ca="1" si="11"/>
        <v>99.436863424125946</v>
      </c>
      <c r="ABA2" s="4">
        <f t="shared" ca="1" si="11"/>
        <v>102.34822943958413</v>
      </c>
      <c r="ABB2" s="4">
        <f t="shared" ca="1" si="11"/>
        <v>84.109232719539719</v>
      </c>
      <c r="ABC2" s="4">
        <f t="shared" ca="1" si="11"/>
        <v>119.83530124426849</v>
      </c>
      <c r="ABD2" s="4">
        <f t="shared" ca="1" si="11"/>
        <v>96.099921333026501</v>
      </c>
      <c r="ABE2" s="4">
        <f t="shared" ca="1" si="11"/>
        <v>114.72968481622461</v>
      </c>
      <c r="ABF2" s="4">
        <f t="shared" ca="1" si="11"/>
        <v>104.07981765149668</v>
      </c>
      <c r="ABG2" s="4">
        <f t="shared" ca="1" si="11"/>
        <v>87.501282117652224</v>
      </c>
      <c r="ABH2" s="4">
        <f t="shared" ca="1" si="11"/>
        <v>97.925325174745296</v>
      </c>
      <c r="ABI2" s="4">
        <f t="shared" ca="1" si="11"/>
        <v>106.67072113275981</v>
      </c>
      <c r="ABJ2" s="4">
        <f t="shared" ca="1" si="11"/>
        <v>81.172286873600328</v>
      </c>
      <c r="ABK2" s="4">
        <f t="shared" ca="1" si="11"/>
        <v>89.19481349755192</v>
      </c>
      <c r="ABL2" s="4">
        <f t="shared" ca="1" si="11"/>
        <v>116.61061083473004</v>
      </c>
      <c r="ABM2" s="4">
        <f t="shared" ca="1" si="11"/>
        <v>102.71093991566762</v>
      </c>
      <c r="ABN2" s="4">
        <f t="shared" ca="1" si="11"/>
        <v>102.14906439748496</v>
      </c>
      <c r="ABO2" s="4">
        <f t="shared" ca="1" si="11"/>
        <v>134.47240966836077</v>
      </c>
      <c r="ABP2" s="4">
        <f t="shared" ca="1" si="11"/>
        <v>97.400342566486202</v>
      </c>
      <c r="ABQ2" s="4">
        <f t="shared" ca="1" si="11"/>
        <v>119.55630159835813</v>
      </c>
      <c r="ABR2" s="4">
        <f t="shared" ca="1" si="11"/>
        <v>101.36686736172122</v>
      </c>
      <c r="ABS2" s="4">
        <f t="shared" ca="1" si="11"/>
        <v>90.151842336845363</v>
      </c>
      <c r="ABT2" s="4">
        <f t="shared" ca="1" si="11"/>
        <v>105.11039335971024</v>
      </c>
      <c r="ABU2" s="4">
        <f t="shared" ca="1" si="11"/>
        <v>110.99989609593561</v>
      </c>
      <c r="ABV2" s="4">
        <f t="shared" ca="1" si="11"/>
        <v>80.265355854637448</v>
      </c>
      <c r="ABW2" s="4">
        <f t="shared" ca="1" si="11"/>
        <v>110.00155211200244</v>
      </c>
      <c r="ABX2" s="4">
        <f t="shared" ca="1" si="11"/>
        <v>105.27881013153133</v>
      </c>
      <c r="ABY2" s="4">
        <f t="shared" ca="1" si="11"/>
        <v>116.74523222913791</v>
      </c>
      <c r="ABZ2" s="4">
        <f t="shared" ca="1" si="11"/>
        <v>108.38100857759854</v>
      </c>
      <c r="ACA2" s="4">
        <f t="shared" ca="1" si="11"/>
        <v>97.060771025610165</v>
      </c>
      <c r="ACB2" s="4">
        <f t="shared" ca="1" si="11"/>
        <v>97.591089514584368</v>
      </c>
      <c r="ACC2" s="4">
        <f t="shared" ca="1" si="11"/>
        <v>87.132921369943716</v>
      </c>
      <c r="ACD2" s="4">
        <f t="shared" ca="1" si="11"/>
        <v>112.63636814430065</v>
      </c>
      <c r="ACE2" s="4">
        <f t="shared" ca="1" si="11"/>
        <v>100.35938821657628</v>
      </c>
      <c r="ACF2" s="4">
        <f t="shared" ca="1" si="11"/>
        <v>101.03346151028678</v>
      </c>
      <c r="ACG2" s="4">
        <f t="shared" ca="1" si="11"/>
        <v>108.47385010718934</v>
      </c>
      <c r="ACH2" s="4">
        <f t="shared" ca="1" si="11"/>
        <v>112.84838785896115</v>
      </c>
      <c r="ACI2" s="4">
        <f t="shared" ca="1" si="11"/>
        <v>99.879490238327534</v>
      </c>
      <c r="ACJ2" s="4">
        <f t="shared" ca="1" si="11"/>
        <v>109.11942380472135</v>
      </c>
      <c r="ACK2" s="4">
        <f t="shared" ca="1" si="11"/>
        <v>103.4425717987055</v>
      </c>
      <c r="ACL2" s="4">
        <f t="shared" ca="1" si="11"/>
        <v>107.87503904007085</v>
      </c>
      <c r="ACM2" s="4">
        <f t="shared" ca="1" si="11"/>
        <v>105.11362904643586</v>
      </c>
      <c r="ACN2" s="4">
        <f t="shared" ca="1" si="11"/>
        <v>102.8496015248123</v>
      </c>
      <c r="ACO2" s="4">
        <f t="shared" ca="1" si="11"/>
        <v>97.067986749509956</v>
      </c>
      <c r="ACP2" s="4">
        <f t="shared" ca="1" si="11"/>
        <v>109.30932193313426</v>
      </c>
      <c r="ACQ2" s="4">
        <f t="shared" ca="1" si="11"/>
        <v>105.28115711717278</v>
      </c>
      <c r="ACR2" s="4">
        <f t="shared" ca="1" si="11"/>
        <v>102.10769106071913</v>
      </c>
      <c r="ACS2" s="4">
        <f t="shared" ca="1" si="11"/>
        <v>95.98923281140776</v>
      </c>
      <c r="ACT2" s="4">
        <f t="shared" ca="1" si="11"/>
        <v>114.02147789258802</v>
      </c>
      <c r="ACU2" s="4">
        <f t="shared" ca="1" si="11"/>
        <v>96.987358833622935</v>
      </c>
      <c r="ACV2" s="4">
        <f t="shared" ca="1" si="11"/>
        <v>108.92489882245235</v>
      </c>
      <c r="ACW2" s="4">
        <f t="shared" ca="1" si="11"/>
        <v>102.49655875629904</v>
      </c>
      <c r="ACX2" s="4">
        <f t="shared" ca="1" si="11"/>
        <v>105.90153044238748</v>
      </c>
      <c r="ACY2" s="4">
        <f t="shared" ref="ACY2:AFJ2" ca="1" si="12">ACY1*EXP(($B$1-($B$2^2)/2)*$B$10+$B$2*SQRT(1)*_xlfn.NORM.S.INV(RAND()))</f>
        <v>94.67910982466104</v>
      </c>
      <c r="ACZ2" s="4">
        <f t="shared" ca="1" si="12"/>
        <v>103.87668580786899</v>
      </c>
      <c r="ADA2" s="4">
        <f t="shared" ca="1" si="12"/>
        <v>130.65917353144164</v>
      </c>
      <c r="ADB2" s="4">
        <f t="shared" ca="1" si="12"/>
        <v>93.341367113271247</v>
      </c>
      <c r="ADC2" s="4">
        <f t="shared" ca="1" si="12"/>
        <v>108.95717039386254</v>
      </c>
      <c r="ADD2" s="4">
        <f t="shared" ca="1" si="12"/>
        <v>108.00535978382023</v>
      </c>
      <c r="ADE2" s="4">
        <f t="shared" ca="1" si="12"/>
        <v>107.85307397730148</v>
      </c>
      <c r="ADF2" s="4">
        <f t="shared" ca="1" si="12"/>
        <v>123.68392998573387</v>
      </c>
      <c r="ADG2" s="4">
        <f t="shared" ca="1" si="12"/>
        <v>82.926458591450796</v>
      </c>
      <c r="ADH2" s="4">
        <f t="shared" ca="1" si="12"/>
        <v>113.71320015213821</v>
      </c>
      <c r="ADI2" s="4">
        <f t="shared" ca="1" si="12"/>
        <v>148.99379613815859</v>
      </c>
      <c r="ADJ2" s="4">
        <f t="shared" ca="1" si="12"/>
        <v>103.52738024280346</v>
      </c>
      <c r="ADK2" s="4">
        <f t="shared" ca="1" si="12"/>
        <v>97.446153441019149</v>
      </c>
      <c r="ADL2" s="4">
        <f t="shared" ca="1" si="12"/>
        <v>104.83485732884184</v>
      </c>
      <c r="ADM2" s="4">
        <f t="shared" ca="1" si="12"/>
        <v>103.21313501327165</v>
      </c>
      <c r="ADN2" s="4">
        <f t="shared" ca="1" si="12"/>
        <v>123.09534645679479</v>
      </c>
      <c r="ADO2" s="4">
        <f t="shared" ca="1" si="12"/>
        <v>107.6135433674751</v>
      </c>
      <c r="ADP2" s="4">
        <f t="shared" ca="1" si="12"/>
        <v>110.30570401531745</v>
      </c>
      <c r="ADQ2" s="4">
        <f t="shared" ca="1" si="12"/>
        <v>100.50465319190998</v>
      </c>
      <c r="ADR2" s="4">
        <f t="shared" ca="1" si="12"/>
        <v>114.33607286102362</v>
      </c>
      <c r="ADS2" s="4">
        <f t="shared" ca="1" si="12"/>
        <v>91.620314845746591</v>
      </c>
      <c r="ADT2" s="4">
        <f t="shared" ca="1" si="12"/>
        <v>102.69855408619128</v>
      </c>
      <c r="ADU2" s="4">
        <f t="shared" ca="1" si="12"/>
        <v>96.768117014258763</v>
      </c>
      <c r="ADV2" s="4">
        <f t="shared" ca="1" si="12"/>
        <v>107.7671288056307</v>
      </c>
      <c r="ADW2" s="4">
        <f t="shared" ca="1" si="12"/>
        <v>104.00257442710299</v>
      </c>
      <c r="ADX2" s="4">
        <f t="shared" ca="1" si="12"/>
        <v>105.39787196902593</v>
      </c>
      <c r="ADY2" s="4">
        <f t="shared" ca="1" si="12"/>
        <v>113.95939367663726</v>
      </c>
      <c r="ADZ2" s="4">
        <f t="shared" ca="1" si="12"/>
        <v>120.6380452264093</v>
      </c>
      <c r="AEA2" s="4">
        <f t="shared" ca="1" si="12"/>
        <v>107.9902390531722</v>
      </c>
      <c r="AEB2" s="4">
        <f t="shared" ca="1" si="12"/>
        <v>95.598221580367976</v>
      </c>
      <c r="AEC2" s="4">
        <f t="shared" ca="1" si="12"/>
        <v>118.03574205405599</v>
      </c>
      <c r="AED2" s="4">
        <f t="shared" ca="1" si="12"/>
        <v>98.667905921207534</v>
      </c>
      <c r="AEE2" s="4">
        <f t="shared" ca="1" si="12"/>
        <v>111.67342478202305</v>
      </c>
      <c r="AEF2" s="4">
        <f t="shared" ca="1" si="12"/>
        <v>106.97091218807881</v>
      </c>
      <c r="AEG2" s="4">
        <f t="shared" ca="1" si="12"/>
        <v>88.925674515022422</v>
      </c>
      <c r="AEH2" s="4">
        <f t="shared" ca="1" si="12"/>
        <v>109.59954658090609</v>
      </c>
      <c r="AEI2" s="4">
        <f t="shared" ca="1" si="12"/>
        <v>108.11768319294713</v>
      </c>
      <c r="AEJ2" s="4">
        <f t="shared" ca="1" si="12"/>
        <v>97.070397892498178</v>
      </c>
      <c r="AEK2" s="4">
        <f t="shared" ca="1" si="12"/>
        <v>123.44338067989243</v>
      </c>
      <c r="AEL2" s="4">
        <f t="shared" ca="1" si="12"/>
        <v>103.37985365609748</v>
      </c>
      <c r="AEM2" s="4">
        <f t="shared" ca="1" si="12"/>
        <v>121.080280830294</v>
      </c>
      <c r="AEN2" s="4">
        <f t="shared" ca="1" si="12"/>
        <v>107.03210360766758</v>
      </c>
      <c r="AEO2" s="4">
        <f t="shared" ca="1" si="12"/>
        <v>95.202204131301158</v>
      </c>
      <c r="AEP2" s="4">
        <f t="shared" ca="1" si="12"/>
        <v>109.55498866436024</v>
      </c>
      <c r="AEQ2" s="4">
        <f t="shared" ca="1" si="12"/>
        <v>99.342880635034774</v>
      </c>
      <c r="AER2" s="4">
        <f t="shared" ca="1" si="12"/>
        <v>123.02802561181572</v>
      </c>
      <c r="AES2" s="4">
        <f t="shared" ca="1" si="12"/>
        <v>104.13729200385065</v>
      </c>
      <c r="AET2" s="4">
        <f t="shared" ca="1" si="12"/>
        <v>130.38084273967738</v>
      </c>
      <c r="AEU2" s="4">
        <f t="shared" ca="1" si="12"/>
        <v>107.56550973781135</v>
      </c>
      <c r="AEV2" s="4">
        <f t="shared" ca="1" si="12"/>
        <v>114.36433825639214</v>
      </c>
      <c r="AEW2" s="4">
        <f t="shared" ca="1" si="12"/>
        <v>119.80856397850363</v>
      </c>
      <c r="AEX2" s="4">
        <f t="shared" ca="1" si="12"/>
        <v>96.113035617681646</v>
      </c>
      <c r="AEY2" s="4">
        <f t="shared" ca="1" si="12"/>
        <v>125.4863761263175</v>
      </c>
      <c r="AEZ2" s="4">
        <f t="shared" ca="1" si="12"/>
        <v>101.33752364220756</v>
      </c>
      <c r="AFA2" s="4">
        <f t="shared" ca="1" si="12"/>
        <v>130.95448626326882</v>
      </c>
      <c r="AFB2" s="4">
        <f t="shared" ca="1" si="12"/>
        <v>106.93162668007494</v>
      </c>
      <c r="AFC2" s="4">
        <f t="shared" ca="1" si="12"/>
        <v>104.45746831521316</v>
      </c>
      <c r="AFD2" s="4">
        <f t="shared" ca="1" si="12"/>
        <v>113.84158724121365</v>
      </c>
      <c r="AFE2" s="4">
        <f t="shared" ca="1" si="12"/>
        <v>101.75170613332793</v>
      </c>
      <c r="AFF2" s="4">
        <f t="shared" ca="1" si="12"/>
        <v>84.837245362509634</v>
      </c>
      <c r="AFG2" s="4">
        <f t="shared" ca="1" si="12"/>
        <v>109.7961225518772</v>
      </c>
      <c r="AFH2" s="4">
        <f t="shared" ca="1" si="12"/>
        <v>88.893100844044355</v>
      </c>
      <c r="AFI2" s="4">
        <f t="shared" ca="1" si="12"/>
        <v>102.13770289824573</v>
      </c>
      <c r="AFJ2" s="4">
        <f t="shared" ca="1" si="12"/>
        <v>109.78674702734314</v>
      </c>
      <c r="AFK2" s="4">
        <f t="shared" ref="AFK2:AHV2" ca="1" si="13">AFK1*EXP(($B$1-($B$2^2)/2)*$B$10+$B$2*SQRT(1)*_xlfn.NORM.S.INV(RAND()))</f>
        <v>101.58372477809041</v>
      </c>
      <c r="AFL2" s="4">
        <f t="shared" ca="1" si="13"/>
        <v>126.49886343236263</v>
      </c>
      <c r="AFM2" s="4">
        <f t="shared" ca="1" si="13"/>
        <v>102.96346183812138</v>
      </c>
      <c r="AFN2" s="4">
        <f t="shared" ca="1" si="13"/>
        <v>108.39836387996391</v>
      </c>
      <c r="AFO2" s="4">
        <f t="shared" ca="1" si="13"/>
        <v>114.56450343282569</v>
      </c>
      <c r="AFP2" s="4">
        <f t="shared" ca="1" si="13"/>
        <v>128.95355503657112</v>
      </c>
      <c r="AFQ2" s="4">
        <f t="shared" ca="1" si="13"/>
        <v>117.01291327812982</v>
      </c>
      <c r="AFR2" s="4">
        <f t="shared" ca="1" si="13"/>
        <v>110.17321188164266</v>
      </c>
      <c r="AFS2" s="4">
        <f t="shared" ca="1" si="13"/>
        <v>114.70925517918975</v>
      </c>
      <c r="AFT2" s="4">
        <f t="shared" ca="1" si="13"/>
        <v>89.001317907799162</v>
      </c>
      <c r="AFU2" s="4">
        <f t="shared" ca="1" si="13"/>
        <v>109.65978162832909</v>
      </c>
      <c r="AFV2" s="4">
        <f t="shared" ca="1" si="13"/>
        <v>97.408089204232212</v>
      </c>
      <c r="AFW2" s="4">
        <f t="shared" ca="1" si="13"/>
        <v>99.174156110708125</v>
      </c>
      <c r="AFX2" s="4">
        <f t="shared" ca="1" si="13"/>
        <v>115.63318666311355</v>
      </c>
      <c r="AFY2" s="4">
        <f t="shared" ca="1" si="13"/>
        <v>88.3126527870362</v>
      </c>
      <c r="AFZ2" s="4">
        <f t="shared" ca="1" si="13"/>
        <v>120.4996624139051</v>
      </c>
      <c r="AGA2" s="4">
        <f t="shared" ca="1" si="13"/>
        <v>113.62964576001502</v>
      </c>
      <c r="AGB2" s="4">
        <f t="shared" ca="1" si="13"/>
        <v>103.18516028278346</v>
      </c>
      <c r="AGC2" s="4">
        <f t="shared" ca="1" si="13"/>
        <v>109.1909807742957</v>
      </c>
      <c r="AGD2" s="4">
        <f t="shared" ca="1" si="13"/>
        <v>130.44826924216594</v>
      </c>
      <c r="AGE2" s="4">
        <f t="shared" ca="1" si="13"/>
        <v>133.09781559173629</v>
      </c>
      <c r="AGF2" s="4">
        <f t="shared" ca="1" si="13"/>
        <v>122.02359704237153</v>
      </c>
      <c r="AGG2" s="4">
        <f t="shared" ca="1" si="13"/>
        <v>94.589458405680475</v>
      </c>
      <c r="AGH2" s="4">
        <f t="shared" ca="1" si="13"/>
        <v>107.71482390271443</v>
      </c>
      <c r="AGI2" s="4">
        <f t="shared" ca="1" si="13"/>
        <v>105.95019695032268</v>
      </c>
      <c r="AGJ2" s="4">
        <f t="shared" ca="1" si="13"/>
        <v>113.38888091612951</v>
      </c>
      <c r="AGK2" s="4">
        <f t="shared" ca="1" si="13"/>
        <v>97.243193868081676</v>
      </c>
      <c r="AGL2" s="4">
        <f t="shared" ca="1" si="13"/>
        <v>90.805685162948919</v>
      </c>
      <c r="AGM2" s="4">
        <f t="shared" ca="1" si="13"/>
        <v>107.2546662150968</v>
      </c>
      <c r="AGN2" s="4">
        <f t="shared" ca="1" si="13"/>
        <v>95.443667605694102</v>
      </c>
      <c r="AGO2" s="4">
        <f t="shared" ca="1" si="13"/>
        <v>110.76228550509062</v>
      </c>
      <c r="AGP2" s="4">
        <f t="shared" ca="1" si="13"/>
        <v>101.582947627914</v>
      </c>
      <c r="AGQ2" s="4">
        <f t="shared" ca="1" si="13"/>
        <v>92.102490113675273</v>
      </c>
      <c r="AGR2" s="4">
        <f t="shared" ca="1" si="13"/>
        <v>109.30756465144134</v>
      </c>
      <c r="AGS2" s="4">
        <f t="shared" ca="1" si="13"/>
        <v>116.05456106508581</v>
      </c>
      <c r="AGT2" s="4">
        <f t="shared" ca="1" si="13"/>
        <v>99.597182998746021</v>
      </c>
      <c r="AGU2" s="4">
        <f t="shared" ca="1" si="13"/>
        <v>99.888822854198565</v>
      </c>
      <c r="AGV2" s="4">
        <f t="shared" ca="1" si="13"/>
        <v>102.41621992997398</v>
      </c>
      <c r="AGW2" s="4">
        <f t="shared" ca="1" si="13"/>
        <v>112.77993119262936</v>
      </c>
      <c r="AGX2" s="4">
        <f t="shared" ca="1" si="13"/>
        <v>93.460416655196724</v>
      </c>
      <c r="AGY2" s="4">
        <f t="shared" ca="1" si="13"/>
        <v>120.32770961362166</v>
      </c>
      <c r="AGZ2" s="4">
        <f t="shared" ca="1" si="13"/>
        <v>92.078601207987646</v>
      </c>
      <c r="AHA2" s="4">
        <f t="shared" ca="1" si="13"/>
        <v>131.11510448688537</v>
      </c>
      <c r="AHB2" s="4">
        <f t="shared" ca="1" si="13"/>
        <v>98.29196683714315</v>
      </c>
      <c r="AHC2" s="4">
        <f t="shared" ca="1" si="13"/>
        <v>88.925446416856843</v>
      </c>
      <c r="AHD2" s="4">
        <f t="shared" ca="1" si="13"/>
        <v>106.10033802447785</v>
      </c>
      <c r="AHE2" s="4">
        <f t="shared" ca="1" si="13"/>
        <v>105.19350125999838</v>
      </c>
      <c r="AHF2" s="4">
        <f t="shared" ca="1" si="13"/>
        <v>105.24481218871975</v>
      </c>
      <c r="AHG2" s="4">
        <f t="shared" ca="1" si="13"/>
        <v>106.79303093873276</v>
      </c>
      <c r="AHH2" s="4">
        <f t="shared" ca="1" si="13"/>
        <v>110.22816974207983</v>
      </c>
      <c r="AHI2" s="4">
        <f t="shared" ca="1" si="13"/>
        <v>106.29884261172164</v>
      </c>
      <c r="AHJ2" s="4">
        <f t="shared" ca="1" si="13"/>
        <v>117.58414810002778</v>
      </c>
      <c r="AHK2" s="4">
        <f t="shared" ca="1" si="13"/>
        <v>133.16082550769869</v>
      </c>
      <c r="AHL2" s="4">
        <f t="shared" ca="1" si="13"/>
        <v>90.663372483770232</v>
      </c>
      <c r="AHM2" s="4">
        <f t="shared" ca="1" si="13"/>
        <v>110.33385321811747</v>
      </c>
      <c r="AHN2" s="4">
        <f t="shared" ca="1" si="13"/>
        <v>88.892144256717074</v>
      </c>
      <c r="AHO2" s="4">
        <f t="shared" ca="1" si="13"/>
        <v>111.36946157704779</v>
      </c>
      <c r="AHP2" s="4">
        <f t="shared" ca="1" si="13"/>
        <v>115.33341452109984</v>
      </c>
      <c r="AHQ2" s="4">
        <f t="shared" ca="1" si="13"/>
        <v>111.75234181082968</v>
      </c>
      <c r="AHR2" s="4">
        <f t="shared" ca="1" si="13"/>
        <v>110.12215002487358</v>
      </c>
      <c r="AHS2" s="4">
        <f t="shared" ca="1" si="13"/>
        <v>119.44183433920996</v>
      </c>
      <c r="AHT2" s="4">
        <f t="shared" ca="1" si="13"/>
        <v>93.266853047274353</v>
      </c>
      <c r="AHU2" s="4">
        <f t="shared" ca="1" si="13"/>
        <v>104.9474121435512</v>
      </c>
      <c r="AHV2" s="4">
        <f t="shared" ca="1" si="13"/>
        <v>103.88720583079309</v>
      </c>
      <c r="AHW2" s="4">
        <f t="shared" ref="AHW2:AKH2" ca="1" si="14">AHW1*EXP(($B$1-($B$2^2)/2)*$B$10+$B$2*SQRT(1)*_xlfn.NORM.S.INV(RAND()))</f>
        <v>102.99762998561337</v>
      </c>
      <c r="AHX2" s="4">
        <f t="shared" ca="1" si="14"/>
        <v>97.625511010014762</v>
      </c>
      <c r="AHY2" s="4">
        <f t="shared" ca="1" si="14"/>
        <v>99.397661032433064</v>
      </c>
      <c r="AHZ2" s="4">
        <f t="shared" ca="1" si="14"/>
        <v>111.7043212222512</v>
      </c>
      <c r="AIA2" s="4">
        <f t="shared" ca="1" si="14"/>
        <v>112.30586848663629</v>
      </c>
      <c r="AIB2" s="4">
        <f t="shared" ca="1" si="14"/>
        <v>97.725005328662064</v>
      </c>
      <c r="AIC2" s="4">
        <f t="shared" ca="1" si="14"/>
        <v>90.382009343028429</v>
      </c>
      <c r="AID2" s="4">
        <f t="shared" ca="1" si="14"/>
        <v>105.39010917571945</v>
      </c>
      <c r="AIE2" s="4">
        <f t="shared" ca="1" si="14"/>
        <v>106.70184801993643</v>
      </c>
      <c r="AIF2" s="4">
        <f t="shared" ca="1" si="14"/>
        <v>129.9646484785639</v>
      </c>
      <c r="AIG2" s="4">
        <f t="shared" ca="1" si="14"/>
        <v>96.022710409885391</v>
      </c>
      <c r="AIH2" s="4">
        <f t="shared" ca="1" si="14"/>
        <v>102.68985581116554</v>
      </c>
      <c r="AII2" s="4">
        <f t="shared" ca="1" si="14"/>
        <v>104.56843484555564</v>
      </c>
      <c r="AIJ2" s="4">
        <f t="shared" ca="1" si="14"/>
        <v>104.24031392158642</v>
      </c>
      <c r="AIK2" s="4">
        <f t="shared" ca="1" si="14"/>
        <v>109.14922406473207</v>
      </c>
      <c r="AIL2" s="4">
        <f t="shared" ca="1" si="14"/>
        <v>103.10788072615173</v>
      </c>
      <c r="AIM2" s="4">
        <f t="shared" ca="1" si="14"/>
        <v>92.806100088246353</v>
      </c>
      <c r="AIN2" s="4">
        <f t="shared" ca="1" si="14"/>
        <v>91.871726607070784</v>
      </c>
      <c r="AIO2" s="4">
        <f t="shared" ca="1" si="14"/>
        <v>133.50534258429957</v>
      </c>
      <c r="AIP2" s="4">
        <f t="shared" ca="1" si="14"/>
        <v>103.43221888254126</v>
      </c>
      <c r="AIQ2" s="4">
        <f t="shared" ca="1" si="14"/>
        <v>117.42845338134755</v>
      </c>
      <c r="AIR2" s="4">
        <f t="shared" ca="1" si="14"/>
        <v>133.72022449272703</v>
      </c>
      <c r="AIS2" s="4">
        <f t="shared" ca="1" si="14"/>
        <v>105.19568978300617</v>
      </c>
      <c r="AIT2" s="4">
        <f t="shared" ca="1" si="14"/>
        <v>104.21709224436646</v>
      </c>
      <c r="AIU2" s="4">
        <f t="shared" ca="1" si="14"/>
        <v>84.176282332269963</v>
      </c>
      <c r="AIV2" s="4">
        <f t="shared" ca="1" si="14"/>
        <v>105.13084421278462</v>
      </c>
      <c r="AIW2" s="4">
        <f t="shared" ca="1" si="14"/>
        <v>107.258937885196</v>
      </c>
      <c r="AIX2" s="4">
        <f t="shared" ca="1" si="14"/>
        <v>99.037423124865271</v>
      </c>
      <c r="AIY2" s="4">
        <f t="shared" ca="1" si="14"/>
        <v>103.23584443581228</v>
      </c>
      <c r="AIZ2" s="4">
        <f t="shared" ca="1" si="14"/>
        <v>93.980732167264975</v>
      </c>
      <c r="AJA2" s="4">
        <f t="shared" ca="1" si="14"/>
        <v>118.83939574500708</v>
      </c>
      <c r="AJB2" s="4">
        <f t="shared" ca="1" si="14"/>
        <v>105.21173539516695</v>
      </c>
      <c r="AJC2" s="4">
        <f t="shared" ca="1" si="14"/>
        <v>111.41854093449697</v>
      </c>
      <c r="AJD2" s="4">
        <f t="shared" ca="1" si="14"/>
        <v>115.18600890763312</v>
      </c>
      <c r="AJE2" s="4">
        <f t="shared" ca="1" si="14"/>
        <v>101.20796071015612</v>
      </c>
      <c r="AJF2" s="4">
        <f t="shared" ca="1" si="14"/>
        <v>106.65841843231154</v>
      </c>
      <c r="AJG2" s="4">
        <f t="shared" ca="1" si="14"/>
        <v>89.790352608149703</v>
      </c>
      <c r="AJH2" s="4">
        <f t="shared" ca="1" si="14"/>
        <v>118.7092174667073</v>
      </c>
      <c r="AJI2" s="4">
        <f t="shared" ca="1" si="14"/>
        <v>103.08259023358038</v>
      </c>
      <c r="AJJ2" s="4">
        <f t="shared" ca="1" si="14"/>
        <v>97.570379084600106</v>
      </c>
      <c r="AJK2" s="4">
        <f t="shared" ca="1" si="14"/>
        <v>95.971444761634984</v>
      </c>
      <c r="AJL2" s="4">
        <f t="shared" ca="1" si="14"/>
        <v>93.11262144040505</v>
      </c>
      <c r="AJM2" s="4">
        <f t="shared" ca="1" si="14"/>
        <v>89.156084293653933</v>
      </c>
      <c r="AJN2" s="4">
        <f t="shared" ca="1" si="14"/>
        <v>93.94876856893714</v>
      </c>
      <c r="AJO2" s="4">
        <f t="shared" ca="1" si="14"/>
        <v>119.80457921814352</v>
      </c>
      <c r="AJP2" s="4">
        <f t="shared" ca="1" si="14"/>
        <v>123.60550972234654</v>
      </c>
      <c r="AJQ2" s="4">
        <f t="shared" ca="1" si="14"/>
        <v>107.58831461284086</v>
      </c>
      <c r="AJR2" s="4">
        <f t="shared" ca="1" si="14"/>
        <v>106.24083837698876</v>
      </c>
      <c r="AJS2" s="4">
        <f t="shared" ca="1" si="14"/>
        <v>104.27447274082996</v>
      </c>
      <c r="AJT2" s="4">
        <f t="shared" ca="1" si="14"/>
        <v>100.45367552572229</v>
      </c>
      <c r="AJU2" s="4">
        <f t="shared" ca="1" si="14"/>
        <v>98.882310016818536</v>
      </c>
      <c r="AJV2" s="4">
        <f t="shared" ca="1" si="14"/>
        <v>99.534364286276272</v>
      </c>
      <c r="AJW2" s="4">
        <f t="shared" ca="1" si="14"/>
        <v>115.28566809142617</v>
      </c>
      <c r="AJX2" s="4">
        <f t="shared" ca="1" si="14"/>
        <v>95.634996115212431</v>
      </c>
      <c r="AJY2" s="4">
        <f t="shared" ca="1" si="14"/>
        <v>101.53731016607286</v>
      </c>
      <c r="AJZ2" s="4">
        <f t="shared" ca="1" si="14"/>
        <v>105.50870672207373</v>
      </c>
      <c r="AKA2" s="4">
        <f t="shared" ca="1" si="14"/>
        <v>116.87233933525141</v>
      </c>
      <c r="AKB2" s="4">
        <f t="shared" ca="1" si="14"/>
        <v>92.41862613490774</v>
      </c>
      <c r="AKC2" s="4">
        <f t="shared" ca="1" si="14"/>
        <v>98.697440190327256</v>
      </c>
      <c r="AKD2" s="4">
        <f t="shared" ca="1" si="14"/>
        <v>106.3187464745295</v>
      </c>
      <c r="AKE2" s="4">
        <f t="shared" ca="1" si="14"/>
        <v>127.29743722225047</v>
      </c>
      <c r="AKF2" s="4">
        <f t="shared" ca="1" si="14"/>
        <v>108.18865543311493</v>
      </c>
      <c r="AKG2" s="4">
        <f t="shared" ca="1" si="14"/>
        <v>100.12301573901756</v>
      </c>
      <c r="AKH2" s="4">
        <f t="shared" ca="1" si="14"/>
        <v>121.36972201710212</v>
      </c>
      <c r="AKI2" s="4">
        <f t="shared" ref="AKI2:AMT2" ca="1" si="15">AKI1*EXP(($B$1-($B$2^2)/2)*$B$10+$B$2*SQRT(1)*_xlfn.NORM.S.INV(RAND()))</f>
        <v>89.477439813546795</v>
      </c>
      <c r="AKJ2" s="4">
        <f t="shared" ca="1" si="15"/>
        <v>100.89962209306142</v>
      </c>
      <c r="AKK2" s="4">
        <f t="shared" ca="1" si="15"/>
        <v>138.20385597639208</v>
      </c>
      <c r="AKL2" s="4">
        <f t="shared" ca="1" si="15"/>
        <v>109.58470242794345</v>
      </c>
      <c r="AKM2" s="4">
        <f t="shared" ca="1" si="15"/>
        <v>118.05209557150216</v>
      </c>
      <c r="AKN2" s="4">
        <f t="shared" ca="1" si="15"/>
        <v>114.09496613069518</v>
      </c>
      <c r="AKO2" s="4">
        <f t="shared" ca="1" si="15"/>
        <v>120.18966827475246</v>
      </c>
      <c r="AKP2" s="4">
        <f t="shared" ca="1" si="15"/>
        <v>135.18483036056801</v>
      </c>
      <c r="AKQ2" s="4">
        <f t="shared" ca="1" si="15"/>
        <v>135.1069628891245</v>
      </c>
      <c r="AKR2" s="4">
        <f t="shared" ca="1" si="15"/>
        <v>103.2406037564721</v>
      </c>
      <c r="AKS2" s="4">
        <f t="shared" ca="1" si="15"/>
        <v>80.38680482766452</v>
      </c>
      <c r="AKT2" s="4">
        <f t="shared" ca="1" si="15"/>
        <v>103.81870711670938</v>
      </c>
      <c r="AKU2" s="4">
        <f t="shared" ca="1" si="15"/>
        <v>118.14512131842716</v>
      </c>
      <c r="AKV2" s="4">
        <f t="shared" ca="1" si="15"/>
        <v>92.446134764964</v>
      </c>
      <c r="AKW2" s="4">
        <f t="shared" ca="1" si="15"/>
        <v>103.89966368934935</v>
      </c>
      <c r="AKX2" s="4">
        <f t="shared" ca="1" si="15"/>
        <v>115.57971942704184</v>
      </c>
      <c r="AKY2" s="4">
        <f t="shared" ca="1" si="15"/>
        <v>89.555065851921285</v>
      </c>
      <c r="AKZ2" s="4">
        <f t="shared" ca="1" si="15"/>
        <v>105.52416150568915</v>
      </c>
      <c r="ALA2" s="4">
        <f t="shared" ca="1" si="15"/>
        <v>94.347132758478651</v>
      </c>
      <c r="ALB2" s="4">
        <f t="shared" ca="1" si="15"/>
        <v>104.0966441127205</v>
      </c>
      <c r="ALC2" s="4">
        <f t="shared" ca="1" si="15"/>
        <v>89.006150178531684</v>
      </c>
      <c r="ALD2" s="4">
        <f t="shared" ca="1" si="15"/>
        <v>104.79628220792287</v>
      </c>
      <c r="ALE2" s="4">
        <f t="shared" ca="1" si="15"/>
        <v>91.642881123224072</v>
      </c>
      <c r="ALF2" s="4">
        <f t="shared" ca="1" si="15"/>
        <v>105.07159182864372</v>
      </c>
      <c r="ALG2" s="4">
        <f t="shared" ca="1" si="15"/>
        <v>111.28245238036862</v>
      </c>
      <c r="ALH2" s="4">
        <f t="shared" ca="1" si="15"/>
        <v>87.233580512013447</v>
      </c>
      <c r="ALI2" s="4">
        <f t="shared" ca="1" si="15"/>
        <v>99.999238922405965</v>
      </c>
      <c r="ALJ2" s="4">
        <f t="shared" ca="1" si="15"/>
        <v>96.690627954925233</v>
      </c>
      <c r="ALK2" s="4">
        <f t="shared" ca="1" si="15"/>
        <v>105.14935752825944</v>
      </c>
      <c r="ALL2" s="4">
        <f t="shared" ca="1" si="15"/>
        <v>122.81364042321006</v>
      </c>
      <c r="ALM2" s="4">
        <f t="shared" ca="1" si="15"/>
        <v>115.72595571114586</v>
      </c>
      <c r="ALN2" s="4">
        <f t="shared" ca="1" si="15"/>
        <v>101.74527819252236</v>
      </c>
      <c r="ALO2" s="4">
        <f t="shared" ca="1" si="15"/>
        <v>106.10905060363653</v>
      </c>
      <c r="ALP2" s="4">
        <f t="shared" ca="1" si="15"/>
        <v>105.05957314821674</v>
      </c>
      <c r="ALQ2" s="4">
        <f t="shared" ca="1" si="15"/>
        <v>83.120467597299196</v>
      </c>
      <c r="ALR2" s="4">
        <f t="shared" ca="1" si="15"/>
        <v>108.16753307984639</v>
      </c>
      <c r="ALS2" s="4">
        <f t="shared" ca="1" si="15"/>
        <v>119.63962547760887</v>
      </c>
      <c r="ALT2" s="4">
        <f t="shared" ca="1" si="15"/>
        <v>92.160202239644775</v>
      </c>
      <c r="ALU2" s="4">
        <f t="shared" ca="1" si="15"/>
        <v>97.475806008182943</v>
      </c>
      <c r="ALV2" s="4">
        <f t="shared" ca="1" si="15"/>
        <v>132.60645029612107</v>
      </c>
      <c r="ALW2" s="4">
        <f t="shared" ca="1" si="15"/>
        <v>111.91444793744986</v>
      </c>
      <c r="ALX2" s="4">
        <f t="shared" ca="1" si="15"/>
        <v>94.600994719065355</v>
      </c>
      <c r="ALY2" s="4">
        <f t="shared" ca="1" si="15"/>
        <v>133.12653245221696</v>
      </c>
      <c r="ALZ2" s="4">
        <f t="shared" ca="1" si="15"/>
        <v>115.12492717169252</v>
      </c>
      <c r="AMA2" s="4">
        <f t="shared" ca="1" si="15"/>
        <v>119.49238943826256</v>
      </c>
      <c r="AMB2" s="4">
        <f t="shared" ca="1" si="15"/>
        <v>106.41304930076348</v>
      </c>
      <c r="AMC2" s="4">
        <f t="shared" ca="1" si="15"/>
        <v>116.1707585480718</v>
      </c>
      <c r="AMD2" s="4">
        <f t="shared" ca="1" si="15"/>
        <v>124.21933757844683</v>
      </c>
      <c r="AME2" s="4">
        <f t="shared" ca="1" si="15"/>
        <v>95.407293352654719</v>
      </c>
      <c r="AMF2" s="4">
        <f t="shared" ca="1" si="15"/>
        <v>117.33253446117911</v>
      </c>
      <c r="AMG2" s="4">
        <f t="shared" ca="1" si="15"/>
        <v>103.32520609594715</v>
      </c>
      <c r="AMH2" s="4">
        <f t="shared" ca="1" si="15"/>
        <v>101.5586774183335</v>
      </c>
      <c r="AMI2" s="4">
        <f t="shared" ca="1" si="15"/>
        <v>107.82569131067305</v>
      </c>
      <c r="AMJ2" s="4">
        <f t="shared" ca="1" si="15"/>
        <v>108.87431749144716</v>
      </c>
      <c r="AMK2" s="4">
        <f t="shared" ca="1" si="15"/>
        <v>98.586977757674461</v>
      </c>
      <c r="AML2" s="4">
        <f t="shared" ca="1" si="15"/>
        <v>110.41097811406246</v>
      </c>
      <c r="AMM2" s="4">
        <f t="shared" ca="1" si="15"/>
        <v>102.68398145822152</v>
      </c>
      <c r="AMN2" s="4">
        <f t="shared" ca="1" si="15"/>
        <v>104.0185836195422</v>
      </c>
      <c r="AMO2" s="4">
        <f t="shared" ca="1" si="15"/>
        <v>90.542398194012293</v>
      </c>
      <c r="AMP2" s="4">
        <f t="shared" ca="1" si="15"/>
        <v>88.892580225305679</v>
      </c>
      <c r="AMQ2" s="4">
        <f t="shared" ca="1" si="15"/>
        <v>93.571096871546018</v>
      </c>
      <c r="AMR2" s="4">
        <f t="shared" ca="1" si="15"/>
        <v>104.45368999035378</v>
      </c>
      <c r="AMS2" s="4">
        <f t="shared" ca="1" si="15"/>
        <v>104.45001021770253</v>
      </c>
      <c r="AMT2" s="4">
        <f t="shared" ca="1" si="15"/>
        <v>113.70356914549133</v>
      </c>
      <c r="AMU2" s="4">
        <f t="shared" ref="AMU2:APF2" ca="1" si="16">AMU1*EXP(($B$1-($B$2^2)/2)*$B$10+$B$2*SQRT(1)*_xlfn.NORM.S.INV(RAND()))</f>
        <v>100.72281832374679</v>
      </c>
      <c r="AMV2" s="4">
        <f t="shared" ca="1" si="16"/>
        <v>109.49936632492086</v>
      </c>
      <c r="AMW2" s="4">
        <f t="shared" ca="1" si="16"/>
        <v>90.849195364032354</v>
      </c>
      <c r="AMX2" s="4">
        <f t="shared" ca="1" si="16"/>
        <v>107.87317036120821</v>
      </c>
      <c r="AMY2" s="4">
        <f t="shared" ca="1" si="16"/>
        <v>107.27529336074424</v>
      </c>
      <c r="AMZ2" s="4">
        <f t="shared" ca="1" si="16"/>
        <v>103.93174967609052</v>
      </c>
      <c r="ANA2" s="4">
        <f t="shared" ca="1" si="16"/>
        <v>100.85095434373986</v>
      </c>
      <c r="ANB2" s="4">
        <f t="shared" ca="1" si="16"/>
        <v>108.94354529518047</v>
      </c>
      <c r="ANC2" s="4">
        <f t="shared" ca="1" si="16"/>
        <v>122.29262535198563</v>
      </c>
      <c r="AND2" s="4">
        <f t="shared" ca="1" si="16"/>
        <v>98.525978491988909</v>
      </c>
      <c r="ANE2" s="4">
        <f t="shared" ca="1" si="16"/>
        <v>117.43027511803865</v>
      </c>
      <c r="ANF2" s="4">
        <f t="shared" ca="1" si="16"/>
        <v>99.010875578266749</v>
      </c>
      <c r="ANG2" s="4">
        <f t="shared" ca="1" si="16"/>
        <v>96.189892723947708</v>
      </c>
      <c r="ANH2" s="4">
        <f t="shared" ca="1" si="16"/>
        <v>96.330438731481834</v>
      </c>
      <c r="ANI2" s="4">
        <f t="shared" ca="1" si="16"/>
        <v>90.227693189826851</v>
      </c>
      <c r="ANJ2" s="4">
        <f t="shared" ca="1" si="16"/>
        <v>103.85006062395053</v>
      </c>
      <c r="ANK2" s="4">
        <f t="shared" ca="1" si="16"/>
        <v>101.6140834496678</v>
      </c>
      <c r="ANL2" s="4">
        <f t="shared" ca="1" si="16"/>
        <v>109.68139768241147</v>
      </c>
      <c r="ANM2" s="4">
        <f t="shared" ca="1" si="16"/>
        <v>107.14126261790504</v>
      </c>
      <c r="ANN2" s="4">
        <f t="shared" ca="1" si="16"/>
        <v>86.333630568332524</v>
      </c>
      <c r="ANO2" s="4">
        <f t="shared" ca="1" si="16"/>
        <v>105.34846138539984</v>
      </c>
      <c r="ANP2" s="4">
        <f t="shared" ca="1" si="16"/>
        <v>92.673661021413565</v>
      </c>
      <c r="ANQ2" s="4">
        <f t="shared" ca="1" si="16"/>
        <v>114.56538007969115</v>
      </c>
      <c r="ANR2" s="4">
        <f t="shared" ca="1" si="16"/>
        <v>96.578562774137254</v>
      </c>
      <c r="ANS2" s="4">
        <f t="shared" ca="1" si="16"/>
        <v>112.63461963881088</v>
      </c>
      <c r="ANT2" s="4">
        <f t="shared" ca="1" si="16"/>
        <v>107.05313834748497</v>
      </c>
      <c r="ANU2" s="4">
        <f t="shared" ca="1" si="16"/>
        <v>102.38007737447904</v>
      </c>
      <c r="ANV2" s="4">
        <f t="shared" ca="1" si="16"/>
        <v>104.49472717633283</v>
      </c>
      <c r="ANW2" s="4">
        <f t="shared" ca="1" si="16"/>
        <v>117.40702303679704</v>
      </c>
      <c r="ANX2" s="4">
        <f t="shared" ca="1" si="16"/>
        <v>114.52811242072998</v>
      </c>
      <c r="ANY2" s="4">
        <f t="shared" ca="1" si="16"/>
        <v>109.50692516389051</v>
      </c>
      <c r="ANZ2" s="4">
        <f t="shared" ca="1" si="16"/>
        <v>103.59321770373606</v>
      </c>
      <c r="AOA2" s="4">
        <f t="shared" ca="1" si="16"/>
        <v>104.94830406405357</v>
      </c>
      <c r="AOB2" s="4">
        <f t="shared" ca="1" si="16"/>
        <v>89.06997246802193</v>
      </c>
      <c r="AOC2" s="4">
        <f t="shared" ca="1" si="16"/>
        <v>89.706712759953874</v>
      </c>
      <c r="AOD2" s="4">
        <f t="shared" ca="1" si="16"/>
        <v>118.1257639778043</v>
      </c>
      <c r="AOE2" s="4">
        <f t="shared" ca="1" si="16"/>
        <v>114.98040497211257</v>
      </c>
      <c r="AOF2" s="4">
        <f t="shared" ca="1" si="16"/>
        <v>129.11951428958463</v>
      </c>
      <c r="AOG2" s="4">
        <f t="shared" ca="1" si="16"/>
        <v>101.26225404259155</v>
      </c>
      <c r="AOH2" s="4">
        <f t="shared" ca="1" si="16"/>
        <v>107.55306855183493</v>
      </c>
      <c r="AOI2" s="4">
        <f t="shared" ca="1" si="16"/>
        <v>101.78991250358467</v>
      </c>
      <c r="AOJ2" s="4">
        <f t="shared" ca="1" si="16"/>
        <v>98.984430177843535</v>
      </c>
      <c r="AOK2" s="4">
        <f t="shared" ca="1" si="16"/>
        <v>105.36433869364068</v>
      </c>
      <c r="AOL2" s="4">
        <f t="shared" ca="1" si="16"/>
        <v>100.67381530936576</v>
      </c>
      <c r="AOM2" s="4">
        <f t="shared" ca="1" si="16"/>
        <v>102.31772508887636</v>
      </c>
      <c r="AON2" s="4">
        <f t="shared" ca="1" si="16"/>
        <v>105.67280472753382</v>
      </c>
      <c r="AOO2" s="4">
        <f t="shared" ca="1" si="16"/>
        <v>103.29700359200498</v>
      </c>
      <c r="AOP2" s="4">
        <f t="shared" ca="1" si="16"/>
        <v>98.431746883916333</v>
      </c>
      <c r="AOQ2" s="4">
        <f t="shared" ca="1" si="16"/>
        <v>85.706095423149904</v>
      </c>
      <c r="AOR2" s="4">
        <f t="shared" ca="1" si="16"/>
        <v>115.71430417830437</v>
      </c>
      <c r="AOS2" s="4">
        <f t="shared" ca="1" si="16"/>
        <v>113.13241438288428</v>
      </c>
      <c r="AOT2" s="4">
        <f t="shared" ca="1" si="16"/>
        <v>101.4376188996019</v>
      </c>
      <c r="AOU2" s="4">
        <f t="shared" ca="1" si="16"/>
        <v>123.9907305770199</v>
      </c>
      <c r="AOV2" s="4">
        <f t="shared" ca="1" si="16"/>
        <v>110.50926020100316</v>
      </c>
      <c r="AOW2" s="4">
        <f t="shared" ca="1" si="16"/>
        <v>111.91447738836314</v>
      </c>
      <c r="AOX2" s="4">
        <f t="shared" ca="1" si="16"/>
        <v>117.488430874142</v>
      </c>
      <c r="AOY2" s="4">
        <f t="shared" ca="1" si="16"/>
        <v>92.311424062928054</v>
      </c>
      <c r="AOZ2" s="4">
        <f t="shared" ca="1" si="16"/>
        <v>116.54766839815076</v>
      </c>
      <c r="APA2" s="4">
        <f t="shared" ca="1" si="16"/>
        <v>116.15490798009094</v>
      </c>
      <c r="APB2" s="4">
        <f t="shared" ca="1" si="16"/>
        <v>101.96583423082456</v>
      </c>
      <c r="APC2" s="4">
        <f t="shared" ca="1" si="16"/>
        <v>95.569116970022577</v>
      </c>
      <c r="APD2" s="4">
        <f t="shared" ca="1" si="16"/>
        <v>91.632926470872633</v>
      </c>
      <c r="APE2" s="4">
        <f t="shared" ca="1" si="16"/>
        <v>100.69693365478143</v>
      </c>
      <c r="APF2" s="4">
        <f t="shared" ca="1" si="16"/>
        <v>89.168677951199456</v>
      </c>
      <c r="APG2" s="4">
        <f t="shared" ref="APG2:ARR2" ca="1" si="17">APG1*EXP(($B$1-($B$2^2)/2)*$B$10+$B$2*SQRT(1)*_xlfn.NORM.S.INV(RAND()))</f>
        <v>111.89068508562023</v>
      </c>
      <c r="APH2" s="4">
        <f t="shared" ca="1" si="17"/>
        <v>111.47107333727722</v>
      </c>
      <c r="API2" s="4">
        <f t="shared" ca="1" si="17"/>
        <v>97.344773357989396</v>
      </c>
      <c r="APJ2" s="4">
        <f t="shared" ca="1" si="17"/>
        <v>103.35525458568856</v>
      </c>
      <c r="APK2" s="4">
        <f t="shared" ca="1" si="17"/>
        <v>107.51581804929502</v>
      </c>
      <c r="APL2" s="4">
        <f t="shared" ca="1" si="17"/>
        <v>98.796363934887154</v>
      </c>
      <c r="APM2" s="4">
        <f t="shared" ca="1" si="17"/>
        <v>115.29547950067357</v>
      </c>
      <c r="APN2" s="4">
        <f t="shared" ca="1" si="17"/>
        <v>114.72160941216924</v>
      </c>
      <c r="APO2" s="4">
        <f t="shared" ca="1" si="17"/>
        <v>96.841875973923067</v>
      </c>
      <c r="APP2" s="4">
        <f t="shared" ca="1" si="17"/>
        <v>101.61883009792352</v>
      </c>
      <c r="APQ2" s="4">
        <f t="shared" ca="1" si="17"/>
        <v>102.14223271636962</v>
      </c>
      <c r="APR2" s="4">
        <f t="shared" ca="1" si="17"/>
        <v>98.805853078691371</v>
      </c>
      <c r="APS2" s="4">
        <f t="shared" ca="1" si="17"/>
        <v>112.62411838374679</v>
      </c>
      <c r="APT2" s="4">
        <f t="shared" ca="1" si="17"/>
        <v>94.312107785981269</v>
      </c>
      <c r="APU2" s="4">
        <f t="shared" ca="1" si="17"/>
        <v>106.40338220817706</v>
      </c>
      <c r="APV2" s="4">
        <f t="shared" ca="1" si="17"/>
        <v>124.63528258827594</v>
      </c>
      <c r="APW2" s="4">
        <f t="shared" ca="1" si="17"/>
        <v>111.97905853629383</v>
      </c>
      <c r="APX2" s="4">
        <f t="shared" ca="1" si="17"/>
        <v>101.38357802774232</v>
      </c>
      <c r="APY2" s="4">
        <f t="shared" ca="1" si="17"/>
        <v>118.73220280045618</v>
      </c>
      <c r="APZ2" s="4">
        <f t="shared" ca="1" si="17"/>
        <v>107.1541019536258</v>
      </c>
      <c r="AQA2" s="4">
        <f t="shared" ca="1" si="17"/>
        <v>88.235960589647306</v>
      </c>
      <c r="AQB2" s="4">
        <f t="shared" ca="1" si="17"/>
        <v>99.850101261345131</v>
      </c>
      <c r="AQC2" s="4">
        <f t="shared" ca="1" si="17"/>
        <v>97.132069243467555</v>
      </c>
      <c r="AQD2" s="4">
        <f t="shared" ca="1" si="17"/>
        <v>104.43582209594086</v>
      </c>
      <c r="AQE2" s="4">
        <f t="shared" ca="1" si="17"/>
        <v>113.08289206643873</v>
      </c>
      <c r="AQF2" s="4">
        <f t="shared" ca="1" si="17"/>
        <v>99.123360239728271</v>
      </c>
      <c r="AQG2" s="4">
        <f t="shared" ca="1" si="17"/>
        <v>124.38313069451306</v>
      </c>
      <c r="AQH2" s="4">
        <f t="shared" ca="1" si="17"/>
        <v>117.77489263039112</v>
      </c>
      <c r="AQI2" s="4">
        <f t="shared" ca="1" si="17"/>
        <v>126.24133632038468</v>
      </c>
      <c r="AQJ2" s="4">
        <f t="shared" ca="1" si="17"/>
        <v>103.36516200321002</v>
      </c>
      <c r="AQK2" s="4">
        <f t="shared" ca="1" si="17"/>
        <v>90.978133320688798</v>
      </c>
      <c r="AQL2" s="4">
        <f t="shared" ca="1" si="17"/>
        <v>97.961351349662593</v>
      </c>
      <c r="AQM2" s="4">
        <f t="shared" ca="1" si="17"/>
        <v>101.91861844101201</v>
      </c>
      <c r="AQN2" s="4">
        <f t="shared" ca="1" si="17"/>
        <v>99.732659199089198</v>
      </c>
      <c r="AQO2" s="4">
        <f t="shared" ca="1" si="17"/>
        <v>117.39327718112938</v>
      </c>
      <c r="AQP2" s="4">
        <f t="shared" ca="1" si="17"/>
        <v>95.847247926507208</v>
      </c>
      <c r="AQQ2" s="4">
        <f t="shared" ca="1" si="17"/>
        <v>118.39917441143324</v>
      </c>
      <c r="AQR2" s="4">
        <f t="shared" ca="1" si="17"/>
        <v>105.11395387577002</v>
      </c>
      <c r="AQS2" s="4">
        <f t="shared" ca="1" si="17"/>
        <v>93.329743627124799</v>
      </c>
      <c r="AQT2" s="4">
        <f t="shared" ca="1" si="17"/>
        <v>131.20660670577593</v>
      </c>
      <c r="AQU2" s="4">
        <f t="shared" ca="1" si="17"/>
        <v>108.56920371464618</v>
      </c>
      <c r="AQV2" s="4">
        <f t="shared" ca="1" si="17"/>
        <v>112.17208775772265</v>
      </c>
      <c r="AQW2" s="4">
        <f t="shared" ca="1" si="17"/>
        <v>114.14868433028312</v>
      </c>
      <c r="AQX2" s="4">
        <f t="shared" ca="1" si="17"/>
        <v>95.35959120154358</v>
      </c>
      <c r="AQY2" s="4">
        <f t="shared" ca="1" si="17"/>
        <v>118.16612300390237</v>
      </c>
      <c r="AQZ2" s="4">
        <f t="shared" ca="1" si="17"/>
        <v>115.09649213697205</v>
      </c>
      <c r="ARA2" s="4">
        <f t="shared" ca="1" si="17"/>
        <v>100.35257122006848</v>
      </c>
      <c r="ARB2" s="4">
        <f t="shared" ca="1" si="17"/>
        <v>110.13492430876404</v>
      </c>
      <c r="ARC2" s="4">
        <f t="shared" ca="1" si="17"/>
        <v>102.49702424898508</v>
      </c>
      <c r="ARD2" s="4">
        <f t="shared" ca="1" si="17"/>
        <v>97.685085345229979</v>
      </c>
      <c r="ARE2" s="4">
        <f t="shared" ca="1" si="17"/>
        <v>109.1744973491717</v>
      </c>
      <c r="ARF2" s="4">
        <f t="shared" ca="1" si="17"/>
        <v>107.46564294559566</v>
      </c>
      <c r="ARG2" s="4">
        <f t="shared" ca="1" si="17"/>
        <v>113.69985469327743</v>
      </c>
      <c r="ARH2" s="4">
        <f t="shared" ca="1" si="17"/>
        <v>110.70205334911893</v>
      </c>
      <c r="ARI2" s="4">
        <f t="shared" ca="1" si="17"/>
        <v>112.26217616545236</v>
      </c>
      <c r="ARJ2" s="4">
        <f t="shared" ca="1" si="17"/>
        <v>99.559077190233694</v>
      </c>
      <c r="ARK2" s="4">
        <f t="shared" ca="1" si="17"/>
        <v>103.79947378109277</v>
      </c>
      <c r="ARL2" s="4">
        <f t="shared" ca="1" si="17"/>
        <v>118.81744314134211</v>
      </c>
      <c r="ARM2" s="4">
        <f t="shared" ca="1" si="17"/>
        <v>90.033488769114427</v>
      </c>
      <c r="ARN2" s="4">
        <f t="shared" ca="1" si="17"/>
        <v>81.644379632570434</v>
      </c>
      <c r="ARO2" s="4">
        <f t="shared" ca="1" si="17"/>
        <v>94.216719213226156</v>
      </c>
      <c r="ARP2" s="4">
        <f t="shared" ca="1" si="17"/>
        <v>95.533912393312676</v>
      </c>
      <c r="ARQ2" s="4">
        <f t="shared" ca="1" si="17"/>
        <v>100.4090626125473</v>
      </c>
      <c r="ARR2" s="4">
        <f t="shared" ca="1" si="17"/>
        <v>101.25747386367738</v>
      </c>
      <c r="ARS2" s="4">
        <f t="shared" ref="ARS2:AUD2" ca="1" si="18">ARS1*EXP(($B$1-($B$2^2)/2)*$B$10+$B$2*SQRT(1)*_xlfn.NORM.S.INV(RAND()))</f>
        <v>114.08811644063515</v>
      </c>
      <c r="ART2" s="4">
        <f t="shared" ca="1" si="18"/>
        <v>123.42272969484394</v>
      </c>
      <c r="ARU2" s="4">
        <f t="shared" ca="1" si="18"/>
        <v>117.16158863173524</v>
      </c>
      <c r="ARV2" s="4">
        <f t="shared" ca="1" si="18"/>
        <v>92.94953982509513</v>
      </c>
      <c r="ARW2" s="4">
        <f t="shared" ca="1" si="18"/>
        <v>112.75611889822655</v>
      </c>
      <c r="ARX2" s="4">
        <f t="shared" ca="1" si="18"/>
        <v>105.82380744634699</v>
      </c>
      <c r="ARY2" s="4">
        <f t="shared" ca="1" si="18"/>
        <v>99.316976045395947</v>
      </c>
      <c r="ARZ2" s="4">
        <f t="shared" ca="1" si="18"/>
        <v>118.97807254714041</v>
      </c>
      <c r="ASA2" s="4">
        <f t="shared" ca="1" si="18"/>
        <v>127.19728008739048</v>
      </c>
      <c r="ASB2" s="4">
        <f t="shared" ca="1" si="18"/>
        <v>108.15245641795879</v>
      </c>
      <c r="ASC2" s="4">
        <f t="shared" ca="1" si="18"/>
        <v>92.507720911638515</v>
      </c>
      <c r="ASD2" s="4">
        <f t="shared" ca="1" si="18"/>
        <v>117.8489781592924</v>
      </c>
      <c r="ASE2" s="4">
        <f t="shared" ca="1" si="18"/>
        <v>113.11752161384219</v>
      </c>
      <c r="ASF2" s="4">
        <f t="shared" ca="1" si="18"/>
        <v>133.46129854802396</v>
      </c>
      <c r="ASG2" s="4">
        <f t="shared" ca="1" si="18"/>
        <v>109.54009403311862</v>
      </c>
      <c r="ASH2" s="4">
        <f t="shared" ca="1" si="18"/>
        <v>105.64492413131295</v>
      </c>
      <c r="ASI2" s="4">
        <f t="shared" ca="1" si="18"/>
        <v>103.21860169359971</v>
      </c>
      <c r="ASJ2" s="4">
        <f t="shared" ca="1" si="18"/>
        <v>97.921496747404248</v>
      </c>
      <c r="ASK2" s="4">
        <f t="shared" ca="1" si="18"/>
        <v>109.7142786556999</v>
      </c>
      <c r="ASL2" s="4">
        <f t="shared" ca="1" si="18"/>
        <v>105.33502348283793</v>
      </c>
      <c r="ASM2" s="4">
        <f t="shared" ca="1" si="18"/>
        <v>104.71339645277335</v>
      </c>
      <c r="ASN2" s="4">
        <f t="shared" ca="1" si="18"/>
        <v>124.17303102330244</v>
      </c>
      <c r="ASO2" s="4">
        <f t="shared" ca="1" si="18"/>
        <v>123.50617217305604</v>
      </c>
      <c r="ASP2" s="4">
        <f t="shared" ca="1" si="18"/>
        <v>88.67251041968342</v>
      </c>
      <c r="ASQ2" s="4">
        <f t="shared" ca="1" si="18"/>
        <v>117.32912214029881</v>
      </c>
      <c r="ASR2" s="4">
        <f t="shared" ca="1" si="18"/>
        <v>121.64610587344127</v>
      </c>
      <c r="ASS2" s="4">
        <f t="shared" ca="1" si="18"/>
        <v>112.25854646147648</v>
      </c>
      <c r="AST2" s="4">
        <f t="shared" ca="1" si="18"/>
        <v>102.87063013220535</v>
      </c>
      <c r="ASU2" s="4">
        <f t="shared" ca="1" si="18"/>
        <v>111.54762745100477</v>
      </c>
      <c r="ASV2" s="4">
        <f t="shared" ca="1" si="18"/>
        <v>109.80812290441983</v>
      </c>
      <c r="ASW2" s="4">
        <f t="shared" ca="1" si="18"/>
        <v>108.12373373478562</v>
      </c>
      <c r="ASX2" s="4">
        <f t="shared" ca="1" si="18"/>
        <v>111.94863509599826</v>
      </c>
      <c r="ASY2" s="4">
        <f t="shared" ca="1" si="18"/>
        <v>95.733167590872966</v>
      </c>
      <c r="ASZ2" s="4">
        <f t="shared" ca="1" si="18"/>
        <v>106.40427977324438</v>
      </c>
      <c r="ATA2" s="4">
        <f t="shared" ca="1" si="18"/>
        <v>112.68379904953267</v>
      </c>
      <c r="ATB2" s="4">
        <f t="shared" ca="1" si="18"/>
        <v>112.29498801584927</v>
      </c>
      <c r="ATC2" s="4">
        <f t="shared" ca="1" si="18"/>
        <v>84.743241763101892</v>
      </c>
      <c r="ATD2" s="4">
        <f t="shared" ca="1" si="18"/>
        <v>114.61804299764748</v>
      </c>
      <c r="ATE2" s="4">
        <f t="shared" ca="1" si="18"/>
        <v>112.91394668414682</v>
      </c>
      <c r="ATF2" s="4">
        <f t="shared" ca="1" si="18"/>
        <v>104.45764859868322</v>
      </c>
      <c r="ATG2" s="4">
        <f t="shared" ca="1" si="18"/>
        <v>100.71375692888384</v>
      </c>
      <c r="ATH2" s="4">
        <f t="shared" ca="1" si="18"/>
        <v>106.8325669468918</v>
      </c>
      <c r="ATI2" s="4">
        <f t="shared" ca="1" si="18"/>
        <v>111.15239958328263</v>
      </c>
      <c r="ATJ2" s="4">
        <f t="shared" ca="1" si="18"/>
        <v>96.887105331448367</v>
      </c>
      <c r="ATK2" s="4">
        <f t="shared" ca="1" si="18"/>
        <v>106.32689730407772</v>
      </c>
      <c r="ATL2" s="4">
        <f t="shared" ca="1" si="18"/>
        <v>111.89249911733141</v>
      </c>
      <c r="ATM2" s="4">
        <f t="shared" ca="1" si="18"/>
        <v>113.86203827023698</v>
      </c>
      <c r="ATN2" s="4">
        <f t="shared" ca="1" si="18"/>
        <v>102.88455681057549</v>
      </c>
      <c r="ATO2" s="4">
        <f t="shared" ca="1" si="18"/>
        <v>97.143528292602369</v>
      </c>
      <c r="ATP2" s="4">
        <f t="shared" ca="1" si="18"/>
        <v>102.42579121315363</v>
      </c>
      <c r="ATQ2" s="4">
        <f t="shared" ca="1" si="18"/>
        <v>124.34273547904586</v>
      </c>
      <c r="ATR2" s="4">
        <f t="shared" ca="1" si="18"/>
        <v>91.217979975530099</v>
      </c>
      <c r="ATS2" s="4">
        <f t="shared" ca="1" si="18"/>
        <v>108.80930486945854</v>
      </c>
      <c r="ATT2" s="4">
        <f t="shared" ca="1" si="18"/>
        <v>102.57806185781982</v>
      </c>
      <c r="ATU2" s="4">
        <f t="shared" ca="1" si="18"/>
        <v>122.12199788936566</v>
      </c>
      <c r="ATV2" s="4">
        <f t="shared" ca="1" si="18"/>
        <v>108.66836479284991</v>
      </c>
      <c r="ATW2" s="4">
        <f t="shared" ca="1" si="18"/>
        <v>115.9451425540919</v>
      </c>
      <c r="ATX2" s="4">
        <f t="shared" ca="1" si="18"/>
        <v>97.025482234068932</v>
      </c>
      <c r="ATY2" s="4">
        <f t="shared" ca="1" si="18"/>
        <v>102.16776781666161</v>
      </c>
      <c r="ATZ2" s="4">
        <f t="shared" ca="1" si="18"/>
        <v>87.772168929104708</v>
      </c>
      <c r="AUA2" s="4">
        <f t="shared" ca="1" si="18"/>
        <v>101.14950175072217</v>
      </c>
      <c r="AUB2" s="4">
        <f t="shared" ca="1" si="18"/>
        <v>108.70100940742695</v>
      </c>
      <c r="AUC2" s="4">
        <f t="shared" ca="1" si="18"/>
        <v>100.46017462865682</v>
      </c>
      <c r="AUD2" s="4">
        <f t="shared" ca="1" si="18"/>
        <v>88.949449265804063</v>
      </c>
      <c r="AUE2" s="4">
        <f t="shared" ref="AUE2:AWP2" ca="1" si="19">AUE1*EXP(($B$1-($B$2^2)/2)*$B$10+$B$2*SQRT(1)*_xlfn.NORM.S.INV(RAND()))</f>
        <v>120.49396898459919</v>
      </c>
      <c r="AUF2" s="4">
        <f t="shared" ca="1" si="19"/>
        <v>96.222540553756915</v>
      </c>
      <c r="AUG2" s="4">
        <f t="shared" ca="1" si="19"/>
        <v>110.06544073117817</v>
      </c>
      <c r="AUH2" s="4">
        <f t="shared" ca="1" si="19"/>
        <v>103.61498759547547</v>
      </c>
      <c r="AUI2" s="4">
        <f t="shared" ca="1" si="19"/>
        <v>104.84800398874627</v>
      </c>
      <c r="AUJ2" s="4">
        <f t="shared" ca="1" si="19"/>
        <v>102.37227351947922</v>
      </c>
      <c r="AUK2" s="4">
        <f t="shared" ca="1" si="19"/>
        <v>101.14731584648457</v>
      </c>
      <c r="AUL2" s="4">
        <f t="shared" ca="1" si="19"/>
        <v>140.61465925419736</v>
      </c>
      <c r="AUM2" s="4">
        <f t="shared" ca="1" si="19"/>
        <v>78.097485832478043</v>
      </c>
      <c r="AUN2" s="4">
        <f t="shared" ca="1" si="19"/>
        <v>100.1112319371378</v>
      </c>
      <c r="AUO2" s="4">
        <f t="shared" ca="1" si="19"/>
        <v>111.77744198646565</v>
      </c>
      <c r="AUP2" s="4">
        <f t="shared" ca="1" si="19"/>
        <v>88.488989337997609</v>
      </c>
      <c r="AUQ2" s="4">
        <f t="shared" ca="1" si="19"/>
        <v>104.29646778723031</v>
      </c>
      <c r="AUR2" s="4">
        <f t="shared" ca="1" si="19"/>
        <v>113.74367372958685</v>
      </c>
      <c r="AUS2" s="4">
        <f t="shared" ca="1" si="19"/>
        <v>96.16766016220852</v>
      </c>
      <c r="AUT2" s="4">
        <f t="shared" ca="1" si="19"/>
        <v>107.78149721471229</v>
      </c>
      <c r="AUU2" s="4">
        <f t="shared" ca="1" si="19"/>
        <v>102.88166213826516</v>
      </c>
      <c r="AUV2" s="4">
        <f t="shared" ca="1" si="19"/>
        <v>115.37497113076849</v>
      </c>
      <c r="AUW2" s="4">
        <f t="shared" ca="1" si="19"/>
        <v>100.46790095994069</v>
      </c>
      <c r="AUX2" s="4">
        <f t="shared" ca="1" si="19"/>
        <v>132.48214317043059</v>
      </c>
      <c r="AUY2" s="4">
        <f t="shared" ca="1" si="19"/>
        <v>120.03394527461538</v>
      </c>
      <c r="AUZ2" s="4">
        <f t="shared" ca="1" si="19"/>
        <v>123.38038321571689</v>
      </c>
      <c r="AVA2" s="4">
        <f t="shared" ca="1" si="19"/>
        <v>116.4403642077219</v>
      </c>
      <c r="AVB2" s="4">
        <f t="shared" ca="1" si="19"/>
        <v>107.8099169170608</v>
      </c>
      <c r="AVC2" s="4">
        <f t="shared" ca="1" si="19"/>
        <v>110.37195580567212</v>
      </c>
      <c r="AVD2" s="4">
        <f t="shared" ca="1" si="19"/>
        <v>99.433902509435299</v>
      </c>
      <c r="AVE2" s="4">
        <f t="shared" ca="1" si="19"/>
        <v>114.18316854817812</v>
      </c>
      <c r="AVF2" s="4">
        <f t="shared" ca="1" si="19"/>
        <v>122.81860650161482</v>
      </c>
      <c r="AVG2" s="4">
        <f t="shared" ca="1" si="19"/>
        <v>111.77493669889687</v>
      </c>
      <c r="AVH2" s="4">
        <f t="shared" ca="1" si="19"/>
        <v>94.313496342214762</v>
      </c>
      <c r="AVI2" s="4">
        <f t="shared" ca="1" si="19"/>
        <v>118.44134653491764</v>
      </c>
      <c r="AVJ2" s="4">
        <f t="shared" ca="1" si="19"/>
        <v>102.48641144647286</v>
      </c>
      <c r="AVK2" s="4">
        <f t="shared" ca="1" si="19"/>
        <v>94.205664913557726</v>
      </c>
      <c r="AVL2" s="4">
        <f t="shared" ca="1" si="19"/>
        <v>88.179722289889355</v>
      </c>
      <c r="AVM2" s="4">
        <f t="shared" ca="1" si="19"/>
        <v>100.87843997258005</v>
      </c>
      <c r="AVN2" s="4">
        <f t="shared" ca="1" si="19"/>
        <v>89.857866100642127</v>
      </c>
      <c r="AVO2" s="4">
        <f t="shared" ca="1" si="19"/>
        <v>113.59341154881038</v>
      </c>
      <c r="AVP2" s="4">
        <f t="shared" ca="1" si="19"/>
        <v>122.64852359436627</v>
      </c>
      <c r="AVQ2" s="4">
        <f t="shared" ca="1" si="19"/>
        <v>98.683689753876536</v>
      </c>
      <c r="AVR2" s="4">
        <f t="shared" ca="1" si="19"/>
        <v>95.238808654834457</v>
      </c>
      <c r="AVS2" s="4">
        <f t="shared" ca="1" si="19"/>
        <v>107.35430854568915</v>
      </c>
      <c r="AVT2" s="4">
        <f t="shared" ca="1" si="19"/>
        <v>102.72157063850776</v>
      </c>
      <c r="AVU2" s="4">
        <f t="shared" ca="1" si="19"/>
        <v>116.22751851613697</v>
      </c>
      <c r="AVV2" s="4">
        <f t="shared" ca="1" si="19"/>
        <v>100.73538615416923</v>
      </c>
      <c r="AVW2" s="4">
        <f t="shared" ca="1" si="19"/>
        <v>104.50056358994244</v>
      </c>
      <c r="AVX2" s="4">
        <f t="shared" ca="1" si="19"/>
        <v>120.61511445717814</v>
      </c>
      <c r="AVY2" s="4">
        <f t="shared" ca="1" si="19"/>
        <v>93.790906175615035</v>
      </c>
      <c r="AVZ2" s="4">
        <f t="shared" ca="1" si="19"/>
        <v>98.170441941717328</v>
      </c>
      <c r="AWA2" s="4">
        <f t="shared" ca="1" si="19"/>
        <v>99.288449943291496</v>
      </c>
      <c r="AWB2" s="4">
        <f t="shared" ca="1" si="19"/>
        <v>116.31898914693424</v>
      </c>
      <c r="AWC2" s="4">
        <f t="shared" ca="1" si="19"/>
        <v>110.43875682019461</v>
      </c>
      <c r="AWD2" s="4">
        <f t="shared" ca="1" si="19"/>
        <v>100.86826701116833</v>
      </c>
      <c r="AWE2" s="4">
        <f t="shared" ca="1" si="19"/>
        <v>89.200224547459044</v>
      </c>
      <c r="AWF2" s="4">
        <f t="shared" ca="1" si="19"/>
        <v>111.13118532909849</v>
      </c>
      <c r="AWG2" s="4">
        <f t="shared" ca="1" si="19"/>
        <v>111.29538327654022</v>
      </c>
      <c r="AWH2" s="4">
        <f t="shared" ca="1" si="19"/>
        <v>118.99253856768392</v>
      </c>
      <c r="AWI2" s="4">
        <f t="shared" ca="1" si="19"/>
        <v>98.491249087464425</v>
      </c>
      <c r="AWJ2" s="4">
        <f t="shared" ca="1" si="19"/>
        <v>100.67375011326394</v>
      </c>
      <c r="AWK2" s="4">
        <f t="shared" ca="1" si="19"/>
        <v>96.557929040335182</v>
      </c>
      <c r="AWL2" s="4">
        <f t="shared" ca="1" si="19"/>
        <v>123.70365647323609</v>
      </c>
      <c r="AWM2" s="4">
        <f t="shared" ca="1" si="19"/>
        <v>100.55267215577631</v>
      </c>
      <c r="AWN2" s="4">
        <f t="shared" ca="1" si="19"/>
        <v>97.849416731987745</v>
      </c>
      <c r="AWO2" s="4">
        <f t="shared" ca="1" si="19"/>
        <v>107.95341322677909</v>
      </c>
      <c r="AWP2" s="4">
        <f t="shared" ca="1" si="19"/>
        <v>112.09671536444901</v>
      </c>
      <c r="AWQ2" s="4">
        <f t="shared" ref="AWQ2:AZB2" ca="1" si="20">AWQ1*EXP(($B$1-($B$2^2)/2)*$B$10+$B$2*SQRT(1)*_xlfn.NORM.S.INV(RAND()))</f>
        <v>101.21785984424409</v>
      </c>
      <c r="AWR2" s="4">
        <f t="shared" ca="1" si="20"/>
        <v>109.33878075582525</v>
      </c>
      <c r="AWS2" s="4">
        <f t="shared" ca="1" si="20"/>
        <v>106.10065989034698</v>
      </c>
      <c r="AWT2" s="4">
        <f t="shared" ca="1" si="20"/>
        <v>102.67742317520863</v>
      </c>
      <c r="AWU2" s="4">
        <f t="shared" ca="1" si="20"/>
        <v>127.18284676716675</v>
      </c>
      <c r="AWV2" s="4">
        <f t="shared" ca="1" si="20"/>
        <v>95.211919984631507</v>
      </c>
      <c r="AWW2" s="4">
        <f t="shared" ca="1" si="20"/>
        <v>93.994777406628231</v>
      </c>
      <c r="AWX2" s="4">
        <f t="shared" ca="1" si="20"/>
        <v>106.55297428194362</v>
      </c>
      <c r="AWY2" s="4">
        <f t="shared" ca="1" si="20"/>
        <v>116.41512357379165</v>
      </c>
      <c r="AWZ2" s="4">
        <f t="shared" ca="1" si="20"/>
        <v>99.674080066948306</v>
      </c>
      <c r="AXA2" s="4">
        <f t="shared" ca="1" si="20"/>
        <v>110.81301659273275</v>
      </c>
      <c r="AXB2" s="4">
        <f t="shared" ca="1" si="20"/>
        <v>100.55835535230455</v>
      </c>
      <c r="AXC2" s="4">
        <f t="shared" ca="1" si="20"/>
        <v>101.55157610052032</v>
      </c>
      <c r="AXD2" s="4">
        <f t="shared" ca="1" si="20"/>
        <v>105.35844140308338</v>
      </c>
      <c r="AXE2" s="4">
        <f t="shared" ca="1" si="20"/>
        <v>115.03338406634556</v>
      </c>
      <c r="AXF2" s="4">
        <f t="shared" ca="1" si="20"/>
        <v>99.736156809167255</v>
      </c>
      <c r="AXG2" s="4">
        <f t="shared" ca="1" si="20"/>
        <v>112.92562260577228</v>
      </c>
      <c r="AXH2" s="4">
        <f t="shared" ca="1" si="20"/>
        <v>94.257241506644306</v>
      </c>
      <c r="AXI2" s="4">
        <f t="shared" ca="1" si="20"/>
        <v>97.090365385151628</v>
      </c>
      <c r="AXJ2" s="4">
        <f t="shared" ca="1" si="20"/>
        <v>104.4875365972356</v>
      </c>
      <c r="AXK2" s="4">
        <f t="shared" ca="1" si="20"/>
        <v>115.65767339117589</v>
      </c>
      <c r="AXL2" s="4">
        <f t="shared" ca="1" si="20"/>
        <v>81.877982518512454</v>
      </c>
      <c r="AXM2" s="4">
        <f t="shared" ca="1" si="20"/>
        <v>123.31325076036606</v>
      </c>
      <c r="AXN2" s="4">
        <f t="shared" ca="1" si="20"/>
        <v>95.046750207787653</v>
      </c>
      <c r="AXO2" s="4">
        <f t="shared" ca="1" si="20"/>
        <v>90.972703492104344</v>
      </c>
      <c r="AXP2" s="4">
        <f t="shared" ca="1" si="20"/>
        <v>108.40550298926249</v>
      </c>
      <c r="AXQ2" s="4">
        <f t="shared" ca="1" si="20"/>
        <v>100.21076713102846</v>
      </c>
      <c r="AXR2" s="4">
        <f t="shared" ca="1" si="20"/>
        <v>97.044962712576748</v>
      </c>
      <c r="AXS2" s="4">
        <f t="shared" ca="1" si="20"/>
        <v>102.09962002947699</v>
      </c>
      <c r="AXT2" s="4">
        <f t="shared" ca="1" si="20"/>
        <v>103.92881723069438</v>
      </c>
      <c r="AXU2" s="4">
        <f t="shared" ca="1" si="20"/>
        <v>100.99145278788623</v>
      </c>
      <c r="AXV2" s="4">
        <f t="shared" ca="1" si="20"/>
        <v>104.6048517208978</v>
      </c>
      <c r="AXW2" s="4">
        <f t="shared" ca="1" si="20"/>
        <v>95.814134833426351</v>
      </c>
      <c r="AXX2" s="4">
        <f t="shared" ca="1" si="20"/>
        <v>101.25547183298531</v>
      </c>
      <c r="AXY2" s="4">
        <f t="shared" ca="1" si="20"/>
        <v>98.089290271615724</v>
      </c>
      <c r="AXZ2" s="4">
        <f t="shared" ca="1" si="20"/>
        <v>101.94376805517318</v>
      </c>
      <c r="AYA2" s="4">
        <f t="shared" ca="1" si="20"/>
        <v>88.505603557542557</v>
      </c>
      <c r="AYB2" s="4">
        <f t="shared" ca="1" si="20"/>
        <v>91.759359567906202</v>
      </c>
      <c r="AYC2" s="4">
        <f t="shared" ca="1" si="20"/>
        <v>99.410710358277328</v>
      </c>
      <c r="AYD2" s="4">
        <f t="shared" ca="1" si="20"/>
        <v>114.00332603366043</v>
      </c>
      <c r="AYE2" s="4">
        <f t="shared" ca="1" si="20"/>
        <v>92.625127567489358</v>
      </c>
      <c r="AYF2" s="4">
        <f t="shared" ca="1" si="20"/>
        <v>104.58885717695252</v>
      </c>
      <c r="AYG2" s="4">
        <f t="shared" ca="1" si="20"/>
        <v>127.67020610408765</v>
      </c>
      <c r="AYH2" s="4">
        <f t="shared" ca="1" si="20"/>
        <v>127.69505768142726</v>
      </c>
      <c r="AYI2" s="4">
        <f t="shared" ca="1" si="20"/>
        <v>102.10658775231573</v>
      </c>
      <c r="AYJ2" s="4">
        <f t="shared" ca="1" si="20"/>
        <v>118.47567110899359</v>
      </c>
      <c r="AYK2" s="4">
        <f t="shared" ca="1" si="20"/>
        <v>106.63280947021502</v>
      </c>
      <c r="AYL2" s="4">
        <f t="shared" ca="1" si="20"/>
        <v>109.8298700124994</v>
      </c>
      <c r="AYM2" s="4">
        <f t="shared" ca="1" si="20"/>
        <v>106.6305819776309</v>
      </c>
      <c r="AYN2" s="4">
        <f t="shared" ca="1" si="20"/>
        <v>96.068127116570125</v>
      </c>
      <c r="AYO2" s="4">
        <f t="shared" ca="1" si="20"/>
        <v>101.99216294515546</v>
      </c>
      <c r="AYP2" s="4">
        <f t="shared" ca="1" si="20"/>
        <v>112.7580385491631</v>
      </c>
      <c r="AYQ2" s="4">
        <f t="shared" ca="1" si="20"/>
        <v>108.23439856091042</v>
      </c>
      <c r="AYR2" s="4">
        <f t="shared" ca="1" si="20"/>
        <v>103.67246192266319</v>
      </c>
      <c r="AYS2" s="4">
        <f t="shared" ca="1" si="20"/>
        <v>95.10530719777212</v>
      </c>
      <c r="AYT2" s="4">
        <f t="shared" ca="1" si="20"/>
        <v>118.03454137452849</v>
      </c>
      <c r="AYU2" s="4">
        <f t="shared" ca="1" si="20"/>
        <v>95.727011648627624</v>
      </c>
      <c r="AYV2" s="4">
        <f t="shared" ca="1" si="20"/>
        <v>101.05986917178468</v>
      </c>
      <c r="AYW2" s="4">
        <f t="shared" ca="1" si="20"/>
        <v>99.331344760092094</v>
      </c>
      <c r="AYX2" s="4">
        <f t="shared" ca="1" si="20"/>
        <v>112.02177344619331</v>
      </c>
      <c r="AYY2" s="4">
        <f t="shared" ca="1" si="20"/>
        <v>94.588459457501699</v>
      </c>
      <c r="AYZ2" s="4">
        <f t="shared" ca="1" si="20"/>
        <v>117.92177794737881</v>
      </c>
      <c r="AZA2" s="4">
        <f t="shared" ca="1" si="20"/>
        <v>107.61643708301409</v>
      </c>
      <c r="AZB2" s="4">
        <f t="shared" ca="1" si="20"/>
        <v>117.79156270859423</v>
      </c>
      <c r="AZC2" s="4">
        <f t="shared" ref="AZC2:BBN2" ca="1" si="21">AZC1*EXP(($B$1-($B$2^2)/2)*$B$10+$B$2*SQRT(1)*_xlfn.NORM.S.INV(RAND()))</f>
        <v>102.14972238229676</v>
      </c>
      <c r="AZD2" s="4">
        <f t="shared" ca="1" si="21"/>
        <v>96.279232940635296</v>
      </c>
      <c r="AZE2" s="4">
        <f t="shared" ca="1" si="21"/>
        <v>103.05797556984741</v>
      </c>
      <c r="AZF2" s="4">
        <f t="shared" ca="1" si="21"/>
        <v>111.27422461920324</v>
      </c>
      <c r="AZG2" s="4">
        <f t="shared" ca="1" si="21"/>
        <v>127.92168118653709</v>
      </c>
      <c r="AZH2" s="4">
        <f t="shared" ca="1" si="21"/>
        <v>90.756088074959791</v>
      </c>
      <c r="AZI2" s="4">
        <f t="shared" ca="1" si="21"/>
        <v>114.59588035504294</v>
      </c>
      <c r="AZJ2" s="4">
        <f t="shared" ca="1" si="21"/>
        <v>87.72206535628311</v>
      </c>
      <c r="AZK2" s="4">
        <f t="shared" ca="1" si="21"/>
        <v>98.53026661265389</v>
      </c>
      <c r="AZL2" s="4">
        <f t="shared" ca="1" si="21"/>
        <v>129.17970895172459</v>
      </c>
      <c r="AZM2" s="4">
        <f t="shared" ca="1" si="21"/>
        <v>104.07449723319682</v>
      </c>
      <c r="AZN2" s="4">
        <f t="shared" ca="1" si="21"/>
        <v>104.54260546965037</v>
      </c>
      <c r="AZO2" s="4">
        <f t="shared" ca="1" si="21"/>
        <v>110.92274673841401</v>
      </c>
      <c r="AZP2" s="4">
        <f t="shared" ca="1" si="21"/>
        <v>107.81893675755832</v>
      </c>
      <c r="AZQ2" s="4">
        <f t="shared" ca="1" si="21"/>
        <v>102.92131059697671</v>
      </c>
      <c r="AZR2" s="4">
        <f t="shared" ca="1" si="21"/>
        <v>112.56992297064438</v>
      </c>
      <c r="AZS2" s="4">
        <f t="shared" ca="1" si="21"/>
        <v>101.41682557360576</v>
      </c>
      <c r="AZT2" s="4">
        <f t="shared" ca="1" si="21"/>
        <v>113.20577202704121</v>
      </c>
      <c r="AZU2" s="4">
        <f t="shared" ca="1" si="21"/>
        <v>100.54568736061056</v>
      </c>
      <c r="AZV2" s="4">
        <f t="shared" ca="1" si="21"/>
        <v>110.97201769471283</v>
      </c>
      <c r="AZW2" s="4">
        <f t="shared" ca="1" si="21"/>
        <v>121.8205653386794</v>
      </c>
      <c r="AZX2" s="4">
        <f t="shared" ca="1" si="21"/>
        <v>102.09539592102763</v>
      </c>
      <c r="AZY2" s="4">
        <f t="shared" ca="1" si="21"/>
        <v>97.882283949829727</v>
      </c>
      <c r="AZZ2" s="4">
        <f t="shared" ca="1" si="21"/>
        <v>114.29950405192608</v>
      </c>
      <c r="BAA2" s="4">
        <f t="shared" ca="1" si="21"/>
        <v>124.77939951659407</v>
      </c>
      <c r="BAB2" s="4">
        <f t="shared" ca="1" si="21"/>
        <v>132.38405911446577</v>
      </c>
      <c r="BAC2" s="4">
        <f t="shared" ca="1" si="21"/>
        <v>115.07450592429491</v>
      </c>
      <c r="BAD2" s="4">
        <f t="shared" ca="1" si="21"/>
        <v>101.55451065392616</v>
      </c>
      <c r="BAE2" s="4">
        <f t="shared" ca="1" si="21"/>
        <v>112.70094427584247</v>
      </c>
      <c r="BAF2" s="4">
        <f t="shared" ca="1" si="21"/>
        <v>118.66479361777245</v>
      </c>
      <c r="BAG2" s="4">
        <f t="shared" ca="1" si="21"/>
        <v>97.009253870836361</v>
      </c>
      <c r="BAH2" s="4">
        <f t="shared" ca="1" si="21"/>
        <v>122.08571959032339</v>
      </c>
      <c r="BAI2" s="4">
        <f t="shared" ca="1" si="21"/>
        <v>127.39624166062092</v>
      </c>
      <c r="BAJ2" s="4">
        <f t="shared" ca="1" si="21"/>
        <v>125.05425779010658</v>
      </c>
      <c r="BAK2" s="4">
        <f t="shared" ca="1" si="21"/>
        <v>100.81893972501118</v>
      </c>
      <c r="BAL2" s="4">
        <f t="shared" ca="1" si="21"/>
        <v>115.01652868860366</v>
      </c>
      <c r="BAM2" s="4">
        <f t="shared" ca="1" si="21"/>
        <v>120.42165447356479</v>
      </c>
      <c r="BAN2" s="4">
        <f t="shared" ca="1" si="21"/>
        <v>112.28614642687384</v>
      </c>
      <c r="BAO2" s="4">
        <f t="shared" ca="1" si="21"/>
        <v>99.421628048088891</v>
      </c>
      <c r="BAP2" s="4">
        <f t="shared" ca="1" si="21"/>
        <v>98.530217418126071</v>
      </c>
      <c r="BAQ2" s="4">
        <f t="shared" ca="1" si="21"/>
        <v>107.83294881363872</v>
      </c>
      <c r="BAR2" s="4">
        <f t="shared" ca="1" si="21"/>
        <v>96.98399645634899</v>
      </c>
      <c r="BAS2" s="4">
        <f t="shared" ca="1" si="21"/>
        <v>108.64055809830163</v>
      </c>
      <c r="BAT2" s="4">
        <f t="shared" ca="1" si="21"/>
        <v>107.55066761277483</v>
      </c>
      <c r="BAU2" s="4">
        <f t="shared" ca="1" si="21"/>
        <v>109.99810967780328</v>
      </c>
      <c r="BAV2" s="4">
        <f t="shared" ca="1" si="21"/>
        <v>100.29405542057792</v>
      </c>
      <c r="BAW2" s="4">
        <f t="shared" ca="1" si="21"/>
        <v>114.16474835162779</v>
      </c>
      <c r="BAX2" s="4">
        <f t="shared" ca="1" si="21"/>
        <v>89.198669430562916</v>
      </c>
      <c r="BAY2" s="4">
        <f t="shared" ca="1" si="21"/>
        <v>98.110617546175689</v>
      </c>
      <c r="BAZ2" s="4">
        <f t="shared" ca="1" si="21"/>
        <v>114.29559829357916</v>
      </c>
      <c r="BBA2" s="4">
        <f t="shared" ca="1" si="21"/>
        <v>100.56697156319527</v>
      </c>
      <c r="BBB2" s="4">
        <f t="shared" ca="1" si="21"/>
        <v>100.09011299238884</v>
      </c>
      <c r="BBC2" s="4">
        <f t="shared" ca="1" si="21"/>
        <v>116.45187836891735</v>
      </c>
      <c r="BBD2" s="4">
        <f t="shared" ca="1" si="21"/>
        <v>104.48511256653632</v>
      </c>
      <c r="BBE2" s="4">
        <f t="shared" ca="1" si="21"/>
        <v>122.0033392691517</v>
      </c>
      <c r="BBF2" s="4">
        <f t="shared" ca="1" si="21"/>
        <v>89.263804450015854</v>
      </c>
      <c r="BBG2" s="4">
        <f t="shared" ca="1" si="21"/>
        <v>94.28076750251789</v>
      </c>
      <c r="BBH2" s="4">
        <f t="shared" ca="1" si="21"/>
        <v>92.325210376623872</v>
      </c>
      <c r="BBI2" s="4">
        <f t="shared" ca="1" si="21"/>
        <v>121.87828860921361</v>
      </c>
      <c r="BBJ2" s="4">
        <f t="shared" ca="1" si="21"/>
        <v>112.51646844865265</v>
      </c>
      <c r="BBK2" s="4">
        <f t="shared" ca="1" si="21"/>
        <v>96.79382761131356</v>
      </c>
      <c r="BBL2" s="4">
        <f t="shared" ca="1" si="21"/>
        <v>106.00872837076243</v>
      </c>
      <c r="BBM2" s="4">
        <f t="shared" ca="1" si="21"/>
        <v>108.77744418837203</v>
      </c>
      <c r="BBN2" s="4">
        <f t="shared" ca="1" si="21"/>
        <v>114.5422362765425</v>
      </c>
      <c r="BBO2" s="4">
        <f t="shared" ref="BBO2:BDZ2" ca="1" si="22">BBO1*EXP(($B$1-($B$2^2)/2)*$B$10+$B$2*SQRT(1)*_xlfn.NORM.S.INV(RAND()))</f>
        <v>97.586995110871698</v>
      </c>
      <c r="BBP2" s="4">
        <f t="shared" ca="1" si="22"/>
        <v>118.70428480491186</v>
      </c>
      <c r="BBQ2" s="4">
        <f t="shared" ca="1" si="22"/>
        <v>108.16601472202045</v>
      </c>
      <c r="BBR2" s="4">
        <f t="shared" ca="1" si="22"/>
        <v>101.88777265027389</v>
      </c>
      <c r="BBS2" s="4">
        <f t="shared" ca="1" si="22"/>
        <v>106.51202625133595</v>
      </c>
      <c r="BBT2" s="4">
        <f t="shared" ca="1" si="22"/>
        <v>111.37854360935442</v>
      </c>
      <c r="BBU2" s="4">
        <f t="shared" ca="1" si="22"/>
        <v>105.00912817094235</v>
      </c>
      <c r="BBV2" s="4">
        <f t="shared" ca="1" si="22"/>
        <v>111.0073164402659</v>
      </c>
      <c r="BBW2" s="4">
        <f t="shared" ca="1" si="22"/>
        <v>112.23313826278304</v>
      </c>
      <c r="BBX2" s="4">
        <f t="shared" ca="1" si="22"/>
        <v>103.58705152372194</v>
      </c>
      <c r="BBY2" s="4">
        <f t="shared" ca="1" si="22"/>
        <v>93.27061219497898</v>
      </c>
      <c r="BBZ2" s="4">
        <f t="shared" ca="1" si="22"/>
        <v>112.4374600076361</v>
      </c>
      <c r="BCA2" s="4">
        <f t="shared" ca="1" si="22"/>
        <v>100.9664387589378</v>
      </c>
      <c r="BCB2" s="4">
        <f t="shared" ca="1" si="22"/>
        <v>102.76809794254171</v>
      </c>
      <c r="BCC2" s="4">
        <f t="shared" ca="1" si="22"/>
        <v>117.23862925812824</v>
      </c>
      <c r="BCD2" s="4">
        <f t="shared" ca="1" si="22"/>
        <v>118.42819380732081</v>
      </c>
      <c r="BCE2" s="4">
        <f t="shared" ca="1" si="22"/>
        <v>98.043020393146577</v>
      </c>
      <c r="BCF2" s="4">
        <f t="shared" ca="1" si="22"/>
        <v>97.720326942173131</v>
      </c>
      <c r="BCG2" s="4">
        <f t="shared" ca="1" si="22"/>
        <v>106.19446073372549</v>
      </c>
      <c r="BCH2" s="4">
        <f t="shared" ca="1" si="22"/>
        <v>97.468337680760513</v>
      </c>
      <c r="BCI2" s="4">
        <f t="shared" ca="1" si="22"/>
        <v>97.124092444024825</v>
      </c>
      <c r="BCJ2" s="4">
        <f t="shared" ca="1" si="22"/>
        <v>94.736583568189644</v>
      </c>
      <c r="BCK2" s="4">
        <f t="shared" ca="1" si="22"/>
        <v>96.989995571395696</v>
      </c>
      <c r="BCL2" s="4">
        <f t="shared" ca="1" si="22"/>
        <v>91.800127128790336</v>
      </c>
      <c r="BCM2" s="4">
        <f t="shared" ca="1" si="22"/>
        <v>117.49762233755732</v>
      </c>
      <c r="BCN2" s="4">
        <f t="shared" ca="1" si="22"/>
        <v>100.35844070579716</v>
      </c>
      <c r="BCO2" s="4">
        <f t="shared" ca="1" si="22"/>
        <v>89.625214800603032</v>
      </c>
      <c r="BCP2" s="4">
        <f t="shared" ca="1" si="22"/>
        <v>88.996971473693634</v>
      </c>
      <c r="BCQ2" s="4">
        <f t="shared" ca="1" si="22"/>
        <v>120.11984395429063</v>
      </c>
      <c r="BCR2" s="4">
        <f t="shared" ca="1" si="22"/>
        <v>96.625717558525352</v>
      </c>
      <c r="BCS2" s="4">
        <f t="shared" ca="1" si="22"/>
        <v>103.78334860048764</v>
      </c>
      <c r="BCT2" s="4">
        <f t="shared" ca="1" si="22"/>
        <v>110.29996228029519</v>
      </c>
      <c r="BCU2" s="4">
        <f t="shared" ca="1" si="22"/>
        <v>102.41721957295489</v>
      </c>
      <c r="BCV2" s="4">
        <f t="shared" ca="1" si="22"/>
        <v>103.20240894066272</v>
      </c>
      <c r="BCW2" s="4">
        <f t="shared" ca="1" si="22"/>
        <v>98.831132850584751</v>
      </c>
      <c r="BCX2" s="4">
        <f t="shared" ca="1" si="22"/>
        <v>110.14739967075629</v>
      </c>
      <c r="BCY2" s="4">
        <f t="shared" ca="1" si="22"/>
        <v>101.36884783334985</v>
      </c>
      <c r="BCZ2" s="4">
        <f t="shared" ca="1" si="22"/>
        <v>109.12459978138789</v>
      </c>
      <c r="BDA2" s="4">
        <f t="shared" ca="1" si="22"/>
        <v>108.31909756764095</v>
      </c>
      <c r="BDB2" s="4">
        <f t="shared" ca="1" si="22"/>
        <v>99.643978210687351</v>
      </c>
      <c r="BDC2" s="4">
        <f t="shared" ca="1" si="22"/>
        <v>110.35038205391361</v>
      </c>
      <c r="BDD2" s="4">
        <f t="shared" ca="1" si="22"/>
        <v>102.69444944480696</v>
      </c>
      <c r="BDE2" s="4">
        <f t="shared" ca="1" si="22"/>
        <v>104.89090990751082</v>
      </c>
      <c r="BDF2" s="4">
        <f t="shared" ca="1" si="22"/>
        <v>94.057469331526178</v>
      </c>
      <c r="BDG2" s="4">
        <f t="shared" ca="1" si="22"/>
        <v>98.110403303651324</v>
      </c>
      <c r="BDH2" s="4">
        <f t="shared" ca="1" si="22"/>
        <v>105.85918446349768</v>
      </c>
      <c r="BDI2" s="4">
        <f t="shared" ca="1" si="22"/>
        <v>94.221003114677643</v>
      </c>
      <c r="BDJ2" s="4">
        <f t="shared" ca="1" si="22"/>
        <v>120.29230846615917</v>
      </c>
      <c r="BDK2" s="4">
        <f t="shared" ca="1" si="22"/>
        <v>112.63709789064877</v>
      </c>
      <c r="BDL2" s="4">
        <f t="shared" ca="1" si="22"/>
        <v>127.18663909045986</v>
      </c>
      <c r="BDM2" s="4">
        <f t="shared" ca="1" si="22"/>
        <v>119.23807251266905</v>
      </c>
      <c r="BDN2" s="4">
        <f t="shared" ca="1" si="22"/>
        <v>95.447569613094089</v>
      </c>
      <c r="BDO2" s="4">
        <f t="shared" ca="1" si="22"/>
        <v>122.26849663688154</v>
      </c>
      <c r="BDP2" s="4">
        <f t="shared" ca="1" si="22"/>
        <v>109.1238304104547</v>
      </c>
      <c r="BDQ2" s="4">
        <f t="shared" ca="1" si="22"/>
        <v>103.49909158892258</v>
      </c>
      <c r="BDR2" s="4">
        <f t="shared" ca="1" si="22"/>
        <v>111.05919970271636</v>
      </c>
      <c r="BDS2" s="4">
        <f t="shared" ca="1" si="22"/>
        <v>100.56817111759335</v>
      </c>
      <c r="BDT2" s="4">
        <f t="shared" ca="1" si="22"/>
        <v>95.577263898517216</v>
      </c>
      <c r="BDU2" s="4">
        <f t="shared" ca="1" si="22"/>
        <v>100.75057100563414</v>
      </c>
      <c r="BDV2" s="4">
        <f t="shared" ca="1" si="22"/>
        <v>86.647977545496047</v>
      </c>
      <c r="BDW2" s="4">
        <f t="shared" ca="1" si="22"/>
        <v>104.70386129995521</v>
      </c>
      <c r="BDX2" s="4">
        <f t="shared" ca="1" si="22"/>
        <v>114.08921963366963</v>
      </c>
      <c r="BDY2" s="4">
        <f t="shared" ca="1" si="22"/>
        <v>124.91108089152443</v>
      </c>
      <c r="BDZ2" s="4">
        <f t="shared" ca="1" si="22"/>
        <v>89.556531369845857</v>
      </c>
      <c r="BEA2" s="4">
        <f t="shared" ref="BEA2:BGL2" ca="1" si="23">BEA1*EXP(($B$1-($B$2^2)/2)*$B$10+$B$2*SQRT(1)*_xlfn.NORM.S.INV(RAND()))</f>
        <v>83.448712455801228</v>
      </c>
      <c r="BEB2" s="4">
        <f t="shared" ca="1" si="23"/>
        <v>102.47189264098064</v>
      </c>
      <c r="BEC2" s="4">
        <f t="shared" ca="1" si="23"/>
        <v>104.58834518460858</v>
      </c>
      <c r="BED2" s="4">
        <f t="shared" ca="1" si="23"/>
        <v>106.11353783299748</v>
      </c>
      <c r="BEE2" s="4">
        <f t="shared" ca="1" si="23"/>
        <v>116.38908770605873</v>
      </c>
      <c r="BEF2" s="4">
        <f t="shared" ca="1" si="23"/>
        <v>116.19244016970165</v>
      </c>
      <c r="BEG2" s="4">
        <f t="shared" ca="1" si="23"/>
        <v>84.842164376950407</v>
      </c>
      <c r="BEH2" s="4">
        <f t="shared" ca="1" si="23"/>
        <v>104.97040904667844</v>
      </c>
      <c r="BEI2" s="4">
        <f t="shared" ca="1" si="23"/>
        <v>102.69166282459364</v>
      </c>
      <c r="BEJ2" s="4">
        <f t="shared" ca="1" si="23"/>
        <v>108.88110531657358</v>
      </c>
      <c r="BEK2" s="4">
        <f t="shared" ca="1" si="23"/>
        <v>104.45626966153858</v>
      </c>
      <c r="BEL2" s="4">
        <f t="shared" ca="1" si="23"/>
        <v>92.565247743510056</v>
      </c>
      <c r="BEM2" s="4">
        <f t="shared" ca="1" si="23"/>
        <v>106.44315865215481</v>
      </c>
      <c r="BEN2" s="4">
        <f t="shared" ca="1" si="23"/>
        <v>96.279697892777563</v>
      </c>
      <c r="BEO2" s="4">
        <f t="shared" ca="1" si="23"/>
        <v>104.52981798106147</v>
      </c>
      <c r="BEP2" s="4">
        <f t="shared" ca="1" si="23"/>
        <v>85.715321293375794</v>
      </c>
      <c r="BEQ2" s="4">
        <f t="shared" ca="1" si="23"/>
        <v>111.05448307856614</v>
      </c>
      <c r="BER2" s="4">
        <f t="shared" ca="1" si="23"/>
        <v>103.78446837970682</v>
      </c>
      <c r="BES2" s="4">
        <f t="shared" ca="1" si="23"/>
        <v>111.30538941516809</v>
      </c>
      <c r="BET2" s="4">
        <f t="shared" ca="1" si="23"/>
        <v>106.12448144553319</v>
      </c>
      <c r="BEU2" s="4">
        <f t="shared" ca="1" si="23"/>
        <v>102.43042445852673</v>
      </c>
      <c r="BEV2" s="4">
        <f t="shared" ca="1" si="23"/>
        <v>101.53710996455152</v>
      </c>
      <c r="BEW2" s="4">
        <f t="shared" ca="1" si="23"/>
        <v>110.5501997370955</v>
      </c>
      <c r="BEX2" s="4">
        <f t="shared" ca="1" si="23"/>
        <v>98.003524633414315</v>
      </c>
      <c r="BEY2" s="4">
        <f t="shared" ca="1" si="23"/>
        <v>88.81366373337606</v>
      </c>
      <c r="BEZ2" s="4">
        <f t="shared" ca="1" si="23"/>
        <v>113.18729967782082</v>
      </c>
      <c r="BFA2" s="4">
        <f t="shared" ca="1" si="23"/>
        <v>89.35160094294929</v>
      </c>
      <c r="BFB2" s="4">
        <f t="shared" ca="1" si="23"/>
        <v>103.7005993773541</v>
      </c>
      <c r="BFC2" s="4">
        <f t="shared" ca="1" si="23"/>
        <v>108.08629459398659</v>
      </c>
      <c r="BFD2" s="4">
        <f t="shared" ca="1" si="23"/>
        <v>85.189292477293492</v>
      </c>
      <c r="BFE2" s="4">
        <f t="shared" ca="1" si="23"/>
        <v>109.94168410828067</v>
      </c>
      <c r="BFF2" s="4">
        <f t="shared" ca="1" si="23"/>
        <v>93.726433150669635</v>
      </c>
      <c r="BFG2" s="4">
        <f t="shared" ca="1" si="23"/>
        <v>103.11116430856002</v>
      </c>
      <c r="BFH2" s="4">
        <f t="shared" ca="1" si="23"/>
        <v>97.358187948105197</v>
      </c>
      <c r="BFI2" s="4">
        <f t="shared" ca="1" si="23"/>
        <v>94.342621301222607</v>
      </c>
      <c r="BFJ2" s="4">
        <f t="shared" ca="1" si="23"/>
        <v>90.950238810227461</v>
      </c>
      <c r="BFK2" s="4">
        <f t="shared" ca="1" si="23"/>
        <v>101.57025829142799</v>
      </c>
      <c r="BFL2" s="4">
        <f t="shared" ca="1" si="23"/>
        <v>96.826292086312066</v>
      </c>
      <c r="BFM2" s="4">
        <f t="shared" ca="1" si="23"/>
        <v>116.38104866230299</v>
      </c>
      <c r="BFN2" s="4">
        <f t="shared" ca="1" si="23"/>
        <v>125.52876287802219</v>
      </c>
      <c r="BFO2" s="4">
        <f t="shared" ca="1" si="23"/>
        <v>116.44909086688151</v>
      </c>
      <c r="BFP2" s="4">
        <f t="shared" ca="1" si="23"/>
        <v>113.87911595468347</v>
      </c>
      <c r="BFQ2" s="4">
        <f t="shared" ca="1" si="23"/>
        <v>101.94447548056395</v>
      </c>
      <c r="BFR2" s="4">
        <f t="shared" ca="1" si="23"/>
        <v>123.24607501378253</v>
      </c>
      <c r="BFS2" s="4">
        <f t="shared" ca="1" si="23"/>
        <v>115.17553803161825</v>
      </c>
      <c r="BFT2" s="4">
        <f t="shared" ca="1" si="23"/>
        <v>120.88638124344173</v>
      </c>
      <c r="BFU2" s="4">
        <f t="shared" ca="1" si="23"/>
        <v>108.34170897375192</v>
      </c>
      <c r="BFV2" s="4">
        <f t="shared" ca="1" si="23"/>
        <v>127.36504909985207</v>
      </c>
      <c r="BFW2" s="4">
        <f t="shared" ca="1" si="23"/>
        <v>103.80114002246938</v>
      </c>
      <c r="BFX2" s="4">
        <f t="shared" ca="1" si="23"/>
        <v>110.8417709789428</v>
      </c>
      <c r="BFY2" s="4">
        <f t="shared" ca="1" si="23"/>
        <v>100.82846479769243</v>
      </c>
      <c r="BFZ2" s="4">
        <f t="shared" ca="1" si="23"/>
        <v>103.8672859826377</v>
      </c>
      <c r="BGA2" s="4">
        <f t="shared" ca="1" si="23"/>
        <v>88.547782572021632</v>
      </c>
      <c r="BGB2" s="4">
        <f t="shared" ca="1" si="23"/>
        <v>123.00977329708115</v>
      </c>
      <c r="BGC2" s="4">
        <f t="shared" ca="1" si="23"/>
        <v>101.04254751657149</v>
      </c>
      <c r="BGD2" s="4">
        <f t="shared" ca="1" si="23"/>
        <v>108.38429951771593</v>
      </c>
      <c r="BGE2" s="4">
        <f t="shared" ca="1" si="23"/>
        <v>102.40411079303868</v>
      </c>
      <c r="BGF2" s="4">
        <f t="shared" ca="1" si="23"/>
        <v>101.12766424337134</v>
      </c>
      <c r="BGG2" s="4">
        <f t="shared" ca="1" si="23"/>
        <v>118.49996911208677</v>
      </c>
      <c r="BGH2" s="4">
        <f t="shared" ca="1" si="23"/>
        <v>120.99599131165679</v>
      </c>
      <c r="BGI2" s="4">
        <f t="shared" ca="1" si="23"/>
        <v>95.619833892036425</v>
      </c>
      <c r="BGJ2" s="4">
        <f t="shared" ca="1" si="23"/>
        <v>123.63365599709735</v>
      </c>
      <c r="BGK2" s="4">
        <f t="shared" ca="1" si="23"/>
        <v>104.81466723271511</v>
      </c>
      <c r="BGL2" s="4">
        <f t="shared" ca="1" si="23"/>
        <v>92.690807042243563</v>
      </c>
      <c r="BGM2" s="4">
        <f t="shared" ref="BGM2:BIX2" ca="1" si="24">BGM1*EXP(($B$1-($B$2^2)/2)*$B$10+$B$2*SQRT(1)*_xlfn.NORM.S.INV(RAND()))</f>
        <v>92.025484671698095</v>
      </c>
      <c r="BGN2" s="4">
        <f t="shared" ca="1" si="24"/>
        <v>80.696905943940763</v>
      </c>
      <c r="BGO2" s="4">
        <f t="shared" ca="1" si="24"/>
        <v>87.727931197063228</v>
      </c>
      <c r="BGP2" s="4">
        <f t="shared" ca="1" si="24"/>
        <v>121.14105597874433</v>
      </c>
      <c r="BGQ2" s="4">
        <f t="shared" ca="1" si="24"/>
        <v>128.90665583345978</v>
      </c>
      <c r="BGR2" s="4">
        <f t="shared" ca="1" si="24"/>
        <v>114.04771977682573</v>
      </c>
      <c r="BGS2" s="4">
        <f t="shared" ca="1" si="24"/>
        <v>107.8156594196636</v>
      </c>
      <c r="BGT2" s="4">
        <f t="shared" ca="1" si="24"/>
        <v>103.89169082448986</v>
      </c>
      <c r="BGU2" s="4">
        <f t="shared" ca="1" si="24"/>
        <v>101.70595846588017</v>
      </c>
      <c r="BGV2" s="4">
        <f t="shared" ca="1" si="24"/>
        <v>88.920534011009025</v>
      </c>
      <c r="BGW2" s="4">
        <f t="shared" ca="1" si="24"/>
        <v>94.147777855921603</v>
      </c>
      <c r="BGX2" s="4">
        <f t="shared" ca="1" si="24"/>
        <v>98.615327258922321</v>
      </c>
      <c r="BGY2" s="4">
        <f t="shared" ca="1" si="24"/>
        <v>118.72690831263016</v>
      </c>
      <c r="BGZ2" s="4">
        <f t="shared" ca="1" si="24"/>
        <v>97.532761019396887</v>
      </c>
      <c r="BHA2" s="4">
        <f t="shared" ca="1" si="24"/>
        <v>97.327723478936349</v>
      </c>
      <c r="BHB2" s="4">
        <f t="shared" ca="1" si="24"/>
        <v>117.5636090704914</v>
      </c>
      <c r="BHC2" s="4">
        <f t="shared" ca="1" si="24"/>
        <v>135.49399787501167</v>
      </c>
      <c r="BHD2" s="4">
        <f t="shared" ca="1" si="24"/>
        <v>121.74637468003134</v>
      </c>
      <c r="BHE2" s="4">
        <f t="shared" ca="1" si="24"/>
        <v>111.33355901605748</v>
      </c>
      <c r="BHF2" s="4">
        <f t="shared" ca="1" si="24"/>
        <v>98.430471379753016</v>
      </c>
      <c r="BHG2" s="4">
        <f t="shared" ca="1" si="24"/>
        <v>79.020828229788421</v>
      </c>
      <c r="BHH2" s="4">
        <f t="shared" ca="1" si="24"/>
        <v>92.845934544765441</v>
      </c>
      <c r="BHI2" s="4">
        <f t="shared" ca="1" si="24"/>
        <v>115.40857088536163</v>
      </c>
      <c r="BHJ2" s="4">
        <f t="shared" ca="1" si="24"/>
        <v>104.7269176231014</v>
      </c>
      <c r="BHK2" s="4">
        <f t="shared" ca="1" si="24"/>
        <v>110.5202507642632</v>
      </c>
      <c r="BHL2" s="4">
        <f t="shared" ca="1" si="24"/>
        <v>111.60554648943757</v>
      </c>
      <c r="BHM2" s="4">
        <f t="shared" ca="1" si="24"/>
        <v>105.87788178187496</v>
      </c>
      <c r="BHN2" s="4">
        <f t="shared" ca="1" si="24"/>
        <v>104.48401379339518</v>
      </c>
      <c r="BHO2" s="4">
        <f t="shared" ca="1" si="24"/>
        <v>112.97008182464016</v>
      </c>
      <c r="BHP2" s="4">
        <f t="shared" ca="1" si="24"/>
        <v>113.05274997592045</v>
      </c>
      <c r="BHQ2" s="4">
        <f t="shared" ca="1" si="24"/>
        <v>118.62442263289894</v>
      </c>
      <c r="BHR2" s="4">
        <f t="shared" ca="1" si="24"/>
        <v>104.17779983146107</v>
      </c>
      <c r="BHS2" s="4">
        <f t="shared" ca="1" si="24"/>
        <v>95.268729657625855</v>
      </c>
      <c r="BHT2" s="4">
        <f t="shared" ca="1" si="24"/>
        <v>104.69460781544116</v>
      </c>
      <c r="BHU2" s="4">
        <f t="shared" ca="1" si="24"/>
        <v>97.022043420699575</v>
      </c>
      <c r="BHV2" s="4">
        <f t="shared" ca="1" si="24"/>
        <v>118.06431683077783</v>
      </c>
      <c r="BHW2" s="4">
        <f t="shared" ca="1" si="24"/>
        <v>120.87197197145956</v>
      </c>
      <c r="BHX2" s="4">
        <f t="shared" ca="1" si="24"/>
        <v>111.72852418489518</v>
      </c>
      <c r="BHY2" s="4">
        <f t="shared" ca="1" si="24"/>
        <v>98.309822396703026</v>
      </c>
      <c r="BHZ2" s="4">
        <f t="shared" ca="1" si="24"/>
        <v>88.338715451881299</v>
      </c>
      <c r="BIA2" s="4">
        <f t="shared" ca="1" si="24"/>
        <v>122.22423446086314</v>
      </c>
      <c r="BIB2" s="4">
        <f t="shared" ca="1" si="24"/>
        <v>106.92709749973153</v>
      </c>
      <c r="BIC2" s="4">
        <f t="shared" ca="1" si="24"/>
        <v>101.13073959078844</v>
      </c>
      <c r="BID2" s="4">
        <f t="shared" ca="1" si="24"/>
        <v>81.414683604130573</v>
      </c>
      <c r="BIE2" s="4">
        <f t="shared" ca="1" si="24"/>
        <v>92.683926586489306</v>
      </c>
      <c r="BIF2" s="4">
        <f t="shared" ca="1" si="24"/>
        <v>102.48140423269636</v>
      </c>
      <c r="BIG2" s="4">
        <f t="shared" ca="1" si="24"/>
        <v>113.40305106872994</v>
      </c>
      <c r="BIH2" s="4">
        <f t="shared" ca="1" si="24"/>
        <v>123.13835463130755</v>
      </c>
      <c r="BII2" s="4">
        <f t="shared" ca="1" si="24"/>
        <v>106.37242628787646</v>
      </c>
      <c r="BIJ2" s="4">
        <f t="shared" ca="1" si="24"/>
        <v>91.688497005647264</v>
      </c>
      <c r="BIK2" s="4">
        <f t="shared" ca="1" si="24"/>
        <v>103.41027294584542</v>
      </c>
      <c r="BIL2" s="4">
        <f t="shared" ca="1" si="24"/>
        <v>102.24969989783501</v>
      </c>
      <c r="BIM2" s="4">
        <f t="shared" ca="1" si="24"/>
        <v>108.63322985071611</v>
      </c>
      <c r="BIN2" s="4">
        <f t="shared" ca="1" si="24"/>
        <v>105.55867116394175</v>
      </c>
      <c r="BIO2" s="4">
        <f t="shared" ca="1" si="24"/>
        <v>103.25463107873421</v>
      </c>
      <c r="BIP2" s="4">
        <f t="shared" ca="1" si="24"/>
        <v>124.13815396676782</v>
      </c>
      <c r="BIQ2" s="4">
        <f t="shared" ca="1" si="24"/>
        <v>107.59311093330301</v>
      </c>
      <c r="BIR2" s="4">
        <f t="shared" ca="1" si="24"/>
        <v>96.411267734938193</v>
      </c>
      <c r="BIS2" s="4">
        <f t="shared" ca="1" si="24"/>
        <v>107.80469671101103</v>
      </c>
      <c r="BIT2" s="4">
        <f t="shared" ca="1" si="24"/>
        <v>107.49473672911792</v>
      </c>
      <c r="BIU2" s="4">
        <f t="shared" ca="1" si="24"/>
        <v>93.746299121987789</v>
      </c>
      <c r="BIV2" s="4">
        <f t="shared" ca="1" si="24"/>
        <v>113.43903917017046</v>
      </c>
      <c r="BIW2" s="4">
        <f t="shared" ca="1" si="24"/>
        <v>107.80426799667791</v>
      </c>
      <c r="BIX2" s="4">
        <f t="shared" ca="1" si="24"/>
        <v>99.2250066081602</v>
      </c>
      <c r="BIY2" s="4">
        <f t="shared" ref="BIY2:BLJ2" ca="1" si="25">BIY1*EXP(($B$1-($B$2^2)/2)*$B$10+$B$2*SQRT(1)*_xlfn.NORM.S.INV(RAND()))</f>
        <v>98.063531152657447</v>
      </c>
      <c r="BIZ2" s="4">
        <f t="shared" ca="1" si="25"/>
        <v>104.90380456365401</v>
      </c>
      <c r="BJA2" s="4">
        <f t="shared" ca="1" si="25"/>
        <v>132.1663618125302</v>
      </c>
      <c r="BJB2" s="4">
        <f t="shared" ca="1" si="25"/>
        <v>107.72470316084441</v>
      </c>
      <c r="BJC2" s="4">
        <f t="shared" ca="1" si="25"/>
        <v>102.75708740998668</v>
      </c>
      <c r="BJD2" s="4">
        <f t="shared" ca="1" si="25"/>
        <v>107.35203133571349</v>
      </c>
      <c r="BJE2" s="4">
        <f t="shared" ca="1" si="25"/>
        <v>112.47406732634609</v>
      </c>
      <c r="BJF2" s="4">
        <f t="shared" ca="1" si="25"/>
        <v>114.67952225957517</v>
      </c>
      <c r="BJG2" s="4">
        <f t="shared" ca="1" si="25"/>
        <v>104.37939356107697</v>
      </c>
      <c r="BJH2" s="4">
        <f t="shared" ca="1" si="25"/>
        <v>116.18473971743002</v>
      </c>
      <c r="BJI2" s="4">
        <f t="shared" ca="1" si="25"/>
        <v>105.74183301202976</v>
      </c>
      <c r="BJJ2" s="4">
        <f t="shared" ca="1" si="25"/>
        <v>106.09184550496241</v>
      </c>
      <c r="BJK2" s="4">
        <f t="shared" ca="1" si="25"/>
        <v>97.792027566595934</v>
      </c>
      <c r="BJL2" s="4">
        <f t="shared" ca="1" si="25"/>
        <v>95.322822210975318</v>
      </c>
      <c r="BJM2" s="4">
        <f t="shared" ca="1" si="25"/>
        <v>114.45168283895507</v>
      </c>
      <c r="BJN2" s="4">
        <f t="shared" ca="1" si="25"/>
        <v>114.87610085602013</v>
      </c>
      <c r="BJO2" s="4">
        <f t="shared" ca="1" si="25"/>
        <v>117.73875999991432</v>
      </c>
      <c r="BJP2" s="4">
        <f t="shared" ca="1" si="25"/>
        <v>94.123541131625714</v>
      </c>
      <c r="BJQ2" s="4">
        <f t="shared" ca="1" si="25"/>
        <v>89.14683567073061</v>
      </c>
      <c r="BJR2" s="4">
        <f t="shared" ca="1" si="25"/>
        <v>114.62182530618324</v>
      </c>
      <c r="BJS2" s="4">
        <f t="shared" ca="1" si="25"/>
        <v>124.61344577611113</v>
      </c>
      <c r="BJT2" s="4">
        <f t="shared" ca="1" si="25"/>
        <v>89.124911476932894</v>
      </c>
      <c r="BJU2" s="4">
        <f t="shared" ca="1" si="25"/>
        <v>93.471141716849687</v>
      </c>
      <c r="BJV2" s="4">
        <f t="shared" ca="1" si="25"/>
        <v>106.11621419706003</v>
      </c>
      <c r="BJW2" s="4">
        <f t="shared" ca="1" si="25"/>
        <v>112.06498413236739</v>
      </c>
      <c r="BJX2" s="4">
        <f t="shared" ca="1" si="25"/>
        <v>95.278934280921774</v>
      </c>
      <c r="BJY2" s="4">
        <f t="shared" ca="1" si="25"/>
        <v>92.410149079322892</v>
      </c>
      <c r="BJZ2" s="4">
        <f t="shared" ca="1" si="25"/>
        <v>95.865736248505797</v>
      </c>
      <c r="BKA2" s="4">
        <f t="shared" ca="1" si="25"/>
        <v>97.26772745474959</v>
      </c>
      <c r="BKB2" s="4">
        <f t="shared" ca="1" si="25"/>
        <v>120.6441558545886</v>
      </c>
      <c r="BKC2" s="4">
        <f t="shared" ca="1" si="25"/>
        <v>106.04591724846377</v>
      </c>
      <c r="BKD2" s="4">
        <f t="shared" ca="1" si="25"/>
        <v>102.86280840096023</v>
      </c>
      <c r="BKE2" s="4">
        <f t="shared" ca="1" si="25"/>
        <v>118.70515749717916</v>
      </c>
      <c r="BKF2" s="4">
        <f t="shared" ca="1" si="25"/>
        <v>107.14416434121638</v>
      </c>
      <c r="BKG2" s="4">
        <f t="shared" ca="1" si="25"/>
        <v>98.629833061812803</v>
      </c>
      <c r="BKH2" s="4">
        <f t="shared" ca="1" si="25"/>
        <v>108.46052041459538</v>
      </c>
      <c r="BKI2" s="4">
        <f t="shared" ca="1" si="25"/>
        <v>121.00066752296541</v>
      </c>
      <c r="BKJ2" s="4">
        <f t="shared" ca="1" si="25"/>
        <v>116.27872631730128</v>
      </c>
      <c r="BKK2" s="4">
        <f t="shared" ca="1" si="25"/>
        <v>102.6335814346006</v>
      </c>
      <c r="BKL2" s="4">
        <f t="shared" ca="1" si="25"/>
        <v>96.327633200130194</v>
      </c>
      <c r="BKM2" s="4">
        <f t="shared" ca="1" si="25"/>
        <v>111.94550281637913</v>
      </c>
      <c r="BKN2" s="4">
        <f t="shared" ca="1" si="25"/>
        <v>121.22504620729934</v>
      </c>
      <c r="BKO2" s="4">
        <f t="shared" ca="1" si="25"/>
        <v>107.2191442742235</v>
      </c>
      <c r="BKP2" s="4">
        <f t="shared" ca="1" si="25"/>
        <v>126.01254819005523</v>
      </c>
      <c r="BKQ2" s="4">
        <f t="shared" ca="1" si="25"/>
        <v>93.032510984233383</v>
      </c>
      <c r="BKR2" s="4">
        <f t="shared" ca="1" si="25"/>
        <v>104.11458369164276</v>
      </c>
      <c r="BKS2" s="4">
        <f t="shared" ca="1" si="25"/>
        <v>105.36368124562061</v>
      </c>
      <c r="BKT2" s="4">
        <f t="shared" ca="1" si="25"/>
        <v>102.95086686211192</v>
      </c>
      <c r="BKU2" s="4">
        <f t="shared" ca="1" si="25"/>
        <v>136.58631579746532</v>
      </c>
      <c r="BKV2" s="4">
        <f t="shared" ca="1" si="25"/>
        <v>105.61467652330634</v>
      </c>
      <c r="BKW2" s="4">
        <f t="shared" ca="1" si="25"/>
        <v>116.95959932560476</v>
      </c>
      <c r="BKX2" s="4">
        <f t="shared" ca="1" si="25"/>
        <v>92.942053667652573</v>
      </c>
      <c r="BKY2" s="4">
        <f t="shared" ca="1" si="25"/>
        <v>112.9593985840468</v>
      </c>
      <c r="BKZ2" s="4">
        <f t="shared" ca="1" si="25"/>
        <v>114.59364661740653</v>
      </c>
      <c r="BLA2" s="4">
        <f t="shared" ca="1" si="25"/>
        <v>100.69327860601076</v>
      </c>
      <c r="BLB2" s="4">
        <f t="shared" ca="1" si="25"/>
        <v>96.852099641963804</v>
      </c>
      <c r="BLC2" s="4">
        <f t="shared" ca="1" si="25"/>
        <v>124.86505908971381</v>
      </c>
      <c r="BLD2" s="4">
        <f t="shared" ca="1" si="25"/>
        <v>96.136150280797068</v>
      </c>
      <c r="BLE2" s="4">
        <f t="shared" ca="1" si="25"/>
        <v>107.49929273730983</v>
      </c>
      <c r="BLF2" s="4">
        <f t="shared" ca="1" si="25"/>
        <v>114.79002933342912</v>
      </c>
      <c r="BLG2" s="4">
        <f t="shared" ca="1" si="25"/>
        <v>98.746396835192442</v>
      </c>
      <c r="BLH2" s="4">
        <f t="shared" ca="1" si="25"/>
        <v>87.012110192842002</v>
      </c>
      <c r="BLI2" s="4">
        <f t="shared" ca="1" si="25"/>
        <v>92.504448611851615</v>
      </c>
      <c r="BLJ2" s="4">
        <f t="shared" ca="1" si="25"/>
        <v>83.573414430007915</v>
      </c>
      <c r="BLK2" s="4">
        <f t="shared" ref="BLK2:BMA2" ca="1" si="26">BLK1*EXP(($B$1-($B$2^2)/2)*$B$10+$B$2*SQRT(1)*_xlfn.NORM.S.INV(RAND()))</f>
        <v>115.88242039280902</v>
      </c>
      <c r="BLL2" s="4">
        <f t="shared" ca="1" si="26"/>
        <v>129.85027103442809</v>
      </c>
      <c r="BLM2" s="4">
        <f t="shared" ca="1" si="26"/>
        <v>93.654038836758318</v>
      </c>
      <c r="BLN2" s="4">
        <f t="shared" ca="1" si="26"/>
        <v>107.86267376789098</v>
      </c>
      <c r="BLO2" s="4">
        <f t="shared" ca="1" si="26"/>
        <v>92.485919715990207</v>
      </c>
      <c r="BLP2" s="4">
        <f t="shared" ca="1" si="26"/>
        <v>117.00076275136153</v>
      </c>
      <c r="BLQ2" s="4">
        <f t="shared" ca="1" si="26"/>
        <v>99.126156283658091</v>
      </c>
      <c r="BLR2" s="4">
        <f t="shared" ca="1" si="26"/>
        <v>97.266015330437028</v>
      </c>
      <c r="BLS2" s="4">
        <f t="shared" ca="1" si="26"/>
        <v>99.552331091579376</v>
      </c>
      <c r="BLT2" s="4">
        <f t="shared" ca="1" si="26"/>
        <v>90.885242657353473</v>
      </c>
      <c r="BLU2" s="4">
        <f t="shared" ca="1" si="26"/>
        <v>98.738430811222074</v>
      </c>
      <c r="BLV2" s="4">
        <f t="shared" ca="1" si="26"/>
        <v>111.00324156247004</v>
      </c>
      <c r="BLW2" s="4">
        <f t="shared" ca="1" si="26"/>
        <v>113.64357600848258</v>
      </c>
      <c r="BLX2" s="4">
        <f t="shared" ca="1" si="26"/>
        <v>103.9783455512034</v>
      </c>
      <c r="BLY2" s="4">
        <f t="shared" ca="1" si="26"/>
        <v>88.03854597841665</v>
      </c>
      <c r="BLZ2" s="4">
        <f t="shared" ca="1" si="26"/>
        <v>90.185824040768807</v>
      </c>
      <c r="BMA2" s="4">
        <f t="shared" ca="1" si="26"/>
        <v>89.121565520374759</v>
      </c>
    </row>
    <row r="3" spans="1:1691" x14ac:dyDescent="0.25">
      <c r="A3" t="s">
        <v>125</v>
      </c>
      <c r="B3" t="s">
        <v>416</v>
      </c>
      <c r="I3" s="43" t="s">
        <v>384</v>
      </c>
      <c r="J3" s="44">
        <f ca="1">MAX(J2-$B$5,0)</f>
        <v>0</v>
      </c>
      <c r="K3" s="44">
        <f t="shared" ref="K3:BV3" ca="1" si="27">MAX(K2-$B$5,0)</f>
        <v>17.928466400267212</v>
      </c>
      <c r="L3" s="44">
        <f t="shared" ca="1" si="27"/>
        <v>0</v>
      </c>
      <c r="M3" s="44">
        <f t="shared" ca="1" si="27"/>
        <v>0</v>
      </c>
      <c r="N3" s="44">
        <f t="shared" ca="1" si="27"/>
        <v>0</v>
      </c>
      <c r="O3" s="44">
        <f t="shared" ca="1" si="27"/>
        <v>7.9302518415700547</v>
      </c>
      <c r="P3" s="44">
        <f t="shared" ca="1" si="27"/>
        <v>0</v>
      </c>
      <c r="Q3" s="44">
        <f t="shared" ca="1" si="27"/>
        <v>0</v>
      </c>
      <c r="R3" s="44">
        <f t="shared" ca="1" si="27"/>
        <v>0</v>
      </c>
      <c r="S3" s="44">
        <f t="shared" ca="1" si="27"/>
        <v>21.151658585474365</v>
      </c>
      <c r="T3" s="44">
        <f t="shared" ca="1" si="27"/>
        <v>0.82373807977715785</v>
      </c>
      <c r="U3" s="44">
        <f t="shared" ca="1" si="27"/>
        <v>21.878214234103439</v>
      </c>
      <c r="V3" s="44">
        <f t="shared" ca="1" si="27"/>
        <v>0.93872691438454581</v>
      </c>
      <c r="W3" s="44">
        <f t="shared" ca="1" si="27"/>
        <v>6.4910251150847529</v>
      </c>
      <c r="X3" s="44">
        <f t="shared" ca="1" si="27"/>
        <v>13.000711400983093</v>
      </c>
      <c r="Y3" s="44">
        <f t="shared" ca="1" si="27"/>
        <v>5.196152010440187</v>
      </c>
      <c r="Z3" s="44">
        <f t="shared" ca="1" si="27"/>
        <v>9.1764480936317909</v>
      </c>
      <c r="AA3" s="44">
        <f t="shared" ca="1" si="27"/>
        <v>6.823107819033055</v>
      </c>
      <c r="AB3" s="44">
        <f t="shared" ca="1" si="27"/>
        <v>17.925690000188936</v>
      </c>
      <c r="AC3" s="44">
        <f t="shared" ca="1" si="27"/>
        <v>7.2033346499664788</v>
      </c>
      <c r="AD3" s="44">
        <f t="shared" ca="1" si="27"/>
        <v>25.886793299604903</v>
      </c>
      <c r="AE3" s="44">
        <f t="shared" ca="1" si="27"/>
        <v>16.804510742602986</v>
      </c>
      <c r="AF3" s="44">
        <f t="shared" ca="1" si="27"/>
        <v>2.8838648155175264</v>
      </c>
      <c r="AG3" s="44">
        <f t="shared" ca="1" si="27"/>
        <v>7.1482755663785156</v>
      </c>
      <c r="AH3" s="44">
        <f t="shared" ca="1" si="27"/>
        <v>21.930521149583797</v>
      </c>
      <c r="AI3" s="44">
        <f t="shared" ca="1" si="27"/>
        <v>0</v>
      </c>
      <c r="AJ3" s="44">
        <f t="shared" ca="1" si="27"/>
        <v>7.0108153279829537</v>
      </c>
      <c r="AK3" s="44">
        <f t="shared" ca="1" si="27"/>
        <v>2.9606547254798414</v>
      </c>
      <c r="AL3" s="44">
        <f t="shared" ca="1" si="27"/>
        <v>6.0731242724660177</v>
      </c>
      <c r="AM3" s="44">
        <f t="shared" ca="1" si="27"/>
        <v>2.1034451617742747</v>
      </c>
      <c r="AN3" s="44">
        <f t="shared" ca="1" si="27"/>
        <v>11.459708015809937</v>
      </c>
      <c r="AO3" s="44">
        <f t="shared" ca="1" si="27"/>
        <v>4.6218976113735692</v>
      </c>
      <c r="AP3" s="44">
        <f t="shared" ca="1" si="27"/>
        <v>16.587729613346312</v>
      </c>
      <c r="AQ3" s="44">
        <f t="shared" ca="1" si="27"/>
        <v>2.3455696805346093</v>
      </c>
      <c r="AR3" s="44">
        <f t="shared" ca="1" si="27"/>
        <v>24.567054266169492</v>
      </c>
      <c r="AS3" s="44">
        <f t="shared" ca="1" si="27"/>
        <v>2.1195415778533402</v>
      </c>
      <c r="AT3" s="44">
        <f t="shared" ca="1" si="27"/>
        <v>0.27329872363918639</v>
      </c>
      <c r="AU3" s="44">
        <f t="shared" ca="1" si="27"/>
        <v>0.47677772846952848</v>
      </c>
      <c r="AV3" s="44">
        <f t="shared" ca="1" si="27"/>
        <v>0</v>
      </c>
      <c r="AW3" s="44">
        <f t="shared" ca="1" si="27"/>
        <v>0</v>
      </c>
      <c r="AX3" s="44">
        <f t="shared" ca="1" si="27"/>
        <v>0</v>
      </c>
      <c r="AY3" s="44">
        <f t="shared" ca="1" si="27"/>
        <v>17.002889865994348</v>
      </c>
      <c r="AZ3" s="44">
        <f t="shared" ca="1" si="27"/>
        <v>20.875667880192324</v>
      </c>
      <c r="BA3" s="44">
        <f t="shared" ca="1" si="27"/>
        <v>13.771405230343078</v>
      </c>
      <c r="BB3" s="44">
        <f t="shared" ca="1" si="27"/>
        <v>21.550728436687791</v>
      </c>
      <c r="BC3" s="44">
        <f t="shared" ca="1" si="27"/>
        <v>8.4085127834259339</v>
      </c>
      <c r="BD3" s="44">
        <f t="shared" ca="1" si="27"/>
        <v>0</v>
      </c>
      <c r="BE3" s="44">
        <f t="shared" ca="1" si="27"/>
        <v>5.1564563736761215E-2</v>
      </c>
      <c r="BF3" s="44">
        <f t="shared" ca="1" si="27"/>
        <v>0.53972914880621659</v>
      </c>
      <c r="BG3" s="44">
        <f t="shared" ca="1" si="27"/>
        <v>0</v>
      </c>
      <c r="BH3" s="44">
        <f t="shared" ca="1" si="27"/>
        <v>0</v>
      </c>
      <c r="BI3" s="44">
        <f t="shared" ca="1" si="27"/>
        <v>42.793368982440001</v>
      </c>
      <c r="BJ3" s="44">
        <f t="shared" ca="1" si="27"/>
        <v>35.348708993198301</v>
      </c>
      <c r="BK3" s="44">
        <f t="shared" ca="1" si="27"/>
        <v>0</v>
      </c>
      <c r="BL3" s="44">
        <f t="shared" ca="1" si="27"/>
        <v>23.484147185519319</v>
      </c>
      <c r="BM3" s="44">
        <f t="shared" ca="1" si="27"/>
        <v>16.318937725533573</v>
      </c>
      <c r="BN3" s="44">
        <f t="shared" ca="1" si="27"/>
        <v>8.9833929222476314</v>
      </c>
      <c r="BO3" s="44">
        <f t="shared" ca="1" si="27"/>
        <v>0</v>
      </c>
      <c r="BP3" s="44">
        <f t="shared" ca="1" si="27"/>
        <v>7.8468467300592835</v>
      </c>
      <c r="BQ3" s="44">
        <f t="shared" ca="1" si="27"/>
        <v>0</v>
      </c>
      <c r="BR3" s="44">
        <f t="shared" ca="1" si="27"/>
        <v>6.2520262313944954</v>
      </c>
      <c r="BS3" s="44">
        <f t="shared" ca="1" si="27"/>
        <v>0</v>
      </c>
      <c r="BT3" s="44">
        <f t="shared" ca="1" si="27"/>
        <v>12.398555703583753</v>
      </c>
      <c r="BU3" s="44">
        <f t="shared" ca="1" si="27"/>
        <v>11.94102596420295</v>
      </c>
      <c r="BV3" s="44">
        <f t="shared" ca="1" si="27"/>
        <v>0</v>
      </c>
      <c r="BW3" s="44">
        <f t="shared" ref="BW3:EH3" ca="1" si="28">MAX(BW2-$B$5,0)</f>
        <v>0.54250061121933868</v>
      </c>
      <c r="BX3" s="44">
        <f t="shared" ca="1" si="28"/>
        <v>0</v>
      </c>
      <c r="BY3" s="44">
        <f t="shared" ca="1" si="28"/>
        <v>0</v>
      </c>
      <c r="BZ3" s="44">
        <f t="shared" ca="1" si="28"/>
        <v>16.185557398475268</v>
      </c>
      <c r="CA3" s="44">
        <f t="shared" ca="1" si="28"/>
        <v>0</v>
      </c>
      <c r="CB3" s="44">
        <f t="shared" ca="1" si="28"/>
        <v>0</v>
      </c>
      <c r="CC3" s="44">
        <f t="shared" ca="1" si="28"/>
        <v>0</v>
      </c>
      <c r="CD3" s="44">
        <f t="shared" ca="1" si="28"/>
        <v>11.724177996077501</v>
      </c>
      <c r="CE3" s="44">
        <f t="shared" ca="1" si="28"/>
        <v>9.2040829416824295</v>
      </c>
      <c r="CF3" s="44">
        <f t="shared" ca="1" si="28"/>
        <v>13.15232859609074</v>
      </c>
      <c r="CG3" s="44">
        <f t="shared" ca="1" si="28"/>
        <v>2.0561536712608017</v>
      </c>
      <c r="CH3" s="44">
        <f t="shared" ca="1" si="28"/>
        <v>2.4262896962430744</v>
      </c>
      <c r="CI3" s="44">
        <f t="shared" ca="1" si="28"/>
        <v>0</v>
      </c>
      <c r="CJ3" s="44">
        <f t="shared" ca="1" si="28"/>
        <v>0</v>
      </c>
      <c r="CK3" s="44">
        <f t="shared" ca="1" si="28"/>
        <v>22.64671573675578</v>
      </c>
      <c r="CL3" s="44">
        <f t="shared" ca="1" si="28"/>
        <v>0</v>
      </c>
      <c r="CM3" s="44">
        <f t="shared" ca="1" si="28"/>
        <v>8.2314269058939544</v>
      </c>
      <c r="CN3" s="44">
        <f t="shared" ca="1" si="28"/>
        <v>0</v>
      </c>
      <c r="CO3" s="44">
        <f t="shared" ca="1" si="28"/>
        <v>0</v>
      </c>
      <c r="CP3" s="44">
        <f t="shared" ca="1" si="28"/>
        <v>0</v>
      </c>
      <c r="CQ3" s="44">
        <f t="shared" ca="1" si="28"/>
        <v>7.4515192597948783</v>
      </c>
      <c r="CR3" s="44">
        <f t="shared" ca="1" si="28"/>
        <v>15.601140678036145</v>
      </c>
      <c r="CS3" s="44">
        <f t="shared" ca="1" si="28"/>
        <v>13.599636346615739</v>
      </c>
      <c r="CT3" s="44">
        <f t="shared" ca="1" si="28"/>
        <v>23.417431033689866</v>
      </c>
      <c r="CU3" s="44">
        <f t="shared" ca="1" si="28"/>
        <v>0</v>
      </c>
      <c r="CV3" s="44">
        <f t="shared" ca="1" si="28"/>
        <v>20.520049991889607</v>
      </c>
      <c r="CW3" s="44">
        <f t="shared" ca="1" si="28"/>
        <v>0</v>
      </c>
      <c r="CX3" s="44">
        <f t="shared" ca="1" si="28"/>
        <v>4.3025779705125018</v>
      </c>
      <c r="CY3" s="44">
        <f t="shared" ca="1" si="28"/>
        <v>11.190380086919035</v>
      </c>
      <c r="CZ3" s="44">
        <f t="shared" ca="1" si="28"/>
        <v>0</v>
      </c>
      <c r="DA3" s="44">
        <f t="shared" ca="1" si="28"/>
        <v>0</v>
      </c>
      <c r="DB3" s="44">
        <f t="shared" ca="1" si="28"/>
        <v>25.252107528856513</v>
      </c>
      <c r="DC3" s="44">
        <f t="shared" ca="1" si="28"/>
        <v>10.828239514980538</v>
      </c>
      <c r="DD3" s="44">
        <f t="shared" ca="1" si="28"/>
        <v>9.5380532420740138</v>
      </c>
      <c r="DE3" s="44">
        <f t="shared" ca="1" si="28"/>
        <v>0</v>
      </c>
      <c r="DF3" s="44">
        <f t="shared" ca="1" si="28"/>
        <v>10.120335762306112</v>
      </c>
      <c r="DG3" s="44">
        <f t="shared" ca="1" si="28"/>
        <v>19.972716434937695</v>
      </c>
      <c r="DH3" s="44">
        <f t="shared" ca="1" si="28"/>
        <v>27.48734910440902</v>
      </c>
      <c r="DI3" s="44">
        <f t="shared" ca="1" si="28"/>
        <v>2.7967855842937723</v>
      </c>
      <c r="DJ3" s="44">
        <f t="shared" ca="1" si="28"/>
        <v>10.482557246851144</v>
      </c>
      <c r="DK3" s="44">
        <f t="shared" ca="1" si="28"/>
        <v>15.933555330581612</v>
      </c>
      <c r="DL3" s="44">
        <f t="shared" ca="1" si="28"/>
        <v>2.5837681317000261</v>
      </c>
      <c r="DM3" s="44">
        <f t="shared" ca="1" si="28"/>
        <v>2.1874185602454475</v>
      </c>
      <c r="DN3" s="44">
        <f t="shared" ca="1" si="28"/>
        <v>6.7679762913023183</v>
      </c>
      <c r="DO3" s="44">
        <f t="shared" ca="1" si="28"/>
        <v>11.760818642597016</v>
      </c>
      <c r="DP3" s="44">
        <f t="shared" ca="1" si="28"/>
        <v>23.749443553876517</v>
      </c>
      <c r="DQ3" s="44">
        <f t="shared" ca="1" si="28"/>
        <v>6.4637618744916665</v>
      </c>
      <c r="DR3" s="44">
        <f t="shared" ca="1" si="28"/>
        <v>9.145815812490028</v>
      </c>
      <c r="DS3" s="44">
        <f t="shared" ca="1" si="28"/>
        <v>11.833300577148648</v>
      </c>
      <c r="DT3" s="44">
        <f t="shared" ca="1" si="28"/>
        <v>1.7397571525262094</v>
      </c>
      <c r="DU3" s="44">
        <f t="shared" ca="1" si="28"/>
        <v>0</v>
      </c>
      <c r="DV3" s="44">
        <f t="shared" ca="1" si="28"/>
        <v>0</v>
      </c>
      <c r="DW3" s="44">
        <f t="shared" ca="1" si="28"/>
        <v>21.462470704227798</v>
      </c>
      <c r="DX3" s="44">
        <f t="shared" ca="1" si="28"/>
        <v>0</v>
      </c>
      <c r="DY3" s="44">
        <f t="shared" ca="1" si="28"/>
        <v>14.540580870524948</v>
      </c>
      <c r="DZ3" s="44">
        <f t="shared" ca="1" si="28"/>
        <v>0</v>
      </c>
      <c r="EA3" s="44">
        <f t="shared" ca="1" si="28"/>
        <v>9.150232027137406E-2</v>
      </c>
      <c r="EB3" s="44">
        <f t="shared" ca="1" si="28"/>
        <v>0</v>
      </c>
      <c r="EC3" s="44">
        <f t="shared" ca="1" si="28"/>
        <v>8.7397414145570451</v>
      </c>
      <c r="ED3" s="44">
        <f t="shared" ca="1" si="28"/>
        <v>3.2900985539538823</v>
      </c>
      <c r="EE3" s="44">
        <f t="shared" ca="1" si="28"/>
        <v>0</v>
      </c>
      <c r="EF3" s="44">
        <f t="shared" ca="1" si="28"/>
        <v>0</v>
      </c>
      <c r="EG3" s="44">
        <f t="shared" ca="1" si="28"/>
        <v>16.931751672144884</v>
      </c>
      <c r="EH3" s="44">
        <f t="shared" ca="1" si="28"/>
        <v>0</v>
      </c>
      <c r="EI3" s="44">
        <f t="shared" ref="EI3:GT3" ca="1" si="29">MAX(EI2-$B$5,0)</f>
        <v>0.53066180432219312</v>
      </c>
      <c r="EJ3" s="44">
        <f t="shared" ca="1" si="29"/>
        <v>14.259990651153814</v>
      </c>
      <c r="EK3" s="44">
        <f t="shared" ca="1" si="29"/>
        <v>17.733498054885771</v>
      </c>
      <c r="EL3" s="44">
        <f t="shared" ca="1" si="29"/>
        <v>1.2398615628702174</v>
      </c>
      <c r="EM3" s="44">
        <f t="shared" ca="1" si="29"/>
        <v>1.4306274745911907</v>
      </c>
      <c r="EN3" s="44">
        <f t="shared" ca="1" si="29"/>
        <v>0.73032156310404162</v>
      </c>
      <c r="EO3" s="44">
        <f t="shared" ca="1" si="29"/>
        <v>0</v>
      </c>
      <c r="EP3" s="44">
        <f t="shared" ca="1" si="29"/>
        <v>31.706554249609638</v>
      </c>
      <c r="EQ3" s="44">
        <f t="shared" ca="1" si="29"/>
        <v>9.407314914475748</v>
      </c>
      <c r="ER3" s="44">
        <f t="shared" ca="1" si="29"/>
        <v>11.580929456112358</v>
      </c>
      <c r="ES3" s="44">
        <f t="shared" ca="1" si="29"/>
        <v>12.902814844937936</v>
      </c>
      <c r="ET3" s="44">
        <f t="shared" ca="1" si="29"/>
        <v>5.1929748578614578</v>
      </c>
      <c r="EU3" s="44">
        <f t="shared" ca="1" si="29"/>
        <v>13.369598273535075</v>
      </c>
      <c r="EV3" s="44">
        <f t="shared" ca="1" si="29"/>
        <v>3.5460963258751264</v>
      </c>
      <c r="EW3" s="44">
        <f t="shared" ca="1" si="29"/>
        <v>3.4892479319780705</v>
      </c>
      <c r="EX3" s="44">
        <f t="shared" ca="1" si="29"/>
        <v>17.354662133452422</v>
      </c>
      <c r="EY3" s="44">
        <f t="shared" ca="1" si="29"/>
        <v>0</v>
      </c>
      <c r="EZ3" s="44">
        <f t="shared" ca="1" si="29"/>
        <v>0</v>
      </c>
      <c r="FA3" s="44">
        <f t="shared" ca="1" si="29"/>
        <v>6.116913820137853</v>
      </c>
      <c r="FB3" s="44">
        <f t="shared" ca="1" si="29"/>
        <v>25.669539669635256</v>
      </c>
      <c r="FC3" s="44">
        <f t="shared" ca="1" si="29"/>
        <v>19.136574177574303</v>
      </c>
      <c r="FD3" s="44">
        <f t="shared" ca="1" si="29"/>
        <v>13.761736968001046</v>
      </c>
      <c r="FE3" s="44">
        <f t="shared" ca="1" si="29"/>
        <v>0</v>
      </c>
      <c r="FF3" s="44">
        <f t="shared" ca="1" si="29"/>
        <v>16.59497581592629</v>
      </c>
      <c r="FG3" s="44">
        <f t="shared" ca="1" si="29"/>
        <v>16.670374499612151</v>
      </c>
      <c r="FH3" s="44">
        <f t="shared" ca="1" si="29"/>
        <v>0</v>
      </c>
      <c r="FI3" s="44">
        <f t="shared" ca="1" si="29"/>
        <v>8.5218546373715895</v>
      </c>
      <c r="FJ3" s="44">
        <f t="shared" ca="1" si="29"/>
        <v>15.316598082547486</v>
      </c>
      <c r="FK3" s="44">
        <f t="shared" ca="1" si="29"/>
        <v>14.789052829081101</v>
      </c>
      <c r="FL3" s="44">
        <f t="shared" ca="1" si="29"/>
        <v>36.037376028829442</v>
      </c>
      <c r="FM3" s="44">
        <f t="shared" ca="1" si="29"/>
        <v>7.6086355294316235</v>
      </c>
      <c r="FN3" s="44">
        <f t="shared" ca="1" si="29"/>
        <v>0</v>
      </c>
      <c r="FO3" s="44">
        <f t="shared" ca="1" si="29"/>
        <v>16.208841070136444</v>
      </c>
      <c r="FP3" s="44">
        <f t="shared" ca="1" si="29"/>
        <v>4.981992868258871</v>
      </c>
      <c r="FQ3" s="44">
        <f t="shared" ca="1" si="29"/>
        <v>0</v>
      </c>
      <c r="FR3" s="44">
        <f t="shared" ca="1" si="29"/>
        <v>14.588022517103738</v>
      </c>
      <c r="FS3" s="44">
        <f t="shared" ca="1" si="29"/>
        <v>13.212856290293701</v>
      </c>
      <c r="FT3" s="44">
        <f t="shared" ca="1" si="29"/>
        <v>9.1657479206769921</v>
      </c>
      <c r="FU3" s="44">
        <f t="shared" ca="1" si="29"/>
        <v>6.2728080268703792</v>
      </c>
      <c r="FV3" s="44">
        <f t="shared" ca="1" si="29"/>
        <v>0</v>
      </c>
      <c r="FW3" s="44">
        <f t="shared" ca="1" si="29"/>
        <v>5.2203641718731433</v>
      </c>
      <c r="FX3" s="44">
        <f t="shared" ca="1" si="29"/>
        <v>17.70213247908579</v>
      </c>
      <c r="FY3" s="44">
        <f t="shared" ca="1" si="29"/>
        <v>1.8572288259209131</v>
      </c>
      <c r="FZ3" s="44">
        <f t="shared" ca="1" si="29"/>
        <v>24.058984328973594</v>
      </c>
      <c r="GA3" s="44">
        <f t="shared" ca="1" si="29"/>
        <v>11.741466150598015</v>
      </c>
      <c r="GB3" s="44">
        <f t="shared" ca="1" si="29"/>
        <v>0</v>
      </c>
      <c r="GC3" s="44">
        <f t="shared" ca="1" si="29"/>
        <v>5.3506290160999015</v>
      </c>
      <c r="GD3" s="44">
        <f t="shared" ca="1" si="29"/>
        <v>16.169741585270685</v>
      </c>
      <c r="GE3" s="44">
        <f t="shared" ca="1" si="29"/>
        <v>9.2685800514096712</v>
      </c>
      <c r="GF3" s="44">
        <f t="shared" ca="1" si="29"/>
        <v>9.3267727932389874</v>
      </c>
      <c r="GG3" s="44">
        <f t="shared" ca="1" si="29"/>
        <v>1.9312433589263378</v>
      </c>
      <c r="GH3" s="44">
        <f t="shared" ca="1" si="29"/>
        <v>6.5902553411023632</v>
      </c>
      <c r="GI3" s="44">
        <f t="shared" ca="1" si="29"/>
        <v>23.607646609789981</v>
      </c>
      <c r="GJ3" s="44">
        <f t="shared" ca="1" si="29"/>
        <v>0.55077543127859485</v>
      </c>
      <c r="GK3" s="44">
        <f t="shared" ca="1" si="29"/>
        <v>12.174496151195569</v>
      </c>
      <c r="GL3" s="44">
        <f t="shared" ca="1" si="29"/>
        <v>13.465197071823695</v>
      </c>
      <c r="GM3" s="44">
        <f t="shared" ca="1" si="29"/>
        <v>0</v>
      </c>
      <c r="GN3" s="44">
        <f t="shared" ca="1" si="29"/>
        <v>0</v>
      </c>
      <c r="GO3" s="44">
        <f t="shared" ca="1" si="29"/>
        <v>16.794369158367289</v>
      </c>
      <c r="GP3" s="44">
        <f t="shared" ca="1" si="29"/>
        <v>0</v>
      </c>
      <c r="GQ3" s="44">
        <f t="shared" ca="1" si="29"/>
        <v>5.9901538975934301</v>
      </c>
      <c r="GR3" s="44">
        <f t="shared" ca="1" si="29"/>
        <v>30.587960885877891</v>
      </c>
      <c r="GS3" s="44">
        <f t="shared" ca="1" si="29"/>
        <v>15.622211451789724</v>
      </c>
      <c r="GT3" s="44">
        <f t="shared" ca="1" si="29"/>
        <v>0</v>
      </c>
      <c r="GU3" s="44">
        <f t="shared" ref="GU3:JF3" ca="1" si="30">MAX(GU2-$B$5,0)</f>
        <v>0</v>
      </c>
      <c r="GV3" s="44">
        <f t="shared" ca="1" si="30"/>
        <v>0</v>
      </c>
      <c r="GW3" s="44">
        <f t="shared" ca="1" si="30"/>
        <v>9.4367081227497636</v>
      </c>
      <c r="GX3" s="44">
        <f t="shared" ca="1" si="30"/>
        <v>6.65641539272643</v>
      </c>
      <c r="GY3" s="44">
        <f t="shared" ca="1" si="30"/>
        <v>6.9567594150560979</v>
      </c>
      <c r="GZ3" s="44">
        <f t="shared" ca="1" si="30"/>
        <v>0</v>
      </c>
      <c r="HA3" s="44">
        <f t="shared" ca="1" si="30"/>
        <v>0</v>
      </c>
      <c r="HB3" s="44">
        <f t="shared" ca="1" si="30"/>
        <v>1.8029208518222362</v>
      </c>
      <c r="HC3" s="44">
        <f t="shared" ca="1" si="30"/>
        <v>0</v>
      </c>
      <c r="HD3" s="44">
        <f t="shared" ca="1" si="30"/>
        <v>0</v>
      </c>
      <c r="HE3" s="44">
        <f t="shared" ca="1" si="30"/>
        <v>9.6040451244455483</v>
      </c>
      <c r="HF3" s="44">
        <f t="shared" ca="1" si="30"/>
        <v>14.728273301177836</v>
      </c>
      <c r="HG3" s="44">
        <f t="shared" ca="1" si="30"/>
        <v>0</v>
      </c>
      <c r="HH3" s="44">
        <f t="shared" ca="1" si="30"/>
        <v>0</v>
      </c>
      <c r="HI3" s="44">
        <f t="shared" ca="1" si="30"/>
        <v>8.7109904410640269</v>
      </c>
      <c r="HJ3" s="44">
        <f t="shared" ca="1" si="30"/>
        <v>0</v>
      </c>
      <c r="HK3" s="44">
        <f t="shared" ca="1" si="30"/>
        <v>0</v>
      </c>
      <c r="HL3" s="44">
        <f t="shared" ca="1" si="30"/>
        <v>11.564450499065515</v>
      </c>
      <c r="HM3" s="44">
        <f t="shared" ca="1" si="30"/>
        <v>6.8173076701599342</v>
      </c>
      <c r="HN3" s="44">
        <f t="shared" ca="1" si="30"/>
        <v>6.8483486989594979</v>
      </c>
      <c r="HO3" s="44">
        <f t="shared" ca="1" si="30"/>
        <v>11.505707845553331</v>
      </c>
      <c r="HP3" s="44">
        <f t="shared" ca="1" si="30"/>
        <v>15.120231719868187</v>
      </c>
      <c r="HQ3" s="44">
        <f t="shared" ca="1" si="30"/>
        <v>15.926635468133526</v>
      </c>
      <c r="HR3" s="44">
        <f t="shared" ca="1" si="30"/>
        <v>7.0184468345168654</v>
      </c>
      <c r="HS3" s="44">
        <f t="shared" ca="1" si="30"/>
        <v>12.541262026146143</v>
      </c>
      <c r="HT3" s="44">
        <f t="shared" ca="1" si="30"/>
        <v>0</v>
      </c>
      <c r="HU3" s="44">
        <f t="shared" ca="1" si="30"/>
        <v>5.928738039369648</v>
      </c>
      <c r="HV3" s="44">
        <f t="shared" ca="1" si="30"/>
        <v>0</v>
      </c>
      <c r="HW3" s="44">
        <f t="shared" ca="1" si="30"/>
        <v>2.721563930012266</v>
      </c>
      <c r="HX3" s="44">
        <f t="shared" ca="1" si="30"/>
        <v>9.0038651927933273</v>
      </c>
      <c r="HY3" s="44">
        <f t="shared" ca="1" si="30"/>
        <v>12.782266589996411</v>
      </c>
      <c r="HZ3" s="44">
        <f t="shared" ca="1" si="30"/>
        <v>6.0835881354063304</v>
      </c>
      <c r="IA3" s="44">
        <f t="shared" ca="1" si="30"/>
        <v>3.4671041746486821</v>
      </c>
      <c r="IB3" s="44">
        <f t="shared" ca="1" si="30"/>
        <v>3.8317481622535325</v>
      </c>
      <c r="IC3" s="44">
        <f t="shared" ca="1" si="30"/>
        <v>7.5843175293710061</v>
      </c>
      <c r="ID3" s="44">
        <f t="shared" ca="1" si="30"/>
        <v>0</v>
      </c>
      <c r="IE3" s="44">
        <f t="shared" ca="1" si="30"/>
        <v>0</v>
      </c>
      <c r="IF3" s="44">
        <f t="shared" ca="1" si="30"/>
        <v>0</v>
      </c>
      <c r="IG3" s="44">
        <f t="shared" ca="1" si="30"/>
        <v>18.083333984671455</v>
      </c>
      <c r="IH3" s="44">
        <f t="shared" ca="1" si="30"/>
        <v>3.2071933630860201</v>
      </c>
      <c r="II3" s="44">
        <f t="shared" ca="1" si="30"/>
        <v>3.7480705389625513</v>
      </c>
      <c r="IJ3" s="44">
        <f t="shared" ca="1" si="30"/>
        <v>2.3830686362868079</v>
      </c>
      <c r="IK3" s="44">
        <f t="shared" ca="1" si="30"/>
        <v>0.29531234660034045</v>
      </c>
      <c r="IL3" s="44">
        <f t="shared" ca="1" si="30"/>
        <v>4.5614991521779871</v>
      </c>
      <c r="IM3" s="44">
        <f t="shared" ca="1" si="30"/>
        <v>11.055773096169446</v>
      </c>
      <c r="IN3" s="44">
        <f t="shared" ca="1" si="30"/>
        <v>8.2311986406503195</v>
      </c>
      <c r="IO3" s="44">
        <f t="shared" ca="1" si="30"/>
        <v>15.958575053970094</v>
      </c>
      <c r="IP3" s="44">
        <f t="shared" ca="1" si="30"/>
        <v>7.2089618426528688</v>
      </c>
      <c r="IQ3" s="44">
        <f t="shared" ca="1" si="30"/>
        <v>0</v>
      </c>
      <c r="IR3" s="44">
        <f t="shared" ca="1" si="30"/>
        <v>0</v>
      </c>
      <c r="IS3" s="44">
        <f t="shared" ca="1" si="30"/>
        <v>10.986816003918932</v>
      </c>
      <c r="IT3" s="44">
        <f t="shared" ca="1" si="30"/>
        <v>8.6084664787264131</v>
      </c>
      <c r="IU3" s="44">
        <f t="shared" ca="1" si="30"/>
        <v>10.744702228460383</v>
      </c>
      <c r="IV3" s="44">
        <f t="shared" ca="1" si="30"/>
        <v>15.400057909321148</v>
      </c>
      <c r="IW3" s="44">
        <f t="shared" ca="1" si="30"/>
        <v>21.222802665585363</v>
      </c>
      <c r="IX3" s="44">
        <f t="shared" ca="1" si="30"/>
        <v>10.701214067089722</v>
      </c>
      <c r="IY3" s="44">
        <f t="shared" ca="1" si="30"/>
        <v>19.867287790777908</v>
      </c>
      <c r="IZ3" s="44">
        <f t="shared" ca="1" si="30"/>
        <v>5.7126362694519059</v>
      </c>
      <c r="JA3" s="44">
        <f t="shared" ca="1" si="30"/>
        <v>4.7983594158758507</v>
      </c>
      <c r="JB3" s="44">
        <f t="shared" ca="1" si="30"/>
        <v>3.3309584828401739</v>
      </c>
      <c r="JC3" s="44">
        <f t="shared" ca="1" si="30"/>
        <v>15.045990983813269</v>
      </c>
      <c r="JD3" s="44">
        <f t="shared" ca="1" si="30"/>
        <v>5.0989636842427473</v>
      </c>
      <c r="JE3" s="44">
        <f t="shared" ca="1" si="30"/>
        <v>7.6997621030729277</v>
      </c>
      <c r="JF3" s="44">
        <f t="shared" ca="1" si="30"/>
        <v>6.8372196077795451</v>
      </c>
      <c r="JG3" s="44">
        <f t="shared" ref="JG3:LR3" ca="1" si="31">MAX(JG2-$B$5,0)</f>
        <v>0</v>
      </c>
      <c r="JH3" s="44">
        <f t="shared" ca="1" si="31"/>
        <v>1.5494181342545943</v>
      </c>
      <c r="JI3" s="44">
        <f t="shared" ca="1" si="31"/>
        <v>0</v>
      </c>
      <c r="JJ3" s="44">
        <f t="shared" ca="1" si="31"/>
        <v>0</v>
      </c>
      <c r="JK3" s="44">
        <f t="shared" ca="1" si="31"/>
        <v>0</v>
      </c>
      <c r="JL3" s="44">
        <f t="shared" ca="1" si="31"/>
        <v>0</v>
      </c>
      <c r="JM3" s="44">
        <f t="shared" ca="1" si="31"/>
        <v>16.379239575203925</v>
      </c>
      <c r="JN3" s="44">
        <f t="shared" ca="1" si="31"/>
        <v>0</v>
      </c>
      <c r="JO3" s="44">
        <f t="shared" ca="1" si="31"/>
        <v>0</v>
      </c>
      <c r="JP3" s="44">
        <f t="shared" ca="1" si="31"/>
        <v>14.760762613266593</v>
      </c>
      <c r="JQ3" s="44">
        <f t="shared" ca="1" si="31"/>
        <v>0</v>
      </c>
      <c r="JR3" s="44">
        <f t="shared" ca="1" si="31"/>
        <v>0</v>
      </c>
      <c r="JS3" s="44">
        <f t="shared" ca="1" si="31"/>
        <v>0</v>
      </c>
      <c r="JT3" s="44">
        <f t="shared" ca="1" si="31"/>
        <v>17.827278071858672</v>
      </c>
      <c r="JU3" s="44">
        <f t="shared" ca="1" si="31"/>
        <v>11.381317306102517</v>
      </c>
      <c r="JV3" s="44">
        <f t="shared" ca="1" si="31"/>
        <v>0.29991005731835685</v>
      </c>
      <c r="JW3" s="44">
        <f t="shared" ca="1" si="31"/>
        <v>0</v>
      </c>
      <c r="JX3" s="44">
        <f t="shared" ca="1" si="31"/>
        <v>0</v>
      </c>
      <c r="JY3" s="44">
        <f t="shared" ca="1" si="31"/>
        <v>0</v>
      </c>
      <c r="JZ3" s="44">
        <f t="shared" ca="1" si="31"/>
        <v>2.818286801040145</v>
      </c>
      <c r="KA3" s="44">
        <f t="shared" ca="1" si="31"/>
        <v>6.1376623727010156</v>
      </c>
      <c r="KB3" s="44">
        <f t="shared" ca="1" si="31"/>
        <v>0</v>
      </c>
      <c r="KC3" s="44">
        <f t="shared" ca="1" si="31"/>
        <v>3.0857620444072751</v>
      </c>
      <c r="KD3" s="44">
        <f t="shared" ca="1" si="31"/>
        <v>0.91470994562534713</v>
      </c>
      <c r="KE3" s="44">
        <f t="shared" ca="1" si="31"/>
        <v>17.001901940448704</v>
      </c>
      <c r="KF3" s="44">
        <f t="shared" ca="1" si="31"/>
        <v>4.5251643979464404</v>
      </c>
      <c r="KG3" s="44">
        <f t="shared" ca="1" si="31"/>
        <v>0</v>
      </c>
      <c r="KH3" s="44">
        <f t="shared" ca="1" si="31"/>
        <v>5.9954901375094209</v>
      </c>
      <c r="KI3" s="44">
        <f t="shared" ca="1" si="31"/>
        <v>1.8552941413012292</v>
      </c>
      <c r="KJ3" s="44">
        <f t="shared" ca="1" si="31"/>
        <v>7.7846910229999651</v>
      </c>
      <c r="KK3" s="44">
        <f t="shared" ca="1" si="31"/>
        <v>0</v>
      </c>
      <c r="KL3" s="44">
        <f t="shared" ca="1" si="31"/>
        <v>16.261550727446789</v>
      </c>
      <c r="KM3" s="44">
        <f t="shared" ca="1" si="31"/>
        <v>6.3536934783061412</v>
      </c>
      <c r="KN3" s="44">
        <f t="shared" ca="1" si="31"/>
        <v>0</v>
      </c>
      <c r="KO3" s="44">
        <f t="shared" ca="1" si="31"/>
        <v>13.922641546800918</v>
      </c>
      <c r="KP3" s="44">
        <f t="shared" ca="1" si="31"/>
        <v>10.557966735052247</v>
      </c>
      <c r="KQ3" s="44">
        <f t="shared" ca="1" si="31"/>
        <v>0</v>
      </c>
      <c r="KR3" s="44">
        <f t="shared" ca="1" si="31"/>
        <v>8.6742089680007695</v>
      </c>
      <c r="KS3" s="44">
        <f t="shared" ca="1" si="31"/>
        <v>10.769048040223765</v>
      </c>
      <c r="KT3" s="44">
        <f t="shared" ca="1" si="31"/>
        <v>10.790560581424444</v>
      </c>
      <c r="KU3" s="44">
        <f t="shared" ca="1" si="31"/>
        <v>20.384281936002608</v>
      </c>
      <c r="KV3" s="44">
        <f t="shared" ca="1" si="31"/>
        <v>12.067000961991269</v>
      </c>
      <c r="KW3" s="44">
        <f t="shared" ca="1" si="31"/>
        <v>1.5804650427022437</v>
      </c>
      <c r="KX3" s="44">
        <f t="shared" ca="1" si="31"/>
        <v>8.4651478642407909</v>
      </c>
      <c r="KY3" s="44">
        <f t="shared" ca="1" si="31"/>
        <v>0.24746812608694313</v>
      </c>
      <c r="KZ3" s="44">
        <f t="shared" ca="1" si="31"/>
        <v>14.70436376612318</v>
      </c>
      <c r="LA3" s="44">
        <f t="shared" ca="1" si="31"/>
        <v>16.172461839798856</v>
      </c>
      <c r="LB3" s="44">
        <f t="shared" ca="1" si="31"/>
        <v>4.4085889518576096</v>
      </c>
      <c r="LC3" s="44">
        <f t="shared" ca="1" si="31"/>
        <v>0</v>
      </c>
      <c r="LD3" s="44">
        <f t="shared" ca="1" si="31"/>
        <v>19.209628474122397</v>
      </c>
      <c r="LE3" s="44">
        <f t="shared" ca="1" si="31"/>
        <v>9.9446432422448652</v>
      </c>
      <c r="LF3" s="44">
        <f t="shared" ca="1" si="31"/>
        <v>0</v>
      </c>
      <c r="LG3" s="44">
        <f t="shared" ca="1" si="31"/>
        <v>9.5561890694117579</v>
      </c>
      <c r="LH3" s="44">
        <f t="shared" ca="1" si="31"/>
        <v>0</v>
      </c>
      <c r="LI3" s="44">
        <f t="shared" ca="1" si="31"/>
        <v>6.1902106603446043</v>
      </c>
      <c r="LJ3" s="44">
        <f t="shared" ca="1" si="31"/>
        <v>3.6709045890835057</v>
      </c>
      <c r="LK3" s="44">
        <f t="shared" ca="1" si="31"/>
        <v>11.522095342933042</v>
      </c>
      <c r="LL3" s="44">
        <f t="shared" ca="1" si="31"/>
        <v>11.174172525724146</v>
      </c>
      <c r="LM3" s="44">
        <f t="shared" ca="1" si="31"/>
        <v>18.391164490138621</v>
      </c>
      <c r="LN3" s="44">
        <f t="shared" ca="1" si="31"/>
        <v>13.796518654772271</v>
      </c>
      <c r="LO3" s="44">
        <f t="shared" ca="1" si="31"/>
        <v>0</v>
      </c>
      <c r="LP3" s="44">
        <f t="shared" ca="1" si="31"/>
        <v>6.7007177828070041</v>
      </c>
      <c r="LQ3" s="44">
        <f t="shared" ca="1" si="31"/>
        <v>16.010786030753721</v>
      </c>
      <c r="LR3" s="44">
        <f t="shared" ca="1" si="31"/>
        <v>19.176761966610513</v>
      </c>
      <c r="LS3" s="44">
        <f t="shared" ref="LS3:OD3" ca="1" si="32">MAX(LS2-$B$5,0)</f>
        <v>0</v>
      </c>
      <c r="LT3" s="44">
        <f t="shared" ca="1" si="32"/>
        <v>8.2454465413931217</v>
      </c>
      <c r="LU3" s="44">
        <f t="shared" ca="1" si="32"/>
        <v>3.1140909392596257</v>
      </c>
      <c r="LV3" s="44">
        <f t="shared" ca="1" si="32"/>
        <v>11.018779169735055</v>
      </c>
      <c r="LW3" s="44">
        <f t="shared" ca="1" si="32"/>
        <v>0</v>
      </c>
      <c r="LX3" s="44">
        <f t="shared" ca="1" si="32"/>
        <v>0</v>
      </c>
      <c r="LY3" s="44">
        <f t="shared" ca="1" si="32"/>
        <v>11.381012537264439</v>
      </c>
      <c r="LZ3" s="44">
        <f t="shared" ca="1" si="32"/>
        <v>3.4165182613406557</v>
      </c>
      <c r="MA3" s="44">
        <f t="shared" ca="1" si="32"/>
        <v>0</v>
      </c>
      <c r="MB3" s="44">
        <f t="shared" ca="1" si="32"/>
        <v>13.937042826255379</v>
      </c>
      <c r="MC3" s="44">
        <f t="shared" ca="1" si="32"/>
        <v>3.3085622406318009</v>
      </c>
      <c r="MD3" s="44">
        <f t="shared" ca="1" si="32"/>
        <v>28.451371618629338</v>
      </c>
      <c r="ME3" s="44">
        <f t="shared" ca="1" si="32"/>
        <v>29.357336300091418</v>
      </c>
      <c r="MF3" s="44">
        <f t="shared" ca="1" si="32"/>
        <v>16.619555854916698</v>
      </c>
      <c r="MG3" s="44">
        <f t="shared" ca="1" si="32"/>
        <v>14.77654027983786</v>
      </c>
      <c r="MH3" s="44">
        <f t="shared" ca="1" si="32"/>
        <v>12.903440162771204</v>
      </c>
      <c r="MI3" s="44">
        <f t="shared" ca="1" si="32"/>
        <v>27.980813521143631</v>
      </c>
      <c r="MJ3" s="44">
        <f t="shared" ca="1" si="32"/>
        <v>3.2910228298533184</v>
      </c>
      <c r="MK3" s="44">
        <f t="shared" ca="1" si="32"/>
        <v>21.917585123258476</v>
      </c>
      <c r="ML3" s="44">
        <f t="shared" ca="1" si="32"/>
        <v>18.800667825497698</v>
      </c>
      <c r="MM3" s="44">
        <f t="shared" ca="1" si="32"/>
        <v>12.73151940730331</v>
      </c>
      <c r="MN3" s="44">
        <f t="shared" ca="1" si="32"/>
        <v>9.1250465898268658</v>
      </c>
      <c r="MO3" s="44">
        <f t="shared" ca="1" si="32"/>
        <v>9.2755835433561344</v>
      </c>
      <c r="MP3" s="44">
        <f t="shared" ca="1" si="32"/>
        <v>1.8880800297328193</v>
      </c>
      <c r="MQ3" s="44">
        <f t="shared" ca="1" si="32"/>
        <v>21.127509713306949</v>
      </c>
      <c r="MR3" s="44">
        <f t="shared" ca="1" si="32"/>
        <v>29.210926534832964</v>
      </c>
      <c r="MS3" s="44">
        <f t="shared" ca="1" si="32"/>
        <v>0</v>
      </c>
      <c r="MT3" s="44">
        <f t="shared" ca="1" si="32"/>
        <v>0</v>
      </c>
      <c r="MU3" s="44">
        <f t="shared" ca="1" si="32"/>
        <v>4.1880190221577891</v>
      </c>
      <c r="MV3" s="44">
        <f t="shared" ca="1" si="32"/>
        <v>19.138438798841293</v>
      </c>
      <c r="MW3" s="44">
        <f t="shared" ca="1" si="32"/>
        <v>0</v>
      </c>
      <c r="MX3" s="44">
        <f t="shared" ca="1" si="32"/>
        <v>0</v>
      </c>
      <c r="MY3" s="44">
        <f t="shared" ca="1" si="32"/>
        <v>3.515633618411357</v>
      </c>
      <c r="MZ3" s="44">
        <f t="shared" ca="1" si="32"/>
        <v>0</v>
      </c>
      <c r="NA3" s="44">
        <f t="shared" ca="1" si="32"/>
        <v>36.220501117610013</v>
      </c>
      <c r="NB3" s="44">
        <f t="shared" ca="1" si="32"/>
        <v>5.3526047228285734</v>
      </c>
      <c r="NC3" s="44">
        <f t="shared" ca="1" si="32"/>
        <v>8.7488436113826822</v>
      </c>
      <c r="ND3" s="44">
        <f t="shared" ca="1" si="32"/>
        <v>4.2817710721784152</v>
      </c>
      <c r="NE3" s="44">
        <f t="shared" ca="1" si="32"/>
        <v>0</v>
      </c>
      <c r="NF3" s="44">
        <f t="shared" ca="1" si="32"/>
        <v>0</v>
      </c>
      <c r="NG3" s="44">
        <f t="shared" ca="1" si="32"/>
        <v>7.6931928130112794</v>
      </c>
      <c r="NH3" s="44">
        <f t="shared" ca="1" si="32"/>
        <v>12.504989279609617</v>
      </c>
      <c r="NI3" s="44">
        <f t="shared" ca="1" si="32"/>
        <v>5.3101038769111994</v>
      </c>
      <c r="NJ3" s="44">
        <f t="shared" ca="1" si="32"/>
        <v>7.5655282929905354</v>
      </c>
      <c r="NK3" s="44">
        <f t="shared" ca="1" si="32"/>
        <v>4.0836476989757955</v>
      </c>
      <c r="NL3" s="44">
        <f t="shared" ca="1" si="32"/>
        <v>29.993644386995982</v>
      </c>
      <c r="NM3" s="44">
        <f t="shared" ca="1" si="32"/>
        <v>0</v>
      </c>
      <c r="NN3" s="44">
        <f t="shared" ca="1" si="32"/>
        <v>19.787112995423598</v>
      </c>
      <c r="NO3" s="44">
        <f t="shared" ca="1" si="32"/>
        <v>2.5644473874495901</v>
      </c>
      <c r="NP3" s="44">
        <f t="shared" ca="1" si="32"/>
        <v>0</v>
      </c>
      <c r="NQ3" s="44">
        <f t="shared" ca="1" si="32"/>
        <v>8.4383620986318846</v>
      </c>
      <c r="NR3" s="44">
        <f t="shared" ca="1" si="32"/>
        <v>11.475455102363526</v>
      </c>
      <c r="NS3" s="44">
        <f t="shared" ca="1" si="32"/>
        <v>7.7622325642217902</v>
      </c>
      <c r="NT3" s="44">
        <f t="shared" ca="1" si="32"/>
        <v>0</v>
      </c>
      <c r="NU3" s="44">
        <f t="shared" ca="1" si="32"/>
        <v>27.514394855262097</v>
      </c>
      <c r="NV3" s="44">
        <f t="shared" ca="1" si="32"/>
        <v>0</v>
      </c>
      <c r="NW3" s="44">
        <f t="shared" ca="1" si="32"/>
        <v>0</v>
      </c>
      <c r="NX3" s="44">
        <f t="shared" ca="1" si="32"/>
        <v>14.37772951910992</v>
      </c>
      <c r="NY3" s="44">
        <f t="shared" ca="1" si="32"/>
        <v>18.193527395368633</v>
      </c>
      <c r="NZ3" s="44">
        <f t="shared" ca="1" si="32"/>
        <v>0</v>
      </c>
      <c r="OA3" s="44">
        <f t="shared" ca="1" si="32"/>
        <v>24.212734391373431</v>
      </c>
      <c r="OB3" s="44">
        <f t="shared" ca="1" si="32"/>
        <v>4.3910670826320626</v>
      </c>
      <c r="OC3" s="44">
        <f t="shared" ca="1" si="32"/>
        <v>26.662886351247252</v>
      </c>
      <c r="OD3" s="44">
        <f t="shared" ca="1" si="32"/>
        <v>15.079278124853147</v>
      </c>
      <c r="OE3" s="44">
        <f t="shared" ref="OE3:QP3" ca="1" si="33">MAX(OE2-$B$5,0)</f>
        <v>19.63190232773313</v>
      </c>
      <c r="OF3" s="44">
        <f t="shared" ca="1" si="33"/>
        <v>5.4306974865078388</v>
      </c>
      <c r="OG3" s="44">
        <f t="shared" ca="1" si="33"/>
        <v>10.911722204576549</v>
      </c>
      <c r="OH3" s="44">
        <f t="shared" ca="1" si="33"/>
        <v>0</v>
      </c>
      <c r="OI3" s="44">
        <f t="shared" ca="1" si="33"/>
        <v>41.169572381688056</v>
      </c>
      <c r="OJ3" s="44">
        <f t="shared" ca="1" si="33"/>
        <v>3.0165510521747478</v>
      </c>
      <c r="OK3" s="44">
        <f t="shared" ca="1" si="33"/>
        <v>8.6478043616061484</v>
      </c>
      <c r="OL3" s="44">
        <f t="shared" ca="1" si="33"/>
        <v>12.721602495571588</v>
      </c>
      <c r="OM3" s="44">
        <f t="shared" ca="1" si="33"/>
        <v>12.372074828982676</v>
      </c>
      <c r="ON3" s="44">
        <f t="shared" ca="1" si="33"/>
        <v>12.68232829370919</v>
      </c>
      <c r="OO3" s="44">
        <f t="shared" ca="1" si="33"/>
        <v>3.8872251812641849</v>
      </c>
      <c r="OP3" s="44">
        <f t="shared" ca="1" si="33"/>
        <v>0</v>
      </c>
      <c r="OQ3" s="44">
        <f t="shared" ca="1" si="33"/>
        <v>0</v>
      </c>
      <c r="OR3" s="44">
        <f t="shared" ca="1" si="33"/>
        <v>10.517453812127783</v>
      </c>
      <c r="OS3" s="44">
        <f t="shared" ca="1" si="33"/>
        <v>6.7356661251362908</v>
      </c>
      <c r="OT3" s="44">
        <f t="shared" ca="1" si="33"/>
        <v>19.84620135665196</v>
      </c>
      <c r="OU3" s="44">
        <f t="shared" ca="1" si="33"/>
        <v>9.5488393108357172</v>
      </c>
      <c r="OV3" s="44">
        <f t="shared" ca="1" si="33"/>
        <v>0</v>
      </c>
      <c r="OW3" s="44">
        <f t="shared" ca="1" si="33"/>
        <v>16.890351113877486</v>
      </c>
      <c r="OX3" s="44">
        <f t="shared" ca="1" si="33"/>
        <v>0</v>
      </c>
      <c r="OY3" s="44">
        <f t="shared" ca="1" si="33"/>
        <v>5.0546532026060902</v>
      </c>
      <c r="OZ3" s="44">
        <f t="shared" ca="1" si="33"/>
        <v>3.2415933569943149</v>
      </c>
      <c r="PA3" s="44">
        <f t="shared" ca="1" si="33"/>
        <v>23.565387593251486</v>
      </c>
      <c r="PB3" s="44">
        <f t="shared" ca="1" si="33"/>
        <v>0</v>
      </c>
      <c r="PC3" s="44">
        <f t="shared" ca="1" si="33"/>
        <v>0</v>
      </c>
      <c r="PD3" s="44">
        <f t="shared" ca="1" si="33"/>
        <v>0.26544768621256765</v>
      </c>
      <c r="PE3" s="44">
        <f t="shared" ca="1" si="33"/>
        <v>14.211466409787036</v>
      </c>
      <c r="PF3" s="44">
        <f t="shared" ca="1" si="33"/>
        <v>14.293161198069043</v>
      </c>
      <c r="PG3" s="44">
        <f t="shared" ca="1" si="33"/>
        <v>2.6846064381205821</v>
      </c>
      <c r="PH3" s="44">
        <f t="shared" ca="1" si="33"/>
        <v>0.96450460702000385</v>
      </c>
      <c r="PI3" s="44">
        <f t="shared" ca="1" si="33"/>
        <v>0</v>
      </c>
      <c r="PJ3" s="44">
        <f t="shared" ca="1" si="33"/>
        <v>11.177975894618882</v>
      </c>
      <c r="PK3" s="44">
        <f t="shared" ca="1" si="33"/>
        <v>10.229881365286602</v>
      </c>
      <c r="PL3" s="44">
        <f t="shared" ca="1" si="33"/>
        <v>8.9113793099960219</v>
      </c>
      <c r="PM3" s="44">
        <f t="shared" ca="1" si="33"/>
        <v>0</v>
      </c>
      <c r="PN3" s="44">
        <f t="shared" ca="1" si="33"/>
        <v>4.9155901446381165</v>
      </c>
      <c r="PO3" s="44">
        <f t="shared" ca="1" si="33"/>
        <v>1.5747231629444514</v>
      </c>
      <c r="PP3" s="44">
        <f t="shared" ca="1" si="33"/>
        <v>0</v>
      </c>
      <c r="PQ3" s="44">
        <f t="shared" ca="1" si="33"/>
        <v>3.4253240868438581</v>
      </c>
      <c r="PR3" s="44">
        <f t="shared" ca="1" si="33"/>
        <v>10.077316891540235</v>
      </c>
      <c r="PS3" s="44">
        <f t="shared" ca="1" si="33"/>
        <v>12.93650652224872</v>
      </c>
      <c r="PT3" s="44">
        <f t="shared" ca="1" si="33"/>
        <v>1.5619625246585684</v>
      </c>
      <c r="PU3" s="44">
        <f t="shared" ca="1" si="33"/>
        <v>0</v>
      </c>
      <c r="PV3" s="44">
        <f t="shared" ca="1" si="33"/>
        <v>11.867880192240591</v>
      </c>
      <c r="PW3" s="44">
        <f t="shared" ca="1" si="33"/>
        <v>9.1193973610363486</v>
      </c>
      <c r="PX3" s="44">
        <f t="shared" ca="1" si="33"/>
        <v>0</v>
      </c>
      <c r="PY3" s="44">
        <f t="shared" ca="1" si="33"/>
        <v>10.013167119368148</v>
      </c>
      <c r="PZ3" s="44">
        <f t="shared" ca="1" si="33"/>
        <v>17.554039533739527</v>
      </c>
      <c r="QA3" s="44">
        <f t="shared" ca="1" si="33"/>
        <v>0</v>
      </c>
      <c r="QB3" s="44">
        <f t="shared" ca="1" si="33"/>
        <v>24.44554633164249</v>
      </c>
      <c r="QC3" s="44">
        <f t="shared" ca="1" si="33"/>
        <v>0</v>
      </c>
      <c r="QD3" s="44">
        <f t="shared" ca="1" si="33"/>
        <v>2.1130305904267743</v>
      </c>
      <c r="QE3" s="44">
        <f t="shared" ca="1" si="33"/>
        <v>9.7807368675239275</v>
      </c>
      <c r="QF3" s="44">
        <f t="shared" ca="1" si="33"/>
        <v>4.7470851712228352</v>
      </c>
      <c r="QG3" s="44">
        <f t="shared" ca="1" si="33"/>
        <v>1.9541466348742063</v>
      </c>
      <c r="QH3" s="44">
        <f t="shared" ca="1" si="33"/>
        <v>3.5602505444621357</v>
      </c>
      <c r="QI3" s="44">
        <f t="shared" ca="1" si="33"/>
        <v>1.5878332949104106</v>
      </c>
      <c r="QJ3" s="44">
        <f t="shared" ca="1" si="33"/>
        <v>34.419142390942795</v>
      </c>
      <c r="QK3" s="44">
        <f t="shared" ca="1" si="33"/>
        <v>2.9538303491698343</v>
      </c>
      <c r="QL3" s="44">
        <f t="shared" ca="1" si="33"/>
        <v>18.213730169488912</v>
      </c>
      <c r="QM3" s="44">
        <f t="shared" ca="1" si="33"/>
        <v>3.8199561583419666</v>
      </c>
      <c r="QN3" s="44">
        <f t="shared" ca="1" si="33"/>
        <v>2.1658692031735427</v>
      </c>
      <c r="QO3" s="44">
        <f t="shared" ca="1" si="33"/>
        <v>14.264179675999713</v>
      </c>
      <c r="QP3" s="44">
        <f t="shared" ca="1" si="33"/>
        <v>10.250436645922917</v>
      </c>
      <c r="QQ3" s="44">
        <f t="shared" ref="QQ3:TB3" ca="1" si="34">MAX(QQ2-$B$5,0)</f>
        <v>3.0006923508383494</v>
      </c>
      <c r="QR3" s="44">
        <f t="shared" ca="1" si="34"/>
        <v>19.815276333196636</v>
      </c>
      <c r="QS3" s="44">
        <f t="shared" ca="1" si="34"/>
        <v>6.8434430311290271</v>
      </c>
      <c r="QT3" s="44">
        <f t="shared" ca="1" si="34"/>
        <v>30.520933152244851</v>
      </c>
      <c r="QU3" s="44">
        <f t="shared" ca="1" si="34"/>
        <v>0</v>
      </c>
      <c r="QV3" s="44">
        <f t="shared" ca="1" si="34"/>
        <v>8.9973095821804634</v>
      </c>
      <c r="QW3" s="44">
        <f t="shared" ca="1" si="34"/>
        <v>2.4746993373889978</v>
      </c>
      <c r="QX3" s="44">
        <f t="shared" ca="1" si="34"/>
        <v>6.2226018755056884</v>
      </c>
      <c r="QY3" s="44">
        <f t="shared" ca="1" si="34"/>
        <v>0</v>
      </c>
      <c r="QZ3" s="44">
        <f t="shared" ca="1" si="34"/>
        <v>0</v>
      </c>
      <c r="RA3" s="44">
        <f t="shared" ca="1" si="34"/>
        <v>13.270446192086553</v>
      </c>
      <c r="RB3" s="44">
        <f t="shared" ca="1" si="34"/>
        <v>0</v>
      </c>
      <c r="RC3" s="44">
        <f t="shared" ca="1" si="34"/>
        <v>9.4551439662206747</v>
      </c>
      <c r="RD3" s="44">
        <f t="shared" ca="1" si="34"/>
        <v>5.8256491072264964</v>
      </c>
      <c r="RE3" s="44">
        <f t="shared" ca="1" si="34"/>
        <v>10.790880644606943</v>
      </c>
      <c r="RF3" s="44">
        <f t="shared" ca="1" si="34"/>
        <v>5.1868443851990946</v>
      </c>
      <c r="RG3" s="44">
        <f t="shared" ca="1" si="34"/>
        <v>13.483214846010469</v>
      </c>
      <c r="RH3" s="44">
        <f t="shared" ca="1" si="34"/>
        <v>0</v>
      </c>
      <c r="RI3" s="44">
        <f t="shared" ca="1" si="34"/>
        <v>1.6283548767592322</v>
      </c>
      <c r="RJ3" s="44">
        <f t="shared" ca="1" si="34"/>
        <v>0</v>
      </c>
      <c r="RK3" s="44">
        <f t="shared" ca="1" si="34"/>
        <v>8.4547530943671347</v>
      </c>
      <c r="RL3" s="44">
        <f t="shared" ca="1" si="34"/>
        <v>0.22699491330786259</v>
      </c>
      <c r="RM3" s="44">
        <f t="shared" ca="1" si="34"/>
        <v>0</v>
      </c>
      <c r="RN3" s="44">
        <f t="shared" ca="1" si="34"/>
        <v>7.5877269118041397</v>
      </c>
      <c r="RO3" s="44">
        <f t="shared" ca="1" si="34"/>
        <v>9.5930611899282923</v>
      </c>
      <c r="RP3" s="44">
        <f t="shared" ca="1" si="34"/>
        <v>5.6733956237667655</v>
      </c>
      <c r="RQ3" s="44">
        <f t="shared" ca="1" si="34"/>
        <v>25.653061663544733</v>
      </c>
      <c r="RR3" s="44">
        <f t="shared" ca="1" si="34"/>
        <v>0</v>
      </c>
      <c r="RS3" s="44">
        <f t="shared" ca="1" si="34"/>
        <v>9.5046622764467088</v>
      </c>
      <c r="RT3" s="44">
        <f t="shared" ca="1" si="34"/>
        <v>8.8294364627099782</v>
      </c>
      <c r="RU3" s="44">
        <f t="shared" ca="1" si="34"/>
        <v>37.729988788247795</v>
      </c>
      <c r="RV3" s="44">
        <f t="shared" ca="1" si="34"/>
        <v>9.6286456229676105</v>
      </c>
      <c r="RW3" s="44">
        <f t="shared" ca="1" si="34"/>
        <v>6.3376673002540258</v>
      </c>
      <c r="RX3" s="44">
        <f t="shared" ca="1" si="34"/>
        <v>26.420122700192721</v>
      </c>
      <c r="RY3" s="44">
        <f t="shared" ca="1" si="34"/>
        <v>0</v>
      </c>
      <c r="RZ3" s="44">
        <f t="shared" ca="1" si="34"/>
        <v>15.288615183449664</v>
      </c>
      <c r="SA3" s="44">
        <f t="shared" ca="1" si="34"/>
        <v>0</v>
      </c>
      <c r="SB3" s="44">
        <f t="shared" ca="1" si="34"/>
        <v>11.460997964247937</v>
      </c>
      <c r="SC3" s="44">
        <f t="shared" ca="1" si="34"/>
        <v>21.64114760459475</v>
      </c>
      <c r="SD3" s="44">
        <f t="shared" ca="1" si="34"/>
        <v>14.218264421885692</v>
      </c>
      <c r="SE3" s="44">
        <f t="shared" ca="1" si="34"/>
        <v>0</v>
      </c>
      <c r="SF3" s="44">
        <f t="shared" ca="1" si="34"/>
        <v>4.1210165353666497</v>
      </c>
      <c r="SG3" s="44">
        <f t="shared" ca="1" si="34"/>
        <v>5.075546952461977</v>
      </c>
      <c r="SH3" s="44">
        <f t="shared" ca="1" si="34"/>
        <v>5.0032067366246196</v>
      </c>
      <c r="SI3" s="44">
        <f t="shared" ca="1" si="34"/>
        <v>0</v>
      </c>
      <c r="SJ3" s="44">
        <f t="shared" ca="1" si="34"/>
        <v>0</v>
      </c>
      <c r="SK3" s="44">
        <f t="shared" ca="1" si="34"/>
        <v>25.874801265574106</v>
      </c>
      <c r="SL3" s="44">
        <f t="shared" ca="1" si="34"/>
        <v>1.5410553294249922</v>
      </c>
      <c r="SM3" s="44">
        <f t="shared" ca="1" si="34"/>
        <v>0.78423976828787545</v>
      </c>
      <c r="SN3" s="44">
        <f t="shared" ca="1" si="34"/>
        <v>10.260006017807811</v>
      </c>
      <c r="SO3" s="44">
        <f t="shared" ca="1" si="34"/>
        <v>38.889166838202186</v>
      </c>
      <c r="SP3" s="44">
        <f t="shared" ca="1" si="34"/>
        <v>3.033600694675016</v>
      </c>
      <c r="SQ3" s="44">
        <f t="shared" ca="1" si="34"/>
        <v>13.900491761274083</v>
      </c>
      <c r="SR3" s="44">
        <f t="shared" ca="1" si="34"/>
        <v>4.434588866949781</v>
      </c>
      <c r="SS3" s="44">
        <f t="shared" ca="1" si="34"/>
        <v>19.808147901092553</v>
      </c>
      <c r="ST3" s="44">
        <f t="shared" ca="1" si="34"/>
        <v>1.4176440480986514</v>
      </c>
      <c r="SU3" s="44">
        <f t="shared" ca="1" si="34"/>
        <v>21.621225307745348</v>
      </c>
      <c r="SV3" s="44">
        <f t="shared" ca="1" si="34"/>
        <v>0</v>
      </c>
      <c r="SW3" s="44">
        <f t="shared" ca="1" si="34"/>
        <v>11.896721946770469</v>
      </c>
      <c r="SX3" s="44">
        <f t="shared" ca="1" si="34"/>
        <v>13.931507674983791</v>
      </c>
      <c r="SY3" s="44">
        <f t="shared" ca="1" si="34"/>
        <v>2.5055494864569567</v>
      </c>
      <c r="SZ3" s="44">
        <f t="shared" ca="1" si="34"/>
        <v>15.645552507272882</v>
      </c>
      <c r="TA3" s="44">
        <f t="shared" ca="1" si="34"/>
        <v>2.9747441897041398</v>
      </c>
      <c r="TB3" s="44">
        <f t="shared" ca="1" si="34"/>
        <v>0</v>
      </c>
      <c r="TC3" s="44">
        <f t="shared" ref="TC3:VN3" ca="1" si="35">MAX(TC2-$B$5,0)</f>
        <v>11.860300339992989</v>
      </c>
      <c r="TD3" s="44">
        <f t="shared" ca="1" si="35"/>
        <v>0</v>
      </c>
      <c r="TE3" s="44">
        <f t="shared" ca="1" si="35"/>
        <v>17.259432819029172</v>
      </c>
      <c r="TF3" s="44">
        <f t="shared" ca="1" si="35"/>
        <v>19.722366142553582</v>
      </c>
      <c r="TG3" s="44">
        <f t="shared" ca="1" si="35"/>
        <v>0</v>
      </c>
      <c r="TH3" s="44">
        <f t="shared" ca="1" si="35"/>
        <v>4.7619637557211831</v>
      </c>
      <c r="TI3" s="44">
        <f t="shared" ca="1" si="35"/>
        <v>5.6945754579167414</v>
      </c>
      <c r="TJ3" s="44">
        <f t="shared" ca="1" si="35"/>
        <v>4.6006210074867653</v>
      </c>
      <c r="TK3" s="44">
        <f t="shared" ca="1" si="35"/>
        <v>15.357281527478534</v>
      </c>
      <c r="TL3" s="44">
        <f t="shared" ca="1" si="35"/>
        <v>7.1684042598427311</v>
      </c>
      <c r="TM3" s="44">
        <f t="shared" ca="1" si="35"/>
        <v>20.16818056665204</v>
      </c>
      <c r="TN3" s="44">
        <f t="shared" ca="1" si="35"/>
        <v>9.4161598195911438</v>
      </c>
      <c r="TO3" s="44">
        <f t="shared" ca="1" si="35"/>
        <v>9.3366082285282204</v>
      </c>
      <c r="TP3" s="44">
        <f t="shared" ca="1" si="35"/>
        <v>6.2130700429569714</v>
      </c>
      <c r="TQ3" s="44">
        <f t="shared" ca="1" si="35"/>
        <v>11.328868165106272</v>
      </c>
      <c r="TR3" s="44">
        <f t="shared" ca="1" si="35"/>
        <v>6.8750212321696296</v>
      </c>
      <c r="TS3" s="44">
        <f t="shared" ca="1" si="35"/>
        <v>4.6869064546172723</v>
      </c>
      <c r="TT3" s="44">
        <f t="shared" ca="1" si="35"/>
        <v>44.197690175937964</v>
      </c>
      <c r="TU3" s="44">
        <f t="shared" ca="1" si="35"/>
        <v>4.9247331031533292</v>
      </c>
      <c r="TV3" s="44">
        <f t="shared" ca="1" si="35"/>
        <v>15.234908339409486</v>
      </c>
      <c r="TW3" s="44">
        <f t="shared" ca="1" si="35"/>
        <v>0.40102439209626084</v>
      </c>
      <c r="TX3" s="44">
        <f t="shared" ca="1" si="35"/>
        <v>13.955251975300058</v>
      </c>
      <c r="TY3" s="44">
        <f t="shared" ca="1" si="35"/>
        <v>20.14398338626961</v>
      </c>
      <c r="TZ3" s="44">
        <f t="shared" ca="1" si="35"/>
        <v>0</v>
      </c>
      <c r="UA3" s="44">
        <f t="shared" ca="1" si="35"/>
        <v>4.2319790016715331</v>
      </c>
      <c r="UB3" s="44">
        <f t="shared" ca="1" si="35"/>
        <v>12.713620815297119</v>
      </c>
      <c r="UC3" s="44">
        <f t="shared" ca="1" si="35"/>
        <v>14.857887991283334</v>
      </c>
      <c r="UD3" s="44">
        <f t="shared" ca="1" si="35"/>
        <v>0</v>
      </c>
      <c r="UE3" s="44">
        <f t="shared" ca="1" si="35"/>
        <v>9.4546978473808707</v>
      </c>
      <c r="UF3" s="44">
        <f t="shared" ca="1" si="35"/>
        <v>3.0758592356950061</v>
      </c>
      <c r="UG3" s="44">
        <f t="shared" ca="1" si="35"/>
        <v>14.011918116760683</v>
      </c>
      <c r="UH3" s="44">
        <f t="shared" ca="1" si="35"/>
        <v>0</v>
      </c>
      <c r="UI3" s="44">
        <f t="shared" ca="1" si="35"/>
        <v>19.017311456686258</v>
      </c>
      <c r="UJ3" s="44">
        <f t="shared" ca="1" si="35"/>
        <v>19.458882515330615</v>
      </c>
      <c r="UK3" s="44">
        <f t="shared" ca="1" si="35"/>
        <v>12.515981803915977</v>
      </c>
      <c r="UL3" s="44">
        <f t="shared" ca="1" si="35"/>
        <v>19.903354154932188</v>
      </c>
      <c r="UM3" s="44">
        <f t="shared" ca="1" si="35"/>
        <v>10.637268142605592</v>
      </c>
      <c r="UN3" s="44">
        <f t="shared" ca="1" si="35"/>
        <v>0</v>
      </c>
      <c r="UO3" s="44">
        <f t="shared" ca="1" si="35"/>
        <v>12.773658071968526</v>
      </c>
      <c r="UP3" s="44">
        <f t="shared" ca="1" si="35"/>
        <v>0</v>
      </c>
      <c r="UQ3" s="44">
        <f t="shared" ca="1" si="35"/>
        <v>18.089813580337918</v>
      </c>
      <c r="UR3" s="44">
        <f t="shared" ca="1" si="35"/>
        <v>16.759000389843436</v>
      </c>
      <c r="US3" s="44">
        <f t="shared" ca="1" si="35"/>
        <v>16.469195941881893</v>
      </c>
      <c r="UT3" s="44">
        <f t="shared" ca="1" si="35"/>
        <v>15.1858720650701</v>
      </c>
      <c r="UU3" s="44">
        <f t="shared" ca="1" si="35"/>
        <v>0</v>
      </c>
      <c r="UV3" s="44">
        <f t="shared" ca="1" si="35"/>
        <v>7.0802633091128939</v>
      </c>
      <c r="UW3" s="44">
        <f t="shared" ca="1" si="35"/>
        <v>0</v>
      </c>
      <c r="UX3" s="44">
        <f t="shared" ca="1" si="35"/>
        <v>4.0156174956497779</v>
      </c>
      <c r="UY3" s="44">
        <f t="shared" ca="1" si="35"/>
        <v>0</v>
      </c>
      <c r="UZ3" s="44">
        <f t="shared" ca="1" si="35"/>
        <v>7.4496080658832113</v>
      </c>
      <c r="VA3" s="44">
        <f t="shared" ca="1" si="35"/>
        <v>0</v>
      </c>
      <c r="VB3" s="44">
        <f t="shared" ca="1" si="35"/>
        <v>20.820927406811521</v>
      </c>
      <c r="VC3" s="44">
        <f t="shared" ca="1" si="35"/>
        <v>0</v>
      </c>
      <c r="VD3" s="44">
        <f t="shared" ca="1" si="35"/>
        <v>1.926153425256814</v>
      </c>
      <c r="VE3" s="44">
        <f t="shared" ca="1" si="35"/>
        <v>8.7103459140947876</v>
      </c>
      <c r="VF3" s="44">
        <f t="shared" ca="1" si="35"/>
        <v>5.8944118336649751</v>
      </c>
      <c r="VG3" s="44">
        <f t="shared" ca="1" si="35"/>
        <v>27.772688512301386</v>
      </c>
      <c r="VH3" s="44">
        <f t="shared" ca="1" si="35"/>
        <v>12.158564628186014</v>
      </c>
      <c r="VI3" s="44">
        <f t="shared" ca="1" si="35"/>
        <v>0</v>
      </c>
      <c r="VJ3" s="44">
        <f t="shared" ca="1" si="35"/>
        <v>33.671935641203476</v>
      </c>
      <c r="VK3" s="44">
        <f t="shared" ca="1" si="35"/>
        <v>1.0629559552739209</v>
      </c>
      <c r="VL3" s="44">
        <f t="shared" ca="1" si="35"/>
        <v>8.1520435343888522</v>
      </c>
      <c r="VM3" s="44">
        <f t="shared" ca="1" si="35"/>
        <v>4.9134617495487589</v>
      </c>
      <c r="VN3" s="44">
        <f t="shared" ca="1" si="35"/>
        <v>19.472085657955574</v>
      </c>
      <c r="VO3" s="44">
        <f t="shared" ref="VO3:XZ3" ca="1" si="36">MAX(VO2-$B$5,0)</f>
        <v>26.008064417272635</v>
      </c>
      <c r="VP3" s="44">
        <f t="shared" ca="1" si="36"/>
        <v>7.3319581867441315</v>
      </c>
      <c r="VQ3" s="44">
        <f t="shared" ca="1" si="36"/>
        <v>0</v>
      </c>
      <c r="VR3" s="44">
        <f t="shared" ca="1" si="36"/>
        <v>5.5694541956437575</v>
      </c>
      <c r="VS3" s="44">
        <f t="shared" ca="1" si="36"/>
        <v>0.19946175962213886</v>
      </c>
      <c r="VT3" s="44">
        <f t="shared" ca="1" si="36"/>
        <v>8.7717850089700704</v>
      </c>
      <c r="VU3" s="44">
        <f t="shared" ca="1" si="36"/>
        <v>0</v>
      </c>
      <c r="VV3" s="44">
        <f t="shared" ca="1" si="36"/>
        <v>11.042617677894555</v>
      </c>
      <c r="VW3" s="44">
        <f t="shared" ca="1" si="36"/>
        <v>4.6338956984118767</v>
      </c>
      <c r="VX3" s="44">
        <f t="shared" ca="1" si="36"/>
        <v>14.147673176485284</v>
      </c>
      <c r="VY3" s="44">
        <f t="shared" ca="1" si="36"/>
        <v>3.7645043500258595</v>
      </c>
      <c r="VZ3" s="44">
        <f t="shared" ca="1" si="36"/>
        <v>2.0788153196413788</v>
      </c>
      <c r="WA3" s="44">
        <f t="shared" ca="1" si="36"/>
        <v>18.726207655439879</v>
      </c>
      <c r="WB3" s="44">
        <f t="shared" ca="1" si="36"/>
        <v>2.8379465694755623</v>
      </c>
      <c r="WC3" s="44">
        <f t="shared" ca="1" si="36"/>
        <v>0</v>
      </c>
      <c r="WD3" s="44">
        <f t="shared" ca="1" si="36"/>
        <v>17.840186925678992</v>
      </c>
      <c r="WE3" s="44">
        <f t="shared" ca="1" si="36"/>
        <v>8.0140243925113168</v>
      </c>
      <c r="WF3" s="44">
        <f t="shared" ca="1" si="36"/>
        <v>1.4000239482234065</v>
      </c>
      <c r="WG3" s="44">
        <f t="shared" ca="1" si="36"/>
        <v>4.0530452062701698</v>
      </c>
      <c r="WH3" s="44">
        <f t="shared" ca="1" si="36"/>
        <v>0</v>
      </c>
      <c r="WI3" s="44">
        <f t="shared" ca="1" si="36"/>
        <v>22.412442468420466</v>
      </c>
      <c r="WJ3" s="44">
        <f t="shared" ca="1" si="36"/>
        <v>10.666771723774488</v>
      </c>
      <c r="WK3" s="44">
        <f t="shared" ca="1" si="36"/>
        <v>0</v>
      </c>
      <c r="WL3" s="44">
        <f t="shared" ca="1" si="36"/>
        <v>0</v>
      </c>
      <c r="WM3" s="44">
        <f t="shared" ca="1" si="36"/>
        <v>20.424759558500853</v>
      </c>
      <c r="WN3" s="44">
        <f t="shared" ca="1" si="36"/>
        <v>5.4216224543882845</v>
      </c>
      <c r="WO3" s="44">
        <f t="shared" ca="1" si="36"/>
        <v>27.423946398648809</v>
      </c>
      <c r="WP3" s="44">
        <f t="shared" ca="1" si="36"/>
        <v>13.626444871844186</v>
      </c>
      <c r="WQ3" s="44">
        <f t="shared" ca="1" si="36"/>
        <v>0</v>
      </c>
      <c r="WR3" s="44">
        <f t="shared" ca="1" si="36"/>
        <v>4.7958190574071295</v>
      </c>
      <c r="WS3" s="44">
        <f t="shared" ca="1" si="36"/>
        <v>0</v>
      </c>
      <c r="WT3" s="44">
        <f t="shared" ca="1" si="36"/>
        <v>15.194026413965275</v>
      </c>
      <c r="WU3" s="44">
        <f t="shared" ca="1" si="36"/>
        <v>1.1520637237290714</v>
      </c>
      <c r="WV3" s="44">
        <f t="shared" ca="1" si="36"/>
        <v>0</v>
      </c>
      <c r="WW3" s="44">
        <f t="shared" ca="1" si="36"/>
        <v>15.088319435892856</v>
      </c>
      <c r="WX3" s="44">
        <f t="shared" ca="1" si="36"/>
        <v>0</v>
      </c>
      <c r="WY3" s="44">
        <f t="shared" ca="1" si="36"/>
        <v>14.126933173654791</v>
      </c>
      <c r="WZ3" s="44">
        <f t="shared" ca="1" si="36"/>
        <v>4.949147667260803</v>
      </c>
      <c r="XA3" s="44">
        <f t="shared" ca="1" si="36"/>
        <v>8.1144468690734328</v>
      </c>
      <c r="XB3" s="44">
        <f t="shared" ca="1" si="36"/>
        <v>1.8417523587260405</v>
      </c>
      <c r="XC3" s="44">
        <f t="shared" ca="1" si="36"/>
        <v>3.3402077876334602</v>
      </c>
      <c r="XD3" s="44">
        <f t="shared" ca="1" si="36"/>
        <v>3.9648843972299517</v>
      </c>
      <c r="XE3" s="44">
        <f t="shared" ca="1" si="36"/>
        <v>0</v>
      </c>
      <c r="XF3" s="44">
        <f t="shared" ca="1" si="36"/>
        <v>10.247660282150406</v>
      </c>
      <c r="XG3" s="44">
        <f t="shared" ca="1" si="36"/>
        <v>0</v>
      </c>
      <c r="XH3" s="44">
        <f t="shared" ca="1" si="36"/>
        <v>4.7763168668005136</v>
      </c>
      <c r="XI3" s="44">
        <f t="shared" ca="1" si="36"/>
        <v>13.679135446806299</v>
      </c>
      <c r="XJ3" s="44">
        <f t="shared" ca="1" si="36"/>
        <v>0</v>
      </c>
      <c r="XK3" s="44">
        <f t="shared" ca="1" si="36"/>
        <v>18.361552231778774</v>
      </c>
      <c r="XL3" s="44">
        <f t="shared" ca="1" si="36"/>
        <v>0</v>
      </c>
      <c r="XM3" s="44">
        <f t="shared" ca="1" si="36"/>
        <v>0.97818217582521072</v>
      </c>
      <c r="XN3" s="44">
        <f t="shared" ca="1" si="36"/>
        <v>13.955588344131215</v>
      </c>
      <c r="XO3" s="44">
        <f t="shared" ca="1" si="36"/>
        <v>0</v>
      </c>
      <c r="XP3" s="44">
        <f t="shared" ca="1" si="36"/>
        <v>7.7103058866337477</v>
      </c>
      <c r="XQ3" s="44">
        <f t="shared" ca="1" si="36"/>
        <v>6.8132689375470363</v>
      </c>
      <c r="XR3" s="44">
        <f t="shared" ca="1" si="36"/>
        <v>4.3619036483289619</v>
      </c>
      <c r="XS3" s="44">
        <f t="shared" ca="1" si="36"/>
        <v>0</v>
      </c>
      <c r="XT3" s="44">
        <f t="shared" ca="1" si="36"/>
        <v>28.739303039198433</v>
      </c>
      <c r="XU3" s="44">
        <f t="shared" ca="1" si="36"/>
        <v>3.6569914838262321</v>
      </c>
      <c r="XV3" s="44">
        <f t="shared" ca="1" si="36"/>
        <v>0.61745746173163241</v>
      </c>
      <c r="XW3" s="44">
        <f t="shared" ca="1" si="36"/>
        <v>14.842167884883068</v>
      </c>
      <c r="XX3" s="44">
        <f t="shared" ca="1" si="36"/>
        <v>35.13621027815995</v>
      </c>
      <c r="XY3" s="44">
        <f t="shared" ca="1" si="36"/>
        <v>0.74495711858114078</v>
      </c>
      <c r="XZ3" s="44">
        <f t="shared" ca="1" si="36"/>
        <v>0.92999777050198418</v>
      </c>
      <c r="YA3" s="44">
        <f t="shared" ref="YA3:AAL3" ca="1" si="37">MAX(YA2-$B$5,0)</f>
        <v>16.000045513030742</v>
      </c>
      <c r="YB3" s="44">
        <f t="shared" ca="1" si="37"/>
        <v>14.034605719357415</v>
      </c>
      <c r="YC3" s="44">
        <f t="shared" ca="1" si="37"/>
        <v>10.678028995867322</v>
      </c>
      <c r="YD3" s="44">
        <f t="shared" ca="1" si="37"/>
        <v>24.726680274222574</v>
      </c>
      <c r="YE3" s="44">
        <f t="shared" ca="1" si="37"/>
        <v>6.383616731120398</v>
      </c>
      <c r="YF3" s="44">
        <f t="shared" ca="1" si="37"/>
        <v>0</v>
      </c>
      <c r="YG3" s="44">
        <f t="shared" ca="1" si="37"/>
        <v>5.2783932458160336</v>
      </c>
      <c r="YH3" s="44">
        <f t="shared" ca="1" si="37"/>
        <v>21.910392822320858</v>
      </c>
      <c r="YI3" s="44">
        <f t="shared" ca="1" si="37"/>
        <v>4.142374802986069</v>
      </c>
      <c r="YJ3" s="44">
        <f t="shared" ca="1" si="37"/>
        <v>24.317124460947198</v>
      </c>
      <c r="YK3" s="44">
        <f t="shared" ca="1" si="37"/>
        <v>2.6715678662507543</v>
      </c>
      <c r="YL3" s="44">
        <f t="shared" ca="1" si="37"/>
        <v>0</v>
      </c>
      <c r="YM3" s="44">
        <f t="shared" ca="1" si="37"/>
        <v>5.0640616285887461</v>
      </c>
      <c r="YN3" s="44">
        <f t="shared" ca="1" si="37"/>
        <v>0.73443314285152894</v>
      </c>
      <c r="YO3" s="44">
        <f t="shared" ca="1" si="37"/>
        <v>0</v>
      </c>
      <c r="YP3" s="44">
        <f t="shared" ca="1" si="37"/>
        <v>16.51182518156466</v>
      </c>
      <c r="YQ3" s="44">
        <f t="shared" ca="1" si="37"/>
        <v>12.873737790350617</v>
      </c>
      <c r="YR3" s="44">
        <f t="shared" ca="1" si="37"/>
        <v>0</v>
      </c>
      <c r="YS3" s="44">
        <f t="shared" ca="1" si="37"/>
        <v>20.915860651675274</v>
      </c>
      <c r="YT3" s="44">
        <f t="shared" ca="1" si="37"/>
        <v>6.1678943282507817</v>
      </c>
      <c r="YU3" s="44">
        <f t="shared" ca="1" si="37"/>
        <v>0</v>
      </c>
      <c r="YV3" s="44">
        <f t="shared" ca="1" si="37"/>
        <v>0</v>
      </c>
      <c r="YW3" s="44">
        <f t="shared" ca="1" si="37"/>
        <v>6.5721970152870028</v>
      </c>
      <c r="YX3" s="44">
        <f t="shared" ca="1" si="37"/>
        <v>1.8834625217591991</v>
      </c>
      <c r="YY3" s="44">
        <f t="shared" ca="1" si="37"/>
        <v>0</v>
      </c>
      <c r="YZ3" s="44">
        <f t="shared" ca="1" si="37"/>
        <v>15.38511294371628</v>
      </c>
      <c r="ZA3" s="44">
        <f t="shared" ca="1" si="37"/>
        <v>17.201050151599404</v>
      </c>
      <c r="ZB3" s="44">
        <f t="shared" ca="1" si="37"/>
        <v>6.3107027699810629</v>
      </c>
      <c r="ZC3" s="44">
        <f t="shared" ca="1" si="37"/>
        <v>0</v>
      </c>
      <c r="ZD3" s="44">
        <f t="shared" ca="1" si="37"/>
        <v>3.3031638958243263</v>
      </c>
      <c r="ZE3" s="44">
        <f t="shared" ca="1" si="37"/>
        <v>10.49813214356648</v>
      </c>
      <c r="ZF3" s="44">
        <f t="shared" ca="1" si="37"/>
        <v>0</v>
      </c>
      <c r="ZG3" s="44">
        <f t="shared" ca="1" si="37"/>
        <v>0</v>
      </c>
      <c r="ZH3" s="44">
        <f t="shared" ca="1" si="37"/>
        <v>12.708395675644795</v>
      </c>
      <c r="ZI3" s="44">
        <f t="shared" ca="1" si="37"/>
        <v>0</v>
      </c>
      <c r="ZJ3" s="44">
        <f t="shared" ca="1" si="37"/>
        <v>16.286900037146964</v>
      </c>
      <c r="ZK3" s="44">
        <f t="shared" ca="1" si="37"/>
        <v>0</v>
      </c>
      <c r="ZL3" s="44">
        <f t="shared" ca="1" si="37"/>
        <v>9.7362177712968787</v>
      </c>
      <c r="ZM3" s="44">
        <f t="shared" ca="1" si="37"/>
        <v>12.959186295905994</v>
      </c>
      <c r="ZN3" s="44">
        <f t="shared" ca="1" si="37"/>
        <v>28.045863783307766</v>
      </c>
      <c r="ZO3" s="44">
        <f t="shared" ca="1" si="37"/>
        <v>17.553258842946207</v>
      </c>
      <c r="ZP3" s="44">
        <f t="shared" ca="1" si="37"/>
        <v>2.6808938953318631</v>
      </c>
      <c r="ZQ3" s="44">
        <f t="shared" ca="1" si="37"/>
        <v>0</v>
      </c>
      <c r="ZR3" s="44">
        <f t="shared" ca="1" si="37"/>
        <v>24.521145683899164</v>
      </c>
      <c r="ZS3" s="44">
        <f t="shared" ca="1" si="37"/>
        <v>5.2230732144798395</v>
      </c>
      <c r="ZT3" s="44">
        <f t="shared" ca="1" si="37"/>
        <v>23.61714742610468</v>
      </c>
      <c r="ZU3" s="44">
        <f t="shared" ca="1" si="37"/>
        <v>4.8790340376828141</v>
      </c>
      <c r="ZV3" s="44">
        <f t="shared" ca="1" si="37"/>
        <v>24.038040534509037</v>
      </c>
      <c r="ZW3" s="44">
        <f t="shared" ca="1" si="37"/>
        <v>0</v>
      </c>
      <c r="ZX3" s="44">
        <f t="shared" ca="1" si="37"/>
        <v>0</v>
      </c>
      <c r="ZY3" s="44">
        <f t="shared" ca="1" si="37"/>
        <v>19.747353837374646</v>
      </c>
      <c r="ZZ3" s="44">
        <f t="shared" ca="1" si="37"/>
        <v>4.2505981162437081</v>
      </c>
      <c r="AAA3" s="44">
        <f t="shared" ca="1" si="37"/>
        <v>0</v>
      </c>
      <c r="AAB3" s="44">
        <f t="shared" ca="1" si="37"/>
        <v>12.413723338250222</v>
      </c>
      <c r="AAC3" s="44">
        <f t="shared" ca="1" si="37"/>
        <v>1.5243278155009392</v>
      </c>
      <c r="AAD3" s="44">
        <f t="shared" ca="1" si="37"/>
        <v>0</v>
      </c>
      <c r="AAE3" s="44">
        <f t="shared" ca="1" si="37"/>
        <v>0</v>
      </c>
      <c r="AAF3" s="44">
        <f t="shared" ca="1" si="37"/>
        <v>3.5228672905152365</v>
      </c>
      <c r="AAG3" s="44">
        <f t="shared" ca="1" si="37"/>
        <v>17.086645689919393</v>
      </c>
      <c r="AAH3" s="44">
        <f t="shared" ca="1" si="37"/>
        <v>1.4487326254324131</v>
      </c>
      <c r="AAI3" s="44">
        <f t="shared" ca="1" si="37"/>
        <v>7.2595111004272894</v>
      </c>
      <c r="AAJ3" s="44">
        <f t="shared" ca="1" si="37"/>
        <v>0</v>
      </c>
      <c r="AAK3" s="44">
        <f t="shared" ca="1" si="37"/>
        <v>0</v>
      </c>
      <c r="AAL3" s="44">
        <f t="shared" ca="1" si="37"/>
        <v>3.1916958428922726</v>
      </c>
      <c r="AAM3" s="44">
        <f t="shared" ref="AAM3:ACX3" ca="1" si="38">MAX(AAM2-$B$5,0)</f>
        <v>0</v>
      </c>
      <c r="AAN3" s="44">
        <f t="shared" ca="1" si="38"/>
        <v>17.961721179370471</v>
      </c>
      <c r="AAO3" s="44">
        <f t="shared" ca="1" si="38"/>
        <v>9.8769507768185179</v>
      </c>
      <c r="AAP3" s="44">
        <f t="shared" ca="1" si="38"/>
        <v>18.221777755292081</v>
      </c>
      <c r="AAQ3" s="44">
        <f t="shared" ca="1" si="38"/>
        <v>0</v>
      </c>
      <c r="AAR3" s="44">
        <f t="shared" ca="1" si="38"/>
        <v>12.094179338205606</v>
      </c>
      <c r="AAS3" s="44">
        <f t="shared" ca="1" si="38"/>
        <v>16.960316513738178</v>
      </c>
      <c r="AAT3" s="44">
        <f t="shared" ca="1" si="38"/>
        <v>2.2975541226229836</v>
      </c>
      <c r="AAU3" s="44">
        <f t="shared" ca="1" si="38"/>
        <v>0</v>
      </c>
      <c r="AAV3" s="44">
        <f t="shared" ca="1" si="38"/>
        <v>14.302697079871663</v>
      </c>
      <c r="AAW3" s="44">
        <f t="shared" ca="1" si="38"/>
        <v>0</v>
      </c>
      <c r="AAX3" s="44">
        <f t="shared" ca="1" si="38"/>
        <v>9.4268590248751423</v>
      </c>
      <c r="AAY3" s="44">
        <f t="shared" ca="1" si="38"/>
        <v>24.383243282611062</v>
      </c>
      <c r="AAZ3" s="44">
        <f t="shared" ca="1" si="38"/>
        <v>0</v>
      </c>
      <c r="ABA3" s="44">
        <f t="shared" ca="1" si="38"/>
        <v>2.3482294395841308</v>
      </c>
      <c r="ABB3" s="44">
        <f t="shared" ca="1" si="38"/>
        <v>0</v>
      </c>
      <c r="ABC3" s="44">
        <f t="shared" ca="1" si="38"/>
        <v>19.835301244268493</v>
      </c>
      <c r="ABD3" s="44">
        <f t="shared" ca="1" si="38"/>
        <v>0</v>
      </c>
      <c r="ABE3" s="44">
        <f t="shared" ca="1" si="38"/>
        <v>14.729684816224605</v>
      </c>
      <c r="ABF3" s="44">
        <f t="shared" ca="1" si="38"/>
        <v>4.0798176514966826</v>
      </c>
      <c r="ABG3" s="44">
        <f t="shared" ca="1" si="38"/>
        <v>0</v>
      </c>
      <c r="ABH3" s="44">
        <f t="shared" ca="1" si="38"/>
        <v>0</v>
      </c>
      <c r="ABI3" s="44">
        <f t="shared" ca="1" si="38"/>
        <v>6.6707211327598088</v>
      </c>
      <c r="ABJ3" s="44">
        <f t="shared" ca="1" si="38"/>
        <v>0</v>
      </c>
      <c r="ABK3" s="44">
        <f t="shared" ca="1" si="38"/>
        <v>0</v>
      </c>
      <c r="ABL3" s="44">
        <f t="shared" ca="1" si="38"/>
        <v>16.610610834730039</v>
      </c>
      <c r="ABM3" s="44">
        <f t="shared" ca="1" si="38"/>
        <v>2.7109399156676233</v>
      </c>
      <c r="ABN3" s="44">
        <f t="shared" ca="1" si="38"/>
        <v>2.1490643974849633</v>
      </c>
      <c r="ABO3" s="44">
        <f t="shared" ca="1" si="38"/>
        <v>34.472409668360768</v>
      </c>
      <c r="ABP3" s="44">
        <f t="shared" ca="1" si="38"/>
        <v>0</v>
      </c>
      <c r="ABQ3" s="44">
        <f t="shared" ca="1" si="38"/>
        <v>19.556301598358132</v>
      </c>
      <c r="ABR3" s="44">
        <f t="shared" ca="1" si="38"/>
        <v>1.3668673617212193</v>
      </c>
      <c r="ABS3" s="44">
        <f t="shared" ca="1" si="38"/>
        <v>0</v>
      </c>
      <c r="ABT3" s="44">
        <f t="shared" ca="1" si="38"/>
        <v>5.110393359710244</v>
      </c>
      <c r="ABU3" s="44">
        <f t="shared" ca="1" si="38"/>
        <v>10.999896095935611</v>
      </c>
      <c r="ABV3" s="44">
        <f t="shared" ca="1" si="38"/>
        <v>0</v>
      </c>
      <c r="ABW3" s="44">
        <f t="shared" ca="1" si="38"/>
        <v>10.001552112002443</v>
      </c>
      <c r="ABX3" s="44">
        <f t="shared" ca="1" si="38"/>
        <v>5.2788101315313298</v>
      </c>
      <c r="ABY3" s="44">
        <f t="shared" ca="1" si="38"/>
        <v>16.745232229137912</v>
      </c>
      <c r="ABZ3" s="44">
        <f t="shared" ca="1" si="38"/>
        <v>8.3810085775985357</v>
      </c>
      <c r="ACA3" s="44">
        <f t="shared" ca="1" si="38"/>
        <v>0</v>
      </c>
      <c r="ACB3" s="44">
        <f t="shared" ca="1" si="38"/>
        <v>0</v>
      </c>
      <c r="ACC3" s="44">
        <f t="shared" ca="1" si="38"/>
        <v>0</v>
      </c>
      <c r="ACD3" s="44">
        <f t="shared" ca="1" si="38"/>
        <v>12.636368144300647</v>
      </c>
      <c r="ACE3" s="44">
        <f t="shared" ca="1" si="38"/>
        <v>0.35938821657627784</v>
      </c>
      <c r="ACF3" s="44">
        <f t="shared" ca="1" si="38"/>
        <v>1.0334615102867843</v>
      </c>
      <c r="ACG3" s="44">
        <f t="shared" ca="1" si="38"/>
        <v>8.4738501071893353</v>
      </c>
      <c r="ACH3" s="44">
        <f t="shared" ca="1" si="38"/>
        <v>12.848387858961146</v>
      </c>
      <c r="ACI3" s="44">
        <f t="shared" ca="1" si="38"/>
        <v>0</v>
      </c>
      <c r="ACJ3" s="44">
        <f t="shared" ca="1" si="38"/>
        <v>9.1194238047213503</v>
      </c>
      <c r="ACK3" s="44">
        <f t="shared" ca="1" si="38"/>
        <v>3.4425717987055009</v>
      </c>
      <c r="ACL3" s="44">
        <f t="shared" ca="1" si="38"/>
        <v>7.8750390400708454</v>
      </c>
      <c r="ACM3" s="44">
        <f t="shared" ca="1" si="38"/>
        <v>5.1136290464358609</v>
      </c>
      <c r="ACN3" s="44">
        <f t="shared" ca="1" si="38"/>
        <v>2.8496015248123001</v>
      </c>
      <c r="ACO3" s="44">
        <f t="shared" ca="1" si="38"/>
        <v>0</v>
      </c>
      <c r="ACP3" s="44">
        <f t="shared" ca="1" si="38"/>
        <v>9.3093219331342567</v>
      </c>
      <c r="ACQ3" s="44">
        <f t="shared" ca="1" si="38"/>
        <v>5.281157117172782</v>
      </c>
      <c r="ACR3" s="44">
        <f t="shared" ca="1" si="38"/>
        <v>2.1076910607191337</v>
      </c>
      <c r="ACS3" s="44">
        <f t="shared" ca="1" si="38"/>
        <v>0</v>
      </c>
      <c r="ACT3" s="44">
        <f t="shared" ca="1" si="38"/>
        <v>14.021477892588024</v>
      </c>
      <c r="ACU3" s="44">
        <f t="shared" ca="1" si="38"/>
        <v>0</v>
      </c>
      <c r="ACV3" s="44">
        <f t="shared" ca="1" si="38"/>
        <v>8.9248988224523487</v>
      </c>
      <c r="ACW3" s="44">
        <f t="shared" ca="1" si="38"/>
        <v>2.4965587562990379</v>
      </c>
      <c r="ACX3" s="44">
        <f t="shared" ca="1" si="38"/>
        <v>5.9015304423874824</v>
      </c>
      <c r="ACY3" s="44">
        <f t="shared" ref="ACY3:AFJ3" ca="1" si="39">MAX(ACY2-$B$5,0)</f>
        <v>0</v>
      </c>
      <c r="ACZ3" s="44">
        <f t="shared" ca="1" si="39"/>
        <v>3.876685807868995</v>
      </c>
      <c r="ADA3" s="44">
        <f t="shared" ca="1" si="39"/>
        <v>30.659173531441638</v>
      </c>
      <c r="ADB3" s="44">
        <f t="shared" ca="1" si="39"/>
        <v>0</v>
      </c>
      <c r="ADC3" s="44">
        <f t="shared" ca="1" si="39"/>
        <v>8.9571703938625404</v>
      </c>
      <c r="ADD3" s="44">
        <f t="shared" ca="1" si="39"/>
        <v>8.0053597838202251</v>
      </c>
      <c r="ADE3" s="44">
        <f t="shared" ca="1" si="39"/>
        <v>7.8530739773014773</v>
      </c>
      <c r="ADF3" s="44">
        <f t="shared" ca="1" si="39"/>
        <v>23.683929985733869</v>
      </c>
      <c r="ADG3" s="44">
        <f t="shared" ca="1" si="39"/>
        <v>0</v>
      </c>
      <c r="ADH3" s="44">
        <f t="shared" ca="1" si="39"/>
        <v>13.713200152138214</v>
      </c>
      <c r="ADI3" s="44">
        <f t="shared" ca="1" si="39"/>
        <v>48.993796138158586</v>
      </c>
      <c r="ADJ3" s="44">
        <f t="shared" ca="1" si="39"/>
        <v>3.52738024280346</v>
      </c>
      <c r="ADK3" s="44">
        <f t="shared" ca="1" si="39"/>
        <v>0</v>
      </c>
      <c r="ADL3" s="44">
        <f t="shared" ca="1" si="39"/>
        <v>4.8348573288418351</v>
      </c>
      <c r="ADM3" s="44">
        <f t="shared" ca="1" si="39"/>
        <v>3.2131350132716534</v>
      </c>
      <c r="ADN3" s="44">
        <f t="shared" ca="1" si="39"/>
        <v>23.095346456794786</v>
      </c>
      <c r="ADO3" s="44">
        <f t="shared" ca="1" si="39"/>
        <v>7.6135433674751027</v>
      </c>
      <c r="ADP3" s="44">
        <f t="shared" ca="1" si="39"/>
        <v>10.305704015317446</v>
      </c>
      <c r="ADQ3" s="44">
        <f t="shared" ca="1" si="39"/>
        <v>0.50465319190998059</v>
      </c>
      <c r="ADR3" s="44">
        <f t="shared" ca="1" si="39"/>
        <v>14.336072861023624</v>
      </c>
      <c r="ADS3" s="44">
        <f t="shared" ca="1" si="39"/>
        <v>0</v>
      </c>
      <c r="ADT3" s="44">
        <f t="shared" ca="1" si="39"/>
        <v>2.6985540861912796</v>
      </c>
      <c r="ADU3" s="44">
        <f t="shared" ca="1" si="39"/>
        <v>0</v>
      </c>
      <c r="ADV3" s="44">
        <f t="shared" ca="1" si="39"/>
        <v>7.7671288056307048</v>
      </c>
      <c r="ADW3" s="44">
        <f t="shared" ca="1" si="39"/>
        <v>4.0025744271029851</v>
      </c>
      <c r="ADX3" s="44">
        <f t="shared" ca="1" si="39"/>
        <v>5.3978719690259283</v>
      </c>
      <c r="ADY3" s="44">
        <f t="shared" ca="1" si="39"/>
        <v>13.959393676637262</v>
      </c>
      <c r="ADZ3" s="44">
        <f t="shared" ca="1" si="39"/>
        <v>20.638045226409304</v>
      </c>
      <c r="AEA3" s="44">
        <f t="shared" ca="1" si="39"/>
        <v>7.9902390531722034</v>
      </c>
      <c r="AEB3" s="44">
        <f t="shared" ca="1" si="39"/>
        <v>0</v>
      </c>
      <c r="AEC3" s="44">
        <f t="shared" ca="1" si="39"/>
        <v>18.035742054055987</v>
      </c>
      <c r="AED3" s="44">
        <f t="shared" ca="1" si="39"/>
        <v>0</v>
      </c>
      <c r="AEE3" s="44">
        <f t="shared" ca="1" si="39"/>
        <v>11.673424782023048</v>
      </c>
      <c r="AEF3" s="44">
        <f t="shared" ca="1" si="39"/>
        <v>6.9709121880788132</v>
      </c>
      <c r="AEG3" s="44">
        <f t="shared" ca="1" si="39"/>
        <v>0</v>
      </c>
      <c r="AEH3" s="44">
        <f t="shared" ca="1" si="39"/>
        <v>9.5995465809060931</v>
      </c>
      <c r="AEI3" s="44">
        <f t="shared" ca="1" si="39"/>
        <v>8.1176831929471263</v>
      </c>
      <c r="AEJ3" s="44">
        <f t="shared" ca="1" si="39"/>
        <v>0</v>
      </c>
      <c r="AEK3" s="44">
        <f t="shared" ca="1" si="39"/>
        <v>23.443380679892428</v>
      </c>
      <c r="AEL3" s="44">
        <f t="shared" ca="1" si="39"/>
        <v>3.379853656097481</v>
      </c>
      <c r="AEM3" s="44">
        <f t="shared" ca="1" si="39"/>
        <v>21.080280830294001</v>
      </c>
      <c r="AEN3" s="44">
        <f t="shared" ca="1" si="39"/>
        <v>7.0321036076675796</v>
      </c>
      <c r="AEO3" s="44">
        <f t="shared" ca="1" si="39"/>
        <v>0</v>
      </c>
      <c r="AEP3" s="44">
        <f t="shared" ca="1" si="39"/>
        <v>9.5549886643602377</v>
      </c>
      <c r="AEQ3" s="44">
        <f t="shared" ca="1" si="39"/>
        <v>0</v>
      </c>
      <c r="AER3" s="44">
        <f t="shared" ca="1" si="39"/>
        <v>23.028025611815721</v>
      </c>
      <c r="AES3" s="44">
        <f t="shared" ca="1" si="39"/>
        <v>4.1372920038506464</v>
      </c>
      <c r="AET3" s="44">
        <f t="shared" ca="1" si="39"/>
        <v>30.380842739677377</v>
      </c>
      <c r="AEU3" s="44">
        <f t="shared" ca="1" si="39"/>
        <v>7.5655097378113538</v>
      </c>
      <c r="AEV3" s="44">
        <f t="shared" ca="1" si="39"/>
        <v>14.364338256392145</v>
      </c>
      <c r="AEW3" s="44">
        <f t="shared" ca="1" si="39"/>
        <v>19.808563978503628</v>
      </c>
      <c r="AEX3" s="44">
        <f t="shared" ca="1" si="39"/>
        <v>0</v>
      </c>
      <c r="AEY3" s="44">
        <f t="shared" ca="1" si="39"/>
        <v>25.486376126317495</v>
      </c>
      <c r="AEZ3" s="44">
        <f t="shared" ca="1" si="39"/>
        <v>1.3375236422075574</v>
      </c>
      <c r="AFA3" s="44">
        <f t="shared" ca="1" si="39"/>
        <v>30.954486263268819</v>
      </c>
      <c r="AFB3" s="44">
        <f t="shared" ca="1" si="39"/>
        <v>6.9316266800749418</v>
      </c>
      <c r="AFC3" s="44">
        <f t="shared" ca="1" si="39"/>
        <v>4.4574683152131627</v>
      </c>
      <c r="AFD3" s="44">
        <f t="shared" ca="1" si="39"/>
        <v>13.841587241213645</v>
      </c>
      <c r="AFE3" s="44">
        <f t="shared" ca="1" si="39"/>
        <v>1.7517061333279287</v>
      </c>
      <c r="AFF3" s="44">
        <f t="shared" ca="1" si="39"/>
        <v>0</v>
      </c>
      <c r="AFG3" s="44">
        <f t="shared" ca="1" si="39"/>
        <v>9.7961225518772039</v>
      </c>
      <c r="AFH3" s="44">
        <f t="shared" ca="1" si="39"/>
        <v>0</v>
      </c>
      <c r="AFI3" s="44">
        <f t="shared" ca="1" si="39"/>
        <v>2.1377028982457347</v>
      </c>
      <c r="AFJ3" s="44">
        <f t="shared" ca="1" si="39"/>
        <v>9.7867470273431394</v>
      </c>
      <c r="AFK3" s="44">
        <f t="shared" ref="AFK3:AHV3" ca="1" si="40">MAX(AFK2-$B$5,0)</f>
        <v>1.5837247780904136</v>
      </c>
      <c r="AFL3" s="44">
        <f t="shared" ca="1" si="40"/>
        <v>26.498863432362626</v>
      </c>
      <c r="AFM3" s="44">
        <f t="shared" ca="1" si="40"/>
        <v>2.9634618381213755</v>
      </c>
      <c r="AFN3" s="44">
        <f t="shared" ca="1" si="40"/>
        <v>8.3983638799639095</v>
      </c>
      <c r="AFO3" s="44">
        <f t="shared" ca="1" si="40"/>
        <v>14.564503432825688</v>
      </c>
      <c r="AFP3" s="44">
        <f t="shared" ca="1" si="40"/>
        <v>28.953555036571117</v>
      </c>
      <c r="AFQ3" s="44">
        <f t="shared" ca="1" si="40"/>
        <v>17.012913278129815</v>
      </c>
      <c r="AFR3" s="44">
        <f t="shared" ca="1" si="40"/>
        <v>10.173211881642658</v>
      </c>
      <c r="AFS3" s="44">
        <f t="shared" ca="1" si="40"/>
        <v>14.709255179189753</v>
      </c>
      <c r="AFT3" s="44">
        <f t="shared" ca="1" si="40"/>
        <v>0</v>
      </c>
      <c r="AFU3" s="44">
        <f t="shared" ca="1" si="40"/>
        <v>9.6597816283290854</v>
      </c>
      <c r="AFV3" s="44">
        <f t="shared" ca="1" si="40"/>
        <v>0</v>
      </c>
      <c r="AFW3" s="44">
        <f t="shared" ca="1" si="40"/>
        <v>0</v>
      </c>
      <c r="AFX3" s="44">
        <f t="shared" ca="1" si="40"/>
        <v>15.633186663113548</v>
      </c>
      <c r="AFY3" s="44">
        <f t="shared" ca="1" si="40"/>
        <v>0</v>
      </c>
      <c r="AFZ3" s="44">
        <f t="shared" ca="1" si="40"/>
        <v>20.499662413905099</v>
      </c>
      <c r="AGA3" s="44">
        <f t="shared" ca="1" si="40"/>
        <v>13.629645760015023</v>
      </c>
      <c r="AGB3" s="44">
        <f t="shared" ca="1" si="40"/>
        <v>3.1851602827834569</v>
      </c>
      <c r="AGC3" s="44">
        <f t="shared" ca="1" si="40"/>
        <v>9.1909807742956957</v>
      </c>
      <c r="AGD3" s="44">
        <f t="shared" ca="1" si="40"/>
        <v>30.448269242165935</v>
      </c>
      <c r="AGE3" s="44">
        <f t="shared" ca="1" si="40"/>
        <v>33.097815591736293</v>
      </c>
      <c r="AGF3" s="44">
        <f t="shared" ca="1" si="40"/>
        <v>22.023597042371534</v>
      </c>
      <c r="AGG3" s="44">
        <f t="shared" ca="1" si="40"/>
        <v>0</v>
      </c>
      <c r="AGH3" s="44">
        <f t="shared" ca="1" si="40"/>
        <v>7.7148239027144285</v>
      </c>
      <c r="AGI3" s="44">
        <f t="shared" ca="1" si="40"/>
        <v>5.9501969503226775</v>
      </c>
      <c r="AGJ3" s="44">
        <f t="shared" ca="1" si="40"/>
        <v>13.388880916129509</v>
      </c>
      <c r="AGK3" s="44">
        <f t="shared" ca="1" si="40"/>
        <v>0</v>
      </c>
      <c r="AGL3" s="44">
        <f t="shared" ca="1" si="40"/>
        <v>0</v>
      </c>
      <c r="AGM3" s="44">
        <f t="shared" ca="1" si="40"/>
        <v>7.2546662150968046</v>
      </c>
      <c r="AGN3" s="44">
        <f t="shared" ca="1" si="40"/>
        <v>0</v>
      </c>
      <c r="AGO3" s="44">
        <f t="shared" ca="1" si="40"/>
        <v>10.762285505090617</v>
      </c>
      <c r="AGP3" s="44">
        <f t="shared" ca="1" si="40"/>
        <v>1.5829476279139953</v>
      </c>
      <c r="AGQ3" s="44">
        <f t="shared" ca="1" si="40"/>
        <v>0</v>
      </c>
      <c r="AGR3" s="44">
        <f t="shared" ca="1" si="40"/>
        <v>9.3075646514413393</v>
      </c>
      <c r="AGS3" s="44">
        <f t="shared" ca="1" si="40"/>
        <v>16.054561065085807</v>
      </c>
      <c r="AGT3" s="44">
        <f t="shared" ca="1" si="40"/>
        <v>0</v>
      </c>
      <c r="AGU3" s="44">
        <f t="shared" ca="1" si="40"/>
        <v>0</v>
      </c>
      <c r="AGV3" s="44">
        <f t="shared" ca="1" si="40"/>
        <v>2.4162199299739768</v>
      </c>
      <c r="AGW3" s="44">
        <f t="shared" ca="1" si="40"/>
        <v>12.779931192629363</v>
      </c>
      <c r="AGX3" s="44">
        <f t="shared" ca="1" si="40"/>
        <v>0</v>
      </c>
      <c r="AGY3" s="44">
        <f t="shared" ca="1" si="40"/>
        <v>20.327709613621664</v>
      </c>
      <c r="AGZ3" s="44">
        <f t="shared" ca="1" si="40"/>
        <v>0</v>
      </c>
      <c r="AHA3" s="44">
        <f t="shared" ca="1" si="40"/>
        <v>31.115104486885372</v>
      </c>
      <c r="AHB3" s="44">
        <f t="shared" ca="1" si="40"/>
        <v>0</v>
      </c>
      <c r="AHC3" s="44">
        <f t="shared" ca="1" si="40"/>
        <v>0</v>
      </c>
      <c r="AHD3" s="44">
        <f t="shared" ca="1" si="40"/>
        <v>6.1003380244778498</v>
      </c>
      <c r="AHE3" s="44">
        <f t="shared" ca="1" si="40"/>
        <v>5.193501259998385</v>
      </c>
      <c r="AHF3" s="44">
        <f t="shared" ca="1" si="40"/>
        <v>5.2448121887197487</v>
      </c>
      <c r="AHG3" s="44">
        <f t="shared" ca="1" si="40"/>
        <v>6.7930309387327554</v>
      </c>
      <c r="AHH3" s="44">
        <f t="shared" ca="1" si="40"/>
        <v>10.228169742079828</v>
      </c>
      <c r="AHI3" s="44">
        <f t="shared" ca="1" si="40"/>
        <v>6.2988426117216392</v>
      </c>
      <c r="AHJ3" s="44">
        <f t="shared" ca="1" si="40"/>
        <v>17.584148100027775</v>
      </c>
      <c r="AHK3" s="44">
        <f t="shared" ca="1" si="40"/>
        <v>33.160825507698689</v>
      </c>
      <c r="AHL3" s="44">
        <f t="shared" ca="1" si="40"/>
        <v>0</v>
      </c>
      <c r="AHM3" s="44">
        <f t="shared" ca="1" si="40"/>
        <v>10.333853218117468</v>
      </c>
      <c r="AHN3" s="44">
        <f t="shared" ca="1" si="40"/>
        <v>0</v>
      </c>
      <c r="AHO3" s="44">
        <f t="shared" ca="1" si="40"/>
        <v>11.369461577047787</v>
      </c>
      <c r="AHP3" s="44">
        <f t="shared" ca="1" si="40"/>
        <v>15.33341452109984</v>
      </c>
      <c r="AHQ3" s="44">
        <f t="shared" ca="1" si="40"/>
        <v>11.752341810829677</v>
      </c>
      <c r="AHR3" s="44">
        <f t="shared" ca="1" si="40"/>
        <v>10.122150024873577</v>
      </c>
      <c r="AHS3" s="44">
        <f t="shared" ca="1" si="40"/>
        <v>19.441834339209962</v>
      </c>
      <c r="AHT3" s="44">
        <f t="shared" ca="1" si="40"/>
        <v>0</v>
      </c>
      <c r="AHU3" s="44">
        <f t="shared" ca="1" si="40"/>
        <v>4.9474121435512046</v>
      </c>
      <c r="AHV3" s="44">
        <f t="shared" ca="1" si="40"/>
        <v>3.8872058307930928</v>
      </c>
      <c r="AHW3" s="44">
        <f t="shared" ref="AHW3:AKH3" ca="1" si="41">MAX(AHW2-$B$5,0)</f>
        <v>2.9976299856133721</v>
      </c>
      <c r="AHX3" s="44">
        <f t="shared" ca="1" si="41"/>
        <v>0</v>
      </c>
      <c r="AHY3" s="44">
        <f t="shared" ca="1" si="41"/>
        <v>0</v>
      </c>
      <c r="AHZ3" s="44">
        <f t="shared" ca="1" si="41"/>
        <v>11.704321222251195</v>
      </c>
      <c r="AIA3" s="44">
        <f t="shared" ca="1" si="41"/>
        <v>12.305868486636285</v>
      </c>
      <c r="AIB3" s="44">
        <f t="shared" ca="1" si="41"/>
        <v>0</v>
      </c>
      <c r="AIC3" s="44">
        <f t="shared" ca="1" si="41"/>
        <v>0</v>
      </c>
      <c r="AID3" s="44">
        <f t="shared" ca="1" si="41"/>
        <v>5.390109175719445</v>
      </c>
      <c r="AIE3" s="44">
        <f t="shared" ca="1" si="41"/>
        <v>6.7018480199364348</v>
      </c>
      <c r="AIF3" s="44">
        <f t="shared" ca="1" si="41"/>
        <v>29.964648478563902</v>
      </c>
      <c r="AIG3" s="44">
        <f t="shared" ca="1" si="41"/>
        <v>0</v>
      </c>
      <c r="AIH3" s="44">
        <f t="shared" ca="1" si="41"/>
        <v>2.6898558111655433</v>
      </c>
      <c r="AII3" s="44">
        <f t="shared" ca="1" si="41"/>
        <v>4.5684348455556432</v>
      </c>
      <c r="AIJ3" s="44">
        <f t="shared" ca="1" si="41"/>
        <v>4.2403139215864201</v>
      </c>
      <c r="AIK3" s="44">
        <f t="shared" ca="1" si="41"/>
        <v>9.1492240647320671</v>
      </c>
      <c r="AIL3" s="44">
        <f t="shared" ca="1" si="41"/>
        <v>3.1078807261517341</v>
      </c>
      <c r="AIM3" s="44">
        <f t="shared" ca="1" si="41"/>
        <v>0</v>
      </c>
      <c r="AIN3" s="44">
        <f t="shared" ca="1" si="41"/>
        <v>0</v>
      </c>
      <c r="AIO3" s="44">
        <f t="shared" ca="1" si="41"/>
        <v>33.505342584299569</v>
      </c>
      <c r="AIP3" s="44">
        <f t="shared" ca="1" si="41"/>
        <v>3.4322188825412638</v>
      </c>
      <c r="AIQ3" s="44">
        <f t="shared" ca="1" si="41"/>
        <v>17.428453381347552</v>
      </c>
      <c r="AIR3" s="44">
        <f t="shared" ca="1" si="41"/>
        <v>33.720224492727027</v>
      </c>
      <c r="AIS3" s="44">
        <f t="shared" ca="1" si="41"/>
        <v>5.1956897830061735</v>
      </c>
      <c r="AIT3" s="44">
        <f t="shared" ca="1" si="41"/>
        <v>4.2170922443664551</v>
      </c>
      <c r="AIU3" s="44">
        <f t="shared" ca="1" si="41"/>
        <v>0</v>
      </c>
      <c r="AIV3" s="44">
        <f t="shared" ca="1" si="41"/>
        <v>5.1308442127846234</v>
      </c>
      <c r="AIW3" s="44">
        <f t="shared" ca="1" si="41"/>
        <v>7.2589378851960049</v>
      </c>
      <c r="AIX3" s="44">
        <f t="shared" ca="1" si="41"/>
        <v>0</v>
      </c>
      <c r="AIY3" s="44">
        <f t="shared" ca="1" si="41"/>
        <v>3.2358444358122824</v>
      </c>
      <c r="AIZ3" s="44">
        <f t="shared" ca="1" si="41"/>
        <v>0</v>
      </c>
      <c r="AJA3" s="44">
        <f t="shared" ca="1" si="41"/>
        <v>18.839395745007081</v>
      </c>
      <c r="AJB3" s="44">
        <f t="shared" ca="1" si="41"/>
        <v>5.2117353951669543</v>
      </c>
      <c r="AJC3" s="44">
        <f t="shared" ca="1" si="41"/>
        <v>11.418540934496974</v>
      </c>
      <c r="AJD3" s="44">
        <f t="shared" ca="1" si="41"/>
        <v>15.186008907633123</v>
      </c>
      <c r="AJE3" s="44">
        <f t="shared" ca="1" si="41"/>
        <v>1.2079607101561152</v>
      </c>
      <c r="AJF3" s="44">
        <f t="shared" ca="1" si="41"/>
        <v>6.6584184323115352</v>
      </c>
      <c r="AJG3" s="44">
        <f t="shared" ca="1" si="41"/>
        <v>0</v>
      </c>
      <c r="AJH3" s="44">
        <f t="shared" ca="1" si="41"/>
        <v>18.709217466707301</v>
      </c>
      <c r="AJI3" s="44">
        <f t="shared" ca="1" si="41"/>
        <v>3.0825902335803761</v>
      </c>
      <c r="AJJ3" s="44">
        <f t="shared" ca="1" si="41"/>
        <v>0</v>
      </c>
      <c r="AJK3" s="44">
        <f t="shared" ca="1" si="41"/>
        <v>0</v>
      </c>
      <c r="AJL3" s="44">
        <f t="shared" ca="1" si="41"/>
        <v>0</v>
      </c>
      <c r="AJM3" s="44">
        <f t="shared" ca="1" si="41"/>
        <v>0</v>
      </c>
      <c r="AJN3" s="44">
        <f t="shared" ca="1" si="41"/>
        <v>0</v>
      </c>
      <c r="AJO3" s="44">
        <f t="shared" ca="1" si="41"/>
        <v>19.804579218143516</v>
      </c>
      <c r="AJP3" s="44">
        <f t="shared" ca="1" si="41"/>
        <v>23.60550972234654</v>
      </c>
      <c r="AJQ3" s="44">
        <f t="shared" ca="1" si="41"/>
        <v>7.5883146128408612</v>
      </c>
      <c r="AJR3" s="44">
        <f t="shared" ca="1" si="41"/>
        <v>6.2408383769887621</v>
      </c>
      <c r="AJS3" s="44">
        <f t="shared" ca="1" si="41"/>
        <v>4.2744727408299639</v>
      </c>
      <c r="AJT3" s="44">
        <f t="shared" ca="1" si="41"/>
        <v>0.45367552572228931</v>
      </c>
      <c r="AJU3" s="44">
        <f t="shared" ca="1" si="41"/>
        <v>0</v>
      </c>
      <c r="AJV3" s="44">
        <f t="shared" ca="1" si="41"/>
        <v>0</v>
      </c>
      <c r="AJW3" s="44">
        <f t="shared" ca="1" si="41"/>
        <v>15.285668091426174</v>
      </c>
      <c r="AJX3" s="44">
        <f t="shared" ca="1" si="41"/>
        <v>0</v>
      </c>
      <c r="AJY3" s="44">
        <f t="shared" ca="1" si="41"/>
        <v>1.5373101660728565</v>
      </c>
      <c r="AJZ3" s="44">
        <f t="shared" ca="1" si="41"/>
        <v>5.5087067220737254</v>
      </c>
      <c r="AKA3" s="44">
        <f t="shared" ca="1" si="41"/>
        <v>16.872339335251411</v>
      </c>
      <c r="AKB3" s="44">
        <f t="shared" ca="1" si="41"/>
        <v>0</v>
      </c>
      <c r="AKC3" s="44">
        <f t="shared" ca="1" si="41"/>
        <v>0</v>
      </c>
      <c r="AKD3" s="44">
        <f t="shared" ca="1" si="41"/>
        <v>6.3187464745295046</v>
      </c>
      <c r="AKE3" s="44">
        <f t="shared" ca="1" si="41"/>
        <v>27.297437222250466</v>
      </c>
      <c r="AKF3" s="44">
        <f t="shared" ca="1" si="41"/>
        <v>8.1886554331149313</v>
      </c>
      <c r="AKG3" s="44">
        <f t="shared" ca="1" si="41"/>
        <v>0.12301573901756058</v>
      </c>
      <c r="AKH3" s="44">
        <f t="shared" ca="1" si="41"/>
        <v>21.36972201710212</v>
      </c>
      <c r="AKI3" s="44">
        <f t="shared" ref="AKI3:AMT3" ca="1" si="42">MAX(AKI2-$B$5,0)</f>
        <v>0</v>
      </c>
      <c r="AKJ3" s="44">
        <f t="shared" ca="1" si="42"/>
        <v>0.89962209306142427</v>
      </c>
      <c r="AKK3" s="44">
        <f t="shared" ca="1" si="42"/>
        <v>38.203855976392077</v>
      </c>
      <c r="AKL3" s="44">
        <f t="shared" ca="1" si="42"/>
        <v>9.5847024279434549</v>
      </c>
      <c r="AKM3" s="44">
        <f t="shared" ca="1" si="42"/>
        <v>18.052095571502164</v>
      </c>
      <c r="AKN3" s="44">
        <f t="shared" ca="1" si="42"/>
        <v>14.094966130695184</v>
      </c>
      <c r="AKO3" s="44">
        <f t="shared" ca="1" si="42"/>
        <v>20.189668274752464</v>
      </c>
      <c r="AKP3" s="44">
        <f t="shared" ca="1" si="42"/>
        <v>35.184830360568014</v>
      </c>
      <c r="AKQ3" s="44">
        <f t="shared" ca="1" si="42"/>
        <v>35.106962889124503</v>
      </c>
      <c r="AKR3" s="44">
        <f t="shared" ca="1" si="42"/>
        <v>3.2406037564720975</v>
      </c>
      <c r="AKS3" s="44">
        <f t="shared" ca="1" si="42"/>
        <v>0</v>
      </c>
      <c r="AKT3" s="44">
        <f t="shared" ca="1" si="42"/>
        <v>3.8187071167093762</v>
      </c>
      <c r="AKU3" s="44">
        <f t="shared" ca="1" si="42"/>
        <v>18.145121318427158</v>
      </c>
      <c r="AKV3" s="44">
        <f t="shared" ca="1" si="42"/>
        <v>0</v>
      </c>
      <c r="AKW3" s="44">
        <f t="shared" ca="1" si="42"/>
        <v>3.899663689349353</v>
      </c>
      <c r="AKX3" s="44">
        <f t="shared" ca="1" si="42"/>
        <v>15.579719427041837</v>
      </c>
      <c r="AKY3" s="44">
        <f t="shared" ca="1" si="42"/>
        <v>0</v>
      </c>
      <c r="AKZ3" s="44">
        <f t="shared" ca="1" si="42"/>
        <v>5.5241615056891504</v>
      </c>
      <c r="ALA3" s="44">
        <f t="shared" ca="1" si="42"/>
        <v>0</v>
      </c>
      <c r="ALB3" s="44">
        <f t="shared" ca="1" si="42"/>
        <v>4.0966441127204973</v>
      </c>
      <c r="ALC3" s="44">
        <f t="shared" ca="1" si="42"/>
        <v>0</v>
      </c>
      <c r="ALD3" s="44">
        <f t="shared" ca="1" si="42"/>
        <v>4.7962822079228715</v>
      </c>
      <c r="ALE3" s="44">
        <f t="shared" ca="1" si="42"/>
        <v>0</v>
      </c>
      <c r="ALF3" s="44">
        <f t="shared" ca="1" si="42"/>
        <v>5.0715918286437187</v>
      </c>
      <c r="ALG3" s="44">
        <f t="shared" ca="1" si="42"/>
        <v>11.282452380368625</v>
      </c>
      <c r="ALH3" s="44">
        <f t="shared" ca="1" si="42"/>
        <v>0</v>
      </c>
      <c r="ALI3" s="44">
        <f t="shared" ca="1" si="42"/>
        <v>0</v>
      </c>
      <c r="ALJ3" s="44">
        <f t="shared" ca="1" si="42"/>
        <v>0</v>
      </c>
      <c r="ALK3" s="44">
        <f t="shared" ca="1" si="42"/>
        <v>5.1493575282594435</v>
      </c>
      <c r="ALL3" s="44">
        <f t="shared" ca="1" si="42"/>
        <v>22.81364042321006</v>
      </c>
      <c r="ALM3" s="44">
        <f t="shared" ca="1" si="42"/>
        <v>15.725955711145858</v>
      </c>
      <c r="ALN3" s="44">
        <f t="shared" ca="1" si="42"/>
        <v>1.7452781925223633</v>
      </c>
      <c r="ALO3" s="44">
        <f t="shared" ca="1" si="42"/>
        <v>6.1090506036365326</v>
      </c>
      <c r="ALP3" s="44">
        <f t="shared" ca="1" si="42"/>
        <v>5.0595731482167423</v>
      </c>
      <c r="ALQ3" s="44">
        <f t="shared" ca="1" si="42"/>
        <v>0</v>
      </c>
      <c r="ALR3" s="44">
        <f t="shared" ca="1" si="42"/>
        <v>8.1675330798463932</v>
      </c>
      <c r="ALS3" s="44">
        <f t="shared" ca="1" si="42"/>
        <v>19.639625477608874</v>
      </c>
      <c r="ALT3" s="44">
        <f t="shared" ca="1" si="42"/>
        <v>0</v>
      </c>
      <c r="ALU3" s="44">
        <f t="shared" ca="1" si="42"/>
        <v>0</v>
      </c>
      <c r="ALV3" s="44">
        <f t="shared" ca="1" si="42"/>
        <v>32.606450296121068</v>
      </c>
      <c r="ALW3" s="44">
        <f t="shared" ca="1" si="42"/>
        <v>11.914447937449864</v>
      </c>
      <c r="ALX3" s="44">
        <f t="shared" ca="1" si="42"/>
        <v>0</v>
      </c>
      <c r="ALY3" s="44">
        <f t="shared" ca="1" si="42"/>
        <v>33.126532452216964</v>
      </c>
      <c r="ALZ3" s="44">
        <f t="shared" ca="1" si="42"/>
        <v>15.124927171692519</v>
      </c>
      <c r="AMA3" s="44">
        <f t="shared" ca="1" si="42"/>
        <v>19.492389438262563</v>
      </c>
      <c r="AMB3" s="44">
        <f t="shared" ca="1" si="42"/>
        <v>6.4130493007634755</v>
      </c>
      <c r="AMC3" s="44">
        <f t="shared" ca="1" si="42"/>
        <v>16.170758548071802</v>
      </c>
      <c r="AMD3" s="44">
        <f t="shared" ca="1" si="42"/>
        <v>24.219337578446826</v>
      </c>
      <c r="AME3" s="44">
        <f t="shared" ca="1" si="42"/>
        <v>0</v>
      </c>
      <c r="AMF3" s="44">
        <f t="shared" ca="1" si="42"/>
        <v>17.332534461179108</v>
      </c>
      <c r="AMG3" s="44">
        <f t="shared" ca="1" si="42"/>
        <v>3.3252060959471521</v>
      </c>
      <c r="AMH3" s="44">
        <f t="shared" ca="1" si="42"/>
        <v>1.5586774183335024</v>
      </c>
      <c r="AMI3" s="44">
        <f t="shared" ca="1" si="42"/>
        <v>7.8256913106730508</v>
      </c>
      <c r="AMJ3" s="44">
        <f t="shared" ca="1" si="42"/>
        <v>8.8743174914471581</v>
      </c>
      <c r="AMK3" s="44">
        <f t="shared" ca="1" si="42"/>
        <v>0</v>
      </c>
      <c r="AML3" s="44">
        <f t="shared" ca="1" si="42"/>
        <v>10.410978114062459</v>
      </c>
      <c r="AMM3" s="44">
        <f t="shared" ca="1" si="42"/>
        <v>2.683981458221524</v>
      </c>
      <c r="AMN3" s="44">
        <f t="shared" ca="1" si="42"/>
        <v>4.0185836195421984</v>
      </c>
      <c r="AMO3" s="44">
        <f t="shared" ca="1" si="42"/>
        <v>0</v>
      </c>
      <c r="AMP3" s="44">
        <f t="shared" ca="1" si="42"/>
        <v>0</v>
      </c>
      <c r="AMQ3" s="44">
        <f t="shared" ca="1" si="42"/>
        <v>0</v>
      </c>
      <c r="AMR3" s="44">
        <f t="shared" ca="1" si="42"/>
        <v>4.4536899903537801</v>
      </c>
      <c r="AMS3" s="44">
        <f t="shared" ca="1" si="42"/>
        <v>4.4500102177025269</v>
      </c>
      <c r="AMT3" s="44">
        <f t="shared" ca="1" si="42"/>
        <v>13.703569145491329</v>
      </c>
      <c r="AMU3" s="44">
        <f t="shared" ref="AMU3:APF3" ca="1" si="43">MAX(AMU2-$B$5,0)</f>
        <v>0.72281832374679311</v>
      </c>
      <c r="AMV3" s="44">
        <f t="shared" ca="1" si="43"/>
        <v>9.4993663249208566</v>
      </c>
      <c r="AMW3" s="44">
        <f t="shared" ca="1" si="43"/>
        <v>0</v>
      </c>
      <c r="AMX3" s="44">
        <f t="shared" ca="1" si="43"/>
        <v>7.87317036120821</v>
      </c>
      <c r="AMY3" s="44">
        <f t="shared" ca="1" si="43"/>
        <v>7.2752933607442429</v>
      </c>
      <c r="AMZ3" s="44">
        <f t="shared" ca="1" si="43"/>
        <v>3.9317496760905186</v>
      </c>
      <c r="ANA3" s="44">
        <f t="shared" ca="1" si="43"/>
        <v>0.85095434373985768</v>
      </c>
      <c r="ANB3" s="44">
        <f t="shared" ca="1" si="43"/>
        <v>8.9435452951804706</v>
      </c>
      <c r="ANC3" s="44">
        <f t="shared" ca="1" si="43"/>
        <v>22.292625351985635</v>
      </c>
      <c r="AND3" s="44">
        <f t="shared" ca="1" si="43"/>
        <v>0</v>
      </c>
      <c r="ANE3" s="44">
        <f t="shared" ca="1" si="43"/>
        <v>17.430275118038651</v>
      </c>
      <c r="ANF3" s="44">
        <f t="shared" ca="1" si="43"/>
        <v>0</v>
      </c>
      <c r="ANG3" s="44">
        <f t="shared" ca="1" si="43"/>
        <v>0</v>
      </c>
      <c r="ANH3" s="44">
        <f t="shared" ca="1" si="43"/>
        <v>0</v>
      </c>
      <c r="ANI3" s="44">
        <f t="shared" ca="1" si="43"/>
        <v>0</v>
      </c>
      <c r="ANJ3" s="44">
        <f t="shared" ca="1" si="43"/>
        <v>3.850060623950526</v>
      </c>
      <c r="ANK3" s="44">
        <f t="shared" ca="1" si="43"/>
        <v>1.6140834496678025</v>
      </c>
      <c r="ANL3" s="44">
        <f t="shared" ca="1" si="43"/>
        <v>9.6813976824114718</v>
      </c>
      <c r="ANM3" s="44">
        <f t="shared" ca="1" si="43"/>
        <v>7.141262617905042</v>
      </c>
      <c r="ANN3" s="44">
        <f t="shared" ca="1" si="43"/>
        <v>0</v>
      </c>
      <c r="ANO3" s="44">
        <f t="shared" ca="1" si="43"/>
        <v>5.3484613853998439</v>
      </c>
      <c r="ANP3" s="44">
        <f t="shared" ca="1" si="43"/>
        <v>0</v>
      </c>
      <c r="ANQ3" s="44">
        <f t="shared" ca="1" si="43"/>
        <v>14.565380079691153</v>
      </c>
      <c r="ANR3" s="44">
        <f t="shared" ca="1" si="43"/>
        <v>0</v>
      </c>
      <c r="ANS3" s="44">
        <f t="shared" ca="1" si="43"/>
        <v>12.634619638810875</v>
      </c>
      <c r="ANT3" s="44">
        <f t="shared" ca="1" si="43"/>
        <v>7.0531383474849747</v>
      </c>
      <c r="ANU3" s="44">
        <f t="shared" ca="1" si="43"/>
        <v>2.3800773744790433</v>
      </c>
      <c r="ANV3" s="44">
        <f t="shared" ca="1" si="43"/>
        <v>4.4947271763328303</v>
      </c>
      <c r="ANW3" s="44">
        <f t="shared" ca="1" si="43"/>
        <v>17.407023036797042</v>
      </c>
      <c r="ANX3" s="44">
        <f t="shared" ca="1" si="43"/>
        <v>14.528112420729983</v>
      </c>
      <c r="ANY3" s="44">
        <f t="shared" ca="1" si="43"/>
        <v>9.5069251638905143</v>
      </c>
      <c r="ANZ3" s="44">
        <f t="shared" ca="1" si="43"/>
        <v>3.5932177037360589</v>
      </c>
      <c r="AOA3" s="44">
        <f t="shared" ca="1" si="43"/>
        <v>4.9483040640535734</v>
      </c>
      <c r="AOB3" s="44">
        <f t="shared" ca="1" si="43"/>
        <v>0</v>
      </c>
      <c r="AOC3" s="44">
        <f t="shared" ca="1" si="43"/>
        <v>0</v>
      </c>
      <c r="AOD3" s="44">
        <f t="shared" ca="1" si="43"/>
        <v>18.125763977804297</v>
      </c>
      <c r="AOE3" s="44">
        <f t="shared" ca="1" si="43"/>
        <v>14.980404972112566</v>
      </c>
      <c r="AOF3" s="44">
        <f t="shared" ca="1" si="43"/>
        <v>29.119514289584629</v>
      </c>
      <c r="AOG3" s="44">
        <f t="shared" ca="1" si="43"/>
        <v>1.2622540425915503</v>
      </c>
      <c r="AOH3" s="44">
        <f t="shared" ca="1" si="43"/>
        <v>7.5530685518349259</v>
      </c>
      <c r="AOI3" s="44">
        <f t="shared" ca="1" si="43"/>
        <v>1.7899125035846737</v>
      </c>
      <c r="AOJ3" s="44">
        <f t="shared" ca="1" si="43"/>
        <v>0</v>
      </c>
      <c r="AOK3" s="44">
        <f t="shared" ca="1" si="43"/>
        <v>5.3643386936406756</v>
      </c>
      <c r="AOL3" s="44">
        <f t="shared" ca="1" si="43"/>
        <v>0.67381530936576439</v>
      </c>
      <c r="AOM3" s="44">
        <f t="shared" ca="1" si="43"/>
        <v>2.3177250888763581</v>
      </c>
      <c r="AON3" s="44">
        <f t="shared" ca="1" si="43"/>
        <v>5.6728047275338156</v>
      </c>
      <c r="AOO3" s="44">
        <f t="shared" ca="1" si="43"/>
        <v>3.2970035920049838</v>
      </c>
      <c r="AOP3" s="44">
        <f t="shared" ca="1" si="43"/>
        <v>0</v>
      </c>
      <c r="AOQ3" s="44">
        <f t="shared" ca="1" si="43"/>
        <v>0</v>
      </c>
      <c r="AOR3" s="44">
        <f t="shared" ca="1" si="43"/>
        <v>15.714304178304374</v>
      </c>
      <c r="AOS3" s="44">
        <f t="shared" ca="1" si="43"/>
        <v>13.132414382884278</v>
      </c>
      <c r="AOT3" s="44">
        <f t="shared" ca="1" si="43"/>
        <v>1.437618899601901</v>
      </c>
      <c r="AOU3" s="44">
        <f t="shared" ca="1" si="43"/>
        <v>23.990730577019903</v>
      </c>
      <c r="AOV3" s="44">
        <f t="shared" ca="1" si="43"/>
        <v>10.509260201003158</v>
      </c>
      <c r="AOW3" s="44">
        <f t="shared" ca="1" si="43"/>
        <v>11.914477388363139</v>
      </c>
      <c r="AOX3" s="44">
        <f t="shared" ca="1" si="43"/>
        <v>17.488430874141997</v>
      </c>
      <c r="AOY3" s="44">
        <f t="shared" ca="1" si="43"/>
        <v>0</v>
      </c>
      <c r="AOZ3" s="44">
        <f t="shared" ca="1" si="43"/>
        <v>16.547668398150762</v>
      </c>
      <c r="APA3" s="44">
        <f t="shared" ca="1" si="43"/>
        <v>16.15490798009094</v>
      </c>
      <c r="APB3" s="44">
        <f t="shared" ca="1" si="43"/>
        <v>1.9658342308245551</v>
      </c>
      <c r="APC3" s="44">
        <f t="shared" ca="1" si="43"/>
        <v>0</v>
      </c>
      <c r="APD3" s="44">
        <f t="shared" ca="1" si="43"/>
        <v>0</v>
      </c>
      <c r="APE3" s="44">
        <f t="shared" ca="1" si="43"/>
        <v>0.69693365478143221</v>
      </c>
      <c r="APF3" s="44">
        <f t="shared" ca="1" si="43"/>
        <v>0</v>
      </c>
      <c r="APG3" s="44">
        <f t="shared" ref="APG3:ARR3" ca="1" si="44">MAX(APG2-$B$5,0)</f>
        <v>11.890685085620234</v>
      </c>
      <c r="APH3" s="44">
        <f t="shared" ca="1" si="44"/>
        <v>11.471073337277218</v>
      </c>
      <c r="API3" s="44">
        <f t="shared" ca="1" si="44"/>
        <v>0</v>
      </c>
      <c r="APJ3" s="44">
        <f t="shared" ca="1" si="44"/>
        <v>3.3552545856885558</v>
      </c>
      <c r="APK3" s="44">
        <f t="shared" ca="1" si="44"/>
        <v>7.5158180492950208</v>
      </c>
      <c r="APL3" s="44">
        <f t="shared" ca="1" si="44"/>
        <v>0</v>
      </c>
      <c r="APM3" s="44">
        <f t="shared" ca="1" si="44"/>
        <v>15.295479500673565</v>
      </c>
      <c r="APN3" s="44">
        <f t="shared" ca="1" si="44"/>
        <v>14.721609412169244</v>
      </c>
      <c r="APO3" s="44">
        <f t="shared" ca="1" si="44"/>
        <v>0</v>
      </c>
      <c r="APP3" s="44">
        <f t="shared" ca="1" si="44"/>
        <v>1.6188300979235208</v>
      </c>
      <c r="APQ3" s="44">
        <f t="shared" ca="1" si="44"/>
        <v>2.1422327163696195</v>
      </c>
      <c r="APR3" s="44">
        <f t="shared" ca="1" si="44"/>
        <v>0</v>
      </c>
      <c r="APS3" s="44">
        <f t="shared" ca="1" si="44"/>
        <v>12.62411838374679</v>
      </c>
      <c r="APT3" s="44">
        <f t="shared" ca="1" si="44"/>
        <v>0</v>
      </c>
      <c r="APU3" s="44">
        <f t="shared" ca="1" si="44"/>
        <v>6.4033822081770637</v>
      </c>
      <c r="APV3" s="44">
        <f t="shared" ca="1" si="44"/>
        <v>24.635282588275942</v>
      </c>
      <c r="APW3" s="44">
        <f t="shared" ca="1" si="44"/>
        <v>11.979058536293834</v>
      </c>
      <c r="APX3" s="44">
        <f t="shared" ca="1" si="44"/>
        <v>1.3835780277423169</v>
      </c>
      <c r="APY3" s="44">
        <f t="shared" ca="1" si="44"/>
        <v>18.732202800456179</v>
      </c>
      <c r="APZ3" s="44">
        <f t="shared" ca="1" si="44"/>
        <v>7.1541019536257977</v>
      </c>
      <c r="AQA3" s="44">
        <f t="shared" ca="1" si="44"/>
        <v>0</v>
      </c>
      <c r="AQB3" s="44">
        <f t="shared" ca="1" si="44"/>
        <v>0</v>
      </c>
      <c r="AQC3" s="44">
        <f t="shared" ca="1" si="44"/>
        <v>0</v>
      </c>
      <c r="AQD3" s="44">
        <f t="shared" ca="1" si="44"/>
        <v>4.4358220959408641</v>
      </c>
      <c r="AQE3" s="44">
        <f t="shared" ca="1" si="44"/>
        <v>13.082892066438731</v>
      </c>
      <c r="AQF3" s="44">
        <f t="shared" ca="1" si="44"/>
        <v>0</v>
      </c>
      <c r="AQG3" s="44">
        <f t="shared" ca="1" si="44"/>
        <v>24.383130694513056</v>
      </c>
      <c r="AQH3" s="44">
        <f t="shared" ca="1" si="44"/>
        <v>17.774892630391122</v>
      </c>
      <c r="AQI3" s="44">
        <f t="shared" ca="1" si="44"/>
        <v>26.241336320384676</v>
      </c>
      <c r="AQJ3" s="44">
        <f t="shared" ca="1" si="44"/>
        <v>3.3651620032100169</v>
      </c>
      <c r="AQK3" s="44">
        <f t="shared" ca="1" si="44"/>
        <v>0</v>
      </c>
      <c r="AQL3" s="44">
        <f t="shared" ca="1" si="44"/>
        <v>0</v>
      </c>
      <c r="AQM3" s="44">
        <f t="shared" ca="1" si="44"/>
        <v>1.9186184410120148</v>
      </c>
      <c r="AQN3" s="44">
        <f t="shared" ca="1" si="44"/>
        <v>0</v>
      </c>
      <c r="AQO3" s="44">
        <f t="shared" ca="1" si="44"/>
        <v>17.393277181129378</v>
      </c>
      <c r="AQP3" s="44">
        <f t="shared" ca="1" si="44"/>
        <v>0</v>
      </c>
      <c r="AQQ3" s="44">
        <f t="shared" ca="1" si="44"/>
        <v>18.399174411433236</v>
      </c>
      <c r="AQR3" s="44">
        <f t="shared" ca="1" si="44"/>
        <v>5.1139538757700223</v>
      </c>
      <c r="AQS3" s="44">
        <f t="shared" ca="1" si="44"/>
        <v>0</v>
      </c>
      <c r="AQT3" s="44">
        <f t="shared" ca="1" si="44"/>
        <v>31.206606705775926</v>
      </c>
      <c r="AQU3" s="44">
        <f t="shared" ca="1" si="44"/>
        <v>8.5692037146461786</v>
      </c>
      <c r="AQV3" s="44">
        <f t="shared" ca="1" si="44"/>
        <v>12.17208775772265</v>
      </c>
      <c r="AQW3" s="44">
        <f t="shared" ca="1" si="44"/>
        <v>14.148684330283118</v>
      </c>
      <c r="AQX3" s="44">
        <f t="shared" ca="1" si="44"/>
        <v>0</v>
      </c>
      <c r="AQY3" s="44">
        <f t="shared" ca="1" si="44"/>
        <v>18.166123003902371</v>
      </c>
      <c r="AQZ3" s="44">
        <f t="shared" ca="1" si="44"/>
        <v>15.096492136972046</v>
      </c>
      <c r="ARA3" s="44">
        <f t="shared" ca="1" si="44"/>
        <v>0.35257122006848363</v>
      </c>
      <c r="ARB3" s="44">
        <f t="shared" ca="1" si="44"/>
        <v>10.134924308764042</v>
      </c>
      <c r="ARC3" s="44">
        <f t="shared" ca="1" si="44"/>
        <v>2.4970242489850847</v>
      </c>
      <c r="ARD3" s="44">
        <f t="shared" ca="1" si="44"/>
        <v>0</v>
      </c>
      <c r="ARE3" s="44">
        <f t="shared" ca="1" si="44"/>
        <v>9.1744973491717019</v>
      </c>
      <c r="ARF3" s="44">
        <f t="shared" ca="1" si="44"/>
        <v>7.4656429455956612</v>
      </c>
      <c r="ARG3" s="44">
        <f t="shared" ca="1" si="44"/>
        <v>13.69985469327743</v>
      </c>
      <c r="ARH3" s="44">
        <f t="shared" ca="1" si="44"/>
        <v>10.702053349118927</v>
      </c>
      <c r="ARI3" s="44">
        <f t="shared" ca="1" si="44"/>
        <v>12.26217616545236</v>
      </c>
      <c r="ARJ3" s="44">
        <f t="shared" ca="1" si="44"/>
        <v>0</v>
      </c>
      <c r="ARK3" s="44">
        <f t="shared" ca="1" si="44"/>
        <v>3.7994737810927717</v>
      </c>
      <c r="ARL3" s="44">
        <f t="shared" ca="1" si="44"/>
        <v>18.81744314134211</v>
      </c>
      <c r="ARM3" s="44">
        <f t="shared" ca="1" si="44"/>
        <v>0</v>
      </c>
      <c r="ARN3" s="44">
        <f t="shared" ca="1" si="44"/>
        <v>0</v>
      </c>
      <c r="ARO3" s="44">
        <f t="shared" ca="1" si="44"/>
        <v>0</v>
      </c>
      <c r="ARP3" s="44">
        <f t="shared" ca="1" si="44"/>
        <v>0</v>
      </c>
      <c r="ARQ3" s="44">
        <f t="shared" ca="1" si="44"/>
        <v>0.40906261254730225</v>
      </c>
      <c r="ARR3" s="44">
        <f t="shared" ca="1" si="44"/>
        <v>1.2574738636773759</v>
      </c>
      <c r="ARS3" s="44">
        <f t="shared" ref="ARS3:AUD3" ca="1" si="45">MAX(ARS2-$B$5,0)</f>
        <v>14.088116440635147</v>
      </c>
      <c r="ART3" s="44">
        <f t="shared" ca="1" si="45"/>
        <v>23.422729694843937</v>
      </c>
      <c r="ARU3" s="44">
        <f t="shared" ca="1" si="45"/>
        <v>17.161588631735242</v>
      </c>
      <c r="ARV3" s="44">
        <f t="shared" ca="1" si="45"/>
        <v>0</v>
      </c>
      <c r="ARW3" s="44">
        <f t="shared" ca="1" si="45"/>
        <v>12.756118898226546</v>
      </c>
      <c r="ARX3" s="44">
        <f t="shared" ca="1" si="45"/>
        <v>5.82380744634699</v>
      </c>
      <c r="ARY3" s="44">
        <f t="shared" ca="1" si="45"/>
        <v>0</v>
      </c>
      <c r="ARZ3" s="44">
        <f t="shared" ca="1" si="45"/>
        <v>18.978072547140414</v>
      </c>
      <c r="ASA3" s="44">
        <f t="shared" ca="1" si="45"/>
        <v>27.197280087390482</v>
      </c>
      <c r="ASB3" s="44">
        <f t="shared" ca="1" si="45"/>
        <v>8.1524564179587884</v>
      </c>
      <c r="ASC3" s="44">
        <f t="shared" ca="1" si="45"/>
        <v>0</v>
      </c>
      <c r="ASD3" s="44">
        <f t="shared" ca="1" si="45"/>
        <v>17.8489781592924</v>
      </c>
      <c r="ASE3" s="44">
        <f t="shared" ca="1" si="45"/>
        <v>13.117521613842186</v>
      </c>
      <c r="ASF3" s="44">
        <f t="shared" ca="1" si="45"/>
        <v>33.461298548023962</v>
      </c>
      <c r="ASG3" s="44">
        <f t="shared" ca="1" si="45"/>
        <v>9.5400940331186206</v>
      </c>
      <c r="ASH3" s="44">
        <f t="shared" ca="1" si="45"/>
        <v>5.6449241313129477</v>
      </c>
      <c r="ASI3" s="44">
        <f t="shared" ca="1" si="45"/>
        <v>3.2186016935997088</v>
      </c>
      <c r="ASJ3" s="44">
        <f t="shared" ca="1" si="45"/>
        <v>0</v>
      </c>
      <c r="ASK3" s="44">
        <f t="shared" ca="1" si="45"/>
        <v>9.7142786556998999</v>
      </c>
      <c r="ASL3" s="44">
        <f t="shared" ca="1" si="45"/>
        <v>5.3350234828379257</v>
      </c>
      <c r="ASM3" s="44">
        <f t="shared" ca="1" si="45"/>
        <v>4.7133964527733525</v>
      </c>
      <c r="ASN3" s="44">
        <f t="shared" ca="1" si="45"/>
        <v>24.173031023302443</v>
      </c>
      <c r="ASO3" s="44">
        <f t="shared" ca="1" si="45"/>
        <v>23.506172173056044</v>
      </c>
      <c r="ASP3" s="44">
        <f t="shared" ca="1" si="45"/>
        <v>0</v>
      </c>
      <c r="ASQ3" s="44">
        <f t="shared" ca="1" si="45"/>
        <v>17.329122140298807</v>
      </c>
      <c r="ASR3" s="44">
        <f t="shared" ca="1" si="45"/>
        <v>21.646105873441272</v>
      </c>
      <c r="ASS3" s="44">
        <f t="shared" ca="1" si="45"/>
        <v>12.258546461476485</v>
      </c>
      <c r="AST3" s="44">
        <f t="shared" ca="1" si="45"/>
        <v>2.8706301322053491</v>
      </c>
      <c r="ASU3" s="44">
        <f t="shared" ca="1" si="45"/>
        <v>11.547627451004772</v>
      </c>
      <c r="ASV3" s="44">
        <f t="shared" ca="1" si="45"/>
        <v>9.8081229044198324</v>
      </c>
      <c r="ASW3" s="44">
        <f t="shared" ca="1" si="45"/>
        <v>8.1237337347856169</v>
      </c>
      <c r="ASX3" s="44">
        <f t="shared" ca="1" si="45"/>
        <v>11.948635095998256</v>
      </c>
      <c r="ASY3" s="44">
        <f t="shared" ca="1" si="45"/>
        <v>0</v>
      </c>
      <c r="ASZ3" s="44">
        <f t="shared" ca="1" si="45"/>
        <v>6.404279773244383</v>
      </c>
      <c r="ATA3" s="44">
        <f t="shared" ca="1" si="45"/>
        <v>12.683799049532666</v>
      </c>
      <c r="ATB3" s="44">
        <f t="shared" ca="1" si="45"/>
        <v>12.29498801584927</v>
      </c>
      <c r="ATC3" s="44">
        <f t="shared" ca="1" si="45"/>
        <v>0</v>
      </c>
      <c r="ATD3" s="44">
        <f t="shared" ca="1" si="45"/>
        <v>14.618042997647478</v>
      </c>
      <c r="ATE3" s="44">
        <f t="shared" ca="1" si="45"/>
        <v>12.913946684146822</v>
      </c>
      <c r="ATF3" s="44">
        <f t="shared" ca="1" si="45"/>
        <v>4.4576485986832211</v>
      </c>
      <c r="ATG3" s="44">
        <f t="shared" ca="1" si="45"/>
        <v>0.71375692888383924</v>
      </c>
      <c r="ATH3" s="44">
        <f t="shared" ca="1" si="45"/>
        <v>6.8325669468918022</v>
      </c>
      <c r="ATI3" s="44">
        <f t="shared" ca="1" si="45"/>
        <v>11.15239958328263</v>
      </c>
      <c r="ATJ3" s="44">
        <f t="shared" ca="1" si="45"/>
        <v>0</v>
      </c>
      <c r="ATK3" s="44">
        <f t="shared" ca="1" si="45"/>
        <v>6.3268973040777183</v>
      </c>
      <c r="ATL3" s="44">
        <f t="shared" ca="1" si="45"/>
        <v>11.892499117331411</v>
      </c>
      <c r="ATM3" s="44">
        <f t="shared" ca="1" si="45"/>
        <v>13.86203827023698</v>
      </c>
      <c r="ATN3" s="44">
        <f t="shared" ca="1" si="45"/>
        <v>2.8845568105754893</v>
      </c>
      <c r="ATO3" s="44">
        <f t="shared" ca="1" si="45"/>
        <v>0</v>
      </c>
      <c r="ATP3" s="44">
        <f t="shared" ca="1" si="45"/>
        <v>2.4257912131536301</v>
      </c>
      <c r="ATQ3" s="44">
        <f t="shared" ca="1" si="45"/>
        <v>24.342735479045857</v>
      </c>
      <c r="ATR3" s="44">
        <f t="shared" ca="1" si="45"/>
        <v>0</v>
      </c>
      <c r="ATS3" s="44">
        <f t="shared" ca="1" si="45"/>
        <v>8.8093048694585434</v>
      </c>
      <c r="ATT3" s="44">
        <f t="shared" ca="1" si="45"/>
        <v>2.5780618578198187</v>
      </c>
      <c r="ATU3" s="44">
        <f t="shared" ca="1" si="45"/>
        <v>22.121997889365659</v>
      </c>
      <c r="ATV3" s="44">
        <f t="shared" ca="1" si="45"/>
        <v>8.6683647928499141</v>
      </c>
      <c r="ATW3" s="44">
        <f t="shared" ca="1" si="45"/>
        <v>15.945142554091902</v>
      </c>
      <c r="ATX3" s="44">
        <f t="shared" ca="1" si="45"/>
        <v>0</v>
      </c>
      <c r="ATY3" s="44">
        <f t="shared" ca="1" si="45"/>
        <v>2.167767816661609</v>
      </c>
      <c r="ATZ3" s="44">
        <f t="shared" ca="1" si="45"/>
        <v>0</v>
      </c>
      <c r="AUA3" s="44">
        <f t="shared" ca="1" si="45"/>
        <v>1.1495017507221661</v>
      </c>
      <c r="AUB3" s="44">
        <f t="shared" ca="1" si="45"/>
        <v>8.7010094074269517</v>
      </c>
      <c r="AUC3" s="44">
        <f t="shared" ca="1" si="45"/>
        <v>0.4601746286568158</v>
      </c>
      <c r="AUD3" s="44">
        <f t="shared" ca="1" si="45"/>
        <v>0</v>
      </c>
      <c r="AUE3" s="44">
        <f t="shared" ref="AUE3:AWP3" ca="1" si="46">MAX(AUE2-$B$5,0)</f>
        <v>20.493968984599192</v>
      </c>
      <c r="AUF3" s="44">
        <f t="shared" ca="1" si="46"/>
        <v>0</v>
      </c>
      <c r="AUG3" s="44">
        <f t="shared" ca="1" si="46"/>
        <v>10.065440731178171</v>
      </c>
      <c r="AUH3" s="44">
        <f t="shared" ca="1" si="46"/>
        <v>3.6149875954754691</v>
      </c>
      <c r="AUI3" s="44">
        <f t="shared" ca="1" si="46"/>
        <v>4.8480039887462709</v>
      </c>
      <c r="AUJ3" s="44">
        <f t="shared" ca="1" si="46"/>
        <v>2.3722735194792222</v>
      </c>
      <c r="AUK3" s="44">
        <f t="shared" ca="1" si="46"/>
        <v>1.1473158464845739</v>
      </c>
      <c r="AUL3" s="44">
        <f t="shared" ca="1" si="46"/>
        <v>40.614659254197363</v>
      </c>
      <c r="AUM3" s="44">
        <f t="shared" ca="1" si="46"/>
        <v>0</v>
      </c>
      <c r="AUN3" s="44">
        <f t="shared" ca="1" si="46"/>
        <v>0.11123193713780211</v>
      </c>
      <c r="AUO3" s="44">
        <f t="shared" ca="1" si="46"/>
        <v>11.777441986465647</v>
      </c>
      <c r="AUP3" s="44">
        <f t="shared" ca="1" si="46"/>
        <v>0</v>
      </c>
      <c r="AUQ3" s="44">
        <f t="shared" ca="1" si="46"/>
        <v>4.2964677872303128</v>
      </c>
      <c r="AUR3" s="44">
        <f t="shared" ca="1" si="46"/>
        <v>13.743673729586845</v>
      </c>
      <c r="AUS3" s="44">
        <f t="shared" ca="1" si="46"/>
        <v>0</v>
      </c>
      <c r="AUT3" s="44">
        <f t="shared" ca="1" si="46"/>
        <v>7.7814972147122887</v>
      </c>
      <c r="AUU3" s="44">
        <f t="shared" ca="1" si="46"/>
        <v>2.8816621382651562</v>
      </c>
      <c r="AUV3" s="44">
        <f t="shared" ca="1" si="46"/>
        <v>15.374971130768486</v>
      </c>
      <c r="AUW3" s="44">
        <f t="shared" ca="1" si="46"/>
        <v>0.46790095994069247</v>
      </c>
      <c r="AUX3" s="44">
        <f t="shared" ca="1" si="46"/>
        <v>32.482143170430589</v>
      </c>
      <c r="AUY3" s="44">
        <f t="shared" ca="1" si="46"/>
        <v>20.033945274615377</v>
      </c>
      <c r="AUZ3" s="44">
        <f t="shared" ca="1" si="46"/>
        <v>23.38038321571689</v>
      </c>
      <c r="AVA3" s="44">
        <f t="shared" ca="1" si="46"/>
        <v>16.440364207721899</v>
      </c>
      <c r="AVB3" s="44">
        <f t="shared" ca="1" si="46"/>
        <v>7.8099169170608036</v>
      </c>
      <c r="AVC3" s="44">
        <f t="shared" ca="1" si="46"/>
        <v>10.371955805672116</v>
      </c>
      <c r="AVD3" s="44">
        <f t="shared" ca="1" si="46"/>
        <v>0</v>
      </c>
      <c r="AVE3" s="44">
        <f t="shared" ca="1" si="46"/>
        <v>14.183168548178116</v>
      </c>
      <c r="AVF3" s="44">
        <f t="shared" ca="1" si="46"/>
        <v>22.818606501614823</v>
      </c>
      <c r="AVG3" s="44">
        <f t="shared" ca="1" si="46"/>
        <v>11.774936698896866</v>
      </c>
      <c r="AVH3" s="44">
        <f t="shared" ca="1" si="46"/>
        <v>0</v>
      </c>
      <c r="AVI3" s="44">
        <f t="shared" ca="1" si="46"/>
        <v>18.441346534917642</v>
      </c>
      <c r="AVJ3" s="44">
        <f t="shared" ca="1" si="46"/>
        <v>2.4864114464728573</v>
      </c>
      <c r="AVK3" s="44">
        <f t="shared" ca="1" si="46"/>
        <v>0</v>
      </c>
      <c r="AVL3" s="44">
        <f t="shared" ca="1" si="46"/>
        <v>0</v>
      </c>
      <c r="AVM3" s="44">
        <f t="shared" ca="1" si="46"/>
        <v>0.87843997258005402</v>
      </c>
      <c r="AVN3" s="44">
        <f t="shared" ca="1" si="46"/>
        <v>0</v>
      </c>
      <c r="AVO3" s="44">
        <f t="shared" ca="1" si="46"/>
        <v>13.59341154881038</v>
      </c>
      <c r="AVP3" s="44">
        <f t="shared" ca="1" si="46"/>
        <v>22.648523594366267</v>
      </c>
      <c r="AVQ3" s="44">
        <f t="shared" ca="1" si="46"/>
        <v>0</v>
      </c>
      <c r="AVR3" s="44">
        <f t="shared" ca="1" si="46"/>
        <v>0</v>
      </c>
      <c r="AVS3" s="44">
        <f t="shared" ca="1" si="46"/>
        <v>7.3543085456891504</v>
      </c>
      <c r="AVT3" s="44">
        <f t="shared" ca="1" si="46"/>
        <v>2.7215706385077567</v>
      </c>
      <c r="AVU3" s="44">
        <f t="shared" ca="1" si="46"/>
        <v>16.227518516136968</v>
      </c>
      <c r="AVV3" s="44">
        <f t="shared" ca="1" si="46"/>
        <v>0.73538615416923392</v>
      </c>
      <c r="AVW3" s="44">
        <f t="shared" ca="1" si="46"/>
        <v>4.5005635899424448</v>
      </c>
      <c r="AVX3" s="44">
        <f t="shared" ca="1" si="46"/>
        <v>20.615114457178137</v>
      </c>
      <c r="AVY3" s="44">
        <f t="shared" ca="1" si="46"/>
        <v>0</v>
      </c>
      <c r="AVZ3" s="44">
        <f t="shared" ca="1" si="46"/>
        <v>0</v>
      </c>
      <c r="AWA3" s="44">
        <f t="shared" ca="1" si="46"/>
        <v>0</v>
      </c>
      <c r="AWB3" s="44">
        <f t="shared" ca="1" si="46"/>
        <v>16.318989146934243</v>
      </c>
      <c r="AWC3" s="44">
        <f t="shared" ca="1" si="46"/>
        <v>10.438756820194612</v>
      </c>
      <c r="AWD3" s="44">
        <f t="shared" ca="1" si="46"/>
        <v>0.86826701116832794</v>
      </c>
      <c r="AWE3" s="44">
        <f t="shared" ca="1" si="46"/>
        <v>0</v>
      </c>
      <c r="AWF3" s="44">
        <f t="shared" ca="1" si="46"/>
        <v>11.131185329098486</v>
      </c>
      <c r="AWG3" s="44">
        <f t="shared" ca="1" si="46"/>
        <v>11.295383276540221</v>
      </c>
      <c r="AWH3" s="44">
        <f t="shared" ca="1" si="46"/>
        <v>18.992538567683923</v>
      </c>
      <c r="AWI3" s="44">
        <f t="shared" ca="1" si="46"/>
        <v>0</v>
      </c>
      <c r="AWJ3" s="44">
        <f t="shared" ca="1" si="46"/>
        <v>0.67375011326393519</v>
      </c>
      <c r="AWK3" s="44">
        <f t="shared" ca="1" si="46"/>
        <v>0</v>
      </c>
      <c r="AWL3" s="44">
        <f t="shared" ca="1" si="46"/>
        <v>23.703656473236094</v>
      </c>
      <c r="AWM3" s="44">
        <f t="shared" ca="1" si="46"/>
        <v>0.55267215577630679</v>
      </c>
      <c r="AWN3" s="44">
        <f t="shared" ca="1" si="46"/>
        <v>0</v>
      </c>
      <c r="AWO3" s="44">
        <f t="shared" ca="1" si="46"/>
        <v>7.9534132267790909</v>
      </c>
      <c r="AWP3" s="44">
        <f t="shared" ca="1" si="46"/>
        <v>12.096715364449011</v>
      </c>
      <c r="AWQ3" s="44">
        <f t="shared" ref="AWQ3:AZB3" ca="1" si="47">MAX(AWQ2-$B$5,0)</f>
        <v>1.2178598442440887</v>
      </c>
      <c r="AWR3" s="44">
        <f t="shared" ca="1" si="47"/>
        <v>9.3387807558252547</v>
      </c>
      <c r="AWS3" s="44">
        <f t="shared" ca="1" si="47"/>
        <v>6.1006598903469751</v>
      </c>
      <c r="AWT3" s="44">
        <f t="shared" ca="1" si="47"/>
        <v>2.6774231752086308</v>
      </c>
      <c r="AWU3" s="44">
        <f t="shared" ca="1" si="47"/>
        <v>27.182846767166751</v>
      </c>
      <c r="AWV3" s="44">
        <f t="shared" ca="1" si="47"/>
        <v>0</v>
      </c>
      <c r="AWW3" s="44">
        <f t="shared" ca="1" si="47"/>
        <v>0</v>
      </c>
      <c r="AWX3" s="44">
        <f t="shared" ca="1" si="47"/>
        <v>6.5529742819436194</v>
      </c>
      <c r="AWY3" s="44">
        <f t="shared" ca="1" si="47"/>
        <v>16.415123573791647</v>
      </c>
      <c r="AWZ3" s="44">
        <f t="shared" ca="1" si="47"/>
        <v>0</v>
      </c>
      <c r="AXA3" s="44">
        <f t="shared" ca="1" si="47"/>
        <v>10.813016592732751</v>
      </c>
      <c r="AXB3" s="44">
        <f t="shared" ca="1" si="47"/>
        <v>0.55835535230454525</v>
      </c>
      <c r="AXC3" s="44">
        <f t="shared" ca="1" si="47"/>
        <v>1.5515761005203217</v>
      </c>
      <c r="AXD3" s="44">
        <f t="shared" ca="1" si="47"/>
        <v>5.3584414030833756</v>
      </c>
      <c r="AXE3" s="44">
        <f t="shared" ca="1" si="47"/>
        <v>15.033384066345562</v>
      </c>
      <c r="AXF3" s="44">
        <f t="shared" ca="1" si="47"/>
        <v>0</v>
      </c>
      <c r="AXG3" s="44">
        <f t="shared" ca="1" si="47"/>
        <v>12.925622605772276</v>
      </c>
      <c r="AXH3" s="44">
        <f t="shared" ca="1" si="47"/>
        <v>0</v>
      </c>
      <c r="AXI3" s="44">
        <f t="shared" ca="1" si="47"/>
        <v>0</v>
      </c>
      <c r="AXJ3" s="44">
        <f t="shared" ca="1" si="47"/>
        <v>4.4875365972356036</v>
      </c>
      <c r="AXK3" s="44">
        <f t="shared" ca="1" si="47"/>
        <v>15.657673391175891</v>
      </c>
      <c r="AXL3" s="44">
        <f t="shared" ca="1" si="47"/>
        <v>0</v>
      </c>
      <c r="AXM3" s="44">
        <f t="shared" ca="1" si="47"/>
        <v>23.31325076036606</v>
      </c>
      <c r="AXN3" s="44">
        <f t="shared" ca="1" si="47"/>
        <v>0</v>
      </c>
      <c r="AXO3" s="44">
        <f t="shared" ca="1" si="47"/>
        <v>0</v>
      </c>
      <c r="AXP3" s="44">
        <f t="shared" ca="1" si="47"/>
        <v>8.4055029892624873</v>
      </c>
      <c r="AXQ3" s="44">
        <f t="shared" ca="1" si="47"/>
        <v>0.21076713102846156</v>
      </c>
      <c r="AXR3" s="44">
        <f t="shared" ca="1" si="47"/>
        <v>0</v>
      </c>
      <c r="AXS3" s="44">
        <f t="shared" ca="1" si="47"/>
        <v>2.0996200294769949</v>
      </c>
      <c r="AXT3" s="44">
        <f t="shared" ca="1" si="47"/>
        <v>3.9288172306943778</v>
      </c>
      <c r="AXU3" s="44">
        <f t="shared" ca="1" si="47"/>
        <v>0.99145278788623159</v>
      </c>
      <c r="AXV3" s="44">
        <f t="shared" ca="1" si="47"/>
        <v>4.6048517208977984</v>
      </c>
      <c r="AXW3" s="44">
        <f t="shared" ca="1" si="47"/>
        <v>0</v>
      </c>
      <c r="AXX3" s="44">
        <f t="shared" ca="1" si="47"/>
        <v>1.2554718329853074</v>
      </c>
      <c r="AXY3" s="44">
        <f t="shared" ca="1" si="47"/>
        <v>0</v>
      </c>
      <c r="AXZ3" s="44">
        <f t="shared" ca="1" si="47"/>
        <v>1.9437680551731802</v>
      </c>
      <c r="AYA3" s="44">
        <f t="shared" ca="1" si="47"/>
        <v>0</v>
      </c>
      <c r="AYB3" s="44">
        <f t="shared" ca="1" si="47"/>
        <v>0</v>
      </c>
      <c r="AYC3" s="44">
        <f t="shared" ca="1" si="47"/>
        <v>0</v>
      </c>
      <c r="AYD3" s="44">
        <f t="shared" ca="1" si="47"/>
        <v>14.003326033660429</v>
      </c>
      <c r="AYE3" s="44">
        <f t="shared" ca="1" si="47"/>
        <v>0</v>
      </c>
      <c r="AYF3" s="44">
        <f t="shared" ca="1" si="47"/>
        <v>4.5888571769525157</v>
      </c>
      <c r="AYG3" s="44">
        <f t="shared" ca="1" si="47"/>
        <v>27.670206104087654</v>
      </c>
      <c r="AYH3" s="44">
        <f t="shared" ca="1" si="47"/>
        <v>27.695057681427258</v>
      </c>
      <c r="AYI3" s="44">
        <f t="shared" ca="1" si="47"/>
        <v>2.1065877523157326</v>
      </c>
      <c r="AYJ3" s="44">
        <f t="shared" ca="1" si="47"/>
        <v>18.475671108993595</v>
      </c>
      <c r="AYK3" s="44">
        <f t="shared" ca="1" si="47"/>
        <v>6.6328094702150224</v>
      </c>
      <c r="AYL3" s="44">
        <f t="shared" ca="1" si="47"/>
        <v>9.8298700124993985</v>
      </c>
      <c r="AYM3" s="44">
        <f t="shared" ca="1" si="47"/>
        <v>6.6305819776308965</v>
      </c>
      <c r="AYN3" s="44">
        <f t="shared" ca="1" si="47"/>
        <v>0</v>
      </c>
      <c r="AYO3" s="44">
        <f t="shared" ca="1" si="47"/>
        <v>1.9921629451554566</v>
      </c>
      <c r="AYP3" s="44">
        <f t="shared" ca="1" si="47"/>
        <v>12.758038549163103</v>
      </c>
      <c r="AYQ3" s="44">
        <f t="shared" ca="1" si="47"/>
        <v>8.2343985609104209</v>
      </c>
      <c r="AYR3" s="44">
        <f t="shared" ca="1" si="47"/>
        <v>3.6724619226631887</v>
      </c>
      <c r="AYS3" s="44">
        <f t="shared" ca="1" si="47"/>
        <v>0</v>
      </c>
      <c r="AYT3" s="44">
        <f t="shared" ca="1" si="47"/>
        <v>18.034541374528487</v>
      </c>
      <c r="AYU3" s="44">
        <f t="shared" ca="1" si="47"/>
        <v>0</v>
      </c>
      <c r="AYV3" s="44">
        <f t="shared" ca="1" si="47"/>
        <v>1.0598691717846833</v>
      </c>
      <c r="AYW3" s="44">
        <f t="shared" ca="1" si="47"/>
        <v>0</v>
      </c>
      <c r="AYX3" s="44">
        <f t="shared" ca="1" si="47"/>
        <v>12.021773446193308</v>
      </c>
      <c r="AYY3" s="44">
        <f t="shared" ca="1" si="47"/>
        <v>0</v>
      </c>
      <c r="AYZ3" s="44">
        <f t="shared" ca="1" si="47"/>
        <v>17.921777947378814</v>
      </c>
      <c r="AZA3" s="44">
        <f t="shared" ca="1" si="47"/>
        <v>7.6164370830140911</v>
      </c>
      <c r="AZB3" s="44">
        <f t="shared" ca="1" si="47"/>
        <v>17.791562708594228</v>
      </c>
      <c r="AZC3" s="44">
        <f t="shared" ref="AZC3:BBN3" ca="1" si="48">MAX(AZC2-$B$5,0)</f>
        <v>2.1497223822967584</v>
      </c>
      <c r="AZD3" s="44">
        <f t="shared" ca="1" si="48"/>
        <v>0</v>
      </c>
      <c r="AZE3" s="44">
        <f t="shared" ca="1" si="48"/>
        <v>3.0579755698474145</v>
      </c>
      <c r="AZF3" s="44">
        <f t="shared" ca="1" si="48"/>
        <v>11.274224619203238</v>
      </c>
      <c r="AZG3" s="44">
        <f t="shared" ca="1" si="48"/>
        <v>27.921681186537086</v>
      </c>
      <c r="AZH3" s="44">
        <f t="shared" ca="1" si="48"/>
        <v>0</v>
      </c>
      <c r="AZI3" s="44">
        <f t="shared" ca="1" si="48"/>
        <v>14.595880355042937</v>
      </c>
      <c r="AZJ3" s="44">
        <f t="shared" ca="1" si="48"/>
        <v>0</v>
      </c>
      <c r="AZK3" s="44">
        <f t="shared" ca="1" si="48"/>
        <v>0</v>
      </c>
      <c r="AZL3" s="44">
        <f t="shared" ca="1" si="48"/>
        <v>29.179708951724592</v>
      </c>
      <c r="AZM3" s="44">
        <f t="shared" ca="1" si="48"/>
        <v>4.0744972331968228</v>
      </c>
      <c r="AZN3" s="44">
        <f t="shared" ca="1" si="48"/>
        <v>4.5426054696503684</v>
      </c>
      <c r="AZO3" s="44">
        <f t="shared" ca="1" si="48"/>
        <v>10.922746738414006</v>
      </c>
      <c r="AZP3" s="44">
        <f t="shared" ca="1" si="48"/>
        <v>7.8189367575583191</v>
      </c>
      <c r="AZQ3" s="44">
        <f t="shared" ca="1" si="48"/>
        <v>2.9213105969767099</v>
      </c>
      <c r="AZR3" s="44">
        <f t="shared" ca="1" si="48"/>
        <v>12.569922970644384</v>
      </c>
      <c r="AZS3" s="44">
        <f t="shared" ca="1" si="48"/>
        <v>1.4168255736057631</v>
      </c>
      <c r="AZT3" s="44">
        <f t="shared" ca="1" si="48"/>
        <v>13.205772027041206</v>
      </c>
      <c r="AZU3" s="44">
        <f t="shared" ca="1" si="48"/>
        <v>0.54568736061055745</v>
      </c>
      <c r="AZV3" s="44">
        <f t="shared" ca="1" si="48"/>
        <v>10.972017694712832</v>
      </c>
      <c r="AZW3" s="44">
        <f t="shared" ca="1" si="48"/>
        <v>21.820565338679401</v>
      </c>
      <c r="AZX3" s="44">
        <f t="shared" ca="1" si="48"/>
        <v>2.0953959210276309</v>
      </c>
      <c r="AZY3" s="44">
        <f t="shared" ca="1" si="48"/>
        <v>0</v>
      </c>
      <c r="AZZ3" s="44">
        <f t="shared" ca="1" si="48"/>
        <v>14.299504051926078</v>
      </c>
      <c r="BAA3" s="44">
        <f t="shared" ca="1" si="48"/>
        <v>24.779399516594069</v>
      </c>
      <c r="BAB3" s="44">
        <f t="shared" ca="1" si="48"/>
        <v>32.384059114465771</v>
      </c>
      <c r="BAC3" s="44">
        <f t="shared" ca="1" si="48"/>
        <v>15.074505924294911</v>
      </c>
      <c r="BAD3" s="44">
        <f t="shared" ca="1" si="48"/>
        <v>1.5545106539261582</v>
      </c>
      <c r="BAE3" s="44">
        <f t="shared" ca="1" si="48"/>
        <v>12.700944275842474</v>
      </c>
      <c r="BAF3" s="44">
        <f t="shared" ca="1" si="48"/>
        <v>18.664793617772446</v>
      </c>
      <c r="BAG3" s="44">
        <f t="shared" ca="1" si="48"/>
        <v>0</v>
      </c>
      <c r="BAH3" s="44">
        <f t="shared" ca="1" si="48"/>
        <v>22.085719590323393</v>
      </c>
      <c r="BAI3" s="44">
        <f t="shared" ca="1" si="48"/>
        <v>27.396241660620916</v>
      </c>
      <c r="BAJ3" s="44">
        <f t="shared" ca="1" si="48"/>
        <v>25.054257790106575</v>
      </c>
      <c r="BAK3" s="44">
        <f t="shared" ca="1" si="48"/>
        <v>0.81893972501117673</v>
      </c>
      <c r="BAL3" s="44">
        <f t="shared" ca="1" si="48"/>
        <v>15.016528688603657</v>
      </c>
      <c r="BAM3" s="44">
        <f t="shared" ca="1" si="48"/>
        <v>20.421654473564786</v>
      </c>
      <c r="BAN3" s="44">
        <f t="shared" ca="1" si="48"/>
        <v>12.286146426873842</v>
      </c>
      <c r="BAO3" s="44">
        <f t="shared" ca="1" si="48"/>
        <v>0</v>
      </c>
      <c r="BAP3" s="44">
        <f t="shared" ca="1" si="48"/>
        <v>0</v>
      </c>
      <c r="BAQ3" s="44">
        <f t="shared" ca="1" si="48"/>
        <v>7.8329488136387226</v>
      </c>
      <c r="BAR3" s="44">
        <f t="shared" ca="1" si="48"/>
        <v>0</v>
      </c>
      <c r="BAS3" s="44">
        <f t="shared" ca="1" si="48"/>
        <v>8.640558098301625</v>
      </c>
      <c r="BAT3" s="44">
        <f t="shared" ca="1" si="48"/>
        <v>7.5506676127748307</v>
      </c>
      <c r="BAU3" s="44">
        <f t="shared" ca="1" si="48"/>
        <v>9.998109677803285</v>
      </c>
      <c r="BAV3" s="44">
        <f t="shared" ca="1" si="48"/>
        <v>0.29405542057791934</v>
      </c>
      <c r="BAW3" s="44">
        <f t="shared" ca="1" si="48"/>
        <v>14.164748351627793</v>
      </c>
      <c r="BAX3" s="44">
        <f t="shared" ca="1" si="48"/>
        <v>0</v>
      </c>
      <c r="BAY3" s="44">
        <f t="shared" ca="1" si="48"/>
        <v>0</v>
      </c>
      <c r="BAZ3" s="44">
        <f t="shared" ca="1" si="48"/>
        <v>14.295598293579161</v>
      </c>
      <c r="BBA3" s="44">
        <f t="shared" ca="1" si="48"/>
        <v>0.56697156319526698</v>
      </c>
      <c r="BBB3" s="44">
        <f t="shared" ca="1" si="48"/>
        <v>9.0112992388839075E-2</v>
      </c>
      <c r="BBC3" s="44">
        <f t="shared" ca="1" si="48"/>
        <v>16.451878368917349</v>
      </c>
      <c r="BBD3" s="44">
        <f t="shared" ca="1" si="48"/>
        <v>4.4851125665363156</v>
      </c>
      <c r="BBE3" s="44">
        <f t="shared" ca="1" si="48"/>
        <v>22.003339269151695</v>
      </c>
      <c r="BBF3" s="44">
        <f t="shared" ca="1" si="48"/>
        <v>0</v>
      </c>
      <c r="BBG3" s="44">
        <f t="shared" ca="1" si="48"/>
        <v>0</v>
      </c>
      <c r="BBH3" s="44">
        <f t="shared" ca="1" si="48"/>
        <v>0</v>
      </c>
      <c r="BBI3" s="44">
        <f t="shared" ca="1" si="48"/>
        <v>21.878288609213612</v>
      </c>
      <c r="BBJ3" s="44">
        <f t="shared" ca="1" si="48"/>
        <v>12.516468448652645</v>
      </c>
      <c r="BBK3" s="44">
        <f t="shared" ca="1" si="48"/>
        <v>0</v>
      </c>
      <c r="BBL3" s="44">
        <f t="shared" ca="1" si="48"/>
        <v>6.0087283707624266</v>
      </c>
      <c r="BBM3" s="44">
        <f t="shared" ca="1" si="48"/>
        <v>8.77744418837203</v>
      </c>
      <c r="BBN3" s="44">
        <f t="shared" ca="1" si="48"/>
        <v>14.542236276542496</v>
      </c>
      <c r="BBO3" s="44">
        <f t="shared" ref="BBO3:BDZ3" ca="1" si="49">MAX(BBO2-$B$5,0)</f>
        <v>0</v>
      </c>
      <c r="BBP3" s="44">
        <f t="shared" ca="1" si="49"/>
        <v>18.704284804911865</v>
      </c>
      <c r="BBQ3" s="44">
        <f t="shared" ca="1" si="49"/>
        <v>8.1660147220204493</v>
      </c>
      <c r="BBR3" s="44">
        <f t="shared" ca="1" si="49"/>
        <v>1.8877726502738881</v>
      </c>
      <c r="BBS3" s="44">
        <f t="shared" ca="1" si="49"/>
        <v>6.5120262513359535</v>
      </c>
      <c r="BBT3" s="44">
        <f t="shared" ca="1" si="49"/>
        <v>11.378543609354423</v>
      </c>
      <c r="BBU3" s="44">
        <f t="shared" ca="1" si="49"/>
        <v>5.009128170942347</v>
      </c>
      <c r="BBV3" s="44">
        <f t="shared" ca="1" si="49"/>
        <v>11.007316440265896</v>
      </c>
      <c r="BBW3" s="44">
        <f t="shared" ca="1" si="49"/>
        <v>12.233138262783044</v>
      </c>
      <c r="BBX3" s="44">
        <f t="shared" ca="1" si="49"/>
        <v>3.5870515237219394</v>
      </c>
      <c r="BBY3" s="44">
        <f t="shared" ca="1" si="49"/>
        <v>0</v>
      </c>
      <c r="BBZ3" s="44">
        <f t="shared" ca="1" si="49"/>
        <v>12.437460007636105</v>
      </c>
      <c r="BCA3" s="44">
        <f t="shared" ca="1" si="49"/>
        <v>0.96643875893779807</v>
      </c>
      <c r="BCB3" s="44">
        <f t="shared" ca="1" si="49"/>
        <v>2.7680979425417149</v>
      </c>
      <c r="BCC3" s="44">
        <f t="shared" ca="1" si="49"/>
        <v>17.238629258128242</v>
      </c>
      <c r="BCD3" s="44">
        <f t="shared" ca="1" si="49"/>
        <v>18.42819380732081</v>
      </c>
      <c r="BCE3" s="44">
        <f t="shared" ca="1" si="49"/>
        <v>0</v>
      </c>
      <c r="BCF3" s="44">
        <f t="shared" ca="1" si="49"/>
        <v>0</v>
      </c>
      <c r="BCG3" s="44">
        <f t="shared" ca="1" si="49"/>
        <v>6.1944607337254922</v>
      </c>
      <c r="BCH3" s="44">
        <f t="shared" ca="1" si="49"/>
        <v>0</v>
      </c>
      <c r="BCI3" s="44">
        <f t="shared" ca="1" si="49"/>
        <v>0</v>
      </c>
      <c r="BCJ3" s="44">
        <f t="shared" ca="1" si="49"/>
        <v>0</v>
      </c>
      <c r="BCK3" s="44">
        <f t="shared" ca="1" si="49"/>
        <v>0</v>
      </c>
      <c r="BCL3" s="44">
        <f t="shared" ca="1" si="49"/>
        <v>0</v>
      </c>
      <c r="BCM3" s="44">
        <f t="shared" ca="1" si="49"/>
        <v>17.497622337557317</v>
      </c>
      <c r="BCN3" s="44">
        <f t="shared" ca="1" si="49"/>
        <v>0.35844070579716458</v>
      </c>
      <c r="BCO3" s="44">
        <f t="shared" ca="1" si="49"/>
        <v>0</v>
      </c>
      <c r="BCP3" s="44">
        <f t="shared" ca="1" si="49"/>
        <v>0</v>
      </c>
      <c r="BCQ3" s="44">
        <f t="shared" ca="1" si="49"/>
        <v>20.11984395429063</v>
      </c>
      <c r="BCR3" s="44">
        <f t="shared" ca="1" si="49"/>
        <v>0</v>
      </c>
      <c r="BCS3" s="44">
        <f t="shared" ca="1" si="49"/>
        <v>3.783348600487642</v>
      </c>
      <c r="BCT3" s="44">
        <f t="shared" ca="1" si="49"/>
        <v>10.29996228029519</v>
      </c>
      <c r="BCU3" s="44">
        <f t="shared" ca="1" si="49"/>
        <v>2.4172195729548918</v>
      </c>
      <c r="BCV3" s="44">
        <f t="shared" ca="1" si="49"/>
        <v>3.2024089406627212</v>
      </c>
      <c r="BCW3" s="44">
        <f t="shared" ca="1" si="49"/>
        <v>0</v>
      </c>
      <c r="BCX3" s="44">
        <f t="shared" ca="1" si="49"/>
        <v>10.147399670756286</v>
      </c>
      <c r="BCY3" s="44">
        <f t="shared" ca="1" si="49"/>
        <v>1.3688478333498466</v>
      </c>
      <c r="BCZ3" s="44">
        <f t="shared" ca="1" si="49"/>
        <v>9.1245997813878859</v>
      </c>
      <c r="BDA3" s="44">
        <f t="shared" ca="1" si="49"/>
        <v>8.3190975676409522</v>
      </c>
      <c r="BDB3" s="44">
        <f t="shared" ca="1" si="49"/>
        <v>0</v>
      </c>
      <c r="BDC3" s="44">
        <f t="shared" ca="1" si="49"/>
        <v>10.350382053913606</v>
      </c>
      <c r="BDD3" s="44">
        <f t="shared" ca="1" si="49"/>
        <v>2.6944494448069634</v>
      </c>
      <c r="BDE3" s="44">
        <f t="shared" ca="1" si="49"/>
        <v>4.8909099075108173</v>
      </c>
      <c r="BDF3" s="44">
        <f t="shared" ca="1" si="49"/>
        <v>0</v>
      </c>
      <c r="BDG3" s="44">
        <f t="shared" ca="1" si="49"/>
        <v>0</v>
      </c>
      <c r="BDH3" s="44">
        <f t="shared" ca="1" si="49"/>
        <v>5.8591844634976837</v>
      </c>
      <c r="BDI3" s="44">
        <f t="shared" ca="1" si="49"/>
        <v>0</v>
      </c>
      <c r="BDJ3" s="44">
        <f t="shared" ca="1" si="49"/>
        <v>20.29230846615917</v>
      </c>
      <c r="BDK3" s="44">
        <f t="shared" ca="1" si="49"/>
        <v>12.637097890648775</v>
      </c>
      <c r="BDL3" s="44">
        <f t="shared" ca="1" si="49"/>
        <v>27.186639090459863</v>
      </c>
      <c r="BDM3" s="44">
        <f t="shared" ca="1" si="49"/>
        <v>19.238072512669049</v>
      </c>
      <c r="BDN3" s="44">
        <f t="shared" ca="1" si="49"/>
        <v>0</v>
      </c>
      <c r="BDO3" s="44">
        <f t="shared" ca="1" si="49"/>
        <v>22.268496636881537</v>
      </c>
      <c r="BDP3" s="44">
        <f t="shared" ca="1" si="49"/>
        <v>9.1238304104547012</v>
      </c>
      <c r="BDQ3" s="44">
        <f t="shared" ca="1" si="49"/>
        <v>3.4990915889225818</v>
      </c>
      <c r="BDR3" s="44">
        <f t="shared" ca="1" si="49"/>
        <v>11.059199702716356</v>
      </c>
      <c r="BDS3" s="44">
        <f t="shared" ca="1" si="49"/>
        <v>0.56817111759335148</v>
      </c>
      <c r="BDT3" s="44">
        <f t="shared" ca="1" si="49"/>
        <v>0</v>
      </c>
      <c r="BDU3" s="44">
        <f t="shared" ca="1" si="49"/>
        <v>0.75057100563414281</v>
      </c>
      <c r="BDV3" s="44">
        <f t="shared" ca="1" si="49"/>
        <v>0</v>
      </c>
      <c r="BDW3" s="44">
        <f t="shared" ca="1" si="49"/>
        <v>4.7038612999552072</v>
      </c>
      <c r="BDX3" s="44">
        <f t="shared" ca="1" si="49"/>
        <v>14.089219633669629</v>
      </c>
      <c r="BDY3" s="44">
        <f t="shared" ca="1" si="49"/>
        <v>24.911080891524435</v>
      </c>
      <c r="BDZ3" s="44">
        <f t="shared" ca="1" si="49"/>
        <v>0</v>
      </c>
      <c r="BEA3" s="44">
        <f t="shared" ref="BEA3:BGL3" ca="1" si="50">MAX(BEA2-$B$5,0)</f>
        <v>0</v>
      </c>
      <c r="BEB3" s="44">
        <f t="shared" ca="1" si="50"/>
        <v>2.4718926409806414</v>
      </c>
      <c r="BEC3" s="44">
        <f t="shared" ca="1" si="50"/>
        <v>4.5883451846085848</v>
      </c>
      <c r="BED3" s="44">
        <f t="shared" ca="1" si="50"/>
        <v>6.1135378329974799</v>
      </c>
      <c r="BEE3" s="44">
        <f t="shared" ca="1" si="50"/>
        <v>16.389087706058731</v>
      </c>
      <c r="BEF3" s="44">
        <f t="shared" ca="1" si="50"/>
        <v>16.192440169701655</v>
      </c>
      <c r="BEG3" s="44">
        <f t="shared" ca="1" si="50"/>
        <v>0</v>
      </c>
      <c r="BEH3" s="44">
        <f t="shared" ca="1" si="50"/>
        <v>4.9704090466784407</v>
      </c>
      <c r="BEI3" s="44">
        <f t="shared" ca="1" si="50"/>
        <v>2.6916628245936352</v>
      </c>
      <c r="BEJ3" s="44">
        <f t="shared" ca="1" si="50"/>
        <v>8.8811053165735814</v>
      </c>
      <c r="BEK3" s="44">
        <f t="shared" ca="1" si="50"/>
        <v>4.4562696615385846</v>
      </c>
      <c r="BEL3" s="44">
        <f t="shared" ca="1" si="50"/>
        <v>0</v>
      </c>
      <c r="BEM3" s="44">
        <f t="shared" ca="1" si="50"/>
        <v>6.443158652154807</v>
      </c>
      <c r="BEN3" s="44">
        <f t="shared" ca="1" si="50"/>
        <v>0</v>
      </c>
      <c r="BEO3" s="44">
        <f t="shared" ca="1" si="50"/>
        <v>4.5298179810614698</v>
      </c>
      <c r="BEP3" s="44">
        <f t="shared" ca="1" si="50"/>
        <v>0</v>
      </c>
      <c r="BEQ3" s="44">
        <f t="shared" ca="1" si="50"/>
        <v>11.054483078566136</v>
      </c>
      <c r="BER3" s="44">
        <f t="shared" ca="1" si="50"/>
        <v>3.7844683797068228</v>
      </c>
      <c r="BES3" s="44">
        <f t="shared" ca="1" si="50"/>
        <v>11.305389415168094</v>
      </c>
      <c r="BET3" s="44">
        <f t="shared" ca="1" si="50"/>
        <v>6.124481445533192</v>
      </c>
      <c r="BEU3" s="44">
        <f t="shared" ca="1" si="50"/>
        <v>2.4304244585267298</v>
      </c>
      <c r="BEV3" s="44">
        <f t="shared" ca="1" si="50"/>
        <v>1.5371099645515187</v>
      </c>
      <c r="BEW3" s="44">
        <f t="shared" ca="1" si="50"/>
        <v>10.550199737095497</v>
      </c>
      <c r="BEX3" s="44">
        <f t="shared" ca="1" si="50"/>
        <v>0</v>
      </c>
      <c r="BEY3" s="44">
        <f t="shared" ca="1" si="50"/>
        <v>0</v>
      </c>
      <c r="BEZ3" s="44">
        <f t="shared" ca="1" si="50"/>
        <v>13.187299677820818</v>
      </c>
      <c r="BFA3" s="44">
        <f t="shared" ca="1" si="50"/>
        <v>0</v>
      </c>
      <c r="BFB3" s="44">
        <f t="shared" ca="1" si="50"/>
        <v>3.7005993773540951</v>
      </c>
      <c r="BFC3" s="44">
        <f t="shared" ca="1" si="50"/>
        <v>8.0862945939865938</v>
      </c>
      <c r="BFD3" s="44">
        <f t="shared" ca="1" si="50"/>
        <v>0</v>
      </c>
      <c r="BFE3" s="44">
        <f t="shared" ca="1" si="50"/>
        <v>9.9416841082806684</v>
      </c>
      <c r="BFF3" s="44">
        <f t="shared" ca="1" si="50"/>
        <v>0</v>
      </c>
      <c r="BFG3" s="44">
        <f t="shared" ca="1" si="50"/>
        <v>3.1111643085600207</v>
      </c>
      <c r="BFH3" s="44">
        <f t="shared" ca="1" si="50"/>
        <v>0</v>
      </c>
      <c r="BFI3" s="44">
        <f t="shared" ca="1" si="50"/>
        <v>0</v>
      </c>
      <c r="BFJ3" s="44">
        <f t="shared" ca="1" si="50"/>
        <v>0</v>
      </c>
      <c r="BFK3" s="44">
        <f t="shared" ca="1" si="50"/>
        <v>1.5702582914279901</v>
      </c>
      <c r="BFL3" s="44">
        <f t="shared" ca="1" si="50"/>
        <v>0</v>
      </c>
      <c r="BFM3" s="44">
        <f t="shared" ca="1" si="50"/>
        <v>16.381048662302987</v>
      </c>
      <c r="BFN3" s="44">
        <f t="shared" ca="1" si="50"/>
        <v>25.528762878022192</v>
      </c>
      <c r="BFO3" s="44">
        <f t="shared" ca="1" si="50"/>
        <v>16.449090866881505</v>
      </c>
      <c r="BFP3" s="44">
        <f t="shared" ca="1" si="50"/>
        <v>13.879115954683471</v>
      </c>
      <c r="BFQ3" s="44">
        <f t="shared" ca="1" si="50"/>
        <v>1.9444754805639519</v>
      </c>
      <c r="BFR3" s="44">
        <f t="shared" ca="1" si="50"/>
        <v>23.24607501378253</v>
      </c>
      <c r="BFS3" s="44">
        <f t="shared" ca="1" si="50"/>
        <v>15.175538031618245</v>
      </c>
      <c r="BFT3" s="44">
        <f t="shared" ca="1" si="50"/>
        <v>20.886381243441733</v>
      </c>
      <c r="BFU3" s="44">
        <f t="shared" ca="1" si="50"/>
        <v>8.3417089737519206</v>
      </c>
      <c r="BFV3" s="44">
        <f t="shared" ca="1" si="50"/>
        <v>27.365049099852072</v>
      </c>
      <c r="BFW3" s="44">
        <f t="shared" ca="1" si="50"/>
        <v>3.801140022469383</v>
      </c>
      <c r="BFX3" s="44">
        <f t="shared" ca="1" si="50"/>
        <v>10.841770978942805</v>
      </c>
      <c r="BFY3" s="44">
        <f t="shared" ca="1" si="50"/>
        <v>0.82846479769243331</v>
      </c>
      <c r="BFZ3" s="44">
        <f t="shared" ca="1" si="50"/>
        <v>3.8672859826376964</v>
      </c>
      <c r="BGA3" s="44">
        <f t="shared" ca="1" si="50"/>
        <v>0</v>
      </c>
      <c r="BGB3" s="44">
        <f t="shared" ca="1" si="50"/>
        <v>23.009773297081153</v>
      </c>
      <c r="BGC3" s="44">
        <f t="shared" ca="1" si="50"/>
        <v>1.0425475165714886</v>
      </c>
      <c r="BGD3" s="44">
        <f t="shared" ca="1" si="50"/>
        <v>8.384299517715931</v>
      </c>
      <c r="BGE3" s="44">
        <f t="shared" ca="1" si="50"/>
        <v>2.4041107930386829</v>
      </c>
      <c r="BGF3" s="44">
        <f t="shared" ca="1" si="50"/>
        <v>1.127664243371342</v>
      </c>
      <c r="BGG3" s="44">
        <f t="shared" ca="1" si="50"/>
        <v>18.499969112086774</v>
      </c>
      <c r="BGH3" s="44">
        <f t="shared" ca="1" si="50"/>
        <v>20.995991311656795</v>
      </c>
      <c r="BGI3" s="44">
        <f t="shared" ca="1" si="50"/>
        <v>0</v>
      </c>
      <c r="BGJ3" s="44">
        <f t="shared" ca="1" si="50"/>
        <v>23.63365599709735</v>
      </c>
      <c r="BGK3" s="44">
        <f t="shared" ca="1" si="50"/>
        <v>4.8146672327151094</v>
      </c>
      <c r="BGL3" s="44">
        <f t="shared" ca="1" si="50"/>
        <v>0</v>
      </c>
      <c r="BGM3" s="44">
        <f t="shared" ref="BGM3:BIX3" ca="1" si="51">MAX(BGM2-$B$5,0)</f>
        <v>0</v>
      </c>
      <c r="BGN3" s="44">
        <f t="shared" ca="1" si="51"/>
        <v>0</v>
      </c>
      <c r="BGO3" s="44">
        <f t="shared" ca="1" si="51"/>
        <v>0</v>
      </c>
      <c r="BGP3" s="44">
        <f t="shared" ca="1" si="51"/>
        <v>21.141055978744333</v>
      </c>
      <c r="BGQ3" s="44">
        <f t="shared" ca="1" si="51"/>
        <v>28.90665583345978</v>
      </c>
      <c r="BGR3" s="44">
        <f t="shared" ca="1" si="51"/>
        <v>14.04771977682573</v>
      </c>
      <c r="BGS3" s="44">
        <f t="shared" ca="1" si="51"/>
        <v>7.8156594196636036</v>
      </c>
      <c r="BGT3" s="44">
        <f t="shared" ca="1" si="51"/>
        <v>3.8916908244898565</v>
      </c>
      <c r="BGU3" s="44">
        <f t="shared" ca="1" si="51"/>
        <v>1.7059584658801725</v>
      </c>
      <c r="BGV3" s="44">
        <f t="shared" ca="1" si="51"/>
        <v>0</v>
      </c>
      <c r="BGW3" s="44">
        <f t="shared" ca="1" si="51"/>
        <v>0</v>
      </c>
      <c r="BGX3" s="44">
        <f t="shared" ca="1" si="51"/>
        <v>0</v>
      </c>
      <c r="BGY3" s="44">
        <f t="shared" ca="1" si="51"/>
        <v>18.726908312630158</v>
      </c>
      <c r="BGZ3" s="44">
        <f t="shared" ca="1" si="51"/>
        <v>0</v>
      </c>
      <c r="BHA3" s="44">
        <f t="shared" ca="1" si="51"/>
        <v>0</v>
      </c>
      <c r="BHB3" s="44">
        <f t="shared" ca="1" si="51"/>
        <v>17.563609070491395</v>
      </c>
      <c r="BHC3" s="44">
        <f t="shared" ca="1" si="51"/>
        <v>35.493997875011672</v>
      </c>
      <c r="BHD3" s="44">
        <f t="shared" ca="1" si="51"/>
        <v>21.746374680031337</v>
      </c>
      <c r="BHE3" s="44">
        <f t="shared" ca="1" si="51"/>
        <v>11.333559016057478</v>
      </c>
      <c r="BHF3" s="44">
        <f t="shared" ca="1" si="51"/>
        <v>0</v>
      </c>
      <c r="BHG3" s="44">
        <f t="shared" ca="1" si="51"/>
        <v>0</v>
      </c>
      <c r="BHH3" s="44">
        <f t="shared" ca="1" si="51"/>
        <v>0</v>
      </c>
      <c r="BHI3" s="44">
        <f t="shared" ca="1" si="51"/>
        <v>15.408570885361627</v>
      </c>
      <c r="BHJ3" s="44">
        <f t="shared" ca="1" si="51"/>
        <v>4.7269176231014001</v>
      </c>
      <c r="BHK3" s="44">
        <f t="shared" ca="1" si="51"/>
        <v>10.520250764263196</v>
      </c>
      <c r="BHL3" s="44">
        <f t="shared" ca="1" si="51"/>
        <v>11.605546489437572</v>
      </c>
      <c r="BHM3" s="44">
        <f t="shared" ca="1" si="51"/>
        <v>5.8778817818749616</v>
      </c>
      <c r="BHN3" s="44">
        <f t="shared" ca="1" si="51"/>
        <v>4.484013793395178</v>
      </c>
      <c r="BHO3" s="44">
        <f t="shared" ca="1" si="51"/>
        <v>12.970081824640161</v>
      </c>
      <c r="BHP3" s="44">
        <f t="shared" ca="1" si="51"/>
        <v>13.052749975920449</v>
      </c>
      <c r="BHQ3" s="44">
        <f t="shared" ca="1" si="51"/>
        <v>18.624422632898941</v>
      </c>
      <c r="BHR3" s="44">
        <f t="shared" ca="1" si="51"/>
        <v>4.1777998314610727</v>
      </c>
      <c r="BHS3" s="44">
        <f t="shared" ca="1" si="51"/>
        <v>0</v>
      </c>
      <c r="BHT3" s="44">
        <f t="shared" ca="1" si="51"/>
        <v>4.6946078154411595</v>
      </c>
      <c r="BHU3" s="44">
        <f t="shared" ca="1" si="51"/>
        <v>0</v>
      </c>
      <c r="BHV3" s="44">
        <f t="shared" ca="1" si="51"/>
        <v>18.064316830777827</v>
      </c>
      <c r="BHW3" s="44">
        <f t="shared" ca="1" si="51"/>
        <v>20.871971971459558</v>
      </c>
      <c r="BHX3" s="44">
        <f t="shared" ca="1" si="51"/>
        <v>11.728524184895178</v>
      </c>
      <c r="BHY3" s="44">
        <f t="shared" ca="1" si="51"/>
        <v>0</v>
      </c>
      <c r="BHZ3" s="44">
        <f t="shared" ca="1" si="51"/>
        <v>0</v>
      </c>
      <c r="BIA3" s="44">
        <f t="shared" ca="1" si="51"/>
        <v>22.224234460863144</v>
      </c>
      <c r="BIB3" s="44">
        <f t="shared" ca="1" si="51"/>
        <v>6.9270974997315307</v>
      </c>
      <c r="BIC3" s="44">
        <f t="shared" ca="1" si="51"/>
        <v>1.130739590788437</v>
      </c>
      <c r="BID3" s="44">
        <f t="shared" ca="1" si="51"/>
        <v>0</v>
      </c>
      <c r="BIE3" s="44">
        <f t="shared" ca="1" si="51"/>
        <v>0</v>
      </c>
      <c r="BIF3" s="44">
        <f t="shared" ca="1" si="51"/>
        <v>2.481404232696363</v>
      </c>
      <c r="BIG3" s="44">
        <f t="shared" ca="1" si="51"/>
        <v>13.403051068729937</v>
      </c>
      <c r="BIH3" s="44">
        <f t="shared" ca="1" si="51"/>
        <v>23.13835463130755</v>
      </c>
      <c r="BII3" s="44">
        <f t="shared" ca="1" si="51"/>
        <v>6.3724262878764648</v>
      </c>
      <c r="BIJ3" s="44">
        <f t="shared" ca="1" si="51"/>
        <v>0</v>
      </c>
      <c r="BIK3" s="44">
        <f t="shared" ca="1" si="51"/>
        <v>3.4102729458454206</v>
      </c>
      <c r="BIL3" s="44">
        <f t="shared" ca="1" si="51"/>
        <v>2.2496998978350149</v>
      </c>
      <c r="BIM3" s="44">
        <f t="shared" ca="1" si="51"/>
        <v>8.6332298507161056</v>
      </c>
      <c r="BIN3" s="44">
        <f t="shared" ca="1" si="51"/>
        <v>5.558671163941753</v>
      </c>
      <c r="BIO3" s="44">
        <f t="shared" ca="1" si="51"/>
        <v>3.2546310787342065</v>
      </c>
      <c r="BIP3" s="44">
        <f t="shared" ca="1" si="51"/>
        <v>24.138153966767817</v>
      </c>
      <c r="BIQ3" s="44">
        <f t="shared" ca="1" si="51"/>
        <v>7.5931109333030093</v>
      </c>
      <c r="BIR3" s="44">
        <f t="shared" ca="1" si="51"/>
        <v>0</v>
      </c>
      <c r="BIS3" s="44">
        <f t="shared" ca="1" si="51"/>
        <v>7.804696711011033</v>
      </c>
      <c r="BIT3" s="44">
        <f t="shared" ca="1" si="51"/>
        <v>7.4947367291179177</v>
      </c>
      <c r="BIU3" s="44">
        <f t="shared" ca="1" si="51"/>
        <v>0</v>
      </c>
      <c r="BIV3" s="44">
        <f t="shared" ca="1" si="51"/>
        <v>13.43903917017046</v>
      </c>
      <c r="BIW3" s="44">
        <f t="shared" ca="1" si="51"/>
        <v>7.8042679966779076</v>
      </c>
      <c r="BIX3" s="44">
        <f t="shared" ca="1" si="51"/>
        <v>0</v>
      </c>
      <c r="BIY3" s="44">
        <f t="shared" ref="BIY3:BLJ3" ca="1" si="52">MAX(BIY2-$B$5,0)</f>
        <v>0</v>
      </c>
      <c r="BIZ3" s="44">
        <f t="shared" ca="1" si="52"/>
        <v>4.9038045636540062</v>
      </c>
      <c r="BJA3" s="44">
        <f t="shared" ca="1" si="52"/>
        <v>32.166361812530198</v>
      </c>
      <c r="BJB3" s="44">
        <f t="shared" ca="1" si="52"/>
        <v>7.7247031608444132</v>
      </c>
      <c r="BJC3" s="44">
        <f t="shared" ca="1" si="52"/>
        <v>2.7570874099866813</v>
      </c>
      <c r="BJD3" s="44">
        <f t="shared" ca="1" si="52"/>
        <v>7.352031335713491</v>
      </c>
      <c r="BJE3" s="44">
        <f t="shared" ca="1" si="52"/>
        <v>12.474067326346088</v>
      </c>
      <c r="BJF3" s="44">
        <f t="shared" ca="1" si="52"/>
        <v>14.679522259575165</v>
      </c>
      <c r="BJG3" s="44">
        <f t="shared" ca="1" si="52"/>
        <v>4.3793935610769665</v>
      </c>
      <c r="BJH3" s="44">
        <f t="shared" ca="1" si="52"/>
        <v>16.18473971743002</v>
      </c>
      <c r="BJI3" s="44">
        <f t="shared" ca="1" si="52"/>
        <v>5.7418330120297583</v>
      </c>
      <c r="BJJ3" s="44">
        <f t="shared" ca="1" si="52"/>
        <v>6.0918455049624072</v>
      </c>
      <c r="BJK3" s="44">
        <f t="shared" ca="1" si="52"/>
        <v>0</v>
      </c>
      <c r="BJL3" s="44">
        <f t="shared" ca="1" si="52"/>
        <v>0</v>
      </c>
      <c r="BJM3" s="44">
        <f t="shared" ca="1" si="52"/>
        <v>14.451682838955065</v>
      </c>
      <c r="BJN3" s="44">
        <f t="shared" ca="1" si="52"/>
        <v>14.87610085602013</v>
      </c>
      <c r="BJO3" s="44">
        <f t="shared" ca="1" si="52"/>
        <v>17.738759999914322</v>
      </c>
      <c r="BJP3" s="44">
        <f t="shared" ca="1" si="52"/>
        <v>0</v>
      </c>
      <c r="BJQ3" s="44">
        <f t="shared" ca="1" si="52"/>
        <v>0</v>
      </c>
      <c r="BJR3" s="44">
        <f t="shared" ca="1" si="52"/>
        <v>14.62182530618324</v>
      </c>
      <c r="BJS3" s="44">
        <f t="shared" ca="1" si="52"/>
        <v>24.613445776111135</v>
      </c>
      <c r="BJT3" s="44">
        <f t="shared" ca="1" si="52"/>
        <v>0</v>
      </c>
      <c r="BJU3" s="44">
        <f t="shared" ca="1" si="52"/>
        <v>0</v>
      </c>
      <c r="BJV3" s="44">
        <f t="shared" ca="1" si="52"/>
        <v>6.1162141970600317</v>
      </c>
      <c r="BJW3" s="44">
        <f t="shared" ca="1" si="52"/>
        <v>12.064984132367385</v>
      </c>
      <c r="BJX3" s="44">
        <f t="shared" ca="1" si="52"/>
        <v>0</v>
      </c>
      <c r="BJY3" s="44">
        <f t="shared" ca="1" si="52"/>
        <v>0</v>
      </c>
      <c r="BJZ3" s="44">
        <f t="shared" ca="1" si="52"/>
        <v>0</v>
      </c>
      <c r="BKA3" s="44">
        <f t="shared" ca="1" si="52"/>
        <v>0</v>
      </c>
      <c r="BKB3" s="44">
        <f t="shared" ca="1" si="52"/>
        <v>20.644155854588604</v>
      </c>
      <c r="BKC3" s="44">
        <f t="shared" ca="1" si="52"/>
        <v>6.0459172484637662</v>
      </c>
      <c r="BKD3" s="44">
        <f t="shared" ca="1" si="52"/>
        <v>2.8628084009602333</v>
      </c>
      <c r="BKE3" s="44">
        <f t="shared" ca="1" si="52"/>
        <v>18.705157497179158</v>
      </c>
      <c r="BKF3" s="44">
        <f t="shared" ca="1" si="52"/>
        <v>7.1441643412163813</v>
      </c>
      <c r="BKG3" s="44">
        <f t="shared" ca="1" si="52"/>
        <v>0</v>
      </c>
      <c r="BKH3" s="44">
        <f t="shared" ca="1" si="52"/>
        <v>8.4605204145953792</v>
      </c>
      <c r="BKI3" s="44">
        <f t="shared" ca="1" si="52"/>
        <v>21.000667522965415</v>
      </c>
      <c r="BKJ3" s="44">
        <f t="shared" ca="1" si="52"/>
        <v>16.278726317301278</v>
      </c>
      <c r="BKK3" s="44">
        <f t="shared" ca="1" si="52"/>
        <v>2.6335814346006003</v>
      </c>
      <c r="BKL3" s="44">
        <f t="shared" ca="1" si="52"/>
        <v>0</v>
      </c>
      <c r="BKM3" s="44">
        <f t="shared" ca="1" si="52"/>
        <v>11.945502816379133</v>
      </c>
      <c r="BKN3" s="44">
        <f t="shared" ca="1" si="52"/>
        <v>21.225046207299343</v>
      </c>
      <c r="BKO3" s="44">
        <f t="shared" ca="1" si="52"/>
        <v>7.2191442742234955</v>
      </c>
      <c r="BKP3" s="44">
        <f t="shared" ca="1" si="52"/>
        <v>26.012548190055227</v>
      </c>
      <c r="BKQ3" s="44">
        <f t="shared" ca="1" si="52"/>
        <v>0</v>
      </c>
      <c r="BKR3" s="44">
        <f t="shared" ca="1" si="52"/>
        <v>4.1145836916427641</v>
      </c>
      <c r="BKS3" s="44">
        <f t="shared" ca="1" si="52"/>
        <v>5.3636812456206115</v>
      </c>
      <c r="BKT3" s="44">
        <f t="shared" ca="1" si="52"/>
        <v>2.9508668621119227</v>
      </c>
      <c r="BKU3" s="44">
        <f t="shared" ca="1" si="52"/>
        <v>36.586315797465318</v>
      </c>
      <c r="BKV3" s="44">
        <f t="shared" ca="1" si="52"/>
        <v>5.6146765233063434</v>
      </c>
      <c r="BKW3" s="44">
        <f t="shared" ca="1" si="52"/>
        <v>16.959599325604756</v>
      </c>
      <c r="BKX3" s="44">
        <f t="shared" ca="1" si="52"/>
        <v>0</v>
      </c>
      <c r="BKY3" s="44">
        <f t="shared" ca="1" si="52"/>
        <v>12.959398584046795</v>
      </c>
      <c r="BKZ3" s="44">
        <f t="shared" ca="1" si="52"/>
        <v>14.593646617406534</v>
      </c>
      <c r="BLA3" s="44">
        <f t="shared" ca="1" si="52"/>
        <v>0.69327860601076452</v>
      </c>
      <c r="BLB3" s="44">
        <f t="shared" ca="1" si="52"/>
        <v>0</v>
      </c>
      <c r="BLC3" s="44">
        <f t="shared" ca="1" si="52"/>
        <v>24.86505908971381</v>
      </c>
      <c r="BLD3" s="44">
        <f t="shared" ca="1" si="52"/>
        <v>0</v>
      </c>
      <c r="BLE3" s="44">
        <f t="shared" ca="1" si="52"/>
        <v>7.4992927373098297</v>
      </c>
      <c r="BLF3" s="44">
        <f t="shared" ca="1" si="52"/>
        <v>14.790029333429118</v>
      </c>
      <c r="BLG3" s="44">
        <f t="shared" ca="1" si="52"/>
        <v>0</v>
      </c>
      <c r="BLH3" s="44">
        <f t="shared" ca="1" si="52"/>
        <v>0</v>
      </c>
      <c r="BLI3" s="44">
        <f t="shared" ca="1" si="52"/>
        <v>0</v>
      </c>
      <c r="BLJ3" s="44">
        <f t="shared" ca="1" si="52"/>
        <v>0</v>
      </c>
      <c r="BLK3" s="44">
        <f t="shared" ref="BLK3:BMA3" ca="1" si="53">MAX(BLK2-$B$5,0)</f>
        <v>15.882420392809024</v>
      </c>
      <c r="BLL3" s="44">
        <f t="shared" ca="1" si="53"/>
        <v>29.85027103442809</v>
      </c>
      <c r="BLM3" s="44">
        <f t="shared" ca="1" si="53"/>
        <v>0</v>
      </c>
      <c r="BLN3" s="44">
        <f t="shared" ca="1" si="53"/>
        <v>7.8626737678909819</v>
      </c>
      <c r="BLO3" s="44">
        <f t="shared" ca="1" si="53"/>
        <v>0</v>
      </c>
      <c r="BLP3" s="44">
        <f t="shared" ca="1" si="53"/>
        <v>17.000762751361535</v>
      </c>
      <c r="BLQ3" s="44">
        <f t="shared" ca="1" si="53"/>
        <v>0</v>
      </c>
      <c r="BLR3" s="44">
        <f t="shared" ca="1" si="53"/>
        <v>0</v>
      </c>
      <c r="BLS3" s="44">
        <f t="shared" ca="1" si="53"/>
        <v>0</v>
      </c>
      <c r="BLT3" s="44">
        <f t="shared" ca="1" si="53"/>
        <v>0</v>
      </c>
      <c r="BLU3" s="44">
        <f t="shared" ca="1" si="53"/>
        <v>0</v>
      </c>
      <c r="BLV3" s="44">
        <f t="shared" ca="1" si="53"/>
        <v>11.003241562470038</v>
      </c>
      <c r="BLW3" s="44">
        <f t="shared" ca="1" si="53"/>
        <v>13.643576008482583</v>
      </c>
      <c r="BLX3" s="44">
        <f t="shared" ca="1" si="53"/>
        <v>3.9783455512034038</v>
      </c>
      <c r="BLY3" s="44">
        <f t="shared" ca="1" si="53"/>
        <v>0</v>
      </c>
      <c r="BLZ3" s="44">
        <f t="shared" ca="1" si="53"/>
        <v>0</v>
      </c>
      <c r="BMA3" s="44">
        <f t="shared" ca="1" si="53"/>
        <v>0</v>
      </c>
    </row>
    <row r="4" spans="1:1691" x14ac:dyDescent="0.25">
      <c r="A4" t="s">
        <v>127</v>
      </c>
      <c r="B4" s="3">
        <f>1/252</f>
        <v>3.968253968253968E-3</v>
      </c>
      <c r="I4" t="s">
        <v>417</v>
      </c>
      <c r="J4" s="4">
        <f ca="1">J2/J1-1</f>
        <v>-5.7908659362886916E-2</v>
      </c>
      <c r="K4" s="4">
        <f t="shared" ref="K4:BV4" ca="1" si="54">K2/K1-1</f>
        <v>0.17928466400267218</v>
      </c>
      <c r="L4" s="4">
        <f t="shared" ca="1" si="54"/>
        <v>-6.9152965347918482E-2</v>
      </c>
      <c r="M4" s="4">
        <f t="shared" ca="1" si="54"/>
        <v>-0.10362553203773961</v>
      </c>
      <c r="N4" s="4">
        <f t="shared" ca="1" si="54"/>
        <v>-4.3415552838826144E-2</v>
      </c>
      <c r="O4" s="4">
        <f t="shared" ca="1" si="54"/>
        <v>7.9302518415700574E-2</v>
      </c>
      <c r="P4" s="4">
        <f t="shared" ca="1" si="54"/>
        <v>-3.3884277892854531E-2</v>
      </c>
      <c r="Q4" s="4">
        <f t="shared" ca="1" si="54"/>
        <v>-0.11179236206184973</v>
      </c>
      <c r="R4" s="4">
        <f t="shared" ca="1" si="54"/>
        <v>-2.6044353827801903E-2</v>
      </c>
      <c r="S4" s="4">
        <f t="shared" ca="1" si="54"/>
        <v>0.21151658585474364</v>
      </c>
      <c r="T4" s="4">
        <f t="shared" ca="1" si="54"/>
        <v>8.2373807977715874E-3</v>
      </c>
      <c r="U4" s="4">
        <f t="shared" ca="1" si="54"/>
        <v>0.21878214234103432</v>
      </c>
      <c r="V4" s="4">
        <f t="shared" ca="1" si="54"/>
        <v>9.387269143845467E-3</v>
      </c>
      <c r="W4" s="4">
        <f t="shared" ca="1" si="54"/>
        <v>6.4910251150847476E-2</v>
      </c>
      <c r="X4" s="4">
        <f t="shared" ca="1" si="54"/>
        <v>0.13000711400983089</v>
      </c>
      <c r="Y4" s="4">
        <f t="shared" ca="1" si="54"/>
        <v>5.1961520104401915E-2</v>
      </c>
      <c r="Z4" s="4">
        <f t="shared" ca="1" si="54"/>
        <v>9.1764480936317838E-2</v>
      </c>
      <c r="AA4" s="4">
        <f t="shared" ca="1" si="54"/>
        <v>6.8231078190330585E-2</v>
      </c>
      <c r="AB4" s="4">
        <f t="shared" ca="1" si="54"/>
        <v>0.17925690000188932</v>
      </c>
      <c r="AC4" s="4">
        <f t="shared" ca="1" si="54"/>
        <v>7.2033346499664752E-2</v>
      </c>
      <c r="AD4" s="4">
        <f t="shared" ca="1" si="54"/>
        <v>0.25886793299604904</v>
      </c>
      <c r="AE4" s="4">
        <f t="shared" ca="1" si="54"/>
        <v>0.16804510742602985</v>
      </c>
      <c r="AF4" s="4">
        <f t="shared" ca="1" si="54"/>
        <v>2.8838648155175228E-2</v>
      </c>
      <c r="AG4" s="4">
        <f t="shared" ca="1" si="54"/>
        <v>7.1482755663785147E-2</v>
      </c>
      <c r="AH4" s="4">
        <f t="shared" ca="1" si="54"/>
        <v>0.21930521149583804</v>
      </c>
      <c r="AI4" s="4">
        <f t="shared" ca="1" si="54"/>
        <v>-0.12726698652174218</v>
      </c>
      <c r="AJ4" s="4">
        <f t="shared" ca="1" si="54"/>
        <v>7.0108153279829555E-2</v>
      </c>
      <c r="AK4" s="4">
        <f t="shared" ca="1" si="54"/>
        <v>2.9606547254798388E-2</v>
      </c>
      <c r="AL4" s="4">
        <f t="shared" ca="1" si="54"/>
        <v>6.0731242724660239E-2</v>
      </c>
      <c r="AM4" s="4">
        <f t="shared" ca="1" si="54"/>
        <v>2.1034451617742755E-2</v>
      </c>
      <c r="AN4" s="4">
        <f t="shared" ca="1" si="54"/>
        <v>0.11459708015809933</v>
      </c>
      <c r="AO4" s="4">
        <f t="shared" ca="1" si="54"/>
        <v>4.621897611373571E-2</v>
      </c>
      <c r="AP4" s="4">
        <f t="shared" ca="1" si="54"/>
        <v>0.16587729613346314</v>
      </c>
      <c r="AQ4" s="4">
        <f t="shared" ca="1" si="54"/>
        <v>2.3455696805346093E-2</v>
      </c>
      <c r="AR4" s="4">
        <f t="shared" ca="1" si="54"/>
        <v>0.24567054266169497</v>
      </c>
      <c r="AS4" s="4">
        <f t="shared" ca="1" si="54"/>
        <v>2.1195415778533455E-2</v>
      </c>
      <c r="AT4" s="4">
        <f t="shared" ca="1" si="54"/>
        <v>2.7329872363919261E-3</v>
      </c>
      <c r="AU4" s="4">
        <f t="shared" ca="1" si="54"/>
        <v>4.7677772846952404E-3</v>
      </c>
      <c r="AV4" s="4">
        <f t="shared" ca="1" si="54"/>
        <v>-0.10439749707342538</v>
      </c>
      <c r="AW4" s="4">
        <f t="shared" ca="1" si="54"/>
        <v>-7.0653054875710497E-2</v>
      </c>
      <c r="AX4" s="4">
        <f t="shared" ca="1" si="54"/>
        <v>-0.18276054036032829</v>
      </c>
      <c r="AY4" s="4">
        <f t="shared" ca="1" si="54"/>
        <v>0.17002889865994342</v>
      </c>
      <c r="AZ4" s="4">
        <f t="shared" ca="1" si="54"/>
        <v>0.20875667880192328</v>
      </c>
      <c r="BA4" s="4">
        <f t="shared" ca="1" si="54"/>
        <v>0.13771405230343081</v>
      </c>
      <c r="BB4" s="4">
        <f t="shared" ca="1" si="54"/>
        <v>0.21550728436687794</v>
      </c>
      <c r="BC4" s="4">
        <f t="shared" ca="1" si="54"/>
        <v>8.4085127834259366E-2</v>
      </c>
      <c r="BD4" s="4">
        <f t="shared" ca="1" si="54"/>
        <v>-1.7053240741093045E-2</v>
      </c>
      <c r="BE4" s="4">
        <f t="shared" ca="1" si="54"/>
        <v>5.1564563736761215E-4</v>
      </c>
      <c r="BF4" s="4">
        <f t="shared" ca="1" si="54"/>
        <v>5.397291488062228E-3</v>
      </c>
      <c r="BG4" s="4">
        <f t="shared" ca="1" si="54"/>
        <v>-2.6525224305917972E-2</v>
      </c>
      <c r="BH4" s="4">
        <f t="shared" ca="1" si="54"/>
        <v>-7.5136063845889778E-2</v>
      </c>
      <c r="BI4" s="4">
        <f t="shared" ca="1" si="54"/>
        <v>0.42793368982439994</v>
      </c>
      <c r="BJ4" s="4">
        <f t="shared" ca="1" si="54"/>
        <v>0.35348708993198308</v>
      </c>
      <c r="BK4" s="4">
        <f t="shared" ca="1" si="54"/>
        <v>-3.2442479583292272E-2</v>
      </c>
      <c r="BL4" s="4">
        <f t="shared" ca="1" si="54"/>
        <v>0.23484147185519322</v>
      </c>
      <c r="BM4" s="4">
        <f t="shared" ca="1" si="54"/>
        <v>0.16318937725533567</v>
      </c>
      <c r="BN4" s="4">
        <f t="shared" ca="1" si="54"/>
        <v>8.983392922247635E-2</v>
      </c>
      <c r="BO4" s="4">
        <f t="shared" ca="1" si="54"/>
        <v>-0.12191122484727945</v>
      </c>
      <c r="BP4" s="4">
        <f t="shared" ca="1" si="54"/>
        <v>7.846846730059287E-2</v>
      </c>
      <c r="BQ4" s="4">
        <f t="shared" ca="1" si="54"/>
        <v>-3.5848831247292656E-3</v>
      </c>
      <c r="BR4" s="4">
        <f t="shared" ca="1" si="54"/>
        <v>6.2520262313944919E-2</v>
      </c>
      <c r="BS4" s="4">
        <f t="shared" ca="1" si="54"/>
        <v>-0.15524846172759865</v>
      </c>
      <c r="BT4" s="4">
        <f t="shared" ca="1" si="54"/>
        <v>0.12398555703583747</v>
      </c>
      <c r="BU4" s="4">
        <f t="shared" ca="1" si="54"/>
        <v>0.11941025964202945</v>
      </c>
      <c r="BV4" s="4">
        <f t="shared" ca="1" si="54"/>
        <v>-3.8076945951246555E-2</v>
      </c>
      <c r="BW4" s="4">
        <f t="shared" ref="BW4:EH4" ca="1" si="55">BW2/BW1-1</f>
        <v>5.4250061121934312E-3</v>
      </c>
      <c r="BX4" s="4">
        <f t="shared" ca="1" si="55"/>
        <v>-1.8406809498424881E-2</v>
      </c>
      <c r="BY4" s="4">
        <f t="shared" ca="1" si="55"/>
        <v>-1.9612649633928392E-2</v>
      </c>
      <c r="BZ4" s="4">
        <f t="shared" ca="1" si="55"/>
        <v>0.1618555739847527</v>
      </c>
      <c r="CA4" s="4">
        <f t="shared" ca="1" si="55"/>
        <v>-2.9631497129605666E-2</v>
      </c>
      <c r="CB4" s="4">
        <f t="shared" ca="1" si="55"/>
        <v>-2.4740108554722751E-2</v>
      </c>
      <c r="CC4" s="4">
        <f t="shared" ca="1" si="55"/>
        <v>-4.6131972292452916E-2</v>
      </c>
      <c r="CD4" s="4">
        <f t="shared" ca="1" si="55"/>
        <v>0.11724177996077501</v>
      </c>
      <c r="CE4" s="4">
        <f t="shared" ca="1" si="55"/>
        <v>9.2040829416824232E-2</v>
      </c>
      <c r="CF4" s="4">
        <f t="shared" ca="1" si="55"/>
        <v>0.13152328596090745</v>
      </c>
      <c r="CG4" s="4">
        <f t="shared" ca="1" si="55"/>
        <v>2.0561536712607964E-2</v>
      </c>
      <c r="CH4" s="4">
        <f t="shared" ca="1" si="55"/>
        <v>2.426289696243078E-2</v>
      </c>
      <c r="CI4" s="4">
        <f t="shared" ca="1" si="55"/>
        <v>-4.2668315605035478E-2</v>
      </c>
      <c r="CJ4" s="4">
        <f t="shared" ca="1" si="55"/>
        <v>-4.6524232514122188E-2</v>
      </c>
      <c r="CK4" s="4">
        <f t="shared" ca="1" si="55"/>
        <v>0.22646715736755785</v>
      </c>
      <c r="CL4" s="4">
        <f t="shared" ca="1" si="55"/>
        <v>-4.2649605517819822E-2</v>
      </c>
      <c r="CM4" s="4">
        <f t="shared" ca="1" si="55"/>
        <v>8.2314269058939571E-2</v>
      </c>
      <c r="CN4" s="4">
        <f t="shared" ca="1" si="55"/>
        <v>-7.1218348647337004E-2</v>
      </c>
      <c r="CO4" s="4">
        <f t="shared" ca="1" si="55"/>
        <v>-7.3172447426295251E-2</v>
      </c>
      <c r="CP4" s="4">
        <f t="shared" ca="1" si="55"/>
        <v>-3.2827941008175432E-2</v>
      </c>
      <c r="CQ4" s="4">
        <f t="shared" ca="1" si="55"/>
        <v>7.4515192597948809E-2</v>
      </c>
      <c r="CR4" s="4">
        <f t="shared" ca="1" si="55"/>
        <v>0.15601140678036152</v>
      </c>
      <c r="CS4" s="4">
        <f t="shared" ca="1" si="55"/>
        <v>0.1359963634661574</v>
      </c>
      <c r="CT4" s="4">
        <f t="shared" ca="1" si="55"/>
        <v>0.23417431033689873</v>
      </c>
      <c r="CU4" s="4">
        <f t="shared" ca="1" si="55"/>
        <v>-0.14135179666993802</v>
      </c>
      <c r="CV4" s="4">
        <f t="shared" ca="1" si="55"/>
        <v>0.20520049991889611</v>
      </c>
      <c r="CW4" s="4">
        <f t="shared" ca="1" si="55"/>
        <v>-3.6191438564678879E-3</v>
      </c>
      <c r="CX4" s="4">
        <f t="shared" ca="1" si="55"/>
        <v>4.3025779705125E-2</v>
      </c>
      <c r="CY4" s="4">
        <f t="shared" ca="1" si="55"/>
        <v>0.11190380086919038</v>
      </c>
      <c r="CZ4" s="4">
        <f t="shared" ca="1" si="55"/>
        <v>-9.084145898133722E-2</v>
      </c>
      <c r="DA4" s="4">
        <f t="shared" ca="1" si="55"/>
        <v>-4.605534996578764E-2</v>
      </c>
      <c r="DB4" s="4">
        <f t="shared" ca="1" si="55"/>
        <v>0.25252107528856516</v>
      </c>
      <c r="DC4" s="4">
        <f t="shared" ca="1" si="55"/>
        <v>0.10828239514980531</v>
      </c>
      <c r="DD4" s="4">
        <f t="shared" ca="1" si="55"/>
        <v>9.5380532420740183E-2</v>
      </c>
      <c r="DE4" s="4">
        <f t="shared" ca="1" si="55"/>
        <v>-4.7192276617681883E-2</v>
      </c>
      <c r="DF4" s="4">
        <f t="shared" ca="1" si="55"/>
        <v>0.1012033576230611</v>
      </c>
      <c r="DG4" s="4">
        <f t="shared" ca="1" si="55"/>
        <v>0.19972716434937698</v>
      </c>
      <c r="DH4" s="4">
        <f t="shared" ca="1" si="55"/>
        <v>0.2748734910440902</v>
      </c>
      <c r="DI4" s="4">
        <f t="shared" ca="1" si="55"/>
        <v>2.7967855842937706E-2</v>
      </c>
      <c r="DJ4" s="4">
        <f t="shared" ca="1" si="55"/>
        <v>0.10482557246851143</v>
      </c>
      <c r="DK4" s="4">
        <f t="shared" ca="1" si="55"/>
        <v>0.15933555330581606</v>
      </c>
      <c r="DL4" s="4">
        <f t="shared" ca="1" si="55"/>
        <v>2.5837681317000261E-2</v>
      </c>
      <c r="DM4" s="4">
        <f t="shared" ca="1" si="55"/>
        <v>2.1874185602454466E-2</v>
      </c>
      <c r="DN4" s="4">
        <f t="shared" ca="1" si="55"/>
        <v>6.7679762913023245E-2</v>
      </c>
      <c r="DO4" s="4">
        <f t="shared" ca="1" si="55"/>
        <v>0.11760818642597015</v>
      </c>
      <c r="DP4" s="4">
        <f t="shared" ca="1" si="55"/>
        <v>0.23749443553876515</v>
      </c>
      <c r="DQ4" s="4">
        <f t="shared" ca="1" si="55"/>
        <v>6.4637618744916692E-2</v>
      </c>
      <c r="DR4" s="4">
        <f t="shared" ca="1" si="55"/>
        <v>9.1458158124900324E-2</v>
      </c>
      <c r="DS4" s="4">
        <f t="shared" ca="1" si="55"/>
        <v>0.11833300577148642</v>
      </c>
      <c r="DT4" s="4">
        <f t="shared" ca="1" si="55"/>
        <v>1.7397571525262112E-2</v>
      </c>
      <c r="DU4" s="4">
        <f t="shared" ca="1" si="55"/>
        <v>-6.4297019799148147E-2</v>
      </c>
      <c r="DV4" s="4">
        <f t="shared" ca="1" si="55"/>
        <v>-8.3703848135928238E-2</v>
      </c>
      <c r="DW4" s="4">
        <f t="shared" ca="1" si="55"/>
        <v>0.21462470704227798</v>
      </c>
      <c r="DX4" s="4">
        <f t="shared" ca="1" si="55"/>
        <v>-0.17185975963487887</v>
      </c>
      <c r="DY4" s="4">
        <f t="shared" ca="1" si="55"/>
        <v>0.14540580870524944</v>
      </c>
      <c r="DZ4" s="4">
        <f t="shared" ca="1" si="55"/>
        <v>-4.4634131199111637E-3</v>
      </c>
      <c r="EA4" s="4">
        <f t="shared" ca="1" si="55"/>
        <v>9.1502320271374948E-4</v>
      </c>
      <c r="EB4" s="4">
        <f t="shared" ca="1" si="55"/>
        <v>-6.5445235435670268E-2</v>
      </c>
      <c r="EC4" s="4">
        <f t="shared" ca="1" si="55"/>
        <v>8.7397414145570451E-2</v>
      </c>
      <c r="ED4" s="4">
        <f t="shared" ca="1" si="55"/>
        <v>3.2900985539538796E-2</v>
      </c>
      <c r="EE4" s="4">
        <f t="shared" ca="1" si="55"/>
        <v>-0.12369707019519738</v>
      </c>
      <c r="EF4" s="4">
        <f t="shared" ca="1" si="55"/>
        <v>-1.2854032571795959E-2</v>
      </c>
      <c r="EG4" s="4">
        <f t="shared" ca="1" si="55"/>
        <v>0.1693175167214489</v>
      </c>
      <c r="EH4" s="4">
        <f t="shared" ca="1" si="55"/>
        <v>-9.7252361164418044E-2</v>
      </c>
      <c r="EI4" s="4">
        <f t="shared" ref="EI4:GT4" ca="1" si="56">EI2/EI1-1</f>
        <v>5.3066180432219667E-3</v>
      </c>
      <c r="EJ4" s="4">
        <f t="shared" ca="1" si="56"/>
        <v>0.1425999065115382</v>
      </c>
      <c r="EK4" s="4">
        <f t="shared" ca="1" si="56"/>
        <v>0.17733498054885777</v>
      </c>
      <c r="EL4" s="4">
        <f t="shared" ca="1" si="56"/>
        <v>1.2398615628702148E-2</v>
      </c>
      <c r="EM4" s="4">
        <f t="shared" ca="1" si="56"/>
        <v>1.4306274745911951E-2</v>
      </c>
      <c r="EN4" s="4">
        <f t="shared" ca="1" si="56"/>
        <v>7.3032156310404162E-3</v>
      </c>
      <c r="EO4" s="4">
        <f t="shared" ca="1" si="56"/>
        <v>-6.8992758000967935E-2</v>
      </c>
      <c r="EP4" s="4">
        <f t="shared" ca="1" si="56"/>
        <v>0.31706554249609642</v>
      </c>
      <c r="EQ4" s="4">
        <f t="shared" ca="1" si="56"/>
        <v>9.4073149144757506E-2</v>
      </c>
      <c r="ER4" s="4">
        <f t="shared" ca="1" si="56"/>
        <v>0.11580929456112354</v>
      </c>
      <c r="ES4" s="4">
        <f t="shared" ca="1" si="56"/>
        <v>0.12902814844937938</v>
      </c>
      <c r="ET4" s="4">
        <f t="shared" ca="1" si="56"/>
        <v>5.1929748578614543E-2</v>
      </c>
      <c r="EU4" s="4">
        <f t="shared" ca="1" si="56"/>
        <v>0.13369598273535077</v>
      </c>
      <c r="EV4" s="4">
        <f t="shared" ca="1" si="56"/>
        <v>3.5460963258751255E-2</v>
      </c>
      <c r="EW4" s="4">
        <f t="shared" ca="1" si="56"/>
        <v>3.4892479319780678E-2</v>
      </c>
      <c r="EX4" s="4">
        <f t="shared" ca="1" si="56"/>
        <v>0.17354662133452425</v>
      </c>
      <c r="EY4" s="4">
        <f t="shared" ca="1" si="56"/>
        <v>-0.10420217239610752</v>
      </c>
      <c r="EZ4" s="4">
        <f t="shared" ca="1" si="56"/>
        <v>-7.8356643577699003E-2</v>
      </c>
      <c r="FA4" s="4">
        <f t="shared" ca="1" si="56"/>
        <v>6.1169138201378592E-2</v>
      </c>
      <c r="FB4" s="4">
        <f t="shared" ca="1" si="56"/>
        <v>0.25669539669635255</v>
      </c>
      <c r="FC4" s="4">
        <f t="shared" ca="1" si="56"/>
        <v>0.19136574177574306</v>
      </c>
      <c r="FD4" s="4">
        <f t="shared" ca="1" si="56"/>
        <v>0.13761736968001048</v>
      </c>
      <c r="FE4" s="4">
        <f t="shared" ca="1" si="56"/>
        <v>-5.0837670986786154E-2</v>
      </c>
      <c r="FF4" s="4">
        <f t="shared" ca="1" si="56"/>
        <v>0.16594975815926283</v>
      </c>
      <c r="FG4" s="4">
        <f t="shared" ca="1" si="56"/>
        <v>0.16670374499612151</v>
      </c>
      <c r="FH4" s="4">
        <f t="shared" ca="1" si="56"/>
        <v>-3.0414257538500467E-2</v>
      </c>
      <c r="FI4" s="4">
        <f t="shared" ca="1" si="56"/>
        <v>8.5218546373715842E-2</v>
      </c>
      <c r="FJ4" s="4">
        <f t="shared" ca="1" si="56"/>
        <v>0.15316598082547483</v>
      </c>
      <c r="FK4" s="4">
        <f t="shared" ca="1" si="56"/>
        <v>0.14789052829081095</v>
      </c>
      <c r="FL4" s="4">
        <f t="shared" ca="1" si="56"/>
        <v>0.36037376028829438</v>
      </c>
      <c r="FM4" s="4">
        <f t="shared" ca="1" si="56"/>
        <v>7.6086355294316288E-2</v>
      </c>
      <c r="FN4" s="4">
        <f t="shared" ca="1" si="56"/>
        <v>-3.2954103856636108E-2</v>
      </c>
      <c r="FO4" s="4">
        <f t="shared" ca="1" si="56"/>
        <v>0.16208841070136448</v>
      </c>
      <c r="FP4" s="4">
        <f t="shared" ca="1" si="56"/>
        <v>4.9819928682588666E-2</v>
      </c>
      <c r="FQ4" s="4">
        <f t="shared" ca="1" si="56"/>
        <v>-1.8331943111710935E-2</v>
      </c>
      <c r="FR4" s="4">
        <f t="shared" ca="1" si="56"/>
        <v>0.14588022517103738</v>
      </c>
      <c r="FS4" s="4">
        <f t="shared" ca="1" si="56"/>
        <v>0.13212856290293695</v>
      </c>
      <c r="FT4" s="4">
        <f t="shared" ca="1" si="56"/>
        <v>9.1657479206769921E-2</v>
      </c>
      <c r="FU4" s="4">
        <f t="shared" ca="1" si="56"/>
        <v>6.2728080268703801E-2</v>
      </c>
      <c r="FV4" s="4">
        <f t="shared" ca="1" si="56"/>
        <v>-0.11452295829337955</v>
      </c>
      <c r="FW4" s="4">
        <f t="shared" ca="1" si="56"/>
        <v>5.2203641718731486E-2</v>
      </c>
      <c r="FX4" s="4">
        <f t="shared" ca="1" si="56"/>
        <v>0.17702132479085786</v>
      </c>
      <c r="FY4" s="4">
        <f t="shared" ca="1" si="56"/>
        <v>1.8572288259209202E-2</v>
      </c>
      <c r="FZ4" s="4">
        <f t="shared" ca="1" si="56"/>
        <v>0.24058984328973598</v>
      </c>
      <c r="GA4" s="4">
        <f t="shared" ca="1" si="56"/>
        <v>0.11741466150598012</v>
      </c>
      <c r="GB4" s="4">
        <f t="shared" ca="1" si="56"/>
        <v>-0.22343661984918262</v>
      </c>
      <c r="GC4" s="4">
        <f t="shared" ca="1" si="56"/>
        <v>5.3506290160999059E-2</v>
      </c>
      <c r="GD4" s="4">
        <f t="shared" ca="1" si="56"/>
        <v>0.16169741585270692</v>
      </c>
      <c r="GE4" s="4">
        <f t="shared" ca="1" si="56"/>
        <v>9.2685800514096695E-2</v>
      </c>
      <c r="GF4" s="4">
        <f t="shared" ca="1" si="56"/>
        <v>9.326772793238991E-2</v>
      </c>
      <c r="GG4" s="4">
        <f t="shared" ca="1" si="56"/>
        <v>1.9312433589263378E-2</v>
      </c>
      <c r="GH4" s="4">
        <f t="shared" ca="1" si="56"/>
        <v>6.5902553411023579E-2</v>
      </c>
      <c r="GI4" s="4">
        <f t="shared" ca="1" si="56"/>
        <v>0.23607646609789978</v>
      </c>
      <c r="GJ4" s="4">
        <f t="shared" ca="1" si="56"/>
        <v>5.5077543127859396E-3</v>
      </c>
      <c r="GK4" s="4">
        <f t="shared" ca="1" si="56"/>
        <v>0.12174496151195568</v>
      </c>
      <c r="GL4" s="4">
        <f t="shared" ca="1" si="56"/>
        <v>0.13465197071823698</v>
      </c>
      <c r="GM4" s="4">
        <f t="shared" ca="1" si="56"/>
        <v>-2.7186217033137283E-2</v>
      </c>
      <c r="GN4" s="4">
        <f t="shared" ca="1" si="56"/>
        <v>-6.3283123978068456E-2</v>
      </c>
      <c r="GO4" s="4">
        <f t="shared" ca="1" si="56"/>
        <v>0.16794369158367295</v>
      </c>
      <c r="GP4" s="4">
        <f t="shared" ca="1" si="56"/>
        <v>-5.1102752717468003E-2</v>
      </c>
      <c r="GQ4" s="4">
        <f t="shared" ca="1" si="56"/>
        <v>5.990153897593431E-2</v>
      </c>
      <c r="GR4" s="4">
        <f t="shared" ca="1" si="56"/>
        <v>0.30587960885877896</v>
      </c>
      <c r="GS4" s="4">
        <f t="shared" ca="1" si="56"/>
        <v>0.15622211451789725</v>
      </c>
      <c r="GT4" s="4">
        <f t="shared" ca="1" si="56"/>
        <v>-6.7627400800498561E-2</v>
      </c>
      <c r="GU4" s="4">
        <f t="shared" ref="GU4:JF4" ca="1" si="57">GU2/GU1-1</f>
        <v>-3.797807070796122E-2</v>
      </c>
      <c r="GV4" s="4">
        <f t="shared" ca="1" si="57"/>
        <v>-2.0075625019139398E-2</v>
      </c>
      <c r="GW4" s="4">
        <f t="shared" ca="1" si="57"/>
        <v>9.4367081227497707E-2</v>
      </c>
      <c r="GX4" s="4">
        <f t="shared" ca="1" si="57"/>
        <v>6.6564153927264336E-2</v>
      </c>
      <c r="GY4" s="4">
        <f t="shared" ca="1" si="57"/>
        <v>6.9567594150560907E-2</v>
      </c>
      <c r="GZ4" s="4">
        <f t="shared" ca="1" si="57"/>
        <v>-1.8091104271155123E-2</v>
      </c>
      <c r="HA4" s="4">
        <f t="shared" ca="1" si="57"/>
        <v>-0.10636334171279627</v>
      </c>
      <c r="HB4" s="4">
        <f t="shared" ca="1" si="57"/>
        <v>1.8029208518222317E-2</v>
      </c>
      <c r="HC4" s="4">
        <f t="shared" ca="1" si="57"/>
        <v>-1.5266129794255789E-2</v>
      </c>
      <c r="HD4" s="4">
        <f t="shared" ca="1" si="57"/>
        <v>-4.1907653810337231E-2</v>
      </c>
      <c r="HE4" s="4">
        <f t="shared" ca="1" si="57"/>
        <v>9.6040451244455483E-2</v>
      </c>
      <c r="HF4" s="4">
        <f t="shared" ca="1" si="57"/>
        <v>0.1472827330117783</v>
      </c>
      <c r="HG4" s="4">
        <f t="shared" ca="1" si="57"/>
        <v>-5.5110573584438161E-4</v>
      </c>
      <c r="HH4" s="4">
        <f t="shared" ca="1" si="57"/>
        <v>-0.16166881299244307</v>
      </c>
      <c r="HI4" s="4">
        <f t="shared" ca="1" si="57"/>
        <v>8.710990441064026E-2</v>
      </c>
      <c r="HJ4" s="4">
        <f t="shared" ca="1" si="57"/>
        <v>-3.0431775905702674E-3</v>
      </c>
      <c r="HK4" s="4">
        <f t="shared" ca="1" si="57"/>
        <v>-7.9722919907810552E-2</v>
      </c>
      <c r="HL4" s="4">
        <f t="shared" ca="1" si="57"/>
        <v>0.11564450499065515</v>
      </c>
      <c r="HM4" s="4">
        <f t="shared" ca="1" si="57"/>
        <v>6.8173076701599333E-2</v>
      </c>
      <c r="HN4" s="4">
        <f t="shared" ca="1" si="57"/>
        <v>6.8483486989594944E-2</v>
      </c>
      <c r="HO4" s="4">
        <f t="shared" ca="1" si="57"/>
        <v>0.11505707845553337</v>
      </c>
      <c r="HP4" s="4">
        <f t="shared" ca="1" si="57"/>
        <v>0.15120231719868182</v>
      </c>
      <c r="HQ4" s="4">
        <f t="shared" ca="1" si="57"/>
        <v>0.15926635468133532</v>
      </c>
      <c r="HR4" s="4">
        <f t="shared" ca="1" si="57"/>
        <v>7.0184468345168671E-2</v>
      </c>
      <c r="HS4" s="4">
        <f t="shared" ca="1" si="57"/>
        <v>0.12541262026146138</v>
      </c>
      <c r="HT4" s="4">
        <f t="shared" ca="1" si="57"/>
        <v>-0.22329135122074784</v>
      </c>
      <c r="HU4" s="4">
        <f t="shared" ca="1" si="57"/>
        <v>5.9287380393696409E-2</v>
      </c>
      <c r="HV4" s="4">
        <f t="shared" ca="1" si="57"/>
        <v>-7.6817903780457275E-3</v>
      </c>
      <c r="HW4" s="4">
        <f t="shared" ca="1" si="57"/>
        <v>2.7215639300122607E-2</v>
      </c>
      <c r="HX4" s="4">
        <f t="shared" ca="1" si="57"/>
        <v>9.0038651927933255E-2</v>
      </c>
      <c r="HY4" s="4">
        <f t="shared" ca="1" si="57"/>
        <v>0.12782266589996416</v>
      </c>
      <c r="HZ4" s="4">
        <f t="shared" ca="1" si="57"/>
        <v>6.0835881354063259E-2</v>
      </c>
      <c r="IA4" s="4">
        <f t="shared" ca="1" si="57"/>
        <v>3.467104174648683E-2</v>
      </c>
      <c r="IB4" s="4">
        <f t="shared" ca="1" si="57"/>
        <v>3.8317481622535343E-2</v>
      </c>
      <c r="IC4" s="4">
        <f t="shared" ca="1" si="57"/>
        <v>7.5843175293710097E-2</v>
      </c>
      <c r="ID4" s="4">
        <f t="shared" ca="1" si="57"/>
        <v>-0.12794836106546081</v>
      </c>
      <c r="IE4" s="4">
        <f t="shared" ca="1" si="57"/>
        <v>-9.0602593707784784E-3</v>
      </c>
      <c r="IF4" s="4">
        <f t="shared" ca="1" si="57"/>
        <v>-4.7777152414815172E-3</v>
      </c>
      <c r="IG4" s="4">
        <f t="shared" ca="1" si="57"/>
        <v>0.18083333984671457</v>
      </c>
      <c r="IH4" s="4">
        <f t="shared" ca="1" si="57"/>
        <v>3.2071933630860139E-2</v>
      </c>
      <c r="II4" s="4">
        <f t="shared" ca="1" si="57"/>
        <v>3.7480705389625557E-2</v>
      </c>
      <c r="IJ4" s="4">
        <f t="shared" ca="1" si="57"/>
        <v>2.3830686362868114E-2</v>
      </c>
      <c r="IK4" s="4">
        <f t="shared" ca="1" si="57"/>
        <v>2.9531234660034045E-3</v>
      </c>
      <c r="IL4" s="4">
        <f t="shared" ca="1" si="57"/>
        <v>4.5614991521779835E-2</v>
      </c>
      <c r="IM4" s="4">
        <f t="shared" ca="1" si="57"/>
        <v>0.11055773096169452</v>
      </c>
      <c r="IN4" s="4">
        <f t="shared" ca="1" si="57"/>
        <v>8.2311986406503168E-2</v>
      </c>
      <c r="IO4" s="4">
        <f t="shared" ca="1" si="57"/>
        <v>0.15958575053970092</v>
      </c>
      <c r="IP4" s="4">
        <f t="shared" ca="1" si="57"/>
        <v>7.2089618426528723E-2</v>
      </c>
      <c r="IQ4" s="4">
        <f t="shared" ca="1" si="57"/>
        <v>-9.8118572227853917E-2</v>
      </c>
      <c r="IR4" s="4">
        <f t="shared" ca="1" si="57"/>
        <v>-7.073563158722862E-2</v>
      </c>
      <c r="IS4" s="4">
        <f t="shared" ca="1" si="57"/>
        <v>0.10986816003918931</v>
      </c>
      <c r="IT4" s="4">
        <f t="shared" ca="1" si="57"/>
        <v>8.6084664787264176E-2</v>
      </c>
      <c r="IU4" s="4">
        <f t="shared" ca="1" si="57"/>
        <v>0.10744702228460379</v>
      </c>
      <c r="IV4" s="4">
        <f t="shared" ca="1" si="57"/>
        <v>0.15400057909321152</v>
      </c>
      <c r="IW4" s="4">
        <f t="shared" ca="1" si="57"/>
        <v>0.21222802665585361</v>
      </c>
      <c r="IX4" s="4">
        <f t="shared" ca="1" si="57"/>
        <v>0.10701214067089726</v>
      </c>
      <c r="IY4" s="4">
        <f t="shared" ca="1" si="57"/>
        <v>0.1986728779077791</v>
      </c>
      <c r="IZ4" s="4">
        <f t="shared" ca="1" si="57"/>
        <v>5.7126362694519095E-2</v>
      </c>
      <c r="JA4" s="4">
        <f t="shared" ca="1" si="57"/>
        <v>4.7983594158758525E-2</v>
      </c>
      <c r="JB4" s="4">
        <f t="shared" ca="1" si="57"/>
        <v>3.3309584828401739E-2</v>
      </c>
      <c r="JC4" s="4">
        <f t="shared" ca="1" si="57"/>
        <v>0.15045990983813273</v>
      </c>
      <c r="JD4" s="4">
        <f t="shared" ca="1" si="57"/>
        <v>5.098963684242741E-2</v>
      </c>
      <c r="JE4" s="4">
        <f t="shared" ca="1" si="57"/>
        <v>7.6997621030729269E-2</v>
      </c>
      <c r="JF4" s="4">
        <f t="shared" ca="1" si="57"/>
        <v>6.8372196077795433E-2</v>
      </c>
      <c r="JG4" s="4">
        <f t="shared" ref="JG4:LR4" ca="1" si="58">JG2/JG1-1</f>
        <v>-6.5528410709112861E-2</v>
      </c>
      <c r="JH4" s="4">
        <f t="shared" ca="1" si="58"/>
        <v>1.5494181342545987E-2</v>
      </c>
      <c r="JI4" s="4">
        <f t="shared" ca="1" si="58"/>
        <v>-1.155116332858952E-2</v>
      </c>
      <c r="JJ4" s="4">
        <f t="shared" ca="1" si="58"/>
        <v>-1.9463516921770507E-2</v>
      </c>
      <c r="JK4" s="4">
        <f t="shared" ca="1" si="58"/>
        <v>-1.5624134392850375E-2</v>
      </c>
      <c r="JL4" s="4">
        <f t="shared" ca="1" si="58"/>
        <v>-6.467730588354792E-2</v>
      </c>
      <c r="JM4" s="4">
        <f t="shared" ca="1" si="58"/>
        <v>0.1637923957520393</v>
      </c>
      <c r="JN4" s="4">
        <f t="shared" ca="1" si="58"/>
        <v>-0.13299618818592984</v>
      </c>
      <c r="JO4" s="4">
        <f t="shared" ca="1" si="58"/>
        <v>-5.1481390745705236E-2</v>
      </c>
      <c r="JP4" s="4">
        <f t="shared" ca="1" si="58"/>
        <v>0.14760762613266598</v>
      </c>
      <c r="JQ4" s="4">
        <f t="shared" ca="1" si="58"/>
        <v>-7.4208336734904679E-2</v>
      </c>
      <c r="JR4" s="4">
        <f t="shared" ca="1" si="58"/>
        <v>-8.3837540088378071E-2</v>
      </c>
      <c r="JS4" s="4">
        <f t="shared" ca="1" si="58"/>
        <v>-5.2128898695418813E-2</v>
      </c>
      <c r="JT4" s="4">
        <f t="shared" ca="1" si="58"/>
        <v>0.17827278071858665</v>
      </c>
      <c r="JU4" s="4">
        <f t="shared" ca="1" si="58"/>
        <v>0.11381317306102523</v>
      </c>
      <c r="JV4" s="4">
        <f t="shared" ca="1" si="58"/>
        <v>2.999100573183533E-3</v>
      </c>
      <c r="JW4" s="4">
        <f t="shared" ca="1" si="58"/>
        <v>-7.2732634070753144E-2</v>
      </c>
      <c r="JX4" s="4">
        <f t="shared" ca="1" si="58"/>
        <v>-0.11600218748851343</v>
      </c>
      <c r="JY4" s="4">
        <f t="shared" ca="1" si="58"/>
        <v>-1.640545855647868E-2</v>
      </c>
      <c r="JZ4" s="4">
        <f t="shared" ca="1" si="58"/>
        <v>2.8182868010401485E-2</v>
      </c>
      <c r="KA4" s="4">
        <f t="shared" ca="1" si="58"/>
        <v>6.1376623727010138E-2</v>
      </c>
      <c r="KB4" s="4">
        <f t="shared" ca="1" si="58"/>
        <v>-8.8379934476750077E-2</v>
      </c>
      <c r="KC4" s="4">
        <f t="shared" ca="1" si="58"/>
        <v>3.0857620444072698E-2</v>
      </c>
      <c r="KD4" s="4">
        <f t="shared" ca="1" si="58"/>
        <v>9.1470994562534713E-3</v>
      </c>
      <c r="KE4" s="4">
        <f t="shared" ca="1" si="58"/>
        <v>0.17001901940448705</v>
      </c>
      <c r="KF4" s="4">
        <f t="shared" ca="1" si="58"/>
        <v>4.5251643979464351E-2</v>
      </c>
      <c r="KG4" s="4">
        <f t="shared" ca="1" si="58"/>
        <v>-0.14728909791196965</v>
      </c>
      <c r="KH4" s="4">
        <f t="shared" ca="1" si="58"/>
        <v>5.9954901375094183E-2</v>
      </c>
      <c r="KI4" s="4">
        <f t="shared" ca="1" si="58"/>
        <v>1.8552941413012336E-2</v>
      </c>
      <c r="KJ4" s="4">
        <f t="shared" ca="1" si="58"/>
        <v>7.7846910229999677E-2</v>
      </c>
      <c r="KK4" s="4">
        <f t="shared" ca="1" si="58"/>
        <v>-3.0915606296913811E-2</v>
      </c>
      <c r="KL4" s="4">
        <f t="shared" ca="1" si="58"/>
        <v>0.16261550727446794</v>
      </c>
      <c r="KM4" s="4">
        <f t="shared" ca="1" si="58"/>
        <v>6.3536934783061438E-2</v>
      </c>
      <c r="KN4" s="4">
        <f t="shared" ca="1" si="58"/>
        <v>-2.0855901386418463E-2</v>
      </c>
      <c r="KO4" s="4">
        <f t="shared" ca="1" si="58"/>
        <v>0.13922641546800918</v>
      </c>
      <c r="KP4" s="4">
        <f t="shared" ca="1" si="58"/>
        <v>0.10557966735052249</v>
      </c>
      <c r="KQ4" s="4">
        <f t="shared" ca="1" si="58"/>
        <v>-2.1655499061644101E-2</v>
      </c>
      <c r="KR4" s="4">
        <f t="shared" ca="1" si="58"/>
        <v>8.6742089680007739E-2</v>
      </c>
      <c r="KS4" s="4">
        <f t="shared" ca="1" si="58"/>
        <v>0.10769048040223761</v>
      </c>
      <c r="KT4" s="4">
        <f t="shared" ca="1" si="58"/>
        <v>0.10790560581424447</v>
      </c>
      <c r="KU4" s="4">
        <f t="shared" ca="1" si="58"/>
        <v>0.20384281936002613</v>
      </c>
      <c r="KV4" s="4">
        <f t="shared" ca="1" si="58"/>
        <v>0.1206700096199127</v>
      </c>
      <c r="KW4" s="4">
        <f t="shared" ca="1" si="58"/>
        <v>1.5804650427022393E-2</v>
      </c>
      <c r="KX4" s="4">
        <f t="shared" ca="1" si="58"/>
        <v>8.4651478642407962E-2</v>
      </c>
      <c r="KY4" s="4">
        <f t="shared" ca="1" si="58"/>
        <v>2.4746812608693602E-3</v>
      </c>
      <c r="KZ4" s="4">
        <f t="shared" ca="1" si="58"/>
        <v>0.14704363766123185</v>
      </c>
      <c r="LA4" s="4">
        <f t="shared" ca="1" si="58"/>
        <v>0.16172461839798857</v>
      </c>
      <c r="LB4" s="4">
        <f t="shared" ca="1" si="58"/>
        <v>4.408588951857606E-2</v>
      </c>
      <c r="LC4" s="4">
        <f t="shared" ca="1" si="58"/>
        <v>-8.1828113595445395E-2</v>
      </c>
      <c r="LD4" s="4">
        <f t="shared" ca="1" si="58"/>
        <v>0.19209628474122398</v>
      </c>
      <c r="LE4" s="4">
        <f t="shared" ca="1" si="58"/>
        <v>9.9446432422448661E-2</v>
      </c>
      <c r="LF4" s="4">
        <f t="shared" ca="1" si="58"/>
        <v>-0.12177623963548612</v>
      </c>
      <c r="LG4" s="4">
        <f t="shared" ca="1" si="58"/>
        <v>9.5561890694117579E-2</v>
      </c>
      <c r="LH4" s="4">
        <f t="shared" ca="1" si="58"/>
        <v>-5.9575107211616851E-3</v>
      </c>
      <c r="LI4" s="4">
        <f t="shared" ca="1" si="58"/>
        <v>6.1902106603445972E-2</v>
      </c>
      <c r="LJ4" s="4">
        <f t="shared" ca="1" si="58"/>
        <v>3.6709045890835013E-2</v>
      </c>
      <c r="LK4" s="4">
        <f t="shared" ca="1" si="58"/>
        <v>0.11522095342933047</v>
      </c>
      <c r="LL4" s="4">
        <f t="shared" ca="1" si="58"/>
        <v>0.11174172525724146</v>
      </c>
      <c r="LM4" s="4">
        <f t="shared" ca="1" si="58"/>
        <v>0.18391164490138623</v>
      </c>
      <c r="LN4" s="4">
        <f t="shared" ca="1" si="58"/>
        <v>0.13796518654772272</v>
      </c>
      <c r="LO4" s="4">
        <f t="shared" ca="1" si="58"/>
        <v>-7.6609487399565079E-2</v>
      </c>
      <c r="LP4" s="4">
        <f t="shared" ca="1" si="58"/>
        <v>6.7007177828070086E-2</v>
      </c>
      <c r="LQ4" s="4">
        <f t="shared" ca="1" si="58"/>
        <v>0.16010786030753721</v>
      </c>
      <c r="LR4" s="4">
        <f t="shared" ca="1" si="58"/>
        <v>0.19176761966610512</v>
      </c>
      <c r="LS4" s="4">
        <f t="shared" ref="LS4:OD4" ca="1" si="59">LS2/LS1-1</f>
        <v>-5.9065907785018745E-2</v>
      </c>
      <c r="LT4" s="4">
        <f t="shared" ca="1" si="59"/>
        <v>8.2454465413931199E-2</v>
      </c>
      <c r="LU4" s="4">
        <f t="shared" ca="1" si="59"/>
        <v>3.1140909392596283E-2</v>
      </c>
      <c r="LV4" s="4">
        <f t="shared" ca="1" si="59"/>
        <v>0.1101877916973506</v>
      </c>
      <c r="LW4" s="4">
        <f t="shared" ca="1" si="59"/>
        <v>-6.3462350025114911E-2</v>
      </c>
      <c r="LX4" s="4">
        <f t="shared" ca="1" si="59"/>
        <v>-7.8528362621970604E-2</v>
      </c>
      <c r="LY4" s="4">
        <f t="shared" ca="1" si="59"/>
        <v>0.11381012537264446</v>
      </c>
      <c r="LZ4" s="4">
        <f t="shared" ca="1" si="59"/>
        <v>3.4165182613406619E-2</v>
      </c>
      <c r="MA4" s="4">
        <f t="shared" ca="1" si="59"/>
        <v>-8.9153294362265822E-2</v>
      </c>
      <c r="MB4" s="4">
        <f t="shared" ca="1" si="59"/>
        <v>0.13937042826255386</v>
      </c>
      <c r="MC4" s="4">
        <f t="shared" ca="1" si="59"/>
        <v>3.3085622406318071E-2</v>
      </c>
      <c r="MD4" s="4">
        <f t="shared" ca="1" si="59"/>
        <v>0.2845137161862934</v>
      </c>
      <c r="ME4" s="4">
        <f t="shared" ca="1" si="59"/>
        <v>0.29357336300091408</v>
      </c>
      <c r="MF4" s="4">
        <f t="shared" ca="1" si="59"/>
        <v>0.16619555854916701</v>
      </c>
      <c r="MG4" s="4">
        <f t="shared" ca="1" si="59"/>
        <v>0.14776540279837858</v>
      </c>
      <c r="MH4" s="4">
        <f t="shared" ca="1" si="59"/>
        <v>0.12903440162771207</v>
      </c>
      <c r="MI4" s="4">
        <f t="shared" ca="1" si="59"/>
        <v>0.27980813521143633</v>
      </c>
      <c r="MJ4" s="4">
        <f t="shared" ca="1" si="59"/>
        <v>3.2910228298533184E-2</v>
      </c>
      <c r="MK4" s="4">
        <f t="shared" ca="1" si="59"/>
        <v>0.21917585123258476</v>
      </c>
      <c r="ML4" s="4">
        <f t="shared" ca="1" si="59"/>
        <v>0.18800667825497697</v>
      </c>
      <c r="MM4" s="4">
        <f t="shared" ca="1" si="59"/>
        <v>0.12731519407303304</v>
      </c>
      <c r="MN4" s="4">
        <f t="shared" ca="1" si="59"/>
        <v>9.1250465898268684E-2</v>
      </c>
      <c r="MO4" s="4">
        <f t="shared" ca="1" si="59"/>
        <v>9.2755835433561362E-2</v>
      </c>
      <c r="MP4" s="4">
        <f t="shared" ca="1" si="59"/>
        <v>1.8880800297328193E-2</v>
      </c>
      <c r="MQ4" s="4">
        <f t="shared" ca="1" si="59"/>
        <v>0.21127509713306947</v>
      </c>
      <c r="MR4" s="4">
        <f t="shared" ca="1" si="59"/>
        <v>0.29210926534832971</v>
      </c>
      <c r="MS4" s="4">
        <f t="shared" ca="1" si="59"/>
        <v>-0.10350889774079453</v>
      </c>
      <c r="MT4" s="4">
        <f t="shared" ca="1" si="59"/>
        <v>-5.1902146838450625E-3</v>
      </c>
      <c r="MU4" s="4">
        <f t="shared" ca="1" si="59"/>
        <v>4.1880190221577962E-2</v>
      </c>
      <c r="MV4" s="4">
        <f t="shared" ca="1" si="59"/>
        <v>0.19138438798841295</v>
      </c>
      <c r="MW4" s="4">
        <f t="shared" ca="1" si="59"/>
        <v>-6.3125844596755298E-2</v>
      </c>
      <c r="MX4" s="4">
        <f t="shared" ca="1" si="59"/>
        <v>-4.0958973997624604E-3</v>
      </c>
      <c r="MY4" s="4">
        <f t="shared" ca="1" si="59"/>
        <v>3.5156336184113623E-2</v>
      </c>
      <c r="MZ4" s="4">
        <f t="shared" ca="1" si="59"/>
        <v>-6.0612488050107993E-3</v>
      </c>
      <c r="NA4" s="4">
        <f t="shared" ca="1" si="59"/>
        <v>0.36220501117610016</v>
      </c>
      <c r="NB4" s="4">
        <f t="shared" ca="1" si="59"/>
        <v>5.3526047228285689E-2</v>
      </c>
      <c r="NC4" s="4">
        <f t="shared" ca="1" si="59"/>
        <v>8.748843611382684E-2</v>
      </c>
      <c r="ND4" s="4">
        <f t="shared" ca="1" si="59"/>
        <v>4.2817710721784197E-2</v>
      </c>
      <c r="NE4" s="4">
        <f t="shared" ca="1" si="59"/>
        <v>-6.8226277175807981E-3</v>
      </c>
      <c r="NF4" s="4">
        <f t="shared" ca="1" si="59"/>
        <v>-4.0318977176740378E-2</v>
      </c>
      <c r="NG4" s="4">
        <f t="shared" ca="1" si="59"/>
        <v>7.6931928130112848E-2</v>
      </c>
      <c r="NH4" s="4">
        <f t="shared" ca="1" si="59"/>
        <v>0.12504989279609613</v>
      </c>
      <c r="NI4" s="4">
        <f t="shared" ca="1" si="59"/>
        <v>5.3101038769111986E-2</v>
      </c>
      <c r="NJ4" s="4">
        <f t="shared" ca="1" si="59"/>
        <v>7.565528292990531E-2</v>
      </c>
      <c r="NK4" s="4">
        <f t="shared" ca="1" si="59"/>
        <v>4.0836476989758008E-2</v>
      </c>
      <c r="NL4" s="4">
        <f t="shared" ca="1" si="59"/>
        <v>0.29993644386995988</v>
      </c>
      <c r="NM4" s="4">
        <f t="shared" ca="1" si="59"/>
        <v>-5.1444782371079523E-3</v>
      </c>
      <c r="NN4" s="4">
        <f t="shared" ca="1" si="59"/>
        <v>0.19787112995423595</v>
      </c>
      <c r="NO4" s="4">
        <f t="shared" ca="1" si="59"/>
        <v>2.5644473874495866E-2</v>
      </c>
      <c r="NP4" s="4">
        <f t="shared" ca="1" si="59"/>
        <v>-4.4842121398387724E-2</v>
      </c>
      <c r="NQ4" s="4">
        <f t="shared" ca="1" si="59"/>
        <v>8.4383620986318908E-2</v>
      </c>
      <c r="NR4" s="4">
        <f t="shared" ca="1" si="59"/>
        <v>0.11475455102363519</v>
      </c>
      <c r="NS4" s="4">
        <f t="shared" ca="1" si="59"/>
        <v>7.7622325642217938E-2</v>
      </c>
      <c r="NT4" s="4">
        <f t="shared" ca="1" si="59"/>
        <v>-0.12270278053862005</v>
      </c>
      <c r="NU4" s="4">
        <f t="shared" ca="1" si="59"/>
        <v>0.27514394855262103</v>
      </c>
      <c r="NV4" s="4">
        <f t="shared" ca="1" si="59"/>
        <v>-1.2979769464080082E-2</v>
      </c>
      <c r="NW4" s="4">
        <f t="shared" ca="1" si="59"/>
        <v>-6.4674121974903076E-2</v>
      </c>
      <c r="NX4" s="4">
        <f t="shared" ca="1" si="59"/>
        <v>0.14377729519109916</v>
      </c>
      <c r="NY4" s="4">
        <f t="shared" ca="1" si="59"/>
        <v>0.18193527395368636</v>
      </c>
      <c r="NZ4" s="4">
        <f t="shared" ca="1" si="59"/>
        <v>-2.8967654160705458E-2</v>
      </c>
      <c r="OA4" s="4">
        <f t="shared" ca="1" si="59"/>
        <v>0.24212734391373436</v>
      </c>
      <c r="OB4" s="4">
        <f t="shared" ca="1" si="59"/>
        <v>4.3910670826320608E-2</v>
      </c>
      <c r="OC4" s="4">
        <f t="shared" ca="1" si="59"/>
        <v>0.2666288635124725</v>
      </c>
      <c r="OD4" s="4">
        <f t="shared" ca="1" si="59"/>
        <v>0.15079278124853146</v>
      </c>
      <c r="OE4" s="4">
        <f t="shared" ref="OE4:QP4" ca="1" si="60">OE2/OE1-1</f>
        <v>0.19631902327733131</v>
      </c>
      <c r="OF4" s="4">
        <f t="shared" ca="1" si="60"/>
        <v>5.4306974865078406E-2</v>
      </c>
      <c r="OG4" s="4">
        <f t="shared" ca="1" si="60"/>
        <v>0.10911722204576546</v>
      </c>
      <c r="OH4" s="4">
        <f t="shared" ca="1" si="60"/>
        <v>-1.0912793254877373E-2</v>
      </c>
      <c r="OI4" s="4">
        <f t="shared" ca="1" si="60"/>
        <v>0.41169572381688058</v>
      </c>
      <c r="OJ4" s="4">
        <f t="shared" ca="1" si="60"/>
        <v>3.0165510521747541E-2</v>
      </c>
      <c r="OK4" s="4">
        <f t="shared" ca="1" si="60"/>
        <v>8.6478043616061484E-2</v>
      </c>
      <c r="OL4" s="4">
        <f t="shared" ca="1" si="60"/>
        <v>0.12721602495571593</v>
      </c>
      <c r="OM4" s="4">
        <f t="shared" ca="1" si="60"/>
        <v>0.12372074828982682</v>
      </c>
      <c r="ON4" s="4">
        <f t="shared" ca="1" si="60"/>
        <v>0.12682328293709189</v>
      </c>
      <c r="OO4" s="4">
        <f t="shared" ca="1" si="60"/>
        <v>3.8872251812641867E-2</v>
      </c>
      <c r="OP4" s="4">
        <f t="shared" ca="1" si="60"/>
        <v>-1.2742043202316089E-2</v>
      </c>
      <c r="OQ4" s="4">
        <f t="shared" ca="1" si="60"/>
        <v>-0.10289237492602865</v>
      </c>
      <c r="OR4" s="4">
        <f t="shared" ca="1" si="60"/>
        <v>0.10517453812127786</v>
      </c>
      <c r="OS4" s="4">
        <f t="shared" ca="1" si="60"/>
        <v>6.735666125136297E-2</v>
      </c>
      <c r="OT4" s="4">
        <f t="shared" ca="1" si="60"/>
        <v>0.1984620135665196</v>
      </c>
      <c r="OU4" s="4">
        <f t="shared" ca="1" si="60"/>
        <v>9.5488393108357217E-2</v>
      </c>
      <c r="OV4" s="4">
        <f t="shared" ca="1" si="60"/>
        <v>-5.7045620153527543E-2</v>
      </c>
      <c r="OW4" s="4">
        <f t="shared" ca="1" si="60"/>
        <v>0.16890351113877489</v>
      </c>
      <c r="OX4" s="4">
        <f t="shared" ca="1" si="60"/>
        <v>-2.057122215062368E-2</v>
      </c>
      <c r="OY4" s="4">
        <f t="shared" ca="1" si="60"/>
        <v>5.0546532026060964E-2</v>
      </c>
      <c r="OZ4" s="4">
        <f t="shared" ca="1" si="60"/>
        <v>3.2415933569943212E-2</v>
      </c>
      <c r="PA4" s="4">
        <f t="shared" ca="1" si="60"/>
        <v>0.23565387593251486</v>
      </c>
      <c r="PB4" s="4">
        <f t="shared" ca="1" si="60"/>
        <v>-7.6154626553911586E-2</v>
      </c>
      <c r="PC4" s="4">
        <f t="shared" ca="1" si="60"/>
        <v>-2.6905975666219217E-2</v>
      </c>
      <c r="PD4" s="4">
        <f t="shared" ca="1" si="60"/>
        <v>2.6544768621257209E-3</v>
      </c>
      <c r="PE4" s="4">
        <f t="shared" ca="1" si="60"/>
        <v>0.14211466409787032</v>
      </c>
      <c r="PF4" s="4">
        <f t="shared" ca="1" si="60"/>
        <v>0.14293161198069049</v>
      </c>
      <c r="PG4" s="4">
        <f t="shared" ca="1" si="60"/>
        <v>2.6846064381205847E-2</v>
      </c>
      <c r="PH4" s="4">
        <f t="shared" ca="1" si="60"/>
        <v>9.6450460702000029E-3</v>
      </c>
      <c r="PI4" s="4">
        <f t="shared" ca="1" si="60"/>
        <v>-0.10043342474362438</v>
      </c>
      <c r="PJ4" s="4">
        <f t="shared" ca="1" si="60"/>
        <v>0.11177975894618886</v>
      </c>
      <c r="PK4" s="4">
        <f t="shared" ca="1" si="60"/>
        <v>0.10229881365286597</v>
      </c>
      <c r="PL4" s="4">
        <f t="shared" ca="1" si="60"/>
        <v>8.9113793099960148E-2</v>
      </c>
      <c r="PM4" s="4">
        <f t="shared" ca="1" si="60"/>
        <v>-5.1074944597271354E-2</v>
      </c>
      <c r="PN4" s="4">
        <f t="shared" ca="1" si="60"/>
        <v>4.9155901446381156E-2</v>
      </c>
      <c r="PO4" s="4">
        <f t="shared" ca="1" si="60"/>
        <v>1.5747231629444469E-2</v>
      </c>
      <c r="PP4" s="4">
        <f t="shared" ca="1" si="60"/>
        <v>-3.9259038445144889E-2</v>
      </c>
      <c r="PQ4" s="4">
        <f t="shared" ca="1" si="60"/>
        <v>3.4253240868438617E-2</v>
      </c>
      <c r="PR4" s="4">
        <f t="shared" ca="1" si="60"/>
        <v>0.10077316891540233</v>
      </c>
      <c r="PS4" s="4">
        <f t="shared" ca="1" si="60"/>
        <v>0.12936506522248714</v>
      </c>
      <c r="PT4" s="4">
        <f t="shared" ca="1" si="60"/>
        <v>1.5619625246585667E-2</v>
      </c>
      <c r="PU4" s="4">
        <f t="shared" ca="1" si="60"/>
        <v>-3.4203670681162257E-2</v>
      </c>
      <c r="PV4" s="4">
        <f t="shared" ca="1" si="60"/>
        <v>0.11867880192240587</v>
      </c>
      <c r="PW4" s="4">
        <f t="shared" ca="1" si="60"/>
        <v>9.1193973610363521E-2</v>
      </c>
      <c r="PX4" s="4">
        <f t="shared" ca="1" si="60"/>
        <v>-1.1916709241318713E-2</v>
      </c>
      <c r="PY4" s="4">
        <f t="shared" ca="1" si="60"/>
        <v>0.10013167119368149</v>
      </c>
      <c r="PZ4" s="4">
        <f t="shared" ca="1" si="60"/>
        <v>0.17554039533739529</v>
      </c>
      <c r="QA4" s="4">
        <f t="shared" ca="1" si="60"/>
        <v>-5.4047849125426817E-2</v>
      </c>
      <c r="QB4" s="4">
        <f t="shared" ca="1" si="60"/>
        <v>0.24445546331642487</v>
      </c>
      <c r="QC4" s="4">
        <f t="shared" ca="1" si="60"/>
        <v>-1.8649285128916948E-2</v>
      </c>
      <c r="QD4" s="4">
        <f t="shared" ca="1" si="60"/>
        <v>2.1130305904267788E-2</v>
      </c>
      <c r="QE4" s="4">
        <f t="shared" ca="1" si="60"/>
        <v>9.7807368675239204E-2</v>
      </c>
      <c r="QF4" s="4">
        <f t="shared" ca="1" si="60"/>
        <v>4.7470851712228423E-2</v>
      </c>
      <c r="QG4" s="4">
        <f t="shared" ca="1" si="60"/>
        <v>1.9541466348742098E-2</v>
      </c>
      <c r="QH4" s="4">
        <f t="shared" ca="1" si="60"/>
        <v>3.5602505444621402E-2</v>
      </c>
      <c r="QI4" s="4">
        <f t="shared" ca="1" si="60"/>
        <v>1.5878332949104124E-2</v>
      </c>
      <c r="QJ4" s="4">
        <f t="shared" ca="1" si="60"/>
        <v>0.34419142390942792</v>
      </c>
      <c r="QK4" s="4">
        <f t="shared" ca="1" si="60"/>
        <v>2.9538303491698281E-2</v>
      </c>
      <c r="QL4" s="4">
        <f t="shared" ca="1" si="60"/>
        <v>0.18213730169488906</v>
      </c>
      <c r="QM4" s="4">
        <f t="shared" ca="1" si="60"/>
        <v>3.8199561583419639E-2</v>
      </c>
      <c r="QN4" s="4">
        <f t="shared" ca="1" si="60"/>
        <v>2.1658692031735427E-2</v>
      </c>
      <c r="QO4" s="4">
        <f t="shared" ca="1" si="60"/>
        <v>0.14264179675999711</v>
      </c>
      <c r="QP4" s="4">
        <f t="shared" ca="1" si="60"/>
        <v>0.10250436645922911</v>
      </c>
      <c r="QQ4" s="4">
        <f t="shared" ref="QQ4:TB4" ca="1" si="61">QQ2/QQ1-1</f>
        <v>3.0006923508383521E-2</v>
      </c>
      <c r="QR4" s="4">
        <f t="shared" ca="1" si="61"/>
        <v>0.19815276333196641</v>
      </c>
      <c r="QS4" s="4">
        <f t="shared" ca="1" si="61"/>
        <v>6.8434430311290262E-2</v>
      </c>
      <c r="QT4" s="4">
        <f t="shared" ca="1" si="61"/>
        <v>0.30520933152244845</v>
      </c>
      <c r="QU4" s="4">
        <f t="shared" ca="1" si="61"/>
        <v>-2.028708879932295E-2</v>
      </c>
      <c r="QV4" s="4">
        <f t="shared" ca="1" si="61"/>
        <v>8.9973095821804572E-2</v>
      </c>
      <c r="QW4" s="4">
        <f t="shared" ca="1" si="61"/>
        <v>2.4746993373889969E-2</v>
      </c>
      <c r="QX4" s="4">
        <f t="shared" ca="1" si="61"/>
        <v>6.2226018755056955E-2</v>
      </c>
      <c r="QY4" s="4">
        <f t="shared" ca="1" si="61"/>
        <v>-2.8275321001827058E-2</v>
      </c>
      <c r="QZ4" s="4">
        <f t="shared" ca="1" si="61"/>
        <v>-3.1695561766335034E-3</v>
      </c>
      <c r="RA4" s="4">
        <f t="shared" ca="1" si="61"/>
        <v>0.13270446192086549</v>
      </c>
      <c r="RB4" s="4">
        <f t="shared" ca="1" si="61"/>
        <v>-2.5392601117811275E-2</v>
      </c>
      <c r="RC4" s="4">
        <f t="shared" ca="1" si="61"/>
        <v>9.4551439662206693E-2</v>
      </c>
      <c r="RD4" s="4">
        <f t="shared" ca="1" si="61"/>
        <v>5.8256491072264938E-2</v>
      </c>
      <c r="RE4" s="4">
        <f t="shared" ca="1" si="61"/>
        <v>0.10790880644606937</v>
      </c>
      <c r="RF4" s="4">
        <f t="shared" ca="1" si="61"/>
        <v>5.1868443851990964E-2</v>
      </c>
      <c r="RG4" s="4">
        <f t="shared" ca="1" si="61"/>
        <v>0.13483214846010472</v>
      </c>
      <c r="RH4" s="4">
        <f t="shared" ca="1" si="61"/>
        <v>-6.6113365027277049E-2</v>
      </c>
      <c r="RI4" s="4">
        <f t="shared" ca="1" si="61"/>
        <v>1.6283548767592304E-2</v>
      </c>
      <c r="RJ4" s="4">
        <f t="shared" ca="1" si="61"/>
        <v>-0.10068718604218962</v>
      </c>
      <c r="RK4" s="4">
        <f t="shared" ca="1" si="61"/>
        <v>8.4547530943671401E-2</v>
      </c>
      <c r="RL4" s="4">
        <f t="shared" ca="1" si="61"/>
        <v>2.2699491330786525E-3</v>
      </c>
      <c r="RM4" s="4">
        <f t="shared" ca="1" si="61"/>
        <v>-2.9029724241862787E-2</v>
      </c>
      <c r="RN4" s="4">
        <f t="shared" ca="1" si="61"/>
        <v>7.5877269118041379E-2</v>
      </c>
      <c r="RO4" s="4">
        <f t="shared" ca="1" si="61"/>
        <v>9.5930611899282869E-2</v>
      </c>
      <c r="RP4" s="4">
        <f t="shared" ca="1" si="61"/>
        <v>5.6733956237667638E-2</v>
      </c>
      <c r="RQ4" s="4">
        <f t="shared" ca="1" si="61"/>
        <v>0.25653061663544729</v>
      </c>
      <c r="RR4" s="4">
        <f t="shared" ca="1" si="61"/>
        <v>-3.559519753891971E-2</v>
      </c>
      <c r="RS4" s="4">
        <f t="shared" ca="1" si="61"/>
        <v>9.504662276446707E-2</v>
      </c>
      <c r="RT4" s="4">
        <f t="shared" ca="1" si="61"/>
        <v>8.829436462709972E-2</v>
      </c>
      <c r="RU4" s="4">
        <f t="shared" ca="1" si="61"/>
        <v>0.37729988788247804</v>
      </c>
      <c r="RV4" s="4">
        <f t="shared" ca="1" si="61"/>
        <v>9.6286456229676132E-2</v>
      </c>
      <c r="RW4" s="4">
        <f t="shared" ca="1" si="61"/>
        <v>6.337667300254024E-2</v>
      </c>
      <c r="RX4" s="4">
        <f t="shared" ca="1" si="61"/>
        <v>0.26420122700192716</v>
      </c>
      <c r="RY4" s="4">
        <f t="shared" ca="1" si="61"/>
        <v>-1.2183509639914214E-2</v>
      </c>
      <c r="RZ4" s="4">
        <f t="shared" ca="1" si="61"/>
        <v>0.15288615183449661</v>
      </c>
      <c r="SA4" s="4">
        <f t="shared" ca="1" si="61"/>
        <v>-5.4437270034326746E-2</v>
      </c>
      <c r="SB4" s="4">
        <f t="shared" ca="1" si="61"/>
        <v>0.11460997964247932</v>
      </c>
      <c r="SC4" s="4">
        <f t="shared" ca="1" si="61"/>
        <v>0.21641147604594746</v>
      </c>
      <c r="SD4" s="4">
        <f t="shared" ca="1" si="61"/>
        <v>0.14218264421885696</v>
      </c>
      <c r="SE4" s="4">
        <f t="shared" ca="1" si="61"/>
        <v>-7.662077982098392E-2</v>
      </c>
      <c r="SF4" s="4">
        <f t="shared" ca="1" si="61"/>
        <v>4.1210165353666506E-2</v>
      </c>
      <c r="SG4" s="4">
        <f t="shared" ca="1" si="61"/>
        <v>5.0755469524619734E-2</v>
      </c>
      <c r="SH4" s="4">
        <f t="shared" ca="1" si="61"/>
        <v>5.0032067366246213E-2</v>
      </c>
      <c r="SI4" s="4">
        <f t="shared" ca="1" si="61"/>
        <v>-2.9645296718801117E-2</v>
      </c>
      <c r="SJ4" s="4">
        <f t="shared" ca="1" si="61"/>
        <v>-0.11976462375868779</v>
      </c>
      <c r="SK4" s="4">
        <f t="shared" ca="1" si="61"/>
        <v>0.2587480126557411</v>
      </c>
      <c r="SL4" s="4">
        <f t="shared" ca="1" si="61"/>
        <v>1.5410553294249896E-2</v>
      </c>
      <c r="SM4" s="4">
        <f t="shared" ca="1" si="61"/>
        <v>7.8423976828787545E-3</v>
      </c>
      <c r="SN4" s="4">
        <f t="shared" ca="1" si="61"/>
        <v>0.1026000601780781</v>
      </c>
      <c r="SO4" s="4">
        <f t="shared" ca="1" si="61"/>
        <v>0.38889166838202183</v>
      </c>
      <c r="SP4" s="4">
        <f t="shared" ca="1" si="61"/>
        <v>3.0336006946750205E-2</v>
      </c>
      <c r="SQ4" s="4">
        <f t="shared" ca="1" si="61"/>
        <v>0.13900491761274081</v>
      </c>
      <c r="SR4" s="4">
        <f t="shared" ca="1" si="61"/>
        <v>4.4345888669497846E-2</v>
      </c>
      <c r="SS4" s="4">
        <f t="shared" ca="1" si="61"/>
        <v>0.19808147901092554</v>
      </c>
      <c r="ST4" s="4">
        <f t="shared" ca="1" si="61"/>
        <v>1.4176440480986541E-2</v>
      </c>
      <c r="SU4" s="4">
        <f t="shared" ca="1" si="61"/>
        <v>0.21621225307745351</v>
      </c>
      <c r="SV4" s="4">
        <f t="shared" ca="1" si="61"/>
        <v>-2.8738201788915951E-2</v>
      </c>
      <c r="SW4" s="4">
        <f t="shared" ca="1" si="61"/>
        <v>0.11896721946770472</v>
      </c>
      <c r="SX4" s="4">
        <f t="shared" ca="1" si="61"/>
        <v>0.1393150767498379</v>
      </c>
      <c r="SY4" s="4">
        <f t="shared" ca="1" si="61"/>
        <v>2.5055494864569594E-2</v>
      </c>
      <c r="SZ4" s="4">
        <f t="shared" ca="1" si="61"/>
        <v>0.15645552507272886</v>
      </c>
      <c r="TA4" s="4">
        <f t="shared" ca="1" si="61"/>
        <v>2.9747441897041371E-2</v>
      </c>
      <c r="TB4" s="4">
        <f t="shared" ca="1" si="61"/>
        <v>-5.4050135909456842E-2</v>
      </c>
      <c r="TC4" s="4">
        <f t="shared" ref="TC4:VN4" ca="1" si="62">TC2/TC1-1</f>
        <v>0.11860300339992991</v>
      </c>
      <c r="TD4" s="4">
        <f t="shared" ca="1" si="62"/>
        <v>-2.8256681953991558E-2</v>
      </c>
      <c r="TE4" s="4">
        <f t="shared" ca="1" si="62"/>
        <v>0.17259432819029175</v>
      </c>
      <c r="TF4" s="4">
        <f t="shared" ca="1" si="62"/>
        <v>0.19722366142553582</v>
      </c>
      <c r="TG4" s="4">
        <f t="shared" ca="1" si="62"/>
        <v>-0.10716239797794869</v>
      </c>
      <c r="TH4" s="4">
        <f t="shared" ca="1" si="62"/>
        <v>4.7619637557211769E-2</v>
      </c>
      <c r="TI4" s="4">
        <f t="shared" ca="1" si="62"/>
        <v>5.6945754579167396E-2</v>
      </c>
      <c r="TJ4" s="4">
        <f t="shared" ca="1" si="62"/>
        <v>4.6006210074867715E-2</v>
      </c>
      <c r="TK4" s="4">
        <f t="shared" ca="1" si="62"/>
        <v>0.15357281527478528</v>
      </c>
      <c r="TL4" s="4">
        <f t="shared" ca="1" si="62"/>
        <v>7.1684042598427311E-2</v>
      </c>
      <c r="TM4" s="4">
        <f t="shared" ca="1" si="62"/>
        <v>0.20168180566652039</v>
      </c>
      <c r="TN4" s="4">
        <f t="shared" ca="1" si="62"/>
        <v>9.4161598195911411E-2</v>
      </c>
      <c r="TO4" s="4">
        <f t="shared" ca="1" si="62"/>
        <v>9.3366082285282204E-2</v>
      </c>
      <c r="TP4" s="4">
        <f t="shared" ca="1" si="62"/>
        <v>6.2130700429569696E-2</v>
      </c>
      <c r="TQ4" s="4">
        <f t="shared" ca="1" si="62"/>
        <v>0.11328868165106276</v>
      </c>
      <c r="TR4" s="4">
        <f t="shared" ca="1" si="62"/>
        <v>6.8750212321696313E-2</v>
      </c>
      <c r="TS4" s="4">
        <f t="shared" ca="1" si="62"/>
        <v>4.6869064546172678E-2</v>
      </c>
      <c r="TT4" s="4">
        <f t="shared" ca="1" si="62"/>
        <v>0.44197690175937954</v>
      </c>
      <c r="TU4" s="4">
        <f t="shared" ca="1" si="62"/>
        <v>4.9247331031533337E-2</v>
      </c>
      <c r="TV4" s="4">
        <f t="shared" ca="1" si="62"/>
        <v>0.15234908339409481</v>
      </c>
      <c r="TW4" s="4">
        <f t="shared" ca="1" si="62"/>
        <v>4.0102439209626084E-3</v>
      </c>
      <c r="TX4" s="4">
        <f t="shared" ca="1" si="62"/>
        <v>0.13955251975300054</v>
      </c>
      <c r="TY4" s="4">
        <f t="shared" ca="1" si="62"/>
        <v>0.20143983386269615</v>
      </c>
      <c r="TZ4" s="4">
        <f t="shared" ca="1" si="62"/>
        <v>-5.0044839406066188E-2</v>
      </c>
      <c r="UA4" s="4">
        <f t="shared" ca="1" si="62"/>
        <v>4.2319790016715375E-2</v>
      </c>
      <c r="UB4" s="4">
        <f t="shared" ca="1" si="62"/>
        <v>0.12713620815297122</v>
      </c>
      <c r="UC4" s="4">
        <f t="shared" ca="1" si="62"/>
        <v>0.14857887991283336</v>
      </c>
      <c r="UD4" s="4">
        <f t="shared" ca="1" si="62"/>
        <v>-1.5353702653765677E-2</v>
      </c>
      <c r="UE4" s="4">
        <f t="shared" ca="1" si="62"/>
        <v>9.4546978473808663E-2</v>
      </c>
      <c r="UF4" s="4">
        <f t="shared" ca="1" si="62"/>
        <v>3.0758592356949999E-2</v>
      </c>
      <c r="UG4" s="4">
        <f t="shared" ca="1" si="62"/>
        <v>0.1401191811676068</v>
      </c>
      <c r="UH4" s="4">
        <f t="shared" ca="1" si="62"/>
        <v>-2.1968455237144635E-2</v>
      </c>
      <c r="UI4" s="4">
        <f t="shared" ca="1" si="62"/>
        <v>0.19017311456686259</v>
      </c>
      <c r="UJ4" s="4">
        <f t="shared" ca="1" si="62"/>
        <v>0.19458882515330611</v>
      </c>
      <c r="UK4" s="4">
        <f t="shared" ca="1" si="62"/>
        <v>0.12515981803915976</v>
      </c>
      <c r="UL4" s="4">
        <f t="shared" ca="1" si="62"/>
        <v>0.19903354154932185</v>
      </c>
      <c r="UM4" s="4">
        <f t="shared" ca="1" si="62"/>
        <v>0.10637268142605594</v>
      </c>
      <c r="UN4" s="4">
        <f t="shared" ca="1" si="62"/>
        <v>-4.3035169986971433E-2</v>
      </c>
      <c r="UO4" s="4">
        <f t="shared" ca="1" si="62"/>
        <v>0.1277365807196853</v>
      </c>
      <c r="UP4" s="4">
        <f t="shared" ca="1" si="62"/>
        <v>-0.11362260703345128</v>
      </c>
      <c r="UQ4" s="4">
        <f t="shared" ca="1" si="62"/>
        <v>0.18089813580337921</v>
      </c>
      <c r="UR4" s="4">
        <f t="shared" ca="1" si="62"/>
        <v>0.16759000389843437</v>
      </c>
      <c r="US4" s="4">
        <f t="shared" ca="1" si="62"/>
        <v>0.16469195941881898</v>
      </c>
      <c r="UT4" s="4">
        <f t="shared" ca="1" si="62"/>
        <v>0.15185872065070094</v>
      </c>
      <c r="UU4" s="4">
        <f t="shared" ca="1" si="62"/>
        <v>-1.6227947519812491E-2</v>
      </c>
      <c r="UV4" s="4">
        <f t="shared" ca="1" si="62"/>
        <v>7.0802633091128886E-2</v>
      </c>
      <c r="UW4" s="4">
        <f t="shared" ca="1" si="62"/>
        <v>-5.5846638844509133E-2</v>
      </c>
      <c r="UX4" s="4">
        <f t="shared" ca="1" si="62"/>
        <v>4.0156174956497814E-2</v>
      </c>
      <c r="UY4" s="4">
        <f t="shared" ca="1" si="62"/>
        <v>-6.2237995475790009E-2</v>
      </c>
      <c r="UZ4" s="4">
        <f t="shared" ca="1" si="62"/>
        <v>7.4496080658832176E-2</v>
      </c>
      <c r="VA4" s="4">
        <f t="shared" ca="1" si="62"/>
        <v>-5.5421312432157199E-2</v>
      </c>
      <c r="VB4" s="4">
        <f t="shared" ca="1" si="62"/>
        <v>0.20820927406811518</v>
      </c>
      <c r="VC4" s="4">
        <f t="shared" ca="1" si="62"/>
        <v>-3.9332509374974012E-2</v>
      </c>
      <c r="VD4" s="4">
        <f t="shared" ca="1" si="62"/>
        <v>1.9261534252568158E-2</v>
      </c>
      <c r="VE4" s="4">
        <f t="shared" ca="1" si="62"/>
        <v>8.7103459140947859E-2</v>
      </c>
      <c r="VF4" s="4">
        <f t="shared" ca="1" si="62"/>
        <v>5.8944118336649698E-2</v>
      </c>
      <c r="VG4" s="4">
        <f t="shared" ca="1" si="62"/>
        <v>0.27772688512301391</v>
      </c>
      <c r="VH4" s="4">
        <f t="shared" ca="1" si="62"/>
        <v>0.12158564628186008</v>
      </c>
      <c r="VI4" s="4">
        <f t="shared" ca="1" si="62"/>
        <v>-2.1136852550181162E-2</v>
      </c>
      <c r="VJ4" s="4">
        <f t="shared" ca="1" si="62"/>
        <v>0.33671935641203476</v>
      </c>
      <c r="VK4" s="4">
        <f t="shared" ca="1" si="62"/>
        <v>1.0629559552739254E-2</v>
      </c>
      <c r="VL4" s="4">
        <f t="shared" ca="1" si="62"/>
        <v>8.1520435343888531E-2</v>
      </c>
      <c r="VM4" s="4">
        <f t="shared" ca="1" si="62"/>
        <v>4.9134617495487642E-2</v>
      </c>
      <c r="VN4" s="4">
        <f t="shared" ca="1" si="62"/>
        <v>0.19472085657955573</v>
      </c>
      <c r="VO4" s="4">
        <f t="shared" ref="VO4:XZ4" ca="1" si="63">VO2/VO1-1</f>
        <v>0.26008064417272636</v>
      </c>
      <c r="VP4" s="4">
        <f t="shared" ca="1" si="63"/>
        <v>7.3319581867441252E-2</v>
      </c>
      <c r="VQ4" s="4">
        <f t="shared" ca="1" si="63"/>
        <v>-3.6779757939149227E-2</v>
      </c>
      <c r="VR4" s="4">
        <f t="shared" ca="1" si="63"/>
        <v>5.5694541956437638E-2</v>
      </c>
      <c r="VS4" s="4">
        <f t="shared" ca="1" si="63"/>
        <v>1.9946175962213264E-3</v>
      </c>
      <c r="VT4" s="4">
        <f t="shared" ca="1" si="63"/>
        <v>8.7717850089700677E-2</v>
      </c>
      <c r="VU4" s="4">
        <f t="shared" ca="1" si="63"/>
        <v>-1.4641663513892622E-2</v>
      </c>
      <c r="VV4" s="4">
        <f t="shared" ca="1" si="63"/>
        <v>0.11042617677894562</v>
      </c>
      <c r="VW4" s="4">
        <f t="shared" ca="1" si="63"/>
        <v>4.6338956984118829E-2</v>
      </c>
      <c r="VX4" s="4">
        <f t="shared" ca="1" si="63"/>
        <v>0.14147673176485287</v>
      </c>
      <c r="VY4" s="4">
        <f t="shared" ca="1" si="63"/>
        <v>3.7645043500258657E-2</v>
      </c>
      <c r="VZ4" s="4">
        <f t="shared" ca="1" si="63"/>
        <v>2.0788153196413806E-2</v>
      </c>
      <c r="WA4" s="4">
        <f t="shared" ca="1" si="63"/>
        <v>0.18726207655439886</v>
      </c>
      <c r="WB4" s="4">
        <f t="shared" ca="1" si="63"/>
        <v>2.8379465694755579E-2</v>
      </c>
      <c r="WC4" s="4">
        <f t="shared" ca="1" si="63"/>
        <v>-6.7855637914400413E-2</v>
      </c>
      <c r="WD4" s="4">
        <f t="shared" ca="1" si="63"/>
        <v>0.17840186925678991</v>
      </c>
      <c r="WE4" s="4">
        <f t="shared" ca="1" si="63"/>
        <v>8.0140243925113097E-2</v>
      </c>
      <c r="WF4" s="4">
        <f t="shared" ca="1" si="63"/>
        <v>1.4000239482234056E-2</v>
      </c>
      <c r="WG4" s="4">
        <f t="shared" ca="1" si="63"/>
        <v>4.0530452062701672E-2</v>
      </c>
      <c r="WH4" s="4">
        <f t="shared" ca="1" si="63"/>
        <v>-0.13603614997980162</v>
      </c>
      <c r="WI4" s="4">
        <f t="shared" ca="1" si="63"/>
        <v>0.22412442468420468</v>
      </c>
      <c r="WJ4" s="4">
        <f t="shared" ca="1" si="63"/>
        <v>0.10666771723774482</v>
      </c>
      <c r="WK4" s="4">
        <f t="shared" ca="1" si="63"/>
        <v>-0.12594064446455289</v>
      </c>
      <c r="WL4" s="4">
        <f t="shared" ca="1" si="63"/>
        <v>-0.13040966043684477</v>
      </c>
      <c r="WM4" s="4">
        <f t="shared" ca="1" si="63"/>
        <v>0.20424759558500849</v>
      </c>
      <c r="WN4" s="4">
        <f t="shared" ca="1" si="63"/>
        <v>5.4216224543882863E-2</v>
      </c>
      <c r="WO4" s="4">
        <f t="shared" ca="1" si="63"/>
        <v>0.27423946398648802</v>
      </c>
      <c r="WP4" s="4">
        <f t="shared" ca="1" si="63"/>
        <v>0.1362644487184419</v>
      </c>
      <c r="WQ4" s="4">
        <f t="shared" ca="1" si="63"/>
        <v>-6.4046314044222008E-2</v>
      </c>
      <c r="WR4" s="4">
        <f t="shared" ca="1" si="63"/>
        <v>4.7958190574071358E-2</v>
      </c>
      <c r="WS4" s="4">
        <f t="shared" ca="1" si="63"/>
        <v>-0.11957641328798729</v>
      </c>
      <c r="WT4" s="4">
        <f t="shared" ca="1" si="63"/>
        <v>0.15194026413965278</v>
      </c>
      <c r="WU4" s="4">
        <f t="shared" ca="1" si="63"/>
        <v>1.1520637237290687E-2</v>
      </c>
      <c r="WV4" s="4">
        <f t="shared" ca="1" si="63"/>
        <v>-5.4636946523490382E-2</v>
      </c>
      <c r="WW4" s="4">
        <f t="shared" ca="1" si="63"/>
        <v>0.15088319435892861</v>
      </c>
      <c r="WX4" s="4">
        <f t="shared" ca="1" si="63"/>
        <v>-0.10361846928630858</v>
      </c>
      <c r="WY4" s="4">
        <f t="shared" ca="1" si="63"/>
        <v>0.14126933173654788</v>
      </c>
      <c r="WZ4" s="4">
        <f t="shared" ca="1" si="63"/>
        <v>4.9491476672608004E-2</v>
      </c>
      <c r="XA4" s="4">
        <f t="shared" ca="1" si="63"/>
        <v>8.1144468690734328E-2</v>
      </c>
      <c r="XB4" s="4">
        <f t="shared" ca="1" si="63"/>
        <v>1.8417523587260343E-2</v>
      </c>
      <c r="XC4" s="4">
        <f t="shared" ca="1" si="63"/>
        <v>3.3402077876334646E-2</v>
      </c>
      <c r="XD4" s="4">
        <f t="shared" ca="1" si="63"/>
        <v>3.9648843972299508E-2</v>
      </c>
      <c r="XE4" s="4">
        <f t="shared" ca="1" si="63"/>
        <v>-5.2689665875860658E-2</v>
      </c>
      <c r="XF4" s="4">
        <f t="shared" ca="1" si="63"/>
        <v>0.10247660282150406</v>
      </c>
      <c r="XG4" s="4">
        <f t="shared" ca="1" si="63"/>
        <v>-0.1321361057903444</v>
      </c>
      <c r="XH4" s="4">
        <f t="shared" ca="1" si="63"/>
        <v>4.7763168668005118E-2</v>
      </c>
      <c r="XI4" s="4">
        <f t="shared" ca="1" si="63"/>
        <v>0.13679135446806301</v>
      </c>
      <c r="XJ4" s="4">
        <f t="shared" ca="1" si="63"/>
        <v>-6.5300166946849703E-2</v>
      </c>
      <c r="XK4" s="4">
        <f t="shared" ca="1" si="63"/>
        <v>0.18361552231778777</v>
      </c>
      <c r="XL4" s="4">
        <f t="shared" ca="1" si="63"/>
        <v>-0.15035448186226286</v>
      </c>
      <c r="XM4" s="4">
        <f t="shared" ca="1" si="63"/>
        <v>9.7818217582521516E-3</v>
      </c>
      <c r="XN4" s="4">
        <f t="shared" ca="1" si="63"/>
        <v>0.1395558834413122</v>
      </c>
      <c r="XO4" s="4">
        <f t="shared" ca="1" si="63"/>
        <v>-4.1250181716123713E-3</v>
      </c>
      <c r="XP4" s="4">
        <f t="shared" ca="1" si="63"/>
        <v>7.7103058866337504E-2</v>
      </c>
      <c r="XQ4" s="4">
        <f t="shared" ca="1" si="63"/>
        <v>6.8132689375470346E-2</v>
      </c>
      <c r="XR4" s="4">
        <f t="shared" ca="1" si="63"/>
        <v>4.3619036483289575E-2</v>
      </c>
      <c r="XS4" s="4">
        <f t="shared" ca="1" si="63"/>
        <v>-1.5943608561009293E-2</v>
      </c>
      <c r="XT4" s="4">
        <f t="shared" ca="1" si="63"/>
        <v>0.28739303039198427</v>
      </c>
      <c r="XU4" s="4">
        <f t="shared" ca="1" si="63"/>
        <v>3.656991483826233E-2</v>
      </c>
      <c r="XV4" s="4">
        <f t="shared" ca="1" si="63"/>
        <v>6.1745746173162974E-3</v>
      </c>
      <c r="XW4" s="4">
        <f t="shared" ca="1" si="63"/>
        <v>0.14842167884883062</v>
      </c>
      <c r="XX4" s="4">
        <f t="shared" ca="1" si="63"/>
        <v>0.35136210278159941</v>
      </c>
      <c r="XY4" s="4">
        <f t="shared" ca="1" si="63"/>
        <v>7.4495711858113545E-3</v>
      </c>
      <c r="XZ4" s="4">
        <f t="shared" ca="1" si="63"/>
        <v>9.2999777050197796E-3</v>
      </c>
      <c r="YA4" s="4">
        <f t="shared" ref="YA4:AAL4" ca="1" si="64">YA2/YA1-1</f>
        <v>0.16000045513030736</v>
      </c>
      <c r="YB4" s="4">
        <f t="shared" ca="1" si="64"/>
        <v>0.14034605719357418</v>
      </c>
      <c r="YC4" s="4">
        <f t="shared" ca="1" si="64"/>
        <v>0.10678028995867317</v>
      </c>
      <c r="YD4" s="4">
        <f t="shared" ca="1" si="64"/>
        <v>0.24726680274222579</v>
      </c>
      <c r="YE4" s="4">
        <f t="shared" ca="1" si="64"/>
        <v>6.3836167311204006E-2</v>
      </c>
      <c r="YF4" s="4">
        <f t="shared" ca="1" si="64"/>
        <v>-9.3136884210167192E-2</v>
      </c>
      <c r="YG4" s="4">
        <f t="shared" ca="1" si="64"/>
        <v>5.2783932458160265E-2</v>
      </c>
      <c r="YH4" s="4">
        <f t="shared" ca="1" si="64"/>
        <v>0.21910392822320857</v>
      </c>
      <c r="YI4" s="4">
        <f t="shared" ca="1" si="64"/>
        <v>4.1423748029860707E-2</v>
      </c>
      <c r="YJ4" s="4">
        <f t="shared" ca="1" si="64"/>
        <v>0.24317124460947204</v>
      </c>
      <c r="YK4" s="4">
        <f t="shared" ca="1" si="64"/>
        <v>2.6715678662507569E-2</v>
      </c>
      <c r="YL4" s="4">
        <f t="shared" ca="1" si="64"/>
        <v>-1.8743674283748124E-2</v>
      </c>
      <c r="YM4" s="4">
        <f t="shared" ca="1" si="64"/>
        <v>5.0640616285887452E-2</v>
      </c>
      <c r="YN4" s="4">
        <f t="shared" ca="1" si="64"/>
        <v>7.3443314285153161E-3</v>
      </c>
      <c r="YO4" s="4">
        <f t="shared" ca="1" si="64"/>
        <v>-2.2999393888215702E-2</v>
      </c>
      <c r="YP4" s="4">
        <f t="shared" ca="1" si="64"/>
        <v>0.16511825181564665</v>
      </c>
      <c r="YQ4" s="4">
        <f t="shared" ca="1" si="64"/>
        <v>0.12873737790350614</v>
      </c>
      <c r="YR4" s="4">
        <f t="shared" ca="1" si="64"/>
        <v>-5.4816089777190879E-2</v>
      </c>
      <c r="YS4" s="4">
        <f t="shared" ca="1" si="64"/>
        <v>0.20915860651675278</v>
      </c>
      <c r="YT4" s="4">
        <f t="shared" ca="1" si="64"/>
        <v>6.1678943282507781E-2</v>
      </c>
      <c r="YU4" s="4">
        <f t="shared" ca="1" si="64"/>
        <v>-6.7975119201657441E-2</v>
      </c>
      <c r="YV4" s="4">
        <f t="shared" ca="1" si="64"/>
        <v>-8.9709836637957729E-2</v>
      </c>
      <c r="YW4" s="4">
        <f t="shared" ca="1" si="64"/>
        <v>6.5721970152869957E-2</v>
      </c>
      <c r="YX4" s="4">
        <f t="shared" ca="1" si="64"/>
        <v>1.8834625217591938E-2</v>
      </c>
      <c r="YY4" s="4">
        <f t="shared" ca="1" si="64"/>
        <v>-0.17756493319376243</v>
      </c>
      <c r="YZ4" s="4">
        <f t="shared" ca="1" si="64"/>
        <v>0.15385112943716273</v>
      </c>
      <c r="ZA4" s="4">
        <f t="shared" ca="1" si="64"/>
        <v>0.17201050151599406</v>
      </c>
      <c r="ZB4" s="4">
        <f t="shared" ca="1" si="64"/>
        <v>6.3107027699810692E-2</v>
      </c>
      <c r="ZC4" s="4">
        <f t="shared" ca="1" si="64"/>
        <v>-6.4315326491475311E-3</v>
      </c>
      <c r="ZD4" s="4">
        <f t="shared" ca="1" si="64"/>
        <v>3.3031638958243237E-2</v>
      </c>
      <c r="ZE4" s="4">
        <f t="shared" ca="1" si="64"/>
        <v>0.10498132143566474</v>
      </c>
      <c r="ZF4" s="4">
        <f t="shared" ca="1" si="64"/>
        <v>-2.58597804623798E-2</v>
      </c>
      <c r="ZG4" s="4">
        <f t="shared" ca="1" si="64"/>
        <v>-0.13501132804377081</v>
      </c>
      <c r="ZH4" s="4">
        <f t="shared" ca="1" si="64"/>
        <v>0.1270839567564479</v>
      </c>
      <c r="ZI4" s="4">
        <f t="shared" ca="1" si="64"/>
        <v>-1.3719335600552274E-2</v>
      </c>
      <c r="ZJ4" s="4">
        <f t="shared" ca="1" si="64"/>
        <v>0.16286900037146967</v>
      </c>
      <c r="ZK4" s="4">
        <f t="shared" ca="1" si="64"/>
        <v>-3.2491152276799662E-2</v>
      </c>
      <c r="ZL4" s="4">
        <f t="shared" ca="1" si="64"/>
        <v>9.7362177712968734E-2</v>
      </c>
      <c r="ZM4" s="4">
        <f t="shared" ca="1" si="64"/>
        <v>0.12959186295906</v>
      </c>
      <c r="ZN4" s="4">
        <f t="shared" ca="1" si="64"/>
        <v>0.28045863783307756</v>
      </c>
      <c r="ZO4" s="4">
        <f t="shared" ca="1" si="64"/>
        <v>0.17553258842946207</v>
      </c>
      <c r="ZP4" s="4">
        <f t="shared" ca="1" si="64"/>
        <v>2.6808938953318595E-2</v>
      </c>
      <c r="ZQ4" s="4">
        <f t="shared" ca="1" si="64"/>
        <v>-7.0993206652555707E-2</v>
      </c>
      <c r="ZR4" s="4">
        <f t="shared" ca="1" si="64"/>
        <v>0.24521145683899159</v>
      </c>
      <c r="ZS4" s="4">
        <f t="shared" ca="1" si="64"/>
        <v>5.2230732144798342E-2</v>
      </c>
      <c r="ZT4" s="4">
        <f t="shared" ca="1" si="64"/>
        <v>0.23617147426104679</v>
      </c>
      <c r="ZU4" s="4">
        <f t="shared" ca="1" si="64"/>
        <v>4.8790340376828167E-2</v>
      </c>
      <c r="ZV4" s="4">
        <f t="shared" ca="1" si="64"/>
        <v>0.24038040534509042</v>
      </c>
      <c r="ZW4" s="4">
        <f t="shared" ca="1" si="64"/>
        <v>-3.5111011989106711E-2</v>
      </c>
      <c r="ZX4" s="4">
        <f t="shared" ca="1" si="64"/>
        <v>-4.9998091151715496E-2</v>
      </c>
      <c r="ZY4" s="4">
        <f t="shared" ca="1" si="64"/>
        <v>0.19747353837374648</v>
      </c>
      <c r="ZZ4" s="4">
        <f t="shared" ca="1" si="64"/>
        <v>4.250598116243709E-2</v>
      </c>
      <c r="AAA4" s="4">
        <f t="shared" ca="1" si="64"/>
        <v>-6.0215300577384889E-2</v>
      </c>
      <c r="AAB4" s="4">
        <f t="shared" ca="1" si="64"/>
        <v>0.12413723338250215</v>
      </c>
      <c r="AAC4" s="4">
        <f t="shared" ca="1" si="64"/>
        <v>1.5243278155009365E-2</v>
      </c>
      <c r="AAD4" s="4">
        <f t="shared" ca="1" si="64"/>
        <v>-1.027635975227148E-3</v>
      </c>
      <c r="AAE4" s="4">
        <f t="shared" ca="1" si="64"/>
        <v>-5.333617691405057E-2</v>
      </c>
      <c r="AAF4" s="4">
        <f t="shared" ca="1" si="64"/>
        <v>3.5228672905152303E-2</v>
      </c>
      <c r="AAG4" s="4">
        <f t="shared" ca="1" si="64"/>
        <v>0.170866456899194</v>
      </c>
      <c r="AAH4" s="4">
        <f t="shared" ca="1" si="64"/>
        <v>1.448732625432414E-2</v>
      </c>
      <c r="AAI4" s="4">
        <f t="shared" ca="1" si="64"/>
        <v>7.259511100427285E-2</v>
      </c>
      <c r="AAJ4" s="4">
        <f t="shared" ca="1" si="64"/>
        <v>-7.1001496000218545E-2</v>
      </c>
      <c r="AAK4" s="4">
        <f t="shared" ca="1" si="64"/>
        <v>-4.0927881447707648E-3</v>
      </c>
      <c r="AAL4" s="4">
        <f t="shared" ca="1" si="64"/>
        <v>3.1916958428922726E-2</v>
      </c>
      <c r="AAM4" s="4">
        <f t="shared" ref="AAM4:ACX4" ca="1" si="65">AAM2/AAM1-1</f>
        <v>-3.0852344955551225E-2</v>
      </c>
      <c r="AAN4" s="4">
        <f t="shared" ca="1" si="65"/>
        <v>0.17961721179370471</v>
      </c>
      <c r="AAO4" s="4">
        <f t="shared" ca="1" si="65"/>
        <v>9.8769507768185161E-2</v>
      </c>
      <c r="AAP4" s="4">
        <f t="shared" ca="1" si="65"/>
        <v>0.18221777755292079</v>
      </c>
      <c r="AAQ4" s="4">
        <f t="shared" ca="1" si="65"/>
        <v>-0.19332984515374496</v>
      </c>
      <c r="AAR4" s="4">
        <f t="shared" ca="1" si="65"/>
        <v>0.12094179338205602</v>
      </c>
      <c r="AAS4" s="4">
        <f t="shared" ca="1" si="65"/>
        <v>0.16960316513738172</v>
      </c>
      <c r="AAT4" s="4">
        <f t="shared" ca="1" si="65"/>
        <v>2.2975541226229801E-2</v>
      </c>
      <c r="AAU4" s="4">
        <f t="shared" ca="1" si="65"/>
        <v>-5.9857995089134697E-2</v>
      </c>
      <c r="AAV4" s="4">
        <f t="shared" ca="1" si="65"/>
        <v>0.14302697079871662</v>
      </c>
      <c r="AAW4" s="4">
        <f t="shared" ca="1" si="65"/>
        <v>-4.9973070757745042E-2</v>
      </c>
      <c r="AAX4" s="4">
        <f t="shared" ca="1" si="65"/>
        <v>9.4268590248751449E-2</v>
      </c>
      <c r="AAY4" s="4">
        <f t="shared" ca="1" si="65"/>
        <v>0.24383243282611056</v>
      </c>
      <c r="AAZ4" s="4">
        <f t="shared" ca="1" si="65"/>
        <v>-5.6313657587405697E-3</v>
      </c>
      <c r="ABA4" s="4">
        <f t="shared" ca="1" si="65"/>
        <v>2.3482294395841263E-2</v>
      </c>
      <c r="ABB4" s="4">
        <f t="shared" ca="1" si="65"/>
        <v>-0.15890767280460283</v>
      </c>
      <c r="ABC4" s="4">
        <f t="shared" ca="1" si="65"/>
        <v>0.19835301244268488</v>
      </c>
      <c r="ABD4" s="4">
        <f t="shared" ca="1" si="65"/>
        <v>-3.9000786669734944E-2</v>
      </c>
      <c r="ABE4" s="4">
        <f t="shared" ca="1" si="65"/>
        <v>0.14729684816224609</v>
      </c>
      <c r="ABF4" s="4">
        <f t="shared" ca="1" si="65"/>
        <v>4.0798176514966755E-2</v>
      </c>
      <c r="ABG4" s="4">
        <f t="shared" ca="1" si="65"/>
        <v>-0.12498717882347776</v>
      </c>
      <c r="ABH4" s="4">
        <f t="shared" ca="1" si="65"/>
        <v>-2.0746748252547076E-2</v>
      </c>
      <c r="ABI4" s="4">
        <f t="shared" ca="1" si="65"/>
        <v>6.6707211327598159E-2</v>
      </c>
      <c r="ABJ4" s="4">
        <f t="shared" ca="1" si="65"/>
        <v>-0.1882771312639967</v>
      </c>
      <c r="ABK4" s="4">
        <f t="shared" ca="1" si="65"/>
        <v>-0.10805186502448083</v>
      </c>
      <c r="ABL4" s="4">
        <f t="shared" ca="1" si="65"/>
        <v>0.16610610834730033</v>
      </c>
      <c r="ABM4" s="4">
        <f t="shared" ca="1" si="65"/>
        <v>2.7109399156676206E-2</v>
      </c>
      <c r="ABN4" s="4">
        <f t="shared" ca="1" si="65"/>
        <v>2.1490643974849677E-2</v>
      </c>
      <c r="ABO4" s="4">
        <f t="shared" ca="1" si="65"/>
        <v>0.34472409668360759</v>
      </c>
      <c r="ABP4" s="4">
        <f t="shared" ca="1" si="65"/>
        <v>-2.5996574335138023E-2</v>
      </c>
      <c r="ABQ4" s="4">
        <f t="shared" ca="1" si="65"/>
        <v>0.19556301598358128</v>
      </c>
      <c r="ABR4" s="4">
        <f t="shared" ca="1" si="65"/>
        <v>1.3668673617212246E-2</v>
      </c>
      <c r="ABS4" s="4">
        <f t="shared" ca="1" si="65"/>
        <v>-9.848157663154633E-2</v>
      </c>
      <c r="ABT4" s="4">
        <f t="shared" ca="1" si="65"/>
        <v>5.1103933597102413E-2</v>
      </c>
      <c r="ABU4" s="4">
        <f t="shared" ca="1" si="65"/>
        <v>0.10999896095935613</v>
      </c>
      <c r="ABV4" s="4">
        <f t="shared" ca="1" si="65"/>
        <v>-0.19734644145362557</v>
      </c>
      <c r="ABW4" s="4">
        <f t="shared" ca="1" si="65"/>
        <v>0.10001552112002443</v>
      </c>
      <c r="ABX4" s="4">
        <f t="shared" ca="1" si="65"/>
        <v>5.2788101315313307E-2</v>
      </c>
      <c r="ABY4" s="4">
        <f t="shared" ca="1" si="65"/>
        <v>0.16745232229137907</v>
      </c>
      <c r="ABZ4" s="4">
        <f t="shared" ca="1" si="65"/>
        <v>8.3810085775985366E-2</v>
      </c>
      <c r="ACA4" s="4">
        <f t="shared" ca="1" si="65"/>
        <v>-2.9392289743898292E-2</v>
      </c>
      <c r="ACB4" s="4">
        <f t="shared" ca="1" si="65"/>
        <v>-2.4089104854156274E-2</v>
      </c>
      <c r="ACC4" s="4">
        <f t="shared" ca="1" si="65"/>
        <v>-0.12867078630056283</v>
      </c>
      <c r="ACD4" s="4">
        <f t="shared" ca="1" si="65"/>
        <v>0.12636368144300647</v>
      </c>
      <c r="ACE4" s="4">
        <f t="shared" ca="1" si="65"/>
        <v>3.5938821657628406E-3</v>
      </c>
      <c r="ACF4" s="4">
        <f t="shared" ca="1" si="65"/>
        <v>1.0334615102867817E-2</v>
      </c>
      <c r="ACG4" s="4">
        <f t="shared" ca="1" si="65"/>
        <v>8.4738501071893291E-2</v>
      </c>
      <c r="ACH4" s="4">
        <f t="shared" ca="1" si="65"/>
        <v>0.12848387858961141</v>
      </c>
      <c r="ACI4" s="4">
        <f t="shared" ca="1" si="65"/>
        <v>-1.2050976167246041E-3</v>
      </c>
      <c r="ACJ4" s="4">
        <f t="shared" ca="1" si="65"/>
        <v>9.1194238047213494E-2</v>
      </c>
      <c r="ACK4" s="4">
        <f t="shared" ca="1" si="65"/>
        <v>3.4425717987055071E-2</v>
      </c>
      <c r="ACL4" s="4">
        <f t="shared" ca="1" si="65"/>
        <v>7.8750390400708525E-2</v>
      </c>
      <c r="ACM4" s="4">
        <f t="shared" ca="1" si="65"/>
        <v>5.1136290464358636E-2</v>
      </c>
      <c r="ACN4" s="4">
        <f t="shared" ca="1" si="65"/>
        <v>2.8496015248123063E-2</v>
      </c>
      <c r="ACO4" s="4">
        <f t="shared" ca="1" si="65"/>
        <v>-2.9320132504900398E-2</v>
      </c>
      <c r="ACP4" s="4">
        <f t="shared" ca="1" si="65"/>
        <v>9.3093219331342514E-2</v>
      </c>
      <c r="ACQ4" s="4">
        <f t="shared" ca="1" si="65"/>
        <v>5.2811571171727856E-2</v>
      </c>
      <c r="ACR4" s="4">
        <f t="shared" ca="1" si="65"/>
        <v>2.1076910607191301E-2</v>
      </c>
      <c r="ACS4" s="4">
        <f t="shared" ca="1" si="65"/>
        <v>-4.0107671885922347E-2</v>
      </c>
      <c r="ACT4" s="4">
        <f t="shared" ca="1" si="65"/>
        <v>0.1402147789258803</v>
      </c>
      <c r="ACU4" s="4">
        <f t="shared" ca="1" si="65"/>
        <v>-3.0126411663770614E-2</v>
      </c>
      <c r="ACV4" s="4">
        <f t="shared" ca="1" si="65"/>
        <v>8.924898822452354E-2</v>
      </c>
      <c r="ACW4" s="4">
        <f t="shared" ca="1" si="65"/>
        <v>2.4965587562990388E-2</v>
      </c>
      <c r="ACX4" s="4">
        <f t="shared" ca="1" si="65"/>
        <v>5.9015304423874815E-2</v>
      </c>
      <c r="ACY4" s="4">
        <f t="shared" ref="ACY4:AFJ4" ca="1" si="66">ACY2/ACY1-1</f>
        <v>-5.3208901753389548E-2</v>
      </c>
      <c r="ACZ4" s="4">
        <f t="shared" ca="1" si="66"/>
        <v>3.8766858078689959E-2</v>
      </c>
      <c r="ADA4" s="4">
        <f t="shared" ca="1" si="66"/>
        <v>0.3065917353144163</v>
      </c>
      <c r="ADB4" s="4">
        <f t="shared" ca="1" si="66"/>
        <v>-6.6586328867287548E-2</v>
      </c>
      <c r="ADC4" s="4">
        <f t="shared" ca="1" si="66"/>
        <v>8.9571703938625458E-2</v>
      </c>
      <c r="ADD4" s="4">
        <f t="shared" ca="1" si="66"/>
        <v>8.0053597838202206E-2</v>
      </c>
      <c r="ADE4" s="4">
        <f t="shared" ca="1" si="66"/>
        <v>7.8530739773014835E-2</v>
      </c>
      <c r="ADF4" s="4">
        <f t="shared" ca="1" si="66"/>
        <v>0.23683929985733876</v>
      </c>
      <c r="ADG4" s="4">
        <f t="shared" ca="1" si="66"/>
        <v>-0.17073541408549209</v>
      </c>
      <c r="ADH4" s="4">
        <f t="shared" ca="1" si="66"/>
        <v>0.13713200152138216</v>
      </c>
      <c r="ADI4" s="4">
        <f t="shared" ca="1" si="66"/>
        <v>0.48993796138158596</v>
      </c>
      <c r="ADJ4" s="4">
        <f t="shared" ca="1" si="66"/>
        <v>3.5273802428034573E-2</v>
      </c>
      <c r="ADK4" s="4">
        <f t="shared" ca="1" si="66"/>
        <v>-2.5538465589808546E-2</v>
      </c>
      <c r="ADL4" s="4">
        <f t="shared" ca="1" si="66"/>
        <v>4.8348573288418351E-2</v>
      </c>
      <c r="ADM4" s="4">
        <f t="shared" ca="1" si="66"/>
        <v>3.2131350132716507E-2</v>
      </c>
      <c r="ADN4" s="4">
        <f t="shared" ca="1" si="66"/>
        <v>0.23095346456794785</v>
      </c>
      <c r="ADO4" s="4">
        <f t="shared" ca="1" si="66"/>
        <v>7.6135433674751063E-2</v>
      </c>
      <c r="ADP4" s="4">
        <f t="shared" ca="1" si="66"/>
        <v>0.10305704015317452</v>
      </c>
      <c r="ADQ4" s="4">
        <f t="shared" ca="1" si="66"/>
        <v>5.0465319190997615E-3</v>
      </c>
      <c r="ADR4" s="4">
        <f t="shared" ca="1" si="66"/>
        <v>0.1433607286102363</v>
      </c>
      <c r="ADS4" s="4">
        <f t="shared" ca="1" si="66"/>
        <v>-8.3796851542534134E-2</v>
      </c>
      <c r="ADT4" s="4">
        <f t="shared" ca="1" si="66"/>
        <v>2.6985540861912849E-2</v>
      </c>
      <c r="ADU4" s="4">
        <f t="shared" ca="1" si="66"/>
        <v>-3.2318829857412412E-2</v>
      </c>
      <c r="ADV4" s="4">
        <f t="shared" ca="1" si="66"/>
        <v>7.7671288056307075E-2</v>
      </c>
      <c r="ADW4" s="4">
        <f t="shared" ca="1" si="66"/>
        <v>4.0025744271029895E-2</v>
      </c>
      <c r="ADX4" s="4">
        <f t="shared" ca="1" si="66"/>
        <v>5.3978719690259247E-2</v>
      </c>
      <c r="ADY4" s="4">
        <f t="shared" ca="1" si="66"/>
        <v>0.13959393676637255</v>
      </c>
      <c r="ADZ4" s="4">
        <f t="shared" ca="1" si="66"/>
        <v>0.20638045226409307</v>
      </c>
      <c r="AEA4" s="4">
        <f t="shared" ca="1" si="66"/>
        <v>7.990239053172199E-2</v>
      </c>
      <c r="AEB4" s="4">
        <f t="shared" ca="1" si="66"/>
        <v>-4.4017784196320187E-2</v>
      </c>
      <c r="AEC4" s="4">
        <f t="shared" ca="1" si="66"/>
        <v>0.18035742054055981</v>
      </c>
      <c r="AED4" s="4">
        <f t="shared" ca="1" si="66"/>
        <v>-1.3320940787924673E-2</v>
      </c>
      <c r="AEE4" s="4">
        <f t="shared" ca="1" si="66"/>
        <v>0.11673424782023045</v>
      </c>
      <c r="AEF4" s="4">
        <f t="shared" ca="1" si="66"/>
        <v>6.970912188078815E-2</v>
      </c>
      <c r="AEG4" s="4">
        <f t="shared" ca="1" si="66"/>
        <v>-0.11074325484977576</v>
      </c>
      <c r="AEH4" s="4">
        <f t="shared" ca="1" si="66"/>
        <v>9.5995465809060931E-2</v>
      </c>
      <c r="AEI4" s="4">
        <f t="shared" ca="1" si="66"/>
        <v>8.1176831929471227E-2</v>
      </c>
      <c r="AEJ4" s="4">
        <f t="shared" ca="1" si="66"/>
        <v>-2.9296021075018164E-2</v>
      </c>
      <c r="AEK4" s="4">
        <f t="shared" ca="1" si="66"/>
        <v>0.23443380679892423</v>
      </c>
      <c r="AEL4" s="4">
        <f t="shared" ca="1" si="66"/>
        <v>3.3798536560974757E-2</v>
      </c>
      <c r="AEM4" s="4">
        <f t="shared" ca="1" si="66"/>
        <v>0.21080280830294007</v>
      </c>
      <c r="AEN4" s="4">
        <f t="shared" ca="1" si="66"/>
        <v>7.0321036076675725E-2</v>
      </c>
      <c r="AEO4" s="4">
        <f t="shared" ca="1" si="66"/>
        <v>-4.7977958686988398E-2</v>
      </c>
      <c r="AEP4" s="4">
        <f t="shared" ca="1" si="66"/>
        <v>9.5549886643602422E-2</v>
      </c>
      <c r="AEQ4" s="4">
        <f t="shared" ca="1" si="66"/>
        <v>-6.5711936496523071E-3</v>
      </c>
      <c r="AER4" s="4">
        <f t="shared" ca="1" si="66"/>
        <v>0.23028025611815717</v>
      </c>
      <c r="AES4" s="4">
        <f t="shared" ca="1" si="66"/>
        <v>4.1372920038506455E-2</v>
      </c>
      <c r="AET4" s="4">
        <f t="shared" ca="1" si="66"/>
        <v>0.30380842739677383</v>
      </c>
      <c r="AEU4" s="4">
        <f t="shared" ca="1" si="66"/>
        <v>7.56550973781136E-2</v>
      </c>
      <c r="AEV4" s="4">
        <f t="shared" ca="1" si="66"/>
        <v>0.1436433825639214</v>
      </c>
      <c r="AEW4" s="4">
        <f t="shared" ca="1" si="66"/>
        <v>0.19808563978503635</v>
      </c>
      <c r="AEX4" s="4">
        <f t="shared" ca="1" si="66"/>
        <v>-3.8869643823183586E-2</v>
      </c>
      <c r="AEY4" s="4">
        <f t="shared" ca="1" si="66"/>
        <v>0.254863761263175</v>
      </c>
      <c r="AEZ4" s="4">
        <f t="shared" ca="1" si="66"/>
        <v>1.3375236422075609E-2</v>
      </c>
      <c r="AFA4" s="4">
        <f t="shared" ca="1" si="66"/>
        <v>0.30954486263268821</v>
      </c>
      <c r="AFB4" s="4">
        <f t="shared" ca="1" si="66"/>
        <v>6.9316266800749426E-2</v>
      </c>
      <c r="AFC4" s="4">
        <f t="shared" ca="1" si="66"/>
        <v>4.4574683152131644E-2</v>
      </c>
      <c r="AFD4" s="4">
        <f t="shared" ca="1" si="66"/>
        <v>0.13841587241213649</v>
      </c>
      <c r="AFE4" s="4">
        <f t="shared" ca="1" si="66"/>
        <v>1.7517061333279349E-2</v>
      </c>
      <c r="AFF4" s="4">
        <f t="shared" ca="1" si="66"/>
        <v>-0.15162754637490361</v>
      </c>
      <c r="AFG4" s="4">
        <f t="shared" ca="1" si="66"/>
        <v>9.7961225518772066E-2</v>
      </c>
      <c r="AFH4" s="4">
        <f t="shared" ca="1" si="66"/>
        <v>-0.11106899155955641</v>
      </c>
      <c r="AFI4" s="4">
        <f t="shared" ca="1" si="66"/>
        <v>2.1377028982457302E-2</v>
      </c>
      <c r="AFJ4" s="4">
        <f t="shared" ca="1" si="66"/>
        <v>9.7867470273431456E-2</v>
      </c>
      <c r="AFK4" s="4">
        <f t="shared" ref="AFK4:AHV4" ca="1" si="67">AFK2/AFK1-1</f>
        <v>1.5837247780904118E-2</v>
      </c>
      <c r="AFL4" s="4">
        <f t="shared" ca="1" si="67"/>
        <v>0.26498863432362629</v>
      </c>
      <c r="AFM4" s="4">
        <f t="shared" ca="1" si="67"/>
        <v>2.9634618381213729E-2</v>
      </c>
      <c r="AFN4" s="4">
        <f t="shared" ca="1" si="67"/>
        <v>8.3983638799639104E-2</v>
      </c>
      <c r="AFO4" s="4">
        <f t="shared" ca="1" si="67"/>
        <v>0.14564503432825693</v>
      </c>
      <c r="AFP4" s="4">
        <f t="shared" ca="1" si="67"/>
        <v>0.2895355503657111</v>
      </c>
      <c r="AFQ4" s="4">
        <f t="shared" ca="1" si="67"/>
        <v>0.17012913278129815</v>
      </c>
      <c r="AFR4" s="4">
        <f t="shared" ca="1" si="67"/>
        <v>0.10173211881642663</v>
      </c>
      <c r="AFS4" s="4">
        <f t="shared" ca="1" si="67"/>
        <v>0.14709255179189751</v>
      </c>
      <c r="AFT4" s="4">
        <f t="shared" ca="1" si="67"/>
        <v>-0.1099868209220084</v>
      </c>
      <c r="AFU4" s="4">
        <f t="shared" ca="1" si="67"/>
        <v>9.6597816283290783E-2</v>
      </c>
      <c r="AFV4" s="4">
        <f t="shared" ca="1" si="67"/>
        <v>-2.5919107957677934E-2</v>
      </c>
      <c r="AFW4" s="4">
        <f t="shared" ca="1" si="67"/>
        <v>-8.2584388929187735E-3</v>
      </c>
      <c r="AFX4" s="4">
        <f t="shared" ca="1" si="67"/>
        <v>0.15633186663113552</v>
      </c>
      <c r="AFY4" s="4">
        <f t="shared" ca="1" si="67"/>
        <v>-0.11687347212963806</v>
      </c>
      <c r="AFZ4" s="4">
        <f t="shared" ca="1" si="67"/>
        <v>0.20499662413905106</v>
      </c>
      <c r="AGA4" s="4">
        <f t="shared" ca="1" si="67"/>
        <v>0.13629645760015019</v>
      </c>
      <c r="AGB4" s="4">
        <f t="shared" ca="1" si="67"/>
        <v>3.1851602827834613E-2</v>
      </c>
      <c r="AGC4" s="4">
        <f t="shared" ca="1" si="67"/>
        <v>9.1909807742956984E-2</v>
      </c>
      <c r="AGD4" s="4">
        <f t="shared" ca="1" si="67"/>
        <v>0.30448269242165926</v>
      </c>
      <c r="AGE4" s="4">
        <f t="shared" ca="1" si="67"/>
        <v>0.33097815591736301</v>
      </c>
      <c r="AGF4" s="4">
        <f t="shared" ca="1" si="67"/>
        <v>0.22023597042371534</v>
      </c>
      <c r="AGG4" s="4">
        <f t="shared" ca="1" si="67"/>
        <v>-5.410541594319529E-2</v>
      </c>
      <c r="AGH4" s="4">
        <f t="shared" ca="1" si="67"/>
        <v>7.7148239027144294E-2</v>
      </c>
      <c r="AGI4" s="4">
        <f t="shared" ca="1" si="67"/>
        <v>5.9501969503226837E-2</v>
      </c>
      <c r="AGJ4" s="4">
        <f t="shared" ca="1" si="67"/>
        <v>0.13388880916129509</v>
      </c>
      <c r="AGK4" s="4">
        <f t="shared" ca="1" si="67"/>
        <v>-2.7568061319183212E-2</v>
      </c>
      <c r="AGL4" s="4">
        <f t="shared" ca="1" si="67"/>
        <v>-9.1943148370510763E-2</v>
      </c>
      <c r="AGM4" s="4">
        <f t="shared" ca="1" si="67"/>
        <v>7.2546662150968055E-2</v>
      </c>
      <c r="AGN4" s="4">
        <f t="shared" ca="1" si="67"/>
        <v>-4.5563323943058953E-2</v>
      </c>
      <c r="AGO4" s="4">
        <f t="shared" ca="1" si="67"/>
        <v>0.10762285505090619</v>
      </c>
      <c r="AGP4" s="4">
        <f t="shared" ca="1" si="67"/>
        <v>1.5829476279139998E-2</v>
      </c>
      <c r="AGQ4" s="4">
        <f t="shared" ca="1" si="67"/>
        <v>-7.8975098863247273E-2</v>
      </c>
      <c r="AGR4" s="4">
        <f t="shared" ca="1" si="67"/>
        <v>9.3075646514413357E-2</v>
      </c>
      <c r="AGS4" s="4">
        <f t="shared" ca="1" si="67"/>
        <v>0.16054561065085804</v>
      </c>
      <c r="AGT4" s="4">
        <f t="shared" ca="1" si="67"/>
        <v>-4.0281700125397446E-3</v>
      </c>
      <c r="AGU4" s="4">
        <f t="shared" ca="1" si="67"/>
        <v>-1.1117714580143323E-3</v>
      </c>
      <c r="AGV4" s="4">
        <f t="shared" ca="1" si="67"/>
        <v>2.4162199299739839E-2</v>
      </c>
      <c r="AGW4" s="4">
        <f t="shared" ca="1" si="67"/>
        <v>0.12779931192629368</v>
      </c>
      <c r="AGX4" s="4">
        <f t="shared" ca="1" si="67"/>
        <v>-6.5395833448032792E-2</v>
      </c>
      <c r="AGY4" s="4">
        <f t="shared" ca="1" si="67"/>
        <v>0.2032770961362167</v>
      </c>
      <c r="AGZ4" s="4">
        <f t="shared" ca="1" si="67"/>
        <v>-7.9213987920123574E-2</v>
      </c>
      <c r="AHA4" s="4">
        <f t="shared" ca="1" si="67"/>
        <v>0.3111510448688537</v>
      </c>
      <c r="AHB4" s="4">
        <f t="shared" ca="1" si="67"/>
        <v>-1.7080331628568479E-2</v>
      </c>
      <c r="AHC4" s="4">
        <f t="shared" ca="1" si="67"/>
        <v>-0.11074553583143154</v>
      </c>
      <c r="AHD4" s="4">
        <f t="shared" ca="1" si="67"/>
        <v>6.1003380244778471E-2</v>
      </c>
      <c r="AHE4" s="4">
        <f t="shared" ca="1" si="67"/>
        <v>5.1935012599983787E-2</v>
      </c>
      <c r="AHF4" s="4">
        <f t="shared" ca="1" si="67"/>
        <v>5.2448121887197496E-2</v>
      </c>
      <c r="AHG4" s="4">
        <f t="shared" ca="1" si="67"/>
        <v>6.7930309387327581E-2</v>
      </c>
      <c r="AHH4" s="4">
        <f t="shared" ca="1" si="67"/>
        <v>0.10228169742079829</v>
      </c>
      <c r="AHI4" s="4">
        <f t="shared" ca="1" si="67"/>
        <v>6.2988426117216445E-2</v>
      </c>
      <c r="AHJ4" s="4">
        <f t="shared" ca="1" si="67"/>
        <v>0.17584148100027774</v>
      </c>
      <c r="AHK4" s="4">
        <f t="shared" ca="1" si="67"/>
        <v>0.33160825507698699</v>
      </c>
      <c r="AHL4" s="4">
        <f t="shared" ca="1" si="67"/>
        <v>-9.3366275162297674E-2</v>
      </c>
      <c r="AHM4" s="4">
        <f t="shared" ca="1" si="67"/>
        <v>0.10333853218117461</v>
      </c>
      <c r="AHN4" s="4">
        <f t="shared" ca="1" si="67"/>
        <v>-0.11107855743282924</v>
      </c>
      <c r="AHO4" s="4">
        <f t="shared" ca="1" si="67"/>
        <v>0.1136946157704779</v>
      </c>
      <c r="AHP4" s="4">
        <f t="shared" ca="1" si="67"/>
        <v>0.15333414521099842</v>
      </c>
      <c r="AHQ4" s="4">
        <f t="shared" ca="1" si="67"/>
        <v>0.1175234181082967</v>
      </c>
      <c r="AHR4" s="4">
        <f t="shared" ca="1" si="67"/>
        <v>0.10122150024873577</v>
      </c>
      <c r="AHS4" s="4">
        <f t="shared" ca="1" si="67"/>
        <v>0.19441834339209962</v>
      </c>
      <c r="AHT4" s="4">
        <f t="shared" ca="1" si="67"/>
        <v>-6.7331469527256438E-2</v>
      </c>
      <c r="AHU4" s="4">
        <f t="shared" ca="1" si="67"/>
        <v>4.9474121435512108E-2</v>
      </c>
      <c r="AHV4" s="4">
        <f t="shared" ca="1" si="67"/>
        <v>3.8872058307930946E-2</v>
      </c>
      <c r="AHW4" s="4">
        <f t="shared" ref="AHW4:AKH4" ca="1" si="68">AHW2/AHW1-1</f>
        <v>2.9976299856133704E-2</v>
      </c>
      <c r="AHX4" s="4">
        <f t="shared" ca="1" si="68"/>
        <v>-2.3744889899852351E-2</v>
      </c>
      <c r="AHY4" s="4">
        <f t="shared" ca="1" si="68"/>
        <v>-6.0233896756693994E-3</v>
      </c>
      <c r="AHZ4" s="4">
        <f t="shared" ca="1" si="68"/>
        <v>0.11704321222251202</v>
      </c>
      <c r="AIA4" s="4">
        <f t="shared" ca="1" si="68"/>
        <v>0.12305868486636284</v>
      </c>
      <c r="AIB4" s="4">
        <f t="shared" ca="1" si="68"/>
        <v>-2.2749946713379376E-2</v>
      </c>
      <c r="AIC4" s="4">
        <f t="shared" ca="1" si="68"/>
        <v>-9.6179906569715756E-2</v>
      </c>
      <c r="AID4" s="4">
        <f t="shared" ca="1" si="68"/>
        <v>5.3901091757194486E-2</v>
      </c>
      <c r="AIE4" s="4">
        <f t="shared" ca="1" si="68"/>
        <v>6.7018480199364294E-2</v>
      </c>
      <c r="AIF4" s="4">
        <f t="shared" ca="1" si="68"/>
        <v>0.29964648478563904</v>
      </c>
      <c r="AIG4" s="4">
        <f t="shared" ca="1" si="68"/>
        <v>-3.9772895901146077E-2</v>
      </c>
      <c r="AIH4" s="4">
        <f t="shared" ca="1" si="68"/>
        <v>2.6898558111655424E-2</v>
      </c>
      <c r="AII4" s="4">
        <f t="shared" ca="1" si="68"/>
        <v>4.5684348455556467E-2</v>
      </c>
      <c r="AIJ4" s="4">
        <f t="shared" ca="1" si="68"/>
        <v>4.2403139215864138E-2</v>
      </c>
      <c r="AIK4" s="4">
        <f t="shared" ca="1" si="68"/>
        <v>9.1492240647320644E-2</v>
      </c>
      <c r="AIL4" s="4">
        <f t="shared" ca="1" si="68"/>
        <v>3.1078807261517349E-2</v>
      </c>
      <c r="AIM4" s="4">
        <f t="shared" ca="1" si="68"/>
        <v>-7.1938999117536429E-2</v>
      </c>
      <c r="AIN4" s="4">
        <f t="shared" ca="1" si="68"/>
        <v>-8.1282733929292195E-2</v>
      </c>
      <c r="AIO4" s="4">
        <f t="shared" ca="1" si="68"/>
        <v>0.3350534258429958</v>
      </c>
      <c r="AIP4" s="4">
        <f t="shared" ca="1" si="68"/>
        <v>3.4322188825412603E-2</v>
      </c>
      <c r="AIQ4" s="4">
        <f t="shared" ca="1" si="68"/>
        <v>0.17428453381347553</v>
      </c>
      <c r="AIR4" s="4">
        <f t="shared" ca="1" si="68"/>
        <v>0.33720224492727024</v>
      </c>
      <c r="AIS4" s="4">
        <f t="shared" ca="1" si="68"/>
        <v>5.1956897830061743E-2</v>
      </c>
      <c r="AIT4" s="4">
        <f t="shared" ca="1" si="68"/>
        <v>4.2170922443664605E-2</v>
      </c>
      <c r="AIU4" s="4">
        <f t="shared" ca="1" si="68"/>
        <v>-0.15823717667730042</v>
      </c>
      <c r="AIV4" s="4">
        <f t="shared" ca="1" si="68"/>
        <v>5.1308442127846243E-2</v>
      </c>
      <c r="AIW4" s="4">
        <f t="shared" ca="1" si="68"/>
        <v>7.258937885196004E-2</v>
      </c>
      <c r="AIX4" s="4">
        <f t="shared" ca="1" si="68"/>
        <v>-9.6257687513472412E-3</v>
      </c>
      <c r="AIY4" s="4">
        <f t="shared" ca="1" si="68"/>
        <v>3.2358444358122851E-2</v>
      </c>
      <c r="AIZ4" s="4">
        <f t="shared" ca="1" si="68"/>
        <v>-6.0192678327350202E-2</v>
      </c>
      <c r="AJA4" s="4">
        <f t="shared" ca="1" si="68"/>
        <v>0.18839395745007081</v>
      </c>
      <c r="AJB4" s="4">
        <f t="shared" ca="1" si="68"/>
        <v>5.2117353951669498E-2</v>
      </c>
      <c r="AJC4" s="4">
        <f t="shared" ca="1" si="68"/>
        <v>0.11418540934496968</v>
      </c>
      <c r="AJD4" s="4">
        <f t="shared" ca="1" si="68"/>
        <v>0.15186008907633131</v>
      </c>
      <c r="AJE4" s="4">
        <f t="shared" ca="1" si="68"/>
        <v>1.2079607101561196E-2</v>
      </c>
      <c r="AJF4" s="4">
        <f t="shared" ca="1" si="68"/>
        <v>6.6584184323115414E-2</v>
      </c>
      <c r="AJG4" s="4">
        <f t="shared" ca="1" si="68"/>
        <v>-0.10209647391850296</v>
      </c>
      <c r="AJH4" s="4">
        <f t="shared" ca="1" si="68"/>
        <v>0.18709217466707306</v>
      </c>
      <c r="AJI4" s="4">
        <f t="shared" ca="1" si="68"/>
        <v>3.0825902335803734E-2</v>
      </c>
      <c r="AJJ4" s="4">
        <f t="shared" ca="1" si="68"/>
        <v>-2.4296209153998993E-2</v>
      </c>
      <c r="AJK4" s="4">
        <f t="shared" ca="1" si="68"/>
        <v>-4.0285552383650169E-2</v>
      </c>
      <c r="AJL4" s="4">
        <f t="shared" ca="1" si="68"/>
        <v>-6.8873785595949477E-2</v>
      </c>
      <c r="AJM4" s="4">
        <f t="shared" ca="1" si="68"/>
        <v>-0.10843915706346063</v>
      </c>
      <c r="AJN4" s="4">
        <f t="shared" ca="1" si="68"/>
        <v>-6.0512314310628645E-2</v>
      </c>
      <c r="AJO4" s="4">
        <f t="shared" ca="1" si="68"/>
        <v>0.19804579218143514</v>
      </c>
      <c r="AJP4" s="4">
        <f t="shared" ca="1" si="68"/>
        <v>0.2360550972234654</v>
      </c>
      <c r="AJQ4" s="4">
        <f t="shared" ca="1" si="68"/>
        <v>7.5883146128408629E-2</v>
      </c>
      <c r="AJR4" s="4">
        <f t="shared" ca="1" si="68"/>
        <v>6.2408383769887665E-2</v>
      </c>
      <c r="AJS4" s="4">
        <f t="shared" ca="1" si="68"/>
        <v>4.274472740829971E-2</v>
      </c>
      <c r="AJT4" s="4">
        <f t="shared" ca="1" si="68"/>
        <v>4.5367552572228576E-3</v>
      </c>
      <c r="AJU4" s="4">
        <f t="shared" ca="1" si="68"/>
        <v>-1.1176899831814691E-2</v>
      </c>
      <c r="AJV4" s="4">
        <f t="shared" ca="1" si="68"/>
        <v>-4.6563571372373325E-3</v>
      </c>
      <c r="AJW4" s="4">
        <f t="shared" ca="1" si="68"/>
        <v>0.15285668091426174</v>
      </c>
      <c r="AJX4" s="4">
        <f t="shared" ca="1" si="68"/>
        <v>-4.3650038847875661E-2</v>
      </c>
      <c r="AJY4" s="4">
        <f t="shared" ca="1" si="68"/>
        <v>1.5373101660728583E-2</v>
      </c>
      <c r="AJZ4" s="4">
        <f t="shared" ca="1" si="68"/>
        <v>5.5087067220737307E-2</v>
      </c>
      <c r="AKA4" s="4">
        <f t="shared" ca="1" si="68"/>
        <v>0.16872339335251407</v>
      </c>
      <c r="AKB4" s="4">
        <f t="shared" ca="1" si="68"/>
        <v>-7.5813738650922557E-2</v>
      </c>
      <c r="AKC4" s="4">
        <f t="shared" ca="1" si="68"/>
        <v>-1.3025598096727431E-2</v>
      </c>
      <c r="AKD4" s="4">
        <f t="shared" ca="1" si="68"/>
        <v>6.3187464745295019E-2</v>
      </c>
      <c r="AKE4" s="4">
        <f t="shared" ca="1" si="68"/>
        <v>0.27297437222250465</v>
      </c>
      <c r="AKF4" s="4">
        <f t="shared" ca="1" si="68"/>
        <v>8.188655433114933E-2</v>
      </c>
      <c r="AKG4" s="4">
        <f t="shared" ca="1" si="68"/>
        <v>1.2301573901756235E-3</v>
      </c>
      <c r="AKH4" s="4">
        <f t="shared" ca="1" si="68"/>
        <v>0.21369722017102122</v>
      </c>
      <c r="AKI4" s="4">
        <f t="shared" ref="AKI4:AMT4" ca="1" si="69">AKI2/AKI1-1</f>
        <v>-0.105225601864532</v>
      </c>
      <c r="AKJ4" s="4">
        <f t="shared" ca="1" si="69"/>
        <v>8.9962209306142515E-3</v>
      </c>
      <c r="AKK4" s="4">
        <f t="shared" ca="1" si="69"/>
        <v>0.38203855976392087</v>
      </c>
      <c r="AKL4" s="4">
        <f t="shared" ca="1" si="69"/>
        <v>9.5847024279434478E-2</v>
      </c>
      <c r="AKM4" s="4">
        <f t="shared" ca="1" si="69"/>
        <v>0.18052095571502158</v>
      </c>
      <c r="AKN4" s="4">
        <f t="shared" ca="1" si="69"/>
        <v>0.14094966130695186</v>
      </c>
      <c r="AKO4" s="4">
        <f t="shared" ca="1" si="69"/>
        <v>0.20189668274752459</v>
      </c>
      <c r="AKP4" s="4">
        <f t="shared" ca="1" si="69"/>
        <v>0.35184830360568009</v>
      </c>
      <c r="AKQ4" s="4">
        <f t="shared" ca="1" si="69"/>
        <v>0.35106962889124493</v>
      </c>
      <c r="AKR4" s="4">
        <f t="shared" ca="1" si="69"/>
        <v>3.2406037564721046E-2</v>
      </c>
      <c r="AKS4" s="4">
        <f t="shared" ca="1" si="69"/>
        <v>-0.19613195172335485</v>
      </c>
      <c r="AKT4" s="4">
        <f t="shared" ca="1" si="69"/>
        <v>3.8187071167093745E-2</v>
      </c>
      <c r="AKU4" s="4">
        <f t="shared" ca="1" si="69"/>
        <v>0.1814512131842716</v>
      </c>
      <c r="AKV4" s="4">
        <f t="shared" ca="1" si="69"/>
        <v>-7.5538652350359947E-2</v>
      </c>
      <c r="AKW4" s="4">
        <f t="shared" ca="1" si="69"/>
        <v>3.899663689349353E-2</v>
      </c>
      <c r="AKX4" s="4">
        <f t="shared" ca="1" si="69"/>
        <v>0.15579719427041838</v>
      </c>
      <c r="AKY4" s="4">
        <f t="shared" ca="1" si="69"/>
        <v>-0.10444934148078711</v>
      </c>
      <c r="AKZ4" s="4">
        <f t="shared" ca="1" si="69"/>
        <v>5.5241615056891513E-2</v>
      </c>
      <c r="ALA4" s="4">
        <f t="shared" ca="1" si="69"/>
        <v>-5.6528672415213532E-2</v>
      </c>
      <c r="ALB4" s="4">
        <f t="shared" ca="1" si="69"/>
        <v>4.0966441127205044E-2</v>
      </c>
      <c r="ALC4" s="4">
        <f t="shared" ca="1" si="69"/>
        <v>-0.10993849821468316</v>
      </c>
      <c r="ALD4" s="4">
        <f t="shared" ca="1" si="69"/>
        <v>4.7962822079228751E-2</v>
      </c>
      <c r="ALE4" s="4">
        <f t="shared" ca="1" si="69"/>
        <v>-8.3571188767759264E-2</v>
      </c>
      <c r="ALF4" s="4">
        <f t="shared" ca="1" si="69"/>
        <v>5.0715918286437178E-2</v>
      </c>
      <c r="ALG4" s="4">
        <f t="shared" ca="1" si="69"/>
        <v>0.11282452380368624</v>
      </c>
      <c r="ALH4" s="4">
        <f t="shared" ca="1" si="69"/>
        <v>-0.12766419487986558</v>
      </c>
      <c r="ALI4" s="4">
        <f t="shared" ca="1" si="69"/>
        <v>-7.6107759403587494E-6</v>
      </c>
      <c r="ALJ4" s="4">
        <f t="shared" ca="1" si="69"/>
        <v>-3.3093720450747655E-2</v>
      </c>
      <c r="ALK4" s="4">
        <f t="shared" ca="1" si="69"/>
        <v>5.1493575282594461E-2</v>
      </c>
      <c r="ALL4" s="4">
        <f t="shared" ca="1" si="69"/>
        <v>0.22813640423210058</v>
      </c>
      <c r="ALM4" s="4">
        <f t="shared" ca="1" si="69"/>
        <v>0.15725955711145856</v>
      </c>
      <c r="ALN4" s="4">
        <f t="shared" ca="1" si="69"/>
        <v>1.7452781925223704E-2</v>
      </c>
      <c r="ALO4" s="4">
        <f t="shared" ca="1" si="69"/>
        <v>6.1090506036365344E-2</v>
      </c>
      <c r="ALP4" s="4">
        <f t="shared" ca="1" si="69"/>
        <v>5.059573148216745E-2</v>
      </c>
      <c r="ALQ4" s="4">
        <f t="shared" ca="1" si="69"/>
        <v>-0.16879532402700803</v>
      </c>
      <c r="ALR4" s="4">
        <f t="shared" ca="1" si="69"/>
        <v>8.1675330798463897E-2</v>
      </c>
      <c r="ALS4" s="4">
        <f t="shared" ca="1" si="69"/>
        <v>0.19639625477608869</v>
      </c>
      <c r="ALT4" s="4">
        <f t="shared" ca="1" si="69"/>
        <v>-7.8397977603552271E-2</v>
      </c>
      <c r="ALU4" s="4">
        <f t="shared" ca="1" si="69"/>
        <v>-2.5241939918170586E-2</v>
      </c>
      <c r="ALV4" s="4">
        <f t="shared" ca="1" si="69"/>
        <v>0.32606450296121059</v>
      </c>
      <c r="ALW4" s="4">
        <f t="shared" ca="1" si="69"/>
        <v>0.11914447937449868</v>
      </c>
      <c r="ALX4" s="4">
        <f t="shared" ca="1" si="69"/>
        <v>-5.3990052809346434E-2</v>
      </c>
      <c r="ALY4" s="4">
        <f t="shared" ca="1" si="69"/>
        <v>0.33126532452216972</v>
      </c>
      <c r="ALZ4" s="4">
        <f t="shared" ca="1" si="69"/>
        <v>0.15124927171692515</v>
      </c>
      <c r="AMA4" s="4">
        <f t="shared" ca="1" si="69"/>
        <v>0.1949238943826257</v>
      </c>
      <c r="AMB4" s="4">
        <f t="shared" ca="1" si="69"/>
        <v>6.4130493007634737E-2</v>
      </c>
      <c r="AMC4" s="4">
        <f t="shared" ca="1" si="69"/>
        <v>0.16170758548071795</v>
      </c>
      <c r="AMD4" s="4">
        <f t="shared" ca="1" si="69"/>
        <v>0.24219337578446831</v>
      </c>
      <c r="AME4" s="4">
        <f t="shared" ca="1" si="69"/>
        <v>-4.5927066473452793E-2</v>
      </c>
      <c r="AMF4" s="4">
        <f t="shared" ca="1" si="69"/>
        <v>0.17332534461179105</v>
      </c>
      <c r="AMG4" s="4">
        <f t="shared" ca="1" si="69"/>
        <v>3.325206095947153E-2</v>
      </c>
      <c r="AMH4" s="4">
        <f t="shared" ca="1" si="69"/>
        <v>1.5586774183335095E-2</v>
      </c>
      <c r="AMI4" s="4">
        <f t="shared" ca="1" si="69"/>
        <v>7.8256913106730552E-2</v>
      </c>
      <c r="AMJ4" s="4">
        <f t="shared" ca="1" si="69"/>
        <v>8.874317491447159E-2</v>
      </c>
      <c r="AMK4" s="4">
        <f t="shared" ca="1" si="69"/>
        <v>-1.4130222423255345E-2</v>
      </c>
      <c r="AML4" s="4">
        <f t="shared" ca="1" si="69"/>
        <v>0.10410978114062464</v>
      </c>
      <c r="AMM4" s="4">
        <f t="shared" ca="1" si="69"/>
        <v>2.6839814582215293E-2</v>
      </c>
      <c r="AMN4" s="4">
        <f t="shared" ca="1" si="69"/>
        <v>4.0185836195421931E-2</v>
      </c>
      <c r="AMO4" s="4">
        <f t="shared" ca="1" si="69"/>
        <v>-9.4576018059877032E-2</v>
      </c>
      <c r="AMP4" s="4">
        <f t="shared" ca="1" si="69"/>
        <v>-0.11107419774694316</v>
      </c>
      <c r="AMQ4" s="4">
        <f t="shared" ca="1" si="69"/>
        <v>-6.4289031284539777E-2</v>
      </c>
      <c r="AMR4" s="4">
        <f t="shared" ca="1" si="69"/>
        <v>4.4536899903537819E-2</v>
      </c>
      <c r="AMS4" s="4">
        <f t="shared" ca="1" si="69"/>
        <v>4.4500102177025269E-2</v>
      </c>
      <c r="AMT4" s="4">
        <f t="shared" ca="1" si="69"/>
        <v>0.13703569145491334</v>
      </c>
      <c r="AMU4" s="4">
        <f t="shared" ref="AMU4:APF4" ca="1" si="70">AMU2/AMU1-1</f>
        <v>7.2281832374678778E-3</v>
      </c>
      <c r="AMV4" s="4">
        <f t="shared" ca="1" si="70"/>
        <v>9.4993663249208549E-2</v>
      </c>
      <c r="AMW4" s="4">
        <f t="shared" ca="1" si="70"/>
        <v>-9.1508046359676465E-2</v>
      </c>
      <c r="AMX4" s="4">
        <f t="shared" ca="1" si="70"/>
        <v>7.8731703612082038E-2</v>
      </c>
      <c r="AMY4" s="4">
        <f t="shared" ca="1" si="70"/>
        <v>7.2752933607442394E-2</v>
      </c>
      <c r="AMZ4" s="4">
        <f t="shared" ca="1" si="70"/>
        <v>3.9317496760905124E-2</v>
      </c>
      <c r="ANA4" s="4">
        <f t="shared" ca="1" si="70"/>
        <v>8.5095434373985146E-3</v>
      </c>
      <c r="ANB4" s="4">
        <f t="shared" ca="1" si="70"/>
        <v>8.9435452951804661E-2</v>
      </c>
      <c r="ANC4" s="4">
        <f t="shared" ca="1" si="70"/>
        <v>0.2229262535198564</v>
      </c>
      <c r="AND4" s="4">
        <f t="shared" ca="1" si="70"/>
        <v>-1.4740215080110919E-2</v>
      </c>
      <c r="ANE4" s="4">
        <f t="shared" ca="1" si="70"/>
        <v>0.17430275118038652</v>
      </c>
      <c r="ANF4" s="4">
        <f t="shared" ca="1" si="70"/>
        <v>-9.8912442173325621E-3</v>
      </c>
      <c r="ANG4" s="4">
        <f t="shared" ca="1" si="70"/>
        <v>-3.8101072760522881E-2</v>
      </c>
      <c r="ANH4" s="4">
        <f t="shared" ca="1" si="70"/>
        <v>-3.6695612685181622E-2</v>
      </c>
      <c r="ANI4" s="4">
        <f t="shared" ca="1" si="70"/>
        <v>-9.7723068101731481E-2</v>
      </c>
      <c r="ANJ4" s="4">
        <f t="shared" ca="1" si="70"/>
        <v>3.8500606239505242E-2</v>
      </c>
      <c r="ANK4" s="4">
        <f t="shared" ca="1" si="70"/>
        <v>1.6140834496678025E-2</v>
      </c>
      <c r="ANL4" s="4">
        <f t="shared" ca="1" si="70"/>
        <v>9.6813976824114745E-2</v>
      </c>
      <c r="ANM4" s="4">
        <f t="shared" ca="1" si="70"/>
        <v>7.141262617905042E-2</v>
      </c>
      <c r="ANN4" s="4">
        <f t="shared" ca="1" si="70"/>
        <v>-0.1366636943166748</v>
      </c>
      <c r="ANO4" s="4">
        <f t="shared" ca="1" si="70"/>
        <v>5.3484613853998386E-2</v>
      </c>
      <c r="ANP4" s="4">
        <f t="shared" ca="1" si="70"/>
        <v>-7.326338978586433E-2</v>
      </c>
      <c r="ANQ4" s="4">
        <f t="shared" ca="1" si="70"/>
        <v>0.14565380079691148</v>
      </c>
      <c r="ANR4" s="4">
        <f t="shared" ca="1" si="70"/>
        <v>-3.4214372258627446E-2</v>
      </c>
      <c r="ANS4" s="4">
        <f t="shared" ca="1" si="70"/>
        <v>0.12634619638810873</v>
      </c>
      <c r="ANT4" s="4">
        <f t="shared" ca="1" si="70"/>
        <v>7.0531383474849774E-2</v>
      </c>
      <c r="ANU4" s="4">
        <f t="shared" ca="1" si="70"/>
        <v>2.3800773744790504E-2</v>
      </c>
      <c r="ANV4" s="4">
        <f t="shared" ca="1" si="70"/>
        <v>4.4947271763328356E-2</v>
      </c>
      <c r="ANW4" s="4">
        <f t="shared" ca="1" si="70"/>
        <v>0.17407023036797042</v>
      </c>
      <c r="ANX4" s="4">
        <f t="shared" ca="1" si="70"/>
        <v>0.14528112420729977</v>
      </c>
      <c r="ANY4" s="4">
        <f t="shared" ca="1" si="70"/>
        <v>9.5069251638905117E-2</v>
      </c>
      <c r="ANZ4" s="4">
        <f t="shared" ca="1" si="70"/>
        <v>3.5932177037360624E-2</v>
      </c>
      <c r="AOA4" s="4">
        <f t="shared" ca="1" si="70"/>
        <v>4.9483040640535769E-2</v>
      </c>
      <c r="AOB4" s="4">
        <f t="shared" ca="1" si="70"/>
        <v>-0.1093002753197807</v>
      </c>
      <c r="AOC4" s="4">
        <f t="shared" ca="1" si="70"/>
        <v>-0.10293287240046123</v>
      </c>
      <c r="AOD4" s="4">
        <f t="shared" ca="1" si="70"/>
        <v>0.18125763977804299</v>
      </c>
      <c r="AOE4" s="4">
        <f t="shared" ca="1" si="70"/>
        <v>0.14980404972112571</v>
      </c>
      <c r="AOF4" s="4">
        <f t="shared" ca="1" si="70"/>
        <v>0.29119514289584636</v>
      </c>
      <c r="AOG4" s="4">
        <f t="shared" ca="1" si="70"/>
        <v>1.2622540425915485E-2</v>
      </c>
      <c r="AOH4" s="4">
        <f t="shared" ca="1" si="70"/>
        <v>7.5530685518349294E-2</v>
      </c>
      <c r="AOI4" s="4">
        <f t="shared" ca="1" si="70"/>
        <v>1.7899125035846675E-2</v>
      </c>
      <c r="AOJ4" s="4">
        <f t="shared" ca="1" si="70"/>
        <v>-1.0155698221564702E-2</v>
      </c>
      <c r="AOK4" s="4">
        <f t="shared" ca="1" si="70"/>
        <v>5.3643386936406801E-2</v>
      </c>
      <c r="AOL4" s="4">
        <f t="shared" ca="1" si="70"/>
        <v>6.7381530936576617E-3</v>
      </c>
      <c r="AOM4" s="4">
        <f t="shared" ca="1" si="70"/>
        <v>2.3177250888763545E-2</v>
      </c>
      <c r="AON4" s="4">
        <f t="shared" ca="1" si="70"/>
        <v>5.67280472753382E-2</v>
      </c>
      <c r="AOO4" s="4">
        <f t="shared" ca="1" si="70"/>
        <v>3.2970035920049767E-2</v>
      </c>
      <c r="AOP4" s="4">
        <f t="shared" ca="1" si="70"/>
        <v>-1.5682531160836621E-2</v>
      </c>
      <c r="AOQ4" s="4">
        <f t="shared" ca="1" si="70"/>
        <v>-0.14293904576850092</v>
      </c>
      <c r="AOR4" s="4">
        <f t="shared" ca="1" si="70"/>
        <v>0.15714304178304372</v>
      </c>
      <c r="AOS4" s="4">
        <f t="shared" ca="1" si="70"/>
        <v>0.13132414382884283</v>
      </c>
      <c r="AOT4" s="4">
        <f t="shared" ca="1" si="70"/>
        <v>1.4376188996019001E-2</v>
      </c>
      <c r="AOU4" s="4">
        <f t="shared" ca="1" si="70"/>
        <v>0.23990730577019903</v>
      </c>
      <c r="AOV4" s="4">
        <f t="shared" ca="1" si="70"/>
        <v>0.10509260201003157</v>
      </c>
      <c r="AOW4" s="4">
        <f t="shared" ca="1" si="70"/>
        <v>0.11914477388363132</v>
      </c>
      <c r="AOX4" s="4">
        <f t="shared" ca="1" si="70"/>
        <v>0.17488430874142002</v>
      </c>
      <c r="AOY4" s="4">
        <f t="shared" ca="1" si="70"/>
        <v>-7.6885759370719509E-2</v>
      </c>
      <c r="AOZ4" s="4">
        <f t="shared" ca="1" si="70"/>
        <v>0.16547668398150761</v>
      </c>
      <c r="APA4" s="4">
        <f t="shared" ca="1" si="70"/>
        <v>0.16154907980090938</v>
      </c>
      <c r="APB4" s="4">
        <f t="shared" ca="1" si="70"/>
        <v>1.965834230824548E-2</v>
      </c>
      <c r="APC4" s="4">
        <f t="shared" ca="1" si="70"/>
        <v>-4.4308830299774282E-2</v>
      </c>
      <c r="APD4" s="4">
        <f t="shared" ca="1" si="70"/>
        <v>-8.3670735291273668E-2</v>
      </c>
      <c r="APE4" s="4">
        <f t="shared" ca="1" si="70"/>
        <v>6.9693365478142866E-3</v>
      </c>
      <c r="APF4" s="4">
        <f t="shared" ca="1" si="70"/>
        <v>-0.1083132204880054</v>
      </c>
      <c r="APG4" s="4">
        <f t="shared" ref="APG4:ARR4" ca="1" si="71">APG2/APG1-1</f>
        <v>0.11890685085620234</v>
      </c>
      <c r="APH4" s="4">
        <f t="shared" ca="1" si="71"/>
        <v>0.11471073337277216</v>
      </c>
      <c r="API4" s="4">
        <f t="shared" ca="1" si="71"/>
        <v>-2.6552266420105997E-2</v>
      </c>
      <c r="APJ4" s="4">
        <f t="shared" ca="1" si="71"/>
        <v>3.3552545856885496E-2</v>
      </c>
      <c r="APK4" s="4">
        <f t="shared" ca="1" si="71"/>
        <v>7.51581804929502E-2</v>
      </c>
      <c r="APL4" s="4">
        <f t="shared" ca="1" si="71"/>
        <v>-1.2036360651128453E-2</v>
      </c>
      <c r="APM4" s="4">
        <f t="shared" ca="1" si="71"/>
        <v>0.15295479500673559</v>
      </c>
      <c r="APN4" s="4">
        <f t="shared" ca="1" si="71"/>
        <v>0.14721609412169245</v>
      </c>
      <c r="APO4" s="4">
        <f t="shared" ca="1" si="71"/>
        <v>-3.1581240260769361E-2</v>
      </c>
      <c r="APP4" s="4">
        <f t="shared" ca="1" si="71"/>
        <v>1.6188300979235182E-2</v>
      </c>
      <c r="APQ4" s="4">
        <f t="shared" ca="1" si="71"/>
        <v>2.1422327163696187E-2</v>
      </c>
      <c r="APR4" s="4">
        <f t="shared" ca="1" si="71"/>
        <v>-1.1941469213086253E-2</v>
      </c>
      <c r="APS4" s="4">
        <f t="shared" ca="1" si="71"/>
        <v>0.12624118383746796</v>
      </c>
      <c r="APT4" s="4">
        <f t="shared" ca="1" si="71"/>
        <v>-5.6878922140187305E-2</v>
      </c>
      <c r="APU4" s="4">
        <f t="shared" ca="1" si="71"/>
        <v>6.4033822081770664E-2</v>
      </c>
      <c r="APV4" s="4">
        <f t="shared" ca="1" si="71"/>
        <v>0.24635282588275942</v>
      </c>
      <c r="APW4" s="4">
        <f t="shared" ca="1" si="71"/>
        <v>0.11979058536293841</v>
      </c>
      <c r="APX4" s="4">
        <f t="shared" ca="1" si="71"/>
        <v>1.383578027742316E-2</v>
      </c>
      <c r="APY4" s="4">
        <f t="shared" ca="1" si="71"/>
        <v>0.18732202800456177</v>
      </c>
      <c r="APZ4" s="4">
        <f t="shared" ca="1" si="71"/>
        <v>7.1541019536258021E-2</v>
      </c>
      <c r="AQA4" s="4">
        <f t="shared" ca="1" si="71"/>
        <v>-0.11764039410352689</v>
      </c>
      <c r="AQB4" s="4">
        <f t="shared" ca="1" si="71"/>
        <v>-1.4989873865487446E-3</v>
      </c>
      <c r="AQC4" s="4">
        <f t="shared" ca="1" si="71"/>
        <v>-2.8679307565324441E-2</v>
      </c>
      <c r="AQD4" s="4">
        <f t="shared" ca="1" si="71"/>
        <v>4.4358220959408667E-2</v>
      </c>
      <c r="AQE4" s="4">
        <f t="shared" ca="1" si="71"/>
        <v>0.13082892066438734</v>
      </c>
      <c r="AQF4" s="4">
        <f t="shared" ca="1" si="71"/>
        <v>-8.7663976027172463E-3</v>
      </c>
      <c r="AQG4" s="4">
        <f t="shared" ca="1" si="71"/>
        <v>0.24383130694513055</v>
      </c>
      <c r="AQH4" s="4">
        <f t="shared" ca="1" si="71"/>
        <v>0.17774892630391115</v>
      </c>
      <c r="AQI4" s="4">
        <f t="shared" ca="1" si="71"/>
        <v>0.26241336320384678</v>
      </c>
      <c r="AQJ4" s="4">
        <f t="shared" ca="1" si="71"/>
        <v>3.3651620032100205E-2</v>
      </c>
      <c r="AQK4" s="4">
        <f t="shared" ca="1" si="71"/>
        <v>-9.0218666793111968E-2</v>
      </c>
      <c r="AQL4" s="4">
        <f t="shared" ca="1" si="71"/>
        <v>-2.0386486503374046E-2</v>
      </c>
      <c r="AQM4" s="4">
        <f t="shared" ca="1" si="71"/>
        <v>1.9186184410120211E-2</v>
      </c>
      <c r="AQN4" s="4">
        <f t="shared" ca="1" si="71"/>
        <v>-2.6734080091079804E-3</v>
      </c>
      <c r="AQO4" s="4">
        <f t="shared" ca="1" si="71"/>
        <v>0.17393277181129374</v>
      </c>
      <c r="AQP4" s="4">
        <f t="shared" ca="1" si="71"/>
        <v>-4.1527520734927936E-2</v>
      </c>
      <c r="AQQ4" s="4">
        <f t="shared" ca="1" si="71"/>
        <v>0.18399174411433239</v>
      </c>
      <c r="AQR4" s="4">
        <f t="shared" ca="1" si="71"/>
        <v>5.1139538757700276E-2</v>
      </c>
      <c r="AQS4" s="4">
        <f t="shared" ca="1" si="71"/>
        <v>-6.6702563728752051E-2</v>
      </c>
      <c r="AQT4" s="4">
        <f t="shared" ca="1" si="71"/>
        <v>0.3120660670577593</v>
      </c>
      <c r="AQU4" s="4">
        <f t="shared" ca="1" si="71"/>
        <v>8.5692037146461786E-2</v>
      </c>
      <c r="AQV4" s="4">
        <f t="shared" ca="1" si="71"/>
        <v>0.12172087757722649</v>
      </c>
      <c r="AQW4" s="4">
        <f t="shared" ca="1" si="71"/>
        <v>0.14148684330283112</v>
      </c>
      <c r="AQX4" s="4">
        <f t="shared" ca="1" si="71"/>
        <v>-4.6404087984564191E-2</v>
      </c>
      <c r="AQY4" s="4">
        <f t="shared" ca="1" si="71"/>
        <v>0.18166123003902368</v>
      </c>
      <c r="AQZ4" s="4">
        <f t="shared" ca="1" si="71"/>
        <v>0.1509649213697204</v>
      </c>
      <c r="ARA4" s="4">
        <f t="shared" ca="1" si="71"/>
        <v>3.5257122006848718E-3</v>
      </c>
      <c r="ARB4" s="4">
        <f t="shared" ca="1" si="71"/>
        <v>0.10134924308764037</v>
      </c>
      <c r="ARC4" s="4">
        <f t="shared" ca="1" si="71"/>
        <v>2.4970242489850802E-2</v>
      </c>
      <c r="ARD4" s="4">
        <f t="shared" ca="1" si="71"/>
        <v>-2.3149146547700172E-2</v>
      </c>
      <c r="ARE4" s="4">
        <f t="shared" ca="1" si="71"/>
        <v>9.1744973491717063E-2</v>
      </c>
      <c r="ARF4" s="4">
        <f t="shared" ca="1" si="71"/>
        <v>7.465642945595663E-2</v>
      </c>
      <c r="ARG4" s="4">
        <f t="shared" ca="1" si="71"/>
        <v>0.13699854693277436</v>
      </c>
      <c r="ARH4" s="4">
        <f t="shared" ca="1" si="71"/>
        <v>0.10702053349118934</v>
      </c>
      <c r="ARI4" s="4">
        <f t="shared" ca="1" si="71"/>
        <v>0.12262176165452354</v>
      </c>
      <c r="ARJ4" s="4">
        <f t="shared" ca="1" si="71"/>
        <v>-4.4092280976630871E-3</v>
      </c>
      <c r="ARK4" s="4">
        <f t="shared" ca="1" si="71"/>
        <v>3.799473781092777E-2</v>
      </c>
      <c r="ARL4" s="4">
        <f t="shared" ca="1" si="71"/>
        <v>0.18817443141342105</v>
      </c>
      <c r="ARM4" s="4">
        <f t="shared" ca="1" si="71"/>
        <v>-9.9665112308855774E-2</v>
      </c>
      <c r="ARN4" s="4">
        <f t="shared" ca="1" si="71"/>
        <v>-0.1835562036742957</v>
      </c>
      <c r="ARO4" s="4">
        <f t="shared" ca="1" si="71"/>
        <v>-5.7832807867738478E-2</v>
      </c>
      <c r="ARP4" s="4">
        <f t="shared" ca="1" si="71"/>
        <v>-4.466087606687319E-2</v>
      </c>
      <c r="ARQ4" s="4">
        <f t="shared" ca="1" si="71"/>
        <v>4.0906261254729515E-3</v>
      </c>
      <c r="ARR4" s="4">
        <f t="shared" ca="1" si="71"/>
        <v>1.257473863677383E-2</v>
      </c>
      <c r="ARS4" s="4">
        <f t="shared" ref="ARS4:AUD4" ca="1" si="72">ARS2/ARS1-1</f>
        <v>0.14088116440635146</v>
      </c>
      <c r="ART4" s="4">
        <f t="shared" ca="1" si="72"/>
        <v>0.23422729694843936</v>
      </c>
      <c r="ARU4" s="4">
        <f t="shared" ca="1" si="72"/>
        <v>0.17161588631735247</v>
      </c>
      <c r="ARV4" s="4">
        <f t="shared" ca="1" si="72"/>
        <v>-7.0504601749048712E-2</v>
      </c>
      <c r="ARW4" s="4">
        <f t="shared" ca="1" si="72"/>
        <v>0.12756118898226543</v>
      </c>
      <c r="ARX4" s="4">
        <f t="shared" ca="1" si="72"/>
        <v>5.8238074463469847E-2</v>
      </c>
      <c r="ARY4" s="4">
        <f t="shared" ca="1" si="72"/>
        <v>-6.8302395460405618E-3</v>
      </c>
      <c r="ARZ4" s="4">
        <f t="shared" ca="1" si="72"/>
        <v>0.18978072547140412</v>
      </c>
      <c r="ASA4" s="4">
        <f t="shared" ca="1" si="72"/>
        <v>0.27197280087390485</v>
      </c>
      <c r="ASB4" s="4">
        <f t="shared" ca="1" si="72"/>
        <v>8.1524564179587866E-2</v>
      </c>
      <c r="ASC4" s="4">
        <f t="shared" ca="1" si="72"/>
        <v>-7.4922790883614865E-2</v>
      </c>
      <c r="ASD4" s="4">
        <f t="shared" ca="1" si="72"/>
        <v>0.17848978159292406</v>
      </c>
      <c r="ASE4" s="4">
        <f t="shared" ca="1" si="72"/>
        <v>0.13117521613842187</v>
      </c>
      <c r="ASF4" s="4">
        <f t="shared" ca="1" si="72"/>
        <v>0.33461298548023954</v>
      </c>
      <c r="ASG4" s="4">
        <f t="shared" ca="1" si="72"/>
        <v>9.5400940331186179E-2</v>
      </c>
      <c r="ASH4" s="4">
        <f t="shared" ca="1" si="72"/>
        <v>5.644924131312945E-2</v>
      </c>
      <c r="ASI4" s="4">
        <f t="shared" ca="1" si="72"/>
        <v>3.2186016935997097E-2</v>
      </c>
      <c r="ASJ4" s="4">
        <f t="shared" ca="1" si="72"/>
        <v>-2.0785032525957536E-2</v>
      </c>
      <c r="ASK4" s="4">
        <f t="shared" ca="1" si="72"/>
        <v>9.7142786556998928E-2</v>
      </c>
      <c r="ASL4" s="4">
        <f t="shared" ca="1" si="72"/>
        <v>5.3350234828379195E-2</v>
      </c>
      <c r="ASM4" s="4">
        <f t="shared" ca="1" si="72"/>
        <v>4.7133964527733552E-2</v>
      </c>
      <c r="ASN4" s="4">
        <f t="shared" ca="1" si="72"/>
        <v>0.24173031023302438</v>
      </c>
      <c r="ASO4" s="4">
        <f t="shared" ca="1" si="72"/>
        <v>0.23506172173056039</v>
      </c>
      <c r="ASP4" s="4">
        <f t="shared" ca="1" si="72"/>
        <v>-0.11327489580316585</v>
      </c>
      <c r="ASQ4" s="4">
        <f t="shared" ca="1" si="72"/>
        <v>0.17329122140298803</v>
      </c>
      <c r="ASR4" s="4">
        <f t="shared" ca="1" si="72"/>
        <v>0.21646105873441268</v>
      </c>
      <c r="ASS4" s="4">
        <f t="shared" ca="1" si="72"/>
        <v>0.12258546461476483</v>
      </c>
      <c r="AST4" s="4">
        <f t="shared" ca="1" si="72"/>
        <v>2.8706301322053429E-2</v>
      </c>
      <c r="ASU4" s="4">
        <f t="shared" ca="1" si="72"/>
        <v>0.11547627451004772</v>
      </c>
      <c r="ASV4" s="4">
        <f t="shared" ca="1" si="72"/>
        <v>9.8081229044198359E-2</v>
      </c>
      <c r="ASW4" s="4">
        <f t="shared" ca="1" si="72"/>
        <v>8.1237337347856098E-2</v>
      </c>
      <c r="ASX4" s="4">
        <f t="shared" ca="1" si="72"/>
        <v>0.11948635095998261</v>
      </c>
      <c r="ASY4" s="4">
        <f t="shared" ca="1" si="72"/>
        <v>-4.2668324091270304E-2</v>
      </c>
      <c r="ASZ4" s="4">
        <f t="shared" ca="1" si="72"/>
        <v>6.4042797732443812E-2</v>
      </c>
      <c r="ATA4" s="4">
        <f t="shared" ca="1" si="72"/>
        <v>0.12683799049532674</v>
      </c>
      <c r="ATB4" s="4">
        <f t="shared" ca="1" si="72"/>
        <v>0.12294988015849273</v>
      </c>
      <c r="ATC4" s="4">
        <f t="shared" ca="1" si="72"/>
        <v>-0.15256758236898105</v>
      </c>
      <c r="ATD4" s="4">
        <f t="shared" ca="1" si="72"/>
        <v>0.14618042997647485</v>
      </c>
      <c r="ATE4" s="4">
        <f t="shared" ca="1" si="72"/>
        <v>0.12913946684146826</v>
      </c>
      <c r="ATF4" s="4">
        <f t="shared" ca="1" si="72"/>
        <v>4.4576485986832282E-2</v>
      </c>
      <c r="ATG4" s="4">
        <f t="shared" ca="1" si="72"/>
        <v>7.1375692888384634E-3</v>
      </c>
      <c r="ATH4" s="4">
        <f t="shared" ca="1" si="72"/>
        <v>6.8325669468918049E-2</v>
      </c>
      <c r="ATI4" s="4">
        <f t="shared" ca="1" si="72"/>
        <v>0.11152399583282624</v>
      </c>
      <c r="ATJ4" s="4">
        <f t="shared" ca="1" si="72"/>
        <v>-3.1128946685516357E-2</v>
      </c>
      <c r="ATK4" s="4">
        <f t="shared" ca="1" si="72"/>
        <v>6.3268973040777166E-2</v>
      </c>
      <c r="ATL4" s="4">
        <f t="shared" ca="1" si="72"/>
        <v>0.11892499117331412</v>
      </c>
      <c r="ATM4" s="4">
        <f t="shared" ca="1" si="72"/>
        <v>0.13862038270236976</v>
      </c>
      <c r="ATN4" s="4">
        <f t="shared" ca="1" si="72"/>
        <v>2.8845568105754893E-2</v>
      </c>
      <c r="ATO4" s="4">
        <f t="shared" ca="1" si="72"/>
        <v>-2.8564717073976342E-2</v>
      </c>
      <c r="ATP4" s="4">
        <f t="shared" ca="1" si="72"/>
        <v>2.4257912131536274E-2</v>
      </c>
      <c r="ATQ4" s="4">
        <f t="shared" ca="1" si="72"/>
        <v>0.24342735479045863</v>
      </c>
      <c r="ATR4" s="4">
        <f t="shared" ca="1" si="72"/>
        <v>-8.7820200244699054E-2</v>
      </c>
      <c r="ATS4" s="4">
        <f t="shared" ca="1" si="72"/>
        <v>8.8093048694585452E-2</v>
      </c>
      <c r="ATT4" s="4">
        <f t="shared" ca="1" si="72"/>
        <v>2.5780618578198133E-2</v>
      </c>
      <c r="ATU4" s="4">
        <f t="shared" ca="1" si="72"/>
        <v>0.22121997889365663</v>
      </c>
      <c r="ATV4" s="4">
        <f t="shared" ca="1" si="72"/>
        <v>8.6683647928499141E-2</v>
      </c>
      <c r="ATW4" s="4">
        <f t="shared" ca="1" si="72"/>
        <v>0.15945142554091896</v>
      </c>
      <c r="ATX4" s="4">
        <f t="shared" ca="1" si="72"/>
        <v>-2.9745177659310729E-2</v>
      </c>
      <c r="ATY4" s="4">
        <f t="shared" ca="1" si="72"/>
        <v>2.1677678166616143E-2</v>
      </c>
      <c r="ATZ4" s="4">
        <f t="shared" ca="1" si="72"/>
        <v>-0.1222783107089529</v>
      </c>
      <c r="AUA4" s="4">
        <f t="shared" ca="1" si="72"/>
        <v>1.1495017507221705E-2</v>
      </c>
      <c r="AUB4" s="4">
        <f t="shared" ca="1" si="72"/>
        <v>8.7010094074269517E-2</v>
      </c>
      <c r="AUC4" s="4">
        <f t="shared" ca="1" si="72"/>
        <v>4.6017462865681757E-3</v>
      </c>
      <c r="AUD4" s="4">
        <f t="shared" ca="1" si="72"/>
        <v>-0.11050550734195941</v>
      </c>
      <c r="AUE4" s="4">
        <f t="shared" ref="AUE4:AWP4" ca="1" si="73">AUE2/AUE1-1</f>
        <v>0.20493968984599187</v>
      </c>
      <c r="AUF4" s="4">
        <f t="shared" ca="1" si="73"/>
        <v>-3.7774594462430811E-2</v>
      </c>
      <c r="AUG4" s="4">
        <f t="shared" ca="1" si="73"/>
        <v>0.10065440731178166</v>
      </c>
      <c r="AUH4" s="4">
        <f t="shared" ca="1" si="73"/>
        <v>3.6149875954754718E-2</v>
      </c>
      <c r="AUI4" s="4">
        <f t="shared" ca="1" si="73"/>
        <v>4.8480039887462745E-2</v>
      </c>
      <c r="AUJ4" s="4">
        <f t="shared" ca="1" si="73"/>
        <v>2.3722735194792177E-2</v>
      </c>
      <c r="AUK4" s="4">
        <f t="shared" ca="1" si="73"/>
        <v>1.1473158464845756E-2</v>
      </c>
      <c r="AUL4" s="4">
        <f t="shared" ca="1" si="73"/>
        <v>0.40614659254197361</v>
      </c>
      <c r="AUM4" s="4">
        <f t="shared" ca="1" si="73"/>
        <v>-0.21902514167521958</v>
      </c>
      <c r="AUN4" s="4">
        <f t="shared" ca="1" si="73"/>
        <v>1.1123193713780122E-3</v>
      </c>
      <c r="AUO4" s="4">
        <f t="shared" ca="1" si="73"/>
        <v>0.11777441986465642</v>
      </c>
      <c r="AUP4" s="4">
        <f t="shared" ca="1" si="73"/>
        <v>-0.11511010662002397</v>
      </c>
      <c r="AUQ4" s="4">
        <f t="shared" ca="1" si="73"/>
        <v>4.2964677872303181E-2</v>
      </c>
      <c r="AUR4" s="4">
        <f t="shared" ca="1" si="73"/>
        <v>0.13743673729586847</v>
      </c>
      <c r="AUS4" s="4">
        <f t="shared" ca="1" si="73"/>
        <v>-3.8323398377914764E-2</v>
      </c>
      <c r="AUT4" s="4">
        <f t="shared" ca="1" si="73"/>
        <v>7.7814972147122852E-2</v>
      </c>
      <c r="AUU4" s="4">
        <f t="shared" ca="1" si="73"/>
        <v>2.8816621382651508E-2</v>
      </c>
      <c r="AUV4" s="4">
        <f t="shared" ca="1" si="73"/>
        <v>0.15374971130768489</v>
      </c>
      <c r="AUW4" s="4">
        <f t="shared" ca="1" si="73"/>
        <v>4.6790095994069247E-3</v>
      </c>
      <c r="AUX4" s="4">
        <f t="shared" ca="1" si="73"/>
        <v>0.32482143170430589</v>
      </c>
      <c r="AUY4" s="4">
        <f t="shared" ca="1" si="73"/>
        <v>0.20033945274615372</v>
      </c>
      <c r="AUZ4" s="4">
        <f t="shared" ca="1" si="73"/>
        <v>0.23380383215716893</v>
      </c>
      <c r="AVA4" s="4">
        <f t="shared" ca="1" si="73"/>
        <v>0.16440364207721903</v>
      </c>
      <c r="AVB4" s="4">
        <f t="shared" ca="1" si="73"/>
        <v>7.8099169170608107E-2</v>
      </c>
      <c r="AVC4" s="4">
        <f t="shared" ca="1" si="73"/>
        <v>0.10371955805672117</v>
      </c>
      <c r="AVD4" s="4">
        <f t="shared" ca="1" si="73"/>
        <v>-5.6609749056469871E-3</v>
      </c>
      <c r="AVE4" s="4">
        <f t="shared" ca="1" si="73"/>
        <v>0.14183168548178116</v>
      </c>
      <c r="AVF4" s="4">
        <f t="shared" ca="1" si="73"/>
        <v>0.22818606501614824</v>
      </c>
      <c r="AVG4" s="4">
        <f t="shared" ca="1" si="73"/>
        <v>0.11774936698896865</v>
      </c>
      <c r="AVH4" s="4">
        <f t="shared" ca="1" si="73"/>
        <v>-5.6865036577852357E-2</v>
      </c>
      <c r="AVI4" s="4">
        <f t="shared" ca="1" si="73"/>
        <v>0.18441346534917646</v>
      </c>
      <c r="AVJ4" s="4">
        <f t="shared" ca="1" si="73"/>
        <v>2.4864114464728582E-2</v>
      </c>
      <c r="AVK4" s="4">
        <f t="shared" ca="1" si="73"/>
        <v>-5.7943350864422705E-2</v>
      </c>
      <c r="AVL4" s="4">
        <f t="shared" ca="1" si="73"/>
        <v>-0.11820277710110649</v>
      </c>
      <c r="AVM4" s="4">
        <f t="shared" ca="1" si="73"/>
        <v>8.7843997258005846E-3</v>
      </c>
      <c r="AVN4" s="4">
        <f t="shared" ca="1" si="73"/>
        <v>-0.10142133899357875</v>
      </c>
      <c r="AVO4" s="4">
        <f t="shared" ca="1" si="73"/>
        <v>0.13593411548810375</v>
      </c>
      <c r="AVP4" s="4">
        <f t="shared" ca="1" si="73"/>
        <v>0.22648523594366265</v>
      </c>
      <c r="AVQ4" s="4">
        <f t="shared" ca="1" si="73"/>
        <v>-1.3163102461234644E-2</v>
      </c>
      <c r="AVR4" s="4">
        <f t="shared" ca="1" si="73"/>
        <v>-4.7611913451655385E-2</v>
      </c>
      <c r="AVS4" s="4">
        <f t="shared" ca="1" si="73"/>
        <v>7.3543085456891477E-2</v>
      </c>
      <c r="AVT4" s="4">
        <f t="shared" ca="1" si="73"/>
        <v>2.7215706385077532E-2</v>
      </c>
      <c r="AVU4" s="4">
        <f t="shared" ca="1" si="73"/>
        <v>0.16227518516136974</v>
      </c>
      <c r="AVV4" s="4">
        <f t="shared" ca="1" si="73"/>
        <v>7.3538615416923747E-3</v>
      </c>
      <c r="AVW4" s="4">
        <f t="shared" ca="1" si="73"/>
        <v>4.5005635899424412E-2</v>
      </c>
      <c r="AVX4" s="4">
        <f t="shared" ca="1" si="73"/>
        <v>0.20615114457178141</v>
      </c>
      <c r="AVY4" s="4">
        <f t="shared" ca="1" si="73"/>
        <v>-6.2090938243849703E-2</v>
      </c>
      <c r="AVZ4" s="4">
        <f t="shared" ca="1" si="73"/>
        <v>-1.8295580582826765E-2</v>
      </c>
      <c r="AWA4" s="4">
        <f t="shared" ca="1" si="73"/>
        <v>-7.1155005670849869E-3</v>
      </c>
      <c r="AWB4" s="4">
        <f t="shared" ca="1" si="73"/>
        <v>0.16318989146934237</v>
      </c>
      <c r="AWC4" s="4">
        <f t="shared" ca="1" si="73"/>
        <v>0.10438756820194617</v>
      </c>
      <c r="AWD4" s="4">
        <f t="shared" ca="1" si="73"/>
        <v>8.6826701116833327E-3</v>
      </c>
      <c r="AWE4" s="4">
        <f t="shared" ca="1" si="73"/>
        <v>-0.10799775452540961</v>
      </c>
      <c r="AWF4" s="4">
        <f t="shared" ca="1" si="73"/>
        <v>0.11131185329098492</v>
      </c>
      <c r="AWG4" s="4">
        <f t="shared" ca="1" si="73"/>
        <v>0.11295383276540227</v>
      </c>
      <c r="AWH4" s="4">
        <f t="shared" ca="1" si="73"/>
        <v>0.18992538567683925</v>
      </c>
      <c r="AWI4" s="4">
        <f t="shared" ca="1" si="73"/>
        <v>-1.5087509125355725E-2</v>
      </c>
      <c r="AWJ4" s="4">
        <f t="shared" ca="1" si="73"/>
        <v>6.7375011326393786E-3</v>
      </c>
      <c r="AWK4" s="4">
        <f t="shared" ca="1" si="73"/>
        <v>-3.4420709596648225E-2</v>
      </c>
      <c r="AWL4" s="4">
        <f t="shared" ca="1" si="73"/>
        <v>0.2370365647323609</v>
      </c>
      <c r="AWM4" s="4">
        <f t="shared" ca="1" si="73"/>
        <v>5.5267215577630147E-3</v>
      </c>
      <c r="AWN4" s="4">
        <f t="shared" ca="1" si="73"/>
        <v>-2.1505832680122516E-2</v>
      </c>
      <c r="AWO4" s="4">
        <f t="shared" ca="1" si="73"/>
        <v>7.9534132267790936E-2</v>
      </c>
      <c r="AWP4" s="4">
        <f t="shared" ca="1" si="73"/>
        <v>0.12096715364449007</v>
      </c>
      <c r="AWQ4" s="4">
        <f t="shared" ref="AWQ4:AZB4" ca="1" si="74">AWQ2/AWQ1-1</f>
        <v>1.2178598442440958E-2</v>
      </c>
      <c r="AWR4" s="4">
        <f t="shared" ca="1" si="74"/>
        <v>9.33878075582526E-2</v>
      </c>
      <c r="AWS4" s="4">
        <f t="shared" ca="1" si="74"/>
        <v>6.1006598903469822E-2</v>
      </c>
      <c r="AWT4" s="4">
        <f t="shared" ca="1" si="74"/>
        <v>2.6774231752086264E-2</v>
      </c>
      <c r="AWU4" s="4">
        <f t="shared" ca="1" si="74"/>
        <v>0.27182846767166757</v>
      </c>
      <c r="AWV4" s="4">
        <f t="shared" ca="1" si="74"/>
        <v>-4.7880800153684899E-2</v>
      </c>
      <c r="AWW4" s="4">
        <f t="shared" ca="1" si="74"/>
        <v>-6.0052225933717729E-2</v>
      </c>
      <c r="AWX4" s="4">
        <f t="shared" ca="1" si="74"/>
        <v>6.5529742819436132E-2</v>
      </c>
      <c r="AWY4" s="4">
        <f t="shared" ca="1" si="74"/>
        <v>0.16415123573791646</v>
      </c>
      <c r="AWZ4" s="4">
        <f t="shared" ca="1" si="74"/>
        <v>-3.259199330516882E-3</v>
      </c>
      <c r="AXA4" s="4">
        <f t="shared" ca="1" si="74"/>
        <v>0.10813016592732749</v>
      </c>
      <c r="AXB4" s="4">
        <f t="shared" ca="1" si="74"/>
        <v>5.5835535230455147E-3</v>
      </c>
      <c r="AXC4" s="4">
        <f t="shared" ca="1" si="74"/>
        <v>1.5515761005203244E-2</v>
      </c>
      <c r="AXD4" s="4">
        <f t="shared" ca="1" si="74"/>
        <v>5.3584414030833694E-2</v>
      </c>
      <c r="AXE4" s="4">
        <f t="shared" ca="1" si="74"/>
        <v>0.15033384066345556</v>
      </c>
      <c r="AXF4" s="4">
        <f t="shared" ca="1" si="74"/>
        <v>-2.6384319083274654E-3</v>
      </c>
      <c r="AXG4" s="4">
        <f t="shared" ca="1" si="74"/>
        <v>0.1292562260577228</v>
      </c>
      <c r="AXH4" s="4">
        <f t="shared" ca="1" si="74"/>
        <v>-5.742758493355693E-2</v>
      </c>
      <c r="AXI4" s="4">
        <f t="shared" ca="1" si="74"/>
        <v>-2.9096346148483665E-2</v>
      </c>
      <c r="AXJ4" s="4">
        <f t="shared" ca="1" si="74"/>
        <v>4.4875365972355974E-2</v>
      </c>
      <c r="AXK4" s="4">
        <f t="shared" ca="1" si="74"/>
        <v>0.15657673391175897</v>
      </c>
      <c r="AXL4" s="4">
        <f t="shared" ca="1" si="74"/>
        <v>-0.18122017481487551</v>
      </c>
      <c r="AXM4" s="4">
        <f t="shared" ca="1" si="74"/>
        <v>0.23313250760366055</v>
      </c>
      <c r="AXN4" s="4">
        <f t="shared" ca="1" si="74"/>
        <v>-4.9532497922123442E-2</v>
      </c>
      <c r="AXO4" s="4">
        <f t="shared" ca="1" si="74"/>
        <v>-9.0272965078956546E-2</v>
      </c>
      <c r="AXP4" s="4">
        <f t="shared" ca="1" si="74"/>
        <v>8.4055029892624811E-2</v>
      </c>
      <c r="AXQ4" s="4">
        <f t="shared" ca="1" si="74"/>
        <v>2.1076713102845535E-3</v>
      </c>
      <c r="AXR4" s="4">
        <f t="shared" ca="1" si="74"/>
        <v>-2.9550372874232567E-2</v>
      </c>
      <c r="AXS4" s="4">
        <f t="shared" ca="1" si="74"/>
        <v>2.0996200294769896E-2</v>
      </c>
      <c r="AXT4" s="4">
        <f t="shared" ca="1" si="74"/>
        <v>3.9288172306943814E-2</v>
      </c>
      <c r="AXU4" s="4">
        <f t="shared" ca="1" si="74"/>
        <v>9.9145278788623781E-3</v>
      </c>
      <c r="AXV4" s="4">
        <f t="shared" ca="1" si="74"/>
        <v>4.6048517208977957E-2</v>
      </c>
      <c r="AXW4" s="4">
        <f t="shared" ca="1" si="74"/>
        <v>-4.1858651665736435E-2</v>
      </c>
      <c r="AXX4" s="4">
        <f t="shared" ca="1" si="74"/>
        <v>1.255471832985311E-2</v>
      </c>
      <c r="AXY4" s="4">
        <f t="shared" ca="1" si="74"/>
        <v>-1.9107097283842744E-2</v>
      </c>
      <c r="AXZ4" s="4">
        <f t="shared" ca="1" si="74"/>
        <v>1.9437680551731784E-2</v>
      </c>
      <c r="AYA4" s="4">
        <f t="shared" ca="1" si="74"/>
        <v>-0.11494396442457444</v>
      </c>
      <c r="AYB4" s="4">
        <f t="shared" ca="1" si="74"/>
        <v>-8.2406404320937932E-2</v>
      </c>
      <c r="AYC4" s="4">
        <f t="shared" ca="1" si="74"/>
        <v>-5.8928964172266785E-3</v>
      </c>
      <c r="AYD4" s="4">
        <f t="shared" ca="1" si="74"/>
        <v>0.14003326033660435</v>
      </c>
      <c r="AYE4" s="4">
        <f t="shared" ca="1" si="74"/>
        <v>-7.3748724325106374E-2</v>
      </c>
      <c r="AYF4" s="4">
        <f t="shared" ca="1" si="74"/>
        <v>4.588857176952521E-2</v>
      </c>
      <c r="AYG4" s="4">
        <f t="shared" ca="1" si="74"/>
        <v>0.27670206104087658</v>
      </c>
      <c r="AYH4" s="4">
        <f t="shared" ca="1" si="74"/>
        <v>0.2769505768142726</v>
      </c>
      <c r="AYI4" s="4">
        <f t="shared" ca="1" si="74"/>
        <v>2.1065877523157361E-2</v>
      </c>
      <c r="AYJ4" s="4">
        <f t="shared" ca="1" si="74"/>
        <v>0.18475671108993597</v>
      </c>
      <c r="AYK4" s="4">
        <f t="shared" ca="1" si="74"/>
        <v>6.6328094702150286E-2</v>
      </c>
      <c r="AYL4" s="4">
        <f t="shared" ca="1" si="74"/>
        <v>9.8298700124993976E-2</v>
      </c>
      <c r="AYM4" s="4">
        <f t="shared" ca="1" si="74"/>
        <v>6.6305819776308894E-2</v>
      </c>
      <c r="AYN4" s="4">
        <f t="shared" ca="1" si="74"/>
        <v>-3.9318728834298766E-2</v>
      </c>
      <c r="AYO4" s="4">
        <f t="shared" ca="1" si="74"/>
        <v>1.9921629451554512E-2</v>
      </c>
      <c r="AYP4" s="4">
        <f t="shared" ca="1" si="74"/>
        <v>0.12758038549163109</v>
      </c>
      <c r="AYQ4" s="4">
        <f t="shared" ca="1" si="74"/>
        <v>8.2343985609104164E-2</v>
      </c>
      <c r="AYR4" s="4">
        <f t="shared" ca="1" si="74"/>
        <v>3.6724619226631949E-2</v>
      </c>
      <c r="AYS4" s="4">
        <f t="shared" ca="1" si="74"/>
        <v>-4.8946928022278846E-2</v>
      </c>
      <c r="AYT4" s="4">
        <f t="shared" ca="1" si="74"/>
        <v>0.1803454137452849</v>
      </c>
      <c r="AYU4" s="4">
        <f t="shared" ca="1" si="74"/>
        <v>-4.2729883513723754E-2</v>
      </c>
      <c r="AYV4" s="4">
        <f t="shared" ca="1" si="74"/>
        <v>1.0598691717846886E-2</v>
      </c>
      <c r="AYW4" s="4">
        <f t="shared" ca="1" si="74"/>
        <v>-6.6865523990791154E-3</v>
      </c>
      <c r="AYX4" s="4">
        <f t="shared" ca="1" si="74"/>
        <v>0.12021773446193307</v>
      </c>
      <c r="AYY4" s="4">
        <f t="shared" ca="1" si="74"/>
        <v>-5.4115405424983054E-2</v>
      </c>
      <c r="AYZ4" s="4">
        <f t="shared" ca="1" si="74"/>
        <v>0.17921777947378814</v>
      </c>
      <c r="AZA4" s="4">
        <f t="shared" ca="1" si="74"/>
        <v>7.6164370830140937E-2</v>
      </c>
      <c r="AZB4" s="4">
        <f t="shared" ca="1" si="74"/>
        <v>0.17791562708594233</v>
      </c>
      <c r="AZC4" s="4">
        <f t="shared" ref="AZC4:BBN4" ca="1" si="75">AZC2/AZC1-1</f>
        <v>2.1497223822967593E-2</v>
      </c>
      <c r="AZD4" s="4">
        <f t="shared" ca="1" si="75"/>
        <v>-3.7207670593647046E-2</v>
      </c>
      <c r="AZE4" s="4">
        <f t="shared" ca="1" si="75"/>
        <v>3.0579755698474154E-2</v>
      </c>
      <c r="AZF4" s="4">
        <f t="shared" ca="1" si="75"/>
        <v>0.11274224619203244</v>
      </c>
      <c r="AZG4" s="4">
        <f t="shared" ca="1" si="75"/>
        <v>0.27921681186537084</v>
      </c>
      <c r="AZH4" s="4">
        <f t="shared" ca="1" si="75"/>
        <v>-9.2439119250402046E-2</v>
      </c>
      <c r="AZI4" s="4">
        <f t="shared" ca="1" si="75"/>
        <v>0.14595880355042934</v>
      </c>
      <c r="AZJ4" s="4">
        <f t="shared" ca="1" si="75"/>
        <v>-0.12277934643716892</v>
      </c>
      <c r="AZK4" s="4">
        <f t="shared" ca="1" si="75"/>
        <v>-1.469733387346106E-2</v>
      </c>
      <c r="AZL4" s="4">
        <f t="shared" ca="1" si="75"/>
        <v>0.29179708951724592</v>
      </c>
      <c r="AZM4" s="4">
        <f t="shared" ca="1" si="75"/>
        <v>4.0744972331968166E-2</v>
      </c>
      <c r="AZN4" s="4">
        <f t="shared" ca="1" si="75"/>
        <v>4.5426054696503737E-2</v>
      </c>
      <c r="AZO4" s="4">
        <f t="shared" ca="1" si="75"/>
        <v>0.10922746738414002</v>
      </c>
      <c r="AZP4" s="4">
        <f t="shared" ca="1" si="75"/>
        <v>7.8189367575583146E-2</v>
      </c>
      <c r="AZQ4" s="4">
        <f t="shared" ca="1" si="75"/>
        <v>2.9213105969767117E-2</v>
      </c>
      <c r="AZR4" s="4">
        <f t="shared" ca="1" si="75"/>
        <v>0.12569922970644387</v>
      </c>
      <c r="AZS4" s="4">
        <f t="shared" ca="1" si="75"/>
        <v>1.4168255736057622E-2</v>
      </c>
      <c r="AZT4" s="4">
        <f t="shared" ca="1" si="75"/>
        <v>0.13205772027041207</v>
      </c>
      <c r="AZU4" s="4">
        <f t="shared" ca="1" si="75"/>
        <v>5.4568736061055834E-3</v>
      </c>
      <c r="AZV4" s="4">
        <f t="shared" ca="1" si="75"/>
        <v>0.10972017694712832</v>
      </c>
      <c r="AZW4" s="4">
        <f t="shared" ca="1" si="75"/>
        <v>0.21820565338679399</v>
      </c>
      <c r="AZX4" s="4">
        <f t="shared" ca="1" si="75"/>
        <v>2.0953959210276318E-2</v>
      </c>
      <c r="AZY4" s="4">
        <f t="shared" ca="1" si="75"/>
        <v>-2.1177160501702708E-2</v>
      </c>
      <c r="AZZ4" s="4">
        <f t="shared" ca="1" si="75"/>
        <v>0.14299504051926082</v>
      </c>
      <c r="BAA4" s="4">
        <f t="shared" ca="1" si="75"/>
        <v>0.24779399516594069</v>
      </c>
      <c r="BAB4" s="4">
        <f t="shared" ca="1" si="75"/>
        <v>0.3238405911446578</v>
      </c>
      <c r="BAC4" s="4">
        <f t="shared" ca="1" si="75"/>
        <v>0.15074505924294912</v>
      </c>
      <c r="BAD4" s="4">
        <f t="shared" ca="1" si="75"/>
        <v>1.5545106539261555E-2</v>
      </c>
      <c r="BAE4" s="4">
        <f t="shared" ca="1" si="75"/>
        <v>0.12700944275842474</v>
      </c>
      <c r="BAF4" s="4">
        <f t="shared" ca="1" si="75"/>
        <v>0.18664793617772446</v>
      </c>
      <c r="BAG4" s="4">
        <f t="shared" ca="1" si="75"/>
        <v>-2.990746129163635E-2</v>
      </c>
      <c r="BAH4" s="4">
        <f t="shared" ca="1" si="75"/>
        <v>0.22085719590323394</v>
      </c>
      <c r="BAI4" s="4">
        <f t="shared" ca="1" si="75"/>
        <v>0.27396241660620912</v>
      </c>
      <c r="BAJ4" s="4">
        <f t="shared" ca="1" si="75"/>
        <v>0.25054257790106571</v>
      </c>
      <c r="BAK4" s="4">
        <f t="shared" ca="1" si="75"/>
        <v>8.1893972501116963E-3</v>
      </c>
      <c r="BAL4" s="4">
        <f t="shared" ca="1" si="75"/>
        <v>0.15016528688603659</v>
      </c>
      <c r="BAM4" s="4">
        <f t="shared" ca="1" si="75"/>
        <v>0.20421654473564788</v>
      </c>
      <c r="BAN4" s="4">
        <f t="shared" ca="1" si="75"/>
        <v>0.12286146426873845</v>
      </c>
      <c r="BAO4" s="4">
        <f t="shared" ca="1" si="75"/>
        <v>-5.7837195191110524E-3</v>
      </c>
      <c r="BAP4" s="4">
        <f t="shared" ca="1" si="75"/>
        <v>-1.4697825818739241E-2</v>
      </c>
      <c r="BAQ4" s="4">
        <f t="shared" ca="1" si="75"/>
        <v>7.8329488136387182E-2</v>
      </c>
      <c r="BAR4" s="4">
        <f t="shared" ca="1" si="75"/>
        <v>-3.0160035436510135E-2</v>
      </c>
      <c r="BAS4" s="4">
        <f t="shared" ca="1" si="75"/>
        <v>8.6405580983016206E-2</v>
      </c>
      <c r="BAT4" s="4">
        <f t="shared" ca="1" si="75"/>
        <v>7.5506676127748307E-2</v>
      </c>
      <c r="BAU4" s="4">
        <f t="shared" ca="1" si="75"/>
        <v>9.9981096778032796E-2</v>
      </c>
      <c r="BAV4" s="4">
        <f t="shared" ca="1" si="75"/>
        <v>2.9405542057792111E-3</v>
      </c>
      <c r="BAW4" s="4">
        <f t="shared" ca="1" si="75"/>
        <v>0.14164748351627798</v>
      </c>
      <c r="BAX4" s="4">
        <f t="shared" ca="1" si="75"/>
        <v>-0.10801330569437084</v>
      </c>
      <c r="BAY4" s="4">
        <f t="shared" ca="1" si="75"/>
        <v>-1.8893824538243065E-2</v>
      </c>
      <c r="BAZ4" s="4">
        <f t="shared" ca="1" si="75"/>
        <v>0.14295598293579159</v>
      </c>
      <c r="BBA4" s="4">
        <f t="shared" ca="1" si="75"/>
        <v>5.669715631952732E-3</v>
      </c>
      <c r="BBB4" s="4">
        <f t="shared" ca="1" si="75"/>
        <v>9.0112992388835522E-4</v>
      </c>
      <c r="BBC4" s="4">
        <f t="shared" ca="1" si="75"/>
        <v>0.1645187836891735</v>
      </c>
      <c r="BBD4" s="4">
        <f t="shared" ca="1" si="75"/>
        <v>4.4851125665363201E-2</v>
      </c>
      <c r="BBE4" s="4">
        <f t="shared" ca="1" si="75"/>
        <v>0.220033392691517</v>
      </c>
      <c r="BBF4" s="4">
        <f t="shared" ca="1" si="75"/>
        <v>-0.10736195549984151</v>
      </c>
      <c r="BBG4" s="4">
        <f t="shared" ca="1" si="75"/>
        <v>-5.7192324974821074E-2</v>
      </c>
      <c r="BBH4" s="4">
        <f t="shared" ca="1" si="75"/>
        <v>-7.6747896233761326E-2</v>
      </c>
      <c r="BBI4" s="4">
        <f t="shared" ca="1" si="75"/>
        <v>0.21878288609213614</v>
      </c>
      <c r="BBJ4" s="4">
        <f t="shared" ca="1" si="75"/>
        <v>0.1251646844865264</v>
      </c>
      <c r="BBK4" s="4">
        <f t="shared" ca="1" si="75"/>
        <v>-3.2061723886864346E-2</v>
      </c>
      <c r="BBL4" s="4">
        <f t="shared" ca="1" si="75"/>
        <v>6.0087283707624284E-2</v>
      </c>
      <c r="BBM4" s="4">
        <f t="shared" ca="1" si="75"/>
        <v>8.77744418837203E-2</v>
      </c>
      <c r="BBN4" s="4">
        <f t="shared" ca="1" si="75"/>
        <v>0.14542236276542497</v>
      </c>
      <c r="BBO4" s="4">
        <f t="shared" ref="BBO4:BDZ4" ca="1" si="76">BBO2/BBO1-1</f>
        <v>-2.4130048891283007E-2</v>
      </c>
      <c r="BBP4" s="4">
        <f t="shared" ca="1" si="76"/>
        <v>0.18704284804911864</v>
      </c>
      <c r="BBQ4" s="4">
        <f t="shared" ca="1" si="76"/>
        <v>8.1660147220204538E-2</v>
      </c>
      <c r="BBR4" s="4">
        <f t="shared" ca="1" si="76"/>
        <v>1.887772650273889E-2</v>
      </c>
      <c r="BBS4" s="4">
        <f t="shared" ca="1" si="76"/>
        <v>6.5120262513359561E-2</v>
      </c>
      <c r="BBT4" s="4">
        <f t="shared" ca="1" si="76"/>
        <v>0.11378543609354419</v>
      </c>
      <c r="BBU4" s="4">
        <f t="shared" ca="1" si="76"/>
        <v>5.0091281709423452E-2</v>
      </c>
      <c r="BBV4" s="4">
        <f t="shared" ca="1" si="76"/>
        <v>0.11007316440265891</v>
      </c>
      <c r="BBW4" s="4">
        <f t="shared" ca="1" si="76"/>
        <v>0.1223313826278305</v>
      </c>
      <c r="BBX4" s="4">
        <f t="shared" ca="1" si="76"/>
        <v>3.5870515237219402E-2</v>
      </c>
      <c r="BBY4" s="4">
        <f t="shared" ca="1" si="76"/>
        <v>-6.7293878050210143E-2</v>
      </c>
      <c r="BBZ4" s="4">
        <f t="shared" ca="1" si="76"/>
        <v>0.12437460007636103</v>
      </c>
      <c r="BCA4" s="4">
        <f t="shared" ca="1" si="76"/>
        <v>9.6643875893780429E-3</v>
      </c>
      <c r="BCB4" s="4">
        <f t="shared" ca="1" si="76"/>
        <v>2.768097942541714E-2</v>
      </c>
      <c r="BCC4" s="4">
        <f t="shared" ca="1" si="76"/>
        <v>0.17238629258128246</v>
      </c>
      <c r="BCD4" s="4">
        <f t="shared" ca="1" si="76"/>
        <v>0.18428193807320814</v>
      </c>
      <c r="BCE4" s="4">
        <f t="shared" ca="1" si="76"/>
        <v>-1.9569796068534262E-2</v>
      </c>
      <c r="BCF4" s="4">
        <f t="shared" ca="1" si="76"/>
        <v>-2.2796730578268698E-2</v>
      </c>
      <c r="BCG4" s="4">
        <f t="shared" ca="1" si="76"/>
        <v>6.1944607337254931E-2</v>
      </c>
      <c r="BCH4" s="4">
        <f t="shared" ca="1" si="76"/>
        <v>-2.5316623192394916E-2</v>
      </c>
      <c r="BCI4" s="4">
        <f t="shared" ca="1" si="76"/>
        <v>-2.8759075559751768E-2</v>
      </c>
      <c r="BCJ4" s="4">
        <f t="shared" ca="1" si="76"/>
        <v>-5.2634164318103527E-2</v>
      </c>
      <c r="BCK4" s="4">
        <f t="shared" ca="1" si="76"/>
        <v>-3.0100044286043071E-2</v>
      </c>
      <c r="BCL4" s="4">
        <f t="shared" ca="1" si="76"/>
        <v>-8.199872871209668E-2</v>
      </c>
      <c r="BCM4" s="4">
        <f t="shared" ca="1" si="76"/>
        <v>0.17497622337557317</v>
      </c>
      <c r="BCN4" s="4">
        <f t="shared" ca="1" si="76"/>
        <v>3.5844070579715837E-3</v>
      </c>
      <c r="BCO4" s="4">
        <f t="shared" ca="1" si="76"/>
        <v>-0.10374785199396963</v>
      </c>
      <c r="BCP4" s="4">
        <f t="shared" ca="1" si="76"/>
        <v>-0.11003028526306369</v>
      </c>
      <c r="BCQ4" s="4">
        <f t="shared" ca="1" si="76"/>
        <v>0.20119843954290628</v>
      </c>
      <c r="BCR4" s="4">
        <f t="shared" ca="1" si="76"/>
        <v>-3.374282441474652E-2</v>
      </c>
      <c r="BCS4" s="4">
        <f t="shared" ca="1" si="76"/>
        <v>3.7833486004876349E-2</v>
      </c>
      <c r="BCT4" s="4">
        <f t="shared" ca="1" si="76"/>
        <v>0.10299962280295194</v>
      </c>
      <c r="BCU4" s="4">
        <f t="shared" ca="1" si="76"/>
        <v>2.4172195729548873E-2</v>
      </c>
      <c r="BCV4" s="4">
        <f t="shared" ca="1" si="76"/>
        <v>3.2024089406627265E-2</v>
      </c>
      <c r="BCW4" s="4">
        <f t="shared" ca="1" si="76"/>
        <v>-1.1688671494152536E-2</v>
      </c>
      <c r="BCX4" s="4">
        <f t="shared" ca="1" si="76"/>
        <v>0.10147399670756285</v>
      </c>
      <c r="BCY4" s="4">
        <f t="shared" ca="1" si="76"/>
        <v>1.3688478333498511E-2</v>
      </c>
      <c r="BCZ4" s="4">
        <f t="shared" ca="1" si="76"/>
        <v>9.1245997813878876E-2</v>
      </c>
      <c r="BDA4" s="4">
        <f t="shared" ca="1" si="76"/>
        <v>8.319097567640954E-2</v>
      </c>
      <c r="BDB4" s="4">
        <f t="shared" ca="1" si="76"/>
        <v>-3.5602178931264383E-3</v>
      </c>
      <c r="BDC4" s="4">
        <f t="shared" ca="1" si="76"/>
        <v>0.10350382053913609</v>
      </c>
      <c r="BDD4" s="4">
        <f t="shared" ca="1" si="76"/>
        <v>2.6944494448069678E-2</v>
      </c>
      <c r="BDE4" s="4">
        <f t="shared" ca="1" si="76"/>
        <v>4.8909099075108209E-2</v>
      </c>
      <c r="BDF4" s="4">
        <f t="shared" ca="1" si="76"/>
        <v>-5.9425306684738222E-2</v>
      </c>
      <c r="BDG4" s="4">
        <f t="shared" ca="1" si="76"/>
        <v>-1.8895966963486721E-2</v>
      </c>
      <c r="BDH4" s="4">
        <f t="shared" ca="1" si="76"/>
        <v>5.8591844634976908E-2</v>
      </c>
      <c r="BDI4" s="4">
        <f t="shared" ca="1" si="76"/>
        <v>-5.7789968853223517E-2</v>
      </c>
      <c r="BDJ4" s="4">
        <f t="shared" ca="1" si="76"/>
        <v>0.2029230846615917</v>
      </c>
      <c r="BDK4" s="4">
        <f t="shared" ca="1" si="76"/>
        <v>0.12637097890648774</v>
      </c>
      <c r="BDL4" s="4">
        <f t="shared" ca="1" si="76"/>
        <v>0.27186639090459863</v>
      </c>
      <c r="BDM4" s="4">
        <f t="shared" ca="1" si="76"/>
        <v>0.19238072512669047</v>
      </c>
      <c r="BDN4" s="4">
        <f t="shared" ca="1" si="76"/>
        <v>-4.5524303869059146E-2</v>
      </c>
      <c r="BDO4" s="4">
        <f t="shared" ca="1" si="76"/>
        <v>0.2226849663688153</v>
      </c>
      <c r="BDP4" s="4">
        <f t="shared" ca="1" si="76"/>
        <v>9.123830410454703E-2</v>
      </c>
      <c r="BDQ4" s="4">
        <f t="shared" ca="1" si="76"/>
        <v>3.4990915889225871E-2</v>
      </c>
      <c r="BDR4" s="4">
        <f t="shared" ca="1" si="76"/>
        <v>0.1105919970271636</v>
      </c>
      <c r="BDS4" s="4">
        <f t="shared" ca="1" si="76"/>
        <v>5.6817111759335237E-3</v>
      </c>
      <c r="BDT4" s="4">
        <f t="shared" ca="1" si="76"/>
        <v>-4.4227361014827826E-2</v>
      </c>
      <c r="BDU4" s="4">
        <f t="shared" ca="1" si="76"/>
        <v>7.5057100563413748E-3</v>
      </c>
      <c r="BDV4" s="4">
        <f t="shared" ca="1" si="76"/>
        <v>-0.13352022454503953</v>
      </c>
      <c r="BDW4" s="4">
        <f t="shared" ca="1" si="76"/>
        <v>4.7038612999552143E-2</v>
      </c>
      <c r="BDX4" s="4">
        <f t="shared" ca="1" si="76"/>
        <v>0.14089219633669625</v>
      </c>
      <c r="BDY4" s="4">
        <f t="shared" ca="1" si="76"/>
        <v>0.24911080891524429</v>
      </c>
      <c r="BDZ4" s="4">
        <f t="shared" ca="1" si="76"/>
        <v>-0.1044346863015414</v>
      </c>
      <c r="BEA4" s="4">
        <f t="shared" ref="BEA4:BGL4" ca="1" si="77">BEA2/BEA1-1</f>
        <v>-0.16551287544198767</v>
      </c>
      <c r="BEB4" s="4">
        <f t="shared" ca="1" si="77"/>
        <v>2.4718926409806441E-2</v>
      </c>
      <c r="BEC4" s="4">
        <f t="shared" ca="1" si="77"/>
        <v>4.5883451846085777E-2</v>
      </c>
      <c r="BED4" s="4">
        <f t="shared" ca="1" si="77"/>
        <v>6.1135378329974843E-2</v>
      </c>
      <c r="BEE4" s="4">
        <f t="shared" ca="1" si="77"/>
        <v>0.16389087706058736</v>
      </c>
      <c r="BEF4" s="4">
        <f t="shared" ca="1" si="77"/>
        <v>0.1619244016970165</v>
      </c>
      <c r="BEG4" s="4">
        <f t="shared" ca="1" si="77"/>
        <v>-0.15157835623049598</v>
      </c>
      <c r="BEH4" s="4">
        <f t="shared" ca="1" si="77"/>
        <v>4.9704090466784479E-2</v>
      </c>
      <c r="BEI4" s="4">
        <f t="shared" ca="1" si="77"/>
        <v>2.6916628245936325E-2</v>
      </c>
      <c r="BEJ4" s="4">
        <f t="shared" ca="1" si="77"/>
        <v>8.8811053165735787E-2</v>
      </c>
      <c r="BEK4" s="4">
        <f t="shared" ca="1" si="77"/>
        <v>4.4562696615385811E-2</v>
      </c>
      <c r="BEL4" s="4">
        <f t="shared" ca="1" si="77"/>
        <v>-7.4347522564899404E-2</v>
      </c>
      <c r="BEM4" s="4">
        <f t="shared" ca="1" si="77"/>
        <v>6.4431586521548123E-2</v>
      </c>
      <c r="BEN4" s="4">
        <f t="shared" ca="1" si="77"/>
        <v>-3.7203021072224396E-2</v>
      </c>
      <c r="BEO4" s="4">
        <f t="shared" ca="1" si="77"/>
        <v>4.529817981061468E-2</v>
      </c>
      <c r="BEP4" s="4">
        <f t="shared" ca="1" si="77"/>
        <v>-0.1428467870662421</v>
      </c>
      <c r="BEQ4" s="4">
        <f t="shared" ca="1" si="77"/>
        <v>0.11054483078566135</v>
      </c>
      <c r="BER4" s="4">
        <f t="shared" ca="1" si="77"/>
        <v>3.784468379706829E-2</v>
      </c>
      <c r="BES4" s="4">
        <f t="shared" ca="1" si="77"/>
        <v>0.11305389415168099</v>
      </c>
      <c r="BET4" s="4">
        <f t="shared" ca="1" si="77"/>
        <v>6.124481445533192E-2</v>
      </c>
      <c r="BEU4" s="4">
        <f t="shared" ca="1" si="77"/>
        <v>2.4304244585267254E-2</v>
      </c>
      <c r="BEV4" s="4">
        <f t="shared" ca="1" si="77"/>
        <v>1.5371099645515196E-2</v>
      </c>
      <c r="BEW4" s="4">
        <f t="shared" ca="1" si="77"/>
        <v>0.105501997370955</v>
      </c>
      <c r="BEX4" s="4">
        <f t="shared" ca="1" si="77"/>
        <v>-1.9964753665856816E-2</v>
      </c>
      <c r="BEY4" s="4">
        <f t="shared" ca="1" si="77"/>
        <v>-0.11186336266623942</v>
      </c>
      <c r="BEZ4" s="4">
        <f t="shared" ca="1" si="77"/>
        <v>0.13187299677820818</v>
      </c>
      <c r="BFA4" s="4">
        <f t="shared" ca="1" si="77"/>
        <v>-0.10648399057050706</v>
      </c>
      <c r="BFB4" s="4">
        <f t="shared" ca="1" si="77"/>
        <v>3.7005993773540968E-2</v>
      </c>
      <c r="BFC4" s="4">
        <f t="shared" ca="1" si="77"/>
        <v>8.0862945939865982E-2</v>
      </c>
      <c r="BFD4" s="4">
        <f t="shared" ca="1" si="77"/>
        <v>-0.14810707522706512</v>
      </c>
      <c r="BFE4" s="4">
        <f t="shared" ca="1" si="77"/>
        <v>9.9416841082806684E-2</v>
      </c>
      <c r="BFF4" s="4">
        <f t="shared" ca="1" si="77"/>
        <v>-6.2735668493303698E-2</v>
      </c>
      <c r="BFG4" s="4">
        <f t="shared" ca="1" si="77"/>
        <v>3.1111643085600216E-2</v>
      </c>
      <c r="BFH4" s="4">
        <f t="shared" ca="1" si="77"/>
        <v>-2.6418120518947985E-2</v>
      </c>
      <c r="BFI4" s="4">
        <f t="shared" ca="1" si="77"/>
        <v>-5.6573786987773933E-2</v>
      </c>
      <c r="BFJ4" s="4">
        <f t="shared" ca="1" si="77"/>
        <v>-9.0497611897725427E-2</v>
      </c>
      <c r="BFK4" s="4">
        <f t="shared" ca="1" si="77"/>
        <v>1.5702582914279839E-2</v>
      </c>
      <c r="BFL4" s="4">
        <f t="shared" ca="1" si="77"/>
        <v>-3.1737079136879398E-2</v>
      </c>
      <c r="BFM4" s="4">
        <f t="shared" ca="1" si="77"/>
        <v>0.16381048662302988</v>
      </c>
      <c r="BFN4" s="4">
        <f t="shared" ca="1" si="77"/>
        <v>0.25528762878022193</v>
      </c>
      <c r="BFO4" s="4">
        <f t="shared" ca="1" si="77"/>
        <v>0.16449090866881511</v>
      </c>
      <c r="BFP4" s="4">
        <f t="shared" ca="1" si="77"/>
        <v>0.13879115954683474</v>
      </c>
      <c r="BFQ4" s="4">
        <f t="shared" ca="1" si="77"/>
        <v>1.9444754805639564E-2</v>
      </c>
      <c r="BFR4" s="4">
        <f t="shared" ca="1" si="77"/>
        <v>0.2324607501378253</v>
      </c>
      <c r="BFS4" s="4">
        <f t="shared" ca="1" si="77"/>
        <v>0.15175538031618241</v>
      </c>
      <c r="BFT4" s="4">
        <f t="shared" ca="1" si="77"/>
        <v>0.20886381243441732</v>
      </c>
      <c r="BFU4" s="4">
        <f t="shared" ca="1" si="77"/>
        <v>8.3417089737519268E-2</v>
      </c>
      <c r="BFV4" s="4">
        <f t="shared" ca="1" si="77"/>
        <v>0.27365049099852068</v>
      </c>
      <c r="BFW4" s="4">
        <f t="shared" ca="1" si="77"/>
        <v>3.8011400224693848E-2</v>
      </c>
      <c r="BFX4" s="4">
        <f t="shared" ca="1" si="77"/>
        <v>0.10841770978942811</v>
      </c>
      <c r="BFY4" s="4">
        <f t="shared" ca="1" si="77"/>
        <v>8.2846479769242976E-3</v>
      </c>
      <c r="BFZ4" s="4">
        <f t="shared" ca="1" si="77"/>
        <v>3.8672859826377026E-2</v>
      </c>
      <c r="BGA4" s="4">
        <f t="shared" ca="1" si="77"/>
        <v>-0.11452217427978373</v>
      </c>
      <c r="BGB4" s="4">
        <f t="shared" ca="1" si="77"/>
        <v>0.2300977329708116</v>
      </c>
      <c r="BGC4" s="4">
        <f t="shared" ca="1" si="77"/>
        <v>1.0425475165714904E-2</v>
      </c>
      <c r="BGD4" s="4">
        <f t="shared" ca="1" si="77"/>
        <v>8.3842995177159318E-2</v>
      </c>
      <c r="BGE4" s="4">
        <f t="shared" ca="1" si="77"/>
        <v>2.4041107930386829E-2</v>
      </c>
      <c r="BGF4" s="4">
        <f t="shared" ca="1" si="77"/>
        <v>1.1276642433713402E-2</v>
      </c>
      <c r="BGG4" s="4">
        <f t="shared" ca="1" si="77"/>
        <v>0.18499969112086778</v>
      </c>
      <c r="BGH4" s="4">
        <f t="shared" ca="1" si="77"/>
        <v>0.20995991311656792</v>
      </c>
      <c r="BGI4" s="4">
        <f t="shared" ca="1" si="77"/>
        <v>-4.380166107963579E-2</v>
      </c>
      <c r="BGJ4" s="4">
        <f t="shared" ca="1" si="77"/>
        <v>0.23633655997097347</v>
      </c>
      <c r="BGK4" s="4">
        <f t="shared" ca="1" si="77"/>
        <v>4.8146672327151085E-2</v>
      </c>
      <c r="BGL4" s="4">
        <f t="shared" ca="1" si="77"/>
        <v>-7.3091929577564385E-2</v>
      </c>
      <c r="BGM4" s="4">
        <f t="shared" ref="BGM4:BIX4" ca="1" si="78">BGM2/BGM1-1</f>
        <v>-7.974515328301901E-2</v>
      </c>
      <c r="BGN4" s="4">
        <f t="shared" ca="1" si="78"/>
        <v>-0.19303094056059233</v>
      </c>
      <c r="BGO4" s="4">
        <f t="shared" ca="1" si="78"/>
        <v>-0.12272068802936775</v>
      </c>
      <c r="BGP4" s="4">
        <f t="shared" ca="1" si="78"/>
        <v>0.21141055978744339</v>
      </c>
      <c r="BGQ4" s="4">
        <f t="shared" ca="1" si="78"/>
        <v>0.28906655833459771</v>
      </c>
      <c r="BGR4" s="4">
        <f t="shared" ca="1" si="78"/>
        <v>0.14047719776825729</v>
      </c>
      <c r="BGS4" s="4">
        <f t="shared" ca="1" si="78"/>
        <v>7.8156594196636009E-2</v>
      </c>
      <c r="BGT4" s="4">
        <f t="shared" ca="1" si="78"/>
        <v>3.8916908244898574E-2</v>
      </c>
      <c r="BGU4" s="4">
        <f t="shared" ca="1" si="78"/>
        <v>1.7059584658801752E-2</v>
      </c>
      <c r="BGV4" s="4">
        <f t="shared" ca="1" si="78"/>
        <v>-0.11079465988990977</v>
      </c>
      <c r="BGW4" s="4">
        <f t="shared" ca="1" si="78"/>
        <v>-5.8522221440784006E-2</v>
      </c>
      <c r="BGX4" s="4">
        <f t="shared" ca="1" si="78"/>
        <v>-1.3846727410776749E-2</v>
      </c>
      <c r="BGY4" s="4">
        <f t="shared" ca="1" si="78"/>
        <v>0.18726908312630153</v>
      </c>
      <c r="BGZ4" s="4">
        <f t="shared" ca="1" si="78"/>
        <v>-2.4672389806031148E-2</v>
      </c>
      <c r="BHA4" s="4">
        <f t="shared" ca="1" si="78"/>
        <v>-2.6722765210636545E-2</v>
      </c>
      <c r="BHB4" s="4">
        <f t="shared" ca="1" si="78"/>
        <v>0.17563609070491393</v>
      </c>
      <c r="BHC4" s="4">
        <f t="shared" ca="1" si="78"/>
        <v>0.35493997875011662</v>
      </c>
      <c r="BHD4" s="4">
        <f t="shared" ca="1" si="78"/>
        <v>0.21746374680031333</v>
      </c>
      <c r="BHE4" s="4">
        <f t="shared" ca="1" si="78"/>
        <v>0.11333559016057482</v>
      </c>
      <c r="BHF4" s="4">
        <f t="shared" ca="1" si="78"/>
        <v>-1.5695286202469849E-2</v>
      </c>
      <c r="BHG4" s="4">
        <f t="shared" ca="1" si="78"/>
        <v>-0.2097917177021158</v>
      </c>
      <c r="BHH4" s="4">
        <f t="shared" ca="1" si="78"/>
        <v>-7.1540654552345595E-2</v>
      </c>
      <c r="BHI4" s="4">
        <f t="shared" ca="1" si="78"/>
        <v>0.15408570885361628</v>
      </c>
      <c r="BHJ4" s="4">
        <f t="shared" ca="1" si="78"/>
        <v>4.726917623101401E-2</v>
      </c>
      <c r="BHK4" s="4">
        <f t="shared" ca="1" si="78"/>
        <v>0.10520250764263195</v>
      </c>
      <c r="BHL4" s="4">
        <f t="shared" ca="1" si="78"/>
        <v>0.11605546489437568</v>
      </c>
      <c r="BHM4" s="4">
        <f t="shared" ca="1" si="78"/>
        <v>5.8778817818749607E-2</v>
      </c>
      <c r="BHN4" s="4">
        <f t="shared" ca="1" si="78"/>
        <v>4.4840137933951807E-2</v>
      </c>
      <c r="BHO4" s="4">
        <f t="shared" ca="1" si="78"/>
        <v>0.12970081824640167</v>
      </c>
      <c r="BHP4" s="4">
        <f t="shared" ca="1" si="78"/>
        <v>0.13052749975920452</v>
      </c>
      <c r="BHQ4" s="4">
        <f t="shared" ca="1" si="78"/>
        <v>0.1862442263289894</v>
      </c>
      <c r="BHR4" s="4">
        <f t="shared" ca="1" si="78"/>
        <v>4.1777998314610709E-2</v>
      </c>
      <c r="BHS4" s="4">
        <f t="shared" ca="1" si="78"/>
        <v>-4.7312703423741498E-2</v>
      </c>
      <c r="BHT4" s="4">
        <f t="shared" ca="1" si="78"/>
        <v>4.6946078154411541E-2</v>
      </c>
      <c r="BHU4" s="4">
        <f t="shared" ca="1" si="78"/>
        <v>-2.9779565793004226E-2</v>
      </c>
      <c r="BHV4" s="4">
        <f t="shared" ca="1" si="78"/>
        <v>0.18064316830777827</v>
      </c>
      <c r="BHW4" s="4">
        <f t="shared" ca="1" si="78"/>
        <v>0.20871971971459558</v>
      </c>
      <c r="BHX4" s="4">
        <f t="shared" ca="1" si="78"/>
        <v>0.11728524184895184</v>
      </c>
      <c r="BHY4" s="4">
        <f t="shared" ca="1" si="78"/>
        <v>-1.6901776032969718E-2</v>
      </c>
      <c r="BHZ4" s="4">
        <f t="shared" ca="1" si="78"/>
        <v>-0.116612845481187</v>
      </c>
      <c r="BIA4" s="4">
        <f t="shared" ca="1" si="78"/>
        <v>0.22224234460863146</v>
      </c>
      <c r="BIB4" s="4">
        <f t="shared" ca="1" si="78"/>
        <v>6.9270974997315271E-2</v>
      </c>
      <c r="BIC4" s="4">
        <f t="shared" ca="1" si="78"/>
        <v>1.1307395907884432E-2</v>
      </c>
      <c r="BID4" s="4">
        <f t="shared" ca="1" si="78"/>
        <v>-0.18585316395869422</v>
      </c>
      <c r="BIE4" s="4">
        <f t="shared" ca="1" si="78"/>
        <v>-7.3160734135106931E-2</v>
      </c>
      <c r="BIF4" s="4">
        <f t="shared" ca="1" si="78"/>
        <v>2.4814042326963603E-2</v>
      </c>
      <c r="BIG4" s="4">
        <f t="shared" ca="1" si="78"/>
        <v>0.13403051068729943</v>
      </c>
      <c r="BIH4" s="4">
        <f t="shared" ca="1" si="78"/>
        <v>0.23138354631307556</v>
      </c>
      <c r="BII4" s="4">
        <f t="shared" ca="1" si="78"/>
        <v>6.3724262878764648E-2</v>
      </c>
      <c r="BIJ4" s="4">
        <f t="shared" ca="1" si="78"/>
        <v>-8.3115029943527374E-2</v>
      </c>
      <c r="BIK4" s="4">
        <f t="shared" ca="1" si="78"/>
        <v>3.4102729458454162E-2</v>
      </c>
      <c r="BIL4" s="4">
        <f t="shared" ca="1" si="78"/>
        <v>2.2496998978350113E-2</v>
      </c>
      <c r="BIM4" s="4">
        <f t="shared" ca="1" si="78"/>
        <v>8.6332298507161065E-2</v>
      </c>
      <c r="BIN4" s="4">
        <f t="shared" ca="1" si="78"/>
        <v>5.558671163941753E-2</v>
      </c>
      <c r="BIO4" s="4">
        <f t="shared" ca="1" si="78"/>
        <v>3.2546310787342048E-2</v>
      </c>
      <c r="BIP4" s="4">
        <f t="shared" ca="1" si="78"/>
        <v>0.24138153966767817</v>
      </c>
      <c r="BIQ4" s="4">
        <f t="shared" ca="1" si="78"/>
        <v>7.5931109333030156E-2</v>
      </c>
      <c r="BIR4" s="4">
        <f t="shared" ca="1" si="78"/>
        <v>-3.5887322650618114E-2</v>
      </c>
      <c r="BIS4" s="4">
        <f t="shared" ca="1" si="78"/>
        <v>7.8046967110110277E-2</v>
      </c>
      <c r="BIT4" s="4">
        <f t="shared" ca="1" si="78"/>
        <v>7.4947367291179123E-2</v>
      </c>
      <c r="BIU4" s="4">
        <f t="shared" ca="1" si="78"/>
        <v>-6.2537008780122139E-2</v>
      </c>
      <c r="BIV4" s="4">
        <f t="shared" ca="1" si="78"/>
        <v>0.13439039170170464</v>
      </c>
      <c r="BIW4" s="4">
        <f t="shared" ca="1" si="78"/>
        <v>7.8042679966779049E-2</v>
      </c>
      <c r="BIX4" s="4">
        <f t="shared" ca="1" si="78"/>
        <v>-7.7499339183979554E-3</v>
      </c>
      <c r="BIY4" s="4">
        <f t="shared" ref="BIY4:BLJ4" ca="1" si="79">BIY2/BIY1-1</f>
        <v>-1.936468847342554E-2</v>
      </c>
      <c r="BIZ4" s="4">
        <f t="shared" ca="1" si="79"/>
        <v>4.9038045636540017E-2</v>
      </c>
      <c r="BJA4" s="4">
        <f t="shared" ca="1" si="79"/>
        <v>0.32166361812530209</v>
      </c>
      <c r="BJB4" s="4">
        <f t="shared" ca="1" si="79"/>
        <v>7.724703160844415E-2</v>
      </c>
      <c r="BJC4" s="4">
        <f t="shared" ca="1" si="79"/>
        <v>2.7570874099866804E-2</v>
      </c>
      <c r="BJD4" s="4">
        <f t="shared" ca="1" si="79"/>
        <v>7.3520313357134937E-2</v>
      </c>
      <c r="BJE4" s="4">
        <f t="shared" ca="1" si="79"/>
        <v>0.12474067326346083</v>
      </c>
      <c r="BJF4" s="4">
        <f t="shared" ca="1" si="79"/>
        <v>0.14679522259575162</v>
      </c>
      <c r="BJG4" s="4">
        <f t="shared" ca="1" si="79"/>
        <v>4.3793935610769719E-2</v>
      </c>
      <c r="BJH4" s="4">
        <f t="shared" ca="1" si="79"/>
        <v>0.16184739717430019</v>
      </c>
      <c r="BJI4" s="4">
        <f t="shared" ca="1" si="79"/>
        <v>5.7418330120297512E-2</v>
      </c>
      <c r="BJJ4" s="4">
        <f t="shared" ca="1" si="79"/>
        <v>6.091845504962401E-2</v>
      </c>
      <c r="BJK4" s="4">
        <f t="shared" ca="1" si="79"/>
        <v>-2.2079724334040707E-2</v>
      </c>
      <c r="BJL4" s="4">
        <f t="shared" ca="1" si="79"/>
        <v>-4.677177789024678E-2</v>
      </c>
      <c r="BJM4" s="4">
        <f t="shared" ca="1" si="79"/>
        <v>0.1445168283895506</v>
      </c>
      <c r="BJN4" s="4">
        <f t="shared" ca="1" si="79"/>
        <v>0.14876100856020136</v>
      </c>
      <c r="BJO4" s="4">
        <f t="shared" ca="1" si="79"/>
        <v>0.17738759999914322</v>
      </c>
      <c r="BJP4" s="4">
        <f t="shared" ca="1" si="79"/>
        <v>-5.8764588683742902E-2</v>
      </c>
      <c r="BJQ4" s="4">
        <f t="shared" ca="1" si="79"/>
        <v>-0.10853164329269394</v>
      </c>
      <c r="BJR4" s="4">
        <f t="shared" ca="1" si="79"/>
        <v>0.14621825306183234</v>
      </c>
      <c r="BJS4" s="4">
        <f t="shared" ca="1" si="79"/>
        <v>0.24613445776111131</v>
      </c>
      <c r="BJT4" s="4">
        <f t="shared" ca="1" si="79"/>
        <v>-0.10875088523067111</v>
      </c>
      <c r="BJU4" s="4">
        <f t="shared" ca="1" si="79"/>
        <v>-6.5288582831503184E-2</v>
      </c>
      <c r="BJV4" s="4">
        <f t="shared" ca="1" si="79"/>
        <v>6.1162141970600326E-2</v>
      </c>
      <c r="BJW4" s="4">
        <f t="shared" ca="1" si="79"/>
        <v>0.12064984132367385</v>
      </c>
      <c r="BJX4" s="4">
        <f t="shared" ca="1" si="79"/>
        <v>-4.7210657190782213E-2</v>
      </c>
      <c r="BJY4" s="4">
        <f t="shared" ca="1" si="79"/>
        <v>-7.5898509206771103E-2</v>
      </c>
      <c r="BJZ4" s="4">
        <f t="shared" ca="1" si="79"/>
        <v>-4.1342637514942049E-2</v>
      </c>
      <c r="BKA4" s="4">
        <f t="shared" ca="1" si="79"/>
        <v>-2.7322725452504137E-2</v>
      </c>
      <c r="BKB4" s="4">
        <f t="shared" ca="1" si="79"/>
        <v>0.20644155854588608</v>
      </c>
      <c r="BKC4" s="4">
        <f t="shared" ca="1" si="79"/>
        <v>6.0459172484637724E-2</v>
      </c>
      <c r="BKD4" s="4">
        <f t="shared" ca="1" si="79"/>
        <v>2.8628084009602262E-2</v>
      </c>
      <c r="BKE4" s="4">
        <f t="shared" ca="1" si="79"/>
        <v>0.18705157497179159</v>
      </c>
      <c r="BKF4" s="4">
        <f t="shared" ca="1" si="79"/>
        <v>7.1441643412163858E-2</v>
      </c>
      <c r="BKG4" s="4">
        <f t="shared" ca="1" si="79"/>
        <v>-1.3701669381872006E-2</v>
      </c>
      <c r="BKH4" s="4">
        <f t="shared" ca="1" si="79"/>
        <v>8.4605204145953739E-2</v>
      </c>
      <c r="BKI4" s="4">
        <f t="shared" ca="1" si="79"/>
        <v>0.21000667522965411</v>
      </c>
      <c r="BKJ4" s="4">
        <f t="shared" ca="1" si="79"/>
        <v>0.16278726317301273</v>
      </c>
      <c r="BKK4" s="4">
        <f t="shared" ca="1" si="79"/>
        <v>2.6335814346005959E-2</v>
      </c>
      <c r="BKL4" s="4">
        <f t="shared" ca="1" si="79"/>
        <v>-3.6723667998698084E-2</v>
      </c>
      <c r="BKM4" s="4">
        <f t="shared" ca="1" si="79"/>
        <v>0.11945502816379139</v>
      </c>
      <c r="BKN4" s="4">
        <f t="shared" ca="1" si="79"/>
        <v>0.21225046207299347</v>
      </c>
      <c r="BKO4" s="4">
        <f t="shared" ca="1" si="79"/>
        <v>7.219144274223499E-2</v>
      </c>
      <c r="BKP4" s="4">
        <f t="shared" ca="1" si="79"/>
        <v>0.26012548190055229</v>
      </c>
      <c r="BKQ4" s="4">
        <f t="shared" ca="1" si="79"/>
        <v>-6.9674890157666147E-2</v>
      </c>
      <c r="BKR4" s="4">
        <f t="shared" ca="1" si="79"/>
        <v>4.1145836916427703E-2</v>
      </c>
      <c r="BKS4" s="4">
        <f t="shared" ca="1" si="79"/>
        <v>5.3636812456206107E-2</v>
      </c>
      <c r="BKT4" s="4">
        <f t="shared" ca="1" si="79"/>
        <v>2.9508668621119227E-2</v>
      </c>
      <c r="BKU4" s="4">
        <f t="shared" ca="1" si="79"/>
        <v>0.36586315797465319</v>
      </c>
      <c r="BKV4" s="4">
        <f t="shared" ca="1" si="79"/>
        <v>5.6146765233063389E-2</v>
      </c>
      <c r="BKW4" s="4">
        <f t="shared" ca="1" si="79"/>
        <v>0.16959599325604757</v>
      </c>
      <c r="BKX4" s="4">
        <f t="shared" ca="1" si="79"/>
        <v>-7.0579463323474312E-2</v>
      </c>
      <c r="BKY4" s="4">
        <f t="shared" ca="1" si="79"/>
        <v>0.129593985840468</v>
      </c>
      <c r="BKZ4" s="4">
        <f t="shared" ca="1" si="79"/>
        <v>0.14593646617406542</v>
      </c>
      <c r="BLA4" s="4">
        <f t="shared" ca="1" si="79"/>
        <v>6.9327860601076097E-3</v>
      </c>
      <c r="BLB4" s="4">
        <f t="shared" ca="1" si="79"/>
        <v>-3.1479003580361931E-2</v>
      </c>
      <c r="BLC4" s="4">
        <f t="shared" ca="1" si="79"/>
        <v>0.24865059089713815</v>
      </c>
      <c r="BLD4" s="4">
        <f t="shared" ca="1" si="79"/>
        <v>-3.8638497192029275E-2</v>
      </c>
      <c r="BLE4" s="4">
        <f t="shared" ca="1" si="79"/>
        <v>7.4992927373098262E-2</v>
      </c>
      <c r="BLF4" s="4">
        <f t="shared" ca="1" si="79"/>
        <v>0.14790029333429122</v>
      </c>
      <c r="BLG4" s="4">
        <f t="shared" ca="1" si="79"/>
        <v>-1.2536031648075596E-2</v>
      </c>
      <c r="BLH4" s="4">
        <f t="shared" ca="1" si="79"/>
        <v>-0.12987889807157993</v>
      </c>
      <c r="BLI4" s="4">
        <f t="shared" ca="1" si="79"/>
        <v>-7.4955513881483804E-2</v>
      </c>
      <c r="BLJ4" s="4">
        <f t="shared" ca="1" si="79"/>
        <v>-0.1642658556999208</v>
      </c>
      <c r="BLK4" s="4">
        <f t="shared" ref="BLK4:BMA4" ca="1" si="80">BLK2/BLK1-1</f>
        <v>0.15882420392809027</v>
      </c>
      <c r="BLL4" s="4">
        <f t="shared" ca="1" si="80"/>
        <v>0.298502710344281</v>
      </c>
      <c r="BLM4" s="4">
        <f t="shared" ca="1" si="80"/>
        <v>-6.3459611632416868E-2</v>
      </c>
      <c r="BLN4" s="4">
        <f t="shared" ca="1" si="80"/>
        <v>7.8626737678909819E-2</v>
      </c>
      <c r="BLO4" s="4">
        <f t="shared" ca="1" si="80"/>
        <v>-7.5140802840097942E-2</v>
      </c>
      <c r="BLP4" s="4">
        <f t="shared" ca="1" si="80"/>
        <v>0.17000762751361531</v>
      </c>
      <c r="BLQ4" s="4">
        <f t="shared" ca="1" si="80"/>
        <v>-8.7384371634190439E-3</v>
      </c>
      <c r="BLR4" s="4">
        <f t="shared" ca="1" si="80"/>
        <v>-2.7339846695629721E-2</v>
      </c>
      <c r="BLS4" s="4">
        <f t="shared" ca="1" si="80"/>
        <v>-4.4766890842062868E-3</v>
      </c>
      <c r="BLT4" s="4">
        <f t="shared" ca="1" si="80"/>
        <v>-9.1147573426465289E-2</v>
      </c>
      <c r="BLU4" s="4">
        <f t="shared" ca="1" si="80"/>
        <v>-1.2615691887779223E-2</v>
      </c>
      <c r="BLV4" s="4">
        <f t="shared" ca="1" si="80"/>
        <v>0.11003241562470034</v>
      </c>
      <c r="BLW4" s="4">
        <f t="shared" ca="1" si="80"/>
        <v>0.13643576008482583</v>
      </c>
      <c r="BLX4" s="4">
        <f t="shared" ca="1" si="80"/>
        <v>3.9783455512033994E-2</v>
      </c>
      <c r="BLY4" s="4">
        <f t="shared" ca="1" si="80"/>
        <v>-0.11961454021583351</v>
      </c>
      <c r="BLZ4" s="4">
        <f t="shared" ca="1" si="80"/>
        <v>-9.8141759592311972E-2</v>
      </c>
      <c r="BMA4" s="4">
        <f t="shared" ca="1" si="80"/>
        <v>-0.10878434479625243</v>
      </c>
    </row>
    <row r="5" spans="1:1691" x14ac:dyDescent="0.25">
      <c r="A5" t="s">
        <v>129</v>
      </c>
      <c r="B5">
        <v>100</v>
      </c>
      <c r="J5" s="4">
        <f t="shared" ref="J5:BU5" ca="1" si="81">LN(J2/J1)</f>
        <v>-5.9653044523612704E-2</v>
      </c>
      <c r="K5" s="4">
        <f t="shared" ca="1" si="81"/>
        <v>0.16490803770689691</v>
      </c>
      <c r="L5" s="4">
        <f t="shared" ca="1" si="81"/>
        <v>-7.1660317403852647E-2</v>
      </c>
      <c r="M5" s="4">
        <f t="shared" ca="1" si="81"/>
        <v>-0.10939702032328041</v>
      </c>
      <c r="N5" s="4">
        <f t="shared" ca="1" si="81"/>
        <v>-4.4386206323918882E-2</v>
      </c>
      <c r="O5" s="4">
        <f t="shared" ca="1" si="81"/>
        <v>7.6315016225205798E-2</v>
      </c>
      <c r="P5" s="4">
        <f t="shared" ca="1" si="81"/>
        <v>-3.447165680251154E-2</v>
      </c>
      <c r="Q5" s="4">
        <f t="shared" ca="1" si="81"/>
        <v>-0.11854973681619795</v>
      </c>
      <c r="R5" s="4">
        <f t="shared" ca="1" si="81"/>
        <v>-2.638951418736445E-2</v>
      </c>
      <c r="S5" s="4">
        <f t="shared" ca="1" si="81"/>
        <v>0.19187295152719749</v>
      </c>
      <c r="T5" s="4">
        <f t="shared" ca="1" si="81"/>
        <v>8.2036387473387908E-3</v>
      </c>
      <c r="U5" s="4">
        <f t="shared" ca="1" si="81"/>
        <v>0.19785211618505305</v>
      </c>
      <c r="V5" s="4">
        <f t="shared" ca="1" si="81"/>
        <v>9.3434825439596674E-3</v>
      </c>
      <c r="W5" s="4">
        <f t="shared" ca="1" si="81"/>
        <v>6.2890524390508157E-2</v>
      </c>
      <c r="X5" s="4">
        <f t="shared" ca="1" si="81"/>
        <v>0.12222392828835324</v>
      </c>
      <c r="Y5" s="4">
        <f t="shared" ca="1" si="81"/>
        <v>5.0656535799005642E-2</v>
      </c>
      <c r="Z5" s="4">
        <f t="shared" ca="1" si="81"/>
        <v>8.7795177262884189E-2</v>
      </c>
      <c r="AA5" s="4">
        <f t="shared" ca="1" si="81"/>
        <v>6.6004082481148696E-2</v>
      </c>
      <c r="AB5" s="4">
        <f t="shared" ca="1" si="81"/>
        <v>0.16488449434331334</v>
      </c>
      <c r="AC5" s="4">
        <f t="shared" ca="1" si="81"/>
        <v>6.9557168974192243E-2</v>
      </c>
      <c r="AD5" s="4">
        <f t="shared" ca="1" si="81"/>
        <v>0.23021285122484728</v>
      </c>
      <c r="AE5" s="4">
        <f t="shared" ca="1" si="81"/>
        <v>0.15533150303192747</v>
      </c>
      <c r="AF5" s="4">
        <f t="shared" ca="1" si="81"/>
        <v>2.8430640042878399E-2</v>
      </c>
      <c r="AG5" s="4">
        <f t="shared" ca="1" si="81"/>
        <v>6.9043442161099491E-2</v>
      </c>
      <c r="AH5" s="4">
        <f t="shared" ca="1" si="81"/>
        <v>0.19828119774524061</v>
      </c>
      <c r="AI5" s="4">
        <f t="shared" ca="1" si="81"/>
        <v>-0.13612559640237748</v>
      </c>
      <c r="AJ5" s="4">
        <f t="shared" ca="1" si="81"/>
        <v>6.7759721197411388E-2</v>
      </c>
      <c r="AK5" s="4">
        <f t="shared" ca="1" si="81"/>
        <v>2.9176736307143288E-2</v>
      </c>
      <c r="AL5" s="4">
        <f t="shared" ca="1" si="81"/>
        <v>5.8958521912755864E-2</v>
      </c>
      <c r="AM5" s="4">
        <f t="shared" ca="1" si="81"/>
        <v>2.0816281627685323E-2</v>
      </c>
      <c r="AN5" s="4">
        <f t="shared" ca="1" si="81"/>
        <v>0.10849297651780176</v>
      </c>
      <c r="AO5" s="4">
        <f t="shared" ca="1" si="81"/>
        <v>4.5182689921915375E-2</v>
      </c>
      <c r="AP5" s="4">
        <f t="shared" ca="1" si="81"/>
        <v>0.15347384751376117</v>
      </c>
      <c r="AQ5" s="4">
        <f t="shared" ca="1" si="81"/>
        <v>2.3184839208083525E-2</v>
      </c>
      <c r="AR5" s="4">
        <f t="shared" ca="1" si="81"/>
        <v>0.21967397341323935</v>
      </c>
      <c r="AS5" s="4">
        <f t="shared" ca="1" si="81"/>
        <v>2.0973917321584205E-2</v>
      </c>
      <c r="AT5" s="4">
        <f t="shared" ca="1" si="81"/>
        <v>2.7292594172848459E-3</v>
      </c>
      <c r="AU5" s="4">
        <f t="shared" ca="1" si="81"/>
        <v>4.7564474324465877E-3</v>
      </c>
      <c r="AV5" s="4">
        <f t="shared" ca="1" si="81"/>
        <v>-0.11025859956897413</v>
      </c>
      <c r="AW5" s="4">
        <f t="shared" ca="1" si="81"/>
        <v>-7.3273149043212096E-2</v>
      </c>
      <c r="AX5" s="4">
        <f t="shared" ca="1" si="81"/>
        <v>-0.20182313081226214</v>
      </c>
      <c r="AY5" s="4">
        <f t="shared" ca="1" si="81"/>
        <v>0.15702844821398529</v>
      </c>
      <c r="AZ5" s="4">
        <f t="shared" ca="1" si="81"/>
        <v>0.18959229314914935</v>
      </c>
      <c r="BA5" s="4">
        <f t="shared" ca="1" si="81"/>
        <v>0.12902103198890777</v>
      </c>
      <c r="BB5" s="4">
        <f t="shared" ca="1" si="81"/>
        <v>0.19516150765355625</v>
      </c>
      <c r="BC5" s="4">
        <f t="shared" ca="1" si="81"/>
        <v>8.0736431146456622E-2</v>
      </c>
      <c r="BD5" s="4">
        <f t="shared" ca="1" si="81"/>
        <v>-1.720032178811795E-2</v>
      </c>
      <c r="BE5" s="4">
        <f t="shared" ca="1" si="81"/>
        <v>5.1551273784002246E-4</v>
      </c>
      <c r="BF5" s="4">
        <f t="shared" ca="1" si="81"/>
        <v>5.3827783081797738E-3</v>
      </c>
      <c r="BG5" s="4">
        <f t="shared" ca="1" si="81"/>
        <v>-2.688336545156365E-2</v>
      </c>
      <c r="BH5" s="4">
        <f t="shared" ca="1" si="81"/>
        <v>-7.8108648339007367E-2</v>
      </c>
      <c r="BI5" s="4">
        <f t="shared" ca="1" si="81"/>
        <v>0.35622842714202335</v>
      </c>
      <c r="BJ5" s="4">
        <f t="shared" ca="1" si="81"/>
        <v>0.30268429174226885</v>
      </c>
      <c r="BK5" s="4">
        <f t="shared" ca="1" si="81"/>
        <v>-3.2980403218349476E-2</v>
      </c>
      <c r="BL5" s="4">
        <f t="shared" ca="1" si="81"/>
        <v>0.2109425989704333</v>
      </c>
      <c r="BM5" s="4">
        <f t="shared" ca="1" si="81"/>
        <v>0.15116569540959215</v>
      </c>
      <c r="BN5" s="4">
        <f t="shared" ca="1" si="81"/>
        <v>8.6025326121825688E-2</v>
      </c>
      <c r="BO5" s="4">
        <f t="shared" ca="1" si="81"/>
        <v>-0.13000757980605657</v>
      </c>
      <c r="BP5" s="4">
        <f t="shared" ca="1" si="81"/>
        <v>7.5541948868042427E-2</v>
      </c>
      <c r="BQ5" s="4">
        <f t="shared" ca="1" si="81"/>
        <v>-3.5913242165533732E-3</v>
      </c>
      <c r="BR5" s="4">
        <f t="shared" ca="1" si="81"/>
        <v>6.0643692047721458E-2</v>
      </c>
      <c r="BS5" s="4">
        <f t="shared" ca="1" si="81"/>
        <v>-0.16871273240993273</v>
      </c>
      <c r="BT5" s="4">
        <f t="shared" ca="1" si="81"/>
        <v>0.11688090177669812</v>
      </c>
      <c r="BU5" s="4">
        <f t="shared" ca="1" si="81"/>
        <v>0.11280199273777479</v>
      </c>
      <c r="BV5" s="4">
        <f t="shared" ref="BV5:EG5" ca="1" si="82">LN(BV2/BV1)</f>
        <v>-3.8820816911739144E-2</v>
      </c>
      <c r="BW5" s="4">
        <f t="shared" ca="1" si="82"/>
        <v>5.4103437714890209E-3</v>
      </c>
      <c r="BX5" s="4">
        <f t="shared" ca="1" si="82"/>
        <v>-1.8578322751332088E-2</v>
      </c>
      <c r="BY5" s="4">
        <f t="shared" ca="1" si="82"/>
        <v>-1.9807529934804585E-2</v>
      </c>
      <c r="BZ5" s="4">
        <f t="shared" ca="1" si="82"/>
        <v>0.15001835981404812</v>
      </c>
      <c r="CA5" s="4">
        <f t="shared" ca="1" si="82"/>
        <v>-3.0079379762005868E-2</v>
      </c>
      <c r="CB5" s="4">
        <f t="shared" ca="1" si="82"/>
        <v>-2.5051288175360151E-2</v>
      </c>
      <c r="CC5" s="4">
        <f t="shared" ca="1" si="82"/>
        <v>-4.7229952839444832E-2</v>
      </c>
      <c r="CD5" s="4">
        <f t="shared" ca="1" si="82"/>
        <v>0.1108629514186119</v>
      </c>
      <c r="CE5" s="4">
        <f t="shared" ca="1" si="82"/>
        <v>8.8048266199586903E-2</v>
      </c>
      <c r="CF5" s="4">
        <f t="shared" ca="1" si="82"/>
        <v>0.12356476560652473</v>
      </c>
      <c r="CG5" s="4">
        <f t="shared" ca="1" si="82"/>
        <v>2.035300200106346E-2</v>
      </c>
      <c r="CH5" s="4">
        <f t="shared" ca="1" si="82"/>
        <v>2.3973228981318546E-2</v>
      </c>
      <c r="CI5" s="4">
        <f t="shared" ca="1" si="82"/>
        <v>-4.3605359912273552E-2</v>
      </c>
      <c r="CJ5" s="4">
        <f t="shared" ca="1" si="82"/>
        <v>-4.7641268542663116E-2</v>
      </c>
      <c r="CK5" s="4">
        <f t="shared" ca="1" si="82"/>
        <v>0.20413780683448915</v>
      </c>
      <c r="CL5" s="4">
        <f t="shared" ca="1" si="82"/>
        <v>-4.3585816106622828E-2</v>
      </c>
      <c r="CM5" s="4">
        <f t="shared" ca="1" si="82"/>
        <v>7.9101590246598019E-2</v>
      </c>
      <c r="CN5" s="4">
        <f t="shared" ca="1" si="82"/>
        <v>-7.3881604012516644E-2</v>
      </c>
      <c r="CO5" s="4">
        <f t="shared" ca="1" si="82"/>
        <v>-7.5987758150111911E-2</v>
      </c>
      <c r="CP5" s="4">
        <f t="shared" ca="1" si="82"/>
        <v>-3.3378868651540536E-2</v>
      </c>
      <c r="CQ5" s="4">
        <f t="shared" ca="1" si="82"/>
        <v>7.1869576226108914E-2</v>
      </c>
      <c r="CR5" s="4">
        <f t="shared" ca="1" si="82"/>
        <v>0.14497563765856283</v>
      </c>
      <c r="CS5" s="4">
        <f t="shared" ca="1" si="82"/>
        <v>0.12751011911967861</v>
      </c>
      <c r="CT5" s="4">
        <f t="shared" ca="1" si="82"/>
        <v>0.21040217185826651</v>
      </c>
      <c r="CU5" s="4">
        <f t="shared" ca="1" si="82"/>
        <v>-0.15239598299018334</v>
      </c>
      <c r="CV5" s="4">
        <f t="shared" ca="1" si="82"/>
        <v>0.18664594307552954</v>
      </c>
      <c r="CW5" s="4">
        <f t="shared" ca="1" si="82"/>
        <v>-3.6257088020361485E-3</v>
      </c>
      <c r="CX5" s="4">
        <f t="shared" ca="1" si="82"/>
        <v>4.2125892592492845E-2</v>
      </c>
      <c r="CY5" s="4">
        <f t="shared" ca="1" si="82"/>
        <v>0.10607368207646303</v>
      </c>
      <c r="CZ5" s="4">
        <f t="shared" ca="1" si="82"/>
        <v>-9.5235787450975537E-2</v>
      </c>
      <c r="DA5" s="4">
        <f t="shared" ca="1" si="82"/>
        <v>-4.714962804907058E-2</v>
      </c>
      <c r="DB5" s="4">
        <f t="shared" ca="1" si="82"/>
        <v>0.22515838041301428</v>
      </c>
      <c r="DC5" s="4">
        <f t="shared" ca="1" si="82"/>
        <v>0.10281142512021492</v>
      </c>
      <c r="DD5" s="4">
        <f t="shared" ca="1" si="82"/>
        <v>9.1101821090460042E-2</v>
      </c>
      <c r="DE5" s="4">
        <f t="shared" ca="1" si="82"/>
        <v>-4.8342154989099308E-2</v>
      </c>
      <c r="DF5" s="4">
        <f t="shared" ca="1" si="82"/>
        <v>9.6403543340022352E-2</v>
      </c>
      <c r="DG5" s="4">
        <f t="shared" ca="1" si="82"/>
        <v>0.18209416790087388</v>
      </c>
      <c r="DH5" s="4">
        <f t="shared" ca="1" si="82"/>
        <v>0.2428469509769732</v>
      </c>
      <c r="DI5" s="4">
        <f t="shared" ca="1" si="82"/>
        <v>2.7583897908824793E-2</v>
      </c>
      <c r="DJ5" s="4">
        <f t="shared" ca="1" si="82"/>
        <v>9.9687469539951945E-2</v>
      </c>
      <c r="DK5" s="4">
        <f t="shared" ca="1" si="82"/>
        <v>0.14784704213202982</v>
      </c>
      <c r="DL5" s="4">
        <f t="shared" ca="1" si="82"/>
        <v>2.5509528888737962E-2</v>
      </c>
      <c r="DM5" s="4">
        <f t="shared" ca="1" si="82"/>
        <v>2.1638378139204651E-2</v>
      </c>
      <c r="DN5" s="4">
        <f t="shared" ca="1" si="82"/>
        <v>6.548784811504918E-2</v>
      </c>
      <c r="DO5" s="4">
        <f t="shared" ca="1" si="82"/>
        <v>0.11119085393912922</v>
      </c>
      <c r="DP5" s="4">
        <f t="shared" ca="1" si="82"/>
        <v>0.21308871891626768</v>
      </c>
      <c r="DQ5" s="4">
        <f t="shared" ca="1" si="82"/>
        <v>6.263447716914787E-2</v>
      </c>
      <c r="DR5" s="4">
        <f t="shared" ca="1" si="82"/>
        <v>8.7514561985315112E-2</v>
      </c>
      <c r="DS5" s="4">
        <f t="shared" ca="1" si="82"/>
        <v>0.11183918885369201</v>
      </c>
      <c r="DT5" s="4">
        <f t="shared" ca="1" si="82"/>
        <v>1.7247966461730848E-2</v>
      </c>
      <c r="DU5" s="4">
        <f t="shared" ca="1" si="82"/>
        <v>-6.6457181709240712E-2</v>
      </c>
      <c r="DV5" s="4">
        <f t="shared" ca="1" si="82"/>
        <v>-8.7415656666113742E-2</v>
      </c>
      <c r="DW5" s="4">
        <f t="shared" ca="1" si="82"/>
        <v>0.1944351459855283</v>
      </c>
      <c r="DX5" s="4">
        <f t="shared" ca="1" si="82"/>
        <v>-0.18857276651712271</v>
      </c>
      <c r="DY5" s="4">
        <f t="shared" ca="1" si="82"/>
        <v>0.1357589922981372</v>
      </c>
      <c r="DZ5" s="4">
        <f t="shared" ca="1" si="82"/>
        <v>-4.4734038879514172E-3</v>
      </c>
      <c r="EA5" s="4">
        <f t="shared" ca="1" si="82"/>
        <v>9.1460482418092258E-4</v>
      </c>
      <c r="EB5" s="4">
        <f t="shared" ca="1" si="82"/>
        <v>-6.7685050738518715E-2</v>
      </c>
      <c r="EC5" s="4">
        <f t="shared" ca="1" si="82"/>
        <v>8.3787147711011034E-2</v>
      </c>
      <c r="ED5" s="4">
        <f t="shared" ca="1" si="82"/>
        <v>3.2371334178062899E-2</v>
      </c>
      <c r="EE5" s="4">
        <f t="shared" ca="1" si="82"/>
        <v>-0.13204343754488429</v>
      </c>
      <c r="EF5" s="4">
        <f t="shared" ca="1" si="82"/>
        <v>-1.2937360485122795E-2</v>
      </c>
      <c r="EG5" s="4">
        <f t="shared" ca="1" si="82"/>
        <v>0.15642025957142677</v>
      </c>
      <c r="EH5" s="4">
        <f t="shared" ref="EH5:GS5" ca="1" si="83">LN(EH2/EH1)</f>
        <v>-0.10231223435213115</v>
      </c>
      <c r="EI5" s="4">
        <f t="shared" ca="1" si="83"/>
        <v>5.2925875600821461E-3</v>
      </c>
      <c r="EJ5" s="4">
        <f t="shared" ca="1" si="83"/>
        <v>0.133306285487408</v>
      </c>
      <c r="EK5" s="4">
        <f t="shared" ca="1" si="83"/>
        <v>0.16325339317980897</v>
      </c>
      <c r="EL5" s="4">
        <f t="shared" ca="1" si="83"/>
        <v>1.2322382272549479E-2</v>
      </c>
      <c r="EM5" s="4">
        <f t="shared" ca="1" si="83"/>
        <v>1.4204905662756217E-2</v>
      </c>
      <c r="EN5" s="4">
        <f t="shared" ca="1" si="83"/>
        <v>7.2766762884558505E-3</v>
      </c>
      <c r="EO5" s="4">
        <f t="shared" ca="1" si="83"/>
        <v>-7.1488223003818185E-2</v>
      </c>
      <c r="EP5" s="4">
        <f t="shared" ca="1" si="83"/>
        <v>0.27540618803467459</v>
      </c>
      <c r="EQ5" s="4">
        <f t="shared" ca="1" si="83"/>
        <v>8.9907565699375094E-2</v>
      </c>
      <c r="ER5" s="4">
        <f t="shared" ca="1" si="83"/>
        <v>0.10957996634720822</v>
      </c>
      <c r="ES5" s="4">
        <f t="shared" ca="1" si="83"/>
        <v>0.12135721705280741</v>
      </c>
      <c r="ET5" s="4">
        <f t="shared" ca="1" si="83"/>
        <v>5.062633316804014E-2</v>
      </c>
      <c r="EU5" s="4">
        <f t="shared" ca="1" si="83"/>
        <v>0.12548307653628507</v>
      </c>
      <c r="EV5" s="4">
        <f t="shared" ca="1" si="83"/>
        <v>3.4846702696496014E-2</v>
      </c>
      <c r="EW5" s="4">
        <f t="shared" ca="1" si="83"/>
        <v>3.4297536605753881E-2</v>
      </c>
      <c r="EX5" s="4">
        <f t="shared" ca="1" si="83"/>
        <v>0.16003046396846576</v>
      </c>
      <c r="EY5" s="4">
        <f t="shared" ca="1" si="83"/>
        <v>-0.11004053030241988</v>
      </c>
      <c r="EZ5" s="4">
        <f t="shared" ca="1" si="83"/>
        <v>-8.1596945418019581E-2</v>
      </c>
      <c r="FA5" s="4">
        <f t="shared" ca="1" si="83"/>
        <v>5.9371260877196463E-2</v>
      </c>
      <c r="FB5" s="4">
        <f t="shared" ca="1" si="83"/>
        <v>0.22848557462306429</v>
      </c>
      <c r="FC5" s="4">
        <f t="shared" ca="1" si="83"/>
        <v>0.17510033120421847</v>
      </c>
      <c r="FD5" s="4">
        <f t="shared" ca="1" si="83"/>
        <v>0.1289360486563309</v>
      </c>
      <c r="FE5" s="4">
        <f t="shared" ca="1" si="83"/>
        <v>-5.2175442299091421E-2</v>
      </c>
      <c r="FF5" s="4">
        <f t="shared" ca="1" si="83"/>
        <v>0.15353599794270453</v>
      </c>
      <c r="FG5" s="4">
        <f t="shared" ca="1" si="83"/>
        <v>0.15418246074748651</v>
      </c>
      <c r="FH5" s="4">
        <f t="shared" ca="1" si="83"/>
        <v>-3.0886368332234414E-2</v>
      </c>
      <c r="FI5" s="4">
        <f t="shared" ca="1" si="83"/>
        <v>8.1781391938316253E-2</v>
      </c>
      <c r="FJ5" s="4">
        <f t="shared" ca="1" si="83"/>
        <v>0.1425111865425033</v>
      </c>
      <c r="FK5" s="4">
        <f t="shared" ca="1" si="83"/>
        <v>0.13792593471875353</v>
      </c>
      <c r="FL5" s="4">
        <f t="shared" ca="1" si="83"/>
        <v>0.30775948573222667</v>
      </c>
      <c r="FM5" s="4">
        <f t="shared" ca="1" si="83"/>
        <v>7.3330714369000585E-2</v>
      </c>
      <c r="FN5" s="4">
        <f t="shared" ca="1" si="83"/>
        <v>-3.3509322252495533E-2</v>
      </c>
      <c r="FO5" s="4">
        <f t="shared" ca="1" si="83"/>
        <v>0.15021874047634046</v>
      </c>
      <c r="FP5" s="4">
        <f t="shared" ca="1" si="83"/>
        <v>4.8618652969454272E-2</v>
      </c>
      <c r="FQ5" s="4">
        <f t="shared" ca="1" si="83"/>
        <v>-1.8502055380548124E-2</v>
      </c>
      <c r="FR5" s="4">
        <f t="shared" ca="1" si="83"/>
        <v>0.13617309727285734</v>
      </c>
      <c r="FS5" s="4">
        <f t="shared" ca="1" si="83"/>
        <v>0.12409954480126574</v>
      </c>
      <c r="FT5" s="4">
        <f t="shared" ca="1" si="83"/>
        <v>8.7697164389892335E-2</v>
      </c>
      <c r="FU5" s="4">
        <f t="shared" ca="1" si="83"/>
        <v>6.0839262561771329E-2</v>
      </c>
      <c r="FV5" s="4">
        <f t="shared" ca="1" si="83"/>
        <v>-0.12162874902181652</v>
      </c>
      <c r="FW5" s="4">
        <f t="shared" ca="1" si="83"/>
        <v>5.0886671360406532E-2</v>
      </c>
      <c r="FX5" s="4">
        <f t="shared" ca="1" si="83"/>
        <v>0.1629869460331777</v>
      </c>
      <c r="FY5" s="4">
        <f t="shared" ca="1" si="83"/>
        <v>1.840192938378395E-2</v>
      </c>
      <c r="FZ5" s="4">
        <f t="shared" ca="1" si="83"/>
        <v>0.21558694658941244</v>
      </c>
      <c r="GA5" s="4">
        <f t="shared" ca="1" si="83"/>
        <v>0.11101767904684323</v>
      </c>
      <c r="GB5" s="4">
        <f t="shared" ca="1" si="83"/>
        <v>-0.2528770168643244</v>
      </c>
      <c r="GC5" s="4">
        <f t="shared" ca="1" si="83"/>
        <v>5.21239249713812E-2</v>
      </c>
      <c r="GD5" s="4">
        <f t="shared" ca="1" si="83"/>
        <v>0.14988222508160881</v>
      </c>
      <c r="GE5" s="4">
        <f t="shared" ca="1" si="83"/>
        <v>8.8638702647949388E-2</v>
      </c>
      <c r="GF5" s="4">
        <f t="shared" ca="1" si="83"/>
        <v>8.9171126987686963E-2</v>
      </c>
      <c r="GG5" s="4">
        <f t="shared" ca="1" si="83"/>
        <v>1.9128315282518002E-2</v>
      </c>
      <c r="GH5" s="4">
        <f t="shared" ca="1" si="83"/>
        <v>6.3821908254717036E-2</v>
      </c>
      <c r="GI5" s="4">
        <f t="shared" ca="1" si="83"/>
        <v>0.21194222289689071</v>
      </c>
      <c r="GJ5" s="4">
        <f t="shared" ca="1" si="83"/>
        <v>5.4926420981836694E-3</v>
      </c>
      <c r="GK5" s="4">
        <f t="shared" ca="1" si="83"/>
        <v>0.11488547423200349</v>
      </c>
      <c r="GL5" s="4">
        <f t="shared" ca="1" si="83"/>
        <v>0.12632597018320618</v>
      </c>
      <c r="GM5" s="4">
        <f t="shared" ca="1" si="83"/>
        <v>-2.7562599524734162E-2</v>
      </c>
      <c r="GN5" s="4">
        <f t="shared" ca="1" si="83"/>
        <v>-6.5374202465237022E-2</v>
      </c>
      <c r="GO5" s="4">
        <f t="shared" ca="1" si="83"/>
        <v>0.15524467398337757</v>
      </c>
      <c r="GP5" s="4">
        <f t="shared" ca="1" si="83"/>
        <v>-5.2454760962968798E-2</v>
      </c>
      <c r="GQ5" s="4">
        <f t="shared" ca="1" si="83"/>
        <v>5.8176016051088228E-2</v>
      </c>
      <c r="GR5" s="4">
        <f t="shared" ca="1" si="83"/>
        <v>0.26687684349545143</v>
      </c>
      <c r="GS5" s="4">
        <f t="shared" ca="1" si="83"/>
        <v>0.14515789237996371</v>
      </c>
      <c r="GT5" s="4">
        <f t="shared" ref="GT5:JE5" ca="1" si="84">LN(GT2/GT1)</f>
        <v>-7.0022759640274823E-2</v>
      </c>
      <c r="GU5" s="4">
        <f t="shared" ca="1" si="84"/>
        <v>-3.8718033054374691E-2</v>
      </c>
      <c r="GV5" s="4">
        <f t="shared" ca="1" si="84"/>
        <v>-2.0279878682029538E-2</v>
      </c>
      <c r="GW5" s="4">
        <f t="shared" ca="1" si="84"/>
        <v>9.0176188146018452E-2</v>
      </c>
      <c r="GX5" s="4">
        <f t="shared" ca="1" si="84"/>
        <v>6.4442410825933452E-2</v>
      </c>
      <c r="GY5" s="4">
        <f t="shared" ca="1" si="84"/>
        <v>6.7254449179987061E-2</v>
      </c>
      <c r="GZ5" s="4">
        <f t="shared" ca="1" si="84"/>
        <v>-1.8256749138343027E-2</v>
      </c>
      <c r="HA5" s="4">
        <f t="shared" ca="1" si="84"/>
        <v>-0.11245600891816548</v>
      </c>
      <c r="HB5" s="4">
        <f t="shared" ca="1" si="84"/>
        <v>1.7868609777843807E-2</v>
      </c>
      <c r="HC5" s="4">
        <f t="shared" ca="1" si="84"/>
        <v>-1.5383856848163563E-2</v>
      </c>
      <c r="HD5" s="4">
        <f t="shared" ca="1" si="84"/>
        <v>-4.2811110886950915E-2</v>
      </c>
      <c r="HE5" s="4">
        <f t="shared" ca="1" si="84"/>
        <v>9.1704095914496395E-2</v>
      </c>
      <c r="HF5" s="4">
        <f t="shared" ca="1" si="84"/>
        <v>0.13739630560230479</v>
      </c>
      <c r="HG5" s="4">
        <f t="shared" ca="1" si="84"/>
        <v>-5.512576504269845E-4</v>
      </c>
      <c r="HH5" s="4">
        <f t="shared" ca="1" si="84"/>
        <v>-0.17634204534923892</v>
      </c>
      <c r="HI5" s="4">
        <f t="shared" ca="1" si="84"/>
        <v>8.3522711041470202E-2</v>
      </c>
      <c r="HJ5" s="4">
        <f t="shared" ca="1" si="84"/>
        <v>-3.0478174712057398E-3</v>
      </c>
      <c r="HK5" s="4">
        <f t="shared" ca="1" si="84"/>
        <v>-8.3080480269590765E-2</v>
      </c>
      <c r="HL5" s="4">
        <f t="shared" ca="1" si="84"/>
        <v>0.10943226929804588</v>
      </c>
      <c r="HM5" s="4">
        <f t="shared" ca="1" si="84"/>
        <v>6.5949784244915932E-2</v>
      </c>
      <c r="HN5" s="4">
        <f t="shared" ca="1" si="84"/>
        <v>6.624034127261455E-2</v>
      </c>
      <c r="HO5" s="4">
        <f t="shared" ca="1" si="84"/>
        <v>0.10890559504178528</v>
      </c>
      <c r="HP5" s="4">
        <f t="shared" ca="1" si="84"/>
        <v>0.14080688944400027</v>
      </c>
      <c r="HQ5" s="4">
        <f t="shared" ca="1" si="84"/>
        <v>0.14778735217467845</v>
      </c>
      <c r="HR5" s="4">
        <f t="shared" ca="1" si="84"/>
        <v>6.7831033937174531E-2</v>
      </c>
      <c r="HS5" s="4">
        <f t="shared" ca="1" si="84"/>
        <v>0.11814974197714459</v>
      </c>
      <c r="HT5" s="4">
        <f t="shared" ca="1" si="84"/>
        <v>-0.25268996832916424</v>
      </c>
      <c r="HU5" s="4">
        <f t="shared" ca="1" si="84"/>
        <v>5.7596399393206918E-2</v>
      </c>
      <c r="HV5" s="4">
        <f t="shared" ca="1" si="84"/>
        <v>-7.7114473062477665E-3</v>
      </c>
      <c r="HW5" s="4">
        <f t="shared" ca="1" si="84"/>
        <v>2.6851879013010876E-2</v>
      </c>
      <c r="HX5" s="4">
        <f t="shared" ca="1" si="84"/>
        <v>8.6213156096686658E-2</v>
      </c>
      <c r="HY5" s="4">
        <f t="shared" ca="1" si="84"/>
        <v>0.12028892963531769</v>
      </c>
      <c r="HZ5" s="4">
        <f t="shared" ca="1" si="84"/>
        <v>5.9057164683281732E-2</v>
      </c>
      <c r="IA5" s="4">
        <f t="shared" ca="1" si="84"/>
        <v>3.408354213601681E-2</v>
      </c>
      <c r="IB5" s="4">
        <f t="shared" ca="1" si="84"/>
        <v>3.7601596959622098E-2</v>
      </c>
      <c r="IC5" s="4">
        <f t="shared" ca="1" si="84"/>
        <v>7.3104703249040823E-2</v>
      </c>
      <c r="ID5" s="4">
        <f t="shared" ca="1" si="84"/>
        <v>-0.1369066378649034</v>
      </c>
      <c r="IE5" s="4">
        <f t="shared" ca="1" si="84"/>
        <v>-9.1015531313997141E-3</v>
      </c>
      <c r="IF5" s="4">
        <f t="shared" ca="1" si="84"/>
        <v>-4.7891650066479363E-3</v>
      </c>
      <c r="IG5" s="4">
        <f t="shared" ca="1" si="84"/>
        <v>0.16622040943050792</v>
      </c>
      <c r="IH5" s="4">
        <f t="shared" ca="1" si="84"/>
        <v>3.1568367760899087E-2</v>
      </c>
      <c r="II5" s="4">
        <f t="shared" ca="1" si="84"/>
        <v>3.6795375734967224E-2</v>
      </c>
      <c r="IJ5" s="4">
        <f t="shared" ca="1" si="84"/>
        <v>2.3551167597505272E-2</v>
      </c>
      <c r="IK5" s="4">
        <f t="shared" ca="1" si="84"/>
        <v>2.9487715626008802E-3</v>
      </c>
      <c r="IL5" s="4">
        <f t="shared" ca="1" si="84"/>
        <v>4.46052209467626E-2</v>
      </c>
      <c r="IM5" s="4">
        <f t="shared" ca="1" si="84"/>
        <v>0.10486234945917301</v>
      </c>
      <c r="IN5" s="4">
        <f t="shared" ca="1" si="84"/>
        <v>7.9099481196658675E-2</v>
      </c>
      <c r="IO5" s="4">
        <f t="shared" ca="1" si="84"/>
        <v>0.14806282973503371</v>
      </c>
      <c r="IP5" s="4">
        <f t="shared" ca="1" si="84"/>
        <v>6.9609658432863597E-2</v>
      </c>
      <c r="IQ5" s="4">
        <f t="shared" ca="1" si="84"/>
        <v>-0.10327222235851684</v>
      </c>
      <c r="IR5" s="4">
        <f t="shared" ca="1" si="84"/>
        <v>-7.3362007548453095E-2</v>
      </c>
      <c r="IS5" s="4">
        <f t="shared" ca="1" si="84"/>
        <v>0.10424123353049572</v>
      </c>
      <c r="IT5" s="4">
        <f t="shared" ca="1" si="84"/>
        <v>8.2579178682271714E-2</v>
      </c>
      <c r="IU5" s="4">
        <f t="shared" ca="1" si="84"/>
        <v>0.10205738638406836</v>
      </c>
      <c r="IV5" s="4">
        <f t="shared" ca="1" si="84"/>
        <v>0.14323466989965672</v>
      </c>
      <c r="IW5" s="4">
        <f t="shared" ca="1" si="84"/>
        <v>0.19246001075602073</v>
      </c>
      <c r="IX5" s="4">
        <f t="shared" ca="1" si="84"/>
        <v>0.10166462084874307</v>
      </c>
      <c r="IY5" s="4">
        <f t="shared" ca="1" si="84"/>
        <v>0.18121500971964552</v>
      </c>
      <c r="IZ5" s="4">
        <f t="shared" ca="1" si="84"/>
        <v>5.5554248176548943E-2</v>
      </c>
      <c r="JA5" s="4">
        <f t="shared" ca="1" si="84"/>
        <v>4.686793134765304E-2</v>
      </c>
      <c r="JB5" s="4">
        <f t="shared" ca="1" si="84"/>
        <v>3.2766840134763567E-2</v>
      </c>
      <c r="JC5" s="4">
        <f t="shared" ca="1" si="84"/>
        <v>0.14016178402620696</v>
      </c>
      <c r="JD5" s="4">
        <f t="shared" ca="1" si="84"/>
        <v>4.9732231563068344E-2</v>
      </c>
      <c r="JE5" s="4">
        <f t="shared" ca="1" si="84"/>
        <v>7.4177189286695186E-2</v>
      </c>
      <c r="JF5" s="4">
        <f t="shared" ref="JF5:LQ5" ca="1" si="85">LN(JF2/JF1)</f>
        <v>6.6136178026793113E-2</v>
      </c>
      <c r="JG5" s="4">
        <f t="shared" ca="1" si="85"/>
        <v>-6.7774054591595412E-2</v>
      </c>
      <c r="JH5" s="4">
        <f t="shared" ca="1" si="85"/>
        <v>1.5375372177027996E-2</v>
      </c>
      <c r="JI5" s="4">
        <f t="shared" ca="1" si="85"/>
        <v>-1.1618396262922314E-2</v>
      </c>
      <c r="JJ5" s="4">
        <f t="shared" ca="1" si="85"/>
        <v>-1.9655425391117681E-2</v>
      </c>
      <c r="JK5" s="4">
        <f t="shared" ca="1" si="85"/>
        <v>-1.5747477621580144E-2</v>
      </c>
      <c r="JL5" s="4">
        <f t="shared" ca="1" si="85"/>
        <v>-6.6863681838935776E-2</v>
      </c>
      <c r="JM5" s="4">
        <f t="shared" ca="1" si="85"/>
        <v>0.1516839792373359</v>
      </c>
      <c r="JN5" s="4">
        <f t="shared" ca="1" si="85"/>
        <v>-0.14271190565523909</v>
      </c>
      <c r="JO5" s="4">
        <f t="shared" ca="1" si="85"/>
        <v>-5.2853870132378154E-2</v>
      </c>
      <c r="JP5" s="4">
        <f t="shared" ca="1" si="85"/>
        <v>0.1376794503911298</v>
      </c>
      <c r="JQ5" s="4">
        <f t="shared" ca="1" si="85"/>
        <v>-7.7106055323874462E-2</v>
      </c>
      <c r="JR5" s="4">
        <f t="shared" ca="1" si="85"/>
        <v>-8.7561572051954278E-2</v>
      </c>
      <c r="JS5" s="4">
        <f t="shared" ca="1" si="85"/>
        <v>-5.3536755059744222E-2</v>
      </c>
      <c r="JT5" s="4">
        <f t="shared" ca="1" si="85"/>
        <v>0.16404962100236442</v>
      </c>
      <c r="JU5" s="4">
        <f t="shared" ca="1" si="85"/>
        <v>0.10778941923675141</v>
      </c>
      <c r="JV5" s="4">
        <f t="shared" ca="1" si="85"/>
        <v>2.9946122427897633E-3</v>
      </c>
      <c r="JW5" s="4">
        <f t="shared" ca="1" si="85"/>
        <v>-7.5513334365868351E-2</v>
      </c>
      <c r="JX5" s="4">
        <f t="shared" ca="1" si="85"/>
        <v>-0.12330069088207274</v>
      </c>
      <c r="JY5" s="4">
        <f t="shared" ca="1" si="85"/>
        <v>-1.6541518224915591E-2</v>
      </c>
      <c r="JZ5" s="4">
        <f t="shared" ca="1" si="85"/>
        <v>2.7793038382578145E-2</v>
      </c>
      <c r="KA5" s="4">
        <f t="shared" ca="1" si="85"/>
        <v>5.9566767169700545E-2</v>
      </c>
      <c r="KB5" s="4">
        <f t="shared" ca="1" si="85"/>
        <v>-9.2531970528533708E-2</v>
      </c>
      <c r="KC5" s="4">
        <f t="shared" ca="1" si="85"/>
        <v>3.0391096995992385E-2</v>
      </c>
      <c r="KD5" s="4">
        <f t="shared" ca="1" si="85"/>
        <v>9.1055181154501841E-3</v>
      </c>
      <c r="KE5" s="4">
        <f t="shared" ca="1" si="85"/>
        <v>0.15702000457880999</v>
      </c>
      <c r="KF5" s="4">
        <f t="shared" ca="1" si="85"/>
        <v>4.4257664063120476E-2</v>
      </c>
      <c r="KG5" s="4">
        <f t="shared" ca="1" si="85"/>
        <v>-0.15933470794231033</v>
      </c>
      <c r="KH5" s="4">
        <f t="shared" ca="1" si="85"/>
        <v>5.8226361346321809E-2</v>
      </c>
      <c r="KI5" s="4">
        <f t="shared" ca="1" si="85"/>
        <v>1.8382935120774838E-2</v>
      </c>
      <c r="KJ5" s="4">
        <f t="shared" ca="1" si="85"/>
        <v>7.4965449628381461E-2</v>
      </c>
      <c r="KK5" s="4">
        <f t="shared" ca="1" si="85"/>
        <v>-3.1403577278962515E-2</v>
      </c>
      <c r="KL5" s="4">
        <f t="shared" ca="1" si="85"/>
        <v>0.15067221463970407</v>
      </c>
      <c r="KM5" s="4">
        <f t="shared" ca="1" si="85"/>
        <v>6.1600084517312054E-2</v>
      </c>
      <c r="KN5" s="4">
        <f t="shared" ca="1" si="85"/>
        <v>-2.1076457687874115E-2</v>
      </c>
      <c r="KO5" s="4">
        <f t="shared" ca="1" si="85"/>
        <v>0.13034944914200375</v>
      </c>
      <c r="KP5" s="4">
        <f t="shared" ca="1" si="85"/>
        <v>0.10036978326024394</v>
      </c>
      <c r="KQ5" s="4">
        <f t="shared" ca="1" si="85"/>
        <v>-2.1893420524726911E-2</v>
      </c>
      <c r="KR5" s="4">
        <f t="shared" ca="1" si="85"/>
        <v>8.3184311982893666E-2</v>
      </c>
      <c r="KS5" s="4">
        <f t="shared" ca="1" si="85"/>
        <v>0.10227719948218872</v>
      </c>
      <c r="KT5" s="4">
        <f t="shared" ca="1" si="85"/>
        <v>0.10247139138749242</v>
      </c>
      <c r="KU5" s="4">
        <f t="shared" ca="1" si="85"/>
        <v>0.18551878966010824</v>
      </c>
      <c r="KV5" s="4">
        <f t="shared" ca="1" si="85"/>
        <v>0.11392672931795131</v>
      </c>
      <c r="KW5" s="4">
        <f t="shared" ca="1" si="85"/>
        <v>1.5681057467678759E-2</v>
      </c>
      <c r="KX5" s="4">
        <f t="shared" ca="1" si="85"/>
        <v>8.1258717549822987E-2</v>
      </c>
      <c r="KY5" s="4">
        <f t="shared" ca="1" si="85"/>
        <v>2.4716242795288462E-3</v>
      </c>
      <c r="KZ5" s="4">
        <f t="shared" ca="1" si="85"/>
        <v>0.13718788246384619</v>
      </c>
      <c r="LA5" s="4">
        <f t="shared" ca="1" si="85"/>
        <v>0.14990564101283602</v>
      </c>
      <c r="LB5" s="4">
        <f t="shared" ca="1" si="85"/>
        <v>4.3141755730293094E-2</v>
      </c>
      <c r="LC5" s="4">
        <f t="shared" ca="1" si="85"/>
        <v>-8.5370665796777392E-2</v>
      </c>
      <c r="LD5" s="4">
        <f t="shared" ca="1" si="85"/>
        <v>0.17571334117058701</v>
      </c>
      <c r="LE5" s="4">
        <f t="shared" ca="1" si="85"/>
        <v>9.4806809882621162E-2</v>
      </c>
      <c r="LF5" s="4">
        <f t="shared" ca="1" si="85"/>
        <v>-0.12985386546498187</v>
      </c>
      <c r="LG5" s="4">
        <f t="shared" ca="1" si="85"/>
        <v>9.1267373842443156E-2</v>
      </c>
      <c r="LH5" s="4">
        <f t="shared" ca="1" si="85"/>
        <v>-5.9753274857782318E-3</v>
      </c>
      <c r="LI5" s="4">
        <f t="shared" ca="1" si="85"/>
        <v>6.0061740231558129E-2</v>
      </c>
      <c r="LJ5" s="4">
        <f t="shared" ca="1" si="85"/>
        <v>3.6051316968005419E-2</v>
      </c>
      <c r="LK5" s="4">
        <f t="shared" ca="1" si="85"/>
        <v>0.10905254979069927</v>
      </c>
      <c r="LL5" s="4">
        <f t="shared" ca="1" si="85"/>
        <v>0.10592790739220545</v>
      </c>
      <c r="LM5" s="4">
        <f t="shared" ca="1" si="85"/>
        <v>0.16882390943859285</v>
      </c>
      <c r="LN5" s="4">
        <f t="shared" ca="1" si="85"/>
        <v>0.12924174345036854</v>
      </c>
      <c r="LO5" s="4">
        <f t="shared" ca="1" si="85"/>
        <v>-7.9703043382179178E-2</v>
      </c>
      <c r="LP5" s="4">
        <f t="shared" ca="1" si="85"/>
        <v>6.4857699408582728E-2</v>
      </c>
      <c r="LQ5" s="4">
        <f t="shared" ca="1" si="85"/>
        <v>0.14851298381935885</v>
      </c>
      <c r="LR5" s="4">
        <f t="shared" ref="LR5:OC5" ca="1" si="86">LN(LR2/LR1)</f>
        <v>0.17543759969340481</v>
      </c>
      <c r="LS5" s="4">
        <f t="shared" ca="1" si="86"/>
        <v>-6.088218200379486E-2</v>
      </c>
      <c r="LT5" s="4">
        <f t="shared" ca="1" si="86"/>
        <v>7.9231115727038573E-2</v>
      </c>
      <c r="LU5" s="4">
        <f t="shared" ca="1" si="86"/>
        <v>3.0665868239721998E-2</v>
      </c>
      <c r="LV5" s="4">
        <f t="shared" ca="1" si="86"/>
        <v>0.10452918272395617</v>
      </c>
      <c r="LW5" s="4">
        <f t="shared" ca="1" si="86"/>
        <v>-6.556555504984958E-2</v>
      </c>
      <c r="LX5" s="4">
        <f t="shared" ca="1" si="86"/>
        <v>-8.1783281100107852E-2</v>
      </c>
      <c r="LY5" s="4">
        <f t="shared" ca="1" si="86"/>
        <v>0.10778668296766775</v>
      </c>
      <c r="LZ5" s="4">
        <f t="shared" ca="1" si="86"/>
        <v>3.3594514404188501E-2</v>
      </c>
      <c r="MA5" s="4">
        <f t="shared" ca="1" si="86"/>
        <v>-9.3380666311824193E-2</v>
      </c>
      <c r="MB5" s="4">
        <f t="shared" ca="1" si="86"/>
        <v>0.13047585394690173</v>
      </c>
      <c r="MC5" s="4">
        <f t="shared" ca="1" si="86"/>
        <v>3.2550073833548292E-2</v>
      </c>
      <c r="MD5" s="4">
        <f t="shared" ca="1" si="86"/>
        <v>0.25038021574067909</v>
      </c>
      <c r="ME5" s="4">
        <f t="shared" ca="1" si="86"/>
        <v>0.25740843769654864</v>
      </c>
      <c r="MF5" s="4">
        <f t="shared" ca="1" si="86"/>
        <v>0.15374679131741695</v>
      </c>
      <c r="MG5" s="4">
        <f t="shared" ca="1" si="86"/>
        <v>0.13781692405137802</v>
      </c>
      <c r="MH5" s="4">
        <f t="shared" ca="1" si="86"/>
        <v>0.1213627555870101</v>
      </c>
      <c r="MI5" s="4">
        <f t="shared" ca="1" si="86"/>
        <v>0.2467101723301772</v>
      </c>
      <c r="MJ5" s="4">
        <f t="shared" ca="1" si="86"/>
        <v>3.2380282487504276E-2</v>
      </c>
      <c r="MK5" s="4">
        <f t="shared" ca="1" si="86"/>
        <v>0.19817509869419456</v>
      </c>
      <c r="ML5" s="4">
        <f t="shared" ca="1" si="86"/>
        <v>0.17227684235140131</v>
      </c>
      <c r="MM5" s="4">
        <f t="shared" ca="1" si="86"/>
        <v>0.11983887126460416</v>
      </c>
      <c r="MN5" s="4">
        <f t="shared" ca="1" si="86"/>
        <v>8.7324255111577986E-2</v>
      </c>
      <c r="MO5" s="4">
        <f t="shared" ca="1" si="86"/>
        <v>8.8702794882980204E-2</v>
      </c>
      <c r="MP5" s="4">
        <f t="shared" ca="1" si="86"/>
        <v>1.8704770261161335E-2</v>
      </c>
      <c r="MQ5" s="4">
        <f t="shared" ca="1" si="86"/>
        <v>0.19167360403548406</v>
      </c>
      <c r="MR5" s="4">
        <f t="shared" ca="1" si="86"/>
        <v>0.25627597248755135</v>
      </c>
      <c r="MS5" s="4">
        <f t="shared" ca="1" si="86"/>
        <v>-0.10926691096199104</v>
      </c>
      <c r="MT5" s="4">
        <f t="shared" ca="1" si="86"/>
        <v>-5.2037306354881857E-3</v>
      </c>
      <c r="MU5" s="4">
        <f t="shared" ca="1" si="86"/>
        <v>4.1026956126904754E-2</v>
      </c>
      <c r="MV5" s="4">
        <f t="shared" ca="1" si="86"/>
        <v>0.17511598220550254</v>
      </c>
      <c r="MW5" s="4">
        <f t="shared" ca="1" si="86"/>
        <v>-6.5206311629889713E-2</v>
      </c>
      <c r="MX5" s="4">
        <f t="shared" ca="1" si="86"/>
        <v>-4.1043085628811316E-3</v>
      </c>
      <c r="MY5" s="4">
        <f t="shared" ca="1" si="86"/>
        <v>3.455246476376226E-2</v>
      </c>
      <c r="MZ5" s="4">
        <f t="shared" ca="1" si="86"/>
        <v>-6.0796927401692126E-3</v>
      </c>
      <c r="NA5" s="4">
        <f t="shared" ca="1" si="86"/>
        <v>0.30910471855572458</v>
      </c>
      <c r="NB5" s="4">
        <f t="shared" ca="1" si="86"/>
        <v>5.2142678425646349E-2</v>
      </c>
      <c r="NC5" s="4">
        <f t="shared" ca="1" si="86"/>
        <v>8.3870850465616459E-2</v>
      </c>
      <c r="ND5" s="4">
        <f t="shared" ca="1" si="86"/>
        <v>4.1926386747508898E-2</v>
      </c>
      <c r="NE5" s="4">
        <f t="shared" ca="1" si="86"/>
        <v>-6.8460082471833812E-3</v>
      </c>
      <c r="NF5" s="4">
        <f t="shared" ca="1" si="86"/>
        <v>-4.1154317625899918E-2</v>
      </c>
      <c r="NG5" s="4">
        <f t="shared" ca="1" si="86"/>
        <v>7.4116191097908193E-2</v>
      </c>
      <c r="NH5" s="4">
        <f t="shared" ca="1" si="86"/>
        <v>0.11782738382507434</v>
      </c>
      <c r="NI5" s="4">
        <f t="shared" ca="1" si="86"/>
        <v>5.1739181795640035E-2</v>
      </c>
      <c r="NJ5" s="4">
        <f t="shared" ca="1" si="86"/>
        <v>7.2930041386222125E-2</v>
      </c>
      <c r="NK5" s="4">
        <f t="shared" ca="1" si="86"/>
        <v>4.0024694671353653E-2</v>
      </c>
      <c r="NL5" s="4">
        <f t="shared" ca="1" si="86"/>
        <v>0.26231537394156867</v>
      </c>
      <c r="NM5" s="4">
        <f t="shared" ca="1" si="86"/>
        <v>-5.1577566251031831E-3</v>
      </c>
      <c r="NN5" s="4">
        <f t="shared" ca="1" si="86"/>
        <v>0.18054592291729737</v>
      </c>
      <c r="NO5" s="4">
        <f t="shared" ca="1" si="86"/>
        <v>2.5321170006271741E-2</v>
      </c>
      <c r="NP5" s="4">
        <f t="shared" ca="1" si="86"/>
        <v>-4.5878634257458799E-2</v>
      </c>
      <c r="NQ5" s="4">
        <f t="shared" ca="1" si="86"/>
        <v>8.1011734310596911E-2</v>
      </c>
      <c r="NR5" s="4">
        <f t="shared" ca="1" si="86"/>
        <v>0.1086342470680328</v>
      </c>
      <c r="NS5" s="4">
        <f t="shared" ca="1" si="86"/>
        <v>7.4757063830192538E-2</v>
      </c>
      <c r="NT5" s="4">
        <f t="shared" ca="1" si="86"/>
        <v>-0.13090943928017823</v>
      </c>
      <c r="NU5" s="4">
        <f t="shared" ca="1" si="86"/>
        <v>0.24305907306315605</v>
      </c>
      <c r="NV5" s="4">
        <f t="shared" ca="1" si="86"/>
        <v>-1.306474276183669E-2</v>
      </c>
      <c r="NW5" s="4">
        <f t="shared" ca="1" si="86"/>
        <v>-6.6860277769681661E-2</v>
      </c>
      <c r="NX5" s="4">
        <f t="shared" ca="1" si="86"/>
        <v>0.13433620197079338</v>
      </c>
      <c r="NY5" s="4">
        <f t="shared" ca="1" si="86"/>
        <v>0.16715315771608075</v>
      </c>
      <c r="NZ5" s="4">
        <f t="shared" ca="1" si="86"/>
        <v>-2.9395499361712159E-2</v>
      </c>
      <c r="OA5" s="4">
        <f t="shared" ca="1" si="86"/>
        <v>0.21682550958681845</v>
      </c>
      <c r="OB5" s="4">
        <f t="shared" ca="1" si="86"/>
        <v>4.2973921457005008E-2</v>
      </c>
      <c r="OC5" s="4">
        <f t="shared" ca="1" si="86"/>
        <v>0.23635893302345515</v>
      </c>
      <c r="OD5" s="4">
        <f t="shared" ref="OD5:QO5" ca="1" si="87">LN(OD2/OD1)</f>
        <v>0.14045107986408656</v>
      </c>
      <c r="OE5" s="4">
        <f t="shared" ca="1" si="87"/>
        <v>0.17924936182983062</v>
      </c>
      <c r="OF5" s="4">
        <f t="shared" ca="1" si="87"/>
        <v>5.2883655214925059E-2</v>
      </c>
      <c r="OG5" s="4">
        <f t="shared" ca="1" si="87"/>
        <v>0.10356440345477412</v>
      </c>
      <c r="OH5" s="4">
        <f t="shared" ca="1" si="87"/>
        <v>-1.0972774558062332E-2</v>
      </c>
      <c r="OI5" s="4">
        <f t="shared" ca="1" si="87"/>
        <v>0.3447916228015524</v>
      </c>
      <c r="OJ5" s="4">
        <f t="shared" ca="1" si="87"/>
        <v>2.9719479159256424E-2</v>
      </c>
      <c r="OK5" s="4">
        <f t="shared" ca="1" si="87"/>
        <v>8.294131214942066E-2</v>
      </c>
      <c r="OL5" s="4">
        <f t="shared" ca="1" si="87"/>
        <v>0.11975089810500089</v>
      </c>
      <c r="OM5" s="4">
        <f t="shared" ca="1" si="87"/>
        <v>0.11664527602202689</v>
      </c>
      <c r="ON5" s="4">
        <f t="shared" ca="1" si="87"/>
        <v>0.11940241969007417</v>
      </c>
      <c r="OO5" s="4">
        <f t="shared" ca="1" si="87"/>
        <v>3.8135751538154225E-2</v>
      </c>
      <c r="OP5" s="4">
        <f t="shared" ca="1" si="87"/>
        <v>-1.2823919290820187E-2</v>
      </c>
      <c r="OQ5" s="4">
        <f t="shared" ca="1" si="87"/>
        <v>-0.10857944076071133</v>
      </c>
      <c r="OR5" s="4">
        <f t="shared" ca="1" si="87"/>
        <v>0.10000327554737662</v>
      </c>
      <c r="OS5" s="4">
        <f t="shared" ca="1" si="87"/>
        <v>6.5185181930557029E-2</v>
      </c>
      <c r="OT5" s="4">
        <f t="shared" ca="1" si="87"/>
        <v>0.1810390794100469</v>
      </c>
      <c r="OU5" s="4">
        <f t="shared" ca="1" si="87"/>
        <v>9.1200284934140813E-2</v>
      </c>
      <c r="OV5" s="4">
        <f t="shared" ca="1" si="87"/>
        <v>-5.8737375200282695E-2</v>
      </c>
      <c r="OW5" s="4">
        <f t="shared" ca="1" si="87"/>
        <v>0.15606613942447106</v>
      </c>
      <c r="OX5" s="4">
        <f t="shared" ca="1" si="87"/>
        <v>-2.0785757003492462E-2</v>
      </c>
      <c r="OY5" s="4">
        <f t="shared" ca="1" si="87"/>
        <v>4.9310535444298829E-2</v>
      </c>
      <c r="OZ5" s="4">
        <f t="shared" ca="1" si="87"/>
        <v>3.1901622266999115E-2</v>
      </c>
      <c r="PA5" s="4">
        <f t="shared" ca="1" si="87"/>
        <v>0.21160028416488866</v>
      </c>
      <c r="PB5" s="4">
        <f t="shared" ca="1" si="87"/>
        <v>-7.921056609946435E-2</v>
      </c>
      <c r="PC5" s="4">
        <f t="shared" ca="1" si="87"/>
        <v>-2.7274568028273632E-2</v>
      </c>
      <c r="PD5" s="4">
        <f t="shared" ca="1" si="87"/>
        <v>2.65095996073408E-3</v>
      </c>
      <c r="PE5" s="4">
        <f t="shared" ca="1" si="87"/>
        <v>0.1328815125838636</v>
      </c>
      <c r="PF5" s="4">
        <f t="shared" ca="1" si="87"/>
        <v>0.13359655098477474</v>
      </c>
      <c r="PG5" s="4">
        <f t="shared" ca="1" si="87"/>
        <v>2.6492031086103481E-2</v>
      </c>
      <c r="PH5" s="4">
        <f t="shared" ca="1" si="87"/>
        <v>9.5988295493669006E-3</v>
      </c>
      <c r="PI5" s="4">
        <f t="shared" ca="1" si="87"/>
        <v>-0.10584221470465752</v>
      </c>
      <c r="PJ5" s="4">
        <f t="shared" ca="1" si="87"/>
        <v>0.10596211771058674</v>
      </c>
      <c r="PK5" s="4">
        <f t="shared" ca="1" si="87"/>
        <v>9.7397829739493763E-2</v>
      </c>
      <c r="PL5" s="4">
        <f t="shared" ca="1" si="87"/>
        <v>8.5364331696527213E-2</v>
      </c>
      <c r="PM5" s="4">
        <f t="shared" ca="1" si="87"/>
        <v>-5.2425455669043976E-2</v>
      </c>
      <c r="PN5" s="4">
        <f t="shared" ca="1" si="87"/>
        <v>4.7985937481425857E-2</v>
      </c>
      <c r="PO5" s="4">
        <f t="shared" ca="1" si="87"/>
        <v>1.5624530437185114E-2</v>
      </c>
      <c r="PP5" s="4">
        <f t="shared" ca="1" si="87"/>
        <v>-4.0050457278698832E-2</v>
      </c>
      <c r="PQ5" s="4">
        <f t="shared" ca="1" si="87"/>
        <v>3.3679659899012476E-2</v>
      </c>
      <c r="PR5" s="4">
        <f t="shared" ca="1" si="87"/>
        <v>9.6012813731466445E-2</v>
      </c>
      <c r="PS5" s="4">
        <f t="shared" ca="1" si="87"/>
        <v>0.12165558562172411</v>
      </c>
      <c r="PT5" s="4">
        <f t="shared" ca="1" si="87"/>
        <v>1.5498894457061962E-2</v>
      </c>
      <c r="PU5" s="4">
        <f t="shared" ca="1" si="87"/>
        <v>-3.4802306213784565E-2</v>
      </c>
      <c r="PV5" s="4">
        <f t="shared" ca="1" si="87"/>
        <v>0.11214834784202134</v>
      </c>
      <c r="PW5" s="4">
        <f t="shared" ca="1" si="87"/>
        <v>8.727248537403498E-2</v>
      </c>
      <c r="PX5" s="4">
        <f t="shared" ca="1" si="87"/>
        <v>-1.1988282400186557E-2</v>
      </c>
      <c r="PY5" s="4">
        <f t="shared" ca="1" si="87"/>
        <v>9.5429873725886613E-2</v>
      </c>
      <c r="PZ5" s="4">
        <f t="shared" ca="1" si="87"/>
        <v>0.16172795279495072</v>
      </c>
      <c r="QA5" s="4">
        <f t="shared" ca="1" si="87"/>
        <v>-5.55632916803468E-2</v>
      </c>
      <c r="QB5" s="4">
        <f t="shared" ca="1" si="87"/>
        <v>0.21869805537632761</v>
      </c>
      <c r="QC5" s="4">
        <f t="shared" ca="1" si="87"/>
        <v>-1.8825375793511945E-2</v>
      </c>
      <c r="QD5" s="4">
        <f t="shared" ca="1" si="87"/>
        <v>2.0910156802293405E-2</v>
      </c>
      <c r="QE5" s="4">
        <f t="shared" ca="1" si="87"/>
        <v>9.3314889331237161E-2</v>
      </c>
      <c r="QF5" s="4">
        <f t="shared" ca="1" si="87"/>
        <v>4.6378545899285174E-2</v>
      </c>
      <c r="QG5" s="4">
        <f t="shared" ca="1" si="87"/>
        <v>1.935298342617368E-2</v>
      </c>
      <c r="QH5" s="4">
        <f t="shared" ca="1" si="87"/>
        <v>3.4983388209257373E-2</v>
      </c>
      <c r="QI5" s="4">
        <f t="shared" ca="1" si="87"/>
        <v>1.5753590951216229E-2</v>
      </c>
      <c r="QJ5" s="4">
        <f t="shared" ca="1" si="87"/>
        <v>0.29579266046302005</v>
      </c>
      <c r="QK5" s="4">
        <f t="shared" ca="1" si="87"/>
        <v>2.9110452710726695E-2</v>
      </c>
      <c r="QL5" s="4">
        <f t="shared" ca="1" si="87"/>
        <v>0.16732407272416935</v>
      </c>
      <c r="QM5" s="4">
        <f t="shared" ca="1" si="87"/>
        <v>3.7488022125619865E-2</v>
      </c>
      <c r="QN5" s="4">
        <f t="shared" ca="1" si="87"/>
        <v>2.1427475174171585E-2</v>
      </c>
      <c r="QO5" s="4">
        <f t="shared" ca="1" si="87"/>
        <v>0.13334294703476524</v>
      </c>
      <c r="QP5" s="4">
        <f t="shared" ref="QP5:TA5" ca="1" si="88">LN(QP2/QP1)</f>
        <v>9.7584288838258509E-2</v>
      </c>
      <c r="QQ5" s="4">
        <f t="shared" ca="1" si="88"/>
        <v>2.9565524071752385E-2</v>
      </c>
      <c r="QR5" s="4">
        <f t="shared" ca="1" si="88"/>
        <v>0.18078100686601478</v>
      </c>
      <c r="QS5" s="4">
        <f t="shared" ca="1" si="88"/>
        <v>6.6194427783924953E-2</v>
      </c>
      <c r="QT5" s="4">
        <f t="shared" ca="1" si="88"/>
        <v>0.26636343520767725</v>
      </c>
      <c r="QU5" s="4">
        <f t="shared" ca="1" si="88"/>
        <v>-2.049569798950597E-2</v>
      </c>
      <c r="QV5" s="4">
        <f t="shared" ca="1" si="88"/>
        <v>8.6153013204139303E-2</v>
      </c>
      <c r="QW5" s="4">
        <f t="shared" ca="1" si="88"/>
        <v>2.4445746388627749E-2</v>
      </c>
      <c r="QX5" s="4">
        <f t="shared" ca="1" si="88"/>
        <v>6.0366723862493324E-2</v>
      </c>
      <c r="QY5" s="4">
        <f t="shared" ca="1" si="88"/>
        <v>-2.8682766704632316E-2</v>
      </c>
      <c r="QZ5" s="4">
        <f t="shared" ca="1" si="88"/>
        <v>-3.1745898589853848E-3</v>
      </c>
      <c r="RA5" s="4">
        <f t="shared" ca="1" si="88"/>
        <v>0.12460810240708345</v>
      </c>
      <c r="RB5" s="4">
        <f t="shared" ca="1" si="88"/>
        <v>-2.5720556889883124E-2</v>
      </c>
      <c r="RC5" s="4">
        <f t="shared" ca="1" si="88"/>
        <v>9.0344635197277326E-2</v>
      </c>
      <c r="RD5" s="4">
        <f t="shared" ca="1" si="88"/>
        <v>5.6622734179687537E-2</v>
      </c>
      <c r="RE5" s="4">
        <f t="shared" ca="1" si="88"/>
        <v>0.10247428028631643</v>
      </c>
      <c r="RF5" s="4">
        <f t="shared" ca="1" si="88"/>
        <v>5.0568053123061014E-2</v>
      </c>
      <c r="RG5" s="4">
        <f t="shared" ca="1" si="88"/>
        <v>0.1264847531777411</v>
      </c>
      <c r="RH5" s="4">
        <f t="shared" ca="1" si="88"/>
        <v>-6.8400223952139252E-2</v>
      </c>
      <c r="RI5" s="4">
        <f t="shared" ca="1" si="88"/>
        <v>1.6152393652422738E-2</v>
      </c>
      <c r="RJ5" s="4">
        <f t="shared" ca="1" si="88"/>
        <v>-0.10612434734986988</v>
      </c>
      <c r="RK5" s="4">
        <f t="shared" ca="1" si="88"/>
        <v>8.1162877842763603E-2</v>
      </c>
      <c r="RL5" s="4">
        <f t="shared" ca="1" si="88"/>
        <v>2.2673766906853615E-3</v>
      </c>
      <c r="RM5" s="4">
        <f t="shared" ca="1" si="88"/>
        <v>-2.9459423148928684E-2</v>
      </c>
      <c r="RN5" s="4">
        <f t="shared" ca="1" si="88"/>
        <v>7.3136393076055933E-2</v>
      </c>
      <c r="RO5" s="4">
        <f t="shared" ca="1" si="88"/>
        <v>9.1603876210768181E-2</v>
      </c>
      <c r="RP5" s="4">
        <f t="shared" ca="1" si="88"/>
        <v>5.518297817555174E-2</v>
      </c>
      <c r="RQ5" s="4">
        <f t="shared" ca="1" si="88"/>
        <v>0.22835444430667629</v>
      </c>
      <c r="RR5" s="4">
        <f t="shared" ca="1" si="88"/>
        <v>-3.6244152947702127E-2</v>
      </c>
      <c r="RS5" s="4">
        <f t="shared" ca="1" si="88"/>
        <v>9.0796940229145709E-2</v>
      </c>
      <c r="RT5" s="4">
        <f t="shared" ca="1" si="88"/>
        <v>8.4611667563588636E-2</v>
      </c>
      <c r="RU5" s="4">
        <f t="shared" ca="1" si="88"/>
        <v>0.32012497953729613</v>
      </c>
      <c r="RV5" s="4">
        <f t="shared" ca="1" si="88"/>
        <v>9.1928519548959378E-2</v>
      </c>
      <c r="RW5" s="4">
        <f t="shared" ca="1" si="88"/>
        <v>6.1449385607645152E-2</v>
      </c>
      <c r="RX5" s="4">
        <f t="shared" ca="1" si="88"/>
        <v>0.23444048163139092</v>
      </c>
      <c r="RY5" s="4">
        <f t="shared" ca="1" si="88"/>
        <v>-1.2258336987738467E-2</v>
      </c>
      <c r="RZ5" s="4">
        <f t="shared" ca="1" si="88"/>
        <v>0.14226849559168864</v>
      </c>
      <c r="SA5" s="4">
        <f t="shared" ca="1" si="88"/>
        <v>-5.5975047271959059E-2</v>
      </c>
      <c r="SB5" s="4">
        <f t="shared" ca="1" si="88"/>
        <v>0.10850454967725631</v>
      </c>
      <c r="SC5" s="4">
        <f t="shared" ca="1" si="88"/>
        <v>0.19590511121092191</v>
      </c>
      <c r="SD5" s="4">
        <f t="shared" ca="1" si="88"/>
        <v>0.13294103208752819</v>
      </c>
      <c r="SE5" s="4">
        <f t="shared" ca="1" si="88"/>
        <v>-7.9715272758932046E-2</v>
      </c>
      <c r="SF5" s="4">
        <f t="shared" ca="1" si="88"/>
        <v>4.0383657204009021E-2</v>
      </c>
      <c r="SG5" s="4">
        <f t="shared" ca="1" si="88"/>
        <v>4.9509400242498378E-2</v>
      </c>
      <c r="SH5" s="4">
        <f t="shared" ca="1" si="88"/>
        <v>4.8820704051890963E-2</v>
      </c>
      <c r="SI5" s="4">
        <f t="shared" ca="1" si="88"/>
        <v>-3.0093600841191136E-2</v>
      </c>
      <c r="SJ5" s="4">
        <f t="shared" ca="1" si="88"/>
        <v>-0.12756593427291979</v>
      </c>
      <c r="SK5" s="4">
        <f t="shared" ca="1" si="88"/>
        <v>0.23011758622574702</v>
      </c>
      <c r="SL5" s="4">
        <f t="shared" ca="1" si="88"/>
        <v>1.5293016715526436E-2</v>
      </c>
      <c r="SM5" s="4">
        <f t="shared" ca="1" si="88"/>
        <v>7.8118059199255071E-3</v>
      </c>
      <c r="SN5" s="4">
        <f t="shared" ca="1" si="88"/>
        <v>9.7671081751785044E-2</v>
      </c>
      <c r="SO5" s="4">
        <f t="shared" ca="1" si="88"/>
        <v>0.32850606820508932</v>
      </c>
      <c r="SP5" s="4">
        <f t="shared" ca="1" si="88"/>
        <v>2.9884969379910326E-2</v>
      </c>
      <c r="SQ5" s="4">
        <f t="shared" ca="1" si="88"/>
        <v>0.13015500193837695</v>
      </c>
      <c r="SR5" s="4">
        <f t="shared" ca="1" si="88"/>
        <v>4.3390745575190591E-2</v>
      </c>
      <c r="SS5" s="4">
        <f t="shared" ca="1" si="88"/>
        <v>0.18072150991049829</v>
      </c>
      <c r="ST5" s="4">
        <f t="shared" ca="1" si="88"/>
        <v>1.4076894451097274E-2</v>
      </c>
      <c r="SU5" s="4">
        <f t="shared" ca="1" si="88"/>
        <v>0.19574131854002569</v>
      </c>
      <c r="SV5" s="4">
        <f t="shared" ca="1" si="88"/>
        <v>-2.9159229923779947E-2</v>
      </c>
      <c r="SW5" s="4">
        <f t="shared" ca="1" si="88"/>
        <v>0.11240613441249675</v>
      </c>
      <c r="SX5" s="4">
        <f t="shared" ca="1" si="88"/>
        <v>0.13042727197926723</v>
      </c>
      <c r="SY5" s="4">
        <f t="shared" ca="1" si="88"/>
        <v>2.4746752456069932E-2</v>
      </c>
      <c r="SZ5" s="4">
        <f t="shared" ca="1" si="88"/>
        <v>0.14535974546283906</v>
      </c>
      <c r="TA5" s="4">
        <f t="shared" ca="1" si="88"/>
        <v>2.9313570132901284E-2</v>
      </c>
      <c r="TB5" s="4">
        <f t="shared" ref="TB5:VM5" ca="1" si="89">LN(TB2/TB1)</f>
        <v>-5.5565709124814788E-2</v>
      </c>
      <c r="TC5" s="4">
        <f t="shared" ca="1" si="89"/>
        <v>0.11208058836503042</v>
      </c>
      <c r="TD5" s="4">
        <f t="shared" ca="1" si="89"/>
        <v>-2.8663585480280362E-2</v>
      </c>
      <c r="TE5" s="4">
        <f t="shared" ca="1" si="89"/>
        <v>0.15921866858445605</v>
      </c>
      <c r="TF5" s="4">
        <f t="shared" ca="1" si="89"/>
        <v>0.18000526077164658</v>
      </c>
      <c r="TG5" s="4">
        <f t="shared" ca="1" si="89"/>
        <v>-0.1133505712818019</v>
      </c>
      <c r="TH5" s="4">
        <f t="shared" ca="1" si="89"/>
        <v>4.6520578757527353E-2</v>
      </c>
      <c r="TI5" s="4">
        <f t="shared" ca="1" si="89"/>
        <v>5.5383385400094555E-2</v>
      </c>
      <c r="TJ5" s="4">
        <f t="shared" ca="1" si="89"/>
        <v>4.4979302599168311E-2</v>
      </c>
      <c r="TK5" s="4">
        <f t="shared" ca="1" si="89"/>
        <v>0.14286392214847352</v>
      </c>
      <c r="TL5" s="4">
        <f t="shared" ca="1" si="89"/>
        <v>6.9231282823242285E-2</v>
      </c>
      <c r="TM5" s="4">
        <f t="shared" ca="1" si="89"/>
        <v>0.18372208032496756</v>
      </c>
      <c r="TN5" s="4">
        <f t="shared" ca="1" si="89"/>
        <v>8.9988406250243388E-2</v>
      </c>
      <c r="TO5" s="4">
        <f t="shared" ca="1" si="89"/>
        <v>8.9261086589060581E-2</v>
      </c>
      <c r="TP5" s="4">
        <f t="shared" ca="1" si="89"/>
        <v>6.0276985331586132E-2</v>
      </c>
      <c r="TQ5" s="4">
        <f t="shared" ca="1" si="89"/>
        <v>0.10731841121477952</v>
      </c>
      <c r="TR5" s="4">
        <f t="shared" ca="1" si="89"/>
        <v>6.6489939932388692E-2</v>
      </c>
      <c r="TS5" s="4">
        <f t="shared" ca="1" si="89"/>
        <v>4.5803866327983431E-2</v>
      </c>
      <c r="TT5" s="4">
        <f t="shared" ca="1" si="89"/>
        <v>0.36601502053708568</v>
      </c>
      <c r="TU5" s="4">
        <f t="shared" ca="1" si="89"/>
        <v>4.8073079536675244E-2</v>
      </c>
      <c r="TV5" s="4">
        <f t="shared" ca="1" si="89"/>
        <v>0.14180254015086297</v>
      </c>
      <c r="TW5" s="4">
        <f t="shared" ca="1" si="89"/>
        <v>4.0022243260145899E-3</v>
      </c>
      <c r="TX5" s="4">
        <f t="shared" ca="1" si="89"/>
        <v>0.13063565881524336</v>
      </c>
      <c r="TY5" s="4">
        <f t="shared" ca="1" si="89"/>
        <v>0.18352069908761212</v>
      </c>
      <c r="TZ5" s="4">
        <f t="shared" ca="1" si="89"/>
        <v>-5.1340494876282589E-2</v>
      </c>
      <c r="UA5" s="4">
        <f t="shared" ca="1" si="89"/>
        <v>4.1448796454919751E-2</v>
      </c>
      <c r="UB5" s="4">
        <f t="shared" ca="1" si="89"/>
        <v>0.11968008680798543</v>
      </c>
      <c r="UC5" s="4">
        <f t="shared" ca="1" si="89"/>
        <v>0.13852542160081574</v>
      </c>
      <c r="UD5" s="4">
        <f t="shared" ca="1" si="89"/>
        <v>-1.5472791286532022E-2</v>
      </c>
      <c r="UE5" s="4">
        <f t="shared" ca="1" si="89"/>
        <v>9.0340559374681981E-2</v>
      </c>
      <c r="UF5" s="4">
        <f t="shared" ca="1" si="89"/>
        <v>3.0295028594333556E-2</v>
      </c>
      <c r="UG5" s="4">
        <f t="shared" ca="1" si="89"/>
        <v>0.13113280182583417</v>
      </c>
      <c r="UH5" s="4">
        <f t="shared" ca="1" si="89"/>
        <v>-2.2213355108732544E-2</v>
      </c>
      <c r="UI5" s="4">
        <f t="shared" ca="1" si="89"/>
        <v>0.17409877096899476</v>
      </c>
      <c r="UJ5" s="4">
        <f t="shared" ca="1" si="89"/>
        <v>0.17780204680496728</v>
      </c>
      <c r="UK5" s="4">
        <f t="shared" ca="1" si="89"/>
        <v>0.11792508604600224</v>
      </c>
      <c r="UL5" s="4">
        <f t="shared" ca="1" si="89"/>
        <v>0.18151585025736622</v>
      </c>
      <c r="UM5" s="4">
        <f t="shared" ca="1" si="89"/>
        <v>0.10108680965545348</v>
      </c>
      <c r="UN5" s="4">
        <f t="shared" ca="1" si="89"/>
        <v>-4.3988638452108736E-2</v>
      </c>
      <c r="UO5" s="4">
        <f t="shared" ca="1" si="89"/>
        <v>0.12021259807324529</v>
      </c>
      <c r="UP5" s="4">
        <f t="shared" ca="1" si="89"/>
        <v>-0.12061246763910048</v>
      </c>
      <c r="UQ5" s="4">
        <f t="shared" ca="1" si="89"/>
        <v>0.16627528100024305</v>
      </c>
      <c r="UR5" s="4">
        <f t="shared" ca="1" si="89"/>
        <v>0.15494179872310923</v>
      </c>
      <c r="US5" s="4">
        <f t="shared" ca="1" si="89"/>
        <v>0.1524566395384761</v>
      </c>
      <c r="UT5" s="4">
        <f t="shared" ca="1" si="89"/>
        <v>0.14137691642896102</v>
      </c>
      <c r="UU5" s="4">
        <f t="shared" ca="1" si="89"/>
        <v>-1.6361062749361468E-2</v>
      </c>
      <c r="UV5" s="4">
        <f t="shared" ca="1" si="89"/>
        <v>6.8408491655367373E-2</v>
      </c>
      <c r="UW5" s="4">
        <f t="shared" ca="1" si="89"/>
        <v>-5.7466667180490864E-2</v>
      </c>
      <c r="UX5" s="4">
        <f t="shared" ca="1" si="89"/>
        <v>3.9370870106563441E-2</v>
      </c>
      <c r="UY5" s="4">
        <f t="shared" ca="1" si="89"/>
        <v>-6.425908868996362E-2</v>
      </c>
      <c r="UZ5" s="4">
        <f t="shared" ca="1" si="89"/>
        <v>7.1851789498458871E-2</v>
      </c>
      <c r="VA5" s="4">
        <f t="shared" ca="1" si="89"/>
        <v>-5.7016284163133764E-2</v>
      </c>
      <c r="VB5" s="4">
        <f t="shared" ca="1" si="89"/>
        <v>0.18913932463089794</v>
      </c>
      <c r="VC5" s="4">
        <f t="shared" ca="1" si="89"/>
        <v>-4.0126933396810609E-2</v>
      </c>
      <c r="VD5" s="4">
        <f t="shared" ca="1" si="89"/>
        <v>1.907837906483964E-2</v>
      </c>
      <c r="VE5" s="4">
        <f t="shared" ca="1" si="89"/>
        <v>8.3516782212404522E-2</v>
      </c>
      <c r="VF5" s="4">
        <f t="shared" ca="1" si="89"/>
        <v>5.7272296895196466E-2</v>
      </c>
      <c r="VG5" s="4">
        <f t="shared" ca="1" si="89"/>
        <v>0.24508262820562493</v>
      </c>
      <c r="VH5" s="4">
        <f t="shared" ca="1" si="89"/>
        <v>0.11474343967872816</v>
      </c>
      <c r="VI5" s="4">
        <f t="shared" ca="1" si="89"/>
        <v>-2.1363434323180969E-2</v>
      </c>
      <c r="VJ5" s="4">
        <f t="shared" ca="1" si="89"/>
        <v>0.29021837063558992</v>
      </c>
      <c r="VK5" s="4">
        <f t="shared" ca="1" si="89"/>
        <v>1.0573462955867568E-2</v>
      </c>
      <c r="VL5" s="4">
        <f t="shared" ca="1" si="89"/>
        <v>7.8367861603601707E-2</v>
      </c>
      <c r="VM5" s="4">
        <f t="shared" ca="1" si="89"/>
        <v>4.7965650537647474E-2</v>
      </c>
      <c r="VN5" s="4">
        <f t="shared" ref="VN5:XY5" ca="1" si="90">LN(VN2/VN1)</f>
        <v>0.17791256527596619</v>
      </c>
      <c r="VO5" s="4">
        <f t="shared" ca="1" si="90"/>
        <v>0.23117572222694965</v>
      </c>
      <c r="VP5" s="4">
        <f t="shared" ca="1" si="90"/>
        <v>7.0756258881389658E-2</v>
      </c>
      <c r="VQ5" s="4">
        <f t="shared" ca="1" si="90"/>
        <v>-3.7473189219777346E-2</v>
      </c>
      <c r="VR5" s="4">
        <f t="shared" ca="1" si="90"/>
        <v>5.4198883929518889E-2</v>
      </c>
      <c r="VS5" s="4">
        <f t="shared" ca="1" si="90"/>
        <v>1.9926309877878784E-3</v>
      </c>
      <c r="VT5" s="4">
        <f t="shared" ca="1" si="90"/>
        <v>8.4081785840508974E-2</v>
      </c>
      <c r="VU5" s="4">
        <f t="shared" ca="1" si="90"/>
        <v>-1.4749910579906864E-2</v>
      </c>
      <c r="VV5" s="4">
        <f t="shared" ca="1" si="90"/>
        <v>0.10474388468106791</v>
      </c>
      <c r="VW5" s="4">
        <f t="shared" ca="1" si="90"/>
        <v>4.5297363803691239E-2</v>
      </c>
      <c r="VX5" s="4">
        <f t="shared" ca="1" si="90"/>
        <v>0.13232280286830961</v>
      </c>
      <c r="VY5" s="4">
        <f t="shared" ca="1" si="90"/>
        <v>3.6953764315576933E-2</v>
      </c>
      <c r="VZ5" s="4">
        <f t="shared" ca="1" si="90"/>
        <v>2.0575028130008447E-2</v>
      </c>
      <c r="WA5" s="4">
        <f t="shared" ca="1" si="90"/>
        <v>0.17164988026682776</v>
      </c>
      <c r="WB5" s="4">
        <f t="shared" ca="1" si="90"/>
        <v>2.7984228974500314E-2</v>
      </c>
      <c r="WC5" s="4">
        <f t="shared" ca="1" si="90"/>
        <v>-7.0267581349898259E-2</v>
      </c>
      <c r="WD5" s="4">
        <f t="shared" ca="1" si="90"/>
        <v>0.16415917243181924</v>
      </c>
      <c r="WE5" s="4">
        <f t="shared" ca="1" si="90"/>
        <v>7.7090888191850324E-2</v>
      </c>
      <c r="WF5" s="4">
        <f t="shared" ca="1" si="90"/>
        <v>1.3903141344736763E-2</v>
      </c>
      <c r="WG5" s="4">
        <f t="shared" ca="1" si="90"/>
        <v>3.9730633182252471E-2</v>
      </c>
      <c r="WH5" s="4">
        <f t="shared" ca="1" si="90"/>
        <v>-0.14622435130780931</v>
      </c>
      <c r="WI5" s="4">
        <f t="shared" ca="1" si="90"/>
        <v>0.20222583307746297</v>
      </c>
      <c r="WJ5" s="4">
        <f t="shared" ca="1" si="90"/>
        <v>0.10135344357105208</v>
      </c>
      <c r="WK5" s="4">
        <f t="shared" ca="1" si="90"/>
        <v>-0.13460699312059862</v>
      </c>
      <c r="WL5" s="4">
        <f t="shared" ca="1" si="90"/>
        <v>-0.13973305229485256</v>
      </c>
      <c r="WM5" s="4">
        <f t="shared" ca="1" si="90"/>
        <v>0.18585496991835973</v>
      </c>
      <c r="WN5" s="4">
        <f t="shared" ca="1" si="90"/>
        <v>5.279757570555374E-2</v>
      </c>
      <c r="WO5" s="4">
        <f t="shared" ca="1" si="90"/>
        <v>0.24234950180005427</v>
      </c>
      <c r="WP5" s="4">
        <f t="shared" ca="1" si="90"/>
        <v>0.12774608257254533</v>
      </c>
      <c r="WQ5" s="4">
        <f t="shared" ca="1" si="90"/>
        <v>-6.6189284545237495E-2</v>
      </c>
      <c r="WR5" s="4">
        <f t="shared" ca="1" si="90"/>
        <v>4.684369061265415E-2</v>
      </c>
      <c r="WS5" s="4">
        <f t="shared" ca="1" si="90"/>
        <v>-0.1273521387845514</v>
      </c>
      <c r="WT5" s="4">
        <f t="shared" ca="1" si="90"/>
        <v>0.14144770688379171</v>
      </c>
      <c r="WU5" s="4">
        <f t="shared" ca="1" si="90"/>
        <v>1.1454780024839403E-2</v>
      </c>
      <c r="WV5" s="4">
        <f t="shared" ca="1" si="90"/>
        <v>-5.6186241694981133E-2</v>
      </c>
      <c r="WW5" s="4">
        <f t="shared" ca="1" si="90"/>
        <v>0.14052964271255161</v>
      </c>
      <c r="WX5" s="4">
        <f t="shared" ca="1" si="90"/>
        <v>-0.10938914111223744</v>
      </c>
      <c r="WY5" s="4">
        <f t="shared" ca="1" si="90"/>
        <v>0.13214109187365122</v>
      </c>
      <c r="WZ5" s="4">
        <f t="shared" ca="1" si="90"/>
        <v>4.8305738923617302E-2</v>
      </c>
      <c r="XA5" s="4">
        <f t="shared" ca="1" si="90"/>
        <v>7.8020173289762351E-2</v>
      </c>
      <c r="XB5" s="4">
        <f t="shared" ca="1" si="90"/>
        <v>1.824997509187086E-2</v>
      </c>
      <c r="XC5" s="4">
        <f t="shared" ca="1" si="90"/>
        <v>3.2856347587267715E-2</v>
      </c>
      <c r="XD5" s="4">
        <f t="shared" ca="1" si="90"/>
        <v>3.8883006110041161E-2</v>
      </c>
      <c r="XE5" s="4">
        <f t="shared" ca="1" si="90"/>
        <v>-5.4128537130129821E-2</v>
      </c>
      <c r="XF5" s="4">
        <f t="shared" ca="1" si="90"/>
        <v>9.7559106183067082E-2</v>
      </c>
      <c r="XG5" s="4">
        <f t="shared" ca="1" si="90"/>
        <v>-0.14172038052273137</v>
      </c>
      <c r="XH5" s="4">
        <f t="shared" ca="1" si="90"/>
        <v>4.6657576265182202E-2</v>
      </c>
      <c r="XI5" s="4">
        <f t="shared" ca="1" si="90"/>
        <v>0.12820969262410672</v>
      </c>
      <c r="XJ5" s="4">
        <f t="shared" ca="1" si="90"/>
        <v>-6.7529835403703747E-2</v>
      </c>
      <c r="XK5" s="4">
        <f t="shared" ca="1" si="90"/>
        <v>0.16857375595419546</v>
      </c>
      <c r="XL5" s="4">
        <f t="shared" ca="1" si="90"/>
        <v>-0.16293605396710664</v>
      </c>
      <c r="XM5" s="4">
        <f t="shared" ca="1" si="90"/>
        <v>9.7342894567696119E-3</v>
      </c>
      <c r="XN5" s="4">
        <f t="shared" ca="1" si="90"/>
        <v>0.13063861057331416</v>
      </c>
      <c r="XO5" s="4">
        <f t="shared" ca="1" si="90"/>
        <v>-4.133549528487857E-3</v>
      </c>
      <c r="XP5" s="4">
        <f t="shared" ca="1" si="90"/>
        <v>7.4275084279883219E-2</v>
      </c>
      <c r="XQ5" s="4">
        <f t="shared" ca="1" si="90"/>
        <v>6.5911973808998825E-2</v>
      </c>
      <c r="XR5" s="4">
        <f t="shared" ca="1" si="90"/>
        <v>4.2694515282417758E-2</v>
      </c>
      <c r="XS5" s="4">
        <f t="shared" ca="1" si="90"/>
        <v>-1.6072075198987661E-2</v>
      </c>
      <c r="XT5" s="4">
        <f t="shared" ca="1" si="90"/>
        <v>0.25261926691346287</v>
      </c>
      <c r="XU5" s="4">
        <f t="shared" ca="1" si="90"/>
        <v>3.5917103429531465E-2</v>
      </c>
      <c r="XV5" s="4">
        <f t="shared" ca="1" si="90"/>
        <v>6.1555900391811859E-3</v>
      </c>
      <c r="XW5" s="4">
        <f t="shared" ca="1" si="90"/>
        <v>0.13838854652375185</v>
      </c>
      <c r="XX5" s="4">
        <f t="shared" ca="1" si="90"/>
        <v>0.30111304881065593</v>
      </c>
      <c r="XY5" s="4">
        <f t="shared" ca="1" si="90"/>
        <v>7.4219601724003423E-3</v>
      </c>
      <c r="XZ5" s="4">
        <f t="shared" ref="XZ5:AAK5" ca="1" si="91">LN(XZ2/XZ1)</f>
        <v>9.2569991731290893E-3</v>
      </c>
      <c r="YA5" s="4">
        <f t="shared" ca="1" si="91"/>
        <v>0.14842039747190955</v>
      </c>
      <c r="YB5" s="4">
        <f t="shared" ca="1" si="91"/>
        <v>0.13133177528344228</v>
      </c>
      <c r="YC5" s="4">
        <f t="shared" ca="1" si="91"/>
        <v>0.10145516063931789</v>
      </c>
      <c r="YD5" s="4">
        <f t="shared" ca="1" si="91"/>
        <v>0.22095459950007601</v>
      </c>
      <c r="YE5" s="4">
        <f t="shared" ca="1" si="91"/>
        <v>6.188140097263567E-2</v>
      </c>
      <c r="YF5" s="4">
        <f t="shared" ca="1" si="91"/>
        <v>-9.7763760003132458E-2</v>
      </c>
      <c r="YG5" s="4">
        <f t="shared" ca="1" si="91"/>
        <v>5.1438019749582335E-2</v>
      </c>
      <c r="YH5" s="4">
        <f t="shared" ca="1" si="91"/>
        <v>0.1981161038159176</v>
      </c>
      <c r="YI5" s="4">
        <f t="shared" ca="1" si="91"/>
        <v>4.0588765433132196E-2</v>
      </c>
      <c r="YJ5" s="4">
        <f t="shared" ca="1" si="91"/>
        <v>0.21766557022335406</v>
      </c>
      <c r="YK5" s="4">
        <f t="shared" ca="1" si="91"/>
        <v>2.6365046134893558E-2</v>
      </c>
      <c r="YL5" s="4">
        <f t="shared" ca="1" si="91"/>
        <v>-1.8921563316487207E-2</v>
      </c>
      <c r="YM5" s="4">
        <f t="shared" ca="1" si="91"/>
        <v>4.9400088876000475E-2</v>
      </c>
      <c r="YN5" s="4">
        <f t="shared" ca="1" si="91"/>
        <v>7.3174931524682364E-3</v>
      </c>
      <c r="YO5" s="4">
        <f t="shared" ca="1" si="91"/>
        <v>-2.3268006559010106E-2</v>
      </c>
      <c r="YP5" s="4">
        <f t="shared" ca="1" si="91"/>
        <v>0.15282258557092918</v>
      </c>
      <c r="YQ5" s="4">
        <f t="shared" ca="1" si="91"/>
        <v>0.12109964331976303</v>
      </c>
      <c r="YR5" s="4">
        <f t="shared" ca="1" si="91"/>
        <v>-5.6375756430850091E-2</v>
      </c>
      <c r="YS5" s="4">
        <f t="shared" ca="1" si="91"/>
        <v>0.18992475121413782</v>
      </c>
      <c r="YT5" s="4">
        <f t="shared" ca="1" si="91"/>
        <v>5.985156382056437E-2</v>
      </c>
      <c r="YU5" s="4">
        <f t="shared" ca="1" si="91"/>
        <v>-7.039576851732067E-2</v>
      </c>
      <c r="YV5" s="4">
        <f t="shared" ca="1" si="91"/>
        <v>-9.3991869459145214E-2</v>
      </c>
      <c r="YW5" s="4">
        <f t="shared" ca="1" si="91"/>
        <v>6.3652475733567665E-2</v>
      </c>
      <c r="YX5" s="4">
        <f t="shared" ca="1" si="91"/>
        <v>1.8659449821254972E-2</v>
      </c>
      <c r="YY5" s="4">
        <f t="shared" ca="1" si="91"/>
        <v>-0.19548574559125398</v>
      </c>
      <c r="YZ5" s="4">
        <f t="shared" ca="1" si="91"/>
        <v>0.14310515581025027</v>
      </c>
      <c r="ZA5" s="4">
        <f t="shared" ca="1" si="91"/>
        <v>0.15872065145255618</v>
      </c>
      <c r="ZB5" s="4">
        <f t="shared" ca="1" si="91"/>
        <v>6.1195778863247625E-2</v>
      </c>
      <c r="ZC5" s="4">
        <f t="shared" ca="1" si="91"/>
        <v>-6.452304064511279E-3</v>
      </c>
      <c r="ZD5" s="4">
        <f t="shared" ca="1" si="91"/>
        <v>3.2497817895227085E-2</v>
      </c>
      <c r="ZE5" s="4">
        <f t="shared" ca="1" si="91"/>
        <v>9.982843114871591E-2</v>
      </c>
      <c r="ZF5" s="4">
        <f t="shared" ca="1" si="91"/>
        <v>-2.6200023136925678E-2</v>
      </c>
      <c r="ZG5" s="4">
        <f t="shared" ca="1" si="91"/>
        <v>-0.14503886814037045</v>
      </c>
      <c r="ZH5" s="4">
        <f t="shared" ca="1" si="91"/>
        <v>0.11963372807395754</v>
      </c>
      <c r="ZI5" s="4">
        <f t="shared" ca="1" si="91"/>
        <v>-1.3814315392141587E-2</v>
      </c>
      <c r="ZJ5" s="4">
        <f t="shared" ca="1" si="91"/>
        <v>0.15089022778679004</v>
      </c>
      <c r="ZK5" s="4">
        <f t="shared" ca="1" si="91"/>
        <v>-3.3030709186474431E-2</v>
      </c>
      <c r="ZL5" s="4">
        <f t="shared" ca="1" si="91"/>
        <v>9.2909279687912349E-2</v>
      </c>
      <c r="ZM5" s="4">
        <f t="shared" ca="1" si="91"/>
        <v>0.12185638425980834</v>
      </c>
      <c r="ZN5" s="4">
        <f t="shared" ca="1" si="91"/>
        <v>0.24721832456063039</v>
      </c>
      <c r="ZO5" s="4">
        <f t="shared" ca="1" si="91"/>
        <v>0.16172131165025877</v>
      </c>
      <c r="ZP5" s="4">
        <f t="shared" ca="1" si="91"/>
        <v>2.6455875619064456E-2</v>
      </c>
      <c r="ZQ5" s="4">
        <f t="shared" ca="1" si="91"/>
        <v>-7.363922765742005E-2</v>
      </c>
      <c r="ZR5" s="4">
        <f t="shared" ca="1" si="91"/>
        <v>0.21930536034526293</v>
      </c>
      <c r="ZS5" s="4">
        <f t="shared" ca="1" si="91"/>
        <v>5.0912417400677312E-2</v>
      </c>
      <c r="ZT5" s="4">
        <f t="shared" ca="1" si="91"/>
        <v>0.21201908263384733</v>
      </c>
      <c r="ZU5" s="4">
        <f t="shared" ca="1" si="91"/>
        <v>4.7637443257917987E-2</v>
      </c>
      <c r="ZV5" s="4">
        <f t="shared" ca="1" si="91"/>
        <v>0.21541811107414713</v>
      </c>
      <c r="ZW5" s="4">
        <f t="shared" ca="1" si="91"/>
        <v>-3.574222259124793E-2</v>
      </c>
      <c r="ZX5" s="4">
        <f t="shared" ca="1" si="91"/>
        <v>-5.1291285075585516E-2</v>
      </c>
      <c r="ZY5" s="4">
        <f t="shared" ca="1" si="91"/>
        <v>0.18021395266733886</v>
      </c>
      <c r="ZZ5" s="4">
        <f t="shared" ca="1" si="91"/>
        <v>4.162741200043981E-2</v>
      </c>
      <c r="AAA5" s="4">
        <f t="shared" ca="1" si="91"/>
        <v>-6.2104473119910429E-2</v>
      </c>
      <c r="AAB5" s="4">
        <f t="shared" ca="1" si="91"/>
        <v>0.11701583777533776</v>
      </c>
      <c r="AAC5" s="4">
        <f t="shared" ca="1" si="91"/>
        <v>1.5128266685729872E-2</v>
      </c>
      <c r="AAD5" s="4">
        <f t="shared" ca="1" si="91"/>
        <v>-1.0281643550950621E-3</v>
      </c>
      <c r="AAE5" s="4">
        <f t="shared" ca="1" si="91"/>
        <v>-5.4811240281954166E-2</v>
      </c>
      <c r="AAF5" s="4">
        <f t="shared" ca="1" si="91"/>
        <v>3.4622342318661993E-2</v>
      </c>
      <c r="AAG5" s="4">
        <f t="shared" ca="1" si="91"/>
        <v>0.15774403618164221</v>
      </c>
      <c r="AAH5" s="4">
        <f t="shared" ca="1" si="91"/>
        <v>1.438338760276584E-2</v>
      </c>
      <c r="AAI5" s="4">
        <f t="shared" ca="1" si="91"/>
        <v>7.0081049477120919E-2</v>
      </c>
      <c r="AAJ5" s="4">
        <f t="shared" ca="1" si="91"/>
        <v>-7.3648150503522511E-2</v>
      </c>
      <c r="AAK5" s="4">
        <f t="shared" ca="1" si="91"/>
        <v>-4.1011865251970071E-3</v>
      </c>
      <c r="AAL5" s="4">
        <f t="shared" ref="AAL5:ACW5" ca="1" si="92">LN(AAL2/AAL1)</f>
        <v>3.1418197183116572E-2</v>
      </c>
      <c r="AAM5" s="4">
        <f t="shared" ca="1" si="92"/>
        <v>-3.133829991299808E-2</v>
      </c>
      <c r="AAN5" s="4">
        <f t="shared" ca="1" si="92"/>
        <v>0.16518998906455845</v>
      </c>
      <c r="AAO5" s="4">
        <f t="shared" ca="1" si="92"/>
        <v>9.4190924369933912E-2</v>
      </c>
      <c r="AAP5" s="4">
        <f t="shared" ca="1" si="92"/>
        <v>0.16739214698151686</v>
      </c>
      <c r="AAQ5" s="4">
        <f t="shared" ca="1" si="92"/>
        <v>-0.21484042431929157</v>
      </c>
      <c r="AAR5" s="4">
        <f t="shared" ca="1" si="92"/>
        <v>0.11416921890790718</v>
      </c>
      <c r="AAS5" s="4">
        <f t="shared" ca="1" si="92"/>
        <v>0.15666451618052735</v>
      </c>
      <c r="AAT5" s="4">
        <f t="shared" ca="1" si="92"/>
        <v>2.2715577813902255E-2</v>
      </c>
      <c r="AAU5" s="4">
        <f t="shared" ca="1" si="92"/>
        <v>-6.1724346073755904E-2</v>
      </c>
      <c r="AAV5" s="4">
        <f t="shared" ca="1" si="92"/>
        <v>0.13367998103359521</v>
      </c>
      <c r="AAW5" s="4">
        <f t="shared" ca="1" si="92"/>
        <v>-5.1264948218512289E-2</v>
      </c>
      <c r="AAX5" s="4">
        <f t="shared" ca="1" si="92"/>
        <v>9.0086185976999328E-2</v>
      </c>
      <c r="AAY5" s="4">
        <f t="shared" ca="1" si="92"/>
        <v>0.21819728494353324</v>
      </c>
      <c r="AAZ5" s="4">
        <f t="shared" ca="1" si="92"/>
        <v>-5.647281679266594E-3</v>
      </c>
      <c r="ABA5" s="4">
        <f t="shared" ca="1" si="92"/>
        <v>2.321082689370077E-2</v>
      </c>
      <c r="ABB5" s="4">
        <f t="shared" ca="1" si="92"/>
        <v>-0.1730538424006198</v>
      </c>
      <c r="ABC5" s="4">
        <f t="shared" ca="1" si="92"/>
        <v>0.18094812443627792</v>
      </c>
      <c r="ABD5" s="4">
        <f t="shared" ca="1" si="92"/>
        <v>-3.9781688607117116E-2</v>
      </c>
      <c r="ABE5" s="4">
        <f t="shared" ca="1" si="92"/>
        <v>0.13740860864080803</v>
      </c>
      <c r="ABF5" s="4">
        <f t="shared" ca="1" si="92"/>
        <v>3.998789621132505E-2</v>
      </c>
      <c r="ABG5" s="4">
        <f t="shared" ca="1" si="92"/>
        <v>-0.13351673995870519</v>
      </c>
      <c r="ABH5" s="4">
        <f t="shared" ca="1" si="92"/>
        <v>-2.0964985790749364E-2</v>
      </c>
      <c r="ABI5" s="4">
        <f t="shared" ca="1" si="92"/>
        <v>6.4576531034809148E-2</v>
      </c>
      <c r="ABJ5" s="4">
        <f t="shared" ca="1" si="92"/>
        <v>-0.20859629173483102</v>
      </c>
      <c r="ABK5" s="4">
        <f t="shared" ca="1" si="92"/>
        <v>-0.11434729273887211</v>
      </c>
      <c r="ABL5" s="4">
        <f t="shared" ca="1" si="92"/>
        <v>0.1536700858009907</v>
      </c>
      <c r="ABM5" s="4">
        <f t="shared" ca="1" si="92"/>
        <v>2.6748448307983865E-2</v>
      </c>
      <c r="ABN5" s="4">
        <f t="shared" ca="1" si="92"/>
        <v>2.1262976129189242E-2</v>
      </c>
      <c r="ABO5" s="4">
        <f t="shared" ca="1" si="92"/>
        <v>0.29618885943399414</v>
      </c>
      <c r="ABP5" s="4">
        <f t="shared" ca="1" si="92"/>
        <v>-2.6340458236072412E-2</v>
      </c>
      <c r="ABQ5" s="4">
        <f t="shared" ca="1" si="92"/>
        <v>0.17861721751291518</v>
      </c>
      <c r="ABR5" s="4">
        <f t="shared" ca="1" si="92"/>
        <v>1.3576099917179207E-2</v>
      </c>
      <c r="ABS5" s="4">
        <f t="shared" ca="1" si="92"/>
        <v>-0.10367480019877282</v>
      </c>
      <c r="ABT5" s="4">
        <f t="shared" ca="1" si="92"/>
        <v>4.9840977202553594E-2</v>
      </c>
      <c r="ABU5" s="4">
        <f t="shared" ca="1" si="92"/>
        <v>0.10435907925115251</v>
      </c>
      <c r="ABV5" s="4">
        <f t="shared" ca="1" si="92"/>
        <v>-0.21983209206953244</v>
      </c>
      <c r="ABW5" s="4">
        <f t="shared" ca="1" si="92"/>
        <v>9.5324289813891322E-2</v>
      </c>
      <c r="ABX5" s="4">
        <f t="shared" ca="1" si="92"/>
        <v>5.1441979582906659E-2</v>
      </c>
      <c r="ABY5" s="4">
        <f t="shared" ca="1" si="92"/>
        <v>0.15482387228925351</v>
      </c>
      <c r="ABZ5" s="4">
        <f t="shared" ca="1" si="92"/>
        <v>8.0482690044928321E-2</v>
      </c>
      <c r="ACA5" s="4">
        <f t="shared" ca="1" si="92"/>
        <v>-2.9832898238635615E-2</v>
      </c>
      <c r="ACB5" s="4">
        <f t="shared" ca="1" si="92"/>
        <v>-2.4383992693901454E-2</v>
      </c>
      <c r="ACC5" s="4">
        <f t="shared" ca="1" si="92"/>
        <v>-0.13773540144270718</v>
      </c>
      <c r="ACD5" s="4">
        <f t="shared" ca="1" si="92"/>
        <v>0.11899446286471937</v>
      </c>
      <c r="ACE5" s="4">
        <f t="shared" ca="1" si="92"/>
        <v>3.587439602513536E-3</v>
      </c>
      <c r="ACF5" s="4">
        <f t="shared" ca="1" si="92"/>
        <v>1.0281578066798988E-2</v>
      </c>
      <c r="ACG5" s="4">
        <f t="shared" ca="1" si="92"/>
        <v>8.1338945107196942E-2</v>
      </c>
      <c r="ACH5" s="4">
        <f t="shared" ca="1" si="92"/>
        <v>0.12087503147523845</v>
      </c>
      <c r="ACI5" s="4">
        <f t="shared" ca="1" si="92"/>
        <v>-1.2058243307570906E-3</v>
      </c>
      <c r="ACJ5" s="4">
        <f t="shared" ca="1" si="92"/>
        <v>8.7272727711166898E-2</v>
      </c>
      <c r="ACK5" s="4">
        <f t="shared" ca="1" si="92"/>
        <v>3.384641087627531E-2</v>
      </c>
      <c r="ACL5" s="4">
        <f t="shared" ca="1" si="92"/>
        <v>7.5803325316439588E-2</v>
      </c>
      <c r="ACM5" s="4">
        <f t="shared" ca="1" si="92"/>
        <v>4.9871760427884777E-2</v>
      </c>
      <c r="ACN5" s="4">
        <f t="shared" ca="1" si="92"/>
        <v>2.8097555769993829E-2</v>
      </c>
      <c r="ACO5" s="4">
        <f t="shared" ca="1" si="92"/>
        <v>-2.9758558671579081E-2</v>
      </c>
      <c r="ACP5" s="4">
        <f t="shared" ca="1" si="92"/>
        <v>8.9011493143479878E-2</v>
      </c>
      <c r="ACQ5" s="4">
        <f t="shared" ca="1" si="92"/>
        <v>5.1464272383121429E-2</v>
      </c>
      <c r="ACR5" s="4">
        <f t="shared" ca="1" si="92"/>
        <v>2.0857865049863047E-2</v>
      </c>
      <c r="ACS5" s="4">
        <f t="shared" ca="1" si="92"/>
        <v>-4.0934159024960448E-2</v>
      </c>
      <c r="ACT5" s="4">
        <f t="shared" ca="1" si="92"/>
        <v>0.13121664722743104</v>
      </c>
      <c r="ACU5" s="4">
        <f t="shared" ca="1" si="92"/>
        <v>-3.0589537280123688E-2</v>
      </c>
      <c r="ACV5" s="4">
        <f t="shared" ca="1" si="92"/>
        <v>8.5488457141467813E-2</v>
      </c>
      <c r="ACW5" s="4">
        <f t="shared" ca="1" si="92"/>
        <v>2.4659038917504383E-2</v>
      </c>
      <c r="ACX5" s="4">
        <f t="shared" ref="ACX5:AFI5" ca="1" si="93">LN(ACX2/ACX1)</f>
        <v>5.7339518284319338E-2</v>
      </c>
      <c r="ACY5" s="4">
        <f t="shared" ca="1" si="93"/>
        <v>-5.4676803322913033E-2</v>
      </c>
      <c r="ACZ5" s="4">
        <f t="shared" ca="1" si="93"/>
        <v>3.8034296253123684E-2</v>
      </c>
      <c r="ADA5" s="4">
        <f t="shared" ca="1" si="93"/>
        <v>0.26742201806730931</v>
      </c>
      <c r="ADB5" s="4">
        <f t="shared" ca="1" si="93"/>
        <v>-6.8906798977675668E-2</v>
      </c>
      <c r="ADC5" s="4">
        <f t="shared" ca="1" si="93"/>
        <v>8.5784686856581666E-2</v>
      </c>
      <c r="ADD5" s="4">
        <f t="shared" ca="1" si="93"/>
        <v>7.7010667532683347E-2</v>
      </c>
      <c r="ADE5" s="4">
        <f t="shared" ca="1" si="93"/>
        <v>7.5599688780264046E-2</v>
      </c>
      <c r="ADF5" s="4">
        <f t="shared" ca="1" si="93"/>
        <v>0.21255917378065092</v>
      </c>
      <c r="ADG5" s="4">
        <f t="shared" ca="1" si="93"/>
        <v>-0.18721601202475938</v>
      </c>
      <c r="ADH5" s="4">
        <f t="shared" ca="1" si="93"/>
        <v>0.12850930435461658</v>
      </c>
      <c r="ADI5" s="4">
        <f t="shared" ca="1" si="93"/>
        <v>0.39873448243388443</v>
      </c>
      <c r="ADJ5" s="4">
        <f t="shared" ca="1" si="93"/>
        <v>3.4665935140623876E-2</v>
      </c>
      <c r="ADK5" s="4">
        <f t="shared" ca="1" si="93"/>
        <v>-2.5870232942667149E-2</v>
      </c>
      <c r="ADL5" s="4">
        <f t="shared" ca="1" si="93"/>
        <v>4.7216138696674494E-2</v>
      </c>
      <c r="ADM5" s="4">
        <f t="shared" ca="1" si="93"/>
        <v>3.162593622069191E-2</v>
      </c>
      <c r="ADN5" s="4">
        <f t="shared" ca="1" si="93"/>
        <v>0.20778904353727776</v>
      </c>
      <c r="ADO5" s="4">
        <f t="shared" ca="1" si="93"/>
        <v>7.3376321546378714E-2</v>
      </c>
      <c r="ADP5" s="4">
        <f t="shared" ca="1" si="93"/>
        <v>9.8085452581744545E-2</v>
      </c>
      <c r="ADQ5" s="4">
        <f t="shared" ca="1" si="93"/>
        <v>5.0338408562225377E-3</v>
      </c>
      <c r="ADR5" s="4">
        <f t="shared" ca="1" si="93"/>
        <v>0.13397193310627006</v>
      </c>
      <c r="ADS5" s="4">
        <f t="shared" ca="1" si="93"/>
        <v>-8.7517161105072516E-2</v>
      </c>
      <c r="ADT5" s="4">
        <f t="shared" ca="1" si="93"/>
        <v>2.662785184235765E-2</v>
      </c>
      <c r="ADU5" s="4">
        <f t="shared" ca="1" si="93"/>
        <v>-3.2852615647078476E-2</v>
      </c>
      <c r="ADV5" s="4">
        <f t="shared" ca="1" si="93"/>
        <v>7.4802498395382513E-2</v>
      </c>
      <c r="ADW5" s="4">
        <f t="shared" ca="1" si="93"/>
        <v>3.9245466953662968E-2</v>
      </c>
      <c r="ADX5" s="4">
        <f t="shared" ca="1" si="93"/>
        <v>5.2572259868156473E-2</v>
      </c>
      <c r="ADY5" s="4">
        <f t="shared" ca="1" si="93"/>
        <v>0.13067200313463373</v>
      </c>
      <c r="ADZ5" s="4">
        <f t="shared" ca="1" si="93"/>
        <v>0.18762451477828687</v>
      </c>
      <c r="AEA5" s="4">
        <f t="shared" ca="1" si="93"/>
        <v>7.6870657914393542E-2</v>
      </c>
      <c r="AEB5" s="4">
        <f t="shared" ca="1" si="93"/>
        <v>-4.5015968819584522E-2</v>
      </c>
      <c r="AEC5" s="4">
        <f t="shared" ca="1" si="93"/>
        <v>0.16581729137619061</v>
      </c>
      <c r="AED5" s="4">
        <f t="shared" ca="1" si="93"/>
        <v>-1.3410460398778473E-2</v>
      </c>
      <c r="AEE5" s="4">
        <f t="shared" ca="1" si="93"/>
        <v>0.11040857577360494</v>
      </c>
      <c r="AEF5" s="4">
        <f t="shared" ca="1" si="93"/>
        <v>6.7386762806712519E-2</v>
      </c>
      <c r="AEG5" s="4">
        <f t="shared" ca="1" si="93"/>
        <v>-0.11736928296983036</v>
      </c>
      <c r="AEH5" s="4">
        <f t="shared" ca="1" si="93"/>
        <v>9.1663051481737895E-2</v>
      </c>
      <c r="AEI5" s="4">
        <f t="shared" ca="1" si="93"/>
        <v>7.8050107082423076E-2</v>
      </c>
      <c r="AEJ5" s="4">
        <f t="shared" ca="1" si="93"/>
        <v>-2.9733719245900399E-2</v>
      </c>
      <c r="AEK5" s="4">
        <f t="shared" ca="1" si="93"/>
        <v>0.21061240892358279</v>
      </c>
      <c r="AEL5" s="4">
        <f t="shared" ca="1" si="93"/>
        <v>3.3239918186784803E-2</v>
      </c>
      <c r="AEM5" s="4">
        <f t="shared" ca="1" si="93"/>
        <v>0.19128361754078441</v>
      </c>
      <c r="AEN5" s="4">
        <f t="shared" ca="1" si="93"/>
        <v>6.7958637189219656E-2</v>
      </c>
      <c r="AEO5" s="4">
        <f t="shared" ca="1" si="93"/>
        <v>-4.9167091819071897E-2</v>
      </c>
      <c r="AEP5" s="4">
        <f t="shared" ca="1" si="93"/>
        <v>9.1256416801693857E-2</v>
      </c>
      <c r="AEQ5" s="4">
        <f t="shared" ca="1" si="93"/>
        <v>-6.5928789939117792E-3</v>
      </c>
      <c r="AER5" s="4">
        <f t="shared" ca="1" si="93"/>
        <v>0.20724199393290951</v>
      </c>
      <c r="AES5" s="4">
        <f t="shared" ca="1" si="93"/>
        <v>4.0539957988657567E-2</v>
      </c>
      <c r="AET5" s="4">
        <f t="shared" ca="1" si="93"/>
        <v>0.26528954120636739</v>
      </c>
      <c r="AEU5" s="4">
        <f t="shared" ca="1" si="93"/>
        <v>7.2929868885040133E-2</v>
      </c>
      <c r="AEV5" s="4">
        <f t="shared" ca="1" si="93"/>
        <v>0.13421911583212809</v>
      </c>
      <c r="AEW5" s="4">
        <f t="shared" ca="1" si="93"/>
        <v>0.18072498276852908</v>
      </c>
      <c r="AEX5" s="4">
        <f t="shared" ca="1" si="93"/>
        <v>-3.9645232825118525E-2</v>
      </c>
      <c r="AEY5" s="4">
        <f t="shared" ca="1" si="93"/>
        <v>0.22702700992862507</v>
      </c>
      <c r="AEZ5" s="4">
        <f t="shared" ca="1" si="93"/>
        <v>1.3286577627372781E-2</v>
      </c>
      <c r="AFA5" s="4">
        <f t="shared" ca="1" si="93"/>
        <v>0.26967964373937769</v>
      </c>
      <c r="AFB5" s="4">
        <f t="shared" ca="1" si="93"/>
        <v>6.7019441234435109E-2</v>
      </c>
      <c r="AFC5" s="4">
        <f t="shared" ca="1" si="93"/>
        <v>4.360980080077935E-2</v>
      </c>
      <c r="AFD5" s="4">
        <f t="shared" ca="1" si="93"/>
        <v>0.12963771043360137</v>
      </c>
      <c r="AFE5" s="4">
        <f t="shared" ca="1" si="93"/>
        <v>1.7365406089148258E-2</v>
      </c>
      <c r="AFF5" s="4">
        <f t="shared" ca="1" si="93"/>
        <v>-0.16443552543601048</v>
      </c>
      <c r="AFG5" s="4">
        <f t="shared" ca="1" si="93"/>
        <v>9.3455028728613998E-2</v>
      </c>
      <c r="AFH5" s="4">
        <f t="shared" ca="1" si="93"/>
        <v>-0.11773565228349415</v>
      </c>
      <c r="AFI5" s="4">
        <f t="shared" ca="1" si="93"/>
        <v>2.1151745241341235E-2</v>
      </c>
      <c r="AFJ5" s="4">
        <f t="shared" ref="AFJ5:AHU5" ca="1" si="94">LN(AFJ2/AFJ1)</f>
        <v>9.3369634776365132E-2</v>
      </c>
      <c r="AFK5" s="4">
        <f t="shared" ca="1" si="94"/>
        <v>1.5713147132607675E-2</v>
      </c>
      <c r="AFL5" s="4">
        <f t="shared" ca="1" si="94"/>
        <v>0.23506313741471457</v>
      </c>
      <c r="AFM5" s="4">
        <f t="shared" ca="1" si="94"/>
        <v>2.9203999870911847E-2</v>
      </c>
      <c r="AFN5" s="4">
        <f t="shared" ca="1" si="94"/>
        <v>8.0642809545282079E-2</v>
      </c>
      <c r="AFO5" s="4">
        <f t="shared" ca="1" si="94"/>
        <v>0.13596782714316419</v>
      </c>
      <c r="AFP5" s="4">
        <f t="shared" ca="1" si="94"/>
        <v>0.25428211506797443</v>
      </c>
      <c r="AFQ5" s="4">
        <f t="shared" ca="1" si="94"/>
        <v>0.15711411261790104</v>
      </c>
      <c r="AFR5" s="4">
        <f t="shared" ca="1" si="94"/>
        <v>9.6883594806962764E-2</v>
      </c>
      <c r="AFS5" s="4">
        <f t="shared" ca="1" si="94"/>
        <v>0.13723052520746182</v>
      </c>
      <c r="AFT5" s="4">
        <f t="shared" ca="1" si="94"/>
        <v>-0.11651900841278863</v>
      </c>
      <c r="AFU5" s="4">
        <f t="shared" ca="1" si="94"/>
        <v>9.2212492633731616E-2</v>
      </c>
      <c r="AFV5" s="4">
        <f t="shared" ca="1" si="94"/>
        <v>-2.6260927410022648E-2</v>
      </c>
      <c r="AFW5" s="4">
        <f t="shared" ca="1" si="94"/>
        <v>-8.2927287168355606E-3</v>
      </c>
      <c r="AFX5" s="4">
        <f t="shared" ca="1" si="94"/>
        <v>0.14525281091091721</v>
      </c>
      <c r="AFY5" s="4">
        <f t="shared" ca="1" si="94"/>
        <v>-0.12428679547224505</v>
      </c>
      <c r="AFZ5" s="4">
        <f t="shared" ca="1" si="94"/>
        <v>0.18647676539433802</v>
      </c>
      <c r="AGA5" s="4">
        <f t="shared" ca="1" si="94"/>
        <v>0.1277742524505199</v>
      </c>
      <c r="AGB5" s="4">
        <f t="shared" ca="1" si="94"/>
        <v>3.1354861010314171E-2</v>
      </c>
      <c r="AGC5" s="4">
        <f t="shared" ca="1" si="94"/>
        <v>8.7928280269689851E-2</v>
      </c>
      <c r="AGD5" s="4">
        <f t="shared" ca="1" si="94"/>
        <v>0.26580655791112234</v>
      </c>
      <c r="AGE5" s="4">
        <f t="shared" ca="1" si="94"/>
        <v>0.2859141274957025</v>
      </c>
      <c r="AGF5" s="4">
        <f t="shared" ca="1" si="94"/>
        <v>0.19904425842233647</v>
      </c>
      <c r="AGG5" s="4">
        <f t="shared" ca="1" si="94"/>
        <v>-5.5624149483173332E-2</v>
      </c>
      <c r="AGH5" s="4">
        <f t="shared" ca="1" si="94"/>
        <v>7.4317029396367626E-2</v>
      </c>
      <c r="AGI5" s="4">
        <f t="shared" ca="1" si="94"/>
        <v>5.7798957623240103E-2</v>
      </c>
      <c r="AGJ5" s="4">
        <f t="shared" ca="1" si="94"/>
        <v>0.12565314861217675</v>
      </c>
      <c r="AGK5" s="4">
        <f t="shared" ca="1" si="94"/>
        <v>-2.7955191870987394E-2</v>
      </c>
      <c r="AGL5" s="4">
        <f t="shared" ca="1" si="94"/>
        <v>-9.6448290414138368E-2</v>
      </c>
      <c r="AGM5" s="4">
        <f t="shared" ca="1" si="94"/>
        <v>7.003587870666711E-2</v>
      </c>
      <c r="AGN5" s="4">
        <f t="shared" ca="1" si="94"/>
        <v>-4.6633980545184507E-2</v>
      </c>
      <c r="AGO5" s="4">
        <f t="shared" ca="1" si="94"/>
        <v>0.10221614685340689</v>
      </c>
      <c r="AGP5" s="4">
        <f t="shared" ca="1" si="94"/>
        <v>1.570549676193209E-2</v>
      </c>
      <c r="AGQ5" s="4">
        <f t="shared" ca="1" si="94"/>
        <v>-8.2268206027446958E-2</v>
      </c>
      <c r="AGR5" s="4">
        <f t="shared" ca="1" si="94"/>
        <v>8.8995416785240519E-2</v>
      </c>
      <c r="AGS5" s="4">
        <f t="shared" ca="1" si="94"/>
        <v>0.1488902485458603</v>
      </c>
      <c r="AGT5" s="4">
        <f t="shared" ca="1" si="94"/>
        <v>-4.0363049426347343E-3</v>
      </c>
      <c r="AGU5" s="4">
        <f t="shared" ca="1" si="94"/>
        <v>-1.1123899343471447E-3</v>
      </c>
      <c r="AGV5" s="4">
        <f t="shared" ca="1" si="94"/>
        <v>2.3874911827368617E-2</v>
      </c>
      <c r="AGW5" s="4">
        <f t="shared" ca="1" si="94"/>
        <v>0.12026822228816386</v>
      </c>
      <c r="AGX5" s="4">
        <f t="shared" ca="1" si="94"/>
        <v>-6.7632190613222176E-2</v>
      </c>
      <c r="AGY5" s="4">
        <f t="shared" ca="1" si="94"/>
        <v>0.18504874807174918</v>
      </c>
      <c r="AGZ5" s="4">
        <f t="shared" ca="1" si="94"/>
        <v>-8.2527612741243331E-2</v>
      </c>
      <c r="AHA5" s="4">
        <f t="shared" ca="1" si="94"/>
        <v>0.27090541162238635</v>
      </c>
      <c r="AHB5" s="4">
        <f t="shared" ca="1" si="94"/>
        <v>-1.7227883057893339E-2</v>
      </c>
      <c r="AHC5" s="4">
        <f t="shared" ca="1" si="94"/>
        <v>-0.11737184801596989</v>
      </c>
      <c r="AHD5" s="4">
        <f t="shared" ca="1" si="94"/>
        <v>5.9215045531369095E-2</v>
      </c>
      <c r="AHE5" s="4">
        <f t="shared" ca="1" si="94"/>
        <v>5.0631337312285904E-2</v>
      </c>
      <c r="AHF5" s="4">
        <f t="shared" ca="1" si="94"/>
        <v>5.1118994991130866E-2</v>
      </c>
      <c r="AHG5" s="4">
        <f t="shared" ca="1" si="94"/>
        <v>6.5722485026256425E-2</v>
      </c>
      <c r="AHH5" s="4">
        <f t="shared" ca="1" si="94"/>
        <v>9.7382301858355322E-2</v>
      </c>
      <c r="AHI5" s="4">
        <f t="shared" ca="1" si="94"/>
        <v>6.1084211358125182E-2</v>
      </c>
      <c r="AHJ5" s="4">
        <f t="shared" ca="1" si="94"/>
        <v>0.1619840453229725</v>
      </c>
      <c r="AHK5" s="4">
        <f t="shared" ca="1" si="94"/>
        <v>0.28638742606643408</v>
      </c>
      <c r="AHL5" s="4">
        <f t="shared" ca="1" si="94"/>
        <v>-9.8016741919852546E-2</v>
      </c>
      <c r="AHM5" s="4">
        <f t="shared" ca="1" si="94"/>
        <v>9.8340612656444601E-2</v>
      </c>
      <c r="AHN5" s="4">
        <f t="shared" ca="1" si="94"/>
        <v>-0.11774641343891794</v>
      </c>
      <c r="AHO5" s="4">
        <f t="shared" ca="1" si="94"/>
        <v>0.10768297086314417</v>
      </c>
      <c r="AHP5" s="4">
        <f t="shared" ca="1" si="94"/>
        <v>0.14265700434144746</v>
      </c>
      <c r="AHQ5" s="4">
        <f t="shared" ca="1" si="94"/>
        <v>0.11111500308762488</v>
      </c>
      <c r="AHR5" s="4">
        <f t="shared" ca="1" si="94"/>
        <v>9.642001847706072E-2</v>
      </c>
      <c r="AHS5" s="4">
        <f t="shared" ca="1" si="94"/>
        <v>0.17765932495486947</v>
      </c>
      <c r="AHT5" s="4">
        <f t="shared" ca="1" si="94"/>
        <v>-6.9705414064332824E-2</v>
      </c>
      <c r="AHU5" s="4">
        <f t="shared" ca="1" si="94"/>
        <v>4.8289201980742262E-2</v>
      </c>
      <c r="AHV5" s="4">
        <f t="shared" ref="AHV5:AKG5" ca="1" si="95">LN(AHV2/AHV1)</f>
        <v>3.813556527393492E-2</v>
      </c>
      <c r="AHW5" s="4">
        <f t="shared" ca="1" si="95"/>
        <v>2.95357921283999E-2</v>
      </c>
      <c r="AHX5" s="4">
        <f t="shared" ca="1" si="95"/>
        <v>-2.4031343424376034E-2</v>
      </c>
      <c r="AHY5" s="4">
        <f t="shared" ca="1" si="95"/>
        <v>-6.0416034632524707E-3</v>
      </c>
      <c r="AHZ5" s="4">
        <f t="shared" ca="1" si="95"/>
        <v>0.11068520530342921</v>
      </c>
      <c r="AIA5" s="4">
        <f t="shared" ca="1" si="95"/>
        <v>0.11605593161833824</v>
      </c>
      <c r="AIB5" s="4">
        <f t="shared" ca="1" si="95"/>
        <v>-2.3012719781961916E-2</v>
      </c>
      <c r="AIC5" s="4">
        <f t="shared" ca="1" si="95"/>
        <v>-0.10112495008757853</v>
      </c>
      <c r="AID5" s="4">
        <f t="shared" ca="1" si="95"/>
        <v>5.2498604878267317E-2</v>
      </c>
      <c r="AIE5" s="4">
        <f t="shared" ca="1" si="95"/>
        <v>6.4868291944105261E-2</v>
      </c>
      <c r="AIF5" s="4">
        <f t="shared" ca="1" si="95"/>
        <v>0.26209229270624662</v>
      </c>
      <c r="AIG5" s="4">
        <f t="shared" ca="1" si="95"/>
        <v>-4.0585455728121597E-2</v>
      </c>
      <c r="AIH5" s="4">
        <f t="shared" ca="1" si="95"/>
        <v>2.6543151103544882E-2</v>
      </c>
      <c r="AII5" s="4">
        <f t="shared" ca="1" si="95"/>
        <v>4.4671549981995608E-2</v>
      </c>
      <c r="AIJ5" s="4">
        <f t="shared" ca="1" si="95"/>
        <v>4.1528758351078159E-2</v>
      </c>
      <c r="AIK5" s="4">
        <f t="shared" ca="1" si="95"/>
        <v>8.7545788093285559E-2</v>
      </c>
      <c r="AIL5" s="4">
        <f t="shared" ca="1" si="95"/>
        <v>3.0605639806644592E-2</v>
      </c>
      <c r="AIM5" s="4">
        <f t="shared" ca="1" si="95"/>
        <v>-7.4657814646750822E-2</v>
      </c>
      <c r="AIN5" s="4">
        <f t="shared" ca="1" si="95"/>
        <v>-8.4776857856386736E-2</v>
      </c>
      <c r="AIO5" s="4">
        <f t="shared" ca="1" si="95"/>
        <v>0.28897131040950902</v>
      </c>
      <c r="AIP5" s="4">
        <f t="shared" ca="1" si="95"/>
        <v>3.3746322159435557E-2</v>
      </c>
      <c r="AIQ5" s="4">
        <f t="shared" ca="1" si="95"/>
        <v>0.16065905474394013</v>
      </c>
      <c r="AIR5" s="4">
        <f t="shared" ca="1" si="95"/>
        <v>0.29057955438925209</v>
      </c>
      <c r="AIS5" s="4">
        <f t="shared" ca="1" si="95"/>
        <v>5.0652141831729364E-2</v>
      </c>
      <c r="AIT5" s="4">
        <f t="shared" ca="1" si="95"/>
        <v>4.1305962934564885E-2</v>
      </c>
      <c r="AIU5" s="4">
        <f t="shared" ca="1" si="95"/>
        <v>-0.17225698693439004</v>
      </c>
      <c r="AIV5" s="4">
        <f t="shared" ca="1" si="95"/>
        <v>5.0035523747037611E-2</v>
      </c>
      <c r="AIW5" s="4">
        <f t="shared" ca="1" si="95"/>
        <v>7.0075705272610839E-2</v>
      </c>
      <c r="AIX5" s="4">
        <f t="shared" ca="1" si="95"/>
        <v>-9.6723959195210273E-3</v>
      </c>
      <c r="AIY5" s="4">
        <f t="shared" ca="1" si="95"/>
        <v>3.1845936558720513E-2</v>
      </c>
      <c r="AIZ5" s="4">
        <f t="shared" ca="1" si="95"/>
        <v>-6.208040167272201E-2</v>
      </c>
      <c r="AJA5" s="4">
        <f t="shared" ca="1" si="95"/>
        <v>0.17260277998388937</v>
      </c>
      <c r="AJB5" s="4">
        <f t="shared" ca="1" si="95"/>
        <v>5.0804661279921774E-2</v>
      </c>
      <c r="AJC5" s="4">
        <f t="shared" ca="1" si="95"/>
        <v>0.10812356333392215</v>
      </c>
      <c r="AJD5" s="4">
        <f t="shared" ca="1" si="95"/>
        <v>0.14137810444342233</v>
      </c>
      <c r="AJE5" s="4">
        <f t="shared" ca="1" si="95"/>
        <v>1.2007230915326119E-2</v>
      </c>
      <c r="AJF5" s="4">
        <f t="shared" ca="1" si="95"/>
        <v>6.4461190950590039E-2</v>
      </c>
      <c r="AJG5" s="4">
        <f t="shared" ca="1" si="95"/>
        <v>-0.10769264843168157</v>
      </c>
      <c r="AJH5" s="4">
        <f t="shared" ca="1" si="95"/>
        <v>0.17150676608112578</v>
      </c>
      <c r="AJI5" s="4">
        <f t="shared" ca="1" si="95"/>
        <v>3.0360327862009397E-2</v>
      </c>
      <c r="AJJ5" s="4">
        <f t="shared" ca="1" si="95"/>
        <v>-2.4596231618015607E-2</v>
      </c>
      <c r="AJK5" s="4">
        <f t="shared" ca="1" si="95"/>
        <v>-4.1119489167035284E-2</v>
      </c>
      <c r="AJL5" s="4">
        <f t="shared" ca="1" si="95"/>
        <v>-7.1360442253441514E-2</v>
      </c>
      <c r="AJM5" s="4">
        <f t="shared" ca="1" si="95"/>
        <v>-0.11478159618209982</v>
      </c>
      <c r="AJN5" s="4">
        <f t="shared" ca="1" si="95"/>
        <v>-6.2420567516943866E-2</v>
      </c>
      <c r="AJO5" s="4">
        <f t="shared" ca="1" si="95"/>
        <v>0.18069172282036991</v>
      </c>
      <c r="AJP5" s="4">
        <f t="shared" ca="1" si="95"/>
        <v>0.2119249350836109</v>
      </c>
      <c r="AJQ5" s="4">
        <f t="shared" ca="1" si="95"/>
        <v>7.3141855589749949E-2</v>
      </c>
      <c r="AJR5" s="4">
        <f t="shared" ca="1" si="95"/>
        <v>6.0538391058564178E-2</v>
      </c>
      <c r="AJS5" s="4">
        <f t="shared" ca="1" si="95"/>
        <v>4.1856397652788035E-2</v>
      </c>
      <c r="AJT5" s="4">
        <f t="shared" ca="1" si="95"/>
        <v>4.5264952029573906E-3</v>
      </c>
      <c r="AJU5" s="4">
        <f t="shared" ca="1" si="95"/>
        <v>-1.1239830731018049E-2</v>
      </c>
      <c r="AJV5" s="4">
        <f t="shared" ca="1" si="95"/>
        <v>-4.6672317386153954E-3</v>
      </c>
      <c r="AJW5" s="4">
        <f t="shared" ca="1" si="95"/>
        <v>0.14224293253251494</v>
      </c>
      <c r="AJX5" s="4">
        <f t="shared" ca="1" si="95"/>
        <v>-4.4631364766576316E-2</v>
      </c>
      <c r="AJY5" s="4">
        <f t="shared" ca="1" si="95"/>
        <v>1.5256132792973507E-2</v>
      </c>
      <c r="AJZ5" s="4">
        <f t="shared" ca="1" si="95"/>
        <v>5.3623291694082621E-2</v>
      </c>
      <c r="AKA5" s="4">
        <f t="shared" ca="1" si="95"/>
        <v>0.15591203631565484</v>
      </c>
      <c r="AKB5" s="4">
        <f t="shared" ca="1" si="95"/>
        <v>-7.8841646108662233E-2</v>
      </c>
      <c r="AKC5" s="4">
        <f t="shared" ca="1" si="95"/>
        <v>-1.3111175140023001E-2</v>
      </c>
      <c r="AKD5" s="4">
        <f t="shared" ca="1" si="95"/>
        <v>6.1271438228221287E-2</v>
      </c>
      <c r="AKE5" s="4">
        <f t="shared" ca="1" si="95"/>
        <v>0.24135618757568941</v>
      </c>
      <c r="AKF5" s="4">
        <f t="shared" ca="1" si="95"/>
        <v>7.8706326804558621E-2</v>
      </c>
      <c r="AKG5" s="4">
        <f t="shared" ca="1" si="95"/>
        <v>1.2294013665285211E-3</v>
      </c>
      <c r="AKH5" s="4">
        <f t="shared" ref="AKH5:AMS5" ca="1" si="96">LN(AKH2/AKH1)</f>
        <v>0.19367125475186267</v>
      </c>
      <c r="AKI5" s="4">
        <f t="shared" ca="1" si="96"/>
        <v>-0.11118366160442478</v>
      </c>
      <c r="AKJ5" s="4">
        <f t="shared" ca="1" si="96"/>
        <v>8.9559960033224924E-3</v>
      </c>
      <c r="AKK5" s="4">
        <f t="shared" ca="1" si="96"/>
        <v>0.32355962637731228</v>
      </c>
      <c r="AKL5" s="4">
        <f t="shared" ca="1" si="96"/>
        <v>9.1527602396756044E-2</v>
      </c>
      <c r="AKM5" s="4">
        <f t="shared" ca="1" si="96"/>
        <v>0.16595582894455338</v>
      </c>
      <c r="AKN5" s="4">
        <f t="shared" ca="1" si="96"/>
        <v>0.13186095185846336</v>
      </c>
      <c r="AKO5" s="4">
        <f t="shared" ca="1" si="96"/>
        <v>0.18390087796574558</v>
      </c>
      <c r="AKP5" s="4">
        <f t="shared" ca="1" si="96"/>
        <v>0.30147276985062726</v>
      </c>
      <c r="AKQ5" s="4">
        <f t="shared" ca="1" si="96"/>
        <v>0.30089659642958849</v>
      </c>
      <c r="AKR5" s="4">
        <f t="shared" ca="1" si="96"/>
        <v>3.1892036931933349E-2</v>
      </c>
      <c r="AKS5" s="4">
        <f t="shared" ca="1" si="96"/>
        <v>-0.21832014233107619</v>
      </c>
      <c r="AKT5" s="4">
        <f t="shared" ca="1" si="96"/>
        <v>3.7475991209865514E-2</v>
      </c>
      <c r="AKU5" s="4">
        <f t="shared" ca="1" si="96"/>
        <v>0.16674352452335675</v>
      </c>
      <c r="AKV5" s="4">
        <f t="shared" ca="1" si="96"/>
        <v>-7.8544037953106854E-2</v>
      </c>
      <c r="AKW5" s="4">
        <f t="shared" ca="1" si="96"/>
        <v>3.8255475243221766E-2</v>
      </c>
      <c r="AKX5" s="4">
        <f t="shared" ca="1" si="96"/>
        <v>0.14479031737689346</v>
      </c>
      <c r="AKY5" s="4">
        <f t="shared" ca="1" si="96"/>
        <v>-0.11031648898735792</v>
      </c>
      <c r="AKZ5" s="4">
        <f t="shared" ca="1" si="96"/>
        <v>5.3769759718450938E-2</v>
      </c>
      <c r="ALA5" s="4">
        <f t="shared" ca="1" si="96"/>
        <v>-5.8189304052590284E-2</v>
      </c>
      <c r="ALB5" s="4">
        <f t="shared" ca="1" si="96"/>
        <v>4.0149551963544819E-2</v>
      </c>
      <c r="ALC5" s="4">
        <f t="shared" ca="1" si="96"/>
        <v>-0.11646471551389331</v>
      </c>
      <c r="ALD5" s="4">
        <f t="shared" ca="1" si="96"/>
        <v>4.6848110154353896E-2</v>
      </c>
      <c r="ALE5" s="4">
        <f t="shared" ca="1" si="96"/>
        <v>-8.7270889315778158E-2</v>
      </c>
      <c r="ALF5" s="4">
        <f t="shared" ca="1" si="96"/>
        <v>4.9471758770512006E-2</v>
      </c>
      <c r="ALG5" s="4">
        <f t="shared" ca="1" si="96"/>
        <v>0.10690139930993518</v>
      </c>
      <c r="ALH5" s="4">
        <f t="shared" ca="1" si="96"/>
        <v>-0.13658083158937967</v>
      </c>
      <c r="ALI5" s="4">
        <f t="shared" ca="1" si="96"/>
        <v>-7.6108049024609056E-6</v>
      </c>
      <c r="ALJ5" s="4">
        <f t="shared" ca="1" si="96"/>
        <v>-3.3653706995933251E-2</v>
      </c>
      <c r="ALK5" s="4">
        <f t="shared" ca="1" si="96"/>
        <v>5.021160609211215E-2</v>
      </c>
      <c r="ALL5" s="4">
        <f t="shared" ca="1" si="96"/>
        <v>0.2054979019211087</v>
      </c>
      <c r="ALM5" s="4">
        <f t="shared" ca="1" si="96"/>
        <v>0.14605475936259368</v>
      </c>
      <c r="ALN5" s="4">
        <f t="shared" ca="1" si="96"/>
        <v>1.7302231287526535E-2</v>
      </c>
      <c r="ALO5" s="4">
        <f t="shared" ca="1" si="96"/>
        <v>5.9297158572831653E-2</v>
      </c>
      <c r="ALP5" s="4">
        <f t="shared" ca="1" si="96"/>
        <v>4.9357366596067993E-2</v>
      </c>
      <c r="ALQ5" s="4">
        <f t="shared" ca="1" si="96"/>
        <v>-0.18487921364389576</v>
      </c>
      <c r="ALR5" s="4">
        <f t="shared" ca="1" si="96"/>
        <v>7.8511071439035435E-2</v>
      </c>
      <c r="ALS5" s="4">
        <f t="shared" ca="1" si="96"/>
        <v>0.17931391735759658</v>
      </c>
      <c r="ALT5" s="4">
        <f t="shared" ca="1" si="96"/>
        <v>-8.1641794602328052E-2</v>
      </c>
      <c r="ALU5" s="4">
        <f t="shared" ca="1" si="96"/>
        <v>-2.5565982282799712E-2</v>
      </c>
      <c r="ALV5" s="4">
        <f t="shared" ca="1" si="96"/>
        <v>0.28221553534767957</v>
      </c>
      <c r="ALW5" s="4">
        <f t="shared" ca="1" si="96"/>
        <v>0.11256453571771873</v>
      </c>
      <c r="ALX5" s="4">
        <f t="shared" ca="1" si="96"/>
        <v>-5.5502194984850137E-2</v>
      </c>
      <c r="ALY5" s="4">
        <f t="shared" ca="1" si="96"/>
        <v>0.28612986178749844</v>
      </c>
      <c r="ALZ5" s="4">
        <f t="shared" ca="1" si="96"/>
        <v>0.14084767598516004</v>
      </c>
      <c r="AMA5" s="4">
        <f t="shared" ca="1" si="96"/>
        <v>0.17808249664628958</v>
      </c>
      <c r="AMB5" s="4">
        <f t="shared" ca="1" si="96"/>
        <v>6.2158027203484137E-2</v>
      </c>
      <c r="AMC5" s="4">
        <f t="shared" ca="1" si="96"/>
        <v>0.14989097915419217</v>
      </c>
      <c r="AMD5" s="4">
        <f t="shared" ca="1" si="96"/>
        <v>0.21687866848069712</v>
      </c>
      <c r="AME5" s="4">
        <f t="shared" ca="1" si="96"/>
        <v>-4.701516021855013E-2</v>
      </c>
      <c r="AMF5" s="4">
        <f t="shared" ca="1" si="96"/>
        <v>0.15984189234922136</v>
      </c>
      <c r="AMG5" s="4">
        <f t="shared" ca="1" si="96"/>
        <v>3.2711169045481221E-2</v>
      </c>
      <c r="AMH5" s="4">
        <f t="shared" ca="1" si="96"/>
        <v>1.5466548100470474E-2</v>
      </c>
      <c r="AMI5" s="4">
        <f t="shared" ca="1" si="96"/>
        <v>7.5345767938877609E-2</v>
      </c>
      <c r="AMJ5" s="4">
        <f t="shared" ca="1" si="96"/>
        <v>8.5023980429653964E-2</v>
      </c>
      <c r="AMK5" s="4">
        <f t="shared" ca="1" si="96"/>
        <v>-1.4231004524879886E-2</v>
      </c>
      <c r="AML5" s="4">
        <f t="shared" ca="1" si="96"/>
        <v>9.9039382350101887E-2</v>
      </c>
      <c r="AMM5" s="4">
        <f t="shared" ca="1" si="96"/>
        <v>2.6485944664558111E-2</v>
      </c>
      <c r="AMN5" s="4">
        <f t="shared" ca="1" si="96"/>
        <v>3.9399385839810307E-2</v>
      </c>
      <c r="AMO5" s="4">
        <f t="shared" ca="1" si="96"/>
        <v>-9.9351956656979004E-2</v>
      </c>
      <c r="AMP5" s="4">
        <f t="shared" ca="1" si="96"/>
        <v>-0.1177415089839387</v>
      </c>
      <c r="AMQ5" s="4">
        <f t="shared" ca="1" si="96"/>
        <v>-6.6448644298676848E-2</v>
      </c>
      <c r="AMR5" s="4">
        <f t="shared" ca="1" si="96"/>
        <v>4.3573629206208338E-2</v>
      </c>
      <c r="AMS5" s="4">
        <f t="shared" ca="1" si="96"/>
        <v>4.3538399838341992E-2</v>
      </c>
      <c r="AMT5" s="4">
        <f t="shared" ref="AMT5:APE5" ca="1" si="97">LN(AMT2/AMT1)</f>
        <v>0.12842460517713389</v>
      </c>
      <c r="AMU5" s="4">
        <f t="shared" ca="1" si="97"/>
        <v>7.2021851252509709E-3</v>
      </c>
      <c r="AMV5" s="4">
        <f t="shared" ca="1" si="97"/>
        <v>9.0748576264695319E-2</v>
      </c>
      <c r="AMW5" s="4">
        <f t="shared" ca="1" si="97"/>
        <v>-9.5969247937665703E-2</v>
      </c>
      <c r="AMX5" s="4">
        <f t="shared" ca="1" si="97"/>
        <v>7.57860025412668E-2</v>
      </c>
      <c r="AMY5" s="4">
        <f t="shared" ca="1" si="97"/>
        <v>7.022817954662236E-2</v>
      </c>
      <c r="AMZ5" s="4">
        <f t="shared" ca="1" si="97"/>
        <v>3.8564244610436338E-2</v>
      </c>
      <c r="ANA5" s="4">
        <f t="shared" ca="1" si="97"/>
        <v>8.4735413692380041E-3</v>
      </c>
      <c r="ANB5" s="4">
        <f t="shared" ca="1" si="97"/>
        <v>8.5659628995649439E-2</v>
      </c>
      <c r="ANC5" s="4">
        <f t="shared" ca="1" si="97"/>
        <v>0.20124655523023832</v>
      </c>
      <c r="AND5" s="4">
        <f t="shared" ca="1" si="97"/>
        <v>-1.4849931548180659E-2</v>
      </c>
      <c r="ANE5" s="4">
        <f t="shared" ca="1" si="97"/>
        <v>0.16067456821199622</v>
      </c>
      <c r="ANF5" s="4">
        <f t="shared" ca="1" si="97"/>
        <v>-9.9404875611193294E-3</v>
      </c>
      <c r="ANG5" s="4">
        <f t="shared" ca="1" si="97"/>
        <v>-3.8845899075798253E-2</v>
      </c>
      <c r="ANH5" s="4">
        <f t="shared" ca="1" si="97"/>
        <v>-3.7385834765296916E-2</v>
      </c>
      <c r="ANI5" s="4">
        <f t="shared" ca="1" si="97"/>
        <v>-0.10283378619759113</v>
      </c>
      <c r="ANJ5" s="4">
        <f t="shared" ca="1" si="97"/>
        <v>3.7777948098428875E-2</v>
      </c>
      <c r="ANK5" s="4">
        <f t="shared" ca="1" si="97"/>
        <v>1.6011956180481346E-2</v>
      </c>
      <c r="ANL5" s="4">
        <f t="shared" ca="1" si="97"/>
        <v>9.2409592459859122E-2</v>
      </c>
      <c r="ANM5" s="4">
        <f t="shared" ca="1" si="97"/>
        <v>6.8977989143323648E-2</v>
      </c>
      <c r="ANN5" s="4">
        <f t="shared" ca="1" si="97"/>
        <v>-0.14695097008615154</v>
      </c>
      <c r="ANO5" s="4">
        <f t="shared" ca="1" si="97"/>
        <v>5.2103349365705702E-2</v>
      </c>
      <c r="ANP5" s="4">
        <f t="shared" ca="1" si="97"/>
        <v>-7.6085885165585995E-2</v>
      </c>
      <c r="ANQ5" s="4">
        <f t="shared" ca="1" si="97"/>
        <v>0.13597547910764843</v>
      </c>
      <c r="ANR5" s="4">
        <f t="shared" ca="1" si="97"/>
        <v>-3.4813386848935646E-2</v>
      </c>
      <c r="ANS5" s="4">
        <f t="shared" ca="1" si="97"/>
        <v>0.11897893929013913</v>
      </c>
      <c r="ANT5" s="4">
        <f t="shared" ca="1" si="97"/>
        <v>6.8155145268833109E-2</v>
      </c>
      <c r="ANU5" s="4">
        <f t="shared" ca="1" si="97"/>
        <v>2.3521950798816152E-2</v>
      </c>
      <c r="ANV5" s="4">
        <f t="shared" ca="1" si="97"/>
        <v>4.3966426500996664E-2</v>
      </c>
      <c r="ANW5" s="4">
        <f t="shared" ca="1" si="97"/>
        <v>0.16047654105446807</v>
      </c>
      <c r="ANX5" s="4">
        <f t="shared" ca="1" si="97"/>
        <v>0.13565013019543662</v>
      </c>
      <c r="ANY5" s="4">
        <f t="shared" ca="1" si="97"/>
        <v>9.0817604774527369E-2</v>
      </c>
      <c r="ANZ5" s="4">
        <f t="shared" ca="1" si="97"/>
        <v>3.5301675514133574E-2</v>
      </c>
      <c r="AOA5" s="4">
        <f t="shared" ca="1" si="97"/>
        <v>4.8297700682082972E-2</v>
      </c>
      <c r="AOB5" s="4">
        <f t="shared" ca="1" si="97"/>
        <v>-0.11574791764931297</v>
      </c>
      <c r="AOC5" s="4">
        <f t="shared" ca="1" si="97"/>
        <v>-0.10862458404943402</v>
      </c>
      <c r="AOD5" s="4">
        <f t="shared" ca="1" si="97"/>
        <v>0.16657966734186863</v>
      </c>
      <c r="AOE5" s="4">
        <f t="shared" ca="1" si="97"/>
        <v>0.13959153631002266</v>
      </c>
      <c r="AOF5" s="4">
        <f t="shared" ca="1" si="97"/>
        <v>0.25556825682870749</v>
      </c>
      <c r="AOG5" s="4">
        <f t="shared" ca="1" si="97"/>
        <v>1.254354025646142E-2</v>
      </c>
      <c r="AOH5" s="4">
        <f t="shared" ca="1" si="97"/>
        <v>7.2814200716449409E-2</v>
      </c>
      <c r="AOI5" s="4">
        <f t="shared" ca="1" si="97"/>
        <v>1.7740821898075389E-2</v>
      </c>
      <c r="AOJ5" s="4">
        <f t="shared" ca="1" si="97"/>
        <v>-1.0207619152744533E-2</v>
      </c>
      <c r="AOK5" s="4">
        <f t="shared" ca="1" si="97"/>
        <v>5.2254050303332029E-2</v>
      </c>
      <c r="AOL5" s="4">
        <f t="shared" ca="1" si="97"/>
        <v>6.715553204309061E-3</v>
      </c>
      <c r="AOM5" s="4">
        <f t="shared" ca="1" si="97"/>
        <v>2.2912737736625968E-2</v>
      </c>
      <c r="AON5" s="4">
        <f t="shared" ca="1" si="97"/>
        <v>5.5177386438090052E-2</v>
      </c>
      <c r="AOO5" s="4">
        <f t="shared" ca="1" si="97"/>
        <v>3.2438182863018937E-2</v>
      </c>
      <c r="AOP5" s="4">
        <f t="shared" ca="1" si="97"/>
        <v>-1.5806803029942737E-2</v>
      </c>
      <c r="AOQ5" s="4">
        <f t="shared" ca="1" si="97"/>
        <v>-0.15424623778935934</v>
      </c>
      <c r="AOR5" s="4">
        <f t="shared" ca="1" si="97"/>
        <v>0.14595407218866038</v>
      </c>
      <c r="AOS5" s="4">
        <f t="shared" ca="1" si="97"/>
        <v>0.12338875539040757</v>
      </c>
      <c r="AOT5" s="4">
        <f t="shared" ca="1" si="97"/>
        <v>1.4273831432445941E-2</v>
      </c>
      <c r="AOU5" s="4">
        <f t="shared" ca="1" si="97"/>
        <v>0.2150366234116402</v>
      </c>
      <c r="AOV5" s="4">
        <f t="shared" ca="1" si="97"/>
        <v>9.9929134182474497E-2</v>
      </c>
      <c r="AOW5" s="4">
        <f t="shared" ca="1" si="97"/>
        <v>0.11256479887328025</v>
      </c>
      <c r="AOX5" s="4">
        <f t="shared" ca="1" si="97"/>
        <v>0.16116968210295474</v>
      </c>
      <c r="AOY5" s="4">
        <f t="shared" ca="1" si="97"/>
        <v>-8.0002281142312448E-2</v>
      </c>
      <c r="AOZ5" s="4">
        <f t="shared" ca="1" si="97"/>
        <v>0.15313017412969718</v>
      </c>
      <c r="APA5" s="4">
        <f t="shared" ca="1" si="97"/>
        <v>0.14975452786800997</v>
      </c>
      <c r="APB5" s="4">
        <f t="shared" ca="1" si="97"/>
        <v>1.9467612663715963E-2</v>
      </c>
      <c r="APC5" s="4">
        <f t="shared" ca="1" si="97"/>
        <v>-4.5320462367394322E-2</v>
      </c>
      <c r="APD5" s="4">
        <f t="shared" ca="1" si="97"/>
        <v>-8.7379519609016604E-2</v>
      </c>
      <c r="APE5" s="4">
        <f t="shared" ca="1" si="97"/>
        <v>6.9451629727203257E-3</v>
      </c>
      <c r="APF5" s="4">
        <f t="shared" ref="APF5:ARQ5" ca="1" si="98">LN(APF2/APF1)</f>
        <v>-0.11464035211248297</v>
      </c>
      <c r="APG5" s="4">
        <f t="shared" ca="1" si="98"/>
        <v>0.11235218266220162</v>
      </c>
      <c r="APH5" s="4">
        <f t="shared" ca="1" si="98"/>
        <v>0.10859493930112085</v>
      </c>
      <c r="API5" s="4">
        <f t="shared" ca="1" si="98"/>
        <v>-2.6911144794666372E-2</v>
      </c>
      <c r="APJ5" s="4">
        <f t="shared" ca="1" si="98"/>
        <v>3.3001941476063279E-2</v>
      </c>
      <c r="APK5" s="4">
        <f t="shared" ca="1" si="98"/>
        <v>7.2467795399519586E-2</v>
      </c>
      <c r="APL5" s="4">
        <f t="shared" ca="1" si="98"/>
        <v>-1.2109384189959797E-2</v>
      </c>
      <c r="APM5" s="4">
        <f t="shared" ca="1" si="98"/>
        <v>0.1423280341061324</v>
      </c>
      <c r="APN5" s="4">
        <f t="shared" ca="1" si="98"/>
        <v>0.1373382198109184</v>
      </c>
      <c r="APO5" s="4">
        <f t="shared" ca="1" si="98"/>
        <v>-3.2090682214880498E-2</v>
      </c>
      <c r="APP5" s="4">
        <f t="shared" ca="1" si="98"/>
        <v>1.6058667593251277E-2</v>
      </c>
      <c r="APQ5" s="4">
        <f t="shared" ca="1" si="98"/>
        <v>2.1196094365605468E-2</v>
      </c>
      <c r="APR5" s="4">
        <f t="shared" ca="1" si="98"/>
        <v>-1.2013341301829022E-2</v>
      </c>
      <c r="APS5" s="4">
        <f t="shared" ca="1" si="98"/>
        <v>0.1188857020185121</v>
      </c>
      <c r="APT5" s="4">
        <f t="shared" ca="1" si="98"/>
        <v>-5.8560608132885481E-2</v>
      </c>
      <c r="APU5" s="4">
        <f t="shared" ca="1" si="98"/>
        <v>6.2067178085072429E-2</v>
      </c>
      <c r="APV5" s="4">
        <f t="shared" ca="1" si="98"/>
        <v>0.22022154712119441</v>
      </c>
      <c r="APW5" s="4">
        <f t="shared" ca="1" si="98"/>
        <v>0.11314169047003909</v>
      </c>
      <c r="APX5" s="4">
        <f t="shared" ca="1" si="98"/>
        <v>1.3740939664158116E-2</v>
      </c>
      <c r="APY5" s="4">
        <f t="shared" ca="1" si="98"/>
        <v>0.17170037454080234</v>
      </c>
      <c r="APZ5" s="4">
        <f t="shared" ca="1" si="98"/>
        <v>6.9097817547095194E-2</v>
      </c>
      <c r="AQA5" s="4">
        <f t="shared" ca="1" si="98"/>
        <v>-0.12515558963319623</v>
      </c>
      <c r="AQB5" s="4">
        <f t="shared" ca="1" si="98"/>
        <v>-1.5001119921281445E-3</v>
      </c>
      <c r="AQC5" s="4">
        <f t="shared" ca="1" si="98"/>
        <v>-2.9098594945452742E-2</v>
      </c>
      <c r="AQD5" s="4">
        <f t="shared" ca="1" si="98"/>
        <v>4.3402554131370577E-2</v>
      </c>
      <c r="AQE5" s="4">
        <f t="shared" ca="1" si="98"/>
        <v>0.12295092191208142</v>
      </c>
      <c r="AQF5" s="4">
        <f t="shared" ca="1" si="98"/>
        <v>-8.8050485181700253E-3</v>
      </c>
      <c r="AQG5" s="4">
        <f t="shared" ca="1" si="98"/>
        <v>0.21819637977217748</v>
      </c>
      <c r="AQH5" s="4">
        <f t="shared" ca="1" si="98"/>
        <v>0.16360492694734202</v>
      </c>
      <c r="AQI5" s="4">
        <f t="shared" ca="1" si="98"/>
        <v>0.23302525660782417</v>
      </c>
      <c r="AQJ5" s="4">
        <f t="shared" ca="1" si="98"/>
        <v>3.3097794780662208E-2</v>
      </c>
      <c r="AQK5" s="4">
        <f t="shared" ca="1" si="98"/>
        <v>-9.4551001525516987E-2</v>
      </c>
      <c r="AQL5" s="4">
        <f t="shared" ca="1" si="98"/>
        <v>-2.059715908642526E-2</v>
      </c>
      <c r="AQM5" s="4">
        <f t="shared" ca="1" si="98"/>
        <v>1.9004450416297506E-2</v>
      </c>
      <c r="AQN5" s="4">
        <f t="shared" ca="1" si="98"/>
        <v>-2.6769879461446119E-3</v>
      </c>
      <c r="AQO5" s="4">
        <f t="shared" ca="1" si="98"/>
        <v>0.1603594555509946</v>
      </c>
      <c r="AQP5" s="4">
        <f t="shared" ca="1" si="98"/>
        <v>-4.2414429203821519E-2</v>
      </c>
      <c r="AQQ5" s="4">
        <f t="shared" ca="1" si="98"/>
        <v>0.16889156356109486</v>
      </c>
      <c r="AQR5" s="4">
        <f t="shared" ca="1" si="98"/>
        <v>4.9874850691585183E-2</v>
      </c>
      <c r="AQS5" s="4">
        <f t="shared" ca="1" si="98"/>
        <v>-6.9031333364548614E-2</v>
      </c>
      <c r="AQT5" s="4">
        <f t="shared" ca="1" si="98"/>
        <v>0.27160304524322287</v>
      </c>
      <c r="AQU5" s="4">
        <f t="shared" ca="1" si="98"/>
        <v>8.2217605925063011E-2</v>
      </c>
      <c r="AQV5" s="4">
        <f t="shared" ca="1" si="98"/>
        <v>0.11486400393875409</v>
      </c>
      <c r="AQW5" s="4">
        <f t="shared" ca="1" si="98"/>
        <v>0.13233166112438408</v>
      </c>
      <c r="AQX5" s="4">
        <f t="shared" ca="1" si="98"/>
        <v>-4.7515269576805304E-2</v>
      </c>
      <c r="AQY5" s="4">
        <f t="shared" ca="1" si="98"/>
        <v>0.1669212704921593</v>
      </c>
      <c r="AQZ5" s="4">
        <f t="shared" ca="1" si="98"/>
        <v>0.14060065261999743</v>
      </c>
      <c r="ARA5" s="4">
        <f t="shared" ca="1" si="98"/>
        <v>3.5195114478629415E-3</v>
      </c>
      <c r="ARB5" s="4">
        <f t="shared" ca="1" si="98"/>
        <v>9.6536012789102052E-2</v>
      </c>
      <c r="ARC5" s="4">
        <f t="shared" ca="1" si="98"/>
        <v>2.4663580451724312E-2</v>
      </c>
      <c r="ARD5" s="4">
        <f t="shared" ca="1" si="98"/>
        <v>-2.342129626692999E-2</v>
      </c>
      <c r="ARE5" s="4">
        <f t="shared" ca="1" si="98"/>
        <v>8.7777309289322883E-2</v>
      </c>
      <c r="ARF5" s="4">
        <f t="shared" ca="1" si="98"/>
        <v>7.2001009990413103E-2</v>
      </c>
      <c r="ARG5" s="4">
        <f t="shared" ca="1" si="98"/>
        <v>0.12839193678409455</v>
      </c>
      <c r="ARH5" s="4">
        <f t="shared" ca="1" si="98"/>
        <v>0.10167220232700223</v>
      </c>
      <c r="ARI5" s="4">
        <f t="shared" ca="1" si="98"/>
        <v>0.11566680838575247</v>
      </c>
      <c r="ARJ5" s="4">
        <f t="shared" ca="1" si="98"/>
        <v>-4.4189774123947895E-3</v>
      </c>
      <c r="ARK5" s="4">
        <f t="shared" ca="1" si="98"/>
        <v>3.7290715184534341E-2</v>
      </c>
      <c r="ARL5" s="4">
        <f t="shared" ca="1" si="98"/>
        <v>0.17241803795138333</v>
      </c>
      <c r="ARM5" s="4">
        <f t="shared" ca="1" si="98"/>
        <v>-0.10498848743430371</v>
      </c>
      <c r="ARN5" s="4">
        <f t="shared" ca="1" si="98"/>
        <v>-0.20279720381444749</v>
      </c>
      <c r="ARO5" s="4">
        <f t="shared" ca="1" si="98"/>
        <v>-5.957253381463061E-2</v>
      </c>
      <c r="ARP5" s="4">
        <f t="shared" ca="1" si="98"/>
        <v>-4.5688897940869132E-2</v>
      </c>
      <c r="ARQ5" s="4">
        <f t="shared" ca="1" si="98"/>
        <v>4.0822822611036938E-3</v>
      </c>
      <c r="ARR5" s="4">
        <f t="shared" ref="ARR5:AUC5" ca="1" si="99">LN(ARR2/ARR1)</f>
        <v>1.2496333211849297E-2</v>
      </c>
      <c r="ARS5" s="4">
        <f t="shared" ca="1" si="99"/>
        <v>0.13180091506708591</v>
      </c>
      <c r="ART5" s="4">
        <f t="shared" ca="1" si="99"/>
        <v>0.21044510377938694</v>
      </c>
      <c r="ARU5" s="4">
        <f t="shared" ca="1" si="99"/>
        <v>0.15838389538561695</v>
      </c>
      <c r="ARV5" s="4">
        <f t="shared" ca="1" si="99"/>
        <v>-7.3113422611859297E-2</v>
      </c>
      <c r="ARW5" s="4">
        <f t="shared" ca="1" si="99"/>
        <v>0.12005706052948525</v>
      </c>
      <c r="ARX5" s="4">
        <f t="shared" ca="1" si="99"/>
        <v>5.6605331244574501E-2</v>
      </c>
      <c r="ARY5" s="4">
        <f t="shared" ca="1" si="99"/>
        <v>-6.8536723944357452E-3</v>
      </c>
      <c r="ARZ5" s="4">
        <f t="shared" ca="1" si="99"/>
        <v>0.17376902583493992</v>
      </c>
      <c r="ASA5" s="4">
        <f t="shared" ca="1" si="99"/>
        <v>0.24056908172854502</v>
      </c>
      <c r="ASB5" s="4">
        <f t="shared" ca="1" si="99"/>
        <v>7.8371679217844825E-2</v>
      </c>
      <c r="ASC5" s="4">
        <f t="shared" ca="1" si="99"/>
        <v>-7.7878075638070338E-2</v>
      </c>
      <c r="ASD5" s="4">
        <f t="shared" ca="1" si="99"/>
        <v>0.16423377266738221</v>
      </c>
      <c r="ASE5" s="4">
        <f t="shared" ca="1" si="99"/>
        <v>0.12325710656586318</v>
      </c>
      <c r="ASF5" s="4">
        <f t="shared" ca="1" si="99"/>
        <v>0.28864135130684049</v>
      </c>
      <c r="ASG5" s="4">
        <f t="shared" ca="1" si="99"/>
        <v>9.1120451803473099E-2</v>
      </c>
      <c r="ASH5" s="4">
        <f t="shared" ca="1" si="99"/>
        <v>5.4913512729686968E-2</v>
      </c>
      <c r="ASI5" s="4">
        <f t="shared" ca="1" si="99"/>
        <v>3.1678899785466827E-2</v>
      </c>
      <c r="ASJ5" s="4">
        <f t="shared" ca="1" si="99"/>
        <v>-2.1004081930313532E-2</v>
      </c>
      <c r="ASK5" s="4">
        <f t="shared" ca="1" si="99"/>
        <v>9.2709333768196733E-2</v>
      </c>
      <c r="ASL5" s="4">
        <f t="shared" ca="1" si="99"/>
        <v>5.1975784525124621E-2</v>
      </c>
      <c r="ASM5" s="4">
        <f t="shared" ca="1" si="99"/>
        <v>4.6056874541721415E-2</v>
      </c>
      <c r="ASN5" s="4">
        <f t="shared" ca="1" si="99"/>
        <v>0.21650581841334995</v>
      </c>
      <c r="ASO5" s="4">
        <f t="shared" ca="1" si="99"/>
        <v>0.21112094594089187</v>
      </c>
      <c r="ASP5" s="4">
        <f t="shared" ca="1" si="99"/>
        <v>-0.12022026105736146</v>
      </c>
      <c r="ASQ5" s="4">
        <f t="shared" ca="1" si="99"/>
        <v>0.15981280944807796</v>
      </c>
      <c r="ASR5" s="4">
        <f t="shared" ca="1" si="99"/>
        <v>0.19594587182436404</v>
      </c>
      <c r="ASS5" s="4">
        <f t="shared" ca="1" si="99"/>
        <v>0.11563447547738018</v>
      </c>
      <c r="AST5" s="4">
        <f t="shared" ca="1" si="99"/>
        <v>2.8301994655726151E-2</v>
      </c>
      <c r="ASU5" s="4">
        <f t="shared" ca="1" si="99"/>
        <v>0.10928146573557454</v>
      </c>
      <c r="ASV5" s="4">
        <f t="shared" ca="1" si="99"/>
        <v>9.3564319444097571E-2</v>
      </c>
      <c r="ASW5" s="4">
        <f t="shared" ca="1" si="99"/>
        <v>7.8106068072006207E-2</v>
      </c>
      <c r="ASX5" s="4">
        <f t="shared" ca="1" si="99"/>
        <v>0.11286996489658029</v>
      </c>
      <c r="ASY5" s="4">
        <f t="shared" ca="1" si="99"/>
        <v>-4.3605368776740282E-2</v>
      </c>
      <c r="ASZ5" s="4">
        <f t="shared" ca="1" si="99"/>
        <v>6.2075613543260008E-2</v>
      </c>
      <c r="ATA5" s="4">
        <f t="shared" ca="1" si="99"/>
        <v>0.1194154718362937</v>
      </c>
      <c r="ATB5" s="4">
        <f t="shared" ca="1" si="99"/>
        <v>0.11595904444733671</v>
      </c>
      <c r="ATC5" s="4">
        <f t="shared" ca="1" si="99"/>
        <v>-0.16554418611542762</v>
      </c>
      <c r="ATD5" s="4">
        <f t="shared" ca="1" si="99"/>
        <v>0.13643504916010771</v>
      </c>
      <c r="ATE5" s="4">
        <f t="shared" ca="1" si="99"/>
        <v>0.12145580884149952</v>
      </c>
      <c r="ATF5" s="4">
        <f t="shared" ca="1" si="99"/>
        <v>4.3611526702406068E-2</v>
      </c>
      <c r="ATG5" s="4">
        <f t="shared" ca="1" si="99"/>
        <v>7.1122174035729274E-3</v>
      </c>
      <c r="ATH5" s="4">
        <f t="shared" ca="1" si="99"/>
        <v>6.6092628014753546E-2</v>
      </c>
      <c r="ATI5" s="4">
        <f t="shared" ca="1" si="99"/>
        <v>0.10573204288258262</v>
      </c>
      <c r="ATJ5" s="4">
        <f t="shared" ca="1" si="99"/>
        <v>-3.1623747861101212E-2</v>
      </c>
      <c r="ATK5" s="4">
        <f t="shared" ca="1" si="99"/>
        <v>6.1348099375916301E-2</v>
      </c>
      <c r="ATL5" s="4">
        <f t="shared" ca="1" si="99"/>
        <v>0.11236839506634341</v>
      </c>
      <c r="ATM5" s="4">
        <f t="shared" ca="1" si="99"/>
        <v>0.1298173389224529</v>
      </c>
      <c r="ATN5" s="4">
        <f t="shared" ca="1" si="99"/>
        <v>2.8437366002600502E-2</v>
      </c>
      <c r="ATO5" s="4">
        <f t="shared" ca="1" si="99"/>
        <v>-2.8980628002682474E-2</v>
      </c>
      <c r="ATP5" s="4">
        <f t="shared" ca="1" si="99"/>
        <v>2.3968362220021921E-2</v>
      </c>
      <c r="ATQ5" s="4">
        <f t="shared" ca="1" si="99"/>
        <v>0.21787156260343021</v>
      </c>
      <c r="ATR5" s="4">
        <f t="shared" ca="1" si="99"/>
        <v>-9.1918159484590561E-2</v>
      </c>
      <c r="ATS5" s="4">
        <f t="shared" ca="1" si="99"/>
        <v>8.442666747412278E-2</v>
      </c>
      <c r="ATT5" s="4">
        <f t="shared" ca="1" si="99"/>
        <v>2.5453901836844577E-2</v>
      </c>
      <c r="ATU5" s="4">
        <f t="shared" ca="1" si="99"/>
        <v>0.19985034179525013</v>
      </c>
      <c r="ATV5" s="4">
        <f t="shared" ca="1" si="99"/>
        <v>8.3130533516474106E-2</v>
      </c>
      <c r="ATW5" s="4">
        <f t="shared" ca="1" si="99"/>
        <v>0.14794698424508843</v>
      </c>
      <c r="ATX5" s="4">
        <f t="shared" ca="1" si="99"/>
        <v>-3.0196538541206599E-2</v>
      </c>
      <c r="ATY5" s="4">
        <f t="shared" ca="1" si="99"/>
        <v>2.14460586390951E-2</v>
      </c>
      <c r="ATZ5" s="4">
        <f t="shared" ca="1" si="99"/>
        <v>-0.13042571818084767</v>
      </c>
      <c r="AUA5" s="4">
        <f t="shared" ca="1" si="99"/>
        <v>1.1429451767976669E-2</v>
      </c>
      <c r="AUB5" s="4">
        <f t="shared" ca="1" si="99"/>
        <v>8.3430894272836995E-2</v>
      </c>
      <c r="AUC5" s="4">
        <f t="shared" ca="1" si="99"/>
        <v>4.5911906227286492E-3</v>
      </c>
      <c r="AUD5" s="4">
        <f t="shared" ref="AUD5:AWO5" ca="1" si="100">LN(AUD2/AUD1)</f>
        <v>-0.11710196339846064</v>
      </c>
      <c r="AUE5" s="4">
        <f t="shared" ca="1" si="100"/>
        <v>0.18642951576974057</v>
      </c>
      <c r="AUF5" s="4">
        <f t="shared" ca="1" si="100"/>
        <v>-3.8506546471952757E-2</v>
      </c>
      <c r="AUG5" s="4">
        <f t="shared" ca="1" si="100"/>
        <v>9.5904918650094359E-2</v>
      </c>
      <c r="AUH5" s="4">
        <f t="shared" ca="1" si="100"/>
        <v>3.5511801283893259E-2</v>
      </c>
      <c r="AUI5" s="4">
        <f t="shared" ca="1" si="100"/>
        <v>4.7341534352180678E-2</v>
      </c>
      <c r="AUJ5" s="4">
        <f t="shared" ca="1" si="100"/>
        <v>2.3445723542137149E-2</v>
      </c>
      <c r="AUK5" s="4">
        <f t="shared" ca="1" si="100"/>
        <v>1.1407840906632993E-2</v>
      </c>
      <c r="AUL5" s="4">
        <f t="shared" ca="1" si="100"/>
        <v>0.34085305007444761</v>
      </c>
      <c r="AUM5" s="4">
        <f t="shared" ca="1" si="100"/>
        <v>-0.24721232130622089</v>
      </c>
      <c r="AUN5" s="4">
        <f t="shared" ca="1" si="100"/>
        <v>1.1117012025443542E-3</v>
      </c>
      <c r="AUO5" s="4">
        <f t="shared" ca="1" si="100"/>
        <v>0.11133958323363559</v>
      </c>
      <c r="AUP5" s="4">
        <f t="shared" ca="1" si="100"/>
        <v>-0.12229205597421765</v>
      </c>
      <c r="AUQ5" s="4">
        <f t="shared" ca="1" si="100"/>
        <v>4.2067309550928737E-2</v>
      </c>
      <c r="AUR5" s="4">
        <f t="shared" ca="1" si="100"/>
        <v>0.12877725473229393</v>
      </c>
      <c r="AUS5" s="4">
        <f t="shared" ca="1" si="100"/>
        <v>-3.907705778523915E-2</v>
      </c>
      <c r="AUT5" s="4">
        <f t="shared" ca="1" si="100"/>
        <v>7.4935817817251657E-2</v>
      </c>
      <c r="AUU5" s="4">
        <f t="shared" ca="1" si="100"/>
        <v>2.8409230458045942E-2</v>
      </c>
      <c r="AUV5" s="4">
        <f t="shared" ca="1" si="100"/>
        <v>0.14301725661403539</v>
      </c>
      <c r="AUW5" s="4">
        <f t="shared" ca="1" si="100"/>
        <v>4.6680970606671965E-3</v>
      </c>
      <c r="AUX5" s="4">
        <f t="shared" ca="1" si="100"/>
        <v>0.28127768183103968</v>
      </c>
      <c r="AUY5" s="4">
        <f t="shared" ca="1" si="100"/>
        <v>0.18260439408017953</v>
      </c>
      <c r="AUZ5" s="4">
        <f t="shared" ca="1" si="100"/>
        <v>0.21010194376780358</v>
      </c>
      <c r="AVA5" s="4">
        <f t="shared" ca="1" si="100"/>
        <v>0.15220906074189303</v>
      </c>
      <c r="AVB5" s="4">
        <f t="shared" ca="1" si="100"/>
        <v>7.5199461920404775E-2</v>
      </c>
      <c r="AVC5" s="4">
        <f t="shared" ca="1" si="100"/>
        <v>9.8685892086122787E-2</v>
      </c>
      <c r="AVD5" s="4">
        <f t="shared" ca="1" si="100"/>
        <v>-5.6770589537388991E-3</v>
      </c>
      <c r="AVE5" s="4">
        <f t="shared" ca="1" si="100"/>
        <v>0.13263371462872403</v>
      </c>
      <c r="AVF5" s="4">
        <f t="shared" ca="1" si="100"/>
        <v>0.20553833698993712</v>
      </c>
      <c r="AVG5" s="4">
        <f t="shared" ca="1" si="100"/>
        <v>0.111317169805663</v>
      </c>
      <c r="AVH5" s="4">
        <f t="shared" ca="1" si="100"/>
        <v>-5.8545885251122552E-2</v>
      </c>
      <c r="AVI5" s="4">
        <f t="shared" ca="1" si="100"/>
        <v>0.16924768610095081</v>
      </c>
      <c r="AVJ5" s="4">
        <f t="shared" ca="1" si="100"/>
        <v>2.4560032548102753E-2</v>
      </c>
      <c r="AVK5" s="4">
        <f t="shared" ca="1" si="100"/>
        <v>-5.9689869127335995E-2</v>
      </c>
      <c r="AVL5" s="4">
        <f t="shared" ca="1" si="100"/>
        <v>-0.12579315541810876</v>
      </c>
      <c r="AVM5" s="4">
        <f t="shared" ca="1" si="100"/>
        <v>8.7460413596676598E-3</v>
      </c>
      <c r="AVN5" s="4">
        <f t="shared" ca="1" si="100"/>
        <v>-0.10694102956057845</v>
      </c>
      <c r="AVO5" s="4">
        <f t="shared" ca="1" si="100"/>
        <v>0.12745532168758653</v>
      </c>
      <c r="AVP5" s="4">
        <f t="shared" ca="1" si="100"/>
        <v>0.20415254709292582</v>
      </c>
      <c r="AVQ5" s="4">
        <f t="shared" ca="1" si="100"/>
        <v>-1.3250503924662671E-2</v>
      </c>
      <c r="AVR5" s="4">
        <f t="shared" ca="1" si="100"/>
        <v>-4.878267332172663E-2</v>
      </c>
      <c r="AVS5" s="4">
        <f t="shared" ca="1" si="100"/>
        <v>7.0964473029094088E-2</v>
      </c>
      <c r="AVT5" s="4">
        <f t="shared" ca="1" si="100"/>
        <v>2.685194432057646E-2</v>
      </c>
      <c r="AVU5" s="4">
        <f t="shared" ca="1" si="100"/>
        <v>0.1503794506687903</v>
      </c>
      <c r="AVV5" s="4">
        <f t="shared" ca="1" si="100"/>
        <v>7.326953738882998E-3</v>
      </c>
      <c r="AVW5" s="4">
        <f t="shared" ca="1" si="100"/>
        <v>4.4022278607421875E-2</v>
      </c>
      <c r="AVX5" s="4">
        <f t="shared" ca="1" si="100"/>
        <v>0.18743441762614765</v>
      </c>
      <c r="AVY5" s="4">
        <f t="shared" ca="1" si="100"/>
        <v>-6.4102283763038712E-2</v>
      </c>
      <c r="AVZ5" s="4">
        <f t="shared" ca="1" si="100"/>
        <v>-1.8465014493679065E-2</v>
      </c>
      <c r="AWA5" s="4">
        <f t="shared" ca="1" si="100"/>
        <v>-7.1409364725303027E-3</v>
      </c>
      <c r="AWB5" s="4">
        <f t="shared" ca="1" si="100"/>
        <v>0.15116613748196928</v>
      </c>
      <c r="AWC5" s="4">
        <f t="shared" ca="1" si="100"/>
        <v>9.9290944402344483E-2</v>
      </c>
      <c r="AWD5" s="4">
        <f t="shared" ca="1" si="100"/>
        <v>8.645192512393372E-3</v>
      </c>
      <c r="AWE5" s="4">
        <f t="shared" ca="1" si="100"/>
        <v>-0.11428662905710069</v>
      </c>
      <c r="AWF5" s="4">
        <f t="shared" ca="1" si="100"/>
        <v>0.10554116730122196</v>
      </c>
      <c r="AWG5" s="4">
        <f t="shared" ca="1" si="100"/>
        <v>0.10701759143794279</v>
      </c>
      <c r="AWH5" s="4">
        <f t="shared" ca="1" si="100"/>
        <v>0.17389060404574133</v>
      </c>
      <c r="AWI5" s="4">
        <f t="shared" ca="1" si="100"/>
        <v>-1.5202483508340518E-2</v>
      </c>
      <c r="AWJ5" s="4">
        <f t="shared" ca="1" si="100"/>
        <v>6.7149056066915635E-3</v>
      </c>
      <c r="AWK5" s="4">
        <f t="shared" ca="1" si="100"/>
        <v>-3.5027056815566303E-2</v>
      </c>
      <c r="AWL5" s="4">
        <f t="shared" ca="1" si="100"/>
        <v>0.21271865217507147</v>
      </c>
      <c r="AWM5" s="4">
        <f t="shared" ca="1" si="100"/>
        <v>5.5115052705511413E-3</v>
      </c>
      <c r="AWN5" s="4">
        <f t="shared" ca="1" si="100"/>
        <v>-2.1740453001914579E-2</v>
      </c>
      <c r="AWO5" s="4">
        <f t="shared" ca="1" si="100"/>
        <v>7.6529589062762249E-2</v>
      </c>
      <c r="AWP5" s="4">
        <f t="shared" ref="AWP5:AZA5" ca="1" si="101">LN(AWP2/AWP1)</f>
        <v>0.11419184271916299</v>
      </c>
      <c r="AWQ5" s="4">
        <f t="shared" ca="1" si="101"/>
        <v>1.210503596874031E-2</v>
      </c>
      <c r="AWR5" s="4">
        <f t="shared" ca="1" si="101"/>
        <v>8.928095647297575E-2</v>
      </c>
      <c r="AWS5" s="4">
        <f t="shared" ca="1" si="101"/>
        <v>5.9218079125671647E-2</v>
      </c>
      <c r="AWT5" s="4">
        <f t="shared" ca="1" si="101"/>
        <v>2.6422074016352923E-2</v>
      </c>
      <c r="AWU5" s="4">
        <f t="shared" ca="1" si="101"/>
        <v>0.24045560336513913</v>
      </c>
      <c r="AWV5" s="4">
        <f t="shared" ca="1" si="101"/>
        <v>-4.9065042106279932E-2</v>
      </c>
      <c r="AWW5" s="4">
        <f t="shared" ca="1" si="101"/>
        <v>-6.1930964765528916E-2</v>
      </c>
      <c r="AWX5" s="4">
        <f t="shared" ca="1" si="101"/>
        <v>6.3472086591557786E-2</v>
      </c>
      <c r="AWY5" s="4">
        <f t="shared" ca="1" si="101"/>
        <v>0.15199226847927907</v>
      </c>
      <c r="AWZ5" s="4">
        <f t="shared" ca="1" si="101"/>
        <v>-3.2645220890889556E-3</v>
      </c>
      <c r="AXA5" s="4">
        <f t="shared" ca="1" si="101"/>
        <v>0.10267405969882133</v>
      </c>
      <c r="AXB5" s="4">
        <f t="shared" ca="1" si="101"/>
        <v>5.5680232705850726E-3</v>
      </c>
      <c r="AXC5" s="4">
        <f t="shared" ca="1" si="101"/>
        <v>1.5396622356269487E-2</v>
      </c>
      <c r="AXD5" s="4">
        <f t="shared" ca="1" si="101"/>
        <v>5.2198078276424038E-2</v>
      </c>
      <c r="AXE5" s="4">
        <f t="shared" ca="1" si="101"/>
        <v>0.14005219647645301</v>
      </c>
      <c r="AXF5" s="4">
        <f t="shared" ca="1" si="101"/>
        <v>-2.6419187042610566E-3</v>
      </c>
      <c r="AXG5" s="4">
        <f t="shared" ca="1" si="101"/>
        <v>0.12155920898233903</v>
      </c>
      <c r="AXH5" s="4">
        <f t="shared" ca="1" si="101"/>
        <v>-5.9142529649728735E-2</v>
      </c>
      <c r="AXI5" s="4">
        <f t="shared" ca="1" si="101"/>
        <v>-2.9528039247668326E-2</v>
      </c>
      <c r="AXJ5" s="4">
        <f t="shared" ca="1" si="101"/>
        <v>4.389761129179913E-2</v>
      </c>
      <c r="AXK5" s="4">
        <f t="shared" ca="1" si="101"/>
        <v>0.14546455060653754</v>
      </c>
      <c r="AXL5" s="4">
        <f t="shared" ca="1" si="101"/>
        <v>-0.19994006498912592</v>
      </c>
      <c r="AXM5" s="4">
        <f t="shared" ca="1" si="101"/>
        <v>0.20955768605084529</v>
      </c>
      <c r="AXN5" s="4">
        <f t="shared" ca="1" si="101"/>
        <v>-5.080130798231567E-2</v>
      </c>
      <c r="AXO5" s="4">
        <f t="shared" ca="1" si="101"/>
        <v>-9.4610686093955176E-2</v>
      </c>
      <c r="AXP5" s="4">
        <f t="shared" ca="1" si="101"/>
        <v>8.0708667312528057E-2</v>
      </c>
      <c r="AXQ5" s="4">
        <f t="shared" ca="1" si="101"/>
        <v>2.1054532871375114E-3</v>
      </c>
      <c r="AXR5" s="4">
        <f t="shared" ca="1" si="101"/>
        <v>-2.9995781763649882E-2</v>
      </c>
      <c r="AXS5" s="4">
        <f t="shared" ca="1" si="101"/>
        <v>2.0778817622978528E-2</v>
      </c>
      <c r="AXT5" s="4">
        <f t="shared" ca="1" si="101"/>
        <v>3.8536029105783735E-2</v>
      </c>
      <c r="AXU5" s="4">
        <f t="shared" ca="1" si="101"/>
        <v>9.8657014096852538E-3</v>
      </c>
      <c r="AXV5" s="4">
        <f t="shared" ca="1" si="101"/>
        <v>4.501974813203536E-2</v>
      </c>
      <c r="AXW5" s="4">
        <f t="shared" ca="1" si="101"/>
        <v>-4.2759966660908429E-2</v>
      </c>
      <c r="AXX5" s="4">
        <f t="shared" ca="1" si="101"/>
        <v>1.2476561333214575E-2</v>
      </c>
      <c r="AXY5" s="4">
        <f t="shared" ca="1" si="101"/>
        <v>-1.9291996919583478E-2</v>
      </c>
      <c r="AXZ5" s="4">
        <f t="shared" ca="1" si="101"/>
        <v>1.9251181701268629E-2</v>
      </c>
      <c r="AYA5" s="4">
        <f t="shared" ca="1" si="101"/>
        <v>-0.12210431894426718</v>
      </c>
      <c r="AYB5" s="4">
        <f t="shared" ca="1" si="101"/>
        <v>-8.6000692616940461E-2</v>
      </c>
      <c r="AYC5" s="4">
        <f t="shared" ca="1" si="101"/>
        <v>-5.9103280469133173E-3</v>
      </c>
      <c r="AYD5" s="4">
        <f t="shared" ca="1" si="101"/>
        <v>0.1310574377146641</v>
      </c>
      <c r="AYE5" s="4">
        <f t="shared" ca="1" si="101"/>
        <v>-7.6609725125940095E-2</v>
      </c>
      <c r="AYF5" s="4">
        <f t="shared" ca="1" si="101"/>
        <v>4.4866832023222045E-2</v>
      </c>
      <c r="AYG5" s="4">
        <f t="shared" ca="1" si="101"/>
        <v>0.24428023819304642</v>
      </c>
      <c r="AYH5" s="4">
        <f t="shared" ca="1" si="101"/>
        <v>0.24447487372843332</v>
      </c>
      <c r="AYI5" s="4">
        <f t="shared" ca="1" si="101"/>
        <v>2.0847059650653772E-2</v>
      </c>
      <c r="AYJ5" s="4">
        <f t="shared" ca="1" si="101"/>
        <v>0.16953744641160692</v>
      </c>
      <c r="AYK5" s="4">
        <f t="shared" ca="1" si="101"/>
        <v>6.4221059535234562E-2</v>
      </c>
      <c r="AYL5" s="4">
        <f t="shared" ca="1" si="101"/>
        <v>9.3762346277814393E-2</v>
      </c>
      <c r="AYM5" s="4">
        <f t="shared" ca="1" si="101"/>
        <v>6.4200169943550794E-2</v>
      </c>
      <c r="AYN5" s="4">
        <f t="shared" ca="1" si="101"/>
        <v>-4.0112588743773603E-2</v>
      </c>
      <c r="AYO5" s="4">
        <f t="shared" ca="1" si="101"/>
        <v>1.9725790473281653E-2</v>
      </c>
      <c r="AYP5" s="4">
        <f t="shared" ca="1" si="101"/>
        <v>0.12007408518956283</v>
      </c>
      <c r="AYQ5" s="4">
        <f t="shared" ca="1" si="101"/>
        <v>7.9129046358991165E-2</v>
      </c>
      <c r="AYR5" s="4">
        <f t="shared" ca="1" si="101"/>
        <v>3.6066338751493586E-2</v>
      </c>
      <c r="AYS5" s="4">
        <f t="shared" ca="1" si="101"/>
        <v>-5.0185411497844862E-2</v>
      </c>
      <c r="AYT5" s="4">
        <f t="shared" ca="1" si="101"/>
        <v>0.16580711915535823</v>
      </c>
      <c r="AYU5" s="4">
        <f t="shared" ca="1" si="101"/>
        <v>-4.3669673973485819E-2</v>
      </c>
      <c r="AYV5" s="4">
        <f t="shared" ca="1" si="101"/>
        <v>1.0542919315014177E-2</v>
      </c>
      <c r="AYW5" s="4">
        <f t="shared" ca="1" si="101"/>
        <v>-6.7090075448871488E-3</v>
      </c>
      <c r="AYX5" s="4">
        <f t="shared" ca="1" si="101"/>
        <v>0.11352307218223338</v>
      </c>
      <c r="AYY5" s="4">
        <f t="shared" ca="1" si="101"/>
        <v>-5.5634710421681055E-2</v>
      </c>
      <c r="AYZ5" s="4">
        <f t="shared" ca="1" si="101"/>
        <v>0.16485131991202079</v>
      </c>
      <c r="AZA5" s="4">
        <f t="shared" ca="1" si="101"/>
        <v>7.3403211067374852E-2</v>
      </c>
      <c r="AZB5" s="4">
        <f t="shared" ref="AZB5:BBM5" ca="1" si="102">LN(AZB2/AZB1)</f>
        <v>0.16374645879836008</v>
      </c>
      <c r="AZC5" s="4">
        <f t="shared" ca="1" si="102"/>
        <v>2.1269417526342548E-2</v>
      </c>
      <c r="AZD5" s="4">
        <f t="shared" ca="1" si="102"/>
        <v>-3.7917540069691794E-2</v>
      </c>
      <c r="AZE5" s="4">
        <f t="shared" ca="1" si="102"/>
        <v>3.012151350003257E-2</v>
      </c>
      <c r="AZF5" s="4">
        <f t="shared" ca="1" si="102"/>
        <v>0.10682746074039817</v>
      </c>
      <c r="AZG5" s="4">
        <f t="shared" ca="1" si="102"/>
        <v>0.24624802493511913</v>
      </c>
      <c r="AZH5" s="4">
        <f t="shared" ca="1" si="102"/>
        <v>-9.6994628867859103E-2</v>
      </c>
      <c r="AZI5" s="4">
        <f t="shared" ca="1" si="102"/>
        <v>0.1362416696101271</v>
      </c>
      <c r="AZJ5" s="4">
        <f t="shared" ca="1" si="102"/>
        <v>-0.13099671784231165</v>
      </c>
      <c r="AZK5" s="4">
        <f t="shared" ca="1" si="102"/>
        <v>-1.4806409754051418E-2</v>
      </c>
      <c r="AZL5" s="4">
        <f t="shared" ca="1" si="102"/>
        <v>0.25603434156929861</v>
      </c>
      <c r="AZM5" s="4">
        <f t="shared" ca="1" si="102"/>
        <v>3.9936776268853856E-2</v>
      </c>
      <c r="AZN5" s="4">
        <f t="shared" ca="1" si="102"/>
        <v>4.4424510170059328E-2</v>
      </c>
      <c r="AZO5" s="4">
        <f t="shared" ca="1" si="102"/>
        <v>0.10366379769137822</v>
      </c>
      <c r="AZP5" s="4">
        <f t="shared" ca="1" si="102"/>
        <v>7.5283122713930825E-2</v>
      </c>
      <c r="AZQ5" s="4">
        <f t="shared" ca="1" si="102"/>
        <v>2.8794535477454815E-2</v>
      </c>
      <c r="AZR5" s="4">
        <f t="shared" ca="1" si="102"/>
        <v>0.11840438009877789</v>
      </c>
      <c r="AZS5" s="4">
        <f t="shared" ca="1" si="102"/>
        <v>1.4068824082245048E-2</v>
      </c>
      <c r="AZT5" s="4">
        <f t="shared" ca="1" si="102"/>
        <v>0.12403696811923699</v>
      </c>
      <c r="AZU5" s="4">
        <f t="shared" ca="1" si="102"/>
        <v>5.4420388145805468E-3</v>
      </c>
      <c r="AZV5" s="4">
        <f t="shared" ca="1" si="102"/>
        <v>0.10410789070307649</v>
      </c>
      <c r="AZW5" s="4">
        <f t="shared" ca="1" si="102"/>
        <v>0.19737900018011914</v>
      </c>
      <c r="AZX5" s="4">
        <f t="shared" ca="1" si="102"/>
        <v>2.073744434625777E-2</v>
      </c>
      <c r="AZY5" s="4">
        <f t="shared" ca="1" si="102"/>
        <v>-2.1404613502881874E-2</v>
      </c>
      <c r="AZZ5" s="4">
        <f t="shared" ca="1" si="102"/>
        <v>0.13365204579998874</v>
      </c>
      <c r="BAA5" s="4">
        <f t="shared" ca="1" si="102"/>
        <v>0.22137718834600911</v>
      </c>
      <c r="BAB5" s="4">
        <f t="shared" ca="1" si="102"/>
        <v>0.28053705082865271</v>
      </c>
      <c r="BAC5" s="4">
        <f t="shared" ca="1" si="102"/>
        <v>0.14040961019563306</v>
      </c>
      <c r="BAD5" s="4">
        <f t="shared" ca="1" si="102"/>
        <v>1.5425519111191294E-2</v>
      </c>
      <c r="BAE5" s="4">
        <f t="shared" ca="1" si="102"/>
        <v>0.11956761369017349</v>
      </c>
      <c r="BAF5" s="4">
        <f t="shared" ca="1" si="102"/>
        <v>0.17113247195136375</v>
      </c>
      <c r="BAG5" s="4">
        <f t="shared" ca="1" si="102"/>
        <v>-3.0363811304797008E-2</v>
      </c>
      <c r="BAH5" s="4">
        <f t="shared" ca="1" si="102"/>
        <v>0.19955323161639463</v>
      </c>
      <c r="BAI5" s="4">
        <f t="shared" ca="1" si="102"/>
        <v>0.24213205640573091</v>
      </c>
      <c r="BAJ5" s="4">
        <f t="shared" ca="1" si="102"/>
        <v>0.22357751945726484</v>
      </c>
      <c r="BAK5" s="4">
        <f t="shared" ca="1" si="102"/>
        <v>8.1560460966248367E-3</v>
      </c>
      <c r="BAL5" s="4">
        <f t="shared" ca="1" si="102"/>
        <v>0.13990565977430686</v>
      </c>
      <c r="BAM5" s="4">
        <f t="shared" ca="1" si="102"/>
        <v>0.18582918514636126</v>
      </c>
      <c r="BAN5" s="4">
        <f t="shared" ca="1" si="102"/>
        <v>0.11588030596378657</v>
      </c>
      <c r="BAO5" s="4">
        <f t="shared" ca="1" si="102"/>
        <v>-5.8005099970926521E-3</v>
      </c>
      <c r="BAP5" s="4">
        <f t="shared" ca="1" si="102"/>
        <v>-1.4806909037589262E-2</v>
      </c>
      <c r="BAQ5" s="4">
        <f t="shared" ca="1" si="102"/>
        <v>7.5413073407967268E-2</v>
      </c>
      <c r="BAR5" s="4">
        <f t="shared" ca="1" si="102"/>
        <v>-3.0624206082321439E-2</v>
      </c>
      <c r="BAS5" s="4">
        <f t="shared" ca="1" si="102"/>
        <v>8.2874614943687419E-2</v>
      </c>
      <c r="BAT5" s="4">
        <f t="shared" ca="1" si="102"/>
        <v>7.2791877170582581E-2</v>
      </c>
      <c r="BAU5" s="4">
        <f t="shared" ca="1" si="102"/>
        <v>9.5292994909422488E-2</v>
      </c>
      <c r="BAV5" s="4">
        <f t="shared" ca="1" si="102"/>
        <v>2.936239233131706E-3</v>
      </c>
      <c r="BAW5" s="4">
        <f t="shared" ca="1" si="102"/>
        <v>0.13247238014544643</v>
      </c>
      <c r="BAX5" s="4">
        <f t="shared" ca="1" si="102"/>
        <v>-0.11430406321110788</v>
      </c>
      <c r="BAY5" s="4">
        <f t="shared" ca="1" si="102"/>
        <v>-1.9074593406185544E-2</v>
      </c>
      <c r="BAZ5" s="4">
        <f t="shared" ca="1" si="102"/>
        <v>0.13361787395372232</v>
      </c>
      <c r="BBA5" s="4">
        <f t="shared" ca="1" si="102"/>
        <v>5.6537032893885994E-3</v>
      </c>
      <c r="BBB5" s="4">
        <f t="shared" ca="1" si="102"/>
        <v>9.0072415007014803E-4</v>
      </c>
      <c r="BBC5" s="4">
        <f t="shared" ca="1" si="102"/>
        <v>0.15230794047337259</v>
      </c>
      <c r="BBD5" s="4">
        <f t="shared" ca="1" si="102"/>
        <v>4.3874411789767781E-2</v>
      </c>
      <c r="BBE5" s="4">
        <f t="shared" ca="1" si="102"/>
        <v>0.19887822942920511</v>
      </c>
      <c r="BBF5" s="4">
        <f t="shared" ca="1" si="102"/>
        <v>-0.11357410557991734</v>
      </c>
      <c r="BBG5" s="4">
        <f t="shared" ca="1" si="102"/>
        <v>-5.8892967281701979E-2</v>
      </c>
      <c r="BBH5" s="4">
        <f t="shared" ca="1" si="102"/>
        <v>-7.9852946599216101E-2</v>
      </c>
      <c r="BBI5" s="4">
        <f t="shared" ca="1" si="102"/>
        <v>0.19785272642608714</v>
      </c>
      <c r="BBJ5" s="4">
        <f t="shared" ca="1" si="102"/>
        <v>0.11792941115321338</v>
      </c>
      <c r="BBK5" s="4">
        <f t="shared" ca="1" si="102"/>
        <v>-3.2586958084526607E-2</v>
      </c>
      <c r="BBL5" s="4">
        <f t="shared" ca="1" si="102"/>
        <v>5.8351247854367398E-2</v>
      </c>
      <c r="BBM5" s="4">
        <f t="shared" ca="1" si="102"/>
        <v>8.413381249603076E-2</v>
      </c>
      <c r="BBN5" s="4">
        <f t="shared" ref="BBN5:BDY5" ca="1" si="103">LN(BBN2/BBN1)</f>
        <v>0.13577344476592329</v>
      </c>
      <c r="BBO5" s="4">
        <f t="shared" ca="1" si="103"/>
        <v>-2.442594826202921E-2</v>
      </c>
      <c r="BBP5" s="4">
        <f t="shared" ca="1" si="103"/>
        <v>0.1714652127427608</v>
      </c>
      <c r="BBQ5" s="4">
        <f t="shared" ca="1" si="103"/>
        <v>7.8497034246548289E-2</v>
      </c>
      <c r="BBR5" s="4">
        <f t="shared" ca="1" si="103"/>
        <v>1.8701753422268128E-2</v>
      </c>
      <c r="BBS5" s="4">
        <f t="shared" ca="1" si="103"/>
        <v>6.3087715333872932E-2</v>
      </c>
      <c r="BBT5" s="4">
        <f t="shared" ca="1" si="103"/>
        <v>0.10776451621574171</v>
      </c>
      <c r="BBU5" s="4">
        <f t="shared" ca="1" si="103"/>
        <v>4.8877095352162912E-2</v>
      </c>
      <c r="BBV5" s="4">
        <f t="shared" ca="1" si="103"/>
        <v>0.10442592702828796</v>
      </c>
      <c r="BBW5" s="4">
        <f t="shared" ca="1" si="103"/>
        <v>0.11540811342897617</v>
      </c>
      <c r="BBX5" s="4">
        <f t="shared" ca="1" si="103"/>
        <v>3.5242150733719536E-2</v>
      </c>
      <c r="BBY5" s="4">
        <f t="shared" ca="1" si="103"/>
        <v>-6.9665109585012736E-2</v>
      </c>
      <c r="BBZ5" s="4">
        <f t="shared" ca="1" si="103"/>
        <v>0.11722697003731522</v>
      </c>
      <c r="BCA5" s="4">
        <f t="shared" ca="1" si="103"/>
        <v>9.6179861173066438E-3</v>
      </c>
      <c r="BCB5" s="4">
        <f t="shared" ca="1" si="103"/>
        <v>2.7304787572019155E-2</v>
      </c>
      <c r="BCC5" s="4">
        <f t="shared" ca="1" si="103"/>
        <v>0.15904123802685374</v>
      </c>
      <c r="BCD5" s="4">
        <f t="shared" ca="1" si="103"/>
        <v>0.16913663148758559</v>
      </c>
      <c r="BCE5" s="4">
        <f t="shared" ca="1" si="103"/>
        <v>-1.9763820039096002E-2</v>
      </c>
      <c r="BCF5" s="4">
        <f t="shared" ca="1" si="103"/>
        <v>-2.3060593900371077E-2</v>
      </c>
      <c r="BCG5" s="4">
        <f t="shared" ca="1" si="103"/>
        <v>6.0101762643284602E-2</v>
      </c>
      <c r="BCH5" s="4">
        <f t="shared" ca="1" si="103"/>
        <v>-2.5642602460095247E-2</v>
      </c>
      <c r="BCI5" s="4">
        <f t="shared" ca="1" si="103"/>
        <v>-2.9180721549601843E-2</v>
      </c>
      <c r="BCJ5" s="4">
        <f t="shared" ca="1" si="103"/>
        <v>-5.4069950276442111E-2</v>
      </c>
      <c r="BCK5" s="4">
        <f t="shared" ca="1" si="103"/>
        <v>-3.0562351243062769E-2</v>
      </c>
      <c r="BCL5" s="4">
        <f t="shared" ca="1" si="103"/>
        <v>-8.5556503517394897E-2</v>
      </c>
      <c r="BCM5" s="4">
        <f t="shared" ca="1" si="103"/>
        <v>0.1612479119663392</v>
      </c>
      <c r="BCN5" s="4">
        <f t="shared" ca="1" si="103"/>
        <v>3.5779983806328514E-3</v>
      </c>
      <c r="BCO5" s="4">
        <f t="shared" ca="1" si="103"/>
        <v>-0.10953349041173081</v>
      </c>
      <c r="BCP5" s="4">
        <f t="shared" ca="1" si="103"/>
        <v>-0.11656784522039498</v>
      </c>
      <c r="BCQ5" s="4">
        <f t="shared" ca="1" si="103"/>
        <v>0.18331975804436476</v>
      </c>
      <c r="BCR5" s="4">
        <f t="shared" ca="1" si="103"/>
        <v>-3.4325252887894855E-2</v>
      </c>
      <c r="BCS5" s="4">
        <f t="shared" ca="1" si="103"/>
        <v>3.7135353768280588E-2</v>
      </c>
      <c r="BCT5" s="4">
        <f t="shared" ca="1" si="103"/>
        <v>9.8033398297555308E-2</v>
      </c>
      <c r="BCU5" s="4">
        <f t="shared" ca="1" si="103"/>
        <v>2.3884672372163813E-2</v>
      </c>
      <c r="BCV5" s="4">
        <f t="shared" ca="1" si="103"/>
        <v>3.1522009235222519E-2</v>
      </c>
      <c r="BCW5" s="4">
        <f t="shared" ca="1" si="103"/>
        <v>-1.175752104721043E-2</v>
      </c>
      <c r="BCX5" s="4">
        <f t="shared" ca="1" si="103"/>
        <v>9.6649279816435077E-2</v>
      </c>
      <c r="BCY5" s="4">
        <f t="shared" ca="1" si="103"/>
        <v>1.3595637388677841E-2</v>
      </c>
      <c r="BCZ5" s="4">
        <f t="shared" ca="1" si="103"/>
        <v>8.7320160640439903E-2</v>
      </c>
      <c r="BDA5" s="4">
        <f t="shared" ca="1" si="103"/>
        <v>7.9911291970941573E-2</v>
      </c>
      <c r="BDB5" s="4">
        <f t="shared" ca="1" si="103"/>
        <v>-3.5665705512296364E-3</v>
      </c>
      <c r="BDC5" s="4">
        <f t="shared" ca="1" si="103"/>
        <v>9.8490408909962038E-2</v>
      </c>
      <c r="BDD5" s="4">
        <f t="shared" ca="1" si="103"/>
        <v>2.6587883184084983E-2</v>
      </c>
      <c r="BDE5" s="4">
        <f t="shared" ca="1" si="103"/>
        <v>4.7750670821575011E-2</v>
      </c>
      <c r="BDF5" s="4">
        <f t="shared" ca="1" si="103"/>
        <v>-6.1264214664874729E-2</v>
      </c>
      <c r="BDG5" s="4">
        <f t="shared" ca="1" si="103"/>
        <v>-1.9076777091943959E-2</v>
      </c>
      <c r="BDH5" s="4">
        <f t="shared" ca="1" si="103"/>
        <v>5.6939576496504163E-2</v>
      </c>
      <c r="BDI5" s="4">
        <f t="shared" ca="1" si="103"/>
        <v>-5.9527066257505507E-2</v>
      </c>
      <c r="BDJ5" s="4">
        <f t="shared" ca="1" si="103"/>
        <v>0.18475449867387747</v>
      </c>
      <c r="BDK5" s="4">
        <f t="shared" ca="1" si="103"/>
        <v>0.1190009416246104</v>
      </c>
      <c r="BDL5" s="4">
        <f t="shared" ca="1" si="103"/>
        <v>0.24048542080397697</v>
      </c>
      <c r="BDM5" s="4">
        <f t="shared" ca="1" si="103"/>
        <v>0.17595191791981843</v>
      </c>
      <c r="BDN5" s="4">
        <f t="shared" ca="1" si="103"/>
        <v>-4.6593098549160231E-2</v>
      </c>
      <c r="BDO5" s="4">
        <f t="shared" ca="1" si="103"/>
        <v>0.20104923265511945</v>
      </c>
      <c r="BDP5" s="4">
        <f t="shared" ca="1" si="103"/>
        <v>8.7313110226079432E-2</v>
      </c>
      <c r="BDQ5" s="4">
        <f t="shared" ca="1" si="103"/>
        <v>3.4392649760192677E-2</v>
      </c>
      <c r="BDR5" s="4">
        <f t="shared" ca="1" si="103"/>
        <v>0.1048932038090982</v>
      </c>
      <c r="BDS5" s="4">
        <f t="shared" ca="1" si="103"/>
        <v>5.6656311343400625E-3</v>
      </c>
      <c r="BDT5" s="4">
        <f t="shared" ca="1" si="103"/>
        <v>-4.5235219544981879E-2</v>
      </c>
      <c r="BDU5" s="4">
        <f t="shared" ca="1" si="103"/>
        <v>7.4776823723589824E-3</v>
      </c>
      <c r="BDV5" s="4">
        <f t="shared" ca="1" si="103"/>
        <v>-0.14331651060093528</v>
      </c>
      <c r="BDW5" s="4">
        <f t="shared" ca="1" si="103"/>
        <v>4.5965810864094722E-2</v>
      </c>
      <c r="BDX5" s="4">
        <f t="shared" ca="1" si="103"/>
        <v>0.13181058467804263</v>
      </c>
      <c r="BDY5" s="4">
        <f t="shared" ca="1" si="103"/>
        <v>0.22243194531490293</v>
      </c>
      <c r="BDZ5" s="4">
        <f t="shared" ref="BDZ5:BGK5" ca="1" si="104">LN(BDZ2/BDZ1)</f>
        <v>-0.11030012468769967</v>
      </c>
      <c r="BEA5" s="4">
        <f t="shared" ca="1" si="104"/>
        <v>-0.18093796492915781</v>
      </c>
      <c r="BEB5" s="4">
        <f t="shared" ca="1" si="104"/>
        <v>2.4418356848929283E-2</v>
      </c>
      <c r="BEC5" s="4">
        <f t="shared" ca="1" si="104"/>
        <v>4.4861936725472923E-2</v>
      </c>
      <c r="BED5" s="4">
        <f t="shared" ca="1" si="104"/>
        <v>5.9339446525256273E-2</v>
      </c>
      <c r="BEE5" s="4">
        <f t="shared" ca="1" si="104"/>
        <v>0.15176859668487019</v>
      </c>
      <c r="BEF5" s="4">
        <f t="shared" ca="1" si="104"/>
        <v>0.15007759753276864</v>
      </c>
      <c r="BEG5" s="4">
        <f t="shared" ca="1" si="104"/>
        <v>-0.16437754533754487</v>
      </c>
      <c r="BEH5" s="4">
        <f t="shared" ca="1" si="104"/>
        <v>4.8508305848044671E-2</v>
      </c>
      <c r="BEI5" s="4">
        <f t="shared" ca="1" si="104"/>
        <v>2.6560747754306252E-2</v>
      </c>
      <c r="BEJ5" s="4">
        <f t="shared" ca="1" si="104"/>
        <v>8.5086323998793012E-2</v>
      </c>
      <c r="BEK5" s="4">
        <f t="shared" ca="1" si="104"/>
        <v>4.3598325694487107E-2</v>
      </c>
      <c r="BEL5" s="4">
        <f t="shared" ca="1" si="104"/>
        <v>-7.7256409123049083E-2</v>
      </c>
      <c r="BEM5" s="4">
        <f t="shared" ca="1" si="104"/>
        <v>6.2440935105318222E-2</v>
      </c>
      <c r="BEN5" s="4">
        <f t="shared" ca="1" si="104"/>
        <v>-3.7912710876465042E-2</v>
      </c>
      <c r="BEO5" s="4">
        <f t="shared" ca="1" si="104"/>
        <v>4.4302184246881177E-2</v>
      </c>
      <c r="BEP5" s="4">
        <f t="shared" ca="1" si="104"/>
        <v>-0.15413859814419126</v>
      </c>
      <c r="BEQ5" s="4">
        <f t="shared" ca="1" si="104"/>
        <v>0.10485073344804818</v>
      </c>
      <c r="BER5" s="4">
        <f t="shared" ca="1" si="104"/>
        <v>3.7146143294667637E-2</v>
      </c>
      <c r="BES5" s="4">
        <f t="shared" ca="1" si="104"/>
        <v>0.10710749353948193</v>
      </c>
      <c r="BET5" s="4">
        <f t="shared" ca="1" si="104"/>
        <v>5.9442572370310871E-2</v>
      </c>
      <c r="BEU5" s="4">
        <f t="shared" ca="1" si="104"/>
        <v>2.4013596340536122E-2</v>
      </c>
      <c r="BEV5" s="4">
        <f t="shared" ca="1" si="104"/>
        <v>1.5254161087022456E-2</v>
      </c>
      <c r="BEW5" s="4">
        <f t="shared" ca="1" si="104"/>
        <v>0.10029952807171909</v>
      </c>
      <c r="BEX5" s="4">
        <f t="shared" ca="1" si="104"/>
        <v>-2.0166742317182944E-2</v>
      </c>
      <c r="BEY5" s="4">
        <f t="shared" ca="1" si="104"/>
        <v>-0.11862967695552329</v>
      </c>
      <c r="BEZ5" s="4">
        <f t="shared" ca="1" si="104"/>
        <v>0.12387377982798517</v>
      </c>
      <c r="BFA5" s="4">
        <f t="shared" ca="1" si="104"/>
        <v>-0.11259102688285701</v>
      </c>
      <c r="BFB5" s="4">
        <f t="shared" ca="1" si="104"/>
        <v>3.6337709147312436E-2</v>
      </c>
      <c r="BFC5" s="4">
        <f t="shared" ca="1" si="104"/>
        <v>7.7759746104772737E-2</v>
      </c>
      <c r="BFD5" s="4">
        <f t="shared" ca="1" si="104"/>
        <v>-0.16029443519974204</v>
      </c>
      <c r="BFE5" s="4">
        <f t="shared" ca="1" si="104"/>
        <v>9.4779894757883468E-2</v>
      </c>
      <c r="BFF5" s="4">
        <f t="shared" ca="1" si="104"/>
        <v>-6.4789932464941191E-2</v>
      </c>
      <c r="BFG5" s="4">
        <f t="shared" ca="1" si="104"/>
        <v>3.0637485385291426E-2</v>
      </c>
      <c r="BFH5" s="4">
        <f t="shared" ca="1" si="104"/>
        <v>-2.6773349354401465E-2</v>
      </c>
      <c r="BFI5" s="4">
        <f t="shared" ca="1" si="104"/>
        <v>-5.8237122836173758E-2</v>
      </c>
      <c r="BFJ5" s="4">
        <f t="shared" ca="1" si="104"/>
        <v>-9.4857655296484225E-2</v>
      </c>
      <c r="BFK5" s="4">
        <f t="shared" ca="1" si="104"/>
        <v>1.5580572949432114E-2</v>
      </c>
      <c r="BFL5" s="4">
        <f t="shared" ca="1" si="104"/>
        <v>-3.2251616123645424E-2</v>
      </c>
      <c r="BFM5" s="4">
        <f t="shared" ca="1" si="104"/>
        <v>0.15169952387437682</v>
      </c>
      <c r="BFN5" s="4">
        <f t="shared" ca="1" si="104"/>
        <v>0.22736473260364534</v>
      </c>
      <c r="BFO5" s="4">
        <f t="shared" ca="1" si="104"/>
        <v>0.15228400324335489</v>
      </c>
      <c r="BFP5" s="4">
        <f t="shared" ca="1" si="104"/>
        <v>0.12996731343660367</v>
      </c>
      <c r="BFQ5" s="4">
        <f t="shared" ca="1" si="104"/>
        <v>1.9258121045867542E-2</v>
      </c>
      <c r="BFR5" s="4">
        <f t="shared" ca="1" si="104"/>
        <v>0.20901278069766291</v>
      </c>
      <c r="BFS5" s="4">
        <f t="shared" ca="1" si="104"/>
        <v>0.14128719625009559</v>
      </c>
      <c r="BFT5" s="4">
        <f t="shared" ca="1" si="104"/>
        <v>0.18968092048578264</v>
      </c>
      <c r="BFU5" s="4">
        <f t="shared" ca="1" si="104"/>
        <v>8.0120018288857731E-2</v>
      </c>
      <c r="BFV5" s="4">
        <f t="shared" ca="1" si="104"/>
        <v>0.24188717963633158</v>
      </c>
      <c r="BFW5" s="4">
        <f t="shared" ca="1" si="104"/>
        <v>3.730676755881316E-2</v>
      </c>
      <c r="BFX5" s="4">
        <f t="shared" ca="1" si="104"/>
        <v>0.10293351167535096</v>
      </c>
      <c r="BFY5" s="4">
        <f t="shared" ca="1" si="104"/>
        <v>8.2505186509420139E-3</v>
      </c>
      <c r="BFZ5" s="4">
        <f t="shared" ca="1" si="104"/>
        <v>3.7943801928242024E-2</v>
      </c>
      <c r="BGA5" s="4">
        <f t="shared" ca="1" si="104"/>
        <v>-0.12162786360840452</v>
      </c>
      <c r="BGB5" s="4">
        <f t="shared" ca="1" si="104"/>
        <v>0.20709362392757713</v>
      </c>
      <c r="BGC5" s="4">
        <f t="shared" ca="1" si="104"/>
        <v>1.0371504687327445E-2</v>
      </c>
      <c r="BGD5" s="4">
        <f t="shared" ca="1" si="104"/>
        <v>8.051305412990635E-2</v>
      </c>
      <c r="BGE5" s="4">
        <f t="shared" ca="1" si="104"/>
        <v>2.3756670274817027E-2</v>
      </c>
      <c r="BGF5" s="4">
        <f t="shared" ca="1" si="104"/>
        <v>1.1213535084268466E-2</v>
      </c>
      <c r="BGG5" s="4">
        <f t="shared" ca="1" si="104"/>
        <v>0.16974251392956499</v>
      </c>
      <c r="BGH5" s="4">
        <f t="shared" ca="1" si="104"/>
        <v>0.19058722940412157</v>
      </c>
      <c r="BGI5" s="4">
        <f t="shared" ca="1" si="104"/>
        <v>-4.4789919959218535E-2</v>
      </c>
      <c r="BGJ5" s="4">
        <f t="shared" ca="1" si="104"/>
        <v>0.21215261968034943</v>
      </c>
      <c r="BGK5" s="4">
        <f t="shared" ca="1" si="104"/>
        <v>4.7023530616771926E-2</v>
      </c>
      <c r="BGL5" s="4">
        <f t="shared" ref="BGL5:BIW5" ca="1" si="105">LN(BGL2/BGL1)</f>
        <v>-7.5900887241679607E-2</v>
      </c>
      <c r="BGM5" s="4">
        <f t="shared" ca="1" si="105"/>
        <v>-8.3104639997423457E-2</v>
      </c>
      <c r="BGN5" s="4">
        <f t="shared" ca="1" si="105"/>
        <v>-0.21446995167097574</v>
      </c>
      <c r="BGO5" s="4">
        <f t="shared" ca="1" si="105"/>
        <v>-0.13092985160238535</v>
      </c>
      <c r="BGP5" s="4">
        <f t="shared" ca="1" si="105"/>
        <v>0.19178543253797933</v>
      </c>
      <c r="BGQ5" s="4">
        <f t="shared" ca="1" si="105"/>
        <v>0.25391835825981673</v>
      </c>
      <c r="BGR5" s="4">
        <f t="shared" ca="1" si="105"/>
        <v>0.13144676935371258</v>
      </c>
      <c r="BGS5" s="4">
        <f t="shared" ca="1" si="105"/>
        <v>7.5252725570308543E-2</v>
      </c>
      <c r="BGT5" s="4">
        <f t="shared" ca="1" si="105"/>
        <v>3.8178736103789697E-2</v>
      </c>
      <c r="BGU5" s="4">
        <f t="shared" ca="1" si="105"/>
        <v>1.6915704001897347E-2</v>
      </c>
      <c r="BGV5" s="4">
        <f t="shared" ca="1" si="105"/>
        <v>-0.11742709138820978</v>
      </c>
      <c r="BGW5" s="4">
        <f t="shared" ca="1" si="105"/>
        <v>-6.0304533331053387E-2</v>
      </c>
      <c r="BGX5" s="4">
        <f t="shared" ca="1" si="105"/>
        <v>-1.3943487586974231E-2</v>
      </c>
      <c r="BGY5" s="4">
        <f t="shared" ca="1" si="105"/>
        <v>0.17165578170288523</v>
      </c>
      <c r="BGZ5" s="4">
        <f t="shared" ca="1" si="105"/>
        <v>-2.4981853967807912E-2</v>
      </c>
      <c r="BHA5" s="4">
        <f t="shared" ca="1" si="105"/>
        <v>-2.708630953928802E-2</v>
      </c>
      <c r="BHB5" s="4">
        <f t="shared" ca="1" si="105"/>
        <v>0.16180935490843695</v>
      </c>
      <c r="BHC5" s="4">
        <f t="shared" ca="1" si="105"/>
        <v>0.3037571572251867</v>
      </c>
      <c r="BHD5" s="4">
        <f t="shared" ca="1" si="105"/>
        <v>0.19676979877588197</v>
      </c>
      <c r="BHE5" s="4">
        <f t="shared" ca="1" si="105"/>
        <v>0.10736054540878147</v>
      </c>
      <c r="BHF5" s="4">
        <f t="shared" ca="1" si="105"/>
        <v>-1.5819761373850376E-2</v>
      </c>
      <c r="BHG5" s="4">
        <f t="shared" ca="1" si="105"/>
        <v>-0.23545871979188793</v>
      </c>
      <c r="BHH5" s="4">
        <f t="shared" ca="1" si="105"/>
        <v>-7.4228684341670917E-2</v>
      </c>
      <c r="BHI5" s="4">
        <f t="shared" ca="1" si="105"/>
        <v>0.14330843643159957</v>
      </c>
      <c r="BHJ5" s="4">
        <f t="shared" ca="1" si="105"/>
        <v>4.6185991711990095E-2</v>
      </c>
      <c r="BHK5" s="4">
        <f t="shared" ca="1" si="105"/>
        <v>0.10002858301372874</v>
      </c>
      <c r="BHL5" s="4">
        <f t="shared" ca="1" si="105"/>
        <v>0.10980056245027181</v>
      </c>
      <c r="BHM5" s="4">
        <f t="shared" ca="1" si="105"/>
        <v>5.7116185332712378E-2</v>
      </c>
      <c r="BHN5" s="4">
        <f t="shared" ca="1" si="105"/>
        <v>4.3863895660803766E-2</v>
      </c>
      <c r="BHO5" s="4">
        <f t="shared" ca="1" si="105"/>
        <v>0.12195283505463675</v>
      </c>
      <c r="BHP5" s="4">
        <f t="shared" ca="1" si="105"/>
        <v>0.12268433774671447</v>
      </c>
      <c r="BHQ5" s="4">
        <f t="shared" ca="1" si="105"/>
        <v>0.17079220376808163</v>
      </c>
      <c r="BHR5" s="4">
        <f t="shared" ca="1" si="105"/>
        <v>4.0928867191194061E-2</v>
      </c>
      <c r="BHS5" s="4">
        <f t="shared" ca="1" si="105"/>
        <v>-4.8468554486299331E-2</v>
      </c>
      <c r="BHT5" s="4">
        <f t="shared" ca="1" si="105"/>
        <v>4.5877429276978306E-2</v>
      </c>
      <c r="BHU5" s="4">
        <f t="shared" ca="1" si="105"/>
        <v>-3.0231981542688902E-2</v>
      </c>
      <c r="BHV5" s="4">
        <f t="shared" ca="1" si="105"/>
        <v>0.16605934787542515</v>
      </c>
      <c r="BHW5" s="4">
        <f t="shared" ca="1" si="105"/>
        <v>0.18956171656329043</v>
      </c>
      <c r="BHX5" s="4">
        <f t="shared" ca="1" si="105"/>
        <v>0.11090185172078601</v>
      </c>
      <c r="BHY5" s="4">
        <f t="shared" ca="1" si="105"/>
        <v>-1.7046241174789908E-2</v>
      </c>
      <c r="BHZ5" s="4">
        <f t="shared" ca="1" si="105"/>
        <v>-0.12399172088217497</v>
      </c>
      <c r="BIA5" s="4">
        <f t="shared" ca="1" si="105"/>
        <v>0.20068715909732324</v>
      </c>
      <c r="BIB5" s="4">
        <f t="shared" ca="1" si="105"/>
        <v>6.6977084483627186E-2</v>
      </c>
      <c r="BIC5" s="4">
        <f t="shared" ca="1" si="105"/>
        <v>1.1243945167202391E-2</v>
      </c>
      <c r="BID5" s="4">
        <f t="shared" ca="1" si="105"/>
        <v>-0.20561454099046966</v>
      </c>
      <c r="BIE5" s="4">
        <f t="shared" ca="1" si="105"/>
        <v>-7.5975120181872996E-2</v>
      </c>
      <c r="BIF5" s="4">
        <f t="shared" ca="1" si="105"/>
        <v>2.4511174011352461E-2</v>
      </c>
      <c r="BIG5" s="4">
        <f t="shared" ca="1" si="105"/>
        <v>0.12577811031160632</v>
      </c>
      <c r="BIH5" s="4">
        <f t="shared" ca="1" si="105"/>
        <v>0.20813837163298585</v>
      </c>
      <c r="BII5" s="4">
        <f t="shared" ca="1" si="105"/>
        <v>6.1776205904185783E-2</v>
      </c>
      <c r="BIJ5" s="4">
        <f t="shared" ca="1" si="105"/>
        <v>-8.6773256190122189E-2</v>
      </c>
      <c r="BIK5" s="4">
        <f t="shared" ca="1" si="105"/>
        <v>3.3534122658412317E-2</v>
      </c>
      <c r="BIL5" s="4">
        <f t="shared" ca="1" si="105"/>
        <v>2.2247673946014016E-2</v>
      </c>
      <c r="BIM5" s="4">
        <f t="shared" ca="1" si="105"/>
        <v>8.280715860063316E-2</v>
      </c>
      <c r="BIN5" s="4">
        <f t="shared" ca="1" si="105"/>
        <v>5.4096737124653155E-2</v>
      </c>
      <c r="BIO5" s="4">
        <f t="shared" ca="1" si="105"/>
        <v>3.2027897909983241E-2</v>
      </c>
      <c r="BIP5" s="4">
        <f t="shared" ca="1" si="105"/>
        <v>0.21622490431143088</v>
      </c>
      <c r="BIQ5" s="4">
        <f t="shared" ca="1" si="105"/>
        <v>7.3186434906489517E-2</v>
      </c>
      <c r="BIR5" s="4">
        <f t="shared" ca="1" si="105"/>
        <v>-3.6547105984935054E-2</v>
      </c>
      <c r="BIS5" s="4">
        <f t="shared" ca="1" si="105"/>
        <v>7.515104028549828E-2</v>
      </c>
      <c r="BIT5" s="4">
        <f t="shared" ca="1" si="105"/>
        <v>7.2271699721645655E-2</v>
      </c>
      <c r="BIU5" s="4">
        <f t="shared" ca="1" si="105"/>
        <v>-6.4577997948900512E-2</v>
      </c>
      <c r="BIV5" s="4">
        <f t="shared" ca="1" si="105"/>
        <v>0.12609540682130213</v>
      </c>
      <c r="BIW5" s="4">
        <f t="shared" ca="1" si="105"/>
        <v>7.5147063508988032E-2</v>
      </c>
      <c r="BIX5" s="4">
        <f t="shared" ref="BIX5:BLI5" ca="1" si="106">LN(BIX2/BIX1)</f>
        <v>-7.780120721230026E-3</v>
      </c>
      <c r="BIY5" s="4">
        <f t="shared" ca="1" si="106"/>
        <v>-1.9554640290393208E-2</v>
      </c>
      <c r="BIZ5" s="4">
        <f t="shared" ca="1" si="106"/>
        <v>4.7873597237447038E-2</v>
      </c>
      <c r="BJA5" s="4">
        <f t="shared" ca="1" si="106"/>
        <v>0.27889125982736712</v>
      </c>
      <c r="BJB5" s="4">
        <f t="shared" ca="1" si="106"/>
        <v>7.4408741982925575E-2</v>
      </c>
      <c r="BJC5" s="4">
        <f t="shared" ca="1" si="106"/>
        <v>2.7197642235580886E-2</v>
      </c>
      <c r="BJD5" s="4">
        <f t="shared" ca="1" si="106"/>
        <v>7.0943260707399272E-2</v>
      </c>
      <c r="BJE5" s="4">
        <f t="shared" ca="1" si="106"/>
        <v>0.11755249642955642</v>
      </c>
      <c r="BJF5" s="4">
        <f t="shared" ca="1" si="106"/>
        <v>0.13697128916188814</v>
      </c>
      <c r="BJG5" s="4">
        <f t="shared" ca="1" si="106"/>
        <v>4.2862090295342943E-2</v>
      </c>
      <c r="BJH5" s="4">
        <f t="shared" ca="1" si="106"/>
        <v>0.15001132207251744</v>
      </c>
      <c r="BJI5" s="4">
        <f t="shared" ca="1" si="106"/>
        <v>5.5830399755303427E-2</v>
      </c>
      <c r="BJJ5" s="4">
        <f t="shared" ca="1" si="106"/>
        <v>5.9134999986064619E-2</v>
      </c>
      <c r="BJK5" s="4">
        <f t="shared" ca="1" si="106"/>
        <v>-2.2327129994037957E-2</v>
      </c>
      <c r="BJL5" s="4">
        <f t="shared" ca="1" si="106"/>
        <v>-4.7900926443277182E-2</v>
      </c>
      <c r="BJM5" s="4">
        <f t="shared" ca="1" si="106"/>
        <v>0.1349825640066678</v>
      </c>
      <c r="BJN5" s="4">
        <f t="shared" ca="1" si="106"/>
        <v>0.13868397771927554</v>
      </c>
      <c r="BJO5" s="4">
        <f t="shared" ca="1" si="106"/>
        <v>0.16329808587586489</v>
      </c>
      <c r="BJP5" s="4">
        <f t="shared" ca="1" si="106"/>
        <v>-6.0561999253745287E-2</v>
      </c>
      <c r="BJQ5" s="4">
        <f t="shared" ca="1" si="106"/>
        <v>-0.11488533674824951</v>
      </c>
      <c r="BJR5" s="4">
        <f t="shared" ca="1" si="106"/>
        <v>0.13646804785762118</v>
      </c>
      <c r="BJS5" s="4">
        <f t="shared" ca="1" si="106"/>
        <v>0.22004632606900307</v>
      </c>
      <c r="BJT5" s="4">
        <f t="shared" ca="1" si="106"/>
        <v>-0.11513130050031943</v>
      </c>
      <c r="BJU5" s="4">
        <f t="shared" ca="1" si="106"/>
        <v>-6.7517442073616221E-2</v>
      </c>
      <c r="BJV5" s="4">
        <f t="shared" ca="1" si="106"/>
        <v>5.9364667909506966E-2</v>
      </c>
      <c r="BJW5" s="4">
        <f t="shared" ca="1" si="106"/>
        <v>0.11390873251465623</v>
      </c>
      <c r="BJX5" s="4">
        <f t="shared" ca="1" si="106"/>
        <v>-4.8361446132465347E-2</v>
      </c>
      <c r="BJY5" s="4">
        <f t="shared" ca="1" si="106"/>
        <v>-7.8933374851451049E-2</v>
      </c>
      <c r="BJZ5" s="4">
        <f t="shared" ca="1" si="106"/>
        <v>-4.2221554191881526E-2</v>
      </c>
      <c r="BKA5" s="4">
        <f t="shared" ca="1" si="106"/>
        <v>-2.7702932649436664E-2</v>
      </c>
      <c r="BKB5" s="4">
        <f t="shared" ca="1" si="106"/>
        <v>0.18767516607501103</v>
      </c>
      <c r="BKC5" s="4">
        <f t="shared" ca="1" si="106"/>
        <v>5.8701995917198171E-2</v>
      </c>
      <c r="BKD5" s="4">
        <f t="shared" ca="1" si="106"/>
        <v>2.8225957125758708E-2</v>
      </c>
      <c r="BKE5" s="4">
        <f t="shared" ca="1" si="106"/>
        <v>0.17147256453348014</v>
      </c>
      <c r="BKF5" s="4">
        <f t="shared" ca="1" si="106"/>
        <v>6.9005071930545336E-2</v>
      </c>
      <c r="BKG5" s="4">
        <f t="shared" ca="1" si="106"/>
        <v>-1.3796403593703743E-2</v>
      </c>
      <c r="BKH5" s="4">
        <f t="shared" ca="1" si="106"/>
        <v>8.1216053630123311E-2</v>
      </c>
      <c r="BKI5" s="4">
        <f t="shared" ca="1" si="106"/>
        <v>0.19062587631215508</v>
      </c>
      <c r="BKJ5" s="4">
        <f t="shared" ca="1" si="106"/>
        <v>0.15081993605901248</v>
      </c>
      <c r="BKK5" s="4">
        <f t="shared" ca="1" si="106"/>
        <v>2.5994997626972584E-2</v>
      </c>
      <c r="BKL5" s="4">
        <f t="shared" ca="1" si="106"/>
        <v>-3.7414959227342191E-2</v>
      </c>
      <c r="BKM5" s="4">
        <f t="shared" ca="1" si="106"/>
        <v>0.11284198489095322</v>
      </c>
      <c r="BKN5" s="4">
        <f t="shared" ca="1" si="106"/>
        <v>0.19247851817297229</v>
      </c>
      <c r="BKO5" s="4">
        <f t="shared" ca="1" si="106"/>
        <v>6.9704631351877586E-2</v>
      </c>
      <c r="BKP5" s="4">
        <f t="shared" ca="1" si="106"/>
        <v>0.23121130481471244</v>
      </c>
      <c r="BKQ5" s="4">
        <f t="shared" ca="1" si="106"/>
        <v>-7.2221173448225498E-2</v>
      </c>
      <c r="BKR5" s="4">
        <f t="shared" ca="1" si="106"/>
        <v>4.0321872920064165E-2</v>
      </c>
      <c r="BKS5" s="4">
        <f t="shared" ca="1" si="106"/>
        <v>5.2247810525439552E-2</v>
      </c>
      <c r="BKT5" s="4">
        <f t="shared" ca="1" si="106"/>
        <v>2.9081667674753776E-2</v>
      </c>
      <c r="BKU5" s="4">
        <f t="shared" ca="1" si="106"/>
        <v>0.31178657895238415</v>
      </c>
      <c r="BKV5" s="4">
        <f t="shared" ca="1" si="106"/>
        <v>5.4627157855214339E-2</v>
      </c>
      <c r="BKW5" s="4">
        <f t="shared" ca="1" si="106"/>
        <v>0.15665838426883574</v>
      </c>
      <c r="BKX5" s="4">
        <f t="shared" ca="1" si="106"/>
        <v>-7.3193965871572633E-2</v>
      </c>
      <c r="BKY5" s="4">
        <f t="shared" ca="1" si="106"/>
        <v>0.1218582635929399</v>
      </c>
      <c r="BKZ5" s="4">
        <f t="shared" ca="1" si="106"/>
        <v>0.13622217711702789</v>
      </c>
      <c r="BLA5" s="4">
        <f t="shared" ca="1" si="106"/>
        <v>6.908864795862198E-3</v>
      </c>
      <c r="BLB5" s="4">
        <f t="shared" ca="1" si="106"/>
        <v>-3.1985117051919393E-2</v>
      </c>
      <c r="BLC5" s="4">
        <f t="shared" ca="1" si="106"/>
        <v>0.22206344092265098</v>
      </c>
      <c r="BLD5" s="4">
        <f t="shared" ca="1" si="106"/>
        <v>-3.9404767169893141E-2</v>
      </c>
      <c r="BLE5" s="4">
        <f t="shared" ca="1" si="106"/>
        <v>7.2314082370167593E-2</v>
      </c>
      <c r="BLF5" s="4">
        <f t="shared" ca="1" si="106"/>
        <v>0.13793444162921623</v>
      </c>
      <c r="BLG5" s="4">
        <f t="shared" ca="1" si="106"/>
        <v>-1.2615270617440754E-2</v>
      </c>
      <c r="BLH5" s="4">
        <f t="shared" ca="1" si="106"/>
        <v>-0.13912287940172363</v>
      </c>
      <c r="BLI5" s="4">
        <f t="shared" ca="1" si="106"/>
        <v>-7.7913449525049375E-2</v>
      </c>
      <c r="BLJ5" s="4">
        <f t="shared" ref="BLJ5:BLZ5" ca="1" si="107">LN(BLJ2/BLJ1)</f>
        <v>-0.1794447256835186</v>
      </c>
      <c r="BLK5" s="4">
        <f t="shared" ca="1" si="107"/>
        <v>0.14740587375748296</v>
      </c>
      <c r="BLL5" s="4">
        <f t="shared" ca="1" si="107"/>
        <v>0.26121183940711379</v>
      </c>
      <c r="BLM5" s="4">
        <f t="shared" ca="1" si="107"/>
        <v>-6.5562631100455057E-2</v>
      </c>
      <c r="BLN5" s="4">
        <f t="shared" ca="1" si="107"/>
        <v>7.568869285804862E-2</v>
      </c>
      <c r="BLO5" s="4">
        <f t="shared" ca="1" si="107"/>
        <v>-7.8113772342835647E-2</v>
      </c>
      <c r="BLP5" s="4">
        <f t="shared" ca="1" si="107"/>
        <v>0.15701026803082083</v>
      </c>
      <c r="BLQ5" s="4">
        <f t="shared" ca="1" si="107"/>
        <v>-8.7768411966184911E-3</v>
      </c>
      <c r="BLR5" s="4">
        <f t="shared" ca="1" si="107"/>
        <v>-2.7720534987088628E-2</v>
      </c>
      <c r="BLS5" s="4">
        <f t="shared" ca="1" si="107"/>
        <v>-4.4867394629484487E-3</v>
      </c>
      <c r="BLT5" s="4">
        <f t="shared" ca="1" si="107"/>
        <v>-9.557254498817172E-2</v>
      </c>
      <c r="BLU5" s="4">
        <f t="shared" ca="1" si="107"/>
        <v>-1.2695945412255331E-2</v>
      </c>
      <c r="BLV5" s="4">
        <f t="shared" ca="1" si="107"/>
        <v>0.10438921816333152</v>
      </c>
      <c r="BLW5" s="4">
        <f t="shared" ca="1" si="107"/>
        <v>0.12789683837046781</v>
      </c>
      <c r="BLX5" s="4">
        <f t="shared" ca="1" si="107"/>
        <v>3.9012475619537482E-2</v>
      </c>
      <c r="BLY5" s="4">
        <f t="shared" ca="1" si="107"/>
        <v>-0.12739544493172056</v>
      </c>
      <c r="BLZ5" s="4">
        <f t="shared" ca="1" si="107"/>
        <v>-0.10329793268120741</v>
      </c>
      <c r="BMA5" s="4">
        <f ca="1">LN(BMA2/BMA1)</f>
        <v>-0.1151688435319113</v>
      </c>
    </row>
    <row r="6" spans="1:1691" x14ac:dyDescent="0.25">
      <c r="A6" t="s">
        <v>131</v>
      </c>
      <c r="B6">
        <v>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</row>
    <row r="7" spans="1:1691" x14ac:dyDescent="0.25">
      <c r="A7" s="43" t="s">
        <v>133</v>
      </c>
      <c r="B7" s="44">
        <f ca="1">AVERAGE($J$3:$BMA$3)</f>
        <v>7.9744855302759259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</row>
    <row r="8" spans="1:1691" x14ac:dyDescent="0.25">
      <c r="A8" t="s">
        <v>135</v>
      </c>
      <c r="B8">
        <f ca="1">B7*EXP(-B1)</f>
        <v>7.5100876459946475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</row>
    <row r="9" spans="1:1691" x14ac:dyDescent="0.25">
      <c r="A9" s="45" t="s">
        <v>137</v>
      </c>
      <c r="B9" t="s">
        <v>138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</row>
    <row r="10" spans="1:1691" x14ac:dyDescent="0.25">
      <c r="A10" t="s">
        <v>418</v>
      </c>
      <c r="B10">
        <v>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</row>
    <row r="11" spans="1:1691" x14ac:dyDescent="0.25"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</row>
    <row r="12" spans="1:1691" x14ac:dyDescent="0.25"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</row>
    <row r="13" spans="1:1691" x14ac:dyDescent="0.25"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</row>
    <row r="14" spans="1:1691" x14ac:dyDescent="0.25"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</row>
    <row r="15" spans="1:1691" x14ac:dyDescent="0.25"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</row>
    <row r="16" spans="1:1691" x14ac:dyDescent="0.25"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</row>
    <row r="17" spans="10:259" x14ac:dyDescent="0.25"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</row>
    <row r="18" spans="10:259" x14ac:dyDescent="0.25"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</row>
    <row r="19" spans="10:259" x14ac:dyDescent="0.25"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</row>
    <row r="20" spans="10:259" x14ac:dyDescent="0.25"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</row>
    <row r="21" spans="10:259" x14ac:dyDescent="0.25"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</row>
    <row r="22" spans="10:259" x14ac:dyDescent="0.25"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</row>
    <row r="23" spans="10:259" x14ac:dyDescent="0.25"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</row>
    <row r="24" spans="10:259" x14ac:dyDescent="0.25"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</row>
    <row r="25" spans="10:259" x14ac:dyDescent="0.25"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</row>
    <row r="26" spans="10:259" x14ac:dyDescent="0.25"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</row>
    <row r="27" spans="10:259" x14ac:dyDescent="0.25"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</row>
    <row r="28" spans="10:259" x14ac:dyDescent="0.25"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</row>
    <row r="29" spans="10:259" x14ac:dyDescent="0.25"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</row>
    <row r="30" spans="10:259" x14ac:dyDescent="0.25"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</row>
    <row r="31" spans="10:259" x14ac:dyDescent="0.25"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</row>
    <row r="32" spans="10:259" x14ac:dyDescent="0.25"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</row>
    <row r="33" spans="10:259" x14ac:dyDescent="0.25"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</row>
    <row r="34" spans="10:259" x14ac:dyDescent="0.25"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</row>
    <row r="35" spans="10:259" x14ac:dyDescent="0.25"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</row>
    <row r="36" spans="10:259" x14ac:dyDescent="0.25"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</row>
    <row r="37" spans="10:259" x14ac:dyDescent="0.25"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</row>
    <row r="38" spans="10:259" x14ac:dyDescent="0.25"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</row>
    <row r="39" spans="10:259" x14ac:dyDescent="0.25"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</row>
    <row r="40" spans="10:259" x14ac:dyDescent="0.25"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</row>
    <row r="41" spans="10:259" x14ac:dyDescent="0.25"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</row>
    <row r="42" spans="10:259" x14ac:dyDescent="0.25"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</row>
    <row r="43" spans="10:259" x14ac:dyDescent="0.25"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</row>
    <row r="44" spans="10:259" x14ac:dyDescent="0.25"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</row>
    <row r="45" spans="10:259" x14ac:dyDescent="0.25"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</row>
    <row r="46" spans="10:259" x14ac:dyDescent="0.25"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</row>
    <row r="47" spans="10:259" x14ac:dyDescent="0.25"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</row>
    <row r="48" spans="10:259" x14ac:dyDescent="0.25"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</row>
    <row r="49" spans="10:259" x14ac:dyDescent="0.25"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</row>
    <row r="50" spans="10:259" x14ac:dyDescent="0.25"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</row>
    <row r="51" spans="10:259" x14ac:dyDescent="0.25"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</row>
    <row r="52" spans="10:259" x14ac:dyDescent="0.25"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</row>
    <row r="53" spans="10:259" x14ac:dyDescent="0.25"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</row>
    <row r="54" spans="10:259" x14ac:dyDescent="0.25"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</row>
    <row r="55" spans="10:259" x14ac:dyDescent="0.25"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</row>
    <row r="56" spans="10:259" x14ac:dyDescent="0.25"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</row>
    <row r="57" spans="10:259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</row>
    <row r="58" spans="10:259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</row>
    <row r="59" spans="10:259" x14ac:dyDescent="0.25"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</row>
    <row r="60" spans="10:259" x14ac:dyDescent="0.25"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</row>
    <row r="61" spans="10:259" x14ac:dyDescent="0.25"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</row>
    <row r="62" spans="10:259" x14ac:dyDescent="0.25"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</row>
    <row r="63" spans="10:259" x14ac:dyDescent="0.25"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</row>
    <row r="64" spans="10:259" x14ac:dyDescent="0.25"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</row>
    <row r="65" spans="10:259" x14ac:dyDescent="0.25"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</row>
    <row r="66" spans="10:259" x14ac:dyDescent="0.25"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</row>
    <row r="67" spans="10:259" x14ac:dyDescent="0.25"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</row>
    <row r="68" spans="10:259" x14ac:dyDescent="0.25"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</row>
    <row r="69" spans="10:259" x14ac:dyDescent="0.25"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</row>
    <row r="70" spans="10:259" x14ac:dyDescent="0.25"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</row>
    <row r="71" spans="10:259" x14ac:dyDescent="0.25"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</row>
    <row r="72" spans="10:259" x14ac:dyDescent="0.25"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</row>
    <row r="73" spans="10:259" x14ac:dyDescent="0.25"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</row>
    <row r="74" spans="10:259" x14ac:dyDescent="0.25"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</row>
    <row r="75" spans="10:259" x14ac:dyDescent="0.25"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</row>
    <row r="76" spans="10:259" x14ac:dyDescent="0.25"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</row>
    <row r="77" spans="10:259" x14ac:dyDescent="0.25"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</row>
    <row r="78" spans="10:259" x14ac:dyDescent="0.25"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</row>
    <row r="79" spans="10:259" x14ac:dyDescent="0.25"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</row>
    <row r="80" spans="10:259" x14ac:dyDescent="0.25"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</row>
    <row r="81" spans="10:259" x14ac:dyDescent="0.25"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</row>
    <row r="82" spans="10:259" x14ac:dyDescent="0.25"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</row>
    <row r="83" spans="10:259" x14ac:dyDescent="0.25"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</row>
    <row r="84" spans="10:259" x14ac:dyDescent="0.25"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</row>
    <row r="85" spans="10:259" x14ac:dyDescent="0.25"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</row>
    <row r="86" spans="10:259" x14ac:dyDescent="0.25"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</row>
    <row r="87" spans="10:259" x14ac:dyDescent="0.25"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</row>
    <row r="88" spans="10:259" x14ac:dyDescent="0.25"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</row>
    <row r="89" spans="10:259" x14ac:dyDescent="0.25"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</row>
    <row r="90" spans="10:259" x14ac:dyDescent="0.25"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</row>
    <row r="91" spans="10:259" x14ac:dyDescent="0.25"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</row>
    <row r="92" spans="10:259" x14ac:dyDescent="0.25"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</row>
    <row r="93" spans="10:259" x14ac:dyDescent="0.25"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</row>
    <row r="94" spans="10:259" x14ac:dyDescent="0.25"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</row>
    <row r="95" spans="10:259" x14ac:dyDescent="0.25"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</row>
    <row r="96" spans="10:259" x14ac:dyDescent="0.25"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</row>
    <row r="97" spans="10:259" x14ac:dyDescent="0.25"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</row>
    <row r="98" spans="10:259" x14ac:dyDescent="0.25"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</row>
    <row r="99" spans="10:259" x14ac:dyDescent="0.25"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</row>
    <row r="100" spans="10:259" x14ac:dyDescent="0.25"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</row>
    <row r="101" spans="10:259" x14ac:dyDescent="0.25"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</row>
    <row r="102" spans="10:259" x14ac:dyDescent="0.25"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</row>
    <row r="103" spans="10:259" x14ac:dyDescent="0.25"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</row>
    <row r="104" spans="10:259" x14ac:dyDescent="0.25"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</row>
    <row r="105" spans="10:259" x14ac:dyDescent="0.25"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</row>
    <row r="106" spans="10:259" x14ac:dyDescent="0.25"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</row>
    <row r="107" spans="10:259" x14ac:dyDescent="0.25"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</row>
    <row r="108" spans="10:259" x14ac:dyDescent="0.25"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</row>
    <row r="109" spans="10:259" x14ac:dyDescent="0.25"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</row>
    <row r="110" spans="10:259" x14ac:dyDescent="0.25"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</row>
    <row r="111" spans="10:259" x14ac:dyDescent="0.25"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</row>
    <row r="112" spans="10:259" x14ac:dyDescent="0.25"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</row>
    <row r="113" spans="10:259" x14ac:dyDescent="0.25"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</row>
    <row r="114" spans="10:259" x14ac:dyDescent="0.25"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</row>
    <row r="115" spans="10:259" x14ac:dyDescent="0.25"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</row>
    <row r="116" spans="10:259" x14ac:dyDescent="0.25"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</row>
    <row r="117" spans="10:259" x14ac:dyDescent="0.25"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</row>
    <row r="118" spans="10:259" x14ac:dyDescent="0.25"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</row>
    <row r="119" spans="10:259" x14ac:dyDescent="0.25"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</row>
    <row r="120" spans="10:259" x14ac:dyDescent="0.25"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</row>
    <row r="121" spans="10:259" x14ac:dyDescent="0.25"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</row>
    <row r="122" spans="10:259" x14ac:dyDescent="0.25"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</row>
    <row r="123" spans="10:259" x14ac:dyDescent="0.25"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</row>
    <row r="124" spans="10:259" x14ac:dyDescent="0.25"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</row>
    <row r="125" spans="10:259" x14ac:dyDescent="0.25"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</row>
    <row r="126" spans="10:259" x14ac:dyDescent="0.25"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</row>
    <row r="127" spans="10:259" x14ac:dyDescent="0.25"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</row>
    <row r="128" spans="10:259" x14ac:dyDescent="0.25"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</row>
    <row r="129" spans="10:259" x14ac:dyDescent="0.25"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</row>
    <row r="130" spans="10:259" x14ac:dyDescent="0.25"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</row>
    <row r="131" spans="10:259" x14ac:dyDescent="0.25"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</row>
    <row r="132" spans="10:259" x14ac:dyDescent="0.25"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</row>
    <row r="133" spans="10:259" x14ac:dyDescent="0.25"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</row>
    <row r="134" spans="10:259" x14ac:dyDescent="0.25"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</row>
    <row r="135" spans="10:259" x14ac:dyDescent="0.25"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</row>
    <row r="136" spans="10:259" x14ac:dyDescent="0.25"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</row>
    <row r="137" spans="10:259" x14ac:dyDescent="0.25"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</row>
    <row r="138" spans="10:259" x14ac:dyDescent="0.25"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</row>
    <row r="139" spans="10:259" x14ac:dyDescent="0.25"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</row>
    <row r="140" spans="10:259" x14ac:dyDescent="0.25"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</row>
    <row r="141" spans="10:259" x14ac:dyDescent="0.25"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</row>
    <row r="142" spans="10:259" x14ac:dyDescent="0.25"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</row>
    <row r="143" spans="10:259" x14ac:dyDescent="0.25"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</row>
    <row r="144" spans="10:259" x14ac:dyDescent="0.25"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</row>
    <row r="145" spans="10:259" x14ac:dyDescent="0.25"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</row>
    <row r="146" spans="10:259" x14ac:dyDescent="0.25"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</row>
    <row r="147" spans="10:259" x14ac:dyDescent="0.25"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</row>
    <row r="148" spans="10:259" x14ac:dyDescent="0.25"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</row>
    <row r="149" spans="10:259" x14ac:dyDescent="0.25"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</row>
    <row r="150" spans="10:259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</row>
    <row r="151" spans="10:259" x14ac:dyDescent="0.25"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</row>
    <row r="152" spans="10:259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</row>
    <row r="153" spans="10:259" x14ac:dyDescent="0.25"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</row>
    <row r="154" spans="10:259" x14ac:dyDescent="0.25"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</row>
    <row r="155" spans="10:259" x14ac:dyDescent="0.25"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</row>
    <row r="156" spans="10:259" x14ac:dyDescent="0.25"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</row>
    <row r="157" spans="10:259" x14ac:dyDescent="0.25"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</row>
    <row r="158" spans="10:259" x14ac:dyDescent="0.25"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</row>
    <row r="159" spans="10:259" x14ac:dyDescent="0.25"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</row>
    <row r="160" spans="10:259" x14ac:dyDescent="0.25"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</row>
    <row r="161" spans="10:259" x14ac:dyDescent="0.25"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</row>
    <row r="162" spans="10:259" x14ac:dyDescent="0.25"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</row>
    <row r="163" spans="10:259" x14ac:dyDescent="0.25"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</row>
    <row r="164" spans="10:259" x14ac:dyDescent="0.25"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</row>
    <row r="165" spans="10:259" x14ac:dyDescent="0.25"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</row>
    <row r="166" spans="10:259" x14ac:dyDescent="0.25"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</row>
    <row r="167" spans="10:259" x14ac:dyDescent="0.25"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</row>
    <row r="168" spans="10:259" x14ac:dyDescent="0.25"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</row>
    <row r="169" spans="10:259" x14ac:dyDescent="0.25"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</row>
    <row r="170" spans="10:259" x14ac:dyDescent="0.25"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</row>
    <row r="171" spans="10:259" x14ac:dyDescent="0.25"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</row>
    <row r="172" spans="10:259" x14ac:dyDescent="0.25"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</row>
    <row r="173" spans="10:259" x14ac:dyDescent="0.25"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</row>
    <row r="174" spans="10:259" x14ac:dyDescent="0.25"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</row>
    <row r="175" spans="10:259" x14ac:dyDescent="0.25"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</row>
    <row r="176" spans="10:259" x14ac:dyDescent="0.25"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</row>
    <row r="177" spans="10:259" x14ac:dyDescent="0.25"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</row>
    <row r="178" spans="10:259" x14ac:dyDescent="0.25"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</row>
    <row r="179" spans="10:259" x14ac:dyDescent="0.25"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</row>
    <row r="180" spans="10:259" x14ac:dyDescent="0.25"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</row>
    <row r="181" spans="10:259" x14ac:dyDescent="0.25"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</row>
    <row r="182" spans="10:259" x14ac:dyDescent="0.25"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</row>
    <row r="183" spans="10:259" x14ac:dyDescent="0.25"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</row>
    <row r="184" spans="10:259" x14ac:dyDescent="0.25"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</row>
    <row r="185" spans="10:259" x14ac:dyDescent="0.25"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</row>
    <row r="186" spans="10:259" x14ac:dyDescent="0.25"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</row>
    <row r="187" spans="10:259" x14ac:dyDescent="0.25"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</row>
    <row r="188" spans="10:259" x14ac:dyDescent="0.25"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</row>
    <row r="189" spans="10:259" x14ac:dyDescent="0.25"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</row>
    <row r="190" spans="10:259" x14ac:dyDescent="0.25"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</row>
    <row r="191" spans="10:259" x14ac:dyDescent="0.25"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</row>
    <row r="192" spans="10:259" x14ac:dyDescent="0.25"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</row>
    <row r="193" spans="10:259" x14ac:dyDescent="0.25"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</row>
    <row r="194" spans="10:259" x14ac:dyDescent="0.25"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</row>
    <row r="195" spans="10:259" x14ac:dyDescent="0.25"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</row>
    <row r="196" spans="10:259" x14ac:dyDescent="0.25"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</row>
    <row r="197" spans="10:259" x14ac:dyDescent="0.25"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</row>
    <row r="198" spans="10:259" x14ac:dyDescent="0.25"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</row>
    <row r="199" spans="10:259" x14ac:dyDescent="0.25"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</row>
    <row r="200" spans="10:259" x14ac:dyDescent="0.25"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</row>
    <row r="201" spans="10:259" x14ac:dyDescent="0.25"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</row>
    <row r="202" spans="10:259" x14ac:dyDescent="0.25"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</row>
    <row r="203" spans="10:259" x14ac:dyDescent="0.25"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</row>
    <row r="204" spans="10:259" x14ac:dyDescent="0.25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</row>
    <row r="205" spans="10:259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</row>
    <row r="206" spans="10:259" x14ac:dyDescent="0.25"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</row>
    <row r="207" spans="10:259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</row>
    <row r="208" spans="10:259" x14ac:dyDescent="0.25"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</row>
    <row r="209" spans="10:259" x14ac:dyDescent="0.25"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</row>
    <row r="210" spans="10:259" x14ac:dyDescent="0.25"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</row>
    <row r="211" spans="10:259" x14ac:dyDescent="0.25"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</row>
    <row r="212" spans="10:259" x14ac:dyDescent="0.25"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</row>
    <row r="213" spans="10:259" x14ac:dyDescent="0.25"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</row>
    <row r="214" spans="10:259" x14ac:dyDescent="0.25"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</row>
    <row r="215" spans="10:259" x14ac:dyDescent="0.25"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</row>
    <row r="216" spans="10:259" x14ac:dyDescent="0.25"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</row>
    <row r="217" spans="10:259" x14ac:dyDescent="0.25"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</row>
    <row r="218" spans="10:259" x14ac:dyDescent="0.25"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</row>
    <row r="219" spans="10:259" x14ac:dyDescent="0.25"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</row>
    <row r="220" spans="10:259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</row>
    <row r="221" spans="10:259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</row>
    <row r="222" spans="10:259" x14ac:dyDescent="0.25"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</row>
    <row r="223" spans="10:259" x14ac:dyDescent="0.25"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</row>
    <row r="224" spans="10:259" x14ac:dyDescent="0.25"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</row>
    <row r="225" spans="10:259" x14ac:dyDescent="0.25"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</row>
    <row r="226" spans="10:259" x14ac:dyDescent="0.25"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</row>
    <row r="227" spans="10:259" x14ac:dyDescent="0.25"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</row>
    <row r="228" spans="10:259" x14ac:dyDescent="0.25"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</row>
    <row r="229" spans="10:259" x14ac:dyDescent="0.25"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</row>
    <row r="230" spans="10:259" x14ac:dyDescent="0.25"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</row>
    <row r="231" spans="10:259" x14ac:dyDescent="0.25"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</row>
    <row r="232" spans="10:259" x14ac:dyDescent="0.25"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</row>
    <row r="233" spans="10:259" x14ac:dyDescent="0.25"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</row>
    <row r="234" spans="10:259" x14ac:dyDescent="0.25"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</row>
    <row r="235" spans="10:259" x14ac:dyDescent="0.25"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</row>
    <row r="236" spans="10:259" x14ac:dyDescent="0.25"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</row>
    <row r="237" spans="10:259" x14ac:dyDescent="0.25"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</row>
    <row r="238" spans="10:259" x14ac:dyDescent="0.25"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</row>
    <row r="239" spans="10:259" x14ac:dyDescent="0.25"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</row>
    <row r="240" spans="10:259" x14ac:dyDescent="0.25"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</row>
    <row r="241" spans="10:259" x14ac:dyDescent="0.25"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</row>
    <row r="242" spans="10:259" x14ac:dyDescent="0.25"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</row>
    <row r="243" spans="10:259" x14ac:dyDescent="0.25"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</row>
    <row r="244" spans="10:259" x14ac:dyDescent="0.25"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</row>
    <row r="245" spans="10:259" x14ac:dyDescent="0.25"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</row>
    <row r="246" spans="10:259" x14ac:dyDescent="0.25"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</row>
    <row r="247" spans="10:259" x14ac:dyDescent="0.25"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</row>
    <row r="248" spans="10:259" x14ac:dyDescent="0.25"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</row>
    <row r="249" spans="10:259" x14ac:dyDescent="0.25"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</row>
    <row r="250" spans="10:259" x14ac:dyDescent="0.25"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</row>
    <row r="251" spans="10:259" x14ac:dyDescent="0.25"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</row>
    <row r="252" spans="10:259" x14ac:dyDescent="0.25"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</row>
    <row r="253" spans="10:259" x14ac:dyDescent="0.25"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</row>
    <row r="254" spans="10:259" x14ac:dyDescent="0.25"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0"/>
  <sheetViews>
    <sheetView workbookViewId="0">
      <selection activeCell="M32" sqref="M32"/>
    </sheetView>
  </sheetViews>
  <sheetFormatPr defaultColWidth="11.42578125" defaultRowHeight="15" x14ac:dyDescent="0.25"/>
  <cols>
    <col min="6" max="6" width="11.5703125" customWidth="1"/>
  </cols>
  <sheetData>
    <row r="1" spans="1:8" x14ac:dyDescent="0.25">
      <c r="A1" s="140" t="s">
        <v>419</v>
      </c>
      <c r="B1" s="140"/>
      <c r="C1" s="140"/>
      <c r="D1" s="140"/>
      <c r="E1" s="140"/>
      <c r="F1" s="140"/>
      <c r="H1" s="20" t="s">
        <v>426</v>
      </c>
    </row>
    <row r="2" spans="1:8" x14ac:dyDescent="0.25">
      <c r="A2" s="89" t="s">
        <v>420</v>
      </c>
      <c r="B2" s="89"/>
      <c r="C2" s="89" t="s">
        <v>424</v>
      </c>
      <c r="H2" t="s">
        <v>431</v>
      </c>
    </row>
    <row r="3" spans="1:8" x14ac:dyDescent="0.25">
      <c r="A3" t="s">
        <v>93</v>
      </c>
      <c r="B3" s="46">
        <v>4</v>
      </c>
      <c r="C3" t="s">
        <v>423</v>
      </c>
      <c r="H3" t="s">
        <v>430</v>
      </c>
    </row>
    <row r="4" spans="1:8" x14ac:dyDescent="0.25">
      <c r="A4" t="s">
        <v>421</v>
      </c>
      <c r="B4" s="87">
        <f>B6+B7*B9</f>
        <v>0.12</v>
      </c>
      <c r="C4" s="20" t="s">
        <v>432</v>
      </c>
    </row>
    <row r="5" spans="1:8" x14ac:dyDescent="0.25">
      <c r="A5" t="s">
        <v>422</v>
      </c>
      <c r="B5" s="38">
        <v>0.04</v>
      </c>
      <c r="C5" t="s">
        <v>435</v>
      </c>
    </row>
    <row r="6" spans="1:8" x14ac:dyDescent="0.25">
      <c r="A6" t="s">
        <v>121</v>
      </c>
      <c r="B6" s="38">
        <v>7.0000000000000007E-2</v>
      </c>
      <c r="C6" t="s">
        <v>425</v>
      </c>
    </row>
    <row r="7" spans="1:8" x14ac:dyDescent="0.25">
      <c r="A7" s="84" t="s">
        <v>427</v>
      </c>
      <c r="B7" s="86">
        <v>2</v>
      </c>
      <c r="C7" t="s">
        <v>428</v>
      </c>
    </row>
    <row r="8" spans="1:8" x14ac:dyDescent="0.25">
      <c r="A8" t="s">
        <v>429</v>
      </c>
      <c r="B8" s="92">
        <v>9.5000000000000001E-2</v>
      </c>
      <c r="C8" t="s">
        <v>444</v>
      </c>
    </row>
    <row r="9" spans="1:8" x14ac:dyDescent="0.25">
      <c r="A9" t="s">
        <v>442</v>
      </c>
      <c r="B9" s="13">
        <f>B8-B6</f>
        <v>2.4999999999999994E-2</v>
      </c>
      <c r="C9" t="s">
        <v>443</v>
      </c>
    </row>
    <row r="10" spans="1:8" x14ac:dyDescent="0.25">
      <c r="A10" t="s">
        <v>436</v>
      </c>
      <c r="B10" s="46">
        <v>70</v>
      </c>
      <c r="E10" t="s">
        <v>439</v>
      </c>
    </row>
    <row r="11" spans="1:8" x14ac:dyDescent="0.25">
      <c r="A11" t="s">
        <v>433</v>
      </c>
      <c r="B11" s="90">
        <f>B3/(B4-B5)</f>
        <v>50.000000000000007</v>
      </c>
      <c r="C11" s="89" t="s">
        <v>434</v>
      </c>
      <c r="E11" t="s">
        <v>440</v>
      </c>
    </row>
    <row r="13" spans="1:8" x14ac:dyDescent="0.25">
      <c r="A13" t="s">
        <v>437</v>
      </c>
      <c r="B13" s="13">
        <f>B3/B10+B5</f>
        <v>9.7142857142857142E-2</v>
      </c>
      <c r="C13" t="s">
        <v>438</v>
      </c>
    </row>
    <row r="15" spans="1:8" x14ac:dyDescent="0.25">
      <c r="A15" s="140" t="s">
        <v>441</v>
      </c>
      <c r="B15" s="140"/>
      <c r="C15" s="140"/>
      <c r="D15" s="140"/>
      <c r="E15" s="140"/>
      <c r="F15" s="140"/>
    </row>
    <row r="16" spans="1:8" x14ac:dyDescent="0.25">
      <c r="A16" t="s">
        <v>121</v>
      </c>
      <c r="B16" s="38">
        <v>0.08</v>
      </c>
      <c r="D16" t="s">
        <v>106</v>
      </c>
      <c r="E16" s="38">
        <v>0.4</v>
      </c>
      <c r="F16" t="s">
        <v>451</v>
      </c>
    </row>
    <row r="17" spans="1:6" x14ac:dyDescent="0.25">
      <c r="A17" s="84" t="s">
        <v>427</v>
      </c>
      <c r="B17">
        <v>0.8</v>
      </c>
      <c r="D17" t="s">
        <v>422</v>
      </c>
      <c r="E17" s="86">
        <v>10</v>
      </c>
      <c r="F17" t="s">
        <v>448</v>
      </c>
    </row>
    <row r="18" spans="1:6" x14ac:dyDescent="0.25">
      <c r="A18" t="s">
        <v>429</v>
      </c>
      <c r="B18" s="13">
        <v>0.105</v>
      </c>
      <c r="D18" t="s">
        <v>386</v>
      </c>
      <c r="E18">
        <v>5</v>
      </c>
      <c r="F18" t="s">
        <v>449</v>
      </c>
    </row>
    <row r="19" spans="1:6" x14ac:dyDescent="0.25">
      <c r="A19" t="s">
        <v>445</v>
      </c>
      <c r="B19" s="13">
        <f>B18-B16</f>
        <v>2.4999999999999994E-2</v>
      </c>
    </row>
    <row r="21" spans="1:6" x14ac:dyDescent="0.25">
      <c r="A21" s="47" t="s">
        <v>426</v>
      </c>
      <c r="B21" s="93">
        <f>B16+B17*B19</f>
        <v>0.1</v>
      </c>
      <c r="C21" s="47" t="s">
        <v>446</v>
      </c>
    </row>
    <row r="23" spans="1:6" x14ac:dyDescent="0.25">
      <c r="A23" t="s">
        <v>447</v>
      </c>
      <c r="B23" s="85">
        <f>E16*(E17+E18)</f>
        <v>6</v>
      </c>
      <c r="E23" t="s">
        <v>450</v>
      </c>
    </row>
    <row r="25" spans="1:6" x14ac:dyDescent="0.25">
      <c r="A25" s="140" t="s">
        <v>465</v>
      </c>
      <c r="B25" s="140"/>
      <c r="C25" s="140"/>
      <c r="D25" s="140"/>
      <c r="E25" s="140"/>
      <c r="F25" s="140"/>
    </row>
    <row r="26" spans="1:6" x14ac:dyDescent="0.25">
      <c r="A26" t="s">
        <v>461</v>
      </c>
      <c r="B26" s="13">
        <v>6.6000000000000003E-2</v>
      </c>
      <c r="C26" t="s">
        <v>470</v>
      </c>
    </row>
    <row r="27" spans="1:6" x14ac:dyDescent="0.25">
      <c r="A27" t="s">
        <v>462</v>
      </c>
      <c r="B27" s="38">
        <v>0.08</v>
      </c>
      <c r="C27" t="s">
        <v>471</v>
      </c>
    </row>
    <row r="29" spans="1:6" x14ac:dyDescent="0.25">
      <c r="A29" t="s">
        <v>68</v>
      </c>
      <c r="C29" s="4">
        <f>_xlfn.COVARIANCE.S(B35:B40,C35:C40)/_xlfn.VAR.S(B35:B40)</f>
        <v>1.9166666666666665</v>
      </c>
      <c r="E29" t="s">
        <v>468</v>
      </c>
    </row>
    <row r="30" spans="1:6" x14ac:dyDescent="0.25">
      <c r="A30" t="s">
        <v>463</v>
      </c>
      <c r="C30" s="13">
        <f>AVERAGE(B35:B40)-B26</f>
        <v>5.3999999999999992E-2</v>
      </c>
      <c r="E30" t="s">
        <v>466</v>
      </c>
    </row>
    <row r="31" spans="1:6" x14ac:dyDescent="0.25">
      <c r="A31" t="s">
        <v>464</v>
      </c>
      <c r="C31" s="12">
        <f>AVERAGE(C35:C40)</f>
        <v>2.4999999999999994E-2</v>
      </c>
      <c r="E31" t="s">
        <v>469</v>
      </c>
    </row>
    <row r="32" spans="1:6" x14ac:dyDescent="0.25">
      <c r="A32" t="s">
        <v>472</v>
      </c>
      <c r="C32" s="13">
        <f>B27+C29*C30</f>
        <v>0.1835</v>
      </c>
      <c r="E32" t="s">
        <v>467</v>
      </c>
    </row>
    <row r="34" spans="1:3" x14ac:dyDescent="0.25">
      <c r="A34" t="s">
        <v>452</v>
      </c>
      <c r="B34" t="s">
        <v>453</v>
      </c>
      <c r="C34" t="s">
        <v>454</v>
      </c>
    </row>
    <row r="35" spans="1:3" x14ac:dyDescent="0.25">
      <c r="A35" t="s">
        <v>455</v>
      </c>
      <c r="B35">
        <v>0.27</v>
      </c>
      <c r="C35">
        <v>0.3</v>
      </c>
    </row>
    <row r="36" spans="1:3" x14ac:dyDescent="0.25">
      <c r="A36" t="s">
        <v>456</v>
      </c>
      <c r="B36">
        <v>-0.03</v>
      </c>
      <c r="C36">
        <v>-0.1</v>
      </c>
    </row>
    <row r="37" spans="1:3" x14ac:dyDescent="0.25">
      <c r="A37" t="s">
        <v>457</v>
      </c>
      <c r="B37">
        <v>0.12</v>
      </c>
      <c r="C37">
        <v>0.15</v>
      </c>
    </row>
    <row r="38" spans="1:3" x14ac:dyDescent="0.25">
      <c r="A38" t="s">
        <v>458</v>
      </c>
      <c r="B38">
        <v>-0.03</v>
      </c>
      <c r="C38">
        <v>-0.5</v>
      </c>
    </row>
    <row r="39" spans="1:3" x14ac:dyDescent="0.25">
      <c r="A39" t="s">
        <v>459</v>
      </c>
      <c r="B39">
        <v>0.12</v>
      </c>
      <c r="C39">
        <v>0.05</v>
      </c>
    </row>
    <row r="40" spans="1:3" x14ac:dyDescent="0.25">
      <c r="A40" t="s">
        <v>460</v>
      </c>
      <c r="B40">
        <v>0.27</v>
      </c>
      <c r="C40">
        <v>0.25</v>
      </c>
    </row>
  </sheetData>
  <mergeCells count="3">
    <mergeCell ref="A1:F1"/>
    <mergeCell ref="A15:F15"/>
    <mergeCell ref="A25:F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>
      <selection activeCell="F9" sqref="F9"/>
    </sheetView>
  </sheetViews>
  <sheetFormatPr defaultColWidth="11.42578125" defaultRowHeight="15" x14ac:dyDescent="0.25"/>
  <cols>
    <col min="1" max="1" width="15.5703125" customWidth="1"/>
    <col min="2" max="2" width="20.28515625" customWidth="1"/>
    <col min="3" max="3" width="17.5703125" customWidth="1"/>
  </cols>
  <sheetData>
    <row r="1" spans="1:3" x14ac:dyDescent="0.25">
      <c r="A1" s="20" t="s">
        <v>492</v>
      </c>
    </row>
    <row r="3" spans="1:3" x14ac:dyDescent="0.25">
      <c r="A3" s="118" t="s">
        <v>494</v>
      </c>
      <c r="B3" s="118" t="s">
        <v>498</v>
      </c>
      <c r="C3" s="118" t="s">
        <v>499</v>
      </c>
    </row>
    <row r="4" spans="1:3" ht="24.4" customHeight="1" x14ac:dyDescent="0.25">
      <c r="A4" s="119" t="s">
        <v>493</v>
      </c>
      <c r="B4" s="123" t="s">
        <v>500</v>
      </c>
      <c r="C4" s="123" t="s">
        <v>502</v>
      </c>
    </row>
    <row r="5" spans="1:3" ht="25.15" customHeight="1" x14ac:dyDescent="0.25">
      <c r="A5" s="120" t="s">
        <v>495</v>
      </c>
      <c r="B5" s="124" t="s">
        <v>501</v>
      </c>
      <c r="C5" s="124" t="s">
        <v>503</v>
      </c>
    </row>
    <row r="6" spans="1:3" ht="27" customHeight="1" x14ac:dyDescent="0.25">
      <c r="A6" s="119" t="s">
        <v>496</v>
      </c>
      <c r="B6" s="123" t="s">
        <v>504</v>
      </c>
      <c r="C6" s="123" t="s">
        <v>506</v>
      </c>
    </row>
    <row r="7" spans="1:3" ht="27" customHeight="1" x14ac:dyDescent="0.25">
      <c r="A7" s="120" t="s">
        <v>497</v>
      </c>
      <c r="B7" s="124" t="s">
        <v>505</v>
      </c>
      <c r="C7" s="124" t="s">
        <v>507</v>
      </c>
    </row>
    <row r="9" spans="1:3" x14ac:dyDescent="0.25">
      <c r="A9" s="120" t="s">
        <v>508</v>
      </c>
      <c r="B9" s="120"/>
      <c r="C9" s="120" t="s">
        <v>509</v>
      </c>
    </row>
    <row r="10" spans="1:3" x14ac:dyDescent="0.25">
      <c r="A10" s="119" t="s">
        <v>510</v>
      </c>
      <c r="B10" s="119"/>
      <c r="C10" s="119" t="s">
        <v>421</v>
      </c>
    </row>
    <row r="11" spans="1:3" x14ac:dyDescent="0.25">
      <c r="A11" s="120" t="s">
        <v>511</v>
      </c>
      <c r="B11" s="120"/>
      <c r="C11" s="120" t="s">
        <v>515</v>
      </c>
    </row>
    <row r="12" spans="1:3" x14ac:dyDescent="0.25">
      <c r="A12" s="119" t="s">
        <v>512</v>
      </c>
      <c r="B12" s="119"/>
      <c r="C12" s="122" t="s">
        <v>123</v>
      </c>
    </row>
    <row r="13" spans="1:3" x14ac:dyDescent="0.25">
      <c r="A13" s="120" t="s">
        <v>513</v>
      </c>
      <c r="B13" s="120"/>
      <c r="C13" s="121" t="s">
        <v>121</v>
      </c>
    </row>
    <row r="14" spans="1:3" x14ac:dyDescent="0.25">
      <c r="A14" s="119" t="s">
        <v>514</v>
      </c>
      <c r="B14" s="119"/>
      <c r="C14" s="122" t="s">
        <v>131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8"/>
  <sheetViews>
    <sheetView workbookViewId="0">
      <selection activeCell="E8" sqref="E8"/>
    </sheetView>
  </sheetViews>
  <sheetFormatPr defaultColWidth="10.85546875" defaultRowHeight="15" x14ac:dyDescent="0.25"/>
  <cols>
    <col min="2" max="2" width="26.5703125" customWidth="1"/>
  </cols>
  <sheetData>
    <row r="1" spans="1:11" x14ac:dyDescent="0.25">
      <c r="A1" t="s">
        <v>79</v>
      </c>
    </row>
    <row r="2" spans="1:11" x14ac:dyDescent="0.25">
      <c r="B2" t="s">
        <v>80</v>
      </c>
      <c r="C2">
        <v>80</v>
      </c>
      <c r="G2" t="s">
        <v>81</v>
      </c>
    </row>
    <row r="3" spans="1:11" x14ac:dyDescent="0.25">
      <c r="B3" t="s">
        <v>82</v>
      </c>
      <c r="C3">
        <v>90</v>
      </c>
      <c r="G3" t="s">
        <v>83</v>
      </c>
    </row>
    <row r="4" spans="1:11" x14ac:dyDescent="0.25">
      <c r="B4" t="s">
        <v>84</v>
      </c>
      <c r="C4">
        <f>90/360</f>
        <v>0.25</v>
      </c>
      <c r="D4" t="s">
        <v>85</v>
      </c>
      <c r="G4" t="s">
        <v>86</v>
      </c>
    </row>
    <row r="5" spans="1:11" x14ac:dyDescent="0.25">
      <c r="B5" t="s">
        <v>87</v>
      </c>
      <c r="C5" s="13">
        <v>0.05</v>
      </c>
    </row>
    <row r="6" spans="1:11" x14ac:dyDescent="0.25">
      <c r="B6" t="s">
        <v>88</v>
      </c>
      <c r="C6" s="38">
        <v>0.35</v>
      </c>
      <c r="D6" s="13"/>
      <c r="G6" t="s">
        <v>89</v>
      </c>
    </row>
    <row r="7" spans="1:11" x14ac:dyDescent="0.25">
      <c r="B7" t="s">
        <v>90</v>
      </c>
      <c r="C7" s="13">
        <f>LN(1+C5)</f>
        <v>4.8790164169432049E-2</v>
      </c>
      <c r="G7" t="s">
        <v>91</v>
      </c>
    </row>
    <row r="8" spans="1:11" ht="15.75" thickBot="1" x14ac:dyDescent="0.3">
      <c r="G8" t="s">
        <v>92</v>
      </c>
    </row>
    <row r="9" spans="1:11" x14ac:dyDescent="0.25">
      <c r="B9" s="106" t="s">
        <v>93</v>
      </c>
      <c r="C9" s="110">
        <f>(LN(C2/C3)+(C7+C6^2/2)*C4)/(C6*SQRT(C4))</f>
        <v>-0.51584568350871718</v>
      </c>
    </row>
    <row r="10" spans="1:11" ht="15.75" thickBot="1" x14ac:dyDescent="0.3">
      <c r="B10" s="108" t="s">
        <v>94</v>
      </c>
      <c r="C10" s="111">
        <f>C9-C6*SQRT(C4)</f>
        <v>-0.69084568350871711</v>
      </c>
    </row>
    <row r="11" spans="1:11" ht="15.75" thickBot="1" x14ac:dyDescent="0.3">
      <c r="G11" s="18" t="s">
        <v>484</v>
      </c>
      <c r="H11" s="18"/>
      <c r="I11" s="18"/>
      <c r="J11" s="18"/>
      <c r="K11" s="18"/>
    </row>
    <row r="12" spans="1:11" x14ac:dyDescent="0.25">
      <c r="B12" s="100" t="s">
        <v>96</v>
      </c>
      <c r="C12" s="104">
        <f>C2*NORMSDIST(C9)-C3*EXP(-C7*C4)*NORMSDIST(C10)</f>
        <v>2.4708121877525429</v>
      </c>
    </row>
    <row r="13" spans="1:11" ht="15.75" thickBot="1" x14ac:dyDescent="0.3">
      <c r="B13" s="102" t="s">
        <v>97</v>
      </c>
      <c r="C13" s="105">
        <f>C3*EXP(-C7*C4)*NORMSDIST(-C10)-C2*NORMSDIST(-C9)</f>
        <v>11.379701455829206</v>
      </c>
    </row>
    <row r="15" spans="1:11" x14ac:dyDescent="0.25">
      <c r="G15" t="s">
        <v>98</v>
      </c>
    </row>
    <row r="16" spans="1:11" x14ac:dyDescent="0.25">
      <c r="G16" t="s">
        <v>99</v>
      </c>
    </row>
    <row r="17" spans="2:7" ht="15.75" x14ac:dyDescent="0.25">
      <c r="B17" s="42" t="s">
        <v>100</v>
      </c>
      <c r="G17" t="s">
        <v>101</v>
      </c>
    </row>
    <row r="18" spans="2:7" x14ac:dyDescent="0.25">
      <c r="G18" t="s">
        <v>102</v>
      </c>
    </row>
    <row r="19" spans="2:7" x14ac:dyDescent="0.25">
      <c r="B19" t="s">
        <v>80</v>
      </c>
      <c r="C19">
        <v>500</v>
      </c>
      <c r="G19" t="s">
        <v>103</v>
      </c>
    </row>
    <row r="20" spans="2:7" x14ac:dyDescent="0.25">
      <c r="B20" t="s">
        <v>82</v>
      </c>
      <c r="C20">
        <v>520</v>
      </c>
      <c r="G20" t="s">
        <v>104</v>
      </c>
    </row>
    <row r="21" spans="2:7" x14ac:dyDescent="0.25">
      <c r="B21" t="s">
        <v>84</v>
      </c>
      <c r="C21">
        <f>90/360</f>
        <v>0.25</v>
      </c>
      <c r="G21" t="s">
        <v>105</v>
      </c>
    </row>
    <row r="22" spans="2:7" x14ac:dyDescent="0.25">
      <c r="B22" t="s">
        <v>87</v>
      </c>
      <c r="C22" s="38">
        <v>0.05</v>
      </c>
    </row>
    <row r="23" spans="2:7" x14ac:dyDescent="0.25">
      <c r="B23" t="s">
        <v>88</v>
      </c>
      <c r="C23" s="38">
        <v>0.4</v>
      </c>
    </row>
    <row r="24" spans="2:7" x14ac:dyDescent="0.25">
      <c r="B24" t="s">
        <v>90</v>
      </c>
      <c r="C24" s="13">
        <f>LN(1+C22)</f>
        <v>4.8790164169432049E-2</v>
      </c>
    </row>
    <row r="25" spans="2:7" x14ac:dyDescent="0.25">
      <c r="B25" t="s">
        <v>106</v>
      </c>
      <c r="C25" s="38">
        <v>0.03</v>
      </c>
    </row>
    <row r="26" spans="2:7" ht="15.75" thickBot="1" x14ac:dyDescent="0.3"/>
    <row r="27" spans="2:7" x14ac:dyDescent="0.25">
      <c r="B27" s="106" t="s">
        <v>93</v>
      </c>
      <c r="C27" s="107">
        <f>(LN(C19/C20)+(C24-C25+C23^2/2)*C21)/(C23*SQRT(C21))</f>
        <v>-7.2615860554616246E-2</v>
      </c>
    </row>
    <row r="28" spans="2:7" ht="15.75" thickBot="1" x14ac:dyDescent="0.3">
      <c r="B28" s="108" t="s">
        <v>94</v>
      </c>
      <c r="C28" s="109">
        <f>C27-C23*SQRT(C21)</f>
        <v>-0.27261586055461628</v>
      </c>
    </row>
    <row r="29" spans="2:7" ht="15.75" thickBot="1" x14ac:dyDescent="0.3"/>
    <row r="30" spans="2:7" x14ac:dyDescent="0.25">
      <c r="B30" s="100" t="s">
        <v>96</v>
      </c>
      <c r="C30" s="101">
        <f>C19*EXP(-C25*C21)*NORMSDIST(C27)-C20*EXP(-C24*C21)*NORMSDIST(C28)</f>
        <v>32.104349314308308</v>
      </c>
    </row>
    <row r="31" spans="2:7" ht="15.75" thickBot="1" x14ac:dyDescent="0.3">
      <c r="B31" s="102" t="s">
        <v>97</v>
      </c>
      <c r="C31" s="103">
        <f>C20*EXP(-C24*C21)*NORMSDIST(-C28)-C19*EXP(-C25*C21)*NORMSDIST(-C27)</f>
        <v>49.536126564737629</v>
      </c>
    </row>
    <row r="34" spans="2:10" x14ac:dyDescent="0.25">
      <c r="B34" t="s">
        <v>107</v>
      </c>
      <c r="E34" t="s">
        <v>108</v>
      </c>
      <c r="G34" t="s">
        <v>109</v>
      </c>
    </row>
    <row r="35" spans="2:10" x14ac:dyDescent="0.25">
      <c r="G35" t="s">
        <v>110</v>
      </c>
    </row>
    <row r="37" spans="2:10" x14ac:dyDescent="0.25">
      <c r="B37" t="s">
        <v>80</v>
      </c>
      <c r="C37">
        <v>42</v>
      </c>
      <c r="E37">
        <v>20</v>
      </c>
    </row>
    <row r="38" spans="2:10" ht="15.75" thickBot="1" x14ac:dyDescent="0.3">
      <c r="B38" t="s">
        <v>82</v>
      </c>
      <c r="C38">
        <v>40</v>
      </c>
      <c r="E38">
        <v>19</v>
      </c>
    </row>
    <row r="39" spans="2:10" ht="16.5" thickBot="1" x14ac:dyDescent="0.3">
      <c r="B39" t="s">
        <v>84</v>
      </c>
      <c r="C39">
        <v>0.5</v>
      </c>
      <c r="E39">
        <f>30/360</f>
        <v>8.3333333333333329E-2</v>
      </c>
      <c r="G39" s="39" t="s">
        <v>95</v>
      </c>
      <c r="H39" s="40"/>
      <c r="I39" s="40"/>
      <c r="J39" s="41"/>
    </row>
    <row r="40" spans="2:10" x14ac:dyDescent="0.25">
      <c r="B40" t="s">
        <v>87</v>
      </c>
      <c r="C40" s="38">
        <v>0.1</v>
      </c>
      <c r="E40" s="38">
        <v>0.03</v>
      </c>
    </row>
    <row r="41" spans="2:10" x14ac:dyDescent="0.25">
      <c r="B41" t="s">
        <v>88</v>
      </c>
      <c r="C41" s="38">
        <v>0.2</v>
      </c>
      <c r="E41" s="38">
        <v>0.17</v>
      </c>
    </row>
    <row r="42" spans="2:10" x14ac:dyDescent="0.25">
      <c r="B42" t="s">
        <v>90</v>
      </c>
      <c r="C42" s="13">
        <v>0.1</v>
      </c>
      <c r="E42" s="38">
        <v>0.03</v>
      </c>
    </row>
    <row r="44" spans="2:10" x14ac:dyDescent="0.25">
      <c r="B44" t="s">
        <v>93</v>
      </c>
      <c r="C44">
        <f>(LN(C37/C38)+(C42+C41^2/2)*C39)/(C41*SQRT(C39))</f>
        <v>0.76926262810603152</v>
      </c>
      <c r="E44">
        <f t="shared" ref="E44" si="0">(LN(E37/E38)+(E42+E41^2/2)*E39)/(E41*SQRT(E39))</f>
        <v>1.1206870215669964</v>
      </c>
    </row>
    <row r="45" spans="2:10" x14ac:dyDescent="0.25">
      <c r="B45" t="s">
        <v>94</v>
      </c>
      <c r="C45">
        <f>C44-C41*SQRT(C39)</f>
        <v>0.62784127186872196</v>
      </c>
      <c r="E45">
        <f t="shared" ref="E45" si="1">E44-E41*SQRT(E39)</f>
        <v>1.0716122486858781</v>
      </c>
    </row>
    <row r="47" spans="2:10" x14ac:dyDescent="0.25">
      <c r="B47" t="s">
        <v>111</v>
      </c>
      <c r="C47">
        <f>C37*NORMSDIST(C44)-C38*EXP(-C42*C39)*NORMSDIST(C45)</f>
        <v>4.7594223928715316</v>
      </c>
      <c r="E47">
        <f t="shared" ref="E47" si="2">E37*NORMSDIST(E44)-E38*EXP(-E42*E39)*NORMSDIST(E45)</f>
        <v>1.1134907022369802</v>
      </c>
    </row>
    <row r="48" spans="2:10" x14ac:dyDescent="0.25">
      <c r="B48" t="s">
        <v>112</v>
      </c>
      <c r="C48">
        <f>C38*EXP(-C42*C39)*NORMSDIST(-C45)-C37*NORMSDIST(-C44)</f>
        <v>0.80859937290009221</v>
      </c>
      <c r="E48">
        <f t="shared" ref="E48" si="3">E38*EXP(-E42*E39)*NORMSDIST(-E45)-E37*NORMSDIST(-E44)</f>
        <v>6.6050027788725263E-2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Y255"/>
  <sheetViews>
    <sheetView workbookViewId="0">
      <selection activeCell="D2" sqref="D2"/>
    </sheetView>
  </sheetViews>
  <sheetFormatPr defaultColWidth="10.85546875" defaultRowHeight="15" x14ac:dyDescent="0.25"/>
  <cols>
    <col min="1" max="1" width="13" bestFit="1" customWidth="1"/>
  </cols>
  <sheetData>
    <row r="1" spans="1:259" x14ac:dyDescent="0.25">
      <c r="A1" t="s">
        <v>121</v>
      </c>
      <c r="B1" s="1">
        <v>0.05</v>
      </c>
      <c r="I1" t="s">
        <v>122</v>
      </c>
      <c r="J1" s="4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100</v>
      </c>
      <c r="DH1">
        <v>100</v>
      </c>
      <c r="DI1">
        <v>100</v>
      </c>
      <c r="DJ1">
        <v>100</v>
      </c>
      <c r="DK1">
        <v>100</v>
      </c>
      <c r="DL1">
        <v>100</v>
      </c>
      <c r="DM1">
        <v>100</v>
      </c>
      <c r="DN1">
        <v>100</v>
      </c>
      <c r="DO1">
        <v>100</v>
      </c>
      <c r="DP1">
        <v>100</v>
      </c>
      <c r="DQ1">
        <v>100</v>
      </c>
      <c r="DR1">
        <v>100</v>
      </c>
      <c r="DS1">
        <v>100</v>
      </c>
      <c r="DT1">
        <v>100</v>
      </c>
      <c r="DU1">
        <v>100</v>
      </c>
      <c r="DV1">
        <v>100</v>
      </c>
      <c r="DW1">
        <v>100</v>
      </c>
      <c r="DX1">
        <v>100</v>
      </c>
      <c r="DY1">
        <v>100</v>
      </c>
      <c r="DZ1">
        <v>100</v>
      </c>
      <c r="EA1">
        <v>100</v>
      </c>
      <c r="EB1">
        <v>100</v>
      </c>
      <c r="EC1">
        <v>100</v>
      </c>
      <c r="ED1">
        <v>100</v>
      </c>
      <c r="EE1">
        <v>100</v>
      </c>
      <c r="EF1">
        <v>100</v>
      </c>
      <c r="EG1">
        <v>100</v>
      </c>
      <c r="EH1">
        <v>100</v>
      </c>
      <c r="EI1">
        <v>100</v>
      </c>
      <c r="EJ1">
        <v>100</v>
      </c>
      <c r="EK1">
        <v>100</v>
      </c>
      <c r="EL1">
        <v>100</v>
      </c>
      <c r="EM1">
        <v>100</v>
      </c>
      <c r="EN1">
        <v>100</v>
      </c>
      <c r="EO1">
        <v>100</v>
      </c>
      <c r="EP1">
        <v>100</v>
      </c>
      <c r="EQ1">
        <v>100</v>
      </c>
      <c r="ER1">
        <v>100</v>
      </c>
      <c r="ES1">
        <v>100</v>
      </c>
      <c r="ET1">
        <v>100</v>
      </c>
      <c r="EU1">
        <v>100</v>
      </c>
      <c r="EV1">
        <v>100</v>
      </c>
      <c r="EW1">
        <v>100</v>
      </c>
      <c r="EX1">
        <v>100</v>
      </c>
      <c r="EY1">
        <v>100</v>
      </c>
      <c r="EZ1">
        <v>100</v>
      </c>
      <c r="FA1">
        <v>100</v>
      </c>
      <c r="FB1">
        <v>100</v>
      </c>
      <c r="FC1">
        <v>100</v>
      </c>
      <c r="FD1">
        <v>100</v>
      </c>
      <c r="FE1">
        <v>100</v>
      </c>
      <c r="FF1">
        <v>100</v>
      </c>
      <c r="FG1">
        <v>100</v>
      </c>
      <c r="FH1">
        <v>100</v>
      </c>
      <c r="FI1">
        <v>100</v>
      </c>
      <c r="FJ1">
        <v>100</v>
      </c>
      <c r="FK1">
        <v>100</v>
      </c>
      <c r="FL1">
        <v>100</v>
      </c>
      <c r="FM1">
        <v>100</v>
      </c>
      <c r="FN1">
        <v>100</v>
      </c>
      <c r="FO1">
        <v>100</v>
      </c>
      <c r="FP1">
        <v>100</v>
      </c>
      <c r="FQ1">
        <v>100</v>
      </c>
      <c r="FR1">
        <v>100</v>
      </c>
      <c r="FS1">
        <v>100</v>
      </c>
      <c r="FT1">
        <v>100</v>
      </c>
      <c r="FU1">
        <v>100</v>
      </c>
      <c r="FV1">
        <v>100</v>
      </c>
      <c r="FW1">
        <v>100</v>
      </c>
      <c r="FX1">
        <v>100</v>
      </c>
      <c r="FY1">
        <v>100</v>
      </c>
      <c r="FZ1">
        <v>100</v>
      </c>
      <c r="GA1">
        <v>100</v>
      </c>
      <c r="GB1">
        <v>100</v>
      </c>
      <c r="GC1">
        <v>100</v>
      </c>
      <c r="GD1">
        <v>100</v>
      </c>
      <c r="GE1">
        <v>100</v>
      </c>
      <c r="GF1">
        <v>100</v>
      </c>
      <c r="GG1">
        <v>100</v>
      </c>
      <c r="GH1">
        <v>100</v>
      </c>
      <c r="GI1">
        <v>100</v>
      </c>
      <c r="GJ1">
        <v>100</v>
      </c>
      <c r="GK1">
        <v>100</v>
      </c>
      <c r="GL1">
        <v>100</v>
      </c>
      <c r="GM1">
        <v>100</v>
      </c>
      <c r="GN1">
        <v>100</v>
      </c>
      <c r="GO1">
        <v>100</v>
      </c>
      <c r="GP1">
        <v>100</v>
      </c>
      <c r="GQ1">
        <v>100</v>
      </c>
      <c r="GR1">
        <v>100</v>
      </c>
      <c r="GS1">
        <v>100</v>
      </c>
      <c r="GT1">
        <v>100</v>
      </c>
      <c r="GU1">
        <v>100</v>
      </c>
      <c r="GV1">
        <v>100</v>
      </c>
      <c r="GW1">
        <v>100</v>
      </c>
      <c r="GX1">
        <v>100</v>
      </c>
      <c r="GY1">
        <v>100</v>
      </c>
      <c r="GZ1">
        <v>100</v>
      </c>
      <c r="HA1">
        <v>100</v>
      </c>
      <c r="HB1">
        <v>100</v>
      </c>
      <c r="HC1">
        <v>100</v>
      </c>
      <c r="HD1">
        <v>100</v>
      </c>
      <c r="HE1">
        <v>100</v>
      </c>
      <c r="HF1">
        <v>100</v>
      </c>
      <c r="HG1">
        <v>100</v>
      </c>
      <c r="HH1">
        <v>100</v>
      </c>
      <c r="HI1">
        <v>100</v>
      </c>
      <c r="HJ1">
        <v>100</v>
      </c>
      <c r="HK1">
        <v>100</v>
      </c>
      <c r="HL1">
        <v>100</v>
      </c>
      <c r="HM1">
        <v>100</v>
      </c>
      <c r="HN1">
        <v>100</v>
      </c>
      <c r="HO1">
        <v>100</v>
      </c>
      <c r="HP1">
        <v>100</v>
      </c>
      <c r="HQ1">
        <v>100</v>
      </c>
      <c r="HR1">
        <v>100</v>
      </c>
      <c r="HS1">
        <v>100</v>
      </c>
      <c r="HT1">
        <v>100</v>
      </c>
      <c r="HU1">
        <v>100</v>
      </c>
      <c r="HV1">
        <v>100</v>
      </c>
      <c r="HW1">
        <v>100</v>
      </c>
      <c r="HX1">
        <v>100</v>
      </c>
      <c r="HY1">
        <v>100</v>
      </c>
      <c r="HZ1">
        <v>100</v>
      </c>
      <c r="IA1">
        <v>100</v>
      </c>
      <c r="IB1">
        <v>100</v>
      </c>
      <c r="IC1">
        <v>100</v>
      </c>
      <c r="ID1">
        <v>100</v>
      </c>
      <c r="IE1">
        <v>100</v>
      </c>
      <c r="IF1">
        <v>100</v>
      </c>
      <c r="IG1">
        <v>100</v>
      </c>
      <c r="IH1">
        <v>100</v>
      </c>
      <c r="II1">
        <v>100</v>
      </c>
      <c r="IJ1">
        <v>100</v>
      </c>
      <c r="IK1">
        <v>100</v>
      </c>
      <c r="IL1">
        <v>100</v>
      </c>
      <c r="IM1">
        <v>100</v>
      </c>
      <c r="IN1">
        <v>100</v>
      </c>
      <c r="IO1">
        <v>100</v>
      </c>
      <c r="IP1">
        <v>100</v>
      </c>
      <c r="IQ1">
        <v>100</v>
      </c>
      <c r="IR1">
        <v>100</v>
      </c>
      <c r="IS1">
        <v>100</v>
      </c>
      <c r="IT1">
        <v>100</v>
      </c>
      <c r="IU1">
        <v>100</v>
      </c>
      <c r="IV1">
        <v>100</v>
      </c>
      <c r="IW1">
        <v>100</v>
      </c>
      <c r="IX1">
        <v>100</v>
      </c>
      <c r="IY1">
        <v>100</v>
      </c>
    </row>
    <row r="2" spans="1:259" x14ac:dyDescent="0.25">
      <c r="A2" s="10" t="s">
        <v>123</v>
      </c>
      <c r="B2" s="1">
        <v>0.25</v>
      </c>
      <c r="I2" t="s">
        <v>124</v>
      </c>
      <c r="J2" s="4">
        <f ca="1">J1*(1+$B$1*$B$4+$B$2*SQRT($B$4)*_xlfn.NORM.S.INV(RAND()))</f>
        <v>98.140218215612379</v>
      </c>
      <c r="K2" s="4">
        <f ca="1">K1*(1+$B$1*$B$4+$B$2*SQRT($B$4)*_xlfn.NORM.S.INV(RAND()))</f>
        <v>98.968325491711155</v>
      </c>
      <c r="L2" s="4">
        <f t="shared" ref="L2:BW5" ca="1" si="0">L1*(1+$B$1*$B$4+$B$2*SQRT($B$4)*_xlfn.NORM.S.INV(RAND()))</f>
        <v>98.923551935360663</v>
      </c>
      <c r="M2" s="4">
        <f t="shared" ca="1" si="0"/>
        <v>99.911079034963251</v>
      </c>
      <c r="N2" s="4">
        <f t="shared" ca="1" si="0"/>
        <v>101.59615692054496</v>
      </c>
      <c r="O2" s="4">
        <f t="shared" ca="1" si="0"/>
        <v>98.482530269444595</v>
      </c>
      <c r="P2" s="4">
        <f t="shared" ca="1" si="0"/>
        <v>99.797904235847156</v>
      </c>
      <c r="Q2" s="4">
        <f t="shared" ca="1" si="0"/>
        <v>102.2425865969319</v>
      </c>
      <c r="R2" s="4">
        <f t="shared" ca="1" si="0"/>
        <v>100.93227707424666</v>
      </c>
      <c r="S2" s="4">
        <f t="shared" ca="1" si="0"/>
        <v>102.17409746150298</v>
      </c>
      <c r="T2" s="4">
        <f t="shared" ca="1" si="0"/>
        <v>99.960280188191035</v>
      </c>
      <c r="U2" s="4">
        <f t="shared" ca="1" si="0"/>
        <v>97.314475122648162</v>
      </c>
      <c r="V2" s="4">
        <f t="shared" ca="1" si="0"/>
        <v>98.679598615580815</v>
      </c>
      <c r="W2" s="4">
        <f t="shared" ca="1" si="0"/>
        <v>100.30141282723962</v>
      </c>
      <c r="X2" s="4">
        <f t="shared" ca="1" si="0"/>
        <v>99.646314088641546</v>
      </c>
      <c r="Y2" s="4">
        <f t="shared" ca="1" si="0"/>
        <v>97.220418660131884</v>
      </c>
      <c r="Z2" s="4">
        <f t="shared" ca="1" si="0"/>
        <v>102.08666173810765</v>
      </c>
      <c r="AA2" s="4">
        <f t="shared" ca="1" si="0"/>
        <v>99.883396728898973</v>
      </c>
      <c r="AB2" s="4">
        <f t="shared" ca="1" si="0"/>
        <v>101.66217558641935</v>
      </c>
      <c r="AC2" s="4">
        <f t="shared" ca="1" si="0"/>
        <v>100.82893172438799</v>
      </c>
      <c r="AD2" s="4">
        <f t="shared" ca="1" si="0"/>
        <v>99.233203405553851</v>
      </c>
      <c r="AE2" s="4">
        <f t="shared" ca="1" si="0"/>
        <v>99.782100655368808</v>
      </c>
      <c r="AF2" s="4">
        <f t="shared" ca="1" si="0"/>
        <v>97.573996975469896</v>
      </c>
      <c r="AG2" s="4">
        <f t="shared" ca="1" si="0"/>
        <v>99.696428428002221</v>
      </c>
      <c r="AH2" s="4">
        <f t="shared" ca="1" si="0"/>
        <v>99.790394393225981</v>
      </c>
      <c r="AI2" s="4">
        <f t="shared" ca="1" si="0"/>
        <v>100.04675645241201</v>
      </c>
      <c r="AJ2" s="4">
        <f t="shared" ca="1" si="0"/>
        <v>98.872497285028643</v>
      </c>
      <c r="AK2" s="4">
        <f t="shared" ca="1" si="0"/>
        <v>100.11893410748431</v>
      </c>
      <c r="AL2" s="4">
        <f t="shared" ca="1" si="0"/>
        <v>98.980757407406145</v>
      </c>
      <c r="AM2" s="4">
        <f t="shared" ca="1" si="0"/>
        <v>99.924075697123143</v>
      </c>
      <c r="AN2" s="4">
        <f t="shared" ca="1" si="0"/>
        <v>100.31855366203845</v>
      </c>
      <c r="AO2" s="4">
        <f t="shared" ca="1" si="0"/>
        <v>103.25425511178621</v>
      </c>
      <c r="AP2" s="4">
        <f t="shared" ca="1" si="0"/>
        <v>101.5113064413147</v>
      </c>
      <c r="AQ2" s="4">
        <f t="shared" ca="1" si="0"/>
        <v>101.18285705553257</v>
      </c>
      <c r="AR2" s="4">
        <f t="shared" ca="1" si="0"/>
        <v>95.835392000317967</v>
      </c>
      <c r="AS2" s="4">
        <f t="shared" ca="1" si="0"/>
        <v>100.17026431021199</v>
      </c>
      <c r="AT2" s="4">
        <f t="shared" ca="1" si="0"/>
        <v>99.274659811592898</v>
      </c>
      <c r="AU2" s="4">
        <f t="shared" ca="1" si="0"/>
        <v>100.60189854059362</v>
      </c>
      <c r="AV2" s="4">
        <f t="shared" ca="1" si="0"/>
        <v>98.317743271533473</v>
      </c>
      <c r="AW2" s="4">
        <f t="shared" ca="1" si="0"/>
        <v>98.847183793073398</v>
      </c>
      <c r="AX2" s="4">
        <f t="shared" ca="1" si="0"/>
        <v>98.67547385779902</v>
      </c>
      <c r="AY2" s="4">
        <f t="shared" ca="1" si="0"/>
        <v>98.593694286694031</v>
      </c>
      <c r="AZ2" s="4">
        <f t="shared" ca="1" si="0"/>
        <v>101.39780790383091</v>
      </c>
      <c r="BA2" s="4">
        <f t="shared" ca="1" si="0"/>
        <v>96.532197437146408</v>
      </c>
      <c r="BB2" s="4">
        <f t="shared" ca="1" si="0"/>
        <v>101.13194926000131</v>
      </c>
      <c r="BC2" s="4">
        <f t="shared" ca="1" si="0"/>
        <v>101.05339814489311</v>
      </c>
      <c r="BD2" s="4">
        <f t="shared" ca="1" si="0"/>
        <v>98.187994138788653</v>
      </c>
      <c r="BE2" s="4">
        <f t="shared" ca="1" si="0"/>
        <v>99.520216793628393</v>
      </c>
      <c r="BF2" s="4">
        <f t="shared" ca="1" si="0"/>
        <v>99.520351431577325</v>
      </c>
      <c r="BG2" s="4">
        <f t="shared" ca="1" si="0"/>
        <v>100.5149040573081</v>
      </c>
      <c r="BH2" s="4">
        <f t="shared" ca="1" si="0"/>
        <v>96.190560551651487</v>
      </c>
      <c r="BI2" s="4">
        <f t="shared" ca="1" si="0"/>
        <v>102.49198184960959</v>
      </c>
      <c r="BJ2" s="4">
        <f t="shared" ca="1" si="0"/>
        <v>99.415775218683905</v>
      </c>
      <c r="BK2" s="4">
        <f t="shared" ca="1" si="0"/>
        <v>100.48111388518204</v>
      </c>
      <c r="BL2" s="4">
        <f t="shared" ca="1" si="0"/>
        <v>99.397921306011412</v>
      </c>
      <c r="BM2" s="4">
        <f t="shared" ca="1" si="0"/>
        <v>102.52730913568028</v>
      </c>
      <c r="BN2" s="4">
        <f t="shared" ca="1" si="0"/>
        <v>101.87021750919223</v>
      </c>
      <c r="BO2" s="4">
        <f t="shared" ca="1" si="0"/>
        <v>100.27105254219866</v>
      </c>
      <c r="BP2" s="4">
        <f t="shared" ca="1" si="0"/>
        <v>102.14236126172611</v>
      </c>
      <c r="BQ2" s="4">
        <f t="shared" ca="1" si="0"/>
        <v>103.00504162154547</v>
      </c>
      <c r="BR2" s="4">
        <f t="shared" ca="1" si="0"/>
        <v>100.64814822154719</v>
      </c>
      <c r="BS2" s="4">
        <f t="shared" ca="1" si="0"/>
        <v>99.783759444415637</v>
      </c>
      <c r="BT2" s="4">
        <f t="shared" ca="1" si="0"/>
        <v>100.22581438322568</v>
      </c>
      <c r="BU2" s="4">
        <f t="shared" ca="1" si="0"/>
        <v>99.896541720805828</v>
      </c>
      <c r="BV2" s="4">
        <f t="shared" ca="1" si="0"/>
        <v>102.34603860746265</v>
      </c>
      <c r="BW2" s="4">
        <f t="shared" ca="1" si="0"/>
        <v>97.041659283758435</v>
      </c>
      <c r="BX2" s="4">
        <f t="shared" ref="BX2:EI5" ca="1" si="1">BX1*(1+$B$1*$B$4+$B$2*SQRT($B$4)*_xlfn.NORM.S.INV(RAND()))</f>
        <v>101.64599032910414</v>
      </c>
      <c r="BY2" s="4">
        <f t="shared" ca="1" si="1"/>
        <v>101.70431079052291</v>
      </c>
      <c r="BZ2" s="4">
        <f t="shared" ca="1" si="1"/>
        <v>97.755108308149701</v>
      </c>
      <c r="CA2" s="4">
        <f t="shared" ca="1" si="1"/>
        <v>99.450578375477733</v>
      </c>
      <c r="CB2" s="4">
        <f t="shared" ca="1" si="1"/>
        <v>102.55917530887311</v>
      </c>
      <c r="CC2" s="4">
        <f t="shared" ca="1" si="1"/>
        <v>96.942329215170489</v>
      </c>
      <c r="CD2" s="4">
        <f t="shared" ca="1" si="1"/>
        <v>101.90590499112808</v>
      </c>
      <c r="CE2" s="4">
        <f t="shared" ca="1" si="1"/>
        <v>99.911979760420721</v>
      </c>
      <c r="CF2" s="4">
        <f t="shared" ca="1" si="1"/>
        <v>100.36605602418607</v>
      </c>
      <c r="CG2" s="4">
        <f t="shared" ca="1" si="1"/>
        <v>98.291700803636331</v>
      </c>
      <c r="CH2" s="4">
        <f t="shared" ca="1" si="1"/>
        <v>100.67131707442726</v>
      </c>
      <c r="CI2" s="4">
        <f t="shared" ca="1" si="1"/>
        <v>102.25273557800843</v>
      </c>
      <c r="CJ2" s="4">
        <f t="shared" ca="1" si="1"/>
        <v>99.592523127411965</v>
      </c>
      <c r="CK2" s="4">
        <f t="shared" ca="1" si="1"/>
        <v>100.58714865684742</v>
      </c>
      <c r="CL2" s="4">
        <f t="shared" ca="1" si="1"/>
        <v>99.640647006623851</v>
      </c>
      <c r="CM2" s="4">
        <f t="shared" ca="1" si="1"/>
        <v>98.36419530308676</v>
      </c>
      <c r="CN2" s="4">
        <f t="shared" ca="1" si="1"/>
        <v>101.26761433907421</v>
      </c>
      <c r="CO2" s="4">
        <f t="shared" ca="1" si="1"/>
        <v>97.829166915623318</v>
      </c>
      <c r="CP2" s="4">
        <f t="shared" ca="1" si="1"/>
        <v>98.884567482118499</v>
      </c>
      <c r="CQ2" s="4">
        <f t="shared" ca="1" si="1"/>
        <v>99.818047162710926</v>
      </c>
      <c r="CR2" s="4">
        <f t="shared" ca="1" si="1"/>
        <v>99.614364993564223</v>
      </c>
      <c r="CS2" s="4">
        <f t="shared" ca="1" si="1"/>
        <v>98.762417112643931</v>
      </c>
      <c r="CT2" s="4">
        <f t="shared" ca="1" si="1"/>
        <v>102.32355341800189</v>
      </c>
      <c r="CU2" s="4">
        <f t="shared" ca="1" si="1"/>
        <v>103.13319659108528</v>
      </c>
      <c r="CV2" s="4">
        <f t="shared" ca="1" si="1"/>
        <v>98.291764015057737</v>
      </c>
      <c r="CW2" s="4">
        <f t="shared" ca="1" si="1"/>
        <v>99.639137727447803</v>
      </c>
      <c r="CX2" s="4">
        <f t="shared" ca="1" si="1"/>
        <v>98.440396775310361</v>
      </c>
      <c r="CY2" s="4">
        <f t="shared" ca="1" si="1"/>
        <v>101.13009674878712</v>
      </c>
      <c r="CZ2" s="4">
        <f t="shared" ca="1" si="1"/>
        <v>99.037187100943228</v>
      </c>
      <c r="DA2" s="4">
        <f t="shared" ca="1" si="1"/>
        <v>99.427803110514077</v>
      </c>
      <c r="DB2" s="4">
        <f t="shared" ca="1" si="1"/>
        <v>102.65290691627504</v>
      </c>
      <c r="DC2" s="4">
        <f t="shared" ca="1" si="1"/>
        <v>102.01978991910039</v>
      </c>
      <c r="DD2" s="4">
        <f t="shared" ca="1" si="1"/>
        <v>97.173872206761999</v>
      </c>
      <c r="DE2" s="4">
        <f t="shared" ca="1" si="1"/>
        <v>97.356313074444785</v>
      </c>
      <c r="DF2" s="4">
        <f t="shared" ca="1" si="1"/>
        <v>100.44943308605157</v>
      </c>
      <c r="DG2" s="4">
        <f t="shared" ca="1" si="1"/>
        <v>98.614534133449752</v>
      </c>
      <c r="DH2" s="4">
        <f t="shared" ca="1" si="1"/>
        <v>100.61725039912281</v>
      </c>
      <c r="DI2" s="4">
        <f t="shared" ca="1" si="1"/>
        <v>99.430093864776197</v>
      </c>
      <c r="DJ2" s="4">
        <f t="shared" ca="1" si="1"/>
        <v>99.786073317993825</v>
      </c>
      <c r="DK2" s="4">
        <f t="shared" ca="1" si="1"/>
        <v>97.994502430612798</v>
      </c>
      <c r="DL2" s="4">
        <f t="shared" ca="1" si="1"/>
        <v>99.216592709582699</v>
      </c>
      <c r="DM2" s="4">
        <f t="shared" ca="1" si="1"/>
        <v>97.740352202351318</v>
      </c>
      <c r="DN2" s="4">
        <f t="shared" ca="1" si="1"/>
        <v>101.68153555719444</v>
      </c>
      <c r="DO2" s="4">
        <f t="shared" ca="1" si="1"/>
        <v>98.737756738861464</v>
      </c>
      <c r="DP2" s="4">
        <f t="shared" ca="1" si="1"/>
        <v>99.732783235366966</v>
      </c>
      <c r="DQ2" s="4">
        <f t="shared" ca="1" si="1"/>
        <v>102.25991138456303</v>
      </c>
      <c r="DR2" s="4">
        <f t="shared" ca="1" si="1"/>
        <v>102.16415843668921</v>
      </c>
      <c r="DS2" s="4">
        <f t="shared" ca="1" si="1"/>
        <v>100.24157365049734</v>
      </c>
      <c r="DT2" s="4">
        <f t="shared" ca="1" si="1"/>
        <v>101.61842736690481</v>
      </c>
      <c r="DU2" s="4">
        <f t="shared" ca="1" si="1"/>
        <v>102.37534459714479</v>
      </c>
      <c r="DV2" s="4">
        <f t="shared" ca="1" si="1"/>
        <v>102.31682865580665</v>
      </c>
      <c r="DW2" s="4">
        <f t="shared" ca="1" si="1"/>
        <v>100.73999521259283</v>
      </c>
      <c r="DX2" s="4">
        <f t="shared" ca="1" si="1"/>
        <v>100.36016913346708</v>
      </c>
      <c r="DY2" s="4">
        <f t="shared" ca="1" si="1"/>
        <v>98.772713637923431</v>
      </c>
      <c r="DZ2" s="4">
        <f t="shared" ca="1" si="1"/>
        <v>98.947244995547081</v>
      </c>
      <c r="EA2" s="4">
        <f t="shared" ca="1" si="1"/>
        <v>99.292618681181082</v>
      </c>
      <c r="EB2" s="4">
        <f t="shared" ca="1" si="1"/>
        <v>100.20214412320125</v>
      </c>
      <c r="EC2" s="4">
        <f t="shared" ca="1" si="1"/>
        <v>102.32373337159034</v>
      </c>
      <c r="ED2" s="4">
        <f t="shared" ca="1" si="1"/>
        <v>99.648244294688638</v>
      </c>
      <c r="EE2" s="4">
        <f t="shared" ca="1" si="1"/>
        <v>98.409973359757146</v>
      </c>
      <c r="EF2" s="4">
        <f t="shared" ca="1" si="1"/>
        <v>100.33825093109773</v>
      </c>
      <c r="EG2" s="4">
        <f t="shared" ca="1" si="1"/>
        <v>100.01165178316201</v>
      </c>
      <c r="EH2" s="4">
        <f t="shared" ca="1" si="1"/>
        <v>101.20281732918426</v>
      </c>
      <c r="EI2" s="4">
        <f t="shared" ca="1" si="1"/>
        <v>98.866395798294448</v>
      </c>
      <c r="EJ2" s="4">
        <f t="shared" ref="EJ2:GU5" ca="1" si="2">EJ1*(1+$B$1*$B$4+$B$2*SQRT($B$4)*_xlfn.NORM.S.INV(RAND()))</f>
        <v>99.285450148743024</v>
      </c>
      <c r="EK2" s="4">
        <f t="shared" ca="1" si="2"/>
        <v>99.886014193846876</v>
      </c>
      <c r="EL2" s="4">
        <f t="shared" ca="1" si="2"/>
        <v>98.669453788481135</v>
      </c>
      <c r="EM2" s="4">
        <f t="shared" ca="1" si="2"/>
        <v>100.64816014396867</v>
      </c>
      <c r="EN2" s="4">
        <f t="shared" ca="1" si="2"/>
        <v>98.78228186120387</v>
      </c>
      <c r="EO2" s="4">
        <f t="shared" ca="1" si="2"/>
        <v>98.555044454105172</v>
      </c>
      <c r="EP2" s="4">
        <f t="shared" ca="1" si="2"/>
        <v>99.833993318166875</v>
      </c>
      <c r="EQ2" s="4">
        <f t="shared" ca="1" si="2"/>
        <v>100.21320273469061</v>
      </c>
      <c r="ER2" s="4">
        <f t="shared" ca="1" si="2"/>
        <v>101.89942826977101</v>
      </c>
      <c r="ES2" s="4">
        <f t="shared" ca="1" si="2"/>
        <v>101.19613627979199</v>
      </c>
      <c r="ET2" s="4">
        <f t="shared" ca="1" si="2"/>
        <v>99.310416236408827</v>
      </c>
      <c r="EU2" s="4">
        <f t="shared" ca="1" si="2"/>
        <v>96.464848834637692</v>
      </c>
      <c r="EV2" s="4">
        <f t="shared" ca="1" si="2"/>
        <v>99.409917573374017</v>
      </c>
      <c r="EW2" s="4">
        <f t="shared" ca="1" si="2"/>
        <v>100.93518622692628</v>
      </c>
      <c r="EX2" s="4">
        <f t="shared" ca="1" si="2"/>
        <v>98.106170634619346</v>
      </c>
      <c r="EY2" s="4">
        <f t="shared" ca="1" si="2"/>
        <v>104.22329794190436</v>
      </c>
      <c r="EZ2" s="4">
        <f t="shared" ca="1" si="2"/>
        <v>102.10887342960287</v>
      </c>
      <c r="FA2" s="4">
        <f t="shared" ca="1" si="2"/>
        <v>97.876522805362171</v>
      </c>
      <c r="FB2" s="4">
        <f t="shared" ca="1" si="2"/>
        <v>99.569211237206915</v>
      </c>
      <c r="FC2" s="4">
        <f t="shared" ca="1" si="2"/>
        <v>97.639801508009242</v>
      </c>
      <c r="FD2" s="4">
        <f t="shared" ca="1" si="2"/>
        <v>97.982628804957656</v>
      </c>
      <c r="FE2" s="4">
        <f t="shared" ca="1" si="2"/>
        <v>99.014800042078491</v>
      </c>
      <c r="FF2" s="4">
        <f t="shared" ca="1" si="2"/>
        <v>97.962428011031093</v>
      </c>
      <c r="FG2" s="4">
        <f t="shared" ca="1" si="2"/>
        <v>97.963564896071318</v>
      </c>
      <c r="FH2" s="4">
        <f t="shared" ca="1" si="2"/>
        <v>99.095784273687386</v>
      </c>
      <c r="FI2" s="4">
        <f t="shared" ca="1" si="2"/>
        <v>100.46370607019502</v>
      </c>
      <c r="FJ2" s="4">
        <f t="shared" ca="1" si="2"/>
        <v>99.697660229316</v>
      </c>
      <c r="FK2" s="4">
        <f t="shared" ca="1" si="2"/>
        <v>99.61116547038354</v>
      </c>
      <c r="FL2" s="4">
        <f t="shared" ca="1" si="2"/>
        <v>101.67303580560881</v>
      </c>
      <c r="FM2" s="4">
        <f t="shared" ca="1" si="2"/>
        <v>100.15014123391872</v>
      </c>
      <c r="FN2" s="4">
        <f t="shared" ca="1" si="2"/>
        <v>101.97257597115623</v>
      </c>
      <c r="FO2" s="4">
        <f t="shared" ca="1" si="2"/>
        <v>100.77907656938798</v>
      </c>
      <c r="FP2" s="4">
        <f t="shared" ca="1" si="2"/>
        <v>102.7174638377216</v>
      </c>
      <c r="FQ2" s="4">
        <f t="shared" ca="1" si="2"/>
        <v>99.026511727866747</v>
      </c>
      <c r="FR2" s="4">
        <f t="shared" ca="1" si="2"/>
        <v>97.215920763564753</v>
      </c>
      <c r="FS2" s="4">
        <f t="shared" ca="1" si="2"/>
        <v>99.60981909329108</v>
      </c>
      <c r="FT2" s="4">
        <f t="shared" ca="1" si="2"/>
        <v>97.709297727217148</v>
      </c>
      <c r="FU2" s="4">
        <f t="shared" ca="1" si="2"/>
        <v>99.518119929407504</v>
      </c>
      <c r="FV2" s="4">
        <f t="shared" ca="1" si="2"/>
        <v>98.381814129253954</v>
      </c>
      <c r="FW2" s="4">
        <f t="shared" ca="1" si="2"/>
        <v>100.70296823294491</v>
      </c>
      <c r="FX2" s="4">
        <f t="shared" ca="1" si="2"/>
        <v>100.12099166353974</v>
      </c>
      <c r="FY2" s="4">
        <f t="shared" ca="1" si="2"/>
        <v>98.699560643057268</v>
      </c>
      <c r="FZ2" s="4">
        <f t="shared" ca="1" si="2"/>
        <v>102.55980720492448</v>
      </c>
      <c r="GA2" s="4">
        <f t="shared" ca="1" si="2"/>
        <v>100.38931479890864</v>
      </c>
      <c r="GB2" s="4">
        <f t="shared" ca="1" si="2"/>
        <v>99.500283808666381</v>
      </c>
      <c r="GC2" s="4">
        <f t="shared" ca="1" si="2"/>
        <v>100.15523757456701</v>
      </c>
      <c r="GD2" s="4">
        <f t="shared" ca="1" si="2"/>
        <v>99.536092107849299</v>
      </c>
      <c r="GE2" s="4">
        <f t="shared" ca="1" si="2"/>
        <v>101.36715131192517</v>
      </c>
      <c r="GF2" s="4">
        <f t="shared" ca="1" si="2"/>
        <v>98.469007756310234</v>
      </c>
      <c r="GG2" s="4">
        <f t="shared" ca="1" si="2"/>
        <v>99.564452115528113</v>
      </c>
      <c r="GH2" s="4">
        <f t="shared" ca="1" si="2"/>
        <v>99.485956405531482</v>
      </c>
      <c r="GI2" s="4">
        <f t="shared" ca="1" si="2"/>
        <v>98.820619433533636</v>
      </c>
      <c r="GJ2" s="4">
        <f t="shared" ca="1" si="2"/>
        <v>102.28869828243339</v>
      </c>
      <c r="GK2" s="4">
        <f t="shared" ca="1" si="2"/>
        <v>99.64953714047337</v>
      </c>
      <c r="GL2" s="4">
        <f t="shared" ca="1" si="2"/>
        <v>99.972205031414134</v>
      </c>
      <c r="GM2" s="4">
        <f t="shared" ca="1" si="2"/>
        <v>98.749276592063637</v>
      </c>
      <c r="GN2" s="4">
        <f t="shared" ca="1" si="2"/>
        <v>100.92861478502448</v>
      </c>
      <c r="GO2" s="4">
        <f t="shared" ca="1" si="2"/>
        <v>98.917243986647634</v>
      </c>
      <c r="GP2" s="4">
        <f t="shared" ca="1" si="2"/>
        <v>98.007483189315238</v>
      </c>
      <c r="GQ2" s="4">
        <f t="shared" ca="1" si="2"/>
        <v>96.931731171980488</v>
      </c>
      <c r="GR2" s="4">
        <f t="shared" ca="1" si="2"/>
        <v>100.14506490549499</v>
      </c>
      <c r="GS2" s="4">
        <f t="shared" ca="1" si="2"/>
        <v>102.00989083421503</v>
      </c>
      <c r="GT2" s="4">
        <f t="shared" ca="1" si="2"/>
        <v>98.54168609717911</v>
      </c>
      <c r="GU2" s="4">
        <f t="shared" ca="1" si="2"/>
        <v>102.05599246870159</v>
      </c>
      <c r="GV2" s="4">
        <f t="shared" ref="GV2:IY6" ca="1" si="3">GV1*(1+$B$1*$B$4+$B$2*SQRT($B$4)*_xlfn.NORM.S.INV(RAND()))</f>
        <v>101.50565920999011</v>
      </c>
      <c r="GW2" s="4">
        <f t="shared" ca="1" si="3"/>
        <v>99.72021259917183</v>
      </c>
      <c r="GX2" s="4">
        <f t="shared" ca="1" si="3"/>
        <v>97.961528131443004</v>
      </c>
      <c r="GY2" s="4">
        <f t="shared" ca="1" si="3"/>
        <v>100.81473585044031</v>
      </c>
      <c r="GZ2" s="4">
        <f t="shared" ca="1" si="3"/>
        <v>99.823000683954305</v>
      </c>
      <c r="HA2" s="4">
        <f t="shared" ca="1" si="3"/>
        <v>98.711528123735562</v>
      </c>
      <c r="HB2" s="4">
        <f t="shared" ca="1" si="3"/>
        <v>101.56745427728279</v>
      </c>
      <c r="HC2" s="4">
        <f t="shared" ca="1" si="3"/>
        <v>99.099194420406349</v>
      </c>
      <c r="HD2" s="4">
        <f t="shared" ca="1" si="3"/>
        <v>95.930449830026404</v>
      </c>
      <c r="HE2" s="4">
        <f t="shared" ca="1" si="3"/>
        <v>97.390455393292356</v>
      </c>
      <c r="HF2" s="4">
        <f t="shared" ca="1" si="3"/>
        <v>101.85449585694946</v>
      </c>
      <c r="HG2" s="4">
        <f t="shared" ca="1" si="3"/>
        <v>98.843445459682087</v>
      </c>
      <c r="HH2" s="4">
        <f t="shared" ca="1" si="3"/>
        <v>101.15925593431436</v>
      </c>
      <c r="HI2" s="4">
        <f t="shared" ca="1" si="3"/>
        <v>99.62285873851738</v>
      </c>
      <c r="HJ2" s="4">
        <f t="shared" ca="1" si="3"/>
        <v>100.49636440180747</v>
      </c>
      <c r="HK2" s="4">
        <f t="shared" ca="1" si="3"/>
        <v>99.134032273162262</v>
      </c>
      <c r="HL2" s="4">
        <f t="shared" ca="1" si="3"/>
        <v>103.02790189640309</v>
      </c>
      <c r="HM2" s="4">
        <f t="shared" ca="1" si="3"/>
        <v>99.154339823101793</v>
      </c>
      <c r="HN2" s="4">
        <f t="shared" ca="1" si="3"/>
        <v>100.57497763296313</v>
      </c>
      <c r="HO2" s="4">
        <f t="shared" ca="1" si="3"/>
        <v>99.91240832902605</v>
      </c>
      <c r="HP2" s="4">
        <f t="shared" ca="1" si="3"/>
        <v>100.54556545392519</v>
      </c>
      <c r="HQ2" s="4">
        <f t="shared" ca="1" si="3"/>
        <v>102.9262134275785</v>
      </c>
      <c r="HR2" s="4">
        <f t="shared" ca="1" si="3"/>
        <v>100.68076499519111</v>
      </c>
      <c r="HS2" s="4">
        <f t="shared" ca="1" si="3"/>
        <v>102.70042943338684</v>
      </c>
      <c r="HT2" s="4">
        <f t="shared" ca="1" si="3"/>
        <v>98.962479132098892</v>
      </c>
      <c r="HU2" s="4">
        <f t="shared" ca="1" si="3"/>
        <v>102.51427136187046</v>
      </c>
      <c r="HV2" s="4">
        <f t="shared" ca="1" si="3"/>
        <v>98.97921746452775</v>
      </c>
      <c r="HW2" s="4">
        <f t="shared" ca="1" si="3"/>
        <v>102.06502737394307</v>
      </c>
      <c r="HX2" s="4">
        <f t="shared" ca="1" si="3"/>
        <v>100.80535974224732</v>
      </c>
      <c r="HY2" s="4">
        <f t="shared" ca="1" si="3"/>
        <v>100.87012405987737</v>
      </c>
      <c r="HZ2" s="4">
        <f t="shared" ca="1" si="3"/>
        <v>99.991344150627668</v>
      </c>
      <c r="IA2" s="4">
        <f t="shared" ca="1" si="3"/>
        <v>100.8238728481244</v>
      </c>
      <c r="IB2" s="4">
        <f t="shared" ca="1" si="3"/>
        <v>97.92945853384991</v>
      </c>
      <c r="IC2" s="4">
        <f t="shared" ca="1" si="3"/>
        <v>103.94972150307038</v>
      </c>
      <c r="ID2" s="4">
        <f t="shared" ca="1" si="3"/>
        <v>97.193823827499259</v>
      </c>
      <c r="IE2" s="4">
        <f t="shared" ca="1" si="3"/>
        <v>105.09545321763764</v>
      </c>
      <c r="IF2" s="4">
        <f t="shared" ca="1" si="3"/>
        <v>101.2857337436289</v>
      </c>
      <c r="IG2" s="4">
        <f t="shared" ca="1" si="3"/>
        <v>99.846000180456173</v>
      </c>
      <c r="IH2" s="4">
        <f t="shared" ca="1" si="3"/>
        <v>98.928291652181898</v>
      </c>
      <c r="II2" s="4">
        <f t="shared" ca="1" si="3"/>
        <v>99.975670249000473</v>
      </c>
      <c r="IJ2" s="4">
        <f t="shared" ca="1" si="3"/>
        <v>99.031991386749255</v>
      </c>
      <c r="IK2" s="4">
        <f t="shared" ca="1" si="3"/>
        <v>99.533873674199384</v>
      </c>
      <c r="IL2" s="4">
        <f t="shared" ca="1" si="3"/>
        <v>100.82586055535259</v>
      </c>
      <c r="IM2" s="4">
        <f t="shared" ca="1" si="3"/>
        <v>101.11927251250539</v>
      </c>
      <c r="IN2" s="4">
        <f t="shared" ca="1" si="3"/>
        <v>97.877615099403954</v>
      </c>
      <c r="IO2" s="4">
        <f t="shared" ca="1" si="3"/>
        <v>98.774915505233352</v>
      </c>
      <c r="IP2" s="4">
        <f t="shared" ca="1" si="3"/>
        <v>100.06962732309015</v>
      </c>
      <c r="IQ2" s="4">
        <f t="shared" ca="1" si="3"/>
        <v>100.24236324580447</v>
      </c>
      <c r="IR2" s="4">
        <f t="shared" ca="1" si="3"/>
        <v>99.882419078711621</v>
      </c>
      <c r="IS2" s="4">
        <f t="shared" ca="1" si="3"/>
        <v>102.10388496383803</v>
      </c>
      <c r="IT2" s="4">
        <f t="shared" ca="1" si="3"/>
        <v>99.383390430800318</v>
      </c>
      <c r="IU2" s="4">
        <f t="shared" ca="1" si="3"/>
        <v>96.393040515934686</v>
      </c>
      <c r="IV2" s="4">
        <f t="shared" ca="1" si="3"/>
        <v>99.446556299974503</v>
      </c>
      <c r="IW2" s="4">
        <f t="shared" ca="1" si="3"/>
        <v>99.945538816220477</v>
      </c>
      <c r="IX2" s="4">
        <f t="shared" ca="1" si="3"/>
        <v>99.114372132643908</v>
      </c>
      <c r="IY2" s="4">
        <f t="shared" ca="1" si="3"/>
        <v>97.920051063713771</v>
      </c>
    </row>
    <row r="3" spans="1:259" x14ac:dyDescent="0.25">
      <c r="A3" t="s">
        <v>125</v>
      </c>
      <c r="I3" t="s">
        <v>126</v>
      </c>
      <c r="J3" s="4">
        <f t="shared" ref="J3:Y18" ca="1" si="4">J2*(1+$B$1*$B$4+$B$2*SQRT($B$4)*_xlfn.NORM.S.INV(RAND()))</f>
        <v>100.15051048713285</v>
      </c>
      <c r="K3" s="4">
        <f t="shared" ca="1" si="4"/>
        <v>99.665026124516856</v>
      </c>
      <c r="L3" s="4">
        <f t="shared" ca="1" si="0"/>
        <v>97.272746522898274</v>
      </c>
      <c r="M3" s="4">
        <f t="shared" ca="1" si="0"/>
        <v>100.79915788714686</v>
      </c>
      <c r="N3" s="4">
        <f t="shared" ca="1" si="0"/>
        <v>102.96408798369406</v>
      </c>
      <c r="O3" s="4">
        <f t="shared" ca="1" si="0"/>
        <v>98.313261253707054</v>
      </c>
      <c r="P3" s="4">
        <f t="shared" ca="1" si="0"/>
        <v>97.595701699079996</v>
      </c>
      <c r="Q3" s="4">
        <f t="shared" ca="1" si="0"/>
        <v>101.49503335313491</v>
      </c>
      <c r="R3" s="4">
        <f t="shared" ca="1" si="0"/>
        <v>100.73362838288415</v>
      </c>
      <c r="S3" s="4">
        <f t="shared" ca="1" si="0"/>
        <v>106.0440553456672</v>
      </c>
      <c r="T3" s="4">
        <f t="shared" ca="1" si="0"/>
        <v>99.173779825590927</v>
      </c>
      <c r="U3" s="4">
        <f t="shared" ca="1" si="0"/>
        <v>96.621246692728775</v>
      </c>
      <c r="V3" s="4">
        <f t="shared" ca="1" si="0"/>
        <v>101.34712712762708</v>
      </c>
      <c r="W3" s="4">
        <f t="shared" ca="1" si="0"/>
        <v>99.490551999993571</v>
      </c>
      <c r="X3" s="4">
        <f t="shared" ca="1" si="0"/>
        <v>99.364776622532233</v>
      </c>
      <c r="Y3" s="4">
        <f t="shared" ca="1" si="0"/>
        <v>94.131477244439822</v>
      </c>
      <c r="Z3" s="4">
        <f t="shared" ca="1" si="0"/>
        <v>103.12618015412311</v>
      </c>
      <c r="AA3" s="4">
        <f t="shared" ca="1" si="0"/>
        <v>98.168442887480069</v>
      </c>
      <c r="AB3" s="4">
        <f t="shared" ca="1" si="0"/>
        <v>101.78529920359874</v>
      </c>
      <c r="AC3" s="4">
        <f t="shared" ca="1" si="0"/>
        <v>97.498687933831022</v>
      </c>
      <c r="AD3" s="4">
        <f t="shared" ca="1" si="0"/>
        <v>97.569732514913369</v>
      </c>
      <c r="AE3" s="4">
        <f t="shared" ca="1" si="0"/>
        <v>99.185246290385848</v>
      </c>
      <c r="AF3" s="4">
        <f t="shared" ca="1" si="0"/>
        <v>99.314755178050405</v>
      </c>
      <c r="AG3" s="4">
        <f t="shared" ca="1" si="0"/>
        <v>99.805217012501942</v>
      </c>
      <c r="AH3" s="4">
        <f t="shared" ca="1" si="0"/>
        <v>100.27222309581812</v>
      </c>
      <c r="AI3" s="4">
        <f t="shared" ca="1" si="0"/>
        <v>101.49878597077722</v>
      </c>
      <c r="AJ3" s="4">
        <f t="shared" ca="1" si="0"/>
        <v>102.20471142169541</v>
      </c>
      <c r="AK3" s="4">
        <f t="shared" ca="1" si="0"/>
        <v>100.14972046895591</v>
      </c>
      <c r="AL3" s="4">
        <f t="shared" ca="1" si="0"/>
        <v>100.05426411217628</v>
      </c>
      <c r="AM3" s="4">
        <f t="shared" ca="1" si="0"/>
        <v>98.985501984853684</v>
      </c>
      <c r="AN3" s="4">
        <f t="shared" ca="1" si="0"/>
        <v>102.74280834385362</v>
      </c>
      <c r="AO3" s="4">
        <f t="shared" ca="1" si="0"/>
        <v>103.11772430197053</v>
      </c>
      <c r="AP3" s="4">
        <f t="shared" ca="1" si="0"/>
        <v>102.04636362005689</v>
      </c>
      <c r="AQ3" s="4">
        <f t="shared" ca="1" si="0"/>
        <v>101.98940429013584</v>
      </c>
      <c r="AR3" s="4">
        <f t="shared" ca="1" si="0"/>
        <v>98.216726013567978</v>
      </c>
      <c r="AS3" s="4">
        <f t="shared" ca="1" si="0"/>
        <v>102.32420465338055</v>
      </c>
      <c r="AT3" s="4">
        <f t="shared" ca="1" si="0"/>
        <v>98.318636149878586</v>
      </c>
      <c r="AU3" s="4">
        <f t="shared" ca="1" si="0"/>
        <v>103.3443386363892</v>
      </c>
      <c r="AV3" s="4">
        <f t="shared" ca="1" si="0"/>
        <v>100.2071659765828</v>
      </c>
      <c r="AW3" s="4">
        <f t="shared" ca="1" si="0"/>
        <v>100.35193479239224</v>
      </c>
      <c r="AX3" s="4">
        <f t="shared" ca="1" si="0"/>
        <v>96.32622966354748</v>
      </c>
      <c r="AY3" s="4">
        <f t="shared" ca="1" si="0"/>
        <v>97.994829287613499</v>
      </c>
      <c r="AZ3" s="4">
        <f t="shared" ca="1" si="0"/>
        <v>104.53033534912836</v>
      </c>
      <c r="BA3" s="4">
        <f t="shared" ca="1" si="0"/>
        <v>96.257443669172687</v>
      </c>
      <c r="BB3" s="4">
        <f t="shared" ca="1" si="0"/>
        <v>100.32564099914451</v>
      </c>
      <c r="BC3" s="4">
        <f t="shared" ca="1" si="0"/>
        <v>101.71358531431525</v>
      </c>
      <c r="BD3" s="4">
        <f t="shared" ca="1" si="0"/>
        <v>96.651821308169048</v>
      </c>
      <c r="BE3" s="4">
        <f t="shared" ca="1" si="0"/>
        <v>98.537487338279547</v>
      </c>
      <c r="BF3" s="4">
        <f t="shared" ca="1" si="0"/>
        <v>97.567540774290137</v>
      </c>
      <c r="BG3" s="4">
        <f t="shared" ca="1" si="0"/>
        <v>102.76290691094167</v>
      </c>
      <c r="BH3" s="4">
        <f t="shared" ca="1" si="0"/>
        <v>96.575492947583697</v>
      </c>
      <c r="BI3" s="4">
        <f t="shared" ca="1" si="0"/>
        <v>104.30283953664886</v>
      </c>
      <c r="BJ3" s="4">
        <f t="shared" ca="1" si="0"/>
        <v>98.928651601916613</v>
      </c>
      <c r="BK3" s="4">
        <f t="shared" ca="1" si="0"/>
        <v>103.8397297364109</v>
      </c>
      <c r="BL3" s="4">
        <f t="shared" ca="1" si="0"/>
        <v>100.87523923576508</v>
      </c>
      <c r="BM3" s="4">
        <f t="shared" ca="1" si="0"/>
        <v>104.43422413501862</v>
      </c>
      <c r="BN3" s="4">
        <f t="shared" ca="1" si="0"/>
        <v>102.49930352189725</v>
      </c>
      <c r="BO3" s="4">
        <f t="shared" ca="1" si="0"/>
        <v>101.68211376494176</v>
      </c>
      <c r="BP3" s="4">
        <f t="shared" ca="1" si="0"/>
        <v>101.12461601984569</v>
      </c>
      <c r="BQ3" s="4">
        <f t="shared" ca="1" si="0"/>
        <v>101.98482498862992</v>
      </c>
      <c r="BR3" s="4">
        <f t="shared" ca="1" si="0"/>
        <v>101.20794543552046</v>
      </c>
      <c r="BS3" s="4">
        <f t="shared" ca="1" si="0"/>
        <v>100.25960593273818</v>
      </c>
      <c r="BT3" s="4">
        <f t="shared" ca="1" si="0"/>
        <v>97.043890802312646</v>
      </c>
      <c r="BU3" s="4">
        <f t="shared" ca="1" si="0"/>
        <v>101.05850725062848</v>
      </c>
      <c r="BV3" s="4">
        <f t="shared" ca="1" si="0"/>
        <v>103.1948252093153</v>
      </c>
      <c r="BW3" s="4">
        <f t="shared" ca="1" si="0"/>
        <v>95.583841594260761</v>
      </c>
      <c r="BX3" s="4">
        <f t="shared" ca="1" si="1"/>
        <v>103.95683947753497</v>
      </c>
      <c r="BY3" s="4">
        <f t="shared" ca="1" si="1"/>
        <v>101.0566261498541</v>
      </c>
      <c r="BZ3" s="4">
        <f t="shared" ca="1" si="1"/>
        <v>97.843374142145876</v>
      </c>
      <c r="CA3" s="4">
        <f t="shared" ca="1" si="1"/>
        <v>97.254347423171183</v>
      </c>
      <c r="CB3" s="4">
        <f t="shared" ca="1" si="1"/>
        <v>102.05755572942597</v>
      </c>
      <c r="CC3" s="4">
        <f t="shared" ca="1" si="1"/>
        <v>96.023241542074786</v>
      </c>
      <c r="CD3" s="4">
        <f t="shared" ca="1" si="1"/>
        <v>102.40220568008472</v>
      </c>
      <c r="CE3" s="4">
        <f t="shared" ca="1" si="1"/>
        <v>101.62333887547042</v>
      </c>
      <c r="CF3" s="4">
        <f t="shared" ca="1" si="1"/>
        <v>100.04741947148648</v>
      </c>
      <c r="CG3" s="4">
        <f t="shared" ca="1" si="1"/>
        <v>98.673895539984159</v>
      </c>
      <c r="CH3" s="4">
        <f t="shared" ca="1" si="1"/>
        <v>98.926884883541362</v>
      </c>
      <c r="CI3" s="4">
        <f t="shared" ca="1" si="1"/>
        <v>105.45038075499595</v>
      </c>
      <c r="CJ3" s="4">
        <f t="shared" ca="1" si="1"/>
        <v>99.444095651675198</v>
      </c>
      <c r="CK3" s="4">
        <f t="shared" ca="1" si="1"/>
        <v>101.2738357480431</v>
      </c>
      <c r="CL3" s="4">
        <f t="shared" ca="1" si="1"/>
        <v>101.27336368282923</v>
      </c>
      <c r="CM3" s="4">
        <f t="shared" ca="1" si="1"/>
        <v>99.101902861061106</v>
      </c>
      <c r="CN3" s="4">
        <f t="shared" ca="1" si="1"/>
        <v>99.785639116624253</v>
      </c>
      <c r="CO3" s="4">
        <f t="shared" ca="1" si="1"/>
        <v>96.829639042070099</v>
      </c>
      <c r="CP3" s="4">
        <f t="shared" ca="1" si="1"/>
        <v>97.268946146184433</v>
      </c>
      <c r="CQ3" s="4">
        <f t="shared" ca="1" si="1"/>
        <v>99.959542936661109</v>
      </c>
      <c r="CR3" s="4">
        <f t="shared" ca="1" si="1"/>
        <v>100.81185367757017</v>
      </c>
      <c r="CS3" s="4">
        <f t="shared" ca="1" si="1"/>
        <v>98.307351392372325</v>
      </c>
      <c r="CT3" s="4">
        <f t="shared" ca="1" si="1"/>
        <v>103.94700995182815</v>
      </c>
      <c r="CU3" s="4">
        <f t="shared" ca="1" si="1"/>
        <v>103.23597244755733</v>
      </c>
      <c r="CV3" s="4">
        <f t="shared" ca="1" si="1"/>
        <v>100.05154761249241</v>
      </c>
      <c r="CW3" s="4">
        <f t="shared" ca="1" si="1"/>
        <v>98.380889404542671</v>
      </c>
      <c r="CX3" s="4">
        <f t="shared" ca="1" si="1"/>
        <v>100.64370615740988</v>
      </c>
      <c r="CY3" s="4">
        <f t="shared" ca="1" si="1"/>
        <v>102.1176853650345</v>
      </c>
      <c r="CZ3" s="4">
        <f t="shared" ca="1" si="1"/>
        <v>102.57176680451188</v>
      </c>
      <c r="DA3" s="4">
        <f t="shared" ca="1" si="1"/>
        <v>99.642696005203533</v>
      </c>
      <c r="DB3" s="4">
        <f t="shared" ca="1" si="1"/>
        <v>103.27249420712046</v>
      </c>
      <c r="DC3" s="4">
        <f t="shared" ca="1" si="1"/>
        <v>103.81279924622163</v>
      </c>
      <c r="DD3" s="4">
        <f t="shared" ca="1" si="1"/>
        <v>96.903979698132943</v>
      </c>
      <c r="DE3" s="4">
        <f t="shared" ca="1" si="1"/>
        <v>95.924909426870997</v>
      </c>
      <c r="DF3" s="4">
        <f t="shared" ca="1" si="1"/>
        <v>102.51485574279384</v>
      </c>
      <c r="DG3" s="4">
        <f t="shared" ca="1" si="1"/>
        <v>99.284544420319534</v>
      </c>
      <c r="DH3" s="4">
        <f t="shared" ca="1" si="1"/>
        <v>102.13689129179782</v>
      </c>
      <c r="DI3" s="4">
        <f t="shared" ca="1" si="1"/>
        <v>101.06517504116097</v>
      </c>
      <c r="DJ3" s="4">
        <f t="shared" ca="1" si="1"/>
        <v>98.34260215172111</v>
      </c>
      <c r="DK3" s="4">
        <f t="shared" ca="1" si="1"/>
        <v>95.87683152900901</v>
      </c>
      <c r="DL3" s="4">
        <f t="shared" ca="1" si="1"/>
        <v>98.686736875104714</v>
      </c>
      <c r="DM3" s="4">
        <f t="shared" ca="1" si="1"/>
        <v>96.32058410114935</v>
      </c>
      <c r="DN3" s="4">
        <f t="shared" ca="1" si="1"/>
        <v>101.06135374239126</v>
      </c>
      <c r="DO3" s="4">
        <f t="shared" ca="1" si="1"/>
        <v>101.54509474345011</v>
      </c>
      <c r="DP3" s="4">
        <f t="shared" ca="1" si="1"/>
        <v>98.855895667670964</v>
      </c>
      <c r="DQ3" s="4">
        <f t="shared" ca="1" si="1"/>
        <v>103.22099059360745</v>
      </c>
      <c r="DR3" s="4">
        <f t="shared" ca="1" si="1"/>
        <v>103.8904445039761</v>
      </c>
      <c r="DS3" s="4">
        <f t="shared" ca="1" si="1"/>
        <v>98.158768722361373</v>
      </c>
      <c r="DT3" s="4">
        <f t="shared" ca="1" si="1"/>
        <v>102.68229378221005</v>
      </c>
      <c r="DU3" s="4">
        <f t="shared" ca="1" si="1"/>
        <v>101.63898616909829</v>
      </c>
      <c r="DV3" s="4">
        <f t="shared" ca="1" si="1"/>
        <v>101.0557029130606</v>
      </c>
      <c r="DW3" s="4">
        <f t="shared" ca="1" si="1"/>
        <v>97.871695311332303</v>
      </c>
      <c r="DX3" s="4">
        <f t="shared" ca="1" si="1"/>
        <v>99.364062884611798</v>
      </c>
      <c r="DY3" s="4">
        <f t="shared" ca="1" si="1"/>
        <v>97.717570423579502</v>
      </c>
      <c r="DZ3" s="4">
        <f t="shared" ca="1" si="1"/>
        <v>98.610873076614936</v>
      </c>
      <c r="EA3" s="4">
        <f t="shared" ca="1" si="1"/>
        <v>101.52093999825948</v>
      </c>
      <c r="EB3" s="4">
        <f t="shared" ca="1" si="1"/>
        <v>101.80912815745084</v>
      </c>
      <c r="EC3" s="4">
        <f t="shared" ca="1" si="1"/>
        <v>103.83181518877676</v>
      </c>
      <c r="ED3" s="4">
        <f t="shared" ca="1" si="1"/>
        <v>98.890464032128477</v>
      </c>
      <c r="EE3" s="4">
        <f t="shared" ca="1" si="1"/>
        <v>97.712146529617982</v>
      </c>
      <c r="EF3" s="4">
        <f t="shared" ca="1" si="1"/>
        <v>98.70923554626691</v>
      </c>
      <c r="EG3" s="4">
        <f t="shared" ca="1" si="1"/>
        <v>99.497813487779084</v>
      </c>
      <c r="EH3" s="4">
        <f t="shared" ca="1" si="1"/>
        <v>101.058385267514</v>
      </c>
      <c r="EI3" s="4">
        <f t="shared" ca="1" si="1"/>
        <v>98.386530850382044</v>
      </c>
      <c r="EJ3" s="4">
        <f t="shared" ca="1" si="2"/>
        <v>100.34838389051794</v>
      </c>
      <c r="EK3" s="4">
        <f t="shared" ca="1" si="2"/>
        <v>98.126843920171993</v>
      </c>
      <c r="EL3" s="4">
        <f t="shared" ca="1" si="2"/>
        <v>101.21806650317117</v>
      </c>
      <c r="EM3" s="4">
        <f t="shared" ca="1" si="2"/>
        <v>99.229211414653477</v>
      </c>
      <c r="EN3" s="4">
        <f t="shared" ca="1" si="2"/>
        <v>97.999428683024973</v>
      </c>
      <c r="EO3" s="4">
        <f t="shared" ca="1" si="2"/>
        <v>97.861219629745065</v>
      </c>
      <c r="EP3" s="4">
        <f t="shared" ca="1" si="2"/>
        <v>100.76230545802443</v>
      </c>
      <c r="EQ3" s="4">
        <f t="shared" ca="1" si="2"/>
        <v>103.00563853008499</v>
      </c>
      <c r="ER3" s="4">
        <f t="shared" ca="1" si="2"/>
        <v>103.4563245069761</v>
      </c>
      <c r="ES3" s="4">
        <f t="shared" ca="1" si="2"/>
        <v>99.453621874405826</v>
      </c>
      <c r="ET3" s="4">
        <f t="shared" ca="1" si="2"/>
        <v>97.893937657476172</v>
      </c>
      <c r="EU3" s="4">
        <f t="shared" ca="1" si="2"/>
        <v>96.958158160332601</v>
      </c>
      <c r="EV3" s="4">
        <f t="shared" ca="1" si="2"/>
        <v>96.779303384929904</v>
      </c>
      <c r="EW3" s="4">
        <f t="shared" ca="1" si="2"/>
        <v>97.064099371557035</v>
      </c>
      <c r="EX3" s="4">
        <f t="shared" ca="1" si="2"/>
        <v>97.979784171909913</v>
      </c>
      <c r="EY3" s="4">
        <f t="shared" ca="1" si="2"/>
        <v>102.67131380040522</v>
      </c>
      <c r="EZ3" s="4">
        <f t="shared" ca="1" si="2"/>
        <v>103.0056784871699</v>
      </c>
      <c r="FA3" s="4">
        <f t="shared" ca="1" si="2"/>
        <v>98.665005885333727</v>
      </c>
      <c r="FB3" s="4">
        <f t="shared" ca="1" si="2"/>
        <v>101.59038038532869</v>
      </c>
      <c r="FC3" s="4">
        <f t="shared" ca="1" si="2"/>
        <v>99.939097340997222</v>
      </c>
      <c r="FD3" s="4">
        <f t="shared" ca="1" si="2"/>
        <v>98.869444789424634</v>
      </c>
      <c r="FE3" s="4">
        <f t="shared" ca="1" si="2"/>
        <v>99.318529010838674</v>
      </c>
      <c r="FF3" s="4">
        <f t="shared" ca="1" si="2"/>
        <v>97.824943115168338</v>
      </c>
      <c r="FG3" s="4">
        <f t="shared" ca="1" si="2"/>
        <v>97.740296556067605</v>
      </c>
      <c r="FH3" s="4">
        <f t="shared" ca="1" si="2"/>
        <v>98.38913054575724</v>
      </c>
      <c r="FI3" s="4">
        <f t="shared" ca="1" si="2"/>
        <v>98.671212345996622</v>
      </c>
      <c r="FJ3" s="4">
        <f t="shared" ca="1" si="2"/>
        <v>99.19444479069351</v>
      </c>
      <c r="FK3" s="4">
        <f t="shared" ca="1" si="2"/>
        <v>97.253600116519664</v>
      </c>
      <c r="FL3" s="4">
        <f t="shared" ca="1" si="2"/>
        <v>100.16659472194071</v>
      </c>
      <c r="FM3" s="4">
        <f t="shared" ca="1" si="2"/>
        <v>98.033982171535428</v>
      </c>
      <c r="FN3" s="4">
        <f t="shared" ca="1" si="2"/>
        <v>102.59744046828655</v>
      </c>
      <c r="FO3" s="4">
        <f t="shared" ca="1" si="2"/>
        <v>100.67796981667507</v>
      </c>
      <c r="FP3" s="4">
        <f t="shared" ca="1" si="2"/>
        <v>103.59523037117982</v>
      </c>
      <c r="FQ3" s="4">
        <f t="shared" ca="1" si="2"/>
        <v>98.607991075296638</v>
      </c>
      <c r="FR3" s="4">
        <f t="shared" ca="1" si="2"/>
        <v>97.973795292689189</v>
      </c>
      <c r="FS3" s="4">
        <f t="shared" ca="1" si="2"/>
        <v>98.960932689167606</v>
      </c>
      <c r="FT3" s="4">
        <f t="shared" ca="1" si="2"/>
        <v>98.234701985508366</v>
      </c>
      <c r="FU3" s="4">
        <f t="shared" ca="1" si="2"/>
        <v>97.513707697512871</v>
      </c>
      <c r="FV3" s="4">
        <f t="shared" ca="1" si="2"/>
        <v>95.855195407423693</v>
      </c>
      <c r="FW3" s="4">
        <f t="shared" ca="1" si="2"/>
        <v>95.615924649219679</v>
      </c>
      <c r="FX3" s="4">
        <f t="shared" ca="1" si="2"/>
        <v>99.902221074138055</v>
      </c>
      <c r="FY3" s="4">
        <f t="shared" ca="1" si="2"/>
        <v>98.871553232182606</v>
      </c>
      <c r="FZ3" s="4">
        <f t="shared" ca="1" si="2"/>
        <v>102.80614539311433</v>
      </c>
      <c r="GA3" s="4">
        <f t="shared" ca="1" si="2"/>
        <v>98.374863191794276</v>
      </c>
      <c r="GB3" s="4">
        <f t="shared" ca="1" si="2"/>
        <v>100.26844927576443</v>
      </c>
      <c r="GC3" s="4">
        <f t="shared" ca="1" si="2"/>
        <v>103.18333714086177</v>
      </c>
      <c r="GD3" s="4">
        <f t="shared" ca="1" si="2"/>
        <v>99.046397081766656</v>
      </c>
      <c r="GE3" s="4">
        <f t="shared" ca="1" si="2"/>
        <v>101.07316036690233</v>
      </c>
      <c r="GF3" s="4">
        <f t="shared" ca="1" si="2"/>
        <v>98.992007861417179</v>
      </c>
      <c r="GG3" s="4">
        <f t="shared" ca="1" si="2"/>
        <v>93.687895340608677</v>
      </c>
      <c r="GH3" s="4">
        <f t="shared" ca="1" si="2"/>
        <v>101.00824936732367</v>
      </c>
      <c r="GI3" s="4">
        <f t="shared" ca="1" si="2"/>
        <v>100.03292618190754</v>
      </c>
      <c r="GJ3" s="4">
        <f t="shared" ca="1" si="2"/>
        <v>103.61614229416881</v>
      </c>
      <c r="GK3" s="4">
        <f t="shared" ca="1" si="2"/>
        <v>98.500570414416671</v>
      </c>
      <c r="GL3" s="4">
        <f t="shared" ca="1" si="2"/>
        <v>96.34443504983895</v>
      </c>
      <c r="GM3" s="4">
        <f t="shared" ca="1" si="2"/>
        <v>98.223321025741626</v>
      </c>
      <c r="GN3" s="4">
        <f t="shared" ca="1" si="2"/>
        <v>99.301675457865016</v>
      </c>
      <c r="GO3" s="4">
        <f t="shared" ca="1" si="2"/>
        <v>97.172209907611261</v>
      </c>
      <c r="GP3" s="4">
        <f t="shared" ca="1" si="2"/>
        <v>98.080319713457811</v>
      </c>
      <c r="GQ3" s="4">
        <f t="shared" ca="1" si="2"/>
        <v>96.120762292572849</v>
      </c>
      <c r="GR3" s="4">
        <f t="shared" ca="1" si="2"/>
        <v>100.4261097851028</v>
      </c>
      <c r="GS3" s="4">
        <f t="shared" ca="1" si="2"/>
        <v>102.04225534172326</v>
      </c>
      <c r="GT3" s="4">
        <f t="shared" ca="1" si="2"/>
        <v>99.975867979592138</v>
      </c>
      <c r="GU3" s="4">
        <f t="shared" ca="1" si="2"/>
        <v>103.66344620235979</v>
      </c>
      <c r="GV3" s="4">
        <f t="shared" ca="1" si="3"/>
        <v>102.43091291035665</v>
      </c>
      <c r="GW3" s="4">
        <f t="shared" ca="1" si="3"/>
        <v>101.89827880582757</v>
      </c>
      <c r="GX3" s="4">
        <f t="shared" ca="1" si="3"/>
        <v>100.62690187967327</v>
      </c>
      <c r="GY3" s="4">
        <f t="shared" ca="1" si="3"/>
        <v>99.800456519725145</v>
      </c>
      <c r="GZ3" s="4">
        <f t="shared" ca="1" si="3"/>
        <v>100.45530749997828</v>
      </c>
      <c r="HA3" s="4">
        <f t="shared" ca="1" si="3"/>
        <v>94.799191777185442</v>
      </c>
      <c r="HB3" s="4">
        <f t="shared" ca="1" si="3"/>
        <v>98.380211335281757</v>
      </c>
      <c r="HC3" s="4">
        <f t="shared" ca="1" si="3"/>
        <v>101.61635444567348</v>
      </c>
      <c r="HD3" s="4">
        <f t="shared" ca="1" si="3"/>
        <v>96.219161727710429</v>
      </c>
      <c r="HE3" s="4">
        <f t="shared" ca="1" si="3"/>
        <v>96.598540220917243</v>
      </c>
      <c r="HF3" s="4">
        <f t="shared" ca="1" si="3"/>
        <v>103.91119376766609</v>
      </c>
      <c r="HG3" s="4">
        <f t="shared" ca="1" si="3"/>
        <v>97.699910763444691</v>
      </c>
      <c r="HH3" s="4">
        <f t="shared" ca="1" si="3"/>
        <v>102.94853185396892</v>
      </c>
      <c r="HI3" s="4">
        <f t="shared" ca="1" si="3"/>
        <v>98.337687779122064</v>
      </c>
      <c r="HJ3" s="4">
        <f t="shared" ca="1" si="3"/>
        <v>100.20755742190691</v>
      </c>
      <c r="HK3" s="4">
        <f t="shared" ca="1" si="3"/>
        <v>98.916674218158377</v>
      </c>
      <c r="HL3" s="4">
        <f t="shared" ca="1" si="3"/>
        <v>106.1452576970873</v>
      </c>
      <c r="HM3" s="4">
        <f t="shared" ca="1" si="3"/>
        <v>101.21766701372287</v>
      </c>
      <c r="HN3" s="4">
        <f t="shared" ca="1" si="3"/>
        <v>100.3853118702946</v>
      </c>
      <c r="HO3" s="4">
        <f t="shared" ca="1" si="3"/>
        <v>98.233041065418533</v>
      </c>
      <c r="HP3" s="4">
        <f t="shared" ca="1" si="3"/>
        <v>100.56182297467964</v>
      </c>
      <c r="HQ3" s="4">
        <f t="shared" ca="1" si="3"/>
        <v>101.23993054963611</v>
      </c>
      <c r="HR3" s="4">
        <f t="shared" ca="1" si="3"/>
        <v>98.844502462546146</v>
      </c>
      <c r="HS3" s="4">
        <f t="shared" ca="1" si="3"/>
        <v>101.11512600492813</v>
      </c>
      <c r="HT3" s="4">
        <f t="shared" ca="1" si="3"/>
        <v>102.23510361681259</v>
      </c>
      <c r="HU3" s="4">
        <f t="shared" ca="1" si="3"/>
        <v>99.327949984676124</v>
      </c>
      <c r="HV3" s="4">
        <f t="shared" ca="1" si="3"/>
        <v>99.073341502426885</v>
      </c>
      <c r="HW3" s="4">
        <f t="shared" ca="1" si="3"/>
        <v>100.97907023372288</v>
      </c>
      <c r="HX3" s="4">
        <f t="shared" ca="1" si="3"/>
        <v>101.56292478912145</v>
      </c>
      <c r="HY3" s="4">
        <f t="shared" ca="1" si="3"/>
        <v>100.89824551312955</v>
      </c>
      <c r="HZ3" s="4">
        <f t="shared" ca="1" si="3"/>
        <v>101.55577335111369</v>
      </c>
      <c r="IA3" s="4">
        <f t="shared" ca="1" si="3"/>
        <v>101.74620188127022</v>
      </c>
      <c r="IB3" s="4">
        <f t="shared" ca="1" si="3"/>
        <v>98.283108400747778</v>
      </c>
      <c r="IC3" s="4">
        <f t="shared" ca="1" si="3"/>
        <v>103.84264212089919</v>
      </c>
      <c r="ID3" s="4">
        <f t="shared" ca="1" si="3"/>
        <v>97.398025870371256</v>
      </c>
      <c r="IE3" s="4">
        <f t="shared" ca="1" si="3"/>
        <v>103.83417543931347</v>
      </c>
      <c r="IF3" s="4">
        <f t="shared" ca="1" si="3"/>
        <v>99.894746570041576</v>
      </c>
      <c r="IG3" s="4">
        <f t="shared" ca="1" si="3"/>
        <v>99.66288049736653</v>
      </c>
      <c r="IH3" s="4">
        <f t="shared" ca="1" si="3"/>
        <v>97.409191816793921</v>
      </c>
      <c r="II3" s="4">
        <f t="shared" ca="1" si="3"/>
        <v>99.268582728829031</v>
      </c>
      <c r="IJ3" s="4">
        <f t="shared" ca="1" si="3"/>
        <v>99.968950133057589</v>
      </c>
      <c r="IK3" s="4">
        <f t="shared" ca="1" si="3"/>
        <v>99.513601376350678</v>
      </c>
      <c r="IL3" s="4">
        <f t="shared" ca="1" si="3"/>
        <v>96.966047599403197</v>
      </c>
      <c r="IM3" s="4">
        <f t="shared" ca="1" si="3"/>
        <v>101.41971421596858</v>
      </c>
      <c r="IN3" s="4">
        <f t="shared" ca="1" si="3"/>
        <v>98.279808701592344</v>
      </c>
      <c r="IO3" s="4">
        <f t="shared" ca="1" si="3"/>
        <v>98.081015019582253</v>
      </c>
      <c r="IP3" s="4">
        <f t="shared" ca="1" si="3"/>
        <v>100.49584746606591</v>
      </c>
      <c r="IQ3" s="4">
        <f t="shared" ca="1" si="3"/>
        <v>100.29402067469232</v>
      </c>
      <c r="IR3" s="4">
        <f t="shared" ca="1" si="3"/>
        <v>99.1640845939759</v>
      </c>
      <c r="IS3" s="4">
        <f t="shared" ca="1" si="3"/>
        <v>101.74985581248828</v>
      </c>
      <c r="IT3" s="4">
        <f t="shared" ca="1" si="3"/>
        <v>103.30361114547448</v>
      </c>
      <c r="IU3" s="4">
        <f t="shared" ca="1" si="3"/>
        <v>96.204773589361636</v>
      </c>
      <c r="IV3" s="4">
        <f t="shared" ca="1" si="3"/>
        <v>101.51459291502402</v>
      </c>
      <c r="IW3" s="4">
        <f t="shared" ca="1" si="3"/>
        <v>101.89695656969666</v>
      </c>
      <c r="IX3" s="4">
        <f t="shared" ca="1" si="3"/>
        <v>100.19597644279193</v>
      </c>
      <c r="IY3" s="4">
        <f t="shared" ca="1" si="3"/>
        <v>95.883854694518945</v>
      </c>
    </row>
    <row r="4" spans="1:259" x14ac:dyDescent="0.25">
      <c r="A4" t="s">
        <v>127</v>
      </c>
      <c r="B4" s="4">
        <f>1/252</f>
        <v>3.968253968253968E-3</v>
      </c>
      <c r="I4" t="s">
        <v>128</v>
      </c>
      <c r="J4" s="4">
        <f t="shared" ca="1" si="4"/>
        <v>100.52651459357406</v>
      </c>
      <c r="K4" s="4">
        <f t="shared" ca="1" si="4"/>
        <v>98.299030221451943</v>
      </c>
      <c r="L4" s="4">
        <f t="shared" ca="1" si="0"/>
        <v>95.65345881851978</v>
      </c>
      <c r="M4" s="4">
        <f t="shared" ca="1" si="0"/>
        <v>100.96450868555137</v>
      </c>
      <c r="N4" s="4">
        <f t="shared" ca="1" si="0"/>
        <v>102.74039178255681</v>
      </c>
      <c r="O4" s="4">
        <f t="shared" ca="1" si="0"/>
        <v>98.167472851013684</v>
      </c>
      <c r="P4" s="4">
        <f t="shared" ca="1" si="0"/>
        <v>95.206212883673786</v>
      </c>
      <c r="Q4" s="4">
        <f t="shared" ca="1" si="0"/>
        <v>100.39328927224749</v>
      </c>
      <c r="R4" s="4">
        <f t="shared" ca="1" si="0"/>
        <v>98.460521629868126</v>
      </c>
      <c r="S4" s="4">
        <f t="shared" ca="1" si="0"/>
        <v>108.78255080794781</v>
      </c>
      <c r="T4" s="4">
        <f t="shared" ca="1" si="0"/>
        <v>99.6017720601386</v>
      </c>
      <c r="U4" s="4">
        <f t="shared" ca="1" si="0"/>
        <v>98.320010076177198</v>
      </c>
      <c r="V4" s="4">
        <f t="shared" ca="1" si="0"/>
        <v>101.87149440877771</v>
      </c>
      <c r="W4" s="4">
        <f t="shared" ca="1" si="0"/>
        <v>99.326857789966979</v>
      </c>
      <c r="X4" s="4">
        <f t="shared" ca="1" si="0"/>
        <v>99.10275313447481</v>
      </c>
      <c r="Y4" s="4">
        <f t="shared" ca="1" si="0"/>
        <v>94.261814142848294</v>
      </c>
      <c r="Z4" s="4">
        <f t="shared" ca="1" si="0"/>
        <v>102.93782113796608</v>
      </c>
      <c r="AA4" s="4">
        <f t="shared" ca="1" si="0"/>
        <v>98.11271632670028</v>
      </c>
      <c r="AB4" s="4">
        <f t="shared" ca="1" si="0"/>
        <v>101.47689169081886</v>
      </c>
      <c r="AC4" s="4">
        <f t="shared" ca="1" si="0"/>
        <v>96.322139615165909</v>
      </c>
      <c r="AD4" s="4">
        <f t="shared" ca="1" si="0"/>
        <v>99.247515601843432</v>
      </c>
      <c r="AE4" s="4">
        <f t="shared" ca="1" si="0"/>
        <v>98.544329973920654</v>
      </c>
      <c r="AF4" s="4">
        <f t="shared" ca="1" si="0"/>
        <v>100.37877062295424</v>
      </c>
      <c r="AG4" s="4">
        <f t="shared" ca="1" si="0"/>
        <v>98.602143006925104</v>
      </c>
      <c r="AH4" s="4">
        <f t="shared" ca="1" si="0"/>
        <v>100.27193467147249</v>
      </c>
      <c r="AI4" s="4">
        <f t="shared" ca="1" si="0"/>
        <v>102.59357537159738</v>
      </c>
      <c r="AJ4" s="4">
        <f t="shared" ca="1" si="0"/>
        <v>104.09645208420287</v>
      </c>
      <c r="AK4" s="4">
        <f t="shared" ca="1" si="0"/>
        <v>98.231552020353519</v>
      </c>
      <c r="AL4" s="4">
        <f t="shared" ca="1" si="0"/>
        <v>99.60375740640896</v>
      </c>
      <c r="AM4" s="4">
        <f t="shared" ca="1" si="0"/>
        <v>100.43884311611886</v>
      </c>
      <c r="AN4" s="4">
        <f t="shared" ca="1" si="0"/>
        <v>100.37724495836625</v>
      </c>
      <c r="AO4" s="4">
        <f t="shared" ca="1" si="0"/>
        <v>104.92004415244402</v>
      </c>
      <c r="AP4" s="4">
        <f t="shared" ca="1" si="0"/>
        <v>103.82107497165804</v>
      </c>
      <c r="AQ4" s="4">
        <f t="shared" ca="1" si="0"/>
        <v>99.367233536969607</v>
      </c>
      <c r="AR4" s="4">
        <f t="shared" ca="1" si="0"/>
        <v>96.658802315743401</v>
      </c>
      <c r="AS4" s="4">
        <f t="shared" ca="1" si="0"/>
        <v>105.49027192471942</v>
      </c>
      <c r="AT4" s="4">
        <f t="shared" ca="1" si="0"/>
        <v>97.645665909532553</v>
      </c>
      <c r="AU4" s="4">
        <f t="shared" ca="1" si="0"/>
        <v>103.14436077021507</v>
      </c>
      <c r="AV4" s="4">
        <f t="shared" ca="1" si="0"/>
        <v>97.11759452149002</v>
      </c>
      <c r="AW4" s="4">
        <f t="shared" ca="1" si="0"/>
        <v>100.07809538178579</v>
      </c>
      <c r="AX4" s="4">
        <f t="shared" ca="1" si="0"/>
        <v>97.832731829265938</v>
      </c>
      <c r="AY4" s="4">
        <f t="shared" ca="1" si="0"/>
        <v>96.978676816809511</v>
      </c>
      <c r="AZ4" s="4">
        <f t="shared" ca="1" si="0"/>
        <v>105.61574051118797</v>
      </c>
      <c r="BA4" s="4">
        <f t="shared" ca="1" si="0"/>
        <v>95.629209575306774</v>
      </c>
      <c r="BB4" s="4">
        <f t="shared" ca="1" si="0"/>
        <v>102.6194852537822</v>
      </c>
      <c r="BC4" s="4">
        <f t="shared" ca="1" si="0"/>
        <v>99.417627245313739</v>
      </c>
      <c r="BD4" s="4">
        <f t="shared" ca="1" si="0"/>
        <v>97.161406507139631</v>
      </c>
      <c r="BE4" s="4">
        <f t="shared" ca="1" si="0"/>
        <v>100.77317871495424</v>
      </c>
      <c r="BF4" s="4">
        <f t="shared" ca="1" si="0"/>
        <v>99.297938097488583</v>
      </c>
      <c r="BG4" s="4">
        <f t="shared" ca="1" si="0"/>
        <v>104.05805713927245</v>
      </c>
      <c r="BH4" s="4">
        <f t="shared" ca="1" si="0"/>
        <v>97.095380892259058</v>
      </c>
      <c r="BI4" s="4">
        <f t="shared" ca="1" si="0"/>
        <v>104.13993463684366</v>
      </c>
      <c r="BJ4" s="4">
        <f t="shared" ca="1" si="0"/>
        <v>99.306292131995903</v>
      </c>
      <c r="BK4" s="4">
        <f t="shared" ca="1" si="0"/>
        <v>105.99872715237373</v>
      </c>
      <c r="BL4" s="4">
        <f t="shared" ca="1" si="0"/>
        <v>96.516556337189016</v>
      </c>
      <c r="BM4" s="4">
        <f t="shared" ca="1" si="0"/>
        <v>104.96728908254761</v>
      </c>
      <c r="BN4" s="4">
        <f t="shared" ca="1" si="0"/>
        <v>101.73531745935996</v>
      </c>
      <c r="BO4" s="4">
        <f t="shared" ca="1" si="0"/>
        <v>102.84936780431863</v>
      </c>
      <c r="BP4" s="4">
        <f t="shared" ca="1" si="0"/>
        <v>102.0666835818476</v>
      </c>
      <c r="BQ4" s="4">
        <f t="shared" ca="1" si="0"/>
        <v>104.80571241579369</v>
      </c>
      <c r="BR4" s="4">
        <f t="shared" ca="1" si="0"/>
        <v>99.531687973777181</v>
      </c>
      <c r="BS4" s="4">
        <f t="shared" ca="1" si="0"/>
        <v>101.81766513085294</v>
      </c>
      <c r="BT4" s="4">
        <f t="shared" ca="1" si="0"/>
        <v>95.834094488829095</v>
      </c>
      <c r="BU4" s="4">
        <f t="shared" ca="1" si="0"/>
        <v>100.44400861359523</v>
      </c>
      <c r="BV4" s="4">
        <f t="shared" ca="1" si="0"/>
        <v>106.5438343947414</v>
      </c>
      <c r="BW4" s="4">
        <f t="shared" ca="1" si="0"/>
        <v>95.239188780329101</v>
      </c>
      <c r="BX4" s="4">
        <f t="shared" ca="1" si="1"/>
        <v>104.0828840547824</v>
      </c>
      <c r="BY4" s="4">
        <f t="shared" ca="1" si="1"/>
        <v>101.66736250448339</v>
      </c>
      <c r="BZ4" s="4">
        <f t="shared" ca="1" si="1"/>
        <v>95.796660131911807</v>
      </c>
      <c r="CA4" s="4">
        <f t="shared" ca="1" si="1"/>
        <v>97.479303659735507</v>
      </c>
      <c r="CB4" s="4">
        <f t="shared" ca="1" si="1"/>
        <v>105.81410689403805</v>
      </c>
      <c r="CC4" s="4">
        <f t="shared" ca="1" si="1"/>
        <v>95.664922574472939</v>
      </c>
      <c r="CD4" s="4">
        <f t="shared" ca="1" si="1"/>
        <v>103.03429139064694</v>
      </c>
      <c r="CE4" s="4">
        <f t="shared" ca="1" si="1"/>
        <v>102.81157301386637</v>
      </c>
      <c r="CF4" s="4">
        <f t="shared" ca="1" si="1"/>
        <v>98.615746949457886</v>
      </c>
      <c r="CG4" s="4">
        <f t="shared" ca="1" si="1"/>
        <v>98.935875383117363</v>
      </c>
      <c r="CH4" s="4">
        <f t="shared" ca="1" si="1"/>
        <v>98.417861743878618</v>
      </c>
      <c r="CI4" s="4">
        <f t="shared" ca="1" si="1"/>
        <v>106.04687161816626</v>
      </c>
      <c r="CJ4" s="4">
        <f t="shared" ca="1" si="1"/>
        <v>101.6151066345755</v>
      </c>
      <c r="CK4" s="4">
        <f t="shared" ca="1" si="1"/>
        <v>102.76651554910072</v>
      </c>
      <c r="CL4" s="4">
        <f t="shared" ca="1" si="1"/>
        <v>99.909350294580804</v>
      </c>
      <c r="CM4" s="4">
        <f t="shared" ca="1" si="1"/>
        <v>96.972071023529736</v>
      </c>
      <c r="CN4" s="4">
        <f t="shared" ca="1" si="1"/>
        <v>99.931272419796201</v>
      </c>
      <c r="CO4" s="4">
        <f t="shared" ca="1" si="1"/>
        <v>99.9598967095841</v>
      </c>
      <c r="CP4" s="4">
        <f t="shared" ca="1" si="1"/>
        <v>97.752249969351453</v>
      </c>
      <c r="CQ4" s="4">
        <f t="shared" ca="1" si="1"/>
        <v>97.7800833751581</v>
      </c>
      <c r="CR4" s="4">
        <f t="shared" ca="1" si="1"/>
        <v>99.25057109030729</v>
      </c>
      <c r="CS4" s="4">
        <f t="shared" ca="1" si="1"/>
        <v>99.571946231651239</v>
      </c>
      <c r="CT4" s="4">
        <f t="shared" ca="1" si="1"/>
        <v>105.99833393231363</v>
      </c>
      <c r="CU4" s="4">
        <f t="shared" ca="1" si="1"/>
        <v>103.57414954325915</v>
      </c>
      <c r="CV4" s="4">
        <f t="shared" ca="1" si="1"/>
        <v>103.01133809594552</v>
      </c>
      <c r="CW4" s="4">
        <f t="shared" ca="1" si="1"/>
        <v>101.22719138452855</v>
      </c>
      <c r="CX4" s="4">
        <f t="shared" ca="1" si="1"/>
        <v>100.688594181078</v>
      </c>
      <c r="CY4" s="4">
        <f t="shared" ca="1" si="1"/>
        <v>104.49260321762966</v>
      </c>
      <c r="CZ4" s="4">
        <f t="shared" ca="1" si="1"/>
        <v>101.86136381291902</v>
      </c>
      <c r="DA4" s="4">
        <f t="shared" ca="1" si="1"/>
        <v>99.10654775906967</v>
      </c>
      <c r="DB4" s="4">
        <f t="shared" ca="1" si="1"/>
        <v>103.09382230060892</v>
      </c>
      <c r="DC4" s="4">
        <f t="shared" ca="1" si="1"/>
        <v>102.39908209713759</v>
      </c>
      <c r="DD4" s="4">
        <f t="shared" ca="1" si="1"/>
        <v>97.211335314240415</v>
      </c>
      <c r="DE4" s="4">
        <f t="shared" ca="1" si="1"/>
        <v>96.716068001539611</v>
      </c>
      <c r="DF4" s="4">
        <f t="shared" ca="1" si="1"/>
        <v>102.5520822979461</v>
      </c>
      <c r="DG4" s="4">
        <f t="shared" ca="1" si="1"/>
        <v>100.22892340064368</v>
      </c>
      <c r="DH4" s="4">
        <f t="shared" ca="1" si="1"/>
        <v>101.32608343391159</v>
      </c>
      <c r="DI4" s="4">
        <f t="shared" ca="1" si="1"/>
        <v>103.0052943045005</v>
      </c>
      <c r="DJ4" s="4">
        <f t="shared" ca="1" si="1"/>
        <v>100.80630939555061</v>
      </c>
      <c r="DK4" s="4">
        <f t="shared" ca="1" si="1"/>
        <v>95.893418678414875</v>
      </c>
      <c r="DL4" s="4">
        <f t="shared" ca="1" si="1"/>
        <v>95.835435885811023</v>
      </c>
      <c r="DM4" s="4">
        <f t="shared" ca="1" si="1"/>
        <v>95.749671070139058</v>
      </c>
      <c r="DN4" s="4">
        <f t="shared" ca="1" si="1"/>
        <v>101.73920492131708</v>
      </c>
      <c r="DO4" s="4">
        <f t="shared" ca="1" si="1"/>
        <v>102.80405174067599</v>
      </c>
      <c r="DP4" s="4">
        <f t="shared" ca="1" si="1"/>
        <v>100.86804722877272</v>
      </c>
      <c r="DQ4" s="4">
        <f t="shared" ca="1" si="1"/>
        <v>102.75912966885527</v>
      </c>
      <c r="DR4" s="4">
        <f t="shared" ca="1" si="1"/>
        <v>101.65209974971918</v>
      </c>
      <c r="DS4" s="4">
        <f t="shared" ca="1" si="1"/>
        <v>99.067249043809937</v>
      </c>
      <c r="DT4" s="4">
        <f t="shared" ca="1" si="1"/>
        <v>101.79199428651584</v>
      </c>
      <c r="DU4" s="4">
        <f t="shared" ca="1" si="1"/>
        <v>100.86319775166125</v>
      </c>
      <c r="DV4" s="4">
        <f t="shared" ca="1" si="1"/>
        <v>102.15155758389797</v>
      </c>
      <c r="DW4" s="4">
        <f t="shared" ca="1" si="1"/>
        <v>96.094319631249334</v>
      </c>
      <c r="DX4" s="4">
        <f t="shared" ca="1" si="1"/>
        <v>96.305872650976241</v>
      </c>
      <c r="DY4" s="4">
        <f t="shared" ca="1" si="1"/>
        <v>99.886693551555055</v>
      </c>
      <c r="DZ4" s="4">
        <f t="shared" ca="1" si="1"/>
        <v>99.917017320548638</v>
      </c>
      <c r="EA4" s="4">
        <f t="shared" ca="1" si="1"/>
        <v>100.74597820923815</v>
      </c>
      <c r="EB4" s="4">
        <f t="shared" ca="1" si="1"/>
        <v>103.47872870900231</v>
      </c>
      <c r="EC4" s="4">
        <f t="shared" ca="1" si="1"/>
        <v>101.24533321298254</v>
      </c>
      <c r="ED4" s="4">
        <f t="shared" ca="1" si="1"/>
        <v>99.127871717388928</v>
      </c>
      <c r="EE4" s="4">
        <f t="shared" ca="1" si="1"/>
        <v>98.281452040972979</v>
      </c>
      <c r="EF4" s="4">
        <f t="shared" ca="1" si="1"/>
        <v>97.740855632160304</v>
      </c>
      <c r="EG4" s="4">
        <f t="shared" ca="1" si="1"/>
        <v>96.312229367328968</v>
      </c>
      <c r="EH4" s="4">
        <f t="shared" ca="1" si="1"/>
        <v>100.05873502694959</v>
      </c>
      <c r="EI4" s="4">
        <f t="shared" ca="1" si="1"/>
        <v>97.430318159238851</v>
      </c>
      <c r="EJ4" s="4">
        <f t="shared" ca="1" si="2"/>
        <v>100.64679669498521</v>
      </c>
      <c r="EK4" s="4">
        <f t="shared" ca="1" si="2"/>
        <v>98.101442232550994</v>
      </c>
      <c r="EL4" s="4">
        <f t="shared" ca="1" si="2"/>
        <v>102.21380709868554</v>
      </c>
      <c r="EM4" s="4">
        <f t="shared" ca="1" si="2"/>
        <v>100.50505473810082</v>
      </c>
      <c r="EN4" s="4">
        <f t="shared" ca="1" si="2"/>
        <v>96.301854564188815</v>
      </c>
      <c r="EO4" s="4">
        <f t="shared" ca="1" si="2"/>
        <v>97.726655996770646</v>
      </c>
      <c r="EP4" s="4">
        <f t="shared" ca="1" si="2"/>
        <v>102.11708931220807</v>
      </c>
      <c r="EQ4" s="4">
        <f t="shared" ca="1" si="2"/>
        <v>104.86480780720638</v>
      </c>
      <c r="ER4" s="4">
        <f t="shared" ca="1" si="2"/>
        <v>103.6066872333638</v>
      </c>
      <c r="ES4" s="4">
        <f t="shared" ca="1" si="2"/>
        <v>99.928188575061213</v>
      </c>
      <c r="ET4" s="4">
        <f t="shared" ca="1" si="2"/>
        <v>96.853630483629942</v>
      </c>
      <c r="EU4" s="4">
        <f t="shared" ca="1" si="2"/>
        <v>97.38712729931369</v>
      </c>
      <c r="EV4" s="4">
        <f t="shared" ca="1" si="2"/>
        <v>98.448501530500536</v>
      </c>
      <c r="EW4" s="4">
        <f t="shared" ca="1" si="2"/>
        <v>95.144223022518844</v>
      </c>
      <c r="EX4" s="4">
        <f t="shared" ca="1" si="2"/>
        <v>98.274683188024184</v>
      </c>
      <c r="EY4" s="4">
        <f t="shared" ca="1" si="2"/>
        <v>102.23751265773583</v>
      </c>
      <c r="EZ4" s="4">
        <f t="shared" ca="1" si="2"/>
        <v>102.33616320746948</v>
      </c>
      <c r="FA4" s="4">
        <f t="shared" ca="1" si="2"/>
        <v>96.869975348322811</v>
      </c>
      <c r="FB4" s="4">
        <f t="shared" ca="1" si="2"/>
        <v>100.76110001253073</v>
      </c>
      <c r="FC4" s="4">
        <f t="shared" ca="1" si="2"/>
        <v>97.170768862086092</v>
      </c>
      <c r="FD4" s="4">
        <f t="shared" ca="1" si="2"/>
        <v>100.62032552069999</v>
      </c>
      <c r="FE4" s="4">
        <f t="shared" ca="1" si="2"/>
        <v>99.513913034520897</v>
      </c>
      <c r="FF4" s="4">
        <f t="shared" ca="1" si="2"/>
        <v>96.546613577994449</v>
      </c>
      <c r="FG4" s="4">
        <f t="shared" ca="1" si="2"/>
        <v>98.973166637511412</v>
      </c>
      <c r="FH4" s="4">
        <f t="shared" ca="1" si="2"/>
        <v>97.317940254063018</v>
      </c>
      <c r="FI4" s="4">
        <f t="shared" ca="1" si="2"/>
        <v>99.31555246107456</v>
      </c>
      <c r="FJ4" s="4">
        <f t="shared" ca="1" si="2"/>
        <v>101.26562012850115</v>
      </c>
      <c r="FK4" s="4">
        <f t="shared" ca="1" si="2"/>
        <v>94.521870121570359</v>
      </c>
      <c r="FL4" s="4">
        <f t="shared" ca="1" si="2"/>
        <v>98.055493169603793</v>
      </c>
      <c r="FM4" s="4">
        <f t="shared" ca="1" si="2"/>
        <v>98.681949527265417</v>
      </c>
      <c r="FN4" s="4">
        <f t="shared" ca="1" si="2"/>
        <v>103.3662663495746</v>
      </c>
      <c r="FO4" s="4">
        <f t="shared" ca="1" si="2"/>
        <v>100.58710414933188</v>
      </c>
      <c r="FP4" s="4">
        <f t="shared" ca="1" si="2"/>
        <v>103.8658162781983</v>
      </c>
      <c r="FQ4" s="4">
        <f t="shared" ca="1" si="2"/>
        <v>97.896729699769423</v>
      </c>
      <c r="FR4" s="4">
        <f t="shared" ca="1" si="2"/>
        <v>96.420391521901024</v>
      </c>
      <c r="FS4" s="4">
        <f t="shared" ca="1" si="2"/>
        <v>98.981148573393838</v>
      </c>
      <c r="FT4" s="4">
        <f t="shared" ca="1" si="2"/>
        <v>99.055003475070762</v>
      </c>
      <c r="FU4" s="4">
        <f t="shared" ca="1" si="2"/>
        <v>96.617559028237551</v>
      </c>
      <c r="FV4" s="4">
        <f t="shared" ca="1" si="2"/>
        <v>97.064428465434446</v>
      </c>
      <c r="FW4" s="4">
        <f t="shared" ca="1" si="2"/>
        <v>95.972671576926018</v>
      </c>
      <c r="FX4" s="4">
        <f t="shared" ca="1" si="2"/>
        <v>98.41513537006341</v>
      </c>
      <c r="FY4" s="4">
        <f t="shared" ca="1" si="2"/>
        <v>99.203301793391688</v>
      </c>
      <c r="FZ4" s="4">
        <f t="shared" ca="1" si="2"/>
        <v>103.67476011970997</v>
      </c>
      <c r="GA4" s="4">
        <f t="shared" ca="1" si="2"/>
        <v>98.361177768972723</v>
      </c>
      <c r="GB4" s="4">
        <f t="shared" ca="1" si="2"/>
        <v>103.48915050505522</v>
      </c>
      <c r="GC4" s="4">
        <f t="shared" ca="1" si="2"/>
        <v>102.90065487357687</v>
      </c>
      <c r="GD4" s="4">
        <f t="shared" ca="1" si="2"/>
        <v>97.163246904432896</v>
      </c>
      <c r="GE4" s="4">
        <f t="shared" ca="1" si="2"/>
        <v>100.03768574278277</v>
      </c>
      <c r="GF4" s="4">
        <f t="shared" ca="1" si="2"/>
        <v>99.766512873420794</v>
      </c>
      <c r="GG4" s="4">
        <f t="shared" ca="1" si="2"/>
        <v>91.722411697796517</v>
      </c>
      <c r="GH4" s="4">
        <f t="shared" ca="1" si="2"/>
        <v>100.18748349284307</v>
      </c>
      <c r="GI4" s="4">
        <f t="shared" ca="1" si="2"/>
        <v>97.715126297865993</v>
      </c>
      <c r="GJ4" s="4">
        <f t="shared" ca="1" si="2"/>
        <v>102.3650631664152</v>
      </c>
      <c r="GK4" s="4">
        <f t="shared" ca="1" si="2"/>
        <v>100.55852975112192</v>
      </c>
      <c r="GL4" s="4">
        <f t="shared" ca="1" si="2"/>
        <v>97.681596746029641</v>
      </c>
      <c r="GM4" s="4">
        <f t="shared" ca="1" si="2"/>
        <v>98.195309173684493</v>
      </c>
      <c r="GN4" s="4">
        <f t="shared" ca="1" si="2"/>
        <v>99.859377389662342</v>
      </c>
      <c r="GO4" s="4">
        <f t="shared" ca="1" si="2"/>
        <v>98.05525268067035</v>
      </c>
      <c r="GP4" s="4">
        <f t="shared" ca="1" si="2"/>
        <v>96.807825204935611</v>
      </c>
      <c r="GQ4" s="4">
        <f t="shared" ca="1" si="2"/>
        <v>94.923462209710948</v>
      </c>
      <c r="GR4" s="4">
        <f t="shared" ca="1" si="2"/>
        <v>100.25347924969557</v>
      </c>
      <c r="GS4" s="4">
        <f t="shared" ca="1" si="2"/>
        <v>102.20126943456144</v>
      </c>
      <c r="GT4" s="4">
        <f t="shared" ca="1" si="2"/>
        <v>100.68029415011198</v>
      </c>
      <c r="GU4" s="4">
        <f t="shared" ca="1" si="2"/>
        <v>103.91048731189112</v>
      </c>
      <c r="GV4" s="4">
        <f t="shared" ca="1" si="3"/>
        <v>101.73172423964526</v>
      </c>
      <c r="GW4" s="4">
        <f t="shared" ca="1" si="3"/>
        <v>101.63220821941022</v>
      </c>
      <c r="GX4" s="4">
        <f t="shared" ca="1" si="3"/>
        <v>102.02690564399889</v>
      </c>
      <c r="GY4" s="4">
        <f t="shared" ca="1" si="3"/>
        <v>101.12205948856909</v>
      </c>
      <c r="GZ4" s="4">
        <f t="shared" ca="1" si="3"/>
        <v>101.25011171936039</v>
      </c>
      <c r="HA4" s="4">
        <f t="shared" ca="1" si="3"/>
        <v>96.395103000412803</v>
      </c>
      <c r="HB4" s="4">
        <f t="shared" ca="1" si="3"/>
        <v>98.496112948289309</v>
      </c>
      <c r="HC4" s="4">
        <f t="shared" ca="1" si="3"/>
        <v>102.54079610458378</v>
      </c>
      <c r="HD4" s="4">
        <f t="shared" ca="1" si="3"/>
        <v>95.34964341658808</v>
      </c>
      <c r="HE4" s="4">
        <f t="shared" ca="1" si="3"/>
        <v>96.491102359890135</v>
      </c>
      <c r="HF4" s="4">
        <f t="shared" ca="1" si="3"/>
        <v>106.67653392737883</v>
      </c>
      <c r="HG4" s="4">
        <f t="shared" ca="1" si="3"/>
        <v>97.235483741692647</v>
      </c>
      <c r="HH4" s="4">
        <f t="shared" ca="1" si="3"/>
        <v>102.95928138375736</v>
      </c>
      <c r="HI4" s="4">
        <f t="shared" ca="1" si="3"/>
        <v>99.297755318810445</v>
      </c>
      <c r="HJ4" s="4">
        <f t="shared" ca="1" si="3"/>
        <v>100.39958118091198</v>
      </c>
      <c r="HK4" s="4">
        <f t="shared" ca="1" si="3"/>
        <v>98.218295729973775</v>
      </c>
      <c r="HL4" s="4">
        <f t="shared" ca="1" si="3"/>
        <v>106.56251750824703</v>
      </c>
      <c r="HM4" s="4">
        <f t="shared" ca="1" si="3"/>
        <v>101.05557067382225</v>
      </c>
      <c r="HN4" s="4">
        <f t="shared" ca="1" si="3"/>
        <v>98.051325948515796</v>
      </c>
      <c r="HO4" s="4">
        <f t="shared" ca="1" si="3"/>
        <v>98.647243384050157</v>
      </c>
      <c r="HP4" s="4">
        <f t="shared" ca="1" si="3"/>
        <v>100.68323969952813</v>
      </c>
      <c r="HQ4" s="4">
        <f t="shared" ca="1" si="3"/>
        <v>98.001590765623192</v>
      </c>
      <c r="HR4" s="4">
        <f t="shared" ca="1" si="3"/>
        <v>100.86499646779981</v>
      </c>
      <c r="HS4" s="4">
        <f t="shared" ca="1" si="3"/>
        <v>98.748145426566452</v>
      </c>
      <c r="HT4" s="4">
        <f t="shared" ca="1" si="3"/>
        <v>100.97466642765097</v>
      </c>
      <c r="HU4" s="4">
        <f t="shared" ca="1" si="3"/>
        <v>98.347533716019555</v>
      </c>
      <c r="HV4" s="4">
        <f t="shared" ca="1" si="3"/>
        <v>100.64689353964742</v>
      </c>
      <c r="HW4" s="4">
        <f t="shared" ca="1" si="3"/>
        <v>100.10111941740713</v>
      </c>
      <c r="HX4" s="4">
        <f t="shared" ca="1" si="3"/>
        <v>101.27662595692807</v>
      </c>
      <c r="HY4" s="4">
        <f t="shared" ca="1" si="3"/>
        <v>101.00690099756521</v>
      </c>
      <c r="HZ4" s="4">
        <f t="shared" ca="1" si="3"/>
        <v>101.66028443968226</v>
      </c>
      <c r="IA4" s="4">
        <f t="shared" ca="1" si="3"/>
        <v>101.50670401932641</v>
      </c>
      <c r="IB4" s="4">
        <f t="shared" ca="1" si="3"/>
        <v>100.14689817904222</v>
      </c>
      <c r="IC4" s="4">
        <f t="shared" ca="1" si="3"/>
        <v>101.77180717365438</v>
      </c>
      <c r="ID4" s="4">
        <f t="shared" ca="1" si="3"/>
        <v>100.82876945174507</v>
      </c>
      <c r="IE4" s="4">
        <f t="shared" ca="1" si="3"/>
        <v>105.01365119698156</v>
      </c>
      <c r="IF4" s="4">
        <f t="shared" ca="1" si="3"/>
        <v>98.499142843586569</v>
      </c>
      <c r="IG4" s="4">
        <f t="shared" ca="1" si="3"/>
        <v>100.53644424669282</v>
      </c>
      <c r="IH4" s="4">
        <f t="shared" ca="1" si="3"/>
        <v>98.713021506451653</v>
      </c>
      <c r="II4" s="4">
        <f t="shared" ca="1" si="3"/>
        <v>99.657004513187275</v>
      </c>
      <c r="IJ4" s="4">
        <f t="shared" ca="1" si="3"/>
        <v>98.429093504486815</v>
      </c>
      <c r="IK4" s="4">
        <f t="shared" ca="1" si="3"/>
        <v>97.099672156288051</v>
      </c>
      <c r="IL4" s="4">
        <f t="shared" ca="1" si="3"/>
        <v>97.191879803394301</v>
      </c>
      <c r="IM4" s="4">
        <f t="shared" ca="1" si="3"/>
        <v>102.44889770521065</v>
      </c>
      <c r="IN4" s="4">
        <f t="shared" ca="1" si="3"/>
        <v>96.428528675175798</v>
      </c>
      <c r="IO4" s="4">
        <f t="shared" ca="1" si="3"/>
        <v>97.755244805361727</v>
      </c>
      <c r="IP4" s="4">
        <f t="shared" ca="1" si="3"/>
        <v>98.812825665212429</v>
      </c>
      <c r="IQ4" s="4">
        <f t="shared" ca="1" si="3"/>
        <v>102.30548586002175</v>
      </c>
      <c r="IR4" s="4">
        <f t="shared" ca="1" si="3"/>
        <v>98.846384428686889</v>
      </c>
      <c r="IS4" s="4">
        <f t="shared" ca="1" si="3"/>
        <v>99.773128673645772</v>
      </c>
      <c r="IT4" s="4">
        <f t="shared" ca="1" si="3"/>
        <v>100.8025521253325</v>
      </c>
      <c r="IU4" s="4">
        <f t="shared" ca="1" si="3"/>
        <v>96.096333258791802</v>
      </c>
      <c r="IV4" s="4">
        <f t="shared" ca="1" si="3"/>
        <v>101.03954593098571</v>
      </c>
      <c r="IW4" s="4">
        <f t="shared" ca="1" si="3"/>
        <v>100.11421915687154</v>
      </c>
      <c r="IX4" s="4">
        <f t="shared" ca="1" si="3"/>
        <v>100.19868528197813</v>
      </c>
      <c r="IY4" s="4">
        <f t="shared" ca="1" si="3"/>
        <v>96.164611776436502</v>
      </c>
    </row>
    <row r="5" spans="1:259" x14ac:dyDescent="0.25">
      <c r="A5" t="s">
        <v>129</v>
      </c>
      <c r="B5">
        <v>100</v>
      </c>
      <c r="I5" t="s">
        <v>130</v>
      </c>
      <c r="J5" s="4">
        <f t="shared" ca="1" si="4"/>
        <v>98.266869211928793</v>
      </c>
      <c r="K5" s="4">
        <f t="shared" ca="1" si="4"/>
        <v>98.540457244422214</v>
      </c>
      <c r="L5" s="4">
        <f t="shared" ca="1" si="0"/>
        <v>95.685434585969077</v>
      </c>
      <c r="M5" s="4">
        <f t="shared" ca="1" si="0"/>
        <v>101.39891889096737</v>
      </c>
      <c r="N5" s="4">
        <f t="shared" ca="1" si="0"/>
        <v>102.63747733114741</v>
      </c>
      <c r="O5" s="4">
        <f t="shared" ca="1" si="0"/>
        <v>95.906140524569722</v>
      </c>
      <c r="P5" s="4">
        <f t="shared" ca="1" si="0"/>
        <v>95.326635024907716</v>
      </c>
      <c r="Q5" s="4">
        <f t="shared" ca="1" si="0"/>
        <v>101.30576257671855</v>
      </c>
      <c r="R5" s="4">
        <f t="shared" ca="1" si="0"/>
        <v>96.253339769373895</v>
      </c>
      <c r="S5" s="4">
        <f t="shared" ca="1" si="0"/>
        <v>109.64969558661103</v>
      </c>
      <c r="T5" s="4">
        <f t="shared" ca="1" si="0"/>
        <v>99.567022645827237</v>
      </c>
      <c r="U5" s="4">
        <f t="shared" ca="1" si="0"/>
        <v>97.066577292608585</v>
      </c>
      <c r="V5" s="4">
        <f t="shared" ca="1" si="0"/>
        <v>102.09893606969023</v>
      </c>
      <c r="W5" s="4">
        <f t="shared" ca="1" si="0"/>
        <v>98.90051250777465</v>
      </c>
      <c r="X5" s="4">
        <f t="shared" ca="1" si="0"/>
        <v>98.828970769656053</v>
      </c>
      <c r="Y5" s="4">
        <f t="shared" ca="1" si="0"/>
        <v>91.940632345103964</v>
      </c>
      <c r="Z5" s="4">
        <f t="shared" ca="1" si="0"/>
        <v>103.43410913135727</v>
      </c>
      <c r="AA5" s="4">
        <f t="shared" ca="1" si="0"/>
        <v>98.007367539460631</v>
      </c>
      <c r="AB5" s="4">
        <f t="shared" ca="1" si="0"/>
        <v>104.08007390938126</v>
      </c>
      <c r="AC5" s="4">
        <f t="shared" ca="1" si="0"/>
        <v>97.97338434534619</v>
      </c>
      <c r="AD5" s="4">
        <f t="shared" ca="1" si="0"/>
        <v>99.855562203605245</v>
      </c>
      <c r="AE5" s="4">
        <f t="shared" ca="1" si="0"/>
        <v>98.930273813332164</v>
      </c>
      <c r="AF5" s="4">
        <f t="shared" ca="1" si="0"/>
        <v>100.65247262650395</v>
      </c>
      <c r="AG5" s="4">
        <f t="shared" ca="1" si="0"/>
        <v>98.25759155544614</v>
      </c>
      <c r="AH5" s="4">
        <f t="shared" ca="1" si="0"/>
        <v>101.49548007201442</v>
      </c>
      <c r="AI5" s="4">
        <f t="shared" ca="1" si="0"/>
        <v>100.12039241131349</v>
      </c>
      <c r="AJ5" s="4">
        <f t="shared" ca="1" si="0"/>
        <v>105.19534455063959</v>
      </c>
      <c r="AK5" s="4">
        <f t="shared" ca="1" si="0"/>
        <v>95.951983691198265</v>
      </c>
      <c r="AL5" s="4">
        <f t="shared" ca="1" si="0"/>
        <v>98.659756846583008</v>
      </c>
      <c r="AM5" s="4">
        <f t="shared" ca="1" si="0"/>
        <v>101.92387664031415</v>
      </c>
      <c r="AN5" s="4">
        <f t="shared" ca="1" si="0"/>
        <v>100.7955535949538</v>
      </c>
      <c r="AO5" s="4">
        <f t="shared" ca="1" si="0"/>
        <v>104.86978801977162</v>
      </c>
      <c r="AP5" s="4">
        <f t="shared" ca="1" si="0"/>
        <v>104.691000353174</v>
      </c>
      <c r="AQ5" s="4">
        <f t="shared" ca="1" si="0"/>
        <v>97.425256060075938</v>
      </c>
      <c r="AR5" s="4">
        <f t="shared" ca="1" si="0"/>
        <v>95.514717744283104</v>
      </c>
      <c r="AS5" s="4">
        <f t="shared" ca="1" si="0"/>
        <v>103.66364391998967</v>
      </c>
      <c r="AT5" s="4">
        <f t="shared" ca="1" si="0"/>
        <v>98.617502529913708</v>
      </c>
      <c r="AU5" s="4">
        <f t="shared" ca="1" si="0"/>
        <v>102.21573898877973</v>
      </c>
      <c r="AV5" s="4">
        <f t="shared" ca="1" si="0"/>
        <v>98.014752372473225</v>
      </c>
      <c r="AW5" s="4">
        <f t="shared" ca="1" si="0"/>
        <v>100.33577278824747</v>
      </c>
      <c r="AX5" s="4">
        <f t="shared" ca="1" si="0"/>
        <v>97.800212870878823</v>
      </c>
      <c r="AY5" s="4">
        <f t="shared" ca="1" si="0"/>
        <v>95.864882814668633</v>
      </c>
      <c r="AZ5" s="4">
        <f t="shared" ca="1" si="0"/>
        <v>104.37688899169119</v>
      </c>
      <c r="BA5" s="4">
        <f t="shared" ca="1" si="0"/>
        <v>94.042200769133657</v>
      </c>
      <c r="BB5" s="4">
        <f t="shared" ca="1" si="0"/>
        <v>103.21475373229912</v>
      </c>
      <c r="BC5" s="4">
        <f t="shared" ca="1" si="0"/>
        <v>97.597335280841691</v>
      </c>
      <c r="BD5" s="4">
        <f t="shared" ca="1" si="0"/>
        <v>97.80578435677522</v>
      </c>
      <c r="BE5" s="4">
        <f t="shared" ca="1" si="0"/>
        <v>100.43396686064328</v>
      </c>
      <c r="BF5" s="4">
        <f t="shared" ca="1" si="0"/>
        <v>99.847546163784358</v>
      </c>
      <c r="BG5" s="4">
        <f t="shared" ca="1" si="0"/>
        <v>103.26037984473462</v>
      </c>
      <c r="BH5" s="4">
        <f t="shared" ca="1" si="0"/>
        <v>97.096838282274874</v>
      </c>
      <c r="BI5" s="4">
        <f t="shared" ca="1" si="0"/>
        <v>104.76531236482033</v>
      </c>
      <c r="BJ5" s="4">
        <f t="shared" ca="1" si="0"/>
        <v>99.980161579176212</v>
      </c>
      <c r="BK5" s="4">
        <f t="shared" ca="1" si="0"/>
        <v>105.79505176752882</v>
      </c>
      <c r="BL5" s="4">
        <f t="shared" ca="1" si="0"/>
        <v>100.14593228458588</v>
      </c>
      <c r="BM5" s="4">
        <f t="shared" ca="1" si="0"/>
        <v>108.04825083367122</v>
      </c>
      <c r="BN5" s="4">
        <f t="shared" ca="1" si="0"/>
        <v>98.270948609305293</v>
      </c>
      <c r="BO5" s="4">
        <f t="shared" ca="1" si="0"/>
        <v>103.39828780946216</v>
      </c>
      <c r="BP5" s="4">
        <f t="shared" ca="1" si="0"/>
        <v>100.52374944534139</v>
      </c>
      <c r="BQ5" s="4">
        <f t="shared" ca="1" si="0"/>
        <v>104.00129817690186</v>
      </c>
      <c r="BR5" s="4">
        <f t="shared" ca="1" si="0"/>
        <v>98.845267491468405</v>
      </c>
      <c r="BS5" s="4">
        <f t="shared" ca="1" si="0"/>
        <v>100.78915519784383</v>
      </c>
      <c r="BT5" s="4">
        <f t="shared" ca="1" si="0"/>
        <v>97.661739908769832</v>
      </c>
      <c r="BU5" s="4">
        <f t="shared" ca="1" si="0"/>
        <v>100.03267649108575</v>
      </c>
      <c r="BV5" s="4">
        <f t="shared" ca="1" si="0"/>
        <v>104.28498613619814</v>
      </c>
      <c r="BW5" s="4">
        <f t="shared" ref="BW5:CL20" ca="1" si="5">BW4*(1+$B$1*$B$4+$B$2*SQRT($B$4)*_xlfn.NORM.S.INV(RAND()))</f>
        <v>96.21622546042326</v>
      </c>
      <c r="BX5" s="4">
        <f t="shared" ca="1" si="1"/>
        <v>103.06517358664777</v>
      </c>
      <c r="BY5" s="4">
        <f t="shared" ca="1" si="1"/>
        <v>102.20596816132861</v>
      </c>
      <c r="BZ5" s="4">
        <f t="shared" ca="1" si="1"/>
        <v>95.893315979370456</v>
      </c>
      <c r="CA5" s="4">
        <f t="shared" ca="1" si="1"/>
        <v>97.810600241631178</v>
      </c>
      <c r="CB5" s="4">
        <f t="shared" ca="1" si="1"/>
        <v>105.38924617970736</v>
      </c>
      <c r="CC5" s="4">
        <f t="shared" ca="1" si="1"/>
        <v>95.432805676379061</v>
      </c>
      <c r="CD5" s="4">
        <f t="shared" ca="1" si="1"/>
        <v>103.8995714366275</v>
      </c>
      <c r="CE5" s="4">
        <f t="shared" ca="1" si="1"/>
        <v>101.17355114348746</v>
      </c>
      <c r="CF5" s="4">
        <f t="shared" ca="1" si="1"/>
        <v>97.307521033449106</v>
      </c>
      <c r="CG5" s="4">
        <f t="shared" ca="1" si="1"/>
        <v>99.558704559807055</v>
      </c>
      <c r="CH5" s="4">
        <f t="shared" ca="1" si="1"/>
        <v>100.01456856056556</v>
      </c>
      <c r="CI5" s="4">
        <f t="shared" ca="1" si="1"/>
        <v>105.21589165150233</v>
      </c>
      <c r="CJ5" s="4">
        <f t="shared" ca="1" si="1"/>
        <v>98.80919974018137</v>
      </c>
      <c r="CK5" s="4">
        <f t="shared" ca="1" si="1"/>
        <v>101.70149030472422</v>
      </c>
      <c r="CL5" s="4">
        <f t="shared" ca="1" si="1"/>
        <v>101.1613536385768</v>
      </c>
      <c r="CM5" s="4">
        <f t="shared" ca="1" si="1"/>
        <v>98.917958778151558</v>
      </c>
      <c r="CN5" s="4">
        <f t="shared" ca="1" si="1"/>
        <v>101.64298009238611</v>
      </c>
      <c r="CO5" s="4">
        <f t="shared" ca="1" si="1"/>
        <v>101.63029214114437</v>
      </c>
      <c r="CP5" s="4">
        <f t="shared" ca="1" si="1"/>
        <v>96.715171423657424</v>
      </c>
      <c r="CQ5" s="4">
        <f t="shared" ca="1" si="1"/>
        <v>99.745493007654474</v>
      </c>
      <c r="CR5" s="4">
        <f t="shared" ca="1" si="1"/>
        <v>97.355068673105549</v>
      </c>
      <c r="CS5" s="4">
        <f t="shared" ca="1" si="1"/>
        <v>100.63208988787223</v>
      </c>
      <c r="CT5" s="4">
        <f t="shared" ca="1" si="1"/>
        <v>102.35592590183172</v>
      </c>
      <c r="CU5" s="4">
        <f t="shared" ca="1" si="1"/>
        <v>102.64387365951227</v>
      </c>
      <c r="CV5" s="4">
        <f t="shared" ca="1" si="1"/>
        <v>100.6565662226642</v>
      </c>
      <c r="CW5" s="4">
        <f t="shared" ca="1" si="1"/>
        <v>102.99167856178178</v>
      </c>
      <c r="CX5" s="4">
        <f t="shared" ca="1" si="1"/>
        <v>99.9685201695263</v>
      </c>
      <c r="CY5" s="4">
        <f t="shared" ca="1" si="1"/>
        <v>105.22343107615464</v>
      </c>
      <c r="CZ5" s="4">
        <f t="shared" ca="1" si="1"/>
        <v>99.255337340990437</v>
      </c>
      <c r="DA5" s="4">
        <f t="shared" ca="1" si="1"/>
        <v>96.987435349266448</v>
      </c>
      <c r="DB5" s="4">
        <f t="shared" ca="1" si="1"/>
        <v>107.46745306903128</v>
      </c>
      <c r="DC5" s="4">
        <f t="shared" ca="1" si="1"/>
        <v>102.17923707080188</v>
      </c>
      <c r="DD5" s="4">
        <f t="shared" ca="1" si="1"/>
        <v>96.030173023055937</v>
      </c>
      <c r="DE5" s="4">
        <f t="shared" ca="1" si="1"/>
        <v>95.19557177371361</v>
      </c>
      <c r="DF5" s="4">
        <f t="shared" ca="1" si="1"/>
        <v>104.72961991975897</v>
      </c>
      <c r="DG5" s="4">
        <f t="shared" ca="1" si="1"/>
        <v>98.852752605895176</v>
      </c>
      <c r="DH5" s="4">
        <f t="shared" ca="1" si="1"/>
        <v>102.70903568583225</v>
      </c>
      <c r="DI5" s="4">
        <f t="shared" ca="1" si="1"/>
        <v>104.22968145400296</v>
      </c>
      <c r="DJ5" s="4">
        <f t="shared" ca="1" si="1"/>
        <v>102.04895914982419</v>
      </c>
      <c r="DK5" s="4">
        <f t="shared" ca="1" si="1"/>
        <v>97.192631788056829</v>
      </c>
      <c r="DL5" s="4">
        <f t="shared" ca="1" si="1"/>
        <v>95.737240349109882</v>
      </c>
      <c r="DM5" s="4">
        <f t="shared" ca="1" si="1"/>
        <v>96.488926605839993</v>
      </c>
      <c r="DN5" s="4">
        <f t="shared" ca="1" si="1"/>
        <v>101.54072994893309</v>
      </c>
      <c r="DO5" s="4">
        <f t="shared" ca="1" si="1"/>
        <v>103.40003827333854</v>
      </c>
      <c r="DP5" s="4">
        <f t="shared" ca="1" si="1"/>
        <v>103.45169253829943</v>
      </c>
      <c r="DQ5" s="4">
        <f t="shared" ca="1" si="1"/>
        <v>102.97619004319779</v>
      </c>
      <c r="DR5" s="4">
        <f t="shared" ca="1" si="1"/>
        <v>101.05687517421764</v>
      </c>
      <c r="DS5" s="4">
        <f t="shared" ca="1" si="1"/>
        <v>96.348484810317885</v>
      </c>
      <c r="DT5" s="4">
        <f t="shared" ca="1" si="1"/>
        <v>101.71649201755665</v>
      </c>
      <c r="DU5" s="4">
        <f t="shared" ca="1" si="1"/>
        <v>99.689141315370051</v>
      </c>
      <c r="DV5" s="4">
        <f t="shared" ca="1" si="1"/>
        <v>102.8261102006966</v>
      </c>
      <c r="DW5" s="4">
        <f t="shared" ca="1" si="1"/>
        <v>97.274168282245029</v>
      </c>
      <c r="DX5" s="4">
        <f t="shared" ca="1" si="1"/>
        <v>95.693147540362517</v>
      </c>
      <c r="DY5" s="4">
        <f t="shared" ca="1" si="1"/>
        <v>99.653487481090053</v>
      </c>
      <c r="DZ5" s="4">
        <f t="shared" ca="1" si="1"/>
        <v>97.141858919131437</v>
      </c>
      <c r="EA5" s="4">
        <f t="shared" ca="1" si="1"/>
        <v>101.47019502967305</v>
      </c>
      <c r="EB5" s="4">
        <f t="shared" ca="1" si="1"/>
        <v>101.18379997625186</v>
      </c>
      <c r="EC5" s="4">
        <f t="shared" ca="1" si="1"/>
        <v>102.03354205165626</v>
      </c>
      <c r="ED5" s="4">
        <f t="shared" ca="1" si="1"/>
        <v>100.9015394259377</v>
      </c>
      <c r="EE5" s="4">
        <f t="shared" ca="1" si="1"/>
        <v>97.089336395053024</v>
      </c>
      <c r="EF5" s="4">
        <f t="shared" ca="1" si="1"/>
        <v>98.514766855305481</v>
      </c>
      <c r="EG5" s="4">
        <f t="shared" ca="1" si="1"/>
        <v>94.510687448653925</v>
      </c>
      <c r="EH5" s="4">
        <f t="shared" ca="1" si="1"/>
        <v>98.680220510936437</v>
      </c>
      <c r="EI5" s="4">
        <f t="shared" ref="EI5:EX20" ca="1" si="6">EI4*(1+$B$1*$B$4+$B$2*SQRT($B$4)*_xlfn.NORM.S.INV(RAND()))</f>
        <v>98.822316321196439</v>
      </c>
      <c r="EJ5" s="4">
        <f t="shared" ca="1" si="2"/>
        <v>101.53044001503328</v>
      </c>
      <c r="EK5" s="4">
        <f t="shared" ca="1" si="2"/>
        <v>100.00386856793919</v>
      </c>
      <c r="EL5" s="4">
        <f t="shared" ca="1" si="2"/>
        <v>101.73457794355741</v>
      </c>
      <c r="EM5" s="4">
        <f t="shared" ca="1" si="2"/>
        <v>99.735970974919212</v>
      </c>
      <c r="EN5" s="4">
        <f t="shared" ca="1" si="2"/>
        <v>96.672821030304519</v>
      </c>
      <c r="EO5" s="4">
        <f t="shared" ca="1" si="2"/>
        <v>97.410599719279759</v>
      </c>
      <c r="EP5" s="4">
        <f t="shared" ca="1" si="2"/>
        <v>102.10553861192621</v>
      </c>
      <c r="EQ5" s="4">
        <f t="shared" ca="1" si="2"/>
        <v>106.08823628296668</v>
      </c>
      <c r="ER5" s="4">
        <f t="shared" ca="1" si="2"/>
        <v>104.14331295602021</v>
      </c>
      <c r="ES5" s="4">
        <f t="shared" ca="1" si="2"/>
        <v>102.74874187481387</v>
      </c>
      <c r="ET5" s="4">
        <f t="shared" ca="1" si="2"/>
        <v>96.845014113628608</v>
      </c>
      <c r="EU5" s="4">
        <f t="shared" ca="1" si="2"/>
        <v>94.334852324903366</v>
      </c>
      <c r="EV5" s="4">
        <f t="shared" ca="1" si="2"/>
        <v>100.84074389403382</v>
      </c>
      <c r="EW5" s="4">
        <f t="shared" ca="1" si="2"/>
        <v>96.788665828206973</v>
      </c>
      <c r="EX5" s="4">
        <f t="shared" ca="1" si="2"/>
        <v>99.797056724241372</v>
      </c>
      <c r="EY5" s="4">
        <f t="shared" ca="1" si="2"/>
        <v>100.56980181045624</v>
      </c>
      <c r="EZ5" s="4">
        <f t="shared" ca="1" si="2"/>
        <v>103.81530478837611</v>
      </c>
      <c r="FA5" s="4">
        <f t="shared" ca="1" si="2"/>
        <v>99.302053870281924</v>
      </c>
      <c r="FB5" s="4">
        <f t="shared" ca="1" si="2"/>
        <v>100.79286023606942</v>
      </c>
      <c r="FC5" s="4">
        <f t="shared" ca="1" si="2"/>
        <v>97.972387148286302</v>
      </c>
      <c r="FD5" s="4">
        <f t="shared" ca="1" si="2"/>
        <v>100.48184761966689</v>
      </c>
      <c r="FE5" s="4">
        <f t="shared" ca="1" si="2"/>
        <v>100.75727708340294</v>
      </c>
      <c r="FF5" s="4">
        <f t="shared" ca="1" si="2"/>
        <v>94.795154792496646</v>
      </c>
      <c r="FG5" s="4">
        <f t="shared" ca="1" si="2"/>
        <v>99.03915727538805</v>
      </c>
      <c r="FH5" s="4">
        <f t="shared" ca="1" si="2"/>
        <v>99.64334389111427</v>
      </c>
      <c r="FI5" s="4">
        <f t="shared" ca="1" si="2"/>
        <v>100.39001845354328</v>
      </c>
      <c r="FJ5" s="4">
        <f t="shared" ca="1" si="2"/>
        <v>100.50989179098998</v>
      </c>
      <c r="FK5" s="4">
        <f t="shared" ca="1" si="2"/>
        <v>94.253374765370864</v>
      </c>
      <c r="FL5" s="4">
        <f t="shared" ca="1" si="2"/>
        <v>98.331513140018217</v>
      </c>
      <c r="FM5" s="4">
        <f t="shared" ca="1" si="2"/>
        <v>97.897847601857592</v>
      </c>
      <c r="FN5" s="4">
        <f t="shared" ca="1" si="2"/>
        <v>104.62132454684092</v>
      </c>
      <c r="FO5" s="4">
        <f t="shared" ca="1" si="2"/>
        <v>98.070015417955304</v>
      </c>
      <c r="FP5" s="4">
        <f t="shared" ca="1" si="2"/>
        <v>102.74918161168425</v>
      </c>
      <c r="FQ5" s="4">
        <f t="shared" ca="1" si="2"/>
        <v>97.685837284215538</v>
      </c>
      <c r="FR5" s="4">
        <f t="shared" ca="1" si="2"/>
        <v>97.627674160001519</v>
      </c>
      <c r="FS5" s="4">
        <f t="shared" ca="1" si="2"/>
        <v>98.616093053334609</v>
      </c>
      <c r="FT5" s="4">
        <f t="shared" ca="1" si="2"/>
        <v>99.350183395995757</v>
      </c>
      <c r="FU5" s="4">
        <f t="shared" ca="1" si="2"/>
        <v>96.436289724195973</v>
      </c>
      <c r="FV5" s="4">
        <f t="shared" ca="1" si="2"/>
        <v>95.818532547063356</v>
      </c>
      <c r="FW5" s="4">
        <f t="shared" ca="1" si="2"/>
        <v>95.023591235810244</v>
      </c>
      <c r="FX5" s="4">
        <f t="shared" ca="1" si="2"/>
        <v>97.772867969902379</v>
      </c>
      <c r="FY5" s="4">
        <f t="shared" ca="1" si="2"/>
        <v>99.127907461787004</v>
      </c>
      <c r="FZ5" s="4">
        <f t="shared" ca="1" si="2"/>
        <v>107.41153851489666</v>
      </c>
      <c r="GA5" s="4">
        <f t="shared" ca="1" si="2"/>
        <v>97.989303281129111</v>
      </c>
      <c r="GB5" s="4">
        <f t="shared" ca="1" si="2"/>
        <v>103.88101063036864</v>
      </c>
      <c r="GC5" s="4">
        <f t="shared" ca="1" si="2"/>
        <v>103.89168074713079</v>
      </c>
      <c r="GD5" s="4">
        <f t="shared" ca="1" si="2"/>
        <v>98.154158430215432</v>
      </c>
      <c r="GE5" s="4">
        <f t="shared" ca="1" si="2"/>
        <v>102.52172081210389</v>
      </c>
      <c r="GF5" s="4">
        <f t="shared" ca="1" si="2"/>
        <v>99.408456601445977</v>
      </c>
      <c r="GG5" s="4">
        <f t="shared" ca="1" si="2"/>
        <v>89.810745773866159</v>
      </c>
      <c r="GH5" s="4">
        <f t="shared" ca="1" si="2"/>
        <v>98.160389712380507</v>
      </c>
      <c r="GI5" s="4">
        <f t="shared" ca="1" si="2"/>
        <v>98.116906049366023</v>
      </c>
      <c r="GJ5" s="4">
        <f t="shared" ca="1" si="2"/>
        <v>99.95407945465773</v>
      </c>
      <c r="GK5" s="4">
        <f t="shared" ca="1" si="2"/>
        <v>104.58479472207745</v>
      </c>
      <c r="GL5" s="4">
        <f t="shared" ca="1" si="2"/>
        <v>98.590711791013973</v>
      </c>
      <c r="GM5" s="4">
        <f t="shared" ca="1" si="2"/>
        <v>96.010179058971815</v>
      </c>
      <c r="GN5" s="4">
        <f t="shared" ca="1" si="2"/>
        <v>96.098661386302169</v>
      </c>
      <c r="GO5" s="4">
        <f t="shared" ca="1" si="2"/>
        <v>97.642264678920839</v>
      </c>
      <c r="GP5" s="4">
        <f t="shared" ca="1" si="2"/>
        <v>100.44711743861909</v>
      </c>
      <c r="GQ5" s="4">
        <f t="shared" ca="1" si="2"/>
        <v>93.748711349281507</v>
      </c>
      <c r="GR5" s="4">
        <f t="shared" ca="1" si="2"/>
        <v>99.346478897299349</v>
      </c>
      <c r="GS5" s="4">
        <f t="shared" ca="1" si="2"/>
        <v>102.86235813906838</v>
      </c>
      <c r="GT5" s="4">
        <f t="shared" ca="1" si="2"/>
        <v>101.74480084289054</v>
      </c>
      <c r="GU5" s="4">
        <f t="shared" ref="GU5:HJ20" ca="1" si="7">GU4*(1+$B$1*$B$4+$B$2*SQRT($B$4)*_xlfn.NORM.S.INV(RAND()))</f>
        <v>104.84301144226345</v>
      </c>
      <c r="GV5" s="4">
        <f t="shared" ca="1" si="3"/>
        <v>103.51917970462125</v>
      </c>
      <c r="GW5" s="4">
        <f t="shared" ca="1" si="3"/>
        <v>100.24357663456219</v>
      </c>
      <c r="GX5" s="4">
        <f t="shared" ca="1" si="3"/>
        <v>100.27082669217096</v>
      </c>
      <c r="GY5" s="4">
        <f t="shared" ca="1" si="3"/>
        <v>98.753472554009178</v>
      </c>
      <c r="GZ5" s="4">
        <f t="shared" ca="1" si="3"/>
        <v>99.946352689801117</v>
      </c>
      <c r="HA5" s="4">
        <f t="shared" ca="1" si="3"/>
        <v>93.613654160055987</v>
      </c>
      <c r="HB5" s="4">
        <f t="shared" ca="1" si="3"/>
        <v>98.146743432053526</v>
      </c>
      <c r="HC5" s="4">
        <f t="shared" ca="1" si="3"/>
        <v>99.987186342289661</v>
      </c>
      <c r="HD5" s="4">
        <f t="shared" ca="1" si="3"/>
        <v>94.236445757770639</v>
      </c>
      <c r="HE5" s="4">
        <f t="shared" ca="1" si="3"/>
        <v>95.526730047482147</v>
      </c>
      <c r="HF5" s="4">
        <f t="shared" ca="1" si="3"/>
        <v>108.0395153492601</v>
      </c>
      <c r="HG5" s="4">
        <f t="shared" ca="1" si="3"/>
        <v>99.063200879307502</v>
      </c>
      <c r="HH5" s="4">
        <f t="shared" ca="1" si="3"/>
        <v>105.66823694283731</v>
      </c>
      <c r="HI5" s="4">
        <f t="shared" ca="1" si="3"/>
        <v>95.193958335910878</v>
      </c>
      <c r="HJ5" s="4">
        <f t="shared" ca="1" si="3"/>
        <v>98.04184128976874</v>
      </c>
      <c r="HK5" s="4">
        <f t="shared" ca="1" si="3"/>
        <v>96.646961949593162</v>
      </c>
      <c r="HL5" s="4">
        <f t="shared" ca="1" si="3"/>
        <v>107.1333013456178</v>
      </c>
      <c r="HM5" s="4">
        <f t="shared" ca="1" si="3"/>
        <v>101.48195229094345</v>
      </c>
      <c r="HN5" s="4">
        <f t="shared" ca="1" si="3"/>
        <v>96.958346799569881</v>
      </c>
      <c r="HO5" s="4">
        <f t="shared" ca="1" si="3"/>
        <v>97.415702028809619</v>
      </c>
      <c r="HP5" s="4">
        <f t="shared" ca="1" si="3"/>
        <v>96.91407936447807</v>
      </c>
      <c r="HQ5" s="4">
        <f t="shared" ca="1" si="3"/>
        <v>96.869404170163236</v>
      </c>
      <c r="HR5" s="4">
        <f t="shared" ca="1" si="3"/>
        <v>98.39404479675386</v>
      </c>
      <c r="HS5" s="4">
        <f t="shared" ca="1" si="3"/>
        <v>98.419110181837027</v>
      </c>
      <c r="HT5" s="4">
        <f t="shared" ca="1" si="3"/>
        <v>101.18049355450054</v>
      </c>
      <c r="HU5" s="4">
        <f t="shared" ca="1" si="3"/>
        <v>98.880714282930313</v>
      </c>
      <c r="HV5" s="4">
        <f t="shared" ca="1" si="3"/>
        <v>103.26866513017275</v>
      </c>
      <c r="HW5" s="4">
        <f t="shared" ca="1" si="3"/>
        <v>99.77725380970351</v>
      </c>
      <c r="HX5" s="4">
        <f t="shared" ca="1" si="3"/>
        <v>101.29514617739672</v>
      </c>
      <c r="HY5" s="4">
        <f t="shared" ca="1" si="3"/>
        <v>99.286857413511711</v>
      </c>
      <c r="HZ5" s="4">
        <f t="shared" ca="1" si="3"/>
        <v>103.91633024459215</v>
      </c>
      <c r="IA5" s="4">
        <f t="shared" ca="1" si="3"/>
        <v>101.70695146417306</v>
      </c>
      <c r="IB5" s="4">
        <f t="shared" ca="1" si="3"/>
        <v>98.678156544530211</v>
      </c>
      <c r="IC5" s="4">
        <f t="shared" ca="1" si="3"/>
        <v>103.21318018383431</v>
      </c>
      <c r="ID5" s="4">
        <f t="shared" ca="1" si="3"/>
        <v>103.48333024969456</v>
      </c>
      <c r="IE5" s="4">
        <f t="shared" ca="1" si="3"/>
        <v>103.13862713820241</v>
      </c>
      <c r="IF5" s="4">
        <f t="shared" ca="1" si="3"/>
        <v>100.2379240019531</v>
      </c>
      <c r="IG5" s="4">
        <f t="shared" ca="1" si="3"/>
        <v>98.758187511839168</v>
      </c>
      <c r="IH5" s="4">
        <f t="shared" ca="1" si="3"/>
        <v>102.45655218829027</v>
      </c>
      <c r="II5" s="4">
        <f t="shared" ca="1" si="3"/>
        <v>99.029392329550859</v>
      </c>
      <c r="IJ5" s="4">
        <f t="shared" ca="1" si="3"/>
        <v>98.849563679526426</v>
      </c>
      <c r="IK5" s="4">
        <f t="shared" ca="1" si="3"/>
        <v>98.297108890808275</v>
      </c>
      <c r="IL5" s="4">
        <f t="shared" ca="1" si="3"/>
        <v>96.355039669234003</v>
      </c>
      <c r="IM5" s="4">
        <f t="shared" ca="1" si="3"/>
        <v>101.71517305660952</v>
      </c>
      <c r="IN5" s="4">
        <f t="shared" ca="1" si="3"/>
        <v>96.080683571724734</v>
      </c>
      <c r="IO5" s="4">
        <f t="shared" ca="1" si="3"/>
        <v>98.358564606202535</v>
      </c>
      <c r="IP5" s="4">
        <f t="shared" ca="1" si="3"/>
        <v>100.23233402157214</v>
      </c>
      <c r="IQ5" s="4">
        <f t="shared" ca="1" si="3"/>
        <v>102.71544439738</v>
      </c>
      <c r="IR5" s="4">
        <f t="shared" ca="1" si="3"/>
        <v>97.21299708095826</v>
      </c>
      <c r="IS5" s="4">
        <f t="shared" ca="1" si="3"/>
        <v>100.10984548411463</v>
      </c>
      <c r="IT5" s="4">
        <f t="shared" ca="1" si="3"/>
        <v>102.02112089030402</v>
      </c>
      <c r="IU5" s="4">
        <f t="shared" ca="1" si="3"/>
        <v>94.906928901249117</v>
      </c>
      <c r="IV5" s="4">
        <f t="shared" ca="1" si="3"/>
        <v>102.85382114817936</v>
      </c>
      <c r="IW5" s="4">
        <f t="shared" ca="1" si="3"/>
        <v>100.96947717413744</v>
      </c>
      <c r="IX5" s="4">
        <f t="shared" ca="1" si="3"/>
        <v>99.605720317118511</v>
      </c>
      <c r="IY5" s="4">
        <f t="shared" ca="1" si="3"/>
        <v>95.327641725540573</v>
      </c>
    </row>
    <row r="6" spans="1:259" x14ac:dyDescent="0.25">
      <c r="A6" t="s">
        <v>131</v>
      </c>
      <c r="B6">
        <v>0</v>
      </c>
      <c r="I6" t="s">
        <v>132</v>
      </c>
      <c r="J6" s="4">
        <f t="shared" ca="1" si="4"/>
        <v>99.636718431504889</v>
      </c>
      <c r="K6" s="4">
        <f t="shared" ca="1" si="4"/>
        <v>97.090463489475113</v>
      </c>
      <c r="L6" s="4">
        <f t="shared" ca="1" si="4"/>
        <v>94.544379698579846</v>
      </c>
      <c r="M6" s="4">
        <f t="shared" ca="1" si="4"/>
        <v>105.26036668711617</v>
      </c>
      <c r="N6" s="4">
        <f t="shared" ca="1" si="4"/>
        <v>100.98987111657793</v>
      </c>
      <c r="O6" s="4">
        <f t="shared" ca="1" si="4"/>
        <v>94.351186891684151</v>
      </c>
      <c r="P6" s="4">
        <f t="shared" ca="1" si="4"/>
        <v>94.264700170298639</v>
      </c>
      <c r="Q6" s="4">
        <f t="shared" ca="1" si="4"/>
        <v>98.750420838237574</v>
      </c>
      <c r="R6" s="4">
        <f t="shared" ca="1" si="4"/>
        <v>96.69553227492888</v>
      </c>
      <c r="S6" s="4">
        <f t="shared" ca="1" si="4"/>
        <v>111.58796951592933</v>
      </c>
      <c r="T6" s="4">
        <f t="shared" ca="1" si="4"/>
        <v>98.709379770121203</v>
      </c>
      <c r="U6" s="4">
        <f t="shared" ca="1" si="4"/>
        <v>94.77540175193495</v>
      </c>
      <c r="V6" s="4">
        <f t="shared" ca="1" si="4"/>
        <v>100.36066467875939</v>
      </c>
      <c r="W6" s="4">
        <f t="shared" ca="1" si="4"/>
        <v>101.37671032788482</v>
      </c>
      <c r="X6" s="4">
        <f t="shared" ca="1" si="4"/>
        <v>98.575219562091249</v>
      </c>
      <c r="Y6" s="4">
        <f t="shared" ca="1" si="4"/>
        <v>92.777255591053759</v>
      </c>
      <c r="Z6" s="4">
        <f t="shared" ref="Z6:BV11" ca="1" si="8">Z5*(1+$B$1*$B$4+$B$2*SQRT($B$4)*_xlfn.NORM.S.INV(RAND()))</f>
        <v>101.80772126966659</v>
      </c>
      <c r="AA6" s="4">
        <f t="shared" ca="1" si="8"/>
        <v>97.100631199448642</v>
      </c>
      <c r="AB6" s="4">
        <f t="shared" ca="1" si="8"/>
        <v>104.35776491705296</v>
      </c>
      <c r="AC6" s="4">
        <f t="shared" ca="1" si="8"/>
        <v>99.646907689826847</v>
      </c>
      <c r="AD6" s="4">
        <f t="shared" ca="1" si="8"/>
        <v>99.516367715797585</v>
      </c>
      <c r="AE6" s="4">
        <f t="shared" ca="1" si="8"/>
        <v>99.448003843123871</v>
      </c>
      <c r="AF6" s="4">
        <f t="shared" ca="1" si="8"/>
        <v>100.79689675455641</v>
      </c>
      <c r="AG6" s="4">
        <f t="shared" ca="1" si="8"/>
        <v>96.826791410853161</v>
      </c>
      <c r="AH6" s="4">
        <f t="shared" ca="1" si="8"/>
        <v>100.79448244424287</v>
      </c>
      <c r="AI6" s="4">
        <f t="shared" ca="1" si="8"/>
        <v>98.469528025613783</v>
      </c>
      <c r="AJ6" s="4">
        <f t="shared" ca="1" si="8"/>
        <v>105.70914429804134</v>
      </c>
      <c r="AK6" s="4">
        <f t="shared" ca="1" si="8"/>
        <v>97.334383477465224</v>
      </c>
      <c r="AL6" s="4">
        <f t="shared" ca="1" si="8"/>
        <v>97.278987902035425</v>
      </c>
      <c r="AM6" s="4">
        <f t="shared" ca="1" si="8"/>
        <v>98.053480530583599</v>
      </c>
      <c r="AN6" s="4">
        <f t="shared" ca="1" si="8"/>
        <v>98.013900049515883</v>
      </c>
      <c r="AO6" s="4">
        <f t="shared" ca="1" si="8"/>
        <v>103.83245276799562</v>
      </c>
      <c r="AP6" s="4">
        <f t="shared" ca="1" si="8"/>
        <v>103.09816300213086</v>
      </c>
      <c r="AQ6" s="4">
        <f t="shared" ca="1" si="8"/>
        <v>98.010389587704623</v>
      </c>
      <c r="AR6" s="4">
        <f t="shared" ca="1" si="8"/>
        <v>95.366012220037831</v>
      </c>
      <c r="AS6" s="4">
        <f t="shared" ca="1" si="8"/>
        <v>106.20991984211091</v>
      </c>
      <c r="AT6" s="4">
        <f t="shared" ca="1" si="8"/>
        <v>98.506859012989239</v>
      </c>
      <c r="AU6" s="4">
        <f t="shared" ca="1" si="8"/>
        <v>97.713386599812281</v>
      </c>
      <c r="AV6" s="4">
        <f t="shared" ca="1" si="8"/>
        <v>97.656595486156078</v>
      </c>
      <c r="AW6" s="4">
        <f t="shared" ca="1" si="8"/>
        <v>101.18721495937227</v>
      </c>
      <c r="AX6" s="4">
        <f t="shared" ca="1" si="8"/>
        <v>94.912772228753653</v>
      </c>
      <c r="AY6" s="4">
        <f t="shared" ca="1" si="8"/>
        <v>97.078252940552346</v>
      </c>
      <c r="AZ6" s="4">
        <f t="shared" ca="1" si="8"/>
        <v>104.06513393813727</v>
      </c>
      <c r="BA6" s="4">
        <f t="shared" ca="1" si="8"/>
        <v>93.56952011330533</v>
      </c>
      <c r="BB6" s="4">
        <f t="shared" ca="1" si="8"/>
        <v>105.75704393409389</v>
      </c>
      <c r="BC6" s="4">
        <f t="shared" ca="1" si="8"/>
        <v>98.566417663047389</v>
      </c>
      <c r="BD6" s="4">
        <f t="shared" ca="1" si="8"/>
        <v>96.086061250221221</v>
      </c>
      <c r="BE6" s="4">
        <f t="shared" ca="1" si="8"/>
        <v>99.945544928043333</v>
      </c>
      <c r="BF6" s="4">
        <f t="shared" ca="1" si="8"/>
        <v>100.08557683736905</v>
      </c>
      <c r="BG6" s="4">
        <f t="shared" ca="1" si="8"/>
        <v>103.98844650135401</v>
      </c>
      <c r="BH6" s="4">
        <f t="shared" ca="1" si="8"/>
        <v>100.13545654266903</v>
      </c>
      <c r="BI6" s="4">
        <f t="shared" ca="1" si="8"/>
        <v>106.55059840251931</v>
      </c>
      <c r="BJ6" s="4">
        <f t="shared" ca="1" si="8"/>
        <v>97.712108956194754</v>
      </c>
      <c r="BK6" s="4">
        <f t="shared" ca="1" si="8"/>
        <v>105.04735069352424</v>
      </c>
      <c r="BL6" s="4">
        <f t="shared" ca="1" si="8"/>
        <v>99.630969679379803</v>
      </c>
      <c r="BM6" s="4">
        <f t="shared" ca="1" si="8"/>
        <v>110.78265635683069</v>
      </c>
      <c r="BN6" s="4">
        <f t="shared" ca="1" si="8"/>
        <v>100.08375034001497</v>
      </c>
      <c r="BO6" s="4">
        <f t="shared" ca="1" si="8"/>
        <v>102.9026620680215</v>
      </c>
      <c r="BP6" s="4">
        <f t="shared" ca="1" si="8"/>
        <v>99.427466895645267</v>
      </c>
      <c r="BQ6" s="4">
        <f t="shared" ca="1" si="8"/>
        <v>104.38846806297644</v>
      </c>
      <c r="BR6" s="4">
        <f t="shared" ca="1" si="8"/>
        <v>97.610488621125512</v>
      </c>
      <c r="BS6" s="4">
        <f t="shared" ca="1" si="8"/>
        <v>101.31274493789724</v>
      </c>
      <c r="BT6" s="4">
        <f t="shared" ca="1" si="8"/>
        <v>97.840197104821087</v>
      </c>
      <c r="BU6" s="4">
        <f t="shared" ca="1" si="8"/>
        <v>99.0159653422063</v>
      </c>
      <c r="BV6" s="4">
        <f t="shared" ca="1" si="8"/>
        <v>103.9126791290789</v>
      </c>
      <c r="BW6" s="4">
        <f t="shared" ca="1" si="5"/>
        <v>95.804820235759095</v>
      </c>
      <c r="BX6" s="4">
        <f t="shared" ca="1" si="5"/>
        <v>101.51848689204758</v>
      </c>
      <c r="BY6" s="4">
        <f t="shared" ca="1" si="5"/>
        <v>102.14883516757089</v>
      </c>
      <c r="BZ6" s="4">
        <f t="shared" ca="1" si="5"/>
        <v>98.423858160114534</v>
      </c>
      <c r="CA6" s="4">
        <f t="shared" ca="1" si="5"/>
        <v>96.530065177009959</v>
      </c>
      <c r="CB6" s="4">
        <f t="shared" ca="1" si="5"/>
        <v>106.01636673277386</v>
      </c>
      <c r="CC6" s="4">
        <f t="shared" ca="1" si="5"/>
        <v>94.607531407342407</v>
      </c>
      <c r="CD6" s="4">
        <f t="shared" ca="1" si="5"/>
        <v>104.77379546982701</v>
      </c>
      <c r="CE6" s="4">
        <f t="shared" ca="1" si="5"/>
        <v>98.4385583496354</v>
      </c>
      <c r="CF6" s="4">
        <f t="shared" ca="1" si="5"/>
        <v>98.329681353424988</v>
      </c>
      <c r="CG6" s="4">
        <f t="shared" ca="1" si="5"/>
        <v>99.006799430822426</v>
      </c>
      <c r="CH6" s="4">
        <f t="shared" ca="1" si="5"/>
        <v>99.54427005743463</v>
      </c>
      <c r="CI6" s="4">
        <f t="shared" ca="1" si="5"/>
        <v>105.66125997259977</v>
      </c>
      <c r="CJ6" s="4">
        <f t="shared" ca="1" si="5"/>
        <v>97.607243110917949</v>
      </c>
      <c r="CK6" s="4">
        <f t="shared" ca="1" si="5"/>
        <v>102.64302257294847</v>
      </c>
      <c r="CL6" s="4">
        <f t="shared" ca="1" si="5"/>
        <v>101.54005258851333</v>
      </c>
      <c r="CM6" s="4">
        <f t="shared" ref="CM6:EH11" ca="1" si="9">CM5*(1+$B$1*$B$4+$B$2*SQRT($B$4)*_xlfn.NORM.S.INV(RAND()))</f>
        <v>97.82558049900419</v>
      </c>
      <c r="CN6" s="4">
        <f t="shared" ca="1" si="9"/>
        <v>100.12175703943528</v>
      </c>
      <c r="CO6" s="4">
        <f t="shared" ca="1" si="9"/>
        <v>103.37690211993574</v>
      </c>
      <c r="CP6" s="4">
        <f t="shared" ca="1" si="9"/>
        <v>99.883839253476879</v>
      </c>
      <c r="CQ6" s="4">
        <f t="shared" ca="1" si="9"/>
        <v>98.822688070048159</v>
      </c>
      <c r="CR6" s="4">
        <f t="shared" ca="1" si="9"/>
        <v>98.29319042826377</v>
      </c>
      <c r="CS6" s="4">
        <f t="shared" ca="1" si="9"/>
        <v>99.284973156759065</v>
      </c>
      <c r="CT6" s="4">
        <f t="shared" ca="1" si="9"/>
        <v>100.57226403655814</v>
      </c>
      <c r="CU6" s="4">
        <f t="shared" ca="1" si="9"/>
        <v>104.57100425338228</v>
      </c>
      <c r="CV6" s="4">
        <f t="shared" ca="1" si="9"/>
        <v>98.584071247188021</v>
      </c>
      <c r="CW6" s="4">
        <f t="shared" ca="1" si="9"/>
        <v>105.2350217253955</v>
      </c>
      <c r="CX6" s="4">
        <f t="shared" ca="1" si="9"/>
        <v>99.067920581645225</v>
      </c>
      <c r="CY6" s="4">
        <f t="shared" ca="1" si="9"/>
        <v>104.98696180609015</v>
      </c>
      <c r="CZ6" s="4">
        <f t="shared" ca="1" si="9"/>
        <v>100.82403467399983</v>
      </c>
      <c r="DA6" s="4">
        <f t="shared" ca="1" si="9"/>
        <v>95.952666125131231</v>
      </c>
      <c r="DB6" s="4">
        <f t="shared" ca="1" si="9"/>
        <v>104.83169240158242</v>
      </c>
      <c r="DC6" s="4">
        <f t="shared" ca="1" si="9"/>
        <v>105.66191382429805</v>
      </c>
      <c r="DD6" s="4">
        <f t="shared" ca="1" si="9"/>
        <v>95.575326752028815</v>
      </c>
      <c r="DE6" s="4">
        <f t="shared" ca="1" si="9"/>
        <v>95.446569347359215</v>
      </c>
      <c r="DF6" s="4">
        <f t="shared" ca="1" si="9"/>
        <v>101.57006039090818</v>
      </c>
      <c r="DG6" s="4">
        <f t="shared" ca="1" si="9"/>
        <v>99.551585886147237</v>
      </c>
      <c r="DH6" s="4">
        <f t="shared" ca="1" si="9"/>
        <v>102.71419198372615</v>
      </c>
      <c r="DI6" s="4">
        <f t="shared" ca="1" si="9"/>
        <v>104.61006560915507</v>
      </c>
      <c r="DJ6" s="4">
        <f t="shared" ca="1" si="9"/>
        <v>103.3715741417551</v>
      </c>
      <c r="DK6" s="4">
        <f t="shared" ca="1" si="9"/>
        <v>96.189678881411197</v>
      </c>
      <c r="DL6" s="4">
        <f t="shared" ca="1" si="9"/>
        <v>99.764024088939252</v>
      </c>
      <c r="DM6" s="4">
        <f t="shared" ca="1" si="9"/>
        <v>97.146116412362218</v>
      </c>
      <c r="DN6" s="4">
        <f t="shared" ca="1" si="9"/>
        <v>102.57933405639245</v>
      </c>
      <c r="DO6" s="4">
        <f t="shared" ca="1" si="9"/>
        <v>104.16882829305456</v>
      </c>
      <c r="DP6" s="4">
        <f t="shared" ca="1" si="9"/>
        <v>104.90149291683133</v>
      </c>
      <c r="DQ6" s="4">
        <f t="shared" ca="1" si="9"/>
        <v>102.36643435027595</v>
      </c>
      <c r="DR6" s="4">
        <f t="shared" ca="1" si="9"/>
        <v>99.701609353433469</v>
      </c>
      <c r="DS6" s="4">
        <f t="shared" ca="1" si="9"/>
        <v>95.683662664534921</v>
      </c>
      <c r="DT6" s="4">
        <f t="shared" ca="1" si="9"/>
        <v>100.00655604501307</v>
      </c>
      <c r="DU6" s="4">
        <f t="shared" ca="1" si="9"/>
        <v>98.254199227338191</v>
      </c>
      <c r="DV6" s="4">
        <f t="shared" ca="1" si="9"/>
        <v>103.43734940829792</v>
      </c>
      <c r="DW6" s="4">
        <f t="shared" ca="1" si="9"/>
        <v>98.326392734177915</v>
      </c>
      <c r="DX6" s="4">
        <f t="shared" ca="1" si="9"/>
        <v>93.840743951843649</v>
      </c>
      <c r="DY6" s="4">
        <f t="shared" ca="1" si="9"/>
        <v>101.38225196527065</v>
      </c>
      <c r="DZ6" s="4">
        <f t="shared" ca="1" si="9"/>
        <v>96.042839708222644</v>
      </c>
      <c r="EA6" s="4">
        <f t="shared" ca="1" si="9"/>
        <v>106.04023366418616</v>
      </c>
      <c r="EB6" s="4">
        <f t="shared" ca="1" si="9"/>
        <v>102.21588685325746</v>
      </c>
      <c r="EC6" s="4">
        <f t="shared" ca="1" si="9"/>
        <v>105.01132453957298</v>
      </c>
      <c r="ED6" s="4">
        <f t="shared" ca="1" si="9"/>
        <v>99.274021722153321</v>
      </c>
      <c r="EE6" s="4">
        <f t="shared" ca="1" si="9"/>
        <v>97.028284891480467</v>
      </c>
      <c r="EF6" s="4">
        <f t="shared" ca="1" si="9"/>
        <v>99.41065574463488</v>
      </c>
      <c r="EG6" s="4">
        <f t="shared" ca="1" si="9"/>
        <v>94.931911391050093</v>
      </c>
      <c r="EH6" s="4">
        <f t="shared" ca="1" si="9"/>
        <v>96.374025997311378</v>
      </c>
      <c r="EI6" s="4">
        <f t="shared" ca="1" si="6"/>
        <v>97.902909243381842</v>
      </c>
      <c r="EJ6" s="4">
        <f t="shared" ca="1" si="6"/>
        <v>101.89408315122485</v>
      </c>
      <c r="EK6" s="4">
        <f t="shared" ca="1" si="6"/>
        <v>99.059163700550101</v>
      </c>
      <c r="EL6" s="4">
        <f t="shared" ca="1" si="6"/>
        <v>101.3627545496531</v>
      </c>
      <c r="EM6" s="4">
        <f t="shared" ca="1" si="6"/>
        <v>97.234763325018804</v>
      </c>
      <c r="EN6" s="4">
        <f t="shared" ca="1" si="6"/>
        <v>95.979068088349109</v>
      </c>
      <c r="EO6" s="4">
        <f t="shared" ca="1" si="6"/>
        <v>97.892010433546119</v>
      </c>
      <c r="EP6" s="4">
        <f t="shared" ca="1" si="6"/>
        <v>103.67282430364031</v>
      </c>
      <c r="EQ6" s="4">
        <f t="shared" ca="1" si="6"/>
        <v>106.29136349074194</v>
      </c>
      <c r="ER6" s="4">
        <f t="shared" ca="1" si="6"/>
        <v>103.54442469824012</v>
      </c>
      <c r="ES6" s="4">
        <f t="shared" ca="1" si="6"/>
        <v>101.54621579530534</v>
      </c>
      <c r="ET6" s="4">
        <f t="shared" ca="1" si="6"/>
        <v>97.504618219723383</v>
      </c>
      <c r="EU6" s="4">
        <f t="shared" ca="1" si="6"/>
        <v>94.169539565601696</v>
      </c>
      <c r="EV6" s="4">
        <f t="shared" ca="1" si="6"/>
        <v>100.38920057259784</v>
      </c>
      <c r="EW6" s="4">
        <f t="shared" ca="1" si="6"/>
        <v>96.899569521484068</v>
      </c>
      <c r="EX6" s="4">
        <f t="shared" ca="1" si="6"/>
        <v>99.878920320416157</v>
      </c>
      <c r="EY6" s="4">
        <f t="shared" ref="EY6:GT11" ca="1" si="10">EY5*(1+$B$1*$B$4+$B$2*SQRT($B$4)*_xlfn.NORM.S.INV(RAND()))</f>
        <v>100.12257945182593</v>
      </c>
      <c r="EZ6" s="4">
        <f t="shared" ca="1" si="10"/>
        <v>101.36526414993097</v>
      </c>
      <c r="FA6" s="4">
        <f t="shared" ca="1" si="10"/>
        <v>96.467035523287038</v>
      </c>
      <c r="FB6" s="4">
        <f t="shared" ca="1" si="10"/>
        <v>99.036850011986544</v>
      </c>
      <c r="FC6" s="4">
        <f t="shared" ca="1" si="10"/>
        <v>98.801789406413974</v>
      </c>
      <c r="FD6" s="4">
        <f t="shared" ca="1" si="10"/>
        <v>101.24035788364404</v>
      </c>
      <c r="FE6" s="4">
        <f t="shared" ca="1" si="10"/>
        <v>102.75469250818553</v>
      </c>
      <c r="FF6" s="4">
        <f t="shared" ca="1" si="10"/>
        <v>95.812161776347708</v>
      </c>
      <c r="FG6" s="4">
        <f t="shared" ca="1" si="10"/>
        <v>100.73537619051638</v>
      </c>
      <c r="FH6" s="4">
        <f t="shared" ca="1" si="10"/>
        <v>101.03965192498512</v>
      </c>
      <c r="FI6" s="4">
        <f t="shared" ca="1" si="10"/>
        <v>99.741060723641695</v>
      </c>
      <c r="FJ6" s="4">
        <f t="shared" ca="1" si="10"/>
        <v>100.65306828057096</v>
      </c>
      <c r="FK6" s="4">
        <f t="shared" ca="1" si="10"/>
        <v>93.745500968614564</v>
      </c>
      <c r="FL6" s="4">
        <f t="shared" ca="1" si="10"/>
        <v>100.30056218286492</v>
      </c>
      <c r="FM6" s="4">
        <f t="shared" ca="1" si="10"/>
        <v>97.56469055397821</v>
      </c>
      <c r="FN6" s="4">
        <f t="shared" ca="1" si="10"/>
        <v>104.73513871057088</v>
      </c>
      <c r="FO6" s="4">
        <f t="shared" ca="1" si="10"/>
        <v>100.4109886105178</v>
      </c>
      <c r="FP6" s="4">
        <f t="shared" ca="1" si="10"/>
        <v>101.12006224258474</v>
      </c>
      <c r="FQ6" s="4">
        <f t="shared" ca="1" si="10"/>
        <v>94.975596519091582</v>
      </c>
      <c r="FR6" s="4">
        <f t="shared" ca="1" si="10"/>
        <v>97.961830090498836</v>
      </c>
      <c r="FS6" s="4">
        <f t="shared" ca="1" si="10"/>
        <v>97.750598104510843</v>
      </c>
      <c r="FT6" s="4">
        <f t="shared" ca="1" si="10"/>
        <v>98.426193183013879</v>
      </c>
      <c r="FU6" s="4">
        <f t="shared" ca="1" si="10"/>
        <v>94.537979893342253</v>
      </c>
      <c r="FV6" s="4">
        <f t="shared" ca="1" si="10"/>
        <v>92.162686611072658</v>
      </c>
      <c r="FW6" s="4">
        <f t="shared" ca="1" si="10"/>
        <v>95.505927872186135</v>
      </c>
      <c r="FX6" s="4">
        <f t="shared" ca="1" si="10"/>
        <v>96.229732583090453</v>
      </c>
      <c r="FY6" s="4">
        <f t="shared" ca="1" si="10"/>
        <v>99.627752573498384</v>
      </c>
      <c r="FZ6" s="4">
        <f t="shared" ca="1" si="10"/>
        <v>109.07621998180313</v>
      </c>
      <c r="GA6" s="4">
        <f t="shared" ca="1" si="10"/>
        <v>99.034162347380843</v>
      </c>
      <c r="GB6" s="4">
        <f t="shared" ca="1" si="10"/>
        <v>104.38796331940551</v>
      </c>
      <c r="GC6" s="4">
        <f t="shared" ca="1" si="10"/>
        <v>105.79924913555176</v>
      </c>
      <c r="GD6" s="4">
        <f t="shared" ca="1" si="10"/>
        <v>94.825975871557247</v>
      </c>
      <c r="GE6" s="4">
        <f t="shared" ca="1" si="10"/>
        <v>101.91759431020468</v>
      </c>
      <c r="GF6" s="4">
        <f t="shared" ca="1" si="10"/>
        <v>101.50052587940367</v>
      </c>
      <c r="GG6" s="4">
        <f t="shared" ca="1" si="10"/>
        <v>90.952132551105848</v>
      </c>
      <c r="GH6" s="4">
        <f t="shared" ca="1" si="10"/>
        <v>98.728403446648329</v>
      </c>
      <c r="GI6" s="4">
        <f t="shared" ca="1" si="10"/>
        <v>99.776233346391663</v>
      </c>
      <c r="GJ6" s="4">
        <f t="shared" ca="1" si="10"/>
        <v>98.391271290024619</v>
      </c>
      <c r="GK6" s="4">
        <f t="shared" ca="1" si="10"/>
        <v>101.4913501635024</v>
      </c>
      <c r="GL6" s="4">
        <f t="shared" ca="1" si="10"/>
        <v>100.60854586670587</v>
      </c>
      <c r="GM6" s="4">
        <f t="shared" ca="1" si="10"/>
        <v>98.357506639282292</v>
      </c>
      <c r="GN6" s="4">
        <f t="shared" ca="1" si="10"/>
        <v>94.567905028104519</v>
      </c>
      <c r="GO6" s="4">
        <f t="shared" ca="1" si="10"/>
        <v>96.749222130352763</v>
      </c>
      <c r="GP6" s="4">
        <f t="shared" ca="1" si="10"/>
        <v>102.86233109749871</v>
      </c>
      <c r="GQ6" s="4">
        <f t="shared" ca="1" si="10"/>
        <v>94.05556813540197</v>
      </c>
      <c r="GR6" s="4">
        <f t="shared" ca="1" si="10"/>
        <v>100.56169210421142</v>
      </c>
      <c r="GS6" s="4">
        <f t="shared" ca="1" si="10"/>
        <v>103.30809932723562</v>
      </c>
      <c r="GT6" s="4">
        <f t="shared" ca="1" si="10"/>
        <v>98.917052850415729</v>
      </c>
      <c r="GU6" s="4">
        <f t="shared" ca="1" si="7"/>
        <v>104.76769468280465</v>
      </c>
      <c r="GV6" s="4">
        <f t="shared" ca="1" si="3"/>
        <v>103.44170073710188</v>
      </c>
      <c r="GW6" s="4">
        <f t="shared" ca="1" si="3"/>
        <v>99.786309852760667</v>
      </c>
      <c r="GX6" s="4">
        <f t="shared" ca="1" si="3"/>
        <v>102.302704683226</v>
      </c>
      <c r="GY6" s="4">
        <f t="shared" ca="1" si="3"/>
        <v>98.377729555864974</v>
      </c>
      <c r="GZ6" s="4">
        <f t="shared" ca="1" si="3"/>
        <v>99.337721270051489</v>
      </c>
      <c r="HA6" s="4">
        <f t="shared" ca="1" si="3"/>
        <v>96.674467892910471</v>
      </c>
      <c r="HB6" s="4">
        <f t="shared" ca="1" si="3"/>
        <v>101.05805537261023</v>
      </c>
      <c r="HC6" s="4">
        <f t="shared" ca="1" si="3"/>
        <v>99.938264101004194</v>
      </c>
      <c r="HD6" s="4">
        <f t="shared" ca="1" si="3"/>
        <v>94.634409174420583</v>
      </c>
      <c r="HE6" s="4">
        <f t="shared" ca="1" si="3"/>
        <v>95.645748607343052</v>
      </c>
      <c r="HF6" s="4">
        <f t="shared" ca="1" si="3"/>
        <v>109.04642552034767</v>
      </c>
      <c r="HG6" s="4">
        <f t="shared" ca="1" si="3"/>
        <v>100.10461237922715</v>
      </c>
      <c r="HH6" s="4">
        <f t="shared" ca="1" si="3"/>
        <v>107.0533352597368</v>
      </c>
      <c r="HI6" s="4">
        <f t="shared" ca="1" si="3"/>
        <v>95.384305534215557</v>
      </c>
      <c r="HJ6" s="4">
        <f t="shared" ca="1" si="3"/>
        <v>97.574358006628557</v>
      </c>
      <c r="HK6" s="4">
        <f t="shared" ca="1" si="3"/>
        <v>95.781709300773727</v>
      </c>
      <c r="HL6" s="4">
        <f t="shared" ca="1" si="3"/>
        <v>106.2370856868893</v>
      </c>
      <c r="HM6" s="4">
        <f t="shared" ca="1" si="3"/>
        <v>100.84584540169914</v>
      </c>
      <c r="HN6" s="4">
        <f t="shared" ca="1" si="3"/>
        <v>98.667959663974273</v>
      </c>
      <c r="HO6" s="4">
        <f t="shared" ca="1" si="3"/>
        <v>99.849795939396984</v>
      </c>
      <c r="HP6" s="4">
        <f t="shared" ca="1" si="3"/>
        <v>95.598985840196846</v>
      </c>
      <c r="HQ6" s="4">
        <f t="shared" ca="1" si="3"/>
        <v>99.6465028130864</v>
      </c>
      <c r="HR6" s="4">
        <f t="shared" ca="1" si="3"/>
        <v>96.852384945475421</v>
      </c>
      <c r="HS6" s="4">
        <f t="shared" ca="1" si="3"/>
        <v>100.33899905921913</v>
      </c>
      <c r="HT6" s="4">
        <f t="shared" ca="1" si="3"/>
        <v>98.641881439314815</v>
      </c>
      <c r="HU6" s="4">
        <f t="shared" ca="1" si="3"/>
        <v>99.316986220256865</v>
      </c>
      <c r="HV6" s="4">
        <f t="shared" ca="1" si="3"/>
        <v>103.14199952282968</v>
      </c>
      <c r="HW6" s="4">
        <f t="shared" ca="1" si="3"/>
        <v>101.61042092391951</v>
      </c>
      <c r="HX6" s="4">
        <f t="shared" ca="1" si="3"/>
        <v>102.80652172762107</v>
      </c>
      <c r="HY6" s="4">
        <f t="shared" ca="1" si="3"/>
        <v>99.555136429728861</v>
      </c>
      <c r="HZ6" s="4">
        <f t="shared" ca="1" si="3"/>
        <v>105.59143337367419</v>
      </c>
      <c r="IA6" s="4">
        <f t="shared" ref="IA6:IY16" ca="1" si="11">IA5*(1+$B$1*$B$4+$B$2*SQRT($B$4)*_xlfn.NORM.S.INV(RAND()))</f>
        <v>104.91036052837899</v>
      </c>
      <c r="IB6" s="4">
        <f t="shared" ca="1" si="11"/>
        <v>98.610126161083073</v>
      </c>
      <c r="IC6" s="4">
        <f t="shared" ca="1" si="11"/>
        <v>103.53306571192842</v>
      </c>
      <c r="ID6" s="4">
        <f t="shared" ca="1" si="11"/>
        <v>103.60429558914295</v>
      </c>
      <c r="IE6" s="4">
        <f t="shared" ca="1" si="11"/>
        <v>104.14653639777023</v>
      </c>
      <c r="IF6" s="4">
        <f t="shared" ca="1" si="11"/>
        <v>101.33745963860692</v>
      </c>
      <c r="IG6" s="4">
        <f t="shared" ca="1" si="11"/>
        <v>99.430645212752879</v>
      </c>
      <c r="IH6" s="4">
        <f t="shared" ca="1" si="11"/>
        <v>102.34304049955736</v>
      </c>
      <c r="II6" s="4">
        <f t="shared" ca="1" si="11"/>
        <v>98.49083219453675</v>
      </c>
      <c r="IJ6" s="4">
        <f t="shared" ca="1" si="11"/>
        <v>98.037808644682627</v>
      </c>
      <c r="IK6" s="4">
        <f t="shared" ca="1" si="11"/>
        <v>95.334869472822163</v>
      </c>
      <c r="IL6" s="4">
        <f t="shared" ca="1" si="11"/>
        <v>96.151263428094467</v>
      </c>
      <c r="IM6" s="4">
        <f t="shared" ca="1" si="11"/>
        <v>103.46070515889609</v>
      </c>
      <c r="IN6" s="4">
        <f t="shared" ca="1" si="11"/>
        <v>94.822345280870152</v>
      </c>
      <c r="IO6" s="4">
        <f t="shared" ca="1" si="11"/>
        <v>97.83694252231723</v>
      </c>
      <c r="IP6" s="4">
        <f t="shared" ca="1" si="11"/>
        <v>99.832479927223389</v>
      </c>
      <c r="IQ6" s="4">
        <f t="shared" ca="1" si="11"/>
        <v>103.85115476334649</v>
      </c>
      <c r="IR6" s="4">
        <f t="shared" ca="1" si="11"/>
        <v>98.211499793119131</v>
      </c>
      <c r="IS6" s="4">
        <f t="shared" ca="1" si="11"/>
        <v>100.69946006342792</v>
      </c>
      <c r="IT6" s="4">
        <f t="shared" ca="1" si="11"/>
        <v>101.72607717231971</v>
      </c>
      <c r="IU6" s="4">
        <f t="shared" ca="1" si="11"/>
        <v>92.529072924862959</v>
      </c>
      <c r="IV6" s="4">
        <f t="shared" ca="1" si="11"/>
        <v>101.35090557358346</v>
      </c>
      <c r="IW6" s="4">
        <f t="shared" ca="1" si="11"/>
        <v>98.243573076052627</v>
      </c>
      <c r="IX6" s="4">
        <f t="shared" ca="1" si="11"/>
        <v>100.49753574844758</v>
      </c>
      <c r="IY6" s="4">
        <f t="shared" ca="1" si="11"/>
        <v>94.569240712129428</v>
      </c>
    </row>
    <row r="7" spans="1:259" x14ac:dyDescent="0.25">
      <c r="A7" s="43" t="s">
        <v>133</v>
      </c>
      <c r="B7" s="44">
        <f ca="1">AVERAGE($J$254:$IY$254)</f>
        <v>13.746982813953501</v>
      </c>
      <c r="I7" t="s">
        <v>134</v>
      </c>
      <c r="J7" s="4">
        <f t="shared" ca="1" si="4"/>
        <v>100.78574770008882</v>
      </c>
      <c r="K7" s="4">
        <f t="shared" ca="1" si="4"/>
        <v>97.025232450307314</v>
      </c>
      <c r="L7" s="4">
        <f t="shared" ca="1" si="4"/>
        <v>94.420322661175007</v>
      </c>
      <c r="M7" s="4">
        <f t="shared" ca="1" si="4"/>
        <v>105.87632919661846</v>
      </c>
      <c r="N7" s="4">
        <f t="shared" ca="1" si="4"/>
        <v>101.98289842740665</v>
      </c>
      <c r="O7" s="4">
        <f t="shared" ca="1" si="4"/>
        <v>95.981279708801054</v>
      </c>
      <c r="P7" s="4">
        <f t="shared" ca="1" si="4"/>
        <v>91.922938305391739</v>
      </c>
      <c r="Q7" s="4">
        <f t="shared" ca="1" si="4"/>
        <v>99.680076030758528</v>
      </c>
      <c r="R7" s="4">
        <f t="shared" ca="1" si="4"/>
        <v>96.34492177892156</v>
      </c>
      <c r="S7" s="4">
        <f t="shared" ca="1" si="4"/>
        <v>112.94525478455827</v>
      </c>
      <c r="T7" s="4">
        <f t="shared" ca="1" si="4"/>
        <v>99.295479057497701</v>
      </c>
      <c r="U7" s="4">
        <f t="shared" ca="1" si="4"/>
        <v>94.175906828575378</v>
      </c>
      <c r="V7" s="4">
        <f t="shared" ca="1" si="4"/>
        <v>100.41934549307454</v>
      </c>
      <c r="W7" s="4">
        <f t="shared" ca="1" si="4"/>
        <v>102.41932802897696</v>
      </c>
      <c r="X7" s="4">
        <f t="shared" ca="1" si="4"/>
        <v>99.868730021181264</v>
      </c>
      <c r="Y7" s="4">
        <f t="shared" ca="1" si="4"/>
        <v>90.955682602159584</v>
      </c>
      <c r="Z7" s="4">
        <f t="shared" ca="1" si="8"/>
        <v>104.53267147137583</v>
      </c>
      <c r="AA7" s="4">
        <f t="shared" ca="1" si="8"/>
        <v>99.360889211763919</v>
      </c>
      <c r="AB7" s="4">
        <f t="shared" ca="1" si="8"/>
        <v>106.53227451426194</v>
      </c>
      <c r="AC7" s="4">
        <f t="shared" ca="1" si="8"/>
        <v>100.06079342837945</v>
      </c>
      <c r="AD7" s="4">
        <f t="shared" ca="1" si="8"/>
        <v>100.41307686408624</v>
      </c>
      <c r="AE7" s="4">
        <f t="shared" ca="1" si="8"/>
        <v>100.33472897552977</v>
      </c>
      <c r="AF7" s="4">
        <f t="shared" ca="1" si="8"/>
        <v>100.98029443989246</v>
      </c>
      <c r="AG7" s="4">
        <f t="shared" ca="1" si="8"/>
        <v>96.400194841498319</v>
      </c>
      <c r="AH7" s="4">
        <f t="shared" ca="1" si="8"/>
        <v>103.12819069187351</v>
      </c>
      <c r="AI7" s="4">
        <f t="shared" ca="1" si="8"/>
        <v>95.756861336299011</v>
      </c>
      <c r="AJ7" s="4">
        <f t="shared" ca="1" si="8"/>
        <v>105.17313184456486</v>
      </c>
      <c r="AK7" s="4">
        <f t="shared" ca="1" si="8"/>
        <v>95.4634617066001</v>
      </c>
      <c r="AL7" s="4">
        <f t="shared" ca="1" si="8"/>
        <v>98.916939778535607</v>
      </c>
      <c r="AM7" s="4">
        <f t="shared" ca="1" si="8"/>
        <v>97.688018954471161</v>
      </c>
      <c r="AN7" s="4">
        <f t="shared" ca="1" si="8"/>
        <v>98.163921871002643</v>
      </c>
      <c r="AO7" s="4">
        <f t="shared" ca="1" si="8"/>
        <v>104.21045801769736</v>
      </c>
      <c r="AP7" s="4">
        <f t="shared" ca="1" si="8"/>
        <v>103.25189753025843</v>
      </c>
      <c r="AQ7" s="4">
        <f t="shared" ca="1" si="8"/>
        <v>97.598333546513388</v>
      </c>
      <c r="AR7" s="4">
        <f t="shared" ca="1" si="8"/>
        <v>97.261923335161455</v>
      </c>
      <c r="AS7" s="4">
        <f t="shared" ca="1" si="8"/>
        <v>105.61216532659022</v>
      </c>
      <c r="AT7" s="4">
        <f t="shared" ca="1" si="8"/>
        <v>101.77903824076246</v>
      </c>
      <c r="AU7" s="4">
        <f t="shared" ca="1" si="8"/>
        <v>98.410664805557886</v>
      </c>
      <c r="AV7" s="4">
        <f t="shared" ca="1" si="8"/>
        <v>97.341366757688803</v>
      </c>
      <c r="AW7" s="4">
        <f t="shared" ca="1" si="8"/>
        <v>101.996200274598</v>
      </c>
      <c r="AX7" s="4">
        <f t="shared" ca="1" si="8"/>
        <v>95.086549792371542</v>
      </c>
      <c r="AY7" s="4">
        <f t="shared" ca="1" si="8"/>
        <v>98.743297486426641</v>
      </c>
      <c r="AZ7" s="4">
        <f t="shared" ca="1" si="8"/>
        <v>104.5115207919698</v>
      </c>
      <c r="BA7" s="4">
        <f t="shared" ca="1" si="8"/>
        <v>91.992104806486566</v>
      </c>
      <c r="BB7" s="4">
        <f t="shared" ca="1" si="8"/>
        <v>106.65337330284277</v>
      </c>
      <c r="BC7" s="4">
        <f t="shared" ca="1" si="8"/>
        <v>99.611007158789391</v>
      </c>
      <c r="BD7" s="4">
        <f t="shared" ca="1" si="8"/>
        <v>97.038758887625349</v>
      </c>
      <c r="BE7" s="4">
        <f t="shared" ca="1" si="8"/>
        <v>100.8514848532505</v>
      </c>
      <c r="BF7" s="4">
        <f t="shared" ca="1" si="8"/>
        <v>99.419359302539021</v>
      </c>
      <c r="BG7" s="4">
        <f t="shared" ca="1" si="8"/>
        <v>101.40601391658031</v>
      </c>
      <c r="BH7" s="4">
        <f t="shared" ca="1" si="8"/>
        <v>100.9543433901257</v>
      </c>
      <c r="BI7" s="4">
        <f t="shared" ca="1" si="8"/>
        <v>109.17761461009185</v>
      </c>
      <c r="BJ7" s="4">
        <f t="shared" ca="1" si="8"/>
        <v>95.904571646866003</v>
      </c>
      <c r="BK7" s="4">
        <f t="shared" ca="1" si="8"/>
        <v>104.86904189265267</v>
      </c>
      <c r="BL7" s="4">
        <f t="shared" ca="1" si="8"/>
        <v>99.743229531257612</v>
      </c>
      <c r="BM7" s="4">
        <f t="shared" ca="1" si="8"/>
        <v>110.49887367824503</v>
      </c>
      <c r="BN7" s="4">
        <f t="shared" ca="1" si="8"/>
        <v>101.48898249051582</v>
      </c>
      <c r="BO7" s="4">
        <f t="shared" ca="1" si="8"/>
        <v>106.37147451699579</v>
      </c>
      <c r="BP7" s="4">
        <f t="shared" ca="1" si="8"/>
        <v>99.753100799378771</v>
      </c>
      <c r="BQ7" s="4">
        <f t="shared" ca="1" si="8"/>
        <v>103.76118615914048</v>
      </c>
      <c r="BR7" s="4">
        <f t="shared" ca="1" si="8"/>
        <v>97.976991890811263</v>
      </c>
      <c r="BS7" s="4">
        <f t="shared" ca="1" si="8"/>
        <v>100.59943603139754</v>
      </c>
      <c r="BT7" s="4">
        <f t="shared" ca="1" si="8"/>
        <v>98.9006018409478</v>
      </c>
      <c r="BU7" s="4">
        <f t="shared" ca="1" si="8"/>
        <v>99.427898531273286</v>
      </c>
      <c r="BV7" s="4">
        <f t="shared" ca="1" si="8"/>
        <v>104.40423499030636</v>
      </c>
      <c r="BW7" s="4">
        <f t="shared" ca="1" si="5"/>
        <v>97.539436933331089</v>
      </c>
      <c r="BX7" s="4">
        <f t="shared" ca="1" si="5"/>
        <v>99.106141178751002</v>
      </c>
      <c r="BY7" s="4">
        <f t="shared" ca="1" si="5"/>
        <v>102.87422803831237</v>
      </c>
      <c r="BZ7" s="4">
        <f t="shared" ca="1" si="5"/>
        <v>97.110898353731358</v>
      </c>
      <c r="CA7" s="4">
        <f t="shared" ca="1" si="5"/>
        <v>93.696920616885706</v>
      </c>
      <c r="CB7" s="4">
        <f t="shared" ca="1" si="5"/>
        <v>107.23439819885218</v>
      </c>
      <c r="CC7" s="4">
        <f t="shared" ca="1" si="5"/>
        <v>96.631380759122223</v>
      </c>
      <c r="CD7" s="4">
        <f t="shared" ca="1" si="5"/>
        <v>105.14664623487411</v>
      </c>
      <c r="CE7" s="4">
        <f t="shared" ca="1" si="5"/>
        <v>97.593950061979584</v>
      </c>
      <c r="CF7" s="4">
        <f t="shared" ca="1" si="5"/>
        <v>98.179027522419645</v>
      </c>
      <c r="CG7" s="4">
        <f t="shared" ca="1" si="5"/>
        <v>99.331470568431968</v>
      </c>
      <c r="CH7" s="4">
        <f t="shared" ca="1" si="5"/>
        <v>101.07453482499363</v>
      </c>
      <c r="CI7" s="4">
        <f t="shared" ca="1" si="5"/>
        <v>107.48565646387833</v>
      </c>
      <c r="CJ7" s="4">
        <f t="shared" ca="1" si="5"/>
        <v>93.666943547311604</v>
      </c>
      <c r="CK7" s="4">
        <f t="shared" ca="1" si="5"/>
        <v>103.13222001388033</v>
      </c>
      <c r="CL7" s="4">
        <f t="shared" ca="1" si="5"/>
        <v>101.67131268420755</v>
      </c>
      <c r="CM7" s="4">
        <f t="shared" ca="1" si="9"/>
        <v>95.44421662982937</v>
      </c>
      <c r="CN7" s="4">
        <f t="shared" ca="1" si="9"/>
        <v>97.332948710267203</v>
      </c>
      <c r="CO7" s="4">
        <f t="shared" ca="1" si="9"/>
        <v>102.79440053730126</v>
      </c>
      <c r="CP7" s="4">
        <f t="shared" ca="1" si="9"/>
        <v>99.610757001449116</v>
      </c>
      <c r="CQ7" s="4">
        <f t="shared" ca="1" si="9"/>
        <v>98.009631991481413</v>
      </c>
      <c r="CR7" s="4">
        <f t="shared" ca="1" si="9"/>
        <v>98.575881557562496</v>
      </c>
      <c r="CS7" s="4">
        <f t="shared" ca="1" si="9"/>
        <v>100.92555810426484</v>
      </c>
      <c r="CT7" s="4">
        <f t="shared" ca="1" si="9"/>
        <v>100.92846615147819</v>
      </c>
      <c r="CU7" s="4">
        <f t="shared" ca="1" si="9"/>
        <v>105.19496882827973</v>
      </c>
      <c r="CV7" s="4">
        <f t="shared" ca="1" si="9"/>
        <v>98.938714341627858</v>
      </c>
      <c r="CW7" s="4">
        <f t="shared" ca="1" si="9"/>
        <v>106.1426089691432</v>
      </c>
      <c r="CX7" s="4">
        <f t="shared" ca="1" si="9"/>
        <v>99.538713651785741</v>
      </c>
      <c r="CY7" s="4">
        <f t="shared" ca="1" si="9"/>
        <v>108.2868327517062</v>
      </c>
      <c r="CZ7" s="4">
        <f t="shared" ca="1" si="9"/>
        <v>101.15481625110617</v>
      </c>
      <c r="DA7" s="4">
        <f t="shared" ca="1" si="9"/>
        <v>97.455123777994388</v>
      </c>
      <c r="DB7" s="4">
        <f t="shared" ca="1" si="9"/>
        <v>102.15523117110679</v>
      </c>
      <c r="DC7" s="4">
        <f t="shared" ca="1" si="9"/>
        <v>105.62845431246839</v>
      </c>
      <c r="DD7" s="4">
        <f t="shared" ca="1" si="9"/>
        <v>95.969352897833005</v>
      </c>
      <c r="DE7" s="4">
        <f t="shared" ca="1" si="9"/>
        <v>95.855773785711776</v>
      </c>
      <c r="DF7" s="4">
        <f t="shared" ca="1" si="9"/>
        <v>104.9611755636366</v>
      </c>
      <c r="DG7" s="4">
        <f t="shared" ca="1" si="9"/>
        <v>99.88013940164133</v>
      </c>
      <c r="DH7" s="4">
        <f t="shared" ca="1" si="9"/>
        <v>102.70993988821867</v>
      </c>
      <c r="DI7" s="4">
        <f t="shared" ca="1" si="9"/>
        <v>104.55119480698364</v>
      </c>
      <c r="DJ7" s="4">
        <f t="shared" ca="1" si="9"/>
        <v>105.45067651875249</v>
      </c>
      <c r="DK7" s="4">
        <f t="shared" ca="1" si="9"/>
        <v>98.442283593439186</v>
      </c>
      <c r="DL7" s="4">
        <f t="shared" ca="1" si="9"/>
        <v>97.34813361314518</v>
      </c>
      <c r="DM7" s="4">
        <f t="shared" ca="1" si="9"/>
        <v>98.3264370451259</v>
      </c>
      <c r="DN7" s="4">
        <f t="shared" ca="1" si="9"/>
        <v>101.69566086162327</v>
      </c>
      <c r="DO7" s="4">
        <f t="shared" ca="1" si="9"/>
        <v>102.66530954405381</v>
      </c>
      <c r="DP7" s="4">
        <f t="shared" ca="1" si="9"/>
        <v>103.75335022552862</v>
      </c>
      <c r="DQ7" s="4">
        <f t="shared" ca="1" si="9"/>
        <v>101.31821943244582</v>
      </c>
      <c r="DR7" s="4">
        <f t="shared" ca="1" si="9"/>
        <v>99.386333446156613</v>
      </c>
      <c r="DS7" s="4">
        <f t="shared" ca="1" si="9"/>
        <v>95.912560901894551</v>
      </c>
      <c r="DT7" s="4">
        <f t="shared" ca="1" si="9"/>
        <v>96.91311135077747</v>
      </c>
      <c r="DU7" s="4">
        <f t="shared" ca="1" si="9"/>
        <v>98.075929151321844</v>
      </c>
      <c r="DV7" s="4">
        <f t="shared" ca="1" si="9"/>
        <v>105.2873825382177</v>
      </c>
      <c r="DW7" s="4">
        <f t="shared" ca="1" si="9"/>
        <v>102.8864426138172</v>
      </c>
      <c r="DX7" s="4">
        <f t="shared" ca="1" si="9"/>
        <v>93.399422417731756</v>
      </c>
      <c r="DY7" s="4">
        <f t="shared" ca="1" si="9"/>
        <v>104.49467976898868</v>
      </c>
      <c r="DZ7" s="4">
        <f t="shared" ca="1" si="9"/>
        <v>95.431857010784412</v>
      </c>
      <c r="EA7" s="4">
        <f t="shared" ca="1" si="9"/>
        <v>103.1768646153333</v>
      </c>
      <c r="EB7" s="4">
        <f t="shared" ca="1" si="9"/>
        <v>102.11595957382841</v>
      </c>
      <c r="EC7" s="4">
        <f t="shared" ca="1" si="9"/>
        <v>105.45176116519275</v>
      </c>
      <c r="ED7" s="4">
        <f t="shared" ca="1" si="9"/>
        <v>99.05409893628125</v>
      </c>
      <c r="EE7" s="4">
        <f t="shared" ca="1" si="9"/>
        <v>96.83525210944596</v>
      </c>
      <c r="EF7" s="4">
        <f t="shared" ca="1" si="9"/>
        <v>96.952181291587195</v>
      </c>
      <c r="EG7" s="4">
        <f t="shared" ca="1" si="9"/>
        <v>95.01224488865283</v>
      </c>
      <c r="EH7" s="4">
        <f t="shared" ca="1" si="9"/>
        <v>94.640773547971406</v>
      </c>
      <c r="EI7" s="4">
        <f t="shared" ca="1" si="6"/>
        <v>97.139498427793583</v>
      </c>
      <c r="EJ7" s="4">
        <f t="shared" ca="1" si="6"/>
        <v>102.88928991954495</v>
      </c>
      <c r="EK7" s="4">
        <f t="shared" ca="1" si="6"/>
        <v>98.961129956059196</v>
      </c>
      <c r="EL7" s="4">
        <f t="shared" ca="1" si="6"/>
        <v>100.73623474252551</v>
      </c>
      <c r="EM7" s="4">
        <f t="shared" ca="1" si="6"/>
        <v>98.069825655723875</v>
      </c>
      <c r="EN7" s="4">
        <f t="shared" ca="1" si="6"/>
        <v>98.507025814992602</v>
      </c>
      <c r="EO7" s="4">
        <f t="shared" ca="1" si="6"/>
        <v>101.04898803289167</v>
      </c>
      <c r="EP7" s="4">
        <f t="shared" ca="1" si="6"/>
        <v>104.33840991531618</v>
      </c>
      <c r="EQ7" s="4">
        <f t="shared" ca="1" si="6"/>
        <v>104.3773181352656</v>
      </c>
      <c r="ER7" s="4">
        <f t="shared" ca="1" si="6"/>
        <v>103.87149713746702</v>
      </c>
      <c r="ES7" s="4">
        <f t="shared" ca="1" si="6"/>
        <v>101.86345996645402</v>
      </c>
      <c r="ET7" s="4">
        <f t="shared" ca="1" si="6"/>
        <v>98.52758769152976</v>
      </c>
      <c r="EU7" s="4">
        <f t="shared" ca="1" si="6"/>
        <v>91.806858227693866</v>
      </c>
      <c r="EV7" s="4">
        <f t="shared" ca="1" si="6"/>
        <v>100.16416552677899</v>
      </c>
      <c r="EW7" s="4">
        <f t="shared" ca="1" si="6"/>
        <v>98.663065503517203</v>
      </c>
      <c r="EX7" s="4">
        <f t="shared" ca="1" si="6"/>
        <v>98.961077658934371</v>
      </c>
      <c r="EY7" s="4">
        <f t="shared" ca="1" si="10"/>
        <v>101.89374396707736</v>
      </c>
      <c r="EZ7" s="4">
        <f t="shared" ca="1" si="10"/>
        <v>102.661078553999</v>
      </c>
      <c r="FA7" s="4">
        <f t="shared" ca="1" si="10"/>
        <v>97.179958746087749</v>
      </c>
      <c r="FB7" s="4">
        <f t="shared" ca="1" si="10"/>
        <v>100.55071665823564</v>
      </c>
      <c r="FC7" s="4">
        <f t="shared" ca="1" si="10"/>
        <v>96.66031113640166</v>
      </c>
      <c r="FD7" s="4">
        <f t="shared" ca="1" si="10"/>
        <v>104.20260925661341</v>
      </c>
      <c r="FE7" s="4">
        <f t="shared" ca="1" si="10"/>
        <v>104.58619343853178</v>
      </c>
      <c r="FF7" s="4">
        <f t="shared" ca="1" si="10"/>
        <v>98.264182834851596</v>
      </c>
      <c r="FG7" s="4">
        <f t="shared" ca="1" si="10"/>
        <v>100.9020038043309</v>
      </c>
      <c r="FH7" s="4">
        <f t="shared" ca="1" si="10"/>
        <v>100.29019923676456</v>
      </c>
      <c r="FI7" s="4">
        <f t="shared" ca="1" si="10"/>
        <v>100.14639237338798</v>
      </c>
      <c r="FJ7" s="4">
        <f t="shared" ca="1" si="10"/>
        <v>102.10017310719017</v>
      </c>
      <c r="FK7" s="4">
        <f t="shared" ca="1" si="10"/>
        <v>93.378519181968898</v>
      </c>
      <c r="FL7" s="4">
        <f t="shared" ca="1" si="10"/>
        <v>100.45777962478606</v>
      </c>
      <c r="FM7" s="4">
        <f t="shared" ca="1" si="10"/>
        <v>93.481117070325112</v>
      </c>
      <c r="FN7" s="4">
        <f t="shared" ca="1" si="10"/>
        <v>102.23189962752248</v>
      </c>
      <c r="FO7" s="4">
        <f t="shared" ca="1" si="10"/>
        <v>101.54787761502956</v>
      </c>
      <c r="FP7" s="4">
        <f t="shared" ca="1" si="10"/>
        <v>102.53056765454248</v>
      </c>
      <c r="FQ7" s="4">
        <f t="shared" ca="1" si="10"/>
        <v>94.424692792374799</v>
      </c>
      <c r="FR7" s="4">
        <f t="shared" ca="1" si="10"/>
        <v>93.956185153470727</v>
      </c>
      <c r="FS7" s="4">
        <f t="shared" ca="1" si="10"/>
        <v>98.822378433793645</v>
      </c>
      <c r="FT7" s="4">
        <f t="shared" ca="1" si="10"/>
        <v>94.09179451475147</v>
      </c>
      <c r="FU7" s="4">
        <f t="shared" ca="1" si="10"/>
        <v>94.122348401887848</v>
      </c>
      <c r="FV7" s="4">
        <f t="shared" ca="1" si="10"/>
        <v>94.346093014234569</v>
      </c>
      <c r="FW7" s="4">
        <f t="shared" ca="1" si="10"/>
        <v>96.841876705932279</v>
      </c>
      <c r="FX7" s="4">
        <f t="shared" ca="1" si="10"/>
        <v>98.776383295568138</v>
      </c>
      <c r="FY7" s="4">
        <f t="shared" ca="1" si="10"/>
        <v>101.9280578941249</v>
      </c>
      <c r="FZ7" s="4">
        <f t="shared" ca="1" si="10"/>
        <v>109.7328929728678</v>
      </c>
      <c r="GA7" s="4">
        <f t="shared" ca="1" si="10"/>
        <v>97.422319263286056</v>
      </c>
      <c r="GB7" s="4">
        <f t="shared" ca="1" si="10"/>
        <v>106.56757751439582</v>
      </c>
      <c r="GC7" s="4">
        <f t="shared" ca="1" si="10"/>
        <v>105.04548434369121</v>
      </c>
      <c r="GD7" s="4">
        <f t="shared" ca="1" si="10"/>
        <v>94.982892664774823</v>
      </c>
      <c r="GE7" s="4">
        <f t="shared" ca="1" si="10"/>
        <v>101.94003540511494</v>
      </c>
      <c r="GF7" s="4">
        <f t="shared" ca="1" si="10"/>
        <v>102.49579456917256</v>
      </c>
      <c r="GG7" s="4">
        <f t="shared" ca="1" si="10"/>
        <v>90.739788033937771</v>
      </c>
      <c r="GH7" s="4">
        <f t="shared" ca="1" si="10"/>
        <v>99.339454426483954</v>
      </c>
      <c r="GI7" s="4">
        <f t="shared" ca="1" si="10"/>
        <v>95.669638781058623</v>
      </c>
      <c r="GJ7" s="4">
        <f t="shared" ca="1" si="10"/>
        <v>99.289512211470353</v>
      </c>
      <c r="GK7" s="4">
        <f t="shared" ca="1" si="10"/>
        <v>102.3579177553772</v>
      </c>
      <c r="GL7" s="4">
        <f t="shared" ca="1" si="10"/>
        <v>102.76174857792834</v>
      </c>
      <c r="GM7" s="4">
        <f t="shared" ca="1" si="10"/>
        <v>101.63117132257926</v>
      </c>
      <c r="GN7" s="4">
        <f t="shared" ca="1" si="10"/>
        <v>91.509835177654267</v>
      </c>
      <c r="GO7" s="4">
        <f t="shared" ca="1" si="10"/>
        <v>94.81000149313445</v>
      </c>
      <c r="GP7" s="4">
        <f t="shared" ca="1" si="10"/>
        <v>101.68528704681</v>
      </c>
      <c r="GQ7" s="4">
        <f t="shared" ca="1" si="10"/>
        <v>93.932367867009063</v>
      </c>
      <c r="GR7" s="4">
        <f t="shared" ca="1" si="10"/>
        <v>103.07355263919764</v>
      </c>
      <c r="GS7" s="4">
        <f t="shared" ca="1" si="10"/>
        <v>104.64032091598644</v>
      </c>
      <c r="GT7" s="4">
        <f t="shared" ca="1" si="10"/>
        <v>98.530558602227771</v>
      </c>
      <c r="GU7" s="4">
        <f t="shared" ca="1" si="7"/>
        <v>100.36555022549476</v>
      </c>
      <c r="GV7" s="4">
        <f t="shared" ca="1" si="7"/>
        <v>106.44925768428345</v>
      </c>
      <c r="GW7" s="4">
        <f t="shared" ca="1" si="7"/>
        <v>98.749783919469166</v>
      </c>
      <c r="GX7" s="4">
        <f t="shared" ca="1" si="7"/>
        <v>103.65492209842999</v>
      </c>
      <c r="GY7" s="4">
        <f t="shared" ca="1" si="7"/>
        <v>98.855324177674675</v>
      </c>
      <c r="GZ7" s="4">
        <f t="shared" ca="1" si="7"/>
        <v>97.873116276620394</v>
      </c>
      <c r="HA7" s="4">
        <f t="shared" ca="1" si="7"/>
        <v>99.240808283027405</v>
      </c>
      <c r="HB7" s="4">
        <f t="shared" ca="1" si="7"/>
        <v>103.62908336287379</v>
      </c>
      <c r="HC7" s="4">
        <f t="shared" ca="1" si="7"/>
        <v>99.195875213891398</v>
      </c>
      <c r="HD7" s="4">
        <f t="shared" ca="1" si="7"/>
        <v>94.227502102163925</v>
      </c>
      <c r="HE7" s="4">
        <f t="shared" ca="1" si="7"/>
        <v>95.811169965692883</v>
      </c>
      <c r="HF7" s="4">
        <f t="shared" ca="1" si="7"/>
        <v>107.27567147190435</v>
      </c>
      <c r="HG7" s="4">
        <f t="shared" ca="1" si="7"/>
        <v>100.09729209871215</v>
      </c>
      <c r="HH7" s="4">
        <f t="shared" ca="1" si="7"/>
        <v>106.32804171827901</v>
      </c>
      <c r="HI7" s="4">
        <f t="shared" ca="1" si="7"/>
        <v>95.458282072900104</v>
      </c>
      <c r="HJ7" s="4">
        <f t="shared" ca="1" si="7"/>
        <v>97.773267169300013</v>
      </c>
      <c r="HK7" s="4">
        <f t="shared" ref="HK7:HZ22" ca="1" si="12">HK6*(1+$B$1*$B$4+$B$2*SQRT($B$4)*_xlfn.NORM.S.INV(RAND()))</f>
        <v>95.768805604911677</v>
      </c>
      <c r="HL7" s="4">
        <f t="shared" ca="1" si="12"/>
        <v>103.50544411187107</v>
      </c>
      <c r="HM7" s="4">
        <f t="shared" ca="1" si="12"/>
        <v>95.447706256456783</v>
      </c>
      <c r="HN7" s="4">
        <f t="shared" ca="1" si="12"/>
        <v>100.36918355534381</v>
      </c>
      <c r="HO7" s="4">
        <f t="shared" ca="1" si="12"/>
        <v>99.156121661379942</v>
      </c>
      <c r="HP7" s="4">
        <f t="shared" ca="1" si="12"/>
        <v>94.659679692702554</v>
      </c>
      <c r="HQ7" s="4">
        <f t="shared" ca="1" si="12"/>
        <v>99.13427641257239</v>
      </c>
      <c r="HR7" s="4">
        <f t="shared" ca="1" si="12"/>
        <v>98.982665616001015</v>
      </c>
      <c r="HS7" s="4">
        <f t="shared" ca="1" si="12"/>
        <v>98.240274694276764</v>
      </c>
      <c r="HT7" s="4">
        <f t="shared" ca="1" si="12"/>
        <v>100.7283581628392</v>
      </c>
      <c r="HU7" s="4">
        <f t="shared" ca="1" si="12"/>
        <v>101.64950402662623</v>
      </c>
      <c r="HV7" s="4">
        <f t="shared" ca="1" si="12"/>
        <v>100.92394454140056</v>
      </c>
      <c r="HW7" s="4">
        <f t="shared" ca="1" si="12"/>
        <v>99.514462675950313</v>
      </c>
      <c r="HX7" s="4">
        <f t="shared" ca="1" si="12"/>
        <v>104.07406926283647</v>
      </c>
      <c r="HY7" s="4">
        <f t="shared" ca="1" si="12"/>
        <v>101.37170712473949</v>
      </c>
      <c r="HZ7" s="4">
        <f t="shared" ca="1" si="12"/>
        <v>107.1824614808108</v>
      </c>
      <c r="IA7" s="4">
        <f t="shared" ca="1" si="11"/>
        <v>103.2474394986023</v>
      </c>
      <c r="IB7" s="4">
        <f t="shared" ca="1" si="11"/>
        <v>97.888077404689597</v>
      </c>
      <c r="IC7" s="4">
        <f t="shared" ca="1" si="11"/>
        <v>103.11749389224228</v>
      </c>
      <c r="ID7" s="4">
        <f t="shared" ca="1" si="11"/>
        <v>101.36026073009148</v>
      </c>
      <c r="IE7" s="4">
        <f t="shared" ca="1" si="11"/>
        <v>102.92698810733093</v>
      </c>
      <c r="IF7" s="4">
        <f t="shared" ca="1" si="11"/>
        <v>102.60229510617833</v>
      </c>
      <c r="IG7" s="4">
        <f t="shared" ca="1" si="11"/>
        <v>99.200168555062135</v>
      </c>
      <c r="IH7" s="4">
        <f t="shared" ca="1" si="11"/>
        <v>101.19851186253985</v>
      </c>
      <c r="II7" s="4">
        <f t="shared" ca="1" si="11"/>
        <v>97.138288417066377</v>
      </c>
      <c r="IJ7" s="4">
        <f t="shared" ca="1" si="11"/>
        <v>96.253434022147417</v>
      </c>
      <c r="IK7" s="4">
        <f t="shared" ca="1" si="11"/>
        <v>96.464631751863109</v>
      </c>
      <c r="IL7" s="4">
        <f t="shared" ca="1" si="11"/>
        <v>92.803126397229349</v>
      </c>
      <c r="IM7" s="4">
        <f t="shared" ca="1" si="11"/>
        <v>100.45168103599968</v>
      </c>
      <c r="IN7" s="4">
        <f t="shared" ca="1" si="11"/>
        <v>94.853133962140703</v>
      </c>
      <c r="IO7" s="4">
        <f t="shared" ca="1" si="11"/>
        <v>95.718824913451257</v>
      </c>
      <c r="IP7" s="4">
        <f t="shared" ca="1" si="11"/>
        <v>102.02105289120972</v>
      </c>
      <c r="IQ7" s="4">
        <f t="shared" ca="1" si="11"/>
        <v>106.11678353031515</v>
      </c>
      <c r="IR7" s="4">
        <f t="shared" ca="1" si="11"/>
        <v>98.192853658856876</v>
      </c>
      <c r="IS7" s="4">
        <f t="shared" ca="1" si="11"/>
        <v>98.872797612552375</v>
      </c>
      <c r="IT7" s="4">
        <f t="shared" ca="1" si="11"/>
        <v>100.04779269576395</v>
      </c>
      <c r="IU7" s="4">
        <f t="shared" ca="1" si="11"/>
        <v>91.403075781186402</v>
      </c>
      <c r="IV7" s="4">
        <f t="shared" ca="1" si="11"/>
        <v>101.92712640683703</v>
      </c>
      <c r="IW7" s="4">
        <f t="shared" ca="1" si="11"/>
        <v>97.844330109196747</v>
      </c>
      <c r="IX7" s="4">
        <f t="shared" ca="1" si="11"/>
        <v>101.34833238201396</v>
      </c>
      <c r="IY7" s="4">
        <f t="shared" ca="1" si="11"/>
        <v>97.226205179227037</v>
      </c>
    </row>
    <row r="8" spans="1:259" x14ac:dyDescent="0.25">
      <c r="A8" t="s">
        <v>135</v>
      </c>
      <c r="B8">
        <f ca="1">B7*EXP(-B1)</f>
        <v>13.076534550738195</v>
      </c>
      <c r="I8" t="s">
        <v>136</v>
      </c>
      <c r="J8" s="4">
        <f t="shared" ca="1" si="4"/>
        <v>99.866102967169596</v>
      </c>
      <c r="K8" s="4">
        <f t="shared" ca="1" si="4"/>
        <v>95.651655189777102</v>
      </c>
      <c r="L8" s="4">
        <f t="shared" ca="1" si="4"/>
        <v>94.91403822169967</v>
      </c>
      <c r="M8" s="4">
        <f t="shared" ca="1" si="4"/>
        <v>102.77775568353263</v>
      </c>
      <c r="N8" s="4">
        <f t="shared" ca="1" si="4"/>
        <v>104.28649047926488</v>
      </c>
      <c r="O8" s="4">
        <f t="shared" ca="1" si="4"/>
        <v>93.839537977413656</v>
      </c>
      <c r="P8" s="4">
        <f t="shared" ca="1" si="4"/>
        <v>92.390289438187452</v>
      </c>
      <c r="Q8" s="4">
        <f t="shared" ca="1" si="4"/>
        <v>100.39897015998274</v>
      </c>
      <c r="R8" s="4">
        <f t="shared" ca="1" si="4"/>
        <v>97.029594711000215</v>
      </c>
      <c r="S8" s="4">
        <f t="shared" ca="1" si="4"/>
        <v>112.65698850678541</v>
      </c>
      <c r="T8" s="4">
        <f t="shared" ca="1" si="4"/>
        <v>99.905131358659801</v>
      </c>
      <c r="U8" s="4">
        <f t="shared" ca="1" si="4"/>
        <v>91.807102467383345</v>
      </c>
      <c r="V8" s="4">
        <f t="shared" ca="1" si="4"/>
        <v>98.421779397510463</v>
      </c>
      <c r="W8" s="4">
        <f t="shared" ca="1" si="4"/>
        <v>101.4991738051002</v>
      </c>
      <c r="X8" s="4">
        <f t="shared" ca="1" si="4"/>
        <v>100.20280562190358</v>
      </c>
      <c r="Y8" s="4">
        <f t="shared" ca="1" si="4"/>
        <v>90.852027112815875</v>
      </c>
      <c r="Z8" s="4">
        <f t="shared" ca="1" si="8"/>
        <v>105.87678036863593</v>
      </c>
      <c r="AA8" s="4">
        <f t="shared" ca="1" si="8"/>
        <v>100.05646378582719</v>
      </c>
      <c r="AB8" s="4">
        <f t="shared" ca="1" si="8"/>
        <v>109.82283496029052</v>
      </c>
      <c r="AC8" s="4">
        <f t="shared" ca="1" si="8"/>
        <v>99.363418713592949</v>
      </c>
      <c r="AD8" s="4">
        <f t="shared" ca="1" si="8"/>
        <v>98.849151022154643</v>
      </c>
      <c r="AE8" s="4">
        <f t="shared" ca="1" si="8"/>
        <v>103.90814569519192</v>
      </c>
      <c r="AF8" s="4">
        <f t="shared" ca="1" si="8"/>
        <v>101.99492919047871</v>
      </c>
      <c r="AG8" s="4">
        <f t="shared" ca="1" si="8"/>
        <v>97.461090990833924</v>
      </c>
      <c r="AH8" s="4">
        <f t="shared" ca="1" si="8"/>
        <v>99.758404014610264</v>
      </c>
      <c r="AI8" s="4">
        <f t="shared" ca="1" si="8"/>
        <v>93.058164154091358</v>
      </c>
      <c r="AJ8" s="4">
        <f t="shared" ca="1" si="8"/>
        <v>104.20766030201781</v>
      </c>
      <c r="AK8" s="4">
        <f t="shared" ca="1" si="8"/>
        <v>93.694307515165463</v>
      </c>
      <c r="AL8" s="4">
        <f t="shared" ca="1" si="8"/>
        <v>99.229909797168503</v>
      </c>
      <c r="AM8" s="4">
        <f t="shared" ca="1" si="8"/>
        <v>99.462913675388634</v>
      </c>
      <c r="AN8" s="4">
        <f t="shared" ca="1" si="8"/>
        <v>99.226729736598216</v>
      </c>
      <c r="AO8" s="4">
        <f t="shared" ca="1" si="8"/>
        <v>104.78643459703311</v>
      </c>
      <c r="AP8" s="4">
        <f t="shared" ca="1" si="8"/>
        <v>104.09724385257127</v>
      </c>
      <c r="AQ8" s="4">
        <f t="shared" ca="1" si="8"/>
        <v>97.438865197434012</v>
      </c>
      <c r="AR8" s="4">
        <f t="shared" ca="1" si="8"/>
        <v>98.947739224856633</v>
      </c>
      <c r="AS8" s="4">
        <f t="shared" ca="1" si="8"/>
        <v>102.34445249862198</v>
      </c>
      <c r="AT8" s="4">
        <f t="shared" ca="1" si="8"/>
        <v>101.90254569185572</v>
      </c>
      <c r="AU8" s="4">
        <f t="shared" ca="1" si="8"/>
        <v>98.302669886060485</v>
      </c>
      <c r="AV8" s="4">
        <f t="shared" ca="1" si="8"/>
        <v>96.693988087897026</v>
      </c>
      <c r="AW8" s="4">
        <f t="shared" ca="1" si="8"/>
        <v>102.4864354192754</v>
      </c>
      <c r="AX8" s="4">
        <f t="shared" ca="1" si="8"/>
        <v>96.22691203938308</v>
      </c>
      <c r="AY8" s="4">
        <f t="shared" ca="1" si="8"/>
        <v>102.10593917045621</v>
      </c>
      <c r="AZ8" s="4">
        <f t="shared" ca="1" si="8"/>
        <v>105.54911015720515</v>
      </c>
      <c r="BA8" s="4">
        <f t="shared" ca="1" si="8"/>
        <v>90.693915517938407</v>
      </c>
      <c r="BB8" s="4">
        <f t="shared" ca="1" si="8"/>
        <v>104.5381858160827</v>
      </c>
      <c r="BC8" s="4">
        <f t="shared" ca="1" si="8"/>
        <v>99.960758087182228</v>
      </c>
      <c r="BD8" s="4">
        <f t="shared" ca="1" si="8"/>
        <v>99.142692319966812</v>
      </c>
      <c r="BE8" s="4">
        <f t="shared" ca="1" si="8"/>
        <v>100.63562123173458</v>
      </c>
      <c r="BF8" s="4">
        <f t="shared" ca="1" si="8"/>
        <v>99.735020375243764</v>
      </c>
      <c r="BG8" s="4">
        <f t="shared" ca="1" si="8"/>
        <v>100.1798981542621</v>
      </c>
      <c r="BH8" s="4">
        <f t="shared" ca="1" si="8"/>
        <v>103.28658950447392</v>
      </c>
      <c r="BI8" s="4">
        <f t="shared" ca="1" si="8"/>
        <v>107.79233520866367</v>
      </c>
      <c r="BJ8" s="4">
        <f t="shared" ca="1" si="8"/>
        <v>96.708302338777699</v>
      </c>
      <c r="BK8" s="4">
        <f t="shared" ca="1" si="8"/>
        <v>102.47905682298389</v>
      </c>
      <c r="BL8" s="4">
        <f t="shared" ca="1" si="8"/>
        <v>99.384955430271646</v>
      </c>
      <c r="BM8" s="4">
        <f t="shared" ca="1" si="8"/>
        <v>107.02178000068147</v>
      </c>
      <c r="BN8" s="4">
        <f t="shared" ca="1" si="8"/>
        <v>102.39928101092691</v>
      </c>
      <c r="BO8" s="4">
        <f t="shared" ca="1" si="8"/>
        <v>108.04585139948156</v>
      </c>
      <c r="BP8" s="4">
        <f t="shared" ca="1" si="8"/>
        <v>100.24376712451885</v>
      </c>
      <c r="BQ8" s="4">
        <f t="shared" ca="1" si="8"/>
        <v>101.75822446084084</v>
      </c>
      <c r="BR8" s="4">
        <f t="shared" ca="1" si="8"/>
        <v>97.72400319366615</v>
      </c>
      <c r="BS8" s="4">
        <f t="shared" ca="1" si="8"/>
        <v>98.872411950841638</v>
      </c>
      <c r="BT8" s="4">
        <f t="shared" ca="1" si="8"/>
        <v>99.37401423857699</v>
      </c>
      <c r="BU8" s="4">
        <f t="shared" ca="1" si="8"/>
        <v>98.88395175547501</v>
      </c>
      <c r="BV8" s="4">
        <f t="shared" ca="1" si="8"/>
        <v>104.26680960243307</v>
      </c>
      <c r="BW8" s="4">
        <f t="shared" ca="1" si="5"/>
        <v>99.021376017902384</v>
      </c>
      <c r="BX8" s="4">
        <f t="shared" ca="1" si="5"/>
        <v>98.722117815272057</v>
      </c>
      <c r="BY8" s="4">
        <f t="shared" ca="1" si="5"/>
        <v>101.95443890268807</v>
      </c>
      <c r="BZ8" s="4">
        <f t="shared" ca="1" si="5"/>
        <v>97.094452653295889</v>
      </c>
      <c r="CA8" s="4">
        <f t="shared" ca="1" si="5"/>
        <v>92.424330842513072</v>
      </c>
      <c r="CB8" s="4">
        <f t="shared" ca="1" si="5"/>
        <v>109.11368558861398</v>
      </c>
      <c r="CC8" s="4">
        <f t="shared" ca="1" si="5"/>
        <v>97.491216159640786</v>
      </c>
      <c r="CD8" s="4">
        <f t="shared" ca="1" si="5"/>
        <v>103.58890432780068</v>
      </c>
      <c r="CE8" s="4">
        <f t="shared" ca="1" si="5"/>
        <v>96.245049610957366</v>
      </c>
      <c r="CF8" s="4">
        <f t="shared" ca="1" si="5"/>
        <v>96.805618011806345</v>
      </c>
      <c r="CG8" s="4">
        <f t="shared" ca="1" si="5"/>
        <v>99.536774050963231</v>
      </c>
      <c r="CH8" s="4">
        <f t="shared" ca="1" si="5"/>
        <v>98.869810257072459</v>
      </c>
      <c r="CI8" s="4">
        <f t="shared" ca="1" si="5"/>
        <v>108.03787061807805</v>
      </c>
      <c r="CJ8" s="4">
        <f t="shared" ca="1" si="5"/>
        <v>92.149965918607393</v>
      </c>
      <c r="CK8" s="4">
        <f t="shared" ca="1" si="5"/>
        <v>105.44319385392753</v>
      </c>
      <c r="CL8" s="4">
        <f t="shared" ca="1" si="5"/>
        <v>100.87847804897277</v>
      </c>
      <c r="CM8" s="4">
        <f t="shared" ca="1" si="9"/>
        <v>95.921580147173984</v>
      </c>
      <c r="CN8" s="4">
        <f t="shared" ca="1" si="9"/>
        <v>95.10693172215872</v>
      </c>
      <c r="CO8" s="4">
        <f t="shared" ca="1" si="9"/>
        <v>100.14711507594185</v>
      </c>
      <c r="CP8" s="4">
        <f t="shared" ca="1" si="9"/>
        <v>99.130350159336061</v>
      </c>
      <c r="CQ8" s="4">
        <f t="shared" ca="1" si="9"/>
        <v>98.739328742761657</v>
      </c>
      <c r="CR8" s="4">
        <f t="shared" ca="1" si="9"/>
        <v>97.758618927736507</v>
      </c>
      <c r="CS8" s="4">
        <f t="shared" ca="1" si="9"/>
        <v>99.716237041999051</v>
      </c>
      <c r="CT8" s="4">
        <f t="shared" ca="1" si="9"/>
        <v>101.35747707096115</v>
      </c>
      <c r="CU8" s="4">
        <f t="shared" ca="1" si="9"/>
        <v>102.86708310967393</v>
      </c>
      <c r="CV8" s="4">
        <f t="shared" ca="1" si="9"/>
        <v>99.617717204520517</v>
      </c>
      <c r="CW8" s="4">
        <f t="shared" ca="1" si="9"/>
        <v>105.84270664844699</v>
      </c>
      <c r="CX8" s="4">
        <f t="shared" ca="1" si="9"/>
        <v>97.711923760623137</v>
      </c>
      <c r="CY8" s="4">
        <f t="shared" ca="1" si="9"/>
        <v>110.9897516622121</v>
      </c>
      <c r="CZ8" s="4">
        <f t="shared" ca="1" si="9"/>
        <v>103.4900900672759</v>
      </c>
      <c r="DA8" s="4">
        <f t="shared" ca="1" si="9"/>
        <v>97.087924404636496</v>
      </c>
      <c r="DB8" s="4">
        <f t="shared" ca="1" si="9"/>
        <v>101.00300972778467</v>
      </c>
      <c r="DC8" s="4">
        <f t="shared" ca="1" si="9"/>
        <v>104.81168588349149</v>
      </c>
      <c r="DD8" s="4">
        <f t="shared" ca="1" si="9"/>
        <v>94.307415917230514</v>
      </c>
      <c r="DE8" s="4">
        <f t="shared" ca="1" si="9"/>
        <v>95.232391891018793</v>
      </c>
      <c r="DF8" s="4">
        <f t="shared" ca="1" si="9"/>
        <v>100.55997405264281</v>
      </c>
      <c r="DG8" s="4">
        <f t="shared" ca="1" si="9"/>
        <v>100.25928128434101</v>
      </c>
      <c r="DH8" s="4">
        <f t="shared" ca="1" si="9"/>
        <v>102.53268008245681</v>
      </c>
      <c r="DI8" s="4">
        <f t="shared" ca="1" si="9"/>
        <v>102.53061726385886</v>
      </c>
      <c r="DJ8" s="4">
        <f t="shared" ca="1" si="9"/>
        <v>107.26562560287718</v>
      </c>
      <c r="DK8" s="4">
        <f t="shared" ca="1" si="9"/>
        <v>96.847662987770107</v>
      </c>
      <c r="DL8" s="4">
        <f t="shared" ca="1" si="9"/>
        <v>97.312848506670377</v>
      </c>
      <c r="DM8" s="4">
        <f t="shared" ca="1" si="9"/>
        <v>96.423205889725637</v>
      </c>
      <c r="DN8" s="4">
        <f t="shared" ca="1" si="9"/>
        <v>104.64541042140715</v>
      </c>
      <c r="DO8" s="4">
        <f t="shared" ca="1" si="9"/>
        <v>101.77431697554768</v>
      </c>
      <c r="DP8" s="4">
        <f t="shared" ca="1" si="9"/>
        <v>103.91996311259223</v>
      </c>
      <c r="DQ8" s="4">
        <f t="shared" ca="1" si="9"/>
        <v>101.80143915681728</v>
      </c>
      <c r="DR8" s="4">
        <f t="shared" ca="1" si="9"/>
        <v>99.038874772077321</v>
      </c>
      <c r="DS8" s="4">
        <f t="shared" ca="1" si="9"/>
        <v>97.564855582195776</v>
      </c>
      <c r="DT8" s="4">
        <f t="shared" ca="1" si="9"/>
        <v>94.489604819771557</v>
      </c>
      <c r="DU8" s="4">
        <f t="shared" ca="1" si="9"/>
        <v>100.08991766490865</v>
      </c>
      <c r="DV8" s="4">
        <f t="shared" ca="1" si="9"/>
        <v>104.7260736857698</v>
      </c>
      <c r="DW8" s="4">
        <f t="shared" ca="1" si="9"/>
        <v>104.60599905162687</v>
      </c>
      <c r="DX8" s="4">
        <f t="shared" ca="1" si="9"/>
        <v>94.158793111244321</v>
      </c>
      <c r="DY8" s="4">
        <f t="shared" ca="1" si="9"/>
        <v>105.67951197793977</v>
      </c>
      <c r="DZ8" s="4">
        <f t="shared" ca="1" si="9"/>
        <v>96.040658015117955</v>
      </c>
      <c r="EA8" s="4">
        <f t="shared" ca="1" si="9"/>
        <v>102.92165400225849</v>
      </c>
      <c r="EB8" s="4">
        <f t="shared" ca="1" si="9"/>
        <v>101.63325560620156</v>
      </c>
      <c r="EC8" s="4">
        <f t="shared" ca="1" si="9"/>
        <v>105.04899850534103</v>
      </c>
      <c r="ED8" s="4">
        <f t="shared" ca="1" si="9"/>
        <v>99.573251675307745</v>
      </c>
      <c r="EE8" s="4">
        <f t="shared" ca="1" si="9"/>
        <v>97.001336609690028</v>
      </c>
      <c r="EF8" s="4">
        <f t="shared" ca="1" si="9"/>
        <v>97.762288638830498</v>
      </c>
      <c r="EG8" s="4">
        <f t="shared" ca="1" si="9"/>
        <v>96.01252924670105</v>
      </c>
      <c r="EH8" s="4">
        <f t="shared" ca="1" si="9"/>
        <v>92.787116382080555</v>
      </c>
      <c r="EI8" s="4">
        <f t="shared" ca="1" si="6"/>
        <v>98.095732878874855</v>
      </c>
      <c r="EJ8" s="4">
        <f t="shared" ca="1" si="6"/>
        <v>103.58274783779997</v>
      </c>
      <c r="EK8" s="4">
        <f t="shared" ca="1" si="6"/>
        <v>98.73142185252965</v>
      </c>
      <c r="EL8" s="4">
        <f t="shared" ca="1" si="6"/>
        <v>99.063426731375031</v>
      </c>
      <c r="EM8" s="4">
        <f t="shared" ca="1" si="6"/>
        <v>97.397486034574484</v>
      </c>
      <c r="EN8" s="4">
        <f t="shared" ca="1" si="6"/>
        <v>98.271271293328866</v>
      </c>
      <c r="EO8" s="4">
        <f t="shared" ca="1" si="6"/>
        <v>101.64369628081094</v>
      </c>
      <c r="EP8" s="4">
        <f t="shared" ca="1" si="6"/>
        <v>108.24627731407365</v>
      </c>
      <c r="EQ8" s="4">
        <f t="shared" ca="1" si="6"/>
        <v>105.50326072556875</v>
      </c>
      <c r="ER8" s="4">
        <f t="shared" ca="1" si="6"/>
        <v>103.09695210359246</v>
      </c>
      <c r="ES8" s="4">
        <f t="shared" ca="1" si="6"/>
        <v>104.2709963550589</v>
      </c>
      <c r="ET8" s="4">
        <f t="shared" ca="1" si="6"/>
        <v>97.401881348963528</v>
      </c>
      <c r="EU8" s="4">
        <f t="shared" ca="1" si="6"/>
        <v>91.829545450368641</v>
      </c>
      <c r="EV8" s="4">
        <f t="shared" ca="1" si="6"/>
        <v>99.499110577715243</v>
      </c>
      <c r="EW8" s="4">
        <f t="shared" ca="1" si="6"/>
        <v>101.74804230110334</v>
      </c>
      <c r="EX8" s="4">
        <f t="shared" ca="1" si="6"/>
        <v>97.839134277770071</v>
      </c>
      <c r="EY8" s="4">
        <f t="shared" ca="1" si="10"/>
        <v>102.2763611572027</v>
      </c>
      <c r="EZ8" s="4">
        <f t="shared" ca="1" si="10"/>
        <v>103.43710825563694</v>
      </c>
      <c r="FA8" s="4">
        <f t="shared" ca="1" si="10"/>
        <v>96.945252777009117</v>
      </c>
      <c r="FB8" s="4">
        <f t="shared" ca="1" si="10"/>
        <v>98.863697301856504</v>
      </c>
      <c r="FC8" s="4">
        <f t="shared" ca="1" si="10"/>
        <v>95.397582766434681</v>
      </c>
      <c r="FD8" s="4">
        <f t="shared" ca="1" si="10"/>
        <v>103.93743997945707</v>
      </c>
      <c r="FE8" s="4">
        <f t="shared" ca="1" si="10"/>
        <v>103.95147128627893</v>
      </c>
      <c r="FF8" s="4">
        <f t="shared" ca="1" si="10"/>
        <v>100.33978886273239</v>
      </c>
      <c r="FG8" s="4">
        <f t="shared" ca="1" si="10"/>
        <v>99.338266363450145</v>
      </c>
      <c r="FH8" s="4">
        <f t="shared" ca="1" si="10"/>
        <v>100.36116276328571</v>
      </c>
      <c r="FI8" s="4">
        <f t="shared" ca="1" si="10"/>
        <v>100.30887070716049</v>
      </c>
      <c r="FJ8" s="4">
        <f t="shared" ca="1" si="10"/>
        <v>99.056007835029902</v>
      </c>
      <c r="FK8" s="4">
        <f t="shared" ca="1" si="10"/>
        <v>94.313660977953248</v>
      </c>
      <c r="FL8" s="4">
        <f t="shared" ca="1" si="10"/>
        <v>98.886361952175676</v>
      </c>
      <c r="FM8" s="4">
        <f t="shared" ca="1" si="10"/>
        <v>94.802454992838989</v>
      </c>
      <c r="FN8" s="4">
        <f t="shared" ca="1" si="10"/>
        <v>101.38305180335483</v>
      </c>
      <c r="FO8" s="4">
        <f t="shared" ca="1" si="10"/>
        <v>101.8672707403085</v>
      </c>
      <c r="FP8" s="4">
        <f t="shared" ca="1" si="10"/>
        <v>101.43501368876235</v>
      </c>
      <c r="FQ8" s="4">
        <f t="shared" ca="1" si="10"/>
        <v>95.577011765411171</v>
      </c>
      <c r="FR8" s="4">
        <f t="shared" ca="1" si="10"/>
        <v>96.399062701526375</v>
      </c>
      <c r="FS8" s="4">
        <f t="shared" ca="1" si="10"/>
        <v>99.336415514212248</v>
      </c>
      <c r="FT8" s="4">
        <f t="shared" ca="1" si="10"/>
        <v>94.435571880392544</v>
      </c>
      <c r="FU8" s="4">
        <f t="shared" ca="1" si="10"/>
        <v>93.311059050823644</v>
      </c>
      <c r="FV8" s="4">
        <f t="shared" ca="1" si="10"/>
        <v>92.354584010697309</v>
      </c>
      <c r="FW8" s="4">
        <f t="shared" ca="1" si="10"/>
        <v>95.184537791649717</v>
      </c>
      <c r="FX8" s="4">
        <f t="shared" ca="1" si="10"/>
        <v>96.661056728274247</v>
      </c>
      <c r="FY8" s="4">
        <f t="shared" ca="1" si="10"/>
        <v>103.27960097538411</v>
      </c>
      <c r="FZ8" s="4">
        <f t="shared" ca="1" si="10"/>
        <v>109.93083534140862</v>
      </c>
      <c r="GA8" s="4">
        <f t="shared" ca="1" si="10"/>
        <v>97.164528778669293</v>
      </c>
      <c r="GB8" s="4">
        <f t="shared" ca="1" si="10"/>
        <v>103.60349084407915</v>
      </c>
      <c r="GC8" s="4">
        <f t="shared" ca="1" si="10"/>
        <v>104.409373444254</v>
      </c>
      <c r="GD8" s="4">
        <f t="shared" ca="1" si="10"/>
        <v>95.619975942358366</v>
      </c>
      <c r="GE8" s="4">
        <f t="shared" ca="1" si="10"/>
        <v>101.89336398779383</v>
      </c>
      <c r="GF8" s="4">
        <f t="shared" ca="1" si="10"/>
        <v>103.68558691707726</v>
      </c>
      <c r="GG8" s="4">
        <f t="shared" ca="1" si="10"/>
        <v>89.912860980610617</v>
      </c>
      <c r="GH8" s="4">
        <f t="shared" ca="1" si="10"/>
        <v>97.381099598464004</v>
      </c>
      <c r="GI8" s="4">
        <f t="shared" ca="1" si="10"/>
        <v>95.645844972257919</v>
      </c>
      <c r="GJ8" s="4">
        <f t="shared" ca="1" si="10"/>
        <v>99.035940499488149</v>
      </c>
      <c r="GK8" s="4">
        <f t="shared" ca="1" si="10"/>
        <v>101.91583886539726</v>
      </c>
      <c r="GL8" s="4">
        <f t="shared" ca="1" si="10"/>
        <v>101.41993160099807</v>
      </c>
      <c r="GM8" s="4">
        <f t="shared" ca="1" si="10"/>
        <v>99.818815686244164</v>
      </c>
      <c r="GN8" s="4">
        <f t="shared" ca="1" si="10"/>
        <v>89.488198109175187</v>
      </c>
      <c r="GO8" s="4">
        <f t="shared" ca="1" si="10"/>
        <v>95.195822681367915</v>
      </c>
      <c r="GP8" s="4">
        <f t="shared" ca="1" si="10"/>
        <v>101.47464594906481</v>
      </c>
      <c r="GQ8" s="4">
        <f t="shared" ca="1" si="10"/>
        <v>94.013079942795699</v>
      </c>
      <c r="GR8" s="4">
        <f t="shared" ca="1" si="10"/>
        <v>102.58163637708459</v>
      </c>
      <c r="GS8" s="4">
        <f t="shared" ca="1" si="10"/>
        <v>104.26734523186892</v>
      </c>
      <c r="GT8" s="4">
        <f t="shared" ca="1" si="10"/>
        <v>96.511266029988363</v>
      </c>
      <c r="GU8" s="4">
        <f t="shared" ca="1" si="7"/>
        <v>99.809467713413426</v>
      </c>
      <c r="GV8" s="4">
        <f t="shared" ca="1" si="7"/>
        <v>105.72059957819187</v>
      </c>
      <c r="GW8" s="4">
        <f t="shared" ca="1" si="7"/>
        <v>99.116240424034984</v>
      </c>
      <c r="GX8" s="4">
        <f t="shared" ca="1" si="7"/>
        <v>103.97069712292361</v>
      </c>
      <c r="GY8" s="4">
        <f t="shared" ca="1" si="7"/>
        <v>100.60644002274424</v>
      </c>
      <c r="GZ8" s="4">
        <f t="shared" ca="1" si="7"/>
        <v>99.957387898013877</v>
      </c>
      <c r="HA8" s="4">
        <f t="shared" ca="1" si="7"/>
        <v>101.81254031349886</v>
      </c>
      <c r="HB8" s="4">
        <f t="shared" ca="1" si="7"/>
        <v>105.93276701488681</v>
      </c>
      <c r="HC8" s="4">
        <f t="shared" ca="1" si="7"/>
        <v>99.402215564339528</v>
      </c>
      <c r="HD8" s="4">
        <f t="shared" ca="1" si="7"/>
        <v>96.296876968286369</v>
      </c>
      <c r="HE8" s="4">
        <f t="shared" ca="1" si="7"/>
        <v>97.392420169560054</v>
      </c>
      <c r="HF8" s="4">
        <f t="shared" ca="1" si="7"/>
        <v>108.06605326944323</v>
      </c>
      <c r="HG8" s="4">
        <f t="shared" ca="1" si="7"/>
        <v>100.70569903242239</v>
      </c>
      <c r="HH8" s="4">
        <f t="shared" ca="1" si="7"/>
        <v>105.6172607791912</v>
      </c>
      <c r="HI8" s="4">
        <f t="shared" ca="1" si="7"/>
        <v>97.345001776722356</v>
      </c>
      <c r="HJ8" s="4">
        <f t="shared" ca="1" si="7"/>
        <v>97.802126356454323</v>
      </c>
      <c r="HK8" s="4">
        <f t="shared" ca="1" si="12"/>
        <v>94.803925579706828</v>
      </c>
      <c r="HL8" s="4">
        <f t="shared" ca="1" si="12"/>
        <v>103.77535332130758</v>
      </c>
      <c r="HM8" s="4">
        <f t="shared" ca="1" si="12"/>
        <v>95.095351869718513</v>
      </c>
      <c r="HN8" s="4">
        <f t="shared" ca="1" si="12"/>
        <v>100.23579513061279</v>
      </c>
      <c r="HO8" s="4">
        <f t="shared" ca="1" si="12"/>
        <v>102.58309140657315</v>
      </c>
      <c r="HP8" s="4">
        <f t="shared" ca="1" si="12"/>
        <v>91.766568798541854</v>
      </c>
      <c r="HQ8" s="4">
        <f t="shared" ca="1" si="12"/>
        <v>99.528794033855647</v>
      </c>
      <c r="HR8" s="4">
        <f t="shared" ca="1" si="12"/>
        <v>98.019949231042503</v>
      </c>
      <c r="HS8" s="4">
        <f t="shared" ca="1" si="12"/>
        <v>101.03165190769137</v>
      </c>
      <c r="HT8" s="4">
        <f t="shared" ca="1" si="12"/>
        <v>100.14883899460112</v>
      </c>
      <c r="HU8" s="4">
        <f t="shared" ca="1" si="12"/>
        <v>101.5550739462163</v>
      </c>
      <c r="HV8" s="4">
        <f t="shared" ca="1" si="12"/>
        <v>101.87391734162966</v>
      </c>
      <c r="HW8" s="4">
        <f t="shared" ca="1" si="12"/>
        <v>99.433862569082024</v>
      </c>
      <c r="HX8" s="4">
        <f t="shared" ca="1" si="12"/>
        <v>104.26301515298411</v>
      </c>
      <c r="HY8" s="4">
        <f t="shared" ca="1" si="12"/>
        <v>104.10252175780363</v>
      </c>
      <c r="HZ8" s="4">
        <f t="shared" ca="1" si="12"/>
        <v>108.37137581408305</v>
      </c>
      <c r="IA8" s="4">
        <f t="shared" ca="1" si="11"/>
        <v>104.20996084051995</v>
      </c>
      <c r="IB8" s="4">
        <f t="shared" ca="1" si="11"/>
        <v>98.282921887577487</v>
      </c>
      <c r="IC8" s="4">
        <f t="shared" ca="1" si="11"/>
        <v>102.36559122049782</v>
      </c>
      <c r="ID8" s="4">
        <f t="shared" ca="1" si="11"/>
        <v>99.608251307601819</v>
      </c>
      <c r="IE8" s="4">
        <f t="shared" ca="1" si="11"/>
        <v>104.07554117642641</v>
      </c>
      <c r="IF8" s="4">
        <f t="shared" ca="1" si="11"/>
        <v>103.13273540051023</v>
      </c>
      <c r="IG8" s="4">
        <f t="shared" ca="1" si="11"/>
        <v>100.49447287828336</v>
      </c>
      <c r="IH8" s="4">
        <f t="shared" ca="1" si="11"/>
        <v>103.78854880044726</v>
      </c>
      <c r="II8" s="4">
        <f t="shared" ca="1" si="11"/>
        <v>95.072973354557234</v>
      </c>
      <c r="IJ8" s="4">
        <f t="shared" ca="1" si="11"/>
        <v>94.999174811645148</v>
      </c>
      <c r="IK8" s="4">
        <f t="shared" ca="1" si="11"/>
        <v>99.247753496901794</v>
      </c>
      <c r="IL8" s="4">
        <f t="shared" ca="1" si="11"/>
        <v>95.850243319015533</v>
      </c>
      <c r="IM8" s="4">
        <f t="shared" ca="1" si="11"/>
        <v>99.99191906608749</v>
      </c>
      <c r="IN8" s="4">
        <f t="shared" ca="1" si="11"/>
        <v>93.895081907318939</v>
      </c>
      <c r="IO8" s="4">
        <f t="shared" ca="1" si="11"/>
        <v>93.424176577429449</v>
      </c>
      <c r="IP8" s="4">
        <f t="shared" ca="1" si="11"/>
        <v>100.15709597959528</v>
      </c>
      <c r="IQ8" s="4">
        <f t="shared" ca="1" si="11"/>
        <v>104.27333471081631</v>
      </c>
      <c r="IR8" s="4">
        <f t="shared" ca="1" si="11"/>
        <v>97.831854665759863</v>
      </c>
      <c r="IS8" s="4">
        <f t="shared" ca="1" si="11"/>
        <v>101.51873297944907</v>
      </c>
      <c r="IT8" s="4">
        <f t="shared" ca="1" si="11"/>
        <v>101.36983498027578</v>
      </c>
      <c r="IU8" s="4">
        <f t="shared" ca="1" si="11"/>
        <v>92.826090064979951</v>
      </c>
      <c r="IV8" s="4">
        <f t="shared" ca="1" si="11"/>
        <v>101.58068763233607</v>
      </c>
      <c r="IW8" s="4">
        <f t="shared" ca="1" si="11"/>
        <v>94.06693630206324</v>
      </c>
      <c r="IX8" s="4">
        <f t="shared" ca="1" si="11"/>
        <v>100.88073229758463</v>
      </c>
      <c r="IY8" s="4">
        <f t="shared" ca="1" si="11"/>
        <v>99.129074741973412</v>
      </c>
    </row>
    <row r="9" spans="1:259" x14ac:dyDescent="0.25">
      <c r="A9" s="45" t="s">
        <v>137</v>
      </c>
      <c r="B9" t="s">
        <v>138</v>
      </c>
      <c r="I9" t="s">
        <v>139</v>
      </c>
      <c r="J9" s="4">
        <f t="shared" ca="1" si="4"/>
        <v>99.754888349623641</v>
      </c>
      <c r="K9" s="4">
        <f t="shared" ca="1" si="4"/>
        <v>97.067537488665664</v>
      </c>
      <c r="L9" s="4">
        <f t="shared" ca="1" si="4"/>
        <v>94.394054721683688</v>
      </c>
      <c r="M9" s="4">
        <f t="shared" ca="1" si="4"/>
        <v>102.79629437342287</v>
      </c>
      <c r="N9" s="4">
        <f t="shared" ca="1" si="4"/>
        <v>103.70272862965101</v>
      </c>
      <c r="O9" s="4">
        <f t="shared" ca="1" si="4"/>
        <v>91.32991431144832</v>
      </c>
      <c r="P9" s="4">
        <f t="shared" ca="1" si="4"/>
        <v>91.223494227454495</v>
      </c>
      <c r="Q9" s="4">
        <f t="shared" ca="1" si="4"/>
        <v>101.51011966378826</v>
      </c>
      <c r="R9" s="4">
        <f t="shared" ca="1" si="4"/>
        <v>96.448973529983078</v>
      </c>
      <c r="S9" s="4">
        <f t="shared" ca="1" si="4"/>
        <v>113.95329559563964</v>
      </c>
      <c r="T9" s="4">
        <f t="shared" ca="1" si="4"/>
        <v>100.20548378629583</v>
      </c>
      <c r="U9" s="4">
        <f t="shared" ca="1" si="4"/>
        <v>92.543087854540019</v>
      </c>
      <c r="V9" s="4">
        <f t="shared" ca="1" si="4"/>
        <v>98.968597182387498</v>
      </c>
      <c r="W9" s="4">
        <f t="shared" ca="1" si="4"/>
        <v>103.56963579752234</v>
      </c>
      <c r="X9" s="4">
        <f t="shared" ca="1" si="4"/>
        <v>102.25152168243102</v>
      </c>
      <c r="Y9" s="4">
        <f t="shared" ca="1" si="4"/>
        <v>89.869165426451005</v>
      </c>
      <c r="Z9" s="4">
        <f t="shared" ca="1" si="8"/>
        <v>105.86917807799844</v>
      </c>
      <c r="AA9" s="4">
        <f t="shared" ca="1" si="8"/>
        <v>99.503632093378982</v>
      </c>
      <c r="AB9" s="4">
        <f t="shared" ca="1" si="8"/>
        <v>110.23065424364061</v>
      </c>
      <c r="AC9" s="4">
        <f t="shared" ca="1" si="8"/>
        <v>98.699027261136578</v>
      </c>
      <c r="AD9" s="4">
        <f t="shared" ca="1" si="8"/>
        <v>100.01554298270179</v>
      </c>
      <c r="AE9" s="4">
        <f t="shared" ca="1" si="8"/>
        <v>105.52702539348691</v>
      </c>
      <c r="AF9" s="4">
        <f t="shared" ca="1" si="8"/>
        <v>101.27764647424127</v>
      </c>
      <c r="AG9" s="4">
        <f t="shared" ca="1" si="8"/>
        <v>99.468873097271484</v>
      </c>
      <c r="AH9" s="4">
        <f t="shared" ca="1" si="8"/>
        <v>98.622173489576468</v>
      </c>
      <c r="AI9" s="4">
        <f t="shared" ca="1" si="8"/>
        <v>93.091114652728038</v>
      </c>
      <c r="AJ9" s="4">
        <f t="shared" ca="1" si="8"/>
        <v>107.41557886809063</v>
      </c>
      <c r="AK9" s="4">
        <f t="shared" ca="1" si="8"/>
        <v>90.750328460270254</v>
      </c>
      <c r="AL9" s="4">
        <f t="shared" ca="1" si="8"/>
        <v>98.558025152789625</v>
      </c>
      <c r="AM9" s="4">
        <f t="shared" ca="1" si="8"/>
        <v>101.51021726923311</v>
      </c>
      <c r="AN9" s="4">
        <f t="shared" ca="1" si="8"/>
        <v>98.874646955605016</v>
      </c>
      <c r="AO9" s="4">
        <f t="shared" ca="1" si="8"/>
        <v>103.09467318006469</v>
      </c>
      <c r="AP9" s="4">
        <f t="shared" ca="1" si="8"/>
        <v>103.59550970309878</v>
      </c>
      <c r="AQ9" s="4">
        <f t="shared" ca="1" si="8"/>
        <v>97.071842891814995</v>
      </c>
      <c r="AR9" s="4">
        <f t="shared" ca="1" si="8"/>
        <v>97.071479787755521</v>
      </c>
      <c r="AS9" s="4">
        <f t="shared" ca="1" si="8"/>
        <v>104.40790033165929</v>
      </c>
      <c r="AT9" s="4">
        <f t="shared" ca="1" si="8"/>
        <v>101.95077223703602</v>
      </c>
      <c r="AU9" s="4">
        <f t="shared" ca="1" si="8"/>
        <v>98.794538523516465</v>
      </c>
      <c r="AV9" s="4">
        <f t="shared" ca="1" si="8"/>
        <v>97.160576652226055</v>
      </c>
      <c r="AW9" s="4">
        <f t="shared" ca="1" si="8"/>
        <v>101.71805941685692</v>
      </c>
      <c r="AX9" s="4">
        <f t="shared" ca="1" si="8"/>
        <v>93.481670019983852</v>
      </c>
      <c r="AY9" s="4">
        <f t="shared" ca="1" si="8"/>
        <v>102.21902696493927</v>
      </c>
      <c r="AZ9" s="4">
        <f t="shared" ca="1" si="8"/>
        <v>104.81533274057362</v>
      </c>
      <c r="BA9" s="4">
        <f t="shared" ca="1" si="8"/>
        <v>88.405249850966513</v>
      </c>
      <c r="BB9" s="4">
        <f t="shared" ca="1" si="8"/>
        <v>104.54031594495449</v>
      </c>
      <c r="BC9" s="4">
        <f t="shared" ca="1" si="8"/>
        <v>100.46161722042478</v>
      </c>
      <c r="BD9" s="4">
        <f t="shared" ca="1" si="8"/>
        <v>101.7507443306333</v>
      </c>
      <c r="BE9" s="4">
        <f t="shared" ca="1" si="8"/>
        <v>100.79433144252769</v>
      </c>
      <c r="BF9" s="4">
        <f t="shared" ca="1" si="8"/>
        <v>101.5201202846238</v>
      </c>
      <c r="BG9" s="4">
        <f t="shared" ca="1" si="8"/>
        <v>99.820263313703819</v>
      </c>
      <c r="BH9" s="4">
        <f t="shared" ca="1" si="8"/>
        <v>107.44342597438948</v>
      </c>
      <c r="BI9" s="4">
        <f t="shared" ca="1" si="8"/>
        <v>110.32672350289742</v>
      </c>
      <c r="BJ9" s="4">
        <f t="shared" ca="1" si="8"/>
        <v>94.567313386798688</v>
      </c>
      <c r="BK9" s="4">
        <f t="shared" ca="1" si="8"/>
        <v>104.19507555909537</v>
      </c>
      <c r="BL9" s="4">
        <f t="shared" ca="1" si="8"/>
        <v>98.687581578334758</v>
      </c>
      <c r="BM9" s="4">
        <f t="shared" ca="1" si="8"/>
        <v>106.56506604307189</v>
      </c>
      <c r="BN9" s="4">
        <f t="shared" ca="1" si="8"/>
        <v>102.96184342752213</v>
      </c>
      <c r="BO9" s="4">
        <f t="shared" ca="1" si="8"/>
        <v>107.00650030131378</v>
      </c>
      <c r="BP9" s="4">
        <f t="shared" ca="1" si="8"/>
        <v>98.167484766455331</v>
      </c>
      <c r="BQ9" s="4">
        <f t="shared" ca="1" si="8"/>
        <v>105.1579734359436</v>
      </c>
      <c r="BR9" s="4">
        <f t="shared" ca="1" si="8"/>
        <v>98.145966253522232</v>
      </c>
      <c r="BS9" s="4">
        <f t="shared" ca="1" si="8"/>
        <v>98.243467168120205</v>
      </c>
      <c r="BT9" s="4">
        <f t="shared" ca="1" si="8"/>
        <v>97.941790574885616</v>
      </c>
      <c r="BU9" s="4">
        <f t="shared" ca="1" si="8"/>
        <v>98.397908529292522</v>
      </c>
      <c r="BV9" s="4">
        <f t="shared" ca="1" si="8"/>
        <v>102.81251006240392</v>
      </c>
      <c r="BW9" s="4">
        <f t="shared" ca="1" si="5"/>
        <v>99.086484428815922</v>
      </c>
      <c r="BX9" s="4">
        <f t="shared" ca="1" si="5"/>
        <v>98.814727095173126</v>
      </c>
      <c r="BY9" s="4">
        <f t="shared" ca="1" si="5"/>
        <v>102.06662715660121</v>
      </c>
      <c r="BZ9" s="4">
        <f t="shared" ca="1" si="5"/>
        <v>97.468922028947901</v>
      </c>
      <c r="CA9" s="4">
        <f t="shared" ca="1" si="5"/>
        <v>90.356294060965268</v>
      </c>
      <c r="CB9" s="4">
        <f t="shared" ca="1" si="5"/>
        <v>109.0561350517094</v>
      </c>
      <c r="CC9" s="4">
        <f t="shared" ca="1" si="5"/>
        <v>96.803911550179436</v>
      </c>
      <c r="CD9" s="4">
        <f t="shared" ca="1" si="5"/>
        <v>103.12798467041763</v>
      </c>
      <c r="CE9" s="4">
        <f t="shared" ca="1" si="5"/>
        <v>94.956391259270674</v>
      </c>
      <c r="CF9" s="4">
        <f t="shared" ca="1" si="5"/>
        <v>95.541252605337263</v>
      </c>
      <c r="CG9" s="4">
        <f t="shared" ca="1" si="5"/>
        <v>97.554539782451016</v>
      </c>
      <c r="CH9" s="4">
        <f t="shared" ca="1" si="5"/>
        <v>99.066468334308823</v>
      </c>
      <c r="CI9" s="4">
        <f t="shared" ca="1" si="5"/>
        <v>107.4582645823666</v>
      </c>
      <c r="CJ9" s="4">
        <f t="shared" ca="1" si="5"/>
        <v>89.918648857817715</v>
      </c>
      <c r="CK9" s="4">
        <f t="shared" ca="1" si="5"/>
        <v>104.29659640180601</v>
      </c>
      <c r="CL9" s="4">
        <f t="shared" ca="1" si="5"/>
        <v>99.978544157667883</v>
      </c>
      <c r="CM9" s="4">
        <f t="shared" ca="1" si="9"/>
        <v>94.950977323501917</v>
      </c>
      <c r="CN9" s="4">
        <f t="shared" ca="1" si="9"/>
        <v>97.356058243986311</v>
      </c>
      <c r="CO9" s="4">
        <f t="shared" ca="1" si="9"/>
        <v>101.62720124439466</v>
      </c>
      <c r="CP9" s="4">
        <f t="shared" ca="1" si="9"/>
        <v>99.578319346844197</v>
      </c>
      <c r="CQ9" s="4">
        <f t="shared" ca="1" si="9"/>
        <v>97.266292432756416</v>
      </c>
      <c r="CR9" s="4">
        <f t="shared" ca="1" si="9"/>
        <v>95.540099008995057</v>
      </c>
      <c r="CS9" s="4">
        <f t="shared" ca="1" si="9"/>
        <v>99.903727345117801</v>
      </c>
      <c r="CT9" s="4">
        <f t="shared" ca="1" si="9"/>
        <v>101.78255345091419</v>
      </c>
      <c r="CU9" s="4">
        <f t="shared" ca="1" si="9"/>
        <v>101.90567638209131</v>
      </c>
      <c r="CV9" s="4">
        <f t="shared" ca="1" si="9"/>
        <v>99.085757356055154</v>
      </c>
      <c r="CW9" s="4">
        <f t="shared" ca="1" si="9"/>
        <v>106.70114525313099</v>
      </c>
      <c r="CX9" s="4">
        <f t="shared" ca="1" si="9"/>
        <v>97.045491669756942</v>
      </c>
      <c r="CY9" s="4">
        <f t="shared" ca="1" si="9"/>
        <v>109.69956854659394</v>
      </c>
      <c r="CZ9" s="4">
        <f t="shared" ca="1" si="9"/>
        <v>103.65676139662477</v>
      </c>
      <c r="DA9" s="4">
        <f t="shared" ca="1" si="9"/>
        <v>100.41967870179592</v>
      </c>
      <c r="DB9" s="4">
        <f t="shared" ca="1" si="9"/>
        <v>99.716126944521889</v>
      </c>
      <c r="DC9" s="4">
        <f t="shared" ca="1" si="9"/>
        <v>105.59295289602305</v>
      </c>
      <c r="DD9" s="4">
        <f t="shared" ca="1" si="9"/>
        <v>97.052078551861484</v>
      </c>
      <c r="DE9" s="4">
        <f t="shared" ca="1" si="9"/>
        <v>95.182268050126495</v>
      </c>
      <c r="DF9" s="4">
        <f t="shared" ca="1" si="9"/>
        <v>101.65975040981606</v>
      </c>
      <c r="DG9" s="4">
        <f t="shared" ca="1" si="9"/>
        <v>100.95033931041586</v>
      </c>
      <c r="DH9" s="4">
        <f t="shared" ca="1" si="9"/>
        <v>101.38989110236294</v>
      </c>
      <c r="DI9" s="4">
        <f t="shared" ca="1" si="9"/>
        <v>102.50275747588249</v>
      </c>
      <c r="DJ9" s="4">
        <f t="shared" ca="1" si="9"/>
        <v>107.7971496161901</v>
      </c>
      <c r="DK9" s="4">
        <f t="shared" ca="1" si="9"/>
        <v>95.711113588240352</v>
      </c>
      <c r="DL9" s="4">
        <f t="shared" ca="1" si="9"/>
        <v>96.97434576339765</v>
      </c>
      <c r="DM9" s="4">
        <f t="shared" ca="1" si="9"/>
        <v>94.742799999008227</v>
      </c>
      <c r="DN9" s="4">
        <f t="shared" ca="1" si="9"/>
        <v>103.15743030677881</v>
      </c>
      <c r="DO9" s="4">
        <f t="shared" ca="1" si="9"/>
        <v>100.5670672405266</v>
      </c>
      <c r="DP9" s="4">
        <f t="shared" ca="1" si="9"/>
        <v>102.70819059388313</v>
      </c>
      <c r="DQ9" s="4">
        <f t="shared" ca="1" si="9"/>
        <v>100.83277896120825</v>
      </c>
      <c r="DR9" s="4">
        <f t="shared" ca="1" si="9"/>
        <v>98.4745559585363</v>
      </c>
      <c r="DS9" s="4">
        <f t="shared" ca="1" si="9"/>
        <v>97.666162166100946</v>
      </c>
      <c r="DT9" s="4">
        <f t="shared" ca="1" si="9"/>
        <v>95.105925328345947</v>
      </c>
      <c r="DU9" s="4">
        <f t="shared" ca="1" si="9"/>
        <v>100.3163768364056</v>
      </c>
      <c r="DV9" s="4">
        <f t="shared" ca="1" si="9"/>
        <v>103.27784796529031</v>
      </c>
      <c r="DW9" s="4">
        <f t="shared" ca="1" si="9"/>
        <v>103.74117224476437</v>
      </c>
      <c r="DX9" s="4">
        <f t="shared" ca="1" si="9"/>
        <v>92.795563567013133</v>
      </c>
      <c r="DY9" s="4">
        <f t="shared" ca="1" si="9"/>
        <v>105.8842368369032</v>
      </c>
      <c r="DZ9" s="4">
        <f t="shared" ca="1" si="9"/>
        <v>97.688653831186983</v>
      </c>
      <c r="EA9" s="4">
        <f t="shared" ca="1" si="9"/>
        <v>103.01816143996572</v>
      </c>
      <c r="EB9" s="4">
        <f t="shared" ca="1" si="9"/>
        <v>101.54367831279906</v>
      </c>
      <c r="EC9" s="4">
        <f t="shared" ca="1" si="9"/>
        <v>103.60854470576199</v>
      </c>
      <c r="ED9" s="4">
        <f t="shared" ca="1" si="9"/>
        <v>100.22104632008669</v>
      </c>
      <c r="EE9" s="4">
        <f t="shared" ca="1" si="9"/>
        <v>101.3357516980216</v>
      </c>
      <c r="EF9" s="4">
        <f t="shared" ca="1" si="9"/>
        <v>99.490294390426968</v>
      </c>
      <c r="EG9" s="4">
        <f t="shared" ca="1" si="9"/>
        <v>96.619438170528326</v>
      </c>
      <c r="EH9" s="4">
        <f t="shared" ca="1" si="9"/>
        <v>94.792734346175479</v>
      </c>
      <c r="EI9" s="4">
        <f t="shared" ca="1" si="6"/>
        <v>95.678688374300293</v>
      </c>
      <c r="EJ9" s="4">
        <f t="shared" ca="1" si="6"/>
        <v>105.86482951140515</v>
      </c>
      <c r="EK9" s="4">
        <f t="shared" ca="1" si="6"/>
        <v>99.653131433882933</v>
      </c>
      <c r="EL9" s="4">
        <f t="shared" ca="1" si="6"/>
        <v>99.47421277292861</v>
      </c>
      <c r="EM9" s="4">
        <f t="shared" ca="1" si="6"/>
        <v>97.982130561636907</v>
      </c>
      <c r="EN9" s="4">
        <f t="shared" ca="1" si="6"/>
        <v>97.514124917675886</v>
      </c>
      <c r="EO9" s="4">
        <f t="shared" ca="1" si="6"/>
        <v>101.3777057496587</v>
      </c>
      <c r="EP9" s="4">
        <f t="shared" ca="1" si="6"/>
        <v>110.19526131414507</v>
      </c>
      <c r="EQ9" s="4">
        <f t="shared" ca="1" si="6"/>
        <v>105.40443337605404</v>
      </c>
      <c r="ER9" s="4">
        <f t="shared" ca="1" si="6"/>
        <v>103.37074259963049</v>
      </c>
      <c r="ES9" s="4">
        <f t="shared" ca="1" si="6"/>
        <v>103.42404990244258</v>
      </c>
      <c r="ET9" s="4">
        <f t="shared" ca="1" si="6"/>
        <v>99.20843866591126</v>
      </c>
      <c r="EU9" s="4">
        <f t="shared" ca="1" si="6"/>
        <v>92.146722704960567</v>
      </c>
      <c r="EV9" s="4">
        <f t="shared" ca="1" si="6"/>
        <v>98.261610299502621</v>
      </c>
      <c r="EW9" s="4">
        <f t="shared" ca="1" si="6"/>
        <v>101.7967228566187</v>
      </c>
      <c r="EX9" s="4">
        <f t="shared" ca="1" si="6"/>
        <v>98.163802175732883</v>
      </c>
      <c r="EY9" s="4">
        <f t="shared" ca="1" si="10"/>
        <v>100.93807866308308</v>
      </c>
      <c r="EZ9" s="4">
        <f t="shared" ca="1" si="10"/>
        <v>101.46270508235985</v>
      </c>
      <c r="FA9" s="4">
        <f t="shared" ca="1" si="10"/>
        <v>97.536848727332256</v>
      </c>
      <c r="FB9" s="4">
        <f t="shared" ca="1" si="10"/>
        <v>97.486072203319267</v>
      </c>
      <c r="FC9" s="4">
        <f t="shared" ca="1" si="10"/>
        <v>93.599798043067807</v>
      </c>
      <c r="FD9" s="4">
        <f t="shared" ca="1" si="10"/>
        <v>104.01326067557801</v>
      </c>
      <c r="FE9" s="4">
        <f t="shared" ca="1" si="10"/>
        <v>100.88837450886702</v>
      </c>
      <c r="FF9" s="4">
        <f t="shared" ca="1" si="10"/>
        <v>99.381321297517985</v>
      </c>
      <c r="FG9" s="4">
        <f t="shared" ca="1" si="10"/>
        <v>97.959471066535627</v>
      </c>
      <c r="FH9" s="4">
        <f t="shared" ca="1" si="10"/>
        <v>99.334050567482109</v>
      </c>
      <c r="FI9" s="4">
        <f t="shared" ca="1" si="10"/>
        <v>95.721740870603497</v>
      </c>
      <c r="FJ9" s="4">
        <f t="shared" ca="1" si="10"/>
        <v>99.047132237044238</v>
      </c>
      <c r="FK9" s="4">
        <f t="shared" ca="1" si="10"/>
        <v>95.615057505431196</v>
      </c>
      <c r="FL9" s="4">
        <f t="shared" ca="1" si="10"/>
        <v>98.597251563334225</v>
      </c>
      <c r="FM9" s="4">
        <f t="shared" ca="1" si="10"/>
        <v>95.622425699210098</v>
      </c>
      <c r="FN9" s="4">
        <f t="shared" ca="1" si="10"/>
        <v>102.11246485633872</v>
      </c>
      <c r="FO9" s="4">
        <f t="shared" ca="1" si="10"/>
        <v>99.282825703518157</v>
      </c>
      <c r="FP9" s="4">
        <f t="shared" ca="1" si="10"/>
        <v>99.339357989159026</v>
      </c>
      <c r="FQ9" s="4">
        <f t="shared" ca="1" si="10"/>
        <v>95.569938691696933</v>
      </c>
      <c r="FR9" s="4">
        <f t="shared" ca="1" si="10"/>
        <v>96.894241271500761</v>
      </c>
      <c r="FS9" s="4">
        <f t="shared" ca="1" si="10"/>
        <v>99.567445135395246</v>
      </c>
      <c r="FT9" s="4">
        <f t="shared" ca="1" si="10"/>
        <v>91.202450955792742</v>
      </c>
      <c r="FU9" s="4">
        <f t="shared" ca="1" si="10"/>
        <v>93.110342305337795</v>
      </c>
      <c r="FV9" s="4">
        <f t="shared" ca="1" si="10"/>
        <v>94.484011346477544</v>
      </c>
      <c r="FW9" s="4">
        <f t="shared" ca="1" si="10"/>
        <v>95.232415399206587</v>
      </c>
      <c r="FX9" s="4">
        <f t="shared" ca="1" si="10"/>
        <v>97.594642085200078</v>
      </c>
      <c r="FY9" s="4">
        <f t="shared" ca="1" si="10"/>
        <v>104.65346340899737</v>
      </c>
      <c r="FZ9" s="4">
        <f t="shared" ca="1" si="10"/>
        <v>109.5933364503193</v>
      </c>
      <c r="GA9" s="4">
        <f t="shared" ca="1" si="10"/>
        <v>95.818856996969615</v>
      </c>
      <c r="GB9" s="4">
        <f t="shared" ca="1" si="10"/>
        <v>103.54540763664926</v>
      </c>
      <c r="GC9" s="4">
        <f t="shared" ca="1" si="10"/>
        <v>103.87355636914216</v>
      </c>
      <c r="GD9" s="4">
        <f t="shared" ca="1" si="10"/>
        <v>95.71186321767172</v>
      </c>
      <c r="GE9" s="4">
        <f t="shared" ca="1" si="10"/>
        <v>100.51465093171832</v>
      </c>
      <c r="GF9" s="4">
        <f t="shared" ca="1" si="10"/>
        <v>103.88621738923102</v>
      </c>
      <c r="GG9" s="4">
        <f t="shared" ca="1" si="10"/>
        <v>91.75997287098194</v>
      </c>
      <c r="GH9" s="4">
        <f t="shared" ca="1" si="10"/>
        <v>96.346768375454246</v>
      </c>
      <c r="GI9" s="4">
        <f t="shared" ca="1" si="10"/>
        <v>95.338655539450073</v>
      </c>
      <c r="GJ9" s="4">
        <f t="shared" ca="1" si="10"/>
        <v>98.240424182274865</v>
      </c>
      <c r="GK9" s="4">
        <f t="shared" ca="1" si="10"/>
        <v>102.372976991348</v>
      </c>
      <c r="GL9" s="4">
        <f t="shared" ca="1" si="10"/>
        <v>102.86446691800509</v>
      </c>
      <c r="GM9" s="4">
        <f t="shared" ca="1" si="10"/>
        <v>99.135430399211117</v>
      </c>
      <c r="GN9" s="4">
        <f t="shared" ca="1" si="10"/>
        <v>91.518437684251893</v>
      </c>
      <c r="GO9" s="4">
        <f t="shared" ca="1" si="10"/>
        <v>95.036798578356951</v>
      </c>
      <c r="GP9" s="4">
        <f t="shared" ca="1" si="10"/>
        <v>100.32514821732173</v>
      </c>
      <c r="GQ9" s="4">
        <f t="shared" ca="1" si="10"/>
        <v>94.345121249249459</v>
      </c>
      <c r="GR9" s="4">
        <f t="shared" ca="1" si="10"/>
        <v>105.12446844312228</v>
      </c>
      <c r="GS9" s="4">
        <f t="shared" ca="1" si="10"/>
        <v>105.53367960591109</v>
      </c>
      <c r="GT9" s="4">
        <f t="shared" ca="1" si="10"/>
        <v>97.238396599860792</v>
      </c>
      <c r="GU9" s="4">
        <f t="shared" ca="1" si="7"/>
        <v>100.97657910672865</v>
      </c>
      <c r="GV9" s="4">
        <f t="shared" ca="1" si="7"/>
        <v>110.15627926400124</v>
      </c>
      <c r="GW9" s="4">
        <f t="shared" ca="1" si="7"/>
        <v>100.04599021889719</v>
      </c>
      <c r="GX9" s="4">
        <f t="shared" ca="1" si="7"/>
        <v>106.60535668131507</v>
      </c>
      <c r="GY9" s="4">
        <f t="shared" ca="1" si="7"/>
        <v>97.904105944568357</v>
      </c>
      <c r="GZ9" s="4">
        <f t="shared" ca="1" si="7"/>
        <v>99.317811326339665</v>
      </c>
      <c r="HA9" s="4">
        <f t="shared" ca="1" si="7"/>
        <v>98.689063904582582</v>
      </c>
      <c r="HB9" s="4">
        <f t="shared" ca="1" si="7"/>
        <v>105.22911332616715</v>
      </c>
      <c r="HC9" s="4">
        <f t="shared" ca="1" si="7"/>
        <v>100.33725351309053</v>
      </c>
      <c r="HD9" s="4">
        <f t="shared" ca="1" si="7"/>
        <v>97.194268799910276</v>
      </c>
      <c r="HE9" s="4">
        <f t="shared" ca="1" si="7"/>
        <v>100.15102026455013</v>
      </c>
      <c r="HF9" s="4">
        <f t="shared" ca="1" si="7"/>
        <v>109.43050323484364</v>
      </c>
      <c r="HG9" s="4">
        <f t="shared" ca="1" si="7"/>
        <v>99.015884878503684</v>
      </c>
      <c r="HH9" s="4">
        <f t="shared" ca="1" si="7"/>
        <v>107.06508670774512</v>
      </c>
      <c r="HI9" s="4">
        <f t="shared" ca="1" si="7"/>
        <v>96.145936104888833</v>
      </c>
      <c r="HJ9" s="4">
        <f t="shared" ca="1" si="7"/>
        <v>99.794668089658131</v>
      </c>
      <c r="HK9" s="4">
        <f t="shared" ca="1" si="12"/>
        <v>95.141835281726344</v>
      </c>
      <c r="HL9" s="4">
        <f t="shared" ca="1" si="12"/>
        <v>102.49062247240289</v>
      </c>
      <c r="HM9" s="4">
        <f t="shared" ca="1" si="12"/>
        <v>92.54927831190831</v>
      </c>
      <c r="HN9" s="4">
        <f t="shared" ca="1" si="12"/>
        <v>100.65643408206462</v>
      </c>
      <c r="HO9" s="4">
        <f t="shared" ca="1" si="12"/>
        <v>102.24396791495509</v>
      </c>
      <c r="HP9" s="4">
        <f t="shared" ca="1" si="12"/>
        <v>94.5802582904426</v>
      </c>
      <c r="HQ9" s="4">
        <f t="shared" ca="1" si="12"/>
        <v>98.666876324339427</v>
      </c>
      <c r="HR9" s="4">
        <f t="shared" ca="1" si="12"/>
        <v>97.103739933416293</v>
      </c>
      <c r="HS9" s="4">
        <f t="shared" ca="1" si="12"/>
        <v>103.1629106406412</v>
      </c>
      <c r="HT9" s="4">
        <f t="shared" ca="1" si="12"/>
        <v>100.77876092106308</v>
      </c>
      <c r="HU9" s="4">
        <f t="shared" ca="1" si="12"/>
        <v>102.47482001117238</v>
      </c>
      <c r="HV9" s="4">
        <f t="shared" ca="1" si="12"/>
        <v>101.84543315530004</v>
      </c>
      <c r="HW9" s="4">
        <f t="shared" ca="1" si="12"/>
        <v>100.26140665234058</v>
      </c>
      <c r="HX9" s="4">
        <f t="shared" ca="1" si="12"/>
        <v>106.62885974583874</v>
      </c>
      <c r="HY9" s="4">
        <f t="shared" ca="1" si="12"/>
        <v>102.43241524247107</v>
      </c>
      <c r="HZ9" s="4">
        <f t="shared" ca="1" si="12"/>
        <v>110.79363125156929</v>
      </c>
      <c r="IA9" s="4">
        <f t="shared" ca="1" si="11"/>
        <v>104.29984706027014</v>
      </c>
      <c r="IB9" s="4">
        <f t="shared" ca="1" si="11"/>
        <v>97.895111530508743</v>
      </c>
      <c r="IC9" s="4">
        <f t="shared" ca="1" si="11"/>
        <v>104.52955233746094</v>
      </c>
      <c r="ID9" s="4">
        <f t="shared" ca="1" si="11"/>
        <v>98.78911353562971</v>
      </c>
      <c r="IE9" s="4">
        <f t="shared" ca="1" si="11"/>
        <v>104.09627770386113</v>
      </c>
      <c r="IF9" s="4">
        <f t="shared" ca="1" si="11"/>
        <v>105.61602265371536</v>
      </c>
      <c r="IG9" s="4">
        <f t="shared" ca="1" si="11"/>
        <v>98.727742816938374</v>
      </c>
      <c r="IH9" s="4">
        <f t="shared" ca="1" si="11"/>
        <v>103.46317912480917</v>
      </c>
      <c r="II9" s="4">
        <f t="shared" ca="1" si="11"/>
        <v>96.653968448382258</v>
      </c>
      <c r="IJ9" s="4">
        <f t="shared" ca="1" si="11"/>
        <v>94.246633147587005</v>
      </c>
      <c r="IK9" s="4">
        <f t="shared" ca="1" si="11"/>
        <v>100.65302702096608</v>
      </c>
      <c r="IL9" s="4">
        <f t="shared" ca="1" si="11"/>
        <v>94.715731661724902</v>
      </c>
      <c r="IM9" s="4">
        <f t="shared" ca="1" si="11"/>
        <v>100.20611509785402</v>
      </c>
      <c r="IN9" s="4">
        <f t="shared" ca="1" si="11"/>
        <v>94.555111260060471</v>
      </c>
      <c r="IO9" s="4">
        <f t="shared" ca="1" si="11"/>
        <v>93.819705072160403</v>
      </c>
      <c r="IP9" s="4">
        <f t="shared" ca="1" si="11"/>
        <v>97.723796708741872</v>
      </c>
      <c r="IQ9" s="4">
        <f t="shared" ca="1" si="11"/>
        <v>106.76558474846105</v>
      </c>
      <c r="IR9" s="4">
        <f t="shared" ca="1" si="11"/>
        <v>95.063929449950976</v>
      </c>
      <c r="IS9" s="4">
        <f t="shared" ca="1" si="11"/>
        <v>102.00666342565906</v>
      </c>
      <c r="IT9" s="4">
        <f t="shared" ca="1" si="11"/>
        <v>99.684586576307282</v>
      </c>
      <c r="IU9" s="4">
        <f t="shared" ca="1" si="11"/>
        <v>93.357715167062096</v>
      </c>
      <c r="IV9" s="4">
        <f t="shared" ca="1" si="11"/>
        <v>100.96761528042626</v>
      </c>
      <c r="IW9" s="4">
        <f t="shared" ca="1" si="11"/>
        <v>92.410031491610169</v>
      </c>
      <c r="IX9" s="4">
        <f t="shared" ca="1" si="11"/>
        <v>101.75496123905315</v>
      </c>
      <c r="IY9" s="4">
        <f t="shared" ca="1" si="11"/>
        <v>98.103429548878196</v>
      </c>
    </row>
    <row r="10" spans="1:259" x14ac:dyDescent="0.25">
      <c r="I10" t="s">
        <v>140</v>
      </c>
      <c r="J10" s="4">
        <f t="shared" ca="1" si="4"/>
        <v>100.66778124026266</v>
      </c>
      <c r="K10" s="4">
        <f t="shared" ca="1" si="4"/>
        <v>98.723701033307407</v>
      </c>
      <c r="L10" s="4">
        <f t="shared" ca="1" si="4"/>
        <v>92.724080601892467</v>
      </c>
      <c r="M10" s="4">
        <f t="shared" ca="1" si="4"/>
        <v>103.75561233887066</v>
      </c>
      <c r="N10" s="4">
        <f t="shared" ca="1" si="4"/>
        <v>102.20982179356953</v>
      </c>
      <c r="O10" s="4">
        <f t="shared" ca="1" si="4"/>
        <v>91.970935795234823</v>
      </c>
      <c r="P10" s="4">
        <f t="shared" ca="1" si="4"/>
        <v>91.603059157480445</v>
      </c>
      <c r="Q10" s="4">
        <f t="shared" ca="1" si="4"/>
        <v>100.30296216573221</v>
      </c>
      <c r="R10" s="4">
        <f t="shared" ca="1" si="4"/>
        <v>97.364116340757292</v>
      </c>
      <c r="S10" s="4">
        <f t="shared" ca="1" si="4"/>
        <v>113.629818056931</v>
      </c>
      <c r="T10" s="4">
        <f t="shared" ca="1" si="4"/>
        <v>99.407174811615477</v>
      </c>
      <c r="U10" s="4">
        <f t="shared" ca="1" si="4"/>
        <v>91.849828141359652</v>
      </c>
      <c r="V10" s="4">
        <f t="shared" ca="1" si="4"/>
        <v>99.227059111817539</v>
      </c>
      <c r="W10" s="4">
        <f t="shared" ca="1" si="4"/>
        <v>103.22742126073507</v>
      </c>
      <c r="X10" s="4">
        <f t="shared" ca="1" si="4"/>
        <v>102.87366358074287</v>
      </c>
      <c r="Y10" s="4">
        <f t="shared" ca="1" si="4"/>
        <v>91.032390964751414</v>
      </c>
      <c r="Z10" s="4">
        <f t="shared" ca="1" si="8"/>
        <v>104.1537668867729</v>
      </c>
      <c r="AA10" s="4">
        <f t="shared" ca="1" si="8"/>
        <v>99.260584385453782</v>
      </c>
      <c r="AB10" s="4">
        <f t="shared" ca="1" si="8"/>
        <v>109.21329389216423</v>
      </c>
      <c r="AC10" s="4">
        <f t="shared" ca="1" si="8"/>
        <v>99.506828044697556</v>
      </c>
      <c r="AD10" s="4">
        <f t="shared" ca="1" si="8"/>
        <v>99.786344267550248</v>
      </c>
      <c r="AE10" s="4">
        <f t="shared" ca="1" si="8"/>
        <v>106.29578103343216</v>
      </c>
      <c r="AF10" s="4">
        <f t="shared" ca="1" si="8"/>
        <v>101.15824656988957</v>
      </c>
      <c r="AG10" s="4">
        <f t="shared" ca="1" si="8"/>
        <v>100.39908404484568</v>
      </c>
      <c r="AH10" s="4">
        <f t="shared" ca="1" si="8"/>
        <v>99.158600541460416</v>
      </c>
      <c r="AI10" s="4">
        <f t="shared" ca="1" si="8"/>
        <v>91.654303761505119</v>
      </c>
      <c r="AJ10" s="4">
        <f t="shared" ca="1" si="8"/>
        <v>107.71986237810383</v>
      </c>
      <c r="AK10" s="4">
        <f t="shared" ca="1" si="8"/>
        <v>89.90175697944899</v>
      </c>
      <c r="AL10" s="4">
        <f t="shared" ca="1" si="8"/>
        <v>98.073805540235426</v>
      </c>
      <c r="AM10" s="4">
        <f t="shared" ca="1" si="8"/>
        <v>97.70159341764051</v>
      </c>
      <c r="AN10" s="4">
        <f t="shared" ca="1" si="8"/>
        <v>99.558556761431518</v>
      </c>
      <c r="AO10" s="4">
        <f t="shared" ca="1" si="8"/>
        <v>103.0200061506339</v>
      </c>
      <c r="AP10" s="4">
        <f t="shared" ca="1" si="8"/>
        <v>105.88716697060799</v>
      </c>
      <c r="AQ10" s="4">
        <f t="shared" ca="1" si="8"/>
        <v>96.334718546989421</v>
      </c>
      <c r="AR10" s="4">
        <f t="shared" ca="1" si="8"/>
        <v>97.115941890245537</v>
      </c>
      <c r="AS10" s="4">
        <f t="shared" ca="1" si="8"/>
        <v>103.95346617052301</v>
      </c>
      <c r="AT10" s="4">
        <f t="shared" ca="1" si="8"/>
        <v>101.47971911336919</v>
      </c>
      <c r="AU10" s="4">
        <f t="shared" ca="1" si="8"/>
        <v>100.18797690223384</v>
      </c>
      <c r="AV10" s="4">
        <f t="shared" ca="1" si="8"/>
        <v>98.330948115934717</v>
      </c>
      <c r="AW10" s="4">
        <f t="shared" ca="1" si="8"/>
        <v>100.41327579457646</v>
      </c>
      <c r="AX10" s="4">
        <f t="shared" ca="1" si="8"/>
        <v>94.840558791817557</v>
      </c>
      <c r="AY10" s="4">
        <f t="shared" ca="1" si="8"/>
        <v>99.945910014467316</v>
      </c>
      <c r="AZ10" s="4">
        <f t="shared" ca="1" si="8"/>
        <v>106.58301090412077</v>
      </c>
      <c r="BA10" s="4">
        <f t="shared" ca="1" si="8"/>
        <v>86.552860730886394</v>
      </c>
      <c r="BB10" s="4">
        <f t="shared" ca="1" si="8"/>
        <v>103.90137064155014</v>
      </c>
      <c r="BC10" s="4">
        <f t="shared" ca="1" si="8"/>
        <v>96.368821416159761</v>
      </c>
      <c r="BD10" s="4">
        <f t="shared" ca="1" si="8"/>
        <v>102.60778957514705</v>
      </c>
      <c r="BE10" s="4">
        <f t="shared" ca="1" si="8"/>
        <v>102.22043198076861</v>
      </c>
      <c r="BF10" s="4">
        <f t="shared" ca="1" si="8"/>
        <v>101.72675788933036</v>
      </c>
      <c r="BG10" s="4">
        <f t="shared" ca="1" si="8"/>
        <v>98.846980952985575</v>
      </c>
      <c r="BH10" s="4">
        <f t="shared" ca="1" si="8"/>
        <v>108.63953587704663</v>
      </c>
      <c r="BI10" s="4">
        <f t="shared" ca="1" si="8"/>
        <v>110.62913143334033</v>
      </c>
      <c r="BJ10" s="4">
        <f t="shared" ca="1" si="8"/>
        <v>95.370776303991235</v>
      </c>
      <c r="BK10" s="4">
        <f t="shared" ca="1" si="8"/>
        <v>104.0388628097479</v>
      </c>
      <c r="BL10" s="4">
        <f t="shared" ca="1" si="8"/>
        <v>96.998337547297965</v>
      </c>
      <c r="BM10" s="4">
        <f t="shared" ca="1" si="8"/>
        <v>105.0157192935212</v>
      </c>
      <c r="BN10" s="4">
        <f t="shared" ca="1" si="8"/>
        <v>104.81097880412158</v>
      </c>
      <c r="BO10" s="4">
        <f t="shared" ca="1" si="8"/>
        <v>105.78456681458017</v>
      </c>
      <c r="BP10" s="4">
        <f t="shared" ca="1" si="8"/>
        <v>96.973964337964475</v>
      </c>
      <c r="BQ10" s="4">
        <f t="shared" ca="1" si="8"/>
        <v>108.60619048615413</v>
      </c>
      <c r="BR10" s="4">
        <f t="shared" ca="1" si="8"/>
        <v>96.9929495787447</v>
      </c>
      <c r="BS10" s="4">
        <f t="shared" ca="1" si="8"/>
        <v>95.413037766203331</v>
      </c>
      <c r="BT10" s="4">
        <f t="shared" ca="1" si="8"/>
        <v>97.274277743028605</v>
      </c>
      <c r="BU10" s="4">
        <f t="shared" ca="1" si="8"/>
        <v>97.665183477690618</v>
      </c>
      <c r="BV10" s="4">
        <f t="shared" ca="1" si="8"/>
        <v>103.3786945235083</v>
      </c>
      <c r="BW10" s="4">
        <f t="shared" ca="1" si="5"/>
        <v>98.179469951683004</v>
      </c>
      <c r="BX10" s="4">
        <f t="shared" ca="1" si="5"/>
        <v>98.090884736537873</v>
      </c>
      <c r="BY10" s="4">
        <f t="shared" ca="1" si="5"/>
        <v>102.49305384065877</v>
      </c>
      <c r="BZ10" s="4">
        <f t="shared" ca="1" si="5"/>
        <v>98.604098717455742</v>
      </c>
      <c r="CA10" s="4">
        <f t="shared" ca="1" si="5"/>
        <v>89.957687891260704</v>
      </c>
      <c r="CB10" s="4">
        <f t="shared" ca="1" si="5"/>
        <v>111.51430796015657</v>
      </c>
      <c r="CC10" s="4">
        <f t="shared" ca="1" si="5"/>
        <v>98.795468687822961</v>
      </c>
      <c r="CD10" s="4">
        <f t="shared" ca="1" si="5"/>
        <v>106.016871762886</v>
      </c>
      <c r="CE10" s="4">
        <f t="shared" ca="1" si="5"/>
        <v>92.437306412529864</v>
      </c>
      <c r="CF10" s="4">
        <f t="shared" ca="1" si="5"/>
        <v>94.045702453626816</v>
      </c>
      <c r="CG10" s="4">
        <f t="shared" ca="1" si="5"/>
        <v>94.951004608287803</v>
      </c>
      <c r="CH10" s="4">
        <f t="shared" ca="1" si="5"/>
        <v>99.34896489429272</v>
      </c>
      <c r="CI10" s="4">
        <f t="shared" ca="1" si="5"/>
        <v>107.45619404451469</v>
      </c>
      <c r="CJ10" s="4">
        <f t="shared" ca="1" si="5"/>
        <v>94.103401152627399</v>
      </c>
      <c r="CK10" s="4">
        <f t="shared" ca="1" si="5"/>
        <v>101.67955657237657</v>
      </c>
      <c r="CL10" s="4">
        <f t="shared" ca="1" si="5"/>
        <v>99.977104622771932</v>
      </c>
      <c r="CM10" s="4">
        <f t="shared" ca="1" si="9"/>
        <v>93.696601203292943</v>
      </c>
      <c r="CN10" s="4">
        <f t="shared" ca="1" si="9"/>
        <v>100.5192281925452</v>
      </c>
      <c r="CO10" s="4">
        <f t="shared" ca="1" si="9"/>
        <v>100.80920657558387</v>
      </c>
      <c r="CP10" s="4">
        <f t="shared" ca="1" si="9"/>
        <v>100.15505239550853</v>
      </c>
      <c r="CQ10" s="4">
        <f t="shared" ca="1" si="9"/>
        <v>96.373962900104431</v>
      </c>
      <c r="CR10" s="4">
        <f t="shared" ca="1" si="9"/>
        <v>98.686623203403187</v>
      </c>
      <c r="CS10" s="4">
        <f t="shared" ca="1" si="9"/>
        <v>99.249277160805306</v>
      </c>
      <c r="CT10" s="4">
        <f t="shared" ca="1" si="9"/>
        <v>102.84507863157337</v>
      </c>
      <c r="CU10" s="4">
        <f t="shared" ca="1" si="9"/>
        <v>101.83488992771801</v>
      </c>
      <c r="CV10" s="4">
        <f t="shared" ca="1" si="9"/>
        <v>99.072277098176073</v>
      </c>
      <c r="CW10" s="4">
        <f t="shared" ca="1" si="9"/>
        <v>109.02551056582975</v>
      </c>
      <c r="CX10" s="4">
        <f t="shared" ca="1" si="9"/>
        <v>96.756345879091057</v>
      </c>
      <c r="CY10" s="4">
        <f t="shared" ca="1" si="9"/>
        <v>110.8790583997431</v>
      </c>
      <c r="CZ10" s="4">
        <f t="shared" ca="1" si="9"/>
        <v>102.48589296055265</v>
      </c>
      <c r="DA10" s="4">
        <f t="shared" ca="1" si="9"/>
        <v>100.17360766208837</v>
      </c>
      <c r="DB10" s="4">
        <f t="shared" ca="1" si="9"/>
        <v>100.79531396351784</v>
      </c>
      <c r="DC10" s="4">
        <f t="shared" ca="1" si="9"/>
        <v>105.41232522930375</v>
      </c>
      <c r="DD10" s="4">
        <f t="shared" ca="1" si="9"/>
        <v>96.035206332339484</v>
      </c>
      <c r="DE10" s="4">
        <f t="shared" ca="1" si="9"/>
        <v>96.078430698378298</v>
      </c>
      <c r="DF10" s="4">
        <f t="shared" ca="1" si="9"/>
        <v>101.33908987214761</v>
      </c>
      <c r="DG10" s="4">
        <f t="shared" ca="1" si="9"/>
        <v>98.618456321190138</v>
      </c>
      <c r="DH10" s="4">
        <f t="shared" ca="1" si="9"/>
        <v>99.172583933142576</v>
      </c>
      <c r="DI10" s="4">
        <f t="shared" ca="1" si="9"/>
        <v>101.02642034571751</v>
      </c>
      <c r="DJ10" s="4">
        <f t="shared" ca="1" si="9"/>
        <v>109.25045061425082</v>
      </c>
      <c r="DK10" s="4">
        <f t="shared" ca="1" si="9"/>
        <v>97.788232952595806</v>
      </c>
      <c r="DL10" s="4">
        <f t="shared" ca="1" si="9"/>
        <v>97.748368329405821</v>
      </c>
      <c r="DM10" s="4">
        <f t="shared" ca="1" si="9"/>
        <v>96.316542332598573</v>
      </c>
      <c r="DN10" s="4">
        <f t="shared" ca="1" si="9"/>
        <v>100.80696795802642</v>
      </c>
      <c r="DO10" s="4">
        <f t="shared" ca="1" si="9"/>
        <v>102.16358192090986</v>
      </c>
      <c r="DP10" s="4">
        <f t="shared" ca="1" si="9"/>
        <v>102.29883691173744</v>
      </c>
      <c r="DQ10" s="4">
        <f t="shared" ca="1" si="9"/>
        <v>98.621282928472652</v>
      </c>
      <c r="DR10" s="4">
        <f t="shared" ca="1" si="9"/>
        <v>99.383483954837189</v>
      </c>
      <c r="DS10" s="4">
        <f t="shared" ca="1" si="9"/>
        <v>97.835408659878482</v>
      </c>
      <c r="DT10" s="4">
        <f t="shared" ca="1" si="9"/>
        <v>91.275153320547361</v>
      </c>
      <c r="DU10" s="4">
        <f t="shared" ca="1" si="9"/>
        <v>98.97005217266377</v>
      </c>
      <c r="DV10" s="4">
        <f t="shared" ca="1" si="9"/>
        <v>103.1282966531286</v>
      </c>
      <c r="DW10" s="4">
        <f t="shared" ca="1" si="9"/>
        <v>104.21023884133201</v>
      </c>
      <c r="DX10" s="4">
        <f t="shared" ca="1" si="9"/>
        <v>93.571555090204924</v>
      </c>
      <c r="DY10" s="4">
        <f t="shared" ca="1" si="9"/>
        <v>104.29178055536151</v>
      </c>
      <c r="DZ10" s="4">
        <f t="shared" ca="1" si="9"/>
        <v>96.627102485724265</v>
      </c>
      <c r="EA10" s="4">
        <f t="shared" ca="1" si="9"/>
        <v>105.60689006834286</v>
      </c>
      <c r="EB10" s="4">
        <f t="shared" ca="1" si="9"/>
        <v>103.45522940632385</v>
      </c>
      <c r="EC10" s="4">
        <f t="shared" ca="1" si="9"/>
        <v>105.5812004702186</v>
      </c>
      <c r="ED10" s="4">
        <f t="shared" ca="1" si="9"/>
        <v>101.06268948508853</v>
      </c>
      <c r="EE10" s="4">
        <f t="shared" ca="1" si="9"/>
        <v>102.404511360694</v>
      </c>
      <c r="EF10" s="4">
        <f t="shared" ca="1" si="9"/>
        <v>98.324490610055364</v>
      </c>
      <c r="EG10" s="4">
        <f t="shared" ca="1" si="9"/>
        <v>96.502641769462926</v>
      </c>
      <c r="EH10" s="4">
        <f t="shared" ca="1" si="9"/>
        <v>96.863132554759872</v>
      </c>
      <c r="EI10" s="4">
        <f t="shared" ca="1" si="6"/>
        <v>95.524542272559827</v>
      </c>
      <c r="EJ10" s="4">
        <f t="shared" ca="1" si="6"/>
        <v>111.35933851472133</v>
      </c>
      <c r="EK10" s="4">
        <f t="shared" ca="1" si="6"/>
        <v>97.819766663749633</v>
      </c>
      <c r="EL10" s="4">
        <f t="shared" ca="1" si="6"/>
        <v>97.757405658596866</v>
      </c>
      <c r="EM10" s="4">
        <f t="shared" ca="1" si="6"/>
        <v>100.14899891598752</v>
      </c>
      <c r="EN10" s="4">
        <f t="shared" ca="1" si="6"/>
        <v>97.952564979319163</v>
      </c>
      <c r="EO10" s="4">
        <f t="shared" ca="1" si="6"/>
        <v>99.721903517740444</v>
      </c>
      <c r="EP10" s="4">
        <f t="shared" ca="1" si="6"/>
        <v>108.31907374234522</v>
      </c>
      <c r="EQ10" s="4">
        <f t="shared" ca="1" si="6"/>
        <v>104.67283196511129</v>
      </c>
      <c r="ER10" s="4">
        <f t="shared" ca="1" si="6"/>
        <v>104.03156595049785</v>
      </c>
      <c r="ES10" s="4">
        <f t="shared" ca="1" si="6"/>
        <v>102.04267376431005</v>
      </c>
      <c r="ET10" s="4">
        <f t="shared" ca="1" si="6"/>
        <v>99.317689115803404</v>
      </c>
      <c r="EU10" s="4">
        <f t="shared" ca="1" si="6"/>
        <v>95.276871402423183</v>
      </c>
      <c r="EV10" s="4">
        <f t="shared" ca="1" si="6"/>
        <v>97.38563898585798</v>
      </c>
      <c r="EW10" s="4">
        <f t="shared" ca="1" si="6"/>
        <v>102.80114339432662</v>
      </c>
      <c r="EX10" s="4">
        <f t="shared" ca="1" si="6"/>
        <v>96.346131730552585</v>
      </c>
      <c r="EY10" s="4">
        <f t="shared" ca="1" si="10"/>
        <v>102.80067554092354</v>
      </c>
      <c r="EZ10" s="4">
        <f t="shared" ca="1" si="10"/>
        <v>102.43524525106595</v>
      </c>
      <c r="FA10" s="4">
        <f t="shared" ca="1" si="10"/>
        <v>99.308998694291716</v>
      </c>
      <c r="FB10" s="4">
        <f t="shared" ca="1" si="10"/>
        <v>97.741062646778445</v>
      </c>
      <c r="FC10" s="4">
        <f t="shared" ca="1" si="10"/>
        <v>92.739714469734963</v>
      </c>
      <c r="FD10" s="4">
        <f t="shared" ca="1" si="10"/>
        <v>105.19028712529666</v>
      </c>
      <c r="FE10" s="4">
        <f t="shared" ca="1" si="10"/>
        <v>97.939522814140616</v>
      </c>
      <c r="FF10" s="4">
        <f t="shared" ca="1" si="10"/>
        <v>99.717582472117144</v>
      </c>
      <c r="FG10" s="4">
        <f t="shared" ca="1" si="10"/>
        <v>98.584104466195583</v>
      </c>
      <c r="FH10" s="4">
        <f t="shared" ca="1" si="10"/>
        <v>101.2372438122426</v>
      </c>
      <c r="FI10" s="4">
        <f t="shared" ca="1" si="10"/>
        <v>95.58279259715529</v>
      </c>
      <c r="FJ10" s="4">
        <f t="shared" ca="1" si="10"/>
        <v>100.504320227246</v>
      </c>
      <c r="FK10" s="4">
        <f t="shared" ca="1" si="10"/>
        <v>92.73665483526824</v>
      </c>
      <c r="FL10" s="4">
        <f t="shared" ca="1" si="10"/>
        <v>99.392670282800253</v>
      </c>
      <c r="FM10" s="4">
        <f t="shared" ca="1" si="10"/>
        <v>93.747316766013242</v>
      </c>
      <c r="FN10" s="4">
        <f t="shared" ca="1" si="10"/>
        <v>103.29628988537043</v>
      </c>
      <c r="FO10" s="4">
        <f t="shared" ca="1" si="10"/>
        <v>98.834039348414748</v>
      </c>
      <c r="FP10" s="4">
        <f t="shared" ca="1" si="10"/>
        <v>99.919432221813651</v>
      </c>
      <c r="FQ10" s="4">
        <f t="shared" ca="1" si="10"/>
        <v>97.335644831186698</v>
      </c>
      <c r="FR10" s="4">
        <f t="shared" ca="1" si="10"/>
        <v>96.823624445087532</v>
      </c>
      <c r="FS10" s="4">
        <f t="shared" ca="1" si="10"/>
        <v>101.89948730887507</v>
      </c>
      <c r="FT10" s="4">
        <f t="shared" ca="1" si="10"/>
        <v>90.268478961631743</v>
      </c>
      <c r="FU10" s="4">
        <f t="shared" ca="1" si="10"/>
        <v>93.327568153053448</v>
      </c>
      <c r="FV10" s="4">
        <f t="shared" ca="1" si="10"/>
        <v>92.937598266368724</v>
      </c>
      <c r="FW10" s="4">
        <f t="shared" ca="1" si="10"/>
        <v>96.876754516360279</v>
      </c>
      <c r="FX10" s="4">
        <f t="shared" ca="1" si="10"/>
        <v>97.674820667393178</v>
      </c>
      <c r="FY10" s="4">
        <f t="shared" ca="1" si="10"/>
        <v>104.91473530899044</v>
      </c>
      <c r="FZ10" s="4">
        <f t="shared" ca="1" si="10"/>
        <v>109.9035057888247</v>
      </c>
      <c r="GA10" s="4">
        <f t="shared" ca="1" si="10"/>
        <v>96.147442067057014</v>
      </c>
      <c r="GB10" s="4">
        <f t="shared" ca="1" si="10"/>
        <v>101.26500492764367</v>
      </c>
      <c r="GC10" s="4">
        <f t="shared" ca="1" si="10"/>
        <v>100.05254355670357</v>
      </c>
      <c r="GD10" s="4">
        <f t="shared" ca="1" si="10"/>
        <v>94.886376390986939</v>
      </c>
      <c r="GE10" s="4">
        <f t="shared" ca="1" si="10"/>
        <v>100.40787852756065</v>
      </c>
      <c r="GF10" s="4">
        <f t="shared" ca="1" si="10"/>
        <v>102.85430204656078</v>
      </c>
      <c r="GG10" s="4">
        <f t="shared" ca="1" si="10"/>
        <v>88.411324282674045</v>
      </c>
      <c r="GH10" s="4">
        <f t="shared" ca="1" si="10"/>
        <v>97.368876285539244</v>
      </c>
      <c r="GI10" s="4">
        <f t="shared" ca="1" si="10"/>
        <v>95.438688020532339</v>
      </c>
      <c r="GJ10" s="4">
        <f t="shared" ca="1" si="10"/>
        <v>97.332698017904903</v>
      </c>
      <c r="GK10" s="4">
        <f t="shared" ca="1" si="10"/>
        <v>101.87082068677886</v>
      </c>
      <c r="GL10" s="4">
        <f t="shared" ca="1" si="10"/>
        <v>102.18423153241594</v>
      </c>
      <c r="GM10" s="4">
        <f t="shared" ca="1" si="10"/>
        <v>99.416923028182737</v>
      </c>
      <c r="GN10" s="4">
        <f t="shared" ca="1" si="10"/>
        <v>93.256459845010482</v>
      </c>
      <c r="GO10" s="4">
        <f t="shared" ca="1" si="10"/>
        <v>95.953212577083107</v>
      </c>
      <c r="GP10" s="4">
        <f t="shared" ca="1" si="10"/>
        <v>99.20872547659441</v>
      </c>
      <c r="GQ10" s="4">
        <f t="shared" ca="1" si="10"/>
        <v>95.058558525595501</v>
      </c>
      <c r="GR10" s="4">
        <f t="shared" ca="1" si="10"/>
        <v>106.48177988905793</v>
      </c>
      <c r="GS10" s="4">
        <f t="shared" ca="1" si="10"/>
        <v>107.60550869262958</v>
      </c>
      <c r="GT10" s="4">
        <f t="shared" ca="1" si="10"/>
        <v>97.069335298834375</v>
      </c>
      <c r="GU10" s="4">
        <f t="shared" ca="1" si="7"/>
        <v>99.129009850066396</v>
      </c>
      <c r="GV10" s="4">
        <f t="shared" ca="1" si="7"/>
        <v>111.64558195838146</v>
      </c>
      <c r="GW10" s="4">
        <f t="shared" ca="1" si="7"/>
        <v>99.124406528325167</v>
      </c>
      <c r="GX10" s="4">
        <f t="shared" ca="1" si="7"/>
        <v>106.06808514593021</v>
      </c>
      <c r="GY10" s="4">
        <f t="shared" ca="1" si="7"/>
        <v>98.393237940053297</v>
      </c>
      <c r="GZ10" s="4">
        <f t="shared" ca="1" si="7"/>
        <v>101.42933609518232</v>
      </c>
      <c r="HA10" s="4">
        <f t="shared" ca="1" si="7"/>
        <v>99.490223760872027</v>
      </c>
      <c r="HB10" s="4">
        <f t="shared" ca="1" si="7"/>
        <v>103.95906993070564</v>
      </c>
      <c r="HC10" s="4">
        <f t="shared" ca="1" si="7"/>
        <v>100.90578236184976</v>
      </c>
      <c r="HD10" s="4">
        <f t="shared" ca="1" si="7"/>
        <v>96.786025206442361</v>
      </c>
      <c r="HE10" s="4">
        <f t="shared" ca="1" si="7"/>
        <v>101.04334458734797</v>
      </c>
      <c r="HF10" s="4">
        <f t="shared" ca="1" si="7"/>
        <v>111.37926886078039</v>
      </c>
      <c r="HG10" s="4">
        <f t="shared" ca="1" si="7"/>
        <v>98.110974312629111</v>
      </c>
      <c r="HH10" s="4">
        <f t="shared" ca="1" si="7"/>
        <v>105.71653826285575</v>
      </c>
      <c r="HI10" s="4">
        <f t="shared" ca="1" si="7"/>
        <v>95.438393261542373</v>
      </c>
      <c r="HJ10" s="4">
        <f t="shared" ca="1" si="7"/>
        <v>102.176897863265</v>
      </c>
      <c r="HK10" s="4">
        <f t="shared" ca="1" si="12"/>
        <v>97.651211476673993</v>
      </c>
      <c r="HL10" s="4">
        <f t="shared" ca="1" si="12"/>
        <v>100.29469491599983</v>
      </c>
      <c r="HM10" s="4">
        <f t="shared" ca="1" si="12"/>
        <v>93.064942713501054</v>
      </c>
      <c r="HN10" s="4">
        <f t="shared" ca="1" si="12"/>
        <v>98.548994835783375</v>
      </c>
      <c r="HO10" s="4">
        <f t="shared" ca="1" si="12"/>
        <v>101.89581286821387</v>
      </c>
      <c r="HP10" s="4">
        <f t="shared" ca="1" si="12"/>
        <v>94.947610441553451</v>
      </c>
      <c r="HQ10" s="4">
        <f t="shared" ca="1" si="12"/>
        <v>100.3301707138916</v>
      </c>
      <c r="HR10" s="4">
        <f t="shared" ca="1" si="12"/>
        <v>96.593440353655438</v>
      </c>
      <c r="HS10" s="4">
        <f t="shared" ca="1" si="12"/>
        <v>99.609196953033504</v>
      </c>
      <c r="HT10" s="4">
        <f t="shared" ca="1" si="12"/>
        <v>101.35694307911841</v>
      </c>
      <c r="HU10" s="4">
        <f t="shared" ca="1" si="12"/>
        <v>103.3636277016786</v>
      </c>
      <c r="HV10" s="4">
        <f t="shared" ca="1" si="12"/>
        <v>103.16256802667326</v>
      </c>
      <c r="HW10" s="4">
        <f t="shared" ca="1" si="12"/>
        <v>101.93056373076504</v>
      </c>
      <c r="HX10" s="4">
        <f t="shared" ca="1" si="12"/>
        <v>106.22630370908348</v>
      </c>
      <c r="HY10" s="4">
        <f t="shared" ca="1" si="12"/>
        <v>103.46897260687034</v>
      </c>
      <c r="HZ10" s="4">
        <f t="shared" ca="1" si="12"/>
        <v>110.03879767059337</v>
      </c>
      <c r="IA10" s="4">
        <f t="shared" ca="1" si="11"/>
        <v>103.79071329342966</v>
      </c>
      <c r="IB10" s="4">
        <f t="shared" ca="1" si="11"/>
        <v>97.464101077564067</v>
      </c>
      <c r="IC10" s="4">
        <f t="shared" ca="1" si="11"/>
        <v>102.92263519563373</v>
      </c>
      <c r="ID10" s="4">
        <f t="shared" ca="1" si="11"/>
        <v>97.352428654011689</v>
      </c>
      <c r="IE10" s="4">
        <f t="shared" ca="1" si="11"/>
        <v>102.50715944390866</v>
      </c>
      <c r="IF10" s="4">
        <f t="shared" ca="1" si="11"/>
        <v>107.44839541301741</v>
      </c>
      <c r="IG10" s="4">
        <f t="shared" ca="1" si="11"/>
        <v>96.632275218941629</v>
      </c>
      <c r="IH10" s="4">
        <f t="shared" ca="1" si="11"/>
        <v>98.983885935191225</v>
      </c>
      <c r="II10" s="4">
        <f t="shared" ca="1" si="11"/>
        <v>96.836097231262514</v>
      </c>
      <c r="IJ10" s="4">
        <f t="shared" ca="1" si="11"/>
        <v>94.440592540739374</v>
      </c>
      <c r="IK10" s="4">
        <f t="shared" ca="1" si="11"/>
        <v>100.47253169938811</v>
      </c>
      <c r="IL10" s="4">
        <f t="shared" ca="1" si="11"/>
        <v>96.675916292015074</v>
      </c>
      <c r="IM10" s="4">
        <f t="shared" ca="1" si="11"/>
        <v>100.81577884112929</v>
      </c>
      <c r="IN10" s="4">
        <f t="shared" ca="1" si="11"/>
        <v>96.368131698126348</v>
      </c>
      <c r="IO10" s="4">
        <f t="shared" ca="1" si="11"/>
        <v>94.849956344663894</v>
      </c>
      <c r="IP10" s="4">
        <f t="shared" ca="1" si="11"/>
        <v>96.901128178597901</v>
      </c>
      <c r="IQ10" s="4">
        <f t="shared" ca="1" si="11"/>
        <v>106.20080910698367</v>
      </c>
      <c r="IR10" s="4">
        <f t="shared" ca="1" si="11"/>
        <v>93.247280467746933</v>
      </c>
      <c r="IS10" s="4">
        <f t="shared" ca="1" si="11"/>
        <v>103.56041811942502</v>
      </c>
      <c r="IT10" s="4">
        <f t="shared" ca="1" si="11"/>
        <v>98.186406747766725</v>
      </c>
      <c r="IU10" s="4">
        <f t="shared" ca="1" si="11"/>
        <v>94.394676340054332</v>
      </c>
      <c r="IV10" s="4">
        <f t="shared" ca="1" si="11"/>
        <v>98.729977878761602</v>
      </c>
      <c r="IW10" s="4">
        <f t="shared" ca="1" si="11"/>
        <v>92.942073570047683</v>
      </c>
      <c r="IX10" s="4">
        <f t="shared" ca="1" si="11"/>
        <v>103.49876754881794</v>
      </c>
      <c r="IY10" s="4">
        <f t="shared" ca="1" si="11"/>
        <v>97.030882450786976</v>
      </c>
    </row>
    <row r="11" spans="1:259" x14ac:dyDescent="0.25">
      <c r="I11" t="s">
        <v>141</v>
      </c>
      <c r="J11" s="4">
        <f t="shared" ca="1" si="4"/>
        <v>100.61719847583279</v>
      </c>
      <c r="K11" s="4">
        <f t="shared" ca="1" si="4"/>
        <v>98.933897749928775</v>
      </c>
      <c r="L11" s="4">
        <f t="shared" ca="1" si="4"/>
        <v>95.524919836365598</v>
      </c>
      <c r="M11" s="4">
        <f t="shared" ca="1" si="4"/>
        <v>104.99293013306463</v>
      </c>
      <c r="N11" s="4">
        <f t="shared" ca="1" si="4"/>
        <v>100.94573549213456</v>
      </c>
      <c r="O11" s="4">
        <f t="shared" ca="1" si="4"/>
        <v>93.275879729891741</v>
      </c>
      <c r="P11" s="4">
        <f t="shared" ca="1" si="4"/>
        <v>92.030073994812895</v>
      </c>
      <c r="Q11" s="4">
        <f t="shared" ca="1" si="4"/>
        <v>102.35705845598621</v>
      </c>
      <c r="R11" s="4">
        <f t="shared" ca="1" si="4"/>
        <v>97.705086764492208</v>
      </c>
      <c r="S11" s="4">
        <f t="shared" ca="1" si="4"/>
        <v>111.47644803612845</v>
      </c>
      <c r="T11" s="4">
        <f t="shared" ca="1" si="4"/>
        <v>99.246909172521725</v>
      </c>
      <c r="U11" s="4">
        <f t="shared" ca="1" si="4"/>
        <v>90.804974178350633</v>
      </c>
      <c r="V11" s="4">
        <f t="shared" ca="1" si="4"/>
        <v>101.76681060928996</v>
      </c>
      <c r="W11" s="4">
        <f t="shared" ca="1" si="4"/>
        <v>101.48918020882809</v>
      </c>
      <c r="X11" s="4">
        <f t="shared" ca="1" si="4"/>
        <v>103.87088731543687</v>
      </c>
      <c r="Y11" s="4">
        <f t="shared" ca="1" si="4"/>
        <v>92.050044050226546</v>
      </c>
      <c r="Z11" s="4">
        <f t="shared" ca="1" si="8"/>
        <v>100.91994421996351</v>
      </c>
      <c r="AA11" s="4">
        <f t="shared" ca="1" si="8"/>
        <v>100.06432574167594</v>
      </c>
      <c r="AB11" s="4">
        <f t="shared" ca="1" si="8"/>
        <v>108.72669408311766</v>
      </c>
      <c r="AC11" s="4">
        <f t="shared" ca="1" si="8"/>
        <v>99.782912761904115</v>
      </c>
      <c r="AD11" s="4">
        <f t="shared" ca="1" si="8"/>
        <v>100.22109271628518</v>
      </c>
      <c r="AE11" s="4">
        <f t="shared" ca="1" si="8"/>
        <v>107.34638842003969</v>
      </c>
      <c r="AF11" s="4">
        <f t="shared" ca="1" si="8"/>
        <v>99.012939675001874</v>
      </c>
      <c r="AG11" s="4">
        <f t="shared" ca="1" si="8"/>
        <v>100.00896212479708</v>
      </c>
      <c r="AH11" s="4">
        <f t="shared" ca="1" si="8"/>
        <v>98.1088313641159</v>
      </c>
      <c r="AI11" s="4">
        <f t="shared" ca="1" si="8"/>
        <v>93.700129143889782</v>
      </c>
      <c r="AJ11" s="4">
        <f t="shared" ref="AJ11:BV17" ca="1" si="13">AJ10*(1+$B$1*$B$4+$B$2*SQRT($B$4)*_xlfn.NORM.S.INV(RAND()))</f>
        <v>108.05312445482376</v>
      </c>
      <c r="AK11" s="4">
        <f t="shared" ca="1" si="13"/>
        <v>91.122406030938222</v>
      </c>
      <c r="AL11" s="4">
        <f t="shared" ca="1" si="13"/>
        <v>98.663165078431177</v>
      </c>
      <c r="AM11" s="4">
        <f t="shared" ca="1" si="13"/>
        <v>98.035596136241708</v>
      </c>
      <c r="AN11" s="4">
        <f t="shared" ca="1" si="13"/>
        <v>100.22396644385044</v>
      </c>
      <c r="AO11" s="4">
        <f t="shared" ca="1" si="13"/>
        <v>104.31707140260073</v>
      </c>
      <c r="AP11" s="4">
        <f t="shared" ca="1" si="13"/>
        <v>107.04449389407003</v>
      </c>
      <c r="AQ11" s="4">
        <f t="shared" ca="1" si="13"/>
        <v>97.000201048372659</v>
      </c>
      <c r="AR11" s="4">
        <f t="shared" ca="1" si="13"/>
        <v>96.216992232250945</v>
      </c>
      <c r="AS11" s="4">
        <f t="shared" ca="1" si="13"/>
        <v>103.67211626328225</v>
      </c>
      <c r="AT11" s="4">
        <f t="shared" ca="1" si="13"/>
        <v>102.11362027423456</v>
      </c>
      <c r="AU11" s="4">
        <f t="shared" ca="1" si="13"/>
        <v>101.41581319262473</v>
      </c>
      <c r="AV11" s="4">
        <f t="shared" ca="1" si="13"/>
        <v>96.328677987488263</v>
      </c>
      <c r="AW11" s="4">
        <f t="shared" ca="1" si="13"/>
        <v>102.47070960946567</v>
      </c>
      <c r="AX11" s="4">
        <f t="shared" ca="1" si="13"/>
        <v>93.325820228368528</v>
      </c>
      <c r="AY11" s="4">
        <f t="shared" ca="1" si="13"/>
        <v>101.18696084995848</v>
      </c>
      <c r="AZ11" s="4">
        <f t="shared" ca="1" si="13"/>
        <v>112.05208855074444</v>
      </c>
      <c r="BA11" s="4">
        <f t="shared" ca="1" si="13"/>
        <v>83.357436724200653</v>
      </c>
      <c r="BB11" s="4">
        <f t="shared" ca="1" si="13"/>
        <v>105.41985995811689</v>
      </c>
      <c r="BC11" s="4">
        <f t="shared" ca="1" si="13"/>
        <v>96.827124248880537</v>
      </c>
      <c r="BD11" s="4">
        <f t="shared" ca="1" si="13"/>
        <v>101.60071408279759</v>
      </c>
      <c r="BE11" s="4">
        <f t="shared" ca="1" si="13"/>
        <v>102.42214276875457</v>
      </c>
      <c r="BF11" s="4">
        <f t="shared" ca="1" si="13"/>
        <v>103.35978350341779</v>
      </c>
      <c r="BG11" s="4">
        <f t="shared" ca="1" si="13"/>
        <v>98.57987511628049</v>
      </c>
      <c r="BH11" s="4">
        <f t="shared" ca="1" si="13"/>
        <v>109.63452178782345</v>
      </c>
      <c r="BI11" s="4">
        <f t="shared" ca="1" si="13"/>
        <v>114.19942780711419</v>
      </c>
      <c r="BJ11" s="4">
        <f t="shared" ca="1" si="13"/>
        <v>98.46154401409234</v>
      </c>
      <c r="BK11" s="4">
        <f t="shared" ca="1" si="13"/>
        <v>104.96100171255981</v>
      </c>
      <c r="BL11" s="4">
        <f t="shared" ca="1" si="13"/>
        <v>96.999529609421799</v>
      </c>
      <c r="BM11" s="4">
        <f t="shared" ca="1" si="13"/>
        <v>107.17323119832885</v>
      </c>
      <c r="BN11" s="4">
        <f t="shared" ca="1" si="13"/>
        <v>102.55078325223623</v>
      </c>
      <c r="BO11" s="4">
        <f t="shared" ca="1" si="13"/>
        <v>105.63730373096092</v>
      </c>
      <c r="BP11" s="4">
        <f t="shared" ca="1" si="13"/>
        <v>96.661027985942567</v>
      </c>
      <c r="BQ11" s="4">
        <f t="shared" ca="1" si="13"/>
        <v>108.67577470469691</v>
      </c>
      <c r="BR11" s="4">
        <f t="shared" ca="1" si="13"/>
        <v>95.815830241131096</v>
      </c>
      <c r="BS11" s="4">
        <f t="shared" ca="1" si="13"/>
        <v>95.787620608234974</v>
      </c>
      <c r="BT11" s="4">
        <f t="shared" ca="1" si="13"/>
        <v>95.524263694643523</v>
      </c>
      <c r="BU11" s="4">
        <f t="shared" ca="1" si="13"/>
        <v>96.369263886616935</v>
      </c>
      <c r="BV11" s="4">
        <f t="shared" ca="1" si="13"/>
        <v>103.17919942683911</v>
      </c>
      <c r="BW11" s="4">
        <f t="shared" ca="1" si="5"/>
        <v>97.90322629707174</v>
      </c>
      <c r="BX11" s="4">
        <f t="shared" ca="1" si="5"/>
        <v>98.876916016530117</v>
      </c>
      <c r="BY11" s="4">
        <f t="shared" ca="1" si="5"/>
        <v>103.74405829684875</v>
      </c>
      <c r="BZ11" s="4">
        <f t="shared" ca="1" si="5"/>
        <v>96.90221219663259</v>
      </c>
      <c r="CA11" s="4">
        <f t="shared" ca="1" si="5"/>
        <v>89.41637327023561</v>
      </c>
      <c r="CB11" s="4">
        <f t="shared" ca="1" si="5"/>
        <v>112.84866624314716</v>
      </c>
      <c r="CC11" s="4">
        <f t="shared" ca="1" si="5"/>
        <v>97.727977441880896</v>
      </c>
      <c r="CD11" s="4">
        <f t="shared" ca="1" si="5"/>
        <v>108.66736147849203</v>
      </c>
      <c r="CE11" s="4">
        <f t="shared" ca="1" si="5"/>
        <v>93.253023106901281</v>
      </c>
      <c r="CF11" s="4">
        <f t="shared" ca="1" si="5"/>
        <v>92.895683143309554</v>
      </c>
      <c r="CG11" s="4">
        <f t="shared" ca="1" si="5"/>
        <v>96.91915962063679</v>
      </c>
      <c r="CH11" s="4">
        <f t="shared" ca="1" si="5"/>
        <v>99.028032265873435</v>
      </c>
      <c r="CI11" s="4">
        <f t="shared" ca="1" si="5"/>
        <v>109.464480719021</v>
      </c>
      <c r="CJ11" s="4">
        <f t="shared" ca="1" si="5"/>
        <v>94.733087846812197</v>
      </c>
      <c r="CK11" s="4">
        <f t="shared" ca="1" si="5"/>
        <v>100.55944877534421</v>
      </c>
      <c r="CL11" s="4">
        <f t="shared" ca="1" si="5"/>
        <v>95.375673732099841</v>
      </c>
      <c r="CM11" s="4">
        <f t="shared" ca="1" si="9"/>
        <v>93.659164243915001</v>
      </c>
      <c r="CN11" s="4">
        <f t="shared" ca="1" si="9"/>
        <v>99.089686248630244</v>
      </c>
      <c r="CO11" s="4">
        <f t="shared" ca="1" si="9"/>
        <v>99.713501772439287</v>
      </c>
      <c r="CP11" s="4">
        <f t="shared" ca="1" si="9"/>
        <v>101.79171192777716</v>
      </c>
      <c r="CQ11" s="4">
        <f t="shared" ca="1" si="9"/>
        <v>94.728597665533016</v>
      </c>
      <c r="CR11" s="4">
        <f t="shared" ca="1" si="9"/>
        <v>98.509312776867105</v>
      </c>
      <c r="CS11" s="4">
        <f t="shared" ca="1" si="9"/>
        <v>101.42920755658733</v>
      </c>
      <c r="CT11" s="4">
        <f t="shared" ca="1" si="9"/>
        <v>102.53500804043207</v>
      </c>
      <c r="CU11" s="4">
        <f t="shared" ca="1" si="9"/>
        <v>102.52631297004949</v>
      </c>
      <c r="CV11" s="4">
        <f t="shared" ca="1" si="9"/>
        <v>100.96818330593949</v>
      </c>
      <c r="CW11" s="4">
        <f t="shared" ca="1" si="9"/>
        <v>110.62713523979143</v>
      </c>
      <c r="CX11" s="4">
        <f t="shared" ca="1" si="9"/>
        <v>98.046693363584467</v>
      </c>
      <c r="CY11" s="4">
        <f t="shared" ca="1" si="9"/>
        <v>109.78306685824748</v>
      </c>
      <c r="CZ11" s="4">
        <f t="shared" ca="1" si="9"/>
        <v>104.67722092827078</v>
      </c>
      <c r="DA11" s="4">
        <f t="shared" ca="1" si="9"/>
        <v>102.52760478474757</v>
      </c>
      <c r="DB11" s="4">
        <f t="shared" ref="DB11:EH18" ca="1" si="14">DB10*(1+$B$1*$B$4+$B$2*SQRT($B$4)*_xlfn.NORM.S.INV(RAND()))</f>
        <v>99.342242569958714</v>
      </c>
      <c r="DC11" s="4">
        <f t="shared" ca="1" si="14"/>
        <v>105.28141891505543</v>
      </c>
      <c r="DD11" s="4">
        <f t="shared" ca="1" si="14"/>
        <v>96.817866000697151</v>
      </c>
      <c r="DE11" s="4">
        <f t="shared" ca="1" si="14"/>
        <v>99.330833786441005</v>
      </c>
      <c r="DF11" s="4">
        <f t="shared" ca="1" si="14"/>
        <v>103.46370226987104</v>
      </c>
      <c r="DG11" s="4">
        <f t="shared" ca="1" si="14"/>
        <v>97.372562186760504</v>
      </c>
      <c r="DH11" s="4">
        <f t="shared" ca="1" si="14"/>
        <v>99.116632123859887</v>
      </c>
      <c r="DI11" s="4">
        <f t="shared" ca="1" si="14"/>
        <v>98.432192590324547</v>
      </c>
      <c r="DJ11" s="4">
        <f t="shared" ca="1" si="14"/>
        <v>107.23974318513373</v>
      </c>
      <c r="DK11" s="4">
        <f t="shared" ca="1" si="14"/>
        <v>95.394003701985099</v>
      </c>
      <c r="DL11" s="4">
        <f t="shared" ca="1" si="14"/>
        <v>96.745252101232069</v>
      </c>
      <c r="DM11" s="4">
        <f t="shared" ca="1" si="14"/>
        <v>97.013342086614031</v>
      </c>
      <c r="DN11" s="4">
        <f t="shared" ca="1" si="14"/>
        <v>99.505380898556609</v>
      </c>
      <c r="DO11" s="4">
        <f t="shared" ca="1" si="14"/>
        <v>102.08432890044719</v>
      </c>
      <c r="DP11" s="4">
        <f t="shared" ca="1" si="14"/>
        <v>102.09671185123997</v>
      </c>
      <c r="DQ11" s="4">
        <f t="shared" ca="1" si="14"/>
        <v>98.14821631002026</v>
      </c>
      <c r="DR11" s="4">
        <f t="shared" ca="1" si="14"/>
        <v>100.18387322928008</v>
      </c>
      <c r="DS11" s="4">
        <f t="shared" ca="1" si="14"/>
        <v>100.48721172590186</v>
      </c>
      <c r="DT11" s="4">
        <f t="shared" ca="1" si="14"/>
        <v>90.137194432204382</v>
      </c>
      <c r="DU11" s="4">
        <f t="shared" ca="1" si="14"/>
        <v>96.562785937081273</v>
      </c>
      <c r="DV11" s="4">
        <f t="shared" ca="1" si="14"/>
        <v>101.08414781929109</v>
      </c>
      <c r="DW11" s="4">
        <f t="shared" ca="1" si="14"/>
        <v>101.11549141527551</v>
      </c>
      <c r="DX11" s="4">
        <f t="shared" ca="1" si="14"/>
        <v>95.301165764152657</v>
      </c>
      <c r="DY11" s="4">
        <f t="shared" ca="1" si="14"/>
        <v>105.73184074524691</v>
      </c>
      <c r="DZ11" s="4">
        <f t="shared" ca="1" si="14"/>
        <v>95.293979151659883</v>
      </c>
      <c r="EA11" s="4">
        <f t="shared" ca="1" si="14"/>
        <v>105.67408183631851</v>
      </c>
      <c r="EB11" s="4">
        <f t="shared" ca="1" si="14"/>
        <v>101.38261202805715</v>
      </c>
      <c r="EC11" s="4">
        <f t="shared" ca="1" si="14"/>
        <v>104.96660516188545</v>
      </c>
      <c r="ED11" s="4">
        <f t="shared" ca="1" si="14"/>
        <v>98.548854004425763</v>
      </c>
      <c r="EE11" s="4">
        <f t="shared" ca="1" si="14"/>
        <v>100.58741366406343</v>
      </c>
      <c r="EF11" s="4">
        <f t="shared" ca="1" si="14"/>
        <v>100.17477345698192</v>
      </c>
      <c r="EG11" s="4">
        <f t="shared" ca="1" si="14"/>
        <v>96.033337119407065</v>
      </c>
      <c r="EH11" s="4">
        <f t="shared" ca="1" si="14"/>
        <v>98.200335188107047</v>
      </c>
      <c r="EI11" s="4">
        <f t="shared" ca="1" si="6"/>
        <v>95.182482628190428</v>
      </c>
      <c r="EJ11" s="4">
        <f t="shared" ca="1" si="6"/>
        <v>107.76988481379631</v>
      </c>
      <c r="EK11" s="4">
        <f t="shared" ca="1" si="6"/>
        <v>97.31090816915021</v>
      </c>
      <c r="EL11" s="4">
        <f t="shared" ca="1" si="6"/>
        <v>98.384676567420286</v>
      </c>
      <c r="EM11" s="4">
        <f t="shared" ca="1" si="6"/>
        <v>101.82515480112691</v>
      </c>
      <c r="EN11" s="4">
        <f t="shared" ca="1" si="6"/>
        <v>99.064993253682445</v>
      </c>
      <c r="EO11" s="4">
        <f t="shared" ca="1" si="6"/>
        <v>101.69448047633824</v>
      </c>
      <c r="EP11" s="4">
        <f t="shared" ca="1" si="6"/>
        <v>107.89080641077695</v>
      </c>
      <c r="EQ11" s="4">
        <f t="shared" ca="1" si="6"/>
        <v>104.5819322328628</v>
      </c>
      <c r="ER11" s="4">
        <f t="shared" ca="1" si="6"/>
        <v>104.2340793932442</v>
      </c>
      <c r="ES11" s="4">
        <f t="shared" ca="1" si="6"/>
        <v>100.97558577017644</v>
      </c>
      <c r="ET11" s="4">
        <f t="shared" ca="1" si="6"/>
        <v>100.02522668995432</v>
      </c>
      <c r="EU11" s="4">
        <f t="shared" ca="1" si="6"/>
        <v>96.264093553011634</v>
      </c>
      <c r="EV11" s="4">
        <f t="shared" ca="1" si="6"/>
        <v>99.64928456520397</v>
      </c>
      <c r="EW11" s="4">
        <f t="shared" ca="1" si="6"/>
        <v>102.52997160804119</v>
      </c>
      <c r="EX11" s="4">
        <f t="shared" ca="1" si="6"/>
        <v>96.241892199191952</v>
      </c>
      <c r="EY11" s="4">
        <f t="shared" ca="1" si="10"/>
        <v>103.50879415245147</v>
      </c>
      <c r="EZ11" s="4">
        <f t="shared" ca="1" si="10"/>
        <v>102.92290317442986</v>
      </c>
      <c r="FA11" s="4">
        <f t="shared" ca="1" si="10"/>
        <v>98.67123495986381</v>
      </c>
      <c r="FB11" s="4">
        <f t="shared" ca="1" si="10"/>
        <v>101.10272248155529</v>
      </c>
      <c r="FC11" s="4">
        <f t="shared" ca="1" si="10"/>
        <v>93.843501728830731</v>
      </c>
      <c r="FD11" s="4">
        <f t="shared" ca="1" si="10"/>
        <v>107.13913342256895</v>
      </c>
      <c r="FE11" s="4">
        <f t="shared" ca="1" si="10"/>
        <v>98.71889429218966</v>
      </c>
      <c r="FF11" s="4">
        <f t="shared" ca="1" si="10"/>
        <v>98.894866094194043</v>
      </c>
      <c r="FG11" s="4">
        <f t="shared" ca="1" si="10"/>
        <v>97.523590738979038</v>
      </c>
      <c r="FH11" s="4">
        <f t="shared" ca="1" si="10"/>
        <v>102.23658019176095</v>
      </c>
      <c r="FI11" s="4">
        <f t="shared" ca="1" si="10"/>
        <v>92.931513898765076</v>
      </c>
      <c r="FJ11" s="4">
        <f t="shared" ca="1" si="10"/>
        <v>101.3083043417096</v>
      </c>
      <c r="FK11" s="4">
        <f t="shared" ca="1" si="10"/>
        <v>91.745835584508626</v>
      </c>
      <c r="FL11" s="4">
        <f t="shared" ca="1" si="10"/>
        <v>99.274056418644818</v>
      </c>
      <c r="FM11" s="4">
        <f t="shared" ca="1" si="10"/>
        <v>92.907847556413813</v>
      </c>
      <c r="FN11" s="4">
        <f t="shared" ref="FN11:GT18" ca="1" si="15">FN10*(1+$B$1*$B$4+$B$2*SQRT($B$4)*_xlfn.NORM.S.INV(RAND()))</f>
        <v>100.98641566510132</v>
      </c>
      <c r="FO11" s="4">
        <f t="shared" ca="1" si="15"/>
        <v>98.870492169425418</v>
      </c>
      <c r="FP11" s="4">
        <f t="shared" ca="1" si="15"/>
        <v>99.063953046607281</v>
      </c>
      <c r="FQ11" s="4">
        <f t="shared" ca="1" si="15"/>
        <v>98.186661609986857</v>
      </c>
      <c r="FR11" s="4">
        <f t="shared" ca="1" si="15"/>
        <v>99.339151228800773</v>
      </c>
      <c r="FS11" s="4">
        <f t="shared" ca="1" si="15"/>
        <v>102.93585835888837</v>
      </c>
      <c r="FT11" s="4">
        <f t="shared" ca="1" si="15"/>
        <v>89.259585456105484</v>
      </c>
      <c r="FU11" s="4">
        <f t="shared" ca="1" si="15"/>
        <v>92.606471096120643</v>
      </c>
      <c r="FV11" s="4">
        <f t="shared" ca="1" si="15"/>
        <v>91.218592012505823</v>
      </c>
      <c r="FW11" s="4">
        <f t="shared" ca="1" si="15"/>
        <v>96.756663873339207</v>
      </c>
      <c r="FX11" s="4">
        <f t="shared" ca="1" si="15"/>
        <v>95.563295232153564</v>
      </c>
      <c r="FY11" s="4">
        <f t="shared" ca="1" si="15"/>
        <v>105.85125415489526</v>
      </c>
      <c r="FZ11" s="4">
        <f t="shared" ca="1" si="15"/>
        <v>113.49378028951354</v>
      </c>
      <c r="GA11" s="4">
        <f t="shared" ca="1" si="15"/>
        <v>98.488820425291024</v>
      </c>
      <c r="GB11" s="4">
        <f t="shared" ca="1" si="15"/>
        <v>102.42519470874306</v>
      </c>
      <c r="GC11" s="4">
        <f t="shared" ca="1" si="15"/>
        <v>97.795785011908549</v>
      </c>
      <c r="GD11" s="4">
        <f t="shared" ca="1" si="15"/>
        <v>94.045464525374882</v>
      </c>
      <c r="GE11" s="4">
        <f t="shared" ca="1" si="15"/>
        <v>98.918987781572071</v>
      </c>
      <c r="GF11" s="4">
        <f t="shared" ca="1" si="15"/>
        <v>104.81647658098944</v>
      </c>
      <c r="GG11" s="4">
        <f t="shared" ca="1" si="15"/>
        <v>88.82021395102889</v>
      </c>
      <c r="GH11" s="4">
        <f t="shared" ca="1" si="15"/>
        <v>96.641261391555418</v>
      </c>
      <c r="GI11" s="4">
        <f t="shared" ca="1" si="15"/>
        <v>96.979255472583105</v>
      </c>
      <c r="GJ11" s="4">
        <f t="shared" ca="1" si="15"/>
        <v>96.826971279898771</v>
      </c>
      <c r="GK11" s="4">
        <f t="shared" ca="1" si="15"/>
        <v>101.87983954848131</v>
      </c>
      <c r="GL11" s="4">
        <f t="shared" ca="1" si="15"/>
        <v>103.07754757885459</v>
      </c>
      <c r="GM11" s="4">
        <f t="shared" ca="1" si="15"/>
        <v>100.61875985489546</v>
      </c>
      <c r="GN11" s="4">
        <f t="shared" ca="1" si="15"/>
        <v>93.750003356015725</v>
      </c>
      <c r="GO11" s="4">
        <f t="shared" ca="1" si="15"/>
        <v>93.602927790970597</v>
      </c>
      <c r="GP11" s="4">
        <f t="shared" ca="1" si="15"/>
        <v>97.220714327400032</v>
      </c>
      <c r="GQ11" s="4">
        <f t="shared" ca="1" si="15"/>
        <v>94.34237412804147</v>
      </c>
      <c r="GR11" s="4">
        <f t="shared" ca="1" si="15"/>
        <v>108.37024164468406</v>
      </c>
      <c r="GS11" s="4">
        <f t="shared" ca="1" si="15"/>
        <v>108.66149192810637</v>
      </c>
      <c r="GT11" s="4">
        <f t="shared" ca="1" si="15"/>
        <v>97.432964534757275</v>
      </c>
      <c r="GU11" s="4">
        <f t="shared" ca="1" si="7"/>
        <v>98.125415514406129</v>
      </c>
      <c r="GV11" s="4">
        <f t="shared" ca="1" si="7"/>
        <v>112.4361335876135</v>
      </c>
      <c r="GW11" s="4">
        <f t="shared" ca="1" si="7"/>
        <v>97.449249288401063</v>
      </c>
      <c r="GX11" s="4">
        <f t="shared" ca="1" si="7"/>
        <v>108.7733984910349</v>
      </c>
      <c r="GY11" s="4">
        <f t="shared" ca="1" si="7"/>
        <v>97.915156566279592</v>
      </c>
      <c r="GZ11" s="4">
        <f t="shared" ca="1" si="7"/>
        <v>99.981163070917759</v>
      </c>
      <c r="HA11" s="4">
        <f t="shared" ca="1" si="7"/>
        <v>100.09948793569741</v>
      </c>
      <c r="HB11" s="4">
        <f t="shared" ca="1" si="7"/>
        <v>105.1028258350626</v>
      </c>
      <c r="HC11" s="4">
        <f t="shared" ca="1" si="7"/>
        <v>98.788520842495444</v>
      </c>
      <c r="HD11" s="4">
        <f t="shared" ca="1" si="7"/>
        <v>95.481007043459655</v>
      </c>
      <c r="HE11" s="4">
        <f t="shared" ca="1" si="7"/>
        <v>102.21486190343003</v>
      </c>
      <c r="HF11" s="4">
        <f t="shared" ca="1" si="7"/>
        <v>113.40114529764656</v>
      </c>
      <c r="HG11" s="4">
        <f t="shared" ca="1" si="7"/>
        <v>98.846741815178717</v>
      </c>
      <c r="HH11" s="4">
        <f t="shared" ca="1" si="7"/>
        <v>107.65474615034732</v>
      </c>
      <c r="HI11" s="4">
        <f t="shared" ca="1" si="7"/>
        <v>95.518311802192144</v>
      </c>
      <c r="HJ11" s="4">
        <f t="shared" ca="1" si="7"/>
        <v>101.84431580480693</v>
      </c>
      <c r="HK11" s="4">
        <f t="shared" ca="1" si="12"/>
        <v>95.547315401286099</v>
      </c>
      <c r="HL11" s="4">
        <f t="shared" ca="1" si="12"/>
        <v>100.76439905346942</v>
      </c>
      <c r="HM11" s="4">
        <f t="shared" ca="1" si="12"/>
        <v>91.791689969532754</v>
      </c>
      <c r="HN11" s="4">
        <f t="shared" ca="1" si="12"/>
        <v>99.277324810293251</v>
      </c>
      <c r="HO11" s="4">
        <f t="shared" ca="1" si="12"/>
        <v>102.84748294999791</v>
      </c>
      <c r="HP11" s="4">
        <f t="shared" ca="1" si="12"/>
        <v>97.077136179517936</v>
      </c>
      <c r="HQ11" s="4">
        <f t="shared" ca="1" si="12"/>
        <v>99.043433866560761</v>
      </c>
      <c r="HR11" s="4">
        <f t="shared" ca="1" si="12"/>
        <v>97.640340022136897</v>
      </c>
      <c r="HS11" s="4">
        <f t="shared" ca="1" si="12"/>
        <v>99.652253385218131</v>
      </c>
      <c r="HT11" s="4">
        <f t="shared" ca="1" si="12"/>
        <v>100.91028866769821</v>
      </c>
      <c r="HU11" s="4">
        <f t="shared" ca="1" si="12"/>
        <v>103.13857222809953</v>
      </c>
      <c r="HV11" s="4">
        <f t="shared" ca="1" si="12"/>
        <v>104.5767779274962</v>
      </c>
      <c r="HW11" s="4">
        <f t="shared" ca="1" si="12"/>
        <v>101.48180980847147</v>
      </c>
      <c r="HX11" s="4">
        <f t="shared" ca="1" si="12"/>
        <v>104.31775989721716</v>
      </c>
      <c r="HY11" s="4">
        <f t="shared" ca="1" si="12"/>
        <v>104.53582850466454</v>
      </c>
      <c r="HZ11" s="4">
        <f t="shared" ca="1" si="12"/>
        <v>109.89912572322464</v>
      </c>
      <c r="IA11" s="4">
        <f t="shared" ca="1" si="11"/>
        <v>103.54210833421486</v>
      </c>
      <c r="IB11" s="4">
        <f t="shared" ca="1" si="11"/>
        <v>95.750503161768151</v>
      </c>
      <c r="IC11" s="4">
        <f t="shared" ca="1" si="11"/>
        <v>104.56151073248857</v>
      </c>
      <c r="ID11" s="4">
        <f t="shared" ca="1" si="11"/>
        <v>95.052684353209528</v>
      </c>
      <c r="IE11" s="4">
        <f t="shared" ca="1" si="11"/>
        <v>102.28968727416807</v>
      </c>
      <c r="IF11" s="4">
        <f t="shared" ca="1" si="11"/>
        <v>106.35406096142259</v>
      </c>
      <c r="IG11" s="4">
        <f t="shared" ca="1" si="11"/>
        <v>98.42398589053218</v>
      </c>
      <c r="IH11" s="4">
        <f t="shared" ca="1" si="11"/>
        <v>96.566610533411108</v>
      </c>
      <c r="II11" s="4">
        <f t="shared" ca="1" si="11"/>
        <v>96.452684326484828</v>
      </c>
      <c r="IJ11" s="4">
        <f t="shared" ca="1" si="11"/>
        <v>90.900155144454885</v>
      </c>
      <c r="IK11" s="4">
        <f t="shared" ca="1" si="11"/>
        <v>101.03427597458324</v>
      </c>
      <c r="IL11" s="4">
        <f t="shared" ca="1" si="11"/>
        <v>97.771312088874524</v>
      </c>
      <c r="IM11" s="4">
        <f t="shared" ca="1" si="11"/>
        <v>99.098105270380302</v>
      </c>
      <c r="IN11" s="4">
        <f t="shared" ca="1" si="11"/>
        <v>98.069812592548246</v>
      </c>
      <c r="IO11" s="4">
        <f t="shared" ca="1" si="11"/>
        <v>95.648235587592239</v>
      </c>
      <c r="IP11" s="4">
        <f t="shared" ca="1" si="11"/>
        <v>98.84643652205925</v>
      </c>
      <c r="IQ11" s="4">
        <f t="shared" ca="1" si="11"/>
        <v>104.35246636539446</v>
      </c>
      <c r="IR11" s="4">
        <f t="shared" ca="1" si="11"/>
        <v>95.749363022414229</v>
      </c>
      <c r="IS11" s="4">
        <f t="shared" ca="1" si="11"/>
        <v>104.02347070530395</v>
      </c>
      <c r="IT11" s="4">
        <f t="shared" ca="1" si="11"/>
        <v>98.180566788143949</v>
      </c>
      <c r="IU11" s="4">
        <f t="shared" ca="1" si="11"/>
        <v>95.842113740917597</v>
      </c>
      <c r="IV11" s="4">
        <f t="shared" ca="1" si="11"/>
        <v>100.66648840382567</v>
      </c>
      <c r="IW11" s="4">
        <f t="shared" ca="1" si="11"/>
        <v>92.256898006763663</v>
      </c>
      <c r="IX11" s="4">
        <f t="shared" ca="1" si="11"/>
        <v>101.66559349586663</v>
      </c>
      <c r="IY11" s="4">
        <f t="shared" ca="1" si="11"/>
        <v>96.830424026968501</v>
      </c>
    </row>
    <row r="12" spans="1:259" x14ac:dyDescent="0.25">
      <c r="I12" t="s">
        <v>142</v>
      </c>
      <c r="J12" s="4">
        <f t="shared" ca="1" si="4"/>
        <v>101.09918324172388</v>
      </c>
      <c r="K12" s="4">
        <f t="shared" ca="1" si="4"/>
        <v>98.730816572108139</v>
      </c>
      <c r="L12" s="4">
        <f t="shared" ca="1" si="4"/>
        <v>95.174660042938953</v>
      </c>
      <c r="M12" s="4">
        <f t="shared" ca="1" si="4"/>
        <v>106.87785403933451</v>
      </c>
      <c r="N12" s="4">
        <f t="shared" ca="1" si="4"/>
        <v>102.40263222507251</v>
      </c>
      <c r="O12" s="4">
        <f t="shared" ca="1" si="4"/>
        <v>93.502618045787756</v>
      </c>
      <c r="P12" s="4">
        <f t="shared" ca="1" si="4"/>
        <v>89.446414451661312</v>
      </c>
      <c r="Q12" s="4">
        <f t="shared" ca="1" si="4"/>
        <v>103.04032375328083</v>
      </c>
      <c r="R12" s="4">
        <f t="shared" ca="1" si="4"/>
        <v>94.911374376140287</v>
      </c>
      <c r="S12" s="4">
        <f t="shared" ca="1" si="4"/>
        <v>112.88114504772251</v>
      </c>
      <c r="T12" s="4">
        <f t="shared" ca="1" si="4"/>
        <v>101.94032126084349</v>
      </c>
      <c r="U12" s="4">
        <f t="shared" ca="1" si="4"/>
        <v>90.688026935629509</v>
      </c>
      <c r="V12" s="4">
        <f t="shared" ca="1" si="4"/>
        <v>103.12643797972986</v>
      </c>
      <c r="W12" s="4">
        <f t="shared" ca="1" si="4"/>
        <v>104.94561443237524</v>
      </c>
      <c r="X12" s="4">
        <f t="shared" ca="1" si="4"/>
        <v>104.00180320089189</v>
      </c>
      <c r="Y12" s="4">
        <f t="shared" ca="1" si="4"/>
        <v>89.893413172253148</v>
      </c>
      <c r="Z12" s="4">
        <f t="shared" ref="Z12:AO27" ca="1" si="16">Z11*(1+$B$1*$B$4+$B$2*SQRT($B$4)*_xlfn.NORM.S.INV(RAND()))</f>
        <v>102.43267359340844</v>
      </c>
      <c r="AA12" s="4">
        <f t="shared" ca="1" si="16"/>
        <v>100.68777881949869</v>
      </c>
      <c r="AB12" s="4">
        <f t="shared" ca="1" si="16"/>
        <v>108.5688559057309</v>
      </c>
      <c r="AC12" s="4">
        <f t="shared" ca="1" si="16"/>
        <v>98.552139831602958</v>
      </c>
      <c r="AD12" s="4">
        <f t="shared" ca="1" si="16"/>
        <v>100.35629392008043</v>
      </c>
      <c r="AE12" s="4">
        <f t="shared" ca="1" si="16"/>
        <v>107.37479394887688</v>
      </c>
      <c r="AF12" s="4">
        <f t="shared" ca="1" si="16"/>
        <v>99.051360395739437</v>
      </c>
      <c r="AG12" s="4">
        <f t="shared" ca="1" si="16"/>
        <v>100.52005807376585</v>
      </c>
      <c r="AH12" s="4">
        <f t="shared" ca="1" si="16"/>
        <v>98.422873822790493</v>
      </c>
      <c r="AI12" s="4">
        <f t="shared" ca="1" si="16"/>
        <v>94.244707120642047</v>
      </c>
      <c r="AJ12" s="4">
        <f t="shared" ca="1" si="13"/>
        <v>106.63272078639453</v>
      </c>
      <c r="AK12" s="4">
        <f t="shared" ca="1" si="13"/>
        <v>92.374907865203213</v>
      </c>
      <c r="AL12" s="4">
        <f t="shared" ca="1" si="13"/>
        <v>99.029500902630716</v>
      </c>
      <c r="AM12" s="4">
        <f t="shared" ca="1" si="13"/>
        <v>97.924349101160274</v>
      </c>
      <c r="AN12" s="4">
        <f t="shared" ca="1" si="13"/>
        <v>100.56763043750782</v>
      </c>
      <c r="AO12" s="4">
        <f t="shared" ca="1" si="13"/>
        <v>104.40208828385984</v>
      </c>
      <c r="AP12" s="4">
        <f t="shared" ca="1" si="13"/>
        <v>107.9504040510341</v>
      </c>
      <c r="AQ12" s="4">
        <f t="shared" ca="1" si="13"/>
        <v>97.700316035885592</v>
      </c>
      <c r="AR12" s="4">
        <f t="shared" ca="1" si="13"/>
        <v>96.600619087135698</v>
      </c>
      <c r="AS12" s="4">
        <f t="shared" ca="1" si="13"/>
        <v>104.33504207950668</v>
      </c>
      <c r="AT12" s="4">
        <f t="shared" ca="1" si="13"/>
        <v>101.96956255573771</v>
      </c>
      <c r="AU12" s="4">
        <f t="shared" ca="1" si="13"/>
        <v>100.9563022650139</v>
      </c>
      <c r="AV12" s="4">
        <f t="shared" ca="1" si="13"/>
        <v>97.24938362411757</v>
      </c>
      <c r="AW12" s="4">
        <f t="shared" ca="1" si="13"/>
        <v>102.53974507378543</v>
      </c>
      <c r="AX12" s="4">
        <f t="shared" ca="1" si="13"/>
        <v>94.098521136683146</v>
      </c>
      <c r="AY12" s="4">
        <f t="shared" ca="1" si="13"/>
        <v>101.87953101645368</v>
      </c>
      <c r="AZ12" s="4">
        <f t="shared" ca="1" si="13"/>
        <v>109.38343189199765</v>
      </c>
      <c r="BA12" s="4">
        <f t="shared" ca="1" si="13"/>
        <v>82.092361295078334</v>
      </c>
      <c r="BB12" s="4">
        <f t="shared" ca="1" si="13"/>
        <v>105.61698021122073</v>
      </c>
      <c r="BC12" s="4">
        <f t="shared" ca="1" si="13"/>
        <v>97.705455248086579</v>
      </c>
      <c r="BD12" s="4">
        <f t="shared" ca="1" si="13"/>
        <v>103.28093681676725</v>
      </c>
      <c r="BE12" s="4">
        <f t="shared" ca="1" si="13"/>
        <v>102.04661577653475</v>
      </c>
      <c r="BF12" s="4">
        <f t="shared" ca="1" si="13"/>
        <v>105.67571905149515</v>
      </c>
      <c r="BG12" s="4">
        <f t="shared" ca="1" si="13"/>
        <v>99.906130035968886</v>
      </c>
      <c r="BH12" s="4">
        <f t="shared" ca="1" si="13"/>
        <v>109.1743740492813</v>
      </c>
      <c r="BI12" s="4">
        <f t="shared" ca="1" si="13"/>
        <v>113.50342112952968</v>
      </c>
      <c r="BJ12" s="4">
        <f t="shared" ca="1" si="13"/>
        <v>100.57941321999016</v>
      </c>
      <c r="BK12" s="4">
        <f t="shared" ca="1" si="13"/>
        <v>103.51315356064261</v>
      </c>
      <c r="BL12" s="4">
        <f t="shared" ca="1" si="13"/>
        <v>95.53029415351169</v>
      </c>
      <c r="BM12" s="4">
        <f t="shared" ca="1" si="13"/>
        <v>106.27349433732695</v>
      </c>
      <c r="BN12" s="4">
        <f t="shared" ca="1" si="13"/>
        <v>103.22713719370998</v>
      </c>
      <c r="BO12" s="4">
        <f t="shared" ca="1" si="13"/>
        <v>105.98488906640857</v>
      </c>
      <c r="BP12" s="4">
        <f t="shared" ca="1" si="13"/>
        <v>93.861836148560442</v>
      </c>
      <c r="BQ12" s="4">
        <f t="shared" ca="1" si="13"/>
        <v>108.05316526202117</v>
      </c>
      <c r="BR12" s="4">
        <f t="shared" ca="1" si="13"/>
        <v>95.423332864074908</v>
      </c>
      <c r="BS12" s="4">
        <f t="shared" ca="1" si="13"/>
        <v>95.483722739762371</v>
      </c>
      <c r="BT12" s="4">
        <f t="shared" ca="1" si="13"/>
        <v>97.57903025574835</v>
      </c>
      <c r="BU12" s="4">
        <f t="shared" ca="1" si="13"/>
        <v>97.492978930343895</v>
      </c>
      <c r="BV12" s="4">
        <f t="shared" ca="1" si="13"/>
        <v>103.44904180180174</v>
      </c>
      <c r="BW12" s="4">
        <f t="shared" ca="1" si="5"/>
        <v>97.068445497372409</v>
      </c>
      <c r="BX12" s="4">
        <f t="shared" ca="1" si="5"/>
        <v>97.844316216321531</v>
      </c>
      <c r="BY12" s="4">
        <f t="shared" ca="1" si="5"/>
        <v>102.10352766955413</v>
      </c>
      <c r="BZ12" s="4">
        <f t="shared" ca="1" si="5"/>
        <v>97.774538766020726</v>
      </c>
      <c r="CA12" s="4">
        <f t="shared" ca="1" si="5"/>
        <v>89.852837534208049</v>
      </c>
      <c r="CB12" s="4">
        <f t="shared" ca="1" si="5"/>
        <v>111.59701249656786</v>
      </c>
      <c r="CC12" s="4">
        <f t="shared" ca="1" si="5"/>
        <v>97.06884754590638</v>
      </c>
      <c r="CD12" s="4">
        <f t="shared" ca="1" si="5"/>
        <v>108.34757993588552</v>
      </c>
      <c r="CE12" s="4">
        <f t="shared" ca="1" si="5"/>
        <v>94.818358173309349</v>
      </c>
      <c r="CF12" s="4">
        <f t="shared" ca="1" si="5"/>
        <v>96.371953892069271</v>
      </c>
      <c r="CG12" s="4">
        <f t="shared" ca="1" si="5"/>
        <v>95.890766537257903</v>
      </c>
      <c r="CH12" s="4">
        <f t="shared" ca="1" si="5"/>
        <v>98.945338134923617</v>
      </c>
      <c r="CI12" s="4">
        <f t="shared" ca="1" si="5"/>
        <v>108.44971673126781</v>
      </c>
      <c r="CJ12" s="4">
        <f t="shared" ca="1" si="5"/>
        <v>95.730317990684597</v>
      </c>
      <c r="CK12" s="4">
        <f t="shared" ca="1" si="5"/>
        <v>99.512578898887753</v>
      </c>
      <c r="CL12" s="4">
        <f t="shared" ca="1" si="5"/>
        <v>96.45913126034381</v>
      </c>
      <c r="CM12" s="4">
        <f t="shared" ref="CM12:DB27" ca="1" si="17">CM11*(1+$B$1*$B$4+$B$2*SQRT($B$4)*_xlfn.NORM.S.INV(RAND()))</f>
        <v>93.735434999372927</v>
      </c>
      <c r="CN12" s="4">
        <f t="shared" ca="1" si="17"/>
        <v>100.56581559630848</v>
      </c>
      <c r="CO12" s="4">
        <f t="shared" ca="1" si="17"/>
        <v>99.381968755830158</v>
      </c>
      <c r="CP12" s="4">
        <f t="shared" ca="1" si="17"/>
        <v>100.88315452288182</v>
      </c>
      <c r="CQ12" s="4">
        <f t="shared" ca="1" si="17"/>
        <v>94.666839772045861</v>
      </c>
      <c r="CR12" s="4">
        <f t="shared" ca="1" si="17"/>
        <v>98.683415668425823</v>
      </c>
      <c r="CS12" s="4">
        <f t="shared" ca="1" si="17"/>
        <v>101.62809736089086</v>
      </c>
      <c r="CT12" s="4">
        <f t="shared" ca="1" si="17"/>
        <v>103.09824869292379</v>
      </c>
      <c r="CU12" s="4">
        <f t="shared" ca="1" si="17"/>
        <v>102.04246806065935</v>
      </c>
      <c r="CV12" s="4">
        <f t="shared" ca="1" si="17"/>
        <v>101.34202400449819</v>
      </c>
      <c r="CW12" s="4">
        <f t="shared" ca="1" si="17"/>
        <v>112.96841838985239</v>
      </c>
      <c r="CX12" s="4">
        <f t="shared" ca="1" si="17"/>
        <v>100.30884578338377</v>
      </c>
      <c r="CY12" s="4">
        <f t="shared" ca="1" si="17"/>
        <v>111.06432037506214</v>
      </c>
      <c r="CZ12" s="4">
        <f t="shared" ca="1" si="17"/>
        <v>108.73159073419664</v>
      </c>
      <c r="DA12" s="4">
        <f t="shared" ca="1" si="17"/>
        <v>102.84459490790998</v>
      </c>
      <c r="DB12" s="4">
        <f t="shared" ca="1" si="14"/>
        <v>100.61301925577671</v>
      </c>
      <c r="DC12" s="4">
        <f t="shared" ca="1" si="14"/>
        <v>106.88353382769947</v>
      </c>
      <c r="DD12" s="4">
        <f t="shared" ca="1" si="14"/>
        <v>98.787698674000652</v>
      </c>
      <c r="DE12" s="4">
        <f t="shared" ca="1" si="14"/>
        <v>100.25504998449306</v>
      </c>
      <c r="DF12" s="4">
        <f t="shared" ca="1" si="14"/>
        <v>103.49093817513518</v>
      </c>
      <c r="DG12" s="4">
        <f t="shared" ca="1" si="14"/>
        <v>96.194853116723124</v>
      </c>
      <c r="DH12" s="4">
        <f t="shared" ca="1" si="14"/>
        <v>98.976858935600745</v>
      </c>
      <c r="DI12" s="4">
        <f t="shared" ca="1" si="14"/>
        <v>100.40440377096817</v>
      </c>
      <c r="DJ12" s="4">
        <f t="shared" ca="1" si="14"/>
        <v>106.97618489857322</v>
      </c>
      <c r="DK12" s="4">
        <f t="shared" ca="1" si="14"/>
        <v>95.335869065948145</v>
      </c>
      <c r="DL12" s="4">
        <f t="shared" ca="1" si="14"/>
        <v>96.677646159598567</v>
      </c>
      <c r="DM12" s="4">
        <f t="shared" ca="1" si="14"/>
        <v>96.937287841657835</v>
      </c>
      <c r="DN12" s="4">
        <f t="shared" ca="1" si="14"/>
        <v>98.487401749087283</v>
      </c>
      <c r="DO12" s="4">
        <f t="shared" ca="1" si="14"/>
        <v>105.4776890681309</v>
      </c>
      <c r="DP12" s="4">
        <f t="shared" ca="1" si="14"/>
        <v>101.29563449144263</v>
      </c>
      <c r="DQ12" s="4">
        <f t="shared" ca="1" si="14"/>
        <v>97.785466754275532</v>
      </c>
      <c r="DR12" s="4">
        <f t="shared" ca="1" si="14"/>
        <v>101.82834943602533</v>
      </c>
      <c r="DS12" s="4">
        <f t="shared" ca="1" si="14"/>
        <v>97.132574985041444</v>
      </c>
      <c r="DT12" s="4">
        <f t="shared" ca="1" si="14"/>
        <v>89.420162850225466</v>
      </c>
      <c r="DU12" s="4">
        <f t="shared" ca="1" si="14"/>
        <v>98.008012170042718</v>
      </c>
      <c r="DV12" s="4">
        <f t="shared" ca="1" si="14"/>
        <v>97.466891743972468</v>
      </c>
      <c r="DW12" s="4">
        <f t="shared" ca="1" si="14"/>
        <v>101.23912635749545</v>
      </c>
      <c r="DX12" s="4">
        <f t="shared" ca="1" si="14"/>
        <v>94.480050392821809</v>
      </c>
      <c r="DY12" s="4">
        <f t="shared" ca="1" si="14"/>
        <v>105.7509728913173</v>
      </c>
      <c r="DZ12" s="4">
        <f t="shared" ca="1" si="14"/>
        <v>97.578603698050102</v>
      </c>
      <c r="EA12" s="4">
        <f t="shared" ca="1" si="14"/>
        <v>106.56489396993724</v>
      </c>
      <c r="EB12" s="4">
        <f t="shared" ca="1" si="14"/>
        <v>101.05191413717414</v>
      </c>
      <c r="EC12" s="4">
        <f t="shared" ca="1" si="14"/>
        <v>104.2767103805019</v>
      </c>
      <c r="ED12" s="4">
        <f t="shared" ca="1" si="14"/>
        <v>98.954857279468996</v>
      </c>
      <c r="EE12" s="4">
        <f t="shared" ca="1" si="14"/>
        <v>100.45474913469127</v>
      </c>
      <c r="EF12" s="4">
        <f t="shared" ca="1" si="14"/>
        <v>100.71413826277995</v>
      </c>
      <c r="EG12" s="4">
        <f t="shared" ca="1" si="14"/>
        <v>94.472351070192616</v>
      </c>
      <c r="EH12" s="4">
        <f t="shared" ca="1" si="14"/>
        <v>99.244709944648562</v>
      </c>
      <c r="EI12" s="4">
        <f t="shared" ca="1" si="6"/>
        <v>94.904479823393416</v>
      </c>
      <c r="EJ12" s="4">
        <f t="shared" ca="1" si="6"/>
        <v>107.30763169452561</v>
      </c>
      <c r="EK12" s="4">
        <f t="shared" ca="1" si="6"/>
        <v>98.847630746450406</v>
      </c>
      <c r="EL12" s="4">
        <f t="shared" ca="1" si="6"/>
        <v>98.564654089097417</v>
      </c>
      <c r="EM12" s="4">
        <f t="shared" ca="1" si="6"/>
        <v>101.82130826986143</v>
      </c>
      <c r="EN12" s="4">
        <f t="shared" ca="1" si="6"/>
        <v>98.501238100224256</v>
      </c>
      <c r="EO12" s="4">
        <f t="shared" ca="1" si="6"/>
        <v>101.88116601361251</v>
      </c>
      <c r="EP12" s="4">
        <f t="shared" ca="1" si="6"/>
        <v>106.54443220270488</v>
      </c>
      <c r="EQ12" s="4">
        <f t="shared" ca="1" si="6"/>
        <v>105.60543320564823</v>
      </c>
      <c r="ER12" s="4">
        <f t="shared" ca="1" si="6"/>
        <v>107.78883791271632</v>
      </c>
      <c r="ES12" s="4">
        <f t="shared" ca="1" si="6"/>
        <v>101.25784818285406</v>
      </c>
      <c r="ET12" s="4">
        <f t="shared" ca="1" si="6"/>
        <v>100.60906828081245</v>
      </c>
      <c r="EU12" s="4">
        <f t="shared" ca="1" si="6"/>
        <v>96.566163395800032</v>
      </c>
      <c r="EV12" s="4">
        <f t="shared" ca="1" si="6"/>
        <v>101.10671372911841</v>
      </c>
      <c r="EW12" s="4">
        <f t="shared" ca="1" si="6"/>
        <v>102.20347728562608</v>
      </c>
      <c r="EX12" s="4">
        <f t="shared" ca="1" si="6"/>
        <v>96.622759962696009</v>
      </c>
      <c r="EY12" s="4">
        <f t="shared" ref="EY12:FN27" ca="1" si="18">EY11*(1+$B$1*$B$4+$B$2*SQRT($B$4)*_xlfn.NORM.S.INV(RAND()))</f>
        <v>102.36091738219091</v>
      </c>
      <c r="EZ12" s="4">
        <f t="shared" ca="1" si="18"/>
        <v>102.36541716484943</v>
      </c>
      <c r="FA12" s="4">
        <f t="shared" ca="1" si="18"/>
        <v>100.96483683813219</v>
      </c>
      <c r="FB12" s="4">
        <f t="shared" ca="1" si="18"/>
        <v>101.80926478277559</v>
      </c>
      <c r="FC12" s="4">
        <f t="shared" ca="1" si="18"/>
        <v>93.305386709174456</v>
      </c>
      <c r="FD12" s="4">
        <f t="shared" ca="1" si="18"/>
        <v>106.56179561551492</v>
      </c>
      <c r="FE12" s="4">
        <f t="shared" ca="1" si="18"/>
        <v>98.221382525907799</v>
      </c>
      <c r="FF12" s="4">
        <f t="shared" ca="1" si="18"/>
        <v>98.242369456750211</v>
      </c>
      <c r="FG12" s="4">
        <f t="shared" ca="1" si="18"/>
        <v>98.817937254945932</v>
      </c>
      <c r="FH12" s="4">
        <f t="shared" ca="1" si="18"/>
        <v>101.31729557616777</v>
      </c>
      <c r="FI12" s="4">
        <f t="shared" ca="1" si="18"/>
        <v>95.095320739635994</v>
      </c>
      <c r="FJ12" s="4">
        <f t="shared" ca="1" si="18"/>
        <v>101.9125745270975</v>
      </c>
      <c r="FK12" s="4">
        <f t="shared" ca="1" si="18"/>
        <v>90.794499044389994</v>
      </c>
      <c r="FL12" s="4">
        <f t="shared" ca="1" si="18"/>
        <v>98.905413121172856</v>
      </c>
      <c r="FM12" s="4">
        <f t="shared" ca="1" si="18"/>
        <v>95.050223437879751</v>
      </c>
      <c r="FN12" s="4">
        <f t="shared" ca="1" si="15"/>
        <v>104.05971624283882</v>
      </c>
      <c r="FO12" s="4">
        <f t="shared" ca="1" si="15"/>
        <v>102.0948707953128</v>
      </c>
      <c r="FP12" s="4">
        <f t="shared" ca="1" si="15"/>
        <v>99.115967433170979</v>
      </c>
      <c r="FQ12" s="4">
        <f t="shared" ca="1" si="15"/>
        <v>101.93353073240313</v>
      </c>
      <c r="FR12" s="4">
        <f t="shared" ca="1" si="15"/>
        <v>97.275454669578906</v>
      </c>
      <c r="FS12" s="4">
        <f t="shared" ca="1" si="15"/>
        <v>99.080758357400441</v>
      </c>
      <c r="FT12" s="4">
        <f t="shared" ca="1" si="15"/>
        <v>88.336036196932653</v>
      </c>
      <c r="FU12" s="4">
        <f t="shared" ca="1" si="15"/>
        <v>95.905073477574859</v>
      </c>
      <c r="FV12" s="4">
        <f t="shared" ca="1" si="15"/>
        <v>89.062517476650953</v>
      </c>
      <c r="FW12" s="4">
        <f t="shared" ca="1" si="15"/>
        <v>95.568627950657614</v>
      </c>
      <c r="FX12" s="4">
        <f t="shared" ca="1" si="15"/>
        <v>94.782245025093388</v>
      </c>
      <c r="FY12" s="4">
        <f t="shared" ca="1" si="15"/>
        <v>103.62521363222432</v>
      </c>
      <c r="FZ12" s="4">
        <f t="shared" ca="1" si="15"/>
        <v>112.11288655384288</v>
      </c>
      <c r="GA12" s="4">
        <f t="shared" ca="1" si="15"/>
        <v>96.888982706270014</v>
      </c>
      <c r="GB12" s="4">
        <f t="shared" ca="1" si="15"/>
        <v>101.07912667340726</v>
      </c>
      <c r="GC12" s="4">
        <f t="shared" ca="1" si="15"/>
        <v>98.771327550526465</v>
      </c>
      <c r="GD12" s="4">
        <f t="shared" ca="1" si="15"/>
        <v>92.926103557501776</v>
      </c>
      <c r="GE12" s="4">
        <f t="shared" ca="1" si="15"/>
        <v>98.813612836103061</v>
      </c>
      <c r="GF12" s="4">
        <f t="shared" ca="1" si="15"/>
        <v>103.88225639603989</v>
      </c>
      <c r="GG12" s="4">
        <f t="shared" ca="1" si="15"/>
        <v>90.133276604934323</v>
      </c>
      <c r="GH12" s="4">
        <f t="shared" ca="1" si="15"/>
        <v>97.749826118984643</v>
      </c>
      <c r="GI12" s="4">
        <f t="shared" ca="1" si="15"/>
        <v>98.415761974552638</v>
      </c>
      <c r="GJ12" s="4">
        <f t="shared" ca="1" si="15"/>
        <v>98.372262538425034</v>
      </c>
      <c r="GK12" s="4">
        <f t="shared" ca="1" si="15"/>
        <v>102.63921364168844</v>
      </c>
      <c r="GL12" s="4">
        <f t="shared" ca="1" si="15"/>
        <v>103.0311961599007</v>
      </c>
      <c r="GM12" s="4">
        <f t="shared" ca="1" si="15"/>
        <v>100.95127350347768</v>
      </c>
      <c r="GN12" s="4">
        <f t="shared" ca="1" si="15"/>
        <v>93.528236268081699</v>
      </c>
      <c r="GO12" s="4">
        <f t="shared" ca="1" si="15"/>
        <v>94.215797995387604</v>
      </c>
      <c r="GP12" s="4">
        <f t="shared" ca="1" si="15"/>
        <v>97.28098281332754</v>
      </c>
      <c r="GQ12" s="4">
        <f t="shared" ca="1" si="15"/>
        <v>93.380041307465632</v>
      </c>
      <c r="GR12" s="4">
        <f t="shared" ca="1" si="15"/>
        <v>110.95504246975938</v>
      </c>
      <c r="GS12" s="4">
        <f t="shared" ca="1" si="15"/>
        <v>108.99715968295277</v>
      </c>
      <c r="GT12" s="4">
        <f t="shared" ca="1" si="15"/>
        <v>98.574462676488011</v>
      </c>
      <c r="GU12" s="4">
        <f t="shared" ca="1" si="7"/>
        <v>95.768790219950546</v>
      </c>
      <c r="GV12" s="4">
        <f t="shared" ca="1" si="7"/>
        <v>113.17757975404369</v>
      </c>
      <c r="GW12" s="4">
        <f t="shared" ca="1" si="7"/>
        <v>99.538489897404588</v>
      </c>
      <c r="GX12" s="4">
        <f t="shared" ca="1" si="7"/>
        <v>112.21534541166888</v>
      </c>
      <c r="GY12" s="4">
        <f t="shared" ca="1" si="7"/>
        <v>99.530999327245112</v>
      </c>
      <c r="GZ12" s="4">
        <f t="shared" ca="1" si="7"/>
        <v>97.900136475772555</v>
      </c>
      <c r="HA12" s="4">
        <f t="shared" ca="1" si="7"/>
        <v>97.023675345970076</v>
      </c>
      <c r="HB12" s="4">
        <f t="shared" ca="1" si="7"/>
        <v>105.91385553640673</v>
      </c>
      <c r="HC12" s="4">
        <f t="shared" ca="1" si="7"/>
        <v>97.411502705633538</v>
      </c>
      <c r="HD12" s="4">
        <f t="shared" ca="1" si="7"/>
        <v>97.890310379502807</v>
      </c>
      <c r="HE12" s="4">
        <f t="shared" ca="1" si="7"/>
        <v>104.08650302331846</v>
      </c>
      <c r="HF12" s="4">
        <f t="shared" ca="1" si="7"/>
        <v>113.44349026097667</v>
      </c>
      <c r="HG12" s="4">
        <f t="shared" ca="1" si="7"/>
        <v>96.423170626907066</v>
      </c>
      <c r="HH12" s="4">
        <f t="shared" ca="1" si="7"/>
        <v>104.77175162789653</v>
      </c>
      <c r="HI12" s="4">
        <f t="shared" ca="1" si="7"/>
        <v>97.306352809331898</v>
      </c>
      <c r="HJ12" s="4">
        <f t="shared" ca="1" si="7"/>
        <v>103.98403326355118</v>
      </c>
      <c r="HK12" s="4">
        <f t="shared" ca="1" si="12"/>
        <v>96.197177784915937</v>
      </c>
      <c r="HL12" s="4">
        <f t="shared" ca="1" si="12"/>
        <v>98.961472337192532</v>
      </c>
      <c r="HM12" s="4">
        <f t="shared" ca="1" si="12"/>
        <v>92.287012030839961</v>
      </c>
      <c r="HN12" s="4">
        <f t="shared" ca="1" si="12"/>
        <v>98.858773340611094</v>
      </c>
      <c r="HO12" s="4">
        <f t="shared" ca="1" si="12"/>
        <v>103.65300215271392</v>
      </c>
      <c r="HP12" s="4">
        <f t="shared" ca="1" si="12"/>
        <v>95.998949954672426</v>
      </c>
      <c r="HQ12" s="4">
        <f t="shared" ca="1" si="12"/>
        <v>96.636500918761215</v>
      </c>
      <c r="HR12" s="4">
        <f t="shared" ca="1" si="12"/>
        <v>97.084725918035005</v>
      </c>
      <c r="HS12" s="4">
        <f t="shared" ca="1" si="12"/>
        <v>100.70441804126773</v>
      </c>
      <c r="HT12" s="4">
        <f t="shared" ca="1" si="12"/>
        <v>101.24230514976253</v>
      </c>
      <c r="HU12" s="4">
        <f t="shared" ca="1" si="12"/>
        <v>102.04694358523838</v>
      </c>
      <c r="HV12" s="4">
        <f t="shared" ca="1" si="12"/>
        <v>103.55376915294168</v>
      </c>
      <c r="HW12" s="4">
        <f t="shared" ca="1" si="12"/>
        <v>104.15823691300629</v>
      </c>
      <c r="HX12" s="4">
        <f t="shared" ca="1" si="12"/>
        <v>102.15306491418572</v>
      </c>
      <c r="HY12" s="4">
        <f t="shared" ca="1" si="12"/>
        <v>103.78402028693546</v>
      </c>
      <c r="HZ12" s="4">
        <f t="shared" ca="1" si="12"/>
        <v>109.6125580076732</v>
      </c>
      <c r="IA12" s="4">
        <f t="shared" ca="1" si="11"/>
        <v>105.8120201639222</v>
      </c>
      <c r="IB12" s="4">
        <f t="shared" ca="1" si="11"/>
        <v>96.87666406012336</v>
      </c>
      <c r="IC12" s="4">
        <f t="shared" ca="1" si="11"/>
        <v>106.81318251542621</v>
      </c>
      <c r="ID12" s="4">
        <f t="shared" ca="1" si="11"/>
        <v>95.313285848965975</v>
      </c>
      <c r="IE12" s="4">
        <f t="shared" ca="1" si="11"/>
        <v>103.70408210557076</v>
      </c>
      <c r="IF12" s="4">
        <f t="shared" ca="1" si="11"/>
        <v>105.20091981719521</v>
      </c>
      <c r="IG12" s="4">
        <f t="shared" ca="1" si="11"/>
        <v>97.088750090210837</v>
      </c>
      <c r="IH12" s="4">
        <f t="shared" ca="1" si="11"/>
        <v>92.775809090154937</v>
      </c>
      <c r="II12" s="4">
        <f t="shared" ca="1" si="11"/>
        <v>95.747519832448987</v>
      </c>
      <c r="IJ12" s="4">
        <f t="shared" ca="1" si="11"/>
        <v>90.880295800800766</v>
      </c>
      <c r="IK12" s="4">
        <f t="shared" ca="1" si="11"/>
        <v>99.807288824725646</v>
      </c>
      <c r="IL12" s="4">
        <f t="shared" ca="1" si="11"/>
        <v>99.131633182275124</v>
      </c>
      <c r="IM12" s="4">
        <f t="shared" ca="1" si="11"/>
        <v>99.360840945653763</v>
      </c>
      <c r="IN12" s="4">
        <f t="shared" ca="1" si="11"/>
        <v>98.334916146574741</v>
      </c>
      <c r="IO12" s="4">
        <f t="shared" ca="1" si="11"/>
        <v>97.210801022902814</v>
      </c>
      <c r="IP12" s="4">
        <f t="shared" ca="1" si="11"/>
        <v>97.685162422198246</v>
      </c>
      <c r="IQ12" s="4">
        <f t="shared" ca="1" si="11"/>
        <v>104.67238091977505</v>
      </c>
      <c r="IR12" s="4">
        <f t="shared" ca="1" si="11"/>
        <v>94.245742693025761</v>
      </c>
      <c r="IS12" s="4">
        <f t="shared" ca="1" si="11"/>
        <v>106.53829847741214</v>
      </c>
      <c r="IT12" s="4">
        <f t="shared" ca="1" si="11"/>
        <v>95.997436101474406</v>
      </c>
      <c r="IU12" s="4">
        <f t="shared" ca="1" si="11"/>
        <v>95.698285452394728</v>
      </c>
      <c r="IV12" s="4">
        <f t="shared" ca="1" si="11"/>
        <v>102.45428368790405</v>
      </c>
      <c r="IW12" s="4">
        <f t="shared" ca="1" si="11"/>
        <v>92.024450050272861</v>
      </c>
      <c r="IX12" s="4">
        <f t="shared" ca="1" si="11"/>
        <v>102.57793628994803</v>
      </c>
      <c r="IY12" s="4">
        <f t="shared" ca="1" si="11"/>
        <v>98.891065112809031</v>
      </c>
    </row>
    <row r="13" spans="1:259" x14ac:dyDescent="0.25">
      <c r="I13" t="s">
        <v>143</v>
      </c>
      <c r="J13" s="4">
        <f t="shared" ca="1" si="4"/>
        <v>103.04097261071422</v>
      </c>
      <c r="K13" s="4">
        <f t="shared" ca="1" si="4"/>
        <v>101.61041119041953</v>
      </c>
      <c r="L13" s="4">
        <f t="shared" ca="1" si="4"/>
        <v>94.690022638582306</v>
      </c>
      <c r="M13" s="4">
        <f t="shared" ca="1" si="4"/>
        <v>109.1657686323847</v>
      </c>
      <c r="N13" s="4">
        <f t="shared" ca="1" si="4"/>
        <v>101.51068335932845</v>
      </c>
      <c r="O13" s="4">
        <f t="shared" ca="1" si="4"/>
        <v>94.731623930422444</v>
      </c>
      <c r="P13" s="4">
        <f t="shared" ca="1" si="4"/>
        <v>90.718358064354433</v>
      </c>
      <c r="Q13" s="4">
        <f t="shared" ca="1" si="4"/>
        <v>102.3907212314474</v>
      </c>
      <c r="R13" s="4">
        <f t="shared" ca="1" si="4"/>
        <v>94.778938414840908</v>
      </c>
      <c r="S13" s="4">
        <f t="shared" ca="1" si="4"/>
        <v>110.37695998493032</v>
      </c>
      <c r="T13" s="4">
        <f t="shared" ca="1" si="4"/>
        <v>102.11523207540094</v>
      </c>
      <c r="U13" s="4">
        <f t="shared" ca="1" si="4"/>
        <v>92.126589662016954</v>
      </c>
      <c r="V13" s="4">
        <f t="shared" ca="1" si="4"/>
        <v>102.1574866985618</v>
      </c>
      <c r="W13" s="4">
        <f t="shared" ca="1" si="4"/>
        <v>101.42384462387048</v>
      </c>
      <c r="X13" s="4">
        <f t="shared" ca="1" si="4"/>
        <v>103.59887259876749</v>
      </c>
      <c r="Y13" s="4">
        <f t="shared" ca="1" si="4"/>
        <v>89.873237797529612</v>
      </c>
      <c r="Z13" s="4">
        <f t="shared" ca="1" si="16"/>
        <v>103.96958090662345</v>
      </c>
      <c r="AA13" s="4">
        <f t="shared" ca="1" si="16"/>
        <v>100.58950956291685</v>
      </c>
      <c r="AB13" s="4">
        <f t="shared" ca="1" si="16"/>
        <v>105.21764078410591</v>
      </c>
      <c r="AC13" s="4">
        <f t="shared" ca="1" si="16"/>
        <v>94.147337211458165</v>
      </c>
      <c r="AD13" s="4">
        <f t="shared" ca="1" si="16"/>
        <v>100.12324437885759</v>
      </c>
      <c r="AE13" s="4">
        <f t="shared" ca="1" si="16"/>
        <v>109.95557827812256</v>
      </c>
      <c r="AF13" s="4">
        <f t="shared" ca="1" si="16"/>
        <v>99.738728985515237</v>
      </c>
      <c r="AG13" s="4">
        <f t="shared" ca="1" si="16"/>
        <v>100.87389408907819</v>
      </c>
      <c r="AH13" s="4">
        <f t="shared" ca="1" si="16"/>
        <v>100.83861794607897</v>
      </c>
      <c r="AI13" s="4">
        <f t="shared" ca="1" si="16"/>
        <v>94.128792715997577</v>
      </c>
      <c r="AJ13" s="4">
        <f t="shared" ca="1" si="13"/>
        <v>107.51376976606339</v>
      </c>
      <c r="AK13" s="4">
        <f t="shared" ca="1" si="13"/>
        <v>91.434575292334415</v>
      </c>
      <c r="AL13" s="4">
        <f t="shared" ca="1" si="13"/>
        <v>98.333797384760828</v>
      </c>
      <c r="AM13" s="4">
        <f t="shared" ca="1" si="13"/>
        <v>99.395134278225072</v>
      </c>
      <c r="AN13" s="4">
        <f t="shared" ca="1" si="13"/>
        <v>98.415831504522174</v>
      </c>
      <c r="AO13" s="4">
        <f t="shared" ca="1" si="13"/>
        <v>105.4473033812871</v>
      </c>
      <c r="AP13" s="4">
        <f t="shared" ca="1" si="13"/>
        <v>107.01582874696479</v>
      </c>
      <c r="AQ13" s="4">
        <f t="shared" ca="1" si="13"/>
        <v>98.397687086240708</v>
      </c>
      <c r="AR13" s="4">
        <f t="shared" ca="1" si="13"/>
        <v>96.551319021710185</v>
      </c>
      <c r="AS13" s="4">
        <f t="shared" ca="1" si="13"/>
        <v>104.75028338497427</v>
      </c>
      <c r="AT13" s="4">
        <f t="shared" ca="1" si="13"/>
        <v>103.32863218117662</v>
      </c>
      <c r="AU13" s="4">
        <f t="shared" ca="1" si="13"/>
        <v>100.73122065159983</v>
      </c>
      <c r="AV13" s="4">
        <f t="shared" ca="1" si="13"/>
        <v>100.48317975964552</v>
      </c>
      <c r="AW13" s="4">
        <f t="shared" ca="1" si="13"/>
        <v>102.20926713475933</v>
      </c>
      <c r="AX13" s="4">
        <f t="shared" ca="1" si="13"/>
        <v>95.247060172811643</v>
      </c>
      <c r="AY13" s="4">
        <f t="shared" ca="1" si="13"/>
        <v>101.12617289133874</v>
      </c>
      <c r="AZ13" s="4">
        <f t="shared" ca="1" si="13"/>
        <v>109.41833013660546</v>
      </c>
      <c r="BA13" s="4">
        <f t="shared" ca="1" si="13"/>
        <v>81.929781112522974</v>
      </c>
      <c r="BB13" s="4">
        <f t="shared" ca="1" si="13"/>
        <v>104.91117012599592</v>
      </c>
      <c r="BC13" s="4">
        <f t="shared" ca="1" si="13"/>
        <v>99.366769592331934</v>
      </c>
      <c r="BD13" s="4">
        <f t="shared" ca="1" si="13"/>
        <v>102.74046953054818</v>
      </c>
      <c r="BE13" s="4">
        <f t="shared" ca="1" si="13"/>
        <v>103.33800303935503</v>
      </c>
      <c r="BF13" s="4">
        <f t="shared" ca="1" si="13"/>
        <v>106.73871307749464</v>
      </c>
      <c r="BG13" s="4">
        <f t="shared" ca="1" si="13"/>
        <v>101.15465067081676</v>
      </c>
      <c r="BH13" s="4">
        <f t="shared" ca="1" si="13"/>
        <v>109.92655197497052</v>
      </c>
      <c r="BI13" s="4">
        <f t="shared" ca="1" si="13"/>
        <v>115.91214252098224</v>
      </c>
      <c r="BJ13" s="4">
        <f t="shared" ca="1" si="13"/>
        <v>99.056918243175303</v>
      </c>
      <c r="BK13" s="4">
        <f t="shared" ca="1" si="13"/>
        <v>103.81224592230873</v>
      </c>
      <c r="BL13" s="4">
        <f t="shared" ca="1" si="13"/>
        <v>96.061972716837431</v>
      </c>
      <c r="BM13" s="4">
        <f t="shared" ca="1" si="13"/>
        <v>107.10764534467454</v>
      </c>
      <c r="BN13" s="4">
        <f t="shared" ca="1" si="13"/>
        <v>103.82610168710343</v>
      </c>
      <c r="BO13" s="4">
        <f t="shared" ca="1" si="13"/>
        <v>108.17563580504118</v>
      </c>
      <c r="BP13" s="4">
        <f t="shared" ca="1" si="13"/>
        <v>93.642072427127346</v>
      </c>
      <c r="BQ13" s="4">
        <f t="shared" ca="1" si="13"/>
        <v>108.22444244624612</v>
      </c>
      <c r="BR13" s="4">
        <f t="shared" ca="1" si="13"/>
        <v>95.740430619520609</v>
      </c>
      <c r="BS13" s="4">
        <f t="shared" ca="1" si="13"/>
        <v>94.999777931972176</v>
      </c>
      <c r="BT13" s="4">
        <f t="shared" ca="1" si="13"/>
        <v>98.423110065579706</v>
      </c>
      <c r="BU13" s="4">
        <f t="shared" ca="1" si="13"/>
        <v>96.068303790582064</v>
      </c>
      <c r="BV13" s="4">
        <f t="shared" ca="1" si="13"/>
        <v>106.66578782991955</v>
      </c>
      <c r="BW13" s="4">
        <f t="shared" ca="1" si="5"/>
        <v>97.585391031546209</v>
      </c>
      <c r="BX13" s="4">
        <f t="shared" ca="1" si="5"/>
        <v>96.387740976126921</v>
      </c>
      <c r="BY13" s="4">
        <f t="shared" ca="1" si="5"/>
        <v>102.25486366353674</v>
      </c>
      <c r="BZ13" s="4">
        <f t="shared" ca="1" si="5"/>
        <v>101.17406405992821</v>
      </c>
      <c r="CA13" s="4">
        <f t="shared" ca="1" si="5"/>
        <v>87.019842332997683</v>
      </c>
      <c r="CB13" s="4">
        <f t="shared" ca="1" si="5"/>
        <v>109.94579426565224</v>
      </c>
      <c r="CC13" s="4">
        <f t="shared" ca="1" si="5"/>
        <v>98.318110813696265</v>
      </c>
      <c r="CD13" s="4">
        <f t="shared" ca="1" si="5"/>
        <v>105.71316143012004</v>
      </c>
      <c r="CE13" s="4">
        <f t="shared" ca="1" si="5"/>
        <v>94.817216267283385</v>
      </c>
      <c r="CF13" s="4">
        <f t="shared" ca="1" si="5"/>
        <v>96.409015913277457</v>
      </c>
      <c r="CG13" s="4">
        <f t="shared" ca="1" si="5"/>
        <v>95.543657219819025</v>
      </c>
      <c r="CH13" s="4">
        <f t="shared" ca="1" si="5"/>
        <v>102.5604654820974</v>
      </c>
      <c r="CI13" s="4">
        <f t="shared" ca="1" si="5"/>
        <v>107.74239068880141</v>
      </c>
      <c r="CJ13" s="4">
        <f t="shared" ca="1" si="5"/>
        <v>96.600631589667898</v>
      </c>
      <c r="CK13" s="4">
        <f t="shared" ca="1" si="5"/>
        <v>101.62488038383069</v>
      </c>
      <c r="CL13" s="4">
        <f t="shared" ca="1" si="5"/>
        <v>95.626290008809079</v>
      </c>
      <c r="CM13" s="4">
        <f t="shared" ca="1" si="17"/>
        <v>91.720406969922195</v>
      </c>
      <c r="CN13" s="4">
        <f t="shared" ca="1" si="17"/>
        <v>101.85659560942857</v>
      </c>
      <c r="CO13" s="4">
        <f t="shared" ca="1" si="17"/>
        <v>100.12218658508806</v>
      </c>
      <c r="CP13" s="4">
        <f t="shared" ca="1" si="17"/>
        <v>100.26272826425489</v>
      </c>
      <c r="CQ13" s="4">
        <f t="shared" ca="1" si="17"/>
        <v>95.152878577378516</v>
      </c>
      <c r="CR13" s="4">
        <f t="shared" ca="1" si="17"/>
        <v>97.139521328668508</v>
      </c>
      <c r="CS13" s="4">
        <f t="shared" ca="1" si="17"/>
        <v>104.29846980681596</v>
      </c>
      <c r="CT13" s="4">
        <f t="shared" ca="1" si="17"/>
        <v>102.45119784475544</v>
      </c>
      <c r="CU13" s="4">
        <f t="shared" ca="1" si="17"/>
        <v>100.60144601398386</v>
      </c>
      <c r="CV13" s="4">
        <f t="shared" ca="1" si="17"/>
        <v>102.33699830421787</v>
      </c>
      <c r="CW13" s="4">
        <f t="shared" ca="1" si="17"/>
        <v>111.9165006337808</v>
      </c>
      <c r="CX13" s="4">
        <f t="shared" ca="1" si="17"/>
        <v>100.59012903633889</v>
      </c>
      <c r="CY13" s="4">
        <f t="shared" ca="1" si="17"/>
        <v>112.59394205280365</v>
      </c>
      <c r="CZ13" s="4">
        <f t="shared" ca="1" si="17"/>
        <v>112.10792122910661</v>
      </c>
      <c r="DA13" s="4">
        <f t="shared" ca="1" si="17"/>
        <v>103.30669284176786</v>
      </c>
      <c r="DB13" s="4">
        <f t="shared" ca="1" si="14"/>
        <v>103.91103336546635</v>
      </c>
      <c r="DC13" s="4">
        <f t="shared" ca="1" si="14"/>
        <v>107.03038765416215</v>
      </c>
      <c r="DD13" s="4">
        <f t="shared" ca="1" si="14"/>
        <v>97.909448265367288</v>
      </c>
      <c r="DE13" s="4">
        <f t="shared" ca="1" si="14"/>
        <v>99.189122808742894</v>
      </c>
      <c r="DF13" s="4">
        <f t="shared" ca="1" si="14"/>
        <v>101.23532929424152</v>
      </c>
      <c r="DG13" s="4">
        <f t="shared" ca="1" si="14"/>
        <v>96.733694283711543</v>
      </c>
      <c r="DH13" s="4">
        <f t="shared" ca="1" si="14"/>
        <v>97.828380498431684</v>
      </c>
      <c r="DI13" s="4">
        <f t="shared" ca="1" si="14"/>
        <v>103.18830864567748</v>
      </c>
      <c r="DJ13" s="4">
        <f t="shared" ca="1" si="14"/>
        <v>105.5572509387567</v>
      </c>
      <c r="DK13" s="4">
        <f t="shared" ca="1" si="14"/>
        <v>96.461711593668809</v>
      </c>
      <c r="DL13" s="4">
        <f t="shared" ca="1" si="14"/>
        <v>98.461362576924927</v>
      </c>
      <c r="DM13" s="4">
        <f t="shared" ca="1" si="14"/>
        <v>96.986807200434185</v>
      </c>
      <c r="DN13" s="4">
        <f t="shared" ca="1" si="14"/>
        <v>100.68509720429515</v>
      </c>
      <c r="DO13" s="4">
        <f t="shared" ca="1" si="14"/>
        <v>106.42816629102136</v>
      </c>
      <c r="DP13" s="4">
        <f t="shared" ca="1" si="14"/>
        <v>101.45714416921417</v>
      </c>
      <c r="DQ13" s="4">
        <f t="shared" ca="1" si="14"/>
        <v>97.498854569729858</v>
      </c>
      <c r="DR13" s="4">
        <f t="shared" ca="1" si="14"/>
        <v>103.36153873723272</v>
      </c>
      <c r="DS13" s="4">
        <f t="shared" ca="1" si="14"/>
        <v>96.618701815065734</v>
      </c>
      <c r="DT13" s="4">
        <f t="shared" ca="1" si="14"/>
        <v>90.637146314438979</v>
      </c>
      <c r="DU13" s="4">
        <f t="shared" ca="1" si="14"/>
        <v>97.57697363887273</v>
      </c>
      <c r="DV13" s="4">
        <f t="shared" ca="1" si="14"/>
        <v>97.750827319788115</v>
      </c>
      <c r="DW13" s="4">
        <f t="shared" ca="1" si="14"/>
        <v>104.50834176436808</v>
      </c>
      <c r="DX13" s="4">
        <f t="shared" ca="1" si="14"/>
        <v>95.473396509114579</v>
      </c>
      <c r="DY13" s="4">
        <f t="shared" ca="1" si="14"/>
        <v>104.67951090603802</v>
      </c>
      <c r="DZ13" s="4">
        <f t="shared" ca="1" si="14"/>
        <v>98.529346532508484</v>
      </c>
      <c r="EA13" s="4">
        <f t="shared" ca="1" si="14"/>
        <v>105.79357063054373</v>
      </c>
      <c r="EB13" s="4">
        <f t="shared" ca="1" si="14"/>
        <v>101.25029360031392</v>
      </c>
      <c r="EC13" s="4">
        <f t="shared" ca="1" si="14"/>
        <v>107.47621224305452</v>
      </c>
      <c r="ED13" s="4">
        <f t="shared" ca="1" si="14"/>
        <v>97.133106729007096</v>
      </c>
      <c r="EE13" s="4">
        <f t="shared" ca="1" si="14"/>
        <v>98.490811542729048</v>
      </c>
      <c r="EF13" s="4">
        <f t="shared" ca="1" si="14"/>
        <v>100.93255653678763</v>
      </c>
      <c r="EG13" s="4">
        <f t="shared" ca="1" si="14"/>
        <v>96.28943512804797</v>
      </c>
      <c r="EH13" s="4">
        <f t="shared" ca="1" si="14"/>
        <v>99.713188401458339</v>
      </c>
      <c r="EI13" s="4">
        <f t="shared" ca="1" si="6"/>
        <v>96.82744022444129</v>
      </c>
      <c r="EJ13" s="4">
        <f t="shared" ca="1" si="6"/>
        <v>107.44718308913257</v>
      </c>
      <c r="EK13" s="4">
        <f t="shared" ca="1" si="6"/>
        <v>94.790921037513812</v>
      </c>
      <c r="EL13" s="4">
        <f t="shared" ca="1" si="6"/>
        <v>97.728029934448472</v>
      </c>
      <c r="EM13" s="4">
        <f t="shared" ca="1" si="6"/>
        <v>101.33897754218836</v>
      </c>
      <c r="EN13" s="4">
        <f t="shared" ca="1" si="6"/>
        <v>99.153881122994846</v>
      </c>
      <c r="EO13" s="4">
        <f t="shared" ca="1" si="6"/>
        <v>103.84482071626947</v>
      </c>
      <c r="EP13" s="4">
        <f t="shared" ca="1" si="6"/>
        <v>103.14348316318313</v>
      </c>
      <c r="EQ13" s="4">
        <f t="shared" ca="1" si="6"/>
        <v>105.77872223373674</v>
      </c>
      <c r="ER13" s="4">
        <f t="shared" ca="1" si="6"/>
        <v>106.31117412165472</v>
      </c>
      <c r="ES13" s="4">
        <f t="shared" ca="1" si="6"/>
        <v>100.37253290481941</v>
      </c>
      <c r="ET13" s="4">
        <f t="shared" ca="1" si="6"/>
        <v>99.579390297705331</v>
      </c>
      <c r="EU13" s="4">
        <f t="shared" ca="1" si="6"/>
        <v>97.2785053381198</v>
      </c>
      <c r="EV13" s="4">
        <f t="shared" ca="1" si="6"/>
        <v>100.48106350899671</v>
      </c>
      <c r="EW13" s="4">
        <f t="shared" ca="1" si="6"/>
        <v>105.28293500165026</v>
      </c>
      <c r="EX13" s="4">
        <f t="shared" ca="1" si="6"/>
        <v>96.298620749344082</v>
      </c>
      <c r="EY13" s="4">
        <f t="shared" ca="1" si="18"/>
        <v>99.423903848781649</v>
      </c>
      <c r="EZ13" s="4">
        <f t="shared" ca="1" si="18"/>
        <v>103.66024431654698</v>
      </c>
      <c r="FA13" s="4">
        <f t="shared" ca="1" si="18"/>
        <v>99.401174954776437</v>
      </c>
      <c r="FB13" s="4">
        <f t="shared" ca="1" si="18"/>
        <v>100.13062130567161</v>
      </c>
      <c r="FC13" s="4">
        <f t="shared" ca="1" si="18"/>
        <v>92.136720870554669</v>
      </c>
      <c r="FD13" s="4">
        <f t="shared" ca="1" si="18"/>
        <v>108.65782190658869</v>
      </c>
      <c r="FE13" s="4">
        <f t="shared" ca="1" si="18"/>
        <v>98.681893510155604</v>
      </c>
      <c r="FF13" s="4">
        <f t="shared" ca="1" si="18"/>
        <v>102.03168254924823</v>
      </c>
      <c r="FG13" s="4">
        <f t="shared" ca="1" si="18"/>
        <v>98.94186014302278</v>
      </c>
      <c r="FH13" s="4">
        <f t="shared" ca="1" si="18"/>
        <v>102.63877102610567</v>
      </c>
      <c r="FI13" s="4">
        <f t="shared" ca="1" si="18"/>
        <v>96.289065773505243</v>
      </c>
      <c r="FJ13" s="4">
        <f t="shared" ca="1" si="18"/>
        <v>102.32303056606946</v>
      </c>
      <c r="FK13" s="4">
        <f t="shared" ca="1" si="18"/>
        <v>89.365308397189494</v>
      </c>
      <c r="FL13" s="4">
        <f t="shared" ca="1" si="18"/>
        <v>96.997130798405408</v>
      </c>
      <c r="FM13" s="4">
        <f t="shared" ca="1" si="18"/>
        <v>94.50590426276591</v>
      </c>
      <c r="FN13" s="4">
        <f t="shared" ca="1" si="15"/>
        <v>105.62357087212789</v>
      </c>
      <c r="FO13" s="4">
        <f t="shared" ca="1" si="15"/>
        <v>101.95359242616479</v>
      </c>
      <c r="FP13" s="4">
        <f t="shared" ca="1" si="15"/>
        <v>101.5067080314541</v>
      </c>
      <c r="FQ13" s="4">
        <f t="shared" ca="1" si="15"/>
        <v>103.61392706675468</v>
      </c>
      <c r="FR13" s="4">
        <f t="shared" ca="1" si="15"/>
        <v>95.667736552409011</v>
      </c>
      <c r="FS13" s="4">
        <f t="shared" ca="1" si="15"/>
        <v>97.650566524100071</v>
      </c>
      <c r="FT13" s="4">
        <f t="shared" ca="1" si="15"/>
        <v>87.521565749454695</v>
      </c>
      <c r="FU13" s="4">
        <f t="shared" ca="1" si="15"/>
        <v>97.61005482307695</v>
      </c>
      <c r="FV13" s="4">
        <f t="shared" ca="1" si="15"/>
        <v>85.914015060928222</v>
      </c>
      <c r="FW13" s="4">
        <f t="shared" ca="1" si="15"/>
        <v>93.132932771234437</v>
      </c>
      <c r="FX13" s="4">
        <f t="shared" ca="1" si="15"/>
        <v>93.306099117990485</v>
      </c>
      <c r="FY13" s="4">
        <f t="shared" ca="1" si="15"/>
        <v>102.22166522668185</v>
      </c>
      <c r="FZ13" s="4">
        <f t="shared" ca="1" si="15"/>
        <v>111.69193489663276</v>
      </c>
      <c r="GA13" s="4">
        <f t="shared" ca="1" si="15"/>
        <v>98.617991524496929</v>
      </c>
      <c r="GB13" s="4">
        <f t="shared" ca="1" si="15"/>
        <v>101.47208160848197</v>
      </c>
      <c r="GC13" s="4">
        <f t="shared" ca="1" si="15"/>
        <v>97.002621992248308</v>
      </c>
      <c r="GD13" s="4">
        <f t="shared" ca="1" si="15"/>
        <v>93.757009937109515</v>
      </c>
      <c r="GE13" s="4">
        <f t="shared" ca="1" si="15"/>
        <v>98.247221197901396</v>
      </c>
      <c r="GF13" s="4">
        <f t="shared" ca="1" si="15"/>
        <v>102.16089261213597</v>
      </c>
      <c r="GG13" s="4">
        <f t="shared" ca="1" si="15"/>
        <v>88.947031720280847</v>
      </c>
      <c r="GH13" s="4">
        <f t="shared" ca="1" si="15"/>
        <v>94.795350178862336</v>
      </c>
      <c r="GI13" s="4">
        <f t="shared" ca="1" si="15"/>
        <v>98.968830092823822</v>
      </c>
      <c r="GJ13" s="4">
        <f t="shared" ca="1" si="15"/>
        <v>93.995993969591837</v>
      </c>
      <c r="GK13" s="4">
        <f t="shared" ca="1" si="15"/>
        <v>102.53803420395721</v>
      </c>
      <c r="GL13" s="4">
        <f t="shared" ca="1" si="15"/>
        <v>100.94828465076147</v>
      </c>
      <c r="GM13" s="4">
        <f t="shared" ca="1" si="15"/>
        <v>97.645832003618807</v>
      </c>
      <c r="GN13" s="4">
        <f t="shared" ca="1" si="15"/>
        <v>92.173391584918548</v>
      </c>
      <c r="GO13" s="4">
        <f t="shared" ca="1" si="15"/>
        <v>94.982918108686818</v>
      </c>
      <c r="GP13" s="4">
        <f t="shared" ca="1" si="15"/>
        <v>98.489762565283314</v>
      </c>
      <c r="GQ13" s="4">
        <f t="shared" ca="1" si="15"/>
        <v>94.150217551365685</v>
      </c>
      <c r="GR13" s="4">
        <f t="shared" ca="1" si="15"/>
        <v>111.8144017557059</v>
      </c>
      <c r="GS13" s="4">
        <f t="shared" ca="1" si="15"/>
        <v>104.46513616797051</v>
      </c>
      <c r="GT13" s="4">
        <f t="shared" ca="1" si="15"/>
        <v>97.74274790573952</v>
      </c>
      <c r="GU13" s="4">
        <f t="shared" ca="1" si="7"/>
        <v>98.376570984150746</v>
      </c>
      <c r="GV13" s="4">
        <f t="shared" ca="1" si="7"/>
        <v>111.89058291527816</v>
      </c>
      <c r="GW13" s="4">
        <f t="shared" ca="1" si="7"/>
        <v>100.47207334168328</v>
      </c>
      <c r="GX13" s="4">
        <f t="shared" ca="1" si="7"/>
        <v>111.20301995590312</v>
      </c>
      <c r="GY13" s="4">
        <f t="shared" ca="1" si="7"/>
        <v>99.029667702367789</v>
      </c>
      <c r="GZ13" s="4">
        <f t="shared" ca="1" si="7"/>
        <v>96.722969364445277</v>
      </c>
      <c r="HA13" s="4">
        <f t="shared" ca="1" si="7"/>
        <v>96.721454247672028</v>
      </c>
      <c r="HB13" s="4">
        <f t="shared" ca="1" si="7"/>
        <v>103.27177096675526</v>
      </c>
      <c r="HC13" s="4">
        <f t="shared" ca="1" si="7"/>
        <v>97.731023276572458</v>
      </c>
      <c r="HD13" s="4">
        <f t="shared" ca="1" si="7"/>
        <v>93.783195076816583</v>
      </c>
      <c r="HE13" s="4">
        <f t="shared" ca="1" si="7"/>
        <v>104.58990805215784</v>
      </c>
      <c r="HF13" s="4">
        <f t="shared" ca="1" si="7"/>
        <v>114.89215710460616</v>
      </c>
      <c r="HG13" s="4">
        <f t="shared" ca="1" si="7"/>
        <v>95.680717120866717</v>
      </c>
      <c r="HH13" s="4">
        <f t="shared" ca="1" si="7"/>
        <v>105.48351067485206</v>
      </c>
      <c r="HI13" s="4">
        <f t="shared" ca="1" si="7"/>
        <v>98.016354741298429</v>
      </c>
      <c r="HJ13" s="4">
        <f t="shared" ca="1" si="7"/>
        <v>105.40117604958267</v>
      </c>
      <c r="HK13" s="4">
        <f t="shared" ca="1" si="12"/>
        <v>96.162009357757682</v>
      </c>
      <c r="HL13" s="4">
        <f t="shared" ca="1" si="12"/>
        <v>101.025083334006</v>
      </c>
      <c r="HM13" s="4">
        <f t="shared" ca="1" si="12"/>
        <v>90.206979521267925</v>
      </c>
      <c r="HN13" s="4">
        <f t="shared" ca="1" si="12"/>
        <v>99.880569355817457</v>
      </c>
      <c r="HO13" s="4">
        <f t="shared" ca="1" si="12"/>
        <v>103.10472198206929</v>
      </c>
      <c r="HP13" s="4">
        <f t="shared" ca="1" si="12"/>
        <v>100.66534090688586</v>
      </c>
      <c r="HQ13" s="4">
        <f t="shared" ca="1" si="12"/>
        <v>96.237420285208472</v>
      </c>
      <c r="HR13" s="4">
        <f t="shared" ca="1" si="12"/>
        <v>100.07180314458626</v>
      </c>
      <c r="HS13" s="4">
        <f t="shared" ca="1" si="12"/>
        <v>98.357238664367117</v>
      </c>
      <c r="HT13" s="4">
        <f t="shared" ca="1" si="12"/>
        <v>101.29752230872816</v>
      </c>
      <c r="HU13" s="4">
        <f t="shared" ca="1" si="12"/>
        <v>103.63476671366952</v>
      </c>
      <c r="HV13" s="4">
        <f t="shared" ca="1" si="12"/>
        <v>103.1610370944969</v>
      </c>
      <c r="HW13" s="4">
        <f t="shared" ca="1" si="12"/>
        <v>101.7664121065813</v>
      </c>
      <c r="HX13" s="4">
        <f t="shared" ca="1" si="12"/>
        <v>100.40677027228426</v>
      </c>
      <c r="HY13" s="4">
        <f t="shared" ca="1" si="12"/>
        <v>103.11630595257415</v>
      </c>
      <c r="HZ13" s="4">
        <f t="shared" ca="1" si="12"/>
        <v>109.50698340348762</v>
      </c>
      <c r="IA13" s="4">
        <f t="shared" ca="1" si="11"/>
        <v>107.26175088797129</v>
      </c>
      <c r="IB13" s="4">
        <f t="shared" ca="1" si="11"/>
        <v>97.435054480248496</v>
      </c>
      <c r="IC13" s="4">
        <f t="shared" ca="1" si="11"/>
        <v>107.58782213099843</v>
      </c>
      <c r="ID13" s="4">
        <f t="shared" ca="1" si="11"/>
        <v>95.792835369931282</v>
      </c>
      <c r="IE13" s="4">
        <f t="shared" ca="1" si="11"/>
        <v>104.25420514181343</v>
      </c>
      <c r="IF13" s="4">
        <f t="shared" ca="1" si="11"/>
        <v>105.94695228960957</v>
      </c>
      <c r="IG13" s="4">
        <f t="shared" ca="1" si="11"/>
        <v>98.35821748596166</v>
      </c>
      <c r="IH13" s="4">
        <f t="shared" ca="1" si="11"/>
        <v>95.370541048653294</v>
      </c>
      <c r="II13" s="4">
        <f t="shared" ca="1" si="11"/>
        <v>97.904499096485964</v>
      </c>
      <c r="IJ13" s="4">
        <f t="shared" ca="1" si="11"/>
        <v>90.948499799831097</v>
      </c>
      <c r="IK13" s="4">
        <f t="shared" ca="1" si="11"/>
        <v>101.69012632044971</v>
      </c>
      <c r="IL13" s="4">
        <f t="shared" ca="1" si="11"/>
        <v>100.8900697365347</v>
      </c>
      <c r="IM13" s="4">
        <f t="shared" ca="1" si="11"/>
        <v>98.883524753352006</v>
      </c>
      <c r="IN13" s="4">
        <f t="shared" ca="1" si="11"/>
        <v>99.245793729171766</v>
      </c>
      <c r="IO13" s="4">
        <f t="shared" ca="1" si="11"/>
        <v>97.720676495368934</v>
      </c>
      <c r="IP13" s="4">
        <f t="shared" ca="1" si="11"/>
        <v>92.722650947487281</v>
      </c>
      <c r="IQ13" s="4">
        <f t="shared" ca="1" si="11"/>
        <v>105.40978550696271</v>
      </c>
      <c r="IR13" s="4">
        <f t="shared" ca="1" si="11"/>
        <v>94.753128909705239</v>
      </c>
      <c r="IS13" s="4">
        <f t="shared" ca="1" si="11"/>
        <v>103.77952770854969</v>
      </c>
      <c r="IT13" s="4">
        <f t="shared" ca="1" si="11"/>
        <v>95.806179691512412</v>
      </c>
      <c r="IU13" s="4">
        <f t="shared" ca="1" si="11"/>
        <v>95.76200098493419</v>
      </c>
      <c r="IV13" s="4">
        <f t="shared" ca="1" si="11"/>
        <v>104.87070078166926</v>
      </c>
      <c r="IW13" s="4">
        <f t="shared" ca="1" si="11"/>
        <v>92.456612991028592</v>
      </c>
      <c r="IX13" s="4">
        <f t="shared" ca="1" si="11"/>
        <v>102.27584060087351</v>
      </c>
      <c r="IY13" s="4">
        <f ca="1">IY12*(1+$B$1*$B$4+$B$2*SQRT($B$4)*_xlfn.NORM.S.INV(RAND()))</f>
        <v>97.670391255853204</v>
      </c>
    </row>
    <row r="14" spans="1:259" x14ac:dyDescent="0.25">
      <c r="I14" t="s">
        <v>144</v>
      </c>
      <c r="J14" s="4">
        <f t="shared" ca="1" si="4"/>
        <v>102.21540428422064</v>
      </c>
      <c r="K14" s="4">
        <f t="shared" ca="1" si="4"/>
        <v>100.5807726363134</v>
      </c>
      <c r="L14" s="4">
        <f t="shared" ca="1" si="4"/>
        <v>93.899444088787945</v>
      </c>
      <c r="M14" s="4">
        <f t="shared" ca="1" si="4"/>
        <v>105.70776561022974</v>
      </c>
      <c r="N14" s="4">
        <f t="shared" ca="1" si="4"/>
        <v>105.78152563868208</v>
      </c>
      <c r="O14" s="4">
        <f t="shared" ca="1" si="4"/>
        <v>93.988496262155721</v>
      </c>
      <c r="P14" s="4">
        <f t="shared" ca="1" si="4"/>
        <v>91.29914785140501</v>
      </c>
      <c r="Q14" s="4">
        <f t="shared" ca="1" si="4"/>
        <v>102.61426752588208</v>
      </c>
      <c r="R14" s="4">
        <f t="shared" ca="1" si="4"/>
        <v>97.650896139304493</v>
      </c>
      <c r="S14" s="4">
        <f t="shared" ca="1" si="4"/>
        <v>112.19106789856909</v>
      </c>
      <c r="T14" s="4">
        <f t="shared" ca="1" si="4"/>
        <v>103.58448102262304</v>
      </c>
      <c r="U14" s="4">
        <f t="shared" ca="1" si="4"/>
        <v>90.376044024109731</v>
      </c>
      <c r="V14" s="4">
        <f t="shared" ca="1" si="4"/>
        <v>98.687024582639609</v>
      </c>
      <c r="W14" s="4">
        <f t="shared" ca="1" si="4"/>
        <v>103.72742134042991</v>
      </c>
      <c r="X14" s="4">
        <f t="shared" ca="1" si="4"/>
        <v>101.67854929511286</v>
      </c>
      <c r="Y14" s="4">
        <f t="shared" ca="1" si="4"/>
        <v>90.041766497023985</v>
      </c>
      <c r="Z14" s="4">
        <f t="shared" ca="1" si="16"/>
        <v>107.10277037204217</v>
      </c>
      <c r="AA14" s="4">
        <f t="shared" ca="1" si="16"/>
        <v>99.186232376819461</v>
      </c>
      <c r="AB14" s="4">
        <f t="shared" ca="1" si="16"/>
        <v>104.28765083959789</v>
      </c>
      <c r="AC14" s="4">
        <f t="shared" ca="1" si="16"/>
        <v>93.952757545348007</v>
      </c>
      <c r="AD14" s="4">
        <f t="shared" ca="1" si="16"/>
        <v>98.386811766951098</v>
      </c>
      <c r="AE14" s="4">
        <f t="shared" ca="1" si="16"/>
        <v>110.08347654581236</v>
      </c>
      <c r="AF14" s="4">
        <f t="shared" ca="1" si="16"/>
        <v>98.491996616286812</v>
      </c>
      <c r="AG14" s="4">
        <f t="shared" ca="1" si="16"/>
        <v>101.9795579375368</v>
      </c>
      <c r="AH14" s="4">
        <f t="shared" ca="1" si="16"/>
        <v>100.00470522183905</v>
      </c>
      <c r="AI14" s="4">
        <f t="shared" ca="1" si="16"/>
        <v>92.582966410815686</v>
      </c>
      <c r="AJ14" s="4">
        <f t="shared" ca="1" si="13"/>
        <v>107.44224897126867</v>
      </c>
      <c r="AK14" s="4">
        <f t="shared" ca="1" si="13"/>
        <v>92.42671874077044</v>
      </c>
      <c r="AL14" s="4">
        <f t="shared" ca="1" si="13"/>
        <v>97.727878396992679</v>
      </c>
      <c r="AM14" s="4">
        <f t="shared" ca="1" si="13"/>
        <v>98.70353653148814</v>
      </c>
      <c r="AN14" s="4">
        <f t="shared" ca="1" si="13"/>
        <v>100.19792642401409</v>
      </c>
      <c r="AO14" s="4">
        <f t="shared" ca="1" si="13"/>
        <v>103.14539754557906</v>
      </c>
      <c r="AP14" s="4">
        <f t="shared" ca="1" si="13"/>
        <v>106.97148358171476</v>
      </c>
      <c r="AQ14" s="4">
        <f t="shared" ca="1" si="13"/>
        <v>98.730268343719416</v>
      </c>
      <c r="AR14" s="4">
        <f t="shared" ca="1" si="13"/>
        <v>97.157837154227536</v>
      </c>
      <c r="AS14" s="4">
        <f t="shared" ca="1" si="13"/>
        <v>103.2601705871263</v>
      </c>
      <c r="AT14" s="4">
        <f t="shared" ca="1" si="13"/>
        <v>103.65355595639532</v>
      </c>
      <c r="AU14" s="4">
        <f t="shared" ca="1" si="13"/>
        <v>100.36083243307354</v>
      </c>
      <c r="AV14" s="4">
        <f t="shared" ca="1" si="13"/>
        <v>101.72685278604521</v>
      </c>
      <c r="AW14" s="4">
        <f t="shared" ca="1" si="13"/>
        <v>101.1781295761748</v>
      </c>
      <c r="AX14" s="4">
        <f t="shared" ca="1" si="13"/>
        <v>95.229954044722732</v>
      </c>
      <c r="AY14" s="4">
        <f t="shared" ca="1" si="13"/>
        <v>101.05578388893527</v>
      </c>
      <c r="AZ14" s="4">
        <f t="shared" ca="1" si="13"/>
        <v>109.13007586515852</v>
      </c>
      <c r="BA14" s="4">
        <f t="shared" ca="1" si="13"/>
        <v>81.059685308256348</v>
      </c>
      <c r="BB14" s="4">
        <f t="shared" ca="1" si="13"/>
        <v>105.75655994760713</v>
      </c>
      <c r="BC14" s="4">
        <f t="shared" ca="1" si="13"/>
        <v>100.11011513759247</v>
      </c>
      <c r="BD14" s="4">
        <f t="shared" ca="1" si="13"/>
        <v>102.6733306059369</v>
      </c>
      <c r="BE14" s="4">
        <f t="shared" ca="1" si="13"/>
        <v>103.35076942139889</v>
      </c>
      <c r="BF14" s="4">
        <f t="shared" ca="1" si="13"/>
        <v>104.38496123353227</v>
      </c>
      <c r="BG14" s="4">
        <f t="shared" ca="1" si="13"/>
        <v>99.69490330645624</v>
      </c>
      <c r="BH14" s="4">
        <f t="shared" ca="1" si="13"/>
        <v>112.445132476713</v>
      </c>
      <c r="BI14" s="4">
        <f t="shared" ca="1" si="13"/>
        <v>112.83865100087431</v>
      </c>
      <c r="BJ14" s="4">
        <f t="shared" ca="1" si="13"/>
        <v>97.565253776932209</v>
      </c>
      <c r="BK14" s="4">
        <f t="shared" ca="1" si="13"/>
        <v>105.40133962098038</v>
      </c>
      <c r="BL14" s="4">
        <f t="shared" ca="1" si="13"/>
        <v>95.562449188954531</v>
      </c>
      <c r="BM14" s="4">
        <f t="shared" ca="1" si="13"/>
        <v>104.96436175019818</v>
      </c>
      <c r="BN14" s="4">
        <f t="shared" ca="1" si="13"/>
        <v>103.10723583485041</v>
      </c>
      <c r="BO14" s="4">
        <f t="shared" ca="1" si="13"/>
        <v>107.59673370482965</v>
      </c>
      <c r="BP14" s="4">
        <f t="shared" ca="1" si="13"/>
        <v>94.198995243099404</v>
      </c>
      <c r="BQ14" s="4">
        <f t="shared" ca="1" si="13"/>
        <v>108.79896804323005</v>
      </c>
      <c r="BR14" s="4">
        <f t="shared" ca="1" si="13"/>
        <v>95.406148360162987</v>
      </c>
      <c r="BS14" s="4">
        <f t="shared" ca="1" si="13"/>
        <v>95.735823435276174</v>
      </c>
      <c r="BT14" s="4">
        <f t="shared" ca="1" si="13"/>
        <v>98.955963455690664</v>
      </c>
      <c r="BU14" s="4">
        <f t="shared" ca="1" si="13"/>
        <v>96.065353802523646</v>
      </c>
      <c r="BV14" s="4">
        <f t="shared" ca="1" si="13"/>
        <v>107.50098776822838</v>
      </c>
      <c r="BW14" s="4">
        <f t="shared" ca="1" si="5"/>
        <v>99.671250000176599</v>
      </c>
      <c r="BX14" s="4">
        <f t="shared" ca="1" si="5"/>
        <v>94.648550565790558</v>
      </c>
      <c r="BY14" s="4">
        <f t="shared" ca="1" si="5"/>
        <v>100.25443082974427</v>
      </c>
      <c r="BZ14" s="4">
        <f t="shared" ca="1" si="5"/>
        <v>99.860662222883491</v>
      </c>
      <c r="CA14" s="4">
        <f t="shared" ca="1" si="5"/>
        <v>88.362206944150429</v>
      </c>
      <c r="CB14" s="4">
        <f t="shared" ca="1" si="5"/>
        <v>112.1047731336554</v>
      </c>
      <c r="CC14" s="4">
        <f t="shared" ca="1" si="5"/>
        <v>98.442569961277769</v>
      </c>
      <c r="CD14" s="4">
        <f t="shared" ca="1" si="5"/>
        <v>103.98461711191689</v>
      </c>
      <c r="CE14" s="4">
        <f t="shared" ca="1" si="5"/>
        <v>96.788212272789465</v>
      </c>
      <c r="CF14" s="4">
        <f t="shared" ca="1" si="5"/>
        <v>96.589055233356191</v>
      </c>
      <c r="CG14" s="4">
        <f t="shared" ca="1" si="5"/>
        <v>97.241705599807815</v>
      </c>
      <c r="CH14" s="4">
        <f t="shared" ca="1" si="5"/>
        <v>103.19668756116523</v>
      </c>
      <c r="CI14" s="4">
        <f t="shared" ca="1" si="5"/>
        <v>105.38131336416718</v>
      </c>
      <c r="CJ14" s="4">
        <f t="shared" ca="1" si="5"/>
        <v>94.896389955922743</v>
      </c>
      <c r="CK14" s="4">
        <f t="shared" ca="1" si="5"/>
        <v>100.16086292311486</v>
      </c>
      <c r="CL14" s="4">
        <f t="shared" ca="1" si="5"/>
        <v>93.993247029341006</v>
      </c>
      <c r="CM14" s="4">
        <f t="shared" ca="1" si="17"/>
        <v>92.05883803473148</v>
      </c>
      <c r="CN14" s="4">
        <f t="shared" ca="1" si="17"/>
        <v>101.8838721963846</v>
      </c>
      <c r="CO14" s="4">
        <f t="shared" ca="1" si="17"/>
        <v>100.87586527830163</v>
      </c>
      <c r="CP14" s="4">
        <f t="shared" ca="1" si="17"/>
        <v>98.364082119112851</v>
      </c>
      <c r="CQ14" s="4">
        <f t="shared" ca="1" si="17"/>
        <v>94.830197905674169</v>
      </c>
      <c r="CR14" s="4">
        <f t="shared" ca="1" si="17"/>
        <v>96.451046523499357</v>
      </c>
      <c r="CS14" s="4">
        <f t="shared" ca="1" si="17"/>
        <v>104.49157051032444</v>
      </c>
      <c r="CT14" s="4">
        <f t="shared" ca="1" si="17"/>
        <v>104.48896574579368</v>
      </c>
      <c r="CU14" s="4">
        <f t="shared" ca="1" si="17"/>
        <v>97.914371928570134</v>
      </c>
      <c r="CV14" s="4">
        <f t="shared" ca="1" si="17"/>
        <v>101.70997663353509</v>
      </c>
      <c r="CW14" s="4">
        <f t="shared" ca="1" si="17"/>
        <v>114.94495363972712</v>
      </c>
      <c r="CX14" s="4">
        <f t="shared" ca="1" si="17"/>
        <v>101.55347531024807</v>
      </c>
      <c r="CY14" s="4">
        <f t="shared" ca="1" si="17"/>
        <v>111.01495788009211</v>
      </c>
      <c r="CZ14" s="4">
        <f t="shared" ca="1" si="17"/>
        <v>109.70992892273858</v>
      </c>
      <c r="DA14" s="4">
        <f t="shared" ca="1" si="17"/>
        <v>105.18880039957493</v>
      </c>
      <c r="DB14" s="4">
        <f t="shared" ca="1" si="14"/>
        <v>103.17459485765632</v>
      </c>
      <c r="DC14" s="4">
        <f t="shared" ca="1" si="14"/>
        <v>107.04382044751797</v>
      </c>
      <c r="DD14" s="4">
        <f t="shared" ca="1" si="14"/>
        <v>96.478274415254589</v>
      </c>
      <c r="DE14" s="4">
        <f t="shared" ca="1" si="14"/>
        <v>100.90568711207627</v>
      </c>
      <c r="DF14" s="4">
        <f t="shared" ca="1" si="14"/>
        <v>102.70134343577578</v>
      </c>
      <c r="DG14" s="4">
        <f t="shared" ca="1" si="14"/>
        <v>94.071898793887456</v>
      </c>
      <c r="DH14" s="4">
        <f t="shared" ca="1" si="14"/>
        <v>97.331821335897928</v>
      </c>
      <c r="DI14" s="4">
        <f t="shared" ca="1" si="14"/>
        <v>102.31596925675316</v>
      </c>
      <c r="DJ14" s="4">
        <f t="shared" ca="1" si="14"/>
        <v>102.07122617722464</v>
      </c>
      <c r="DK14" s="4">
        <f t="shared" ca="1" si="14"/>
        <v>94.389438212345866</v>
      </c>
      <c r="DL14" s="4">
        <f t="shared" ca="1" si="14"/>
        <v>98.020512232963029</v>
      </c>
      <c r="DM14" s="4">
        <f t="shared" ca="1" si="14"/>
        <v>95.631868169252158</v>
      </c>
      <c r="DN14" s="4">
        <f t="shared" ca="1" si="14"/>
        <v>100.24126717463757</v>
      </c>
      <c r="DO14" s="4">
        <f t="shared" ca="1" si="14"/>
        <v>102.84826806054588</v>
      </c>
      <c r="DP14" s="4">
        <f t="shared" ca="1" si="14"/>
        <v>101.62448123403139</v>
      </c>
      <c r="DQ14" s="4">
        <f t="shared" ca="1" si="14"/>
        <v>97.503017941449343</v>
      </c>
      <c r="DR14" s="4">
        <f t="shared" ca="1" si="14"/>
        <v>101.21975850916753</v>
      </c>
      <c r="DS14" s="4">
        <f t="shared" ca="1" si="14"/>
        <v>95.759167333870252</v>
      </c>
      <c r="DT14" s="4">
        <f t="shared" ca="1" si="14"/>
        <v>90.601176957746119</v>
      </c>
      <c r="DU14" s="4">
        <f t="shared" ca="1" si="14"/>
        <v>97.834103036229706</v>
      </c>
      <c r="DV14" s="4">
        <f t="shared" ca="1" si="14"/>
        <v>97.529129098698576</v>
      </c>
      <c r="DW14" s="4">
        <f t="shared" ca="1" si="14"/>
        <v>104.95608942356009</v>
      </c>
      <c r="DX14" s="4">
        <f t="shared" ca="1" si="14"/>
        <v>97.340466515925698</v>
      </c>
      <c r="DY14" s="4">
        <f t="shared" ca="1" si="14"/>
        <v>104.84207353009923</v>
      </c>
      <c r="DZ14" s="4">
        <f t="shared" ca="1" si="14"/>
        <v>97.890315804403514</v>
      </c>
      <c r="EA14" s="4">
        <f t="shared" ca="1" si="14"/>
        <v>107.28853178498932</v>
      </c>
      <c r="EB14" s="4">
        <f t="shared" ca="1" si="14"/>
        <v>104.01190327080415</v>
      </c>
      <c r="EC14" s="4">
        <f t="shared" ca="1" si="14"/>
        <v>106.01248319657603</v>
      </c>
      <c r="ED14" s="4">
        <f t="shared" ca="1" si="14"/>
        <v>93.897233770752123</v>
      </c>
      <c r="EE14" s="4">
        <f t="shared" ca="1" si="14"/>
        <v>98.819402027038734</v>
      </c>
      <c r="EF14" s="4">
        <f t="shared" ca="1" si="14"/>
        <v>98.522650420032988</v>
      </c>
      <c r="EG14" s="4">
        <f t="shared" ca="1" si="14"/>
        <v>98.037455966733972</v>
      </c>
      <c r="EH14" s="4">
        <f t="shared" ca="1" si="14"/>
        <v>99.281802471303038</v>
      </c>
      <c r="EI14" s="4">
        <f t="shared" ca="1" si="6"/>
        <v>98.699860063805716</v>
      </c>
      <c r="EJ14" s="4">
        <f t="shared" ca="1" si="6"/>
        <v>109.53283459188708</v>
      </c>
      <c r="EK14" s="4">
        <f t="shared" ca="1" si="6"/>
        <v>94.457117638985636</v>
      </c>
      <c r="EL14" s="4">
        <f t="shared" ca="1" si="6"/>
        <v>98.145384831896251</v>
      </c>
      <c r="EM14" s="4">
        <f t="shared" ca="1" si="6"/>
        <v>100.50183724571613</v>
      </c>
      <c r="EN14" s="4">
        <f t="shared" ca="1" si="6"/>
        <v>99.276084277539866</v>
      </c>
      <c r="EO14" s="4">
        <f t="shared" ca="1" si="6"/>
        <v>104.41444683592161</v>
      </c>
      <c r="EP14" s="4">
        <f t="shared" ca="1" si="6"/>
        <v>103.47544446133904</v>
      </c>
      <c r="EQ14" s="4">
        <f t="shared" ca="1" si="6"/>
        <v>109.30120227723478</v>
      </c>
      <c r="ER14" s="4">
        <f t="shared" ca="1" si="6"/>
        <v>104.68070453952853</v>
      </c>
      <c r="ES14" s="4">
        <f t="shared" ca="1" si="6"/>
        <v>102.34136196691834</v>
      </c>
      <c r="ET14" s="4">
        <f t="shared" ca="1" si="6"/>
        <v>99.910651711697227</v>
      </c>
      <c r="EU14" s="4">
        <f t="shared" ca="1" si="6"/>
        <v>98.679843960414033</v>
      </c>
      <c r="EV14" s="4">
        <f t="shared" ca="1" si="6"/>
        <v>102.4457450501986</v>
      </c>
      <c r="EW14" s="4">
        <f t="shared" ca="1" si="6"/>
        <v>105.22256816432611</v>
      </c>
      <c r="EX14" s="4">
        <f t="shared" ca="1" si="6"/>
        <v>96.317971372813432</v>
      </c>
      <c r="EY14" s="4">
        <f t="shared" ca="1" si="18"/>
        <v>98.566281306086879</v>
      </c>
      <c r="EZ14" s="4">
        <f t="shared" ca="1" si="18"/>
        <v>105.18430299929648</v>
      </c>
      <c r="FA14" s="4">
        <f t="shared" ca="1" si="18"/>
        <v>98.476292799189423</v>
      </c>
      <c r="FB14" s="4">
        <f t="shared" ca="1" si="18"/>
        <v>98.552863334691693</v>
      </c>
      <c r="FC14" s="4">
        <f t="shared" ca="1" si="18"/>
        <v>90.545959047416119</v>
      </c>
      <c r="FD14" s="4">
        <f t="shared" ca="1" si="18"/>
        <v>110.01644593654034</v>
      </c>
      <c r="FE14" s="4">
        <f t="shared" ca="1" si="18"/>
        <v>96.464194226476792</v>
      </c>
      <c r="FF14" s="4">
        <f t="shared" ca="1" si="18"/>
        <v>101.9456145396813</v>
      </c>
      <c r="FG14" s="4">
        <f t="shared" ca="1" si="18"/>
        <v>98.711693135746458</v>
      </c>
      <c r="FH14" s="4">
        <f t="shared" ca="1" si="18"/>
        <v>103.30678627669772</v>
      </c>
      <c r="FI14" s="4">
        <f t="shared" ca="1" si="18"/>
        <v>97.646696401948091</v>
      </c>
      <c r="FJ14" s="4">
        <f t="shared" ca="1" si="18"/>
        <v>104.08018620907133</v>
      </c>
      <c r="FK14" s="4">
        <f t="shared" ca="1" si="18"/>
        <v>92.164705061301689</v>
      </c>
      <c r="FL14" s="4">
        <f t="shared" ca="1" si="18"/>
        <v>96.662416929783845</v>
      </c>
      <c r="FM14" s="4">
        <f t="shared" ca="1" si="18"/>
        <v>92.506807983565636</v>
      </c>
      <c r="FN14" s="4">
        <f t="shared" ca="1" si="15"/>
        <v>106.61684759141119</v>
      </c>
      <c r="FO14" s="4">
        <f t="shared" ca="1" si="15"/>
        <v>100.97517547690855</v>
      </c>
      <c r="FP14" s="4">
        <f t="shared" ca="1" si="15"/>
        <v>97.410162398048598</v>
      </c>
      <c r="FQ14" s="4">
        <f t="shared" ca="1" si="15"/>
        <v>104.73343771363437</v>
      </c>
      <c r="FR14" s="4">
        <f t="shared" ca="1" si="15"/>
        <v>91.572760087670559</v>
      </c>
      <c r="FS14" s="4">
        <f t="shared" ca="1" si="15"/>
        <v>99.086244065848547</v>
      </c>
      <c r="FT14" s="4">
        <f t="shared" ca="1" si="15"/>
        <v>86.661826470724705</v>
      </c>
      <c r="FU14" s="4">
        <f t="shared" ca="1" si="15"/>
        <v>98.020309739087438</v>
      </c>
      <c r="FV14" s="4">
        <f t="shared" ca="1" si="15"/>
        <v>86.795372800143056</v>
      </c>
      <c r="FW14" s="4">
        <f t="shared" ca="1" si="15"/>
        <v>92.444786008743648</v>
      </c>
      <c r="FX14" s="4">
        <f t="shared" ca="1" si="15"/>
        <v>93.842940715059683</v>
      </c>
      <c r="FY14" s="4">
        <f t="shared" ca="1" si="15"/>
        <v>103.83939876585316</v>
      </c>
      <c r="FZ14" s="4">
        <f t="shared" ca="1" si="15"/>
        <v>111.21179398901013</v>
      </c>
      <c r="GA14" s="4">
        <f t="shared" ca="1" si="15"/>
        <v>100.34211424402223</v>
      </c>
      <c r="GB14" s="4">
        <f t="shared" ca="1" si="15"/>
        <v>98.950807378513531</v>
      </c>
      <c r="GC14" s="4">
        <f t="shared" ca="1" si="15"/>
        <v>97.063849667140531</v>
      </c>
      <c r="GD14" s="4">
        <f t="shared" ca="1" si="15"/>
        <v>91.037148802355063</v>
      </c>
      <c r="GE14" s="4">
        <f t="shared" ca="1" si="15"/>
        <v>97.902530685367083</v>
      </c>
      <c r="GF14" s="4">
        <f t="shared" ca="1" si="15"/>
        <v>100.39042929002325</v>
      </c>
      <c r="GG14" s="4">
        <f t="shared" ca="1" si="15"/>
        <v>88.455529467693154</v>
      </c>
      <c r="GH14" s="4">
        <f t="shared" ca="1" si="15"/>
        <v>91.122565794303782</v>
      </c>
      <c r="GI14" s="4">
        <f t="shared" ca="1" si="15"/>
        <v>97.502353285833365</v>
      </c>
      <c r="GJ14" s="4">
        <f t="shared" ca="1" si="15"/>
        <v>92.832799590630742</v>
      </c>
      <c r="GK14" s="4">
        <f t="shared" ca="1" si="15"/>
        <v>101.45565077144707</v>
      </c>
      <c r="GL14" s="4">
        <f t="shared" ca="1" si="15"/>
        <v>101.72375435839879</v>
      </c>
      <c r="GM14" s="4">
        <f t="shared" ca="1" si="15"/>
        <v>96.605561749524512</v>
      </c>
      <c r="GN14" s="4">
        <f t="shared" ca="1" si="15"/>
        <v>91.271410312182567</v>
      </c>
      <c r="GO14" s="4">
        <f t="shared" ca="1" si="15"/>
        <v>94.156610314821407</v>
      </c>
      <c r="GP14" s="4">
        <f t="shared" ca="1" si="15"/>
        <v>98.650846471814774</v>
      </c>
      <c r="GQ14" s="4">
        <f t="shared" ca="1" si="15"/>
        <v>90.095142942389344</v>
      </c>
      <c r="GR14" s="4">
        <f t="shared" ca="1" si="15"/>
        <v>111.2634352377342</v>
      </c>
      <c r="GS14" s="4">
        <f t="shared" ca="1" si="15"/>
        <v>104.34472596466134</v>
      </c>
      <c r="GT14" s="4">
        <f t="shared" ca="1" si="15"/>
        <v>99.226787272423991</v>
      </c>
      <c r="GU14" s="4">
        <f t="shared" ca="1" si="7"/>
        <v>99.810581198018525</v>
      </c>
      <c r="GV14" s="4">
        <f t="shared" ca="1" si="7"/>
        <v>115.0611747413954</v>
      </c>
      <c r="GW14" s="4">
        <f t="shared" ca="1" si="7"/>
        <v>99.965315064603658</v>
      </c>
      <c r="GX14" s="4">
        <f t="shared" ca="1" si="7"/>
        <v>111.69791651415554</v>
      </c>
      <c r="GY14" s="4">
        <f t="shared" ca="1" si="7"/>
        <v>99.764093294161043</v>
      </c>
      <c r="GZ14" s="4">
        <f t="shared" ca="1" si="7"/>
        <v>96.954602552563685</v>
      </c>
      <c r="HA14" s="4">
        <f t="shared" ca="1" si="7"/>
        <v>94.295333250279114</v>
      </c>
      <c r="HB14" s="4">
        <f t="shared" ca="1" si="7"/>
        <v>103.37355572837683</v>
      </c>
      <c r="HC14" s="4">
        <f t="shared" ca="1" si="7"/>
        <v>95.338084728670964</v>
      </c>
      <c r="HD14" s="4">
        <f t="shared" ca="1" si="7"/>
        <v>94.05632127227922</v>
      </c>
      <c r="HE14" s="4">
        <f t="shared" ca="1" si="7"/>
        <v>104.66097695457084</v>
      </c>
      <c r="HF14" s="4">
        <f t="shared" ca="1" si="7"/>
        <v>117.01760263655139</v>
      </c>
      <c r="HG14" s="4">
        <f t="shared" ca="1" si="7"/>
        <v>95.872721283837947</v>
      </c>
      <c r="HH14" s="4">
        <f t="shared" ca="1" si="7"/>
        <v>107.51243216588541</v>
      </c>
      <c r="HI14" s="4">
        <f t="shared" ca="1" si="7"/>
        <v>99.696467382512864</v>
      </c>
      <c r="HJ14" s="4">
        <f t="shared" ca="1" si="7"/>
        <v>105.41320626867649</v>
      </c>
      <c r="HK14" s="4">
        <f t="shared" ca="1" si="12"/>
        <v>95.472695763274785</v>
      </c>
      <c r="HL14" s="4">
        <f t="shared" ca="1" si="12"/>
        <v>103.37924518582088</v>
      </c>
      <c r="HM14" s="4">
        <f t="shared" ca="1" si="12"/>
        <v>89.020728639648127</v>
      </c>
      <c r="HN14" s="4">
        <f t="shared" ca="1" si="12"/>
        <v>97.421822461780465</v>
      </c>
      <c r="HO14" s="4">
        <f t="shared" ca="1" si="12"/>
        <v>101.05197744520653</v>
      </c>
      <c r="HP14" s="4">
        <f t="shared" ca="1" si="12"/>
        <v>103.12340398643306</v>
      </c>
      <c r="HQ14" s="4">
        <f t="shared" ca="1" si="12"/>
        <v>96.108460988972411</v>
      </c>
      <c r="HR14" s="4">
        <f t="shared" ca="1" si="12"/>
        <v>99.030119577234046</v>
      </c>
      <c r="HS14" s="4">
        <f t="shared" ca="1" si="12"/>
        <v>95.77707391827893</v>
      </c>
      <c r="HT14" s="4">
        <f t="shared" ca="1" si="12"/>
        <v>100.33532198363746</v>
      </c>
      <c r="HU14" s="4">
        <f t="shared" ca="1" si="12"/>
        <v>102.07247401298126</v>
      </c>
      <c r="HV14" s="4">
        <f t="shared" ca="1" si="12"/>
        <v>103.3557220811683</v>
      </c>
      <c r="HW14" s="4">
        <f t="shared" ca="1" si="12"/>
        <v>104.12497422272712</v>
      </c>
      <c r="HX14" s="4">
        <f t="shared" ca="1" si="12"/>
        <v>101.29534120515355</v>
      </c>
      <c r="HY14" s="4">
        <f t="shared" ca="1" si="12"/>
        <v>102.18315612247297</v>
      </c>
      <c r="HZ14" s="4">
        <f t="shared" ca="1" si="12"/>
        <v>113.02512271794299</v>
      </c>
      <c r="IA14" s="4">
        <f t="shared" ca="1" si="11"/>
        <v>107.27717121763011</v>
      </c>
      <c r="IB14" s="4">
        <f t="shared" ca="1" si="11"/>
        <v>98.09273726229398</v>
      </c>
      <c r="IC14" s="4">
        <f t="shared" ca="1" si="11"/>
        <v>107.97387043153424</v>
      </c>
      <c r="ID14" s="4">
        <f t="shared" ca="1" si="11"/>
        <v>95.155145231384068</v>
      </c>
      <c r="IE14" s="4">
        <f t="shared" ca="1" si="11"/>
        <v>103.67782435749521</v>
      </c>
      <c r="IF14" s="4">
        <f t="shared" ca="1" si="11"/>
        <v>103.1308506648769</v>
      </c>
      <c r="IG14" s="4">
        <f t="shared" ca="1" si="11"/>
        <v>97.628459062701339</v>
      </c>
      <c r="IH14" s="4">
        <f t="shared" ca="1" si="11"/>
        <v>98.068975569943177</v>
      </c>
      <c r="II14" s="4">
        <f t="shared" ca="1" si="11"/>
        <v>99.129279263994007</v>
      </c>
      <c r="IJ14" s="4">
        <f t="shared" ca="1" si="11"/>
        <v>92.395868536532049</v>
      </c>
      <c r="IK14" s="4">
        <f t="shared" ca="1" si="11"/>
        <v>98.850170229611194</v>
      </c>
      <c r="IL14" s="4">
        <f t="shared" ca="1" si="11"/>
        <v>100.32359187707218</v>
      </c>
      <c r="IM14" s="4">
        <f t="shared" ca="1" si="11"/>
        <v>99.456882957364371</v>
      </c>
      <c r="IN14" s="4">
        <f t="shared" ca="1" si="11"/>
        <v>98.796111416127928</v>
      </c>
      <c r="IO14" s="4">
        <f t="shared" ca="1" si="11"/>
        <v>99.961327696613395</v>
      </c>
      <c r="IP14" s="4">
        <f t="shared" ca="1" si="11"/>
        <v>91.231502048329759</v>
      </c>
      <c r="IQ14" s="4">
        <f t="shared" ca="1" si="11"/>
        <v>104.78851870565119</v>
      </c>
      <c r="IR14" s="4">
        <f t="shared" ca="1" si="11"/>
        <v>92.508860617406171</v>
      </c>
      <c r="IS14" s="4">
        <f t="shared" ca="1" si="11"/>
        <v>105.34080244163184</v>
      </c>
      <c r="IT14" s="4">
        <f t="shared" ca="1" si="11"/>
        <v>94.593573744594664</v>
      </c>
      <c r="IU14" s="4">
        <f t="shared" ca="1" si="11"/>
        <v>94.473954905221106</v>
      </c>
      <c r="IV14" s="4">
        <f t="shared" ca="1" si="11"/>
        <v>104.94325676552992</v>
      </c>
      <c r="IW14" s="4">
        <f t="shared" ca="1" si="11"/>
        <v>92.060802057301387</v>
      </c>
      <c r="IX14" s="4">
        <f t="shared" ca="1" si="11"/>
        <v>102.1330080447427</v>
      </c>
      <c r="IY14" s="4">
        <f t="shared" ca="1" si="11"/>
        <v>96.758087615160605</v>
      </c>
    </row>
    <row r="15" spans="1:259" x14ac:dyDescent="0.25">
      <c r="I15" t="s">
        <v>145</v>
      </c>
      <c r="J15" s="4">
        <f t="shared" ca="1" si="4"/>
        <v>103.5365255203363</v>
      </c>
      <c r="K15" s="4">
        <f t="shared" ca="1" si="4"/>
        <v>99.433540193510041</v>
      </c>
      <c r="L15" s="4">
        <f t="shared" ca="1" si="4"/>
        <v>95.220087064451207</v>
      </c>
      <c r="M15" s="4">
        <f t="shared" ca="1" si="4"/>
        <v>105.17881194923469</v>
      </c>
      <c r="N15" s="4">
        <f t="shared" ca="1" si="4"/>
        <v>105.85121657404567</v>
      </c>
      <c r="O15" s="4">
        <f t="shared" ca="1" si="4"/>
        <v>94.701386133318579</v>
      </c>
      <c r="P15" s="4">
        <f t="shared" ca="1" si="4"/>
        <v>88.693122806128116</v>
      </c>
      <c r="Q15" s="4">
        <f t="shared" ca="1" si="4"/>
        <v>101.77762790308822</v>
      </c>
      <c r="R15" s="4">
        <f t="shared" ca="1" si="4"/>
        <v>99.670505046774736</v>
      </c>
      <c r="S15" s="4">
        <f t="shared" ca="1" si="4"/>
        <v>108.73690815862903</v>
      </c>
      <c r="T15" s="4">
        <f t="shared" ca="1" si="4"/>
        <v>99.495738056308824</v>
      </c>
      <c r="U15" s="4">
        <f t="shared" ca="1" si="4"/>
        <v>90.149517438590806</v>
      </c>
      <c r="V15" s="4">
        <f t="shared" ca="1" si="4"/>
        <v>97.524956739414918</v>
      </c>
      <c r="W15" s="4">
        <f t="shared" ca="1" si="4"/>
        <v>103.7679613576755</v>
      </c>
      <c r="X15" s="4">
        <f t="shared" ca="1" si="4"/>
        <v>103.752911733571</v>
      </c>
      <c r="Y15" s="4">
        <f t="shared" ca="1" si="4"/>
        <v>90.506881277631877</v>
      </c>
      <c r="Z15" s="4">
        <f t="shared" ca="1" si="16"/>
        <v>108.41862166572095</v>
      </c>
      <c r="AA15" s="4">
        <f t="shared" ca="1" si="16"/>
        <v>99.033104423675624</v>
      </c>
      <c r="AB15" s="4">
        <f t="shared" ca="1" si="16"/>
        <v>103.57999947624774</v>
      </c>
      <c r="AC15" s="4">
        <f t="shared" ca="1" si="16"/>
        <v>94.266897546493638</v>
      </c>
      <c r="AD15" s="4">
        <f t="shared" ca="1" si="16"/>
        <v>101.40665442933437</v>
      </c>
      <c r="AE15" s="4">
        <f t="shared" ca="1" si="16"/>
        <v>109.74078655735754</v>
      </c>
      <c r="AF15" s="4">
        <f t="shared" ca="1" si="16"/>
        <v>96.353804981046281</v>
      </c>
      <c r="AG15" s="4">
        <f t="shared" ca="1" si="16"/>
        <v>101.42865365728754</v>
      </c>
      <c r="AH15" s="4">
        <f t="shared" ca="1" si="16"/>
        <v>97.151167243465309</v>
      </c>
      <c r="AI15" s="4">
        <f t="shared" ca="1" si="16"/>
        <v>92.107639981988683</v>
      </c>
      <c r="AJ15" s="4">
        <f t="shared" ca="1" si="13"/>
        <v>106.41902117646779</v>
      </c>
      <c r="AK15" s="4">
        <f t="shared" ca="1" si="13"/>
        <v>92.10284988612554</v>
      </c>
      <c r="AL15" s="4">
        <f t="shared" ca="1" si="13"/>
        <v>97.295263287013412</v>
      </c>
      <c r="AM15" s="4">
        <f t="shared" ca="1" si="13"/>
        <v>100.29075999602817</v>
      </c>
      <c r="AN15" s="4">
        <f t="shared" ca="1" si="13"/>
        <v>102.06408944601091</v>
      </c>
      <c r="AO15" s="4">
        <f t="shared" ca="1" si="13"/>
        <v>102.15177039420072</v>
      </c>
      <c r="AP15" s="4">
        <f t="shared" ca="1" si="13"/>
        <v>106.42922113906181</v>
      </c>
      <c r="AQ15" s="4">
        <f t="shared" ca="1" si="13"/>
        <v>103.41356194450042</v>
      </c>
      <c r="AR15" s="4">
        <f t="shared" ca="1" si="13"/>
        <v>95.873633104347917</v>
      </c>
      <c r="AS15" s="4">
        <f t="shared" ca="1" si="13"/>
        <v>105.37372686185353</v>
      </c>
      <c r="AT15" s="4">
        <f t="shared" ca="1" si="13"/>
        <v>103.85550540199424</v>
      </c>
      <c r="AU15" s="4">
        <f t="shared" ca="1" si="13"/>
        <v>101.63767882076036</v>
      </c>
      <c r="AV15" s="4">
        <f t="shared" ca="1" si="13"/>
        <v>102.33671515482735</v>
      </c>
      <c r="AW15" s="4">
        <f t="shared" ca="1" si="13"/>
        <v>101.05403863265063</v>
      </c>
      <c r="AX15" s="4">
        <f t="shared" ca="1" si="13"/>
        <v>95.564019999424559</v>
      </c>
      <c r="AY15" s="4">
        <f t="shared" ca="1" si="13"/>
        <v>101.1515737877621</v>
      </c>
      <c r="AZ15" s="4">
        <f t="shared" ca="1" si="13"/>
        <v>107.54810513004234</v>
      </c>
      <c r="BA15" s="4">
        <f t="shared" ca="1" si="13"/>
        <v>80.372460036583121</v>
      </c>
      <c r="BB15" s="4">
        <f t="shared" ca="1" si="13"/>
        <v>106.67821626174006</v>
      </c>
      <c r="BC15" s="4">
        <f t="shared" ca="1" si="13"/>
        <v>98.610682943375778</v>
      </c>
      <c r="BD15" s="4">
        <f t="shared" ca="1" si="13"/>
        <v>106.38098948658701</v>
      </c>
      <c r="BE15" s="4">
        <f t="shared" ca="1" si="13"/>
        <v>104.58536762079663</v>
      </c>
      <c r="BF15" s="4">
        <f t="shared" ca="1" si="13"/>
        <v>106.07904240748776</v>
      </c>
      <c r="BG15" s="4">
        <f t="shared" ca="1" si="13"/>
        <v>100.99711457951865</v>
      </c>
      <c r="BH15" s="4">
        <f t="shared" ca="1" si="13"/>
        <v>111.11705370509517</v>
      </c>
      <c r="BI15" s="4">
        <f t="shared" ca="1" si="13"/>
        <v>112.77023924613879</v>
      </c>
      <c r="BJ15" s="4">
        <f t="shared" ca="1" si="13"/>
        <v>99.457923627252228</v>
      </c>
      <c r="BK15" s="4">
        <f t="shared" ca="1" si="13"/>
        <v>104.82556031011661</v>
      </c>
      <c r="BL15" s="4">
        <f t="shared" ca="1" si="13"/>
        <v>99.149623494800863</v>
      </c>
      <c r="BM15" s="4">
        <f t="shared" ca="1" si="13"/>
        <v>104.48776529938304</v>
      </c>
      <c r="BN15" s="4">
        <f t="shared" ca="1" si="13"/>
        <v>100.37064593094399</v>
      </c>
      <c r="BO15" s="4">
        <f t="shared" ca="1" si="13"/>
        <v>108.34195078613801</v>
      </c>
      <c r="BP15" s="4">
        <f t="shared" ca="1" si="13"/>
        <v>90.645386752438228</v>
      </c>
      <c r="BQ15" s="4">
        <f t="shared" ca="1" si="13"/>
        <v>108.03905708341529</v>
      </c>
      <c r="BR15" s="4">
        <f t="shared" ca="1" si="13"/>
        <v>95.861060397936001</v>
      </c>
      <c r="BS15" s="4">
        <f t="shared" ca="1" si="13"/>
        <v>96.651626766177969</v>
      </c>
      <c r="BT15" s="4">
        <f t="shared" ca="1" si="13"/>
        <v>99.215307231061885</v>
      </c>
      <c r="BU15" s="4">
        <f t="shared" ca="1" si="13"/>
        <v>96.104194996157133</v>
      </c>
      <c r="BV15" s="4">
        <f t="shared" ca="1" si="13"/>
        <v>109.5539693227949</v>
      </c>
      <c r="BW15" s="4">
        <f t="shared" ca="1" si="5"/>
        <v>99.465398904526523</v>
      </c>
      <c r="BX15" s="4">
        <f t="shared" ca="1" si="5"/>
        <v>96.367921054561535</v>
      </c>
      <c r="BY15" s="4">
        <f t="shared" ca="1" si="5"/>
        <v>103.8051422167586</v>
      </c>
      <c r="BZ15" s="4">
        <f t="shared" ca="1" si="5"/>
        <v>101.87929072167967</v>
      </c>
      <c r="CA15" s="4">
        <f t="shared" ca="1" si="5"/>
        <v>87.728543861185031</v>
      </c>
      <c r="CB15" s="4">
        <f t="shared" ca="1" si="5"/>
        <v>113.67386720229015</v>
      </c>
      <c r="CC15" s="4">
        <f t="shared" ca="1" si="5"/>
        <v>100.56810013387997</v>
      </c>
      <c r="CD15" s="4">
        <f t="shared" ca="1" si="5"/>
        <v>105.02234385111115</v>
      </c>
      <c r="CE15" s="4">
        <f t="shared" ca="1" si="5"/>
        <v>97.919945086216558</v>
      </c>
      <c r="CF15" s="4">
        <f t="shared" ca="1" si="5"/>
        <v>97.970376472120535</v>
      </c>
      <c r="CG15" s="4">
        <f t="shared" ca="1" si="5"/>
        <v>93.585211745274023</v>
      </c>
      <c r="CH15" s="4">
        <f t="shared" ca="1" si="5"/>
        <v>103.17640821349761</v>
      </c>
      <c r="CI15" s="4">
        <f t="shared" ca="1" si="5"/>
        <v>109.54225830585536</v>
      </c>
      <c r="CJ15" s="4">
        <f t="shared" ca="1" si="5"/>
        <v>93.720403471441657</v>
      </c>
      <c r="CK15" s="4">
        <f t="shared" ca="1" si="5"/>
        <v>97.759720732259908</v>
      </c>
      <c r="CL15" s="4">
        <f t="shared" ca="1" si="5"/>
        <v>94.895622219114856</v>
      </c>
      <c r="CM15" s="4">
        <f t="shared" ca="1" si="17"/>
        <v>92.521268227540858</v>
      </c>
      <c r="CN15" s="4">
        <f t="shared" ca="1" si="17"/>
        <v>99.888055088683572</v>
      </c>
      <c r="CO15" s="4">
        <f t="shared" ca="1" si="17"/>
        <v>99.464423692045699</v>
      </c>
      <c r="CP15" s="4">
        <f t="shared" ca="1" si="17"/>
        <v>97.337812566147434</v>
      </c>
      <c r="CQ15" s="4">
        <f t="shared" ca="1" si="17"/>
        <v>92.414827474624047</v>
      </c>
      <c r="CR15" s="4">
        <f t="shared" ca="1" si="17"/>
        <v>96.707000255691838</v>
      </c>
      <c r="CS15" s="4">
        <f t="shared" ca="1" si="17"/>
        <v>105.83684311092323</v>
      </c>
      <c r="CT15" s="4">
        <f t="shared" ca="1" si="17"/>
        <v>101.68104848725163</v>
      </c>
      <c r="CU15" s="4">
        <f t="shared" ca="1" si="17"/>
        <v>97.188191980013627</v>
      </c>
      <c r="CV15" s="4">
        <f t="shared" ca="1" si="17"/>
        <v>99.395930952033709</v>
      </c>
      <c r="CW15" s="4">
        <f t="shared" ca="1" si="17"/>
        <v>117.13653340575497</v>
      </c>
      <c r="CX15" s="4">
        <f t="shared" ca="1" si="17"/>
        <v>103.89923177091529</v>
      </c>
      <c r="CY15" s="4">
        <f t="shared" ca="1" si="17"/>
        <v>109.38059173469898</v>
      </c>
      <c r="CZ15" s="4">
        <f t="shared" ca="1" si="17"/>
        <v>108.43002132371933</v>
      </c>
      <c r="DA15" s="4">
        <f t="shared" ca="1" si="17"/>
        <v>105.54712680181554</v>
      </c>
      <c r="DB15" s="4">
        <f t="shared" ca="1" si="14"/>
        <v>102.20511454086171</v>
      </c>
      <c r="DC15" s="4">
        <f t="shared" ca="1" si="14"/>
        <v>102.76670574286399</v>
      </c>
      <c r="DD15" s="4">
        <f t="shared" ca="1" si="14"/>
        <v>97.264437699954797</v>
      </c>
      <c r="DE15" s="4">
        <f t="shared" ca="1" si="14"/>
        <v>97.779672095701059</v>
      </c>
      <c r="DF15" s="4">
        <f t="shared" ca="1" si="14"/>
        <v>100.65172729599082</v>
      </c>
      <c r="DG15" s="4">
        <f t="shared" ca="1" si="14"/>
        <v>93.045254799647651</v>
      </c>
      <c r="DH15" s="4">
        <f t="shared" ca="1" si="14"/>
        <v>99.429986754144906</v>
      </c>
      <c r="DI15" s="4">
        <f t="shared" ca="1" si="14"/>
        <v>101.52499693914075</v>
      </c>
      <c r="DJ15" s="4">
        <f t="shared" ca="1" si="14"/>
        <v>104.74100700589184</v>
      </c>
      <c r="DK15" s="4">
        <f t="shared" ca="1" si="14"/>
        <v>96.507315943997426</v>
      </c>
      <c r="DL15" s="4">
        <f t="shared" ca="1" si="14"/>
        <v>100.13307831840682</v>
      </c>
      <c r="DM15" s="4">
        <f t="shared" ca="1" si="14"/>
        <v>98.579624011205354</v>
      </c>
      <c r="DN15" s="4">
        <f t="shared" ca="1" si="14"/>
        <v>98.816506448356535</v>
      </c>
      <c r="DO15" s="4">
        <f t="shared" ca="1" si="14"/>
        <v>99.741198359574028</v>
      </c>
      <c r="DP15" s="4">
        <f t="shared" ca="1" si="14"/>
        <v>101.60380909128155</v>
      </c>
      <c r="DQ15" s="4">
        <f t="shared" ca="1" si="14"/>
        <v>95.981125912023174</v>
      </c>
      <c r="DR15" s="4">
        <f t="shared" ca="1" si="14"/>
        <v>100.97039703640084</v>
      </c>
      <c r="DS15" s="4">
        <f t="shared" ca="1" si="14"/>
        <v>96.312625650315383</v>
      </c>
      <c r="DT15" s="4">
        <f t="shared" ca="1" si="14"/>
        <v>90.706016468790864</v>
      </c>
      <c r="DU15" s="4">
        <f t="shared" ca="1" si="14"/>
        <v>98.789825664337599</v>
      </c>
      <c r="DV15" s="4">
        <f t="shared" ca="1" si="14"/>
        <v>94.692343629349196</v>
      </c>
      <c r="DW15" s="4">
        <f t="shared" ca="1" si="14"/>
        <v>106.72479013852215</v>
      </c>
      <c r="DX15" s="4">
        <f t="shared" ca="1" si="14"/>
        <v>97.842280652819014</v>
      </c>
      <c r="DY15" s="4">
        <f t="shared" ca="1" si="14"/>
        <v>103.16507208001023</v>
      </c>
      <c r="DZ15" s="4">
        <f t="shared" ca="1" si="14"/>
        <v>100.33230005523765</v>
      </c>
      <c r="EA15" s="4">
        <f t="shared" ca="1" si="14"/>
        <v>106.00841669262118</v>
      </c>
      <c r="EB15" s="4">
        <f t="shared" ca="1" si="14"/>
        <v>106.98815256827581</v>
      </c>
      <c r="EC15" s="4">
        <f t="shared" ca="1" si="14"/>
        <v>105.77471724052013</v>
      </c>
      <c r="ED15" s="4">
        <f t="shared" ca="1" si="14"/>
        <v>94.047795413679594</v>
      </c>
      <c r="EE15" s="4">
        <f t="shared" ca="1" si="14"/>
        <v>97.365053016503779</v>
      </c>
      <c r="EF15" s="4">
        <f t="shared" ca="1" si="14"/>
        <v>98.753647173886748</v>
      </c>
      <c r="EG15" s="4">
        <f t="shared" ca="1" si="14"/>
        <v>98.691302981939344</v>
      </c>
      <c r="EH15" s="4">
        <f t="shared" ca="1" si="14"/>
        <v>96.320552603264503</v>
      </c>
      <c r="EI15" s="4">
        <f t="shared" ca="1" si="6"/>
        <v>98.255236664905951</v>
      </c>
      <c r="EJ15" s="4">
        <f t="shared" ca="1" si="6"/>
        <v>110.26998440890056</v>
      </c>
      <c r="EK15" s="4">
        <f t="shared" ca="1" si="6"/>
        <v>96.566176725308623</v>
      </c>
      <c r="EL15" s="4">
        <f t="shared" ca="1" si="6"/>
        <v>96.338942101916246</v>
      </c>
      <c r="EM15" s="4">
        <f t="shared" ca="1" si="6"/>
        <v>100.03734808416392</v>
      </c>
      <c r="EN15" s="4">
        <f t="shared" ca="1" si="6"/>
        <v>98.743368250589356</v>
      </c>
      <c r="EO15" s="4">
        <f t="shared" ca="1" si="6"/>
        <v>105.82570729717959</v>
      </c>
      <c r="EP15" s="4">
        <f t="shared" ca="1" si="6"/>
        <v>102.91519058711636</v>
      </c>
      <c r="EQ15" s="4">
        <f t="shared" ca="1" si="6"/>
        <v>111.75585300816857</v>
      </c>
      <c r="ER15" s="4">
        <f t="shared" ca="1" si="6"/>
        <v>104.96702426458801</v>
      </c>
      <c r="ES15" s="4">
        <f t="shared" ca="1" si="6"/>
        <v>102.52516606238436</v>
      </c>
      <c r="ET15" s="4">
        <f t="shared" ca="1" si="6"/>
        <v>99.220516799006532</v>
      </c>
      <c r="EU15" s="4">
        <f t="shared" ca="1" si="6"/>
        <v>99.907812724734413</v>
      </c>
      <c r="EV15" s="4">
        <f t="shared" ca="1" si="6"/>
        <v>105.79423447647474</v>
      </c>
      <c r="EW15" s="4">
        <f t="shared" ca="1" si="6"/>
        <v>104.70143555351508</v>
      </c>
      <c r="EX15" s="4">
        <f t="shared" ca="1" si="6"/>
        <v>97.233225291477964</v>
      </c>
      <c r="EY15" s="4">
        <f t="shared" ca="1" si="18"/>
        <v>99.973179744878266</v>
      </c>
      <c r="EZ15" s="4">
        <f t="shared" ca="1" si="18"/>
        <v>105.56064202356318</v>
      </c>
      <c r="FA15" s="4">
        <f t="shared" ca="1" si="18"/>
        <v>97.12554217365728</v>
      </c>
      <c r="FB15" s="4">
        <f t="shared" ca="1" si="18"/>
        <v>99.258995172414942</v>
      </c>
      <c r="FC15" s="4">
        <f t="shared" ca="1" si="18"/>
        <v>89.531203742869394</v>
      </c>
      <c r="FD15" s="4">
        <f t="shared" ca="1" si="18"/>
        <v>109.7788044754795</v>
      </c>
      <c r="FE15" s="4">
        <f t="shared" ca="1" si="18"/>
        <v>96.544200292978829</v>
      </c>
      <c r="FF15" s="4">
        <f t="shared" ca="1" si="18"/>
        <v>99.829571383057242</v>
      </c>
      <c r="FG15" s="4">
        <f t="shared" ca="1" si="18"/>
        <v>100.32043000200389</v>
      </c>
      <c r="FH15" s="4">
        <f t="shared" ca="1" si="18"/>
        <v>103.58085494060059</v>
      </c>
      <c r="FI15" s="4">
        <f t="shared" ca="1" si="18"/>
        <v>96.957229452465839</v>
      </c>
      <c r="FJ15" s="4">
        <f t="shared" ca="1" si="18"/>
        <v>103.48393694676378</v>
      </c>
      <c r="FK15" s="4">
        <f t="shared" ca="1" si="18"/>
        <v>90.249427259321536</v>
      </c>
      <c r="FL15" s="4">
        <f t="shared" ca="1" si="18"/>
        <v>96.676247110037153</v>
      </c>
      <c r="FM15" s="4">
        <f t="shared" ca="1" si="18"/>
        <v>94.145137583252691</v>
      </c>
      <c r="FN15" s="4">
        <f t="shared" ca="1" si="15"/>
        <v>105.87004599338528</v>
      </c>
      <c r="FO15" s="4">
        <f t="shared" ca="1" si="15"/>
        <v>99.738024689319985</v>
      </c>
      <c r="FP15" s="4">
        <f t="shared" ca="1" si="15"/>
        <v>100.29637094851834</v>
      </c>
      <c r="FQ15" s="4">
        <f t="shared" ca="1" si="15"/>
        <v>102.49680005682964</v>
      </c>
      <c r="FR15" s="4">
        <f t="shared" ca="1" si="15"/>
        <v>90.408569884830854</v>
      </c>
      <c r="FS15" s="4">
        <f t="shared" ca="1" si="15"/>
        <v>98.204137570607116</v>
      </c>
      <c r="FT15" s="4">
        <f t="shared" ca="1" si="15"/>
        <v>85.804449867903287</v>
      </c>
      <c r="FU15" s="4">
        <f t="shared" ca="1" si="15"/>
        <v>99.775468048218642</v>
      </c>
      <c r="FV15" s="4">
        <f t="shared" ca="1" si="15"/>
        <v>87.055873602790598</v>
      </c>
      <c r="FW15" s="4">
        <f t="shared" ca="1" si="15"/>
        <v>91.154579016111072</v>
      </c>
      <c r="FX15" s="4">
        <f t="shared" ca="1" si="15"/>
        <v>92.63655364041179</v>
      </c>
      <c r="FY15" s="4">
        <f t="shared" ca="1" si="15"/>
        <v>101.22549736745901</v>
      </c>
      <c r="FZ15" s="4">
        <f t="shared" ca="1" si="15"/>
        <v>112.34464418967002</v>
      </c>
      <c r="GA15" s="4">
        <f t="shared" ca="1" si="15"/>
        <v>99.126046878410889</v>
      </c>
      <c r="GB15" s="4">
        <f t="shared" ca="1" si="15"/>
        <v>97.6177335908923</v>
      </c>
      <c r="GC15" s="4">
        <f t="shared" ca="1" si="15"/>
        <v>97.620304990915201</v>
      </c>
      <c r="GD15" s="4">
        <f t="shared" ca="1" si="15"/>
        <v>91.878452980776871</v>
      </c>
      <c r="GE15" s="4">
        <f t="shared" ca="1" si="15"/>
        <v>95.944337991922666</v>
      </c>
      <c r="GF15" s="4">
        <f t="shared" ca="1" si="15"/>
        <v>100.29530390547593</v>
      </c>
      <c r="GG15" s="4">
        <f t="shared" ca="1" si="15"/>
        <v>88.676629273027558</v>
      </c>
      <c r="GH15" s="4">
        <f t="shared" ca="1" si="15"/>
        <v>92.39109468106048</v>
      </c>
      <c r="GI15" s="4">
        <f t="shared" ca="1" si="15"/>
        <v>98.166816532366809</v>
      </c>
      <c r="GJ15" s="4">
        <f t="shared" ca="1" si="15"/>
        <v>92.530413099906497</v>
      </c>
      <c r="GK15" s="4">
        <f t="shared" ca="1" si="15"/>
        <v>102.12958573724092</v>
      </c>
      <c r="GL15" s="4">
        <f t="shared" ca="1" si="15"/>
        <v>101.33231138732874</v>
      </c>
      <c r="GM15" s="4">
        <f t="shared" ca="1" si="15"/>
        <v>95.78520734952177</v>
      </c>
      <c r="GN15" s="4">
        <f t="shared" ca="1" si="15"/>
        <v>89.719563279084056</v>
      </c>
      <c r="GO15" s="4">
        <f t="shared" ca="1" si="15"/>
        <v>95.234276775869475</v>
      </c>
      <c r="GP15" s="4">
        <f t="shared" ca="1" si="15"/>
        <v>100.22850665382526</v>
      </c>
      <c r="GQ15" s="4">
        <f t="shared" ca="1" si="15"/>
        <v>89.044081166233269</v>
      </c>
      <c r="GR15" s="4">
        <f t="shared" ca="1" si="15"/>
        <v>109.0101290535089</v>
      </c>
      <c r="GS15" s="4">
        <f t="shared" ca="1" si="15"/>
        <v>101.37849227374393</v>
      </c>
      <c r="GT15" s="4">
        <f t="shared" ca="1" si="15"/>
        <v>98.906453469928309</v>
      </c>
      <c r="GU15" s="4">
        <f t="shared" ca="1" si="7"/>
        <v>100.21988822637847</v>
      </c>
      <c r="GV15" s="4">
        <f t="shared" ca="1" si="7"/>
        <v>116.4425926829456</v>
      </c>
      <c r="GW15" s="4">
        <f t="shared" ca="1" si="7"/>
        <v>99.871924536473159</v>
      </c>
      <c r="GX15" s="4">
        <f t="shared" ca="1" si="7"/>
        <v>109.00476305413831</v>
      </c>
      <c r="GY15" s="4">
        <f t="shared" ca="1" si="7"/>
        <v>100.01359654094625</v>
      </c>
      <c r="GZ15" s="4">
        <f t="shared" ca="1" si="7"/>
        <v>97.276646374495556</v>
      </c>
      <c r="HA15" s="4">
        <f t="shared" ca="1" si="7"/>
        <v>94.439271818222679</v>
      </c>
      <c r="HB15" s="4">
        <f t="shared" ca="1" si="7"/>
        <v>103.99223890518577</v>
      </c>
      <c r="HC15" s="4">
        <f t="shared" ca="1" si="7"/>
        <v>96.944188754560443</v>
      </c>
      <c r="HD15" s="4">
        <f t="shared" ca="1" si="7"/>
        <v>93.48775839516324</v>
      </c>
      <c r="HE15" s="4">
        <f t="shared" ca="1" si="7"/>
        <v>104.18382952051915</v>
      </c>
      <c r="HF15" s="4">
        <f t="shared" ca="1" si="7"/>
        <v>116.25440245972352</v>
      </c>
      <c r="HG15" s="4">
        <f t="shared" ca="1" si="7"/>
        <v>96.971549178086178</v>
      </c>
      <c r="HH15" s="4">
        <f t="shared" ca="1" si="7"/>
        <v>108.70065375773048</v>
      </c>
      <c r="HI15" s="4">
        <f t="shared" ca="1" si="7"/>
        <v>99.17791558241629</v>
      </c>
      <c r="HJ15" s="4">
        <f t="shared" ca="1" si="7"/>
        <v>108.70431348372928</v>
      </c>
      <c r="HK15" s="4">
        <f t="shared" ca="1" si="12"/>
        <v>93.717737675923672</v>
      </c>
      <c r="HL15" s="4">
        <f t="shared" ca="1" si="12"/>
        <v>105.17206119196959</v>
      </c>
      <c r="HM15" s="4">
        <f t="shared" ca="1" si="12"/>
        <v>89.041616421339725</v>
      </c>
      <c r="HN15" s="4">
        <f t="shared" ca="1" si="12"/>
        <v>96.677724188532181</v>
      </c>
      <c r="HO15" s="4">
        <f t="shared" ca="1" si="12"/>
        <v>101.84236226499242</v>
      </c>
      <c r="HP15" s="4">
        <f t="shared" ca="1" si="12"/>
        <v>104.2387833694558</v>
      </c>
      <c r="HQ15" s="4">
        <f t="shared" ca="1" si="12"/>
        <v>96.008383582479581</v>
      </c>
      <c r="HR15" s="4">
        <f t="shared" ca="1" si="12"/>
        <v>99.282706840801026</v>
      </c>
      <c r="HS15" s="4">
        <f t="shared" ca="1" si="12"/>
        <v>98.156905431295854</v>
      </c>
      <c r="HT15" s="4">
        <f t="shared" ca="1" si="12"/>
        <v>102.24862666701269</v>
      </c>
      <c r="HU15" s="4">
        <f t="shared" ca="1" si="12"/>
        <v>102.59294815607832</v>
      </c>
      <c r="HV15" s="4">
        <f t="shared" ca="1" si="12"/>
        <v>103.03091081462749</v>
      </c>
      <c r="HW15" s="4">
        <f t="shared" ca="1" si="12"/>
        <v>103.34376925912819</v>
      </c>
      <c r="HX15" s="4">
        <f t="shared" ca="1" si="12"/>
        <v>102.82140000862374</v>
      </c>
      <c r="HY15" s="4">
        <f t="shared" ca="1" si="12"/>
        <v>101.35684385533273</v>
      </c>
      <c r="HZ15" s="4">
        <f t="shared" ca="1" si="12"/>
        <v>110.24894361652531</v>
      </c>
      <c r="IA15" s="4">
        <f t="shared" ca="1" si="11"/>
        <v>104.31848950700373</v>
      </c>
      <c r="IB15" s="4">
        <f t="shared" ca="1" si="11"/>
        <v>98.452104059244306</v>
      </c>
      <c r="IC15" s="4">
        <f t="shared" ca="1" si="11"/>
        <v>108.78115693771274</v>
      </c>
      <c r="ID15" s="4">
        <f t="shared" ca="1" si="11"/>
        <v>95.989611468586375</v>
      </c>
      <c r="IE15" s="4">
        <f t="shared" ca="1" si="11"/>
        <v>104.08221194488789</v>
      </c>
      <c r="IF15" s="4">
        <f t="shared" ca="1" si="11"/>
        <v>106.60385007994589</v>
      </c>
      <c r="IG15" s="4">
        <f t="shared" ca="1" si="11"/>
        <v>97.197587852114452</v>
      </c>
      <c r="IH15" s="4">
        <f t="shared" ca="1" si="11"/>
        <v>96.512627642693474</v>
      </c>
      <c r="II15" s="4">
        <f t="shared" ca="1" si="11"/>
        <v>101.03549743440357</v>
      </c>
      <c r="IJ15" s="4">
        <f t="shared" ca="1" si="11"/>
        <v>92.795892837008211</v>
      </c>
      <c r="IK15" s="4">
        <f t="shared" ca="1" si="11"/>
        <v>99.636317684481014</v>
      </c>
      <c r="IL15" s="4">
        <f t="shared" ca="1" si="11"/>
        <v>100.32442514982668</v>
      </c>
      <c r="IM15" s="4">
        <f t="shared" ca="1" si="11"/>
        <v>99.676215074493783</v>
      </c>
      <c r="IN15" s="4">
        <f t="shared" ca="1" si="11"/>
        <v>99.0956535314739</v>
      </c>
      <c r="IO15" s="4">
        <f t="shared" ca="1" si="11"/>
        <v>98.53580372418169</v>
      </c>
      <c r="IP15" s="4">
        <f t="shared" ca="1" si="11"/>
        <v>91.774829122473633</v>
      </c>
      <c r="IQ15" s="4">
        <f t="shared" ca="1" si="11"/>
        <v>104.38078405198976</v>
      </c>
      <c r="IR15" s="4">
        <f t="shared" ca="1" si="11"/>
        <v>92.768889848712519</v>
      </c>
      <c r="IS15" s="4">
        <f t="shared" ca="1" si="11"/>
        <v>106.87258375697193</v>
      </c>
      <c r="IT15" s="4">
        <f t="shared" ca="1" si="11"/>
        <v>95.497047837242931</v>
      </c>
      <c r="IU15" s="4">
        <f t="shared" ca="1" si="11"/>
        <v>96.042417308740795</v>
      </c>
      <c r="IV15" s="4">
        <f t="shared" ca="1" si="11"/>
        <v>106.18422368790239</v>
      </c>
      <c r="IW15" s="4">
        <f t="shared" ca="1" si="11"/>
        <v>93.679533534314771</v>
      </c>
      <c r="IX15" s="4">
        <f t="shared" ca="1" si="11"/>
        <v>101.16426483879771</v>
      </c>
      <c r="IY15" s="4">
        <f t="shared" ca="1" si="11"/>
        <v>94.239967014082325</v>
      </c>
    </row>
    <row r="16" spans="1:259" x14ac:dyDescent="0.25">
      <c r="I16" t="s">
        <v>146</v>
      </c>
      <c r="J16" s="4">
        <f t="shared" ca="1" si="4"/>
        <v>104.38631340613541</v>
      </c>
      <c r="K16" s="4">
        <f t="shared" ca="1" si="4"/>
        <v>99.839389187677568</v>
      </c>
      <c r="L16" s="4">
        <f t="shared" ca="1" si="4"/>
        <v>94.813570045879217</v>
      </c>
      <c r="M16" s="4">
        <f t="shared" ca="1" si="4"/>
        <v>107.19701322174895</v>
      </c>
      <c r="N16" s="4">
        <f t="shared" ca="1" si="4"/>
        <v>106.74591012464248</v>
      </c>
      <c r="O16" s="4">
        <f t="shared" ca="1" si="4"/>
        <v>95.188242849020412</v>
      </c>
      <c r="P16" s="4">
        <f t="shared" ca="1" si="4"/>
        <v>88.809460909677981</v>
      </c>
      <c r="Q16" s="4">
        <f t="shared" ca="1" si="4"/>
        <v>100.85849406444774</v>
      </c>
      <c r="R16" s="4">
        <f t="shared" ca="1" si="4"/>
        <v>100.07618285357778</v>
      </c>
      <c r="S16" s="4">
        <f t="shared" ca="1" si="4"/>
        <v>108.18509798777926</v>
      </c>
      <c r="T16" s="4">
        <f t="shared" ca="1" si="4"/>
        <v>98.329396595275298</v>
      </c>
      <c r="U16" s="4">
        <f t="shared" ca="1" si="4"/>
        <v>90.91159477118218</v>
      </c>
      <c r="V16" s="4">
        <f t="shared" ca="1" si="4"/>
        <v>96.695577296803506</v>
      </c>
      <c r="W16" s="4">
        <f t="shared" ca="1" si="4"/>
        <v>105.29117856237323</v>
      </c>
      <c r="X16" s="4">
        <f t="shared" ca="1" si="4"/>
        <v>105.94095126888733</v>
      </c>
      <c r="Y16" s="4">
        <f t="shared" ca="1" si="4"/>
        <v>91.039197699685431</v>
      </c>
      <c r="Z16" s="4">
        <f t="shared" ca="1" si="16"/>
        <v>107.4644432601269</v>
      </c>
      <c r="AA16" s="4">
        <f t="shared" ca="1" si="16"/>
        <v>98.628215211210176</v>
      </c>
      <c r="AB16" s="4">
        <f t="shared" ca="1" si="16"/>
        <v>106.01990063860762</v>
      </c>
      <c r="AC16" s="4">
        <f t="shared" ca="1" si="16"/>
        <v>95.37896795667524</v>
      </c>
      <c r="AD16" s="4">
        <f t="shared" ca="1" si="16"/>
        <v>101.52247576546483</v>
      </c>
      <c r="AE16" s="4">
        <f t="shared" ca="1" si="16"/>
        <v>110.29309827014511</v>
      </c>
      <c r="AF16" s="4">
        <f t="shared" ca="1" si="16"/>
        <v>95.834930358205838</v>
      </c>
      <c r="AG16" s="4">
        <f t="shared" ca="1" si="16"/>
        <v>101.28418023234234</v>
      </c>
      <c r="AH16" s="4">
        <f t="shared" ca="1" si="16"/>
        <v>100.6940706500185</v>
      </c>
      <c r="AI16" s="4">
        <f t="shared" ca="1" si="16"/>
        <v>88.90800150826054</v>
      </c>
      <c r="AJ16" s="4">
        <f t="shared" ca="1" si="13"/>
        <v>110.44249900451609</v>
      </c>
      <c r="AK16" s="4">
        <f t="shared" ca="1" si="13"/>
        <v>93.10238776915223</v>
      </c>
      <c r="AL16" s="4">
        <f t="shared" ca="1" si="13"/>
        <v>99.793317559098199</v>
      </c>
      <c r="AM16" s="4">
        <f t="shared" ca="1" si="13"/>
        <v>100.18750521046488</v>
      </c>
      <c r="AN16" s="4">
        <f t="shared" ca="1" si="13"/>
        <v>102.32627691156729</v>
      </c>
      <c r="AO16" s="4">
        <f t="shared" ca="1" si="13"/>
        <v>101.97726778622496</v>
      </c>
      <c r="AP16" s="4">
        <f t="shared" ca="1" si="13"/>
        <v>106.42121461024659</v>
      </c>
      <c r="AQ16" s="4">
        <f t="shared" ca="1" si="13"/>
        <v>102.9657035022813</v>
      </c>
      <c r="AR16" s="4">
        <f t="shared" ca="1" si="13"/>
        <v>96.282692528369125</v>
      </c>
      <c r="AS16" s="4">
        <f t="shared" ca="1" si="13"/>
        <v>107.68479573585462</v>
      </c>
      <c r="AT16" s="4">
        <f t="shared" ca="1" si="13"/>
        <v>103.50006532409388</v>
      </c>
      <c r="AU16" s="4">
        <f t="shared" ca="1" si="13"/>
        <v>104.1499205443134</v>
      </c>
      <c r="AV16" s="4">
        <f t="shared" ca="1" si="13"/>
        <v>99.647435525445644</v>
      </c>
      <c r="AW16" s="4">
        <f t="shared" ca="1" si="13"/>
        <v>103.74046290645217</v>
      </c>
      <c r="AX16" s="4">
        <f t="shared" ca="1" si="13"/>
        <v>96.500585800141579</v>
      </c>
      <c r="AY16" s="4">
        <f t="shared" ca="1" si="13"/>
        <v>103.79244518896415</v>
      </c>
      <c r="AZ16" s="4">
        <f t="shared" ca="1" si="13"/>
        <v>105.53757799916103</v>
      </c>
      <c r="BA16" s="4">
        <f t="shared" ca="1" si="13"/>
        <v>80.034996294268723</v>
      </c>
      <c r="BB16" s="4">
        <f t="shared" ca="1" si="13"/>
        <v>105.7154610214582</v>
      </c>
      <c r="BC16" s="4">
        <f t="shared" ca="1" si="13"/>
        <v>100.30657525372681</v>
      </c>
      <c r="BD16" s="4">
        <f t="shared" ca="1" si="13"/>
        <v>103.46423401129515</v>
      </c>
      <c r="BE16" s="4">
        <f t="shared" ca="1" si="13"/>
        <v>102.62122016100248</v>
      </c>
      <c r="BF16" s="4">
        <f t="shared" ca="1" si="13"/>
        <v>107.83575620825924</v>
      </c>
      <c r="BG16" s="4">
        <f t="shared" ca="1" si="13"/>
        <v>99.761900465552657</v>
      </c>
      <c r="BH16" s="4">
        <f t="shared" ca="1" si="13"/>
        <v>111.40072716193814</v>
      </c>
      <c r="BI16" s="4">
        <f t="shared" ca="1" si="13"/>
        <v>115.88022636130698</v>
      </c>
      <c r="BJ16" s="4">
        <f t="shared" ca="1" si="13"/>
        <v>99.914974285254601</v>
      </c>
      <c r="BK16" s="4">
        <f t="shared" ca="1" si="13"/>
        <v>105.41241641238683</v>
      </c>
      <c r="BL16" s="4">
        <f t="shared" ca="1" si="13"/>
        <v>101.92631405912414</v>
      </c>
      <c r="BM16" s="4">
        <f t="shared" ca="1" si="13"/>
        <v>105.33606876867454</v>
      </c>
      <c r="BN16" s="4">
        <f t="shared" ca="1" si="13"/>
        <v>100.23683206232488</v>
      </c>
      <c r="BO16" s="4">
        <f t="shared" ca="1" si="13"/>
        <v>110.29513809688601</v>
      </c>
      <c r="BP16" s="4">
        <f t="shared" ca="1" si="13"/>
        <v>92.111297494529268</v>
      </c>
      <c r="BQ16" s="4">
        <f t="shared" ca="1" si="13"/>
        <v>109.18079476385928</v>
      </c>
      <c r="BR16" s="4">
        <f t="shared" ca="1" si="13"/>
        <v>98.073583082511405</v>
      </c>
      <c r="BS16" s="4">
        <f t="shared" ca="1" si="13"/>
        <v>95.10062572604383</v>
      </c>
      <c r="BT16" s="4">
        <f t="shared" ca="1" si="13"/>
        <v>98.682700195241893</v>
      </c>
      <c r="BU16" s="4">
        <f t="shared" ca="1" si="13"/>
        <v>98.031011761888152</v>
      </c>
      <c r="BV16" s="4">
        <f t="shared" ca="1" si="13"/>
        <v>112.63546623571918</v>
      </c>
      <c r="BW16" s="4">
        <f t="shared" ca="1" si="5"/>
        <v>101.5724676592406</v>
      </c>
      <c r="BX16" s="4">
        <f t="shared" ca="1" si="5"/>
        <v>96.832616624961574</v>
      </c>
      <c r="BY16" s="4">
        <f t="shared" ca="1" si="5"/>
        <v>103.04314345887138</v>
      </c>
      <c r="BZ16" s="4">
        <f t="shared" ca="1" si="5"/>
        <v>104.23710173268805</v>
      </c>
      <c r="CA16" s="4">
        <f t="shared" ca="1" si="5"/>
        <v>88.071616778612764</v>
      </c>
      <c r="CB16" s="4">
        <f t="shared" ca="1" si="5"/>
        <v>116.29977860746132</v>
      </c>
      <c r="CC16" s="4">
        <f t="shared" ca="1" si="5"/>
        <v>101.97479450439562</v>
      </c>
      <c r="CD16" s="4">
        <f t="shared" ca="1" si="5"/>
        <v>109.03099879232462</v>
      </c>
      <c r="CE16" s="4">
        <f t="shared" ca="1" si="5"/>
        <v>99.353071370932327</v>
      </c>
      <c r="CF16" s="4">
        <f t="shared" ca="1" si="5"/>
        <v>96.909892278309414</v>
      </c>
      <c r="CG16" s="4">
        <f t="shared" ca="1" si="5"/>
        <v>93.406595849347269</v>
      </c>
      <c r="CH16" s="4">
        <f t="shared" ca="1" si="5"/>
        <v>102.39443742832535</v>
      </c>
      <c r="CI16" s="4">
        <f t="shared" ca="1" si="5"/>
        <v>111.34358633115096</v>
      </c>
      <c r="CJ16" s="4">
        <f t="shared" ca="1" si="5"/>
        <v>90.836076112548255</v>
      </c>
      <c r="CK16" s="4">
        <f t="shared" ca="1" si="5"/>
        <v>99.555057682558058</v>
      </c>
      <c r="CL16" s="4">
        <f t="shared" ca="1" si="5"/>
        <v>94.468821988519252</v>
      </c>
      <c r="CM16" s="4">
        <f t="shared" ca="1" si="17"/>
        <v>91.651155783679727</v>
      </c>
      <c r="CN16" s="4">
        <f t="shared" ca="1" si="17"/>
        <v>102.72830967138145</v>
      </c>
      <c r="CO16" s="4">
        <f t="shared" ca="1" si="17"/>
        <v>101.93823996914384</v>
      </c>
      <c r="CP16" s="4">
        <f t="shared" ca="1" si="17"/>
        <v>98.374291861734903</v>
      </c>
      <c r="CQ16" s="4">
        <f t="shared" ca="1" si="17"/>
        <v>90.151027406724779</v>
      </c>
      <c r="CR16" s="4">
        <f t="shared" ca="1" si="17"/>
        <v>96.574499620743282</v>
      </c>
      <c r="CS16" s="4">
        <f t="shared" ca="1" si="17"/>
        <v>106.13481131356642</v>
      </c>
      <c r="CT16" s="4">
        <f t="shared" ca="1" si="17"/>
        <v>103.1048312834571</v>
      </c>
      <c r="CU16" s="4">
        <f t="shared" ca="1" si="17"/>
        <v>95.006769782572448</v>
      </c>
      <c r="CV16" s="4">
        <f t="shared" ca="1" si="17"/>
        <v>98.139536764339539</v>
      </c>
      <c r="CW16" s="4">
        <f t="shared" ca="1" si="17"/>
        <v>117.65392848035789</v>
      </c>
      <c r="CX16" s="4">
        <f t="shared" ca="1" si="17"/>
        <v>104.10584569802049</v>
      </c>
      <c r="CY16" s="4">
        <f t="shared" ca="1" si="17"/>
        <v>109.70779157111798</v>
      </c>
      <c r="CZ16" s="4">
        <f t="shared" ca="1" si="17"/>
        <v>107.614758426726</v>
      </c>
      <c r="DA16" s="4">
        <f t="shared" ca="1" si="17"/>
        <v>105.87439719585785</v>
      </c>
      <c r="DB16" s="4">
        <f t="shared" ca="1" si="14"/>
        <v>98.759235835977762</v>
      </c>
      <c r="DC16" s="4">
        <f t="shared" ca="1" si="14"/>
        <v>103.76228315499759</v>
      </c>
      <c r="DD16" s="4">
        <f t="shared" ca="1" si="14"/>
        <v>96.577142292554385</v>
      </c>
      <c r="DE16" s="4">
        <f t="shared" ca="1" si="14"/>
        <v>96.941951585702199</v>
      </c>
      <c r="DF16" s="4">
        <f t="shared" ca="1" si="14"/>
        <v>97.585071105671105</v>
      </c>
      <c r="DG16" s="4">
        <f t="shared" ca="1" si="14"/>
        <v>91.496220786975911</v>
      </c>
      <c r="DH16" s="4">
        <f t="shared" ca="1" si="14"/>
        <v>97.510468386770199</v>
      </c>
      <c r="DI16" s="4">
        <f t="shared" ca="1" si="14"/>
        <v>99.86689650531072</v>
      </c>
      <c r="DJ16" s="4">
        <f t="shared" ca="1" si="14"/>
        <v>106.98570222139135</v>
      </c>
      <c r="DK16" s="4">
        <f t="shared" ca="1" si="14"/>
        <v>95.425757901602424</v>
      </c>
      <c r="DL16" s="4">
        <f t="shared" ca="1" si="14"/>
        <v>100.91437502843606</v>
      </c>
      <c r="DM16" s="4">
        <f t="shared" ca="1" si="14"/>
        <v>95.200772935147498</v>
      </c>
      <c r="DN16" s="4">
        <f t="shared" ca="1" si="14"/>
        <v>96.782839446879947</v>
      </c>
      <c r="DO16" s="4">
        <f t="shared" ca="1" si="14"/>
        <v>101.10263643179125</v>
      </c>
      <c r="DP16" s="4">
        <f t="shared" ca="1" si="14"/>
        <v>103.63755576439971</v>
      </c>
      <c r="DQ16" s="4">
        <f t="shared" ca="1" si="14"/>
        <v>97.908485750746223</v>
      </c>
      <c r="DR16" s="4">
        <f t="shared" ca="1" si="14"/>
        <v>102.7563832839879</v>
      </c>
      <c r="DS16" s="4">
        <f t="shared" ca="1" si="14"/>
        <v>98.500104782234416</v>
      </c>
      <c r="DT16" s="4">
        <f t="shared" ca="1" si="14"/>
        <v>90.789860568179066</v>
      </c>
      <c r="DU16" s="4">
        <f t="shared" ca="1" si="14"/>
        <v>98.052106532191758</v>
      </c>
      <c r="DV16" s="4">
        <f t="shared" ca="1" si="14"/>
        <v>94.353003915952314</v>
      </c>
      <c r="DW16" s="4">
        <f t="shared" ca="1" si="14"/>
        <v>105.8464716707913</v>
      </c>
      <c r="DX16" s="4">
        <f t="shared" ca="1" si="14"/>
        <v>99.927380053205425</v>
      </c>
      <c r="DY16" s="4">
        <f t="shared" ca="1" si="14"/>
        <v>102.71266298852306</v>
      </c>
      <c r="DZ16" s="4">
        <f t="shared" ca="1" si="14"/>
        <v>101.78822506322214</v>
      </c>
      <c r="EA16" s="4">
        <f t="shared" ca="1" si="14"/>
        <v>105.34265385175384</v>
      </c>
      <c r="EB16" s="4">
        <f t="shared" ca="1" si="14"/>
        <v>107.82685465355758</v>
      </c>
      <c r="EC16" s="4">
        <f t="shared" ca="1" si="14"/>
        <v>106.78969814204045</v>
      </c>
      <c r="ED16" s="4">
        <f t="shared" ca="1" si="14"/>
        <v>91.944447378178367</v>
      </c>
      <c r="EE16" s="4">
        <f t="shared" ca="1" si="14"/>
        <v>98.604020680888127</v>
      </c>
      <c r="EF16" s="4">
        <f t="shared" ca="1" si="14"/>
        <v>98.783008922439521</v>
      </c>
      <c r="EG16" s="4">
        <f t="shared" ca="1" si="14"/>
        <v>98.563159181723648</v>
      </c>
      <c r="EH16" s="4">
        <f t="shared" ca="1" si="14"/>
        <v>95.670864953291613</v>
      </c>
      <c r="EI16" s="4">
        <f t="shared" ca="1" si="6"/>
        <v>97.424930850724166</v>
      </c>
      <c r="EJ16" s="4">
        <f t="shared" ca="1" si="6"/>
        <v>109.31843602161585</v>
      </c>
      <c r="EK16" s="4">
        <f t="shared" ca="1" si="6"/>
        <v>96.289180741924582</v>
      </c>
      <c r="EL16" s="4">
        <f t="shared" ca="1" si="6"/>
        <v>95.158723135929563</v>
      </c>
      <c r="EM16" s="4">
        <f t="shared" ca="1" si="6"/>
        <v>98.31696767380312</v>
      </c>
      <c r="EN16" s="4">
        <f t="shared" ca="1" si="6"/>
        <v>99.669844614825053</v>
      </c>
      <c r="EO16" s="4">
        <f t="shared" ca="1" si="6"/>
        <v>104.29847454875902</v>
      </c>
      <c r="EP16" s="4">
        <f t="shared" ca="1" si="6"/>
        <v>107.54321963057056</v>
      </c>
      <c r="EQ16" s="4">
        <f t="shared" ca="1" si="6"/>
        <v>111.52532315040683</v>
      </c>
      <c r="ER16" s="4">
        <f t="shared" ca="1" si="6"/>
        <v>106.53747568141301</v>
      </c>
      <c r="ES16" s="4">
        <f t="shared" ca="1" si="6"/>
        <v>102.25986761821989</v>
      </c>
      <c r="ET16" s="4">
        <f t="shared" ca="1" si="6"/>
        <v>103.60819234576689</v>
      </c>
      <c r="EU16" s="4">
        <f t="shared" ca="1" si="6"/>
        <v>103.04069205946575</v>
      </c>
      <c r="EV16" s="4">
        <f t="shared" ca="1" si="6"/>
        <v>104.8455368641927</v>
      </c>
      <c r="EW16" s="4">
        <f t="shared" ca="1" si="6"/>
        <v>101.13904420478215</v>
      </c>
      <c r="EX16" s="4">
        <f t="shared" ca="1" si="6"/>
        <v>97.291393054932982</v>
      </c>
      <c r="EY16" s="4">
        <f t="shared" ca="1" si="18"/>
        <v>99.815570748601232</v>
      </c>
      <c r="EZ16" s="4">
        <f t="shared" ca="1" si="18"/>
        <v>107.55950813532198</v>
      </c>
      <c r="FA16" s="4">
        <f t="shared" ca="1" si="18"/>
        <v>97.092830997432998</v>
      </c>
      <c r="FB16" s="4">
        <f t="shared" ca="1" si="18"/>
        <v>98.877199098096128</v>
      </c>
      <c r="FC16" s="4">
        <f t="shared" ca="1" si="18"/>
        <v>90.797735255920031</v>
      </c>
      <c r="FD16" s="4">
        <f t="shared" ca="1" si="18"/>
        <v>111.48352142308237</v>
      </c>
      <c r="FE16" s="4">
        <f t="shared" ca="1" si="18"/>
        <v>94.585406463084979</v>
      </c>
      <c r="FF16" s="4">
        <f t="shared" ca="1" si="18"/>
        <v>98.711303085348305</v>
      </c>
      <c r="FG16" s="4">
        <f t="shared" ca="1" si="18"/>
        <v>103.36678390971683</v>
      </c>
      <c r="FH16" s="4">
        <f t="shared" ca="1" si="18"/>
        <v>102.46813567818384</v>
      </c>
      <c r="FI16" s="4">
        <f t="shared" ca="1" si="18"/>
        <v>96.025969349868987</v>
      </c>
      <c r="FJ16" s="4">
        <f t="shared" ca="1" si="18"/>
        <v>102.97214624947358</v>
      </c>
      <c r="FK16" s="4">
        <f t="shared" ca="1" si="18"/>
        <v>89.810220957792637</v>
      </c>
      <c r="FL16" s="4">
        <f t="shared" ca="1" si="18"/>
        <v>95.118288022309798</v>
      </c>
      <c r="FM16" s="4">
        <f t="shared" ca="1" si="18"/>
        <v>92.995377399237853</v>
      </c>
      <c r="FN16" s="4">
        <f t="shared" ca="1" si="15"/>
        <v>104.17051747558901</v>
      </c>
      <c r="FO16" s="4">
        <f t="shared" ca="1" si="15"/>
        <v>99.865339932867442</v>
      </c>
      <c r="FP16" s="4">
        <f t="shared" ca="1" si="15"/>
        <v>101.28770696794254</v>
      </c>
      <c r="FQ16" s="4">
        <f t="shared" ca="1" si="15"/>
        <v>99.898989686737963</v>
      </c>
      <c r="FR16" s="4">
        <f t="shared" ca="1" si="15"/>
        <v>92.910235531746267</v>
      </c>
      <c r="FS16" s="4">
        <f t="shared" ca="1" si="15"/>
        <v>97.936716036659405</v>
      </c>
      <c r="FT16" s="4">
        <f t="shared" ca="1" si="15"/>
        <v>86.128984069392004</v>
      </c>
      <c r="FU16" s="4">
        <f t="shared" ca="1" si="15"/>
        <v>97.842457288601466</v>
      </c>
      <c r="FV16" s="4">
        <f t="shared" ca="1" si="15"/>
        <v>86.311652750345317</v>
      </c>
      <c r="FW16" s="4">
        <f t="shared" ca="1" si="15"/>
        <v>91.757569842683182</v>
      </c>
      <c r="FX16" s="4">
        <f t="shared" ca="1" si="15"/>
        <v>93.538438030659265</v>
      </c>
      <c r="FY16" s="4">
        <f t="shared" ca="1" si="15"/>
        <v>97.502964985861695</v>
      </c>
      <c r="FZ16" s="4">
        <f t="shared" ca="1" si="15"/>
        <v>111.90077993490092</v>
      </c>
      <c r="GA16" s="4">
        <f t="shared" ca="1" si="15"/>
        <v>101.18787531608434</v>
      </c>
      <c r="GB16" s="4">
        <f t="shared" ca="1" si="15"/>
        <v>98.18405035533911</v>
      </c>
      <c r="GC16" s="4">
        <f t="shared" ca="1" si="15"/>
        <v>98.347564079142089</v>
      </c>
      <c r="GD16" s="4">
        <f t="shared" ca="1" si="15"/>
        <v>92.570300526317908</v>
      </c>
      <c r="GE16" s="4">
        <f t="shared" ca="1" si="15"/>
        <v>95.712275995160937</v>
      </c>
      <c r="GF16" s="4">
        <f t="shared" ca="1" si="15"/>
        <v>99.515547661386904</v>
      </c>
      <c r="GG16" s="4">
        <f t="shared" ca="1" si="15"/>
        <v>88.910223449508209</v>
      </c>
      <c r="GH16" s="4">
        <f t="shared" ca="1" si="15"/>
        <v>90.513022237029688</v>
      </c>
      <c r="GI16" s="4">
        <f t="shared" ca="1" si="15"/>
        <v>95.998026093972271</v>
      </c>
      <c r="GJ16" s="4">
        <f t="shared" ca="1" si="15"/>
        <v>91.020949157981619</v>
      </c>
      <c r="GK16" s="4">
        <f t="shared" ca="1" si="15"/>
        <v>103.28885073289159</v>
      </c>
      <c r="GL16" s="4">
        <f t="shared" ca="1" si="15"/>
        <v>103.51316649281556</v>
      </c>
      <c r="GM16" s="4">
        <f t="shared" ca="1" si="15"/>
        <v>97.019214287005838</v>
      </c>
      <c r="GN16" s="4">
        <f t="shared" ca="1" si="15"/>
        <v>90.384001805045557</v>
      </c>
      <c r="GO16" s="4">
        <f t="shared" ca="1" si="15"/>
        <v>94.95134887496026</v>
      </c>
      <c r="GP16" s="4">
        <f t="shared" ca="1" si="15"/>
        <v>101.43373616023223</v>
      </c>
      <c r="GQ16" s="4">
        <f t="shared" ca="1" si="15"/>
        <v>88.877082084253914</v>
      </c>
      <c r="GR16" s="4">
        <f t="shared" ca="1" si="15"/>
        <v>108.09925688978866</v>
      </c>
      <c r="GS16" s="4">
        <f t="shared" ca="1" si="15"/>
        <v>100.3188597816323</v>
      </c>
      <c r="GT16" s="4">
        <f t="shared" ca="1" si="15"/>
        <v>98.903094008866859</v>
      </c>
      <c r="GU16" s="4">
        <f t="shared" ca="1" si="7"/>
        <v>100.19877424748823</v>
      </c>
      <c r="GV16" s="4">
        <f t="shared" ca="1" si="7"/>
        <v>116.3002504998926</v>
      </c>
      <c r="GW16" s="4">
        <f t="shared" ca="1" si="7"/>
        <v>100.40601828173705</v>
      </c>
      <c r="GX16" s="4">
        <f t="shared" ca="1" si="7"/>
        <v>109.15581843835722</v>
      </c>
      <c r="GY16" s="4">
        <f t="shared" ca="1" si="7"/>
        <v>99.203525770859812</v>
      </c>
      <c r="GZ16" s="4">
        <f t="shared" ca="1" si="7"/>
        <v>97.907377936371276</v>
      </c>
      <c r="HA16" s="4">
        <f t="shared" ca="1" si="7"/>
        <v>93.210478626531369</v>
      </c>
      <c r="HB16" s="4">
        <f t="shared" ca="1" si="7"/>
        <v>103.06447383373727</v>
      </c>
      <c r="HC16" s="4">
        <f t="shared" ca="1" si="7"/>
        <v>95.33127223733463</v>
      </c>
      <c r="HD16" s="4">
        <f t="shared" ca="1" si="7"/>
        <v>94.447958653442768</v>
      </c>
      <c r="HE16" s="4">
        <f t="shared" ca="1" si="7"/>
        <v>104.02189258478506</v>
      </c>
      <c r="HF16" s="4">
        <f t="shared" ca="1" si="7"/>
        <v>118.38936081191203</v>
      </c>
      <c r="HG16" s="4">
        <f t="shared" ca="1" si="7"/>
        <v>97.900099008816781</v>
      </c>
      <c r="HH16" s="4">
        <f t="shared" ca="1" si="7"/>
        <v>107.46653250963695</v>
      </c>
      <c r="HI16" s="4">
        <f t="shared" ca="1" si="7"/>
        <v>98.795637496394093</v>
      </c>
      <c r="HJ16" s="4">
        <f t="shared" ca="1" si="7"/>
        <v>107.91937071631324</v>
      </c>
      <c r="HK16" s="4">
        <f t="shared" ca="1" si="12"/>
        <v>93.093390561853568</v>
      </c>
      <c r="HL16" s="4">
        <f t="shared" ca="1" si="12"/>
        <v>105.29424751746156</v>
      </c>
      <c r="HM16" s="4">
        <f t="shared" ca="1" si="12"/>
        <v>88.351621403973283</v>
      </c>
      <c r="HN16" s="4">
        <f t="shared" ca="1" si="12"/>
        <v>97.141846908404005</v>
      </c>
      <c r="HO16" s="4">
        <f t="shared" ca="1" si="12"/>
        <v>100.01250720138701</v>
      </c>
      <c r="HP16" s="4">
        <f t="shared" ca="1" si="12"/>
        <v>101.82145975679138</v>
      </c>
      <c r="HQ16" s="4">
        <f t="shared" ca="1" si="12"/>
        <v>96.239128967548027</v>
      </c>
      <c r="HR16" s="4">
        <f t="shared" ca="1" si="12"/>
        <v>98.834312439334283</v>
      </c>
      <c r="HS16" s="4">
        <f t="shared" ca="1" si="12"/>
        <v>96.40861415024095</v>
      </c>
      <c r="HT16" s="4">
        <f t="shared" ca="1" si="12"/>
        <v>102.18567128138584</v>
      </c>
      <c r="HU16" s="4">
        <f t="shared" ca="1" si="12"/>
        <v>103.35332466287954</v>
      </c>
      <c r="HV16" s="4">
        <f t="shared" ca="1" si="12"/>
        <v>105.46304105620776</v>
      </c>
      <c r="HW16" s="4">
        <f t="shared" ca="1" si="12"/>
        <v>101.75301670024666</v>
      </c>
      <c r="HX16" s="4">
        <f t="shared" ca="1" si="12"/>
        <v>101.01569881477738</v>
      </c>
      <c r="HY16" s="4">
        <f t="shared" ca="1" si="12"/>
        <v>103.15665447328816</v>
      </c>
      <c r="HZ16" s="4">
        <f t="shared" ca="1" si="12"/>
        <v>108.73002681765188</v>
      </c>
      <c r="IA16" s="4">
        <f t="shared" ca="1" si="11"/>
        <v>105.38826825282148</v>
      </c>
      <c r="IB16" s="4">
        <f t="shared" ca="1" si="11"/>
        <v>98.842686426402977</v>
      </c>
      <c r="IC16" s="4">
        <f t="shared" ca="1" si="11"/>
        <v>107.71860305724243</v>
      </c>
      <c r="ID16" s="4">
        <f t="shared" ca="1" si="11"/>
        <v>93.435832838546901</v>
      </c>
      <c r="IE16" s="4">
        <f t="shared" ca="1" si="11"/>
        <v>106.84422070599048</v>
      </c>
      <c r="IF16" s="4">
        <f t="shared" ca="1" si="11"/>
        <v>109.43987963463782</v>
      </c>
      <c r="IG16" s="4">
        <f t="shared" ref="IG16:IY29" ca="1" si="19">IG15*(1+$B$1*$B$4+$B$2*SQRT($B$4)*_xlfn.NORM.S.INV(RAND()))</f>
        <v>100.14050986046439</v>
      </c>
      <c r="IH16" s="4">
        <f t="shared" ca="1" si="19"/>
        <v>96.518607562434212</v>
      </c>
      <c r="II16" s="4">
        <f t="shared" ca="1" si="19"/>
        <v>100.16830083139709</v>
      </c>
      <c r="IJ16" s="4">
        <f t="shared" ca="1" si="19"/>
        <v>95.112169092551241</v>
      </c>
      <c r="IK16" s="4">
        <f t="shared" ca="1" si="19"/>
        <v>99.756935307882856</v>
      </c>
      <c r="IL16" s="4">
        <f t="shared" ca="1" si="19"/>
        <v>101.64968915518136</v>
      </c>
      <c r="IM16" s="4">
        <f t="shared" ca="1" si="19"/>
        <v>99.313203579900261</v>
      </c>
      <c r="IN16" s="4">
        <f t="shared" ca="1" si="19"/>
        <v>97.468200459762045</v>
      </c>
      <c r="IO16" s="4">
        <f t="shared" ca="1" si="19"/>
        <v>98.987140031170284</v>
      </c>
      <c r="IP16" s="4">
        <f t="shared" ca="1" si="19"/>
        <v>90.695350998282152</v>
      </c>
      <c r="IQ16" s="4">
        <f t="shared" ca="1" si="19"/>
        <v>107.72502504175172</v>
      </c>
      <c r="IR16" s="4">
        <f t="shared" ca="1" si="19"/>
        <v>90.527433638986508</v>
      </c>
      <c r="IS16" s="4">
        <f t="shared" ca="1" si="19"/>
        <v>107.42775760731328</v>
      </c>
      <c r="IT16" s="4">
        <f t="shared" ca="1" si="19"/>
        <v>97.190155356835888</v>
      </c>
      <c r="IU16" s="4">
        <f t="shared" ca="1" si="19"/>
        <v>95.157537761493003</v>
      </c>
      <c r="IV16" s="4">
        <f t="shared" ca="1" si="19"/>
        <v>108.41888113194501</v>
      </c>
      <c r="IW16" s="4">
        <f t="shared" ca="1" si="19"/>
        <v>94.564881659756267</v>
      </c>
      <c r="IX16" s="4">
        <f t="shared" ca="1" si="19"/>
        <v>100.89637587353754</v>
      </c>
      <c r="IY16" s="4">
        <f t="shared" ca="1" si="19"/>
        <v>93.780185627125846</v>
      </c>
    </row>
    <row r="17" spans="1:259" x14ac:dyDescent="0.25">
      <c r="I17" t="s">
        <v>147</v>
      </c>
      <c r="J17" s="4">
        <f t="shared" ca="1" si="4"/>
        <v>105.89144909282666</v>
      </c>
      <c r="K17" s="4">
        <f t="shared" ca="1" si="4"/>
        <v>100.46984981659359</v>
      </c>
      <c r="L17" s="4">
        <f t="shared" ca="1" si="4"/>
        <v>95.761295233493897</v>
      </c>
      <c r="M17" s="4">
        <f t="shared" ca="1" si="4"/>
        <v>107.25403481161744</v>
      </c>
      <c r="N17" s="4">
        <f t="shared" ca="1" si="4"/>
        <v>105.34726682452023</v>
      </c>
      <c r="O17" s="4">
        <f t="shared" ca="1" si="4"/>
        <v>93.243167725660086</v>
      </c>
      <c r="P17" s="4">
        <f t="shared" ca="1" si="4"/>
        <v>86.377764774309</v>
      </c>
      <c r="Q17" s="4">
        <f t="shared" ca="1" si="4"/>
        <v>100.55421271168194</v>
      </c>
      <c r="R17" s="4">
        <f t="shared" ca="1" si="4"/>
        <v>97.276698127147057</v>
      </c>
      <c r="S17" s="4">
        <f t="shared" ca="1" si="4"/>
        <v>107.30552702073918</v>
      </c>
      <c r="T17" s="4">
        <f t="shared" ca="1" si="4"/>
        <v>95.674246958618639</v>
      </c>
      <c r="U17" s="4">
        <f t="shared" ca="1" si="4"/>
        <v>90.074694633808008</v>
      </c>
      <c r="V17" s="4">
        <f t="shared" ca="1" si="4"/>
        <v>98.047199326227926</v>
      </c>
      <c r="W17" s="4">
        <f t="shared" ca="1" si="4"/>
        <v>105.46981259634661</v>
      </c>
      <c r="X17" s="4">
        <f t="shared" ca="1" si="4"/>
        <v>105.93105090045621</v>
      </c>
      <c r="Y17" s="4">
        <f t="shared" ca="1" si="4"/>
        <v>89.563589525842943</v>
      </c>
      <c r="Z17" s="4">
        <f t="shared" ca="1" si="16"/>
        <v>108.80298861299029</v>
      </c>
      <c r="AA17" s="4">
        <f t="shared" ca="1" si="16"/>
        <v>97.10094421199237</v>
      </c>
      <c r="AB17" s="4">
        <f t="shared" ca="1" si="16"/>
        <v>105.59471083956616</v>
      </c>
      <c r="AC17" s="4">
        <f t="shared" ca="1" si="16"/>
        <v>97.119713837225746</v>
      </c>
      <c r="AD17" s="4">
        <f t="shared" ca="1" si="16"/>
        <v>102.31421912199202</v>
      </c>
      <c r="AE17" s="4">
        <f t="shared" ca="1" si="16"/>
        <v>109.87840843158523</v>
      </c>
      <c r="AF17" s="4">
        <f t="shared" ca="1" si="16"/>
        <v>95.351734525100127</v>
      </c>
      <c r="AG17" s="4">
        <f t="shared" ca="1" si="16"/>
        <v>96.771899149460879</v>
      </c>
      <c r="AH17" s="4">
        <f t="shared" ca="1" si="16"/>
        <v>101.55465532925079</v>
      </c>
      <c r="AI17" s="4">
        <f t="shared" ca="1" si="16"/>
        <v>89.788552229120583</v>
      </c>
      <c r="AJ17" s="4">
        <f t="shared" ca="1" si="13"/>
        <v>110.91725374780896</v>
      </c>
      <c r="AK17" s="4">
        <f t="shared" ca="1" si="13"/>
        <v>92.447041404788877</v>
      </c>
      <c r="AL17" s="4">
        <f t="shared" ca="1" si="13"/>
        <v>97.283470797820925</v>
      </c>
      <c r="AM17" s="4">
        <f t="shared" ca="1" si="13"/>
        <v>98.668883193399083</v>
      </c>
      <c r="AN17" s="4">
        <f t="shared" ca="1" si="13"/>
        <v>104.91331017450864</v>
      </c>
      <c r="AO17" s="4">
        <f t="shared" ca="1" si="13"/>
        <v>101.38863228460681</v>
      </c>
      <c r="AP17" s="4">
        <f t="shared" ca="1" si="13"/>
        <v>106.50413292814396</v>
      </c>
      <c r="AQ17" s="4">
        <f t="shared" ca="1" si="13"/>
        <v>101.05695300349848</v>
      </c>
      <c r="AR17" s="4">
        <f t="shared" ca="1" si="13"/>
        <v>94.902750739664668</v>
      </c>
      <c r="AS17" s="4">
        <f t="shared" ca="1" si="13"/>
        <v>108.46426393695678</v>
      </c>
      <c r="AT17" s="4">
        <f t="shared" ca="1" si="13"/>
        <v>102.23125810144725</v>
      </c>
      <c r="AU17" s="4">
        <f t="shared" ca="1" si="13"/>
        <v>103.91316211993589</v>
      </c>
      <c r="AV17" s="4">
        <f t="shared" ca="1" si="13"/>
        <v>100.59256741745561</v>
      </c>
      <c r="AW17" s="4">
        <f t="shared" ca="1" si="13"/>
        <v>104.90060061385253</v>
      </c>
      <c r="AX17" s="4">
        <f t="shared" ca="1" si="13"/>
        <v>96.403286510686783</v>
      </c>
      <c r="AY17" s="4">
        <f t="shared" ca="1" si="13"/>
        <v>104.60070743444163</v>
      </c>
      <c r="AZ17" s="4">
        <f t="shared" ca="1" si="13"/>
        <v>106.21316079136228</v>
      </c>
      <c r="BA17" s="4">
        <f t="shared" ca="1" si="13"/>
        <v>78.44904508115053</v>
      </c>
      <c r="BB17" s="4">
        <f t="shared" ca="1" si="13"/>
        <v>104.79323072073491</v>
      </c>
      <c r="BC17" s="4">
        <f t="shared" ca="1" si="13"/>
        <v>99.981753033917755</v>
      </c>
      <c r="BD17" s="4">
        <f t="shared" ca="1" si="13"/>
        <v>103.06929997136392</v>
      </c>
      <c r="BE17" s="4">
        <f t="shared" ref="BE17:BV31" ca="1" si="20">BE16*(1+$B$1*$B$4+$B$2*SQRT($B$4)*_xlfn.NORM.S.INV(RAND()))</f>
        <v>98.207255874645227</v>
      </c>
      <c r="BF17" s="4">
        <f t="shared" ca="1" si="20"/>
        <v>108.63861136260441</v>
      </c>
      <c r="BG17" s="4">
        <f t="shared" ca="1" si="20"/>
        <v>101.47491492511676</v>
      </c>
      <c r="BH17" s="4">
        <f t="shared" ca="1" si="20"/>
        <v>112.50110493310946</v>
      </c>
      <c r="BI17" s="4">
        <f t="shared" ca="1" si="20"/>
        <v>118.37750997298571</v>
      </c>
      <c r="BJ17" s="4">
        <f t="shared" ca="1" si="20"/>
        <v>102.86960746006896</v>
      </c>
      <c r="BK17" s="4">
        <f t="shared" ca="1" si="20"/>
        <v>107.13557856547114</v>
      </c>
      <c r="BL17" s="4">
        <f t="shared" ca="1" si="20"/>
        <v>103.57158884111507</v>
      </c>
      <c r="BM17" s="4">
        <f t="shared" ca="1" si="20"/>
        <v>105.93246941834758</v>
      </c>
      <c r="BN17" s="4">
        <f t="shared" ca="1" si="20"/>
        <v>102.92790002768409</v>
      </c>
      <c r="BO17" s="4">
        <f t="shared" ca="1" si="20"/>
        <v>111.93788901242054</v>
      </c>
      <c r="BP17" s="4">
        <f t="shared" ca="1" si="20"/>
        <v>92.772181561119154</v>
      </c>
      <c r="BQ17" s="4">
        <f t="shared" ca="1" si="20"/>
        <v>108.94646063729832</v>
      </c>
      <c r="BR17" s="4">
        <f t="shared" ca="1" si="20"/>
        <v>97.754367224605616</v>
      </c>
      <c r="BS17" s="4">
        <f t="shared" ca="1" si="20"/>
        <v>95.161799993717295</v>
      </c>
      <c r="BT17" s="4">
        <f t="shared" ca="1" si="20"/>
        <v>97.457340762862529</v>
      </c>
      <c r="BU17" s="4">
        <f t="shared" ca="1" si="20"/>
        <v>97.149946005748362</v>
      </c>
      <c r="BV17" s="4">
        <f t="shared" ca="1" si="20"/>
        <v>111.7419975605119</v>
      </c>
      <c r="BW17" s="4">
        <f t="shared" ca="1" si="5"/>
        <v>99.666546079982879</v>
      </c>
      <c r="BX17" s="4">
        <f t="shared" ca="1" si="5"/>
        <v>98.862180146215536</v>
      </c>
      <c r="BY17" s="4">
        <f t="shared" ca="1" si="5"/>
        <v>101.80592666566534</v>
      </c>
      <c r="BZ17" s="4">
        <f t="shared" ca="1" si="5"/>
        <v>103.6838011977193</v>
      </c>
      <c r="CA17" s="4">
        <f t="shared" ca="1" si="5"/>
        <v>90.032042958133047</v>
      </c>
      <c r="CB17" s="4">
        <f t="shared" ca="1" si="5"/>
        <v>113.62452246124782</v>
      </c>
      <c r="CC17" s="4">
        <f t="shared" ca="1" si="5"/>
        <v>100.53451633409681</v>
      </c>
      <c r="CD17" s="4">
        <f t="shared" ca="1" si="5"/>
        <v>108.59516263867125</v>
      </c>
      <c r="CE17" s="4">
        <f t="shared" ca="1" si="5"/>
        <v>99.826447040653207</v>
      </c>
      <c r="CF17" s="4">
        <f t="shared" ca="1" si="5"/>
        <v>95.902217045434497</v>
      </c>
      <c r="CG17" s="4">
        <f t="shared" ca="1" si="5"/>
        <v>92.73183508839729</v>
      </c>
      <c r="CH17" s="4">
        <f t="shared" ca="1" si="5"/>
        <v>102.23048394514672</v>
      </c>
      <c r="CI17" s="4">
        <f t="shared" ca="1" si="5"/>
        <v>111.71574593680683</v>
      </c>
      <c r="CJ17" s="4">
        <f t="shared" ca="1" si="5"/>
        <v>90.655101585691128</v>
      </c>
      <c r="CK17" s="4">
        <f t="shared" ca="1" si="5"/>
        <v>99.870334981885094</v>
      </c>
      <c r="CL17" s="4">
        <f t="shared" ca="1" si="5"/>
        <v>95.408043032422739</v>
      </c>
      <c r="CM17" s="4">
        <f t="shared" ca="1" si="17"/>
        <v>91.532738242179775</v>
      </c>
      <c r="CN17" s="4">
        <f t="shared" ca="1" si="17"/>
        <v>102.20623749483192</v>
      </c>
      <c r="CO17" s="4">
        <f t="shared" ca="1" si="17"/>
        <v>101.11591646784603</v>
      </c>
      <c r="CP17" s="4">
        <f t="shared" ca="1" si="17"/>
        <v>97.939545340921171</v>
      </c>
      <c r="CQ17" s="4">
        <f t="shared" ca="1" si="17"/>
        <v>87.24946418262725</v>
      </c>
      <c r="CR17" s="4">
        <f t="shared" ca="1" si="17"/>
        <v>96.641239133313732</v>
      </c>
      <c r="CS17" s="4">
        <f t="shared" ca="1" si="17"/>
        <v>107.70692635778464</v>
      </c>
      <c r="CT17" s="4">
        <f t="shared" ca="1" si="17"/>
        <v>99.619894509960474</v>
      </c>
      <c r="CU17" s="4">
        <f t="shared" ca="1" si="17"/>
        <v>97.062085843162151</v>
      </c>
      <c r="CV17" s="4">
        <f t="shared" ca="1" si="17"/>
        <v>99.789182256427765</v>
      </c>
      <c r="CW17" s="4">
        <f t="shared" ca="1" si="17"/>
        <v>115.13406923667692</v>
      </c>
      <c r="CX17" s="4">
        <f t="shared" ca="1" si="17"/>
        <v>106.79725420220096</v>
      </c>
      <c r="CY17" s="4">
        <f t="shared" ca="1" si="17"/>
        <v>113.79197462219179</v>
      </c>
      <c r="CZ17" s="4">
        <f t="shared" ca="1" si="17"/>
        <v>108.49401210685774</v>
      </c>
      <c r="DA17" s="4">
        <f t="shared" ca="1" si="17"/>
        <v>106.41510995918487</v>
      </c>
      <c r="DB17" s="4">
        <f t="shared" ca="1" si="14"/>
        <v>100.27552321776228</v>
      </c>
      <c r="DC17" s="4">
        <f t="shared" ca="1" si="14"/>
        <v>102.68095488152687</v>
      </c>
      <c r="DD17" s="4">
        <f t="shared" ca="1" si="14"/>
        <v>96.942740444759181</v>
      </c>
      <c r="DE17" s="4">
        <f t="shared" ca="1" si="14"/>
        <v>98.072258001478971</v>
      </c>
      <c r="DF17" s="4">
        <f t="shared" ca="1" si="14"/>
        <v>99.346929529462528</v>
      </c>
      <c r="DG17" s="4">
        <f t="shared" ca="1" si="14"/>
        <v>95.379936483011235</v>
      </c>
      <c r="DH17" s="4">
        <f t="shared" ca="1" si="14"/>
        <v>98.576378562704562</v>
      </c>
      <c r="DI17" s="4">
        <f t="shared" ca="1" si="14"/>
        <v>100.8863083610166</v>
      </c>
      <c r="DJ17" s="4">
        <f t="shared" ca="1" si="14"/>
        <v>109.58221559455343</v>
      </c>
      <c r="DK17" s="4">
        <f t="shared" ca="1" si="14"/>
        <v>95.356007487803666</v>
      </c>
      <c r="DL17" s="4">
        <f t="shared" ca="1" si="14"/>
        <v>98.975078249293176</v>
      </c>
      <c r="DM17" s="4">
        <f t="shared" ca="1" si="14"/>
        <v>96.71922589376625</v>
      </c>
      <c r="DN17" s="4">
        <f t="shared" ca="1" si="14"/>
        <v>96.496813647878255</v>
      </c>
      <c r="DO17" s="4">
        <f t="shared" ca="1" si="14"/>
        <v>100.079550379417</v>
      </c>
      <c r="DP17" s="4">
        <f t="shared" ca="1" si="14"/>
        <v>105.82180166798881</v>
      </c>
      <c r="DQ17" s="4">
        <f t="shared" ca="1" si="14"/>
        <v>96.670682080876546</v>
      </c>
      <c r="DR17" s="4">
        <f t="shared" ca="1" si="14"/>
        <v>105.02307766537265</v>
      </c>
      <c r="DS17" s="4">
        <f t="shared" ca="1" si="14"/>
        <v>99.07229416411387</v>
      </c>
      <c r="DT17" s="4">
        <f t="shared" ca="1" si="14"/>
        <v>90.622103196054127</v>
      </c>
      <c r="DU17" s="4">
        <f t="shared" ca="1" si="14"/>
        <v>95.648661749909891</v>
      </c>
      <c r="DV17" s="4">
        <f t="shared" ca="1" si="14"/>
        <v>95.025826397652793</v>
      </c>
      <c r="DW17" s="4">
        <f t="shared" ca="1" si="14"/>
        <v>105.532525859988</v>
      </c>
      <c r="DX17" s="4">
        <f t="shared" ca="1" si="14"/>
        <v>97.098250279843796</v>
      </c>
      <c r="DY17" s="4">
        <f t="shared" ca="1" si="14"/>
        <v>102.166702029351</v>
      </c>
      <c r="DZ17" s="4">
        <f t="shared" ca="1" si="14"/>
        <v>99.954996960323982</v>
      </c>
      <c r="EA17" s="4">
        <f t="shared" ca="1" si="14"/>
        <v>106.91438420856252</v>
      </c>
      <c r="EB17" s="4">
        <f t="shared" ca="1" si="14"/>
        <v>109.41192661960402</v>
      </c>
      <c r="EC17" s="4">
        <f t="shared" ca="1" si="14"/>
        <v>105.16901744059598</v>
      </c>
      <c r="ED17" s="4">
        <f t="shared" ca="1" si="14"/>
        <v>94.228223549071089</v>
      </c>
      <c r="EE17" s="4">
        <f t="shared" ca="1" si="14"/>
        <v>99.965047732548598</v>
      </c>
      <c r="EF17" s="4">
        <f t="shared" ca="1" si="14"/>
        <v>99.017062070663542</v>
      </c>
      <c r="EG17" s="4">
        <f t="shared" ca="1" si="14"/>
        <v>96.120906472124815</v>
      </c>
      <c r="EH17" s="4">
        <f t="shared" ca="1" si="14"/>
        <v>95.847336825044408</v>
      </c>
      <c r="EI17" s="4">
        <f t="shared" ca="1" si="6"/>
        <v>97.079159266879387</v>
      </c>
      <c r="EJ17" s="4">
        <f t="shared" ca="1" si="6"/>
        <v>111.98681515841901</v>
      </c>
      <c r="EK17" s="4">
        <f t="shared" ca="1" si="6"/>
        <v>93.224858658590875</v>
      </c>
      <c r="EL17" s="4">
        <f t="shared" ca="1" si="6"/>
        <v>93.76929979905853</v>
      </c>
      <c r="EM17" s="4">
        <f t="shared" ca="1" si="6"/>
        <v>99.318922054734813</v>
      </c>
      <c r="EN17" s="4">
        <f t="shared" ca="1" si="6"/>
        <v>99.49716053444746</v>
      </c>
      <c r="EO17" s="4">
        <f t="shared" ca="1" si="6"/>
        <v>104.9822246244605</v>
      </c>
      <c r="EP17" s="4">
        <f t="shared" ca="1" si="6"/>
        <v>107.86104006338941</v>
      </c>
      <c r="EQ17" s="4">
        <f t="shared" ca="1" si="6"/>
        <v>110.98899358697631</v>
      </c>
      <c r="ER17" s="4">
        <f t="shared" ca="1" si="6"/>
        <v>105.29886639459731</v>
      </c>
      <c r="ES17" s="4">
        <f t="shared" ca="1" si="6"/>
        <v>102.39922860694507</v>
      </c>
      <c r="ET17" s="4">
        <f t="shared" ca="1" si="6"/>
        <v>105.22391666137682</v>
      </c>
      <c r="EU17" s="4">
        <f t="shared" ca="1" si="6"/>
        <v>99.693832240301376</v>
      </c>
      <c r="EV17" s="4">
        <f t="shared" ca="1" si="6"/>
        <v>101.87849541092892</v>
      </c>
      <c r="EW17" s="4">
        <f t="shared" ca="1" si="6"/>
        <v>99.824773212354273</v>
      </c>
      <c r="EX17" s="4">
        <f t="shared" ca="1" si="6"/>
        <v>98.611997592922947</v>
      </c>
      <c r="EY17" s="4">
        <f t="shared" ca="1" si="18"/>
        <v>97.542841914768289</v>
      </c>
      <c r="EZ17" s="4">
        <f t="shared" ca="1" si="18"/>
        <v>106.38619567317231</v>
      </c>
      <c r="FA17" s="4">
        <f t="shared" ca="1" si="18"/>
        <v>95.807932098921171</v>
      </c>
      <c r="FB17" s="4">
        <f t="shared" ca="1" si="18"/>
        <v>98.311049167003773</v>
      </c>
      <c r="FC17" s="4">
        <f t="shared" ca="1" si="18"/>
        <v>89.162036929645055</v>
      </c>
      <c r="FD17" s="4">
        <f t="shared" ca="1" si="18"/>
        <v>110.86805676457156</v>
      </c>
      <c r="FE17" s="4">
        <f t="shared" ca="1" si="18"/>
        <v>94.373901178850844</v>
      </c>
      <c r="FF17" s="4">
        <f t="shared" ca="1" si="18"/>
        <v>98.730038700028217</v>
      </c>
      <c r="FG17" s="4">
        <f t="shared" ca="1" si="18"/>
        <v>102.67851665954139</v>
      </c>
      <c r="FH17" s="4">
        <f t="shared" ca="1" si="18"/>
        <v>101.01838287383831</v>
      </c>
      <c r="FI17" s="4">
        <f t="shared" ca="1" si="18"/>
        <v>95.755276053918294</v>
      </c>
      <c r="FJ17" s="4">
        <f t="shared" ca="1" si="18"/>
        <v>103.39027117904453</v>
      </c>
      <c r="FK17" s="4">
        <f t="shared" ca="1" si="18"/>
        <v>89.57983854826611</v>
      </c>
      <c r="FL17" s="4">
        <f t="shared" ca="1" si="18"/>
        <v>95.445606902184366</v>
      </c>
      <c r="FM17" s="4">
        <f t="shared" ca="1" si="18"/>
        <v>93.29199246337933</v>
      </c>
      <c r="FN17" s="4">
        <f t="shared" ca="1" si="15"/>
        <v>101.79964153727741</v>
      </c>
      <c r="FO17" s="4">
        <f t="shared" ca="1" si="15"/>
        <v>99.353904868046826</v>
      </c>
      <c r="FP17" s="4">
        <f t="shared" ca="1" si="15"/>
        <v>102.72228298510889</v>
      </c>
      <c r="FQ17" s="4">
        <f t="shared" ca="1" si="15"/>
        <v>101.23535083743889</v>
      </c>
      <c r="FR17" s="4">
        <f t="shared" ca="1" si="15"/>
        <v>91.058390292484489</v>
      </c>
      <c r="FS17" s="4">
        <f t="shared" ca="1" si="15"/>
        <v>93.914431353116598</v>
      </c>
      <c r="FT17" s="4">
        <f t="shared" ca="1" si="15"/>
        <v>82.004491971462869</v>
      </c>
      <c r="FU17" s="4">
        <f t="shared" ca="1" si="15"/>
        <v>95.440375519794841</v>
      </c>
      <c r="FV17" s="4">
        <f t="shared" ca="1" si="15"/>
        <v>85.563162408867228</v>
      </c>
      <c r="FW17" s="4">
        <f t="shared" ca="1" si="15"/>
        <v>91.32690380624976</v>
      </c>
      <c r="FX17" s="4">
        <f t="shared" ca="1" si="15"/>
        <v>92.572192899981445</v>
      </c>
      <c r="FY17" s="4">
        <f t="shared" ca="1" si="15"/>
        <v>98.925678655347681</v>
      </c>
      <c r="FZ17" s="4">
        <f t="shared" ca="1" si="15"/>
        <v>108.42244588945645</v>
      </c>
      <c r="GA17" s="4">
        <f t="shared" ca="1" si="15"/>
        <v>99.377908150885432</v>
      </c>
      <c r="GB17" s="4">
        <f t="shared" ca="1" si="15"/>
        <v>97.987843631927703</v>
      </c>
      <c r="GC17" s="4">
        <f t="shared" ca="1" si="15"/>
        <v>96.546385062755732</v>
      </c>
      <c r="GD17" s="4">
        <f t="shared" ca="1" si="15"/>
        <v>91.743379939979576</v>
      </c>
      <c r="GE17" s="4">
        <f t="shared" ca="1" si="15"/>
        <v>95.811647014375723</v>
      </c>
      <c r="GF17" s="4">
        <f t="shared" ca="1" si="15"/>
        <v>99.036325789428304</v>
      </c>
      <c r="GG17" s="4">
        <f t="shared" ca="1" si="15"/>
        <v>88.075457894394503</v>
      </c>
      <c r="GH17" s="4">
        <f t="shared" ca="1" si="15"/>
        <v>89.917408850628718</v>
      </c>
      <c r="GI17" s="4">
        <f t="shared" ca="1" si="15"/>
        <v>95.668169853074275</v>
      </c>
      <c r="GJ17" s="4">
        <f t="shared" ca="1" si="15"/>
        <v>90.308136224773293</v>
      </c>
      <c r="GK17" s="4">
        <f t="shared" ca="1" si="15"/>
        <v>103.35784672844433</v>
      </c>
      <c r="GL17" s="4">
        <f t="shared" ca="1" si="15"/>
        <v>102.7427115263648</v>
      </c>
      <c r="GM17" s="4">
        <f t="shared" ca="1" si="15"/>
        <v>97.685524743661432</v>
      </c>
      <c r="GN17" s="4">
        <f t="shared" ca="1" si="15"/>
        <v>90.492886160670622</v>
      </c>
      <c r="GO17" s="4">
        <f t="shared" ca="1" si="15"/>
        <v>94.543682725003919</v>
      </c>
      <c r="GP17" s="4">
        <f t="shared" ca="1" si="15"/>
        <v>102.390615846304</v>
      </c>
      <c r="GQ17" s="4">
        <f t="shared" ca="1" si="15"/>
        <v>91.295232859427841</v>
      </c>
      <c r="GR17" s="4">
        <f t="shared" ca="1" si="15"/>
        <v>107.03516483486759</v>
      </c>
      <c r="GS17" s="4">
        <f t="shared" ca="1" si="15"/>
        <v>99.818962933489189</v>
      </c>
      <c r="GT17" s="4">
        <f t="shared" ca="1" si="15"/>
        <v>98.639545860141467</v>
      </c>
      <c r="GU17" s="4">
        <f t="shared" ca="1" si="7"/>
        <v>101.67236273389419</v>
      </c>
      <c r="GV17" s="4">
        <f t="shared" ca="1" si="7"/>
        <v>113.8394040014564</v>
      </c>
      <c r="GW17" s="4">
        <f t="shared" ca="1" si="7"/>
        <v>100.89706622930031</v>
      </c>
      <c r="GX17" s="4">
        <f t="shared" ca="1" si="7"/>
        <v>110.32376640986782</v>
      </c>
      <c r="GY17" s="4">
        <f t="shared" ca="1" si="7"/>
        <v>99.45663411294926</v>
      </c>
      <c r="GZ17" s="4">
        <f t="shared" ca="1" si="7"/>
        <v>100.98053438265389</v>
      </c>
      <c r="HA17" s="4">
        <f t="shared" ca="1" si="7"/>
        <v>91.523313786656033</v>
      </c>
      <c r="HB17" s="4">
        <f t="shared" ca="1" si="7"/>
        <v>105.82838147708644</v>
      </c>
      <c r="HC17" s="4">
        <f t="shared" ca="1" si="7"/>
        <v>95.114651107139466</v>
      </c>
      <c r="HD17" s="4">
        <f t="shared" ca="1" si="7"/>
        <v>96.584551156805304</v>
      </c>
      <c r="HE17" s="4">
        <f t="shared" ca="1" si="7"/>
        <v>104.2389251550905</v>
      </c>
      <c r="HF17" s="4">
        <f t="shared" ca="1" si="7"/>
        <v>117.54824826545013</v>
      </c>
      <c r="HG17" s="4">
        <f t="shared" ca="1" si="7"/>
        <v>97.856784381941026</v>
      </c>
      <c r="HH17" s="4">
        <f t="shared" ca="1" si="7"/>
        <v>105.45957723647891</v>
      </c>
      <c r="HI17" s="4">
        <f t="shared" ca="1" si="7"/>
        <v>97.316653435940069</v>
      </c>
      <c r="HJ17" s="4">
        <f t="shared" ca="1" si="7"/>
        <v>107.63349717880881</v>
      </c>
      <c r="HK17" s="4">
        <f t="shared" ca="1" si="12"/>
        <v>93.834771749017435</v>
      </c>
      <c r="HL17" s="4">
        <f t="shared" ca="1" si="12"/>
        <v>105.68612210240833</v>
      </c>
      <c r="HM17" s="4">
        <f t="shared" ca="1" si="12"/>
        <v>89.718183077811133</v>
      </c>
      <c r="HN17" s="4">
        <f t="shared" ca="1" si="12"/>
        <v>94.07275023045959</v>
      </c>
      <c r="HO17" s="4">
        <f t="shared" ca="1" si="12"/>
        <v>101.87792489304654</v>
      </c>
      <c r="HP17" s="4">
        <f t="shared" ca="1" si="12"/>
        <v>101.87958692063859</v>
      </c>
      <c r="HQ17" s="4">
        <f t="shared" ca="1" si="12"/>
        <v>95.488709799607662</v>
      </c>
      <c r="HR17" s="4">
        <f t="shared" ca="1" si="12"/>
        <v>97.082983952273764</v>
      </c>
      <c r="HS17" s="4">
        <f t="shared" ca="1" si="12"/>
        <v>96.522189623906016</v>
      </c>
      <c r="HT17" s="4">
        <f t="shared" ca="1" si="12"/>
        <v>102.8663586486043</v>
      </c>
      <c r="HU17" s="4">
        <f t="shared" ca="1" si="12"/>
        <v>104.89240518139701</v>
      </c>
      <c r="HV17" s="4">
        <f t="shared" ca="1" si="12"/>
        <v>104.94227357189283</v>
      </c>
      <c r="HW17" s="4">
        <f t="shared" ca="1" si="12"/>
        <v>100.46979875502939</v>
      </c>
      <c r="HX17" s="4">
        <f t="shared" ca="1" si="12"/>
        <v>102.2287323460796</v>
      </c>
      <c r="HY17" s="4">
        <f t="shared" ca="1" si="12"/>
        <v>102.37690074671953</v>
      </c>
      <c r="HZ17" s="4">
        <f t="shared" ca="1" si="12"/>
        <v>108.67766461616053</v>
      </c>
      <c r="IA17" s="4">
        <f t="shared" ref="IA17:IN32" ca="1" si="21">IA16*(1+$B$1*$B$4+$B$2*SQRT($B$4)*_xlfn.NORM.S.INV(RAND()))</f>
        <v>107.80872291920667</v>
      </c>
      <c r="IB17" s="4">
        <f t="shared" ca="1" si="21"/>
        <v>99.425296109708782</v>
      </c>
      <c r="IC17" s="4">
        <f t="shared" ca="1" si="21"/>
        <v>107.81387553756869</v>
      </c>
      <c r="ID17" s="4">
        <f t="shared" ca="1" si="21"/>
        <v>93.178254309360113</v>
      </c>
      <c r="IE17" s="4">
        <f t="shared" ca="1" si="21"/>
        <v>110.82808879756726</v>
      </c>
      <c r="IF17" s="4">
        <f t="shared" ca="1" si="21"/>
        <v>107.24840985544647</v>
      </c>
      <c r="IG17" s="4">
        <f t="shared" ca="1" si="19"/>
        <v>100.97326057431668</v>
      </c>
      <c r="IH17" s="4">
        <f t="shared" ca="1" si="19"/>
        <v>98.097417366510939</v>
      </c>
      <c r="II17" s="4">
        <f t="shared" ca="1" si="19"/>
        <v>99.453988510073529</v>
      </c>
      <c r="IJ17" s="4">
        <f t="shared" ca="1" si="19"/>
        <v>94.568980192132727</v>
      </c>
      <c r="IK17" s="4">
        <f t="shared" ca="1" si="19"/>
        <v>101.64834562144631</v>
      </c>
      <c r="IL17" s="4">
        <f t="shared" ca="1" si="19"/>
        <v>100.37039804917706</v>
      </c>
      <c r="IM17" s="4">
        <f t="shared" ca="1" si="19"/>
        <v>100.02929651486322</v>
      </c>
      <c r="IN17" s="4">
        <f t="shared" ca="1" si="19"/>
        <v>98.149885409678163</v>
      </c>
      <c r="IO17" s="4">
        <f t="shared" ca="1" si="19"/>
        <v>98.690214868224473</v>
      </c>
      <c r="IP17" s="4">
        <f t="shared" ca="1" si="19"/>
        <v>91.900213012732365</v>
      </c>
      <c r="IQ17" s="4">
        <f t="shared" ca="1" si="19"/>
        <v>109.97800485291928</v>
      </c>
      <c r="IR17" s="4">
        <f t="shared" ca="1" si="19"/>
        <v>89.507259411576186</v>
      </c>
      <c r="IS17" s="4">
        <f t="shared" ca="1" si="19"/>
        <v>107.12207829032276</v>
      </c>
      <c r="IT17" s="4">
        <f t="shared" ca="1" si="19"/>
        <v>96.88104505142644</v>
      </c>
      <c r="IU17" s="4">
        <f t="shared" ca="1" si="19"/>
        <v>94.899833889263462</v>
      </c>
      <c r="IV17" s="4">
        <f t="shared" ca="1" si="19"/>
        <v>108.95934909664803</v>
      </c>
      <c r="IW17" s="4">
        <f t="shared" ca="1" si="19"/>
        <v>93.324007067216201</v>
      </c>
      <c r="IX17" s="4">
        <f t="shared" ca="1" si="19"/>
        <v>98.713814218853784</v>
      </c>
      <c r="IY17" s="4">
        <f t="shared" ca="1" si="19"/>
        <v>90.799923180860006</v>
      </c>
    </row>
    <row r="18" spans="1:259" x14ac:dyDescent="0.25">
      <c r="I18" t="s">
        <v>148</v>
      </c>
      <c r="J18" s="4">
        <f t="shared" ca="1" si="4"/>
        <v>107.46041134307605</v>
      </c>
      <c r="K18" s="4">
        <f t="shared" ca="1" si="4"/>
        <v>100.72939967278</v>
      </c>
      <c r="L18" s="4">
        <f t="shared" ca="1" si="4"/>
        <v>96.192644518157834</v>
      </c>
      <c r="M18" s="4">
        <f t="shared" ca="1" si="4"/>
        <v>108.09439500013576</v>
      </c>
      <c r="N18" s="4">
        <f t="shared" ca="1" si="4"/>
        <v>108.82059948463551</v>
      </c>
      <c r="O18" s="4">
        <f t="shared" ca="1" si="4"/>
        <v>93.09204066903456</v>
      </c>
      <c r="P18" s="4">
        <f t="shared" ca="1" si="4"/>
        <v>87.201106386305383</v>
      </c>
      <c r="Q18" s="4">
        <f t="shared" ca="1" si="4"/>
        <v>100.92692258587107</v>
      </c>
      <c r="R18" s="4">
        <f t="shared" ca="1" si="4"/>
        <v>95.14268026951757</v>
      </c>
      <c r="S18" s="4">
        <f t="shared" ca="1" si="4"/>
        <v>105.86630585098833</v>
      </c>
      <c r="T18" s="4">
        <f t="shared" ca="1" si="4"/>
        <v>95.115131358144055</v>
      </c>
      <c r="U18" s="4">
        <f t="shared" ca="1" si="4"/>
        <v>87.825608969473564</v>
      </c>
      <c r="V18" s="4">
        <f t="shared" ca="1" si="4"/>
        <v>99.457211529168248</v>
      </c>
      <c r="W18" s="4">
        <f t="shared" ca="1" si="4"/>
        <v>106.81482584176108</v>
      </c>
      <c r="X18" s="4">
        <f t="shared" ca="1" si="4"/>
        <v>107.2218269863763</v>
      </c>
      <c r="Y18" s="4">
        <f t="shared" ca="1" si="4"/>
        <v>89.421706295615309</v>
      </c>
      <c r="Z18" s="4">
        <f t="shared" ca="1" si="16"/>
        <v>110.8513708235166</v>
      </c>
      <c r="AA18" s="4">
        <f t="shared" ca="1" si="16"/>
        <v>96.217485687371095</v>
      </c>
      <c r="AB18" s="4">
        <f t="shared" ca="1" si="16"/>
        <v>104.63580395467136</v>
      </c>
      <c r="AC18" s="4">
        <f t="shared" ca="1" si="16"/>
        <v>97.114080014316855</v>
      </c>
      <c r="AD18" s="4">
        <f t="shared" ca="1" si="16"/>
        <v>105.45141697332897</v>
      </c>
      <c r="AE18" s="4">
        <f t="shared" ca="1" si="16"/>
        <v>110.38738135144038</v>
      </c>
      <c r="AF18" s="4">
        <f t="shared" ca="1" si="16"/>
        <v>96.773175497247678</v>
      </c>
      <c r="AG18" s="4">
        <f t="shared" ca="1" si="16"/>
        <v>98.191226656472622</v>
      </c>
      <c r="AH18" s="4">
        <f t="shared" ca="1" si="16"/>
        <v>101.73568289463989</v>
      </c>
      <c r="AI18" s="4">
        <f t="shared" ca="1" si="16"/>
        <v>87.816795458991393</v>
      </c>
      <c r="AJ18" s="4">
        <f t="shared" ca="1" si="16"/>
        <v>112.77874111916388</v>
      </c>
      <c r="AK18" s="4">
        <f t="shared" ca="1" si="16"/>
        <v>93.335498940641898</v>
      </c>
      <c r="AL18" s="4">
        <f t="shared" ca="1" si="16"/>
        <v>96.639983703359974</v>
      </c>
      <c r="AM18" s="4">
        <f t="shared" ca="1" si="16"/>
        <v>97.718445818693752</v>
      </c>
      <c r="AN18" s="4">
        <f t="shared" ca="1" si="16"/>
        <v>107.51182413074891</v>
      </c>
      <c r="AO18" s="4">
        <f t="shared" ca="1" si="16"/>
        <v>100.39597440562902</v>
      </c>
      <c r="AP18" s="4">
        <f t="shared" ref="AP18:BE33" ca="1" si="22">AP17*(1+$B$1*$B$4+$B$2*SQRT($B$4)*_xlfn.NORM.S.INV(RAND()))</f>
        <v>108.10969457283068</v>
      </c>
      <c r="AQ18" s="4">
        <f t="shared" ca="1" si="22"/>
        <v>97.413598922343837</v>
      </c>
      <c r="AR18" s="4">
        <f t="shared" ca="1" si="22"/>
        <v>94.862648465176704</v>
      </c>
      <c r="AS18" s="4">
        <f t="shared" ca="1" si="22"/>
        <v>111.19391503072606</v>
      </c>
      <c r="AT18" s="4">
        <f t="shared" ca="1" si="22"/>
        <v>103.33282142386992</v>
      </c>
      <c r="AU18" s="4">
        <f t="shared" ca="1" si="22"/>
        <v>102.57056136600724</v>
      </c>
      <c r="AV18" s="4">
        <f t="shared" ca="1" si="22"/>
        <v>100.75159605665407</v>
      </c>
      <c r="AW18" s="4">
        <f t="shared" ca="1" si="22"/>
        <v>104.50515698259522</v>
      </c>
      <c r="AX18" s="4">
        <f t="shared" ca="1" si="22"/>
        <v>95.766551642252367</v>
      </c>
      <c r="AY18" s="4">
        <f t="shared" ca="1" si="22"/>
        <v>103.14468916308127</v>
      </c>
      <c r="AZ18" s="4">
        <f t="shared" ca="1" si="22"/>
        <v>109.17123876950971</v>
      </c>
      <c r="BA18" s="4">
        <f t="shared" ca="1" si="22"/>
        <v>79.716202571960679</v>
      </c>
      <c r="BB18" s="4">
        <f t="shared" ca="1" si="22"/>
        <v>102.24572668128251</v>
      </c>
      <c r="BC18" s="4">
        <f t="shared" ca="1" si="22"/>
        <v>97.516990063360907</v>
      </c>
      <c r="BD18" s="4">
        <f t="shared" ca="1" si="22"/>
        <v>103.63865264303199</v>
      </c>
      <c r="BE18" s="4">
        <f t="shared" ca="1" si="20"/>
        <v>100.45752064166636</v>
      </c>
      <c r="BF18" s="4">
        <f t="shared" ca="1" si="20"/>
        <v>107.78332550656427</v>
      </c>
      <c r="BG18" s="4">
        <f t="shared" ca="1" si="20"/>
        <v>100.75686255724808</v>
      </c>
      <c r="BH18" s="4">
        <f t="shared" ca="1" si="20"/>
        <v>112.47060591153053</v>
      </c>
      <c r="BI18" s="4">
        <f t="shared" ca="1" si="20"/>
        <v>117.41638908872699</v>
      </c>
      <c r="BJ18" s="4">
        <f t="shared" ca="1" si="20"/>
        <v>103.26974074573818</v>
      </c>
      <c r="BK18" s="4">
        <f t="shared" ca="1" si="20"/>
        <v>106.44332741109034</v>
      </c>
      <c r="BL18" s="4">
        <f t="shared" ca="1" si="20"/>
        <v>102.63595874328664</v>
      </c>
      <c r="BM18" s="4">
        <f t="shared" ca="1" si="20"/>
        <v>102.23380451599554</v>
      </c>
      <c r="BN18" s="4">
        <f t="shared" ca="1" si="20"/>
        <v>100.4412979121763</v>
      </c>
      <c r="BO18" s="4">
        <f t="shared" ca="1" si="20"/>
        <v>113.40842046230962</v>
      </c>
      <c r="BP18" s="4">
        <f t="shared" ca="1" si="20"/>
        <v>92.828545297454966</v>
      </c>
      <c r="BQ18" s="4">
        <f t="shared" ca="1" si="20"/>
        <v>108.01836556118391</v>
      </c>
      <c r="BR18" s="4">
        <f t="shared" ca="1" si="20"/>
        <v>100.9740558275624</v>
      </c>
      <c r="BS18" s="4">
        <f t="shared" ca="1" si="20"/>
        <v>93.332091174989529</v>
      </c>
      <c r="BT18" s="4">
        <f t="shared" ca="1" si="20"/>
        <v>94.83924279448226</v>
      </c>
      <c r="BU18" s="4">
        <f t="shared" ca="1" si="20"/>
        <v>95.356812359995232</v>
      </c>
      <c r="BV18" s="4">
        <f t="shared" ca="1" si="20"/>
        <v>113.47244937656525</v>
      </c>
      <c r="BW18" s="4">
        <f t="shared" ca="1" si="5"/>
        <v>97.543158455655842</v>
      </c>
      <c r="BX18" s="4">
        <f t="shared" ca="1" si="5"/>
        <v>100.38824773612305</v>
      </c>
      <c r="BY18" s="4">
        <f t="shared" ca="1" si="5"/>
        <v>103.75542447815995</v>
      </c>
      <c r="BZ18" s="4">
        <f t="shared" ca="1" si="5"/>
        <v>106.43561460890965</v>
      </c>
      <c r="CA18" s="4">
        <f t="shared" ca="1" si="5"/>
        <v>89.218141194085959</v>
      </c>
      <c r="CB18" s="4">
        <f t="shared" ca="1" si="5"/>
        <v>114.98695272614063</v>
      </c>
      <c r="CC18" s="4">
        <f t="shared" ca="1" si="5"/>
        <v>104.18162536350795</v>
      </c>
      <c r="CD18" s="4">
        <f t="shared" ca="1" si="5"/>
        <v>109.69248060369841</v>
      </c>
      <c r="CE18" s="4">
        <f t="shared" ca="1" si="5"/>
        <v>101.77490081036875</v>
      </c>
      <c r="CF18" s="4">
        <f t="shared" ca="1" si="5"/>
        <v>95.596843688004498</v>
      </c>
      <c r="CG18" s="4">
        <f t="shared" ca="1" si="5"/>
        <v>93.787757185701764</v>
      </c>
      <c r="CH18" s="4">
        <f t="shared" ca="1" si="5"/>
        <v>103.69106808862779</v>
      </c>
      <c r="CI18" s="4">
        <f t="shared" ca="1" si="5"/>
        <v>106.52936677705041</v>
      </c>
      <c r="CJ18" s="4">
        <f t="shared" ca="1" si="5"/>
        <v>88.949190838261444</v>
      </c>
      <c r="CK18" s="4">
        <f t="shared" ca="1" si="5"/>
        <v>98.462261900610841</v>
      </c>
      <c r="CL18" s="4">
        <f t="shared" ca="1" si="5"/>
        <v>96.41425557429055</v>
      </c>
      <c r="CM18" s="4">
        <f t="shared" ca="1" si="17"/>
        <v>91.42944537997991</v>
      </c>
      <c r="CN18" s="4">
        <f t="shared" ca="1" si="17"/>
        <v>101.62445962471237</v>
      </c>
      <c r="CO18" s="4">
        <f t="shared" ca="1" si="17"/>
        <v>101.10845878732597</v>
      </c>
      <c r="CP18" s="4">
        <f t="shared" ca="1" si="17"/>
        <v>99.547015684773669</v>
      </c>
      <c r="CQ18" s="4">
        <f t="shared" ca="1" si="17"/>
        <v>85.602121964750623</v>
      </c>
      <c r="CR18" s="4">
        <f t="shared" ca="1" si="17"/>
        <v>95.987786769349469</v>
      </c>
      <c r="CS18" s="4">
        <f t="shared" ca="1" si="17"/>
        <v>108.94190068407994</v>
      </c>
      <c r="CT18" s="4">
        <f t="shared" ca="1" si="17"/>
        <v>98.845552031658713</v>
      </c>
      <c r="CU18" s="4">
        <f t="shared" ca="1" si="17"/>
        <v>96.598470007491841</v>
      </c>
      <c r="CV18" s="4">
        <f t="shared" ca="1" si="17"/>
        <v>99.206242853483062</v>
      </c>
      <c r="CW18" s="4">
        <f t="shared" ca="1" si="17"/>
        <v>114.32473057067604</v>
      </c>
      <c r="CX18" s="4">
        <f t="shared" ca="1" si="17"/>
        <v>107.70871445286389</v>
      </c>
      <c r="CY18" s="4">
        <f t="shared" ca="1" si="17"/>
        <v>115.22733472516656</v>
      </c>
      <c r="CZ18" s="4">
        <f t="shared" ca="1" si="17"/>
        <v>109.40000122372082</v>
      </c>
      <c r="DA18" s="4">
        <f t="shared" ca="1" si="17"/>
        <v>108.07743994942116</v>
      </c>
      <c r="DB18" s="4">
        <f t="shared" ca="1" si="14"/>
        <v>98.25044492662812</v>
      </c>
      <c r="DC18" s="4">
        <f t="shared" ca="1" si="14"/>
        <v>101.40818267496512</v>
      </c>
      <c r="DD18" s="4">
        <f t="shared" ca="1" si="14"/>
        <v>95.137931654125609</v>
      </c>
      <c r="DE18" s="4">
        <f t="shared" ca="1" si="14"/>
        <v>98.769067667778003</v>
      </c>
      <c r="DF18" s="4">
        <f t="shared" ca="1" si="14"/>
        <v>100.09514496593471</v>
      </c>
      <c r="DG18" s="4">
        <f t="shared" ca="1" si="14"/>
        <v>93.676329868871846</v>
      </c>
      <c r="DH18" s="4">
        <f t="shared" ca="1" si="14"/>
        <v>97.561718465139464</v>
      </c>
      <c r="DI18" s="4">
        <f t="shared" ca="1" si="14"/>
        <v>98.938380460396147</v>
      </c>
      <c r="DJ18" s="4">
        <f t="shared" ca="1" si="14"/>
        <v>112.24909115020593</v>
      </c>
      <c r="DK18" s="4">
        <f t="shared" ca="1" si="14"/>
        <v>96.848851860478675</v>
      </c>
      <c r="DL18" s="4">
        <f t="shared" ca="1" si="14"/>
        <v>100.78115544620761</v>
      </c>
      <c r="DM18" s="4">
        <f t="shared" ca="1" si="14"/>
        <v>98.061411095536542</v>
      </c>
      <c r="DN18" s="4">
        <f t="shared" ca="1" si="14"/>
        <v>98.271732880364965</v>
      </c>
      <c r="DO18" s="4">
        <f t="shared" ca="1" si="14"/>
        <v>101.08112406005509</v>
      </c>
      <c r="DP18" s="4">
        <f t="shared" ca="1" si="14"/>
        <v>105.33419234420683</v>
      </c>
      <c r="DQ18" s="4">
        <f t="shared" ca="1" si="14"/>
        <v>96.656260084100424</v>
      </c>
      <c r="DR18" s="4">
        <f t="shared" ca="1" si="14"/>
        <v>103.71449310916819</v>
      </c>
      <c r="DS18" s="4">
        <f t="shared" ca="1" si="14"/>
        <v>99.61739814883002</v>
      </c>
      <c r="DT18" s="4">
        <f t="shared" ca="1" si="14"/>
        <v>89.994876926290246</v>
      </c>
      <c r="DU18" s="4">
        <f t="shared" ca="1" si="14"/>
        <v>96.562674591095188</v>
      </c>
      <c r="DV18" s="4">
        <f t="shared" ca="1" si="14"/>
        <v>93.229467995229996</v>
      </c>
      <c r="DW18" s="4">
        <f t="shared" ca="1" si="14"/>
        <v>104.60924134985382</v>
      </c>
      <c r="DX18" s="4">
        <f t="shared" ca="1" si="14"/>
        <v>95.861875661053844</v>
      </c>
      <c r="DY18" s="4">
        <f t="shared" ca="1" si="14"/>
        <v>100.98973648449338</v>
      </c>
      <c r="DZ18" s="4">
        <f t="shared" ref="DZ18:EO33" ca="1" si="23">DZ17*(1+$B$1*$B$4+$B$2*SQRT($B$4)*_xlfn.NORM.S.INV(RAND()))</f>
        <v>100.25853668056075</v>
      </c>
      <c r="EA18" s="4">
        <f t="shared" ca="1" si="23"/>
        <v>106.81173607369185</v>
      </c>
      <c r="EB18" s="4">
        <f t="shared" ca="1" si="23"/>
        <v>111.08331103976545</v>
      </c>
      <c r="EC18" s="4">
        <f t="shared" ca="1" si="23"/>
        <v>106.99687284375206</v>
      </c>
      <c r="ED18" s="4">
        <f t="shared" ca="1" si="23"/>
        <v>95.217102532553525</v>
      </c>
      <c r="EE18" s="4">
        <f t="shared" ca="1" si="23"/>
        <v>101.12251385875908</v>
      </c>
      <c r="EF18" s="4">
        <f t="shared" ca="1" si="23"/>
        <v>99.226815679170656</v>
      </c>
      <c r="EG18" s="4">
        <f t="shared" ca="1" si="23"/>
        <v>97.044028019549188</v>
      </c>
      <c r="EH18" s="4">
        <f t="shared" ca="1" si="23"/>
        <v>96.748960043151484</v>
      </c>
      <c r="EI18" s="4">
        <f t="shared" ca="1" si="6"/>
        <v>96.424059548458672</v>
      </c>
      <c r="EJ18" s="4">
        <f t="shared" ca="1" si="6"/>
        <v>109.9660182712873</v>
      </c>
      <c r="EK18" s="4">
        <f t="shared" ca="1" si="6"/>
        <v>92.909881973837685</v>
      </c>
      <c r="EL18" s="4">
        <f t="shared" ca="1" si="6"/>
        <v>93.972690361229738</v>
      </c>
      <c r="EM18" s="4">
        <f t="shared" ca="1" si="6"/>
        <v>100.93117983404538</v>
      </c>
      <c r="EN18" s="4">
        <f t="shared" ca="1" si="6"/>
        <v>101.14901747768768</v>
      </c>
      <c r="EO18" s="4">
        <f t="shared" ca="1" si="6"/>
        <v>103.94686808656542</v>
      </c>
      <c r="EP18" s="4">
        <f t="shared" ca="1" si="6"/>
        <v>109.10001897262852</v>
      </c>
      <c r="EQ18" s="4">
        <f t="shared" ca="1" si="6"/>
        <v>109.69236727952678</v>
      </c>
      <c r="ER18" s="4">
        <f t="shared" ca="1" si="6"/>
        <v>104.24080235011698</v>
      </c>
      <c r="ES18" s="4">
        <f t="shared" ca="1" si="6"/>
        <v>104.08662172207633</v>
      </c>
      <c r="ET18" s="4">
        <f t="shared" ca="1" si="6"/>
        <v>107.56452359707467</v>
      </c>
      <c r="EU18" s="4">
        <f t="shared" ca="1" si="6"/>
        <v>100.49211276392386</v>
      </c>
      <c r="EV18" s="4">
        <f t="shared" ca="1" si="6"/>
        <v>100.54409346785133</v>
      </c>
      <c r="EW18" s="4">
        <f t="shared" ca="1" si="6"/>
        <v>101.10627442202383</v>
      </c>
      <c r="EX18" s="4">
        <f t="shared" ca="1" si="6"/>
        <v>100.73708516979525</v>
      </c>
      <c r="EY18" s="4">
        <f t="shared" ca="1" si="18"/>
        <v>97.424720991117582</v>
      </c>
      <c r="EZ18" s="4">
        <f t="shared" ca="1" si="18"/>
        <v>106.27407716390594</v>
      </c>
      <c r="FA18" s="4">
        <f t="shared" ca="1" si="18"/>
        <v>97.696035745187118</v>
      </c>
      <c r="FB18" s="4">
        <f t="shared" ca="1" si="18"/>
        <v>97.428502377393741</v>
      </c>
      <c r="FC18" s="4">
        <f t="shared" ca="1" si="18"/>
        <v>89.804645651110732</v>
      </c>
      <c r="FD18" s="4">
        <f t="shared" ca="1" si="18"/>
        <v>109.54720336049263</v>
      </c>
      <c r="FE18" s="4">
        <f t="shared" ca="1" si="18"/>
        <v>97.242243990606596</v>
      </c>
      <c r="FF18" s="4">
        <f t="shared" ca="1" si="18"/>
        <v>98.400213499674919</v>
      </c>
      <c r="FG18" s="4">
        <f t="shared" ca="1" si="18"/>
        <v>104.55632832421077</v>
      </c>
      <c r="FH18" s="4">
        <f t="shared" ca="1" si="18"/>
        <v>99.627129976989622</v>
      </c>
      <c r="FI18" s="4">
        <f t="shared" ca="1" si="18"/>
        <v>94.221580261767301</v>
      </c>
      <c r="FJ18" s="4">
        <f t="shared" ca="1" si="18"/>
        <v>106.40397665041689</v>
      </c>
      <c r="FK18" s="4">
        <f t="shared" ca="1" si="18"/>
        <v>89.523710658637853</v>
      </c>
      <c r="FL18" s="4">
        <f t="shared" ca="1" si="18"/>
        <v>94.940505855210674</v>
      </c>
      <c r="FM18" s="4">
        <f t="shared" ca="1" si="18"/>
        <v>95.637686307545138</v>
      </c>
      <c r="FN18" s="4">
        <f t="shared" ca="1" si="15"/>
        <v>99.516381689892171</v>
      </c>
      <c r="FO18" s="4">
        <f t="shared" ca="1" si="15"/>
        <v>102.75786540314701</v>
      </c>
      <c r="FP18" s="4">
        <f t="shared" ca="1" si="15"/>
        <v>102.88284395935834</v>
      </c>
      <c r="FQ18" s="4">
        <f t="shared" ca="1" si="15"/>
        <v>100.87004246516567</v>
      </c>
      <c r="FR18" s="4">
        <f t="shared" ca="1" si="15"/>
        <v>91.455613076417876</v>
      </c>
      <c r="FS18" s="4">
        <f t="shared" ca="1" si="15"/>
        <v>93.081352707856695</v>
      </c>
      <c r="FT18" s="4">
        <f t="shared" ca="1" si="15"/>
        <v>82.219359513001365</v>
      </c>
      <c r="FU18" s="4">
        <f t="shared" ca="1" si="15"/>
        <v>94.415609023295303</v>
      </c>
      <c r="FV18" s="4">
        <f t="shared" ca="1" si="15"/>
        <v>86.67883379024984</v>
      </c>
      <c r="FW18" s="4">
        <f t="shared" ca="1" si="15"/>
        <v>92.329687723938946</v>
      </c>
      <c r="FX18" s="4">
        <f t="shared" ca="1" si="15"/>
        <v>90.513967851995176</v>
      </c>
      <c r="FY18" s="4">
        <f t="shared" ca="1" si="15"/>
        <v>101.61859767935748</v>
      </c>
      <c r="FZ18" s="4">
        <f t="shared" ca="1" si="15"/>
        <v>109.63556398119523</v>
      </c>
      <c r="GA18" s="4">
        <f t="shared" ca="1" si="15"/>
        <v>99.203680212822903</v>
      </c>
      <c r="GB18" s="4">
        <f t="shared" ca="1" si="15"/>
        <v>100.42162973836116</v>
      </c>
      <c r="GC18" s="4">
        <f t="shared" ca="1" si="15"/>
        <v>97.79329319772016</v>
      </c>
      <c r="GD18" s="4">
        <f t="shared" ca="1" si="15"/>
        <v>97.384562886655161</v>
      </c>
      <c r="GE18" s="4">
        <f t="shared" ca="1" si="15"/>
        <v>96.793117617315303</v>
      </c>
      <c r="GF18" s="4">
        <f t="shared" ca="1" si="15"/>
        <v>98.075775789321796</v>
      </c>
      <c r="GG18" s="4">
        <f t="shared" ca="1" si="15"/>
        <v>89.026578627071444</v>
      </c>
      <c r="GH18" s="4">
        <f t="shared" ca="1" si="15"/>
        <v>88.554563455754717</v>
      </c>
      <c r="GI18" s="4">
        <f t="shared" ca="1" si="15"/>
        <v>97.070764626392105</v>
      </c>
      <c r="GJ18" s="4">
        <f t="shared" ca="1" si="15"/>
        <v>88.573230310638777</v>
      </c>
      <c r="GK18" s="4">
        <f t="shared" ca="1" si="15"/>
        <v>102.47227168769116</v>
      </c>
      <c r="GL18" s="4">
        <f t="shared" ref="GL18:HA33" ca="1" si="24">GL17*(1+$B$1*$B$4+$B$2*SQRT($B$4)*_xlfn.NORM.S.INV(RAND()))</f>
        <v>102.20537311784008</v>
      </c>
      <c r="GM18" s="4">
        <f t="shared" ca="1" si="24"/>
        <v>97.648943837250229</v>
      </c>
      <c r="GN18" s="4">
        <f t="shared" ca="1" si="24"/>
        <v>89.848081185366865</v>
      </c>
      <c r="GO18" s="4">
        <f t="shared" ca="1" si="24"/>
        <v>95.588234076358674</v>
      </c>
      <c r="GP18" s="4">
        <f t="shared" ca="1" si="24"/>
        <v>103.90339779511459</v>
      </c>
      <c r="GQ18" s="4">
        <f t="shared" ca="1" si="24"/>
        <v>91.403397144905327</v>
      </c>
      <c r="GR18" s="4">
        <f t="shared" ca="1" si="24"/>
        <v>104.66608791267046</v>
      </c>
      <c r="GS18" s="4">
        <f t="shared" ca="1" si="24"/>
        <v>100.74539135636701</v>
      </c>
      <c r="GT18" s="4">
        <f t="shared" ca="1" si="24"/>
        <v>98.09244352326661</v>
      </c>
      <c r="GU18" s="4">
        <f t="shared" ca="1" si="7"/>
        <v>101.66675789797856</v>
      </c>
      <c r="GV18" s="4">
        <f t="shared" ca="1" si="7"/>
        <v>113.48381314745501</v>
      </c>
      <c r="GW18" s="4">
        <f t="shared" ca="1" si="7"/>
        <v>102.55114880821633</v>
      </c>
      <c r="GX18" s="4">
        <f t="shared" ca="1" si="7"/>
        <v>112.95728725051841</v>
      </c>
      <c r="GY18" s="4">
        <f t="shared" ca="1" si="7"/>
        <v>98.436075569720472</v>
      </c>
      <c r="GZ18" s="4">
        <f t="shared" ca="1" si="7"/>
        <v>100.33715954775946</v>
      </c>
      <c r="HA18" s="4">
        <f t="shared" ca="1" si="7"/>
        <v>91.695281926235936</v>
      </c>
      <c r="HB18" s="4">
        <f t="shared" ca="1" si="7"/>
        <v>106.52286408123344</v>
      </c>
      <c r="HC18" s="4">
        <f t="shared" ca="1" si="7"/>
        <v>96.940565635584434</v>
      </c>
      <c r="HD18" s="4">
        <f t="shared" ca="1" si="7"/>
        <v>96.920104847715308</v>
      </c>
      <c r="HE18" s="4">
        <f t="shared" ca="1" si="7"/>
        <v>103.63908664462832</v>
      </c>
      <c r="HF18" s="4">
        <f t="shared" ca="1" si="7"/>
        <v>122.4610279205863</v>
      </c>
      <c r="HG18" s="4">
        <f t="shared" ca="1" si="7"/>
        <v>96.793461903734652</v>
      </c>
      <c r="HH18" s="4">
        <f t="shared" ca="1" si="7"/>
        <v>106.60624909288209</v>
      </c>
      <c r="HI18" s="4">
        <f t="shared" ca="1" si="7"/>
        <v>96.098462490855155</v>
      </c>
      <c r="HJ18" s="4">
        <f t="shared" ca="1" si="7"/>
        <v>104.86825103790355</v>
      </c>
      <c r="HK18" s="4">
        <f t="shared" ca="1" si="12"/>
        <v>95.865604086754132</v>
      </c>
      <c r="HL18" s="4">
        <f t="shared" ca="1" si="12"/>
        <v>104.66154090770173</v>
      </c>
      <c r="HM18" s="4">
        <f t="shared" ca="1" si="12"/>
        <v>91.033492582847074</v>
      </c>
      <c r="HN18" s="4">
        <f t="shared" ca="1" si="12"/>
        <v>94.452164418803576</v>
      </c>
      <c r="HO18" s="4">
        <f t="shared" ca="1" si="12"/>
        <v>99.760555835033642</v>
      </c>
      <c r="HP18" s="4">
        <f t="shared" ca="1" si="12"/>
        <v>100.40501968999443</v>
      </c>
      <c r="HQ18" s="4">
        <f t="shared" ca="1" si="12"/>
        <v>96.968645007178395</v>
      </c>
      <c r="HR18" s="4">
        <f t="shared" ca="1" si="12"/>
        <v>102.84598143596899</v>
      </c>
      <c r="HS18" s="4">
        <f t="shared" ca="1" si="12"/>
        <v>96.278204234613682</v>
      </c>
      <c r="HT18" s="4">
        <f t="shared" ca="1" si="12"/>
        <v>101.96996594359754</v>
      </c>
      <c r="HU18" s="4">
        <f t="shared" ca="1" si="12"/>
        <v>106.16647052639155</v>
      </c>
      <c r="HV18" s="4">
        <f t="shared" ca="1" si="12"/>
        <v>107.49202810458839</v>
      </c>
      <c r="HW18" s="4">
        <f t="shared" ca="1" si="12"/>
        <v>103.64323172097755</v>
      </c>
      <c r="HX18" s="4">
        <f t="shared" ca="1" si="12"/>
        <v>104.52525421778284</v>
      </c>
      <c r="HY18" s="4">
        <f t="shared" ca="1" si="12"/>
        <v>99.97782612815449</v>
      </c>
      <c r="HZ18" s="4">
        <f t="shared" ca="1" si="12"/>
        <v>109.7709621332075</v>
      </c>
      <c r="IA18" s="4">
        <f t="shared" ca="1" si="21"/>
        <v>108.44886478521907</v>
      </c>
      <c r="IB18" s="4">
        <f t="shared" ca="1" si="21"/>
        <v>100.7225525252671</v>
      </c>
      <c r="IC18" s="4">
        <f t="shared" ca="1" si="21"/>
        <v>110.30838465788179</v>
      </c>
      <c r="ID18" s="4">
        <f t="shared" ca="1" si="21"/>
        <v>93.698630821896984</v>
      </c>
      <c r="IE18" s="4">
        <f t="shared" ca="1" si="21"/>
        <v>106.79523095349801</v>
      </c>
      <c r="IF18" s="4">
        <f t="shared" ca="1" si="21"/>
        <v>106.71903778302836</v>
      </c>
      <c r="IG18" s="4">
        <f t="shared" ca="1" si="19"/>
        <v>101.80093067771001</v>
      </c>
      <c r="IH18" s="4">
        <f t="shared" ca="1" si="19"/>
        <v>96.879233938392559</v>
      </c>
      <c r="II18" s="4">
        <f t="shared" ca="1" si="19"/>
        <v>101.95845903623599</v>
      </c>
      <c r="IJ18" s="4">
        <f t="shared" ca="1" si="19"/>
        <v>93.847468652079158</v>
      </c>
      <c r="IK18" s="4">
        <f t="shared" ca="1" si="19"/>
        <v>101.83616910728188</v>
      </c>
      <c r="IL18" s="4">
        <f t="shared" ca="1" si="19"/>
        <v>101.81273120576297</v>
      </c>
      <c r="IM18" s="4">
        <f t="shared" ca="1" si="19"/>
        <v>100.98132756753471</v>
      </c>
      <c r="IN18" s="4">
        <f t="shared" ca="1" si="19"/>
        <v>97.378345407548494</v>
      </c>
      <c r="IO18" s="4">
        <f t="shared" ca="1" si="19"/>
        <v>98.998780278825436</v>
      </c>
      <c r="IP18" s="4">
        <f t="shared" ca="1" si="19"/>
        <v>92.099650459544108</v>
      </c>
      <c r="IQ18" s="4">
        <f t="shared" ca="1" si="19"/>
        <v>108.86483899798137</v>
      </c>
      <c r="IR18" s="4">
        <f t="shared" ca="1" si="19"/>
        <v>90.598916315510039</v>
      </c>
      <c r="IS18" s="4">
        <f t="shared" ca="1" si="19"/>
        <v>109.62821417346706</v>
      </c>
      <c r="IT18" s="4">
        <f t="shared" ca="1" si="19"/>
        <v>96.809332002486514</v>
      </c>
      <c r="IU18" s="4">
        <f t="shared" ca="1" si="19"/>
        <v>94.67043281631058</v>
      </c>
      <c r="IV18" s="4">
        <f t="shared" ca="1" si="19"/>
        <v>111.68710666846269</v>
      </c>
      <c r="IW18" s="4">
        <f t="shared" ca="1" si="19"/>
        <v>95.558000593558361</v>
      </c>
      <c r="IX18" s="4">
        <f t="shared" ca="1" si="19"/>
        <v>100.50147063189092</v>
      </c>
      <c r="IY18" s="4">
        <f t="shared" ca="1" si="19"/>
        <v>90.979481177512454</v>
      </c>
    </row>
    <row r="19" spans="1:259" x14ac:dyDescent="0.25">
      <c r="I19" t="s">
        <v>149</v>
      </c>
      <c r="J19" s="4">
        <f t="shared" ref="J19:Y34" ca="1" si="25">J18*(1+$B$1*$B$4+$B$2*SQRT($B$4)*_xlfn.NORM.S.INV(RAND()))</f>
        <v>109.34822764480379</v>
      </c>
      <c r="K19" s="4">
        <f t="shared" ca="1" si="25"/>
        <v>98.933606941310657</v>
      </c>
      <c r="L19" s="4">
        <f t="shared" ca="1" si="25"/>
        <v>95.809321659177499</v>
      </c>
      <c r="M19" s="4">
        <f t="shared" ca="1" si="25"/>
        <v>109.22876492627093</v>
      </c>
      <c r="N19" s="4">
        <f t="shared" ca="1" si="25"/>
        <v>108.11260682401925</v>
      </c>
      <c r="O19" s="4">
        <f t="shared" ca="1" si="25"/>
        <v>94.347007788034205</v>
      </c>
      <c r="P19" s="4">
        <f t="shared" ca="1" si="25"/>
        <v>86.859400478695036</v>
      </c>
      <c r="Q19" s="4">
        <f t="shared" ca="1" si="25"/>
        <v>100.80317347672752</v>
      </c>
      <c r="R19" s="4">
        <f t="shared" ca="1" si="25"/>
        <v>93.467945003601955</v>
      </c>
      <c r="S19" s="4">
        <f t="shared" ca="1" si="25"/>
        <v>105.10430378129207</v>
      </c>
      <c r="T19" s="4">
        <f t="shared" ca="1" si="25"/>
        <v>93.537038694694559</v>
      </c>
      <c r="U19" s="4">
        <f t="shared" ca="1" si="25"/>
        <v>87.864207119040515</v>
      </c>
      <c r="V19" s="4">
        <f t="shared" ca="1" si="25"/>
        <v>99.592318992157828</v>
      </c>
      <c r="W19" s="4">
        <f t="shared" ca="1" si="25"/>
        <v>105.40309739830592</v>
      </c>
      <c r="X19" s="4">
        <f t="shared" ca="1" si="25"/>
        <v>103.844957319456</v>
      </c>
      <c r="Y19" s="4">
        <f t="shared" ca="1" si="25"/>
        <v>87.533498272754301</v>
      </c>
      <c r="Z19" s="4">
        <f t="shared" ca="1" si="16"/>
        <v>108.75248489840035</v>
      </c>
      <c r="AA19" s="4">
        <f t="shared" ca="1" si="16"/>
        <v>96.049060017345283</v>
      </c>
      <c r="AB19" s="4">
        <f t="shared" ca="1" si="16"/>
        <v>107.5025654896309</v>
      </c>
      <c r="AC19" s="4">
        <f t="shared" ca="1" si="16"/>
        <v>96.18641083339098</v>
      </c>
      <c r="AD19" s="4">
        <f t="shared" ca="1" si="16"/>
        <v>103.4452814163899</v>
      </c>
      <c r="AE19" s="4">
        <f t="shared" ca="1" si="16"/>
        <v>109.62810848415639</v>
      </c>
      <c r="AF19" s="4">
        <f t="shared" ca="1" si="16"/>
        <v>97.318818070447279</v>
      </c>
      <c r="AG19" s="4">
        <f t="shared" ca="1" si="16"/>
        <v>95.971187966181191</v>
      </c>
      <c r="AH19" s="4">
        <f t="shared" ca="1" si="16"/>
        <v>101.40775753240592</v>
      </c>
      <c r="AI19" s="4">
        <f t="shared" ca="1" si="16"/>
        <v>88.192047085765097</v>
      </c>
      <c r="AJ19" s="4">
        <f t="shared" ca="1" si="16"/>
        <v>112.45560360973528</v>
      </c>
      <c r="AK19" s="4">
        <f t="shared" ca="1" si="16"/>
        <v>91.593016015758295</v>
      </c>
      <c r="AL19" s="4">
        <f t="shared" ca="1" si="16"/>
        <v>94.940464768840258</v>
      </c>
      <c r="AM19" s="4">
        <f t="shared" ca="1" si="16"/>
        <v>96.822210128953799</v>
      </c>
      <c r="AN19" s="4">
        <f t="shared" ca="1" si="16"/>
        <v>107.17356976571374</v>
      </c>
      <c r="AO19" s="4">
        <f t="shared" ca="1" si="16"/>
        <v>100.36878732528886</v>
      </c>
      <c r="AP19" s="4">
        <f t="shared" ca="1" si="22"/>
        <v>107.83969432362501</v>
      </c>
      <c r="AQ19" s="4">
        <f t="shared" ca="1" si="22"/>
        <v>96.985497249031809</v>
      </c>
      <c r="AR19" s="4">
        <f t="shared" ca="1" si="22"/>
        <v>95.337477887202553</v>
      </c>
      <c r="AS19" s="4">
        <f t="shared" ca="1" si="22"/>
        <v>111.04928077477756</v>
      </c>
      <c r="AT19" s="4">
        <f t="shared" ca="1" si="22"/>
        <v>102.64842758661561</v>
      </c>
      <c r="AU19" s="4">
        <f t="shared" ca="1" si="22"/>
        <v>104.93786229430722</v>
      </c>
      <c r="AV19" s="4">
        <f t="shared" ca="1" si="22"/>
        <v>97.028700940529447</v>
      </c>
      <c r="AW19" s="4">
        <f t="shared" ca="1" si="22"/>
        <v>104.05450722356592</v>
      </c>
      <c r="AX19" s="4">
        <f t="shared" ca="1" si="22"/>
        <v>93.85728248591046</v>
      </c>
      <c r="AY19" s="4">
        <f t="shared" ca="1" si="22"/>
        <v>104.35147931046261</v>
      </c>
      <c r="AZ19" s="4">
        <f t="shared" ca="1" si="22"/>
        <v>107.69151430322306</v>
      </c>
      <c r="BA19" s="4">
        <f t="shared" ca="1" si="22"/>
        <v>79.423573745569513</v>
      </c>
      <c r="BB19" s="4">
        <f t="shared" ca="1" si="22"/>
        <v>101.96012476448243</v>
      </c>
      <c r="BC19" s="4">
        <f t="shared" ca="1" si="22"/>
        <v>97.67658194033973</v>
      </c>
      <c r="BD19" s="4">
        <f t="shared" ca="1" si="22"/>
        <v>104.91358468223967</v>
      </c>
      <c r="BE19" s="4">
        <f t="shared" ca="1" si="20"/>
        <v>103.98328499839603</v>
      </c>
      <c r="BF19" s="4">
        <f t="shared" ca="1" si="20"/>
        <v>108.55305207403022</v>
      </c>
      <c r="BG19" s="4">
        <f t="shared" ca="1" si="20"/>
        <v>102.77004064691086</v>
      </c>
      <c r="BH19" s="4">
        <f t="shared" ca="1" si="20"/>
        <v>114.36392882276263</v>
      </c>
      <c r="BI19" s="4">
        <f t="shared" ca="1" si="20"/>
        <v>115.86401201276023</v>
      </c>
      <c r="BJ19" s="4">
        <f t="shared" ca="1" si="20"/>
        <v>104.2346370898196</v>
      </c>
      <c r="BK19" s="4">
        <f t="shared" ca="1" si="20"/>
        <v>103.89424098277411</v>
      </c>
      <c r="BL19" s="4">
        <f t="shared" ca="1" si="20"/>
        <v>104.07069982147584</v>
      </c>
      <c r="BM19" s="4">
        <f t="shared" ca="1" si="20"/>
        <v>104.72091034465221</v>
      </c>
      <c r="BN19" s="4">
        <f t="shared" ca="1" si="20"/>
        <v>101.78670424362572</v>
      </c>
      <c r="BO19" s="4">
        <f t="shared" ca="1" si="20"/>
        <v>117.19040075727234</v>
      </c>
      <c r="BP19" s="4">
        <f t="shared" ca="1" si="20"/>
        <v>91.73265606759621</v>
      </c>
      <c r="BQ19" s="4">
        <f t="shared" ca="1" si="20"/>
        <v>106.17028219603677</v>
      </c>
      <c r="BR19" s="4">
        <f t="shared" ca="1" si="20"/>
        <v>99.611947378839645</v>
      </c>
      <c r="BS19" s="4">
        <f t="shared" ca="1" si="20"/>
        <v>91.915927772096879</v>
      </c>
      <c r="BT19" s="4">
        <f t="shared" ca="1" si="20"/>
        <v>92.926178467195967</v>
      </c>
      <c r="BU19" s="4">
        <f t="shared" ca="1" si="20"/>
        <v>95.891613600212168</v>
      </c>
      <c r="BV19" s="4">
        <f t="shared" ca="1" si="20"/>
        <v>113.79804375430686</v>
      </c>
      <c r="BW19" s="4">
        <f t="shared" ca="1" si="5"/>
        <v>100.67313887988963</v>
      </c>
      <c r="BX19" s="4">
        <f t="shared" ca="1" si="5"/>
        <v>97.112883757162564</v>
      </c>
      <c r="BY19" s="4">
        <f t="shared" ca="1" si="5"/>
        <v>104.83845352172635</v>
      </c>
      <c r="BZ19" s="4">
        <f t="shared" ca="1" si="5"/>
        <v>108.45622652245029</v>
      </c>
      <c r="CA19" s="4">
        <f t="shared" ca="1" si="5"/>
        <v>89.766747255241427</v>
      </c>
      <c r="CB19" s="4">
        <f t="shared" ca="1" si="5"/>
        <v>115.95586810572546</v>
      </c>
      <c r="CC19" s="4">
        <f t="shared" ca="1" si="5"/>
        <v>105.299239919759</v>
      </c>
      <c r="CD19" s="4">
        <f t="shared" ca="1" si="5"/>
        <v>108.4241960116278</v>
      </c>
      <c r="CE19" s="4">
        <f t="shared" ca="1" si="5"/>
        <v>102.48180603511942</v>
      </c>
      <c r="CF19" s="4">
        <f t="shared" ca="1" si="5"/>
        <v>97.192384440836861</v>
      </c>
      <c r="CG19" s="4">
        <f t="shared" ca="1" si="5"/>
        <v>92.198827688606215</v>
      </c>
      <c r="CH19" s="4">
        <f t="shared" ca="1" si="5"/>
        <v>103.48810557206204</v>
      </c>
      <c r="CI19" s="4">
        <f t="shared" ca="1" si="5"/>
        <v>103.87939360241553</v>
      </c>
      <c r="CJ19" s="4">
        <f t="shared" ca="1" si="5"/>
        <v>90.843902483591506</v>
      </c>
      <c r="CK19" s="4">
        <f t="shared" ca="1" si="5"/>
        <v>98.099220699978133</v>
      </c>
      <c r="CL19" s="4">
        <f t="shared" ca="1" si="5"/>
        <v>94.282625679104655</v>
      </c>
      <c r="CM19" s="4">
        <f t="shared" ca="1" si="17"/>
        <v>91.633179266961235</v>
      </c>
      <c r="CN19" s="4">
        <f t="shared" ca="1" si="17"/>
        <v>100.36907923161165</v>
      </c>
      <c r="CO19" s="4">
        <f t="shared" ca="1" si="17"/>
        <v>101.60952847914307</v>
      </c>
      <c r="CP19" s="4">
        <f t="shared" ca="1" si="17"/>
        <v>100.23225595483666</v>
      </c>
      <c r="CQ19" s="4">
        <f t="shared" ca="1" si="17"/>
        <v>86.339577761075404</v>
      </c>
      <c r="CR19" s="4">
        <f t="shared" ca="1" si="17"/>
        <v>97.671490468444034</v>
      </c>
      <c r="CS19" s="4">
        <f t="shared" ca="1" si="17"/>
        <v>106.06355431434616</v>
      </c>
      <c r="CT19" s="4">
        <f t="shared" ca="1" si="17"/>
        <v>97.736256429463353</v>
      </c>
      <c r="CU19" s="4">
        <f t="shared" ca="1" si="17"/>
        <v>95.662468897181498</v>
      </c>
      <c r="CV19" s="4">
        <f t="shared" ca="1" si="17"/>
        <v>99.766498547697907</v>
      </c>
      <c r="CW19" s="4">
        <f t="shared" ca="1" si="17"/>
        <v>116.17274389867718</v>
      </c>
      <c r="CX19" s="4">
        <f t="shared" ca="1" si="17"/>
        <v>108.49123194492923</v>
      </c>
      <c r="CY19" s="4">
        <f t="shared" ca="1" si="17"/>
        <v>116.84177355814624</v>
      </c>
      <c r="CZ19" s="4">
        <f t="shared" ca="1" si="17"/>
        <v>106.68804893374158</v>
      </c>
      <c r="DA19" s="4">
        <f t="shared" ca="1" si="17"/>
        <v>107.96047966427339</v>
      </c>
      <c r="DB19" s="4">
        <f t="shared" ca="1" si="17"/>
        <v>98.19088823379208</v>
      </c>
      <c r="DC19" s="4">
        <f t="shared" ref="DC19:DY30" ca="1" si="26">DC18*(1+$B$1*$B$4+$B$2*SQRT($B$4)*_xlfn.NORM.S.INV(RAND()))</f>
        <v>97.690400666373321</v>
      </c>
      <c r="DD19" s="4">
        <f t="shared" ca="1" si="26"/>
        <v>92.5253823270222</v>
      </c>
      <c r="DE19" s="4">
        <f t="shared" ca="1" si="26"/>
        <v>100.42890345275576</v>
      </c>
      <c r="DF19" s="4">
        <f t="shared" ca="1" si="26"/>
        <v>98.381081933330421</v>
      </c>
      <c r="DG19" s="4">
        <f t="shared" ca="1" si="26"/>
        <v>98.407470988419632</v>
      </c>
      <c r="DH19" s="4">
        <f t="shared" ca="1" si="26"/>
        <v>96.863653330681913</v>
      </c>
      <c r="DI19" s="4">
        <f t="shared" ca="1" si="26"/>
        <v>101.01244697727073</v>
      </c>
      <c r="DJ19" s="4">
        <f t="shared" ca="1" si="26"/>
        <v>111.5619850908077</v>
      </c>
      <c r="DK19" s="4">
        <f t="shared" ca="1" si="26"/>
        <v>96.172298616069313</v>
      </c>
      <c r="DL19" s="4">
        <f t="shared" ca="1" si="26"/>
        <v>100.63816470319574</v>
      </c>
      <c r="DM19" s="4">
        <f t="shared" ca="1" si="26"/>
        <v>99.056089128486818</v>
      </c>
      <c r="DN19" s="4">
        <f t="shared" ca="1" si="26"/>
        <v>101.60188023592423</v>
      </c>
      <c r="DO19" s="4">
        <f t="shared" ca="1" si="26"/>
        <v>101.72753267799635</v>
      </c>
      <c r="DP19" s="4">
        <f t="shared" ca="1" si="26"/>
        <v>106.51066751231669</v>
      </c>
      <c r="DQ19" s="4">
        <f t="shared" ca="1" si="26"/>
        <v>99.21935750094012</v>
      </c>
      <c r="DR19" s="4">
        <f t="shared" ca="1" si="26"/>
        <v>103.84377140389917</v>
      </c>
      <c r="DS19" s="4">
        <f t="shared" ca="1" si="26"/>
        <v>101.59257944658206</v>
      </c>
      <c r="DT19" s="4">
        <f t="shared" ca="1" si="26"/>
        <v>91.383393144525726</v>
      </c>
      <c r="DU19" s="4">
        <f t="shared" ca="1" si="26"/>
        <v>95.289572625612422</v>
      </c>
      <c r="DV19" s="4">
        <f t="shared" ca="1" si="26"/>
        <v>92.730497620493381</v>
      </c>
      <c r="DW19" s="4">
        <f t="shared" ca="1" si="26"/>
        <v>104.54310921535458</v>
      </c>
      <c r="DX19" s="4">
        <f t="shared" ca="1" si="26"/>
        <v>96.186787559224427</v>
      </c>
      <c r="DY19" s="4">
        <f t="shared" ca="1" si="26"/>
        <v>100.25205084421187</v>
      </c>
      <c r="DZ19" s="4">
        <f t="shared" ca="1" si="23"/>
        <v>97.211523942203499</v>
      </c>
      <c r="EA19" s="4">
        <f t="shared" ca="1" si="23"/>
        <v>107.83993249100017</v>
      </c>
      <c r="EB19" s="4">
        <f t="shared" ca="1" si="23"/>
        <v>110.74426061467594</v>
      </c>
      <c r="EC19" s="4">
        <f t="shared" ca="1" si="23"/>
        <v>109.24072447851367</v>
      </c>
      <c r="ED19" s="4">
        <f t="shared" ca="1" si="23"/>
        <v>96.327232295623773</v>
      </c>
      <c r="EE19" s="4">
        <f t="shared" ca="1" si="23"/>
        <v>101.26055921681947</v>
      </c>
      <c r="EF19" s="4">
        <f t="shared" ca="1" si="23"/>
        <v>98.406436230854908</v>
      </c>
      <c r="EG19" s="4">
        <f t="shared" ca="1" si="23"/>
        <v>97.606851478096516</v>
      </c>
      <c r="EH19" s="4">
        <f t="shared" ca="1" si="23"/>
        <v>94.453951528142355</v>
      </c>
      <c r="EI19" s="4">
        <f t="shared" ca="1" si="6"/>
        <v>98.432893152874499</v>
      </c>
      <c r="EJ19" s="4">
        <f t="shared" ca="1" si="6"/>
        <v>107.50410988937787</v>
      </c>
      <c r="EK19" s="4">
        <f t="shared" ca="1" si="6"/>
        <v>92.435723661023587</v>
      </c>
      <c r="EL19" s="4">
        <f t="shared" ca="1" si="6"/>
        <v>93.232623723021206</v>
      </c>
      <c r="EM19" s="4">
        <f t="shared" ca="1" si="6"/>
        <v>100.08496520719471</v>
      </c>
      <c r="EN19" s="4">
        <f t="shared" ca="1" si="6"/>
        <v>100.4057820658451</v>
      </c>
      <c r="EO19" s="4">
        <f t="shared" ca="1" si="6"/>
        <v>104.37777497969979</v>
      </c>
      <c r="EP19" s="4">
        <f t="shared" ca="1" si="6"/>
        <v>108.92474957554272</v>
      </c>
      <c r="EQ19" s="4">
        <f t="shared" ca="1" si="6"/>
        <v>111.92417297050952</v>
      </c>
      <c r="ER19" s="4">
        <f t="shared" ca="1" si="6"/>
        <v>102.07645127952661</v>
      </c>
      <c r="ES19" s="4">
        <f t="shared" ca="1" si="6"/>
        <v>106.82698039976461</v>
      </c>
      <c r="ET19" s="4">
        <f t="shared" ca="1" si="6"/>
        <v>107.19354326004751</v>
      </c>
      <c r="EU19" s="4">
        <f t="shared" ca="1" si="6"/>
        <v>100.3639317598672</v>
      </c>
      <c r="EV19" s="4">
        <f t="shared" ca="1" si="6"/>
        <v>98.981632775729679</v>
      </c>
      <c r="EW19" s="4">
        <f t="shared" ca="1" si="6"/>
        <v>98.800630563248916</v>
      </c>
      <c r="EX19" s="4">
        <f t="shared" ca="1" si="6"/>
        <v>101.71133158161069</v>
      </c>
      <c r="EY19" s="4">
        <f t="shared" ca="1" si="18"/>
        <v>96.259838502705094</v>
      </c>
      <c r="EZ19" s="4">
        <f t="shared" ca="1" si="18"/>
        <v>105.56500421833906</v>
      </c>
      <c r="FA19" s="4">
        <f t="shared" ca="1" si="18"/>
        <v>98.858536733351372</v>
      </c>
      <c r="FB19" s="4">
        <f t="shared" ca="1" si="18"/>
        <v>99.244884463932365</v>
      </c>
      <c r="FC19" s="4">
        <f t="shared" ca="1" si="18"/>
        <v>89.383394836387453</v>
      </c>
      <c r="FD19" s="4">
        <f t="shared" ca="1" si="18"/>
        <v>109.17848424528141</v>
      </c>
      <c r="FE19" s="4">
        <f t="shared" ca="1" si="18"/>
        <v>97.826212037406734</v>
      </c>
      <c r="FF19" s="4">
        <f t="shared" ca="1" si="18"/>
        <v>97.871231338639078</v>
      </c>
      <c r="FG19" s="4">
        <f t="shared" ca="1" si="18"/>
        <v>102.85487794523738</v>
      </c>
      <c r="FH19" s="4">
        <f t="shared" ca="1" si="18"/>
        <v>99.265570008634981</v>
      </c>
      <c r="FI19" s="4">
        <f t="shared" ca="1" si="18"/>
        <v>94.821375637115281</v>
      </c>
      <c r="FJ19" s="4">
        <f t="shared" ca="1" si="18"/>
        <v>105.55042278561696</v>
      </c>
      <c r="FK19" s="4">
        <f t="shared" ca="1" si="18"/>
        <v>89.896974694705364</v>
      </c>
      <c r="FL19" s="4">
        <f t="shared" ca="1" si="18"/>
        <v>95.989294739781002</v>
      </c>
      <c r="FM19" s="4">
        <f t="shared" ca="1" si="18"/>
        <v>96.551643580533508</v>
      </c>
      <c r="FN19" s="4">
        <f t="shared" ca="1" si="18"/>
        <v>98.717076702050946</v>
      </c>
      <c r="FO19" s="4">
        <f t="shared" ref="FO19:GK30" ca="1" si="27">FO18*(1+$B$1*$B$4+$B$2*SQRT($B$4)*_xlfn.NORM.S.INV(RAND()))</f>
        <v>103.44642800529782</v>
      </c>
      <c r="FP19" s="4">
        <f t="shared" ca="1" si="27"/>
        <v>99.014983943166257</v>
      </c>
      <c r="FQ19" s="4">
        <f t="shared" ca="1" si="27"/>
        <v>98.810755513229282</v>
      </c>
      <c r="FR19" s="4">
        <f t="shared" ca="1" si="27"/>
        <v>89.465101805048846</v>
      </c>
      <c r="FS19" s="4">
        <f t="shared" ca="1" si="27"/>
        <v>92.202952952275012</v>
      </c>
      <c r="FT19" s="4">
        <f t="shared" ca="1" si="27"/>
        <v>81.724269881568148</v>
      </c>
      <c r="FU19" s="4">
        <f t="shared" ca="1" si="27"/>
        <v>93.017507256665908</v>
      </c>
      <c r="FV19" s="4">
        <f t="shared" ca="1" si="27"/>
        <v>87.81330001921458</v>
      </c>
      <c r="FW19" s="4">
        <f t="shared" ca="1" si="27"/>
        <v>92.048709599440855</v>
      </c>
      <c r="FX19" s="4">
        <f t="shared" ca="1" si="27"/>
        <v>93.134925969611814</v>
      </c>
      <c r="FY19" s="4">
        <f t="shared" ca="1" si="27"/>
        <v>99.157116178805268</v>
      </c>
      <c r="FZ19" s="4">
        <f t="shared" ca="1" si="27"/>
        <v>105.17491451872314</v>
      </c>
      <c r="GA19" s="4">
        <f t="shared" ca="1" si="27"/>
        <v>98.271680392817444</v>
      </c>
      <c r="GB19" s="4">
        <f t="shared" ca="1" si="27"/>
        <v>99.345519168137926</v>
      </c>
      <c r="GC19" s="4">
        <f t="shared" ca="1" si="27"/>
        <v>95.160089790123095</v>
      </c>
      <c r="GD19" s="4">
        <f t="shared" ca="1" si="27"/>
        <v>97.707609577081982</v>
      </c>
      <c r="GE19" s="4">
        <f t="shared" ca="1" si="27"/>
        <v>96.630614050533723</v>
      </c>
      <c r="GF19" s="4">
        <f t="shared" ca="1" si="27"/>
        <v>96.330914518297789</v>
      </c>
      <c r="GG19" s="4">
        <f t="shared" ca="1" si="27"/>
        <v>89.828353164632233</v>
      </c>
      <c r="GH19" s="4">
        <f t="shared" ca="1" si="27"/>
        <v>88.178664281095422</v>
      </c>
      <c r="GI19" s="4">
        <f t="shared" ca="1" si="27"/>
        <v>97.547424438898901</v>
      </c>
      <c r="GJ19" s="4">
        <f t="shared" ca="1" si="27"/>
        <v>90.198808002684572</v>
      </c>
      <c r="GK19" s="4">
        <f t="shared" ca="1" si="27"/>
        <v>101.38385194106523</v>
      </c>
      <c r="GL19" s="4">
        <f t="shared" ca="1" si="24"/>
        <v>102.53468459960557</v>
      </c>
      <c r="GM19" s="4">
        <f t="shared" ca="1" si="24"/>
        <v>97.272684259301826</v>
      </c>
      <c r="GN19" s="4">
        <f t="shared" ca="1" si="24"/>
        <v>90.490749526875689</v>
      </c>
      <c r="GO19" s="4">
        <f t="shared" ca="1" si="24"/>
        <v>96.885793933065486</v>
      </c>
      <c r="GP19" s="4">
        <f t="shared" ca="1" si="24"/>
        <v>101.86178537944603</v>
      </c>
      <c r="GQ19" s="4">
        <f t="shared" ca="1" si="24"/>
        <v>89.060495423910893</v>
      </c>
      <c r="GR19" s="4">
        <f t="shared" ca="1" si="24"/>
        <v>103.62909644973753</v>
      </c>
      <c r="GS19" s="4">
        <f t="shared" ca="1" si="24"/>
        <v>97.677476687343201</v>
      </c>
      <c r="GT19" s="4">
        <f t="shared" ca="1" si="24"/>
        <v>100.06351063940113</v>
      </c>
      <c r="GU19" s="4">
        <f t="shared" ca="1" si="7"/>
        <v>100.89755264566949</v>
      </c>
      <c r="GV19" s="4">
        <f t="shared" ca="1" si="7"/>
        <v>118.44447297807334</v>
      </c>
      <c r="GW19" s="4">
        <f t="shared" ca="1" si="7"/>
        <v>102.96416274407711</v>
      </c>
      <c r="GX19" s="4">
        <f t="shared" ca="1" si="7"/>
        <v>113.99382320627325</v>
      </c>
      <c r="GY19" s="4">
        <f t="shared" ca="1" si="7"/>
        <v>95.906904699159398</v>
      </c>
      <c r="GZ19" s="4">
        <f t="shared" ca="1" si="7"/>
        <v>101.244893458443</v>
      </c>
      <c r="HA19" s="4">
        <f t="shared" ca="1" si="7"/>
        <v>91.133967551045657</v>
      </c>
      <c r="HB19" s="4">
        <f t="shared" ca="1" si="7"/>
        <v>106.89861192295321</v>
      </c>
      <c r="HC19" s="4">
        <f t="shared" ca="1" si="7"/>
        <v>96.183601140370982</v>
      </c>
      <c r="HD19" s="4">
        <f t="shared" ca="1" si="7"/>
        <v>98.157610184271917</v>
      </c>
      <c r="HE19" s="4">
        <f t="shared" ca="1" si="7"/>
        <v>104.0220944510787</v>
      </c>
      <c r="HF19" s="4">
        <f t="shared" ca="1" si="7"/>
        <v>123.63100202263132</v>
      </c>
      <c r="HG19" s="4">
        <f t="shared" ca="1" si="7"/>
        <v>99.630276688396435</v>
      </c>
      <c r="HH19" s="4">
        <f t="shared" ca="1" si="7"/>
        <v>106.00349582075667</v>
      </c>
      <c r="HI19" s="4">
        <f t="shared" ca="1" si="7"/>
        <v>95.581474725577309</v>
      </c>
      <c r="HJ19" s="4">
        <f t="shared" ca="1" si="7"/>
        <v>106.92204027115152</v>
      </c>
      <c r="HK19" s="4">
        <f t="shared" ca="1" si="12"/>
        <v>93.887420197258891</v>
      </c>
      <c r="HL19" s="4">
        <f t="shared" ca="1" si="12"/>
        <v>106.960561706622</v>
      </c>
      <c r="HM19" s="4">
        <f t="shared" ca="1" si="12"/>
        <v>91.049555465747162</v>
      </c>
      <c r="HN19" s="4">
        <f t="shared" ca="1" si="12"/>
        <v>95.156267622957088</v>
      </c>
      <c r="HO19" s="4">
        <f t="shared" ca="1" si="12"/>
        <v>99.212962292610641</v>
      </c>
      <c r="HP19" s="4">
        <f t="shared" ca="1" si="12"/>
        <v>100.56861935673557</v>
      </c>
      <c r="HQ19" s="4">
        <f t="shared" ca="1" si="12"/>
        <v>99.13521990642289</v>
      </c>
      <c r="HR19" s="4">
        <f t="shared" ca="1" si="12"/>
        <v>102.60075147934847</v>
      </c>
      <c r="HS19" s="4">
        <f t="shared" ca="1" si="12"/>
        <v>95.955138504260688</v>
      </c>
      <c r="HT19" s="4">
        <f t="shared" ca="1" si="12"/>
        <v>104.95061480995582</v>
      </c>
      <c r="HU19" s="4">
        <f t="shared" ca="1" si="12"/>
        <v>108.24616645277972</v>
      </c>
      <c r="HV19" s="4">
        <f t="shared" ca="1" si="12"/>
        <v>110.22438264395176</v>
      </c>
      <c r="HW19" s="4">
        <f t="shared" ca="1" si="12"/>
        <v>101.37323970140737</v>
      </c>
      <c r="HX19" s="4">
        <f t="shared" ca="1" si="12"/>
        <v>104.05520499565532</v>
      </c>
      <c r="HY19" s="4">
        <f t="shared" ca="1" si="12"/>
        <v>100.33057521124778</v>
      </c>
      <c r="HZ19" s="4">
        <f t="shared" ca="1" si="12"/>
        <v>107.6915925063676</v>
      </c>
      <c r="IA19" s="4">
        <f t="shared" ca="1" si="21"/>
        <v>105.99448822425698</v>
      </c>
      <c r="IB19" s="4">
        <f t="shared" ca="1" si="21"/>
        <v>101.17819091199036</v>
      </c>
      <c r="IC19" s="4">
        <f t="shared" ca="1" si="21"/>
        <v>110.37043308371844</v>
      </c>
      <c r="ID19" s="4">
        <f t="shared" ca="1" si="21"/>
        <v>93.706882518664102</v>
      </c>
      <c r="IE19" s="4">
        <f t="shared" ca="1" si="21"/>
        <v>105.70935531803093</v>
      </c>
      <c r="IF19" s="4">
        <f t="shared" ca="1" si="21"/>
        <v>107.52840810314436</v>
      </c>
      <c r="IG19" s="4">
        <f t="shared" ca="1" si="19"/>
        <v>100.90106186579824</v>
      </c>
      <c r="IH19" s="4">
        <f t="shared" ca="1" si="19"/>
        <v>98.363805447363859</v>
      </c>
      <c r="II19" s="4">
        <f t="shared" ca="1" si="19"/>
        <v>103.4703571477605</v>
      </c>
      <c r="IJ19" s="4">
        <f t="shared" ca="1" si="19"/>
        <v>96.195118261391585</v>
      </c>
      <c r="IK19" s="4">
        <f t="shared" ca="1" si="19"/>
        <v>104.58070534224512</v>
      </c>
      <c r="IL19" s="4">
        <f t="shared" ca="1" si="19"/>
        <v>102.12199007096135</v>
      </c>
      <c r="IM19" s="4">
        <f t="shared" ca="1" si="19"/>
        <v>99.598134871766078</v>
      </c>
      <c r="IN19" s="4">
        <f t="shared" ca="1" si="19"/>
        <v>95.569585296286277</v>
      </c>
      <c r="IO19" s="4">
        <f t="shared" ca="1" si="19"/>
        <v>100.36609958896882</v>
      </c>
      <c r="IP19" s="4">
        <f t="shared" ca="1" si="19"/>
        <v>94.208611333218485</v>
      </c>
      <c r="IQ19" s="4">
        <f t="shared" ca="1" si="19"/>
        <v>109.86446059828234</v>
      </c>
      <c r="IR19" s="4">
        <f t="shared" ca="1" si="19"/>
        <v>87.75305601370566</v>
      </c>
      <c r="IS19" s="4">
        <f t="shared" ca="1" si="19"/>
        <v>108.68743652850979</v>
      </c>
      <c r="IT19" s="4">
        <f t="shared" ca="1" si="19"/>
        <v>94.836336085076709</v>
      </c>
      <c r="IU19" s="4">
        <f t="shared" ca="1" si="19"/>
        <v>93.184787767043744</v>
      </c>
      <c r="IV19" s="4">
        <f t="shared" ca="1" si="19"/>
        <v>112.66427758459523</v>
      </c>
      <c r="IW19" s="4">
        <f t="shared" ca="1" si="19"/>
        <v>95.729691089661756</v>
      </c>
      <c r="IX19" s="4">
        <f t="shared" ca="1" si="19"/>
        <v>100.15914486034353</v>
      </c>
      <c r="IY19" s="4">
        <f t="shared" ca="1" si="19"/>
        <v>88.415224246362172</v>
      </c>
    </row>
    <row r="20" spans="1:259" x14ac:dyDescent="0.25">
      <c r="I20" t="s">
        <v>150</v>
      </c>
      <c r="J20" s="4">
        <f t="shared" ca="1" si="25"/>
        <v>109.42289875791087</v>
      </c>
      <c r="K20" s="4">
        <f t="shared" ca="1" si="25"/>
        <v>101.04983800824884</v>
      </c>
      <c r="L20" s="4">
        <f t="shared" ca="1" si="25"/>
        <v>94.605460553772815</v>
      </c>
      <c r="M20" s="4">
        <f t="shared" ca="1" si="25"/>
        <v>110.65186047487884</v>
      </c>
      <c r="N20" s="4">
        <f t="shared" ca="1" si="25"/>
        <v>109.38640025855595</v>
      </c>
      <c r="O20" s="4">
        <f t="shared" ca="1" si="25"/>
        <v>92.940860802318952</v>
      </c>
      <c r="P20" s="4">
        <f t="shared" ca="1" si="25"/>
        <v>85.831391723692434</v>
      </c>
      <c r="Q20" s="4">
        <f t="shared" ca="1" si="25"/>
        <v>101.57223878962587</v>
      </c>
      <c r="R20" s="4">
        <f t="shared" ca="1" si="25"/>
        <v>95.680508150515521</v>
      </c>
      <c r="S20" s="4">
        <f t="shared" ca="1" si="25"/>
        <v>105.3197953915909</v>
      </c>
      <c r="T20" s="4">
        <f t="shared" ca="1" si="25"/>
        <v>96.134623461390689</v>
      </c>
      <c r="U20" s="4">
        <f t="shared" ca="1" si="25"/>
        <v>87.810813948273108</v>
      </c>
      <c r="V20" s="4">
        <f t="shared" ca="1" si="25"/>
        <v>99.765121686098951</v>
      </c>
      <c r="W20" s="4">
        <f t="shared" ca="1" si="25"/>
        <v>106.06326130852278</v>
      </c>
      <c r="X20" s="4">
        <f t="shared" ca="1" si="25"/>
        <v>100.70335468804215</v>
      </c>
      <c r="Y20" s="4">
        <f t="shared" ca="1" si="25"/>
        <v>88.243275795959718</v>
      </c>
      <c r="Z20" s="4">
        <f t="shared" ca="1" si="16"/>
        <v>110.3601037123599</v>
      </c>
      <c r="AA20" s="4">
        <f t="shared" ca="1" si="16"/>
        <v>99.7355537598674</v>
      </c>
      <c r="AB20" s="4">
        <f t="shared" ca="1" si="16"/>
        <v>106.70432215737689</v>
      </c>
      <c r="AC20" s="4">
        <f t="shared" ca="1" si="16"/>
        <v>95.346204677317189</v>
      </c>
      <c r="AD20" s="4">
        <f t="shared" ca="1" si="16"/>
        <v>103.90668931234568</v>
      </c>
      <c r="AE20" s="4">
        <f t="shared" ca="1" si="16"/>
        <v>108.74657530671918</v>
      </c>
      <c r="AF20" s="4">
        <f t="shared" ca="1" si="16"/>
        <v>97.26561833026642</v>
      </c>
      <c r="AG20" s="4">
        <f t="shared" ca="1" si="16"/>
        <v>96.360970333322072</v>
      </c>
      <c r="AH20" s="4">
        <f t="shared" ca="1" si="16"/>
        <v>100.75327551651499</v>
      </c>
      <c r="AI20" s="4">
        <f t="shared" ca="1" si="16"/>
        <v>87.820810653103436</v>
      </c>
      <c r="AJ20" s="4">
        <f t="shared" ca="1" si="16"/>
        <v>113.05149373236432</v>
      </c>
      <c r="AK20" s="4">
        <f t="shared" ca="1" si="16"/>
        <v>92.268488017248245</v>
      </c>
      <c r="AL20" s="4">
        <f t="shared" ca="1" si="16"/>
        <v>94.014920864211888</v>
      </c>
      <c r="AM20" s="4">
        <f t="shared" ca="1" si="16"/>
        <v>99.225501081299925</v>
      </c>
      <c r="AN20" s="4">
        <f t="shared" ca="1" si="16"/>
        <v>108.11223332257015</v>
      </c>
      <c r="AO20" s="4">
        <f t="shared" ca="1" si="16"/>
        <v>99.257034979096588</v>
      </c>
      <c r="AP20" s="4">
        <f t="shared" ca="1" si="22"/>
        <v>104.47840737344363</v>
      </c>
      <c r="AQ20" s="4">
        <f t="shared" ca="1" si="22"/>
        <v>98.604825179316691</v>
      </c>
      <c r="AR20" s="4">
        <f t="shared" ca="1" si="22"/>
        <v>96.113548913477999</v>
      </c>
      <c r="AS20" s="4">
        <f t="shared" ca="1" si="22"/>
        <v>111.87113196483659</v>
      </c>
      <c r="AT20" s="4">
        <f t="shared" ca="1" si="22"/>
        <v>104.37924674269368</v>
      </c>
      <c r="AU20" s="4">
        <f t="shared" ca="1" si="22"/>
        <v>105.0752150457773</v>
      </c>
      <c r="AV20" s="4">
        <f t="shared" ca="1" si="22"/>
        <v>98.95986455971132</v>
      </c>
      <c r="AW20" s="4">
        <f t="shared" ca="1" si="22"/>
        <v>101.36249253012988</v>
      </c>
      <c r="AX20" s="4">
        <f t="shared" ca="1" si="22"/>
        <v>93.131158358564662</v>
      </c>
      <c r="AY20" s="4">
        <f t="shared" ca="1" si="22"/>
        <v>102.5525075964096</v>
      </c>
      <c r="AZ20" s="4">
        <f t="shared" ca="1" si="22"/>
        <v>105.34883872414636</v>
      </c>
      <c r="BA20" s="4">
        <f t="shared" ca="1" si="22"/>
        <v>80.711439613306055</v>
      </c>
      <c r="BB20" s="4">
        <f t="shared" ca="1" si="22"/>
        <v>104.14852174821399</v>
      </c>
      <c r="BC20" s="4">
        <f t="shared" ca="1" si="22"/>
        <v>95.421262303100363</v>
      </c>
      <c r="BD20" s="4">
        <f t="shared" ca="1" si="22"/>
        <v>102.47903692629895</v>
      </c>
      <c r="BE20" s="4">
        <f t="shared" ca="1" si="20"/>
        <v>102.07969412822808</v>
      </c>
      <c r="BF20" s="4">
        <f t="shared" ca="1" si="20"/>
        <v>108.15923458050794</v>
      </c>
      <c r="BG20" s="4">
        <f t="shared" ca="1" si="20"/>
        <v>104.83883875956757</v>
      </c>
      <c r="BH20" s="4">
        <f t="shared" ca="1" si="20"/>
        <v>112.67403992248799</v>
      </c>
      <c r="BI20" s="4">
        <f t="shared" ca="1" si="20"/>
        <v>116.44331036074188</v>
      </c>
      <c r="BJ20" s="4">
        <f t="shared" ca="1" si="20"/>
        <v>104.39960979295113</v>
      </c>
      <c r="BK20" s="4">
        <f t="shared" ca="1" si="20"/>
        <v>103.02959923695178</v>
      </c>
      <c r="BL20" s="4">
        <f t="shared" ca="1" si="20"/>
        <v>103.55611104602114</v>
      </c>
      <c r="BM20" s="4">
        <f t="shared" ca="1" si="20"/>
        <v>103.31636486495412</v>
      </c>
      <c r="BN20" s="4">
        <f t="shared" ca="1" si="20"/>
        <v>101.68852585756748</v>
      </c>
      <c r="BO20" s="4">
        <f t="shared" ca="1" si="20"/>
        <v>116.22650820651681</v>
      </c>
      <c r="BP20" s="4">
        <f t="shared" ca="1" si="20"/>
        <v>90.8407135816025</v>
      </c>
      <c r="BQ20" s="4">
        <f t="shared" ca="1" si="20"/>
        <v>105.81856382708958</v>
      </c>
      <c r="BR20" s="4">
        <f t="shared" ca="1" si="20"/>
        <v>102.81449517682982</v>
      </c>
      <c r="BS20" s="4">
        <f t="shared" ca="1" si="20"/>
        <v>93.354669736262636</v>
      </c>
      <c r="BT20" s="4">
        <f t="shared" ca="1" si="20"/>
        <v>93.796024748620098</v>
      </c>
      <c r="BU20" s="4">
        <f t="shared" ca="1" si="20"/>
        <v>96.866221742909843</v>
      </c>
      <c r="BV20" s="4">
        <f t="shared" ca="1" si="20"/>
        <v>112.90636908609325</v>
      </c>
      <c r="BW20" s="4">
        <f t="shared" ca="1" si="5"/>
        <v>99.033690846535293</v>
      </c>
      <c r="BX20" s="4">
        <f t="shared" ca="1" si="5"/>
        <v>97.735936215268524</v>
      </c>
      <c r="BY20" s="4">
        <f t="shared" ca="1" si="5"/>
        <v>108.15441670656919</v>
      </c>
      <c r="BZ20" s="4">
        <f t="shared" ca="1" si="5"/>
        <v>106.95780530662445</v>
      </c>
      <c r="CA20" s="4">
        <f t="shared" ca="1" si="5"/>
        <v>90.988411805182508</v>
      </c>
      <c r="CB20" s="4">
        <f t="shared" ca="1" si="5"/>
        <v>115.74143656278819</v>
      </c>
      <c r="CC20" s="4">
        <f t="shared" ca="1" si="5"/>
        <v>104.2945475881256</v>
      </c>
      <c r="CD20" s="4">
        <f t="shared" ca="1" si="5"/>
        <v>108.95858540065764</v>
      </c>
      <c r="CE20" s="4">
        <f t="shared" ca="1" si="5"/>
        <v>102.8637545107436</v>
      </c>
      <c r="CF20" s="4">
        <f t="shared" ca="1" si="5"/>
        <v>98.071035451039222</v>
      </c>
      <c r="CG20" s="4">
        <f t="shared" ca="1" si="5"/>
        <v>91.972158352348416</v>
      </c>
      <c r="CH20" s="4">
        <f t="shared" ca="1" si="5"/>
        <v>100.06616848567468</v>
      </c>
      <c r="CI20" s="4">
        <f t="shared" ca="1" si="5"/>
        <v>102.96545399177987</v>
      </c>
      <c r="CJ20" s="4">
        <f t="shared" ca="1" si="5"/>
        <v>92.116903585205222</v>
      </c>
      <c r="CK20" s="4">
        <f t="shared" ca="1" si="5"/>
        <v>95.680788433618801</v>
      </c>
      <c r="CL20" s="4">
        <f t="shared" ca="1" si="5"/>
        <v>94.041715501409996</v>
      </c>
      <c r="CM20" s="4">
        <f t="shared" ca="1" si="17"/>
        <v>89.807546695831789</v>
      </c>
      <c r="CN20" s="4">
        <f t="shared" ca="1" si="17"/>
        <v>100.27882605649317</v>
      </c>
      <c r="CO20" s="4">
        <f t="shared" ca="1" si="17"/>
        <v>99.366894656300289</v>
      </c>
      <c r="CP20" s="4">
        <f t="shared" ca="1" si="17"/>
        <v>100.02813325373945</v>
      </c>
      <c r="CQ20" s="4">
        <f t="shared" ca="1" si="17"/>
        <v>84.094201974967547</v>
      </c>
      <c r="CR20" s="4">
        <f t="shared" ca="1" si="17"/>
        <v>97.058674807923012</v>
      </c>
      <c r="CS20" s="4">
        <f t="shared" ca="1" si="17"/>
        <v>104.10348681680568</v>
      </c>
      <c r="CT20" s="4">
        <f t="shared" ca="1" si="17"/>
        <v>95.357011643347434</v>
      </c>
      <c r="CU20" s="4">
        <f t="shared" ca="1" si="17"/>
        <v>96.409213710279644</v>
      </c>
      <c r="CV20" s="4">
        <f t="shared" ca="1" si="17"/>
        <v>100.0484429425354</v>
      </c>
      <c r="CW20" s="4">
        <f t="shared" ca="1" si="17"/>
        <v>117.27839370361238</v>
      </c>
      <c r="CX20" s="4">
        <f t="shared" ca="1" si="17"/>
        <v>106.86513909935319</v>
      </c>
      <c r="CY20" s="4">
        <f t="shared" ca="1" si="17"/>
        <v>115.11875016260446</v>
      </c>
      <c r="CZ20" s="4">
        <f t="shared" ca="1" si="17"/>
        <v>108.11167805297234</v>
      </c>
      <c r="DA20" s="4">
        <f t="shared" ca="1" si="17"/>
        <v>108.11566969080221</v>
      </c>
      <c r="DB20" s="4">
        <f t="shared" ca="1" si="17"/>
        <v>99.552720560206524</v>
      </c>
      <c r="DC20" s="4">
        <f t="shared" ca="1" si="26"/>
        <v>95.898201376065217</v>
      </c>
      <c r="DD20" s="4">
        <f t="shared" ca="1" si="26"/>
        <v>93.875623475996889</v>
      </c>
      <c r="DE20" s="4">
        <f t="shared" ca="1" si="26"/>
        <v>97.764540434754437</v>
      </c>
      <c r="DF20" s="4">
        <f t="shared" ca="1" si="26"/>
        <v>99.343929547727527</v>
      </c>
      <c r="DG20" s="4">
        <f t="shared" ca="1" si="26"/>
        <v>98.23304956175042</v>
      </c>
      <c r="DH20" s="4">
        <f t="shared" ca="1" si="26"/>
        <v>100.47043311584619</v>
      </c>
      <c r="DI20" s="4">
        <f t="shared" ca="1" si="26"/>
        <v>103.2423143078977</v>
      </c>
      <c r="DJ20" s="4">
        <f t="shared" ca="1" si="26"/>
        <v>110.11107797840705</v>
      </c>
      <c r="DK20" s="4">
        <f t="shared" ca="1" si="26"/>
        <v>96.616239241327506</v>
      </c>
      <c r="DL20" s="4">
        <f t="shared" ca="1" si="26"/>
        <v>98.188103439223582</v>
      </c>
      <c r="DM20" s="4">
        <f t="shared" ca="1" si="26"/>
        <v>98.671374161596717</v>
      </c>
      <c r="DN20" s="4">
        <f t="shared" ca="1" si="26"/>
        <v>102.64144991599665</v>
      </c>
      <c r="DO20" s="4">
        <f t="shared" ca="1" si="26"/>
        <v>102.99815225742061</v>
      </c>
      <c r="DP20" s="4">
        <f t="shared" ca="1" si="26"/>
        <v>104.81960297816377</v>
      </c>
      <c r="DQ20" s="4">
        <f t="shared" ca="1" si="26"/>
        <v>98.405432364566082</v>
      </c>
      <c r="DR20" s="4">
        <f t="shared" ca="1" si="26"/>
        <v>104.64276353256189</v>
      </c>
      <c r="DS20" s="4">
        <f t="shared" ca="1" si="26"/>
        <v>101.11497749094852</v>
      </c>
      <c r="DT20" s="4">
        <f t="shared" ca="1" si="26"/>
        <v>91.080446208782973</v>
      </c>
      <c r="DU20" s="4">
        <f t="shared" ca="1" si="26"/>
        <v>94.982184987604299</v>
      </c>
      <c r="DV20" s="4">
        <f t="shared" ca="1" si="26"/>
        <v>93.140998972908804</v>
      </c>
      <c r="DW20" s="4">
        <f t="shared" ca="1" si="26"/>
        <v>104.33241728637707</v>
      </c>
      <c r="DX20" s="4">
        <f t="shared" ca="1" si="26"/>
        <v>94.839198597247787</v>
      </c>
      <c r="DY20" s="4">
        <f t="shared" ca="1" si="26"/>
        <v>100.59642712188612</v>
      </c>
      <c r="DZ20" s="4">
        <f t="shared" ca="1" si="23"/>
        <v>96.804635498121669</v>
      </c>
      <c r="EA20" s="4">
        <f t="shared" ca="1" si="23"/>
        <v>106.48341055604318</v>
      </c>
      <c r="EB20" s="4">
        <f t="shared" ca="1" si="23"/>
        <v>112.09468430573662</v>
      </c>
      <c r="EC20" s="4">
        <f t="shared" ca="1" si="23"/>
        <v>107.68444718636839</v>
      </c>
      <c r="ED20" s="4">
        <f t="shared" ca="1" si="23"/>
        <v>97.029440854918676</v>
      </c>
      <c r="EE20" s="4">
        <f t="shared" ca="1" si="23"/>
        <v>103.33406484312053</v>
      </c>
      <c r="EF20" s="4">
        <f t="shared" ca="1" si="23"/>
        <v>99.842285465565041</v>
      </c>
      <c r="EG20" s="4">
        <f t="shared" ca="1" si="23"/>
        <v>96.184014684795258</v>
      </c>
      <c r="EH20" s="4">
        <f t="shared" ca="1" si="23"/>
        <v>94.68996072731683</v>
      </c>
      <c r="EI20" s="4">
        <f t="shared" ca="1" si="6"/>
        <v>100.03662565615578</v>
      </c>
      <c r="EJ20" s="4">
        <f t="shared" ca="1" si="6"/>
        <v>107.1270883043792</v>
      </c>
      <c r="EK20" s="4">
        <f t="shared" ca="1" si="6"/>
        <v>95.129574204873109</v>
      </c>
      <c r="EL20" s="4">
        <f t="shared" ca="1" si="6"/>
        <v>95.20125410922148</v>
      </c>
      <c r="EM20" s="4">
        <f t="shared" ca="1" si="6"/>
        <v>101.43259715669147</v>
      </c>
      <c r="EN20" s="4">
        <f t="shared" ca="1" si="6"/>
        <v>101.11521506610559</v>
      </c>
      <c r="EO20" s="4">
        <f t="shared" ca="1" si="6"/>
        <v>104.36990522799442</v>
      </c>
      <c r="EP20" s="4">
        <f t="shared" ca="1" si="6"/>
        <v>109.61818210328997</v>
      </c>
      <c r="EQ20" s="4">
        <f t="shared" ca="1" si="6"/>
        <v>113.69185778565968</v>
      </c>
      <c r="ER20" s="4">
        <f t="shared" ca="1" si="6"/>
        <v>102.40826553868601</v>
      </c>
      <c r="ES20" s="4">
        <f t="shared" ca="1" si="6"/>
        <v>107.36611582912076</v>
      </c>
      <c r="ET20" s="4">
        <f t="shared" ca="1" si="6"/>
        <v>106.51745531143172</v>
      </c>
      <c r="EU20" s="4">
        <f t="shared" ca="1" si="6"/>
        <v>102.08708056691978</v>
      </c>
      <c r="EV20" s="4">
        <f t="shared" ca="1" si="6"/>
        <v>102.36168041597028</v>
      </c>
      <c r="EW20" s="4">
        <f t="shared" ca="1" si="6"/>
        <v>99.702126300219703</v>
      </c>
      <c r="EX20" s="4">
        <f t="shared" ca="1" si="6"/>
        <v>104.20272444106783</v>
      </c>
      <c r="EY20" s="4">
        <f t="shared" ca="1" si="18"/>
        <v>95.271744925764807</v>
      </c>
      <c r="EZ20" s="4">
        <f t="shared" ca="1" si="18"/>
        <v>101.7519529473053</v>
      </c>
      <c r="FA20" s="4">
        <f t="shared" ca="1" si="18"/>
        <v>98.789651260192215</v>
      </c>
      <c r="FB20" s="4">
        <f t="shared" ca="1" si="18"/>
        <v>100.65490466741188</v>
      </c>
      <c r="FC20" s="4">
        <f t="shared" ca="1" si="18"/>
        <v>90.475646398907685</v>
      </c>
      <c r="FD20" s="4">
        <f t="shared" ca="1" si="18"/>
        <v>109.59726612193093</v>
      </c>
      <c r="FE20" s="4">
        <f t="shared" ca="1" si="18"/>
        <v>95.864682985277568</v>
      </c>
      <c r="FF20" s="4">
        <f t="shared" ca="1" si="18"/>
        <v>96.141756121085351</v>
      </c>
      <c r="FG20" s="4">
        <f t="shared" ca="1" si="18"/>
        <v>101.5686328704485</v>
      </c>
      <c r="FH20" s="4">
        <f t="shared" ca="1" si="18"/>
        <v>99.656697282318973</v>
      </c>
      <c r="FI20" s="4">
        <f t="shared" ca="1" si="18"/>
        <v>94.631760811119918</v>
      </c>
      <c r="FJ20" s="4">
        <f t="shared" ca="1" si="18"/>
        <v>105.70433768194749</v>
      </c>
      <c r="FK20" s="4">
        <f t="shared" ca="1" si="18"/>
        <v>89.625894601859301</v>
      </c>
      <c r="FL20" s="4">
        <f t="shared" ca="1" si="18"/>
        <v>96.131060580495799</v>
      </c>
      <c r="FM20" s="4">
        <f t="shared" ca="1" si="18"/>
        <v>98.309324834884322</v>
      </c>
      <c r="FN20" s="4">
        <f t="shared" ca="1" si="18"/>
        <v>99.141365671619411</v>
      </c>
      <c r="FO20" s="4">
        <f t="shared" ca="1" si="27"/>
        <v>103.80626960864737</v>
      </c>
      <c r="FP20" s="4">
        <f t="shared" ca="1" si="27"/>
        <v>97.339647308900069</v>
      </c>
      <c r="FQ20" s="4">
        <f t="shared" ca="1" si="27"/>
        <v>99.482388316517046</v>
      </c>
      <c r="FR20" s="4">
        <f t="shared" ca="1" si="27"/>
        <v>88.703635900564834</v>
      </c>
      <c r="FS20" s="4">
        <f t="shared" ca="1" si="27"/>
        <v>91.882581059663963</v>
      </c>
      <c r="FT20" s="4">
        <f t="shared" ca="1" si="27"/>
        <v>79.505119598691721</v>
      </c>
      <c r="FU20" s="4">
        <f t="shared" ca="1" si="27"/>
        <v>91.047603205526258</v>
      </c>
      <c r="FV20" s="4">
        <f t="shared" ca="1" si="27"/>
        <v>86.8469428925562</v>
      </c>
      <c r="FW20" s="4">
        <f t="shared" ca="1" si="27"/>
        <v>94.422894857217855</v>
      </c>
      <c r="FX20" s="4">
        <f t="shared" ca="1" si="27"/>
        <v>92.355972737145834</v>
      </c>
      <c r="FY20" s="4">
        <f t="shared" ca="1" si="27"/>
        <v>102.77220039067606</v>
      </c>
      <c r="FZ20" s="4">
        <f t="shared" ca="1" si="27"/>
        <v>105.94275937269542</v>
      </c>
      <c r="GA20" s="4">
        <f t="shared" ca="1" si="27"/>
        <v>96.833038610517136</v>
      </c>
      <c r="GB20" s="4">
        <f t="shared" ca="1" si="27"/>
        <v>99.02215025631979</v>
      </c>
      <c r="GC20" s="4">
        <f t="shared" ca="1" si="27"/>
        <v>94.28634958882013</v>
      </c>
      <c r="GD20" s="4">
        <f t="shared" ca="1" si="27"/>
        <v>97.584172363162835</v>
      </c>
      <c r="GE20" s="4">
        <f t="shared" ca="1" si="27"/>
        <v>97.354971031175026</v>
      </c>
      <c r="GF20" s="4">
        <f t="shared" ca="1" si="27"/>
        <v>98.771194623028947</v>
      </c>
      <c r="GG20" s="4">
        <f t="shared" ca="1" si="27"/>
        <v>87.427430342502802</v>
      </c>
      <c r="GH20" s="4">
        <f t="shared" ca="1" si="27"/>
        <v>87.81027040858929</v>
      </c>
      <c r="GI20" s="4">
        <f t="shared" ca="1" si="27"/>
        <v>98.581504185871381</v>
      </c>
      <c r="GJ20" s="4">
        <f t="shared" ca="1" si="27"/>
        <v>91.621712628816368</v>
      </c>
      <c r="GK20" s="4">
        <f t="shared" ca="1" si="27"/>
        <v>98.449115353794042</v>
      </c>
      <c r="GL20" s="4">
        <f t="shared" ca="1" si="24"/>
        <v>99.781152622217419</v>
      </c>
      <c r="GM20" s="4">
        <f t="shared" ca="1" si="24"/>
        <v>96.893074671686435</v>
      </c>
      <c r="GN20" s="4">
        <f t="shared" ca="1" si="24"/>
        <v>90.533855729184353</v>
      </c>
      <c r="GO20" s="4">
        <f t="shared" ca="1" si="24"/>
        <v>95.64591280341449</v>
      </c>
      <c r="GP20" s="4">
        <f t="shared" ca="1" si="24"/>
        <v>100.06544804671924</v>
      </c>
      <c r="GQ20" s="4">
        <f t="shared" ca="1" si="24"/>
        <v>88.09788675334346</v>
      </c>
      <c r="GR20" s="4">
        <f t="shared" ca="1" si="24"/>
        <v>104.8629175995994</v>
      </c>
      <c r="GS20" s="4">
        <f t="shared" ca="1" si="24"/>
        <v>96.880104823391491</v>
      </c>
      <c r="GT20" s="4">
        <f t="shared" ca="1" si="24"/>
        <v>99.127687551776404</v>
      </c>
      <c r="GU20" s="4">
        <f t="shared" ca="1" si="7"/>
        <v>101.24866722377136</v>
      </c>
      <c r="GV20" s="4">
        <f t="shared" ca="1" si="7"/>
        <v>118.03361145031435</v>
      </c>
      <c r="GW20" s="4">
        <f t="shared" ca="1" si="7"/>
        <v>102.88768042713342</v>
      </c>
      <c r="GX20" s="4">
        <f t="shared" ca="1" si="7"/>
        <v>113.66813868871198</v>
      </c>
      <c r="GY20" s="4">
        <f t="shared" ca="1" si="7"/>
        <v>96.190110419945768</v>
      </c>
      <c r="GZ20" s="4">
        <f t="shared" ca="1" si="7"/>
        <v>103.50587458208078</v>
      </c>
      <c r="HA20" s="4">
        <f t="shared" ca="1" si="7"/>
        <v>88.191697869752218</v>
      </c>
      <c r="HB20" s="4">
        <f t="shared" ca="1" si="7"/>
        <v>107.57997058715711</v>
      </c>
      <c r="HC20" s="4">
        <f t="shared" ca="1" si="7"/>
        <v>96.303436755597815</v>
      </c>
      <c r="HD20" s="4">
        <f t="shared" ca="1" si="7"/>
        <v>98.962767679676418</v>
      </c>
      <c r="HE20" s="4">
        <f t="shared" ca="1" si="7"/>
        <v>104.63222682788584</v>
      </c>
      <c r="HF20" s="4">
        <f t="shared" ca="1" si="7"/>
        <v>121.76740671674574</v>
      </c>
      <c r="HG20" s="4">
        <f t="shared" ca="1" si="7"/>
        <v>98.421446970509791</v>
      </c>
      <c r="HH20" s="4">
        <f t="shared" ca="1" si="7"/>
        <v>105.74050560277162</v>
      </c>
      <c r="HI20" s="4">
        <f t="shared" ca="1" si="7"/>
        <v>97.080475273507503</v>
      </c>
      <c r="HJ20" s="4">
        <f t="shared" ca="1" si="7"/>
        <v>108.64476140360676</v>
      </c>
      <c r="HK20" s="4">
        <f t="shared" ca="1" si="12"/>
        <v>93.047118826147468</v>
      </c>
      <c r="HL20" s="4">
        <f t="shared" ca="1" si="12"/>
        <v>105.43060387778851</v>
      </c>
      <c r="HM20" s="4">
        <f t="shared" ca="1" si="12"/>
        <v>89.681793931873059</v>
      </c>
      <c r="HN20" s="4">
        <f t="shared" ca="1" si="12"/>
        <v>94.420713593410838</v>
      </c>
      <c r="HO20" s="4">
        <f t="shared" ca="1" si="12"/>
        <v>98.57351039260702</v>
      </c>
      <c r="HP20" s="4">
        <f t="shared" ca="1" si="12"/>
        <v>99.584022077709065</v>
      </c>
      <c r="HQ20" s="4">
        <f t="shared" ca="1" si="12"/>
        <v>98.396637024481322</v>
      </c>
      <c r="HR20" s="4">
        <f t="shared" ca="1" si="12"/>
        <v>102.48091313377103</v>
      </c>
      <c r="HS20" s="4">
        <f t="shared" ca="1" si="12"/>
        <v>94.175925610185601</v>
      </c>
      <c r="HT20" s="4">
        <f t="shared" ca="1" si="12"/>
        <v>103.96905058513477</v>
      </c>
      <c r="HU20" s="4">
        <f t="shared" ca="1" si="12"/>
        <v>105.89914620357105</v>
      </c>
      <c r="HV20" s="4">
        <f t="shared" ca="1" si="12"/>
        <v>110.65419165846286</v>
      </c>
      <c r="HW20" s="4">
        <f t="shared" ca="1" si="12"/>
        <v>100.1504065953461</v>
      </c>
      <c r="HX20" s="4">
        <f t="shared" ca="1" si="12"/>
        <v>105.17075206676761</v>
      </c>
      <c r="HY20" s="4">
        <f t="shared" ca="1" si="12"/>
        <v>98.340380066084677</v>
      </c>
      <c r="HZ20" s="4">
        <f t="shared" ca="1" si="12"/>
        <v>105.10720336530174</v>
      </c>
      <c r="IA20" s="4">
        <f t="shared" ca="1" si="21"/>
        <v>104.92502863907787</v>
      </c>
      <c r="IB20" s="4">
        <f t="shared" ca="1" si="21"/>
        <v>102.68823292966097</v>
      </c>
      <c r="IC20" s="4">
        <f t="shared" ca="1" si="21"/>
        <v>108.16598337403344</v>
      </c>
      <c r="ID20" s="4">
        <f t="shared" ca="1" si="21"/>
        <v>93.153348880298125</v>
      </c>
      <c r="IE20" s="4">
        <f t="shared" ca="1" si="21"/>
        <v>104.99426999822678</v>
      </c>
      <c r="IF20" s="4">
        <f t="shared" ca="1" si="21"/>
        <v>108.74952267725033</v>
      </c>
      <c r="IG20" s="4">
        <f t="shared" ca="1" si="19"/>
        <v>101.21961046449212</v>
      </c>
      <c r="IH20" s="4">
        <f t="shared" ca="1" si="19"/>
        <v>99.219128549589428</v>
      </c>
      <c r="II20" s="4">
        <f t="shared" ca="1" si="19"/>
        <v>101.86847859300615</v>
      </c>
      <c r="IJ20" s="4">
        <f t="shared" ca="1" si="19"/>
        <v>98.362119259551108</v>
      </c>
      <c r="IK20" s="4">
        <f t="shared" ca="1" si="19"/>
        <v>106.7982536226355</v>
      </c>
      <c r="IL20" s="4">
        <f t="shared" ca="1" si="19"/>
        <v>101.97765368006414</v>
      </c>
      <c r="IM20" s="4">
        <f t="shared" ca="1" si="19"/>
        <v>100.52849330255334</v>
      </c>
      <c r="IN20" s="4">
        <f t="shared" ca="1" si="19"/>
        <v>94.373616627641226</v>
      </c>
      <c r="IO20" s="4">
        <f t="shared" ca="1" si="19"/>
        <v>97.339372992000435</v>
      </c>
      <c r="IP20" s="4">
        <f t="shared" ca="1" si="19"/>
        <v>94.085935799676037</v>
      </c>
      <c r="IQ20" s="4">
        <f t="shared" ca="1" si="19"/>
        <v>112.08216134119178</v>
      </c>
      <c r="IR20" s="4">
        <f t="shared" ca="1" si="19"/>
        <v>85.281449280821036</v>
      </c>
      <c r="IS20" s="4">
        <f t="shared" ca="1" si="19"/>
        <v>108.29475365699091</v>
      </c>
      <c r="IT20" s="4">
        <f t="shared" ca="1" si="19"/>
        <v>95.210873857019394</v>
      </c>
      <c r="IU20" s="4">
        <f t="shared" ca="1" si="19"/>
        <v>93.866260963586143</v>
      </c>
      <c r="IV20" s="4">
        <f t="shared" ca="1" si="19"/>
        <v>107.75860076530553</v>
      </c>
      <c r="IW20" s="4">
        <f t="shared" ca="1" si="19"/>
        <v>95.814171717448502</v>
      </c>
      <c r="IX20" s="4">
        <f t="shared" ca="1" si="19"/>
        <v>99.742760849416555</v>
      </c>
      <c r="IY20" s="4">
        <f t="shared" ca="1" si="19"/>
        <v>87.88038891284738</v>
      </c>
    </row>
    <row r="21" spans="1:259" x14ac:dyDescent="0.25">
      <c r="I21" t="s">
        <v>151</v>
      </c>
      <c r="J21" s="4">
        <f t="shared" ca="1" si="25"/>
        <v>111.65578892262022</v>
      </c>
      <c r="K21" s="4">
        <f t="shared" ca="1" si="25"/>
        <v>100.23515537686923</v>
      </c>
      <c r="L21" s="4">
        <f t="shared" ca="1" si="25"/>
        <v>95.196688620061536</v>
      </c>
      <c r="M21" s="4">
        <f t="shared" ca="1" si="25"/>
        <v>111.81900335285533</v>
      </c>
      <c r="N21" s="4">
        <f t="shared" ca="1" si="25"/>
        <v>109.62391107958844</v>
      </c>
      <c r="O21" s="4">
        <f t="shared" ca="1" si="25"/>
        <v>95.065080744077051</v>
      </c>
      <c r="P21" s="4">
        <f t="shared" ca="1" si="25"/>
        <v>86.202329096468702</v>
      </c>
      <c r="Q21" s="4">
        <f t="shared" ca="1" si="25"/>
        <v>102.07874030947201</v>
      </c>
      <c r="R21" s="4">
        <f t="shared" ca="1" si="25"/>
        <v>93.728134985352582</v>
      </c>
      <c r="S21" s="4">
        <f t="shared" ca="1" si="25"/>
        <v>107.3678108819488</v>
      </c>
      <c r="T21" s="4">
        <f t="shared" ca="1" si="25"/>
        <v>94.542779594126969</v>
      </c>
      <c r="U21" s="4">
        <f t="shared" ca="1" si="25"/>
        <v>88.6300323059492</v>
      </c>
      <c r="V21" s="4">
        <f t="shared" ca="1" si="25"/>
        <v>101.31314989807993</v>
      </c>
      <c r="W21" s="4">
        <f t="shared" ca="1" si="25"/>
        <v>106.542709038353</v>
      </c>
      <c r="X21" s="4">
        <f t="shared" ca="1" si="25"/>
        <v>103.02233332719426</v>
      </c>
      <c r="Y21" s="4">
        <f t="shared" ca="1" si="25"/>
        <v>90.713982831732935</v>
      </c>
      <c r="Z21" s="4">
        <f t="shared" ca="1" si="16"/>
        <v>111.48374601443358</v>
      </c>
      <c r="AA21" s="4">
        <f t="shared" ca="1" si="16"/>
        <v>98.989043572551381</v>
      </c>
      <c r="AB21" s="4">
        <f t="shared" ca="1" si="16"/>
        <v>106.29018345775434</v>
      </c>
      <c r="AC21" s="4">
        <f t="shared" ca="1" si="16"/>
        <v>92.327613184607713</v>
      </c>
      <c r="AD21" s="4">
        <f t="shared" ca="1" si="16"/>
        <v>102.10729442530881</v>
      </c>
      <c r="AE21" s="4">
        <f t="shared" ca="1" si="16"/>
        <v>109.0869474913583</v>
      </c>
      <c r="AF21" s="4">
        <f t="shared" ca="1" si="16"/>
        <v>97.686214944605908</v>
      </c>
      <c r="AG21" s="4">
        <f t="shared" ca="1" si="16"/>
        <v>97.156576714018556</v>
      </c>
      <c r="AH21" s="4">
        <f t="shared" ca="1" si="16"/>
        <v>97.808377873660305</v>
      </c>
      <c r="AI21" s="4">
        <f t="shared" ca="1" si="16"/>
        <v>85.079103135879265</v>
      </c>
      <c r="AJ21" s="4">
        <f t="shared" ca="1" si="16"/>
        <v>113.07051368131468</v>
      </c>
      <c r="AK21" s="4">
        <f t="shared" ca="1" si="16"/>
        <v>93.774614313201027</v>
      </c>
      <c r="AL21" s="4">
        <f t="shared" ca="1" si="16"/>
        <v>93.606934551474566</v>
      </c>
      <c r="AM21" s="4">
        <f t="shared" ca="1" si="16"/>
        <v>100.2860614993393</v>
      </c>
      <c r="AN21" s="4">
        <f t="shared" ca="1" si="16"/>
        <v>106.36837050277303</v>
      </c>
      <c r="AO21" s="4">
        <f t="shared" ca="1" si="16"/>
        <v>98.549734545225476</v>
      </c>
      <c r="AP21" s="4">
        <f t="shared" ca="1" si="22"/>
        <v>107.30413449357492</v>
      </c>
      <c r="AQ21" s="4">
        <f t="shared" ca="1" si="22"/>
        <v>96.052103358733703</v>
      </c>
      <c r="AR21" s="4">
        <f t="shared" ca="1" si="22"/>
        <v>95.374193691200688</v>
      </c>
      <c r="AS21" s="4">
        <f t="shared" ca="1" si="22"/>
        <v>112.58164505109193</v>
      </c>
      <c r="AT21" s="4">
        <f t="shared" ca="1" si="22"/>
        <v>105.96477131829427</v>
      </c>
      <c r="AU21" s="4">
        <f t="shared" ca="1" si="22"/>
        <v>105.98940540581914</v>
      </c>
      <c r="AV21" s="4">
        <f t="shared" ca="1" si="22"/>
        <v>100.62652784272832</v>
      </c>
      <c r="AW21" s="4">
        <f t="shared" ca="1" si="22"/>
        <v>103.26857573781514</v>
      </c>
      <c r="AX21" s="4">
        <f t="shared" ca="1" si="22"/>
        <v>92.616181138354492</v>
      </c>
      <c r="AY21" s="4">
        <f t="shared" ca="1" si="22"/>
        <v>100.29554272136991</v>
      </c>
      <c r="AZ21" s="4">
        <f t="shared" ca="1" si="22"/>
        <v>103.96292896335264</v>
      </c>
      <c r="BA21" s="4">
        <f t="shared" ca="1" si="22"/>
        <v>79.669318782811686</v>
      </c>
      <c r="BB21" s="4">
        <f t="shared" ca="1" si="22"/>
        <v>102.77900110944397</v>
      </c>
      <c r="BC21" s="4">
        <f t="shared" ca="1" si="22"/>
        <v>96.356834531219235</v>
      </c>
      <c r="BD21" s="4">
        <f t="shared" ca="1" si="22"/>
        <v>102.57202757029256</v>
      </c>
      <c r="BE21" s="4">
        <f t="shared" ca="1" si="20"/>
        <v>101.63196819501876</v>
      </c>
      <c r="BF21" s="4">
        <f t="shared" ca="1" si="20"/>
        <v>108.5995687697296</v>
      </c>
      <c r="BG21" s="4">
        <f t="shared" ca="1" si="20"/>
        <v>103.71873631033718</v>
      </c>
      <c r="BH21" s="4">
        <f t="shared" ca="1" si="20"/>
        <v>111.61257472531609</v>
      </c>
      <c r="BI21" s="4">
        <f t="shared" ca="1" si="20"/>
        <v>118.4093607335009</v>
      </c>
      <c r="BJ21" s="4">
        <f t="shared" ca="1" si="20"/>
        <v>105.79830089096298</v>
      </c>
      <c r="BK21" s="4">
        <f t="shared" ca="1" si="20"/>
        <v>102.9762929614467</v>
      </c>
      <c r="BL21" s="4">
        <f t="shared" ca="1" si="20"/>
        <v>104.46505166901879</v>
      </c>
      <c r="BM21" s="4">
        <f t="shared" ca="1" si="20"/>
        <v>104.09009386324054</v>
      </c>
      <c r="BN21" s="4">
        <f t="shared" ca="1" si="20"/>
        <v>101.76891952988441</v>
      </c>
      <c r="BO21" s="4">
        <f t="shared" ca="1" si="20"/>
        <v>117.22969187876538</v>
      </c>
      <c r="BP21" s="4">
        <f t="shared" ca="1" si="20"/>
        <v>90.752057042843461</v>
      </c>
      <c r="BQ21" s="4">
        <f t="shared" ca="1" si="20"/>
        <v>107.7609479123105</v>
      </c>
      <c r="BR21" s="4">
        <f t="shared" ca="1" si="20"/>
        <v>102.94083167069984</v>
      </c>
      <c r="BS21" s="4">
        <f t="shared" ca="1" si="20"/>
        <v>94.434254014383257</v>
      </c>
      <c r="BT21" s="4">
        <f t="shared" ca="1" si="20"/>
        <v>95.833956239051943</v>
      </c>
      <c r="BU21" s="4">
        <f t="shared" ca="1" si="20"/>
        <v>99.261597090869245</v>
      </c>
      <c r="BV21" s="4">
        <f t="shared" ca="1" si="20"/>
        <v>114.76154205057749</v>
      </c>
      <c r="BW21" s="4">
        <f t="shared" ref="BW21:CL36" ca="1" si="28">BW20*(1+$B$1*$B$4+$B$2*SQRT($B$4)*_xlfn.NORM.S.INV(RAND()))</f>
        <v>100.59548392289413</v>
      </c>
      <c r="BX21" s="4">
        <f t="shared" ca="1" si="28"/>
        <v>100.3260697391389</v>
      </c>
      <c r="BY21" s="4">
        <f t="shared" ca="1" si="28"/>
        <v>104.44494068587585</v>
      </c>
      <c r="BZ21" s="4">
        <f t="shared" ca="1" si="28"/>
        <v>109.7152942881085</v>
      </c>
      <c r="CA21" s="4">
        <f t="shared" ca="1" si="28"/>
        <v>91.55495436304281</v>
      </c>
      <c r="CB21" s="4">
        <f t="shared" ca="1" si="28"/>
        <v>114.74593689759661</v>
      </c>
      <c r="CC21" s="4">
        <f t="shared" ca="1" si="28"/>
        <v>104.10822779473794</v>
      </c>
      <c r="CD21" s="4">
        <f t="shared" ca="1" si="28"/>
        <v>111.41437645181448</v>
      </c>
      <c r="CE21" s="4">
        <f t="shared" ca="1" si="28"/>
        <v>103.49532153996573</v>
      </c>
      <c r="CF21" s="4">
        <f t="shared" ca="1" si="28"/>
        <v>95.476692791723025</v>
      </c>
      <c r="CG21" s="4">
        <f t="shared" ca="1" si="28"/>
        <v>90.641387116855554</v>
      </c>
      <c r="CH21" s="4">
        <f t="shared" ca="1" si="28"/>
        <v>99.054940126675731</v>
      </c>
      <c r="CI21" s="4">
        <f t="shared" ca="1" si="28"/>
        <v>101.92059578611848</v>
      </c>
      <c r="CJ21" s="4">
        <f t="shared" ca="1" si="28"/>
        <v>94.698368394990808</v>
      </c>
      <c r="CK21" s="4">
        <f t="shared" ca="1" si="28"/>
        <v>94.546441670909743</v>
      </c>
      <c r="CL21" s="4">
        <f t="shared" ca="1" si="28"/>
        <v>94.006250950031102</v>
      </c>
      <c r="CM21" s="4">
        <f t="shared" ca="1" si="17"/>
        <v>88.10203732167821</v>
      </c>
      <c r="CN21" s="4">
        <f t="shared" ca="1" si="17"/>
        <v>100.24390787115912</v>
      </c>
      <c r="CO21" s="4">
        <f t="shared" ca="1" si="17"/>
        <v>97.366112374340801</v>
      </c>
      <c r="CP21" s="4">
        <f t="shared" ca="1" si="17"/>
        <v>101.79827045214799</v>
      </c>
      <c r="CQ21" s="4">
        <f t="shared" ca="1" si="17"/>
        <v>84.430525983790702</v>
      </c>
      <c r="CR21" s="4">
        <f t="shared" ca="1" si="17"/>
        <v>96.479343186370286</v>
      </c>
      <c r="CS21" s="4">
        <f t="shared" ca="1" si="17"/>
        <v>103.92621250083219</v>
      </c>
      <c r="CT21" s="4">
        <f t="shared" ca="1" si="17"/>
        <v>95.841882953537549</v>
      </c>
      <c r="CU21" s="4">
        <f t="shared" ca="1" si="17"/>
        <v>95.91528116650754</v>
      </c>
      <c r="CV21" s="4">
        <f t="shared" ca="1" si="17"/>
        <v>97.539071279092823</v>
      </c>
      <c r="CW21" s="4">
        <f t="shared" ca="1" si="17"/>
        <v>114.66207079508875</v>
      </c>
      <c r="CX21" s="4">
        <f t="shared" ca="1" si="17"/>
        <v>106.68657869659768</v>
      </c>
      <c r="CY21" s="4">
        <f t="shared" ca="1" si="17"/>
        <v>116.03802750671883</v>
      </c>
      <c r="CZ21" s="4">
        <f t="shared" ca="1" si="17"/>
        <v>108.2532686203085</v>
      </c>
      <c r="DA21" s="4">
        <f t="shared" ca="1" si="17"/>
        <v>108.66563617718539</v>
      </c>
      <c r="DB21" s="4">
        <f t="shared" ca="1" si="17"/>
        <v>98.658521022632371</v>
      </c>
      <c r="DC21" s="4">
        <f t="shared" ca="1" si="26"/>
        <v>95.77152668128744</v>
      </c>
      <c r="DD21" s="4">
        <f t="shared" ca="1" si="26"/>
        <v>94.212589442911138</v>
      </c>
      <c r="DE21" s="4">
        <f t="shared" ca="1" si="26"/>
        <v>94.739695057155444</v>
      </c>
      <c r="DF21" s="4">
        <f t="shared" ca="1" si="26"/>
        <v>100.67694728120799</v>
      </c>
      <c r="DG21" s="4">
        <f t="shared" ca="1" si="26"/>
        <v>98.700373569410587</v>
      </c>
      <c r="DH21" s="4">
        <f t="shared" ca="1" si="26"/>
        <v>100.5417887704112</v>
      </c>
      <c r="DI21" s="4">
        <f t="shared" ca="1" si="26"/>
        <v>102.82622867931541</v>
      </c>
      <c r="DJ21" s="4">
        <f t="shared" ca="1" si="26"/>
        <v>111.73002947369905</v>
      </c>
      <c r="DK21" s="4">
        <f t="shared" ca="1" si="26"/>
        <v>97.757746361726859</v>
      </c>
      <c r="DL21" s="4">
        <f t="shared" ca="1" si="26"/>
        <v>97.327799780440159</v>
      </c>
      <c r="DM21" s="4">
        <f t="shared" ca="1" si="26"/>
        <v>98.192502992328585</v>
      </c>
      <c r="DN21" s="4">
        <f t="shared" ca="1" si="26"/>
        <v>100.43875516229265</v>
      </c>
      <c r="DO21" s="4">
        <f t="shared" ca="1" si="26"/>
        <v>102.77648111932007</v>
      </c>
      <c r="DP21" s="4">
        <f t="shared" ca="1" si="26"/>
        <v>106.77208646596614</v>
      </c>
      <c r="DQ21" s="4">
        <f t="shared" ca="1" si="26"/>
        <v>98.323371760373774</v>
      </c>
      <c r="DR21" s="4">
        <f t="shared" ca="1" si="26"/>
        <v>103.59281376853507</v>
      </c>
      <c r="DS21" s="4">
        <f t="shared" ca="1" si="26"/>
        <v>99.796920345535412</v>
      </c>
      <c r="DT21" s="4">
        <f t="shared" ca="1" si="26"/>
        <v>92.496041226738996</v>
      </c>
      <c r="DU21" s="4">
        <f t="shared" ca="1" si="26"/>
        <v>94.814810733748118</v>
      </c>
      <c r="DV21" s="4">
        <f t="shared" ca="1" si="26"/>
        <v>95.794199570975579</v>
      </c>
      <c r="DW21" s="4">
        <f t="shared" ca="1" si="26"/>
        <v>105.32941439569555</v>
      </c>
      <c r="DX21" s="4">
        <f t="shared" ca="1" si="26"/>
        <v>94.28845601730049</v>
      </c>
      <c r="DY21" s="4">
        <f t="shared" ca="1" si="26"/>
        <v>98.844017089648332</v>
      </c>
      <c r="DZ21" s="4">
        <f t="shared" ca="1" si="23"/>
        <v>94.304920440102904</v>
      </c>
      <c r="EA21" s="4">
        <f t="shared" ca="1" si="23"/>
        <v>106.31669752266305</v>
      </c>
      <c r="EB21" s="4">
        <f t="shared" ca="1" si="23"/>
        <v>110.81380332271002</v>
      </c>
      <c r="EC21" s="4">
        <f t="shared" ca="1" si="23"/>
        <v>107.08369185057698</v>
      </c>
      <c r="ED21" s="4">
        <f t="shared" ca="1" si="23"/>
        <v>95.909318314790212</v>
      </c>
      <c r="EE21" s="4">
        <f t="shared" ca="1" si="23"/>
        <v>103.61012678992354</v>
      </c>
      <c r="EF21" s="4">
        <f t="shared" ca="1" si="23"/>
        <v>102.2564033939103</v>
      </c>
      <c r="EG21" s="4">
        <f t="shared" ca="1" si="23"/>
        <v>95.649571182912865</v>
      </c>
      <c r="EH21" s="4">
        <f t="shared" ca="1" si="23"/>
        <v>93.299426002310767</v>
      </c>
      <c r="EI21" s="4">
        <f t="shared" ca="1" si="23"/>
        <v>98.932587234764554</v>
      </c>
      <c r="EJ21" s="4">
        <f t="shared" ca="1" si="23"/>
        <v>107.43654186327979</v>
      </c>
      <c r="EK21" s="4">
        <f t="shared" ca="1" si="23"/>
        <v>96.298536871131972</v>
      </c>
      <c r="EL21" s="4">
        <f t="shared" ca="1" si="23"/>
        <v>94.770077254740841</v>
      </c>
      <c r="EM21" s="4">
        <f t="shared" ca="1" si="23"/>
        <v>100.65189386209281</v>
      </c>
      <c r="EN21" s="4">
        <f t="shared" ca="1" si="23"/>
        <v>104.15530375379964</v>
      </c>
      <c r="EO21" s="4">
        <f t="shared" ca="1" si="23"/>
        <v>102.76667260559009</v>
      </c>
      <c r="EP21" s="4">
        <f t="shared" ref="EP21:FE36" ca="1" si="29">EP20*(1+$B$1*$B$4+$B$2*SQRT($B$4)*_xlfn.NORM.S.INV(RAND()))</f>
        <v>113.41233624790257</v>
      </c>
      <c r="EQ21" s="4">
        <f t="shared" ca="1" si="29"/>
        <v>115.49865832517492</v>
      </c>
      <c r="ER21" s="4">
        <f t="shared" ca="1" si="29"/>
        <v>102.73751533474416</v>
      </c>
      <c r="ES21" s="4">
        <f t="shared" ca="1" si="29"/>
        <v>108.00662238698976</v>
      </c>
      <c r="ET21" s="4">
        <f t="shared" ca="1" si="29"/>
        <v>106.78393491745474</v>
      </c>
      <c r="EU21" s="4">
        <f t="shared" ca="1" si="29"/>
        <v>104.23701756575888</v>
      </c>
      <c r="EV21" s="4">
        <f t="shared" ca="1" si="29"/>
        <v>102.84815730917869</v>
      </c>
      <c r="EW21" s="4">
        <f t="shared" ca="1" si="29"/>
        <v>100.95270259007705</v>
      </c>
      <c r="EX21" s="4">
        <f t="shared" ca="1" si="29"/>
        <v>107.61519345619902</v>
      </c>
      <c r="EY21" s="4">
        <f t="shared" ca="1" si="18"/>
        <v>96.912312655233961</v>
      </c>
      <c r="EZ21" s="4">
        <f t="shared" ca="1" si="18"/>
        <v>103.78081818986399</v>
      </c>
      <c r="FA21" s="4">
        <f t="shared" ca="1" si="18"/>
        <v>97.176697698156417</v>
      </c>
      <c r="FB21" s="4">
        <f t="shared" ca="1" si="18"/>
        <v>100.68654650270318</v>
      </c>
      <c r="FC21" s="4">
        <f t="shared" ca="1" si="18"/>
        <v>88.040753375111734</v>
      </c>
      <c r="FD21" s="4">
        <f t="shared" ca="1" si="18"/>
        <v>107.55118572067396</v>
      </c>
      <c r="FE21" s="4">
        <f t="shared" ca="1" si="18"/>
        <v>93.057237206304649</v>
      </c>
      <c r="FF21" s="4">
        <f t="shared" ca="1" si="18"/>
        <v>97.727379177183067</v>
      </c>
      <c r="FG21" s="4">
        <f t="shared" ca="1" si="18"/>
        <v>101.27843772730729</v>
      </c>
      <c r="FH21" s="4">
        <f t="shared" ca="1" si="18"/>
        <v>100.9730884941071</v>
      </c>
      <c r="FI21" s="4">
        <f t="shared" ca="1" si="18"/>
        <v>95.216363502074429</v>
      </c>
      <c r="FJ21" s="4">
        <f t="shared" ca="1" si="18"/>
        <v>105.07486550062795</v>
      </c>
      <c r="FK21" s="4">
        <f t="shared" ca="1" si="18"/>
        <v>90.949172913120023</v>
      </c>
      <c r="FL21" s="4">
        <f t="shared" ca="1" si="18"/>
        <v>96.941234371974161</v>
      </c>
      <c r="FM21" s="4">
        <f t="shared" ca="1" si="18"/>
        <v>98.563181926714492</v>
      </c>
      <c r="FN21" s="4">
        <f t="shared" ca="1" si="18"/>
        <v>100.33790306913576</v>
      </c>
      <c r="FO21" s="4">
        <f t="shared" ca="1" si="27"/>
        <v>104.97591024160478</v>
      </c>
      <c r="FP21" s="4">
        <f t="shared" ca="1" si="27"/>
        <v>99.273380624712487</v>
      </c>
      <c r="FQ21" s="4">
        <f t="shared" ca="1" si="27"/>
        <v>97.409091887229707</v>
      </c>
      <c r="FR21" s="4">
        <f t="shared" ca="1" si="27"/>
        <v>91.147237358572966</v>
      </c>
      <c r="FS21" s="4">
        <f t="shared" ca="1" si="27"/>
        <v>90.585038167717542</v>
      </c>
      <c r="FT21" s="4">
        <f t="shared" ca="1" si="27"/>
        <v>80.281272397056924</v>
      </c>
      <c r="FU21" s="4">
        <f t="shared" ca="1" si="27"/>
        <v>91.27922845257018</v>
      </c>
      <c r="FV21" s="4">
        <f t="shared" ca="1" si="27"/>
        <v>85.247025446858743</v>
      </c>
      <c r="FW21" s="4">
        <f t="shared" ca="1" si="27"/>
        <v>92.359021358098644</v>
      </c>
      <c r="FX21" s="4">
        <f t="shared" ca="1" si="27"/>
        <v>90.682566839840774</v>
      </c>
      <c r="FY21" s="4">
        <f t="shared" ca="1" si="27"/>
        <v>106.07147360040905</v>
      </c>
      <c r="FZ21" s="4">
        <f t="shared" ca="1" si="27"/>
        <v>103.29230702599762</v>
      </c>
      <c r="GA21" s="4">
        <f t="shared" ca="1" si="27"/>
        <v>95.318522050192087</v>
      </c>
      <c r="GB21" s="4">
        <f t="shared" ca="1" si="27"/>
        <v>100.63581006458756</v>
      </c>
      <c r="GC21" s="4">
        <f t="shared" ca="1" si="27"/>
        <v>94.803995948404278</v>
      </c>
      <c r="GD21" s="4">
        <f t="shared" ca="1" si="27"/>
        <v>99.37471135489244</v>
      </c>
      <c r="GE21" s="4">
        <f t="shared" ca="1" si="27"/>
        <v>96.394946477127377</v>
      </c>
      <c r="GF21" s="4">
        <f t="shared" ca="1" si="27"/>
        <v>97.323324518329457</v>
      </c>
      <c r="GG21" s="4">
        <f t="shared" ca="1" si="27"/>
        <v>89.04887320804464</v>
      </c>
      <c r="GH21" s="4">
        <f t="shared" ca="1" si="27"/>
        <v>89.185660966077521</v>
      </c>
      <c r="GI21" s="4">
        <f t="shared" ca="1" si="27"/>
        <v>97.401677798064213</v>
      </c>
      <c r="GJ21" s="4">
        <f t="shared" ca="1" si="27"/>
        <v>93.101459904515977</v>
      </c>
      <c r="GK21" s="4">
        <f t="shared" ca="1" si="27"/>
        <v>99.6646092869548</v>
      </c>
      <c r="GL21" s="4">
        <f t="shared" ca="1" si="24"/>
        <v>98.784344469690808</v>
      </c>
      <c r="GM21" s="4">
        <f t="shared" ca="1" si="24"/>
        <v>96.497329091521252</v>
      </c>
      <c r="GN21" s="4">
        <f t="shared" ca="1" si="24"/>
        <v>89.40636451817241</v>
      </c>
      <c r="GO21" s="4">
        <f t="shared" ca="1" si="24"/>
        <v>95.023998718822682</v>
      </c>
      <c r="GP21" s="4">
        <f t="shared" ca="1" si="24"/>
        <v>100.17957462222806</v>
      </c>
      <c r="GQ21" s="4">
        <f t="shared" ca="1" si="24"/>
        <v>86.88108809363824</v>
      </c>
      <c r="GR21" s="4">
        <f t="shared" ca="1" si="24"/>
        <v>104.00281755800808</v>
      </c>
      <c r="GS21" s="4">
        <f t="shared" ca="1" si="24"/>
        <v>97.091877378204359</v>
      </c>
      <c r="GT21" s="4">
        <f t="shared" ca="1" si="24"/>
        <v>98.009022008650405</v>
      </c>
      <c r="GU21" s="4">
        <f t="shared" ca="1" si="24"/>
        <v>100.94584300083733</v>
      </c>
      <c r="GV21" s="4">
        <f t="shared" ca="1" si="24"/>
        <v>120.62598813366007</v>
      </c>
      <c r="GW21" s="4">
        <f t="shared" ca="1" si="24"/>
        <v>104.81435460856072</v>
      </c>
      <c r="GX21" s="4">
        <f t="shared" ca="1" si="24"/>
        <v>114.00249722087189</v>
      </c>
      <c r="GY21" s="4">
        <f t="shared" ca="1" si="24"/>
        <v>97.443677950733104</v>
      </c>
      <c r="GZ21" s="4">
        <f t="shared" ca="1" si="24"/>
        <v>102.94219878128057</v>
      </c>
      <c r="HA21" s="4">
        <f t="shared" ca="1" si="24"/>
        <v>87.180958598703498</v>
      </c>
      <c r="HB21" s="4">
        <f t="shared" ref="HB21:HQ36" ca="1" si="30">HB20*(1+$B$1*$B$4+$B$2*SQRT($B$4)*_xlfn.NORM.S.INV(RAND()))</f>
        <v>106.48156419966132</v>
      </c>
      <c r="HC21" s="4">
        <f t="shared" ca="1" si="30"/>
        <v>94.808926805640837</v>
      </c>
      <c r="HD21" s="4">
        <f t="shared" ca="1" si="30"/>
        <v>98.234785567077026</v>
      </c>
      <c r="HE21" s="4">
        <f t="shared" ca="1" si="30"/>
        <v>103.54482930070748</v>
      </c>
      <c r="HF21" s="4">
        <f t="shared" ca="1" si="30"/>
        <v>120.61416247879227</v>
      </c>
      <c r="HG21" s="4">
        <f t="shared" ca="1" si="30"/>
        <v>98.732679452766448</v>
      </c>
      <c r="HH21" s="4">
        <f t="shared" ca="1" si="30"/>
        <v>106.24180424420183</v>
      </c>
      <c r="HI21" s="4">
        <f t="shared" ca="1" si="30"/>
        <v>97.310855958339388</v>
      </c>
      <c r="HJ21" s="4">
        <f t="shared" ca="1" si="30"/>
        <v>107.52663429979334</v>
      </c>
      <c r="HK21" s="4">
        <f t="shared" ca="1" si="12"/>
        <v>93.171042816787562</v>
      </c>
      <c r="HL21" s="4">
        <f t="shared" ca="1" si="12"/>
        <v>103.27162842987826</v>
      </c>
      <c r="HM21" s="4">
        <f t="shared" ca="1" si="12"/>
        <v>89.964286338856112</v>
      </c>
      <c r="HN21" s="4">
        <f t="shared" ca="1" si="12"/>
        <v>94.071084596031596</v>
      </c>
      <c r="HO21" s="4">
        <f t="shared" ca="1" si="12"/>
        <v>99.2607076945404</v>
      </c>
      <c r="HP21" s="4">
        <f t="shared" ca="1" si="12"/>
        <v>98.695055505155594</v>
      </c>
      <c r="HQ21" s="4">
        <f t="shared" ca="1" si="12"/>
        <v>98.03586328618546</v>
      </c>
      <c r="HR21" s="4">
        <f t="shared" ca="1" si="12"/>
        <v>100.74268917085921</v>
      </c>
      <c r="HS21" s="4">
        <f t="shared" ca="1" si="12"/>
        <v>94.126612749100829</v>
      </c>
      <c r="HT21" s="4">
        <f t="shared" ca="1" si="12"/>
        <v>106.58289493400518</v>
      </c>
      <c r="HU21" s="4">
        <f t="shared" ca="1" si="12"/>
        <v>108.34820779790164</v>
      </c>
      <c r="HV21" s="4">
        <f t="shared" ca="1" si="12"/>
        <v>109.50507440016075</v>
      </c>
      <c r="HW21" s="4">
        <f t="shared" ca="1" si="12"/>
        <v>96.243228610038372</v>
      </c>
      <c r="HX21" s="4">
        <f t="shared" ca="1" si="12"/>
        <v>105.50757682691636</v>
      </c>
      <c r="HY21" s="4">
        <f t="shared" ca="1" si="12"/>
        <v>100.75219869358729</v>
      </c>
      <c r="HZ21" s="4">
        <f t="shared" ca="1" si="12"/>
        <v>104.27190205891448</v>
      </c>
      <c r="IA21" s="4">
        <f t="shared" ca="1" si="21"/>
        <v>104.69679715168583</v>
      </c>
      <c r="IB21" s="4">
        <f t="shared" ca="1" si="21"/>
        <v>104.81110332262615</v>
      </c>
      <c r="IC21" s="4">
        <f t="shared" ca="1" si="21"/>
        <v>108.20808096440518</v>
      </c>
      <c r="ID21" s="4">
        <f t="shared" ca="1" si="21"/>
        <v>91.939089279305989</v>
      </c>
      <c r="IE21" s="4">
        <f t="shared" ca="1" si="21"/>
        <v>103.8974501822585</v>
      </c>
      <c r="IF21" s="4">
        <f t="shared" ca="1" si="21"/>
        <v>109.00605280385481</v>
      </c>
      <c r="IG21" s="4">
        <f t="shared" ca="1" si="19"/>
        <v>103.71883373300179</v>
      </c>
      <c r="IH21" s="4">
        <f t="shared" ca="1" si="19"/>
        <v>99.680316815326393</v>
      </c>
      <c r="II21" s="4">
        <f t="shared" ca="1" si="19"/>
        <v>101.72543588752498</v>
      </c>
      <c r="IJ21" s="4">
        <f t="shared" ca="1" si="19"/>
        <v>96.737375014490127</v>
      </c>
      <c r="IK21" s="4">
        <f t="shared" ca="1" si="19"/>
        <v>105.57190528724968</v>
      </c>
      <c r="IL21" s="4">
        <f t="shared" ca="1" si="19"/>
        <v>101.61570642317109</v>
      </c>
      <c r="IM21" s="4">
        <f t="shared" ca="1" si="19"/>
        <v>102.58342533997478</v>
      </c>
      <c r="IN21" s="4">
        <f t="shared" ca="1" si="19"/>
        <v>96.240431056123285</v>
      </c>
      <c r="IO21" s="4">
        <f t="shared" ca="1" si="19"/>
        <v>99.491165591702583</v>
      </c>
      <c r="IP21" s="4">
        <f t="shared" ca="1" si="19"/>
        <v>93.259642104313471</v>
      </c>
      <c r="IQ21" s="4">
        <f t="shared" ca="1" si="19"/>
        <v>109.68482050231384</v>
      </c>
      <c r="IR21" s="4">
        <f t="shared" ca="1" si="19"/>
        <v>85.721082452676598</v>
      </c>
      <c r="IS21" s="4">
        <f t="shared" ca="1" si="19"/>
        <v>107.85272867880209</v>
      </c>
      <c r="IT21" s="4">
        <f t="shared" ca="1" si="19"/>
        <v>94.93780041960018</v>
      </c>
      <c r="IU21" s="4">
        <f t="shared" ca="1" si="19"/>
        <v>94.268574122427324</v>
      </c>
      <c r="IV21" s="4">
        <f t="shared" ca="1" si="19"/>
        <v>109.3581071775822</v>
      </c>
      <c r="IW21" s="4">
        <f t="shared" ca="1" si="19"/>
        <v>96.327027598001337</v>
      </c>
      <c r="IX21" s="4">
        <f t="shared" ca="1" si="19"/>
        <v>100.98585639449689</v>
      </c>
      <c r="IY21" s="4">
        <f t="shared" ca="1" si="19"/>
        <v>88.434696934657268</v>
      </c>
    </row>
    <row r="22" spans="1:259" x14ac:dyDescent="0.25">
      <c r="I22" t="s">
        <v>152</v>
      </c>
      <c r="J22" s="4">
        <f t="shared" ca="1" si="25"/>
        <v>110.74925013769258</v>
      </c>
      <c r="K22" s="4">
        <f t="shared" ca="1" si="25"/>
        <v>101.85150589658663</v>
      </c>
      <c r="L22" s="4">
        <f t="shared" ca="1" si="25"/>
        <v>95.388973426708759</v>
      </c>
      <c r="M22" s="4">
        <f t="shared" ca="1" si="25"/>
        <v>111.07498696039879</v>
      </c>
      <c r="N22" s="4">
        <f t="shared" ca="1" si="25"/>
        <v>109.0004533067326</v>
      </c>
      <c r="O22" s="4">
        <f t="shared" ca="1" si="25"/>
        <v>95.35262293620778</v>
      </c>
      <c r="P22" s="4">
        <f t="shared" ca="1" si="25"/>
        <v>85.047451170522137</v>
      </c>
      <c r="Q22" s="4">
        <f t="shared" ca="1" si="25"/>
        <v>101.48523430522543</v>
      </c>
      <c r="R22" s="4">
        <f t="shared" ca="1" si="25"/>
        <v>94.350366292113634</v>
      </c>
      <c r="S22" s="4">
        <f t="shared" ca="1" si="25"/>
        <v>104.75415681304439</v>
      </c>
      <c r="T22" s="4">
        <f t="shared" ca="1" si="25"/>
        <v>96.573784331594055</v>
      </c>
      <c r="U22" s="4">
        <f t="shared" ca="1" si="25"/>
        <v>91.646695243241979</v>
      </c>
      <c r="V22" s="4">
        <f t="shared" ca="1" si="25"/>
        <v>100.77753830253697</v>
      </c>
      <c r="W22" s="4">
        <f t="shared" ca="1" si="25"/>
        <v>105.56272450357301</v>
      </c>
      <c r="X22" s="4">
        <f t="shared" ca="1" si="25"/>
        <v>104.10313789995537</v>
      </c>
      <c r="Y22" s="4">
        <f t="shared" ca="1" si="25"/>
        <v>88.615623280067595</v>
      </c>
      <c r="Z22" s="4">
        <f t="shared" ca="1" si="16"/>
        <v>110.72573273435046</v>
      </c>
      <c r="AA22" s="4">
        <f t="shared" ca="1" si="16"/>
        <v>99.032461393175112</v>
      </c>
      <c r="AB22" s="4">
        <f t="shared" ca="1" si="16"/>
        <v>105.48791925150051</v>
      </c>
      <c r="AC22" s="4">
        <f t="shared" ca="1" si="16"/>
        <v>92.635691988557994</v>
      </c>
      <c r="AD22" s="4">
        <f t="shared" ca="1" si="16"/>
        <v>102.64742365804526</v>
      </c>
      <c r="AE22" s="4">
        <f t="shared" ca="1" si="16"/>
        <v>108.76744060756636</v>
      </c>
      <c r="AF22" s="4">
        <f t="shared" ca="1" si="16"/>
        <v>98.640418428512831</v>
      </c>
      <c r="AG22" s="4">
        <f t="shared" ca="1" si="16"/>
        <v>98.932837160777567</v>
      </c>
      <c r="AH22" s="4">
        <f t="shared" ca="1" si="16"/>
        <v>96.785992403108395</v>
      </c>
      <c r="AI22" s="4">
        <f t="shared" ca="1" si="16"/>
        <v>84.073239551259334</v>
      </c>
      <c r="AJ22" s="4">
        <f t="shared" ca="1" si="16"/>
        <v>112.64467255853506</v>
      </c>
      <c r="AK22" s="4">
        <f t="shared" ca="1" si="16"/>
        <v>93.141830467973776</v>
      </c>
      <c r="AL22" s="4">
        <f t="shared" ca="1" si="16"/>
        <v>96.792791026750265</v>
      </c>
      <c r="AM22" s="4">
        <f t="shared" ca="1" si="16"/>
        <v>101.63019547480545</v>
      </c>
      <c r="AN22" s="4">
        <f t="shared" ca="1" si="16"/>
        <v>105.00609586469467</v>
      </c>
      <c r="AO22" s="4">
        <f t="shared" ca="1" si="16"/>
        <v>98.164314060709131</v>
      </c>
      <c r="AP22" s="4">
        <f t="shared" ca="1" si="22"/>
        <v>108.97525867631217</v>
      </c>
      <c r="AQ22" s="4">
        <f t="shared" ca="1" si="22"/>
        <v>96.410710046363519</v>
      </c>
      <c r="AR22" s="4">
        <f t="shared" ca="1" si="22"/>
        <v>92.649161913784056</v>
      </c>
      <c r="AS22" s="4">
        <f t="shared" ca="1" si="22"/>
        <v>116.12427075110904</v>
      </c>
      <c r="AT22" s="4">
        <f t="shared" ca="1" si="22"/>
        <v>106.49605722669523</v>
      </c>
      <c r="AU22" s="4">
        <f t="shared" ca="1" si="22"/>
        <v>106.10898765741408</v>
      </c>
      <c r="AV22" s="4">
        <f t="shared" ca="1" si="22"/>
        <v>98.12232622587905</v>
      </c>
      <c r="AW22" s="4">
        <f t="shared" ca="1" si="22"/>
        <v>103.55227449341406</v>
      </c>
      <c r="AX22" s="4">
        <f t="shared" ca="1" si="22"/>
        <v>92.298236818101287</v>
      </c>
      <c r="AY22" s="4">
        <f t="shared" ca="1" si="22"/>
        <v>99.588957246180158</v>
      </c>
      <c r="AZ22" s="4">
        <f t="shared" ca="1" si="22"/>
        <v>102.61519569595393</v>
      </c>
      <c r="BA22" s="4">
        <f t="shared" ca="1" si="22"/>
        <v>80.0017455823577</v>
      </c>
      <c r="BB22" s="4">
        <f t="shared" ca="1" si="22"/>
        <v>102.14007405264613</v>
      </c>
      <c r="BC22" s="4">
        <f t="shared" ca="1" si="22"/>
        <v>97.013794161590013</v>
      </c>
      <c r="BD22" s="4">
        <f t="shared" ca="1" si="22"/>
        <v>100.60221837542869</v>
      </c>
      <c r="BE22" s="4">
        <f t="shared" ca="1" si="20"/>
        <v>102.51972243286401</v>
      </c>
      <c r="BF22" s="4">
        <f t="shared" ca="1" si="20"/>
        <v>106.58836287869819</v>
      </c>
      <c r="BG22" s="4">
        <f t="shared" ca="1" si="20"/>
        <v>104.55439813924485</v>
      </c>
      <c r="BH22" s="4">
        <f t="shared" ca="1" si="20"/>
        <v>112.16504909090901</v>
      </c>
      <c r="BI22" s="4">
        <f t="shared" ca="1" si="20"/>
        <v>116.28493505296626</v>
      </c>
      <c r="BJ22" s="4">
        <f t="shared" ca="1" si="20"/>
        <v>104.48846552884677</v>
      </c>
      <c r="BK22" s="4">
        <f t="shared" ca="1" si="20"/>
        <v>102.87611092499156</v>
      </c>
      <c r="BL22" s="4">
        <f t="shared" ca="1" si="20"/>
        <v>101.4890726550116</v>
      </c>
      <c r="BM22" s="4">
        <f t="shared" ca="1" si="20"/>
        <v>104.91629091328393</v>
      </c>
      <c r="BN22" s="4">
        <f t="shared" ca="1" si="20"/>
        <v>103.41050816243558</v>
      </c>
      <c r="BO22" s="4">
        <f t="shared" ca="1" si="20"/>
        <v>118.99423427019821</v>
      </c>
      <c r="BP22" s="4">
        <f t="shared" ca="1" si="20"/>
        <v>89.721712548112421</v>
      </c>
      <c r="BQ22" s="4">
        <f t="shared" ca="1" si="20"/>
        <v>107.41204127133534</v>
      </c>
      <c r="BR22" s="4">
        <f t="shared" ca="1" si="20"/>
        <v>103.63448330722522</v>
      </c>
      <c r="BS22" s="4">
        <f t="shared" ca="1" si="20"/>
        <v>95.733854466529323</v>
      </c>
      <c r="BT22" s="4">
        <f t="shared" ca="1" si="20"/>
        <v>98.348114286046538</v>
      </c>
      <c r="BU22" s="4">
        <f t="shared" ca="1" si="20"/>
        <v>100.03046392441411</v>
      </c>
      <c r="BV22" s="4">
        <f t="shared" ca="1" si="20"/>
        <v>120.85086198336317</v>
      </c>
      <c r="BW22" s="4">
        <f t="shared" ca="1" si="28"/>
        <v>101.08590804800026</v>
      </c>
      <c r="BX22" s="4">
        <f t="shared" ca="1" si="28"/>
        <v>100.31463531046479</v>
      </c>
      <c r="BY22" s="4">
        <f t="shared" ca="1" si="28"/>
        <v>105.89813264407974</v>
      </c>
      <c r="BZ22" s="4">
        <f t="shared" ca="1" si="28"/>
        <v>108.77142213967771</v>
      </c>
      <c r="CA22" s="4">
        <f t="shared" ca="1" si="28"/>
        <v>92.654633129240253</v>
      </c>
      <c r="CB22" s="4">
        <f t="shared" ca="1" si="28"/>
        <v>114.32890629593466</v>
      </c>
      <c r="CC22" s="4">
        <f t="shared" ca="1" si="28"/>
        <v>101.3180195634361</v>
      </c>
      <c r="CD22" s="4">
        <f t="shared" ca="1" si="28"/>
        <v>110.48761582745846</v>
      </c>
      <c r="CE22" s="4">
        <f t="shared" ca="1" si="28"/>
        <v>104.04274537327504</v>
      </c>
      <c r="CF22" s="4">
        <f t="shared" ca="1" si="28"/>
        <v>95.997177245806611</v>
      </c>
      <c r="CG22" s="4">
        <f t="shared" ca="1" si="28"/>
        <v>92.67553668106703</v>
      </c>
      <c r="CH22" s="4">
        <f t="shared" ca="1" si="28"/>
        <v>98.111576793242662</v>
      </c>
      <c r="CI22" s="4">
        <f t="shared" ca="1" si="28"/>
        <v>103.66510445813172</v>
      </c>
      <c r="CJ22" s="4">
        <f t="shared" ca="1" si="28"/>
        <v>92.504916917084316</v>
      </c>
      <c r="CK22" s="4">
        <f t="shared" ca="1" si="28"/>
        <v>92.753834695025759</v>
      </c>
      <c r="CL22" s="4">
        <f t="shared" ca="1" si="28"/>
        <v>94.176055710944254</v>
      </c>
      <c r="CM22" s="4">
        <f t="shared" ca="1" si="17"/>
        <v>87.353809279737476</v>
      </c>
      <c r="CN22" s="4">
        <f t="shared" ca="1" si="17"/>
        <v>101.45401151508931</v>
      </c>
      <c r="CO22" s="4">
        <f t="shared" ca="1" si="17"/>
        <v>98.07037639813089</v>
      </c>
      <c r="CP22" s="4">
        <f t="shared" ca="1" si="17"/>
        <v>100.99628369087583</v>
      </c>
      <c r="CQ22" s="4">
        <f t="shared" ca="1" si="17"/>
        <v>83.973080836003049</v>
      </c>
      <c r="CR22" s="4">
        <f t="shared" ca="1" si="17"/>
        <v>96.171842425647668</v>
      </c>
      <c r="CS22" s="4">
        <f t="shared" ca="1" si="17"/>
        <v>101.78151013917747</v>
      </c>
      <c r="CT22" s="4">
        <f t="shared" ca="1" si="17"/>
        <v>95.883558803981913</v>
      </c>
      <c r="CU22" s="4">
        <f t="shared" ca="1" si="17"/>
        <v>97.70772551225734</v>
      </c>
      <c r="CV22" s="4">
        <f t="shared" ca="1" si="17"/>
        <v>97.106608451198781</v>
      </c>
      <c r="CW22" s="4">
        <f t="shared" ca="1" si="17"/>
        <v>113.76723563831325</v>
      </c>
      <c r="CX22" s="4">
        <f t="shared" ca="1" si="17"/>
        <v>108.94214004922681</v>
      </c>
      <c r="CY22" s="4">
        <f t="shared" ca="1" si="17"/>
        <v>115.33875207156851</v>
      </c>
      <c r="CZ22" s="4">
        <f t="shared" ca="1" si="17"/>
        <v>107.62653855340575</v>
      </c>
      <c r="DA22" s="4">
        <f t="shared" ca="1" si="17"/>
        <v>110.34596931805828</v>
      </c>
      <c r="DB22" s="4">
        <f t="shared" ca="1" si="17"/>
        <v>96.215091016207495</v>
      </c>
      <c r="DC22" s="4">
        <f t="shared" ca="1" si="26"/>
        <v>96.016043670339528</v>
      </c>
      <c r="DD22" s="4">
        <f t="shared" ca="1" si="26"/>
        <v>94.77620501624709</v>
      </c>
      <c r="DE22" s="4">
        <f t="shared" ca="1" si="26"/>
        <v>93.076280965244351</v>
      </c>
      <c r="DF22" s="4">
        <f t="shared" ca="1" si="26"/>
        <v>100.01998504264697</v>
      </c>
      <c r="DG22" s="4">
        <f t="shared" ca="1" si="26"/>
        <v>99.339552222320918</v>
      </c>
      <c r="DH22" s="4">
        <f t="shared" ca="1" si="26"/>
        <v>103.12990385139632</v>
      </c>
      <c r="DI22" s="4">
        <f t="shared" ca="1" si="26"/>
        <v>99.962166957466394</v>
      </c>
      <c r="DJ22" s="4">
        <f t="shared" ca="1" si="26"/>
        <v>109.76813818450441</v>
      </c>
      <c r="DK22" s="4">
        <f t="shared" ca="1" si="26"/>
        <v>97.697944990662904</v>
      </c>
      <c r="DL22" s="4">
        <f t="shared" ca="1" si="26"/>
        <v>97.416298875213315</v>
      </c>
      <c r="DM22" s="4">
        <f t="shared" ca="1" si="26"/>
        <v>97.69735042494078</v>
      </c>
      <c r="DN22" s="4">
        <f t="shared" ca="1" si="26"/>
        <v>98.975465596714983</v>
      </c>
      <c r="DO22" s="4">
        <f t="shared" ca="1" si="26"/>
        <v>102.42920481154098</v>
      </c>
      <c r="DP22" s="4">
        <f t="shared" ca="1" si="26"/>
        <v>108.14527358374711</v>
      </c>
      <c r="DQ22" s="4">
        <f t="shared" ca="1" si="26"/>
        <v>96.53820933834804</v>
      </c>
      <c r="DR22" s="4">
        <f t="shared" ca="1" si="26"/>
        <v>102.91296905723165</v>
      </c>
      <c r="DS22" s="4">
        <f t="shared" ca="1" si="26"/>
        <v>100.38726538863085</v>
      </c>
      <c r="DT22" s="4">
        <f t="shared" ca="1" si="26"/>
        <v>89.919987181144904</v>
      </c>
      <c r="DU22" s="4">
        <f t="shared" ca="1" si="26"/>
        <v>94.32876610611342</v>
      </c>
      <c r="DV22" s="4">
        <f t="shared" ca="1" si="26"/>
        <v>96.913880850218874</v>
      </c>
      <c r="DW22" s="4">
        <f t="shared" ca="1" si="26"/>
        <v>106.2508742414816</v>
      </c>
      <c r="DX22" s="4">
        <f t="shared" ca="1" si="26"/>
        <v>93.493109285695951</v>
      </c>
      <c r="DY22" s="4">
        <f t="shared" ca="1" si="26"/>
        <v>100.36132233599542</v>
      </c>
      <c r="DZ22" s="4">
        <f t="shared" ca="1" si="23"/>
        <v>97.006481438435202</v>
      </c>
      <c r="EA22" s="4">
        <f t="shared" ca="1" si="23"/>
        <v>102.85130447674682</v>
      </c>
      <c r="EB22" s="4">
        <f t="shared" ca="1" si="23"/>
        <v>109.26780352459132</v>
      </c>
      <c r="EC22" s="4">
        <f t="shared" ca="1" si="23"/>
        <v>109.99505235778507</v>
      </c>
      <c r="ED22" s="4">
        <f t="shared" ca="1" si="23"/>
        <v>96.011047319268741</v>
      </c>
      <c r="EE22" s="4">
        <f t="shared" ca="1" si="23"/>
        <v>103.31994603250814</v>
      </c>
      <c r="EF22" s="4">
        <f t="shared" ca="1" si="23"/>
        <v>100.93075885919185</v>
      </c>
      <c r="EG22" s="4">
        <f t="shared" ca="1" si="23"/>
        <v>93.985355248251381</v>
      </c>
      <c r="EH22" s="4">
        <f t="shared" ca="1" si="23"/>
        <v>96.346966118843511</v>
      </c>
      <c r="EI22" s="4">
        <f t="shared" ca="1" si="23"/>
        <v>99.433956419984852</v>
      </c>
      <c r="EJ22" s="4">
        <f t="shared" ca="1" si="23"/>
        <v>105.9984330831401</v>
      </c>
      <c r="EK22" s="4">
        <f t="shared" ca="1" si="23"/>
        <v>96.213606015133237</v>
      </c>
      <c r="EL22" s="4">
        <f t="shared" ca="1" si="23"/>
        <v>93.15235382103053</v>
      </c>
      <c r="EM22" s="4">
        <f t="shared" ca="1" si="23"/>
        <v>102.98418949097707</v>
      </c>
      <c r="EN22" s="4">
        <f t="shared" ca="1" si="23"/>
        <v>105.11239808505259</v>
      </c>
      <c r="EO22" s="4">
        <f t="shared" ca="1" si="23"/>
        <v>103.13721641992076</v>
      </c>
      <c r="EP22" s="4">
        <f t="shared" ca="1" si="29"/>
        <v>115.05147020253685</v>
      </c>
      <c r="EQ22" s="4">
        <f t="shared" ca="1" si="29"/>
        <v>116.98868953561973</v>
      </c>
      <c r="ER22" s="4">
        <f t="shared" ca="1" si="29"/>
        <v>101.70949863215598</v>
      </c>
      <c r="ES22" s="4">
        <f t="shared" ca="1" si="29"/>
        <v>107.71623202291816</v>
      </c>
      <c r="ET22" s="4">
        <f t="shared" ca="1" si="29"/>
        <v>107.93109430449897</v>
      </c>
      <c r="EU22" s="4">
        <f t="shared" ca="1" si="29"/>
        <v>104.43089126863669</v>
      </c>
      <c r="EV22" s="4">
        <f t="shared" ca="1" si="29"/>
        <v>103.7966314795441</v>
      </c>
      <c r="EW22" s="4">
        <f t="shared" ca="1" si="29"/>
        <v>101.24914595705938</v>
      </c>
      <c r="EX22" s="4">
        <f t="shared" ca="1" si="29"/>
        <v>109.63218515920144</v>
      </c>
      <c r="EY22" s="4">
        <f t="shared" ca="1" si="18"/>
        <v>97.385405570386141</v>
      </c>
      <c r="EZ22" s="4">
        <f t="shared" ca="1" si="18"/>
        <v>105.90018613804155</v>
      </c>
      <c r="FA22" s="4">
        <f t="shared" ca="1" si="18"/>
        <v>94.890332788109262</v>
      </c>
      <c r="FB22" s="4">
        <f t="shared" ca="1" si="18"/>
        <v>100.55114960028389</v>
      </c>
      <c r="FC22" s="4">
        <f t="shared" ca="1" si="18"/>
        <v>88.500623703150467</v>
      </c>
      <c r="FD22" s="4">
        <f t="shared" ca="1" si="18"/>
        <v>106.47939433963296</v>
      </c>
      <c r="FE22" s="4">
        <f t="shared" ca="1" si="18"/>
        <v>91.630780832758646</v>
      </c>
      <c r="FF22" s="4">
        <f t="shared" ca="1" si="18"/>
        <v>97.615855072928369</v>
      </c>
      <c r="FG22" s="4">
        <f t="shared" ca="1" si="18"/>
        <v>103.26871156657656</v>
      </c>
      <c r="FH22" s="4">
        <f t="shared" ca="1" si="18"/>
        <v>100.88375814250901</v>
      </c>
      <c r="FI22" s="4">
        <f t="shared" ca="1" si="18"/>
        <v>95.067688269732756</v>
      </c>
      <c r="FJ22" s="4">
        <f t="shared" ca="1" si="18"/>
        <v>105.6093864998245</v>
      </c>
      <c r="FK22" s="4">
        <f t="shared" ca="1" si="18"/>
        <v>88.85938659632059</v>
      </c>
      <c r="FL22" s="4">
        <f t="shared" ca="1" si="18"/>
        <v>93.427254048228519</v>
      </c>
      <c r="FM22" s="4">
        <f t="shared" ca="1" si="18"/>
        <v>98.694790897276221</v>
      </c>
      <c r="FN22" s="4">
        <f t="shared" ca="1" si="18"/>
        <v>98.124926479084223</v>
      </c>
      <c r="FO22" s="4">
        <f t="shared" ca="1" si="27"/>
        <v>103.23745033037305</v>
      </c>
      <c r="FP22" s="4">
        <f t="shared" ca="1" si="27"/>
        <v>100.30401164445213</v>
      </c>
      <c r="FQ22" s="4">
        <f t="shared" ca="1" si="27"/>
        <v>95.161023560965248</v>
      </c>
      <c r="FR22" s="4">
        <f t="shared" ca="1" si="27"/>
        <v>90.973161947378429</v>
      </c>
      <c r="FS22" s="4">
        <f t="shared" ca="1" si="27"/>
        <v>90.691667584339712</v>
      </c>
      <c r="FT22" s="4">
        <f t="shared" ca="1" si="27"/>
        <v>80.471722909659178</v>
      </c>
      <c r="FU22" s="4">
        <f t="shared" ca="1" si="27"/>
        <v>89.598463559592702</v>
      </c>
      <c r="FV22" s="4">
        <f t="shared" ca="1" si="27"/>
        <v>87.208981286935398</v>
      </c>
      <c r="FW22" s="4">
        <f t="shared" ca="1" si="27"/>
        <v>91.513873075093201</v>
      </c>
      <c r="FX22" s="4">
        <f t="shared" ca="1" si="27"/>
        <v>91.374661216704496</v>
      </c>
      <c r="FY22" s="4">
        <f t="shared" ca="1" si="27"/>
        <v>106.94977796025282</v>
      </c>
      <c r="FZ22" s="4">
        <f t="shared" ca="1" si="27"/>
        <v>101.39259228360329</v>
      </c>
      <c r="GA22" s="4">
        <f t="shared" ca="1" si="27"/>
        <v>94.800066317412714</v>
      </c>
      <c r="GB22" s="4">
        <f t="shared" ca="1" si="27"/>
        <v>100.51351663726955</v>
      </c>
      <c r="GC22" s="4">
        <f t="shared" ca="1" si="27"/>
        <v>96.325862335105313</v>
      </c>
      <c r="GD22" s="4">
        <f t="shared" ca="1" si="27"/>
        <v>99.29060689657959</v>
      </c>
      <c r="GE22" s="4">
        <f t="shared" ca="1" si="27"/>
        <v>96.790537299024336</v>
      </c>
      <c r="GF22" s="4">
        <f t="shared" ca="1" si="27"/>
        <v>100.36549098615312</v>
      </c>
      <c r="GG22" s="4">
        <f t="shared" ca="1" si="27"/>
        <v>89.217729778696224</v>
      </c>
      <c r="GH22" s="4">
        <f t="shared" ca="1" si="27"/>
        <v>87.4252642347696</v>
      </c>
      <c r="GI22" s="4">
        <f t="shared" ca="1" si="27"/>
        <v>95.089206107479455</v>
      </c>
      <c r="GJ22" s="4">
        <f t="shared" ca="1" si="27"/>
        <v>93.342307949972962</v>
      </c>
      <c r="GK22" s="4">
        <f t="shared" ca="1" si="27"/>
        <v>99.318073018836515</v>
      </c>
      <c r="GL22" s="4">
        <f t="shared" ca="1" si="24"/>
        <v>98.907953848928997</v>
      </c>
      <c r="GM22" s="4">
        <f t="shared" ca="1" si="24"/>
        <v>97.332962673632736</v>
      </c>
      <c r="GN22" s="4">
        <f t="shared" ca="1" si="24"/>
        <v>90.508495850786474</v>
      </c>
      <c r="GO22" s="4">
        <f t="shared" ca="1" si="24"/>
        <v>95.122201520412844</v>
      </c>
      <c r="GP22" s="4">
        <f t="shared" ca="1" si="24"/>
        <v>101.44159158397508</v>
      </c>
      <c r="GQ22" s="4">
        <f t="shared" ca="1" si="24"/>
        <v>86.247238371439323</v>
      </c>
      <c r="GR22" s="4">
        <f t="shared" ca="1" si="24"/>
        <v>106.35482867058816</v>
      </c>
      <c r="GS22" s="4">
        <f t="shared" ca="1" si="24"/>
        <v>94.937104516612735</v>
      </c>
      <c r="GT22" s="4">
        <f t="shared" ca="1" si="24"/>
        <v>97.899793526313758</v>
      </c>
      <c r="GU22" s="4">
        <f t="shared" ca="1" si="24"/>
        <v>102.0761766203772</v>
      </c>
      <c r="GV22" s="4">
        <f t="shared" ca="1" si="24"/>
        <v>121.65006136445442</v>
      </c>
      <c r="GW22" s="4">
        <f t="shared" ca="1" si="24"/>
        <v>104.50782028721721</v>
      </c>
      <c r="GX22" s="4">
        <f t="shared" ca="1" si="24"/>
        <v>115.30476288210562</v>
      </c>
      <c r="GY22" s="4">
        <f t="shared" ca="1" si="24"/>
        <v>95.95033770596055</v>
      </c>
      <c r="GZ22" s="4">
        <f t="shared" ca="1" si="24"/>
        <v>103.35220047525668</v>
      </c>
      <c r="HA22" s="4">
        <f t="shared" ca="1" si="24"/>
        <v>87.72325482785385</v>
      </c>
      <c r="HB22" s="4">
        <f t="shared" ca="1" si="30"/>
        <v>108.14507574167773</v>
      </c>
      <c r="HC22" s="4">
        <f t="shared" ca="1" si="30"/>
        <v>92.186997928701217</v>
      </c>
      <c r="HD22" s="4">
        <f t="shared" ca="1" si="30"/>
        <v>97.087284256093156</v>
      </c>
      <c r="HE22" s="4">
        <f t="shared" ca="1" si="30"/>
        <v>106.73445104078851</v>
      </c>
      <c r="HF22" s="4">
        <f t="shared" ca="1" si="30"/>
        <v>118.75444422927831</v>
      </c>
      <c r="HG22" s="4">
        <f t="shared" ca="1" si="30"/>
        <v>94.641923026251277</v>
      </c>
      <c r="HH22" s="4">
        <f t="shared" ca="1" si="30"/>
        <v>104.02849608418387</v>
      </c>
      <c r="HI22" s="4">
        <f t="shared" ca="1" si="30"/>
        <v>98.599344559151902</v>
      </c>
      <c r="HJ22" s="4">
        <f t="shared" ca="1" si="30"/>
        <v>106.26643743802315</v>
      </c>
      <c r="HK22" s="4">
        <f t="shared" ca="1" si="12"/>
        <v>92.063489235762177</v>
      </c>
      <c r="HL22" s="4">
        <f t="shared" ca="1" si="12"/>
        <v>103.4749314718042</v>
      </c>
      <c r="HM22" s="4">
        <f t="shared" ca="1" si="12"/>
        <v>90.483831199317024</v>
      </c>
      <c r="HN22" s="4">
        <f t="shared" ca="1" si="12"/>
        <v>94.164513526368935</v>
      </c>
      <c r="HO22" s="4">
        <f t="shared" ca="1" si="12"/>
        <v>98.124527536770302</v>
      </c>
      <c r="HP22" s="4">
        <f t="shared" ca="1" si="12"/>
        <v>98.598212999284016</v>
      </c>
      <c r="HQ22" s="4">
        <f t="shared" ca="1" si="12"/>
        <v>98.01473029901274</v>
      </c>
      <c r="HR22" s="4">
        <f t="shared" ca="1" si="12"/>
        <v>101.65621302174763</v>
      </c>
      <c r="HS22" s="4">
        <f t="shared" ca="1" si="12"/>
        <v>92.641523681576189</v>
      </c>
      <c r="HT22" s="4">
        <f t="shared" ca="1" si="12"/>
        <v>104.99923413327528</v>
      </c>
      <c r="HU22" s="4">
        <f t="shared" ca="1" si="12"/>
        <v>106.40547831515292</v>
      </c>
      <c r="HV22" s="4">
        <f t="shared" ca="1" si="12"/>
        <v>107.28973823972922</v>
      </c>
      <c r="HW22" s="4">
        <f t="shared" ca="1" si="12"/>
        <v>95.868082392765615</v>
      </c>
      <c r="HX22" s="4">
        <f t="shared" ca="1" si="12"/>
        <v>106.06982675866873</v>
      </c>
      <c r="HY22" s="4">
        <f t="shared" ca="1" si="12"/>
        <v>98.830600676262989</v>
      </c>
      <c r="HZ22" s="4">
        <f t="shared" ref="HZ22:IN37" ca="1" si="31">HZ21*(1+$B$1*$B$4+$B$2*SQRT($B$4)*_xlfn.NORM.S.INV(RAND()))</f>
        <v>105.980851431613</v>
      </c>
      <c r="IA22" s="4">
        <f t="shared" ca="1" si="21"/>
        <v>103.12783513166497</v>
      </c>
      <c r="IB22" s="4">
        <f t="shared" ca="1" si="21"/>
        <v>103.54370860718609</v>
      </c>
      <c r="IC22" s="4">
        <f t="shared" ca="1" si="21"/>
        <v>105.9067135405277</v>
      </c>
      <c r="ID22" s="4">
        <f t="shared" ca="1" si="21"/>
        <v>91.778951090389754</v>
      </c>
      <c r="IE22" s="4">
        <f t="shared" ca="1" si="21"/>
        <v>106.57887950586203</v>
      </c>
      <c r="IF22" s="4">
        <f t="shared" ca="1" si="21"/>
        <v>109.26240375342347</v>
      </c>
      <c r="IG22" s="4">
        <f t="shared" ca="1" si="19"/>
        <v>103.15895661975858</v>
      </c>
      <c r="IH22" s="4">
        <f t="shared" ca="1" si="19"/>
        <v>99.738905091820726</v>
      </c>
      <c r="II22" s="4">
        <f t="shared" ca="1" si="19"/>
        <v>101.59925585732201</v>
      </c>
      <c r="IJ22" s="4">
        <f t="shared" ca="1" si="19"/>
        <v>93.640308004816873</v>
      </c>
      <c r="IK22" s="4">
        <f t="shared" ca="1" si="19"/>
        <v>103.4486758899297</v>
      </c>
      <c r="IL22" s="4">
        <f t="shared" ca="1" si="19"/>
        <v>99.384165626715486</v>
      </c>
      <c r="IM22" s="4">
        <f t="shared" ca="1" si="19"/>
        <v>103.97820533843615</v>
      </c>
      <c r="IN22" s="4">
        <f t="shared" ca="1" si="19"/>
        <v>94.601155494360512</v>
      </c>
      <c r="IO22" s="4">
        <f t="shared" ca="1" si="19"/>
        <v>99.424851597593289</v>
      </c>
      <c r="IP22" s="4">
        <f t="shared" ca="1" si="19"/>
        <v>92.37181669920713</v>
      </c>
      <c r="IQ22" s="4">
        <f t="shared" ca="1" si="19"/>
        <v>108.46372735851138</v>
      </c>
      <c r="IR22" s="4">
        <f t="shared" ca="1" si="19"/>
        <v>85.126221496618442</v>
      </c>
      <c r="IS22" s="4">
        <f t="shared" ca="1" si="19"/>
        <v>103.3963987081618</v>
      </c>
      <c r="IT22" s="4">
        <f t="shared" ca="1" si="19"/>
        <v>92.776291439533537</v>
      </c>
      <c r="IU22" s="4">
        <f t="shared" ca="1" si="19"/>
        <v>91.972360517688472</v>
      </c>
      <c r="IV22" s="4">
        <f t="shared" ca="1" si="19"/>
        <v>110.94467412619042</v>
      </c>
      <c r="IW22" s="4">
        <f t="shared" ca="1" si="19"/>
        <v>94.682171465136008</v>
      </c>
      <c r="IX22" s="4">
        <f t="shared" ca="1" si="19"/>
        <v>97.372318153790445</v>
      </c>
      <c r="IY22" s="4">
        <f t="shared" ca="1" si="19"/>
        <v>87.829078323020084</v>
      </c>
    </row>
    <row r="23" spans="1:259" x14ac:dyDescent="0.25">
      <c r="I23" t="s">
        <v>153</v>
      </c>
      <c r="J23" s="4">
        <f t="shared" ca="1" si="25"/>
        <v>113.20874330846914</v>
      </c>
      <c r="K23" s="4">
        <f t="shared" ca="1" si="25"/>
        <v>104.34702407209558</v>
      </c>
      <c r="L23" s="4">
        <f t="shared" ca="1" si="25"/>
        <v>97.259851110856175</v>
      </c>
      <c r="M23" s="4">
        <f t="shared" ca="1" si="25"/>
        <v>109.54280921191193</v>
      </c>
      <c r="N23" s="4">
        <f t="shared" ca="1" si="25"/>
        <v>108.71800356624928</v>
      </c>
      <c r="O23" s="4">
        <f t="shared" ca="1" si="25"/>
        <v>95.002458431397969</v>
      </c>
      <c r="P23" s="4">
        <f t="shared" ca="1" si="25"/>
        <v>84.121233759271021</v>
      </c>
      <c r="Q23" s="4">
        <f t="shared" ca="1" si="25"/>
        <v>102.21339673683096</v>
      </c>
      <c r="R23" s="4">
        <f t="shared" ca="1" si="25"/>
        <v>96.570858893580819</v>
      </c>
      <c r="S23" s="4">
        <f t="shared" ca="1" si="25"/>
        <v>104.82579758614176</v>
      </c>
      <c r="T23" s="4">
        <f t="shared" ca="1" si="25"/>
        <v>98.522731611331523</v>
      </c>
      <c r="U23" s="4">
        <f t="shared" ca="1" si="25"/>
        <v>93.862915009323999</v>
      </c>
      <c r="V23" s="4">
        <f t="shared" ca="1" si="25"/>
        <v>99.309809891558871</v>
      </c>
      <c r="W23" s="4">
        <f t="shared" ca="1" si="25"/>
        <v>104.2403651293759</v>
      </c>
      <c r="X23" s="4">
        <f t="shared" ca="1" si="25"/>
        <v>101.83245328806636</v>
      </c>
      <c r="Y23" s="4">
        <f t="shared" ca="1" si="25"/>
        <v>90.480208210560448</v>
      </c>
      <c r="Z23" s="4">
        <f t="shared" ca="1" si="16"/>
        <v>114.43102233769727</v>
      </c>
      <c r="AA23" s="4">
        <f t="shared" ca="1" si="16"/>
        <v>96.597032618370093</v>
      </c>
      <c r="AB23" s="4">
        <f t="shared" ca="1" si="16"/>
        <v>106.02885725730324</v>
      </c>
      <c r="AC23" s="4">
        <f t="shared" ca="1" si="16"/>
        <v>92.234488815246024</v>
      </c>
      <c r="AD23" s="4">
        <f t="shared" ca="1" si="16"/>
        <v>104.92942913555619</v>
      </c>
      <c r="AE23" s="4">
        <f t="shared" ca="1" si="16"/>
        <v>113.01983650012204</v>
      </c>
      <c r="AF23" s="4">
        <f t="shared" ca="1" si="16"/>
        <v>97.992922543565129</v>
      </c>
      <c r="AG23" s="4">
        <f t="shared" ca="1" si="16"/>
        <v>95.899409748665917</v>
      </c>
      <c r="AH23" s="4">
        <f t="shared" ca="1" si="16"/>
        <v>95.733627774959302</v>
      </c>
      <c r="AI23" s="4">
        <f t="shared" ca="1" si="16"/>
        <v>84.959729392652477</v>
      </c>
      <c r="AJ23" s="4">
        <f t="shared" ca="1" si="16"/>
        <v>111.04985787580566</v>
      </c>
      <c r="AK23" s="4">
        <f t="shared" ca="1" si="16"/>
        <v>92.974066263790107</v>
      </c>
      <c r="AL23" s="4">
        <f t="shared" ca="1" si="16"/>
        <v>96.691968633875902</v>
      </c>
      <c r="AM23" s="4">
        <f t="shared" ca="1" si="16"/>
        <v>100.31997345668455</v>
      </c>
      <c r="AN23" s="4">
        <f t="shared" ca="1" si="16"/>
        <v>105.51615576812965</v>
      </c>
      <c r="AO23" s="4">
        <f t="shared" ca="1" si="16"/>
        <v>95.697049514206014</v>
      </c>
      <c r="AP23" s="4">
        <f t="shared" ca="1" si="22"/>
        <v>110.96220890765882</v>
      </c>
      <c r="AQ23" s="4">
        <f t="shared" ca="1" si="22"/>
        <v>96.336458863344177</v>
      </c>
      <c r="AR23" s="4">
        <f t="shared" ca="1" si="22"/>
        <v>92.324894041082899</v>
      </c>
      <c r="AS23" s="4">
        <f t="shared" ca="1" si="22"/>
        <v>116.25594790466791</v>
      </c>
      <c r="AT23" s="4">
        <f t="shared" ca="1" si="22"/>
        <v>106.24218664304215</v>
      </c>
      <c r="AU23" s="4">
        <f t="shared" ca="1" si="22"/>
        <v>106.92972641686954</v>
      </c>
      <c r="AV23" s="4">
        <f t="shared" ca="1" si="22"/>
        <v>99.611449267088474</v>
      </c>
      <c r="AW23" s="4">
        <f t="shared" ca="1" si="22"/>
        <v>105.45664289048123</v>
      </c>
      <c r="AX23" s="4">
        <f t="shared" ca="1" si="22"/>
        <v>93.389689612449772</v>
      </c>
      <c r="AY23" s="4">
        <f t="shared" ca="1" si="22"/>
        <v>101.79377227971307</v>
      </c>
      <c r="AZ23" s="4">
        <f t="shared" ca="1" si="22"/>
        <v>104.86401836576623</v>
      </c>
      <c r="BA23" s="4">
        <f t="shared" ca="1" si="22"/>
        <v>77.913795758304772</v>
      </c>
      <c r="BB23" s="4">
        <f t="shared" ca="1" si="22"/>
        <v>101.68127585888753</v>
      </c>
      <c r="BC23" s="4">
        <f t="shared" ca="1" si="22"/>
        <v>96.732174486714911</v>
      </c>
      <c r="BD23" s="4">
        <f t="shared" ca="1" si="22"/>
        <v>102.07390511270779</v>
      </c>
      <c r="BE23" s="4">
        <f t="shared" ca="1" si="20"/>
        <v>101.08806488299508</v>
      </c>
      <c r="BF23" s="4">
        <f t="shared" ca="1" si="20"/>
        <v>104.19595992352745</v>
      </c>
      <c r="BG23" s="4">
        <f t="shared" ca="1" si="20"/>
        <v>101.34980493967933</v>
      </c>
      <c r="BH23" s="4">
        <f t="shared" ca="1" si="20"/>
        <v>109.52647029266026</v>
      </c>
      <c r="BI23" s="4">
        <f t="shared" ca="1" si="20"/>
        <v>111.67946003777955</v>
      </c>
      <c r="BJ23" s="4">
        <f t="shared" ca="1" si="20"/>
        <v>106.25876514884511</v>
      </c>
      <c r="BK23" s="4">
        <f t="shared" ca="1" si="20"/>
        <v>101.95310254948548</v>
      </c>
      <c r="BL23" s="4">
        <f t="shared" ca="1" si="20"/>
        <v>101.71275978749432</v>
      </c>
      <c r="BM23" s="4">
        <f t="shared" ca="1" si="20"/>
        <v>104.37105588105469</v>
      </c>
      <c r="BN23" s="4">
        <f t="shared" ca="1" si="20"/>
        <v>102.01617406281258</v>
      </c>
      <c r="BO23" s="4">
        <f t="shared" ca="1" si="20"/>
        <v>118.56899805443618</v>
      </c>
      <c r="BP23" s="4">
        <f t="shared" ca="1" si="20"/>
        <v>91.65894368869229</v>
      </c>
      <c r="BQ23" s="4">
        <f t="shared" ca="1" si="20"/>
        <v>108.73803401147995</v>
      </c>
      <c r="BR23" s="4">
        <f t="shared" ca="1" si="20"/>
        <v>104.76666588612346</v>
      </c>
      <c r="BS23" s="4">
        <f t="shared" ca="1" si="20"/>
        <v>96.360248579415256</v>
      </c>
      <c r="BT23" s="4">
        <f t="shared" ca="1" si="20"/>
        <v>97.7608929035095</v>
      </c>
      <c r="BU23" s="4">
        <f t="shared" ca="1" si="20"/>
        <v>100.36105667426799</v>
      </c>
      <c r="BV23" s="4">
        <f t="shared" ca="1" si="20"/>
        <v>120.56743847827728</v>
      </c>
      <c r="BW23" s="4">
        <f t="shared" ca="1" si="28"/>
        <v>102.13932302861633</v>
      </c>
      <c r="BX23" s="4">
        <f t="shared" ca="1" si="28"/>
        <v>102.55667688527156</v>
      </c>
      <c r="BY23" s="4">
        <f t="shared" ca="1" si="28"/>
        <v>106.21079997680148</v>
      </c>
      <c r="BZ23" s="4">
        <f t="shared" ca="1" si="28"/>
        <v>106.72126902048757</v>
      </c>
      <c r="CA23" s="4">
        <f t="shared" ca="1" si="28"/>
        <v>93.501322278401076</v>
      </c>
      <c r="CB23" s="4">
        <f t="shared" ca="1" si="28"/>
        <v>112.92610275276382</v>
      </c>
      <c r="CC23" s="4">
        <f t="shared" ca="1" si="28"/>
        <v>101.31050600901088</v>
      </c>
      <c r="CD23" s="4">
        <f t="shared" ca="1" si="28"/>
        <v>109.26237622175634</v>
      </c>
      <c r="CE23" s="4">
        <f t="shared" ca="1" si="28"/>
        <v>102.18625371803364</v>
      </c>
      <c r="CF23" s="4">
        <f t="shared" ca="1" si="28"/>
        <v>95.951380401332571</v>
      </c>
      <c r="CG23" s="4">
        <f t="shared" ca="1" si="28"/>
        <v>92.377866569734792</v>
      </c>
      <c r="CH23" s="4">
        <f t="shared" ca="1" si="28"/>
        <v>101.29575464754608</v>
      </c>
      <c r="CI23" s="4">
        <f t="shared" ca="1" si="28"/>
        <v>102.84464472521618</v>
      </c>
      <c r="CJ23" s="4">
        <f t="shared" ca="1" si="28"/>
        <v>91.249242735867227</v>
      </c>
      <c r="CK23" s="4">
        <f t="shared" ca="1" si="28"/>
        <v>90.873385621703733</v>
      </c>
      <c r="CL23" s="4">
        <f t="shared" ca="1" si="28"/>
        <v>93.485949834110855</v>
      </c>
      <c r="CM23" s="4">
        <f t="shared" ca="1" si="17"/>
        <v>88.665076809885349</v>
      </c>
      <c r="CN23" s="4">
        <f t="shared" ca="1" si="17"/>
        <v>100.64959353392393</v>
      </c>
      <c r="CO23" s="4">
        <f t="shared" ca="1" si="17"/>
        <v>99.897605540541917</v>
      </c>
      <c r="CP23" s="4">
        <f t="shared" ca="1" si="17"/>
        <v>101.94016747058818</v>
      </c>
      <c r="CQ23" s="4">
        <f t="shared" ca="1" si="17"/>
        <v>85.820937486794634</v>
      </c>
      <c r="CR23" s="4">
        <f t="shared" ca="1" si="17"/>
        <v>93.711155450130775</v>
      </c>
      <c r="CS23" s="4">
        <f t="shared" ca="1" si="17"/>
        <v>102.5941543547227</v>
      </c>
      <c r="CT23" s="4">
        <f t="shared" ca="1" si="17"/>
        <v>93.753814312495507</v>
      </c>
      <c r="CU23" s="4">
        <f t="shared" ca="1" si="17"/>
        <v>95.460832494345084</v>
      </c>
      <c r="CV23" s="4">
        <f t="shared" ca="1" si="17"/>
        <v>99.438295613369931</v>
      </c>
      <c r="CW23" s="4">
        <f t="shared" ca="1" si="17"/>
        <v>113.0263174046399</v>
      </c>
      <c r="CX23" s="4">
        <f t="shared" ca="1" si="17"/>
        <v>109.92966813352568</v>
      </c>
      <c r="CY23" s="4">
        <f t="shared" ca="1" si="17"/>
        <v>115.63114169802557</v>
      </c>
      <c r="CZ23" s="4">
        <f t="shared" ca="1" si="17"/>
        <v>108.53674532868553</v>
      </c>
      <c r="DA23" s="4">
        <f t="shared" ca="1" si="17"/>
        <v>109.48954579194186</v>
      </c>
      <c r="DB23" s="4">
        <f t="shared" ca="1" si="17"/>
        <v>94.617078893586353</v>
      </c>
      <c r="DC23" s="4">
        <f t="shared" ca="1" si="26"/>
        <v>93.565087762739523</v>
      </c>
      <c r="DD23" s="4">
        <f t="shared" ca="1" si="26"/>
        <v>93.198489824862406</v>
      </c>
      <c r="DE23" s="4">
        <f t="shared" ca="1" si="26"/>
        <v>93.548300727289273</v>
      </c>
      <c r="DF23" s="4">
        <f t="shared" ca="1" si="26"/>
        <v>100.8923130751826</v>
      </c>
      <c r="DG23" s="4">
        <f t="shared" ca="1" si="26"/>
        <v>102.05217922437087</v>
      </c>
      <c r="DH23" s="4">
        <f t="shared" ca="1" si="26"/>
        <v>106.19375200603425</v>
      </c>
      <c r="DI23" s="4">
        <f t="shared" ca="1" si="26"/>
        <v>101.6485603486731</v>
      </c>
      <c r="DJ23" s="4">
        <f t="shared" ca="1" si="26"/>
        <v>110.29400892694397</v>
      </c>
      <c r="DK23" s="4">
        <f t="shared" ca="1" si="26"/>
        <v>97.666252286847907</v>
      </c>
      <c r="DL23" s="4">
        <f t="shared" ca="1" si="26"/>
        <v>93.190666292695298</v>
      </c>
      <c r="DM23" s="4">
        <f t="shared" ca="1" si="26"/>
        <v>96.394017199403109</v>
      </c>
      <c r="DN23" s="4">
        <f t="shared" ca="1" si="26"/>
        <v>97.872829084838074</v>
      </c>
      <c r="DO23" s="4">
        <f t="shared" ca="1" si="26"/>
        <v>105.35048808755538</v>
      </c>
      <c r="DP23" s="4">
        <f t="shared" ca="1" si="26"/>
        <v>105.35797297202944</v>
      </c>
      <c r="DQ23" s="4">
        <f t="shared" ca="1" si="26"/>
        <v>95.953895790763539</v>
      </c>
      <c r="DR23" s="4">
        <f t="shared" ca="1" si="26"/>
        <v>105.13198755864008</v>
      </c>
      <c r="DS23" s="4">
        <f t="shared" ca="1" si="26"/>
        <v>101.19905501968348</v>
      </c>
      <c r="DT23" s="4">
        <f t="shared" ca="1" si="26"/>
        <v>90.378011464917833</v>
      </c>
      <c r="DU23" s="4">
        <f t="shared" ca="1" si="26"/>
        <v>95.778696395236565</v>
      </c>
      <c r="DV23" s="4">
        <f t="shared" ca="1" si="26"/>
        <v>96.455324000910423</v>
      </c>
      <c r="DW23" s="4">
        <f t="shared" ca="1" si="26"/>
        <v>107.26890012661869</v>
      </c>
      <c r="DX23" s="4">
        <f t="shared" ca="1" si="26"/>
        <v>92.092079036826092</v>
      </c>
      <c r="DY23" s="4">
        <f t="shared" ca="1" si="26"/>
        <v>100.81487149713277</v>
      </c>
      <c r="DZ23" s="4">
        <f t="shared" ca="1" si="23"/>
        <v>97.219949183858034</v>
      </c>
      <c r="EA23" s="4">
        <f t="shared" ca="1" si="23"/>
        <v>104.44963998686065</v>
      </c>
      <c r="EB23" s="4">
        <f t="shared" ca="1" si="23"/>
        <v>112.36327929029895</v>
      </c>
      <c r="EC23" s="4">
        <f t="shared" ca="1" si="23"/>
        <v>109.38132489848905</v>
      </c>
      <c r="ED23" s="4">
        <f t="shared" ca="1" si="23"/>
        <v>96.039493046108845</v>
      </c>
      <c r="EE23" s="4">
        <f t="shared" ca="1" si="23"/>
        <v>101.8195075098382</v>
      </c>
      <c r="EF23" s="4">
        <f t="shared" ca="1" si="23"/>
        <v>100.74117386731423</v>
      </c>
      <c r="EG23" s="4">
        <f t="shared" ca="1" si="23"/>
        <v>94.686753637568017</v>
      </c>
      <c r="EH23" s="4">
        <f t="shared" ca="1" si="23"/>
        <v>94.227876976687924</v>
      </c>
      <c r="EI23" s="4">
        <f t="shared" ca="1" si="23"/>
        <v>97.249196269756055</v>
      </c>
      <c r="EJ23" s="4">
        <f t="shared" ca="1" si="23"/>
        <v>102.23212268574034</v>
      </c>
      <c r="EK23" s="4">
        <f t="shared" ca="1" si="23"/>
        <v>95.064389544697946</v>
      </c>
      <c r="EL23" s="4">
        <f t="shared" ca="1" si="23"/>
        <v>91.711640827131944</v>
      </c>
      <c r="EM23" s="4">
        <f t="shared" ca="1" si="23"/>
        <v>103.3994896744268</v>
      </c>
      <c r="EN23" s="4">
        <f t="shared" ca="1" si="23"/>
        <v>103.67446631813552</v>
      </c>
      <c r="EO23" s="4">
        <f t="shared" ca="1" si="23"/>
        <v>102.81270340953252</v>
      </c>
      <c r="EP23" s="4">
        <f t="shared" ca="1" si="29"/>
        <v>114.17687984651499</v>
      </c>
      <c r="EQ23" s="4">
        <f t="shared" ca="1" si="29"/>
        <v>119.32727364750873</v>
      </c>
      <c r="ER23" s="4">
        <f t="shared" ca="1" si="29"/>
        <v>100.19694028470704</v>
      </c>
      <c r="ES23" s="4">
        <f t="shared" ca="1" si="29"/>
        <v>103.59866863144397</v>
      </c>
      <c r="ET23" s="4">
        <f t="shared" ca="1" si="29"/>
        <v>105.54257799970296</v>
      </c>
      <c r="EU23" s="4">
        <f t="shared" ca="1" si="29"/>
        <v>104.10472066183996</v>
      </c>
      <c r="EV23" s="4">
        <f t="shared" ca="1" si="29"/>
        <v>105.80592502298397</v>
      </c>
      <c r="EW23" s="4">
        <f t="shared" ca="1" si="29"/>
        <v>98.48132948540183</v>
      </c>
      <c r="EX23" s="4">
        <f t="shared" ca="1" si="29"/>
        <v>109.05123802382137</v>
      </c>
      <c r="EY23" s="4">
        <f t="shared" ca="1" si="18"/>
        <v>96.703541869023283</v>
      </c>
      <c r="EZ23" s="4">
        <f t="shared" ca="1" si="18"/>
        <v>102.44772601630163</v>
      </c>
      <c r="FA23" s="4">
        <f t="shared" ca="1" si="18"/>
        <v>96.24414237411591</v>
      </c>
      <c r="FB23" s="4">
        <f t="shared" ca="1" si="18"/>
        <v>103.01746029704655</v>
      </c>
      <c r="FC23" s="4">
        <f t="shared" ca="1" si="18"/>
        <v>90.173170224927048</v>
      </c>
      <c r="FD23" s="4">
        <f t="shared" ca="1" si="18"/>
        <v>110.41380245128116</v>
      </c>
      <c r="FE23" s="4">
        <f t="shared" ca="1" si="18"/>
        <v>90.383931964294391</v>
      </c>
      <c r="FF23" s="4">
        <f t="shared" ca="1" si="18"/>
        <v>94.885397995964723</v>
      </c>
      <c r="FG23" s="4">
        <f t="shared" ca="1" si="18"/>
        <v>103.23674326142584</v>
      </c>
      <c r="FH23" s="4">
        <f t="shared" ca="1" si="18"/>
        <v>100.9558875492299</v>
      </c>
      <c r="FI23" s="4">
        <f t="shared" ca="1" si="18"/>
        <v>93.527052305507411</v>
      </c>
      <c r="FJ23" s="4">
        <f t="shared" ca="1" si="18"/>
        <v>104.5647496618131</v>
      </c>
      <c r="FK23" s="4">
        <f t="shared" ca="1" si="18"/>
        <v>87.958535973251315</v>
      </c>
      <c r="FL23" s="4">
        <f t="shared" ca="1" si="18"/>
        <v>94.28193210986673</v>
      </c>
      <c r="FM23" s="4">
        <f t="shared" ca="1" si="18"/>
        <v>98.413819825214688</v>
      </c>
      <c r="FN23" s="4">
        <f t="shared" ca="1" si="18"/>
        <v>103.14000868344732</v>
      </c>
      <c r="FO23" s="4">
        <f t="shared" ca="1" si="27"/>
        <v>102.49608639690399</v>
      </c>
      <c r="FP23" s="4">
        <f t="shared" ca="1" si="27"/>
        <v>100.06674158174989</v>
      </c>
      <c r="FQ23" s="4">
        <f t="shared" ca="1" si="27"/>
        <v>93.663549393458183</v>
      </c>
      <c r="FR23" s="4">
        <f t="shared" ca="1" si="27"/>
        <v>91.166455444913353</v>
      </c>
      <c r="FS23" s="4">
        <f t="shared" ca="1" si="27"/>
        <v>90.870934664947811</v>
      </c>
      <c r="FT23" s="4">
        <f t="shared" ca="1" si="27"/>
        <v>80.038578450170803</v>
      </c>
      <c r="FU23" s="4">
        <f t="shared" ca="1" si="27"/>
        <v>90.254145943554661</v>
      </c>
      <c r="FV23" s="4">
        <f t="shared" ca="1" si="27"/>
        <v>86.856322996195516</v>
      </c>
      <c r="FW23" s="4">
        <f t="shared" ca="1" si="27"/>
        <v>90.960644220199342</v>
      </c>
      <c r="FX23" s="4">
        <f t="shared" ca="1" si="27"/>
        <v>91.739430149023931</v>
      </c>
      <c r="FY23" s="4">
        <f t="shared" ca="1" si="27"/>
        <v>103.96354366212933</v>
      </c>
      <c r="FZ23" s="4">
        <f t="shared" ca="1" si="27"/>
        <v>99.812948347741298</v>
      </c>
      <c r="GA23" s="4">
        <f t="shared" ca="1" si="27"/>
        <v>96.058812652793662</v>
      </c>
      <c r="GB23" s="4">
        <f t="shared" ca="1" si="27"/>
        <v>100.59588313157958</v>
      </c>
      <c r="GC23" s="4">
        <f t="shared" ca="1" si="27"/>
        <v>98.092193625260009</v>
      </c>
      <c r="GD23" s="4">
        <f t="shared" ca="1" si="27"/>
        <v>99.298395767184644</v>
      </c>
      <c r="GE23" s="4">
        <f t="shared" ca="1" si="27"/>
        <v>97.096423819633259</v>
      </c>
      <c r="GF23" s="4">
        <f t="shared" ca="1" si="27"/>
        <v>99.728962059221828</v>
      </c>
      <c r="GG23" s="4">
        <f t="shared" ca="1" si="27"/>
        <v>87.516515561870392</v>
      </c>
      <c r="GH23" s="4">
        <f t="shared" ca="1" si="27"/>
        <v>88.460900745688235</v>
      </c>
      <c r="GI23" s="4">
        <f t="shared" ca="1" si="27"/>
        <v>95.83767091661673</v>
      </c>
      <c r="GJ23" s="4">
        <f t="shared" ca="1" si="27"/>
        <v>93.463417025695506</v>
      </c>
      <c r="GK23" s="4">
        <f t="shared" ca="1" si="27"/>
        <v>99.534507482567776</v>
      </c>
      <c r="GL23" s="4">
        <f t="shared" ca="1" si="24"/>
        <v>98.97186014860057</v>
      </c>
      <c r="GM23" s="4">
        <f t="shared" ca="1" si="24"/>
        <v>97.825380433422055</v>
      </c>
      <c r="GN23" s="4">
        <f t="shared" ca="1" si="24"/>
        <v>91.855430695321928</v>
      </c>
      <c r="GO23" s="4">
        <f t="shared" ca="1" si="24"/>
        <v>95.527084622641496</v>
      </c>
      <c r="GP23" s="4">
        <f t="shared" ca="1" si="24"/>
        <v>102.09958458938266</v>
      </c>
      <c r="GQ23" s="4">
        <f t="shared" ca="1" si="24"/>
        <v>84.79004160994414</v>
      </c>
      <c r="GR23" s="4">
        <f t="shared" ca="1" si="24"/>
        <v>109.33646050275156</v>
      </c>
      <c r="GS23" s="4">
        <f t="shared" ca="1" si="24"/>
        <v>93.826026142049528</v>
      </c>
      <c r="GT23" s="4">
        <f t="shared" ca="1" si="24"/>
        <v>97.33947524203063</v>
      </c>
      <c r="GU23" s="4">
        <f t="shared" ca="1" si="24"/>
        <v>99.22379183081479</v>
      </c>
      <c r="GV23" s="4">
        <f t="shared" ca="1" si="24"/>
        <v>120.96403602705723</v>
      </c>
      <c r="GW23" s="4">
        <f t="shared" ca="1" si="24"/>
        <v>105.45814002826322</v>
      </c>
      <c r="GX23" s="4">
        <f t="shared" ca="1" si="24"/>
        <v>116.62389253310137</v>
      </c>
      <c r="GY23" s="4">
        <f t="shared" ca="1" si="24"/>
        <v>96.91893870605621</v>
      </c>
      <c r="GZ23" s="4">
        <f t="shared" ca="1" si="24"/>
        <v>100.69498334038936</v>
      </c>
      <c r="HA23" s="4">
        <f t="shared" ca="1" si="24"/>
        <v>88.903157266834157</v>
      </c>
      <c r="HB23" s="4">
        <f t="shared" ca="1" si="30"/>
        <v>109.73042844089495</v>
      </c>
      <c r="HC23" s="4">
        <f t="shared" ca="1" si="30"/>
        <v>90.885097309946715</v>
      </c>
      <c r="HD23" s="4">
        <f t="shared" ca="1" si="30"/>
        <v>97.340356660417001</v>
      </c>
      <c r="HE23" s="4">
        <f t="shared" ca="1" si="30"/>
        <v>110.26515695613681</v>
      </c>
      <c r="HF23" s="4">
        <f t="shared" ca="1" si="30"/>
        <v>118.93756026120285</v>
      </c>
      <c r="HG23" s="4">
        <f t="shared" ca="1" si="30"/>
        <v>92.889292053215044</v>
      </c>
      <c r="HH23" s="4">
        <f t="shared" ca="1" si="30"/>
        <v>103.0081156147383</v>
      </c>
      <c r="HI23" s="4">
        <f t="shared" ca="1" si="30"/>
        <v>98.760120935667246</v>
      </c>
      <c r="HJ23" s="4">
        <f t="shared" ca="1" si="30"/>
        <v>106.93566697664099</v>
      </c>
      <c r="HK23" s="4">
        <f t="shared" ca="1" si="30"/>
        <v>91.620939241461301</v>
      </c>
      <c r="HL23" s="4">
        <f t="shared" ca="1" si="30"/>
        <v>102.07414961404903</v>
      </c>
      <c r="HM23" s="4">
        <f t="shared" ca="1" si="30"/>
        <v>91.031612463282926</v>
      </c>
      <c r="HN23" s="4">
        <f t="shared" ca="1" si="30"/>
        <v>94.338119777262165</v>
      </c>
      <c r="HO23" s="4">
        <f t="shared" ca="1" si="30"/>
        <v>98.482955733703236</v>
      </c>
      <c r="HP23" s="4">
        <f t="shared" ca="1" si="30"/>
        <v>99.29654005969914</v>
      </c>
      <c r="HQ23" s="4">
        <f t="shared" ca="1" si="30"/>
        <v>97.515404566137022</v>
      </c>
      <c r="HR23" s="4">
        <f t="shared" ref="HR23:IG38" ca="1" si="32">HR22*(1+$B$1*$B$4+$B$2*SQRT($B$4)*_xlfn.NORM.S.INV(RAND()))</f>
        <v>100.60293204076464</v>
      </c>
      <c r="HS23" s="4">
        <f t="shared" ca="1" si="32"/>
        <v>91.521578319050533</v>
      </c>
      <c r="HT23" s="4">
        <f t="shared" ca="1" si="32"/>
        <v>105.71683137068612</v>
      </c>
      <c r="HU23" s="4">
        <f t="shared" ca="1" si="32"/>
        <v>104.28106640381056</v>
      </c>
      <c r="HV23" s="4">
        <f t="shared" ca="1" si="32"/>
        <v>108.66647308492728</v>
      </c>
      <c r="HW23" s="4">
        <f t="shared" ca="1" si="32"/>
        <v>95.726304849581794</v>
      </c>
      <c r="HX23" s="4">
        <f t="shared" ca="1" si="32"/>
        <v>104.67966033047918</v>
      </c>
      <c r="HY23" s="4">
        <f t="shared" ca="1" si="32"/>
        <v>100.28790271346162</v>
      </c>
      <c r="HZ23" s="4">
        <f t="shared" ca="1" si="31"/>
        <v>109.21684699832321</v>
      </c>
      <c r="IA23" s="4">
        <f t="shared" ca="1" si="21"/>
        <v>100.42476894223226</v>
      </c>
      <c r="IB23" s="4">
        <f t="shared" ca="1" si="21"/>
        <v>104.5006876518696</v>
      </c>
      <c r="IC23" s="4">
        <f t="shared" ca="1" si="21"/>
        <v>106.14293691639629</v>
      </c>
      <c r="ID23" s="4">
        <f t="shared" ca="1" si="21"/>
        <v>89.774679041583582</v>
      </c>
      <c r="IE23" s="4">
        <f t="shared" ca="1" si="21"/>
        <v>104.48358415431808</v>
      </c>
      <c r="IF23" s="4">
        <f t="shared" ca="1" si="21"/>
        <v>108.39970629387986</v>
      </c>
      <c r="IG23" s="4">
        <f t="shared" ca="1" si="19"/>
        <v>102.08359398788103</v>
      </c>
      <c r="IH23" s="4">
        <f t="shared" ca="1" si="19"/>
        <v>100.11928320165389</v>
      </c>
      <c r="II23" s="4">
        <f t="shared" ca="1" si="19"/>
        <v>100.05887825066786</v>
      </c>
      <c r="IJ23" s="4">
        <f t="shared" ca="1" si="19"/>
        <v>91.795309187261807</v>
      </c>
      <c r="IK23" s="4">
        <f t="shared" ca="1" si="19"/>
        <v>102.3572730469941</v>
      </c>
      <c r="IL23" s="4">
        <f t="shared" ca="1" si="19"/>
        <v>100.263556045846</v>
      </c>
      <c r="IM23" s="4">
        <f t="shared" ca="1" si="19"/>
        <v>102.5626469615468</v>
      </c>
      <c r="IN23" s="4">
        <f t="shared" ca="1" si="19"/>
        <v>92.299037014155488</v>
      </c>
      <c r="IO23" s="4">
        <f t="shared" ca="1" si="19"/>
        <v>97.801394551633109</v>
      </c>
      <c r="IP23" s="4">
        <f t="shared" ca="1" si="19"/>
        <v>90.051691551404431</v>
      </c>
      <c r="IQ23" s="4">
        <f t="shared" ca="1" si="19"/>
        <v>110.22239982895252</v>
      </c>
      <c r="IR23" s="4">
        <f t="shared" ca="1" si="19"/>
        <v>84.30332933636339</v>
      </c>
      <c r="IS23" s="4">
        <f t="shared" ca="1" si="19"/>
        <v>105.35918378397241</v>
      </c>
      <c r="IT23" s="4">
        <f t="shared" ca="1" si="19"/>
        <v>94.525833395887361</v>
      </c>
      <c r="IU23" s="4">
        <f t="shared" ca="1" si="19"/>
        <v>94.720291966249377</v>
      </c>
      <c r="IV23" s="4">
        <f t="shared" ca="1" si="19"/>
        <v>111.8257625107065</v>
      </c>
      <c r="IW23" s="4">
        <f t="shared" ca="1" si="19"/>
        <v>95.442970001369034</v>
      </c>
      <c r="IX23" s="4">
        <f t="shared" ca="1" si="19"/>
        <v>96.466030497310868</v>
      </c>
      <c r="IY23" s="4">
        <f t="shared" ca="1" si="19"/>
        <v>87.958968584441052</v>
      </c>
    </row>
    <row r="24" spans="1:259" x14ac:dyDescent="0.25">
      <c r="I24" t="s">
        <v>154</v>
      </c>
      <c r="J24" s="4">
        <f t="shared" ca="1" si="25"/>
        <v>114.98394547269639</v>
      </c>
      <c r="K24" s="4">
        <f t="shared" ca="1" si="25"/>
        <v>104.68239770277897</v>
      </c>
      <c r="L24" s="4">
        <f t="shared" ca="1" si="25"/>
        <v>96.250353555997449</v>
      </c>
      <c r="M24" s="4">
        <f t="shared" ca="1" si="25"/>
        <v>108.19120692329807</v>
      </c>
      <c r="N24" s="4">
        <f t="shared" ca="1" si="25"/>
        <v>107.23351168686324</v>
      </c>
      <c r="O24" s="4">
        <f t="shared" ca="1" si="25"/>
        <v>94.519484084275419</v>
      </c>
      <c r="P24" s="4">
        <f t="shared" ca="1" si="25"/>
        <v>86.341823679788945</v>
      </c>
      <c r="Q24" s="4">
        <f t="shared" ca="1" si="25"/>
        <v>100.26959732250296</v>
      </c>
      <c r="R24" s="4">
        <f t="shared" ca="1" si="25"/>
        <v>98.142470530385637</v>
      </c>
      <c r="S24" s="4">
        <f t="shared" ca="1" si="25"/>
        <v>106.47500435796812</v>
      </c>
      <c r="T24" s="4">
        <f t="shared" ca="1" si="25"/>
        <v>100.803745522459</v>
      </c>
      <c r="U24" s="4">
        <f t="shared" ca="1" si="25"/>
        <v>93.711155972460631</v>
      </c>
      <c r="V24" s="4">
        <f t="shared" ca="1" si="25"/>
        <v>97.228958608645272</v>
      </c>
      <c r="W24" s="4">
        <f t="shared" ca="1" si="25"/>
        <v>103.11332192291671</v>
      </c>
      <c r="X24" s="4">
        <f t="shared" ca="1" si="25"/>
        <v>98.319438104100286</v>
      </c>
      <c r="Y24" s="4">
        <f t="shared" ca="1" si="25"/>
        <v>89.39069980884959</v>
      </c>
      <c r="Z24" s="4">
        <f t="shared" ca="1" si="16"/>
        <v>115.70826949937299</v>
      </c>
      <c r="AA24" s="4">
        <f t="shared" ca="1" si="16"/>
        <v>99.423895676396413</v>
      </c>
      <c r="AB24" s="4">
        <f t="shared" ca="1" si="16"/>
        <v>104.3119042243779</v>
      </c>
      <c r="AC24" s="4">
        <f t="shared" ca="1" si="16"/>
        <v>92.084019920380314</v>
      </c>
      <c r="AD24" s="4">
        <f t="shared" ca="1" si="16"/>
        <v>107.04905586196975</v>
      </c>
      <c r="AE24" s="4">
        <f t="shared" ca="1" si="16"/>
        <v>113.73087774784371</v>
      </c>
      <c r="AF24" s="4">
        <f t="shared" ca="1" si="16"/>
        <v>100.08375450056427</v>
      </c>
      <c r="AG24" s="4">
        <f t="shared" ca="1" si="16"/>
        <v>94.569004489433894</v>
      </c>
      <c r="AH24" s="4">
        <f t="shared" ca="1" si="16"/>
        <v>97.327987278922222</v>
      </c>
      <c r="AI24" s="4">
        <f t="shared" ca="1" si="16"/>
        <v>84.921572206194767</v>
      </c>
      <c r="AJ24" s="4">
        <f t="shared" ca="1" si="16"/>
        <v>112.33068095576547</v>
      </c>
      <c r="AK24" s="4">
        <f t="shared" ca="1" si="16"/>
        <v>91.715886896783175</v>
      </c>
      <c r="AL24" s="4">
        <f t="shared" ca="1" si="16"/>
        <v>97.81658702028129</v>
      </c>
      <c r="AM24" s="4">
        <f t="shared" ca="1" si="16"/>
        <v>97.845194745170417</v>
      </c>
      <c r="AN24" s="4">
        <f t="shared" ca="1" si="16"/>
        <v>104.36552292950606</v>
      </c>
      <c r="AO24" s="4">
        <f t="shared" ca="1" si="16"/>
        <v>96.196191545646457</v>
      </c>
      <c r="AP24" s="4">
        <f t="shared" ca="1" si="22"/>
        <v>108.79702694576271</v>
      </c>
      <c r="AQ24" s="4">
        <f t="shared" ca="1" si="22"/>
        <v>97.054001585416231</v>
      </c>
      <c r="AR24" s="4">
        <f t="shared" ca="1" si="22"/>
        <v>88.323265319583285</v>
      </c>
      <c r="AS24" s="4">
        <f t="shared" ca="1" si="22"/>
        <v>117.97284520694797</v>
      </c>
      <c r="AT24" s="4">
        <f t="shared" ca="1" si="22"/>
        <v>105.7027666962136</v>
      </c>
      <c r="AU24" s="4">
        <f t="shared" ca="1" si="22"/>
        <v>107.71061872089874</v>
      </c>
      <c r="AV24" s="4">
        <f t="shared" ca="1" si="22"/>
        <v>102.0888810893064</v>
      </c>
      <c r="AW24" s="4">
        <f t="shared" ca="1" si="22"/>
        <v>105.0795888697363</v>
      </c>
      <c r="AX24" s="4">
        <f t="shared" ca="1" si="22"/>
        <v>93.175174919501984</v>
      </c>
      <c r="AY24" s="4">
        <f t="shared" ca="1" si="22"/>
        <v>101.43268125778529</v>
      </c>
      <c r="AZ24" s="4">
        <f t="shared" ca="1" si="22"/>
        <v>103.9446985869876</v>
      </c>
      <c r="BA24" s="4">
        <f t="shared" ca="1" si="22"/>
        <v>77.871709851879459</v>
      </c>
      <c r="BB24" s="4">
        <f t="shared" ca="1" si="22"/>
        <v>101.86350562316437</v>
      </c>
      <c r="BC24" s="4">
        <f t="shared" ca="1" si="22"/>
        <v>94.095127958334515</v>
      </c>
      <c r="BD24" s="4">
        <f t="shared" ca="1" si="22"/>
        <v>102.18689130877381</v>
      </c>
      <c r="BE24" s="4">
        <f t="shared" ca="1" si="20"/>
        <v>100.52046464240382</v>
      </c>
      <c r="BF24" s="4">
        <f t="shared" ca="1" si="20"/>
        <v>104.83844692341845</v>
      </c>
      <c r="BG24" s="4">
        <f t="shared" ca="1" si="20"/>
        <v>103.44676460236708</v>
      </c>
      <c r="BH24" s="4">
        <f t="shared" ca="1" si="20"/>
        <v>110.23178818884119</v>
      </c>
      <c r="BI24" s="4">
        <f t="shared" ca="1" si="20"/>
        <v>113.90766935136594</v>
      </c>
      <c r="BJ24" s="4">
        <f t="shared" ca="1" si="20"/>
        <v>106.87108377500869</v>
      </c>
      <c r="BK24" s="4">
        <f t="shared" ca="1" si="20"/>
        <v>101.26166335798331</v>
      </c>
      <c r="BL24" s="4">
        <f t="shared" ca="1" si="20"/>
        <v>103.48999949059753</v>
      </c>
      <c r="BM24" s="4">
        <f t="shared" ca="1" si="20"/>
        <v>104.95954673467257</v>
      </c>
      <c r="BN24" s="4">
        <f t="shared" ca="1" si="20"/>
        <v>103.00258562397001</v>
      </c>
      <c r="BO24" s="4">
        <f t="shared" ca="1" si="20"/>
        <v>117.46694509498809</v>
      </c>
      <c r="BP24" s="4">
        <f t="shared" ca="1" si="20"/>
        <v>89.750843480859231</v>
      </c>
      <c r="BQ24" s="4">
        <f t="shared" ca="1" si="20"/>
        <v>107.54721001079346</v>
      </c>
      <c r="BR24" s="4">
        <f t="shared" ca="1" si="20"/>
        <v>104.71225965764228</v>
      </c>
      <c r="BS24" s="4">
        <f t="shared" ca="1" si="20"/>
        <v>96.596181913685086</v>
      </c>
      <c r="BT24" s="4">
        <f t="shared" ca="1" si="20"/>
        <v>98.136010376477984</v>
      </c>
      <c r="BU24" s="4">
        <f t="shared" ca="1" si="20"/>
        <v>102.55353646465298</v>
      </c>
      <c r="BV24" s="4">
        <f t="shared" ca="1" si="20"/>
        <v>119.94499383659024</v>
      </c>
      <c r="BW24" s="4">
        <f t="shared" ca="1" si="28"/>
        <v>104.01728299549156</v>
      </c>
      <c r="BX24" s="4">
        <f t="shared" ca="1" si="28"/>
        <v>101.30004100009432</v>
      </c>
      <c r="BY24" s="4">
        <f t="shared" ca="1" si="28"/>
        <v>106.23255827661443</v>
      </c>
      <c r="BZ24" s="4">
        <f t="shared" ca="1" si="28"/>
        <v>102.75712902176573</v>
      </c>
      <c r="CA24" s="4">
        <f t="shared" ca="1" si="28"/>
        <v>93.133727178706351</v>
      </c>
      <c r="CB24" s="4">
        <f t="shared" ca="1" si="28"/>
        <v>110.1028570820968</v>
      </c>
      <c r="CC24" s="4">
        <f t="shared" ca="1" si="28"/>
        <v>101.2209039793339</v>
      </c>
      <c r="CD24" s="4">
        <f t="shared" ca="1" si="28"/>
        <v>108.80056991336066</v>
      </c>
      <c r="CE24" s="4">
        <f t="shared" ca="1" si="28"/>
        <v>103.62581888999276</v>
      </c>
      <c r="CF24" s="4">
        <f t="shared" ca="1" si="28"/>
        <v>97.6584376739454</v>
      </c>
      <c r="CG24" s="4">
        <f t="shared" ca="1" si="28"/>
        <v>92.57954404083101</v>
      </c>
      <c r="CH24" s="4">
        <f t="shared" ca="1" si="28"/>
        <v>101.57509017633761</v>
      </c>
      <c r="CI24" s="4">
        <f t="shared" ca="1" si="28"/>
        <v>101.07968927544476</v>
      </c>
      <c r="CJ24" s="4">
        <f t="shared" ca="1" si="28"/>
        <v>92.818404492572284</v>
      </c>
      <c r="CK24" s="4">
        <f t="shared" ca="1" si="28"/>
        <v>94.446950347805767</v>
      </c>
      <c r="CL24" s="4">
        <f t="shared" ca="1" si="28"/>
        <v>90.957424309865345</v>
      </c>
      <c r="CM24" s="4">
        <f t="shared" ca="1" si="17"/>
        <v>90.649128853884775</v>
      </c>
      <c r="CN24" s="4">
        <f t="shared" ca="1" si="17"/>
        <v>99.144897973896903</v>
      </c>
      <c r="CO24" s="4">
        <f t="shared" ca="1" si="17"/>
        <v>100.41991925366119</v>
      </c>
      <c r="CP24" s="4">
        <f t="shared" ca="1" si="17"/>
        <v>104.55894521874809</v>
      </c>
      <c r="CQ24" s="4">
        <f t="shared" ca="1" si="17"/>
        <v>85.352310986641342</v>
      </c>
      <c r="CR24" s="4">
        <f t="shared" ca="1" si="17"/>
        <v>92.874993453275067</v>
      </c>
      <c r="CS24" s="4">
        <f t="shared" ca="1" si="17"/>
        <v>101.90351260499784</v>
      </c>
      <c r="CT24" s="4">
        <f t="shared" ca="1" si="17"/>
        <v>95.256105221449729</v>
      </c>
      <c r="CU24" s="4">
        <f t="shared" ca="1" si="17"/>
        <v>94.895330428499008</v>
      </c>
      <c r="CV24" s="4">
        <f t="shared" ca="1" si="17"/>
        <v>97.746045843142511</v>
      </c>
      <c r="CW24" s="4">
        <f t="shared" ca="1" si="17"/>
        <v>112.37306841923831</v>
      </c>
      <c r="CX24" s="4">
        <f t="shared" ca="1" si="17"/>
        <v>111.59630207936611</v>
      </c>
      <c r="CY24" s="4">
        <f t="shared" ca="1" si="17"/>
        <v>115.56384933662238</v>
      </c>
      <c r="CZ24" s="4">
        <f t="shared" ca="1" si="17"/>
        <v>107.90697329261934</v>
      </c>
      <c r="DA24" s="4">
        <f t="shared" ca="1" si="17"/>
        <v>107.92889485451911</v>
      </c>
      <c r="DB24" s="4">
        <f t="shared" ca="1" si="17"/>
        <v>94.929000081078527</v>
      </c>
      <c r="DC24" s="4">
        <f t="shared" ca="1" si="26"/>
        <v>95.558857348987345</v>
      </c>
      <c r="DD24" s="4">
        <f t="shared" ca="1" si="26"/>
        <v>95.504577459951918</v>
      </c>
      <c r="DE24" s="4">
        <f t="shared" ca="1" si="26"/>
        <v>93.449872791042168</v>
      </c>
      <c r="DF24" s="4">
        <f t="shared" ca="1" si="26"/>
        <v>102.86716744426131</v>
      </c>
      <c r="DG24" s="4">
        <f t="shared" ca="1" si="26"/>
        <v>104.6581386935725</v>
      </c>
      <c r="DH24" s="4">
        <f t="shared" ca="1" si="26"/>
        <v>107.46685223331276</v>
      </c>
      <c r="DI24" s="4">
        <f t="shared" ca="1" si="26"/>
        <v>104.28895463811445</v>
      </c>
      <c r="DJ24" s="4">
        <f t="shared" ca="1" si="26"/>
        <v>111.59265042292559</v>
      </c>
      <c r="DK24" s="4">
        <f t="shared" ca="1" si="26"/>
        <v>96.914234299666234</v>
      </c>
      <c r="DL24" s="4">
        <f t="shared" ca="1" si="26"/>
        <v>91.351668341618421</v>
      </c>
      <c r="DM24" s="4">
        <f t="shared" ca="1" si="26"/>
        <v>93.291528249194471</v>
      </c>
      <c r="DN24" s="4">
        <f t="shared" ca="1" si="26"/>
        <v>96.666466196411662</v>
      </c>
      <c r="DO24" s="4">
        <f t="shared" ca="1" si="26"/>
        <v>108.4023047445874</v>
      </c>
      <c r="DP24" s="4">
        <f t="shared" ca="1" si="26"/>
        <v>106.70187514721958</v>
      </c>
      <c r="DQ24" s="4">
        <f t="shared" ca="1" si="26"/>
        <v>96.696123426365958</v>
      </c>
      <c r="DR24" s="4">
        <f t="shared" ca="1" si="26"/>
        <v>104.39621271868715</v>
      </c>
      <c r="DS24" s="4">
        <f t="shared" ca="1" si="26"/>
        <v>101.50419461732831</v>
      </c>
      <c r="DT24" s="4">
        <f t="shared" ca="1" si="26"/>
        <v>90.022650410520242</v>
      </c>
      <c r="DU24" s="4">
        <f t="shared" ca="1" si="26"/>
        <v>96.779152186123554</v>
      </c>
      <c r="DV24" s="4">
        <f t="shared" ca="1" si="26"/>
        <v>95.346563908167894</v>
      </c>
      <c r="DW24" s="4">
        <f t="shared" ca="1" si="26"/>
        <v>104.61034637621151</v>
      </c>
      <c r="DX24" s="4">
        <f t="shared" ca="1" si="26"/>
        <v>89.891633075504885</v>
      </c>
      <c r="DY24" s="4">
        <f t="shared" ca="1" si="26"/>
        <v>100.37559702457624</v>
      </c>
      <c r="DZ24" s="4">
        <f t="shared" ca="1" si="23"/>
        <v>99.331574646883738</v>
      </c>
      <c r="EA24" s="4">
        <f t="shared" ca="1" si="23"/>
        <v>106.39202212057401</v>
      </c>
      <c r="EB24" s="4">
        <f t="shared" ca="1" si="23"/>
        <v>110.34936242916295</v>
      </c>
      <c r="EC24" s="4">
        <f t="shared" ca="1" si="23"/>
        <v>108.97598954215466</v>
      </c>
      <c r="ED24" s="4">
        <f t="shared" ca="1" si="23"/>
        <v>95.470481150945588</v>
      </c>
      <c r="EE24" s="4">
        <f t="shared" ca="1" si="23"/>
        <v>104.30606326437645</v>
      </c>
      <c r="EF24" s="4">
        <f t="shared" ca="1" si="23"/>
        <v>102.23372871929428</v>
      </c>
      <c r="EG24" s="4">
        <f t="shared" ca="1" si="23"/>
        <v>95.213004632635091</v>
      </c>
      <c r="EH24" s="4">
        <f t="shared" ca="1" si="23"/>
        <v>93.220898491574729</v>
      </c>
      <c r="EI24" s="4">
        <f t="shared" ca="1" si="23"/>
        <v>97.155119915397506</v>
      </c>
      <c r="EJ24" s="4">
        <f t="shared" ca="1" si="23"/>
        <v>101.68162135520137</v>
      </c>
      <c r="EK24" s="4">
        <f t="shared" ca="1" si="23"/>
        <v>95.671416929634205</v>
      </c>
      <c r="EL24" s="4">
        <f t="shared" ca="1" si="23"/>
        <v>89.525054149221816</v>
      </c>
      <c r="EM24" s="4">
        <f t="shared" ca="1" si="23"/>
        <v>101.83606935688022</v>
      </c>
      <c r="EN24" s="4">
        <f t="shared" ca="1" si="23"/>
        <v>101.32018334714333</v>
      </c>
      <c r="EO24" s="4">
        <f t="shared" ca="1" si="23"/>
        <v>102.07227533826574</v>
      </c>
      <c r="EP24" s="4">
        <f t="shared" ca="1" si="29"/>
        <v>115.03302080021851</v>
      </c>
      <c r="EQ24" s="4">
        <f t="shared" ca="1" si="29"/>
        <v>117.70856875260003</v>
      </c>
      <c r="ER24" s="4">
        <f t="shared" ca="1" si="29"/>
        <v>101.88377095636963</v>
      </c>
      <c r="ES24" s="4">
        <f t="shared" ca="1" si="29"/>
        <v>105.38120056116132</v>
      </c>
      <c r="ET24" s="4">
        <f t="shared" ca="1" si="29"/>
        <v>104.28700694092011</v>
      </c>
      <c r="EU24" s="4">
        <f t="shared" ca="1" si="29"/>
        <v>109.20403639829635</v>
      </c>
      <c r="EV24" s="4">
        <f t="shared" ca="1" si="29"/>
        <v>109.3068762445792</v>
      </c>
      <c r="EW24" s="4">
        <f t="shared" ca="1" si="29"/>
        <v>96.398425013286385</v>
      </c>
      <c r="EX24" s="4">
        <f t="shared" ca="1" si="29"/>
        <v>109.1127999792413</v>
      </c>
      <c r="EY24" s="4">
        <f t="shared" ca="1" si="18"/>
        <v>99.369942489796699</v>
      </c>
      <c r="EZ24" s="4">
        <f t="shared" ca="1" si="18"/>
        <v>99.461823894833714</v>
      </c>
      <c r="FA24" s="4">
        <f t="shared" ca="1" si="18"/>
        <v>92.466313762182338</v>
      </c>
      <c r="FB24" s="4">
        <f t="shared" ca="1" si="18"/>
        <v>104.86122552982468</v>
      </c>
      <c r="FC24" s="4">
        <f t="shared" ca="1" si="18"/>
        <v>87.119843753619207</v>
      </c>
      <c r="FD24" s="4">
        <f t="shared" ca="1" si="18"/>
        <v>113.33286840919345</v>
      </c>
      <c r="FE24" s="4">
        <f t="shared" ca="1" si="18"/>
        <v>92.30393345839704</v>
      </c>
      <c r="FF24" s="4">
        <f t="shared" ca="1" si="18"/>
        <v>93.362960486309476</v>
      </c>
      <c r="FG24" s="4">
        <f t="shared" ca="1" si="18"/>
        <v>106.13809869357915</v>
      </c>
      <c r="FH24" s="4">
        <f t="shared" ca="1" si="18"/>
        <v>99.380561753005892</v>
      </c>
      <c r="FI24" s="4">
        <f t="shared" ca="1" si="18"/>
        <v>94.828203622549324</v>
      </c>
      <c r="FJ24" s="4">
        <f t="shared" ca="1" si="18"/>
        <v>102.82931009030976</v>
      </c>
      <c r="FK24" s="4">
        <f t="shared" ca="1" si="18"/>
        <v>88.968699498532601</v>
      </c>
      <c r="FL24" s="4">
        <f t="shared" ca="1" si="18"/>
        <v>93.348902826345565</v>
      </c>
      <c r="FM24" s="4">
        <f t="shared" ca="1" si="18"/>
        <v>98.476194175494641</v>
      </c>
      <c r="FN24" s="4">
        <f t="shared" ca="1" si="18"/>
        <v>105.48385756718125</v>
      </c>
      <c r="FO24" s="4">
        <f t="shared" ca="1" si="27"/>
        <v>102.3661281226485</v>
      </c>
      <c r="FP24" s="4">
        <f t="shared" ca="1" si="27"/>
        <v>98.747064402004526</v>
      </c>
      <c r="FQ24" s="4">
        <f t="shared" ca="1" si="27"/>
        <v>92.165066115538266</v>
      </c>
      <c r="FR24" s="4">
        <f t="shared" ca="1" si="27"/>
        <v>92.021890994329354</v>
      </c>
      <c r="FS24" s="4">
        <f t="shared" ca="1" si="27"/>
        <v>91.19359447473002</v>
      </c>
      <c r="FT24" s="4">
        <f t="shared" ca="1" si="27"/>
        <v>80.928843991372105</v>
      </c>
      <c r="FU24" s="4">
        <f t="shared" ca="1" si="27"/>
        <v>89.495729531510179</v>
      </c>
      <c r="FV24" s="4">
        <f t="shared" ca="1" si="27"/>
        <v>88.743709568883475</v>
      </c>
      <c r="FW24" s="4">
        <f t="shared" ca="1" si="27"/>
        <v>91.538359258804078</v>
      </c>
      <c r="FX24" s="4">
        <f t="shared" ca="1" si="27"/>
        <v>91.629449395183329</v>
      </c>
      <c r="FY24" s="4">
        <f t="shared" ca="1" si="27"/>
        <v>106.32474162872875</v>
      </c>
      <c r="FZ24" s="4">
        <f t="shared" ca="1" si="27"/>
        <v>100.35846617835576</v>
      </c>
      <c r="GA24" s="4">
        <f t="shared" ca="1" si="27"/>
        <v>93.782575803588742</v>
      </c>
      <c r="GB24" s="4">
        <f t="shared" ca="1" si="27"/>
        <v>102.39629023614481</v>
      </c>
      <c r="GC24" s="4">
        <f t="shared" ca="1" si="27"/>
        <v>96.948312223355046</v>
      </c>
      <c r="GD24" s="4">
        <f t="shared" ca="1" si="27"/>
        <v>98.827113476461179</v>
      </c>
      <c r="GE24" s="4">
        <f t="shared" ca="1" si="27"/>
        <v>96.310506675401314</v>
      </c>
      <c r="GF24" s="4">
        <f t="shared" ca="1" si="27"/>
        <v>98.756308657993543</v>
      </c>
      <c r="GG24" s="4">
        <f t="shared" ca="1" si="27"/>
        <v>86.54181264198786</v>
      </c>
      <c r="GH24" s="4">
        <f t="shared" ca="1" si="27"/>
        <v>85.863281957197017</v>
      </c>
      <c r="GI24" s="4">
        <f t="shared" ca="1" si="27"/>
        <v>96.839460413516065</v>
      </c>
      <c r="GJ24" s="4">
        <f t="shared" ca="1" si="27"/>
        <v>93.858280821087348</v>
      </c>
      <c r="GK24" s="4">
        <f t="shared" ca="1" si="27"/>
        <v>98.929935761583309</v>
      </c>
      <c r="GL24" s="4">
        <f t="shared" ca="1" si="24"/>
        <v>98.962289595005075</v>
      </c>
      <c r="GM24" s="4">
        <f t="shared" ca="1" si="24"/>
        <v>96.202144159889698</v>
      </c>
      <c r="GN24" s="4">
        <f t="shared" ca="1" si="24"/>
        <v>89.125975380736165</v>
      </c>
      <c r="GO24" s="4">
        <f t="shared" ca="1" si="24"/>
        <v>95.528293625058865</v>
      </c>
      <c r="GP24" s="4">
        <f t="shared" ca="1" si="24"/>
        <v>103.3734555187304</v>
      </c>
      <c r="GQ24" s="4">
        <f t="shared" ca="1" si="24"/>
        <v>85.0714139723502</v>
      </c>
      <c r="GR24" s="4">
        <f t="shared" ca="1" si="24"/>
        <v>108.07120117693435</v>
      </c>
      <c r="GS24" s="4">
        <f t="shared" ca="1" si="24"/>
        <v>93.817653579622728</v>
      </c>
      <c r="GT24" s="4">
        <f t="shared" ca="1" si="24"/>
        <v>97.782602801001289</v>
      </c>
      <c r="GU24" s="4">
        <f t="shared" ca="1" si="24"/>
        <v>98.497736793193084</v>
      </c>
      <c r="GV24" s="4">
        <f t="shared" ca="1" si="24"/>
        <v>119.66426713668974</v>
      </c>
      <c r="GW24" s="4">
        <f t="shared" ca="1" si="24"/>
        <v>107.1777537563148</v>
      </c>
      <c r="GX24" s="4">
        <f t="shared" ca="1" si="24"/>
        <v>116.45028231759892</v>
      </c>
      <c r="GY24" s="4">
        <f t="shared" ca="1" si="24"/>
        <v>97.939258268566647</v>
      </c>
      <c r="GZ24" s="4">
        <f t="shared" ca="1" si="24"/>
        <v>100.26849374610212</v>
      </c>
      <c r="HA24" s="4">
        <f t="shared" ca="1" si="24"/>
        <v>89.698880498604538</v>
      </c>
      <c r="HB24" s="4">
        <f t="shared" ca="1" si="30"/>
        <v>107.30251900139349</v>
      </c>
      <c r="HC24" s="4">
        <f t="shared" ca="1" si="30"/>
        <v>89.941285632358031</v>
      </c>
      <c r="HD24" s="4">
        <f t="shared" ca="1" si="30"/>
        <v>98.880452539204953</v>
      </c>
      <c r="HE24" s="4">
        <f t="shared" ca="1" si="30"/>
        <v>106.7761749071777</v>
      </c>
      <c r="HF24" s="4">
        <f t="shared" ca="1" si="30"/>
        <v>116.78884429234903</v>
      </c>
      <c r="HG24" s="4">
        <f t="shared" ca="1" si="30"/>
        <v>91.61838180192396</v>
      </c>
      <c r="HH24" s="4">
        <f t="shared" ca="1" si="30"/>
        <v>104.95941618791085</v>
      </c>
      <c r="HI24" s="4">
        <f t="shared" ca="1" si="30"/>
        <v>98.97078412844958</v>
      </c>
      <c r="HJ24" s="4">
        <f t="shared" ca="1" si="30"/>
        <v>109.84703285674595</v>
      </c>
      <c r="HK24" s="4">
        <f t="shared" ca="1" si="30"/>
        <v>92.78323586110163</v>
      </c>
      <c r="HL24" s="4">
        <f t="shared" ca="1" si="30"/>
        <v>101.47621883019224</v>
      </c>
      <c r="HM24" s="4">
        <f t="shared" ca="1" si="30"/>
        <v>91.327546633550654</v>
      </c>
      <c r="HN24" s="4">
        <f t="shared" ca="1" si="30"/>
        <v>93.972218109766899</v>
      </c>
      <c r="HO24" s="4">
        <f t="shared" ca="1" si="30"/>
        <v>96.59933442587662</v>
      </c>
      <c r="HP24" s="4">
        <f t="shared" ca="1" si="30"/>
        <v>100.35355374136886</v>
      </c>
      <c r="HQ24" s="4">
        <f t="shared" ca="1" si="30"/>
        <v>96.976278434143225</v>
      </c>
      <c r="HR24" s="4">
        <f t="shared" ca="1" si="32"/>
        <v>98.165693074066809</v>
      </c>
      <c r="HS24" s="4">
        <f t="shared" ca="1" si="32"/>
        <v>91.618339939082887</v>
      </c>
      <c r="HT24" s="4">
        <f t="shared" ca="1" si="32"/>
        <v>107.08839303697854</v>
      </c>
      <c r="HU24" s="4">
        <f t="shared" ca="1" si="32"/>
        <v>104.50686973189737</v>
      </c>
      <c r="HV24" s="4">
        <f t="shared" ca="1" si="32"/>
        <v>107.86397851632607</v>
      </c>
      <c r="HW24" s="4">
        <f t="shared" ca="1" si="32"/>
        <v>95.543146081469501</v>
      </c>
      <c r="HX24" s="4">
        <f t="shared" ca="1" si="32"/>
        <v>103.84837573822898</v>
      </c>
      <c r="HY24" s="4">
        <f t="shared" ca="1" si="32"/>
        <v>97.426233391273144</v>
      </c>
      <c r="HZ24" s="4">
        <f t="shared" ca="1" si="31"/>
        <v>108.31380613644723</v>
      </c>
      <c r="IA24" s="4">
        <f t="shared" ca="1" si="21"/>
        <v>97.675482223917115</v>
      </c>
      <c r="IB24" s="4">
        <f t="shared" ca="1" si="21"/>
        <v>104.34297789152063</v>
      </c>
      <c r="IC24" s="4">
        <f t="shared" ca="1" si="21"/>
        <v>107.45059412284921</v>
      </c>
      <c r="ID24" s="4">
        <f t="shared" ca="1" si="21"/>
        <v>88.827655769914642</v>
      </c>
      <c r="IE24" s="4">
        <f t="shared" ca="1" si="21"/>
        <v>104.35441749668477</v>
      </c>
      <c r="IF24" s="4">
        <f t="shared" ca="1" si="21"/>
        <v>109.16351602887853</v>
      </c>
      <c r="IG24" s="4">
        <f t="shared" ca="1" si="19"/>
        <v>102.16458882355361</v>
      </c>
      <c r="IH24" s="4">
        <f t="shared" ca="1" si="19"/>
        <v>99.530028765807018</v>
      </c>
      <c r="II24" s="4">
        <f t="shared" ca="1" si="19"/>
        <v>102.92569277717442</v>
      </c>
      <c r="IJ24" s="4">
        <f t="shared" ca="1" si="19"/>
        <v>92.268965275510681</v>
      </c>
      <c r="IK24" s="4">
        <f t="shared" ca="1" si="19"/>
        <v>99.362759771256989</v>
      </c>
      <c r="IL24" s="4">
        <f t="shared" ca="1" si="19"/>
        <v>100.91054011399793</v>
      </c>
      <c r="IM24" s="4">
        <f t="shared" ca="1" si="19"/>
        <v>102.16324000382112</v>
      </c>
      <c r="IN24" s="4">
        <f t="shared" ca="1" si="19"/>
        <v>94.352834895093963</v>
      </c>
      <c r="IO24" s="4">
        <f t="shared" ca="1" si="19"/>
        <v>97.819678190861865</v>
      </c>
      <c r="IP24" s="4">
        <f t="shared" ca="1" si="19"/>
        <v>90.221339041059537</v>
      </c>
      <c r="IQ24" s="4">
        <f t="shared" ca="1" si="19"/>
        <v>111.53501674081031</v>
      </c>
      <c r="IR24" s="4">
        <f t="shared" ca="1" si="19"/>
        <v>82.545146809836368</v>
      </c>
      <c r="IS24" s="4">
        <f t="shared" ca="1" si="19"/>
        <v>102.41089600471956</v>
      </c>
      <c r="IT24" s="4">
        <f t="shared" ca="1" si="19"/>
        <v>94.28160131264552</v>
      </c>
      <c r="IU24" s="4">
        <f t="shared" ca="1" si="19"/>
        <v>96.00848128237034</v>
      </c>
      <c r="IV24" s="4">
        <f t="shared" ca="1" si="19"/>
        <v>115.62947879332877</v>
      </c>
      <c r="IW24" s="4">
        <f t="shared" ca="1" si="19"/>
        <v>94.129222885992348</v>
      </c>
      <c r="IX24" s="4">
        <f t="shared" ca="1" si="19"/>
        <v>98.328408006086732</v>
      </c>
      <c r="IY24" s="4">
        <f t="shared" ca="1" si="19"/>
        <v>88.436781973452696</v>
      </c>
    </row>
    <row r="25" spans="1:259" x14ac:dyDescent="0.25">
      <c r="I25" t="s">
        <v>155</v>
      </c>
      <c r="J25" s="4">
        <f t="shared" ca="1" si="25"/>
        <v>114.43456210258815</v>
      </c>
      <c r="K25" s="4">
        <f t="shared" ca="1" si="25"/>
        <v>101.22230321549272</v>
      </c>
      <c r="L25" s="4">
        <f t="shared" ca="1" si="25"/>
        <v>96.982585286993356</v>
      </c>
      <c r="M25" s="4">
        <f t="shared" ca="1" si="25"/>
        <v>109.73863148690542</v>
      </c>
      <c r="N25" s="4">
        <f t="shared" ca="1" si="25"/>
        <v>108.38603851525694</v>
      </c>
      <c r="O25" s="4">
        <f t="shared" ca="1" si="25"/>
        <v>95.536357988189181</v>
      </c>
      <c r="P25" s="4">
        <f t="shared" ca="1" si="25"/>
        <v>84.966940725119514</v>
      </c>
      <c r="Q25" s="4">
        <f t="shared" ca="1" si="25"/>
        <v>100.1103933141702</v>
      </c>
      <c r="R25" s="4">
        <f t="shared" ca="1" si="25"/>
        <v>100.01735730562729</v>
      </c>
      <c r="S25" s="4">
        <f t="shared" ca="1" si="25"/>
        <v>106.66494801854854</v>
      </c>
      <c r="T25" s="4">
        <f t="shared" ca="1" si="25"/>
        <v>100.55408497134356</v>
      </c>
      <c r="U25" s="4">
        <f t="shared" ca="1" si="25"/>
        <v>95.867399022572215</v>
      </c>
      <c r="V25" s="4">
        <f t="shared" ca="1" si="25"/>
        <v>96.728298133539525</v>
      </c>
      <c r="W25" s="4">
        <f t="shared" ca="1" si="25"/>
        <v>99.938867471192779</v>
      </c>
      <c r="X25" s="4">
        <f t="shared" ca="1" si="25"/>
        <v>98.289539927622556</v>
      </c>
      <c r="Y25" s="4">
        <f t="shared" ca="1" si="25"/>
        <v>89.408832093290684</v>
      </c>
      <c r="Z25" s="4">
        <f t="shared" ca="1" si="16"/>
        <v>115.65346751845833</v>
      </c>
      <c r="AA25" s="4">
        <f t="shared" ca="1" si="16"/>
        <v>99.185157107178455</v>
      </c>
      <c r="AB25" s="4">
        <f t="shared" ca="1" si="16"/>
        <v>104.6631403235543</v>
      </c>
      <c r="AC25" s="4">
        <f t="shared" ca="1" si="16"/>
        <v>94.471720064993718</v>
      </c>
      <c r="AD25" s="4">
        <f t="shared" ca="1" si="16"/>
        <v>108.57047889407414</v>
      </c>
      <c r="AE25" s="4">
        <f t="shared" ca="1" si="16"/>
        <v>112.42398236149641</v>
      </c>
      <c r="AF25" s="4">
        <f t="shared" ca="1" si="16"/>
        <v>101.17574173620751</v>
      </c>
      <c r="AG25" s="4">
        <f t="shared" ca="1" si="16"/>
        <v>98.714455056819688</v>
      </c>
      <c r="AH25" s="4">
        <f t="shared" ca="1" si="16"/>
        <v>95.859317709617187</v>
      </c>
      <c r="AI25" s="4">
        <f t="shared" ca="1" si="16"/>
        <v>86.577899853822856</v>
      </c>
      <c r="AJ25" s="4">
        <f t="shared" ca="1" si="16"/>
        <v>110.33051090874173</v>
      </c>
      <c r="AK25" s="4">
        <f t="shared" ca="1" si="16"/>
        <v>91.660426803542975</v>
      </c>
      <c r="AL25" s="4">
        <f t="shared" ca="1" si="16"/>
        <v>96.699674835709416</v>
      </c>
      <c r="AM25" s="4">
        <f t="shared" ca="1" si="16"/>
        <v>97.833457176483549</v>
      </c>
      <c r="AN25" s="4">
        <f t="shared" ca="1" si="16"/>
        <v>105.28430639220525</v>
      </c>
      <c r="AO25" s="4">
        <f t="shared" ca="1" si="16"/>
        <v>96.174545747638618</v>
      </c>
      <c r="AP25" s="4">
        <f t="shared" ca="1" si="22"/>
        <v>106.11304192988723</v>
      </c>
      <c r="AQ25" s="4">
        <f t="shared" ca="1" si="22"/>
        <v>96.281198112529339</v>
      </c>
      <c r="AR25" s="4">
        <f t="shared" ca="1" si="22"/>
        <v>88.771421747098486</v>
      </c>
      <c r="AS25" s="4">
        <f t="shared" ca="1" si="22"/>
        <v>114.71576729566763</v>
      </c>
      <c r="AT25" s="4">
        <f t="shared" ca="1" si="22"/>
        <v>107.4212762492255</v>
      </c>
      <c r="AU25" s="4">
        <f t="shared" ca="1" si="22"/>
        <v>110.36923452253409</v>
      </c>
      <c r="AV25" s="4">
        <f t="shared" ca="1" si="22"/>
        <v>97.926658717244962</v>
      </c>
      <c r="AW25" s="4">
        <f t="shared" ca="1" si="22"/>
        <v>105.35844360199943</v>
      </c>
      <c r="AX25" s="4">
        <f t="shared" ca="1" si="22"/>
        <v>92.374589375512343</v>
      </c>
      <c r="AY25" s="4">
        <f t="shared" ca="1" si="22"/>
        <v>101.39693707525055</v>
      </c>
      <c r="AZ25" s="4">
        <f t="shared" ca="1" si="22"/>
        <v>105.1516460356555</v>
      </c>
      <c r="BA25" s="4">
        <f t="shared" ca="1" si="22"/>
        <v>79.026488081233637</v>
      </c>
      <c r="BB25" s="4">
        <f t="shared" ca="1" si="22"/>
        <v>103.03359049193162</v>
      </c>
      <c r="BC25" s="4">
        <f t="shared" ca="1" si="22"/>
        <v>94.967385203383287</v>
      </c>
      <c r="BD25" s="4">
        <f t="shared" ca="1" si="22"/>
        <v>100.13326817903801</v>
      </c>
      <c r="BE25" s="4">
        <f t="shared" ca="1" si="20"/>
        <v>103.16371003648077</v>
      </c>
      <c r="BF25" s="4">
        <f t="shared" ca="1" si="20"/>
        <v>101.51655111666626</v>
      </c>
      <c r="BG25" s="4">
        <f t="shared" ca="1" si="20"/>
        <v>103.45388644254503</v>
      </c>
      <c r="BH25" s="4">
        <f t="shared" ca="1" si="20"/>
        <v>108.54252347724747</v>
      </c>
      <c r="BI25" s="4">
        <f t="shared" ca="1" si="20"/>
        <v>113.66738437913394</v>
      </c>
      <c r="BJ25" s="4">
        <f t="shared" ca="1" si="20"/>
        <v>109.09952542971658</v>
      </c>
      <c r="BK25" s="4">
        <f t="shared" ca="1" si="20"/>
        <v>103.29207824489227</v>
      </c>
      <c r="BL25" s="4">
        <f t="shared" ca="1" si="20"/>
        <v>105.29827183248356</v>
      </c>
      <c r="BM25" s="4">
        <f t="shared" ca="1" si="20"/>
        <v>101.12771222582232</v>
      </c>
      <c r="BN25" s="4">
        <f t="shared" ca="1" si="20"/>
        <v>102.74732829499949</v>
      </c>
      <c r="BO25" s="4">
        <f t="shared" ca="1" si="20"/>
        <v>117.98383770509227</v>
      </c>
      <c r="BP25" s="4">
        <f t="shared" ca="1" si="20"/>
        <v>90.023669762525174</v>
      </c>
      <c r="BQ25" s="4">
        <f t="shared" ca="1" si="20"/>
        <v>107.53498328959732</v>
      </c>
      <c r="BR25" s="4">
        <f t="shared" ca="1" si="20"/>
        <v>104.58893381760031</v>
      </c>
      <c r="BS25" s="4">
        <f t="shared" ca="1" si="20"/>
        <v>97.912186916447794</v>
      </c>
      <c r="BT25" s="4">
        <f t="shared" ca="1" si="20"/>
        <v>97.719183097002755</v>
      </c>
      <c r="BU25" s="4">
        <f t="shared" ca="1" si="20"/>
        <v>103.8622086573677</v>
      </c>
      <c r="BV25" s="4">
        <f t="shared" ca="1" si="20"/>
        <v>119.02142390331466</v>
      </c>
      <c r="BW25" s="4">
        <f t="shared" ca="1" si="28"/>
        <v>101.65478399272601</v>
      </c>
      <c r="BX25" s="4">
        <f t="shared" ca="1" si="28"/>
        <v>98.935918468258535</v>
      </c>
      <c r="BY25" s="4">
        <f t="shared" ca="1" si="28"/>
        <v>107.71094222644794</v>
      </c>
      <c r="BZ25" s="4">
        <f t="shared" ca="1" si="28"/>
        <v>100.52120523927478</v>
      </c>
      <c r="CA25" s="4">
        <f t="shared" ca="1" si="28"/>
        <v>89.48329621718932</v>
      </c>
      <c r="CB25" s="4">
        <f t="shared" ca="1" si="28"/>
        <v>108.64141794656075</v>
      </c>
      <c r="CC25" s="4">
        <f t="shared" ca="1" si="28"/>
        <v>101.43158559489547</v>
      </c>
      <c r="CD25" s="4">
        <f t="shared" ca="1" si="28"/>
        <v>109.13211971429186</v>
      </c>
      <c r="CE25" s="4">
        <f t="shared" ca="1" si="28"/>
        <v>102.90815469624768</v>
      </c>
      <c r="CF25" s="4">
        <f t="shared" ca="1" si="28"/>
        <v>96.137014211226031</v>
      </c>
      <c r="CG25" s="4">
        <f t="shared" ca="1" si="28"/>
        <v>91.15906159957639</v>
      </c>
      <c r="CH25" s="4">
        <f t="shared" ca="1" si="28"/>
        <v>101.03713345524599</v>
      </c>
      <c r="CI25" s="4">
        <f t="shared" ca="1" si="28"/>
        <v>105.34011655547847</v>
      </c>
      <c r="CJ25" s="4">
        <f t="shared" ca="1" si="28"/>
        <v>94.198949104273353</v>
      </c>
      <c r="CK25" s="4">
        <f t="shared" ca="1" si="28"/>
        <v>95.082088075515031</v>
      </c>
      <c r="CL25" s="4">
        <f t="shared" ca="1" si="28"/>
        <v>92.538258825687151</v>
      </c>
      <c r="CM25" s="4">
        <f t="shared" ca="1" si="17"/>
        <v>90.494136775722566</v>
      </c>
      <c r="CN25" s="4">
        <f t="shared" ca="1" si="17"/>
        <v>98.964749836613933</v>
      </c>
      <c r="CO25" s="4">
        <f t="shared" ca="1" si="17"/>
        <v>102.76388630783902</v>
      </c>
      <c r="CP25" s="4">
        <f t="shared" ca="1" si="17"/>
        <v>101.92031847633947</v>
      </c>
      <c r="CQ25" s="4">
        <f t="shared" ca="1" si="17"/>
        <v>86.40192207187242</v>
      </c>
      <c r="CR25" s="4">
        <f t="shared" ca="1" si="17"/>
        <v>90.122293232235634</v>
      </c>
      <c r="CS25" s="4">
        <f t="shared" ca="1" si="17"/>
        <v>100.30559142684405</v>
      </c>
      <c r="CT25" s="4">
        <f t="shared" ca="1" si="17"/>
        <v>93.521006840619563</v>
      </c>
      <c r="CU25" s="4">
        <f t="shared" ca="1" si="17"/>
        <v>92.724821471032428</v>
      </c>
      <c r="CV25" s="4">
        <f t="shared" ca="1" si="17"/>
        <v>97.39381483381969</v>
      </c>
      <c r="CW25" s="4">
        <f t="shared" ca="1" si="17"/>
        <v>111.62109451954032</v>
      </c>
      <c r="CX25" s="4">
        <f t="shared" ca="1" si="17"/>
        <v>111.69210321885402</v>
      </c>
      <c r="CY25" s="4">
        <f t="shared" ca="1" si="17"/>
        <v>116.82647854864702</v>
      </c>
      <c r="CZ25" s="4">
        <f t="shared" ca="1" si="17"/>
        <v>107.63081113371439</v>
      </c>
      <c r="DA25" s="4">
        <f t="shared" ca="1" si="17"/>
        <v>104.28187513123038</v>
      </c>
      <c r="DB25" s="4">
        <f t="shared" ca="1" si="17"/>
        <v>96.672572051516823</v>
      </c>
      <c r="DC25" s="4">
        <f t="shared" ca="1" si="26"/>
        <v>95.659649318631509</v>
      </c>
      <c r="DD25" s="4">
        <f t="shared" ca="1" si="26"/>
        <v>94.67550093099689</v>
      </c>
      <c r="DE25" s="4">
        <f t="shared" ca="1" si="26"/>
        <v>95.099877663401983</v>
      </c>
      <c r="DF25" s="4">
        <f t="shared" ca="1" si="26"/>
        <v>102.74931926627139</v>
      </c>
      <c r="DG25" s="4">
        <f t="shared" ca="1" si="26"/>
        <v>105.4325739817024</v>
      </c>
      <c r="DH25" s="4">
        <f t="shared" ca="1" si="26"/>
        <v>109.38505229609443</v>
      </c>
      <c r="DI25" s="4">
        <f t="shared" ca="1" si="26"/>
        <v>104.77096707335363</v>
      </c>
      <c r="DJ25" s="4">
        <f t="shared" ca="1" si="26"/>
        <v>110.05867628559123</v>
      </c>
      <c r="DK25" s="4">
        <f t="shared" ca="1" si="26"/>
        <v>98.50889751025629</v>
      </c>
      <c r="DL25" s="4">
        <f t="shared" ca="1" si="26"/>
        <v>90.322047346326272</v>
      </c>
      <c r="DM25" s="4">
        <f t="shared" ca="1" si="26"/>
        <v>94.02555559534882</v>
      </c>
      <c r="DN25" s="4">
        <f t="shared" ca="1" si="26"/>
        <v>96.01246201678093</v>
      </c>
      <c r="DO25" s="4">
        <f t="shared" ca="1" si="26"/>
        <v>106.37203199434313</v>
      </c>
      <c r="DP25" s="4">
        <f t="shared" ca="1" si="26"/>
        <v>106.35114880683284</v>
      </c>
      <c r="DQ25" s="4">
        <f t="shared" ca="1" si="26"/>
        <v>96.495420652419071</v>
      </c>
      <c r="DR25" s="4">
        <f t="shared" ca="1" si="26"/>
        <v>104.94034797434247</v>
      </c>
      <c r="DS25" s="4">
        <f t="shared" ca="1" si="26"/>
        <v>102.45152571167934</v>
      </c>
      <c r="DT25" s="4">
        <f t="shared" ca="1" si="26"/>
        <v>89.691954730648774</v>
      </c>
      <c r="DU25" s="4">
        <f t="shared" ca="1" si="26"/>
        <v>94.001489988669718</v>
      </c>
      <c r="DV25" s="4">
        <f t="shared" ca="1" si="26"/>
        <v>93.62600689144071</v>
      </c>
      <c r="DW25" s="4">
        <f t="shared" ca="1" si="26"/>
        <v>105.33539190483869</v>
      </c>
      <c r="DX25" s="4">
        <f t="shared" ca="1" si="26"/>
        <v>89.816887773786121</v>
      </c>
      <c r="DY25" s="4">
        <f t="shared" ca="1" si="26"/>
        <v>99.878579387793266</v>
      </c>
      <c r="DZ25" s="4">
        <f t="shared" ca="1" si="23"/>
        <v>100.37157133061864</v>
      </c>
      <c r="EA25" s="4">
        <f t="shared" ca="1" si="23"/>
        <v>107.0921444564366</v>
      </c>
      <c r="EB25" s="4">
        <f t="shared" ca="1" si="23"/>
        <v>109.25904373486395</v>
      </c>
      <c r="EC25" s="4">
        <f t="shared" ca="1" si="23"/>
        <v>105.18364481875854</v>
      </c>
      <c r="ED25" s="4">
        <f t="shared" ca="1" si="23"/>
        <v>94.047203756249218</v>
      </c>
      <c r="EE25" s="4">
        <f t="shared" ca="1" si="23"/>
        <v>102.42471015572374</v>
      </c>
      <c r="EF25" s="4">
        <f t="shared" ca="1" si="23"/>
        <v>104.90244706530017</v>
      </c>
      <c r="EG25" s="4">
        <f t="shared" ca="1" si="23"/>
        <v>93.256357345293537</v>
      </c>
      <c r="EH25" s="4">
        <f t="shared" ca="1" si="23"/>
        <v>95.670011970107254</v>
      </c>
      <c r="EI25" s="4">
        <f t="shared" ca="1" si="23"/>
        <v>96.646871075880554</v>
      </c>
      <c r="EJ25" s="4">
        <f t="shared" ca="1" si="23"/>
        <v>103.3427814470375</v>
      </c>
      <c r="EK25" s="4">
        <f t="shared" ca="1" si="23"/>
        <v>94.971940195202862</v>
      </c>
      <c r="EL25" s="4">
        <f t="shared" ca="1" si="23"/>
        <v>90.149580327472421</v>
      </c>
      <c r="EM25" s="4">
        <f t="shared" ca="1" si="23"/>
        <v>102.48616826733046</v>
      </c>
      <c r="EN25" s="4">
        <f t="shared" ca="1" si="23"/>
        <v>100.29123092291969</v>
      </c>
      <c r="EO25" s="4">
        <f t="shared" ca="1" si="23"/>
        <v>104.20060948466207</v>
      </c>
      <c r="EP25" s="4">
        <f t="shared" ca="1" si="29"/>
        <v>115.76615704835542</v>
      </c>
      <c r="EQ25" s="4">
        <f t="shared" ca="1" si="29"/>
        <v>114.76925264771921</v>
      </c>
      <c r="ER25" s="4">
        <f t="shared" ca="1" si="29"/>
        <v>103.8401595937664</v>
      </c>
      <c r="ES25" s="4">
        <f t="shared" ca="1" si="29"/>
        <v>105.58629532101853</v>
      </c>
      <c r="ET25" s="4">
        <f t="shared" ca="1" si="29"/>
        <v>101.62257456636632</v>
      </c>
      <c r="EU25" s="4">
        <f t="shared" ca="1" si="29"/>
        <v>107.50957019783455</v>
      </c>
      <c r="EV25" s="4">
        <f t="shared" ca="1" si="29"/>
        <v>107.39271788374408</v>
      </c>
      <c r="EW25" s="4">
        <f t="shared" ca="1" si="29"/>
        <v>96.237412839618429</v>
      </c>
      <c r="EX25" s="4">
        <f t="shared" ca="1" si="29"/>
        <v>108.30962096466278</v>
      </c>
      <c r="EY25" s="4">
        <f t="shared" ca="1" si="18"/>
        <v>96.805139640358746</v>
      </c>
      <c r="EZ25" s="4">
        <f t="shared" ca="1" si="18"/>
        <v>100.93158801613784</v>
      </c>
      <c r="FA25" s="4">
        <f t="shared" ca="1" si="18"/>
        <v>92.081350847595132</v>
      </c>
      <c r="FB25" s="4">
        <f t="shared" ca="1" si="18"/>
        <v>100.99234693698635</v>
      </c>
      <c r="FC25" s="4">
        <f t="shared" ca="1" si="18"/>
        <v>86.91190351865103</v>
      </c>
      <c r="FD25" s="4">
        <f t="shared" ca="1" si="18"/>
        <v>114.29193780639335</v>
      </c>
      <c r="FE25" s="4">
        <f t="shared" ca="1" si="18"/>
        <v>91.498730242363493</v>
      </c>
      <c r="FF25" s="4">
        <f t="shared" ca="1" si="18"/>
        <v>94.311566874716277</v>
      </c>
      <c r="FG25" s="4">
        <f t="shared" ca="1" si="18"/>
        <v>106.39527652143519</v>
      </c>
      <c r="FH25" s="4">
        <f t="shared" ca="1" si="18"/>
        <v>100.23463201918455</v>
      </c>
      <c r="FI25" s="4">
        <f t="shared" ca="1" si="18"/>
        <v>94.975585066270725</v>
      </c>
      <c r="FJ25" s="4">
        <f t="shared" ca="1" si="18"/>
        <v>100.99162780568255</v>
      </c>
      <c r="FK25" s="4">
        <f t="shared" ca="1" si="18"/>
        <v>89.201048211787253</v>
      </c>
      <c r="FL25" s="4">
        <f t="shared" ca="1" si="18"/>
        <v>91.079057680532557</v>
      </c>
      <c r="FM25" s="4">
        <f t="shared" ca="1" si="18"/>
        <v>97.615636134310236</v>
      </c>
      <c r="FN25" s="4">
        <f t="shared" ca="1" si="18"/>
        <v>107.23461959957348</v>
      </c>
      <c r="FO25" s="4">
        <f t="shared" ca="1" si="27"/>
        <v>98.71276739973375</v>
      </c>
      <c r="FP25" s="4">
        <f t="shared" ca="1" si="27"/>
        <v>97.956495505821977</v>
      </c>
      <c r="FQ25" s="4">
        <f t="shared" ca="1" si="27"/>
        <v>93.767235927712221</v>
      </c>
      <c r="FR25" s="4">
        <f t="shared" ca="1" si="27"/>
        <v>90.725287629379068</v>
      </c>
      <c r="FS25" s="4">
        <f t="shared" ca="1" si="27"/>
        <v>92.384605561413053</v>
      </c>
      <c r="FT25" s="4">
        <f t="shared" ca="1" si="27"/>
        <v>78.34227814488203</v>
      </c>
      <c r="FU25" s="4">
        <f t="shared" ca="1" si="27"/>
        <v>89.088389543069283</v>
      </c>
      <c r="FV25" s="4">
        <f t="shared" ca="1" si="27"/>
        <v>90.050800672252421</v>
      </c>
      <c r="FW25" s="4">
        <f t="shared" ca="1" si="27"/>
        <v>91.244028673243236</v>
      </c>
      <c r="FX25" s="4">
        <f t="shared" ca="1" si="27"/>
        <v>92.135827455904803</v>
      </c>
      <c r="FY25" s="4">
        <f t="shared" ca="1" si="27"/>
        <v>108.20043891627191</v>
      </c>
      <c r="FZ25" s="4">
        <f t="shared" ca="1" si="27"/>
        <v>100.8556991896658</v>
      </c>
      <c r="GA25" s="4">
        <f t="shared" ca="1" si="27"/>
        <v>93.413696539518696</v>
      </c>
      <c r="GB25" s="4">
        <f t="shared" ca="1" si="27"/>
        <v>100.97333061222432</v>
      </c>
      <c r="GC25" s="4">
        <f t="shared" ca="1" si="27"/>
        <v>97.917762623660565</v>
      </c>
      <c r="GD25" s="4">
        <f t="shared" ca="1" si="27"/>
        <v>98.414075730392</v>
      </c>
      <c r="GE25" s="4">
        <f t="shared" ca="1" si="27"/>
        <v>96.198227605651894</v>
      </c>
      <c r="GF25" s="4">
        <f t="shared" ca="1" si="27"/>
        <v>99.57863747946935</v>
      </c>
      <c r="GG25" s="4">
        <f t="shared" ca="1" si="27"/>
        <v>87.03646440293862</v>
      </c>
      <c r="GH25" s="4">
        <f t="shared" ca="1" si="27"/>
        <v>85.033902964231146</v>
      </c>
      <c r="GI25" s="4">
        <f t="shared" ca="1" si="27"/>
        <v>96.452877007047064</v>
      </c>
      <c r="GJ25" s="4">
        <f t="shared" ca="1" si="27"/>
        <v>93.356252515371295</v>
      </c>
      <c r="GK25" s="4">
        <f t="shared" ca="1" si="27"/>
        <v>96.852816263076065</v>
      </c>
      <c r="GL25" s="4">
        <f t="shared" ca="1" si="24"/>
        <v>97.501164417093989</v>
      </c>
      <c r="GM25" s="4">
        <f t="shared" ca="1" si="24"/>
        <v>95.30910543433319</v>
      </c>
      <c r="GN25" s="4">
        <f t="shared" ca="1" si="24"/>
        <v>87.693243120452806</v>
      </c>
      <c r="GO25" s="4">
        <f t="shared" ca="1" si="24"/>
        <v>96.427888684556962</v>
      </c>
      <c r="GP25" s="4">
        <f t="shared" ca="1" si="24"/>
        <v>104.65661283279138</v>
      </c>
      <c r="GQ25" s="4">
        <f t="shared" ca="1" si="24"/>
        <v>84.01416827904518</v>
      </c>
      <c r="GR25" s="4">
        <f t="shared" ca="1" si="24"/>
        <v>107.79791234090476</v>
      </c>
      <c r="GS25" s="4">
        <f t="shared" ca="1" si="24"/>
        <v>91.346364751587501</v>
      </c>
      <c r="GT25" s="4">
        <f t="shared" ca="1" si="24"/>
        <v>99.005602764441619</v>
      </c>
      <c r="GU25" s="4">
        <f t="shared" ca="1" si="24"/>
        <v>96.734898735422789</v>
      </c>
      <c r="GV25" s="4">
        <f t="shared" ca="1" si="24"/>
        <v>122.41546730362002</v>
      </c>
      <c r="GW25" s="4">
        <f t="shared" ca="1" si="24"/>
        <v>110.27326314479804</v>
      </c>
      <c r="GX25" s="4">
        <f t="shared" ca="1" si="24"/>
        <v>118.48268426521396</v>
      </c>
      <c r="GY25" s="4">
        <f t="shared" ca="1" si="24"/>
        <v>99.328779620199057</v>
      </c>
      <c r="GZ25" s="4">
        <f t="shared" ca="1" si="24"/>
        <v>100.29070347486892</v>
      </c>
      <c r="HA25" s="4">
        <f t="shared" ca="1" si="24"/>
        <v>91.863699344528328</v>
      </c>
      <c r="HB25" s="4">
        <f t="shared" ca="1" si="30"/>
        <v>106.41943009852839</v>
      </c>
      <c r="HC25" s="4">
        <f t="shared" ca="1" si="30"/>
        <v>90.792873436924211</v>
      </c>
      <c r="HD25" s="4">
        <f t="shared" ca="1" si="30"/>
        <v>97.70516670293199</v>
      </c>
      <c r="HE25" s="4">
        <f t="shared" ca="1" si="30"/>
        <v>107.25031265345837</v>
      </c>
      <c r="HF25" s="4">
        <f t="shared" ca="1" si="30"/>
        <v>116.67596923052706</v>
      </c>
      <c r="HG25" s="4">
        <f t="shared" ca="1" si="30"/>
        <v>88.963113314371384</v>
      </c>
      <c r="HH25" s="4">
        <f t="shared" ca="1" si="30"/>
        <v>107.34522067707216</v>
      </c>
      <c r="HI25" s="4">
        <f t="shared" ca="1" si="30"/>
        <v>98.62311100424489</v>
      </c>
      <c r="HJ25" s="4">
        <f t="shared" ca="1" si="30"/>
        <v>111.34847857172545</v>
      </c>
      <c r="HK25" s="4">
        <f t="shared" ca="1" si="30"/>
        <v>93.20751593332281</v>
      </c>
      <c r="HL25" s="4">
        <f t="shared" ca="1" si="30"/>
        <v>98.255814443463976</v>
      </c>
      <c r="HM25" s="4">
        <f t="shared" ca="1" si="30"/>
        <v>92.362622925722249</v>
      </c>
      <c r="HN25" s="4">
        <f t="shared" ca="1" si="30"/>
        <v>94.369559324037695</v>
      </c>
      <c r="HO25" s="4">
        <f t="shared" ca="1" si="30"/>
        <v>96.725282026716954</v>
      </c>
      <c r="HP25" s="4">
        <f t="shared" ca="1" si="30"/>
        <v>99.328253091236263</v>
      </c>
      <c r="HQ25" s="4">
        <f t="shared" ca="1" si="30"/>
        <v>96.029529814965485</v>
      </c>
      <c r="HR25" s="4">
        <f t="shared" ca="1" si="32"/>
        <v>97.010736814864444</v>
      </c>
      <c r="HS25" s="4">
        <f t="shared" ca="1" si="32"/>
        <v>90.0065569298323</v>
      </c>
      <c r="HT25" s="4">
        <f t="shared" ca="1" si="32"/>
        <v>107.42044972561634</v>
      </c>
      <c r="HU25" s="4">
        <f t="shared" ca="1" si="32"/>
        <v>104.85866092929425</v>
      </c>
      <c r="HV25" s="4">
        <f t="shared" ca="1" si="32"/>
        <v>110.27643368813806</v>
      </c>
      <c r="HW25" s="4">
        <f t="shared" ca="1" si="32"/>
        <v>97.341217306827517</v>
      </c>
      <c r="HX25" s="4">
        <f t="shared" ca="1" si="32"/>
        <v>103.70806661613464</v>
      </c>
      <c r="HY25" s="4">
        <f t="shared" ca="1" si="32"/>
        <v>98.881805711145816</v>
      </c>
      <c r="HZ25" s="4">
        <f t="shared" ca="1" si="31"/>
        <v>109.76437913797962</v>
      </c>
      <c r="IA25" s="4">
        <f t="shared" ca="1" si="21"/>
        <v>98.582851913521282</v>
      </c>
      <c r="IB25" s="4">
        <f t="shared" ca="1" si="21"/>
        <v>106.30374065015637</v>
      </c>
      <c r="IC25" s="4">
        <f t="shared" ca="1" si="21"/>
        <v>105.91839707551071</v>
      </c>
      <c r="ID25" s="4">
        <f t="shared" ca="1" si="21"/>
        <v>86.517547962027109</v>
      </c>
      <c r="IE25" s="4">
        <f t="shared" ca="1" si="21"/>
        <v>103.11658716736721</v>
      </c>
      <c r="IF25" s="4">
        <f t="shared" ca="1" si="21"/>
        <v>110.60839731919198</v>
      </c>
      <c r="IG25" s="4">
        <f t="shared" ca="1" si="19"/>
        <v>101.64024854908351</v>
      </c>
      <c r="IH25" s="4">
        <f t="shared" ca="1" si="19"/>
        <v>99.373930644478861</v>
      </c>
      <c r="II25" s="4">
        <f t="shared" ca="1" si="19"/>
        <v>100.2945553994862</v>
      </c>
      <c r="IJ25" s="4">
        <f t="shared" ca="1" si="19"/>
        <v>92.694767849278534</v>
      </c>
      <c r="IK25" s="4">
        <f t="shared" ca="1" si="19"/>
        <v>97.443274460208883</v>
      </c>
      <c r="IL25" s="4">
        <f t="shared" ca="1" si="19"/>
        <v>100.61514215065786</v>
      </c>
      <c r="IM25" s="4">
        <f t="shared" ca="1" si="19"/>
        <v>98.395014669086208</v>
      </c>
      <c r="IN25" s="4">
        <f t="shared" ca="1" si="19"/>
        <v>94.703140734757511</v>
      </c>
      <c r="IO25" s="4">
        <f t="shared" ca="1" si="19"/>
        <v>97.329727513716108</v>
      </c>
      <c r="IP25" s="4">
        <f t="shared" ca="1" si="19"/>
        <v>89.908299980339251</v>
      </c>
      <c r="IQ25" s="4">
        <f t="shared" ca="1" si="19"/>
        <v>112.03374714689458</v>
      </c>
      <c r="IR25" s="4">
        <f t="shared" ca="1" si="19"/>
        <v>81.044790473258701</v>
      </c>
      <c r="IS25" s="4">
        <f t="shared" ca="1" si="19"/>
        <v>101.68201261219016</v>
      </c>
      <c r="IT25" s="4">
        <f t="shared" ca="1" si="19"/>
        <v>94.384741194066308</v>
      </c>
      <c r="IU25" s="4">
        <f t="shared" ca="1" si="19"/>
        <v>95.817756047195886</v>
      </c>
      <c r="IV25" s="4">
        <f t="shared" ca="1" si="19"/>
        <v>113.94162310129548</v>
      </c>
      <c r="IW25" s="4">
        <f t="shared" ca="1" si="19"/>
        <v>95.609033681456594</v>
      </c>
      <c r="IX25" s="4">
        <f t="shared" ca="1" si="19"/>
        <v>96.117404813624717</v>
      </c>
      <c r="IY25" s="4">
        <f t="shared" ca="1" si="19"/>
        <v>89.367960024486223</v>
      </c>
    </row>
    <row r="26" spans="1:259" x14ac:dyDescent="0.25">
      <c r="I26" t="s">
        <v>156</v>
      </c>
      <c r="J26" s="4">
        <f t="shared" ca="1" si="25"/>
        <v>114.33818517011323</v>
      </c>
      <c r="K26" s="4">
        <f t="shared" ca="1" si="25"/>
        <v>104.36380642848479</v>
      </c>
      <c r="L26" s="4">
        <f t="shared" ca="1" si="25"/>
        <v>97.430122215202474</v>
      </c>
      <c r="M26" s="4">
        <f t="shared" ca="1" si="25"/>
        <v>113.17223368034081</v>
      </c>
      <c r="N26" s="4">
        <f t="shared" ca="1" si="25"/>
        <v>109.18526867738501</v>
      </c>
      <c r="O26" s="4">
        <f t="shared" ca="1" si="25"/>
        <v>95.272071850189221</v>
      </c>
      <c r="P26" s="4">
        <f t="shared" ca="1" si="25"/>
        <v>83.349912303753584</v>
      </c>
      <c r="Q26" s="4">
        <f t="shared" ca="1" si="25"/>
        <v>99.653418225315264</v>
      </c>
      <c r="R26" s="4">
        <f t="shared" ca="1" si="25"/>
        <v>99.607040476033546</v>
      </c>
      <c r="S26" s="4">
        <f t="shared" ca="1" si="25"/>
        <v>108.02522822504237</v>
      </c>
      <c r="T26" s="4">
        <f t="shared" ca="1" si="25"/>
        <v>104.29959256758748</v>
      </c>
      <c r="U26" s="4">
        <f t="shared" ca="1" si="25"/>
        <v>95.75817340050358</v>
      </c>
      <c r="V26" s="4">
        <f t="shared" ca="1" si="25"/>
        <v>96.252714555218873</v>
      </c>
      <c r="W26" s="4">
        <f t="shared" ca="1" si="25"/>
        <v>99.973914121230166</v>
      </c>
      <c r="X26" s="4">
        <f t="shared" ca="1" si="25"/>
        <v>98.718677995038959</v>
      </c>
      <c r="Y26" s="4">
        <f t="shared" ca="1" si="25"/>
        <v>88.958935903243727</v>
      </c>
      <c r="Z26" s="4">
        <f t="shared" ca="1" si="16"/>
        <v>114.96048273932266</v>
      </c>
      <c r="AA26" s="4">
        <f t="shared" ca="1" si="16"/>
        <v>100.19548111067991</v>
      </c>
      <c r="AB26" s="4">
        <f t="shared" ca="1" si="16"/>
        <v>105.89704178191654</v>
      </c>
      <c r="AC26" s="4">
        <f t="shared" ca="1" si="16"/>
        <v>92.763538546796099</v>
      </c>
      <c r="AD26" s="4">
        <f t="shared" ca="1" si="16"/>
        <v>109.26265220232918</v>
      </c>
      <c r="AE26" s="4">
        <f t="shared" ca="1" si="16"/>
        <v>114.07398920694662</v>
      </c>
      <c r="AF26" s="4">
        <f t="shared" ca="1" si="16"/>
        <v>101.69198868591488</v>
      </c>
      <c r="AG26" s="4">
        <f t="shared" ca="1" si="16"/>
        <v>99.078281756395114</v>
      </c>
      <c r="AH26" s="4">
        <f t="shared" ca="1" si="16"/>
        <v>97.754648212377703</v>
      </c>
      <c r="AI26" s="4">
        <f t="shared" ca="1" si="16"/>
        <v>85.530683608379647</v>
      </c>
      <c r="AJ26" s="4">
        <f t="shared" ca="1" si="16"/>
        <v>107.45551863897039</v>
      </c>
      <c r="AK26" s="4">
        <f t="shared" ca="1" si="16"/>
        <v>91.103093419705729</v>
      </c>
      <c r="AL26" s="4">
        <f t="shared" ca="1" si="16"/>
        <v>94.799596006322105</v>
      </c>
      <c r="AM26" s="4">
        <f t="shared" ca="1" si="16"/>
        <v>100.51873210320325</v>
      </c>
      <c r="AN26" s="4">
        <f t="shared" ca="1" si="16"/>
        <v>104.02883586750391</v>
      </c>
      <c r="AO26" s="4">
        <f t="shared" ca="1" si="16"/>
        <v>95.174360406781048</v>
      </c>
      <c r="AP26" s="4">
        <f t="shared" ca="1" si="22"/>
        <v>106.45898052428784</v>
      </c>
      <c r="AQ26" s="4">
        <f t="shared" ca="1" si="22"/>
        <v>97.5617461774698</v>
      </c>
      <c r="AR26" s="4">
        <f t="shared" ca="1" si="22"/>
        <v>88.668845402150012</v>
      </c>
      <c r="AS26" s="4">
        <f t="shared" ca="1" si="22"/>
        <v>111.69514902023519</v>
      </c>
      <c r="AT26" s="4">
        <f t="shared" ca="1" si="22"/>
        <v>105.51321619883632</v>
      </c>
      <c r="AU26" s="4">
        <f t="shared" ca="1" si="22"/>
        <v>109.53385490285881</v>
      </c>
      <c r="AV26" s="4">
        <f t="shared" ca="1" si="22"/>
        <v>99.583611119353961</v>
      </c>
      <c r="AW26" s="4">
        <f t="shared" ca="1" si="22"/>
        <v>105.07457202947474</v>
      </c>
      <c r="AX26" s="4">
        <f t="shared" ca="1" si="22"/>
        <v>91.017276893485388</v>
      </c>
      <c r="AY26" s="4">
        <f t="shared" ca="1" si="22"/>
        <v>100.18488130820317</v>
      </c>
      <c r="AZ26" s="4">
        <f t="shared" ca="1" si="22"/>
        <v>106.67676821789975</v>
      </c>
      <c r="BA26" s="4">
        <f t="shared" ca="1" si="22"/>
        <v>79.4301687970556</v>
      </c>
      <c r="BB26" s="4">
        <f t="shared" ca="1" si="22"/>
        <v>100.62309497277965</v>
      </c>
      <c r="BC26" s="4">
        <f t="shared" ca="1" si="22"/>
        <v>93.855460965724248</v>
      </c>
      <c r="BD26" s="4">
        <f t="shared" ca="1" si="22"/>
        <v>101.7714473145495</v>
      </c>
      <c r="BE26" s="4">
        <f t="shared" ca="1" si="20"/>
        <v>102.22775523984349</v>
      </c>
      <c r="BF26" s="4">
        <f t="shared" ca="1" si="20"/>
        <v>100.33509691340069</v>
      </c>
      <c r="BG26" s="4">
        <f t="shared" ca="1" si="20"/>
        <v>101.78832697582961</v>
      </c>
      <c r="BH26" s="4">
        <f t="shared" ca="1" si="20"/>
        <v>110.17088235208169</v>
      </c>
      <c r="BI26" s="4">
        <f t="shared" ca="1" si="20"/>
        <v>115.58855077626983</v>
      </c>
      <c r="BJ26" s="4">
        <f t="shared" ca="1" si="20"/>
        <v>112.4803219579593</v>
      </c>
      <c r="BK26" s="4">
        <f t="shared" ca="1" si="20"/>
        <v>104.78392885752965</v>
      </c>
      <c r="BL26" s="4">
        <f t="shared" ca="1" si="20"/>
        <v>107.48732153344797</v>
      </c>
      <c r="BM26" s="4">
        <f t="shared" ca="1" si="20"/>
        <v>101.00357789119144</v>
      </c>
      <c r="BN26" s="4">
        <f t="shared" ca="1" si="20"/>
        <v>105.51700863149811</v>
      </c>
      <c r="BO26" s="4">
        <f t="shared" ca="1" si="20"/>
        <v>121.09457017949657</v>
      </c>
      <c r="BP26" s="4">
        <f t="shared" ca="1" si="20"/>
        <v>89.031380142506052</v>
      </c>
      <c r="BQ26" s="4">
        <f t="shared" ca="1" si="20"/>
        <v>110.29169096247038</v>
      </c>
      <c r="BR26" s="4">
        <f t="shared" ca="1" si="20"/>
        <v>105.31609504350951</v>
      </c>
      <c r="BS26" s="4">
        <f t="shared" ca="1" si="20"/>
        <v>95.528635149204305</v>
      </c>
      <c r="BT26" s="4">
        <f t="shared" ca="1" si="20"/>
        <v>97.636167327419699</v>
      </c>
      <c r="BU26" s="4">
        <f t="shared" ca="1" si="20"/>
        <v>102.66574245649632</v>
      </c>
      <c r="BV26" s="4">
        <f t="shared" ca="1" si="20"/>
        <v>119.81334908987026</v>
      </c>
      <c r="BW26" s="4">
        <f t="shared" ca="1" si="28"/>
        <v>103.35495211923643</v>
      </c>
      <c r="BX26" s="4">
        <f t="shared" ca="1" si="28"/>
        <v>104.41374287041563</v>
      </c>
      <c r="BY26" s="4">
        <f t="shared" ca="1" si="28"/>
        <v>105.73020474196498</v>
      </c>
      <c r="BZ26" s="4">
        <f t="shared" ca="1" si="28"/>
        <v>100.61458746408464</v>
      </c>
      <c r="CA26" s="4">
        <f t="shared" ca="1" si="28"/>
        <v>90.030110319011968</v>
      </c>
      <c r="CB26" s="4">
        <f t="shared" ca="1" si="28"/>
        <v>110.31660532226486</v>
      </c>
      <c r="CC26" s="4">
        <f t="shared" ca="1" si="28"/>
        <v>102.46941604461506</v>
      </c>
      <c r="CD26" s="4">
        <f t="shared" ca="1" si="28"/>
        <v>109.58049151900531</v>
      </c>
      <c r="CE26" s="4">
        <f t="shared" ca="1" si="28"/>
        <v>104.29958107168666</v>
      </c>
      <c r="CF26" s="4">
        <f t="shared" ca="1" si="28"/>
        <v>96.939338285079032</v>
      </c>
      <c r="CG26" s="4">
        <f t="shared" ca="1" si="28"/>
        <v>91.258610831112705</v>
      </c>
      <c r="CH26" s="4">
        <f t="shared" ca="1" si="28"/>
        <v>98.595908616426939</v>
      </c>
      <c r="CI26" s="4">
        <f t="shared" ca="1" si="28"/>
        <v>106.62620497728463</v>
      </c>
      <c r="CJ26" s="4">
        <f t="shared" ca="1" si="28"/>
        <v>95.676064907328069</v>
      </c>
      <c r="CK26" s="4">
        <f t="shared" ca="1" si="28"/>
        <v>97.052268034508089</v>
      </c>
      <c r="CL26" s="4">
        <f t="shared" ca="1" si="28"/>
        <v>93.370531438724285</v>
      </c>
      <c r="CM26" s="4">
        <f t="shared" ca="1" si="17"/>
        <v>90.62567453922675</v>
      </c>
      <c r="CN26" s="4">
        <f t="shared" ca="1" si="17"/>
        <v>100.22952688282687</v>
      </c>
      <c r="CO26" s="4">
        <f t="shared" ca="1" si="17"/>
        <v>101.73984027532801</v>
      </c>
      <c r="CP26" s="4">
        <f t="shared" ca="1" si="17"/>
        <v>102.65161967661875</v>
      </c>
      <c r="CQ26" s="4">
        <f t="shared" ca="1" si="17"/>
        <v>86.839818459443592</v>
      </c>
      <c r="CR26" s="4">
        <f t="shared" ca="1" si="17"/>
        <v>90.243898140313078</v>
      </c>
      <c r="CS26" s="4">
        <f t="shared" ca="1" si="17"/>
        <v>101.73682308522376</v>
      </c>
      <c r="CT26" s="4">
        <f t="shared" ca="1" si="17"/>
        <v>93.533451047799275</v>
      </c>
      <c r="CU26" s="4">
        <f t="shared" ca="1" si="17"/>
        <v>94.242123462177886</v>
      </c>
      <c r="CV26" s="4">
        <f t="shared" ca="1" si="17"/>
        <v>100.69540475488088</v>
      </c>
      <c r="CW26" s="4">
        <f t="shared" ca="1" si="17"/>
        <v>110.85383727451575</v>
      </c>
      <c r="CX26" s="4">
        <f t="shared" ca="1" si="17"/>
        <v>111.81180267946202</v>
      </c>
      <c r="CY26" s="4">
        <f t="shared" ca="1" si="17"/>
        <v>118.46162025229287</v>
      </c>
      <c r="CZ26" s="4">
        <f t="shared" ca="1" si="17"/>
        <v>108.918091047253</v>
      </c>
      <c r="DA26" s="4">
        <f t="shared" ca="1" si="17"/>
        <v>101.94530006387772</v>
      </c>
      <c r="DB26" s="4">
        <f t="shared" ca="1" si="17"/>
        <v>96.392744776679223</v>
      </c>
      <c r="DC26" s="4">
        <f t="shared" ca="1" si="26"/>
        <v>93.943964686805685</v>
      </c>
      <c r="DD26" s="4">
        <f t="shared" ca="1" si="26"/>
        <v>95.071800244535936</v>
      </c>
      <c r="DE26" s="4">
        <f t="shared" ca="1" si="26"/>
        <v>94.358718320490652</v>
      </c>
      <c r="DF26" s="4">
        <f t="shared" ca="1" si="26"/>
        <v>102.72431565050748</v>
      </c>
      <c r="DG26" s="4">
        <f t="shared" ca="1" si="26"/>
        <v>103.32631084474987</v>
      </c>
      <c r="DH26" s="4">
        <f t="shared" ca="1" si="26"/>
        <v>109.12373384402228</v>
      </c>
      <c r="DI26" s="4">
        <f t="shared" ca="1" si="26"/>
        <v>107.41140651461598</v>
      </c>
      <c r="DJ26" s="4">
        <f t="shared" ca="1" si="26"/>
        <v>113.21022379221658</v>
      </c>
      <c r="DK26" s="4">
        <f t="shared" ca="1" si="26"/>
        <v>97.488023574167187</v>
      </c>
      <c r="DL26" s="4">
        <f t="shared" ca="1" si="26"/>
        <v>88.206630402361</v>
      </c>
      <c r="DM26" s="4">
        <f t="shared" ca="1" si="26"/>
        <v>94.874270899466055</v>
      </c>
      <c r="DN26" s="4">
        <f t="shared" ca="1" si="26"/>
        <v>93.80466617388295</v>
      </c>
      <c r="DO26" s="4">
        <f t="shared" ca="1" si="26"/>
        <v>102.59213912903967</v>
      </c>
      <c r="DP26" s="4">
        <f t="shared" ca="1" si="26"/>
        <v>106.99877112288867</v>
      </c>
      <c r="DQ26" s="4">
        <f t="shared" ca="1" si="26"/>
        <v>94.380737406819648</v>
      </c>
      <c r="DR26" s="4">
        <f t="shared" ca="1" si="26"/>
        <v>105.51334302908928</v>
      </c>
      <c r="DS26" s="4">
        <f t="shared" ca="1" si="26"/>
        <v>100.43196015730616</v>
      </c>
      <c r="DT26" s="4">
        <f t="shared" ca="1" si="26"/>
        <v>90.981354186111147</v>
      </c>
      <c r="DU26" s="4">
        <f t="shared" ca="1" si="26"/>
        <v>92.977660772852289</v>
      </c>
      <c r="DV26" s="4">
        <f t="shared" ca="1" si="26"/>
        <v>94.108907027058109</v>
      </c>
      <c r="DW26" s="4">
        <f t="shared" ca="1" si="26"/>
        <v>106.99142897592604</v>
      </c>
      <c r="DX26" s="4">
        <f t="shared" ca="1" si="26"/>
        <v>88.079707085740495</v>
      </c>
      <c r="DY26" s="4">
        <f t="shared" ca="1" si="26"/>
        <v>100.54453206987054</v>
      </c>
      <c r="DZ26" s="4">
        <f t="shared" ca="1" si="23"/>
        <v>101.00371266943226</v>
      </c>
      <c r="EA26" s="4">
        <f t="shared" ca="1" si="23"/>
        <v>108.73625183416202</v>
      </c>
      <c r="EB26" s="4">
        <f t="shared" ca="1" si="23"/>
        <v>107.99437010010956</v>
      </c>
      <c r="EC26" s="4">
        <f t="shared" ca="1" si="23"/>
        <v>103.82089128320186</v>
      </c>
      <c r="ED26" s="4">
        <f t="shared" ca="1" si="23"/>
        <v>93.647856622214476</v>
      </c>
      <c r="EE26" s="4">
        <f t="shared" ca="1" si="23"/>
        <v>102.63751661211407</v>
      </c>
      <c r="EF26" s="4">
        <f t="shared" ca="1" si="23"/>
        <v>107.87048079849519</v>
      </c>
      <c r="EG26" s="4">
        <f t="shared" ca="1" si="23"/>
        <v>94.587295017344402</v>
      </c>
      <c r="EH26" s="4">
        <f t="shared" ca="1" si="23"/>
        <v>95.613181713908531</v>
      </c>
      <c r="EI26" s="4">
        <f t="shared" ca="1" si="23"/>
        <v>97.092702659807784</v>
      </c>
      <c r="EJ26" s="4">
        <f t="shared" ca="1" si="23"/>
        <v>102.57068898751537</v>
      </c>
      <c r="EK26" s="4">
        <f t="shared" ca="1" si="23"/>
        <v>97.194109405679725</v>
      </c>
      <c r="EL26" s="4">
        <f t="shared" ca="1" si="23"/>
        <v>86.884423359901078</v>
      </c>
      <c r="EM26" s="4">
        <f t="shared" ca="1" si="23"/>
        <v>100.67979226485019</v>
      </c>
      <c r="EN26" s="4">
        <f t="shared" ca="1" si="23"/>
        <v>99.16053208723919</v>
      </c>
      <c r="EO26" s="4">
        <f t="shared" ca="1" si="23"/>
        <v>103.70515333981535</v>
      </c>
      <c r="EP26" s="4">
        <f t="shared" ca="1" si="29"/>
        <v>113.43324967651525</v>
      </c>
      <c r="EQ26" s="4">
        <f t="shared" ca="1" si="29"/>
        <v>113.73278763333437</v>
      </c>
      <c r="ER26" s="4">
        <f t="shared" ca="1" si="29"/>
        <v>104.89488275062241</v>
      </c>
      <c r="ES26" s="4">
        <f t="shared" ca="1" si="29"/>
        <v>104.73556737579521</v>
      </c>
      <c r="ET26" s="4">
        <f t="shared" ca="1" si="29"/>
        <v>100.91188655662148</v>
      </c>
      <c r="EU26" s="4">
        <f t="shared" ca="1" si="29"/>
        <v>108.28332857479892</v>
      </c>
      <c r="EV26" s="4">
        <f t="shared" ca="1" si="29"/>
        <v>106.68409329222</v>
      </c>
      <c r="EW26" s="4">
        <f t="shared" ca="1" si="29"/>
        <v>97.888657319944571</v>
      </c>
      <c r="EX26" s="4">
        <f t="shared" ca="1" si="29"/>
        <v>107.98497763642602</v>
      </c>
      <c r="EY26" s="4">
        <f t="shared" ca="1" si="18"/>
        <v>94.021559288613361</v>
      </c>
      <c r="EZ26" s="4">
        <f t="shared" ca="1" si="18"/>
        <v>102.62446928044689</v>
      </c>
      <c r="FA26" s="4">
        <f t="shared" ca="1" si="18"/>
        <v>94.576823202996763</v>
      </c>
      <c r="FB26" s="4">
        <f t="shared" ca="1" si="18"/>
        <v>101.54418409978094</v>
      </c>
      <c r="FC26" s="4">
        <f t="shared" ca="1" si="18"/>
        <v>86.423864667124704</v>
      </c>
      <c r="FD26" s="4">
        <f t="shared" ca="1" si="18"/>
        <v>116.43009584860492</v>
      </c>
      <c r="FE26" s="4">
        <f t="shared" ca="1" si="18"/>
        <v>88.331693935156125</v>
      </c>
      <c r="FF26" s="4">
        <f t="shared" ca="1" si="18"/>
        <v>94.299011734154959</v>
      </c>
      <c r="FG26" s="4">
        <f t="shared" ca="1" si="18"/>
        <v>109.11809425008541</v>
      </c>
      <c r="FH26" s="4">
        <f t="shared" ca="1" si="18"/>
        <v>101.31143205125481</v>
      </c>
      <c r="FI26" s="4">
        <f t="shared" ca="1" si="18"/>
        <v>95.425082120336228</v>
      </c>
      <c r="FJ26" s="4">
        <f t="shared" ca="1" si="18"/>
        <v>99.322132639782225</v>
      </c>
      <c r="FK26" s="4">
        <f t="shared" ca="1" si="18"/>
        <v>88.200692963037227</v>
      </c>
      <c r="FL26" s="4">
        <f t="shared" ca="1" si="18"/>
        <v>92.522101873942503</v>
      </c>
      <c r="FM26" s="4">
        <f t="shared" ca="1" si="18"/>
        <v>97.195586420897754</v>
      </c>
      <c r="FN26" s="4">
        <f t="shared" ca="1" si="18"/>
        <v>107.42881579847958</v>
      </c>
      <c r="FO26" s="4">
        <f t="shared" ca="1" si="27"/>
        <v>98.77112760148691</v>
      </c>
      <c r="FP26" s="4">
        <f t="shared" ca="1" si="27"/>
        <v>98.53554936436332</v>
      </c>
      <c r="FQ26" s="4">
        <f t="shared" ca="1" si="27"/>
        <v>95.587116612068414</v>
      </c>
      <c r="FR26" s="4">
        <f t="shared" ca="1" si="27"/>
        <v>88.708974321547316</v>
      </c>
      <c r="FS26" s="4">
        <f t="shared" ca="1" si="27"/>
        <v>93.721326976106255</v>
      </c>
      <c r="FT26" s="4">
        <f t="shared" ca="1" si="27"/>
        <v>77.854599750939926</v>
      </c>
      <c r="FU26" s="4">
        <f t="shared" ca="1" si="27"/>
        <v>88.617626548246335</v>
      </c>
      <c r="FV26" s="4">
        <f t="shared" ca="1" si="27"/>
        <v>91.745044045033595</v>
      </c>
      <c r="FW26" s="4">
        <f t="shared" ca="1" si="27"/>
        <v>89.763001749527078</v>
      </c>
      <c r="FX26" s="4">
        <f t="shared" ca="1" si="27"/>
        <v>92.386656214894984</v>
      </c>
      <c r="FY26" s="4">
        <f t="shared" ca="1" si="27"/>
        <v>106.36973774701472</v>
      </c>
      <c r="FZ26" s="4">
        <f t="shared" ca="1" si="27"/>
        <v>98.881461027941725</v>
      </c>
      <c r="GA26" s="4">
        <f t="shared" ca="1" si="27"/>
        <v>91.547907919334392</v>
      </c>
      <c r="GB26" s="4">
        <f t="shared" ca="1" si="27"/>
        <v>99.411052822120851</v>
      </c>
      <c r="GC26" s="4">
        <f t="shared" ca="1" si="27"/>
        <v>93.013771786593253</v>
      </c>
      <c r="GD26" s="4">
        <f t="shared" ca="1" si="27"/>
        <v>94.583916198106451</v>
      </c>
      <c r="GE26" s="4">
        <f t="shared" ca="1" si="27"/>
        <v>93.534693136137349</v>
      </c>
      <c r="GF26" s="4">
        <f t="shared" ca="1" si="27"/>
        <v>100.64320574475911</v>
      </c>
      <c r="GG26" s="4">
        <f t="shared" ca="1" si="27"/>
        <v>87.672333059300072</v>
      </c>
      <c r="GH26" s="4">
        <f t="shared" ca="1" si="27"/>
        <v>86.161479580271106</v>
      </c>
      <c r="GI26" s="4">
        <f t="shared" ca="1" si="27"/>
        <v>98.741732655615692</v>
      </c>
      <c r="GJ26" s="4">
        <f t="shared" ca="1" si="27"/>
        <v>92.714344651743588</v>
      </c>
      <c r="GK26" s="4">
        <f t="shared" ca="1" si="27"/>
        <v>99.828241714228611</v>
      </c>
      <c r="GL26" s="4">
        <f t="shared" ca="1" si="24"/>
        <v>96.300787975058498</v>
      </c>
      <c r="GM26" s="4">
        <f t="shared" ca="1" si="24"/>
        <v>92.175629149369229</v>
      </c>
      <c r="GN26" s="4">
        <f t="shared" ca="1" si="24"/>
        <v>89.104992870990927</v>
      </c>
      <c r="GO26" s="4">
        <f t="shared" ca="1" si="24"/>
        <v>94.395044654363545</v>
      </c>
      <c r="GP26" s="4">
        <f t="shared" ca="1" si="24"/>
        <v>106.23881092352366</v>
      </c>
      <c r="GQ26" s="4">
        <f t="shared" ca="1" si="24"/>
        <v>81.264369345487935</v>
      </c>
      <c r="GR26" s="4">
        <f t="shared" ca="1" si="24"/>
        <v>105.15741333237411</v>
      </c>
      <c r="GS26" s="4">
        <f t="shared" ca="1" si="24"/>
        <v>89.51499241788521</v>
      </c>
      <c r="GT26" s="4">
        <f t="shared" ca="1" si="24"/>
        <v>100.68847337263477</v>
      </c>
      <c r="GU26" s="4">
        <f t="shared" ca="1" si="24"/>
        <v>99.042791265452223</v>
      </c>
      <c r="GV26" s="4">
        <f t="shared" ca="1" si="24"/>
        <v>119.52275955053992</v>
      </c>
      <c r="GW26" s="4">
        <f t="shared" ca="1" si="24"/>
        <v>111.66153034662962</v>
      </c>
      <c r="GX26" s="4">
        <f t="shared" ca="1" si="24"/>
        <v>122.25238898073553</v>
      </c>
      <c r="GY26" s="4">
        <f t="shared" ca="1" si="24"/>
        <v>97.280963128468954</v>
      </c>
      <c r="GZ26" s="4">
        <f t="shared" ca="1" si="24"/>
        <v>99.127978077102568</v>
      </c>
      <c r="HA26" s="4">
        <f t="shared" ca="1" si="24"/>
        <v>89.532044877475926</v>
      </c>
      <c r="HB26" s="4">
        <f t="shared" ca="1" si="30"/>
        <v>107.20798787144811</v>
      </c>
      <c r="HC26" s="4">
        <f t="shared" ca="1" si="30"/>
        <v>91.446587705489506</v>
      </c>
      <c r="HD26" s="4">
        <f t="shared" ca="1" si="30"/>
        <v>96.997181650490717</v>
      </c>
      <c r="HE26" s="4">
        <f t="shared" ca="1" si="30"/>
        <v>106.91308413292275</v>
      </c>
      <c r="HF26" s="4">
        <f t="shared" ca="1" si="30"/>
        <v>117.43100223286666</v>
      </c>
      <c r="HG26" s="4">
        <f t="shared" ca="1" si="30"/>
        <v>89.9481741546374</v>
      </c>
      <c r="HH26" s="4">
        <f t="shared" ca="1" si="30"/>
        <v>106.59224847608398</v>
      </c>
      <c r="HI26" s="4">
        <f t="shared" ca="1" si="30"/>
        <v>96.407555264452057</v>
      </c>
      <c r="HJ26" s="4">
        <f t="shared" ca="1" si="30"/>
        <v>112.00666200272748</v>
      </c>
      <c r="HK26" s="4">
        <f t="shared" ca="1" si="30"/>
        <v>91.452833603948037</v>
      </c>
      <c r="HL26" s="4">
        <f t="shared" ca="1" si="30"/>
        <v>100.30655340272968</v>
      </c>
      <c r="HM26" s="4">
        <f t="shared" ca="1" si="30"/>
        <v>93.989742650900368</v>
      </c>
      <c r="HN26" s="4">
        <f t="shared" ca="1" si="30"/>
        <v>95.863403274838973</v>
      </c>
      <c r="HO26" s="4">
        <f t="shared" ca="1" si="30"/>
        <v>96.590349349270099</v>
      </c>
      <c r="HP26" s="4">
        <f t="shared" ca="1" si="30"/>
        <v>98.833063537564115</v>
      </c>
      <c r="HQ26" s="4">
        <f t="shared" ca="1" si="30"/>
        <v>95.345349228958725</v>
      </c>
      <c r="HR26" s="4">
        <f t="shared" ca="1" si="32"/>
        <v>95.209831635944468</v>
      </c>
      <c r="HS26" s="4">
        <f t="shared" ca="1" si="32"/>
        <v>90.270198807809663</v>
      </c>
      <c r="HT26" s="4">
        <f t="shared" ca="1" si="32"/>
        <v>107.87932092417776</v>
      </c>
      <c r="HU26" s="4">
        <f t="shared" ca="1" si="32"/>
        <v>104.35433740529194</v>
      </c>
      <c r="HV26" s="4">
        <f t="shared" ca="1" si="32"/>
        <v>111.78606060878236</v>
      </c>
      <c r="HW26" s="4">
        <f t="shared" ca="1" si="32"/>
        <v>95.946745635305234</v>
      </c>
      <c r="HX26" s="4">
        <f t="shared" ca="1" si="32"/>
        <v>104.46621412550462</v>
      </c>
      <c r="HY26" s="4">
        <f t="shared" ca="1" si="32"/>
        <v>97.150892055236312</v>
      </c>
      <c r="HZ26" s="4">
        <f t="shared" ca="1" si="31"/>
        <v>109.51042529990157</v>
      </c>
      <c r="IA26" s="4">
        <f t="shared" ca="1" si="21"/>
        <v>97.373597863226948</v>
      </c>
      <c r="IB26" s="4">
        <f t="shared" ca="1" si="21"/>
        <v>104.50791337348114</v>
      </c>
      <c r="IC26" s="4">
        <f t="shared" ca="1" si="21"/>
        <v>106.98023641487954</v>
      </c>
      <c r="ID26" s="4">
        <f t="shared" ca="1" si="21"/>
        <v>86.715977426544114</v>
      </c>
      <c r="IE26" s="4">
        <f t="shared" ca="1" si="21"/>
        <v>104.98669135804776</v>
      </c>
      <c r="IF26" s="4">
        <f t="shared" ca="1" si="21"/>
        <v>111.84567217593897</v>
      </c>
      <c r="IG26" s="4">
        <f t="shared" ca="1" si="19"/>
        <v>105.20474926850969</v>
      </c>
      <c r="IH26" s="4">
        <f t="shared" ca="1" si="19"/>
        <v>100.49114587586095</v>
      </c>
      <c r="II26" s="4">
        <f t="shared" ca="1" si="19"/>
        <v>100.15702032392372</v>
      </c>
      <c r="IJ26" s="4">
        <f t="shared" ca="1" si="19"/>
        <v>92.963193036172896</v>
      </c>
      <c r="IK26" s="4">
        <f t="shared" ca="1" si="19"/>
        <v>100.42290539081145</v>
      </c>
      <c r="IL26" s="4">
        <f t="shared" ca="1" si="19"/>
        <v>103.98137189953644</v>
      </c>
      <c r="IM26" s="4">
        <f t="shared" ca="1" si="19"/>
        <v>98.572438038933342</v>
      </c>
      <c r="IN26" s="4">
        <f t="shared" ca="1" si="19"/>
        <v>93.879653132567853</v>
      </c>
      <c r="IO26" s="4">
        <f t="shared" ca="1" si="19"/>
        <v>95.694641652408833</v>
      </c>
      <c r="IP26" s="4">
        <f t="shared" ca="1" si="19"/>
        <v>90.191555878421795</v>
      </c>
      <c r="IQ26" s="4">
        <f t="shared" ca="1" si="19"/>
        <v>110.69159893893226</v>
      </c>
      <c r="IR26" s="4">
        <f t="shared" ca="1" si="19"/>
        <v>80.399781360432129</v>
      </c>
      <c r="IS26" s="4">
        <f t="shared" ca="1" si="19"/>
        <v>97.920769333886241</v>
      </c>
      <c r="IT26" s="4">
        <f t="shared" ca="1" si="19"/>
        <v>95.168530328955413</v>
      </c>
      <c r="IU26" s="4">
        <f t="shared" ca="1" si="19"/>
        <v>96.970161769339285</v>
      </c>
      <c r="IV26" s="4">
        <f t="shared" ca="1" si="19"/>
        <v>115.35514605317488</v>
      </c>
      <c r="IW26" s="4">
        <f t="shared" ca="1" si="19"/>
        <v>96.000572937507698</v>
      </c>
      <c r="IX26" s="4">
        <f t="shared" ca="1" si="19"/>
        <v>95.338620306470133</v>
      </c>
      <c r="IY26" s="4">
        <f t="shared" ca="1" si="19"/>
        <v>89.708574780679427</v>
      </c>
    </row>
    <row r="27" spans="1:259" x14ac:dyDescent="0.25">
      <c r="I27" t="s">
        <v>157</v>
      </c>
      <c r="J27" s="4">
        <f t="shared" ca="1" si="25"/>
        <v>114.06401663117893</v>
      </c>
      <c r="K27" s="4">
        <f t="shared" ca="1" si="25"/>
        <v>104.65452533373652</v>
      </c>
      <c r="L27" s="4">
        <f t="shared" ca="1" si="25"/>
        <v>98.23534153458408</v>
      </c>
      <c r="M27" s="4">
        <f t="shared" ca="1" si="25"/>
        <v>110.69544412450794</v>
      </c>
      <c r="N27" s="4">
        <f t="shared" ca="1" si="25"/>
        <v>111.60420083413888</v>
      </c>
      <c r="O27" s="4">
        <f t="shared" ca="1" si="25"/>
        <v>93.528723994280057</v>
      </c>
      <c r="P27" s="4">
        <f t="shared" ca="1" si="25"/>
        <v>83.057205157405235</v>
      </c>
      <c r="Q27" s="4">
        <f t="shared" ca="1" si="25"/>
        <v>99.633686168938951</v>
      </c>
      <c r="R27" s="4">
        <f t="shared" ca="1" si="25"/>
        <v>100.27814621927376</v>
      </c>
      <c r="S27" s="4">
        <f t="shared" ca="1" si="25"/>
        <v>112.545959852651</v>
      </c>
      <c r="T27" s="4">
        <f t="shared" ca="1" si="25"/>
        <v>106.38061188999444</v>
      </c>
      <c r="U27" s="4">
        <f t="shared" ca="1" si="25"/>
        <v>93.843120731101919</v>
      </c>
      <c r="V27" s="4">
        <f t="shared" ca="1" si="25"/>
        <v>92.935168593004761</v>
      </c>
      <c r="W27" s="4">
        <f t="shared" ca="1" si="25"/>
        <v>99.674480777943458</v>
      </c>
      <c r="X27" s="4">
        <f t="shared" ca="1" si="25"/>
        <v>98.535609310793888</v>
      </c>
      <c r="Y27" s="4">
        <f t="shared" ca="1" si="25"/>
        <v>88.264417664309832</v>
      </c>
      <c r="Z27" s="4">
        <f t="shared" ca="1" si="16"/>
        <v>115.1558614985022</v>
      </c>
      <c r="AA27" s="4">
        <f t="shared" ca="1" si="16"/>
        <v>102.40841559409424</v>
      </c>
      <c r="AB27" s="4">
        <f t="shared" ca="1" si="16"/>
        <v>104.4771201243598</v>
      </c>
      <c r="AC27" s="4">
        <f t="shared" ca="1" si="16"/>
        <v>93.067306408366775</v>
      </c>
      <c r="AD27" s="4">
        <f t="shared" ca="1" si="16"/>
        <v>108.9251555567518</v>
      </c>
      <c r="AE27" s="4">
        <f t="shared" ca="1" si="16"/>
        <v>115.78463587357714</v>
      </c>
      <c r="AF27" s="4">
        <f t="shared" ca="1" si="16"/>
        <v>100.43759460956406</v>
      </c>
      <c r="AG27" s="4">
        <f t="shared" ca="1" si="16"/>
        <v>100.47638340836144</v>
      </c>
      <c r="AH27" s="4">
        <f t="shared" ca="1" si="16"/>
        <v>100.35558225420787</v>
      </c>
      <c r="AI27" s="4">
        <f t="shared" ca="1" si="16"/>
        <v>88.536782293146658</v>
      </c>
      <c r="AJ27" s="4">
        <f t="shared" ca="1" si="16"/>
        <v>110.74001047828992</v>
      </c>
      <c r="AK27" s="4">
        <f t="shared" ca="1" si="16"/>
        <v>91.751745785112675</v>
      </c>
      <c r="AL27" s="4">
        <f t="shared" ca="1" si="16"/>
        <v>94.848938212138009</v>
      </c>
      <c r="AM27" s="4">
        <f t="shared" ca="1" si="16"/>
        <v>101.20922463242377</v>
      </c>
      <c r="AN27" s="4">
        <f t="shared" ca="1" si="16"/>
        <v>104.63374610433334</v>
      </c>
      <c r="AO27" s="4">
        <f t="shared" ca="1" si="16"/>
        <v>96.211659874826481</v>
      </c>
      <c r="AP27" s="4">
        <f t="shared" ca="1" si="22"/>
        <v>106.60328555269371</v>
      </c>
      <c r="AQ27" s="4">
        <f t="shared" ca="1" si="22"/>
        <v>98.509760367796162</v>
      </c>
      <c r="AR27" s="4">
        <f t="shared" ca="1" si="22"/>
        <v>87.848748490917814</v>
      </c>
      <c r="AS27" s="4">
        <f t="shared" ca="1" si="22"/>
        <v>112.96887624044646</v>
      </c>
      <c r="AT27" s="4">
        <f t="shared" ca="1" si="22"/>
        <v>106.77353790847114</v>
      </c>
      <c r="AU27" s="4">
        <f t="shared" ca="1" si="22"/>
        <v>109.28436459659562</v>
      </c>
      <c r="AV27" s="4">
        <f t="shared" ca="1" si="22"/>
        <v>98.936357242791885</v>
      </c>
      <c r="AW27" s="4">
        <f t="shared" ca="1" si="22"/>
        <v>105.95836109278859</v>
      </c>
      <c r="AX27" s="4">
        <f t="shared" ca="1" si="22"/>
        <v>92.549366444904607</v>
      </c>
      <c r="AY27" s="4">
        <f t="shared" ca="1" si="22"/>
        <v>104.16373462952299</v>
      </c>
      <c r="AZ27" s="4">
        <f t="shared" ca="1" si="22"/>
        <v>106.24956465267549</v>
      </c>
      <c r="BA27" s="4">
        <f t="shared" ca="1" si="22"/>
        <v>79.203901402652093</v>
      </c>
      <c r="BB27" s="4">
        <f t="shared" ca="1" si="22"/>
        <v>98.927804361865299</v>
      </c>
      <c r="BC27" s="4">
        <f t="shared" ca="1" si="22"/>
        <v>96.008020922952554</v>
      </c>
      <c r="BD27" s="4">
        <f t="shared" ca="1" si="22"/>
        <v>102.44336875308252</v>
      </c>
      <c r="BE27" s="4">
        <f t="shared" ca="1" si="20"/>
        <v>103.12972591560425</v>
      </c>
      <c r="BF27" s="4">
        <f t="shared" ca="1" si="20"/>
        <v>98.33299466698567</v>
      </c>
      <c r="BG27" s="4">
        <f t="shared" ca="1" si="20"/>
        <v>99.851514968627114</v>
      </c>
      <c r="BH27" s="4">
        <f t="shared" ca="1" si="20"/>
        <v>109.36566092521348</v>
      </c>
      <c r="BI27" s="4">
        <f t="shared" ca="1" si="20"/>
        <v>117.36246421174252</v>
      </c>
      <c r="BJ27" s="4">
        <f t="shared" ca="1" si="20"/>
        <v>111.7196686191796</v>
      </c>
      <c r="BK27" s="4">
        <f t="shared" ca="1" si="20"/>
        <v>102.38685936219336</v>
      </c>
      <c r="BL27" s="4">
        <f t="shared" ca="1" si="20"/>
        <v>109.67583968393907</v>
      </c>
      <c r="BM27" s="4">
        <f t="shared" ca="1" si="20"/>
        <v>101.39990724960215</v>
      </c>
      <c r="BN27" s="4">
        <f t="shared" ca="1" si="20"/>
        <v>106.04126369124293</v>
      </c>
      <c r="BO27" s="4">
        <f t="shared" ca="1" si="20"/>
        <v>121.20573379552866</v>
      </c>
      <c r="BP27" s="4">
        <f t="shared" ca="1" si="20"/>
        <v>89.824393546906563</v>
      </c>
      <c r="BQ27" s="4">
        <f t="shared" ca="1" si="20"/>
        <v>110.61079306537951</v>
      </c>
      <c r="BR27" s="4">
        <f t="shared" ca="1" si="20"/>
        <v>105.61244092044046</v>
      </c>
      <c r="BS27" s="4">
        <f t="shared" ca="1" si="20"/>
        <v>96.855178804510899</v>
      </c>
      <c r="BT27" s="4">
        <f t="shared" ca="1" si="20"/>
        <v>100.53247826416525</v>
      </c>
      <c r="BU27" s="4">
        <f t="shared" ca="1" si="20"/>
        <v>102.12087125769258</v>
      </c>
      <c r="BV27" s="4">
        <f t="shared" ca="1" si="20"/>
        <v>118.04202307079609</v>
      </c>
      <c r="BW27" s="4">
        <f t="shared" ca="1" si="28"/>
        <v>100.29720916003559</v>
      </c>
      <c r="BX27" s="4">
        <f t="shared" ca="1" si="28"/>
        <v>104.93350126303213</v>
      </c>
      <c r="BY27" s="4">
        <f t="shared" ca="1" si="28"/>
        <v>106.73587656333203</v>
      </c>
      <c r="BZ27" s="4">
        <f t="shared" ca="1" si="28"/>
        <v>100.68963471220121</v>
      </c>
      <c r="CA27" s="4">
        <f t="shared" ca="1" si="28"/>
        <v>91.463131551545416</v>
      </c>
      <c r="CB27" s="4">
        <f t="shared" ca="1" si="28"/>
        <v>110.49715298458496</v>
      </c>
      <c r="CC27" s="4">
        <f t="shared" ca="1" si="28"/>
        <v>103.16152491124062</v>
      </c>
      <c r="CD27" s="4">
        <f t="shared" ca="1" si="28"/>
        <v>108.23649448223661</v>
      </c>
      <c r="CE27" s="4">
        <f t="shared" ca="1" si="28"/>
        <v>104.78711914970209</v>
      </c>
      <c r="CF27" s="4">
        <f t="shared" ca="1" si="28"/>
        <v>98.465974836164747</v>
      </c>
      <c r="CG27" s="4">
        <f t="shared" ca="1" si="28"/>
        <v>91.196212776410007</v>
      </c>
      <c r="CH27" s="4">
        <f t="shared" ca="1" si="28"/>
        <v>97.545098681797853</v>
      </c>
      <c r="CI27" s="4">
        <f t="shared" ca="1" si="28"/>
        <v>105.66284970149835</v>
      </c>
      <c r="CJ27" s="4">
        <f t="shared" ca="1" si="28"/>
        <v>94.80515044141741</v>
      </c>
      <c r="CK27" s="4">
        <f t="shared" ca="1" si="28"/>
        <v>97.59161318637743</v>
      </c>
      <c r="CL27" s="4">
        <f t="shared" ca="1" si="28"/>
        <v>93.630919527721986</v>
      </c>
      <c r="CM27" s="4">
        <f t="shared" ca="1" si="17"/>
        <v>90.034579189868637</v>
      </c>
      <c r="CN27" s="4">
        <f t="shared" ca="1" si="17"/>
        <v>100.32769859122816</v>
      </c>
      <c r="CO27" s="4">
        <f t="shared" ca="1" si="17"/>
        <v>100.58799856422416</v>
      </c>
      <c r="CP27" s="4">
        <f t="shared" ca="1" si="17"/>
        <v>101.47212727718021</v>
      </c>
      <c r="CQ27" s="4">
        <f t="shared" ca="1" si="17"/>
        <v>84.777178748350337</v>
      </c>
      <c r="CR27" s="4">
        <f t="shared" ca="1" si="17"/>
        <v>91.525258869671433</v>
      </c>
      <c r="CS27" s="4">
        <f t="shared" ca="1" si="17"/>
        <v>103.09131488059199</v>
      </c>
      <c r="CT27" s="4">
        <f t="shared" ca="1" si="17"/>
        <v>92.85309477306869</v>
      </c>
      <c r="CU27" s="4">
        <f t="shared" ca="1" si="17"/>
        <v>96.979461524155582</v>
      </c>
      <c r="CV27" s="4">
        <f t="shared" ca="1" si="17"/>
        <v>102.0490135412313</v>
      </c>
      <c r="CW27" s="4">
        <f t="shared" ca="1" si="17"/>
        <v>109.72589982594759</v>
      </c>
      <c r="CX27" s="4">
        <f t="shared" ca="1" si="17"/>
        <v>111.91245140500439</v>
      </c>
      <c r="CY27" s="4">
        <f t="shared" ca="1" si="17"/>
        <v>118.4126170779013</v>
      </c>
      <c r="CZ27" s="4">
        <f t="shared" ca="1" si="17"/>
        <v>108.18378757062558</v>
      </c>
      <c r="DA27" s="4">
        <f t="shared" ca="1" si="17"/>
        <v>105.61409245227898</v>
      </c>
      <c r="DB27" s="4">
        <f t="shared" ca="1" si="17"/>
        <v>96.767845223870708</v>
      </c>
      <c r="DC27" s="4">
        <f t="shared" ca="1" si="26"/>
        <v>93.512694862581</v>
      </c>
      <c r="DD27" s="4">
        <f t="shared" ca="1" si="26"/>
        <v>93.523022478883405</v>
      </c>
      <c r="DE27" s="4">
        <f t="shared" ca="1" si="26"/>
        <v>95.512080021709522</v>
      </c>
      <c r="DF27" s="4">
        <f t="shared" ca="1" si="26"/>
        <v>101.99832359587039</v>
      </c>
      <c r="DG27" s="4">
        <f t="shared" ca="1" si="26"/>
        <v>102.07910287969013</v>
      </c>
      <c r="DH27" s="4">
        <f t="shared" ca="1" si="26"/>
        <v>110.89626498028404</v>
      </c>
      <c r="DI27" s="4">
        <f t="shared" ca="1" si="26"/>
        <v>105.33065851608173</v>
      </c>
      <c r="DJ27" s="4">
        <f t="shared" ca="1" si="26"/>
        <v>109.97018558798068</v>
      </c>
      <c r="DK27" s="4">
        <f t="shared" ca="1" si="26"/>
        <v>96.551481134346119</v>
      </c>
      <c r="DL27" s="4">
        <f t="shared" ca="1" si="26"/>
        <v>87.055839202244798</v>
      </c>
      <c r="DM27" s="4">
        <f t="shared" ca="1" si="26"/>
        <v>97.401905009626191</v>
      </c>
      <c r="DN27" s="4">
        <f t="shared" ca="1" si="26"/>
        <v>91.971801251703212</v>
      </c>
      <c r="DO27" s="4">
        <f t="shared" ca="1" si="26"/>
        <v>102.80115733882991</v>
      </c>
      <c r="DP27" s="4">
        <f t="shared" ca="1" si="26"/>
        <v>109.30333886747533</v>
      </c>
      <c r="DQ27" s="4">
        <f t="shared" ca="1" si="26"/>
        <v>93.300776132752389</v>
      </c>
      <c r="DR27" s="4">
        <f t="shared" ca="1" si="26"/>
        <v>104.95519197459019</v>
      </c>
      <c r="DS27" s="4">
        <f t="shared" ca="1" si="26"/>
        <v>101.43366908345089</v>
      </c>
      <c r="DT27" s="4">
        <f t="shared" ca="1" si="26"/>
        <v>91.057742868856167</v>
      </c>
      <c r="DU27" s="4">
        <f t="shared" ca="1" si="26"/>
        <v>93.023039207328679</v>
      </c>
      <c r="DV27" s="4">
        <f t="shared" ca="1" si="26"/>
        <v>92.795123006030352</v>
      </c>
      <c r="DW27" s="4">
        <f t="shared" ca="1" si="26"/>
        <v>106.76027566393782</v>
      </c>
      <c r="DX27" s="4">
        <f t="shared" ca="1" si="26"/>
        <v>87.071489761776178</v>
      </c>
      <c r="DY27" s="4">
        <f t="shared" ca="1" si="26"/>
        <v>101.76262779119145</v>
      </c>
      <c r="DZ27" s="4">
        <f t="shared" ca="1" si="23"/>
        <v>100.41549690016176</v>
      </c>
      <c r="EA27" s="4">
        <f t="shared" ca="1" si="23"/>
        <v>109.88591990304126</v>
      </c>
      <c r="EB27" s="4">
        <f t="shared" ca="1" si="23"/>
        <v>105.91203123087627</v>
      </c>
      <c r="EC27" s="4">
        <f t="shared" ca="1" si="23"/>
        <v>105.11505750760001</v>
      </c>
      <c r="ED27" s="4">
        <f t="shared" ca="1" si="23"/>
        <v>94.23923806639354</v>
      </c>
      <c r="EE27" s="4">
        <f t="shared" ca="1" si="23"/>
        <v>101.05522553686318</v>
      </c>
      <c r="EF27" s="4">
        <f t="shared" ca="1" si="23"/>
        <v>106.96219658389563</v>
      </c>
      <c r="EG27" s="4">
        <f t="shared" ca="1" si="23"/>
        <v>94.767866106055422</v>
      </c>
      <c r="EH27" s="4">
        <f t="shared" ca="1" si="23"/>
        <v>93.912642729243643</v>
      </c>
      <c r="EI27" s="4">
        <f t="shared" ca="1" si="23"/>
        <v>95.302191801513445</v>
      </c>
      <c r="EJ27" s="4">
        <f t="shared" ca="1" si="23"/>
        <v>99.54759547337531</v>
      </c>
      <c r="EK27" s="4">
        <f t="shared" ca="1" si="23"/>
        <v>97.673071410173677</v>
      </c>
      <c r="EL27" s="4">
        <f t="shared" ca="1" si="23"/>
        <v>85.053177870399722</v>
      </c>
      <c r="EM27" s="4">
        <f t="shared" ca="1" si="23"/>
        <v>96.5488734445765</v>
      </c>
      <c r="EN27" s="4">
        <f t="shared" ca="1" si="23"/>
        <v>98.699291963634892</v>
      </c>
      <c r="EO27" s="4">
        <f t="shared" ca="1" si="23"/>
        <v>107.12316779348377</v>
      </c>
      <c r="EP27" s="4">
        <f t="shared" ca="1" si="29"/>
        <v>115.69165102580608</v>
      </c>
      <c r="EQ27" s="4">
        <f t="shared" ca="1" si="29"/>
        <v>110.04190763869821</v>
      </c>
      <c r="ER27" s="4">
        <f t="shared" ca="1" si="29"/>
        <v>103.56495101693571</v>
      </c>
      <c r="ES27" s="4">
        <f t="shared" ca="1" si="29"/>
        <v>105.29041579500706</v>
      </c>
      <c r="ET27" s="4">
        <f t="shared" ca="1" si="29"/>
        <v>96.725513317520239</v>
      </c>
      <c r="EU27" s="4">
        <f t="shared" ca="1" si="29"/>
        <v>107.90586959417112</v>
      </c>
      <c r="EV27" s="4">
        <f t="shared" ca="1" si="29"/>
        <v>107.0517959878057</v>
      </c>
      <c r="EW27" s="4">
        <f t="shared" ca="1" si="29"/>
        <v>98.238734883305199</v>
      </c>
      <c r="EX27" s="4">
        <f t="shared" ca="1" si="29"/>
        <v>108.12464005676524</v>
      </c>
      <c r="EY27" s="4">
        <f t="shared" ca="1" si="18"/>
        <v>93.945484335688079</v>
      </c>
      <c r="EZ27" s="4">
        <f t="shared" ca="1" si="18"/>
        <v>100.746696254306</v>
      </c>
      <c r="FA27" s="4">
        <f t="shared" ca="1" si="18"/>
        <v>95.705949040479354</v>
      </c>
      <c r="FB27" s="4">
        <f t="shared" ca="1" si="18"/>
        <v>101.59702072646591</v>
      </c>
      <c r="FC27" s="4">
        <f t="shared" ca="1" si="18"/>
        <v>85.025368359975346</v>
      </c>
      <c r="FD27" s="4">
        <f t="shared" ca="1" si="18"/>
        <v>118.91931871100323</v>
      </c>
      <c r="FE27" s="4">
        <f t="shared" ca="1" si="18"/>
        <v>89.512264824548183</v>
      </c>
      <c r="FF27" s="4">
        <f t="shared" ca="1" si="18"/>
        <v>94.137286817179429</v>
      </c>
      <c r="FG27" s="4">
        <f t="shared" ca="1" si="18"/>
        <v>108.29528773157161</v>
      </c>
      <c r="FH27" s="4">
        <f t="shared" ca="1" si="18"/>
        <v>101.66004669801808</v>
      </c>
      <c r="FI27" s="4">
        <f t="shared" ca="1" si="18"/>
        <v>95.465580755397255</v>
      </c>
      <c r="FJ27" s="4">
        <f t="shared" ca="1" si="18"/>
        <v>99.379740272034908</v>
      </c>
      <c r="FK27" s="4">
        <f t="shared" ca="1" si="18"/>
        <v>86.359450707570687</v>
      </c>
      <c r="FL27" s="4">
        <f t="shared" ca="1" si="18"/>
        <v>92.123386977139418</v>
      </c>
      <c r="FM27" s="4">
        <f t="shared" ca="1" si="18"/>
        <v>96.720031505898049</v>
      </c>
      <c r="FN27" s="4">
        <f t="shared" ca="1" si="18"/>
        <v>109.44278054457557</v>
      </c>
      <c r="FO27" s="4">
        <f t="shared" ca="1" si="27"/>
        <v>98.555410097901586</v>
      </c>
      <c r="FP27" s="4">
        <f t="shared" ca="1" si="27"/>
        <v>99.237573638752508</v>
      </c>
      <c r="FQ27" s="4">
        <f t="shared" ca="1" si="27"/>
        <v>95.402902060531432</v>
      </c>
      <c r="FR27" s="4">
        <f t="shared" ca="1" si="27"/>
        <v>90.475209160953696</v>
      </c>
      <c r="FS27" s="4">
        <f t="shared" ca="1" si="27"/>
        <v>90.958253225067963</v>
      </c>
      <c r="FT27" s="4">
        <f t="shared" ca="1" si="27"/>
        <v>78.933922924108089</v>
      </c>
      <c r="FU27" s="4">
        <f t="shared" ca="1" si="27"/>
        <v>89.720566132866068</v>
      </c>
      <c r="FV27" s="4">
        <f t="shared" ca="1" si="27"/>
        <v>88.917845477402523</v>
      </c>
      <c r="FW27" s="4">
        <f t="shared" ca="1" si="27"/>
        <v>90.462706473009803</v>
      </c>
      <c r="FX27" s="4">
        <f t="shared" ca="1" si="27"/>
        <v>92.550212070088932</v>
      </c>
      <c r="FY27" s="4">
        <f t="shared" ca="1" si="27"/>
        <v>108.26837607329782</v>
      </c>
      <c r="FZ27" s="4">
        <f t="shared" ca="1" si="27"/>
        <v>100.63040752206925</v>
      </c>
      <c r="GA27" s="4">
        <f t="shared" ca="1" si="27"/>
        <v>90.444189858805913</v>
      </c>
      <c r="GB27" s="4">
        <f t="shared" ca="1" si="27"/>
        <v>100.89296812202251</v>
      </c>
      <c r="GC27" s="4">
        <f t="shared" ca="1" si="27"/>
        <v>89.24418785618164</v>
      </c>
      <c r="GD27" s="4">
        <f t="shared" ca="1" si="27"/>
        <v>94.484946626137869</v>
      </c>
      <c r="GE27" s="4">
        <f t="shared" ca="1" si="27"/>
        <v>92.342988801283298</v>
      </c>
      <c r="GF27" s="4">
        <f t="shared" ca="1" si="27"/>
        <v>99.594651104312533</v>
      </c>
      <c r="GG27" s="4">
        <f t="shared" ca="1" si="27"/>
        <v>87.744012344489207</v>
      </c>
      <c r="GH27" s="4">
        <f t="shared" ca="1" si="27"/>
        <v>86.438446857198485</v>
      </c>
      <c r="GI27" s="4">
        <f t="shared" ca="1" si="27"/>
        <v>98.454906222925956</v>
      </c>
      <c r="GJ27" s="4">
        <f t="shared" ca="1" si="27"/>
        <v>90.955172591017444</v>
      </c>
      <c r="GK27" s="4">
        <f t="shared" ca="1" si="27"/>
        <v>98.264291585927552</v>
      </c>
      <c r="GL27" s="4">
        <f t="shared" ca="1" si="24"/>
        <v>95.595786793056973</v>
      </c>
      <c r="GM27" s="4">
        <f t="shared" ca="1" si="24"/>
        <v>91.447640821781064</v>
      </c>
      <c r="GN27" s="4">
        <f t="shared" ca="1" si="24"/>
        <v>91.751761190760064</v>
      </c>
      <c r="GO27" s="4">
        <f t="shared" ca="1" si="24"/>
        <v>96.117040774909341</v>
      </c>
      <c r="GP27" s="4">
        <f t="shared" ca="1" si="24"/>
        <v>105.65804535517717</v>
      </c>
      <c r="GQ27" s="4">
        <f t="shared" ca="1" si="24"/>
        <v>81.561356846247378</v>
      </c>
      <c r="GR27" s="4">
        <f t="shared" ca="1" si="24"/>
        <v>105.58997732509228</v>
      </c>
      <c r="GS27" s="4">
        <f t="shared" ca="1" si="24"/>
        <v>90.32900470818366</v>
      </c>
      <c r="GT27" s="4">
        <f t="shared" ca="1" si="24"/>
        <v>101.29889824539679</v>
      </c>
      <c r="GU27" s="4">
        <f t="shared" ca="1" si="24"/>
        <v>100.32459236914423</v>
      </c>
      <c r="GV27" s="4">
        <f t="shared" ca="1" si="24"/>
        <v>119.92815605510353</v>
      </c>
      <c r="GW27" s="4">
        <f t="shared" ca="1" si="24"/>
        <v>111.62652910566361</v>
      </c>
      <c r="GX27" s="4">
        <f t="shared" ca="1" si="24"/>
        <v>123.04187734367424</v>
      </c>
      <c r="GY27" s="4">
        <f t="shared" ca="1" si="24"/>
        <v>95.014096275235232</v>
      </c>
      <c r="GZ27" s="4">
        <f t="shared" ca="1" si="24"/>
        <v>97.308109617235417</v>
      </c>
      <c r="HA27" s="4">
        <f t="shared" ca="1" si="24"/>
        <v>90.251001466393504</v>
      </c>
      <c r="HB27" s="4">
        <f t="shared" ca="1" si="30"/>
        <v>106.32829415252995</v>
      </c>
      <c r="HC27" s="4">
        <f t="shared" ca="1" si="30"/>
        <v>92.789595091993519</v>
      </c>
      <c r="HD27" s="4">
        <f t="shared" ca="1" si="30"/>
        <v>96.305670479371202</v>
      </c>
      <c r="HE27" s="4">
        <f t="shared" ca="1" si="30"/>
        <v>107.7724821363572</v>
      </c>
      <c r="HF27" s="4">
        <f t="shared" ca="1" si="30"/>
        <v>114.40102411944295</v>
      </c>
      <c r="HG27" s="4">
        <f t="shared" ca="1" si="30"/>
        <v>90.961379584250636</v>
      </c>
      <c r="HH27" s="4">
        <f t="shared" ca="1" si="30"/>
        <v>103.98220206133847</v>
      </c>
      <c r="HI27" s="4">
        <f t="shared" ca="1" si="30"/>
        <v>94.315140765621749</v>
      </c>
      <c r="HJ27" s="4">
        <f t="shared" ca="1" si="30"/>
        <v>109.84287201283333</v>
      </c>
      <c r="HK27" s="4">
        <f t="shared" ca="1" si="30"/>
        <v>89.364271737345618</v>
      </c>
      <c r="HL27" s="4">
        <f t="shared" ca="1" si="30"/>
        <v>101.63458523440315</v>
      </c>
      <c r="HM27" s="4">
        <f t="shared" ca="1" si="30"/>
        <v>94.364081767929207</v>
      </c>
      <c r="HN27" s="4">
        <f t="shared" ca="1" si="30"/>
        <v>95.57354685750461</v>
      </c>
      <c r="HO27" s="4">
        <f t="shared" ca="1" si="30"/>
        <v>96.378498428436359</v>
      </c>
      <c r="HP27" s="4">
        <f t="shared" ca="1" si="30"/>
        <v>101.77067239649631</v>
      </c>
      <c r="HQ27" s="4">
        <f t="shared" ca="1" si="30"/>
        <v>97.947829581543218</v>
      </c>
      <c r="HR27" s="4">
        <f t="shared" ca="1" si="32"/>
        <v>94.68837997063747</v>
      </c>
      <c r="HS27" s="4">
        <f t="shared" ca="1" si="32"/>
        <v>89.04427015011494</v>
      </c>
      <c r="HT27" s="4">
        <f t="shared" ca="1" si="32"/>
        <v>110.19745043022357</v>
      </c>
      <c r="HU27" s="4">
        <f t="shared" ca="1" si="32"/>
        <v>102.55631834177849</v>
      </c>
      <c r="HV27" s="4">
        <f t="shared" ca="1" si="32"/>
        <v>109.71904714664508</v>
      </c>
      <c r="HW27" s="4">
        <f t="shared" ca="1" si="32"/>
        <v>95.411193021077921</v>
      </c>
      <c r="HX27" s="4">
        <f t="shared" ca="1" si="32"/>
        <v>105.94747679924231</v>
      </c>
      <c r="HY27" s="4">
        <f t="shared" ca="1" si="32"/>
        <v>98.388585278494901</v>
      </c>
      <c r="HZ27" s="4">
        <f t="shared" ca="1" si="31"/>
        <v>113.83775202062739</v>
      </c>
      <c r="IA27" s="4">
        <f t="shared" ca="1" si="21"/>
        <v>99.232426922701876</v>
      </c>
      <c r="IB27" s="4">
        <f t="shared" ca="1" si="21"/>
        <v>103.82336034458605</v>
      </c>
      <c r="IC27" s="4">
        <f t="shared" ca="1" si="21"/>
        <v>106.94416361568697</v>
      </c>
      <c r="ID27" s="4">
        <f t="shared" ca="1" si="21"/>
        <v>88.709364508100037</v>
      </c>
      <c r="IE27" s="4">
        <f t="shared" ca="1" si="21"/>
        <v>106.02533727772858</v>
      </c>
      <c r="IF27" s="4">
        <f t="shared" ca="1" si="21"/>
        <v>113.99422598481539</v>
      </c>
      <c r="IG27" s="4">
        <f t="shared" ca="1" si="19"/>
        <v>105.37617233782733</v>
      </c>
      <c r="IH27" s="4">
        <f t="shared" ca="1" si="19"/>
        <v>98.648428491850055</v>
      </c>
      <c r="II27" s="4">
        <f t="shared" ca="1" si="19"/>
        <v>97.784504972312533</v>
      </c>
      <c r="IJ27" s="4">
        <f t="shared" ca="1" si="19"/>
        <v>92.836983226229634</v>
      </c>
      <c r="IK27" s="4">
        <f t="shared" ca="1" si="19"/>
        <v>100.27642448032204</v>
      </c>
      <c r="IL27" s="4">
        <f t="shared" ca="1" si="19"/>
        <v>104.46560740477015</v>
      </c>
      <c r="IM27" s="4">
        <f t="shared" ca="1" si="19"/>
        <v>98.496100778863408</v>
      </c>
      <c r="IN27" s="4">
        <f t="shared" ca="1" si="19"/>
        <v>94.295644198548018</v>
      </c>
      <c r="IO27" s="4">
        <f t="shared" ca="1" si="19"/>
        <v>93.053811666179271</v>
      </c>
      <c r="IP27" s="4">
        <f t="shared" ca="1" si="19"/>
        <v>91.19549610807411</v>
      </c>
      <c r="IQ27" s="4">
        <f t="shared" ca="1" si="19"/>
        <v>108.63052789848935</v>
      </c>
      <c r="IR27" s="4">
        <f t="shared" ca="1" si="19"/>
        <v>82.482918234823757</v>
      </c>
      <c r="IS27" s="4">
        <f t="shared" ca="1" si="19"/>
        <v>97.319138081438624</v>
      </c>
      <c r="IT27" s="4">
        <f t="shared" ca="1" si="19"/>
        <v>94.436247838212736</v>
      </c>
      <c r="IU27" s="4">
        <f t="shared" ca="1" si="19"/>
        <v>97.167397608267535</v>
      </c>
      <c r="IV27" s="4">
        <f t="shared" ca="1" si="19"/>
        <v>116.79200118309815</v>
      </c>
      <c r="IW27" s="4">
        <f t="shared" ca="1" si="19"/>
        <v>96.322617006115621</v>
      </c>
      <c r="IX27" s="4">
        <f t="shared" ca="1" si="19"/>
        <v>95.150207867837707</v>
      </c>
      <c r="IY27" s="4">
        <f t="shared" ca="1" si="19"/>
        <v>90.827731762987554</v>
      </c>
    </row>
    <row r="28" spans="1:259" x14ac:dyDescent="0.25">
      <c r="I28" t="s">
        <v>158</v>
      </c>
      <c r="J28" s="4">
        <f t="shared" ca="1" si="25"/>
        <v>114.34190087418699</v>
      </c>
      <c r="K28" s="4">
        <f t="shared" ca="1" si="25"/>
        <v>104.74488586892465</v>
      </c>
      <c r="L28" s="4">
        <f t="shared" ca="1" si="25"/>
        <v>99.099731655228553</v>
      </c>
      <c r="M28" s="4">
        <f t="shared" ca="1" si="25"/>
        <v>111.0039023342279</v>
      </c>
      <c r="N28" s="4">
        <f t="shared" ca="1" si="25"/>
        <v>109.1315914173807</v>
      </c>
      <c r="O28" s="4">
        <f t="shared" ca="1" si="25"/>
        <v>92.828313028462716</v>
      </c>
      <c r="P28" s="4">
        <f t="shared" ca="1" si="25"/>
        <v>82.188629733358596</v>
      </c>
      <c r="Q28" s="4">
        <f t="shared" ca="1" si="25"/>
        <v>98.45008875401075</v>
      </c>
      <c r="R28" s="4">
        <f t="shared" ca="1" si="25"/>
        <v>97.35200330691822</v>
      </c>
      <c r="S28" s="4">
        <f t="shared" ca="1" si="25"/>
        <v>107.71042344798181</v>
      </c>
      <c r="T28" s="4">
        <f t="shared" ca="1" si="25"/>
        <v>109.4437527255932</v>
      </c>
      <c r="U28" s="4">
        <f t="shared" ca="1" si="25"/>
        <v>95.967464671140633</v>
      </c>
      <c r="V28" s="4">
        <f t="shared" ca="1" si="25"/>
        <v>92.526607872865327</v>
      </c>
      <c r="W28" s="4">
        <f t="shared" ca="1" si="25"/>
        <v>100.70836316860448</v>
      </c>
      <c r="X28" s="4">
        <f t="shared" ca="1" si="25"/>
        <v>96.471400198409057</v>
      </c>
      <c r="Y28" s="4">
        <f t="shared" ca="1" si="25"/>
        <v>88.254104233977074</v>
      </c>
      <c r="Z28" s="4">
        <f t="shared" ref="Z28:AO43" ca="1" si="33">Z27*(1+$B$1*$B$4+$B$2*SQRT($B$4)*_xlfn.NORM.S.INV(RAND()))</f>
        <v>113.26970165886443</v>
      </c>
      <c r="AA28" s="4">
        <f t="shared" ca="1" si="33"/>
        <v>103.64624617052613</v>
      </c>
      <c r="AB28" s="4">
        <f t="shared" ca="1" si="33"/>
        <v>106.08351438561118</v>
      </c>
      <c r="AC28" s="4">
        <f t="shared" ca="1" si="33"/>
        <v>93.577560671808243</v>
      </c>
      <c r="AD28" s="4">
        <f t="shared" ca="1" si="33"/>
        <v>104.65293726236183</v>
      </c>
      <c r="AE28" s="4">
        <f t="shared" ca="1" si="33"/>
        <v>117.47599015096064</v>
      </c>
      <c r="AF28" s="4">
        <f t="shared" ca="1" si="33"/>
        <v>102.48857928015418</v>
      </c>
      <c r="AG28" s="4">
        <f t="shared" ca="1" si="33"/>
        <v>100.73251836490788</v>
      </c>
      <c r="AH28" s="4">
        <f t="shared" ca="1" si="33"/>
        <v>100.46313749089406</v>
      </c>
      <c r="AI28" s="4">
        <f t="shared" ca="1" si="33"/>
        <v>89.53227818986926</v>
      </c>
      <c r="AJ28" s="4">
        <f t="shared" ca="1" si="33"/>
        <v>111.30554876617876</v>
      </c>
      <c r="AK28" s="4">
        <f t="shared" ca="1" si="33"/>
        <v>90.4293200883765</v>
      </c>
      <c r="AL28" s="4">
        <f t="shared" ca="1" si="33"/>
        <v>95.048490177595653</v>
      </c>
      <c r="AM28" s="4">
        <f t="shared" ca="1" si="33"/>
        <v>99.739907349522227</v>
      </c>
      <c r="AN28" s="4">
        <f t="shared" ca="1" si="33"/>
        <v>103.91971467412208</v>
      </c>
      <c r="AO28" s="4">
        <f t="shared" ca="1" si="33"/>
        <v>96.268369676456302</v>
      </c>
      <c r="AP28" s="4">
        <f t="shared" ca="1" si="22"/>
        <v>104.97187172282113</v>
      </c>
      <c r="AQ28" s="4">
        <f t="shared" ca="1" si="22"/>
        <v>98.550443118752526</v>
      </c>
      <c r="AR28" s="4">
        <f t="shared" ca="1" si="22"/>
        <v>89.276043979885301</v>
      </c>
      <c r="AS28" s="4">
        <f t="shared" ca="1" si="22"/>
        <v>111.7221573313053</v>
      </c>
      <c r="AT28" s="4">
        <f t="shared" ca="1" si="22"/>
        <v>107.76812842615315</v>
      </c>
      <c r="AU28" s="4">
        <f t="shared" ca="1" si="22"/>
        <v>110.35081958843944</v>
      </c>
      <c r="AV28" s="4">
        <f t="shared" ca="1" si="22"/>
        <v>100.92296077170981</v>
      </c>
      <c r="AW28" s="4">
        <f t="shared" ca="1" si="22"/>
        <v>103.97660945401421</v>
      </c>
      <c r="AX28" s="4">
        <f t="shared" ca="1" si="22"/>
        <v>90.165468344778361</v>
      </c>
      <c r="AY28" s="4">
        <f t="shared" ca="1" si="22"/>
        <v>102.3230423226875</v>
      </c>
      <c r="AZ28" s="4">
        <f t="shared" ca="1" si="22"/>
        <v>109.14854388660395</v>
      </c>
      <c r="BA28" s="4">
        <f t="shared" ca="1" si="22"/>
        <v>81.690859538253179</v>
      </c>
      <c r="BB28" s="4">
        <f t="shared" ca="1" si="22"/>
        <v>100.41873918497286</v>
      </c>
      <c r="BC28" s="4">
        <f t="shared" ca="1" si="22"/>
        <v>94.917435567757551</v>
      </c>
      <c r="BD28" s="4">
        <f t="shared" ca="1" si="22"/>
        <v>102.61257846613969</v>
      </c>
      <c r="BE28" s="4">
        <f t="shared" ca="1" si="20"/>
        <v>103.730048162279</v>
      </c>
      <c r="BF28" s="4">
        <f t="shared" ca="1" si="20"/>
        <v>98.799735923606278</v>
      </c>
      <c r="BG28" s="4">
        <f t="shared" ca="1" si="20"/>
        <v>98.818883281577882</v>
      </c>
      <c r="BH28" s="4">
        <f t="shared" ca="1" si="20"/>
        <v>110.06439306481224</v>
      </c>
      <c r="BI28" s="4">
        <f t="shared" ca="1" si="20"/>
        <v>120.33103760544734</v>
      </c>
      <c r="BJ28" s="4">
        <f t="shared" ca="1" si="20"/>
        <v>111.11436337323042</v>
      </c>
      <c r="BK28" s="4">
        <f t="shared" ca="1" si="20"/>
        <v>104.88729524363194</v>
      </c>
      <c r="BL28" s="4">
        <f t="shared" ca="1" si="20"/>
        <v>109.2087806044495</v>
      </c>
      <c r="BM28" s="4">
        <f t="shared" ca="1" si="20"/>
        <v>100.05018171706466</v>
      </c>
      <c r="BN28" s="4">
        <f t="shared" ca="1" si="20"/>
        <v>104.82915529196805</v>
      </c>
      <c r="BO28" s="4">
        <f t="shared" ca="1" si="20"/>
        <v>119.75619835381269</v>
      </c>
      <c r="BP28" s="4">
        <f t="shared" ca="1" si="20"/>
        <v>89.234863559665314</v>
      </c>
      <c r="BQ28" s="4">
        <f t="shared" ca="1" si="20"/>
        <v>111.18745986967717</v>
      </c>
      <c r="BR28" s="4">
        <f t="shared" ca="1" si="20"/>
        <v>104.89210299294247</v>
      </c>
      <c r="BS28" s="4">
        <f t="shared" ca="1" si="20"/>
        <v>95.296466857070811</v>
      </c>
      <c r="BT28" s="4">
        <f t="shared" ca="1" si="20"/>
        <v>100.75560389934941</v>
      </c>
      <c r="BU28" s="4">
        <f t="shared" ca="1" si="20"/>
        <v>99.598294777103149</v>
      </c>
      <c r="BV28" s="4">
        <f t="shared" ca="1" si="20"/>
        <v>116.14928503048937</v>
      </c>
      <c r="BW28" s="4">
        <f t="shared" ca="1" si="28"/>
        <v>98.224762450792952</v>
      </c>
      <c r="BX28" s="4">
        <f t="shared" ca="1" si="28"/>
        <v>104.68600741613258</v>
      </c>
      <c r="BY28" s="4">
        <f t="shared" ca="1" si="28"/>
        <v>107.10842040729368</v>
      </c>
      <c r="BZ28" s="4">
        <f t="shared" ca="1" si="28"/>
        <v>100.94599737266574</v>
      </c>
      <c r="CA28" s="4">
        <f t="shared" ca="1" si="28"/>
        <v>91.563754471657944</v>
      </c>
      <c r="CB28" s="4">
        <f t="shared" ca="1" si="28"/>
        <v>110.67721447165118</v>
      </c>
      <c r="CC28" s="4">
        <f t="shared" ca="1" si="28"/>
        <v>102.56536089259556</v>
      </c>
      <c r="CD28" s="4">
        <f t="shared" ca="1" si="28"/>
        <v>108.72895357895995</v>
      </c>
      <c r="CE28" s="4">
        <f t="shared" ca="1" si="28"/>
        <v>106.07756180602264</v>
      </c>
      <c r="CF28" s="4">
        <f t="shared" ca="1" si="28"/>
        <v>99.364190831445086</v>
      </c>
      <c r="CG28" s="4">
        <f t="shared" ca="1" si="28"/>
        <v>91.079309785326487</v>
      </c>
      <c r="CH28" s="4">
        <f t="shared" ca="1" si="28"/>
        <v>97.553993064290694</v>
      </c>
      <c r="CI28" s="4">
        <f t="shared" ca="1" si="28"/>
        <v>103.77965588771751</v>
      </c>
      <c r="CJ28" s="4">
        <f t="shared" ca="1" si="28"/>
        <v>94.223226150349262</v>
      </c>
      <c r="CK28" s="4">
        <f t="shared" ca="1" si="28"/>
        <v>96.861555850459581</v>
      </c>
      <c r="CL28" s="4">
        <f t="shared" ca="1" si="28"/>
        <v>92.285425644887127</v>
      </c>
      <c r="CM28" s="4">
        <f t="shared" ref="CM28:DB43" ca="1" si="34">CM27*(1+$B$1*$B$4+$B$2*SQRT($B$4)*_xlfn.NORM.S.INV(RAND()))</f>
        <v>88.56181870622035</v>
      </c>
      <c r="CN28" s="4">
        <f t="shared" ca="1" si="34"/>
        <v>102.918059829255</v>
      </c>
      <c r="CO28" s="4">
        <f t="shared" ca="1" si="34"/>
        <v>101.72401261878312</v>
      </c>
      <c r="CP28" s="4">
        <f t="shared" ca="1" si="34"/>
        <v>101.69508656083511</v>
      </c>
      <c r="CQ28" s="4">
        <f t="shared" ca="1" si="34"/>
        <v>85.055810288823452</v>
      </c>
      <c r="CR28" s="4">
        <f t="shared" ca="1" si="34"/>
        <v>91.607027291602591</v>
      </c>
      <c r="CS28" s="4">
        <f t="shared" ca="1" si="34"/>
        <v>103.73030623427644</v>
      </c>
      <c r="CT28" s="4">
        <f t="shared" ca="1" si="34"/>
        <v>91.337485098033127</v>
      </c>
      <c r="CU28" s="4">
        <f t="shared" ca="1" si="34"/>
        <v>97.220544704810379</v>
      </c>
      <c r="CV28" s="4">
        <f t="shared" ca="1" si="34"/>
        <v>101.2053538847785</v>
      </c>
      <c r="CW28" s="4">
        <f t="shared" ca="1" si="34"/>
        <v>110.27861296936611</v>
      </c>
      <c r="CX28" s="4">
        <f t="shared" ca="1" si="34"/>
        <v>112.09147537015394</v>
      </c>
      <c r="CY28" s="4">
        <f t="shared" ca="1" si="34"/>
        <v>119.64755474658588</v>
      </c>
      <c r="CZ28" s="4">
        <f t="shared" ca="1" si="34"/>
        <v>110.23617711094548</v>
      </c>
      <c r="DA28" s="4">
        <f t="shared" ca="1" si="34"/>
        <v>107.75927294981483</v>
      </c>
      <c r="DB28" s="4">
        <f t="shared" ca="1" si="34"/>
        <v>95.150814719121257</v>
      </c>
      <c r="DC28" s="4">
        <f t="shared" ca="1" si="26"/>
        <v>95.241265970968939</v>
      </c>
      <c r="DD28" s="4">
        <f t="shared" ca="1" si="26"/>
        <v>92.424958149601906</v>
      </c>
      <c r="DE28" s="4">
        <f t="shared" ca="1" si="26"/>
        <v>93.46030580820441</v>
      </c>
      <c r="DF28" s="4">
        <f t="shared" ca="1" si="26"/>
        <v>100.92101764425757</v>
      </c>
      <c r="DG28" s="4">
        <f t="shared" ca="1" si="26"/>
        <v>100.33822818367146</v>
      </c>
      <c r="DH28" s="4">
        <f t="shared" ca="1" si="26"/>
        <v>111.47364171546737</v>
      </c>
      <c r="DI28" s="4">
        <f t="shared" ca="1" si="26"/>
        <v>104.80831113125841</v>
      </c>
      <c r="DJ28" s="4">
        <f t="shared" ca="1" si="26"/>
        <v>111.00901882517773</v>
      </c>
      <c r="DK28" s="4">
        <f t="shared" ca="1" si="26"/>
        <v>97.522785587314743</v>
      </c>
      <c r="DL28" s="4">
        <f t="shared" ca="1" si="26"/>
        <v>90.187541867493138</v>
      </c>
      <c r="DM28" s="4">
        <f t="shared" ca="1" si="26"/>
        <v>97.399715022362201</v>
      </c>
      <c r="DN28" s="4">
        <f t="shared" ca="1" si="26"/>
        <v>93.33302127909927</v>
      </c>
      <c r="DO28" s="4">
        <f t="shared" ca="1" si="26"/>
        <v>103.45106850666133</v>
      </c>
      <c r="DP28" s="4">
        <f t="shared" ca="1" si="26"/>
        <v>110.40386734792266</v>
      </c>
      <c r="DQ28" s="4">
        <f t="shared" ca="1" si="26"/>
        <v>93.608811897399761</v>
      </c>
      <c r="DR28" s="4">
        <f t="shared" ca="1" si="26"/>
        <v>105.93596658579713</v>
      </c>
      <c r="DS28" s="4">
        <f t="shared" ca="1" si="26"/>
        <v>101.50815308704564</v>
      </c>
      <c r="DT28" s="4">
        <f t="shared" ca="1" si="26"/>
        <v>88.303176170809493</v>
      </c>
      <c r="DU28" s="4">
        <f t="shared" ca="1" si="26"/>
        <v>94.601551688126236</v>
      </c>
      <c r="DV28" s="4">
        <f t="shared" ca="1" si="26"/>
        <v>94.110638713847194</v>
      </c>
      <c r="DW28" s="4">
        <f t="shared" ca="1" si="26"/>
        <v>106.64275167637545</v>
      </c>
      <c r="DX28" s="4">
        <f t="shared" ca="1" si="26"/>
        <v>87.634121465224837</v>
      </c>
      <c r="DY28" s="4">
        <f t="shared" ca="1" si="26"/>
        <v>101.740117520524</v>
      </c>
      <c r="DZ28" s="4">
        <f t="shared" ca="1" si="23"/>
        <v>102.20551973178752</v>
      </c>
      <c r="EA28" s="4">
        <f t="shared" ca="1" si="23"/>
        <v>106.18319892625694</v>
      </c>
      <c r="EB28" s="4">
        <f t="shared" ca="1" si="23"/>
        <v>105.18699530285025</v>
      </c>
      <c r="EC28" s="4">
        <f t="shared" ca="1" si="23"/>
        <v>104.42776289551104</v>
      </c>
      <c r="ED28" s="4">
        <f t="shared" ca="1" si="23"/>
        <v>94.052540455014309</v>
      </c>
      <c r="EE28" s="4">
        <f t="shared" ca="1" si="23"/>
        <v>102.36037870140608</v>
      </c>
      <c r="EF28" s="4">
        <f t="shared" ca="1" si="23"/>
        <v>105.00197593464434</v>
      </c>
      <c r="EG28" s="4">
        <f t="shared" ca="1" si="23"/>
        <v>94.306847345298252</v>
      </c>
      <c r="EH28" s="4">
        <f t="shared" ca="1" si="23"/>
        <v>95.471084738560037</v>
      </c>
      <c r="EI28" s="4">
        <f t="shared" ca="1" si="23"/>
        <v>94.689349916733974</v>
      </c>
      <c r="EJ28" s="4">
        <f t="shared" ca="1" si="23"/>
        <v>99.223760003547525</v>
      </c>
      <c r="EK28" s="4">
        <f t="shared" ca="1" si="23"/>
        <v>97.182315259479353</v>
      </c>
      <c r="EL28" s="4">
        <f t="shared" ca="1" si="23"/>
        <v>86.128340341617474</v>
      </c>
      <c r="EM28" s="4">
        <f t="shared" ca="1" si="23"/>
        <v>93.349211658277824</v>
      </c>
      <c r="EN28" s="4">
        <f t="shared" ca="1" si="23"/>
        <v>100.54885423716534</v>
      </c>
      <c r="EO28" s="4">
        <f t="shared" ca="1" si="23"/>
        <v>106.34265421821461</v>
      </c>
      <c r="EP28" s="4">
        <f t="shared" ca="1" si="29"/>
        <v>117.95551928063485</v>
      </c>
      <c r="EQ28" s="4">
        <f t="shared" ca="1" si="29"/>
        <v>110.37307282293887</v>
      </c>
      <c r="ER28" s="4">
        <f t="shared" ca="1" si="29"/>
        <v>103.50413035183328</v>
      </c>
      <c r="ES28" s="4">
        <f t="shared" ca="1" si="29"/>
        <v>102.65350212374442</v>
      </c>
      <c r="ET28" s="4">
        <f t="shared" ca="1" si="29"/>
        <v>97.385560119798782</v>
      </c>
      <c r="EU28" s="4">
        <f t="shared" ca="1" si="29"/>
        <v>107.69806053001788</v>
      </c>
      <c r="EV28" s="4">
        <f t="shared" ca="1" si="29"/>
        <v>106.00705861408667</v>
      </c>
      <c r="EW28" s="4">
        <f t="shared" ca="1" si="29"/>
        <v>98.388029276294333</v>
      </c>
      <c r="EX28" s="4">
        <f t="shared" ca="1" si="29"/>
        <v>109.32144346693391</v>
      </c>
      <c r="EY28" s="4">
        <f t="shared" ca="1" si="29"/>
        <v>93.321352796748172</v>
      </c>
      <c r="EZ28" s="4">
        <f t="shared" ca="1" si="29"/>
        <v>101.44460046848745</v>
      </c>
      <c r="FA28" s="4">
        <f t="shared" ca="1" si="29"/>
        <v>95.617222986853591</v>
      </c>
      <c r="FB28" s="4">
        <f t="shared" ca="1" si="29"/>
        <v>102.15931271078033</v>
      </c>
      <c r="FC28" s="4">
        <f t="shared" ca="1" si="29"/>
        <v>82.176119847623653</v>
      </c>
      <c r="FD28" s="4">
        <f t="shared" ca="1" si="29"/>
        <v>118.94719654594205</v>
      </c>
      <c r="FE28" s="4">
        <f t="shared" ca="1" si="29"/>
        <v>88.953524261720588</v>
      </c>
      <c r="FF28" s="4">
        <f t="shared" ref="FF28:FS43" ca="1" si="35">FF27*(1+$B$1*$B$4+$B$2*SQRT($B$4)*_xlfn.NORM.S.INV(RAND()))</f>
        <v>94.615967173336657</v>
      </c>
      <c r="FG28" s="4">
        <f t="shared" ca="1" si="35"/>
        <v>110.64954800037702</v>
      </c>
      <c r="FH28" s="4">
        <f t="shared" ca="1" si="35"/>
        <v>100.80617887422703</v>
      </c>
      <c r="FI28" s="4">
        <f t="shared" ca="1" si="35"/>
        <v>95.704318059381691</v>
      </c>
      <c r="FJ28" s="4">
        <f t="shared" ca="1" si="35"/>
        <v>97.641606981296107</v>
      </c>
      <c r="FK28" s="4">
        <f t="shared" ca="1" si="35"/>
        <v>87.04825580347628</v>
      </c>
      <c r="FL28" s="4">
        <f t="shared" ca="1" si="35"/>
        <v>92.775164781845675</v>
      </c>
      <c r="FM28" s="4">
        <f t="shared" ca="1" si="35"/>
        <v>96.054572187901073</v>
      </c>
      <c r="FN28" s="4">
        <f t="shared" ca="1" si="35"/>
        <v>108.29915429953242</v>
      </c>
      <c r="FO28" s="4">
        <f t="shared" ca="1" si="27"/>
        <v>98.549828101769918</v>
      </c>
      <c r="FP28" s="4">
        <f t="shared" ca="1" si="27"/>
        <v>100.48986129411105</v>
      </c>
      <c r="FQ28" s="4">
        <f t="shared" ca="1" si="27"/>
        <v>95.888812918884426</v>
      </c>
      <c r="FR28" s="4">
        <f t="shared" ca="1" si="27"/>
        <v>90.693671435487488</v>
      </c>
      <c r="FS28" s="4">
        <f t="shared" ca="1" si="27"/>
        <v>92.743923037787695</v>
      </c>
      <c r="FT28" s="4">
        <f t="shared" ca="1" si="27"/>
        <v>80.775073976348423</v>
      </c>
      <c r="FU28" s="4">
        <f t="shared" ca="1" si="27"/>
        <v>90.496427702508129</v>
      </c>
      <c r="FV28" s="4">
        <f t="shared" ca="1" si="27"/>
        <v>88.387166062075437</v>
      </c>
      <c r="FW28" s="4">
        <f t="shared" ca="1" si="27"/>
        <v>90.860801166920339</v>
      </c>
      <c r="FX28" s="4">
        <f t="shared" ca="1" si="27"/>
        <v>91.492814355076902</v>
      </c>
      <c r="FY28" s="4">
        <f t="shared" ca="1" si="27"/>
        <v>109.69636240605175</v>
      </c>
      <c r="FZ28" s="4">
        <f t="shared" ca="1" si="27"/>
        <v>102.86408215705288</v>
      </c>
      <c r="GA28" s="4">
        <f t="shared" ca="1" si="27"/>
        <v>92.90852394802188</v>
      </c>
      <c r="GB28" s="4">
        <f t="shared" ca="1" si="27"/>
        <v>97.589495392692072</v>
      </c>
      <c r="GC28" s="4">
        <f t="shared" ca="1" si="27"/>
        <v>88.84655142381105</v>
      </c>
      <c r="GD28" s="4">
        <f t="shared" ca="1" si="27"/>
        <v>97.25861696283485</v>
      </c>
      <c r="GE28" s="4">
        <f t="shared" ca="1" si="27"/>
        <v>91.044062334505625</v>
      </c>
      <c r="GF28" s="4">
        <f t="shared" ca="1" si="27"/>
        <v>99.106437839211836</v>
      </c>
      <c r="GG28" s="4">
        <f t="shared" ca="1" si="27"/>
        <v>88.375315616323476</v>
      </c>
      <c r="GH28" s="4">
        <f t="shared" ca="1" si="27"/>
        <v>85.861918517625213</v>
      </c>
      <c r="GI28" s="4">
        <f t="shared" ca="1" si="27"/>
        <v>94.709579540124665</v>
      </c>
      <c r="GJ28" s="4">
        <f t="shared" ca="1" si="27"/>
        <v>95.182580484886628</v>
      </c>
      <c r="GK28" s="4">
        <f t="shared" ca="1" si="27"/>
        <v>97.685587679419314</v>
      </c>
      <c r="GL28" s="4">
        <f t="shared" ca="1" si="24"/>
        <v>95.733130875409486</v>
      </c>
      <c r="GM28" s="4">
        <f t="shared" ca="1" si="24"/>
        <v>88.856039033358712</v>
      </c>
      <c r="GN28" s="4">
        <f t="shared" ca="1" si="24"/>
        <v>93.574003671038724</v>
      </c>
      <c r="GO28" s="4">
        <f t="shared" ca="1" si="24"/>
        <v>95.526109680664348</v>
      </c>
      <c r="GP28" s="4">
        <f t="shared" ca="1" si="24"/>
        <v>106.69481827442765</v>
      </c>
      <c r="GQ28" s="4">
        <f t="shared" ca="1" si="24"/>
        <v>81.547113939623046</v>
      </c>
      <c r="GR28" s="4">
        <f t="shared" ca="1" si="24"/>
        <v>102.59619504034133</v>
      </c>
      <c r="GS28" s="4">
        <f t="shared" ca="1" si="24"/>
        <v>91.664090896801326</v>
      </c>
      <c r="GT28" s="4">
        <f t="shared" ca="1" si="24"/>
        <v>100.86166964111894</v>
      </c>
      <c r="GU28" s="4">
        <f t="shared" ca="1" si="24"/>
        <v>103.68044244638703</v>
      </c>
      <c r="GV28" s="4">
        <f t="shared" ca="1" si="24"/>
        <v>121.40075923508869</v>
      </c>
      <c r="GW28" s="4">
        <f t="shared" ca="1" si="24"/>
        <v>111.09329658703822</v>
      </c>
      <c r="GX28" s="4">
        <f t="shared" ca="1" si="24"/>
        <v>123.16116899738576</v>
      </c>
      <c r="GY28" s="4">
        <f t="shared" ca="1" si="24"/>
        <v>95.264200321898826</v>
      </c>
      <c r="GZ28" s="4">
        <f t="shared" ca="1" si="24"/>
        <v>95.984015190823996</v>
      </c>
      <c r="HA28" s="4">
        <f t="shared" ca="1" si="24"/>
        <v>88.700835166034906</v>
      </c>
      <c r="HB28" s="4">
        <f t="shared" ca="1" si="30"/>
        <v>107.53187654119947</v>
      </c>
      <c r="HC28" s="4">
        <f t="shared" ca="1" si="30"/>
        <v>93.64776108128595</v>
      </c>
      <c r="HD28" s="4">
        <f t="shared" ca="1" si="30"/>
        <v>95.279433362105749</v>
      </c>
      <c r="HE28" s="4">
        <f t="shared" ca="1" si="30"/>
        <v>104.24380224679759</v>
      </c>
      <c r="HF28" s="4">
        <f t="shared" ca="1" si="30"/>
        <v>114.29160769437249</v>
      </c>
      <c r="HG28" s="4">
        <f t="shared" ca="1" si="30"/>
        <v>90.126235583485752</v>
      </c>
      <c r="HH28" s="4">
        <f t="shared" ca="1" si="30"/>
        <v>105.65803448967257</v>
      </c>
      <c r="HI28" s="4">
        <f t="shared" ca="1" si="30"/>
        <v>96.50773062214175</v>
      </c>
      <c r="HJ28" s="4">
        <f t="shared" ca="1" si="30"/>
        <v>108.0540756287277</v>
      </c>
      <c r="HK28" s="4">
        <f t="shared" ca="1" si="30"/>
        <v>88.662480414311432</v>
      </c>
      <c r="HL28" s="4">
        <f t="shared" ca="1" si="30"/>
        <v>102.58669445408682</v>
      </c>
      <c r="HM28" s="4">
        <f t="shared" ca="1" si="30"/>
        <v>94.738279441235946</v>
      </c>
      <c r="HN28" s="4">
        <f t="shared" ca="1" si="30"/>
        <v>97.021376427471139</v>
      </c>
      <c r="HO28" s="4">
        <f t="shared" ca="1" si="30"/>
        <v>95.875000641131308</v>
      </c>
      <c r="HP28" s="4">
        <f t="shared" ca="1" si="30"/>
        <v>105.07346393936653</v>
      </c>
      <c r="HQ28" s="4">
        <f t="shared" ca="1" si="30"/>
        <v>97.637204268433422</v>
      </c>
      <c r="HR28" s="4">
        <f t="shared" ca="1" si="32"/>
        <v>94.497801275756984</v>
      </c>
      <c r="HS28" s="4">
        <f t="shared" ca="1" si="32"/>
        <v>86.973311799925256</v>
      </c>
      <c r="HT28" s="4">
        <f t="shared" ca="1" si="32"/>
        <v>112.67730885969392</v>
      </c>
      <c r="HU28" s="4">
        <f t="shared" ca="1" si="32"/>
        <v>99.944647901458282</v>
      </c>
      <c r="HV28" s="4">
        <f t="shared" ca="1" si="32"/>
        <v>107.32156784443306</v>
      </c>
      <c r="HW28" s="4">
        <f t="shared" ca="1" si="32"/>
        <v>96.238484489093011</v>
      </c>
      <c r="HX28" s="4">
        <f t="shared" ca="1" si="32"/>
        <v>104.92938317403939</v>
      </c>
      <c r="HY28" s="4">
        <f t="shared" ca="1" si="32"/>
        <v>99.67451397139132</v>
      </c>
      <c r="HZ28" s="4">
        <f t="shared" ca="1" si="31"/>
        <v>112.99547122493992</v>
      </c>
      <c r="IA28" s="4">
        <f t="shared" ca="1" si="21"/>
        <v>100.25396860962881</v>
      </c>
      <c r="IB28" s="4">
        <f t="shared" ca="1" si="21"/>
        <v>101.8604605782344</v>
      </c>
      <c r="IC28" s="4">
        <f t="shared" ca="1" si="21"/>
        <v>105.7139490133676</v>
      </c>
      <c r="ID28" s="4">
        <f t="shared" ca="1" si="21"/>
        <v>90.974438842069532</v>
      </c>
      <c r="IE28" s="4">
        <f t="shared" ca="1" si="21"/>
        <v>103.76962798549953</v>
      </c>
      <c r="IF28" s="4">
        <f t="shared" ca="1" si="21"/>
        <v>110.28265471120673</v>
      </c>
      <c r="IG28" s="4">
        <f t="shared" ca="1" si="19"/>
        <v>104.95858463385071</v>
      </c>
      <c r="IH28" s="4">
        <f t="shared" ca="1" si="19"/>
        <v>97.665448787280269</v>
      </c>
      <c r="II28" s="4">
        <f t="shared" ca="1" si="19"/>
        <v>96.57863399663708</v>
      </c>
      <c r="IJ28" s="4">
        <f t="shared" ca="1" si="19"/>
        <v>91.367769604840618</v>
      </c>
      <c r="IK28" s="4">
        <f t="shared" ca="1" si="19"/>
        <v>99.487933090635167</v>
      </c>
      <c r="IL28" s="4">
        <f t="shared" ca="1" si="19"/>
        <v>105.92539891204513</v>
      </c>
      <c r="IM28" s="4">
        <f t="shared" ca="1" si="19"/>
        <v>99.955751490974919</v>
      </c>
      <c r="IN28" s="4">
        <f t="shared" ca="1" si="19"/>
        <v>94.76014196365206</v>
      </c>
      <c r="IO28" s="4">
        <f t="shared" ca="1" si="19"/>
        <v>92.389339210000841</v>
      </c>
      <c r="IP28" s="4">
        <f t="shared" ca="1" si="19"/>
        <v>90.026912022017342</v>
      </c>
      <c r="IQ28" s="4">
        <f t="shared" ca="1" si="19"/>
        <v>108.75463842097305</v>
      </c>
      <c r="IR28" s="4">
        <f t="shared" ca="1" si="19"/>
        <v>82.080764817920254</v>
      </c>
      <c r="IS28" s="4">
        <f t="shared" ca="1" si="19"/>
        <v>97.609332389371147</v>
      </c>
      <c r="IT28" s="4">
        <f t="shared" ca="1" si="19"/>
        <v>94.357884011742087</v>
      </c>
      <c r="IU28" s="4">
        <f t="shared" ca="1" si="19"/>
        <v>99.221783979995706</v>
      </c>
      <c r="IV28" s="4">
        <f t="shared" ca="1" si="19"/>
        <v>115.59002119555605</v>
      </c>
      <c r="IW28" s="4">
        <f t="shared" ca="1" si="19"/>
        <v>97.593359155186718</v>
      </c>
      <c r="IX28" s="4">
        <f t="shared" ca="1" si="19"/>
        <v>96.907551495365823</v>
      </c>
      <c r="IY28" s="4">
        <f t="shared" ca="1" si="19"/>
        <v>88.307627968962223</v>
      </c>
    </row>
    <row r="29" spans="1:259" x14ac:dyDescent="0.25">
      <c r="I29" t="s">
        <v>159</v>
      </c>
      <c r="J29" s="4">
        <f t="shared" ca="1" si="25"/>
        <v>114.6243539896916</v>
      </c>
      <c r="K29" s="4">
        <f t="shared" ca="1" si="25"/>
        <v>103.50556048073659</v>
      </c>
      <c r="L29" s="4">
        <f t="shared" ca="1" si="25"/>
        <v>97.551307586387409</v>
      </c>
      <c r="M29" s="4">
        <f t="shared" ca="1" si="25"/>
        <v>112.92773550123965</v>
      </c>
      <c r="N29" s="4">
        <f t="shared" ca="1" si="25"/>
        <v>110.19497308056017</v>
      </c>
      <c r="O29" s="4">
        <f t="shared" ca="1" si="25"/>
        <v>92.093959064647947</v>
      </c>
      <c r="P29" s="4">
        <f t="shared" ca="1" si="25"/>
        <v>80.567507032734369</v>
      </c>
      <c r="Q29" s="4">
        <f t="shared" ca="1" si="25"/>
        <v>98.035058362933157</v>
      </c>
      <c r="R29" s="4">
        <f t="shared" ca="1" si="25"/>
        <v>98.170333976099371</v>
      </c>
      <c r="S29" s="4">
        <f t="shared" ca="1" si="25"/>
        <v>106.26818646456</v>
      </c>
      <c r="T29" s="4">
        <f t="shared" ca="1" si="25"/>
        <v>108.24839803906723</v>
      </c>
      <c r="U29" s="4">
        <f t="shared" ca="1" si="25"/>
        <v>94.043089044183844</v>
      </c>
      <c r="V29" s="4">
        <f t="shared" ca="1" si="25"/>
        <v>94.835165496029958</v>
      </c>
      <c r="W29" s="4">
        <f t="shared" ca="1" si="25"/>
        <v>100.99207511468843</v>
      </c>
      <c r="X29" s="4">
        <f t="shared" ca="1" si="25"/>
        <v>95.359381279649327</v>
      </c>
      <c r="Y29" s="4">
        <f t="shared" ca="1" si="25"/>
        <v>87.313541055952456</v>
      </c>
      <c r="Z29" s="4">
        <f t="shared" ca="1" si="33"/>
        <v>112.51144087332032</v>
      </c>
      <c r="AA29" s="4">
        <f t="shared" ca="1" si="33"/>
        <v>103.3118157277446</v>
      </c>
      <c r="AB29" s="4">
        <f t="shared" ca="1" si="33"/>
        <v>107.55537215805045</v>
      </c>
      <c r="AC29" s="4">
        <f t="shared" ca="1" si="33"/>
        <v>94.781891501921535</v>
      </c>
      <c r="AD29" s="4">
        <f t="shared" ca="1" si="33"/>
        <v>107.50681281279469</v>
      </c>
      <c r="AE29" s="4">
        <f t="shared" ca="1" si="33"/>
        <v>118.7401222668807</v>
      </c>
      <c r="AF29" s="4">
        <f t="shared" ca="1" si="33"/>
        <v>102.53719223309007</v>
      </c>
      <c r="AG29" s="4">
        <f t="shared" ca="1" si="33"/>
        <v>99.581566760915962</v>
      </c>
      <c r="AH29" s="4">
        <f t="shared" ca="1" si="33"/>
        <v>101.0962001642541</v>
      </c>
      <c r="AI29" s="4">
        <f t="shared" ca="1" si="33"/>
        <v>89.810178179547393</v>
      </c>
      <c r="AJ29" s="4">
        <f t="shared" ca="1" si="33"/>
        <v>109.50217621335432</v>
      </c>
      <c r="AK29" s="4">
        <f t="shared" ca="1" si="33"/>
        <v>90.316249322772322</v>
      </c>
      <c r="AL29" s="4">
        <f t="shared" ca="1" si="33"/>
        <v>94.715116842309953</v>
      </c>
      <c r="AM29" s="4">
        <f t="shared" ca="1" si="33"/>
        <v>99.905587248882995</v>
      </c>
      <c r="AN29" s="4">
        <f t="shared" ca="1" si="33"/>
        <v>104.8485685479364</v>
      </c>
      <c r="AO29" s="4">
        <f t="shared" ca="1" si="33"/>
        <v>96.752627225369167</v>
      </c>
      <c r="AP29" s="4">
        <f t="shared" ca="1" si="22"/>
        <v>102.5203917486193</v>
      </c>
      <c r="AQ29" s="4">
        <f t="shared" ca="1" si="22"/>
        <v>100.4716246190148</v>
      </c>
      <c r="AR29" s="4">
        <f t="shared" ca="1" si="22"/>
        <v>91.051061979693145</v>
      </c>
      <c r="AS29" s="4">
        <f t="shared" ca="1" si="22"/>
        <v>111.22493752651715</v>
      </c>
      <c r="AT29" s="4">
        <f t="shared" ca="1" si="22"/>
        <v>108.70902914510873</v>
      </c>
      <c r="AU29" s="4">
        <f t="shared" ca="1" si="22"/>
        <v>111.02424925802136</v>
      </c>
      <c r="AV29" s="4">
        <f t="shared" ca="1" si="22"/>
        <v>101.08692836998881</v>
      </c>
      <c r="AW29" s="4">
        <f t="shared" ca="1" si="22"/>
        <v>104.64703495148247</v>
      </c>
      <c r="AX29" s="4">
        <f t="shared" ca="1" si="22"/>
        <v>90.317409923727098</v>
      </c>
      <c r="AY29" s="4">
        <f t="shared" ca="1" si="22"/>
        <v>101.84758315261276</v>
      </c>
      <c r="AZ29" s="4">
        <f t="shared" ca="1" si="22"/>
        <v>107.5640667970608</v>
      </c>
      <c r="BA29" s="4">
        <f t="shared" ca="1" si="22"/>
        <v>83.294941077982216</v>
      </c>
      <c r="BB29" s="4">
        <f t="shared" ca="1" si="22"/>
        <v>101.17941746924724</v>
      </c>
      <c r="BC29" s="4">
        <f t="shared" ca="1" si="22"/>
        <v>96.992828572584813</v>
      </c>
      <c r="BD29" s="4">
        <f t="shared" ca="1" si="22"/>
        <v>99.816564940065547</v>
      </c>
      <c r="BE29" s="4">
        <f t="shared" ca="1" si="20"/>
        <v>105.44145456539628</v>
      </c>
      <c r="BF29" s="4">
        <f t="shared" ca="1" si="20"/>
        <v>98.436915088722287</v>
      </c>
      <c r="BG29" s="4">
        <f t="shared" ca="1" si="20"/>
        <v>100.46423431315442</v>
      </c>
      <c r="BH29" s="4">
        <f t="shared" ca="1" si="20"/>
        <v>112.04399933382687</v>
      </c>
      <c r="BI29" s="4">
        <f t="shared" ca="1" si="20"/>
        <v>117.93844884601376</v>
      </c>
      <c r="BJ29" s="4">
        <f t="shared" ca="1" si="20"/>
        <v>111.68241129217407</v>
      </c>
      <c r="BK29" s="4">
        <f t="shared" ca="1" si="20"/>
        <v>101.66624978219096</v>
      </c>
      <c r="BL29" s="4">
        <f t="shared" ca="1" si="20"/>
        <v>108.32851125363048</v>
      </c>
      <c r="BM29" s="4">
        <f t="shared" ca="1" si="20"/>
        <v>98.723235053937444</v>
      </c>
      <c r="BN29" s="4">
        <f t="shared" ca="1" si="20"/>
        <v>104.88791291349733</v>
      </c>
      <c r="BO29" s="4">
        <f t="shared" ca="1" si="20"/>
        <v>121.31662173069579</v>
      </c>
      <c r="BP29" s="4">
        <f t="shared" ca="1" si="20"/>
        <v>88.916485875490565</v>
      </c>
      <c r="BQ29" s="4">
        <f t="shared" ca="1" si="20"/>
        <v>110.00070074527996</v>
      </c>
      <c r="BR29" s="4">
        <f t="shared" ca="1" si="20"/>
        <v>106.98623717668788</v>
      </c>
      <c r="BS29" s="4">
        <f t="shared" ca="1" si="20"/>
        <v>94.479986515197737</v>
      </c>
      <c r="BT29" s="4">
        <f t="shared" ca="1" si="20"/>
        <v>100.6168503792003</v>
      </c>
      <c r="BU29" s="4">
        <f t="shared" ca="1" si="20"/>
        <v>101.9539057347059</v>
      </c>
      <c r="BV29" s="4">
        <f t="shared" ca="1" si="20"/>
        <v>113.21062182001788</v>
      </c>
      <c r="BW29" s="4">
        <f t="shared" ca="1" si="28"/>
        <v>96.809415675501725</v>
      </c>
      <c r="BX29" s="4">
        <f t="shared" ca="1" si="28"/>
        <v>104.32600439719377</v>
      </c>
      <c r="BY29" s="4">
        <f t="shared" ca="1" si="28"/>
        <v>104.88625877438031</v>
      </c>
      <c r="BZ29" s="4">
        <f t="shared" ca="1" si="28"/>
        <v>98.831301119139184</v>
      </c>
      <c r="CA29" s="4">
        <f t="shared" ca="1" si="28"/>
        <v>90.986227906448633</v>
      </c>
      <c r="CB29" s="4">
        <f t="shared" ca="1" si="28"/>
        <v>112.95999963217959</v>
      </c>
      <c r="CC29" s="4">
        <f t="shared" ca="1" si="28"/>
        <v>102.63508112701925</v>
      </c>
      <c r="CD29" s="4">
        <f t="shared" ca="1" si="28"/>
        <v>107.54030903397631</v>
      </c>
      <c r="CE29" s="4">
        <f t="shared" ca="1" si="28"/>
        <v>106.86647810771818</v>
      </c>
      <c r="CF29" s="4">
        <f t="shared" ca="1" si="28"/>
        <v>95.57569212911838</v>
      </c>
      <c r="CG29" s="4">
        <f t="shared" ca="1" si="28"/>
        <v>89.212269626215956</v>
      </c>
      <c r="CH29" s="4">
        <f t="shared" ca="1" si="28"/>
        <v>96.137964982891205</v>
      </c>
      <c r="CI29" s="4">
        <f t="shared" ca="1" si="28"/>
        <v>105.3907288340904</v>
      </c>
      <c r="CJ29" s="4">
        <f t="shared" ca="1" si="28"/>
        <v>94.420291386413837</v>
      </c>
      <c r="CK29" s="4">
        <f t="shared" ca="1" si="28"/>
        <v>97.718637941475066</v>
      </c>
      <c r="CL29" s="4">
        <f t="shared" ca="1" si="28"/>
        <v>92.340664834094156</v>
      </c>
      <c r="CM29" s="4">
        <f t="shared" ca="1" si="34"/>
        <v>86.280592203760349</v>
      </c>
      <c r="CN29" s="4">
        <f t="shared" ca="1" si="34"/>
        <v>102.23718776671819</v>
      </c>
      <c r="CO29" s="4">
        <f t="shared" ca="1" si="34"/>
        <v>101.07695633144205</v>
      </c>
      <c r="CP29" s="4">
        <f t="shared" ca="1" si="34"/>
        <v>103.00339664987366</v>
      </c>
      <c r="CQ29" s="4">
        <f t="shared" ca="1" si="34"/>
        <v>87.566073341961967</v>
      </c>
      <c r="CR29" s="4">
        <f t="shared" ca="1" si="34"/>
        <v>91.75313200322158</v>
      </c>
      <c r="CS29" s="4">
        <f t="shared" ca="1" si="34"/>
        <v>104.19002792732196</v>
      </c>
      <c r="CT29" s="4">
        <f t="shared" ca="1" si="34"/>
        <v>92.982511190077972</v>
      </c>
      <c r="CU29" s="4">
        <f t="shared" ca="1" si="34"/>
        <v>97.74592750585829</v>
      </c>
      <c r="CV29" s="4">
        <f t="shared" ca="1" si="34"/>
        <v>100.21999614285201</v>
      </c>
      <c r="CW29" s="4">
        <f t="shared" ca="1" si="34"/>
        <v>109.76010641182462</v>
      </c>
      <c r="CX29" s="4">
        <f t="shared" ca="1" si="34"/>
        <v>113.94754475114247</v>
      </c>
      <c r="CY29" s="4">
        <f t="shared" ca="1" si="34"/>
        <v>121.52906001904759</v>
      </c>
      <c r="CZ29" s="4">
        <f t="shared" ca="1" si="34"/>
        <v>107.99916593568278</v>
      </c>
      <c r="DA29" s="4">
        <f t="shared" ca="1" si="34"/>
        <v>108.1264185972844</v>
      </c>
      <c r="DB29" s="4">
        <f t="shared" ca="1" si="34"/>
        <v>97.316535473373278</v>
      </c>
      <c r="DC29" s="4">
        <f t="shared" ca="1" si="26"/>
        <v>94.754986099335113</v>
      </c>
      <c r="DD29" s="4">
        <f t="shared" ca="1" si="26"/>
        <v>93.493043916205295</v>
      </c>
      <c r="DE29" s="4">
        <f t="shared" ca="1" si="26"/>
        <v>92.177764636413386</v>
      </c>
      <c r="DF29" s="4">
        <f t="shared" ca="1" si="26"/>
        <v>99.500387115891726</v>
      </c>
      <c r="DG29" s="4">
        <f t="shared" ca="1" si="26"/>
        <v>99.190721531536283</v>
      </c>
      <c r="DH29" s="4">
        <f t="shared" ca="1" si="26"/>
        <v>113.22218597579953</v>
      </c>
      <c r="DI29" s="4">
        <f t="shared" ca="1" si="26"/>
        <v>103.19626120087554</v>
      </c>
      <c r="DJ29" s="4">
        <f t="shared" ca="1" si="26"/>
        <v>111.3642355151181</v>
      </c>
      <c r="DK29" s="4">
        <f t="shared" ca="1" si="26"/>
        <v>96.998515501376261</v>
      </c>
      <c r="DL29" s="4">
        <f t="shared" ca="1" si="26"/>
        <v>89.17738797340057</v>
      </c>
      <c r="DM29" s="4">
        <f t="shared" ca="1" si="26"/>
        <v>97.581273195944846</v>
      </c>
      <c r="DN29" s="4">
        <f t="shared" ca="1" si="26"/>
        <v>95.439634285151143</v>
      </c>
      <c r="DO29" s="4">
        <f t="shared" ca="1" si="26"/>
        <v>102.74808099941134</v>
      </c>
      <c r="DP29" s="4">
        <f t="shared" ca="1" si="26"/>
        <v>113.10230684402842</v>
      </c>
      <c r="DQ29" s="4">
        <f t="shared" ca="1" si="26"/>
        <v>91.930081322139358</v>
      </c>
      <c r="DR29" s="4">
        <f t="shared" ca="1" si="26"/>
        <v>106.90205798120188</v>
      </c>
      <c r="DS29" s="4">
        <f t="shared" ca="1" si="26"/>
        <v>101.62145005900467</v>
      </c>
      <c r="DT29" s="4">
        <f t="shared" ca="1" si="26"/>
        <v>89.533233308022261</v>
      </c>
      <c r="DU29" s="4">
        <f t="shared" ca="1" si="26"/>
        <v>92.382312394304819</v>
      </c>
      <c r="DV29" s="4">
        <f t="shared" ca="1" si="26"/>
        <v>93.631771774931678</v>
      </c>
      <c r="DW29" s="4">
        <f t="shared" ca="1" si="26"/>
        <v>105.36288944532239</v>
      </c>
      <c r="DX29" s="4">
        <f t="shared" ca="1" si="26"/>
        <v>89.382929252081794</v>
      </c>
      <c r="DY29" s="4">
        <f t="shared" ca="1" si="26"/>
        <v>102.3269312445921</v>
      </c>
      <c r="DZ29" s="4">
        <f t="shared" ca="1" si="23"/>
        <v>104.4319594181913</v>
      </c>
      <c r="EA29" s="4">
        <f t="shared" ca="1" si="23"/>
        <v>104.94571866891948</v>
      </c>
      <c r="EB29" s="4">
        <f t="shared" ca="1" si="23"/>
        <v>104.2583710658084</v>
      </c>
      <c r="EC29" s="4">
        <f t="shared" ca="1" si="23"/>
        <v>106.01599783881916</v>
      </c>
      <c r="ED29" s="4">
        <f t="shared" ca="1" si="23"/>
        <v>91.972145028230855</v>
      </c>
      <c r="EE29" s="4">
        <f t="shared" ca="1" si="23"/>
        <v>101.95548934051833</v>
      </c>
      <c r="EF29" s="4">
        <f t="shared" ca="1" si="23"/>
        <v>105.28586354415823</v>
      </c>
      <c r="EG29" s="4">
        <f t="shared" ca="1" si="23"/>
        <v>96.791153372286573</v>
      </c>
      <c r="EH29" s="4">
        <f t="shared" ca="1" si="23"/>
        <v>95.80588734058253</v>
      </c>
      <c r="EI29" s="4">
        <f t="shared" ca="1" si="23"/>
        <v>96.756864456091378</v>
      </c>
      <c r="EJ29" s="4">
        <f t="shared" ca="1" si="23"/>
        <v>97.942796160865058</v>
      </c>
      <c r="EK29" s="4">
        <f t="shared" ca="1" si="23"/>
        <v>97.810871534654893</v>
      </c>
      <c r="EL29" s="4">
        <f t="shared" ca="1" si="23"/>
        <v>90.119140898023389</v>
      </c>
      <c r="EM29" s="4">
        <f t="shared" ca="1" si="23"/>
        <v>94.545157783306109</v>
      </c>
      <c r="EN29" s="4">
        <f t="shared" ca="1" si="23"/>
        <v>100.16657761194826</v>
      </c>
      <c r="EO29" s="4">
        <f t="shared" ca="1" si="23"/>
        <v>106.65048449516888</v>
      </c>
      <c r="EP29" s="4">
        <f t="shared" ca="1" si="29"/>
        <v>119.97630134165449</v>
      </c>
      <c r="EQ29" s="4">
        <f t="shared" ca="1" si="29"/>
        <v>111.72015279020189</v>
      </c>
      <c r="ER29" s="4">
        <f t="shared" ca="1" si="29"/>
        <v>105.07123605343767</v>
      </c>
      <c r="ES29" s="4">
        <f t="shared" ca="1" si="29"/>
        <v>101.60643401149719</v>
      </c>
      <c r="ET29" s="4">
        <f t="shared" ca="1" si="29"/>
        <v>97.029518790361664</v>
      </c>
      <c r="EU29" s="4">
        <f t="shared" ca="1" si="29"/>
        <v>109.60977306681458</v>
      </c>
      <c r="EV29" s="4">
        <f t="shared" ca="1" si="29"/>
        <v>105.05910869083819</v>
      </c>
      <c r="EW29" s="4">
        <f t="shared" ca="1" si="29"/>
        <v>102.66981501970002</v>
      </c>
      <c r="EX29" s="4">
        <f t="shared" ca="1" si="29"/>
        <v>106.79634418396537</v>
      </c>
      <c r="EY29" s="4">
        <f t="shared" ca="1" si="29"/>
        <v>95.312947476888127</v>
      </c>
      <c r="EZ29" s="4">
        <f t="shared" ca="1" si="29"/>
        <v>102.69150658800959</v>
      </c>
      <c r="FA29" s="4">
        <f t="shared" ca="1" si="29"/>
        <v>94.800157847138763</v>
      </c>
      <c r="FB29" s="4">
        <f t="shared" ca="1" si="29"/>
        <v>101.07416553851253</v>
      </c>
      <c r="FC29" s="4">
        <f t="shared" ca="1" si="29"/>
        <v>80.984916030037411</v>
      </c>
      <c r="FD29" s="4">
        <f t="shared" ca="1" si="29"/>
        <v>118.6654844928722</v>
      </c>
      <c r="FE29" s="4">
        <f t="shared" ca="1" si="29"/>
        <v>86.411118039420003</v>
      </c>
      <c r="FF29" s="4">
        <f t="shared" ca="1" si="35"/>
        <v>96.279790391767193</v>
      </c>
      <c r="FG29" s="4">
        <f t="shared" ca="1" si="35"/>
        <v>110.18901293765421</v>
      </c>
      <c r="FH29" s="4">
        <f t="shared" ca="1" si="35"/>
        <v>100.6524077444588</v>
      </c>
      <c r="FI29" s="4">
        <f t="shared" ca="1" si="35"/>
        <v>94.909636528350376</v>
      </c>
      <c r="FJ29" s="4">
        <f t="shared" ca="1" si="35"/>
        <v>97.731492875921063</v>
      </c>
      <c r="FK29" s="4">
        <f t="shared" ca="1" si="35"/>
        <v>85.065040147189464</v>
      </c>
      <c r="FL29" s="4">
        <f t="shared" ca="1" si="35"/>
        <v>95.9841090562186</v>
      </c>
      <c r="FM29" s="4">
        <f t="shared" ca="1" si="35"/>
        <v>95.714802852038034</v>
      </c>
      <c r="FN29" s="4">
        <f t="shared" ca="1" si="35"/>
        <v>110.42121386304875</v>
      </c>
      <c r="FO29" s="4">
        <f t="shared" ca="1" si="27"/>
        <v>99.675814888772791</v>
      </c>
      <c r="FP29" s="4">
        <f t="shared" ca="1" si="27"/>
        <v>101.53805124170955</v>
      </c>
      <c r="FQ29" s="4">
        <f t="shared" ca="1" si="27"/>
        <v>95.934191867013084</v>
      </c>
      <c r="FR29" s="4">
        <f t="shared" ca="1" si="27"/>
        <v>92.415647023683192</v>
      </c>
      <c r="FS29" s="4">
        <f t="shared" ca="1" si="27"/>
        <v>92.951445155681924</v>
      </c>
      <c r="FT29" s="4">
        <f t="shared" ca="1" si="27"/>
        <v>82.991956487554503</v>
      </c>
      <c r="FU29" s="4">
        <f t="shared" ca="1" si="27"/>
        <v>92.023319405858018</v>
      </c>
      <c r="FV29" s="4">
        <f t="shared" ca="1" si="27"/>
        <v>87.635537883035539</v>
      </c>
      <c r="FW29" s="4">
        <f t="shared" ca="1" si="27"/>
        <v>89.966016924294294</v>
      </c>
      <c r="FX29" s="4">
        <f t="shared" ca="1" si="27"/>
        <v>92.151109379711343</v>
      </c>
      <c r="FY29" s="4">
        <f t="shared" ca="1" si="27"/>
        <v>107.80718843193992</v>
      </c>
      <c r="FZ29" s="4">
        <f t="shared" ca="1" si="27"/>
        <v>105.15213331048797</v>
      </c>
      <c r="GA29" s="4">
        <f t="shared" ca="1" si="27"/>
        <v>94.527503172187338</v>
      </c>
      <c r="GB29" s="4">
        <f t="shared" ca="1" si="27"/>
        <v>98.720185021938448</v>
      </c>
      <c r="GC29" s="4">
        <f t="shared" ca="1" si="27"/>
        <v>89.294351307770953</v>
      </c>
      <c r="GD29" s="4">
        <f t="shared" ca="1" si="27"/>
        <v>98.711784673101619</v>
      </c>
      <c r="GE29" s="4">
        <f t="shared" ca="1" si="27"/>
        <v>91.487383426859523</v>
      </c>
      <c r="GF29" s="4">
        <f t="shared" ca="1" si="27"/>
        <v>100.44037195062286</v>
      </c>
      <c r="GG29" s="4">
        <f t="shared" ca="1" si="27"/>
        <v>87.097484193604743</v>
      </c>
      <c r="GH29" s="4">
        <f t="shared" ca="1" si="27"/>
        <v>86.38710078688166</v>
      </c>
      <c r="GI29" s="4">
        <f t="shared" ca="1" si="27"/>
        <v>94.947986667642027</v>
      </c>
      <c r="GJ29" s="4">
        <f t="shared" ca="1" si="27"/>
        <v>94.727194825321178</v>
      </c>
      <c r="GK29" s="4">
        <f t="shared" ca="1" si="27"/>
        <v>99.327228555487466</v>
      </c>
      <c r="GL29" s="4">
        <f t="shared" ca="1" si="24"/>
        <v>95.875708279622771</v>
      </c>
      <c r="GM29" s="4">
        <f t="shared" ca="1" si="24"/>
        <v>89.260636210254432</v>
      </c>
      <c r="GN29" s="4">
        <f t="shared" ca="1" si="24"/>
        <v>95.292305943400166</v>
      </c>
      <c r="GO29" s="4">
        <f t="shared" ca="1" si="24"/>
        <v>97.674204160804209</v>
      </c>
      <c r="GP29" s="4">
        <f t="shared" ca="1" si="24"/>
        <v>109.47211716447606</v>
      </c>
      <c r="GQ29" s="4">
        <f t="shared" ca="1" si="24"/>
        <v>80.546086408319852</v>
      </c>
      <c r="GR29" s="4">
        <f t="shared" ca="1" si="24"/>
        <v>103.72271665720992</v>
      </c>
      <c r="GS29" s="4">
        <f t="shared" ca="1" si="24"/>
        <v>93.652073083488816</v>
      </c>
      <c r="GT29" s="4">
        <f t="shared" ca="1" si="24"/>
        <v>100.73970178729351</v>
      </c>
      <c r="GU29" s="4">
        <f t="shared" ca="1" si="24"/>
        <v>101.52742416614446</v>
      </c>
      <c r="GV29" s="4">
        <f t="shared" ca="1" si="24"/>
        <v>119.62392506927027</v>
      </c>
      <c r="GW29" s="4">
        <f t="shared" ca="1" si="24"/>
        <v>111.1625973006586</v>
      </c>
      <c r="GX29" s="4">
        <f t="shared" ca="1" si="24"/>
        <v>124.43226410515558</v>
      </c>
      <c r="GY29" s="4">
        <f t="shared" ca="1" si="24"/>
        <v>96.49592330843646</v>
      </c>
      <c r="GZ29" s="4">
        <f t="shared" ca="1" si="24"/>
        <v>92.816270286722158</v>
      </c>
      <c r="HA29" s="4">
        <f t="shared" ca="1" si="24"/>
        <v>89.563763490638223</v>
      </c>
      <c r="HB29" s="4">
        <f t="shared" ca="1" si="30"/>
        <v>106.57929667655472</v>
      </c>
      <c r="HC29" s="4">
        <f t="shared" ca="1" si="30"/>
        <v>90.890520903940029</v>
      </c>
      <c r="HD29" s="4">
        <f t="shared" ca="1" si="30"/>
        <v>97.118666869602336</v>
      </c>
      <c r="HE29" s="4">
        <f t="shared" ca="1" si="30"/>
        <v>100.50793863623167</v>
      </c>
      <c r="HF29" s="4">
        <f t="shared" ca="1" si="30"/>
        <v>116.06853500007774</v>
      </c>
      <c r="HG29" s="4">
        <f t="shared" ca="1" si="30"/>
        <v>90.88093748362806</v>
      </c>
      <c r="HH29" s="4">
        <f t="shared" ca="1" si="30"/>
        <v>107.30303236546492</v>
      </c>
      <c r="HI29" s="4">
        <f t="shared" ca="1" si="30"/>
        <v>96.082042885895476</v>
      </c>
      <c r="HJ29" s="4">
        <f t="shared" ca="1" si="30"/>
        <v>110.15994080053572</v>
      </c>
      <c r="HK29" s="4">
        <f t="shared" ca="1" si="30"/>
        <v>87.995923224114236</v>
      </c>
      <c r="HL29" s="4">
        <f t="shared" ca="1" si="30"/>
        <v>102.36390773473309</v>
      </c>
      <c r="HM29" s="4">
        <f t="shared" ca="1" si="30"/>
        <v>94.575365202781654</v>
      </c>
      <c r="HN29" s="4">
        <f t="shared" ca="1" si="30"/>
        <v>93.826795315951188</v>
      </c>
      <c r="HO29" s="4">
        <f t="shared" ca="1" si="30"/>
        <v>94.804104609551274</v>
      </c>
      <c r="HP29" s="4">
        <f t="shared" ca="1" si="30"/>
        <v>107.00360025894805</v>
      </c>
      <c r="HQ29" s="4">
        <f t="shared" ca="1" si="30"/>
        <v>96.462694415393813</v>
      </c>
      <c r="HR29" s="4">
        <f t="shared" ca="1" si="32"/>
        <v>93.746689322429603</v>
      </c>
      <c r="HS29" s="4">
        <f t="shared" ca="1" si="32"/>
        <v>88.163613100089051</v>
      </c>
      <c r="HT29" s="4">
        <f t="shared" ca="1" si="32"/>
        <v>115.57688797065514</v>
      </c>
      <c r="HU29" s="4">
        <f t="shared" ca="1" si="32"/>
        <v>99.821650798936332</v>
      </c>
      <c r="HV29" s="4">
        <f t="shared" ca="1" si="32"/>
        <v>104.92194504061956</v>
      </c>
      <c r="HW29" s="4">
        <f t="shared" ca="1" si="32"/>
        <v>96.395186374358289</v>
      </c>
      <c r="HX29" s="4">
        <f t="shared" ca="1" si="32"/>
        <v>104.00937932964371</v>
      </c>
      <c r="HY29" s="4">
        <f t="shared" ca="1" si="32"/>
        <v>99.62869580408848</v>
      </c>
      <c r="HZ29" s="4">
        <f t="shared" ca="1" si="31"/>
        <v>114.60425270829444</v>
      </c>
      <c r="IA29" s="4">
        <f t="shared" ca="1" si="21"/>
        <v>101.66042758196046</v>
      </c>
      <c r="IB29" s="4">
        <f t="shared" ca="1" si="21"/>
        <v>103.59507202104336</v>
      </c>
      <c r="IC29" s="4">
        <f t="shared" ca="1" si="21"/>
        <v>105.79379618410167</v>
      </c>
      <c r="ID29" s="4">
        <f t="shared" ca="1" si="21"/>
        <v>87.324025773961665</v>
      </c>
      <c r="IE29" s="4">
        <f t="shared" ca="1" si="21"/>
        <v>103.6920499549516</v>
      </c>
      <c r="IF29" s="4">
        <f t="shared" ca="1" si="21"/>
        <v>108.8758014691393</v>
      </c>
      <c r="IG29" s="4">
        <f t="shared" ca="1" si="19"/>
        <v>104.88826036986515</v>
      </c>
      <c r="IH29" s="4">
        <f t="shared" ca="1" si="19"/>
        <v>97.368675974860068</v>
      </c>
      <c r="II29" s="4">
        <f t="shared" ca="1" si="19"/>
        <v>91.347829404299802</v>
      </c>
      <c r="IJ29" s="4">
        <f t="shared" ca="1" si="19"/>
        <v>90.735619369004212</v>
      </c>
      <c r="IK29" s="4">
        <f t="shared" ca="1" si="19"/>
        <v>99.153180771167897</v>
      </c>
      <c r="IL29" s="4">
        <f t="shared" ca="1" si="19"/>
        <v>107.2713231659278</v>
      </c>
      <c r="IM29" s="4">
        <f t="shared" ca="1" si="19"/>
        <v>101.51832146568717</v>
      </c>
      <c r="IN29" s="4">
        <f t="shared" ca="1" si="19"/>
        <v>94.917569980560899</v>
      </c>
      <c r="IO29" s="4">
        <f t="shared" ref="IO29:IY44" ca="1" si="36">IO28*(1+$B$1*$B$4+$B$2*SQRT($B$4)*_xlfn.NORM.S.INV(RAND()))</f>
        <v>90.002437535247111</v>
      </c>
      <c r="IP29" s="4">
        <f t="shared" ca="1" si="36"/>
        <v>89.381661698869706</v>
      </c>
      <c r="IQ29" s="4">
        <f t="shared" ca="1" si="36"/>
        <v>108.29630520123534</v>
      </c>
      <c r="IR29" s="4">
        <f t="shared" ca="1" si="36"/>
        <v>83.575149168762636</v>
      </c>
      <c r="IS29" s="4">
        <f t="shared" ca="1" si="36"/>
        <v>98.683144556914229</v>
      </c>
      <c r="IT29" s="4">
        <f t="shared" ca="1" si="36"/>
        <v>95.226943084708935</v>
      </c>
      <c r="IU29" s="4">
        <f t="shared" ca="1" si="36"/>
        <v>97.329818427497869</v>
      </c>
      <c r="IV29" s="4">
        <f t="shared" ca="1" si="36"/>
        <v>116.40434509445201</v>
      </c>
      <c r="IW29" s="4">
        <f t="shared" ca="1" si="36"/>
        <v>97.587479491262414</v>
      </c>
      <c r="IX29" s="4">
        <f t="shared" ca="1" si="36"/>
        <v>99.307835840648679</v>
      </c>
      <c r="IY29" s="4">
        <f t="shared" ca="1" si="36"/>
        <v>87.670178190979868</v>
      </c>
    </row>
    <row r="30" spans="1:259" x14ac:dyDescent="0.25">
      <c r="I30" t="s">
        <v>160</v>
      </c>
      <c r="J30" s="4">
        <f t="shared" ca="1" si="25"/>
        <v>113.47540950042641</v>
      </c>
      <c r="K30" s="4">
        <f t="shared" ca="1" si="25"/>
        <v>103.15924075506634</v>
      </c>
      <c r="L30" s="4">
        <f t="shared" ca="1" si="25"/>
        <v>95.467936742721619</v>
      </c>
      <c r="M30" s="4">
        <f t="shared" ca="1" si="25"/>
        <v>109.88813801247835</v>
      </c>
      <c r="N30" s="4">
        <f t="shared" ca="1" si="25"/>
        <v>110.06951224457471</v>
      </c>
      <c r="O30" s="4">
        <f t="shared" ca="1" si="25"/>
        <v>92.511956898726467</v>
      </c>
      <c r="P30" s="4">
        <f t="shared" ca="1" si="25"/>
        <v>80.867312277553197</v>
      </c>
      <c r="Q30" s="4">
        <f t="shared" ca="1" si="25"/>
        <v>97.030900658706855</v>
      </c>
      <c r="R30" s="4">
        <f t="shared" ca="1" si="25"/>
        <v>96.986909736714935</v>
      </c>
      <c r="S30" s="4">
        <f t="shared" ca="1" si="25"/>
        <v>105.89348503175637</v>
      </c>
      <c r="T30" s="4">
        <f t="shared" ca="1" si="25"/>
        <v>109.18995728041561</v>
      </c>
      <c r="U30" s="4">
        <f t="shared" ca="1" si="25"/>
        <v>92.600139265942119</v>
      </c>
      <c r="V30" s="4">
        <f t="shared" ca="1" si="25"/>
        <v>96.718875816459686</v>
      </c>
      <c r="W30" s="4">
        <f t="shared" ca="1" si="25"/>
        <v>98.663319362121086</v>
      </c>
      <c r="X30" s="4">
        <f t="shared" ca="1" si="25"/>
        <v>95.995555922982518</v>
      </c>
      <c r="Y30" s="4">
        <f t="shared" ca="1" si="25"/>
        <v>88.558058875873584</v>
      </c>
      <c r="Z30" s="4">
        <f t="shared" ca="1" si="33"/>
        <v>113.44394032494819</v>
      </c>
      <c r="AA30" s="4">
        <f t="shared" ca="1" si="33"/>
        <v>105.11351170439289</v>
      </c>
      <c r="AB30" s="4">
        <f t="shared" ca="1" si="33"/>
        <v>107.13996759396234</v>
      </c>
      <c r="AC30" s="4">
        <f t="shared" ca="1" si="33"/>
        <v>94.566760934505041</v>
      </c>
      <c r="AD30" s="4">
        <f t="shared" ca="1" si="33"/>
        <v>107.94466170907675</v>
      </c>
      <c r="AE30" s="4">
        <f t="shared" ca="1" si="33"/>
        <v>115.81064297674858</v>
      </c>
      <c r="AF30" s="4">
        <f t="shared" ca="1" si="33"/>
        <v>100.29789946508946</v>
      </c>
      <c r="AG30" s="4">
        <f t="shared" ca="1" si="33"/>
        <v>100.74451404218183</v>
      </c>
      <c r="AH30" s="4">
        <f t="shared" ca="1" si="33"/>
        <v>104.33973166762027</v>
      </c>
      <c r="AI30" s="4">
        <f t="shared" ca="1" si="33"/>
        <v>90.177965614273504</v>
      </c>
      <c r="AJ30" s="4">
        <f t="shared" ca="1" si="33"/>
        <v>105.73734072258786</v>
      </c>
      <c r="AK30" s="4">
        <f t="shared" ca="1" si="33"/>
        <v>90.616197285190324</v>
      </c>
      <c r="AL30" s="4">
        <f t="shared" ca="1" si="33"/>
        <v>95.940404662004241</v>
      </c>
      <c r="AM30" s="4">
        <f t="shared" ca="1" si="33"/>
        <v>100.29334769900368</v>
      </c>
      <c r="AN30" s="4">
        <f t="shared" ca="1" si="33"/>
        <v>105.52956821703211</v>
      </c>
      <c r="AO30" s="4">
        <f t="shared" ca="1" si="33"/>
        <v>98.217447342144936</v>
      </c>
      <c r="AP30" s="4">
        <f t="shared" ca="1" si="22"/>
        <v>104.51353949451577</v>
      </c>
      <c r="AQ30" s="4">
        <f t="shared" ca="1" si="22"/>
        <v>99.255240650220358</v>
      </c>
      <c r="AR30" s="4">
        <f t="shared" ca="1" si="22"/>
        <v>91.405398261900402</v>
      </c>
      <c r="AS30" s="4">
        <f t="shared" ca="1" si="22"/>
        <v>113.30849646757677</v>
      </c>
      <c r="AT30" s="4">
        <f t="shared" ca="1" si="22"/>
        <v>105.23268037623144</v>
      </c>
      <c r="AU30" s="4">
        <f t="shared" ca="1" si="22"/>
        <v>110.58437490745757</v>
      </c>
      <c r="AV30" s="4">
        <f t="shared" ca="1" si="22"/>
        <v>100.88166724049978</v>
      </c>
      <c r="AW30" s="4">
        <f t="shared" ca="1" si="22"/>
        <v>105.0873529140087</v>
      </c>
      <c r="AX30" s="4">
        <f t="shared" ca="1" si="22"/>
        <v>90.653500434637607</v>
      </c>
      <c r="AY30" s="4">
        <f t="shared" ca="1" si="22"/>
        <v>103.81279933683615</v>
      </c>
      <c r="AZ30" s="4">
        <f t="shared" ca="1" si="22"/>
        <v>107.92911004834525</v>
      </c>
      <c r="BA30" s="4">
        <f t="shared" ca="1" si="22"/>
        <v>84.740290003880361</v>
      </c>
      <c r="BB30" s="4">
        <f t="shared" ca="1" si="22"/>
        <v>101.15288502042884</v>
      </c>
      <c r="BC30" s="4">
        <f t="shared" ca="1" si="22"/>
        <v>97.227935181739639</v>
      </c>
      <c r="BD30" s="4">
        <f t="shared" ca="1" si="22"/>
        <v>98.582812561882108</v>
      </c>
      <c r="BE30" s="4">
        <f t="shared" ca="1" si="20"/>
        <v>105.01577265713848</v>
      </c>
      <c r="BF30" s="4">
        <f t="shared" ca="1" si="20"/>
        <v>100.62841370476195</v>
      </c>
      <c r="BG30" s="4">
        <f t="shared" ca="1" si="20"/>
        <v>101.36284459002756</v>
      </c>
      <c r="BH30" s="4">
        <f t="shared" ca="1" si="20"/>
        <v>108.52180250861691</v>
      </c>
      <c r="BI30" s="4">
        <f t="shared" ca="1" si="20"/>
        <v>119.03078890296844</v>
      </c>
      <c r="BJ30" s="4">
        <f t="shared" ca="1" si="20"/>
        <v>112.3221920863063</v>
      </c>
      <c r="BK30" s="4">
        <f t="shared" ca="1" si="20"/>
        <v>100.20278913935692</v>
      </c>
      <c r="BL30" s="4">
        <f t="shared" ca="1" si="20"/>
        <v>107.59408994226867</v>
      </c>
      <c r="BM30" s="4">
        <f t="shared" ca="1" si="20"/>
        <v>99.932683624729236</v>
      </c>
      <c r="BN30" s="4">
        <f t="shared" ca="1" si="20"/>
        <v>104.36983085938067</v>
      </c>
      <c r="BO30" s="4">
        <f t="shared" ca="1" si="20"/>
        <v>124.01278307544753</v>
      </c>
      <c r="BP30" s="4">
        <f t="shared" ca="1" si="20"/>
        <v>90.104278237109909</v>
      </c>
      <c r="BQ30" s="4">
        <f t="shared" ca="1" si="20"/>
        <v>110.45683478785196</v>
      </c>
      <c r="BR30" s="4">
        <f t="shared" ca="1" si="20"/>
        <v>105.61838952697397</v>
      </c>
      <c r="BS30" s="4">
        <f t="shared" ca="1" si="20"/>
        <v>92.613551915830556</v>
      </c>
      <c r="BT30" s="4">
        <f t="shared" ca="1" si="20"/>
        <v>102.33001728372282</v>
      </c>
      <c r="BU30" s="4">
        <f t="shared" ca="1" si="20"/>
        <v>101.31093074897129</v>
      </c>
      <c r="BV30" s="4">
        <f t="shared" ca="1" si="20"/>
        <v>111.88244160512846</v>
      </c>
      <c r="BW30" s="4">
        <f t="shared" ca="1" si="28"/>
        <v>97.062762069627368</v>
      </c>
      <c r="BX30" s="4">
        <f t="shared" ca="1" si="28"/>
        <v>103.34120217937397</v>
      </c>
      <c r="BY30" s="4">
        <f t="shared" ca="1" si="28"/>
        <v>101.36096027536092</v>
      </c>
      <c r="BZ30" s="4">
        <f t="shared" ca="1" si="28"/>
        <v>96.932367826929934</v>
      </c>
      <c r="CA30" s="4">
        <f t="shared" ca="1" si="28"/>
        <v>88.685323526998204</v>
      </c>
      <c r="CB30" s="4">
        <f t="shared" ca="1" si="28"/>
        <v>110.56471840206149</v>
      </c>
      <c r="CC30" s="4">
        <f t="shared" ca="1" si="28"/>
        <v>102.20568529586677</v>
      </c>
      <c r="CD30" s="4">
        <f t="shared" ca="1" si="28"/>
        <v>107.38512515326714</v>
      </c>
      <c r="CE30" s="4">
        <f t="shared" ca="1" si="28"/>
        <v>109.17093456448389</v>
      </c>
      <c r="CF30" s="4">
        <f t="shared" ca="1" si="28"/>
        <v>95.984724242939322</v>
      </c>
      <c r="CG30" s="4">
        <f t="shared" ca="1" si="28"/>
        <v>89.676732391258497</v>
      </c>
      <c r="CH30" s="4">
        <f t="shared" ca="1" si="28"/>
        <v>95.541595254905403</v>
      </c>
      <c r="CI30" s="4">
        <f t="shared" ca="1" si="28"/>
        <v>105.86496560290831</v>
      </c>
      <c r="CJ30" s="4">
        <f t="shared" ca="1" si="28"/>
        <v>94.810962446269556</v>
      </c>
      <c r="CK30" s="4">
        <f t="shared" ca="1" si="28"/>
        <v>96.957263012063464</v>
      </c>
      <c r="CL30" s="4">
        <f t="shared" ca="1" si="28"/>
        <v>95.290167621792833</v>
      </c>
      <c r="CM30" s="4">
        <f t="shared" ca="1" si="34"/>
        <v>84.79181904666855</v>
      </c>
      <c r="CN30" s="4">
        <f t="shared" ca="1" si="34"/>
        <v>103.54253470881983</v>
      </c>
      <c r="CO30" s="4">
        <f t="shared" ca="1" si="34"/>
        <v>101.55983559176774</v>
      </c>
      <c r="CP30" s="4">
        <f t="shared" ca="1" si="34"/>
        <v>100.52260355672873</v>
      </c>
      <c r="CQ30" s="4">
        <f t="shared" ca="1" si="34"/>
        <v>87.911269156811855</v>
      </c>
      <c r="CR30" s="4">
        <f t="shared" ca="1" si="34"/>
        <v>92.346385426020447</v>
      </c>
      <c r="CS30" s="4">
        <f t="shared" ca="1" si="34"/>
        <v>104.11220716667171</v>
      </c>
      <c r="CT30" s="4">
        <f t="shared" ca="1" si="34"/>
        <v>91.323591888771276</v>
      </c>
      <c r="CU30" s="4">
        <f t="shared" ca="1" si="34"/>
        <v>96.857332459379805</v>
      </c>
      <c r="CV30" s="4">
        <f t="shared" ca="1" si="34"/>
        <v>102.06719840906068</v>
      </c>
      <c r="CW30" s="4">
        <f t="shared" ca="1" si="34"/>
        <v>107.52097247647683</v>
      </c>
      <c r="CX30" s="4">
        <f t="shared" ca="1" si="34"/>
        <v>111.44790311845864</v>
      </c>
      <c r="CY30" s="4">
        <f t="shared" ca="1" si="34"/>
        <v>118.59973587124082</v>
      </c>
      <c r="CZ30" s="4">
        <f t="shared" ca="1" si="34"/>
        <v>108.50346525025019</v>
      </c>
      <c r="DA30" s="4">
        <f t="shared" ca="1" si="34"/>
        <v>106.28298523019677</v>
      </c>
      <c r="DB30" s="4">
        <f t="shared" ca="1" si="34"/>
        <v>100.13803315072357</v>
      </c>
      <c r="DC30" s="4">
        <f t="shared" ca="1" si="26"/>
        <v>94.350705382224149</v>
      </c>
      <c r="DD30" s="4">
        <f t="shared" ca="1" si="26"/>
        <v>91.688758196540007</v>
      </c>
      <c r="DE30" s="4">
        <f t="shared" ref="DE30:DY42" ca="1" si="37">DE29*(1+$B$1*$B$4+$B$2*SQRT($B$4)*_xlfn.NORM.S.INV(RAND()))</f>
        <v>93.705477155957936</v>
      </c>
      <c r="DF30" s="4">
        <f t="shared" ca="1" si="37"/>
        <v>102.18157345690685</v>
      </c>
      <c r="DG30" s="4">
        <f t="shared" ca="1" si="37"/>
        <v>101.7129522081016</v>
      </c>
      <c r="DH30" s="4">
        <f t="shared" ca="1" si="37"/>
        <v>114.39432332972349</v>
      </c>
      <c r="DI30" s="4">
        <f t="shared" ca="1" si="37"/>
        <v>100.41000183470477</v>
      </c>
      <c r="DJ30" s="4">
        <f t="shared" ca="1" si="37"/>
        <v>110.6686991909126</v>
      </c>
      <c r="DK30" s="4">
        <f t="shared" ca="1" si="37"/>
        <v>95.750474217696052</v>
      </c>
      <c r="DL30" s="4">
        <f t="shared" ca="1" si="37"/>
        <v>87.607973070279769</v>
      </c>
      <c r="DM30" s="4">
        <f t="shared" ca="1" si="37"/>
        <v>96.022846011757707</v>
      </c>
      <c r="DN30" s="4">
        <f t="shared" ca="1" si="37"/>
        <v>94.768596966116604</v>
      </c>
      <c r="DO30" s="4">
        <f t="shared" ca="1" si="37"/>
        <v>100.90212479191722</v>
      </c>
      <c r="DP30" s="4">
        <f t="shared" ca="1" si="37"/>
        <v>116.26078691938341</v>
      </c>
      <c r="DQ30" s="4">
        <f t="shared" ca="1" si="37"/>
        <v>92.266132734080998</v>
      </c>
      <c r="DR30" s="4">
        <f t="shared" ca="1" si="37"/>
        <v>105.20869433809344</v>
      </c>
      <c r="DS30" s="4">
        <f t="shared" ca="1" si="37"/>
        <v>104.08233144489935</v>
      </c>
      <c r="DT30" s="4">
        <f t="shared" ca="1" si="37"/>
        <v>89.422978056948665</v>
      </c>
      <c r="DU30" s="4">
        <f t="shared" ca="1" si="37"/>
        <v>92.148158135712706</v>
      </c>
      <c r="DV30" s="4">
        <f t="shared" ca="1" si="37"/>
        <v>91.547852384600418</v>
      </c>
      <c r="DW30" s="4">
        <f t="shared" ca="1" si="37"/>
        <v>104.20138580109682</v>
      </c>
      <c r="DX30" s="4">
        <f t="shared" ca="1" si="37"/>
        <v>91.315494087433677</v>
      </c>
      <c r="DY30" s="4">
        <f t="shared" ca="1" si="37"/>
        <v>104.93377513221859</v>
      </c>
      <c r="DZ30" s="4">
        <f t="shared" ca="1" si="23"/>
        <v>105.05059298469429</v>
      </c>
      <c r="EA30" s="4">
        <f t="shared" ca="1" si="23"/>
        <v>105.1898995777417</v>
      </c>
      <c r="EB30" s="4">
        <f t="shared" ca="1" si="23"/>
        <v>103.04743324213661</v>
      </c>
      <c r="EC30" s="4">
        <f t="shared" ca="1" si="23"/>
        <v>107.47694415008253</v>
      </c>
      <c r="ED30" s="4">
        <f t="shared" ca="1" si="23"/>
        <v>90.677000655523599</v>
      </c>
      <c r="EE30" s="4">
        <f t="shared" ca="1" si="23"/>
        <v>100.54425180902986</v>
      </c>
      <c r="EF30" s="4">
        <f t="shared" ca="1" si="23"/>
        <v>105.09887152995655</v>
      </c>
      <c r="EG30" s="4">
        <f t="shared" ca="1" si="23"/>
        <v>95.897181114840819</v>
      </c>
      <c r="EH30" s="4">
        <f t="shared" ca="1" si="23"/>
        <v>97.59845573955316</v>
      </c>
      <c r="EI30" s="4">
        <f t="shared" ca="1" si="23"/>
        <v>97.500323375860361</v>
      </c>
      <c r="EJ30" s="4">
        <f t="shared" ca="1" si="23"/>
        <v>97.395034755510608</v>
      </c>
      <c r="EK30" s="4">
        <f t="shared" ca="1" si="23"/>
        <v>96.612588815587941</v>
      </c>
      <c r="EL30" s="4">
        <f t="shared" ca="1" si="23"/>
        <v>89.436403925344237</v>
      </c>
      <c r="EM30" s="4">
        <f t="shared" ca="1" si="23"/>
        <v>90.372297922984714</v>
      </c>
      <c r="EN30" s="4">
        <f t="shared" ca="1" si="23"/>
        <v>98.66862086412776</v>
      </c>
      <c r="EO30" s="4">
        <f t="shared" ca="1" si="23"/>
        <v>105.1443169015502</v>
      </c>
      <c r="EP30" s="4">
        <f t="shared" ca="1" si="29"/>
        <v>122.67443580961621</v>
      </c>
      <c r="EQ30" s="4">
        <f t="shared" ca="1" si="29"/>
        <v>112.99113509049306</v>
      </c>
      <c r="ER30" s="4">
        <f t="shared" ca="1" si="29"/>
        <v>105.37363818729253</v>
      </c>
      <c r="ES30" s="4">
        <f t="shared" ca="1" si="29"/>
        <v>99.209309492298544</v>
      </c>
      <c r="ET30" s="4">
        <f t="shared" ca="1" si="29"/>
        <v>95.323330746560003</v>
      </c>
      <c r="EU30" s="4">
        <f t="shared" ca="1" si="29"/>
        <v>107.81424394043619</v>
      </c>
      <c r="EV30" s="4">
        <f t="shared" ca="1" si="29"/>
        <v>107.47551477359205</v>
      </c>
      <c r="EW30" s="4">
        <f t="shared" ca="1" si="29"/>
        <v>102.02416599879207</v>
      </c>
      <c r="EX30" s="4">
        <f t="shared" ca="1" si="29"/>
        <v>105.16691482844293</v>
      </c>
      <c r="EY30" s="4">
        <f t="shared" ca="1" si="29"/>
        <v>94.968995344114688</v>
      </c>
      <c r="EZ30" s="4">
        <f t="shared" ca="1" si="29"/>
        <v>101.54945440978695</v>
      </c>
      <c r="FA30" s="4">
        <f t="shared" ca="1" si="29"/>
        <v>93.903686321341524</v>
      </c>
      <c r="FB30" s="4">
        <f t="shared" ca="1" si="29"/>
        <v>103.05548428767182</v>
      </c>
      <c r="FC30" s="4">
        <f t="shared" ca="1" si="29"/>
        <v>80.528751316298838</v>
      </c>
      <c r="FD30" s="4">
        <f t="shared" ca="1" si="29"/>
        <v>120.29011789452539</v>
      </c>
      <c r="FE30" s="4">
        <f t="shared" ca="1" si="29"/>
        <v>88.495283389643504</v>
      </c>
      <c r="FF30" s="4">
        <f t="shared" ca="1" si="35"/>
        <v>95.791524346745376</v>
      </c>
      <c r="FG30" s="4">
        <f t="shared" ca="1" si="35"/>
        <v>107.93979844240795</v>
      </c>
      <c r="FH30" s="4">
        <f t="shared" ca="1" si="35"/>
        <v>101.59798741485035</v>
      </c>
      <c r="FI30" s="4">
        <f t="shared" ca="1" si="35"/>
        <v>94.285892462359399</v>
      </c>
      <c r="FJ30" s="4">
        <f t="shared" ca="1" si="35"/>
        <v>97.564504724739535</v>
      </c>
      <c r="FK30" s="4">
        <f t="shared" ca="1" si="35"/>
        <v>84.240001143639333</v>
      </c>
      <c r="FL30" s="4">
        <f t="shared" ca="1" si="35"/>
        <v>96.623814190647778</v>
      </c>
      <c r="FM30" s="4">
        <f t="shared" ca="1" si="35"/>
        <v>95.660003987637637</v>
      </c>
      <c r="FN30" s="4">
        <f t="shared" ca="1" si="35"/>
        <v>113.12644737618882</v>
      </c>
      <c r="FO30" s="4">
        <f t="shared" ca="1" si="27"/>
        <v>97.27322165737867</v>
      </c>
      <c r="FP30" s="4">
        <f t="shared" ca="1" si="27"/>
        <v>102.36704047198502</v>
      </c>
      <c r="FQ30" s="4">
        <f t="shared" ref="FQ30:GK42" ca="1" si="38">FQ29*(1+$B$1*$B$4+$B$2*SQRT($B$4)*_xlfn.NORM.S.INV(RAND()))</f>
        <v>94.577883409810951</v>
      </c>
      <c r="FR30" s="4">
        <f t="shared" ca="1" si="38"/>
        <v>90.836219690591236</v>
      </c>
      <c r="FS30" s="4">
        <f t="shared" ca="1" si="38"/>
        <v>92.800413618588053</v>
      </c>
      <c r="FT30" s="4">
        <f t="shared" ca="1" si="38"/>
        <v>82.47524990588596</v>
      </c>
      <c r="FU30" s="4">
        <f t="shared" ca="1" si="38"/>
        <v>90.094317171756273</v>
      </c>
      <c r="FV30" s="4">
        <f t="shared" ca="1" si="38"/>
        <v>86.824727508105482</v>
      </c>
      <c r="FW30" s="4">
        <f t="shared" ca="1" si="38"/>
        <v>89.127477817101834</v>
      </c>
      <c r="FX30" s="4">
        <f t="shared" ca="1" si="38"/>
        <v>94.452797102443483</v>
      </c>
      <c r="FY30" s="4">
        <f t="shared" ca="1" si="38"/>
        <v>110.95319850930373</v>
      </c>
      <c r="FZ30" s="4">
        <f t="shared" ca="1" si="38"/>
        <v>103.25193390883686</v>
      </c>
      <c r="GA30" s="4">
        <f t="shared" ca="1" si="38"/>
        <v>93.071539016423174</v>
      </c>
      <c r="GB30" s="4">
        <f t="shared" ca="1" si="38"/>
        <v>98.169497685698289</v>
      </c>
      <c r="GC30" s="4">
        <f t="shared" ca="1" si="38"/>
        <v>87.924017514847037</v>
      </c>
      <c r="GD30" s="4">
        <f t="shared" ca="1" si="38"/>
        <v>97.913092597245537</v>
      </c>
      <c r="GE30" s="4">
        <f t="shared" ca="1" si="38"/>
        <v>90.759148806562521</v>
      </c>
      <c r="GF30" s="4">
        <f t="shared" ca="1" si="38"/>
        <v>104.48211892134573</v>
      </c>
      <c r="GG30" s="4">
        <f t="shared" ca="1" si="38"/>
        <v>89.100767603622174</v>
      </c>
      <c r="GH30" s="4">
        <f t="shared" ca="1" si="38"/>
        <v>85.166664894680679</v>
      </c>
      <c r="GI30" s="4">
        <f t="shared" ca="1" si="38"/>
        <v>95.714247431809241</v>
      </c>
      <c r="GJ30" s="4">
        <f t="shared" ca="1" si="38"/>
        <v>95.645952547106376</v>
      </c>
      <c r="GK30" s="4">
        <f t="shared" ca="1" si="38"/>
        <v>99.942544664495074</v>
      </c>
      <c r="GL30" s="4">
        <f t="shared" ca="1" si="24"/>
        <v>95.839700237366515</v>
      </c>
      <c r="GM30" s="4">
        <f t="shared" ca="1" si="24"/>
        <v>90.087269248763107</v>
      </c>
      <c r="GN30" s="4">
        <f t="shared" ca="1" si="24"/>
        <v>98.331652845217121</v>
      </c>
      <c r="GO30" s="4">
        <f t="shared" ca="1" si="24"/>
        <v>99.811626799117946</v>
      </c>
      <c r="GP30" s="4">
        <f t="shared" ca="1" si="24"/>
        <v>111.20622248728931</v>
      </c>
      <c r="GQ30" s="4">
        <f t="shared" ca="1" si="24"/>
        <v>79.559399916517137</v>
      </c>
      <c r="GR30" s="4">
        <f t="shared" ca="1" si="24"/>
        <v>104.60399211736545</v>
      </c>
      <c r="GS30" s="4">
        <f t="shared" ca="1" si="24"/>
        <v>93.656560824891983</v>
      </c>
      <c r="GT30" s="4">
        <f t="shared" ca="1" si="24"/>
        <v>101.96606256751599</v>
      </c>
      <c r="GU30" s="4">
        <f t="shared" ca="1" si="24"/>
        <v>98.901667918612205</v>
      </c>
      <c r="GV30" s="4">
        <f t="shared" ca="1" si="24"/>
        <v>116.60903079599302</v>
      </c>
      <c r="GW30" s="4">
        <f t="shared" ca="1" si="24"/>
        <v>112.88119398619028</v>
      </c>
      <c r="GX30" s="4">
        <f t="shared" ca="1" si="24"/>
        <v>122.7274445090334</v>
      </c>
      <c r="GY30" s="4">
        <f t="shared" ca="1" si="24"/>
        <v>96.822093219236379</v>
      </c>
      <c r="GZ30" s="4">
        <f t="shared" ca="1" si="24"/>
        <v>93.403220589631061</v>
      </c>
      <c r="HA30" s="4">
        <f t="shared" ca="1" si="24"/>
        <v>89.93839646611768</v>
      </c>
      <c r="HB30" s="4">
        <f t="shared" ca="1" si="30"/>
        <v>105.98285831346888</v>
      </c>
      <c r="HC30" s="4">
        <f t="shared" ca="1" si="30"/>
        <v>90.638036464929129</v>
      </c>
      <c r="HD30" s="4">
        <f t="shared" ca="1" si="30"/>
        <v>99.868968289379467</v>
      </c>
      <c r="HE30" s="4">
        <f t="shared" ca="1" si="30"/>
        <v>101.80095729320053</v>
      </c>
      <c r="HF30" s="4">
        <f t="shared" ca="1" si="30"/>
        <v>117.34810786601243</v>
      </c>
      <c r="HG30" s="4">
        <f t="shared" ca="1" si="30"/>
        <v>91.597378499157628</v>
      </c>
      <c r="HH30" s="4">
        <f t="shared" ca="1" si="30"/>
        <v>104.94516778060121</v>
      </c>
      <c r="HI30" s="4">
        <f t="shared" ca="1" si="30"/>
        <v>97.065105537891938</v>
      </c>
      <c r="HJ30" s="4">
        <f t="shared" ca="1" si="30"/>
        <v>109.64518799285162</v>
      </c>
      <c r="HK30" s="4">
        <f t="shared" ca="1" si="30"/>
        <v>85.0994953527658</v>
      </c>
      <c r="HL30" s="4">
        <f t="shared" ca="1" si="30"/>
        <v>105.50762018697735</v>
      </c>
      <c r="HM30" s="4">
        <f t="shared" ca="1" si="30"/>
        <v>96.373734401743192</v>
      </c>
      <c r="HN30" s="4">
        <f t="shared" ca="1" si="30"/>
        <v>93.562619295756036</v>
      </c>
      <c r="HO30" s="4">
        <f t="shared" ca="1" si="30"/>
        <v>94.987176952248745</v>
      </c>
      <c r="HP30" s="4">
        <f t="shared" ca="1" si="30"/>
        <v>106.28234429747029</v>
      </c>
      <c r="HQ30" s="4">
        <f t="shared" ca="1" si="30"/>
        <v>95.348748831271038</v>
      </c>
      <c r="HR30" s="4">
        <f t="shared" ca="1" si="32"/>
        <v>92.343245959632995</v>
      </c>
      <c r="HS30" s="4">
        <f t="shared" ca="1" si="32"/>
        <v>90.775583508285536</v>
      </c>
      <c r="HT30" s="4">
        <f t="shared" ca="1" si="32"/>
        <v>117.61494327500651</v>
      </c>
      <c r="HU30" s="4">
        <f t="shared" ca="1" si="32"/>
        <v>100.45403463562656</v>
      </c>
      <c r="HV30" s="4">
        <f t="shared" ca="1" si="32"/>
        <v>104.5506262156126</v>
      </c>
      <c r="HW30" s="4">
        <f t="shared" ca="1" si="32"/>
        <v>93.147268400796122</v>
      </c>
      <c r="HX30" s="4">
        <f t="shared" ca="1" si="32"/>
        <v>103.85793021316107</v>
      </c>
      <c r="HY30" s="4">
        <f t="shared" ca="1" si="32"/>
        <v>99.624297098718699</v>
      </c>
      <c r="HZ30" s="4">
        <f t="shared" ca="1" si="31"/>
        <v>109.71000985410217</v>
      </c>
      <c r="IA30" s="4">
        <f t="shared" ca="1" si="21"/>
        <v>101.41301710564886</v>
      </c>
      <c r="IB30" s="4">
        <f t="shared" ca="1" si="21"/>
        <v>106.50954058410842</v>
      </c>
      <c r="IC30" s="4">
        <f t="shared" ca="1" si="21"/>
        <v>107.02456941024849</v>
      </c>
      <c r="ID30" s="4">
        <f t="shared" ca="1" si="21"/>
        <v>89.056142571906662</v>
      </c>
      <c r="IE30" s="4">
        <f t="shared" ca="1" si="21"/>
        <v>104.26088873279268</v>
      </c>
      <c r="IF30" s="4">
        <f t="shared" ca="1" si="21"/>
        <v>110.9463801974107</v>
      </c>
      <c r="IG30" s="4">
        <f t="shared" ca="1" si="21"/>
        <v>104.55493407975015</v>
      </c>
      <c r="IH30" s="4">
        <f t="shared" ca="1" si="21"/>
        <v>95.860678464633338</v>
      </c>
      <c r="II30" s="4">
        <f t="shared" ca="1" si="21"/>
        <v>90.269147407274261</v>
      </c>
      <c r="IJ30" s="4">
        <f t="shared" ca="1" si="21"/>
        <v>90.218184107547842</v>
      </c>
      <c r="IK30" s="4">
        <f t="shared" ca="1" si="21"/>
        <v>98.47388012822951</v>
      </c>
      <c r="IL30" s="4">
        <f t="shared" ca="1" si="21"/>
        <v>106.90402979053964</v>
      </c>
      <c r="IM30" s="4">
        <f t="shared" ca="1" si="21"/>
        <v>100.93003820863319</v>
      </c>
      <c r="IN30" s="4">
        <f t="shared" ca="1" si="21"/>
        <v>93.463567612092518</v>
      </c>
      <c r="IO30" s="4">
        <f t="shared" ca="1" si="36"/>
        <v>90.286588186422975</v>
      </c>
      <c r="IP30" s="4">
        <f t="shared" ca="1" si="36"/>
        <v>87.804238873708783</v>
      </c>
      <c r="IQ30" s="4">
        <f t="shared" ca="1" si="36"/>
        <v>109.64547352967203</v>
      </c>
      <c r="IR30" s="4">
        <f t="shared" ca="1" si="36"/>
        <v>83.792339110579221</v>
      </c>
      <c r="IS30" s="4">
        <f t="shared" ca="1" si="36"/>
        <v>99.169161977536362</v>
      </c>
      <c r="IT30" s="4">
        <f t="shared" ca="1" si="36"/>
        <v>94.029044164081412</v>
      </c>
      <c r="IU30" s="4">
        <f t="shared" ca="1" si="36"/>
        <v>97.668021627675742</v>
      </c>
      <c r="IV30" s="4">
        <f t="shared" ca="1" si="36"/>
        <v>115.4473365889101</v>
      </c>
      <c r="IW30" s="4">
        <f t="shared" ca="1" si="36"/>
        <v>96.886853519068467</v>
      </c>
      <c r="IX30" s="4">
        <f t="shared" ca="1" si="36"/>
        <v>97.158390562716178</v>
      </c>
      <c r="IY30" s="4">
        <f t="shared" ca="1" si="36"/>
        <v>90.085248789738174</v>
      </c>
    </row>
    <row r="31" spans="1:259" x14ac:dyDescent="0.25">
      <c r="I31" t="s">
        <v>161</v>
      </c>
      <c r="J31" s="4">
        <f t="shared" ca="1" si="25"/>
        <v>113.9450573943124</v>
      </c>
      <c r="K31" s="4">
        <f t="shared" ca="1" si="25"/>
        <v>101.41893165826643</v>
      </c>
      <c r="L31" s="4">
        <f t="shared" ca="1" si="25"/>
        <v>95.092465045370957</v>
      </c>
      <c r="M31" s="4">
        <f t="shared" ca="1" si="25"/>
        <v>111.34459221375289</v>
      </c>
      <c r="N31" s="4">
        <f t="shared" ca="1" si="25"/>
        <v>109.66272638991924</v>
      </c>
      <c r="O31" s="4">
        <f t="shared" ca="1" si="25"/>
        <v>90.123166153784553</v>
      </c>
      <c r="P31" s="4">
        <f t="shared" ca="1" si="25"/>
        <v>80.391511272168458</v>
      </c>
      <c r="Q31" s="4">
        <f t="shared" ca="1" si="25"/>
        <v>95.95710407170381</v>
      </c>
      <c r="R31" s="4">
        <f t="shared" ca="1" si="25"/>
        <v>98.467278707093882</v>
      </c>
      <c r="S31" s="4">
        <f t="shared" ca="1" si="25"/>
        <v>105.96436260413307</v>
      </c>
      <c r="T31" s="4">
        <f t="shared" ca="1" si="25"/>
        <v>112.10108430065175</v>
      </c>
      <c r="U31" s="4">
        <f t="shared" ca="1" si="25"/>
        <v>92.334567405125327</v>
      </c>
      <c r="V31" s="4">
        <f t="shared" ca="1" si="25"/>
        <v>94.580633151695025</v>
      </c>
      <c r="W31" s="4">
        <f t="shared" ca="1" si="25"/>
        <v>97.720056077513775</v>
      </c>
      <c r="X31" s="4">
        <f t="shared" ca="1" si="25"/>
        <v>93.831546057073808</v>
      </c>
      <c r="Y31" s="4">
        <f t="shared" ca="1" si="25"/>
        <v>86.659395113596148</v>
      </c>
      <c r="Z31" s="4">
        <f t="shared" ca="1" si="33"/>
        <v>113.17148540293721</v>
      </c>
      <c r="AA31" s="4">
        <f t="shared" ca="1" si="33"/>
        <v>103.76259556211275</v>
      </c>
      <c r="AB31" s="4">
        <f t="shared" ca="1" si="33"/>
        <v>108.9217542022552</v>
      </c>
      <c r="AC31" s="4">
        <f t="shared" ca="1" si="33"/>
        <v>96.574719835195921</v>
      </c>
      <c r="AD31" s="4">
        <f t="shared" ca="1" si="33"/>
        <v>106.00533167216483</v>
      </c>
      <c r="AE31" s="4">
        <f t="shared" ca="1" si="33"/>
        <v>116.74298964651348</v>
      </c>
      <c r="AF31" s="4">
        <f t="shared" ca="1" si="33"/>
        <v>99.874064659826217</v>
      </c>
      <c r="AG31" s="4">
        <f t="shared" ca="1" si="33"/>
        <v>102.64036148072394</v>
      </c>
      <c r="AH31" s="4">
        <f t="shared" ca="1" si="33"/>
        <v>103.60457089351978</v>
      </c>
      <c r="AI31" s="4">
        <f t="shared" ca="1" si="33"/>
        <v>87.750711411877276</v>
      </c>
      <c r="AJ31" s="4">
        <f t="shared" ca="1" si="33"/>
        <v>108.51581745904538</v>
      </c>
      <c r="AK31" s="4">
        <f t="shared" ca="1" si="33"/>
        <v>89.717745380371582</v>
      </c>
      <c r="AL31" s="4">
        <f t="shared" ca="1" si="33"/>
        <v>96.176521515033912</v>
      </c>
      <c r="AM31" s="4">
        <f t="shared" ca="1" si="33"/>
        <v>99.925830686128464</v>
      </c>
      <c r="AN31" s="4">
        <f t="shared" ca="1" si="33"/>
        <v>105.89673922036457</v>
      </c>
      <c r="AO31" s="4">
        <f t="shared" ca="1" si="33"/>
        <v>97.645216842919055</v>
      </c>
      <c r="AP31" s="4">
        <f t="shared" ca="1" si="22"/>
        <v>104.19906157945091</v>
      </c>
      <c r="AQ31" s="4">
        <f t="shared" ca="1" si="22"/>
        <v>101.61012477656931</v>
      </c>
      <c r="AR31" s="4">
        <f t="shared" ca="1" si="22"/>
        <v>92.251328871191575</v>
      </c>
      <c r="AS31" s="4">
        <f t="shared" ca="1" si="22"/>
        <v>112.07543385620968</v>
      </c>
      <c r="AT31" s="4">
        <f t="shared" ca="1" si="22"/>
        <v>107.3154675719224</v>
      </c>
      <c r="AU31" s="4">
        <f t="shared" ca="1" si="22"/>
        <v>108.76976170228168</v>
      </c>
      <c r="AV31" s="4">
        <f t="shared" ca="1" si="22"/>
        <v>99.747664190056256</v>
      </c>
      <c r="AW31" s="4">
        <f t="shared" ca="1" si="22"/>
        <v>106.06481339262852</v>
      </c>
      <c r="AX31" s="4">
        <f t="shared" ca="1" si="22"/>
        <v>91.408177861472211</v>
      </c>
      <c r="AY31" s="4">
        <f t="shared" ca="1" si="22"/>
        <v>105.25231620869125</v>
      </c>
      <c r="AZ31" s="4">
        <f t="shared" ca="1" si="22"/>
        <v>106.99879583309796</v>
      </c>
      <c r="BA31" s="4">
        <f t="shared" ca="1" si="22"/>
        <v>83.751605195435104</v>
      </c>
      <c r="BB31" s="4">
        <f t="shared" ca="1" si="22"/>
        <v>101.1307621710545</v>
      </c>
      <c r="BC31" s="4">
        <f t="shared" ca="1" si="22"/>
        <v>96.700386186323072</v>
      </c>
      <c r="BD31" s="4">
        <f t="shared" ca="1" si="22"/>
        <v>98.767470288160865</v>
      </c>
      <c r="BE31" s="4">
        <f t="shared" ca="1" si="20"/>
        <v>105.25178534482923</v>
      </c>
      <c r="BF31" s="4">
        <f t="shared" ca="1" si="20"/>
        <v>98.365974091843185</v>
      </c>
      <c r="BG31" s="4">
        <f t="shared" ca="1" si="20"/>
        <v>100.2885607304341</v>
      </c>
      <c r="BH31" s="4">
        <f t="shared" ref="BH31:BW46" ca="1" si="39">BH30*(1+$B$1*$B$4+$B$2*SQRT($B$4)*_xlfn.NORM.S.INV(RAND()))</f>
        <v>110.28979802252462</v>
      </c>
      <c r="BI31" s="4">
        <f t="shared" ca="1" si="39"/>
        <v>121.28852504598599</v>
      </c>
      <c r="BJ31" s="4">
        <f t="shared" ca="1" si="39"/>
        <v>110.0280769050141</v>
      </c>
      <c r="BK31" s="4">
        <f t="shared" ca="1" si="39"/>
        <v>102.03869326739184</v>
      </c>
      <c r="BL31" s="4">
        <f t="shared" ca="1" si="39"/>
        <v>106.92537458532151</v>
      </c>
      <c r="BM31" s="4">
        <f t="shared" ca="1" si="39"/>
        <v>100.52419873291296</v>
      </c>
      <c r="BN31" s="4">
        <f t="shared" ca="1" si="39"/>
        <v>105.10126491440833</v>
      </c>
      <c r="BO31" s="4">
        <f t="shared" ca="1" si="39"/>
        <v>122.10449164185925</v>
      </c>
      <c r="BP31" s="4">
        <f t="shared" ca="1" si="39"/>
        <v>90.10150966547873</v>
      </c>
      <c r="BQ31" s="4">
        <f t="shared" ca="1" si="39"/>
        <v>109.45402844562796</v>
      </c>
      <c r="BR31" s="4">
        <f t="shared" ca="1" si="39"/>
        <v>105.9520343744769</v>
      </c>
      <c r="BS31" s="4">
        <f t="shared" ca="1" si="39"/>
        <v>91.88362463470645</v>
      </c>
      <c r="BT31" s="4">
        <f t="shared" ca="1" si="39"/>
        <v>99.797768274711672</v>
      </c>
      <c r="BU31" s="4">
        <f t="shared" ca="1" si="39"/>
        <v>100.30222256470064</v>
      </c>
      <c r="BV31" s="4">
        <f t="shared" ca="1" si="39"/>
        <v>109.94831986597008</v>
      </c>
      <c r="BW31" s="4">
        <f t="shared" ca="1" si="28"/>
        <v>95.168799338935926</v>
      </c>
      <c r="BX31" s="4">
        <f t="shared" ca="1" si="28"/>
        <v>104.82013313038932</v>
      </c>
      <c r="BY31" s="4">
        <f t="shared" ca="1" si="28"/>
        <v>100.30141246256568</v>
      </c>
      <c r="BZ31" s="4">
        <f t="shared" ca="1" si="28"/>
        <v>96.956961691977142</v>
      </c>
      <c r="CA31" s="4">
        <f t="shared" ca="1" si="28"/>
        <v>89.753907175856952</v>
      </c>
      <c r="CB31" s="4">
        <f t="shared" ca="1" si="28"/>
        <v>110.85654046603001</v>
      </c>
      <c r="CC31" s="4">
        <f t="shared" ca="1" si="28"/>
        <v>103.20311984258673</v>
      </c>
      <c r="CD31" s="4">
        <f t="shared" ca="1" si="28"/>
        <v>107.38491587264001</v>
      </c>
      <c r="CE31" s="4">
        <f t="shared" ca="1" si="28"/>
        <v>110.32549229003125</v>
      </c>
      <c r="CF31" s="4">
        <f t="shared" ca="1" si="28"/>
        <v>98.425832451081718</v>
      </c>
      <c r="CG31" s="4">
        <f t="shared" ca="1" si="28"/>
        <v>91.935822149225871</v>
      </c>
      <c r="CH31" s="4">
        <f t="shared" ca="1" si="28"/>
        <v>95.721018823909915</v>
      </c>
      <c r="CI31" s="4">
        <f t="shared" ca="1" si="28"/>
        <v>105.63150106619072</v>
      </c>
      <c r="CJ31" s="4">
        <f t="shared" ca="1" si="28"/>
        <v>95.147233372304456</v>
      </c>
      <c r="CK31" s="4">
        <f t="shared" ca="1" si="28"/>
        <v>98.065166105032532</v>
      </c>
      <c r="CL31" s="4">
        <f t="shared" ca="1" si="28"/>
        <v>94.9973349880987</v>
      </c>
      <c r="CM31" s="4">
        <f t="shared" ca="1" si="34"/>
        <v>86.22760325685762</v>
      </c>
      <c r="CN31" s="4">
        <f t="shared" ca="1" si="34"/>
        <v>104.47626797113925</v>
      </c>
      <c r="CO31" s="4">
        <f t="shared" ca="1" si="34"/>
        <v>100.15802918338105</v>
      </c>
      <c r="CP31" s="4">
        <f t="shared" ca="1" si="34"/>
        <v>101.0478726627111</v>
      </c>
      <c r="CQ31" s="4">
        <f t="shared" ca="1" si="34"/>
        <v>88.303185929719774</v>
      </c>
      <c r="CR31" s="4">
        <f t="shared" ca="1" si="34"/>
        <v>91.398058855904253</v>
      </c>
      <c r="CS31" s="4">
        <f t="shared" ca="1" si="34"/>
        <v>102.08601625055965</v>
      </c>
      <c r="CT31" s="4">
        <f t="shared" ca="1" si="34"/>
        <v>90.522120577374565</v>
      </c>
      <c r="CU31" s="4">
        <f t="shared" ca="1" si="34"/>
        <v>93.419456170805304</v>
      </c>
      <c r="CV31" s="4">
        <f t="shared" ca="1" si="34"/>
        <v>103.85373627708186</v>
      </c>
      <c r="CW31" s="4">
        <f t="shared" ca="1" si="34"/>
        <v>103.42023657666373</v>
      </c>
      <c r="CX31" s="4">
        <f t="shared" ca="1" si="34"/>
        <v>110.13317589147046</v>
      </c>
      <c r="CY31" s="4">
        <f t="shared" ca="1" si="34"/>
        <v>115.0943219101859</v>
      </c>
      <c r="CZ31" s="4">
        <f t="shared" ca="1" si="34"/>
        <v>108.46467744944498</v>
      </c>
      <c r="DA31" s="4">
        <f t="shared" ca="1" si="34"/>
        <v>107.52554736275225</v>
      </c>
      <c r="DB31" s="4">
        <f t="shared" ca="1" si="34"/>
        <v>100.11491414645606</v>
      </c>
      <c r="DC31" s="4">
        <f t="shared" ref="DC31:DG46" ca="1" si="40">DC30*(1+$B$1*$B$4+$B$2*SQRT($B$4)*_xlfn.NORM.S.INV(RAND()))</f>
        <v>92.398168312743195</v>
      </c>
      <c r="DD31" s="4">
        <f t="shared" ca="1" si="40"/>
        <v>92.90326361983783</v>
      </c>
      <c r="DE31" s="4">
        <f t="shared" ca="1" si="37"/>
        <v>94.666103967925622</v>
      </c>
      <c r="DF31" s="4">
        <f t="shared" ca="1" si="37"/>
        <v>104.0166041583654</v>
      </c>
      <c r="DG31" s="4">
        <f t="shared" ca="1" si="37"/>
        <v>102.38357122666754</v>
      </c>
      <c r="DH31" s="4">
        <f t="shared" ca="1" si="37"/>
        <v>114.1009313419807</v>
      </c>
      <c r="DI31" s="4">
        <f t="shared" ca="1" si="37"/>
        <v>99.992840303526592</v>
      </c>
      <c r="DJ31" s="4">
        <f t="shared" ca="1" si="37"/>
        <v>110.64724132758337</v>
      </c>
      <c r="DK31" s="4">
        <f t="shared" ca="1" si="37"/>
        <v>93.70001487602778</v>
      </c>
      <c r="DL31" s="4">
        <f t="shared" ca="1" si="37"/>
        <v>87.100407851778158</v>
      </c>
      <c r="DM31" s="4">
        <f t="shared" ca="1" si="37"/>
        <v>96.06676870757596</v>
      </c>
      <c r="DN31" s="4">
        <f t="shared" ca="1" si="37"/>
        <v>96.148530291697767</v>
      </c>
      <c r="DO31" s="4">
        <f t="shared" ca="1" si="37"/>
        <v>101.35801168408825</v>
      </c>
      <c r="DP31" s="4">
        <f t="shared" ca="1" si="37"/>
        <v>118.40452213289906</v>
      </c>
      <c r="DQ31" s="4">
        <f t="shared" ca="1" si="37"/>
        <v>92.403663795533234</v>
      </c>
      <c r="DR31" s="4">
        <f t="shared" ca="1" si="37"/>
        <v>105.51718916668288</v>
      </c>
      <c r="DS31" s="4">
        <f t="shared" ca="1" si="37"/>
        <v>102.03590954762325</v>
      </c>
      <c r="DT31" s="4">
        <f t="shared" ca="1" si="37"/>
        <v>89.364670981734065</v>
      </c>
      <c r="DU31" s="4">
        <f t="shared" ca="1" si="37"/>
        <v>95.428359625006834</v>
      </c>
      <c r="DV31" s="4">
        <f t="shared" ca="1" si="37"/>
        <v>90.981701751084088</v>
      </c>
      <c r="DW31" s="4">
        <f t="shared" ca="1" si="37"/>
        <v>106.24639662742284</v>
      </c>
      <c r="DX31" s="4">
        <f t="shared" ca="1" si="37"/>
        <v>91.191088952280708</v>
      </c>
      <c r="DY31" s="4">
        <f t="shared" ca="1" si="37"/>
        <v>104.95752782399111</v>
      </c>
      <c r="DZ31" s="4">
        <f t="shared" ca="1" si="23"/>
        <v>104.76647525972732</v>
      </c>
      <c r="EA31" s="4">
        <f t="shared" ca="1" si="23"/>
        <v>106.63306160204564</v>
      </c>
      <c r="EB31" s="4">
        <f t="shared" ca="1" si="23"/>
        <v>104.86051327110387</v>
      </c>
      <c r="EC31" s="4">
        <f t="shared" ca="1" si="23"/>
        <v>106.09224601862564</v>
      </c>
      <c r="ED31" s="4">
        <f t="shared" ca="1" si="23"/>
        <v>90.560066527281478</v>
      </c>
      <c r="EE31" s="4">
        <f t="shared" ca="1" si="23"/>
        <v>101.02788814079103</v>
      </c>
      <c r="EF31" s="4">
        <f t="shared" ca="1" si="23"/>
        <v>105.39175501487274</v>
      </c>
      <c r="EG31" s="4">
        <f t="shared" ca="1" si="23"/>
        <v>95.484313899838114</v>
      </c>
      <c r="EH31" s="4">
        <f t="shared" ca="1" si="23"/>
        <v>98.498911395393989</v>
      </c>
      <c r="EI31" s="4">
        <f t="shared" ca="1" si="23"/>
        <v>95.857056025213694</v>
      </c>
      <c r="EJ31" s="4">
        <f t="shared" ca="1" si="23"/>
        <v>97.283564376124119</v>
      </c>
      <c r="EK31" s="4">
        <f t="shared" ca="1" si="23"/>
        <v>97.703676676227701</v>
      </c>
      <c r="EL31" s="4">
        <f t="shared" ca="1" si="23"/>
        <v>90.071388562899003</v>
      </c>
      <c r="EM31" s="4">
        <f t="shared" ca="1" si="23"/>
        <v>90.041173253099842</v>
      </c>
      <c r="EN31" s="4">
        <f t="shared" ca="1" si="23"/>
        <v>98.946798908454909</v>
      </c>
      <c r="EO31" s="4">
        <f t="shared" ca="1" si="23"/>
        <v>106.22418055696676</v>
      </c>
      <c r="EP31" s="4">
        <f t="shared" ca="1" si="29"/>
        <v>126.86760438318257</v>
      </c>
      <c r="EQ31" s="4">
        <f t="shared" ca="1" si="29"/>
        <v>116.26219176267783</v>
      </c>
      <c r="ER31" s="4">
        <f t="shared" ca="1" si="29"/>
        <v>104.3784547125845</v>
      </c>
      <c r="ES31" s="4">
        <f t="shared" ca="1" si="29"/>
        <v>101.05915630494563</v>
      </c>
      <c r="ET31" s="4">
        <f t="shared" ca="1" si="29"/>
        <v>93.745921301943341</v>
      </c>
      <c r="EU31" s="4">
        <f t="shared" ca="1" si="29"/>
        <v>107.55718826846707</v>
      </c>
      <c r="EV31" s="4">
        <f t="shared" ca="1" si="29"/>
        <v>109.29873512780792</v>
      </c>
      <c r="EW31" s="4">
        <f t="shared" ca="1" si="29"/>
        <v>101.01495939156075</v>
      </c>
      <c r="EX31" s="4">
        <f t="shared" ca="1" si="29"/>
        <v>104.3153740666298</v>
      </c>
      <c r="EY31" s="4">
        <f t="shared" ca="1" si="29"/>
        <v>93.326344337118726</v>
      </c>
      <c r="EZ31" s="4">
        <f t="shared" ca="1" si="29"/>
        <v>99.289476598495526</v>
      </c>
      <c r="FA31" s="4">
        <f t="shared" ca="1" si="29"/>
        <v>92.756682262398172</v>
      </c>
      <c r="FB31" s="4">
        <f t="shared" ca="1" si="29"/>
        <v>103.68594418288109</v>
      </c>
      <c r="FC31" s="4">
        <f t="shared" ca="1" si="29"/>
        <v>80.97084780621617</v>
      </c>
      <c r="FD31" s="4">
        <f t="shared" ca="1" si="29"/>
        <v>118.58997299860084</v>
      </c>
      <c r="FE31" s="4">
        <f t="shared" ca="1" si="29"/>
        <v>88.201788624672844</v>
      </c>
      <c r="FF31" s="4">
        <f t="shared" ca="1" si="35"/>
        <v>94.035857676714599</v>
      </c>
      <c r="FG31" s="4">
        <f t="shared" ca="1" si="35"/>
        <v>110.22922098227264</v>
      </c>
      <c r="FH31" s="4">
        <f t="shared" ca="1" si="35"/>
        <v>102.42722074171353</v>
      </c>
      <c r="FI31" s="4">
        <f t="shared" ca="1" si="35"/>
        <v>94.554770290912373</v>
      </c>
      <c r="FJ31" s="4">
        <f t="shared" ca="1" si="35"/>
        <v>98.03682313423964</v>
      </c>
      <c r="FK31" s="4">
        <f t="shared" ca="1" si="35"/>
        <v>84.794218013249079</v>
      </c>
      <c r="FL31" s="4">
        <f t="shared" ca="1" si="35"/>
        <v>96.503311018677834</v>
      </c>
      <c r="FM31" s="4">
        <f t="shared" ca="1" si="35"/>
        <v>96.190210952860667</v>
      </c>
      <c r="FN31" s="4">
        <f t="shared" ca="1" si="35"/>
        <v>112.76584323814731</v>
      </c>
      <c r="FO31" s="4">
        <f t="shared" ca="1" si="35"/>
        <v>96.556897506524209</v>
      </c>
      <c r="FP31" s="4">
        <f t="shared" ca="1" si="35"/>
        <v>100.76325458181925</v>
      </c>
      <c r="FQ31" s="4">
        <f t="shared" ca="1" si="38"/>
        <v>93.675573224556601</v>
      </c>
      <c r="FR31" s="4">
        <f t="shared" ca="1" si="38"/>
        <v>90.563997862287138</v>
      </c>
      <c r="FS31" s="4">
        <f t="shared" ca="1" si="38"/>
        <v>91.222793013929348</v>
      </c>
      <c r="FT31" s="4">
        <f t="shared" ca="1" si="38"/>
        <v>81.618296605564609</v>
      </c>
      <c r="FU31" s="4">
        <f t="shared" ca="1" si="38"/>
        <v>90.792824167955629</v>
      </c>
      <c r="FV31" s="4">
        <f t="shared" ca="1" si="38"/>
        <v>88.075737018344185</v>
      </c>
      <c r="FW31" s="4">
        <f t="shared" ca="1" si="38"/>
        <v>87.567181627721808</v>
      </c>
      <c r="FX31" s="4">
        <f t="shared" ca="1" si="38"/>
        <v>94.709861620325697</v>
      </c>
      <c r="FY31" s="4">
        <f t="shared" ca="1" si="38"/>
        <v>110.29041329770337</v>
      </c>
      <c r="FZ31" s="4">
        <f t="shared" ca="1" si="38"/>
        <v>102.14386655590476</v>
      </c>
      <c r="GA31" s="4">
        <f t="shared" ca="1" si="38"/>
        <v>93.564333109189604</v>
      </c>
      <c r="GB31" s="4">
        <f t="shared" ca="1" si="38"/>
        <v>96.590006881144859</v>
      </c>
      <c r="GC31" s="4">
        <f t="shared" ca="1" si="38"/>
        <v>88.989123163527594</v>
      </c>
      <c r="GD31" s="4">
        <f t="shared" ca="1" si="38"/>
        <v>98.504269416605538</v>
      </c>
      <c r="GE31" s="4">
        <f t="shared" ca="1" si="38"/>
        <v>89.886845337017604</v>
      </c>
      <c r="GF31" s="4">
        <f t="shared" ca="1" si="38"/>
        <v>101.63194201420819</v>
      </c>
      <c r="GG31" s="4">
        <f t="shared" ca="1" si="38"/>
        <v>90.547113191157308</v>
      </c>
      <c r="GH31" s="4">
        <f t="shared" ca="1" si="38"/>
        <v>84.26444531643115</v>
      </c>
      <c r="GI31" s="4">
        <f t="shared" ca="1" si="38"/>
        <v>97.46471533976117</v>
      </c>
      <c r="GJ31" s="4">
        <f t="shared" ca="1" si="38"/>
        <v>97.540701830970434</v>
      </c>
      <c r="GK31" s="4">
        <f t="shared" ca="1" si="38"/>
        <v>101.84132273535585</v>
      </c>
      <c r="GL31" s="4">
        <f t="shared" ca="1" si="24"/>
        <v>93.229364251969329</v>
      </c>
      <c r="GM31" s="4">
        <f t="shared" ca="1" si="24"/>
        <v>91.128861348575555</v>
      </c>
      <c r="GN31" s="4">
        <f t="shared" ca="1" si="24"/>
        <v>96.39232831959329</v>
      </c>
      <c r="GO31" s="4">
        <f t="shared" ca="1" si="24"/>
        <v>101.30097044622828</v>
      </c>
      <c r="GP31" s="4">
        <f t="shared" ca="1" si="24"/>
        <v>112.07330911995149</v>
      </c>
      <c r="GQ31" s="4">
        <f t="shared" ca="1" si="24"/>
        <v>81.574902499994423</v>
      </c>
      <c r="GR31" s="4">
        <f t="shared" ca="1" si="24"/>
        <v>105.42230097637442</v>
      </c>
      <c r="GS31" s="4">
        <f t="shared" ca="1" si="24"/>
        <v>95.131459935301791</v>
      </c>
      <c r="GT31" s="4">
        <f t="shared" ca="1" si="24"/>
        <v>99.49424837575306</v>
      </c>
      <c r="GU31" s="4">
        <f t="shared" ca="1" si="24"/>
        <v>100.863083454095</v>
      </c>
      <c r="GV31" s="4">
        <f t="shared" ca="1" si="24"/>
        <v>118.22367539303791</v>
      </c>
      <c r="GW31" s="4">
        <f t="shared" ca="1" si="24"/>
        <v>115.09790506024058</v>
      </c>
      <c r="GX31" s="4">
        <f t="shared" ca="1" si="24"/>
        <v>119.70083454623584</v>
      </c>
      <c r="GY31" s="4">
        <f t="shared" ca="1" si="24"/>
        <v>95.587592375064006</v>
      </c>
      <c r="GZ31" s="4">
        <f t="shared" ca="1" si="24"/>
        <v>92.99434494097855</v>
      </c>
      <c r="HA31" s="4">
        <f t="shared" ca="1" si="24"/>
        <v>92.288523908990726</v>
      </c>
      <c r="HB31" s="4">
        <f t="shared" ca="1" si="30"/>
        <v>103.42189733953914</v>
      </c>
      <c r="HC31" s="4">
        <f t="shared" ca="1" si="30"/>
        <v>88.11277731122685</v>
      </c>
      <c r="HD31" s="4">
        <f t="shared" ca="1" si="30"/>
        <v>99.982698873630738</v>
      </c>
      <c r="HE31" s="4">
        <f t="shared" ca="1" si="30"/>
        <v>104.83805249670628</v>
      </c>
      <c r="HF31" s="4">
        <f t="shared" ca="1" si="30"/>
        <v>116.70920029545643</v>
      </c>
      <c r="HG31" s="4">
        <f t="shared" ca="1" si="30"/>
        <v>91.912548988315393</v>
      </c>
      <c r="HH31" s="4">
        <f t="shared" ca="1" si="30"/>
        <v>103.96932801371209</v>
      </c>
      <c r="HI31" s="4">
        <f t="shared" ca="1" si="30"/>
        <v>97.035006045171642</v>
      </c>
      <c r="HJ31" s="4">
        <f t="shared" ca="1" si="30"/>
        <v>110.73115557329317</v>
      </c>
      <c r="HK31" s="4">
        <f t="shared" ca="1" si="30"/>
        <v>85.5934713535692</v>
      </c>
      <c r="HL31" s="4">
        <f t="shared" ca="1" si="30"/>
        <v>104.55390565346944</v>
      </c>
      <c r="HM31" s="4">
        <f t="shared" ca="1" si="30"/>
        <v>95.600668235808442</v>
      </c>
      <c r="HN31" s="4">
        <f t="shared" ca="1" si="30"/>
        <v>92.742080972242704</v>
      </c>
      <c r="HO31" s="4">
        <f t="shared" ca="1" si="30"/>
        <v>94.92106336048505</v>
      </c>
      <c r="HP31" s="4">
        <f t="shared" ca="1" si="30"/>
        <v>107.05808072960833</v>
      </c>
      <c r="HQ31" s="4">
        <f t="shared" ca="1" si="30"/>
        <v>95.713900072326737</v>
      </c>
      <c r="HR31" s="4">
        <f t="shared" ca="1" si="32"/>
        <v>90.767101152079505</v>
      </c>
      <c r="HS31" s="4">
        <f t="shared" ca="1" si="32"/>
        <v>92.573781875192026</v>
      </c>
      <c r="HT31" s="4">
        <f t="shared" ca="1" si="32"/>
        <v>120.58278742793674</v>
      </c>
      <c r="HU31" s="4">
        <f t="shared" ca="1" si="32"/>
        <v>102.66436269610837</v>
      </c>
      <c r="HV31" s="4">
        <f t="shared" ca="1" si="32"/>
        <v>106.07051650192236</v>
      </c>
      <c r="HW31" s="4">
        <f t="shared" ca="1" si="32"/>
        <v>93.85569801025207</v>
      </c>
      <c r="HX31" s="4">
        <f t="shared" ca="1" si="32"/>
        <v>107.83932469033732</v>
      </c>
      <c r="HY31" s="4">
        <f t="shared" ca="1" si="32"/>
        <v>102.44340108223585</v>
      </c>
      <c r="HZ31" s="4">
        <f t="shared" ca="1" si="31"/>
        <v>114.12468867734714</v>
      </c>
      <c r="IA31" s="4">
        <f t="shared" ca="1" si="21"/>
        <v>102.25828814346028</v>
      </c>
      <c r="IB31" s="4">
        <f t="shared" ca="1" si="21"/>
        <v>106.37402919412955</v>
      </c>
      <c r="IC31" s="4">
        <f t="shared" ca="1" si="21"/>
        <v>107.33408332681871</v>
      </c>
      <c r="ID31" s="4">
        <f t="shared" ca="1" si="21"/>
        <v>88.929473551275834</v>
      </c>
      <c r="IE31" s="4">
        <f t="shared" ca="1" si="21"/>
        <v>106.03929687627516</v>
      </c>
      <c r="IF31" s="4">
        <f t="shared" ca="1" si="21"/>
        <v>114.97972336308007</v>
      </c>
      <c r="IG31" s="4">
        <f t="shared" ca="1" si="21"/>
        <v>105.82535707156742</v>
      </c>
      <c r="IH31" s="4">
        <f t="shared" ca="1" si="21"/>
        <v>95.690770374376925</v>
      </c>
      <c r="II31" s="4">
        <f t="shared" ca="1" si="21"/>
        <v>93.868643320383029</v>
      </c>
      <c r="IJ31" s="4">
        <f t="shared" ca="1" si="21"/>
        <v>90.759310736725965</v>
      </c>
      <c r="IK31" s="4">
        <f t="shared" ca="1" si="21"/>
        <v>97.944596766470269</v>
      </c>
      <c r="IL31" s="4">
        <f t="shared" ca="1" si="21"/>
        <v>106.78799128881636</v>
      </c>
      <c r="IM31" s="4">
        <f t="shared" ca="1" si="21"/>
        <v>99.500006410020234</v>
      </c>
      <c r="IN31" s="4">
        <f t="shared" ca="1" si="21"/>
        <v>93.314019990022686</v>
      </c>
      <c r="IO31" s="4">
        <f t="shared" ca="1" si="36"/>
        <v>87.189979888040497</v>
      </c>
      <c r="IP31" s="4">
        <f t="shared" ca="1" si="36"/>
        <v>88.985476175095428</v>
      </c>
      <c r="IQ31" s="4">
        <f t="shared" ca="1" si="36"/>
        <v>112.72829092855251</v>
      </c>
      <c r="IR31" s="4">
        <f t="shared" ca="1" si="36"/>
        <v>83.354242100653821</v>
      </c>
      <c r="IS31" s="4">
        <f t="shared" ca="1" si="36"/>
        <v>99.574570995714566</v>
      </c>
      <c r="IT31" s="4">
        <f t="shared" ca="1" si="36"/>
        <v>93.42320598834597</v>
      </c>
      <c r="IU31" s="4">
        <f t="shared" ca="1" si="36"/>
        <v>95.902062023688529</v>
      </c>
      <c r="IV31" s="4">
        <f t="shared" ca="1" si="36"/>
        <v>112.47357909996789</v>
      </c>
      <c r="IW31" s="4">
        <f t="shared" ca="1" si="36"/>
        <v>100.15841062288966</v>
      </c>
      <c r="IX31" s="4">
        <f t="shared" ca="1" si="36"/>
        <v>99.023198405662626</v>
      </c>
      <c r="IY31" s="4">
        <f t="shared" ca="1" si="36"/>
        <v>87.206241061697625</v>
      </c>
    </row>
    <row r="32" spans="1:259" x14ac:dyDescent="0.25">
      <c r="A32" t="s">
        <v>113</v>
      </c>
      <c r="I32" t="s">
        <v>162</v>
      </c>
      <c r="J32" s="4">
        <f t="shared" ca="1" si="25"/>
        <v>113.20155162075459</v>
      </c>
      <c r="K32" s="4">
        <f t="shared" ca="1" si="25"/>
        <v>100.9985428084911</v>
      </c>
      <c r="L32" s="4">
        <f t="shared" ca="1" si="25"/>
        <v>93.699683260937803</v>
      </c>
      <c r="M32" s="4">
        <f t="shared" ca="1" si="25"/>
        <v>114.35046924568572</v>
      </c>
      <c r="N32" s="4">
        <f t="shared" ca="1" si="25"/>
        <v>109.96151758663611</v>
      </c>
      <c r="O32" s="4">
        <f t="shared" ca="1" si="25"/>
        <v>88.915624786334064</v>
      </c>
      <c r="P32" s="4">
        <f t="shared" ca="1" si="25"/>
        <v>80.321977989365053</v>
      </c>
      <c r="Q32" s="4">
        <f t="shared" ca="1" si="25"/>
        <v>95.63960975495624</v>
      </c>
      <c r="R32" s="4">
        <f t="shared" ca="1" si="25"/>
        <v>96.117966149096944</v>
      </c>
      <c r="S32" s="4">
        <f t="shared" ca="1" si="25"/>
        <v>108.51761240223446</v>
      </c>
      <c r="T32" s="4">
        <f t="shared" ca="1" si="25"/>
        <v>112.96164595169093</v>
      </c>
      <c r="U32" s="4">
        <f t="shared" ca="1" si="25"/>
        <v>91.626364271399396</v>
      </c>
      <c r="V32" s="4">
        <f t="shared" ca="1" si="25"/>
        <v>92.949692462262092</v>
      </c>
      <c r="W32" s="4">
        <f t="shared" ca="1" si="25"/>
        <v>96.314592546373987</v>
      </c>
      <c r="X32" s="4">
        <f t="shared" ca="1" si="25"/>
        <v>92.606831516659568</v>
      </c>
      <c r="Y32" s="4">
        <f t="shared" ca="1" si="25"/>
        <v>88.245460187254793</v>
      </c>
      <c r="Z32" s="4">
        <f t="shared" ca="1" si="33"/>
        <v>110.94852680469263</v>
      </c>
      <c r="AA32" s="4">
        <f t="shared" ca="1" si="33"/>
        <v>104.75268065432431</v>
      </c>
      <c r="AB32" s="4">
        <f t="shared" ca="1" si="33"/>
        <v>109.76867598895269</v>
      </c>
      <c r="AC32" s="4">
        <f t="shared" ca="1" si="33"/>
        <v>96.551695202599078</v>
      </c>
      <c r="AD32" s="4">
        <f t="shared" ca="1" si="33"/>
        <v>103.52332224237107</v>
      </c>
      <c r="AE32" s="4">
        <f t="shared" ca="1" si="33"/>
        <v>117.87005639113589</v>
      </c>
      <c r="AF32" s="4">
        <f t="shared" ca="1" si="33"/>
        <v>100.72031815739801</v>
      </c>
      <c r="AG32" s="4">
        <f t="shared" ca="1" si="33"/>
        <v>102.435703816253</v>
      </c>
      <c r="AH32" s="4">
        <f t="shared" ca="1" si="33"/>
        <v>100.37796290329729</v>
      </c>
      <c r="AI32" s="4">
        <f t="shared" ca="1" si="33"/>
        <v>88.976212437882509</v>
      </c>
      <c r="AJ32" s="4">
        <f t="shared" ca="1" si="33"/>
        <v>107.85663371569193</v>
      </c>
      <c r="AK32" s="4">
        <f t="shared" ca="1" si="33"/>
        <v>88.892793433561735</v>
      </c>
      <c r="AL32" s="4">
        <f t="shared" ca="1" si="33"/>
        <v>97.479253203775627</v>
      </c>
      <c r="AM32" s="4">
        <f t="shared" ca="1" si="33"/>
        <v>99.626985357698302</v>
      </c>
      <c r="AN32" s="4">
        <f t="shared" ca="1" si="33"/>
        <v>106.50318090131344</v>
      </c>
      <c r="AO32" s="4">
        <f t="shared" ca="1" si="33"/>
        <v>97.475993109510938</v>
      </c>
      <c r="AP32" s="4">
        <f t="shared" ca="1" si="22"/>
        <v>103.68960694234387</v>
      </c>
      <c r="AQ32" s="4">
        <f t="shared" ca="1" si="22"/>
        <v>102.30217200210882</v>
      </c>
      <c r="AR32" s="4">
        <f t="shared" ca="1" si="22"/>
        <v>89.824237191298494</v>
      </c>
      <c r="AS32" s="4">
        <f t="shared" ca="1" si="22"/>
        <v>113.0093423479702</v>
      </c>
      <c r="AT32" s="4">
        <f t="shared" ca="1" si="22"/>
        <v>107.55297295152067</v>
      </c>
      <c r="AU32" s="4">
        <f t="shared" ca="1" si="22"/>
        <v>108.10598774100561</v>
      </c>
      <c r="AV32" s="4">
        <f t="shared" ca="1" si="22"/>
        <v>100.27921476390112</v>
      </c>
      <c r="AW32" s="4">
        <f t="shared" ca="1" si="22"/>
        <v>105.82265564850688</v>
      </c>
      <c r="AX32" s="4">
        <f t="shared" ca="1" si="22"/>
        <v>92.842681376503847</v>
      </c>
      <c r="AY32" s="4">
        <f t="shared" ca="1" si="22"/>
        <v>106.6143116827653</v>
      </c>
      <c r="AZ32" s="4">
        <f t="shared" ca="1" si="22"/>
        <v>109.79941377105584</v>
      </c>
      <c r="BA32" s="4">
        <f t="shared" ca="1" si="22"/>
        <v>83.783638111227219</v>
      </c>
      <c r="BB32" s="4">
        <f t="shared" ca="1" si="22"/>
        <v>101.19024685967226</v>
      </c>
      <c r="BC32" s="4">
        <f t="shared" ca="1" si="22"/>
        <v>95.705529839855814</v>
      </c>
      <c r="BD32" s="4">
        <f t="shared" ca="1" si="22"/>
        <v>99.824644893580768</v>
      </c>
      <c r="BE32" s="4">
        <f t="shared" ca="1" si="22"/>
        <v>106.87496437402353</v>
      </c>
      <c r="BF32" s="4">
        <f t="shared" ref="BF32:BU47" ca="1" si="41">BF31*(1+$B$1*$B$4+$B$2*SQRT($B$4)*_xlfn.NORM.S.INV(RAND()))</f>
        <v>96.819708982534763</v>
      </c>
      <c r="BG32" s="4">
        <f t="shared" ca="1" si="41"/>
        <v>99.324672483886602</v>
      </c>
      <c r="BH32" s="4">
        <f t="shared" ca="1" si="39"/>
        <v>111.20317871796929</v>
      </c>
      <c r="BI32" s="4">
        <f t="shared" ca="1" si="39"/>
        <v>123.82118124968181</v>
      </c>
      <c r="BJ32" s="4">
        <f t="shared" ca="1" si="39"/>
        <v>108.48689295914113</v>
      </c>
      <c r="BK32" s="4">
        <f t="shared" ca="1" si="39"/>
        <v>99.846984253750605</v>
      </c>
      <c r="BL32" s="4">
        <f t="shared" ca="1" si="39"/>
        <v>106.67382658296125</v>
      </c>
      <c r="BM32" s="4">
        <f t="shared" ca="1" si="39"/>
        <v>98.477086953765735</v>
      </c>
      <c r="BN32" s="4">
        <f t="shared" ca="1" si="39"/>
        <v>106.23443361459923</v>
      </c>
      <c r="BO32" s="4">
        <f t="shared" ca="1" si="39"/>
        <v>119.13017177413406</v>
      </c>
      <c r="BP32" s="4">
        <f t="shared" ca="1" si="39"/>
        <v>89.118135367402559</v>
      </c>
      <c r="BQ32" s="4">
        <f t="shared" ca="1" si="39"/>
        <v>108.84255828078525</v>
      </c>
      <c r="BR32" s="4">
        <f t="shared" ca="1" si="39"/>
        <v>107.80002925187699</v>
      </c>
      <c r="BS32" s="4">
        <f t="shared" ca="1" si="39"/>
        <v>91.851681837368702</v>
      </c>
      <c r="BT32" s="4">
        <f t="shared" ca="1" si="39"/>
        <v>99.887957337099976</v>
      </c>
      <c r="BU32" s="4">
        <f t="shared" ca="1" si="39"/>
        <v>99.246993830906618</v>
      </c>
      <c r="BV32" s="4">
        <f t="shared" ca="1" si="39"/>
        <v>108.88072047551189</v>
      </c>
      <c r="BW32" s="4">
        <f t="shared" ca="1" si="28"/>
        <v>92.363530030369205</v>
      </c>
      <c r="BX32" s="4">
        <f t="shared" ca="1" si="28"/>
        <v>103.31247731553491</v>
      </c>
      <c r="BY32" s="4">
        <f t="shared" ca="1" si="28"/>
        <v>98.803896645586363</v>
      </c>
      <c r="BZ32" s="4">
        <f t="shared" ca="1" si="28"/>
        <v>98.062612032265577</v>
      </c>
      <c r="CA32" s="4">
        <f t="shared" ca="1" si="28"/>
        <v>89.675665951920124</v>
      </c>
      <c r="CB32" s="4">
        <f t="shared" ca="1" si="28"/>
        <v>110.03642920576483</v>
      </c>
      <c r="CC32" s="4">
        <f t="shared" ca="1" si="28"/>
        <v>102.27004388828492</v>
      </c>
      <c r="CD32" s="4">
        <f t="shared" ca="1" si="28"/>
        <v>106.44011350124664</v>
      </c>
      <c r="CE32" s="4">
        <f t="shared" ca="1" si="28"/>
        <v>109.42063669573751</v>
      </c>
      <c r="CF32" s="4">
        <f t="shared" ca="1" si="28"/>
        <v>96.549169676194765</v>
      </c>
      <c r="CG32" s="4">
        <f t="shared" ca="1" si="28"/>
        <v>91.532818233313421</v>
      </c>
      <c r="CH32" s="4">
        <f t="shared" ca="1" si="28"/>
        <v>94.205401841413433</v>
      </c>
      <c r="CI32" s="4">
        <f t="shared" ca="1" si="28"/>
        <v>107.05881421846478</v>
      </c>
      <c r="CJ32" s="4">
        <f t="shared" ca="1" si="28"/>
        <v>94.055360030473025</v>
      </c>
      <c r="CK32" s="4">
        <f t="shared" ca="1" si="28"/>
        <v>96.572962962175708</v>
      </c>
      <c r="CL32" s="4">
        <f t="shared" ca="1" si="28"/>
        <v>93.511000578836956</v>
      </c>
      <c r="CM32" s="4">
        <f t="shared" ca="1" si="34"/>
        <v>84.069190239857107</v>
      </c>
      <c r="CN32" s="4">
        <f t="shared" ca="1" si="34"/>
        <v>105.48166076832779</v>
      </c>
      <c r="CO32" s="4">
        <f t="shared" ca="1" si="34"/>
        <v>100.64902240903352</v>
      </c>
      <c r="CP32" s="4">
        <f t="shared" ca="1" si="34"/>
        <v>103.26467992403671</v>
      </c>
      <c r="CQ32" s="4">
        <f t="shared" ca="1" si="34"/>
        <v>89.598961120233099</v>
      </c>
      <c r="CR32" s="4">
        <f t="shared" ca="1" si="34"/>
        <v>93.404142156965179</v>
      </c>
      <c r="CS32" s="4">
        <f t="shared" ca="1" si="34"/>
        <v>103.23622903342654</v>
      </c>
      <c r="CT32" s="4">
        <f t="shared" ca="1" si="34"/>
        <v>89.860253815365994</v>
      </c>
      <c r="CU32" s="4">
        <f t="shared" ca="1" si="34"/>
        <v>93.674007600466595</v>
      </c>
      <c r="CV32" s="4">
        <f t="shared" ca="1" si="34"/>
        <v>103.73311159348687</v>
      </c>
      <c r="CW32" s="4">
        <f t="shared" ca="1" si="34"/>
        <v>102.13439181424737</v>
      </c>
      <c r="CX32" s="4">
        <f t="shared" ca="1" si="34"/>
        <v>109.54844026876111</v>
      </c>
      <c r="CY32" s="4">
        <f t="shared" ca="1" si="34"/>
        <v>115.921217057166</v>
      </c>
      <c r="CZ32" s="4">
        <f t="shared" ca="1" si="34"/>
        <v>107.77471262930241</v>
      </c>
      <c r="DA32" s="4">
        <f t="shared" ca="1" si="34"/>
        <v>108.80467934300754</v>
      </c>
      <c r="DB32" s="4">
        <f t="shared" ca="1" si="34"/>
        <v>100.80891837904402</v>
      </c>
      <c r="DC32" s="4">
        <f t="shared" ca="1" si="40"/>
        <v>93.467218425040656</v>
      </c>
      <c r="DD32" s="4">
        <f t="shared" ca="1" si="40"/>
        <v>94.304054367524841</v>
      </c>
      <c r="DE32" s="4">
        <f t="shared" ca="1" si="37"/>
        <v>96.934754869500551</v>
      </c>
      <c r="DF32" s="4">
        <f t="shared" ca="1" si="37"/>
        <v>106.23325097970748</v>
      </c>
      <c r="DG32" s="4">
        <f t="shared" ca="1" si="37"/>
        <v>100.69233971537221</v>
      </c>
      <c r="DH32" s="4">
        <f t="shared" ca="1" si="37"/>
        <v>115.20165280719202</v>
      </c>
      <c r="DI32" s="4">
        <f t="shared" ca="1" si="37"/>
        <v>101.15443093621639</v>
      </c>
      <c r="DJ32" s="4">
        <f t="shared" ca="1" si="37"/>
        <v>109.39277968450783</v>
      </c>
      <c r="DK32" s="4">
        <f t="shared" ca="1" si="37"/>
        <v>91.934661843852652</v>
      </c>
      <c r="DL32" s="4">
        <f t="shared" ca="1" si="37"/>
        <v>85.809676418973396</v>
      </c>
      <c r="DM32" s="4">
        <f t="shared" ca="1" si="37"/>
        <v>94.362302718639341</v>
      </c>
      <c r="DN32" s="4">
        <f t="shared" ca="1" si="37"/>
        <v>94.315069911705933</v>
      </c>
      <c r="DO32" s="4">
        <f t="shared" ca="1" si="37"/>
        <v>99.913984567690918</v>
      </c>
      <c r="DP32" s="4">
        <f t="shared" ca="1" si="37"/>
        <v>120.20489722089116</v>
      </c>
      <c r="DQ32" s="4">
        <f t="shared" ca="1" si="37"/>
        <v>91.97080325604189</v>
      </c>
      <c r="DR32" s="4">
        <f t="shared" ca="1" si="37"/>
        <v>104.14723042048357</v>
      </c>
      <c r="DS32" s="4">
        <f t="shared" ca="1" si="37"/>
        <v>103.465951767344</v>
      </c>
      <c r="DT32" s="4">
        <f t="shared" ca="1" si="37"/>
        <v>90.247229166534751</v>
      </c>
      <c r="DU32" s="4">
        <f t="shared" ca="1" si="37"/>
        <v>96.236928347514848</v>
      </c>
      <c r="DV32" s="4">
        <f t="shared" ca="1" si="37"/>
        <v>88.841497837689019</v>
      </c>
      <c r="DW32" s="4">
        <f t="shared" ca="1" si="37"/>
        <v>108.13997390226322</v>
      </c>
      <c r="DX32" s="4">
        <f t="shared" ca="1" si="37"/>
        <v>90.166395866286038</v>
      </c>
      <c r="DY32" s="4">
        <f t="shared" ca="1" si="37"/>
        <v>104.76546461350654</v>
      </c>
      <c r="DZ32" s="4">
        <f t="shared" ca="1" si="23"/>
        <v>104.99761982832955</v>
      </c>
      <c r="EA32" s="4">
        <f t="shared" ca="1" si="23"/>
        <v>106.24118068009284</v>
      </c>
      <c r="EB32" s="4">
        <f t="shared" ca="1" si="23"/>
        <v>105.51003062847606</v>
      </c>
      <c r="EC32" s="4">
        <f t="shared" ca="1" si="23"/>
        <v>104.92536815427081</v>
      </c>
      <c r="ED32" s="4">
        <f t="shared" ca="1" si="23"/>
        <v>91.094689942937123</v>
      </c>
      <c r="EE32" s="4">
        <f t="shared" ca="1" si="23"/>
        <v>99.315579571091149</v>
      </c>
      <c r="EF32" s="4">
        <f t="shared" ca="1" si="23"/>
        <v>107.07579912208213</v>
      </c>
      <c r="EG32" s="4">
        <f t="shared" ca="1" si="23"/>
        <v>95.439898604429104</v>
      </c>
      <c r="EH32" s="4">
        <f t="shared" ca="1" si="23"/>
        <v>99.699967715723176</v>
      </c>
      <c r="EI32" s="4">
        <f t="shared" ca="1" si="23"/>
        <v>93.608892351137044</v>
      </c>
      <c r="EJ32" s="4">
        <f t="shared" ca="1" si="23"/>
        <v>96.520931953982938</v>
      </c>
      <c r="EK32" s="4">
        <f t="shared" ca="1" si="23"/>
        <v>101.52812671938585</v>
      </c>
      <c r="EL32" s="4">
        <f t="shared" ca="1" si="23"/>
        <v>90.258105357780636</v>
      </c>
      <c r="EM32" s="4">
        <f t="shared" ca="1" si="23"/>
        <v>87.862570797225217</v>
      </c>
      <c r="EN32" s="4">
        <f t="shared" ca="1" si="23"/>
        <v>98.421320139666875</v>
      </c>
      <c r="EO32" s="4">
        <f t="shared" ca="1" si="23"/>
        <v>106.06566089593154</v>
      </c>
      <c r="EP32" s="4">
        <f t="shared" ca="1" si="29"/>
        <v>131.15904706349073</v>
      </c>
      <c r="EQ32" s="4">
        <f t="shared" ca="1" si="29"/>
        <v>114.83144900569383</v>
      </c>
      <c r="ER32" s="4">
        <f t="shared" ca="1" si="29"/>
        <v>104.31018615445123</v>
      </c>
      <c r="ES32" s="4">
        <f t="shared" ca="1" si="29"/>
        <v>102.72759048240196</v>
      </c>
      <c r="ET32" s="4">
        <f t="shared" ca="1" si="29"/>
        <v>93.053992343965803</v>
      </c>
      <c r="EU32" s="4">
        <f t="shared" ca="1" si="29"/>
        <v>107.78400911870891</v>
      </c>
      <c r="EV32" s="4">
        <f t="shared" ca="1" si="29"/>
        <v>105.02998938175895</v>
      </c>
      <c r="EW32" s="4">
        <f t="shared" ca="1" si="29"/>
        <v>100.61092166600578</v>
      </c>
      <c r="EX32" s="4">
        <f t="shared" ca="1" si="29"/>
        <v>102.98682746922165</v>
      </c>
      <c r="EY32" s="4">
        <f t="shared" ca="1" si="29"/>
        <v>90.201342597915882</v>
      </c>
      <c r="EZ32" s="4">
        <f t="shared" ca="1" si="29"/>
        <v>97.86127148610727</v>
      </c>
      <c r="FA32" s="4">
        <f t="shared" ca="1" si="29"/>
        <v>96.938122249894235</v>
      </c>
      <c r="FB32" s="4">
        <f t="shared" ca="1" si="29"/>
        <v>101.27588084094215</v>
      </c>
      <c r="FC32" s="4">
        <f t="shared" ca="1" si="29"/>
        <v>81.201831905805591</v>
      </c>
      <c r="FD32" s="4">
        <f t="shared" ca="1" si="29"/>
        <v>115.38685840356314</v>
      </c>
      <c r="FE32" s="4">
        <f t="shared" ca="1" si="29"/>
        <v>91.278513205988958</v>
      </c>
      <c r="FF32" s="4">
        <f t="shared" ca="1" si="35"/>
        <v>94.273764344334054</v>
      </c>
      <c r="FG32" s="4">
        <f t="shared" ca="1" si="35"/>
        <v>106.83818466891097</v>
      </c>
      <c r="FH32" s="4">
        <f t="shared" ca="1" si="35"/>
        <v>101.91669752333959</v>
      </c>
      <c r="FI32" s="4">
        <f t="shared" ca="1" si="35"/>
        <v>95.752305069757554</v>
      </c>
      <c r="FJ32" s="4">
        <f t="shared" ca="1" si="35"/>
        <v>95.268616793160717</v>
      </c>
      <c r="FK32" s="4">
        <f t="shared" ca="1" si="35"/>
        <v>84.64338840653123</v>
      </c>
      <c r="FL32" s="4">
        <f t="shared" ca="1" si="35"/>
        <v>98.016663079411913</v>
      </c>
      <c r="FM32" s="4">
        <f t="shared" ca="1" si="35"/>
        <v>96.387759638299443</v>
      </c>
      <c r="FN32" s="4">
        <f t="shared" ca="1" si="35"/>
        <v>112.1754686801502</v>
      </c>
      <c r="FO32" s="4">
        <f t="shared" ca="1" si="35"/>
        <v>91.679196110589587</v>
      </c>
      <c r="FP32" s="4">
        <f t="shared" ca="1" si="35"/>
        <v>102.15875843437149</v>
      </c>
      <c r="FQ32" s="4">
        <f t="shared" ca="1" si="38"/>
        <v>93.11751325583721</v>
      </c>
      <c r="FR32" s="4">
        <f t="shared" ca="1" si="38"/>
        <v>91.933648439107856</v>
      </c>
      <c r="FS32" s="4">
        <f t="shared" ca="1" si="38"/>
        <v>90.880426483622998</v>
      </c>
      <c r="FT32" s="4">
        <f t="shared" ca="1" si="38"/>
        <v>81.477794476236042</v>
      </c>
      <c r="FU32" s="4">
        <f t="shared" ca="1" si="38"/>
        <v>91.4854930848702</v>
      </c>
      <c r="FV32" s="4">
        <f t="shared" ca="1" si="38"/>
        <v>87.498268982306854</v>
      </c>
      <c r="FW32" s="4">
        <f t="shared" ca="1" si="38"/>
        <v>87.973307915307359</v>
      </c>
      <c r="FX32" s="4">
        <f t="shared" ca="1" si="38"/>
        <v>97.371351397901208</v>
      </c>
      <c r="FY32" s="4">
        <f t="shared" ca="1" si="38"/>
        <v>110.67279349360845</v>
      </c>
      <c r="FZ32" s="4">
        <f t="shared" ca="1" si="38"/>
        <v>102.90088211778514</v>
      </c>
      <c r="GA32" s="4">
        <f t="shared" ca="1" si="38"/>
        <v>92.041420473232165</v>
      </c>
      <c r="GB32" s="4">
        <f t="shared" ca="1" si="38"/>
        <v>98.268516723434885</v>
      </c>
      <c r="GC32" s="4">
        <f t="shared" ca="1" si="38"/>
        <v>87.494502933519016</v>
      </c>
      <c r="GD32" s="4">
        <f t="shared" ca="1" si="38"/>
        <v>96.312897611799386</v>
      </c>
      <c r="GE32" s="4">
        <f t="shared" ca="1" si="38"/>
        <v>89.096501057125494</v>
      </c>
      <c r="GF32" s="4">
        <f t="shared" ca="1" si="38"/>
        <v>103.023041463666</v>
      </c>
      <c r="GG32" s="4">
        <f t="shared" ca="1" si="38"/>
        <v>89.690118099577532</v>
      </c>
      <c r="GH32" s="4">
        <f t="shared" ca="1" si="38"/>
        <v>82.700839981448325</v>
      </c>
      <c r="GI32" s="4">
        <f t="shared" ca="1" si="38"/>
        <v>98.839066942275466</v>
      </c>
      <c r="GJ32" s="4">
        <f t="shared" ca="1" si="38"/>
        <v>96.073889658724752</v>
      </c>
      <c r="GK32" s="4">
        <f t="shared" ca="1" si="38"/>
        <v>103.86915239919465</v>
      </c>
      <c r="GL32" s="4">
        <f t="shared" ca="1" si="24"/>
        <v>91.010178782109932</v>
      </c>
      <c r="GM32" s="4">
        <f t="shared" ca="1" si="24"/>
        <v>90.897422096364267</v>
      </c>
      <c r="GN32" s="4">
        <f t="shared" ca="1" si="24"/>
        <v>97.666122310474989</v>
      </c>
      <c r="GO32" s="4">
        <f t="shared" ca="1" si="24"/>
        <v>105.74418186004448</v>
      </c>
      <c r="GP32" s="4">
        <f t="shared" ca="1" si="24"/>
        <v>111.43370482495638</v>
      </c>
      <c r="GQ32" s="4">
        <f t="shared" ca="1" si="24"/>
        <v>81.377261532529232</v>
      </c>
      <c r="GR32" s="4">
        <f t="shared" ca="1" si="24"/>
        <v>105.6858480010922</v>
      </c>
      <c r="GS32" s="4">
        <f t="shared" ca="1" si="24"/>
        <v>95.859172843708222</v>
      </c>
      <c r="GT32" s="4">
        <f t="shared" ca="1" si="24"/>
        <v>97.551803784933256</v>
      </c>
      <c r="GU32" s="4">
        <f t="shared" ca="1" si="24"/>
        <v>100.19137526436496</v>
      </c>
      <c r="GV32" s="4">
        <f t="shared" ca="1" si="24"/>
        <v>118.77693861250064</v>
      </c>
      <c r="GW32" s="4">
        <f t="shared" ca="1" si="24"/>
        <v>114.1461016203307</v>
      </c>
      <c r="GX32" s="4">
        <f t="shared" ca="1" si="24"/>
        <v>120.14840241976957</v>
      </c>
      <c r="GY32" s="4">
        <f t="shared" ca="1" si="24"/>
        <v>94.52490427010467</v>
      </c>
      <c r="GZ32" s="4">
        <f t="shared" ca="1" si="24"/>
        <v>95.155940760638927</v>
      </c>
      <c r="HA32" s="4">
        <f t="shared" ca="1" si="24"/>
        <v>95.392595687424702</v>
      </c>
      <c r="HB32" s="4">
        <f t="shared" ca="1" si="30"/>
        <v>104.17286437531324</v>
      </c>
      <c r="HC32" s="4">
        <f t="shared" ca="1" si="30"/>
        <v>90.091702613363324</v>
      </c>
      <c r="HD32" s="4">
        <f t="shared" ca="1" si="30"/>
        <v>98.581862061767524</v>
      </c>
      <c r="HE32" s="4">
        <f t="shared" ca="1" si="30"/>
        <v>105.68524060170354</v>
      </c>
      <c r="HF32" s="4">
        <f t="shared" ca="1" si="30"/>
        <v>116.28089687587665</v>
      </c>
      <c r="HG32" s="4">
        <f t="shared" ca="1" si="30"/>
        <v>93.13179613597579</v>
      </c>
      <c r="HH32" s="4">
        <f t="shared" ca="1" si="30"/>
        <v>104.56701830937649</v>
      </c>
      <c r="HI32" s="4">
        <f t="shared" ca="1" si="30"/>
        <v>96.831789228446141</v>
      </c>
      <c r="HJ32" s="4">
        <f t="shared" ca="1" si="30"/>
        <v>112.74067991009899</v>
      </c>
      <c r="HK32" s="4">
        <f t="shared" ca="1" si="30"/>
        <v>85.726290386699048</v>
      </c>
      <c r="HL32" s="4">
        <f t="shared" ca="1" si="30"/>
        <v>104.92636023786598</v>
      </c>
      <c r="HM32" s="4">
        <f t="shared" ca="1" si="30"/>
        <v>96.935589389522661</v>
      </c>
      <c r="HN32" s="4">
        <f t="shared" ca="1" si="30"/>
        <v>93.071143307402394</v>
      </c>
      <c r="HO32" s="4">
        <f t="shared" ca="1" si="30"/>
        <v>93.116481640674209</v>
      </c>
      <c r="HP32" s="4">
        <f t="shared" ca="1" si="30"/>
        <v>105.54030985386714</v>
      </c>
      <c r="HQ32" s="4">
        <f t="shared" ca="1" si="30"/>
        <v>92.609356352652114</v>
      </c>
      <c r="HR32" s="4">
        <f t="shared" ca="1" si="32"/>
        <v>92.957636733992828</v>
      </c>
      <c r="HS32" s="4">
        <f t="shared" ca="1" si="32"/>
        <v>92.420746820251054</v>
      </c>
      <c r="HT32" s="4">
        <f t="shared" ca="1" si="32"/>
        <v>116.65243583724188</v>
      </c>
      <c r="HU32" s="4">
        <f t="shared" ca="1" si="32"/>
        <v>101.96167865703325</v>
      </c>
      <c r="HV32" s="4">
        <f t="shared" ca="1" si="32"/>
        <v>103.8972392992756</v>
      </c>
      <c r="HW32" s="4">
        <f t="shared" ca="1" si="32"/>
        <v>93.08042637062087</v>
      </c>
      <c r="HX32" s="4">
        <f t="shared" ca="1" si="32"/>
        <v>108.50054540530874</v>
      </c>
      <c r="HY32" s="4">
        <f t="shared" ca="1" si="32"/>
        <v>102.18020275835828</v>
      </c>
      <c r="HZ32" s="4">
        <f t="shared" ca="1" si="31"/>
        <v>115.65680601558272</v>
      </c>
      <c r="IA32" s="4">
        <f t="shared" ca="1" si="21"/>
        <v>99.505102221022227</v>
      </c>
      <c r="IB32" s="4">
        <f t="shared" ca="1" si="21"/>
        <v>106.15881845961472</v>
      </c>
      <c r="IC32" s="4">
        <f t="shared" ca="1" si="21"/>
        <v>108.37093904928648</v>
      </c>
      <c r="ID32" s="4">
        <f t="shared" ca="1" si="21"/>
        <v>88.725649905959443</v>
      </c>
      <c r="IE32" s="4">
        <f t="shared" ca="1" si="21"/>
        <v>108.11078972972464</v>
      </c>
      <c r="IF32" s="4">
        <f t="shared" ca="1" si="21"/>
        <v>117.54481921596552</v>
      </c>
      <c r="IG32" s="4">
        <f t="shared" ca="1" si="21"/>
        <v>107.07389962073255</v>
      </c>
      <c r="IH32" s="4">
        <f t="shared" ca="1" si="21"/>
        <v>96.100813590846769</v>
      </c>
      <c r="II32" s="4">
        <f t="shared" ca="1" si="21"/>
        <v>93.753529455475871</v>
      </c>
      <c r="IJ32" s="4">
        <f t="shared" ca="1" si="21"/>
        <v>88.659181812277211</v>
      </c>
      <c r="IK32" s="4">
        <f t="shared" ca="1" si="21"/>
        <v>97.795728901382134</v>
      </c>
      <c r="IL32" s="4">
        <f t="shared" ca="1" si="21"/>
        <v>108.15060728204062</v>
      </c>
      <c r="IM32" s="4">
        <f t="shared" ca="1" si="21"/>
        <v>97.867892960689844</v>
      </c>
      <c r="IN32" s="4">
        <f t="shared" ca="1" si="21"/>
        <v>92.64138114993392</v>
      </c>
      <c r="IO32" s="4">
        <f t="shared" ca="1" si="36"/>
        <v>87.006589441121008</v>
      </c>
      <c r="IP32" s="4">
        <f t="shared" ca="1" si="36"/>
        <v>87.894702911757975</v>
      </c>
      <c r="IQ32" s="4">
        <f t="shared" ca="1" si="36"/>
        <v>111.33596459625323</v>
      </c>
      <c r="IR32" s="4">
        <f t="shared" ca="1" si="36"/>
        <v>82.877090605350304</v>
      </c>
      <c r="IS32" s="4">
        <f t="shared" ca="1" si="36"/>
        <v>101.31809390317927</v>
      </c>
      <c r="IT32" s="4">
        <f t="shared" ca="1" si="36"/>
        <v>92.229566483399495</v>
      </c>
      <c r="IU32" s="4">
        <f t="shared" ca="1" si="36"/>
        <v>95.141558974810678</v>
      </c>
      <c r="IV32" s="4">
        <f t="shared" ca="1" si="36"/>
        <v>112.38316715568733</v>
      </c>
      <c r="IW32" s="4">
        <f t="shared" ca="1" si="36"/>
        <v>101.00162135869618</v>
      </c>
      <c r="IX32" s="4">
        <f t="shared" ca="1" si="36"/>
        <v>99.12820918806959</v>
      </c>
      <c r="IY32" s="4">
        <f t="shared" ca="1" si="36"/>
        <v>87.372935130527779</v>
      </c>
    </row>
    <row r="33" spans="1:259" x14ac:dyDescent="0.25">
      <c r="A33" t="s">
        <v>114</v>
      </c>
      <c r="I33" t="s">
        <v>163</v>
      </c>
      <c r="J33" s="4">
        <f t="shared" ca="1" si="25"/>
        <v>113.25787122860268</v>
      </c>
      <c r="K33" s="4">
        <f t="shared" ca="1" si="25"/>
        <v>102.50914524051569</v>
      </c>
      <c r="L33" s="4">
        <f t="shared" ca="1" si="25"/>
        <v>94.205230131626735</v>
      </c>
      <c r="M33" s="4">
        <f t="shared" ca="1" si="25"/>
        <v>115.0247374337587</v>
      </c>
      <c r="N33" s="4">
        <f t="shared" ca="1" si="25"/>
        <v>110.57305966410345</v>
      </c>
      <c r="O33" s="4">
        <f t="shared" ca="1" si="25"/>
        <v>89.02214529051372</v>
      </c>
      <c r="P33" s="4">
        <f t="shared" ca="1" si="25"/>
        <v>80.144558381033391</v>
      </c>
      <c r="Q33" s="4">
        <f t="shared" ca="1" si="25"/>
        <v>94.508369528860172</v>
      </c>
      <c r="R33" s="4">
        <f t="shared" ca="1" si="25"/>
        <v>95.694167797728426</v>
      </c>
      <c r="S33" s="4">
        <f t="shared" ca="1" si="25"/>
        <v>109.66176164157116</v>
      </c>
      <c r="T33" s="4">
        <f t="shared" ca="1" si="25"/>
        <v>112.87290200251041</v>
      </c>
      <c r="U33" s="4">
        <f t="shared" ca="1" si="25"/>
        <v>90.787586020274659</v>
      </c>
      <c r="V33" s="4">
        <f t="shared" ca="1" si="25"/>
        <v>91.54050532817206</v>
      </c>
      <c r="W33" s="4">
        <f t="shared" ca="1" si="25"/>
        <v>97.397388595249325</v>
      </c>
      <c r="X33" s="4">
        <f t="shared" ca="1" si="25"/>
        <v>93.416742163012842</v>
      </c>
      <c r="Y33" s="4">
        <f t="shared" ca="1" si="25"/>
        <v>87.065597483193429</v>
      </c>
      <c r="Z33" s="4">
        <f t="shared" ca="1" si="33"/>
        <v>109.37769982077101</v>
      </c>
      <c r="AA33" s="4">
        <f t="shared" ca="1" si="33"/>
        <v>103.77937232302182</v>
      </c>
      <c r="AB33" s="4">
        <f t="shared" ca="1" si="33"/>
        <v>109.37889257000995</v>
      </c>
      <c r="AC33" s="4">
        <f t="shared" ca="1" si="33"/>
        <v>97.710460614490657</v>
      </c>
      <c r="AD33" s="4">
        <f t="shared" ca="1" si="33"/>
        <v>105.2741122068243</v>
      </c>
      <c r="AE33" s="4">
        <f t="shared" ca="1" si="33"/>
        <v>118.1572678304391</v>
      </c>
      <c r="AF33" s="4">
        <f t="shared" ca="1" si="33"/>
        <v>99.779051753340042</v>
      </c>
      <c r="AG33" s="4">
        <f t="shared" ca="1" si="33"/>
        <v>100.65823354110637</v>
      </c>
      <c r="AH33" s="4">
        <f t="shared" ca="1" si="33"/>
        <v>100.42557401614519</v>
      </c>
      <c r="AI33" s="4">
        <f t="shared" ca="1" si="33"/>
        <v>89.269653804843728</v>
      </c>
      <c r="AJ33" s="4">
        <f t="shared" ca="1" si="33"/>
        <v>106.97912195085372</v>
      </c>
      <c r="AK33" s="4">
        <f t="shared" ca="1" si="33"/>
        <v>87.725647392474556</v>
      </c>
      <c r="AL33" s="4">
        <f t="shared" ca="1" si="33"/>
        <v>100.00850874445997</v>
      </c>
      <c r="AM33" s="4">
        <f t="shared" ca="1" si="33"/>
        <v>100.19443032835245</v>
      </c>
      <c r="AN33" s="4">
        <f t="shared" ca="1" si="33"/>
        <v>102.67701830574541</v>
      </c>
      <c r="AO33" s="4">
        <f t="shared" ca="1" si="33"/>
        <v>98.024038613809722</v>
      </c>
      <c r="AP33" s="4">
        <f t="shared" ca="1" si="22"/>
        <v>103.67370440019324</v>
      </c>
      <c r="AQ33" s="4">
        <f t="shared" ca="1" si="22"/>
        <v>102.08044841683922</v>
      </c>
      <c r="AR33" s="4">
        <f t="shared" ca="1" si="22"/>
        <v>91.138118486106094</v>
      </c>
      <c r="AS33" s="4">
        <f t="shared" ca="1" si="22"/>
        <v>113.37548438253069</v>
      </c>
      <c r="AT33" s="4">
        <f t="shared" ca="1" si="22"/>
        <v>107.29911629408214</v>
      </c>
      <c r="AU33" s="4">
        <f t="shared" ca="1" si="22"/>
        <v>108.28454393798026</v>
      </c>
      <c r="AV33" s="4">
        <f t="shared" ca="1" si="22"/>
        <v>101.2405859263237</v>
      </c>
      <c r="AW33" s="4">
        <f t="shared" ca="1" si="22"/>
        <v>104.92014315210147</v>
      </c>
      <c r="AX33" s="4">
        <f t="shared" ca="1" si="22"/>
        <v>92.64273586682863</v>
      </c>
      <c r="AY33" s="4">
        <f t="shared" ca="1" si="22"/>
        <v>106.09459810092299</v>
      </c>
      <c r="AZ33" s="4">
        <f t="shared" ca="1" si="22"/>
        <v>108.47976728630849</v>
      </c>
      <c r="BA33" s="4">
        <f t="shared" ca="1" si="22"/>
        <v>84.244911061331905</v>
      </c>
      <c r="BB33" s="4">
        <f t="shared" ca="1" si="22"/>
        <v>100.68457898092603</v>
      </c>
      <c r="BC33" s="4">
        <f t="shared" ca="1" si="22"/>
        <v>94.370364379544384</v>
      </c>
      <c r="BD33" s="4">
        <f t="shared" ca="1" si="22"/>
        <v>97.883346224441354</v>
      </c>
      <c r="BE33" s="4">
        <f t="shared" ca="1" si="22"/>
        <v>109.43747191539559</v>
      </c>
      <c r="BF33" s="4">
        <f t="shared" ca="1" si="41"/>
        <v>96.977784995559517</v>
      </c>
      <c r="BG33" s="4">
        <f t="shared" ca="1" si="41"/>
        <v>96.631181234931915</v>
      </c>
      <c r="BH33" s="4">
        <f t="shared" ca="1" si="39"/>
        <v>109.14762240693203</v>
      </c>
      <c r="BI33" s="4">
        <f t="shared" ca="1" si="39"/>
        <v>124.15363254320775</v>
      </c>
      <c r="BJ33" s="4">
        <f t="shared" ca="1" si="39"/>
        <v>104.89898803069565</v>
      </c>
      <c r="BK33" s="4">
        <f t="shared" ca="1" si="39"/>
        <v>98.186645894196559</v>
      </c>
      <c r="BL33" s="4">
        <f t="shared" ca="1" si="39"/>
        <v>103.43644402623937</v>
      </c>
      <c r="BM33" s="4">
        <f t="shared" ca="1" si="39"/>
        <v>99.770595389793669</v>
      </c>
      <c r="BN33" s="4">
        <f t="shared" ca="1" si="39"/>
        <v>107.56517573423997</v>
      </c>
      <c r="BO33" s="4">
        <f t="shared" ca="1" si="39"/>
        <v>118.57822582773042</v>
      </c>
      <c r="BP33" s="4">
        <f t="shared" ca="1" si="39"/>
        <v>90.309207603438338</v>
      </c>
      <c r="BQ33" s="4">
        <f t="shared" ca="1" si="39"/>
        <v>110.07744336997806</v>
      </c>
      <c r="BR33" s="4">
        <f t="shared" ca="1" si="39"/>
        <v>108.009079968124</v>
      </c>
      <c r="BS33" s="4">
        <f t="shared" ca="1" si="39"/>
        <v>93.316106815175814</v>
      </c>
      <c r="BT33" s="4">
        <f t="shared" ca="1" si="39"/>
        <v>101.26990035300742</v>
      </c>
      <c r="BU33" s="4">
        <f t="shared" ca="1" si="39"/>
        <v>99.631438748408513</v>
      </c>
      <c r="BV33" s="4">
        <f t="shared" ca="1" si="39"/>
        <v>108.6942147422028</v>
      </c>
      <c r="BW33" s="4">
        <f t="shared" ca="1" si="28"/>
        <v>91.914357755122083</v>
      </c>
      <c r="BX33" s="4">
        <f t="shared" ca="1" si="28"/>
        <v>103.97220582499132</v>
      </c>
      <c r="BY33" s="4">
        <f t="shared" ca="1" si="28"/>
        <v>97.962831937332467</v>
      </c>
      <c r="BZ33" s="4">
        <f t="shared" ca="1" si="28"/>
        <v>99.472784309925274</v>
      </c>
      <c r="CA33" s="4">
        <f t="shared" ca="1" si="28"/>
        <v>88.810408139020822</v>
      </c>
      <c r="CB33" s="4">
        <f t="shared" ca="1" si="28"/>
        <v>113.76224034323845</v>
      </c>
      <c r="CC33" s="4">
        <f t="shared" ca="1" si="28"/>
        <v>104.28646895023567</v>
      </c>
      <c r="CD33" s="4">
        <f t="shared" ca="1" si="28"/>
        <v>107.85298744287182</v>
      </c>
      <c r="CE33" s="4">
        <f t="shared" ca="1" si="28"/>
        <v>111.2708412162356</v>
      </c>
      <c r="CF33" s="4">
        <f t="shared" ca="1" si="28"/>
        <v>96.539210354684997</v>
      </c>
      <c r="CG33" s="4">
        <f t="shared" ca="1" si="28"/>
        <v>90.096013550304775</v>
      </c>
      <c r="CH33" s="4">
        <f t="shared" ca="1" si="28"/>
        <v>94.950302811303075</v>
      </c>
      <c r="CI33" s="4">
        <f t="shared" ca="1" si="28"/>
        <v>107.29443499143862</v>
      </c>
      <c r="CJ33" s="4">
        <f t="shared" ca="1" si="28"/>
        <v>94.329134024579034</v>
      </c>
      <c r="CK33" s="4">
        <f t="shared" ca="1" si="28"/>
        <v>95.300362980374004</v>
      </c>
      <c r="CL33" s="4">
        <f t="shared" ca="1" si="28"/>
        <v>93.360402937586386</v>
      </c>
      <c r="CM33" s="4">
        <f t="shared" ca="1" si="34"/>
        <v>81.004493532455456</v>
      </c>
      <c r="CN33" s="4">
        <f t="shared" ca="1" si="34"/>
        <v>103.961352526868</v>
      </c>
      <c r="CO33" s="4">
        <f t="shared" ca="1" si="34"/>
        <v>100.74111161097436</v>
      </c>
      <c r="CP33" s="4">
        <f t="shared" ca="1" si="34"/>
        <v>105.81024361748703</v>
      </c>
      <c r="CQ33" s="4">
        <f t="shared" ca="1" si="34"/>
        <v>89.192506023530385</v>
      </c>
      <c r="CR33" s="4">
        <f t="shared" ca="1" si="34"/>
        <v>95.884448880750355</v>
      </c>
      <c r="CS33" s="4">
        <f t="shared" ca="1" si="34"/>
        <v>104.02765481922566</v>
      </c>
      <c r="CT33" s="4">
        <f t="shared" ca="1" si="34"/>
        <v>91.342949630910994</v>
      </c>
      <c r="CU33" s="4">
        <f t="shared" ca="1" si="34"/>
        <v>92.450926024081056</v>
      </c>
      <c r="CV33" s="4">
        <f t="shared" ca="1" si="34"/>
        <v>103.83185842612922</v>
      </c>
      <c r="CW33" s="4">
        <f t="shared" ca="1" si="34"/>
        <v>101.84876113460453</v>
      </c>
      <c r="CX33" s="4">
        <f t="shared" ca="1" si="34"/>
        <v>111.67236456949885</v>
      </c>
      <c r="CY33" s="4">
        <f t="shared" ca="1" si="34"/>
        <v>115.62282714258687</v>
      </c>
      <c r="CZ33" s="4">
        <f t="shared" ca="1" si="34"/>
        <v>110.04590281315613</v>
      </c>
      <c r="DA33" s="4">
        <f t="shared" ca="1" si="34"/>
        <v>110.95665379578944</v>
      </c>
      <c r="DB33" s="4">
        <f t="shared" ca="1" si="34"/>
        <v>99.456016290542891</v>
      </c>
      <c r="DC33" s="4">
        <f t="shared" ca="1" si="40"/>
        <v>92.664308172641739</v>
      </c>
      <c r="DD33" s="4">
        <f t="shared" ca="1" si="40"/>
        <v>96.949695170708125</v>
      </c>
      <c r="DE33" s="4">
        <f t="shared" ca="1" si="37"/>
        <v>99.30967976775392</v>
      </c>
      <c r="DF33" s="4">
        <f t="shared" ca="1" si="37"/>
        <v>104.59704539555371</v>
      </c>
      <c r="DG33" s="4">
        <f t="shared" ca="1" si="37"/>
        <v>101.07275624352445</v>
      </c>
      <c r="DH33" s="4">
        <f t="shared" ca="1" si="37"/>
        <v>114.68332060552511</v>
      </c>
      <c r="DI33" s="4">
        <f t="shared" ca="1" si="37"/>
        <v>103.09340206581335</v>
      </c>
      <c r="DJ33" s="4">
        <f t="shared" ca="1" si="37"/>
        <v>110.45345225858721</v>
      </c>
      <c r="DK33" s="4">
        <f t="shared" ca="1" si="37"/>
        <v>95.219283812914028</v>
      </c>
      <c r="DL33" s="4">
        <f t="shared" ca="1" si="37"/>
        <v>85.867518755883296</v>
      </c>
      <c r="DM33" s="4">
        <f t="shared" ca="1" si="37"/>
        <v>95.424370190129764</v>
      </c>
      <c r="DN33" s="4">
        <f t="shared" ca="1" si="37"/>
        <v>93.614844194307267</v>
      </c>
      <c r="DO33" s="4">
        <f t="shared" ca="1" si="37"/>
        <v>98.619483181857049</v>
      </c>
      <c r="DP33" s="4">
        <f t="shared" ca="1" si="37"/>
        <v>119.73047802661307</v>
      </c>
      <c r="DQ33" s="4">
        <f t="shared" ca="1" si="37"/>
        <v>92.421304950626109</v>
      </c>
      <c r="DR33" s="4">
        <f t="shared" ca="1" si="37"/>
        <v>106.02911107181166</v>
      </c>
      <c r="DS33" s="4">
        <f t="shared" ca="1" si="37"/>
        <v>103.85349263691398</v>
      </c>
      <c r="DT33" s="4">
        <f t="shared" ca="1" si="37"/>
        <v>92.812590020528233</v>
      </c>
      <c r="DU33" s="4">
        <f t="shared" ca="1" si="37"/>
        <v>94.776672998391092</v>
      </c>
      <c r="DV33" s="4">
        <f t="shared" ca="1" si="37"/>
        <v>87.70501395942722</v>
      </c>
      <c r="DW33" s="4">
        <f t="shared" ca="1" si="37"/>
        <v>108.8880743135593</v>
      </c>
      <c r="DX33" s="4">
        <f t="shared" ca="1" si="37"/>
        <v>87.966408441788843</v>
      </c>
      <c r="DY33" s="4">
        <f t="shared" ca="1" si="37"/>
        <v>105.10904131154038</v>
      </c>
      <c r="DZ33" s="4">
        <f t="shared" ca="1" si="23"/>
        <v>105.27495559036804</v>
      </c>
      <c r="EA33" s="4">
        <f t="shared" ca="1" si="23"/>
        <v>103.36530398151315</v>
      </c>
      <c r="EB33" s="4">
        <f t="shared" ca="1" si="23"/>
        <v>102.49864958945049</v>
      </c>
      <c r="EC33" s="4">
        <f t="shared" ca="1" si="23"/>
        <v>108.94560295039298</v>
      </c>
      <c r="ED33" s="4">
        <f t="shared" ca="1" si="23"/>
        <v>89.458530321299151</v>
      </c>
      <c r="EE33" s="4">
        <f t="shared" ca="1" si="23"/>
        <v>101.53009247496738</v>
      </c>
      <c r="EF33" s="4">
        <f t="shared" ca="1" si="23"/>
        <v>107.78740025232472</v>
      </c>
      <c r="EG33" s="4">
        <f t="shared" ca="1" si="23"/>
        <v>94.759112784066772</v>
      </c>
      <c r="EH33" s="4">
        <f t="shared" ca="1" si="23"/>
        <v>100.9518544163616</v>
      </c>
      <c r="EI33" s="4">
        <f t="shared" ca="1" si="23"/>
        <v>90.930041038246131</v>
      </c>
      <c r="EJ33" s="4">
        <f t="shared" ca="1" si="23"/>
        <v>96.209240133745951</v>
      </c>
      <c r="EK33" s="4">
        <f t="shared" ca="1" si="23"/>
        <v>100.59172935067781</v>
      </c>
      <c r="EL33" s="4">
        <f t="shared" ca="1" si="23"/>
        <v>88.296976347594978</v>
      </c>
      <c r="EM33" s="4">
        <f t="shared" ca="1" si="23"/>
        <v>88.82294719597715</v>
      </c>
      <c r="EN33" s="4">
        <f t="shared" ca="1" si="23"/>
        <v>97.86838726785156</v>
      </c>
      <c r="EO33" s="4">
        <f t="shared" ca="1" si="23"/>
        <v>104.62758337091458</v>
      </c>
      <c r="EP33" s="4">
        <f t="shared" ca="1" si="29"/>
        <v>131.86086849702164</v>
      </c>
      <c r="EQ33" s="4">
        <f t="shared" ca="1" si="29"/>
        <v>113.96733082241812</v>
      </c>
      <c r="ER33" s="4">
        <f t="shared" ca="1" si="29"/>
        <v>107.05206281385139</v>
      </c>
      <c r="ES33" s="4">
        <f t="shared" ca="1" si="29"/>
        <v>104.39535722836976</v>
      </c>
      <c r="ET33" s="4">
        <f t="shared" ca="1" si="29"/>
        <v>91.330497421274401</v>
      </c>
      <c r="EU33" s="4">
        <f t="shared" ca="1" si="29"/>
        <v>108.10931388095482</v>
      </c>
      <c r="EV33" s="4">
        <f t="shared" ca="1" si="29"/>
        <v>107.9722764937613</v>
      </c>
      <c r="EW33" s="4">
        <f t="shared" ca="1" si="29"/>
        <v>99.214479085522257</v>
      </c>
      <c r="EX33" s="4">
        <f t="shared" ca="1" si="29"/>
        <v>100.70009690237275</v>
      </c>
      <c r="EY33" s="4">
        <f t="shared" ca="1" si="29"/>
        <v>91.216739386927756</v>
      </c>
      <c r="EZ33" s="4">
        <f t="shared" ca="1" si="29"/>
        <v>94.486080877897734</v>
      </c>
      <c r="FA33" s="4">
        <f t="shared" ca="1" si="29"/>
        <v>99.800472138530012</v>
      </c>
      <c r="FB33" s="4">
        <f t="shared" ca="1" si="29"/>
        <v>102.19781368727898</v>
      </c>
      <c r="FC33" s="4">
        <f t="shared" ca="1" si="29"/>
        <v>81.936312784734369</v>
      </c>
      <c r="FD33" s="4">
        <f t="shared" ca="1" si="29"/>
        <v>114.92852505099891</v>
      </c>
      <c r="FE33" s="4">
        <f t="shared" ca="1" si="29"/>
        <v>89.952377081406837</v>
      </c>
      <c r="FF33" s="4">
        <f t="shared" ca="1" si="35"/>
        <v>94.817106516887222</v>
      </c>
      <c r="FG33" s="4">
        <f t="shared" ca="1" si="35"/>
        <v>105.66860598449713</v>
      </c>
      <c r="FH33" s="4">
        <f t="shared" ca="1" si="35"/>
        <v>101.29433604544528</v>
      </c>
      <c r="FI33" s="4">
        <f t="shared" ca="1" si="35"/>
        <v>95.587440576333734</v>
      </c>
      <c r="FJ33" s="4">
        <f t="shared" ca="1" si="35"/>
        <v>96.121918014962091</v>
      </c>
      <c r="FK33" s="4">
        <f t="shared" ca="1" si="35"/>
        <v>83.778004256412231</v>
      </c>
      <c r="FL33" s="4">
        <f t="shared" ca="1" si="35"/>
        <v>96.149520087558855</v>
      </c>
      <c r="FM33" s="4">
        <f t="shared" ca="1" si="35"/>
        <v>95.809501699610138</v>
      </c>
      <c r="FN33" s="4">
        <f t="shared" ca="1" si="35"/>
        <v>109.25501397420703</v>
      </c>
      <c r="FO33" s="4">
        <f t="shared" ca="1" si="35"/>
        <v>91.076044114404027</v>
      </c>
      <c r="FP33" s="4">
        <f t="shared" ca="1" si="35"/>
        <v>105.13845830377807</v>
      </c>
      <c r="FQ33" s="4">
        <f t="shared" ca="1" si="38"/>
        <v>96.007723271074582</v>
      </c>
      <c r="FR33" s="4">
        <f t="shared" ca="1" si="38"/>
        <v>91.21796477882387</v>
      </c>
      <c r="FS33" s="4">
        <f t="shared" ca="1" si="38"/>
        <v>91.98194095680104</v>
      </c>
      <c r="FT33" s="4">
        <f t="shared" ca="1" si="38"/>
        <v>83.952928853101156</v>
      </c>
      <c r="FU33" s="4">
        <f t="shared" ca="1" si="38"/>
        <v>93.660171718168058</v>
      </c>
      <c r="FV33" s="4">
        <f t="shared" ca="1" si="38"/>
        <v>87.11711586354825</v>
      </c>
      <c r="FW33" s="4">
        <f t="shared" ca="1" si="38"/>
        <v>87.886717311874804</v>
      </c>
      <c r="FX33" s="4">
        <f t="shared" ca="1" si="38"/>
        <v>98.753090409968308</v>
      </c>
      <c r="FY33" s="4">
        <f t="shared" ca="1" si="38"/>
        <v>111.30346429024445</v>
      </c>
      <c r="FZ33" s="4">
        <f t="shared" ca="1" si="38"/>
        <v>102.20582157526684</v>
      </c>
      <c r="GA33" s="4">
        <f t="shared" ca="1" si="38"/>
        <v>91.732072168782437</v>
      </c>
      <c r="GB33" s="4">
        <f t="shared" ca="1" si="38"/>
        <v>100.29111762748013</v>
      </c>
      <c r="GC33" s="4">
        <f t="shared" ca="1" si="38"/>
        <v>86.514725458014851</v>
      </c>
      <c r="GD33" s="4">
        <f t="shared" ca="1" si="38"/>
        <v>98.667211137998351</v>
      </c>
      <c r="GE33" s="4">
        <f t="shared" ca="1" si="38"/>
        <v>90.603026511931247</v>
      </c>
      <c r="GF33" s="4">
        <f t="shared" ca="1" si="38"/>
        <v>104.33726474921923</v>
      </c>
      <c r="GG33" s="4">
        <f t="shared" ca="1" si="38"/>
        <v>88.583048068716849</v>
      </c>
      <c r="GH33" s="4">
        <f t="shared" ca="1" si="38"/>
        <v>82.910499819587457</v>
      </c>
      <c r="GI33" s="4">
        <f t="shared" ca="1" si="38"/>
        <v>99.403783779095917</v>
      </c>
      <c r="GJ33" s="4">
        <f t="shared" ca="1" si="38"/>
        <v>96.877260498368969</v>
      </c>
      <c r="GK33" s="4">
        <f t="shared" ca="1" si="38"/>
        <v>105.67923199907086</v>
      </c>
      <c r="GL33" s="4">
        <f t="shared" ca="1" si="24"/>
        <v>93.25302200282745</v>
      </c>
      <c r="GM33" s="4">
        <f t="shared" ca="1" si="24"/>
        <v>90.730021127152099</v>
      </c>
      <c r="GN33" s="4">
        <f t="shared" ca="1" si="24"/>
        <v>97.646287682374336</v>
      </c>
      <c r="GO33" s="4">
        <f t="shared" ca="1" si="24"/>
        <v>110.30272983045988</v>
      </c>
      <c r="GP33" s="4">
        <f t="shared" ca="1" si="24"/>
        <v>110.18570294904316</v>
      </c>
      <c r="GQ33" s="4">
        <f t="shared" ca="1" si="24"/>
        <v>82.593426995987429</v>
      </c>
      <c r="GR33" s="4">
        <f t="shared" ca="1" si="24"/>
        <v>106.26445581579564</v>
      </c>
      <c r="GS33" s="4">
        <f t="shared" ca="1" si="24"/>
        <v>92.730597811893702</v>
      </c>
      <c r="GT33" s="4">
        <f t="shared" ca="1" si="24"/>
        <v>95.579446861116509</v>
      </c>
      <c r="GU33" s="4">
        <f t="shared" ca="1" si="24"/>
        <v>98.318208677181389</v>
      </c>
      <c r="GV33" s="4">
        <f t="shared" ca="1" si="24"/>
        <v>120.65572453876389</v>
      </c>
      <c r="GW33" s="4">
        <f t="shared" ca="1" si="24"/>
        <v>114.26829334082623</v>
      </c>
      <c r="GX33" s="4">
        <f t="shared" ca="1" si="24"/>
        <v>121.821177828969</v>
      </c>
      <c r="GY33" s="4">
        <f t="shared" ca="1" si="24"/>
        <v>95.754229695703003</v>
      </c>
      <c r="GZ33" s="4">
        <f t="shared" ca="1" si="24"/>
        <v>98.058968834554022</v>
      </c>
      <c r="HA33" s="4">
        <f t="shared" ca="1" si="24"/>
        <v>95.30956107857304</v>
      </c>
      <c r="HB33" s="4">
        <f t="shared" ca="1" si="30"/>
        <v>103.6658586987004</v>
      </c>
      <c r="HC33" s="4">
        <f t="shared" ca="1" si="30"/>
        <v>92.750362904381845</v>
      </c>
      <c r="HD33" s="4">
        <f t="shared" ca="1" si="30"/>
        <v>100.57129168802182</v>
      </c>
      <c r="HE33" s="4">
        <f t="shared" ca="1" si="30"/>
        <v>105.85809998572812</v>
      </c>
      <c r="HF33" s="4">
        <f t="shared" ca="1" si="30"/>
        <v>116.11771707465749</v>
      </c>
      <c r="HG33" s="4">
        <f t="shared" ca="1" si="30"/>
        <v>95.193282303316877</v>
      </c>
      <c r="HH33" s="4">
        <f t="shared" ca="1" si="30"/>
        <v>104.67634747730075</v>
      </c>
      <c r="HI33" s="4">
        <f t="shared" ca="1" si="30"/>
        <v>96.864249508527394</v>
      </c>
      <c r="HJ33" s="4">
        <f t="shared" ca="1" si="30"/>
        <v>111.52417356276071</v>
      </c>
      <c r="HK33" s="4">
        <f t="shared" ca="1" si="30"/>
        <v>83.145207132500389</v>
      </c>
      <c r="HL33" s="4">
        <f t="shared" ca="1" si="30"/>
        <v>102.84062309502634</v>
      </c>
      <c r="HM33" s="4">
        <f t="shared" ca="1" si="30"/>
        <v>97.430685385073403</v>
      </c>
      <c r="HN33" s="4">
        <f t="shared" ca="1" si="30"/>
        <v>93.980997256076279</v>
      </c>
      <c r="HO33" s="4">
        <f t="shared" ca="1" si="30"/>
        <v>93.22796963222838</v>
      </c>
      <c r="HP33" s="4">
        <f t="shared" ca="1" si="30"/>
        <v>106.74678213372935</v>
      </c>
      <c r="HQ33" s="4">
        <f t="shared" ca="1" si="30"/>
        <v>93.37558751915266</v>
      </c>
      <c r="HR33" s="4">
        <f t="shared" ca="1" si="32"/>
        <v>92.64632628081246</v>
      </c>
      <c r="HS33" s="4">
        <f t="shared" ca="1" si="32"/>
        <v>90.532344826427121</v>
      </c>
      <c r="HT33" s="4">
        <f t="shared" ca="1" si="32"/>
        <v>115.46165103200239</v>
      </c>
      <c r="HU33" s="4">
        <f t="shared" ca="1" si="32"/>
        <v>102.21523431869225</v>
      </c>
      <c r="HV33" s="4">
        <f t="shared" ca="1" si="32"/>
        <v>102.03941579205474</v>
      </c>
      <c r="HW33" s="4">
        <f t="shared" ca="1" si="32"/>
        <v>92.180697822904662</v>
      </c>
      <c r="HX33" s="4">
        <f t="shared" ca="1" si="32"/>
        <v>106.1992307096388</v>
      </c>
      <c r="HY33" s="4">
        <f t="shared" ca="1" si="32"/>
        <v>101.53678489223222</v>
      </c>
      <c r="HZ33" s="4">
        <f t="shared" ca="1" si="31"/>
        <v>113.67395057268567</v>
      </c>
      <c r="IA33" s="4">
        <f t="shared" ca="1" si="31"/>
        <v>98.621763523929161</v>
      </c>
      <c r="IB33" s="4">
        <f t="shared" ca="1" si="31"/>
        <v>106.23169471544972</v>
      </c>
      <c r="IC33" s="4">
        <f t="shared" ca="1" si="31"/>
        <v>108.89733825971116</v>
      </c>
      <c r="ID33" s="4">
        <f t="shared" ca="1" si="31"/>
        <v>87.716750430280896</v>
      </c>
      <c r="IE33" s="4">
        <f t="shared" ca="1" si="31"/>
        <v>108.65869164106151</v>
      </c>
      <c r="IF33" s="4">
        <f t="shared" ca="1" si="31"/>
        <v>114.57421523914294</v>
      </c>
      <c r="IG33" s="4">
        <f t="shared" ca="1" si="31"/>
        <v>107.41597431297551</v>
      </c>
      <c r="IH33" s="4">
        <f t="shared" ca="1" si="31"/>
        <v>97.501598527880716</v>
      </c>
      <c r="II33" s="4">
        <f t="shared" ca="1" si="31"/>
        <v>94.133724998439263</v>
      </c>
      <c r="IJ33" s="4">
        <f t="shared" ca="1" si="31"/>
        <v>90.120797108012326</v>
      </c>
      <c r="IK33" s="4">
        <f t="shared" ca="1" si="31"/>
        <v>96.958679217103125</v>
      </c>
      <c r="IL33" s="4">
        <f t="shared" ca="1" si="31"/>
        <v>108.5307795028816</v>
      </c>
      <c r="IM33" s="4">
        <f t="shared" ca="1" si="31"/>
        <v>98.13742955246903</v>
      </c>
      <c r="IN33" s="4">
        <f t="shared" ca="1" si="31"/>
        <v>92.531771266292139</v>
      </c>
      <c r="IO33" s="4">
        <f t="shared" ca="1" si="36"/>
        <v>86.035973513687395</v>
      </c>
      <c r="IP33" s="4">
        <f t="shared" ca="1" si="36"/>
        <v>86.91001741981637</v>
      </c>
      <c r="IQ33" s="4">
        <f t="shared" ca="1" si="36"/>
        <v>109.91121211243238</v>
      </c>
      <c r="IR33" s="4">
        <f t="shared" ca="1" si="36"/>
        <v>82.794425496485729</v>
      </c>
      <c r="IS33" s="4">
        <f t="shared" ca="1" si="36"/>
        <v>100.45706186458048</v>
      </c>
      <c r="IT33" s="4">
        <f t="shared" ca="1" si="36"/>
        <v>92.938665532321252</v>
      </c>
      <c r="IU33" s="4">
        <f t="shared" ca="1" si="36"/>
        <v>96.973266704527063</v>
      </c>
      <c r="IV33" s="4">
        <f t="shared" ca="1" si="36"/>
        <v>112.55107543380585</v>
      </c>
      <c r="IW33" s="4">
        <f t="shared" ca="1" si="36"/>
        <v>100.66430037590793</v>
      </c>
      <c r="IX33" s="4">
        <f t="shared" ca="1" si="36"/>
        <v>100.31870191892786</v>
      </c>
      <c r="IY33" s="4">
        <f t="shared" ca="1" si="36"/>
        <v>89.742905975493173</v>
      </c>
    </row>
    <row r="34" spans="1:259" x14ac:dyDescent="0.25">
      <c r="I34" t="s">
        <v>164</v>
      </c>
      <c r="J34" s="4">
        <f t="shared" ca="1" si="25"/>
        <v>114.51693610513635</v>
      </c>
      <c r="K34" s="4">
        <f t="shared" ca="1" si="25"/>
        <v>100.92436465111193</v>
      </c>
      <c r="L34" s="4">
        <f t="shared" ca="1" si="25"/>
        <v>92.918667766191774</v>
      </c>
      <c r="M34" s="4">
        <f t="shared" ca="1" si="25"/>
        <v>114.36772067717787</v>
      </c>
      <c r="N34" s="4">
        <f t="shared" ca="1" si="25"/>
        <v>108.71611214113497</v>
      </c>
      <c r="O34" s="4">
        <f t="shared" ca="1" si="25"/>
        <v>88.228605960144861</v>
      </c>
      <c r="P34" s="4">
        <f t="shared" ca="1" si="25"/>
        <v>81.179066700147189</v>
      </c>
      <c r="Q34" s="4">
        <f t="shared" ca="1" si="25"/>
        <v>95.637012968268763</v>
      </c>
      <c r="R34" s="4">
        <f t="shared" ca="1" si="25"/>
        <v>94.84504854588333</v>
      </c>
      <c r="S34" s="4">
        <f t="shared" ca="1" si="25"/>
        <v>112.58390699164084</v>
      </c>
      <c r="T34" s="4">
        <f t="shared" ca="1" si="25"/>
        <v>114.96763736727485</v>
      </c>
      <c r="U34" s="4">
        <f t="shared" ca="1" si="25"/>
        <v>91.537130961264978</v>
      </c>
      <c r="V34" s="4">
        <f t="shared" ca="1" si="25"/>
        <v>88.422994553072712</v>
      </c>
      <c r="W34" s="4">
        <f t="shared" ca="1" si="25"/>
        <v>95.080042568378317</v>
      </c>
      <c r="X34" s="4">
        <f t="shared" ca="1" si="25"/>
        <v>92.386593463312337</v>
      </c>
      <c r="Y34" s="4">
        <f t="shared" ref="Y34:AN49" ca="1" si="42">Y33*(1+$B$1*$B$4+$B$2*SQRT($B$4)*_xlfn.NORM.S.INV(RAND()))</f>
        <v>86.495696089672592</v>
      </c>
      <c r="Z34" s="4">
        <f t="shared" ca="1" si="33"/>
        <v>106.94796637844593</v>
      </c>
      <c r="AA34" s="4">
        <f t="shared" ca="1" si="33"/>
        <v>102.14249146934058</v>
      </c>
      <c r="AB34" s="4">
        <f t="shared" ca="1" si="33"/>
        <v>112.19644236685733</v>
      </c>
      <c r="AC34" s="4">
        <f t="shared" ca="1" si="33"/>
        <v>98.118236793972201</v>
      </c>
      <c r="AD34" s="4">
        <f t="shared" ca="1" si="33"/>
        <v>103.43986393170613</v>
      </c>
      <c r="AE34" s="4">
        <f t="shared" ca="1" si="33"/>
        <v>117.41866673754983</v>
      </c>
      <c r="AF34" s="4">
        <f t="shared" ca="1" si="33"/>
        <v>97.111896365600813</v>
      </c>
      <c r="AG34" s="4">
        <f t="shared" ca="1" si="33"/>
        <v>101.84536157845264</v>
      </c>
      <c r="AH34" s="4">
        <f t="shared" ca="1" si="33"/>
        <v>100.18739721528047</v>
      </c>
      <c r="AI34" s="4">
        <f t="shared" ca="1" si="33"/>
        <v>88.20951606538101</v>
      </c>
      <c r="AJ34" s="4">
        <f t="shared" ca="1" si="33"/>
        <v>107.86239715648294</v>
      </c>
      <c r="AK34" s="4">
        <f t="shared" ca="1" si="33"/>
        <v>90.331229598125262</v>
      </c>
      <c r="AL34" s="4">
        <f t="shared" ca="1" si="33"/>
        <v>100.53380418185556</v>
      </c>
      <c r="AM34" s="4">
        <f t="shared" ca="1" si="33"/>
        <v>100.33714862119064</v>
      </c>
      <c r="AN34" s="4">
        <f t="shared" ca="1" si="33"/>
        <v>103.28617662433015</v>
      </c>
      <c r="AO34" s="4">
        <f t="shared" ca="1" si="33"/>
        <v>99.881555965324992</v>
      </c>
      <c r="AP34" s="4">
        <f t="shared" ref="AP34:BE49" ca="1" si="43">AP33*(1+$B$1*$B$4+$B$2*SQRT($B$4)*_xlfn.NORM.S.INV(RAND()))</f>
        <v>103.89194551373593</v>
      </c>
      <c r="AQ34" s="4">
        <f t="shared" ca="1" si="43"/>
        <v>102.55254118804916</v>
      </c>
      <c r="AR34" s="4">
        <f t="shared" ca="1" si="43"/>
        <v>94.287521060998856</v>
      </c>
      <c r="AS34" s="4">
        <f t="shared" ca="1" si="43"/>
        <v>117.03172874816201</v>
      </c>
      <c r="AT34" s="4">
        <f t="shared" ca="1" si="43"/>
        <v>105.19838125404354</v>
      </c>
      <c r="AU34" s="4">
        <f t="shared" ca="1" si="43"/>
        <v>109.91572191900252</v>
      </c>
      <c r="AV34" s="4">
        <f t="shared" ca="1" si="43"/>
        <v>100.60777141416902</v>
      </c>
      <c r="AW34" s="4">
        <f t="shared" ca="1" si="43"/>
        <v>103.36866992423943</v>
      </c>
      <c r="AX34" s="4">
        <f t="shared" ca="1" si="43"/>
        <v>95.052691193970432</v>
      </c>
      <c r="AY34" s="4">
        <f t="shared" ca="1" si="43"/>
        <v>102.81001700570764</v>
      </c>
      <c r="AZ34" s="4">
        <f t="shared" ca="1" si="43"/>
        <v>108.78446693489472</v>
      </c>
      <c r="BA34" s="4">
        <f t="shared" ca="1" si="43"/>
        <v>86.060343159196407</v>
      </c>
      <c r="BB34" s="4">
        <f t="shared" ca="1" si="43"/>
        <v>103.22543070537887</v>
      </c>
      <c r="BC34" s="4">
        <f t="shared" ca="1" si="43"/>
        <v>94.839737309027612</v>
      </c>
      <c r="BD34" s="4">
        <f t="shared" ca="1" si="43"/>
        <v>101.16293987549435</v>
      </c>
      <c r="BE34" s="4">
        <f t="shared" ca="1" si="43"/>
        <v>112.96696179043967</v>
      </c>
      <c r="BF34" s="4">
        <f t="shared" ca="1" si="41"/>
        <v>95.520359226461679</v>
      </c>
      <c r="BG34" s="4">
        <f t="shared" ca="1" si="41"/>
        <v>98.778561047485056</v>
      </c>
      <c r="BH34" s="4">
        <f t="shared" ca="1" si="39"/>
        <v>110.63282939022508</v>
      </c>
      <c r="BI34" s="4">
        <f t="shared" ca="1" si="39"/>
        <v>125.65640308911915</v>
      </c>
      <c r="BJ34" s="4">
        <f t="shared" ca="1" si="39"/>
        <v>105.9988723294112</v>
      </c>
      <c r="BK34" s="4">
        <f t="shared" ca="1" si="39"/>
        <v>98.800433989340746</v>
      </c>
      <c r="BL34" s="4">
        <f t="shared" ca="1" si="39"/>
        <v>101.06534307028704</v>
      </c>
      <c r="BM34" s="4">
        <f t="shared" ca="1" si="39"/>
        <v>98.935034871045474</v>
      </c>
      <c r="BN34" s="4">
        <f t="shared" ca="1" si="39"/>
        <v>106.72224784023167</v>
      </c>
      <c r="BO34" s="4">
        <f t="shared" ca="1" si="39"/>
        <v>122.51627233355475</v>
      </c>
      <c r="BP34" s="4">
        <f t="shared" ca="1" si="39"/>
        <v>88.013965422581606</v>
      </c>
      <c r="BQ34" s="4">
        <f t="shared" ca="1" si="39"/>
        <v>112.35731067993918</v>
      </c>
      <c r="BR34" s="4">
        <f t="shared" ca="1" si="39"/>
        <v>108.4889310110037</v>
      </c>
      <c r="BS34" s="4">
        <f t="shared" ca="1" si="39"/>
        <v>94.032030035549425</v>
      </c>
      <c r="BT34" s="4">
        <f t="shared" ca="1" si="39"/>
        <v>99.964448349847729</v>
      </c>
      <c r="BU34" s="4">
        <f t="shared" ca="1" si="39"/>
        <v>102.34203808593881</v>
      </c>
      <c r="BV34" s="4">
        <f t="shared" ca="1" si="39"/>
        <v>111.06153386274946</v>
      </c>
      <c r="BW34" s="4">
        <f t="shared" ca="1" si="28"/>
        <v>93.847131867639106</v>
      </c>
      <c r="BX34" s="4">
        <f t="shared" ca="1" si="28"/>
        <v>102.57757988024557</v>
      </c>
      <c r="BY34" s="4">
        <f t="shared" ca="1" si="28"/>
        <v>96.284105546135422</v>
      </c>
      <c r="BZ34" s="4">
        <f t="shared" ca="1" si="28"/>
        <v>100.53779521774098</v>
      </c>
      <c r="CA34" s="4">
        <f t="shared" ca="1" si="28"/>
        <v>89.513495138194358</v>
      </c>
      <c r="CB34" s="4">
        <f t="shared" ca="1" si="28"/>
        <v>115.1431719390479</v>
      </c>
      <c r="CC34" s="4">
        <f t="shared" ca="1" si="28"/>
        <v>104.7166086309951</v>
      </c>
      <c r="CD34" s="4">
        <f t="shared" ca="1" si="28"/>
        <v>105.57500080409871</v>
      </c>
      <c r="CE34" s="4">
        <f t="shared" ca="1" si="28"/>
        <v>112.37707577002583</v>
      </c>
      <c r="CF34" s="4">
        <f t="shared" ca="1" si="28"/>
        <v>96.147353177773482</v>
      </c>
      <c r="CG34" s="4">
        <f t="shared" ca="1" si="28"/>
        <v>90.851448095010483</v>
      </c>
      <c r="CH34" s="4">
        <f t="shared" ca="1" si="28"/>
        <v>94.135177833991193</v>
      </c>
      <c r="CI34" s="4">
        <f t="shared" ca="1" si="28"/>
        <v>108.62085002894325</v>
      </c>
      <c r="CJ34" s="4">
        <f t="shared" ca="1" si="28"/>
        <v>92.714594645741144</v>
      </c>
      <c r="CK34" s="4">
        <f t="shared" ca="1" si="28"/>
        <v>94.353581311571503</v>
      </c>
      <c r="CL34" s="4">
        <f t="shared" ca="1" si="28"/>
        <v>95.402958832550325</v>
      </c>
      <c r="CM34" s="4">
        <f t="shared" ca="1" si="34"/>
        <v>81.553802608923391</v>
      </c>
      <c r="CN34" s="4">
        <f t="shared" ca="1" si="34"/>
        <v>103.73091325282928</v>
      </c>
      <c r="CO34" s="4">
        <f t="shared" ca="1" si="34"/>
        <v>100.55805531726209</v>
      </c>
      <c r="CP34" s="4">
        <f t="shared" ca="1" si="34"/>
        <v>108.1367560173193</v>
      </c>
      <c r="CQ34" s="4">
        <f t="shared" ca="1" si="34"/>
        <v>87.753137013214683</v>
      </c>
      <c r="CR34" s="4">
        <f t="shared" ca="1" si="34"/>
        <v>96.268981463533152</v>
      </c>
      <c r="CS34" s="4">
        <f t="shared" ca="1" si="34"/>
        <v>105.8122580984506</v>
      </c>
      <c r="CT34" s="4">
        <f t="shared" ca="1" si="34"/>
        <v>90.562465259506055</v>
      </c>
      <c r="CU34" s="4">
        <f t="shared" ca="1" si="34"/>
        <v>93.010282294715637</v>
      </c>
      <c r="CV34" s="4">
        <f t="shared" ca="1" si="34"/>
        <v>103.2702910061284</v>
      </c>
      <c r="CW34" s="4">
        <f t="shared" ca="1" si="34"/>
        <v>103.07499225086926</v>
      </c>
      <c r="CX34" s="4">
        <f t="shared" ca="1" si="34"/>
        <v>111.52084118538983</v>
      </c>
      <c r="CY34" s="4">
        <f t="shared" ca="1" si="34"/>
        <v>115.90206041803413</v>
      </c>
      <c r="CZ34" s="4">
        <f t="shared" ca="1" si="34"/>
        <v>108.08176800021452</v>
      </c>
      <c r="DA34" s="4">
        <f t="shared" ca="1" si="34"/>
        <v>109.04957221177081</v>
      </c>
      <c r="DB34" s="4">
        <f t="shared" ca="1" si="34"/>
        <v>98.823772246064038</v>
      </c>
      <c r="DC34" s="4">
        <f t="shared" ca="1" si="40"/>
        <v>93.15182726790286</v>
      </c>
      <c r="DD34" s="4">
        <f t="shared" ca="1" si="40"/>
        <v>98.728677195140691</v>
      </c>
      <c r="DE34" s="4">
        <f t="shared" ca="1" si="37"/>
        <v>100.19759058921829</v>
      </c>
      <c r="DF34" s="4">
        <f t="shared" ca="1" si="37"/>
        <v>106.66331995409193</v>
      </c>
      <c r="DG34" s="4">
        <f t="shared" ca="1" si="37"/>
        <v>100.3276559795875</v>
      </c>
      <c r="DH34" s="4">
        <f t="shared" ca="1" si="37"/>
        <v>119.49813235713486</v>
      </c>
      <c r="DI34" s="4">
        <f t="shared" ca="1" si="37"/>
        <v>103.17337329050827</v>
      </c>
      <c r="DJ34" s="4">
        <f t="shared" ca="1" si="37"/>
        <v>110.53984166066846</v>
      </c>
      <c r="DK34" s="4">
        <f t="shared" ca="1" si="37"/>
        <v>91.419544595958854</v>
      </c>
      <c r="DL34" s="4">
        <f t="shared" ca="1" si="37"/>
        <v>87.294231167039015</v>
      </c>
      <c r="DM34" s="4">
        <f t="shared" ca="1" si="37"/>
        <v>96.979056650598409</v>
      </c>
      <c r="DN34" s="4">
        <f t="shared" ca="1" si="37"/>
        <v>92.275654304030454</v>
      </c>
      <c r="DO34" s="4">
        <f t="shared" ca="1" si="37"/>
        <v>101.03565121964081</v>
      </c>
      <c r="DP34" s="4">
        <f t="shared" ca="1" si="37"/>
        <v>118.53665702608147</v>
      </c>
      <c r="DQ34" s="4">
        <f t="shared" ca="1" si="37"/>
        <v>90.653707549008686</v>
      </c>
      <c r="DR34" s="4">
        <f t="shared" ca="1" si="37"/>
        <v>107.24516585337386</v>
      </c>
      <c r="DS34" s="4">
        <f t="shared" ca="1" si="37"/>
        <v>105.71176565303169</v>
      </c>
      <c r="DT34" s="4">
        <f t="shared" ca="1" si="37"/>
        <v>92.574435412886288</v>
      </c>
      <c r="DU34" s="4">
        <f t="shared" ca="1" si="37"/>
        <v>95.990135122092681</v>
      </c>
      <c r="DV34" s="4">
        <f t="shared" ca="1" si="37"/>
        <v>87.462443884512652</v>
      </c>
      <c r="DW34" s="4">
        <f t="shared" ca="1" si="37"/>
        <v>107.55323551402684</v>
      </c>
      <c r="DX34" s="4">
        <f t="shared" ca="1" si="37"/>
        <v>88.212008074270969</v>
      </c>
      <c r="DY34" s="4">
        <f t="shared" ca="1" si="37"/>
        <v>103.99139064736246</v>
      </c>
      <c r="DZ34" s="4">
        <f t="shared" ref="DZ34:EO49" ca="1" si="44">DZ33*(1+$B$1*$B$4+$B$2*SQRT($B$4)*_xlfn.NORM.S.INV(RAND()))</f>
        <v>105.57027282117423</v>
      </c>
      <c r="EA34" s="4">
        <f t="shared" ca="1" si="44"/>
        <v>103.32477615746612</v>
      </c>
      <c r="EB34" s="4">
        <f t="shared" ca="1" si="44"/>
        <v>105.13807985903536</v>
      </c>
      <c r="EC34" s="4">
        <f t="shared" ca="1" si="44"/>
        <v>110.62862591890489</v>
      </c>
      <c r="ED34" s="4">
        <f t="shared" ca="1" si="44"/>
        <v>89.680059751223297</v>
      </c>
      <c r="EE34" s="4">
        <f t="shared" ca="1" si="44"/>
        <v>100.58720079612611</v>
      </c>
      <c r="EF34" s="4">
        <f t="shared" ca="1" si="44"/>
        <v>107.8488695350667</v>
      </c>
      <c r="EG34" s="4">
        <f t="shared" ca="1" si="44"/>
        <v>91.825156634860932</v>
      </c>
      <c r="EH34" s="4">
        <f t="shared" ca="1" si="44"/>
        <v>100.98030702521176</v>
      </c>
      <c r="EI34" s="4">
        <f t="shared" ca="1" si="44"/>
        <v>91.752293286388763</v>
      </c>
      <c r="EJ34" s="4">
        <f t="shared" ca="1" si="44"/>
        <v>95.783864199732037</v>
      </c>
      <c r="EK34" s="4">
        <f t="shared" ca="1" si="44"/>
        <v>98.54350152442079</v>
      </c>
      <c r="EL34" s="4">
        <f t="shared" ca="1" si="44"/>
        <v>87.95837505472484</v>
      </c>
      <c r="EM34" s="4">
        <f t="shared" ca="1" si="44"/>
        <v>88.201327098848068</v>
      </c>
      <c r="EN34" s="4">
        <f t="shared" ca="1" si="44"/>
        <v>98.243013635530616</v>
      </c>
      <c r="EO34" s="4">
        <f t="shared" ca="1" si="44"/>
        <v>105.57142643130277</v>
      </c>
      <c r="EP34" s="4">
        <f t="shared" ca="1" si="29"/>
        <v>134.47524083072506</v>
      </c>
      <c r="EQ34" s="4">
        <f t="shared" ca="1" si="29"/>
        <v>115.5952941136773</v>
      </c>
      <c r="ER34" s="4">
        <f t="shared" ca="1" si="29"/>
        <v>110.37910875535304</v>
      </c>
      <c r="ES34" s="4">
        <f t="shared" ca="1" si="29"/>
        <v>104.4823298171118</v>
      </c>
      <c r="ET34" s="4">
        <f t="shared" ca="1" si="29"/>
        <v>91.085970142458947</v>
      </c>
      <c r="EU34" s="4">
        <f t="shared" ca="1" si="29"/>
        <v>106.46692825880814</v>
      </c>
      <c r="EV34" s="4">
        <f t="shared" ca="1" si="29"/>
        <v>107.61854922608894</v>
      </c>
      <c r="EW34" s="4">
        <f t="shared" ca="1" si="29"/>
        <v>100.38329417113754</v>
      </c>
      <c r="EX34" s="4">
        <f t="shared" ca="1" si="29"/>
        <v>101.82841729698426</v>
      </c>
      <c r="EY34" s="4">
        <f t="shared" ca="1" si="29"/>
        <v>90.943126114537066</v>
      </c>
      <c r="EZ34" s="4">
        <f t="shared" ca="1" si="29"/>
        <v>95.977083302563244</v>
      </c>
      <c r="FA34" s="4">
        <f t="shared" ca="1" si="29"/>
        <v>99.590057636274182</v>
      </c>
      <c r="FB34" s="4">
        <f t="shared" ca="1" si="29"/>
        <v>101.7395300010195</v>
      </c>
      <c r="FC34" s="4">
        <f t="shared" ca="1" si="29"/>
        <v>80.823808614386792</v>
      </c>
      <c r="FD34" s="4">
        <f t="shared" ca="1" si="29"/>
        <v>115.06346990136625</v>
      </c>
      <c r="FE34" s="4">
        <f t="shared" ca="1" si="29"/>
        <v>89.372426366723602</v>
      </c>
      <c r="FF34" s="4">
        <f t="shared" ca="1" si="35"/>
        <v>94.523887536960956</v>
      </c>
      <c r="FG34" s="4">
        <f t="shared" ca="1" si="35"/>
        <v>105.39089051065294</v>
      </c>
      <c r="FH34" s="4">
        <f t="shared" ca="1" si="35"/>
        <v>99.774710680730962</v>
      </c>
      <c r="FI34" s="4">
        <f t="shared" ca="1" si="35"/>
        <v>96.74382147053042</v>
      </c>
      <c r="FJ34" s="4">
        <f t="shared" ca="1" si="35"/>
        <v>98.401841260271354</v>
      </c>
      <c r="FK34" s="4">
        <f t="shared" ca="1" si="35"/>
        <v>83.840728739781724</v>
      </c>
      <c r="FL34" s="4">
        <f t="shared" ca="1" si="35"/>
        <v>98.545860561932798</v>
      </c>
      <c r="FM34" s="4">
        <f t="shared" ca="1" si="35"/>
        <v>95.952769392362569</v>
      </c>
      <c r="FN34" s="4">
        <f t="shared" ca="1" si="35"/>
        <v>110.78979102675713</v>
      </c>
      <c r="FO34" s="4">
        <f t="shared" ca="1" si="35"/>
        <v>90.629405121536649</v>
      </c>
      <c r="FP34" s="4">
        <f t="shared" ca="1" si="35"/>
        <v>104.21536041507841</v>
      </c>
      <c r="FQ34" s="4">
        <f t="shared" ca="1" si="38"/>
        <v>97.574651790518388</v>
      </c>
      <c r="FR34" s="4">
        <f t="shared" ca="1" si="38"/>
        <v>90.063875122570295</v>
      </c>
      <c r="FS34" s="4">
        <f t="shared" ca="1" si="38"/>
        <v>92.041167206348348</v>
      </c>
      <c r="FT34" s="4">
        <f t="shared" ca="1" si="38"/>
        <v>85.155208265452401</v>
      </c>
      <c r="FU34" s="4">
        <f t="shared" ca="1" si="38"/>
        <v>92.469255757982992</v>
      </c>
      <c r="FV34" s="4">
        <f t="shared" ca="1" si="38"/>
        <v>87.591145783492721</v>
      </c>
      <c r="FW34" s="4">
        <f t="shared" ca="1" si="38"/>
        <v>87.966627214132231</v>
      </c>
      <c r="FX34" s="4">
        <f t="shared" ca="1" si="38"/>
        <v>99.777361714541357</v>
      </c>
      <c r="FY34" s="4">
        <f t="shared" ca="1" si="38"/>
        <v>111.27540615513442</v>
      </c>
      <c r="FZ34" s="4">
        <f t="shared" ca="1" si="38"/>
        <v>101.55778966022548</v>
      </c>
      <c r="GA34" s="4">
        <f t="shared" ca="1" si="38"/>
        <v>93.302629028491083</v>
      </c>
      <c r="GB34" s="4">
        <f t="shared" ca="1" si="38"/>
        <v>101.93698084363309</v>
      </c>
      <c r="GC34" s="4">
        <f t="shared" ca="1" si="38"/>
        <v>84.546210491640878</v>
      </c>
      <c r="GD34" s="4">
        <f t="shared" ca="1" si="38"/>
        <v>99.895108078012314</v>
      </c>
      <c r="GE34" s="4">
        <f t="shared" ca="1" si="38"/>
        <v>90.885361441588273</v>
      </c>
      <c r="GF34" s="4">
        <f t="shared" ca="1" si="38"/>
        <v>109.04830099533766</v>
      </c>
      <c r="GG34" s="4">
        <f t="shared" ca="1" si="38"/>
        <v>91.555750529769639</v>
      </c>
      <c r="GH34" s="4">
        <f t="shared" ca="1" si="38"/>
        <v>84.95459219801478</v>
      </c>
      <c r="GI34" s="4">
        <f t="shared" ca="1" si="38"/>
        <v>97.793214692749501</v>
      </c>
      <c r="GJ34" s="4">
        <f t="shared" ca="1" si="38"/>
        <v>98.612856482442993</v>
      </c>
      <c r="GK34" s="4">
        <f t="shared" ca="1" si="38"/>
        <v>104.26957347165651</v>
      </c>
      <c r="GL34" s="4">
        <f t="shared" ref="GL34:HA49" ca="1" si="45">GL33*(1+$B$1*$B$4+$B$2*SQRT($B$4)*_xlfn.NORM.S.INV(RAND()))</f>
        <v>92.196295468834776</v>
      </c>
      <c r="GM34" s="4">
        <f t="shared" ca="1" si="45"/>
        <v>90.754032850373548</v>
      </c>
      <c r="GN34" s="4">
        <f t="shared" ca="1" si="45"/>
        <v>98.879481315414267</v>
      </c>
      <c r="GO34" s="4">
        <f t="shared" ca="1" si="45"/>
        <v>114.80537187948654</v>
      </c>
      <c r="GP34" s="4">
        <f t="shared" ca="1" si="45"/>
        <v>110.90692119823716</v>
      </c>
      <c r="GQ34" s="4">
        <f t="shared" ca="1" si="45"/>
        <v>81.569737026260455</v>
      </c>
      <c r="GR34" s="4">
        <f t="shared" ca="1" si="45"/>
        <v>106.58870254481776</v>
      </c>
      <c r="GS34" s="4">
        <f t="shared" ca="1" si="45"/>
        <v>92.783740332144461</v>
      </c>
      <c r="GT34" s="4">
        <f t="shared" ca="1" si="45"/>
        <v>94.954753412966582</v>
      </c>
      <c r="GU34" s="4">
        <f t="shared" ca="1" si="45"/>
        <v>96.326510902516347</v>
      </c>
      <c r="GV34" s="4">
        <f t="shared" ca="1" si="45"/>
        <v>121.68197625641952</v>
      </c>
      <c r="GW34" s="4">
        <f t="shared" ca="1" si="45"/>
        <v>118.28017142510862</v>
      </c>
      <c r="GX34" s="4">
        <f t="shared" ca="1" si="45"/>
        <v>123.15348557674288</v>
      </c>
      <c r="GY34" s="4">
        <f t="shared" ca="1" si="45"/>
        <v>99.313335291259804</v>
      </c>
      <c r="GZ34" s="4">
        <f t="shared" ca="1" si="45"/>
        <v>99.591694599543715</v>
      </c>
      <c r="HA34" s="4">
        <f t="shared" ca="1" si="45"/>
        <v>96.980351286675415</v>
      </c>
      <c r="HB34" s="4">
        <f t="shared" ca="1" si="30"/>
        <v>102.46081158229107</v>
      </c>
      <c r="HC34" s="4">
        <f t="shared" ca="1" si="30"/>
        <v>94.982264731232391</v>
      </c>
      <c r="HD34" s="4">
        <f t="shared" ca="1" si="30"/>
        <v>100.76398629127779</v>
      </c>
      <c r="HE34" s="4">
        <f t="shared" ca="1" si="30"/>
        <v>107.75171989772956</v>
      </c>
      <c r="HF34" s="4">
        <f t="shared" ca="1" si="30"/>
        <v>116.59410536375786</v>
      </c>
      <c r="HG34" s="4">
        <f t="shared" ca="1" si="30"/>
        <v>97.953985369704554</v>
      </c>
      <c r="HH34" s="4">
        <f t="shared" ca="1" si="30"/>
        <v>103.98958040939215</v>
      </c>
      <c r="HI34" s="4">
        <f t="shared" ca="1" si="30"/>
        <v>96.923616362586543</v>
      </c>
      <c r="HJ34" s="4">
        <f t="shared" ca="1" si="30"/>
        <v>109.08589095406619</v>
      </c>
      <c r="HK34" s="4">
        <f t="shared" ca="1" si="30"/>
        <v>82.514864913010015</v>
      </c>
      <c r="HL34" s="4">
        <f t="shared" ca="1" si="30"/>
        <v>103.63871657680539</v>
      </c>
      <c r="HM34" s="4">
        <f t="shared" ca="1" si="30"/>
        <v>98.259782146769624</v>
      </c>
      <c r="HN34" s="4">
        <f t="shared" ca="1" si="30"/>
        <v>92.355248640858662</v>
      </c>
      <c r="HO34" s="4">
        <f t="shared" ca="1" si="30"/>
        <v>92.913125348443572</v>
      </c>
      <c r="HP34" s="4">
        <f t="shared" ca="1" si="30"/>
        <v>108.2800270223089</v>
      </c>
      <c r="HQ34" s="4">
        <f t="shared" ca="1" si="30"/>
        <v>90.868031409145985</v>
      </c>
      <c r="HR34" s="4">
        <f t="shared" ca="1" si="32"/>
        <v>93.447852549660823</v>
      </c>
      <c r="HS34" s="4">
        <f t="shared" ca="1" si="32"/>
        <v>90.692339828437369</v>
      </c>
      <c r="HT34" s="4">
        <f t="shared" ca="1" si="32"/>
        <v>116.4942844652312</v>
      </c>
      <c r="HU34" s="4">
        <f t="shared" ca="1" si="32"/>
        <v>104.4842498234258</v>
      </c>
      <c r="HV34" s="4">
        <f t="shared" ca="1" si="32"/>
        <v>103.13936968935487</v>
      </c>
      <c r="HW34" s="4">
        <f t="shared" ca="1" si="32"/>
        <v>91.733639237300579</v>
      </c>
      <c r="HX34" s="4">
        <f t="shared" ca="1" si="32"/>
        <v>103.73634933315346</v>
      </c>
      <c r="HY34" s="4">
        <f t="shared" ca="1" si="32"/>
        <v>102.35628607033247</v>
      </c>
      <c r="HZ34" s="4">
        <f t="shared" ca="1" si="31"/>
        <v>112.99819953260864</v>
      </c>
      <c r="IA34" s="4">
        <f t="shared" ca="1" si="31"/>
        <v>99.981537673149049</v>
      </c>
      <c r="IB34" s="4">
        <f t="shared" ca="1" si="31"/>
        <v>104.486449530505</v>
      </c>
      <c r="IC34" s="4">
        <f t="shared" ca="1" si="31"/>
        <v>108.14093332210022</v>
      </c>
      <c r="ID34" s="4">
        <f t="shared" ca="1" si="31"/>
        <v>86.309940852272547</v>
      </c>
      <c r="IE34" s="4">
        <f t="shared" ca="1" si="31"/>
        <v>110.0864313485972</v>
      </c>
      <c r="IF34" s="4">
        <f t="shared" ca="1" si="31"/>
        <v>113.86031678076942</v>
      </c>
      <c r="IG34" s="4">
        <f t="shared" ca="1" si="31"/>
        <v>110.55230361423499</v>
      </c>
      <c r="IH34" s="4">
        <f t="shared" ca="1" si="31"/>
        <v>96.532024378174739</v>
      </c>
      <c r="II34" s="4">
        <f t="shared" ca="1" si="31"/>
        <v>90.815350446093788</v>
      </c>
      <c r="IJ34" s="4">
        <f t="shared" ca="1" si="31"/>
        <v>90.598311066319027</v>
      </c>
      <c r="IK34" s="4">
        <f t="shared" ca="1" si="31"/>
        <v>96.655605920141525</v>
      </c>
      <c r="IL34" s="4">
        <f t="shared" ca="1" si="31"/>
        <v>105.79459983537708</v>
      </c>
      <c r="IM34" s="4">
        <f t="shared" ca="1" si="31"/>
        <v>96.247695269606155</v>
      </c>
      <c r="IN34" s="4">
        <f t="shared" ca="1" si="31"/>
        <v>91.070606434653911</v>
      </c>
      <c r="IO34" s="4">
        <f t="shared" ca="1" si="36"/>
        <v>88.830345733503194</v>
      </c>
      <c r="IP34" s="4">
        <f t="shared" ca="1" si="36"/>
        <v>87.254652221667925</v>
      </c>
      <c r="IQ34" s="4">
        <f t="shared" ca="1" si="36"/>
        <v>111.41221392492555</v>
      </c>
      <c r="IR34" s="4">
        <f t="shared" ca="1" si="36"/>
        <v>80.778183560368106</v>
      </c>
      <c r="IS34" s="4">
        <f t="shared" ca="1" si="36"/>
        <v>98.5624497041605</v>
      </c>
      <c r="IT34" s="4">
        <f t="shared" ca="1" si="36"/>
        <v>94.695844125424529</v>
      </c>
      <c r="IU34" s="4">
        <f t="shared" ca="1" si="36"/>
        <v>99.463741051661245</v>
      </c>
      <c r="IV34" s="4">
        <f t="shared" ca="1" si="36"/>
        <v>114.91114855500344</v>
      </c>
      <c r="IW34" s="4">
        <f t="shared" ca="1" si="36"/>
        <v>99.473479658244244</v>
      </c>
      <c r="IX34" s="4">
        <f t="shared" ca="1" si="36"/>
        <v>99.877709918955446</v>
      </c>
      <c r="IY34" s="4">
        <f t="shared" ca="1" si="36"/>
        <v>90.487946391373939</v>
      </c>
    </row>
    <row r="35" spans="1:259" x14ac:dyDescent="0.25">
      <c r="A35" t="s">
        <v>115</v>
      </c>
      <c r="I35" t="s">
        <v>165</v>
      </c>
      <c r="J35" s="4">
        <f t="shared" ref="J35:Y50" ca="1" si="46">J34*(1+$B$1*$B$4+$B$2*SQRT($B$4)*_xlfn.NORM.S.INV(RAND()))</f>
        <v>117.95279005770871</v>
      </c>
      <c r="K35" s="4">
        <f t="shared" ca="1" si="46"/>
        <v>98.776804374934812</v>
      </c>
      <c r="L35" s="4">
        <f t="shared" ca="1" si="46"/>
        <v>92.526789745039736</v>
      </c>
      <c r="M35" s="4">
        <f t="shared" ca="1" si="46"/>
        <v>117.65877100689366</v>
      </c>
      <c r="N35" s="4">
        <f t="shared" ca="1" si="46"/>
        <v>111.65020686255028</v>
      </c>
      <c r="O35" s="4">
        <f t="shared" ca="1" si="46"/>
        <v>90.288381122313325</v>
      </c>
      <c r="P35" s="4">
        <f t="shared" ca="1" si="46"/>
        <v>81.119050474250656</v>
      </c>
      <c r="Q35" s="4">
        <f t="shared" ca="1" si="46"/>
        <v>96.042717961254795</v>
      </c>
      <c r="R35" s="4">
        <f t="shared" ca="1" si="46"/>
        <v>95.665161915918318</v>
      </c>
      <c r="S35" s="4">
        <f t="shared" ca="1" si="46"/>
        <v>114.50899340402668</v>
      </c>
      <c r="T35" s="4">
        <f t="shared" ca="1" si="46"/>
        <v>116.24665920434573</v>
      </c>
      <c r="U35" s="4">
        <f t="shared" ca="1" si="46"/>
        <v>92.025088905198757</v>
      </c>
      <c r="V35" s="4">
        <f t="shared" ca="1" si="46"/>
        <v>89.553849654370723</v>
      </c>
      <c r="W35" s="4">
        <f t="shared" ca="1" si="46"/>
        <v>96.139369071341861</v>
      </c>
      <c r="X35" s="4">
        <f t="shared" ca="1" si="46"/>
        <v>91.390035338439304</v>
      </c>
      <c r="Y35" s="4">
        <f t="shared" ca="1" si="42"/>
        <v>87.048110330497323</v>
      </c>
      <c r="Z35" s="4">
        <f t="shared" ca="1" si="33"/>
        <v>107.39882516475122</v>
      </c>
      <c r="AA35" s="4">
        <f t="shared" ca="1" si="33"/>
        <v>101.06820640793048</v>
      </c>
      <c r="AB35" s="4">
        <f t="shared" ca="1" si="33"/>
        <v>110.08130324306117</v>
      </c>
      <c r="AC35" s="4">
        <f t="shared" ca="1" si="33"/>
        <v>98.171788147645429</v>
      </c>
      <c r="AD35" s="4">
        <f t="shared" ca="1" si="33"/>
        <v>102.46302309076204</v>
      </c>
      <c r="AE35" s="4">
        <f t="shared" ca="1" si="33"/>
        <v>116.28666672945057</v>
      </c>
      <c r="AF35" s="4">
        <f t="shared" ca="1" si="33"/>
        <v>97.028690759233697</v>
      </c>
      <c r="AG35" s="4">
        <f t="shared" ca="1" si="33"/>
        <v>102.1575270330278</v>
      </c>
      <c r="AH35" s="4">
        <f t="shared" ca="1" si="33"/>
        <v>101.3364797010956</v>
      </c>
      <c r="AI35" s="4">
        <f t="shared" ca="1" si="33"/>
        <v>87.030059483322717</v>
      </c>
      <c r="AJ35" s="4">
        <f t="shared" ca="1" si="33"/>
        <v>106.53074182165508</v>
      </c>
      <c r="AK35" s="4">
        <f t="shared" ca="1" si="33"/>
        <v>90.641281845633856</v>
      </c>
      <c r="AL35" s="4">
        <f t="shared" ca="1" si="33"/>
        <v>101.90173764951757</v>
      </c>
      <c r="AM35" s="4">
        <f t="shared" ca="1" si="33"/>
        <v>101.79478894776361</v>
      </c>
      <c r="AN35" s="4">
        <f t="shared" ca="1" si="33"/>
        <v>102.95448312312286</v>
      </c>
      <c r="AO35" s="4">
        <f t="shared" ca="1" si="33"/>
        <v>100.40934319294857</v>
      </c>
      <c r="AP35" s="4">
        <f t="shared" ca="1" si="43"/>
        <v>101.06417005011271</v>
      </c>
      <c r="AQ35" s="4">
        <f t="shared" ca="1" si="43"/>
        <v>102.88073166578872</v>
      </c>
      <c r="AR35" s="4">
        <f t="shared" ca="1" si="43"/>
        <v>94.458026316824728</v>
      </c>
      <c r="AS35" s="4">
        <f t="shared" ca="1" si="43"/>
        <v>117.13182464550432</v>
      </c>
      <c r="AT35" s="4">
        <f t="shared" ca="1" si="43"/>
        <v>102.4523074034163</v>
      </c>
      <c r="AU35" s="4">
        <f t="shared" ca="1" si="43"/>
        <v>108.81684206627688</v>
      </c>
      <c r="AV35" s="4">
        <f t="shared" ca="1" si="43"/>
        <v>101.13524041214667</v>
      </c>
      <c r="AW35" s="4">
        <f t="shared" ca="1" si="43"/>
        <v>104.08766883624381</v>
      </c>
      <c r="AX35" s="4">
        <f t="shared" ca="1" si="43"/>
        <v>98.503857387712912</v>
      </c>
      <c r="AY35" s="4">
        <f t="shared" ca="1" si="43"/>
        <v>104.00153131563407</v>
      </c>
      <c r="AZ35" s="4">
        <f t="shared" ca="1" si="43"/>
        <v>107.09872641470825</v>
      </c>
      <c r="BA35" s="4">
        <f t="shared" ca="1" si="43"/>
        <v>86.182576154124618</v>
      </c>
      <c r="BB35" s="4">
        <f t="shared" ca="1" si="43"/>
        <v>100.32192426804953</v>
      </c>
      <c r="BC35" s="4">
        <f t="shared" ca="1" si="43"/>
        <v>94.639787572497156</v>
      </c>
      <c r="BD35" s="4">
        <f t="shared" ca="1" si="43"/>
        <v>101.84614395550699</v>
      </c>
      <c r="BE35" s="4">
        <f t="shared" ca="1" si="43"/>
        <v>113.90424568544532</v>
      </c>
      <c r="BF35" s="4">
        <f t="shared" ca="1" si="41"/>
        <v>95.823372061812279</v>
      </c>
      <c r="BG35" s="4">
        <f t="shared" ca="1" si="41"/>
        <v>96.536174487316416</v>
      </c>
      <c r="BH35" s="4">
        <f t="shared" ca="1" si="39"/>
        <v>111.24585128380633</v>
      </c>
      <c r="BI35" s="4">
        <f t="shared" ca="1" si="39"/>
        <v>128.17761670644461</v>
      </c>
      <c r="BJ35" s="4">
        <f t="shared" ca="1" si="39"/>
        <v>104.02440961224292</v>
      </c>
      <c r="BK35" s="4">
        <f t="shared" ca="1" si="39"/>
        <v>96.462799887081346</v>
      </c>
      <c r="BL35" s="4">
        <f t="shared" ca="1" si="39"/>
        <v>101.51187274846023</v>
      </c>
      <c r="BM35" s="4">
        <f t="shared" ca="1" si="39"/>
        <v>98.187272065459709</v>
      </c>
      <c r="BN35" s="4">
        <f t="shared" ca="1" si="39"/>
        <v>109.34134765221549</v>
      </c>
      <c r="BO35" s="4">
        <f t="shared" ca="1" si="39"/>
        <v>121.39036801559737</v>
      </c>
      <c r="BP35" s="4">
        <f t="shared" ca="1" si="39"/>
        <v>88.151279196756448</v>
      </c>
      <c r="BQ35" s="4">
        <f t="shared" ca="1" si="39"/>
        <v>110.06947146902678</v>
      </c>
      <c r="BR35" s="4">
        <f t="shared" ca="1" si="39"/>
        <v>109.09168561207123</v>
      </c>
      <c r="BS35" s="4">
        <f t="shared" ca="1" si="39"/>
        <v>92.514552092165829</v>
      </c>
      <c r="BT35" s="4">
        <f t="shared" ca="1" si="39"/>
        <v>100.1348892396543</v>
      </c>
      <c r="BU35" s="4">
        <f t="shared" ca="1" si="39"/>
        <v>101.72643543102805</v>
      </c>
      <c r="BV35" s="4">
        <f t="shared" ca="1" si="39"/>
        <v>111.32631040042206</v>
      </c>
      <c r="BW35" s="4">
        <f t="shared" ca="1" si="28"/>
        <v>95.62840592623165</v>
      </c>
      <c r="BX35" s="4">
        <f t="shared" ca="1" si="28"/>
        <v>103.51600053650232</v>
      </c>
      <c r="BY35" s="4">
        <f t="shared" ca="1" si="28"/>
        <v>96.299552465973463</v>
      </c>
      <c r="BZ35" s="4">
        <f t="shared" ca="1" si="28"/>
        <v>98.629742534588431</v>
      </c>
      <c r="CA35" s="4">
        <f t="shared" ca="1" si="28"/>
        <v>90.226404543409416</v>
      </c>
      <c r="CB35" s="4">
        <f t="shared" ca="1" si="28"/>
        <v>113.37774733032198</v>
      </c>
      <c r="CC35" s="4">
        <f t="shared" ca="1" si="28"/>
        <v>104.39206414192375</v>
      </c>
      <c r="CD35" s="4">
        <f t="shared" ca="1" si="28"/>
        <v>105.05928623580859</v>
      </c>
      <c r="CE35" s="4">
        <f t="shared" ca="1" si="28"/>
        <v>113.09494396147356</v>
      </c>
      <c r="CF35" s="4">
        <f t="shared" ca="1" si="28"/>
        <v>95.948744555555848</v>
      </c>
      <c r="CG35" s="4">
        <f t="shared" ca="1" si="28"/>
        <v>91.055449181116074</v>
      </c>
      <c r="CH35" s="4">
        <f t="shared" ca="1" si="28"/>
        <v>94.520668542914493</v>
      </c>
      <c r="CI35" s="4">
        <f t="shared" ca="1" si="28"/>
        <v>111.56038666655454</v>
      </c>
      <c r="CJ35" s="4">
        <f t="shared" ca="1" si="28"/>
        <v>91.723815292593088</v>
      </c>
      <c r="CK35" s="4">
        <f t="shared" ca="1" si="28"/>
        <v>97.355336955588299</v>
      </c>
      <c r="CL35" s="4">
        <f t="shared" ca="1" si="28"/>
        <v>96.87252707459686</v>
      </c>
      <c r="CM35" s="4">
        <f t="shared" ca="1" si="34"/>
        <v>80.273795997705349</v>
      </c>
      <c r="CN35" s="4">
        <f t="shared" ca="1" si="34"/>
        <v>105.27654327007737</v>
      </c>
      <c r="CO35" s="4">
        <f t="shared" ca="1" si="34"/>
        <v>99.724707399169432</v>
      </c>
      <c r="CP35" s="4">
        <f t="shared" ca="1" si="34"/>
        <v>107.72193390930209</v>
      </c>
      <c r="CQ35" s="4">
        <f t="shared" ca="1" si="34"/>
        <v>86.732975404128098</v>
      </c>
      <c r="CR35" s="4">
        <f t="shared" ca="1" si="34"/>
        <v>95.156672003716395</v>
      </c>
      <c r="CS35" s="4">
        <f t="shared" ca="1" si="34"/>
        <v>105.5282520672728</v>
      </c>
      <c r="CT35" s="4">
        <f t="shared" ca="1" si="34"/>
        <v>91.30091132922837</v>
      </c>
      <c r="CU35" s="4">
        <f t="shared" ca="1" si="34"/>
        <v>94.163568323562686</v>
      </c>
      <c r="CV35" s="4">
        <f t="shared" ca="1" si="34"/>
        <v>105.84087131734459</v>
      </c>
      <c r="CW35" s="4">
        <f t="shared" ca="1" si="34"/>
        <v>102.23454400075421</v>
      </c>
      <c r="CX35" s="4">
        <f t="shared" ca="1" si="34"/>
        <v>113.89576713687818</v>
      </c>
      <c r="CY35" s="4">
        <f t="shared" ca="1" si="34"/>
        <v>116.23565513584606</v>
      </c>
      <c r="CZ35" s="4">
        <f t="shared" ca="1" si="34"/>
        <v>106.38502377115039</v>
      </c>
      <c r="DA35" s="4">
        <f t="shared" ca="1" si="34"/>
        <v>106.59410492321562</v>
      </c>
      <c r="DB35" s="4">
        <f t="shared" ca="1" si="34"/>
        <v>97.501711368668936</v>
      </c>
      <c r="DC35" s="4">
        <f t="shared" ca="1" si="40"/>
        <v>93.980533247728644</v>
      </c>
      <c r="DD35" s="4">
        <f t="shared" ca="1" si="40"/>
        <v>99.208649387523948</v>
      </c>
      <c r="DE35" s="4">
        <f t="shared" ca="1" si="37"/>
        <v>101.52915206341244</v>
      </c>
      <c r="DF35" s="4">
        <f t="shared" ca="1" si="37"/>
        <v>106.86922075142098</v>
      </c>
      <c r="DG35" s="4">
        <f t="shared" ca="1" si="37"/>
        <v>98.498466874129292</v>
      </c>
      <c r="DH35" s="4">
        <f t="shared" ca="1" si="37"/>
        <v>120.31582374677792</v>
      </c>
      <c r="DI35" s="4">
        <f t="shared" ca="1" si="37"/>
        <v>104.2835532454134</v>
      </c>
      <c r="DJ35" s="4">
        <f t="shared" ca="1" si="37"/>
        <v>110.18065815255711</v>
      </c>
      <c r="DK35" s="4">
        <f t="shared" ca="1" si="37"/>
        <v>90.963146074193148</v>
      </c>
      <c r="DL35" s="4">
        <f t="shared" ca="1" si="37"/>
        <v>86.458168741831599</v>
      </c>
      <c r="DM35" s="4">
        <f t="shared" ca="1" si="37"/>
        <v>97.145299241519453</v>
      </c>
      <c r="DN35" s="4">
        <f t="shared" ca="1" si="37"/>
        <v>91.956377096181896</v>
      </c>
      <c r="DO35" s="4">
        <f t="shared" ca="1" si="37"/>
        <v>99.919714317658929</v>
      </c>
      <c r="DP35" s="4">
        <f t="shared" ca="1" si="37"/>
        <v>118.18077590802132</v>
      </c>
      <c r="DQ35" s="4">
        <f t="shared" ca="1" si="37"/>
        <v>90.618290369327724</v>
      </c>
      <c r="DR35" s="4">
        <f t="shared" ca="1" si="37"/>
        <v>106.41974831825347</v>
      </c>
      <c r="DS35" s="4">
        <f t="shared" ca="1" si="37"/>
        <v>107.97394102082369</v>
      </c>
      <c r="DT35" s="4">
        <f t="shared" ca="1" si="37"/>
        <v>88.812468164517568</v>
      </c>
      <c r="DU35" s="4">
        <f t="shared" ca="1" si="37"/>
        <v>96.184203809565815</v>
      </c>
      <c r="DV35" s="4">
        <f t="shared" ca="1" si="37"/>
        <v>85.368177763413257</v>
      </c>
      <c r="DW35" s="4">
        <f t="shared" ca="1" si="37"/>
        <v>107.43840916816637</v>
      </c>
      <c r="DX35" s="4">
        <f t="shared" ca="1" si="37"/>
        <v>90.059295931092933</v>
      </c>
      <c r="DY35" s="4">
        <f t="shared" ca="1" si="37"/>
        <v>101.89062119416506</v>
      </c>
      <c r="DZ35" s="4">
        <f t="shared" ca="1" si="44"/>
        <v>104.44224496384396</v>
      </c>
      <c r="EA35" s="4">
        <f t="shared" ca="1" si="44"/>
        <v>102.71780196019655</v>
      </c>
      <c r="EB35" s="4">
        <f t="shared" ca="1" si="44"/>
        <v>103.99150438058149</v>
      </c>
      <c r="EC35" s="4">
        <f t="shared" ca="1" si="44"/>
        <v>113.1295714751662</v>
      </c>
      <c r="ED35" s="4">
        <f t="shared" ca="1" si="44"/>
        <v>89.768179983863362</v>
      </c>
      <c r="EE35" s="4">
        <f t="shared" ca="1" si="44"/>
        <v>101.17084084343794</v>
      </c>
      <c r="EF35" s="4">
        <f t="shared" ca="1" si="44"/>
        <v>106.72198785611464</v>
      </c>
      <c r="EG35" s="4">
        <f t="shared" ca="1" si="44"/>
        <v>93.438860248224415</v>
      </c>
      <c r="EH35" s="4">
        <f t="shared" ca="1" si="44"/>
        <v>99.526838765981523</v>
      </c>
      <c r="EI35" s="4">
        <f t="shared" ca="1" si="44"/>
        <v>94.893670618168144</v>
      </c>
      <c r="EJ35" s="4">
        <f t="shared" ca="1" si="44"/>
        <v>98.073299909060864</v>
      </c>
      <c r="EK35" s="4">
        <f t="shared" ca="1" si="44"/>
        <v>97.170541562199233</v>
      </c>
      <c r="EL35" s="4">
        <f t="shared" ca="1" si="44"/>
        <v>85.972656174604978</v>
      </c>
      <c r="EM35" s="4">
        <f t="shared" ca="1" si="44"/>
        <v>88.079380152123619</v>
      </c>
      <c r="EN35" s="4">
        <f t="shared" ca="1" si="44"/>
        <v>99.074386285743429</v>
      </c>
      <c r="EO35" s="4">
        <f t="shared" ca="1" si="44"/>
        <v>103.48431714165073</v>
      </c>
      <c r="EP35" s="4">
        <f t="shared" ca="1" si="29"/>
        <v>133.73863059035298</v>
      </c>
      <c r="EQ35" s="4">
        <f t="shared" ca="1" si="29"/>
        <v>114.22898246333506</v>
      </c>
      <c r="ER35" s="4">
        <f t="shared" ca="1" si="29"/>
        <v>110.32942612672777</v>
      </c>
      <c r="ES35" s="4">
        <f t="shared" ca="1" si="29"/>
        <v>108.29905812362831</v>
      </c>
      <c r="ET35" s="4">
        <f t="shared" ca="1" si="29"/>
        <v>91.130735584135323</v>
      </c>
      <c r="EU35" s="4">
        <f t="shared" ca="1" si="29"/>
        <v>105.65449346185106</v>
      </c>
      <c r="EV35" s="4">
        <f t="shared" ca="1" si="29"/>
        <v>108.71243770510014</v>
      </c>
      <c r="EW35" s="4">
        <f t="shared" ca="1" si="29"/>
        <v>100.86086756400717</v>
      </c>
      <c r="EX35" s="4">
        <f t="shared" ca="1" si="29"/>
        <v>99.850118280611127</v>
      </c>
      <c r="EY35" s="4">
        <f t="shared" ca="1" si="29"/>
        <v>91.610399761056001</v>
      </c>
      <c r="EZ35" s="4">
        <f t="shared" ca="1" si="29"/>
        <v>97.328631225394986</v>
      </c>
      <c r="FA35" s="4">
        <f t="shared" ca="1" si="29"/>
        <v>95.620460314933283</v>
      </c>
      <c r="FB35" s="4">
        <f t="shared" ca="1" si="29"/>
        <v>98.116344575507597</v>
      </c>
      <c r="FC35" s="4">
        <f t="shared" ca="1" si="29"/>
        <v>80.895663532991236</v>
      </c>
      <c r="FD35" s="4">
        <f t="shared" ca="1" si="29"/>
        <v>115.24270021806741</v>
      </c>
      <c r="FE35" s="4">
        <f t="shared" ca="1" si="29"/>
        <v>87.553060196921081</v>
      </c>
      <c r="FF35" s="4">
        <f t="shared" ca="1" si="35"/>
        <v>93.984537327423723</v>
      </c>
      <c r="FG35" s="4">
        <f t="shared" ca="1" si="35"/>
        <v>105.78959861012218</v>
      </c>
      <c r="FH35" s="4">
        <f t="shared" ca="1" si="35"/>
        <v>96.987606740155371</v>
      </c>
      <c r="FI35" s="4">
        <f t="shared" ca="1" si="35"/>
        <v>96.472022790792082</v>
      </c>
      <c r="FJ35" s="4">
        <f t="shared" ca="1" si="35"/>
        <v>96.59669523110685</v>
      </c>
      <c r="FK35" s="4">
        <f t="shared" ca="1" si="35"/>
        <v>82.016291419308814</v>
      </c>
      <c r="FL35" s="4">
        <f t="shared" ca="1" si="35"/>
        <v>99.681257121221478</v>
      </c>
      <c r="FM35" s="4">
        <f t="shared" ca="1" si="35"/>
        <v>97.225881752175127</v>
      </c>
      <c r="FN35" s="4">
        <f t="shared" ca="1" si="35"/>
        <v>112.16442549288458</v>
      </c>
      <c r="FO35" s="4">
        <f t="shared" ca="1" si="35"/>
        <v>90.256461682962382</v>
      </c>
      <c r="FP35" s="4">
        <f t="shared" ca="1" si="35"/>
        <v>103.74288596535716</v>
      </c>
      <c r="FQ35" s="4">
        <f t="shared" ca="1" si="38"/>
        <v>96.761443721435896</v>
      </c>
      <c r="FR35" s="4">
        <f t="shared" ca="1" si="38"/>
        <v>90.499160429705029</v>
      </c>
      <c r="FS35" s="4">
        <f t="shared" ca="1" si="38"/>
        <v>92.753372204511891</v>
      </c>
      <c r="FT35" s="4">
        <f t="shared" ca="1" si="38"/>
        <v>86.674690518096526</v>
      </c>
      <c r="FU35" s="4">
        <f t="shared" ca="1" si="38"/>
        <v>91.872591569199614</v>
      </c>
      <c r="FV35" s="4">
        <f t="shared" ca="1" si="38"/>
        <v>85.848612801751713</v>
      </c>
      <c r="FW35" s="4">
        <f t="shared" ca="1" si="38"/>
        <v>90.176815525917121</v>
      </c>
      <c r="FX35" s="4">
        <f t="shared" ca="1" si="38"/>
        <v>101.68455616339344</v>
      </c>
      <c r="FY35" s="4">
        <f t="shared" ca="1" si="38"/>
        <v>106.55093620027992</v>
      </c>
      <c r="FZ35" s="4">
        <f t="shared" ca="1" si="38"/>
        <v>101.36741535357855</v>
      </c>
      <c r="GA35" s="4">
        <f t="shared" ca="1" si="38"/>
        <v>93.342922891253977</v>
      </c>
      <c r="GB35" s="4">
        <f t="shared" ca="1" si="38"/>
        <v>102.37385137041744</v>
      </c>
      <c r="GC35" s="4">
        <f t="shared" ca="1" si="38"/>
        <v>84.377687781065504</v>
      </c>
      <c r="GD35" s="4">
        <f t="shared" ca="1" si="38"/>
        <v>99.636995647095517</v>
      </c>
      <c r="GE35" s="4">
        <f t="shared" ca="1" si="38"/>
        <v>88.713522126656784</v>
      </c>
      <c r="GF35" s="4">
        <f t="shared" ca="1" si="38"/>
        <v>109.65917693456876</v>
      </c>
      <c r="GG35" s="4">
        <f t="shared" ca="1" si="38"/>
        <v>91.665891108042047</v>
      </c>
      <c r="GH35" s="4">
        <f t="shared" ca="1" si="38"/>
        <v>84.363497654497209</v>
      </c>
      <c r="GI35" s="4">
        <f t="shared" ca="1" si="38"/>
        <v>97.801818731241539</v>
      </c>
      <c r="GJ35" s="4">
        <f t="shared" ca="1" si="38"/>
        <v>97.340248288872786</v>
      </c>
      <c r="GK35" s="4">
        <f t="shared" ca="1" si="38"/>
        <v>102.98042698233132</v>
      </c>
      <c r="GL35" s="4">
        <f t="shared" ca="1" si="45"/>
        <v>91.836298410212251</v>
      </c>
      <c r="GM35" s="4">
        <f t="shared" ca="1" si="45"/>
        <v>89.714194416760066</v>
      </c>
      <c r="GN35" s="4">
        <f t="shared" ca="1" si="45"/>
        <v>96.228016571253193</v>
      </c>
      <c r="GO35" s="4">
        <f t="shared" ca="1" si="45"/>
        <v>116.095713300013</v>
      </c>
      <c r="GP35" s="4">
        <f t="shared" ca="1" si="45"/>
        <v>110.74688032632938</v>
      </c>
      <c r="GQ35" s="4">
        <f t="shared" ca="1" si="45"/>
        <v>80.450161129052816</v>
      </c>
      <c r="GR35" s="4">
        <f t="shared" ca="1" si="45"/>
        <v>106.36275090761232</v>
      </c>
      <c r="GS35" s="4">
        <f t="shared" ca="1" si="45"/>
        <v>91.688435098935997</v>
      </c>
      <c r="GT35" s="4">
        <f t="shared" ca="1" si="45"/>
        <v>94.769371919013963</v>
      </c>
      <c r="GU35" s="4">
        <f t="shared" ca="1" si="45"/>
        <v>97.233261210794694</v>
      </c>
      <c r="GV35" s="4">
        <f t="shared" ca="1" si="45"/>
        <v>123.14518110950941</v>
      </c>
      <c r="GW35" s="4">
        <f t="shared" ca="1" si="45"/>
        <v>116.50658827782185</v>
      </c>
      <c r="GX35" s="4">
        <f t="shared" ca="1" si="45"/>
        <v>124.22760330416394</v>
      </c>
      <c r="GY35" s="4">
        <f t="shared" ca="1" si="45"/>
        <v>97.10342313995865</v>
      </c>
      <c r="GZ35" s="4">
        <f t="shared" ca="1" si="45"/>
        <v>99.404467288626876</v>
      </c>
      <c r="HA35" s="4">
        <f t="shared" ca="1" si="45"/>
        <v>95.672705250239702</v>
      </c>
      <c r="HB35" s="4">
        <f t="shared" ca="1" si="30"/>
        <v>101.1993704481981</v>
      </c>
      <c r="HC35" s="4">
        <f t="shared" ca="1" si="30"/>
        <v>94.579160654948879</v>
      </c>
      <c r="HD35" s="4">
        <f t="shared" ca="1" si="30"/>
        <v>102.10047072600979</v>
      </c>
      <c r="HE35" s="4">
        <f t="shared" ca="1" si="30"/>
        <v>106.6261331039275</v>
      </c>
      <c r="HF35" s="4">
        <f t="shared" ca="1" si="30"/>
        <v>115.72726022143343</v>
      </c>
      <c r="HG35" s="4">
        <f t="shared" ca="1" si="30"/>
        <v>99.516988775656642</v>
      </c>
      <c r="HH35" s="4">
        <f t="shared" ca="1" si="30"/>
        <v>108.60043192986531</v>
      </c>
      <c r="HI35" s="4">
        <f t="shared" ca="1" si="30"/>
        <v>95.605022392210373</v>
      </c>
      <c r="HJ35" s="4">
        <f t="shared" ca="1" si="30"/>
        <v>106.55965305192686</v>
      </c>
      <c r="HK35" s="4">
        <f t="shared" ca="1" si="30"/>
        <v>83.168967362647479</v>
      </c>
      <c r="HL35" s="4">
        <f t="shared" ca="1" si="30"/>
        <v>105.00995151327619</v>
      </c>
      <c r="HM35" s="4">
        <f t="shared" ca="1" si="30"/>
        <v>97.833458327692028</v>
      </c>
      <c r="HN35" s="4">
        <f t="shared" ca="1" si="30"/>
        <v>91.076773634206916</v>
      </c>
      <c r="HO35" s="4">
        <f t="shared" ca="1" si="30"/>
        <v>90.205871116437748</v>
      </c>
      <c r="HP35" s="4">
        <f t="shared" ca="1" si="30"/>
        <v>106.99575394399602</v>
      </c>
      <c r="HQ35" s="4">
        <f t="shared" ca="1" si="30"/>
        <v>89.214277290973371</v>
      </c>
      <c r="HR35" s="4">
        <f t="shared" ca="1" si="32"/>
        <v>94.786901443572887</v>
      </c>
      <c r="HS35" s="4">
        <f t="shared" ca="1" si="32"/>
        <v>88.739435605334265</v>
      </c>
      <c r="HT35" s="4">
        <f t="shared" ca="1" si="32"/>
        <v>116.0241430876152</v>
      </c>
      <c r="HU35" s="4">
        <f t="shared" ca="1" si="32"/>
        <v>106.40394946892596</v>
      </c>
      <c r="HV35" s="4">
        <f t="shared" ca="1" si="32"/>
        <v>102.9571315849839</v>
      </c>
      <c r="HW35" s="4">
        <f t="shared" ca="1" si="32"/>
        <v>91.917080523385863</v>
      </c>
      <c r="HX35" s="4">
        <f t="shared" ca="1" si="32"/>
        <v>105.30093760606249</v>
      </c>
      <c r="HY35" s="4">
        <f t="shared" ca="1" si="32"/>
        <v>103.72483582262571</v>
      </c>
      <c r="HZ35" s="4">
        <f t="shared" ca="1" si="31"/>
        <v>113.41979352155536</v>
      </c>
      <c r="IA35" s="4">
        <f t="shared" ca="1" si="31"/>
        <v>101.11765881655337</v>
      </c>
      <c r="IB35" s="4">
        <f t="shared" ca="1" si="31"/>
        <v>105.00388549334086</v>
      </c>
      <c r="IC35" s="4">
        <f t="shared" ca="1" si="31"/>
        <v>105.49535201000768</v>
      </c>
      <c r="ID35" s="4">
        <f t="shared" ca="1" si="31"/>
        <v>85.29541649571695</v>
      </c>
      <c r="IE35" s="4">
        <f t="shared" ca="1" si="31"/>
        <v>110.01065312407523</v>
      </c>
      <c r="IF35" s="4">
        <f t="shared" ca="1" si="31"/>
        <v>113.85397432969064</v>
      </c>
      <c r="IG35" s="4">
        <f t="shared" ca="1" si="31"/>
        <v>110.52272809311241</v>
      </c>
      <c r="IH35" s="4">
        <f t="shared" ca="1" si="31"/>
        <v>98.500712303410054</v>
      </c>
      <c r="II35" s="4">
        <f t="shared" ca="1" si="31"/>
        <v>90.295799833143192</v>
      </c>
      <c r="IJ35" s="4">
        <f t="shared" ca="1" si="31"/>
        <v>90.442497587377176</v>
      </c>
      <c r="IK35" s="4">
        <f t="shared" ca="1" si="31"/>
        <v>98.267895775323254</v>
      </c>
      <c r="IL35" s="4">
        <f t="shared" ca="1" si="31"/>
        <v>106.70677908067815</v>
      </c>
      <c r="IM35" s="4">
        <f t="shared" ca="1" si="31"/>
        <v>99.700557846104047</v>
      </c>
      <c r="IN35" s="4">
        <f t="shared" ca="1" si="31"/>
        <v>89.666007756767954</v>
      </c>
      <c r="IO35" s="4">
        <f t="shared" ca="1" si="36"/>
        <v>88.644210068675918</v>
      </c>
      <c r="IP35" s="4">
        <f t="shared" ca="1" si="36"/>
        <v>87.652908475149701</v>
      </c>
      <c r="IQ35" s="4">
        <f t="shared" ca="1" si="36"/>
        <v>112.0890296083569</v>
      </c>
      <c r="IR35" s="4">
        <f t="shared" ca="1" si="36"/>
        <v>79.895876636543434</v>
      </c>
      <c r="IS35" s="4">
        <f t="shared" ca="1" si="36"/>
        <v>96.149235457514294</v>
      </c>
      <c r="IT35" s="4">
        <f t="shared" ca="1" si="36"/>
        <v>93.862796458746075</v>
      </c>
      <c r="IU35" s="4">
        <f t="shared" ca="1" si="36"/>
        <v>97.910510417419331</v>
      </c>
      <c r="IV35" s="4">
        <f t="shared" ca="1" si="36"/>
        <v>114.57685891632683</v>
      </c>
      <c r="IW35" s="4">
        <f t="shared" ca="1" si="36"/>
        <v>100.17497680024704</v>
      </c>
      <c r="IX35" s="4">
        <f t="shared" ca="1" si="36"/>
        <v>100.43347930279893</v>
      </c>
      <c r="IY35" s="4">
        <f t="shared" ca="1" si="36"/>
        <v>91.928141734611074</v>
      </c>
    </row>
    <row r="36" spans="1:259" x14ac:dyDescent="0.25">
      <c r="A36" t="s">
        <v>116</v>
      </c>
      <c r="I36" t="s">
        <v>166</v>
      </c>
      <c r="J36" s="4">
        <f t="shared" ca="1" si="46"/>
        <v>119.02165095656518</v>
      </c>
      <c r="K36" s="4">
        <f t="shared" ca="1" si="46"/>
        <v>97.524959369470366</v>
      </c>
      <c r="L36" s="4">
        <f t="shared" ca="1" si="46"/>
        <v>94.147628896630792</v>
      </c>
      <c r="M36" s="4">
        <f t="shared" ca="1" si="46"/>
        <v>118.20001027348219</v>
      </c>
      <c r="N36" s="4">
        <f t="shared" ca="1" si="46"/>
        <v>113.22343110088953</v>
      </c>
      <c r="O36" s="4">
        <f t="shared" ca="1" si="46"/>
        <v>88.855301197459539</v>
      </c>
      <c r="P36" s="4">
        <f t="shared" ca="1" si="46"/>
        <v>80.829691120719673</v>
      </c>
      <c r="Q36" s="4">
        <f t="shared" ca="1" si="46"/>
        <v>94.401813426012765</v>
      </c>
      <c r="R36" s="4">
        <f t="shared" ca="1" si="46"/>
        <v>93.512815110873291</v>
      </c>
      <c r="S36" s="4">
        <f t="shared" ca="1" si="46"/>
        <v>113.30017213288414</v>
      </c>
      <c r="T36" s="4">
        <f t="shared" ca="1" si="46"/>
        <v>116.31911610389116</v>
      </c>
      <c r="U36" s="4">
        <f t="shared" ca="1" si="46"/>
        <v>93.47542539551948</v>
      </c>
      <c r="V36" s="4">
        <f t="shared" ca="1" si="46"/>
        <v>88.342137447423212</v>
      </c>
      <c r="W36" s="4">
        <f t="shared" ca="1" si="46"/>
        <v>94.895596977465871</v>
      </c>
      <c r="X36" s="4">
        <f t="shared" ca="1" si="46"/>
        <v>90.977579375721831</v>
      </c>
      <c r="Y36" s="4">
        <f t="shared" ca="1" si="42"/>
        <v>86.455819987103609</v>
      </c>
      <c r="Z36" s="4">
        <f t="shared" ca="1" si="33"/>
        <v>106.19391761912057</v>
      </c>
      <c r="AA36" s="4">
        <f t="shared" ca="1" si="33"/>
        <v>98.364455953859235</v>
      </c>
      <c r="AB36" s="4">
        <f t="shared" ca="1" si="33"/>
        <v>112.11049111020404</v>
      </c>
      <c r="AC36" s="4">
        <f t="shared" ca="1" si="33"/>
        <v>97.780027584208199</v>
      </c>
      <c r="AD36" s="4">
        <f t="shared" ca="1" si="33"/>
        <v>103.4205055692148</v>
      </c>
      <c r="AE36" s="4">
        <f t="shared" ca="1" si="33"/>
        <v>117.57289618542106</v>
      </c>
      <c r="AF36" s="4">
        <f t="shared" ca="1" si="33"/>
        <v>94.189773652212295</v>
      </c>
      <c r="AG36" s="4">
        <f t="shared" ca="1" si="33"/>
        <v>101.52247455618469</v>
      </c>
      <c r="AH36" s="4">
        <f t="shared" ca="1" si="33"/>
        <v>102.23670476201184</v>
      </c>
      <c r="AI36" s="4">
        <f t="shared" ca="1" si="33"/>
        <v>90.649978490034414</v>
      </c>
      <c r="AJ36" s="4">
        <f t="shared" ca="1" si="33"/>
        <v>104.7782787492426</v>
      </c>
      <c r="AK36" s="4">
        <f t="shared" ca="1" si="33"/>
        <v>91.927047268034784</v>
      </c>
      <c r="AL36" s="4">
        <f t="shared" ca="1" si="33"/>
        <v>100.83295200948467</v>
      </c>
      <c r="AM36" s="4">
        <f t="shared" ca="1" si="33"/>
        <v>103.45920081294162</v>
      </c>
      <c r="AN36" s="4">
        <f t="shared" ca="1" si="33"/>
        <v>103.18561414602974</v>
      </c>
      <c r="AO36" s="4">
        <f t="shared" ca="1" si="33"/>
        <v>102.29230899264999</v>
      </c>
      <c r="AP36" s="4">
        <f t="shared" ca="1" si="43"/>
        <v>99.573651848758033</v>
      </c>
      <c r="AQ36" s="4">
        <f t="shared" ca="1" si="43"/>
        <v>102.67722109592782</v>
      </c>
      <c r="AR36" s="4">
        <f t="shared" ca="1" si="43"/>
        <v>94.476150825890613</v>
      </c>
      <c r="AS36" s="4">
        <f t="shared" ca="1" si="43"/>
        <v>118.56913473361217</v>
      </c>
      <c r="AT36" s="4">
        <f t="shared" ca="1" si="43"/>
        <v>101.01862266827531</v>
      </c>
      <c r="AU36" s="4">
        <f t="shared" ca="1" si="43"/>
        <v>108.68205000461842</v>
      </c>
      <c r="AV36" s="4">
        <f t="shared" ca="1" si="43"/>
        <v>104.97321156604363</v>
      </c>
      <c r="AW36" s="4">
        <f t="shared" ca="1" si="43"/>
        <v>107.19102795419971</v>
      </c>
      <c r="AX36" s="4">
        <f t="shared" ca="1" si="43"/>
        <v>98.917617968050877</v>
      </c>
      <c r="AY36" s="4">
        <f t="shared" ca="1" si="43"/>
        <v>103.61634539119135</v>
      </c>
      <c r="AZ36" s="4">
        <f t="shared" ca="1" si="43"/>
        <v>105.79315910147817</v>
      </c>
      <c r="BA36" s="4">
        <f t="shared" ca="1" si="43"/>
        <v>86.238732011895053</v>
      </c>
      <c r="BB36" s="4">
        <f t="shared" ca="1" si="43"/>
        <v>100.54831287407379</v>
      </c>
      <c r="BC36" s="4">
        <f t="shared" ca="1" si="43"/>
        <v>95.509330177375745</v>
      </c>
      <c r="BD36" s="4">
        <f t="shared" ca="1" si="43"/>
        <v>101.78511162500035</v>
      </c>
      <c r="BE36" s="4">
        <f t="shared" ca="1" si="43"/>
        <v>113.44058504956561</v>
      </c>
      <c r="BF36" s="4">
        <f t="shared" ca="1" si="41"/>
        <v>96.344987308521695</v>
      </c>
      <c r="BG36" s="4">
        <f t="shared" ca="1" si="41"/>
        <v>99.55230630421535</v>
      </c>
      <c r="BH36" s="4">
        <f t="shared" ca="1" si="39"/>
        <v>109.94718482890903</v>
      </c>
      <c r="BI36" s="4">
        <f t="shared" ca="1" si="39"/>
        <v>126.73585057340172</v>
      </c>
      <c r="BJ36" s="4">
        <f t="shared" ca="1" si="39"/>
        <v>104.15090489501122</v>
      </c>
      <c r="BK36" s="4">
        <f t="shared" ca="1" si="39"/>
        <v>97.557088987589154</v>
      </c>
      <c r="BL36" s="4">
        <f t="shared" ca="1" si="39"/>
        <v>99.664420845539993</v>
      </c>
      <c r="BM36" s="4">
        <f t="shared" ca="1" si="39"/>
        <v>99.937700558293088</v>
      </c>
      <c r="BN36" s="4">
        <f t="shared" ca="1" si="39"/>
        <v>109.7190626079246</v>
      </c>
      <c r="BO36" s="4">
        <f t="shared" ca="1" si="39"/>
        <v>119.84014227664252</v>
      </c>
      <c r="BP36" s="4">
        <f t="shared" ca="1" si="39"/>
        <v>88.417353581471545</v>
      </c>
      <c r="BQ36" s="4">
        <f t="shared" ca="1" si="39"/>
        <v>108.47505948619063</v>
      </c>
      <c r="BR36" s="4">
        <f t="shared" ca="1" si="39"/>
        <v>107.18634517185257</v>
      </c>
      <c r="BS36" s="4">
        <f t="shared" ca="1" si="39"/>
        <v>93.785556992399393</v>
      </c>
      <c r="BT36" s="4">
        <f t="shared" ca="1" si="39"/>
        <v>100.04097337852204</v>
      </c>
      <c r="BU36" s="4">
        <f t="shared" ca="1" si="39"/>
        <v>102.23919377544776</v>
      </c>
      <c r="BV36" s="4">
        <f t="shared" ca="1" si="39"/>
        <v>108.5306535291671</v>
      </c>
      <c r="BW36" s="4">
        <f t="shared" ca="1" si="28"/>
        <v>96.917885295373551</v>
      </c>
      <c r="BX36" s="4">
        <f t="shared" ca="1" si="28"/>
        <v>103.75464919765489</v>
      </c>
      <c r="BY36" s="4">
        <f t="shared" ca="1" si="28"/>
        <v>97.44078738560529</v>
      </c>
      <c r="BZ36" s="4">
        <f t="shared" ca="1" si="28"/>
        <v>99.089532085305095</v>
      </c>
      <c r="CA36" s="4">
        <f t="shared" ca="1" si="28"/>
        <v>88.211847021833748</v>
      </c>
      <c r="CB36" s="4">
        <f t="shared" ca="1" si="28"/>
        <v>111.77381418377928</v>
      </c>
      <c r="CC36" s="4">
        <f t="shared" ca="1" si="28"/>
        <v>105.11489729522373</v>
      </c>
      <c r="CD36" s="4">
        <f t="shared" ca="1" si="28"/>
        <v>105.7245195968091</v>
      </c>
      <c r="CE36" s="4">
        <f t="shared" ca="1" si="28"/>
        <v>111.30497332022321</v>
      </c>
      <c r="CF36" s="4">
        <f t="shared" ca="1" si="28"/>
        <v>98.030613344046259</v>
      </c>
      <c r="CG36" s="4">
        <f t="shared" ca="1" si="28"/>
        <v>89.969801210071324</v>
      </c>
      <c r="CH36" s="4">
        <f t="shared" ca="1" si="28"/>
        <v>94.404380556339518</v>
      </c>
      <c r="CI36" s="4">
        <f t="shared" ca="1" si="28"/>
        <v>113.34842736724565</v>
      </c>
      <c r="CJ36" s="4">
        <f t="shared" ca="1" si="28"/>
        <v>92.286092040085208</v>
      </c>
      <c r="CK36" s="4">
        <f t="shared" ca="1" si="28"/>
        <v>95.225043481020634</v>
      </c>
      <c r="CL36" s="4">
        <f t="shared" ref="CL36:DA51" ca="1" si="47">CL35*(1+$B$1*$B$4+$B$2*SQRT($B$4)*_xlfn.NORM.S.INV(RAND()))</f>
        <v>96.287688259967155</v>
      </c>
      <c r="CM36" s="4">
        <f t="shared" ca="1" si="34"/>
        <v>79.808877268706468</v>
      </c>
      <c r="CN36" s="4">
        <f t="shared" ca="1" si="34"/>
        <v>105.0686564768377</v>
      </c>
      <c r="CO36" s="4">
        <f t="shared" ca="1" si="34"/>
        <v>101.02139928264437</v>
      </c>
      <c r="CP36" s="4">
        <f t="shared" ca="1" si="34"/>
        <v>110.46503468504115</v>
      </c>
      <c r="CQ36" s="4">
        <f t="shared" ca="1" si="34"/>
        <v>89.069952881548161</v>
      </c>
      <c r="CR36" s="4">
        <f t="shared" ca="1" si="34"/>
        <v>91.611112147631957</v>
      </c>
      <c r="CS36" s="4">
        <f t="shared" ca="1" si="34"/>
        <v>107.18666087673448</v>
      </c>
      <c r="CT36" s="4">
        <f t="shared" ca="1" si="34"/>
        <v>91.740551402079305</v>
      </c>
      <c r="CU36" s="4">
        <f t="shared" ca="1" si="34"/>
        <v>93.966863474367514</v>
      </c>
      <c r="CV36" s="4">
        <f t="shared" ca="1" si="34"/>
        <v>106.27337595771942</v>
      </c>
      <c r="CW36" s="4">
        <f t="shared" ca="1" si="34"/>
        <v>102.05931232884886</v>
      </c>
      <c r="CX36" s="4">
        <f t="shared" ca="1" si="34"/>
        <v>113.33070898925821</v>
      </c>
      <c r="CY36" s="4">
        <f t="shared" ca="1" si="34"/>
        <v>117.61984049024706</v>
      </c>
      <c r="CZ36" s="4">
        <f t="shared" ca="1" si="34"/>
        <v>108.07148428491783</v>
      </c>
      <c r="DA36" s="4">
        <f t="shared" ca="1" si="34"/>
        <v>106.78767949558602</v>
      </c>
      <c r="DB36" s="4">
        <f t="shared" ca="1" si="34"/>
        <v>98.489679960357435</v>
      </c>
      <c r="DC36" s="4">
        <f t="shared" ca="1" si="40"/>
        <v>92.64152592297971</v>
      </c>
      <c r="DD36" s="4">
        <f t="shared" ca="1" si="40"/>
        <v>96.091519451897341</v>
      </c>
      <c r="DE36" s="4">
        <f t="shared" ca="1" si="37"/>
        <v>106.28475104005027</v>
      </c>
      <c r="DF36" s="4">
        <f t="shared" ca="1" si="37"/>
        <v>108.41440219579462</v>
      </c>
      <c r="DG36" s="4">
        <f t="shared" ca="1" si="37"/>
        <v>97.906155837511704</v>
      </c>
      <c r="DH36" s="4">
        <f t="shared" ca="1" si="37"/>
        <v>119.83602409719303</v>
      </c>
      <c r="DI36" s="4">
        <f t="shared" ca="1" si="37"/>
        <v>105.89839532937651</v>
      </c>
      <c r="DJ36" s="4">
        <f t="shared" ca="1" si="37"/>
        <v>107.74302617301184</v>
      </c>
      <c r="DK36" s="4">
        <f t="shared" ca="1" si="37"/>
        <v>91.780027107607438</v>
      </c>
      <c r="DL36" s="4">
        <f t="shared" ca="1" si="37"/>
        <v>87.061112876012956</v>
      </c>
      <c r="DM36" s="4">
        <f t="shared" ca="1" si="37"/>
        <v>97.973843098068215</v>
      </c>
      <c r="DN36" s="4">
        <f t="shared" ca="1" si="37"/>
        <v>91.190728797838773</v>
      </c>
      <c r="DO36" s="4">
        <f t="shared" ca="1" si="37"/>
        <v>101.08052724390244</v>
      </c>
      <c r="DP36" s="4">
        <f t="shared" ca="1" si="37"/>
        <v>116.00337466863613</v>
      </c>
      <c r="DQ36" s="4">
        <f t="shared" ca="1" si="37"/>
        <v>87.560284823072593</v>
      </c>
      <c r="DR36" s="4">
        <f t="shared" ca="1" si="37"/>
        <v>105.93563169956394</v>
      </c>
      <c r="DS36" s="4">
        <f t="shared" ca="1" si="37"/>
        <v>108.46547091965368</v>
      </c>
      <c r="DT36" s="4">
        <f t="shared" ca="1" si="37"/>
        <v>90.270540403497264</v>
      </c>
      <c r="DU36" s="4">
        <f t="shared" ca="1" si="37"/>
        <v>95.359226163361498</v>
      </c>
      <c r="DV36" s="4">
        <f t="shared" ca="1" si="37"/>
        <v>85.816898661475832</v>
      </c>
      <c r="DW36" s="4">
        <f t="shared" ca="1" si="37"/>
        <v>105.48973208242704</v>
      </c>
      <c r="DX36" s="4">
        <f t="shared" ca="1" si="37"/>
        <v>91.528652893470323</v>
      </c>
      <c r="DY36" s="4">
        <f t="shared" ca="1" si="37"/>
        <v>102.7841714829849</v>
      </c>
      <c r="DZ36" s="4">
        <f t="shared" ca="1" si="44"/>
        <v>105.43617342907218</v>
      </c>
      <c r="EA36" s="4">
        <f t="shared" ca="1" si="44"/>
        <v>101.47636419878394</v>
      </c>
      <c r="EB36" s="4">
        <f t="shared" ca="1" si="44"/>
        <v>103.73375160786685</v>
      </c>
      <c r="EC36" s="4">
        <f t="shared" ca="1" si="44"/>
        <v>114.19853421930853</v>
      </c>
      <c r="ED36" s="4">
        <f t="shared" ca="1" si="44"/>
        <v>88.843591153432939</v>
      </c>
      <c r="EE36" s="4">
        <f t="shared" ca="1" si="44"/>
        <v>98.125521708208538</v>
      </c>
      <c r="EF36" s="4">
        <f t="shared" ca="1" si="44"/>
        <v>108.11596446453373</v>
      </c>
      <c r="EG36" s="4">
        <f t="shared" ca="1" si="44"/>
        <v>91.115773223680463</v>
      </c>
      <c r="EH36" s="4">
        <f t="shared" ca="1" si="44"/>
        <v>99.167427119267046</v>
      </c>
      <c r="EI36" s="4">
        <f t="shared" ca="1" si="44"/>
        <v>94.873840469514391</v>
      </c>
      <c r="EJ36" s="4">
        <f t="shared" ca="1" si="44"/>
        <v>97.790810062866399</v>
      </c>
      <c r="EK36" s="4">
        <f t="shared" ca="1" si="44"/>
        <v>93.857147940165902</v>
      </c>
      <c r="EL36" s="4">
        <f t="shared" ca="1" si="44"/>
        <v>87.379394833924948</v>
      </c>
      <c r="EM36" s="4">
        <f t="shared" ca="1" si="44"/>
        <v>86.678636401028257</v>
      </c>
      <c r="EN36" s="4">
        <f t="shared" ca="1" si="44"/>
        <v>97.972729849341718</v>
      </c>
      <c r="EO36" s="4">
        <f t="shared" ca="1" si="44"/>
        <v>100.22787285246666</v>
      </c>
      <c r="EP36" s="4">
        <f t="shared" ca="1" si="29"/>
        <v>132.39306243440885</v>
      </c>
      <c r="EQ36" s="4">
        <f t="shared" ca="1" si="29"/>
        <v>114.4702587342976</v>
      </c>
      <c r="ER36" s="4">
        <f t="shared" ca="1" si="29"/>
        <v>111.20275733946981</v>
      </c>
      <c r="ES36" s="4">
        <f t="shared" ca="1" si="29"/>
        <v>107.64289403694112</v>
      </c>
      <c r="ET36" s="4">
        <f t="shared" ca="1" si="29"/>
        <v>92.157859193893344</v>
      </c>
      <c r="EU36" s="4">
        <f t="shared" ca="1" si="29"/>
        <v>105.24752335930097</v>
      </c>
      <c r="EV36" s="4">
        <f t="shared" ca="1" si="29"/>
        <v>109.31280832752492</v>
      </c>
      <c r="EW36" s="4">
        <f t="shared" ca="1" si="29"/>
        <v>101.5803000970853</v>
      </c>
      <c r="EX36" s="4">
        <f t="shared" ca="1" si="29"/>
        <v>101.67192498995239</v>
      </c>
      <c r="EY36" s="4">
        <f t="shared" ca="1" si="29"/>
        <v>91.442443503273168</v>
      </c>
      <c r="EZ36" s="4">
        <f t="shared" ca="1" si="29"/>
        <v>97.850402740235509</v>
      </c>
      <c r="FA36" s="4">
        <f t="shared" ca="1" si="29"/>
        <v>94.446430780154671</v>
      </c>
      <c r="FB36" s="4">
        <f t="shared" ca="1" si="29"/>
        <v>97.193844490542418</v>
      </c>
      <c r="FC36" s="4">
        <f t="shared" ca="1" si="29"/>
        <v>80.391756921348119</v>
      </c>
      <c r="FD36" s="4">
        <f t="shared" ca="1" si="29"/>
        <v>115.93654635192809</v>
      </c>
      <c r="FE36" s="4">
        <f t="shared" ca="1" si="29"/>
        <v>88.243897016100405</v>
      </c>
      <c r="FF36" s="4">
        <f t="shared" ca="1" si="35"/>
        <v>94.349670078191537</v>
      </c>
      <c r="FG36" s="4">
        <f t="shared" ca="1" si="35"/>
        <v>107.9658723294294</v>
      </c>
      <c r="FH36" s="4">
        <f t="shared" ca="1" si="35"/>
        <v>98.390454537096502</v>
      </c>
      <c r="FI36" s="4">
        <f t="shared" ca="1" si="35"/>
        <v>95.251303883925488</v>
      </c>
      <c r="FJ36" s="4">
        <f t="shared" ca="1" si="35"/>
        <v>98.116054501050314</v>
      </c>
      <c r="FK36" s="4">
        <f t="shared" ca="1" si="35"/>
        <v>83.326971918828121</v>
      </c>
      <c r="FL36" s="4">
        <f t="shared" ca="1" si="35"/>
        <v>100.91938390124193</v>
      </c>
      <c r="FM36" s="4">
        <f t="shared" ca="1" si="35"/>
        <v>96.811094203338399</v>
      </c>
      <c r="FN36" s="4">
        <f t="shared" ca="1" si="35"/>
        <v>112.63746145011773</v>
      </c>
      <c r="FO36" s="4">
        <f t="shared" ca="1" si="35"/>
        <v>90.468882469173053</v>
      </c>
      <c r="FP36" s="4">
        <f t="shared" ca="1" si="35"/>
        <v>103.67594809251055</v>
      </c>
      <c r="FQ36" s="4">
        <f t="shared" ca="1" si="38"/>
        <v>98.323359278748185</v>
      </c>
      <c r="FR36" s="4">
        <f t="shared" ca="1" si="38"/>
        <v>90.231084843566137</v>
      </c>
      <c r="FS36" s="4">
        <f t="shared" ca="1" si="38"/>
        <v>93.233346723934716</v>
      </c>
      <c r="FT36" s="4">
        <f t="shared" ca="1" si="38"/>
        <v>84.630649031070845</v>
      </c>
      <c r="FU36" s="4">
        <f t="shared" ca="1" si="38"/>
        <v>92.105394137021577</v>
      </c>
      <c r="FV36" s="4">
        <f t="shared" ca="1" si="38"/>
        <v>86.043742244293711</v>
      </c>
      <c r="FW36" s="4">
        <f t="shared" ca="1" si="38"/>
        <v>89.583743898703347</v>
      </c>
      <c r="FX36" s="4">
        <f t="shared" ca="1" si="38"/>
        <v>105.26334900897075</v>
      </c>
      <c r="FY36" s="4">
        <f t="shared" ca="1" si="38"/>
        <v>102.95939234115252</v>
      </c>
      <c r="FZ36" s="4">
        <f t="shared" ca="1" si="38"/>
        <v>102.12401632874595</v>
      </c>
      <c r="GA36" s="4">
        <f t="shared" ca="1" si="38"/>
        <v>93.524161420331708</v>
      </c>
      <c r="GB36" s="4">
        <f t="shared" ca="1" si="38"/>
        <v>100.68101885814229</v>
      </c>
      <c r="GC36" s="4">
        <f t="shared" ca="1" si="38"/>
        <v>83.368496140960545</v>
      </c>
      <c r="GD36" s="4">
        <f t="shared" ca="1" si="38"/>
        <v>100.48979182565188</v>
      </c>
      <c r="GE36" s="4">
        <f t="shared" ca="1" si="38"/>
        <v>87.739161522723506</v>
      </c>
      <c r="GF36" s="4">
        <f t="shared" ca="1" si="38"/>
        <v>110.36782290769492</v>
      </c>
      <c r="GG36" s="4">
        <f t="shared" ca="1" si="38"/>
        <v>92.52847021265022</v>
      </c>
      <c r="GH36" s="4">
        <f t="shared" ca="1" si="38"/>
        <v>85.193789889823364</v>
      </c>
      <c r="GI36" s="4">
        <f t="shared" ca="1" si="38"/>
        <v>98.156369017278919</v>
      </c>
      <c r="GJ36" s="4">
        <f t="shared" ca="1" si="38"/>
        <v>95.664708635960139</v>
      </c>
      <c r="GK36" s="4">
        <f t="shared" ca="1" si="38"/>
        <v>102.09292824103265</v>
      </c>
      <c r="GL36" s="4">
        <f t="shared" ca="1" si="45"/>
        <v>89.018798125579238</v>
      </c>
      <c r="GM36" s="4">
        <f t="shared" ca="1" si="45"/>
        <v>89.903464181940933</v>
      </c>
      <c r="GN36" s="4">
        <f t="shared" ca="1" si="45"/>
        <v>95.3187670097401</v>
      </c>
      <c r="GO36" s="4">
        <f t="shared" ca="1" si="45"/>
        <v>115.67510376074193</v>
      </c>
      <c r="GP36" s="4">
        <f t="shared" ca="1" si="45"/>
        <v>110.76461973952041</v>
      </c>
      <c r="GQ36" s="4">
        <f t="shared" ca="1" si="45"/>
        <v>80.518252861336862</v>
      </c>
      <c r="GR36" s="4">
        <f t="shared" ca="1" si="45"/>
        <v>107.82125514851144</v>
      </c>
      <c r="GS36" s="4">
        <f t="shared" ca="1" si="45"/>
        <v>93.443725321175037</v>
      </c>
      <c r="GT36" s="4">
        <f t="shared" ca="1" si="45"/>
        <v>95.0099314886466</v>
      </c>
      <c r="GU36" s="4">
        <f t="shared" ca="1" si="45"/>
        <v>97.813813149272434</v>
      </c>
      <c r="GV36" s="4">
        <f t="shared" ca="1" si="45"/>
        <v>120.35365333563655</v>
      </c>
      <c r="GW36" s="4">
        <f t="shared" ca="1" si="45"/>
        <v>117.50472187896182</v>
      </c>
      <c r="GX36" s="4">
        <f t="shared" ca="1" si="45"/>
        <v>124.05063056932624</v>
      </c>
      <c r="GY36" s="4">
        <f t="shared" ca="1" si="45"/>
        <v>93.846112073594639</v>
      </c>
      <c r="GZ36" s="4">
        <f t="shared" ca="1" si="45"/>
        <v>98.918509409563299</v>
      </c>
      <c r="HA36" s="4">
        <f t="shared" ca="1" si="45"/>
        <v>94.400912550221278</v>
      </c>
      <c r="HB36" s="4">
        <f t="shared" ca="1" si="30"/>
        <v>98.613739664548945</v>
      </c>
      <c r="HC36" s="4">
        <f t="shared" ca="1" si="30"/>
        <v>94.232490981855079</v>
      </c>
      <c r="HD36" s="4">
        <f t="shared" ca="1" si="30"/>
        <v>100.08826459271606</v>
      </c>
      <c r="HE36" s="4">
        <f t="shared" ca="1" si="30"/>
        <v>105.75203493115143</v>
      </c>
      <c r="HF36" s="4">
        <f t="shared" ca="1" si="30"/>
        <v>118.20406779821623</v>
      </c>
      <c r="HG36" s="4">
        <f t="shared" ca="1" si="30"/>
        <v>97.103250614242086</v>
      </c>
      <c r="HH36" s="4">
        <f t="shared" ca="1" si="30"/>
        <v>110.72813211265465</v>
      </c>
      <c r="HI36" s="4">
        <f t="shared" ca="1" si="30"/>
        <v>94.931095882258589</v>
      </c>
      <c r="HJ36" s="4">
        <f t="shared" ca="1" si="30"/>
        <v>104.60042374985508</v>
      </c>
      <c r="HK36" s="4">
        <f t="shared" ca="1" si="30"/>
        <v>83.239212672550167</v>
      </c>
      <c r="HL36" s="4">
        <f t="shared" ca="1" si="30"/>
        <v>106.90011787475161</v>
      </c>
      <c r="HM36" s="4">
        <f t="shared" ca="1" si="30"/>
        <v>97.311491523108259</v>
      </c>
      <c r="HN36" s="4">
        <f t="shared" ca="1" si="30"/>
        <v>90.108036100439918</v>
      </c>
      <c r="HO36" s="4">
        <f t="shared" ca="1" si="30"/>
        <v>90.279914737934092</v>
      </c>
      <c r="HP36" s="4">
        <f t="shared" ca="1" si="30"/>
        <v>105.56863594470542</v>
      </c>
      <c r="HQ36" s="4">
        <f t="shared" ca="1" si="30"/>
        <v>90.600268031277125</v>
      </c>
      <c r="HR36" s="4">
        <f t="shared" ca="1" si="32"/>
        <v>94.528352865237522</v>
      </c>
      <c r="HS36" s="4">
        <f t="shared" ca="1" si="32"/>
        <v>88.408982003152147</v>
      </c>
      <c r="HT36" s="4">
        <f t="shared" ca="1" si="32"/>
        <v>117.72360029798482</v>
      </c>
      <c r="HU36" s="4">
        <f t="shared" ca="1" si="32"/>
        <v>109.07232497194377</v>
      </c>
      <c r="HV36" s="4">
        <f t="shared" ca="1" si="32"/>
        <v>103.19062236436901</v>
      </c>
      <c r="HW36" s="4">
        <f t="shared" ca="1" si="32"/>
        <v>90.450021444045149</v>
      </c>
      <c r="HX36" s="4">
        <f t="shared" ca="1" si="32"/>
        <v>106.20189900848968</v>
      </c>
      <c r="HY36" s="4">
        <f t="shared" ca="1" si="32"/>
        <v>105.16803742785562</v>
      </c>
      <c r="HZ36" s="4">
        <f t="shared" ca="1" si="31"/>
        <v>112.42247287104759</v>
      </c>
      <c r="IA36" s="4">
        <f t="shared" ca="1" si="31"/>
        <v>100.07807858861443</v>
      </c>
      <c r="IB36" s="4">
        <f t="shared" ca="1" si="31"/>
        <v>103.83211086851398</v>
      </c>
      <c r="IC36" s="4">
        <f t="shared" ca="1" si="31"/>
        <v>104.62261019975217</v>
      </c>
      <c r="ID36" s="4">
        <f t="shared" ca="1" si="31"/>
        <v>84.46162979846784</v>
      </c>
      <c r="IE36" s="4">
        <f t="shared" ca="1" si="31"/>
        <v>113.06348184730108</v>
      </c>
      <c r="IF36" s="4">
        <f t="shared" ca="1" si="31"/>
        <v>113.26253493018663</v>
      </c>
      <c r="IG36" s="4">
        <f t="shared" ca="1" si="31"/>
        <v>107.16934732904805</v>
      </c>
      <c r="IH36" s="4">
        <f t="shared" ca="1" si="31"/>
        <v>98.662704667884569</v>
      </c>
      <c r="II36" s="4">
        <f t="shared" ca="1" si="31"/>
        <v>92.110328211101006</v>
      </c>
      <c r="IJ36" s="4">
        <f t="shared" ca="1" si="31"/>
        <v>89.048592052667487</v>
      </c>
      <c r="IK36" s="4">
        <f t="shared" ca="1" si="31"/>
        <v>99.380819929440833</v>
      </c>
      <c r="IL36" s="4">
        <f t="shared" ca="1" si="31"/>
        <v>107.7673079076876</v>
      </c>
      <c r="IM36" s="4">
        <f t="shared" ca="1" si="31"/>
        <v>99.367775236948702</v>
      </c>
      <c r="IN36" s="4">
        <f t="shared" ca="1" si="31"/>
        <v>87.209262634775527</v>
      </c>
      <c r="IO36" s="4">
        <f t="shared" ca="1" si="36"/>
        <v>86.573978874008802</v>
      </c>
      <c r="IP36" s="4">
        <f t="shared" ca="1" si="36"/>
        <v>88.765890530475389</v>
      </c>
      <c r="IQ36" s="4">
        <f t="shared" ca="1" si="36"/>
        <v>114.21334211723727</v>
      </c>
      <c r="IR36" s="4">
        <f t="shared" ca="1" si="36"/>
        <v>80.369633045105189</v>
      </c>
      <c r="IS36" s="4">
        <f t="shared" ca="1" si="36"/>
        <v>97.492685902659829</v>
      </c>
      <c r="IT36" s="4">
        <f t="shared" ca="1" si="36"/>
        <v>92.804442926039556</v>
      </c>
      <c r="IU36" s="4">
        <f t="shared" ca="1" si="36"/>
        <v>98.74763536910416</v>
      </c>
      <c r="IV36" s="4">
        <f t="shared" ca="1" si="36"/>
        <v>113.04248035576066</v>
      </c>
      <c r="IW36" s="4">
        <f t="shared" ca="1" si="36"/>
        <v>101.48393479222121</v>
      </c>
      <c r="IX36" s="4">
        <f t="shared" ca="1" si="36"/>
        <v>101.60719829550253</v>
      </c>
      <c r="IY36" s="4">
        <f t="shared" ca="1" si="36"/>
        <v>92.665744865433879</v>
      </c>
    </row>
    <row r="37" spans="1:259" x14ac:dyDescent="0.25">
      <c r="I37" t="s">
        <v>167</v>
      </c>
      <c r="J37" s="4">
        <f t="shared" ca="1" si="46"/>
        <v>121.20852448701727</v>
      </c>
      <c r="K37" s="4">
        <f t="shared" ca="1" si="46"/>
        <v>96.54683123127019</v>
      </c>
      <c r="L37" s="4">
        <f t="shared" ca="1" si="46"/>
        <v>95.357078039910363</v>
      </c>
      <c r="M37" s="4">
        <f t="shared" ca="1" si="46"/>
        <v>119.80123471082366</v>
      </c>
      <c r="N37" s="4">
        <f t="shared" ca="1" si="46"/>
        <v>114.09345257233892</v>
      </c>
      <c r="O37" s="4">
        <f t="shared" ca="1" si="46"/>
        <v>88.362318709199528</v>
      </c>
      <c r="P37" s="4">
        <f t="shared" ca="1" si="46"/>
        <v>81.688874950921999</v>
      </c>
      <c r="Q37" s="4">
        <f t="shared" ca="1" si="46"/>
        <v>95.034507446748918</v>
      </c>
      <c r="R37" s="4">
        <f t="shared" ca="1" si="46"/>
        <v>92.84355314867156</v>
      </c>
      <c r="S37" s="4">
        <f t="shared" ca="1" si="46"/>
        <v>112.46908647426592</v>
      </c>
      <c r="T37" s="4">
        <f t="shared" ca="1" si="46"/>
        <v>113.09161537146313</v>
      </c>
      <c r="U37" s="4">
        <f t="shared" ca="1" si="46"/>
        <v>95.141952047256396</v>
      </c>
      <c r="V37" s="4">
        <f t="shared" ca="1" si="46"/>
        <v>88.432264156351295</v>
      </c>
      <c r="W37" s="4">
        <f t="shared" ca="1" si="46"/>
        <v>96.814239858870963</v>
      </c>
      <c r="X37" s="4">
        <f t="shared" ca="1" si="46"/>
        <v>93.449554861510563</v>
      </c>
      <c r="Y37" s="4">
        <f t="shared" ca="1" si="42"/>
        <v>85.529761651773498</v>
      </c>
      <c r="Z37" s="4">
        <f t="shared" ca="1" si="33"/>
        <v>105.82269436749905</v>
      </c>
      <c r="AA37" s="4">
        <f t="shared" ca="1" si="33"/>
        <v>99.241062798048716</v>
      </c>
      <c r="AB37" s="4">
        <f t="shared" ca="1" si="33"/>
        <v>109.1059701509419</v>
      </c>
      <c r="AC37" s="4">
        <f t="shared" ca="1" si="33"/>
        <v>97.27621489220931</v>
      </c>
      <c r="AD37" s="4">
        <f t="shared" ca="1" si="33"/>
        <v>103.98345386315327</v>
      </c>
      <c r="AE37" s="4">
        <f t="shared" ca="1" si="33"/>
        <v>115.24328498507096</v>
      </c>
      <c r="AF37" s="4">
        <f t="shared" ca="1" si="33"/>
        <v>96.280722980692431</v>
      </c>
      <c r="AG37" s="4">
        <f t="shared" ca="1" si="33"/>
        <v>103.27859925697467</v>
      </c>
      <c r="AH37" s="4">
        <f t="shared" ca="1" si="33"/>
        <v>101.30580019404719</v>
      </c>
      <c r="AI37" s="4">
        <f t="shared" ca="1" si="33"/>
        <v>89.824140731762128</v>
      </c>
      <c r="AJ37" s="4">
        <f t="shared" ca="1" si="33"/>
        <v>103.01099841751626</v>
      </c>
      <c r="AK37" s="4">
        <f t="shared" ca="1" si="33"/>
        <v>88.400331815995571</v>
      </c>
      <c r="AL37" s="4">
        <f t="shared" ca="1" si="33"/>
        <v>99.801880358537503</v>
      </c>
      <c r="AM37" s="4">
        <f t="shared" ca="1" si="33"/>
        <v>102.48544276927586</v>
      </c>
      <c r="AN37" s="4">
        <f t="shared" ca="1" si="33"/>
        <v>102.460613467138</v>
      </c>
      <c r="AO37" s="4">
        <f t="shared" ca="1" si="33"/>
        <v>102.47929882523447</v>
      </c>
      <c r="AP37" s="4">
        <f t="shared" ca="1" si="43"/>
        <v>101.25563023852378</v>
      </c>
      <c r="AQ37" s="4">
        <f t="shared" ca="1" si="43"/>
        <v>101.30935800115417</v>
      </c>
      <c r="AR37" s="4">
        <f t="shared" ca="1" si="43"/>
        <v>90.587212943572752</v>
      </c>
      <c r="AS37" s="4">
        <f t="shared" ca="1" si="43"/>
        <v>118.93486482380541</v>
      </c>
      <c r="AT37" s="4">
        <f t="shared" ca="1" si="43"/>
        <v>99.13233332388748</v>
      </c>
      <c r="AU37" s="4">
        <f t="shared" ca="1" si="43"/>
        <v>112.40078665806315</v>
      </c>
      <c r="AV37" s="4">
        <f t="shared" ca="1" si="43"/>
        <v>104.42389190094202</v>
      </c>
      <c r="AW37" s="4">
        <f t="shared" ca="1" si="43"/>
        <v>109.41670325773775</v>
      </c>
      <c r="AX37" s="4">
        <f t="shared" ca="1" si="43"/>
        <v>100.85172694375065</v>
      </c>
      <c r="AY37" s="4">
        <f t="shared" ca="1" si="43"/>
        <v>101.01732817686862</v>
      </c>
      <c r="AZ37" s="4">
        <f t="shared" ca="1" si="43"/>
        <v>104.47185136766156</v>
      </c>
      <c r="BA37" s="4">
        <f t="shared" ca="1" si="43"/>
        <v>87.051959689159631</v>
      </c>
      <c r="BB37" s="4">
        <f t="shared" ca="1" si="43"/>
        <v>101.02590733416955</v>
      </c>
      <c r="BC37" s="4">
        <f t="shared" ca="1" si="43"/>
        <v>96.154493203389293</v>
      </c>
      <c r="BD37" s="4">
        <f t="shared" ca="1" si="43"/>
        <v>104.07589850471952</v>
      </c>
      <c r="BE37" s="4">
        <f t="shared" ca="1" si="43"/>
        <v>112.32650156298104</v>
      </c>
      <c r="BF37" s="4">
        <f t="shared" ca="1" si="41"/>
        <v>96.878374622095919</v>
      </c>
      <c r="BG37" s="4">
        <f t="shared" ca="1" si="41"/>
        <v>98.921317377520765</v>
      </c>
      <c r="BH37" s="4">
        <f t="shared" ca="1" si="39"/>
        <v>106.23122384465991</v>
      </c>
      <c r="BI37" s="4">
        <f t="shared" ca="1" si="39"/>
        <v>128.10483114483623</v>
      </c>
      <c r="BJ37" s="4">
        <f t="shared" ca="1" si="39"/>
        <v>107.68918568227788</v>
      </c>
      <c r="BK37" s="4">
        <f t="shared" ca="1" si="39"/>
        <v>97.431996975205749</v>
      </c>
      <c r="BL37" s="4">
        <f t="shared" ca="1" si="39"/>
        <v>99.141874207335434</v>
      </c>
      <c r="BM37" s="4">
        <f t="shared" ca="1" si="39"/>
        <v>99.829560617865255</v>
      </c>
      <c r="BN37" s="4">
        <f t="shared" ca="1" si="39"/>
        <v>108.30396942939852</v>
      </c>
      <c r="BO37" s="4">
        <f t="shared" ca="1" si="39"/>
        <v>118.6191559588602</v>
      </c>
      <c r="BP37" s="4">
        <f t="shared" ca="1" si="39"/>
        <v>88.667510799940359</v>
      </c>
      <c r="BQ37" s="4">
        <f t="shared" ca="1" si="39"/>
        <v>111.48225070395853</v>
      </c>
      <c r="BR37" s="4">
        <f t="shared" ca="1" si="39"/>
        <v>107.63153686807294</v>
      </c>
      <c r="BS37" s="4">
        <f t="shared" ca="1" si="39"/>
        <v>93.030476749143475</v>
      </c>
      <c r="BT37" s="4">
        <f t="shared" ca="1" si="39"/>
        <v>101.08606765721211</v>
      </c>
      <c r="BU37" s="4">
        <f t="shared" ca="1" si="39"/>
        <v>101.54743087509605</v>
      </c>
      <c r="BV37" s="4">
        <f t="shared" ca="1" si="39"/>
        <v>110.65675993467163</v>
      </c>
      <c r="BW37" s="4">
        <f t="shared" ca="1" si="39"/>
        <v>99.311506348822547</v>
      </c>
      <c r="BX37" s="4">
        <f t="shared" ref="BX37:CM52" ca="1" si="48">BX36*(1+$B$1*$B$4+$B$2*SQRT($B$4)*_xlfn.NORM.S.INV(RAND()))</f>
        <v>107.50936760174403</v>
      </c>
      <c r="BY37" s="4">
        <f t="shared" ca="1" si="48"/>
        <v>95.293555472408968</v>
      </c>
      <c r="BZ37" s="4">
        <f t="shared" ca="1" si="48"/>
        <v>101.15295291995395</v>
      </c>
      <c r="CA37" s="4">
        <f t="shared" ca="1" si="48"/>
        <v>84.907418532540419</v>
      </c>
      <c r="CB37" s="4">
        <f t="shared" ca="1" si="48"/>
        <v>111.56646667669851</v>
      </c>
      <c r="CC37" s="4">
        <f t="shared" ca="1" si="48"/>
        <v>107.46869678445954</v>
      </c>
      <c r="CD37" s="4">
        <f t="shared" ca="1" si="48"/>
        <v>106.28251696377632</v>
      </c>
      <c r="CE37" s="4">
        <f t="shared" ca="1" si="48"/>
        <v>111.11905140433198</v>
      </c>
      <c r="CF37" s="4">
        <f t="shared" ca="1" si="48"/>
        <v>99.073219065931923</v>
      </c>
      <c r="CG37" s="4">
        <f t="shared" ca="1" si="48"/>
        <v>90.546342473475903</v>
      </c>
      <c r="CH37" s="4">
        <f t="shared" ca="1" si="48"/>
        <v>98.39275034178695</v>
      </c>
      <c r="CI37" s="4">
        <f t="shared" ca="1" si="48"/>
        <v>116.25560115878901</v>
      </c>
      <c r="CJ37" s="4">
        <f t="shared" ca="1" si="48"/>
        <v>91.057464182146006</v>
      </c>
      <c r="CK37" s="4">
        <f t="shared" ca="1" si="48"/>
        <v>96.253620497273687</v>
      </c>
      <c r="CL37" s="4">
        <f t="shared" ca="1" si="47"/>
        <v>97.463001356677992</v>
      </c>
      <c r="CM37" s="4">
        <f t="shared" ca="1" si="34"/>
        <v>79.785403060956483</v>
      </c>
      <c r="CN37" s="4">
        <f t="shared" ca="1" si="34"/>
        <v>106.77158229446231</v>
      </c>
      <c r="CO37" s="4">
        <f t="shared" ca="1" si="34"/>
        <v>104.27777733766695</v>
      </c>
      <c r="CP37" s="4">
        <f t="shared" ca="1" si="34"/>
        <v>109.25040751942578</v>
      </c>
      <c r="CQ37" s="4">
        <f t="shared" ca="1" si="34"/>
        <v>88.532536671355643</v>
      </c>
      <c r="CR37" s="4">
        <f t="shared" ca="1" si="34"/>
        <v>93.343505793322294</v>
      </c>
      <c r="CS37" s="4">
        <f t="shared" ca="1" si="34"/>
        <v>106.63351866568308</v>
      </c>
      <c r="CT37" s="4">
        <f t="shared" ca="1" si="34"/>
        <v>89.399103659360989</v>
      </c>
      <c r="CU37" s="4">
        <f t="shared" ca="1" si="34"/>
        <v>96.056677760548865</v>
      </c>
      <c r="CV37" s="4">
        <f t="shared" ca="1" si="34"/>
        <v>106.65266161521343</v>
      </c>
      <c r="CW37" s="4">
        <f t="shared" ca="1" si="34"/>
        <v>102.77116378872364</v>
      </c>
      <c r="CX37" s="4">
        <f t="shared" ca="1" si="34"/>
        <v>114.01321641685662</v>
      </c>
      <c r="CY37" s="4">
        <f t="shared" ca="1" si="34"/>
        <v>117.77545479742248</v>
      </c>
      <c r="CZ37" s="4">
        <f t="shared" ca="1" si="34"/>
        <v>109.48556159681617</v>
      </c>
      <c r="DA37" s="4">
        <f t="shared" ca="1" si="34"/>
        <v>106.8475252708751</v>
      </c>
      <c r="DB37" s="4">
        <f t="shared" ca="1" si="34"/>
        <v>97.659970036133018</v>
      </c>
      <c r="DC37" s="4">
        <f t="shared" ca="1" si="40"/>
        <v>93.416836026977549</v>
      </c>
      <c r="DD37" s="4">
        <f t="shared" ca="1" si="40"/>
        <v>96.638182889835178</v>
      </c>
      <c r="DE37" s="4">
        <f t="shared" ca="1" si="37"/>
        <v>106.56872385942718</v>
      </c>
      <c r="DF37" s="4">
        <f t="shared" ca="1" si="37"/>
        <v>107.53881397808811</v>
      </c>
      <c r="DG37" s="4">
        <f t="shared" ca="1" si="37"/>
        <v>98.311201297687532</v>
      </c>
      <c r="DH37" s="4">
        <f t="shared" ca="1" si="37"/>
        <v>117.34086616231166</v>
      </c>
      <c r="DI37" s="4">
        <f t="shared" ca="1" si="37"/>
        <v>106.21290363538687</v>
      </c>
      <c r="DJ37" s="4">
        <f t="shared" ca="1" si="37"/>
        <v>107.58313658298636</v>
      </c>
      <c r="DK37" s="4">
        <f t="shared" ca="1" si="37"/>
        <v>89.740733042337951</v>
      </c>
      <c r="DL37" s="4">
        <f t="shared" ca="1" si="37"/>
        <v>88.176863478329068</v>
      </c>
      <c r="DM37" s="4">
        <f t="shared" ca="1" si="37"/>
        <v>97.234124446089581</v>
      </c>
      <c r="DN37" s="4">
        <f t="shared" ca="1" si="37"/>
        <v>93.190155752489019</v>
      </c>
      <c r="DO37" s="4">
        <f t="shared" ca="1" si="37"/>
        <v>100.97092958834725</v>
      </c>
      <c r="DP37" s="4">
        <f t="shared" ca="1" si="37"/>
        <v>117.49395488993441</v>
      </c>
      <c r="DQ37" s="4">
        <f t="shared" ca="1" si="37"/>
        <v>87.263752495122645</v>
      </c>
      <c r="DR37" s="4">
        <f t="shared" ca="1" si="37"/>
        <v>108.37025424976326</v>
      </c>
      <c r="DS37" s="4">
        <f t="shared" ca="1" si="37"/>
        <v>110.08569476793338</v>
      </c>
      <c r="DT37" s="4">
        <f t="shared" ca="1" si="37"/>
        <v>89.520876532807421</v>
      </c>
      <c r="DU37" s="4">
        <f t="shared" ca="1" si="37"/>
        <v>94.835309118382284</v>
      </c>
      <c r="DV37" s="4">
        <f t="shared" ca="1" si="37"/>
        <v>88.646844175701872</v>
      </c>
      <c r="DW37" s="4">
        <f t="shared" ca="1" si="37"/>
        <v>104.30334770835127</v>
      </c>
      <c r="DX37" s="4">
        <f t="shared" ca="1" si="37"/>
        <v>88.681467001243163</v>
      </c>
      <c r="DY37" s="4">
        <f t="shared" ca="1" si="37"/>
        <v>102.4278791941352</v>
      </c>
      <c r="DZ37" s="4">
        <f t="shared" ca="1" si="44"/>
        <v>105.51747517668247</v>
      </c>
      <c r="EA37" s="4">
        <f t="shared" ca="1" si="44"/>
        <v>101.79364980571738</v>
      </c>
      <c r="EB37" s="4">
        <f t="shared" ca="1" si="44"/>
        <v>104.53539897794603</v>
      </c>
      <c r="EC37" s="4">
        <f t="shared" ca="1" si="44"/>
        <v>113.88676064731395</v>
      </c>
      <c r="ED37" s="4">
        <f t="shared" ca="1" si="44"/>
        <v>89.195504709072395</v>
      </c>
      <c r="EE37" s="4">
        <f t="shared" ca="1" si="44"/>
        <v>98.485809144930158</v>
      </c>
      <c r="EF37" s="4">
        <f t="shared" ca="1" si="44"/>
        <v>109.06070467377953</v>
      </c>
      <c r="EG37" s="4">
        <f t="shared" ca="1" si="44"/>
        <v>92.36855242709369</v>
      </c>
      <c r="EH37" s="4">
        <f t="shared" ca="1" si="44"/>
        <v>100.7604904005712</v>
      </c>
      <c r="EI37" s="4">
        <f t="shared" ca="1" si="44"/>
        <v>95.320563983559779</v>
      </c>
      <c r="EJ37" s="4">
        <f t="shared" ca="1" si="44"/>
        <v>98.346364281587043</v>
      </c>
      <c r="EK37" s="4">
        <f t="shared" ca="1" si="44"/>
        <v>94.66764930551409</v>
      </c>
      <c r="EL37" s="4">
        <f t="shared" ca="1" si="44"/>
        <v>85.95474584626875</v>
      </c>
      <c r="EM37" s="4">
        <f t="shared" ca="1" si="44"/>
        <v>89.372211908886555</v>
      </c>
      <c r="EN37" s="4">
        <f t="shared" ca="1" si="44"/>
        <v>98.223328682719099</v>
      </c>
      <c r="EO37" s="4">
        <f t="shared" ca="1" si="44"/>
        <v>100.7998729277725</v>
      </c>
      <c r="EP37" s="4">
        <f t="shared" ref="EP37:FE52" ca="1" si="49">EP36*(1+$B$1*$B$4+$B$2*SQRT($B$4)*_xlfn.NORM.S.INV(RAND()))</f>
        <v>134.96335306928276</v>
      </c>
      <c r="EQ37" s="4">
        <f t="shared" ca="1" si="49"/>
        <v>115.22854676189087</v>
      </c>
      <c r="ER37" s="4">
        <f t="shared" ca="1" si="49"/>
        <v>112.61743539337563</v>
      </c>
      <c r="ES37" s="4">
        <f t="shared" ca="1" si="49"/>
        <v>108.99924355729782</v>
      </c>
      <c r="ET37" s="4">
        <f t="shared" ca="1" si="49"/>
        <v>92.663448430510314</v>
      </c>
      <c r="EU37" s="4">
        <f t="shared" ca="1" si="49"/>
        <v>105.86570341008473</v>
      </c>
      <c r="EV37" s="4">
        <f t="shared" ca="1" si="49"/>
        <v>106.89284307201811</v>
      </c>
      <c r="EW37" s="4">
        <f t="shared" ca="1" si="49"/>
        <v>102.59696973738518</v>
      </c>
      <c r="EX37" s="4">
        <f t="shared" ca="1" si="49"/>
        <v>104.42113215674506</v>
      </c>
      <c r="EY37" s="4">
        <f t="shared" ca="1" si="49"/>
        <v>91.253368985541002</v>
      </c>
      <c r="EZ37" s="4">
        <f t="shared" ca="1" si="49"/>
        <v>97.4064502000369</v>
      </c>
      <c r="FA37" s="4">
        <f t="shared" ca="1" si="49"/>
        <v>93.673647577624962</v>
      </c>
      <c r="FB37" s="4">
        <f t="shared" ca="1" si="49"/>
        <v>97.808551803207138</v>
      </c>
      <c r="FC37" s="4">
        <f t="shared" ca="1" si="49"/>
        <v>79.287183779964977</v>
      </c>
      <c r="FD37" s="4">
        <f t="shared" ca="1" si="49"/>
        <v>112.67484628588836</v>
      </c>
      <c r="FE37" s="4">
        <f t="shared" ca="1" si="49"/>
        <v>89.588112095517417</v>
      </c>
      <c r="FF37" s="4">
        <f t="shared" ca="1" si="35"/>
        <v>94.496277506461624</v>
      </c>
      <c r="FG37" s="4">
        <f t="shared" ca="1" si="35"/>
        <v>109.60597228722308</v>
      </c>
      <c r="FH37" s="4">
        <f t="shared" ca="1" si="35"/>
        <v>99.64037226570737</v>
      </c>
      <c r="FI37" s="4">
        <f t="shared" ca="1" si="35"/>
        <v>95.264995687865508</v>
      </c>
      <c r="FJ37" s="4">
        <f t="shared" ca="1" si="35"/>
        <v>96.85402479193354</v>
      </c>
      <c r="FK37" s="4">
        <f t="shared" ca="1" si="35"/>
        <v>83.437151093206054</v>
      </c>
      <c r="FL37" s="4">
        <f t="shared" ca="1" si="35"/>
        <v>102.2639488947342</v>
      </c>
      <c r="FM37" s="4">
        <f t="shared" ca="1" si="35"/>
        <v>95.811533973730306</v>
      </c>
      <c r="FN37" s="4">
        <f t="shared" ca="1" si="35"/>
        <v>113.20232547503416</v>
      </c>
      <c r="FO37" s="4">
        <f t="shared" ca="1" si="35"/>
        <v>87.674211794433219</v>
      </c>
      <c r="FP37" s="4">
        <f t="shared" ca="1" si="35"/>
        <v>102.0292423570245</v>
      </c>
      <c r="FQ37" s="4">
        <f t="shared" ca="1" si="38"/>
        <v>100.37656892638711</v>
      </c>
      <c r="FR37" s="4">
        <f t="shared" ca="1" si="38"/>
        <v>90.655228258883781</v>
      </c>
      <c r="FS37" s="4">
        <f t="shared" ca="1" si="38"/>
        <v>94.109849336158561</v>
      </c>
      <c r="FT37" s="4">
        <f t="shared" ca="1" si="38"/>
        <v>82.88165486951489</v>
      </c>
      <c r="FU37" s="4">
        <f t="shared" ca="1" si="38"/>
        <v>89.990573257097154</v>
      </c>
      <c r="FV37" s="4">
        <f t="shared" ca="1" si="38"/>
        <v>85.072498500458451</v>
      </c>
      <c r="FW37" s="4">
        <f t="shared" ca="1" si="38"/>
        <v>91.505171014772046</v>
      </c>
      <c r="FX37" s="4">
        <f t="shared" ca="1" si="38"/>
        <v>104.46697685668795</v>
      </c>
      <c r="FY37" s="4">
        <f t="shared" ca="1" si="38"/>
        <v>102.5342569235297</v>
      </c>
      <c r="FZ37" s="4">
        <f t="shared" ca="1" si="38"/>
        <v>104.77507604177082</v>
      </c>
      <c r="GA37" s="4">
        <f t="shared" ca="1" si="38"/>
        <v>95.78378004404631</v>
      </c>
      <c r="GB37" s="4">
        <f t="shared" ca="1" si="38"/>
        <v>100.68455944808659</v>
      </c>
      <c r="GC37" s="4">
        <f t="shared" ca="1" si="38"/>
        <v>81.954168894532145</v>
      </c>
      <c r="GD37" s="4">
        <f t="shared" ca="1" si="38"/>
        <v>98.022762012561941</v>
      </c>
      <c r="GE37" s="4">
        <f t="shared" ca="1" si="38"/>
        <v>88.097418514895594</v>
      </c>
      <c r="GF37" s="4">
        <f t="shared" ca="1" si="38"/>
        <v>110.4648779778902</v>
      </c>
      <c r="GG37" s="4">
        <f t="shared" ca="1" si="38"/>
        <v>91.728019266969511</v>
      </c>
      <c r="GH37" s="4">
        <f t="shared" ca="1" si="38"/>
        <v>84.496599283393692</v>
      </c>
      <c r="GI37" s="4">
        <f t="shared" ca="1" si="38"/>
        <v>99.071415094397693</v>
      </c>
      <c r="GJ37" s="4">
        <f t="shared" ca="1" si="38"/>
        <v>94.821616013116866</v>
      </c>
      <c r="GK37" s="4">
        <f t="shared" ca="1" si="38"/>
        <v>98.902600102321713</v>
      </c>
      <c r="GL37" s="4">
        <f t="shared" ca="1" si="45"/>
        <v>88.699257300497081</v>
      </c>
      <c r="GM37" s="4">
        <f t="shared" ca="1" si="45"/>
        <v>89.079731294507638</v>
      </c>
      <c r="GN37" s="4">
        <f t="shared" ca="1" si="45"/>
        <v>95.48983600832841</v>
      </c>
      <c r="GO37" s="4">
        <f t="shared" ca="1" si="45"/>
        <v>116.62871080611416</v>
      </c>
      <c r="GP37" s="4">
        <f t="shared" ca="1" si="45"/>
        <v>113.18573262051281</v>
      </c>
      <c r="GQ37" s="4">
        <f t="shared" ca="1" si="45"/>
        <v>81.458815684166822</v>
      </c>
      <c r="GR37" s="4">
        <f t="shared" ca="1" si="45"/>
        <v>108.78308839268936</v>
      </c>
      <c r="GS37" s="4">
        <f t="shared" ca="1" si="45"/>
        <v>93.734335867971069</v>
      </c>
      <c r="GT37" s="4">
        <f t="shared" ca="1" si="45"/>
        <v>93.894141795554674</v>
      </c>
      <c r="GU37" s="4">
        <f t="shared" ca="1" si="45"/>
        <v>95.0713673971986</v>
      </c>
      <c r="GV37" s="4">
        <f t="shared" ca="1" si="45"/>
        <v>120.88231913024099</v>
      </c>
      <c r="GW37" s="4">
        <f t="shared" ca="1" si="45"/>
        <v>116.94492096557859</v>
      </c>
      <c r="GX37" s="4">
        <f t="shared" ca="1" si="45"/>
        <v>123.61967323546898</v>
      </c>
      <c r="GY37" s="4">
        <f t="shared" ca="1" si="45"/>
        <v>95.031747716070285</v>
      </c>
      <c r="GZ37" s="4">
        <f t="shared" ca="1" si="45"/>
        <v>99.147826798278672</v>
      </c>
      <c r="HA37" s="4">
        <f t="shared" ca="1" si="45"/>
        <v>90.577519249732774</v>
      </c>
      <c r="HB37" s="4">
        <f t="shared" ref="HB37:HQ52" ca="1" si="50">HB36*(1+$B$1*$B$4+$B$2*SQRT($B$4)*_xlfn.NORM.S.INV(RAND()))</f>
        <v>99.268221390023726</v>
      </c>
      <c r="HC37" s="4">
        <f t="shared" ca="1" si="50"/>
        <v>93.380382071827754</v>
      </c>
      <c r="HD37" s="4">
        <f t="shared" ca="1" si="50"/>
        <v>101.54080849547059</v>
      </c>
      <c r="HE37" s="4">
        <f t="shared" ca="1" si="50"/>
        <v>104.71390371368729</v>
      </c>
      <c r="HF37" s="4">
        <f t="shared" ca="1" si="50"/>
        <v>114.80103275189931</v>
      </c>
      <c r="HG37" s="4">
        <f t="shared" ca="1" si="50"/>
        <v>98.380159644453343</v>
      </c>
      <c r="HH37" s="4">
        <f t="shared" ca="1" si="50"/>
        <v>111.60104446714423</v>
      </c>
      <c r="HI37" s="4">
        <f t="shared" ca="1" si="50"/>
        <v>96.111103104813438</v>
      </c>
      <c r="HJ37" s="4">
        <f t="shared" ca="1" si="50"/>
        <v>106.02819154471401</v>
      </c>
      <c r="HK37" s="4">
        <f t="shared" ca="1" si="50"/>
        <v>82.839150808197431</v>
      </c>
      <c r="HL37" s="4">
        <f t="shared" ca="1" si="50"/>
        <v>107.31400473517019</v>
      </c>
      <c r="HM37" s="4">
        <f t="shared" ca="1" si="50"/>
        <v>99.888157683890796</v>
      </c>
      <c r="HN37" s="4">
        <f t="shared" ca="1" si="50"/>
        <v>89.014766079186643</v>
      </c>
      <c r="HO37" s="4">
        <f t="shared" ca="1" si="50"/>
        <v>89.804495061418237</v>
      </c>
      <c r="HP37" s="4">
        <f t="shared" ca="1" si="50"/>
        <v>107.09368363726627</v>
      </c>
      <c r="HQ37" s="4">
        <f t="shared" ca="1" si="50"/>
        <v>90.318910608615013</v>
      </c>
      <c r="HR37" s="4">
        <f t="shared" ca="1" si="32"/>
        <v>95.127664524032738</v>
      </c>
      <c r="HS37" s="4">
        <f t="shared" ca="1" si="32"/>
        <v>89.056013666028164</v>
      </c>
      <c r="HT37" s="4">
        <f t="shared" ca="1" si="32"/>
        <v>122.43134770578054</v>
      </c>
      <c r="HU37" s="4">
        <f t="shared" ca="1" si="32"/>
        <v>112.61045667022179</v>
      </c>
      <c r="HV37" s="4">
        <f t="shared" ca="1" si="32"/>
        <v>103.6870211273438</v>
      </c>
      <c r="HW37" s="4">
        <f t="shared" ca="1" si="32"/>
        <v>91.645361254418177</v>
      </c>
      <c r="HX37" s="4">
        <f t="shared" ca="1" si="32"/>
        <v>107.43597982507805</v>
      </c>
      <c r="HY37" s="4">
        <f t="shared" ca="1" si="32"/>
        <v>105.785805015232</v>
      </c>
      <c r="HZ37" s="4">
        <f t="shared" ca="1" si="31"/>
        <v>111.40746462281616</v>
      </c>
      <c r="IA37" s="4">
        <f t="shared" ca="1" si="31"/>
        <v>100.4893370848593</v>
      </c>
      <c r="IB37" s="4">
        <f t="shared" ca="1" si="31"/>
        <v>105.55401643990987</v>
      </c>
      <c r="IC37" s="4">
        <f t="shared" ca="1" si="31"/>
        <v>104.45079003103999</v>
      </c>
      <c r="ID37" s="4">
        <f t="shared" ca="1" si="31"/>
        <v>83.727676543252741</v>
      </c>
      <c r="IE37" s="4">
        <f t="shared" ca="1" si="31"/>
        <v>109.9379122708261</v>
      </c>
      <c r="IF37" s="4">
        <f t="shared" ca="1" si="31"/>
        <v>114.22564515415655</v>
      </c>
      <c r="IG37" s="4">
        <f t="shared" ca="1" si="31"/>
        <v>107.88997125054134</v>
      </c>
      <c r="IH37" s="4">
        <f t="shared" ca="1" si="31"/>
        <v>98.120213347457749</v>
      </c>
      <c r="II37" s="4">
        <f t="shared" ca="1" si="31"/>
        <v>93.993304672802296</v>
      </c>
      <c r="IJ37" s="4">
        <f t="shared" ca="1" si="31"/>
        <v>88.836553489395655</v>
      </c>
      <c r="IK37" s="4">
        <f t="shared" ca="1" si="31"/>
        <v>101.13030942409803</v>
      </c>
      <c r="IL37" s="4">
        <f t="shared" ca="1" si="31"/>
        <v>108.49695694076838</v>
      </c>
      <c r="IM37" s="4">
        <f t="shared" ca="1" si="31"/>
        <v>98.203480988985874</v>
      </c>
      <c r="IN37" s="4">
        <f t="shared" ca="1" si="31"/>
        <v>88.610136191630801</v>
      </c>
      <c r="IO37" s="4">
        <f t="shared" ca="1" si="36"/>
        <v>85.62707561705821</v>
      </c>
      <c r="IP37" s="4">
        <f t="shared" ca="1" si="36"/>
        <v>87.647125628122467</v>
      </c>
      <c r="IQ37" s="4">
        <f t="shared" ca="1" si="36"/>
        <v>114.5035526627475</v>
      </c>
      <c r="IR37" s="4">
        <f t="shared" ca="1" si="36"/>
        <v>81.027614213978879</v>
      </c>
      <c r="IS37" s="4">
        <f t="shared" ca="1" si="36"/>
        <v>99.560429561703529</v>
      </c>
      <c r="IT37" s="4">
        <f t="shared" ca="1" si="36"/>
        <v>94.504280733605427</v>
      </c>
      <c r="IU37" s="4">
        <f t="shared" ca="1" si="36"/>
        <v>98.776319784211182</v>
      </c>
      <c r="IV37" s="4">
        <f t="shared" ca="1" si="36"/>
        <v>111.75155691548053</v>
      </c>
      <c r="IW37" s="4">
        <f t="shared" ca="1" si="36"/>
        <v>100.75889027059151</v>
      </c>
      <c r="IX37" s="4">
        <f t="shared" ca="1" si="36"/>
        <v>104.00646658955199</v>
      </c>
      <c r="IY37" s="4">
        <f t="shared" ca="1" si="36"/>
        <v>92.716384314906875</v>
      </c>
    </row>
    <row r="38" spans="1:259" x14ac:dyDescent="0.25">
      <c r="A38" t="s">
        <v>117</v>
      </c>
      <c r="B38" t="s">
        <v>118</v>
      </c>
      <c r="I38" t="s">
        <v>168</v>
      </c>
      <c r="J38" s="4">
        <f t="shared" ca="1" si="46"/>
        <v>119.26697160054069</v>
      </c>
      <c r="K38" s="4">
        <f t="shared" ca="1" si="46"/>
        <v>95.908973121173062</v>
      </c>
      <c r="L38" s="4">
        <f t="shared" ca="1" si="46"/>
        <v>94.292839874052362</v>
      </c>
      <c r="M38" s="4">
        <f t="shared" ca="1" si="46"/>
        <v>119.23689602776768</v>
      </c>
      <c r="N38" s="4">
        <f t="shared" ca="1" si="46"/>
        <v>114.58257515022257</v>
      </c>
      <c r="O38" s="4">
        <f t="shared" ca="1" si="46"/>
        <v>88.957311884185785</v>
      </c>
      <c r="P38" s="4">
        <f t="shared" ca="1" si="46"/>
        <v>80.866824185914382</v>
      </c>
      <c r="Q38" s="4">
        <f t="shared" ca="1" si="46"/>
        <v>95.068837033606272</v>
      </c>
      <c r="R38" s="4">
        <f t="shared" ca="1" si="46"/>
        <v>92.288422812362271</v>
      </c>
      <c r="S38" s="4">
        <f t="shared" ca="1" si="46"/>
        <v>112.84066603800044</v>
      </c>
      <c r="T38" s="4">
        <f t="shared" ca="1" si="46"/>
        <v>112.61369872989862</v>
      </c>
      <c r="U38" s="4">
        <f t="shared" ca="1" si="46"/>
        <v>94.316951769644874</v>
      </c>
      <c r="V38" s="4">
        <f t="shared" ca="1" si="46"/>
        <v>88.137386606430766</v>
      </c>
      <c r="W38" s="4">
        <f t="shared" ca="1" si="46"/>
        <v>99.455995615944417</v>
      </c>
      <c r="X38" s="4">
        <f t="shared" ca="1" si="46"/>
        <v>92.338560555105445</v>
      </c>
      <c r="Y38" s="4">
        <f t="shared" ca="1" si="42"/>
        <v>87.487011155225787</v>
      </c>
      <c r="Z38" s="4">
        <f t="shared" ca="1" si="33"/>
        <v>106.96212957490648</v>
      </c>
      <c r="AA38" s="4">
        <f t="shared" ca="1" si="33"/>
        <v>99.040859245728655</v>
      </c>
      <c r="AB38" s="4">
        <f t="shared" ca="1" si="33"/>
        <v>109.57023009497405</v>
      </c>
      <c r="AC38" s="4">
        <f t="shared" ca="1" si="33"/>
        <v>94.790152769993227</v>
      </c>
      <c r="AD38" s="4">
        <f t="shared" ca="1" si="33"/>
        <v>103.42860483746421</v>
      </c>
      <c r="AE38" s="4">
        <f t="shared" ca="1" si="33"/>
        <v>117.70647717178424</v>
      </c>
      <c r="AF38" s="4">
        <f t="shared" ca="1" si="33"/>
        <v>98.617551158416177</v>
      </c>
      <c r="AG38" s="4">
        <f t="shared" ca="1" si="33"/>
        <v>105.5375406166487</v>
      </c>
      <c r="AH38" s="4">
        <f t="shared" ca="1" si="33"/>
        <v>100.77595109159928</v>
      </c>
      <c r="AI38" s="4">
        <f t="shared" ca="1" si="33"/>
        <v>88.723251703134892</v>
      </c>
      <c r="AJ38" s="4">
        <f t="shared" ca="1" si="33"/>
        <v>103.55532809164974</v>
      </c>
      <c r="AK38" s="4">
        <f t="shared" ca="1" si="33"/>
        <v>88.868383904738991</v>
      </c>
      <c r="AL38" s="4">
        <f t="shared" ca="1" si="33"/>
        <v>100.00538778442566</v>
      </c>
      <c r="AM38" s="4">
        <f t="shared" ca="1" si="33"/>
        <v>101.79398191278567</v>
      </c>
      <c r="AN38" s="4">
        <f t="shared" ca="1" si="33"/>
        <v>104.01775082128438</v>
      </c>
      <c r="AO38" s="4">
        <f t="shared" ca="1" si="33"/>
        <v>103.92238788393641</v>
      </c>
      <c r="AP38" s="4">
        <f t="shared" ca="1" si="43"/>
        <v>100.37608267888555</v>
      </c>
      <c r="AQ38" s="4">
        <f t="shared" ca="1" si="43"/>
        <v>103.04587287241759</v>
      </c>
      <c r="AR38" s="4">
        <f t="shared" ca="1" si="43"/>
        <v>90.201265205702228</v>
      </c>
      <c r="AS38" s="4">
        <f t="shared" ca="1" si="43"/>
        <v>120.78747124922329</v>
      </c>
      <c r="AT38" s="4">
        <f t="shared" ca="1" si="43"/>
        <v>96.313214239917443</v>
      </c>
      <c r="AU38" s="4">
        <f t="shared" ca="1" si="43"/>
        <v>112.46535099232827</v>
      </c>
      <c r="AV38" s="4">
        <f t="shared" ca="1" si="43"/>
        <v>102.65744348916583</v>
      </c>
      <c r="AW38" s="4">
        <f t="shared" ca="1" si="43"/>
        <v>109.92564988284916</v>
      </c>
      <c r="AX38" s="4">
        <f t="shared" ca="1" si="43"/>
        <v>102.26826808486449</v>
      </c>
      <c r="AY38" s="4">
        <f t="shared" ca="1" si="43"/>
        <v>98.987620087612271</v>
      </c>
      <c r="AZ38" s="4">
        <f t="shared" ca="1" si="43"/>
        <v>104.96904690872697</v>
      </c>
      <c r="BA38" s="4">
        <f t="shared" ca="1" si="43"/>
        <v>89.254019944184719</v>
      </c>
      <c r="BB38" s="4">
        <f t="shared" ca="1" si="43"/>
        <v>102.72034936334586</v>
      </c>
      <c r="BC38" s="4">
        <f t="shared" ca="1" si="43"/>
        <v>94.844020375216061</v>
      </c>
      <c r="BD38" s="4">
        <f t="shared" ca="1" si="43"/>
        <v>104.3332365125452</v>
      </c>
      <c r="BE38" s="4">
        <f t="shared" ca="1" si="43"/>
        <v>112.79962115951051</v>
      </c>
      <c r="BF38" s="4">
        <f t="shared" ca="1" si="41"/>
        <v>94.889878488514867</v>
      </c>
      <c r="BG38" s="4">
        <f t="shared" ca="1" si="41"/>
        <v>97.85696824615475</v>
      </c>
      <c r="BH38" s="4">
        <f t="shared" ca="1" si="39"/>
        <v>104.28996008304576</v>
      </c>
      <c r="BI38" s="4">
        <f t="shared" ca="1" si="39"/>
        <v>128.68052665363257</v>
      </c>
      <c r="BJ38" s="4">
        <f t="shared" ca="1" si="39"/>
        <v>109.42619914866214</v>
      </c>
      <c r="BK38" s="4">
        <f t="shared" ca="1" si="39"/>
        <v>97.658409907498765</v>
      </c>
      <c r="BL38" s="4">
        <f t="shared" ca="1" si="39"/>
        <v>100.32024157486302</v>
      </c>
      <c r="BM38" s="4">
        <f t="shared" ca="1" si="39"/>
        <v>100.59730378196122</v>
      </c>
      <c r="BN38" s="4">
        <f t="shared" ca="1" si="39"/>
        <v>111.4428310050082</v>
      </c>
      <c r="BO38" s="4">
        <f t="shared" ca="1" si="39"/>
        <v>116.767679239009</v>
      </c>
      <c r="BP38" s="4">
        <f t="shared" ca="1" si="39"/>
        <v>90.943825219958327</v>
      </c>
      <c r="BQ38" s="4">
        <f t="shared" ca="1" si="39"/>
        <v>111.60473276780787</v>
      </c>
      <c r="BR38" s="4">
        <f t="shared" ca="1" si="39"/>
        <v>108.47632336818913</v>
      </c>
      <c r="BS38" s="4">
        <f t="shared" ca="1" si="39"/>
        <v>94.149916639629026</v>
      </c>
      <c r="BT38" s="4">
        <f t="shared" ca="1" si="39"/>
        <v>99.802833093038373</v>
      </c>
      <c r="BU38" s="4">
        <f t="shared" ca="1" si="39"/>
        <v>102.47442431229805</v>
      </c>
      <c r="BV38" s="4">
        <f t="shared" ca="1" si="39"/>
        <v>113.29882629191593</v>
      </c>
      <c r="BW38" s="4">
        <f t="shared" ca="1" si="39"/>
        <v>99.90293510195859</v>
      </c>
      <c r="BX38" s="4">
        <f t="shared" ca="1" si="48"/>
        <v>108.91799310745203</v>
      </c>
      <c r="BY38" s="4">
        <f t="shared" ca="1" si="48"/>
        <v>95.359978075319717</v>
      </c>
      <c r="BZ38" s="4">
        <f t="shared" ca="1" si="48"/>
        <v>101.53700290381337</v>
      </c>
      <c r="CA38" s="4">
        <f t="shared" ca="1" si="48"/>
        <v>84.040817249016229</v>
      </c>
      <c r="CB38" s="4">
        <f t="shared" ca="1" si="48"/>
        <v>110.20668932638873</v>
      </c>
      <c r="CC38" s="4">
        <f t="shared" ca="1" si="48"/>
        <v>108.30339396591327</v>
      </c>
      <c r="CD38" s="4">
        <f t="shared" ca="1" si="48"/>
        <v>107.17793803029038</v>
      </c>
      <c r="CE38" s="4">
        <f t="shared" ca="1" si="48"/>
        <v>111.98911732004622</v>
      </c>
      <c r="CF38" s="4">
        <f t="shared" ca="1" si="48"/>
        <v>98.581318943267235</v>
      </c>
      <c r="CG38" s="4">
        <f t="shared" ca="1" si="48"/>
        <v>90.166295430245285</v>
      </c>
      <c r="CH38" s="4">
        <f t="shared" ca="1" si="48"/>
        <v>95.87115177058655</v>
      </c>
      <c r="CI38" s="4">
        <f t="shared" ca="1" si="48"/>
        <v>114.48373595155603</v>
      </c>
      <c r="CJ38" s="4">
        <f t="shared" ca="1" si="48"/>
        <v>92.224457388547521</v>
      </c>
      <c r="CK38" s="4">
        <f t="shared" ca="1" si="48"/>
        <v>95.534516748990697</v>
      </c>
      <c r="CL38" s="4">
        <f t="shared" ca="1" si="47"/>
        <v>101.76047364730088</v>
      </c>
      <c r="CM38" s="4">
        <f t="shared" ca="1" si="34"/>
        <v>80.27161841888126</v>
      </c>
      <c r="CN38" s="4">
        <f t="shared" ca="1" si="34"/>
        <v>107.54972216054543</v>
      </c>
      <c r="CO38" s="4">
        <f t="shared" ca="1" si="34"/>
        <v>102.54358937656509</v>
      </c>
      <c r="CP38" s="4">
        <f t="shared" ca="1" si="34"/>
        <v>109.60245219440817</v>
      </c>
      <c r="CQ38" s="4">
        <f t="shared" ca="1" si="34"/>
        <v>86.252732419633389</v>
      </c>
      <c r="CR38" s="4">
        <f t="shared" ca="1" si="34"/>
        <v>93.779691172583398</v>
      </c>
      <c r="CS38" s="4">
        <f t="shared" ca="1" si="34"/>
        <v>106.55900605587567</v>
      </c>
      <c r="CT38" s="4">
        <f t="shared" ca="1" si="34"/>
        <v>91.790387252469841</v>
      </c>
      <c r="CU38" s="4">
        <f t="shared" ca="1" si="34"/>
        <v>96.120802182974387</v>
      </c>
      <c r="CV38" s="4">
        <f t="shared" ca="1" si="34"/>
        <v>108.24386766296487</v>
      </c>
      <c r="CW38" s="4">
        <f t="shared" ca="1" si="34"/>
        <v>104.44874574985141</v>
      </c>
      <c r="CX38" s="4">
        <f t="shared" ca="1" si="34"/>
        <v>112.21093235622459</v>
      </c>
      <c r="CY38" s="4">
        <f t="shared" ca="1" si="34"/>
        <v>118.55807484447598</v>
      </c>
      <c r="CZ38" s="4">
        <f t="shared" ca="1" si="34"/>
        <v>113.37912794330677</v>
      </c>
      <c r="DA38" s="4">
        <f t="shared" ca="1" si="34"/>
        <v>106.97977667518738</v>
      </c>
      <c r="DB38" s="4">
        <f t="shared" ca="1" si="34"/>
        <v>96.439663098787022</v>
      </c>
      <c r="DC38" s="4">
        <f t="shared" ca="1" si="40"/>
        <v>94.196301665787871</v>
      </c>
      <c r="DD38" s="4">
        <f t="shared" ca="1" si="40"/>
        <v>94.176228537936396</v>
      </c>
      <c r="DE38" s="4">
        <f t="shared" ca="1" si="37"/>
        <v>106.09336697510571</v>
      </c>
      <c r="DF38" s="4">
        <f t="shared" ca="1" si="37"/>
        <v>107.28392405651947</v>
      </c>
      <c r="DG38" s="4">
        <f t="shared" ca="1" si="37"/>
        <v>97.451046596480339</v>
      </c>
      <c r="DH38" s="4">
        <f t="shared" ca="1" si="37"/>
        <v>118.3991231636503</v>
      </c>
      <c r="DI38" s="4">
        <f t="shared" ca="1" si="37"/>
        <v>103.50764144427281</v>
      </c>
      <c r="DJ38" s="4">
        <f t="shared" ca="1" si="37"/>
        <v>107.49462958627473</v>
      </c>
      <c r="DK38" s="4">
        <f t="shared" ca="1" si="37"/>
        <v>89.508735328705015</v>
      </c>
      <c r="DL38" s="4">
        <f t="shared" ca="1" si="37"/>
        <v>88.782997213451367</v>
      </c>
      <c r="DM38" s="4">
        <f t="shared" ca="1" si="37"/>
        <v>97.878660399615626</v>
      </c>
      <c r="DN38" s="4">
        <f t="shared" ca="1" si="37"/>
        <v>93.62003455777274</v>
      </c>
      <c r="DO38" s="4">
        <f t="shared" ca="1" si="37"/>
        <v>100.58697807596744</v>
      </c>
      <c r="DP38" s="4">
        <f t="shared" ca="1" si="37"/>
        <v>115.76686820863704</v>
      </c>
      <c r="DQ38" s="4">
        <f t="shared" ca="1" si="37"/>
        <v>86.846864045932733</v>
      </c>
      <c r="DR38" s="4">
        <f t="shared" ca="1" si="37"/>
        <v>107.35406060598126</v>
      </c>
      <c r="DS38" s="4">
        <f t="shared" ca="1" si="37"/>
        <v>111.9495809991884</v>
      </c>
      <c r="DT38" s="4">
        <f t="shared" ca="1" si="37"/>
        <v>87.35123128226212</v>
      </c>
      <c r="DU38" s="4">
        <f t="shared" ca="1" si="37"/>
        <v>96.185175203844707</v>
      </c>
      <c r="DV38" s="4">
        <f t="shared" ca="1" si="37"/>
        <v>88.01700772489626</v>
      </c>
      <c r="DW38" s="4">
        <f t="shared" ca="1" si="37"/>
        <v>103.24418493808462</v>
      </c>
      <c r="DX38" s="4">
        <f t="shared" ca="1" si="37"/>
        <v>87.331806686450292</v>
      </c>
      <c r="DY38" s="4">
        <f t="shared" ca="1" si="37"/>
        <v>105.45041437478847</v>
      </c>
      <c r="DZ38" s="4">
        <f t="shared" ca="1" si="44"/>
        <v>105.19440704452093</v>
      </c>
      <c r="EA38" s="4">
        <f t="shared" ca="1" si="44"/>
        <v>102.43688030443215</v>
      </c>
      <c r="EB38" s="4">
        <f t="shared" ca="1" si="44"/>
        <v>104.60488322692413</v>
      </c>
      <c r="EC38" s="4">
        <f t="shared" ca="1" si="44"/>
        <v>114.89123069167775</v>
      </c>
      <c r="ED38" s="4">
        <f t="shared" ca="1" si="44"/>
        <v>88.255847148401372</v>
      </c>
      <c r="EE38" s="4">
        <f t="shared" ca="1" si="44"/>
        <v>97.024085835909077</v>
      </c>
      <c r="EF38" s="4">
        <f t="shared" ca="1" si="44"/>
        <v>109.71216498776816</v>
      </c>
      <c r="EG38" s="4">
        <f t="shared" ca="1" si="44"/>
        <v>93.762206719903546</v>
      </c>
      <c r="EH38" s="4">
        <f t="shared" ca="1" si="44"/>
        <v>97.481434534050379</v>
      </c>
      <c r="EI38" s="4">
        <f t="shared" ca="1" si="44"/>
        <v>95.796391769641531</v>
      </c>
      <c r="EJ38" s="4">
        <f t="shared" ca="1" si="44"/>
        <v>97.895534740179187</v>
      </c>
      <c r="EK38" s="4">
        <f t="shared" ca="1" si="44"/>
        <v>95.702969760836808</v>
      </c>
      <c r="EL38" s="4">
        <f t="shared" ca="1" si="44"/>
        <v>85.549835476242393</v>
      </c>
      <c r="EM38" s="4">
        <f t="shared" ca="1" si="44"/>
        <v>89.664748770497241</v>
      </c>
      <c r="EN38" s="4">
        <f t="shared" ca="1" si="44"/>
        <v>99.607950068347321</v>
      </c>
      <c r="EO38" s="4">
        <f t="shared" ca="1" si="44"/>
        <v>102.14699532582397</v>
      </c>
      <c r="EP38" s="4">
        <f t="shared" ca="1" si="49"/>
        <v>134.31281187891307</v>
      </c>
      <c r="EQ38" s="4">
        <f t="shared" ca="1" si="49"/>
        <v>116.32541132188518</v>
      </c>
      <c r="ER38" s="4">
        <f t="shared" ca="1" si="49"/>
        <v>110.02672991376464</v>
      </c>
      <c r="ES38" s="4">
        <f t="shared" ca="1" si="49"/>
        <v>111.62297375092078</v>
      </c>
      <c r="ET38" s="4">
        <f t="shared" ca="1" si="49"/>
        <v>92.86217934240392</v>
      </c>
      <c r="EU38" s="4">
        <f t="shared" ca="1" si="49"/>
        <v>105.61593366124904</v>
      </c>
      <c r="EV38" s="4">
        <f t="shared" ca="1" si="49"/>
        <v>109.01652312825435</v>
      </c>
      <c r="EW38" s="4">
        <f t="shared" ca="1" si="49"/>
        <v>104.76031252931124</v>
      </c>
      <c r="EX38" s="4">
        <f t="shared" ca="1" si="49"/>
        <v>104.10655431022613</v>
      </c>
      <c r="EY38" s="4">
        <f t="shared" ca="1" si="49"/>
        <v>90.057726256963051</v>
      </c>
      <c r="EZ38" s="4">
        <f t="shared" ca="1" si="49"/>
        <v>96.346259808782264</v>
      </c>
      <c r="FA38" s="4">
        <f t="shared" ca="1" si="49"/>
        <v>92.840586730532834</v>
      </c>
      <c r="FB38" s="4">
        <f t="shared" ca="1" si="49"/>
        <v>97.510910483325063</v>
      </c>
      <c r="FC38" s="4">
        <f t="shared" ca="1" si="49"/>
        <v>77.809422136002368</v>
      </c>
      <c r="FD38" s="4">
        <f t="shared" ca="1" si="49"/>
        <v>110.23874280074246</v>
      </c>
      <c r="FE38" s="4">
        <f t="shared" ca="1" si="49"/>
        <v>90.212051972289316</v>
      </c>
      <c r="FF38" s="4">
        <f t="shared" ca="1" si="35"/>
        <v>92.30134054384159</v>
      </c>
      <c r="FG38" s="4">
        <f t="shared" ca="1" si="35"/>
        <v>107.308513174889</v>
      </c>
      <c r="FH38" s="4">
        <f t="shared" ca="1" si="35"/>
        <v>98.210334783796583</v>
      </c>
      <c r="FI38" s="4">
        <f t="shared" ca="1" si="35"/>
        <v>97.565928481853845</v>
      </c>
      <c r="FJ38" s="4">
        <f t="shared" ca="1" si="35"/>
        <v>96.14131186745314</v>
      </c>
      <c r="FK38" s="4">
        <f t="shared" ca="1" si="35"/>
        <v>85.872084768224283</v>
      </c>
      <c r="FL38" s="4">
        <f t="shared" ca="1" si="35"/>
        <v>104.75508156708935</v>
      </c>
      <c r="FM38" s="4">
        <f t="shared" ca="1" si="35"/>
        <v>94.463130860002281</v>
      </c>
      <c r="FN38" s="4">
        <f t="shared" ca="1" si="35"/>
        <v>116.646116792985</v>
      </c>
      <c r="FO38" s="4">
        <f t="shared" ca="1" si="35"/>
        <v>86.298703169449425</v>
      </c>
      <c r="FP38" s="4">
        <f t="shared" ca="1" si="35"/>
        <v>102.54646336833171</v>
      </c>
      <c r="FQ38" s="4">
        <f t="shared" ca="1" si="38"/>
        <v>99.428511493703922</v>
      </c>
      <c r="FR38" s="4">
        <f t="shared" ca="1" si="38"/>
        <v>92.08747990306523</v>
      </c>
      <c r="FS38" s="4">
        <f t="shared" ca="1" si="38"/>
        <v>93.4916119023096</v>
      </c>
      <c r="FT38" s="4">
        <f t="shared" ca="1" si="38"/>
        <v>84.28522714463665</v>
      </c>
      <c r="FU38" s="4">
        <f t="shared" ca="1" si="38"/>
        <v>89.41127089651367</v>
      </c>
      <c r="FV38" s="4">
        <f t="shared" ca="1" si="38"/>
        <v>85.496130279105287</v>
      </c>
      <c r="FW38" s="4">
        <f t="shared" ca="1" si="38"/>
        <v>91.961128268984183</v>
      </c>
      <c r="FX38" s="4">
        <f t="shared" ca="1" si="38"/>
        <v>108.04535617796844</v>
      </c>
      <c r="FY38" s="4">
        <f t="shared" ca="1" si="38"/>
        <v>101.86900486591681</v>
      </c>
      <c r="FZ38" s="4">
        <f t="shared" ca="1" si="38"/>
        <v>104.60734060937847</v>
      </c>
      <c r="GA38" s="4">
        <f t="shared" ca="1" si="38"/>
        <v>96.17796735743083</v>
      </c>
      <c r="GB38" s="4">
        <f t="shared" ca="1" si="38"/>
        <v>98.674751763661675</v>
      </c>
      <c r="GC38" s="4">
        <f t="shared" ca="1" si="38"/>
        <v>81.860259807350502</v>
      </c>
      <c r="GD38" s="4">
        <f t="shared" ca="1" si="38"/>
        <v>97.654492397412142</v>
      </c>
      <c r="GE38" s="4">
        <f t="shared" ca="1" si="38"/>
        <v>88.853565864445414</v>
      </c>
      <c r="GF38" s="4">
        <f t="shared" ca="1" si="38"/>
        <v>113.33932527011363</v>
      </c>
      <c r="GG38" s="4">
        <f t="shared" ca="1" si="38"/>
        <v>92.427492652720133</v>
      </c>
      <c r="GH38" s="4">
        <f t="shared" ca="1" si="38"/>
        <v>83.92293133925898</v>
      </c>
      <c r="GI38" s="4">
        <f t="shared" ca="1" si="38"/>
        <v>98.137856595022228</v>
      </c>
      <c r="GJ38" s="4">
        <f t="shared" ca="1" si="38"/>
        <v>92.95477277810997</v>
      </c>
      <c r="GK38" s="4">
        <f t="shared" ca="1" si="38"/>
        <v>97.390223598418842</v>
      </c>
      <c r="GL38" s="4">
        <f t="shared" ca="1" si="45"/>
        <v>87.869279399793186</v>
      </c>
      <c r="GM38" s="4">
        <f t="shared" ca="1" si="45"/>
        <v>88.902711758320763</v>
      </c>
      <c r="GN38" s="4">
        <f t="shared" ca="1" si="45"/>
        <v>92.862821843061113</v>
      </c>
      <c r="GO38" s="4">
        <f t="shared" ca="1" si="45"/>
        <v>116.18150190578368</v>
      </c>
      <c r="GP38" s="4">
        <f t="shared" ca="1" si="45"/>
        <v>110.95222131167667</v>
      </c>
      <c r="GQ38" s="4">
        <f t="shared" ca="1" si="45"/>
        <v>80.944358041654766</v>
      </c>
      <c r="GR38" s="4">
        <f t="shared" ca="1" si="45"/>
        <v>111.10317318914147</v>
      </c>
      <c r="GS38" s="4">
        <f t="shared" ca="1" si="45"/>
        <v>93.441647110654372</v>
      </c>
      <c r="GT38" s="4">
        <f t="shared" ca="1" si="45"/>
        <v>92.157493380365352</v>
      </c>
      <c r="GU38" s="4">
        <f t="shared" ca="1" si="45"/>
        <v>96.094232732731982</v>
      </c>
      <c r="GV38" s="4">
        <f t="shared" ca="1" si="45"/>
        <v>119.73357485184569</v>
      </c>
      <c r="GW38" s="4">
        <f t="shared" ca="1" si="45"/>
        <v>117.79979038257706</v>
      </c>
      <c r="GX38" s="4">
        <f t="shared" ca="1" si="45"/>
        <v>121.75982401174478</v>
      </c>
      <c r="GY38" s="4">
        <f t="shared" ca="1" si="45"/>
        <v>94.415547250220087</v>
      </c>
      <c r="GZ38" s="4">
        <f t="shared" ca="1" si="45"/>
        <v>99.012887756170784</v>
      </c>
      <c r="HA38" s="4">
        <f t="shared" ca="1" si="45"/>
        <v>87.993566186016707</v>
      </c>
      <c r="HB38" s="4">
        <f t="shared" ca="1" si="50"/>
        <v>99.182963824889953</v>
      </c>
      <c r="HC38" s="4">
        <f t="shared" ca="1" si="50"/>
        <v>94.98268098800385</v>
      </c>
      <c r="HD38" s="4">
        <f t="shared" ca="1" si="50"/>
        <v>99.247423049990957</v>
      </c>
      <c r="HE38" s="4">
        <f t="shared" ca="1" si="50"/>
        <v>106.77858307757178</v>
      </c>
      <c r="HF38" s="4">
        <f t="shared" ca="1" si="50"/>
        <v>114.79415345854265</v>
      </c>
      <c r="HG38" s="4">
        <f t="shared" ca="1" si="50"/>
        <v>97.528252321538432</v>
      </c>
      <c r="HH38" s="4">
        <f t="shared" ca="1" si="50"/>
        <v>110.85099244760777</v>
      </c>
      <c r="HI38" s="4">
        <f t="shared" ca="1" si="50"/>
        <v>94.489771438044656</v>
      </c>
      <c r="HJ38" s="4">
        <f t="shared" ca="1" si="50"/>
        <v>102.91921098137924</v>
      </c>
      <c r="HK38" s="4">
        <f t="shared" ca="1" si="50"/>
        <v>83.380304703254325</v>
      </c>
      <c r="HL38" s="4">
        <f t="shared" ca="1" si="50"/>
        <v>107.22853702808678</v>
      </c>
      <c r="HM38" s="4">
        <f t="shared" ca="1" si="50"/>
        <v>98.909912243939715</v>
      </c>
      <c r="HN38" s="4">
        <f t="shared" ca="1" si="50"/>
        <v>88.980832915581885</v>
      </c>
      <c r="HO38" s="4">
        <f t="shared" ca="1" si="50"/>
        <v>89.438158128403231</v>
      </c>
      <c r="HP38" s="4">
        <f t="shared" ca="1" si="50"/>
        <v>106.03630027880666</v>
      </c>
      <c r="HQ38" s="4">
        <f t="shared" ca="1" si="50"/>
        <v>91.526886173594235</v>
      </c>
      <c r="HR38" s="4">
        <f t="shared" ca="1" si="32"/>
        <v>94.565397265781883</v>
      </c>
      <c r="HS38" s="4">
        <f t="shared" ca="1" si="32"/>
        <v>88.784122229887316</v>
      </c>
      <c r="HT38" s="4">
        <f t="shared" ca="1" si="32"/>
        <v>122.18254065809337</v>
      </c>
      <c r="HU38" s="4">
        <f t="shared" ca="1" si="32"/>
        <v>114.89848890377017</v>
      </c>
      <c r="HV38" s="4">
        <f t="shared" ca="1" si="32"/>
        <v>102.684460066215</v>
      </c>
      <c r="HW38" s="4">
        <f t="shared" ca="1" si="32"/>
        <v>92.58647467384715</v>
      </c>
      <c r="HX38" s="4">
        <f t="shared" ca="1" si="32"/>
        <v>106.83325039890001</v>
      </c>
      <c r="HY38" s="4">
        <f t="shared" ca="1" si="32"/>
        <v>107.8994220292772</v>
      </c>
      <c r="HZ38" s="4">
        <f t="shared" ca="1" si="32"/>
        <v>110.3716824519059</v>
      </c>
      <c r="IA38" s="4">
        <f t="shared" ca="1" si="32"/>
        <v>100.01758139011883</v>
      </c>
      <c r="IB38" s="4">
        <f t="shared" ca="1" si="32"/>
        <v>102.80933938438881</v>
      </c>
      <c r="IC38" s="4">
        <f t="shared" ca="1" si="32"/>
        <v>105.89364155771668</v>
      </c>
      <c r="ID38" s="4">
        <f t="shared" ca="1" si="32"/>
        <v>85.267183973880677</v>
      </c>
      <c r="IE38" s="4">
        <f t="shared" ca="1" si="32"/>
        <v>110.1275213869929</v>
      </c>
      <c r="IF38" s="4">
        <f t="shared" ca="1" si="32"/>
        <v>112.4564426806608</v>
      </c>
      <c r="IG38" s="4">
        <f t="shared" ca="1" si="32"/>
        <v>105.11466679039685</v>
      </c>
      <c r="IH38" s="4">
        <f t="shared" ref="IH38:IW53" ca="1" si="51">IH37*(1+$B$1*$B$4+$B$2*SQRT($B$4)*_xlfn.NORM.S.INV(RAND()))</f>
        <v>97.68161958923811</v>
      </c>
      <c r="II38" s="4">
        <f t="shared" ca="1" si="51"/>
        <v>96.082435186657378</v>
      </c>
      <c r="IJ38" s="4">
        <f t="shared" ca="1" si="51"/>
        <v>88.020027249358321</v>
      </c>
      <c r="IK38" s="4">
        <f t="shared" ca="1" si="51"/>
        <v>103.63318910290275</v>
      </c>
      <c r="IL38" s="4">
        <f t="shared" ca="1" si="51"/>
        <v>110.44828640253081</v>
      </c>
      <c r="IM38" s="4">
        <f t="shared" ca="1" si="51"/>
        <v>100.45458713431393</v>
      </c>
      <c r="IN38" s="4">
        <f t="shared" ca="1" si="51"/>
        <v>87.827321321707942</v>
      </c>
      <c r="IO38" s="4">
        <f t="shared" ca="1" si="36"/>
        <v>88.255550008991037</v>
      </c>
      <c r="IP38" s="4">
        <f t="shared" ca="1" si="36"/>
        <v>88.537852205748919</v>
      </c>
      <c r="IQ38" s="4">
        <f t="shared" ca="1" si="36"/>
        <v>112.07801172937113</v>
      </c>
      <c r="IR38" s="4">
        <f t="shared" ca="1" si="36"/>
        <v>81.779773871896268</v>
      </c>
      <c r="IS38" s="4">
        <f t="shared" ca="1" si="36"/>
        <v>100.46490696361728</v>
      </c>
      <c r="IT38" s="4">
        <f t="shared" ca="1" si="36"/>
        <v>97.411564894178937</v>
      </c>
      <c r="IU38" s="4">
        <f t="shared" ca="1" si="36"/>
        <v>97.532298615864477</v>
      </c>
      <c r="IV38" s="4">
        <f t="shared" ca="1" si="36"/>
        <v>112.24795914030607</v>
      </c>
      <c r="IW38" s="4">
        <f t="shared" ca="1" si="36"/>
        <v>98.685068850270994</v>
      </c>
      <c r="IX38" s="4">
        <f t="shared" ca="1" si="36"/>
        <v>102.61808223422631</v>
      </c>
      <c r="IY38" s="4">
        <f t="shared" ca="1" si="36"/>
        <v>92.22618327742758</v>
      </c>
    </row>
    <row r="39" spans="1:259" x14ac:dyDescent="0.25">
      <c r="A39" t="s">
        <v>119</v>
      </c>
      <c r="B39" t="s">
        <v>120</v>
      </c>
      <c r="I39" t="s">
        <v>169</v>
      </c>
      <c r="J39" s="4">
        <f t="shared" ca="1" si="46"/>
        <v>119.87112663143957</v>
      </c>
      <c r="K39" s="4">
        <f t="shared" ca="1" si="46"/>
        <v>95.507380688230413</v>
      </c>
      <c r="L39" s="4">
        <f t="shared" ca="1" si="46"/>
        <v>91.983408350580035</v>
      </c>
      <c r="M39" s="4">
        <f t="shared" ca="1" si="46"/>
        <v>118.26509634460174</v>
      </c>
      <c r="N39" s="4">
        <f t="shared" ca="1" si="46"/>
        <v>111.58486226800284</v>
      </c>
      <c r="O39" s="4">
        <f t="shared" ca="1" si="46"/>
        <v>88.455975043916766</v>
      </c>
      <c r="P39" s="4">
        <f t="shared" ca="1" si="46"/>
        <v>80.370871600531018</v>
      </c>
      <c r="Q39" s="4">
        <f t="shared" ca="1" si="46"/>
        <v>96.438203880466446</v>
      </c>
      <c r="R39" s="4">
        <f t="shared" ca="1" si="46"/>
        <v>92.599481031264418</v>
      </c>
      <c r="S39" s="4">
        <f t="shared" ca="1" si="46"/>
        <v>114.31418164937654</v>
      </c>
      <c r="T39" s="4">
        <f t="shared" ca="1" si="46"/>
        <v>110.77889127033224</v>
      </c>
      <c r="U39" s="4">
        <f t="shared" ca="1" si="46"/>
        <v>96.170027690128109</v>
      </c>
      <c r="V39" s="4">
        <f t="shared" ca="1" si="46"/>
        <v>87.959140938973022</v>
      </c>
      <c r="W39" s="4">
        <f t="shared" ca="1" si="46"/>
        <v>98.629511191992094</v>
      </c>
      <c r="X39" s="4">
        <f t="shared" ca="1" si="46"/>
        <v>92.021700531433567</v>
      </c>
      <c r="Y39" s="4">
        <f t="shared" ca="1" si="42"/>
        <v>88.078566711210229</v>
      </c>
      <c r="Z39" s="4">
        <f t="shared" ca="1" si="33"/>
        <v>107.98801496026893</v>
      </c>
      <c r="AA39" s="4">
        <f t="shared" ca="1" si="33"/>
        <v>96.214586860918374</v>
      </c>
      <c r="AB39" s="4">
        <f t="shared" ca="1" si="33"/>
        <v>110.65942748815274</v>
      </c>
      <c r="AC39" s="4">
        <f t="shared" ca="1" si="33"/>
        <v>95.690760517648172</v>
      </c>
      <c r="AD39" s="4">
        <f t="shared" ca="1" si="33"/>
        <v>102.01093038593528</v>
      </c>
      <c r="AE39" s="4">
        <f t="shared" ca="1" si="33"/>
        <v>119.20124011037321</v>
      </c>
      <c r="AF39" s="4">
        <f t="shared" ca="1" si="33"/>
        <v>97.760789481219646</v>
      </c>
      <c r="AG39" s="4">
        <f t="shared" ca="1" si="33"/>
        <v>106.60363912740297</v>
      </c>
      <c r="AH39" s="4">
        <f t="shared" ca="1" si="33"/>
        <v>102.11785321337074</v>
      </c>
      <c r="AI39" s="4">
        <f t="shared" ca="1" si="33"/>
        <v>89.882138067103497</v>
      </c>
      <c r="AJ39" s="4">
        <f t="shared" ca="1" si="33"/>
        <v>102.59130035073804</v>
      </c>
      <c r="AK39" s="4">
        <f t="shared" ca="1" si="33"/>
        <v>85.787201361020792</v>
      </c>
      <c r="AL39" s="4">
        <f t="shared" ca="1" si="33"/>
        <v>100.88827939706448</v>
      </c>
      <c r="AM39" s="4">
        <f t="shared" ca="1" si="33"/>
        <v>102.78778371457025</v>
      </c>
      <c r="AN39" s="4">
        <f t="shared" ca="1" si="33"/>
        <v>104.87817625960231</v>
      </c>
      <c r="AO39" s="4">
        <f t="shared" ca="1" si="33"/>
        <v>106.30192650140411</v>
      </c>
      <c r="AP39" s="4">
        <f t="shared" ca="1" si="43"/>
        <v>100.30502178631802</v>
      </c>
      <c r="AQ39" s="4">
        <f t="shared" ca="1" si="43"/>
        <v>101.65897689010053</v>
      </c>
      <c r="AR39" s="4">
        <f t="shared" ca="1" si="43"/>
        <v>88.370689253067752</v>
      </c>
      <c r="AS39" s="4">
        <f t="shared" ca="1" si="43"/>
        <v>123.77370221748967</v>
      </c>
      <c r="AT39" s="4">
        <f t="shared" ca="1" si="43"/>
        <v>95.776297604866784</v>
      </c>
      <c r="AU39" s="4">
        <f t="shared" ca="1" si="43"/>
        <v>113.39879390492612</v>
      </c>
      <c r="AV39" s="4">
        <f t="shared" ca="1" si="43"/>
        <v>103.60995390879778</v>
      </c>
      <c r="AW39" s="4">
        <f t="shared" ca="1" si="43"/>
        <v>109.56878808122808</v>
      </c>
      <c r="AX39" s="4">
        <f t="shared" ca="1" si="43"/>
        <v>102.88041296068174</v>
      </c>
      <c r="AY39" s="4">
        <f t="shared" ca="1" si="43"/>
        <v>101.3910650135066</v>
      </c>
      <c r="AZ39" s="4">
        <f t="shared" ca="1" si="43"/>
        <v>106.36380501099424</v>
      </c>
      <c r="BA39" s="4">
        <f t="shared" ca="1" si="43"/>
        <v>88.978056953990205</v>
      </c>
      <c r="BB39" s="4">
        <f t="shared" ca="1" si="43"/>
        <v>103.3682074538802</v>
      </c>
      <c r="BC39" s="4">
        <f t="shared" ca="1" si="43"/>
        <v>93.248654621308717</v>
      </c>
      <c r="BD39" s="4">
        <f t="shared" ca="1" si="43"/>
        <v>105.13843909222643</v>
      </c>
      <c r="BE39" s="4">
        <f t="shared" ca="1" si="43"/>
        <v>114.75572397452632</v>
      </c>
      <c r="BF39" s="4">
        <f t="shared" ca="1" si="41"/>
        <v>95.137365020473311</v>
      </c>
      <c r="BG39" s="4">
        <f t="shared" ca="1" si="41"/>
        <v>97.229569683604296</v>
      </c>
      <c r="BH39" s="4">
        <f t="shared" ca="1" si="39"/>
        <v>105.74992451690828</v>
      </c>
      <c r="BI39" s="4">
        <f t="shared" ca="1" si="39"/>
        <v>125.54843339403276</v>
      </c>
      <c r="BJ39" s="4">
        <f t="shared" ca="1" si="39"/>
        <v>109.45773184246124</v>
      </c>
      <c r="BK39" s="4">
        <f t="shared" ca="1" si="39"/>
        <v>96.938061682274437</v>
      </c>
      <c r="BL39" s="4">
        <f t="shared" ca="1" si="39"/>
        <v>99.968989696463694</v>
      </c>
      <c r="BM39" s="4">
        <f t="shared" ca="1" si="39"/>
        <v>97.934091700633829</v>
      </c>
      <c r="BN39" s="4">
        <f t="shared" ca="1" si="39"/>
        <v>111.95635998574984</v>
      </c>
      <c r="BO39" s="4">
        <f t="shared" ca="1" si="39"/>
        <v>118.34526272540754</v>
      </c>
      <c r="BP39" s="4">
        <f t="shared" ca="1" si="39"/>
        <v>91.282259112050497</v>
      </c>
      <c r="BQ39" s="4">
        <f t="shared" ca="1" si="39"/>
        <v>112.67546395772133</v>
      </c>
      <c r="BR39" s="4">
        <f t="shared" ca="1" si="39"/>
        <v>105.38016028743975</v>
      </c>
      <c r="BS39" s="4">
        <f t="shared" ca="1" si="39"/>
        <v>94.117921124866172</v>
      </c>
      <c r="BT39" s="4">
        <f t="shared" ca="1" si="39"/>
        <v>98.739128792189291</v>
      </c>
      <c r="BU39" s="4">
        <f t="shared" ca="1" si="39"/>
        <v>98.896475028647757</v>
      </c>
      <c r="BV39" s="4">
        <f t="shared" ca="1" si="39"/>
        <v>115.20017487087009</v>
      </c>
      <c r="BW39" s="4">
        <f t="shared" ca="1" si="39"/>
        <v>100.34591501661693</v>
      </c>
      <c r="BX39" s="4">
        <f t="shared" ca="1" si="48"/>
        <v>110.38757216813177</v>
      </c>
      <c r="BY39" s="4">
        <f t="shared" ca="1" si="48"/>
        <v>94.530347652964736</v>
      </c>
      <c r="BZ39" s="4">
        <f t="shared" ca="1" si="48"/>
        <v>101.91574879932584</v>
      </c>
      <c r="CA39" s="4">
        <f t="shared" ca="1" si="48"/>
        <v>84.047888213508571</v>
      </c>
      <c r="CB39" s="4">
        <f t="shared" ca="1" si="48"/>
        <v>112.41300438851673</v>
      </c>
      <c r="CC39" s="4">
        <f t="shared" ca="1" si="48"/>
        <v>109.71866876106196</v>
      </c>
      <c r="CD39" s="4">
        <f t="shared" ca="1" si="48"/>
        <v>108.05455572752039</v>
      </c>
      <c r="CE39" s="4">
        <f t="shared" ca="1" si="48"/>
        <v>114.34026368266311</v>
      </c>
      <c r="CF39" s="4">
        <f t="shared" ca="1" si="48"/>
        <v>97.724444124413637</v>
      </c>
      <c r="CG39" s="4">
        <f t="shared" ca="1" si="48"/>
        <v>90.086976731420322</v>
      </c>
      <c r="CH39" s="4">
        <f t="shared" ca="1" si="48"/>
        <v>96.976206209711549</v>
      </c>
      <c r="CI39" s="4">
        <f t="shared" ca="1" si="48"/>
        <v>113.09814470321118</v>
      </c>
      <c r="CJ39" s="4">
        <f t="shared" ca="1" si="48"/>
        <v>91.403347009217399</v>
      </c>
      <c r="CK39" s="4">
        <f t="shared" ca="1" si="48"/>
        <v>95.765922908394998</v>
      </c>
      <c r="CL39" s="4">
        <f t="shared" ca="1" si="47"/>
        <v>100.86063056066259</v>
      </c>
      <c r="CM39" s="4">
        <f t="shared" ca="1" si="34"/>
        <v>79.671633043053205</v>
      </c>
      <c r="CN39" s="4">
        <f t="shared" ca="1" si="34"/>
        <v>109.04459338740816</v>
      </c>
      <c r="CO39" s="4">
        <f t="shared" ca="1" si="34"/>
        <v>98.776146329849169</v>
      </c>
      <c r="CP39" s="4">
        <f t="shared" ca="1" si="34"/>
        <v>109.78370812138614</v>
      </c>
      <c r="CQ39" s="4">
        <f t="shared" ca="1" si="34"/>
        <v>87.37435991150754</v>
      </c>
      <c r="CR39" s="4">
        <f t="shared" ca="1" si="34"/>
        <v>92.655595650646916</v>
      </c>
      <c r="CS39" s="4">
        <f t="shared" ca="1" si="34"/>
        <v>104.70060982061048</v>
      </c>
      <c r="CT39" s="4">
        <f t="shared" ca="1" si="34"/>
        <v>90.800716455877293</v>
      </c>
      <c r="CU39" s="4">
        <f t="shared" ca="1" si="34"/>
        <v>97.052620119534652</v>
      </c>
      <c r="CV39" s="4">
        <f t="shared" ca="1" si="34"/>
        <v>110.79682358316671</v>
      </c>
      <c r="CW39" s="4">
        <f t="shared" ca="1" si="34"/>
        <v>105.58397867570005</v>
      </c>
      <c r="CX39" s="4">
        <f t="shared" ca="1" si="34"/>
        <v>114.67508334460912</v>
      </c>
      <c r="CY39" s="4">
        <f t="shared" ca="1" si="34"/>
        <v>116.33872354758476</v>
      </c>
      <c r="CZ39" s="4">
        <f t="shared" ca="1" si="34"/>
        <v>111.83938366587387</v>
      </c>
      <c r="DA39" s="4">
        <f t="shared" ca="1" si="34"/>
        <v>109.23545669604047</v>
      </c>
      <c r="DB39" s="4">
        <f t="shared" ca="1" si="34"/>
        <v>93.929354787911905</v>
      </c>
      <c r="DC39" s="4">
        <f t="shared" ca="1" si="40"/>
        <v>96.672623212038189</v>
      </c>
      <c r="DD39" s="4">
        <f t="shared" ca="1" si="40"/>
        <v>92.040940174498729</v>
      </c>
      <c r="DE39" s="4">
        <f t="shared" ca="1" si="37"/>
        <v>105.16539724896553</v>
      </c>
      <c r="DF39" s="4">
        <f t="shared" ca="1" si="37"/>
        <v>107.02511287530437</v>
      </c>
      <c r="DG39" s="4">
        <f t="shared" ca="1" si="37"/>
        <v>96.872905183824415</v>
      </c>
      <c r="DH39" s="4">
        <f t="shared" ca="1" si="37"/>
        <v>117.7768305612873</v>
      </c>
      <c r="DI39" s="4">
        <f t="shared" ca="1" si="37"/>
        <v>103.16149138385957</v>
      </c>
      <c r="DJ39" s="4">
        <f t="shared" ca="1" si="37"/>
        <v>107.69739368443805</v>
      </c>
      <c r="DK39" s="4">
        <f t="shared" ca="1" si="37"/>
        <v>91.118821093858628</v>
      </c>
      <c r="DL39" s="4">
        <f t="shared" ca="1" si="37"/>
        <v>89.048973030040742</v>
      </c>
      <c r="DM39" s="4">
        <f t="shared" ca="1" si="37"/>
        <v>98.106341631124948</v>
      </c>
      <c r="DN39" s="4">
        <f t="shared" ca="1" si="37"/>
        <v>93.613435889453072</v>
      </c>
      <c r="DO39" s="4">
        <f t="shared" ca="1" si="37"/>
        <v>100.05095913459581</v>
      </c>
      <c r="DP39" s="4">
        <f t="shared" ca="1" si="37"/>
        <v>114.195064156426</v>
      </c>
      <c r="DQ39" s="4">
        <f t="shared" ca="1" si="37"/>
        <v>86.356271665138877</v>
      </c>
      <c r="DR39" s="4">
        <f t="shared" ca="1" si="37"/>
        <v>109.62446539841893</v>
      </c>
      <c r="DS39" s="4">
        <f t="shared" ca="1" si="37"/>
        <v>113.77572715253973</v>
      </c>
      <c r="DT39" s="4">
        <f t="shared" ca="1" si="37"/>
        <v>88.975196004884722</v>
      </c>
      <c r="DU39" s="4">
        <f t="shared" ca="1" si="37"/>
        <v>95.726623030462747</v>
      </c>
      <c r="DV39" s="4">
        <f t="shared" ca="1" si="37"/>
        <v>87.687105333691761</v>
      </c>
      <c r="DW39" s="4">
        <f t="shared" ca="1" si="37"/>
        <v>104.78311030731612</v>
      </c>
      <c r="DX39" s="4">
        <f t="shared" ca="1" si="37"/>
        <v>87.572009361627764</v>
      </c>
      <c r="DY39" s="4">
        <f t="shared" ca="1" si="37"/>
        <v>107.70363881934374</v>
      </c>
      <c r="DZ39" s="4">
        <f t="shared" ca="1" si="44"/>
        <v>107.04298469506152</v>
      </c>
      <c r="EA39" s="4">
        <f t="shared" ca="1" si="44"/>
        <v>101.05297666589118</v>
      </c>
      <c r="EB39" s="4">
        <f t="shared" ca="1" si="44"/>
        <v>104.70479973267328</v>
      </c>
      <c r="EC39" s="4">
        <f t="shared" ca="1" si="44"/>
        <v>115.89616028339186</v>
      </c>
      <c r="ED39" s="4">
        <f t="shared" ca="1" si="44"/>
        <v>88.307091852366881</v>
      </c>
      <c r="EE39" s="4">
        <f t="shared" ca="1" si="44"/>
        <v>99.337226777255594</v>
      </c>
      <c r="EF39" s="4">
        <f t="shared" ca="1" si="44"/>
        <v>108.43760842030417</v>
      </c>
      <c r="EG39" s="4">
        <f t="shared" ca="1" si="44"/>
        <v>91.97239783119899</v>
      </c>
      <c r="EH39" s="4">
        <f t="shared" ca="1" si="44"/>
        <v>101.59672595650018</v>
      </c>
      <c r="EI39" s="4">
        <f t="shared" ca="1" si="44"/>
        <v>95.486850104930966</v>
      </c>
      <c r="EJ39" s="4">
        <f t="shared" ca="1" si="44"/>
        <v>97.047611531450286</v>
      </c>
      <c r="EK39" s="4">
        <f t="shared" ca="1" si="44"/>
        <v>97.460524522619963</v>
      </c>
      <c r="EL39" s="4">
        <f t="shared" ca="1" si="44"/>
        <v>86.688545887394014</v>
      </c>
      <c r="EM39" s="4">
        <f t="shared" ca="1" si="44"/>
        <v>89.491953234072113</v>
      </c>
      <c r="EN39" s="4">
        <f t="shared" ca="1" si="44"/>
        <v>99.811737729986334</v>
      </c>
      <c r="EO39" s="4">
        <f t="shared" ca="1" si="44"/>
        <v>105.2247247195603</v>
      </c>
      <c r="EP39" s="4">
        <f t="shared" ca="1" si="49"/>
        <v>135.03479718204329</v>
      </c>
      <c r="EQ39" s="4">
        <f t="shared" ca="1" si="49"/>
        <v>117.20400645019049</v>
      </c>
      <c r="ER39" s="4">
        <f t="shared" ca="1" si="49"/>
        <v>111.5650804592581</v>
      </c>
      <c r="ES39" s="4">
        <f t="shared" ca="1" si="49"/>
        <v>112.43124231981277</v>
      </c>
      <c r="ET39" s="4">
        <f t="shared" ca="1" si="49"/>
        <v>92.074379196653041</v>
      </c>
      <c r="EU39" s="4">
        <f t="shared" ca="1" si="49"/>
        <v>107.84829776362777</v>
      </c>
      <c r="EV39" s="4">
        <f t="shared" ca="1" si="49"/>
        <v>108.30122546804121</v>
      </c>
      <c r="EW39" s="4">
        <f t="shared" ca="1" si="49"/>
        <v>106.17417765190024</v>
      </c>
      <c r="EX39" s="4">
        <f t="shared" ca="1" si="49"/>
        <v>103.75027722558606</v>
      </c>
      <c r="EY39" s="4">
        <f t="shared" ca="1" si="49"/>
        <v>89.790155134469742</v>
      </c>
      <c r="EZ39" s="4">
        <f t="shared" ca="1" si="49"/>
        <v>96.615235729998403</v>
      </c>
      <c r="FA39" s="4">
        <f t="shared" ca="1" si="49"/>
        <v>96.957757373001286</v>
      </c>
      <c r="FB39" s="4">
        <f t="shared" ca="1" si="49"/>
        <v>94.525075801182723</v>
      </c>
      <c r="FC39" s="4">
        <f t="shared" ca="1" si="49"/>
        <v>78.531689033035136</v>
      </c>
      <c r="FD39" s="4">
        <f t="shared" ca="1" si="49"/>
        <v>111.64687103843669</v>
      </c>
      <c r="FE39" s="4">
        <f t="shared" ca="1" si="49"/>
        <v>87.440401923364846</v>
      </c>
      <c r="FF39" s="4">
        <f t="shared" ca="1" si="35"/>
        <v>93.090332800733464</v>
      </c>
      <c r="FG39" s="4">
        <f t="shared" ca="1" si="35"/>
        <v>107.09720436310502</v>
      </c>
      <c r="FH39" s="4">
        <f t="shared" ca="1" si="35"/>
        <v>98.799815549933953</v>
      </c>
      <c r="FI39" s="4">
        <f t="shared" ca="1" si="35"/>
        <v>97.175733589040135</v>
      </c>
      <c r="FJ39" s="4">
        <f t="shared" ca="1" si="35"/>
        <v>95.518193831049558</v>
      </c>
      <c r="FK39" s="4">
        <f t="shared" ca="1" si="35"/>
        <v>86.399508874076531</v>
      </c>
      <c r="FL39" s="4">
        <f t="shared" ca="1" si="35"/>
        <v>105.1180520815</v>
      </c>
      <c r="FM39" s="4">
        <f t="shared" ca="1" si="35"/>
        <v>94.375162282599774</v>
      </c>
      <c r="FN39" s="4">
        <f t="shared" ca="1" si="35"/>
        <v>117.10814662706109</v>
      </c>
      <c r="FO39" s="4">
        <f t="shared" ca="1" si="35"/>
        <v>84.022898060975024</v>
      </c>
      <c r="FP39" s="4">
        <f t="shared" ca="1" si="35"/>
        <v>99.836080788894378</v>
      </c>
      <c r="FQ39" s="4">
        <f t="shared" ca="1" si="38"/>
        <v>98.731665335147753</v>
      </c>
      <c r="FR39" s="4">
        <f t="shared" ca="1" si="38"/>
        <v>92.747527002426196</v>
      </c>
      <c r="FS39" s="4">
        <f t="shared" ca="1" si="38"/>
        <v>91.175444708153861</v>
      </c>
      <c r="FT39" s="4">
        <f t="shared" ca="1" si="38"/>
        <v>85.552892722337944</v>
      </c>
      <c r="FU39" s="4">
        <f t="shared" ca="1" si="38"/>
        <v>88.597076323504282</v>
      </c>
      <c r="FV39" s="4">
        <f t="shared" ca="1" si="38"/>
        <v>87.386699035131272</v>
      </c>
      <c r="FW39" s="4">
        <f t="shared" ca="1" si="38"/>
        <v>93.441935463174687</v>
      </c>
      <c r="FX39" s="4">
        <f t="shared" ca="1" si="38"/>
        <v>110.56935250247751</v>
      </c>
      <c r="FY39" s="4">
        <f t="shared" ca="1" si="38"/>
        <v>101.32381986749348</v>
      </c>
      <c r="FZ39" s="4">
        <f t="shared" ca="1" si="38"/>
        <v>103.39078841963422</v>
      </c>
      <c r="GA39" s="4">
        <f t="shared" ca="1" si="38"/>
        <v>93.829432098133353</v>
      </c>
      <c r="GB39" s="4">
        <f t="shared" ca="1" si="38"/>
        <v>100.49166941594211</v>
      </c>
      <c r="GC39" s="4">
        <f t="shared" ca="1" si="38"/>
        <v>80.020532147937502</v>
      </c>
      <c r="GD39" s="4">
        <f t="shared" ca="1" si="38"/>
        <v>96.287172311987618</v>
      </c>
      <c r="GE39" s="4">
        <f t="shared" ca="1" si="38"/>
        <v>89.875285332661505</v>
      </c>
      <c r="GF39" s="4">
        <f t="shared" ca="1" si="38"/>
        <v>114.17800339052683</v>
      </c>
      <c r="GG39" s="4">
        <f t="shared" ca="1" si="38"/>
        <v>93.954961237755626</v>
      </c>
      <c r="GH39" s="4">
        <f t="shared" ca="1" si="38"/>
        <v>84.471558797494097</v>
      </c>
      <c r="GI39" s="4">
        <f t="shared" ca="1" si="38"/>
        <v>96.086486360727008</v>
      </c>
      <c r="GJ39" s="4">
        <f t="shared" ca="1" si="38"/>
        <v>93.756582341576248</v>
      </c>
      <c r="GK39" s="4">
        <f t="shared" ca="1" si="38"/>
        <v>100.03103296091535</v>
      </c>
      <c r="GL39" s="4">
        <f t="shared" ca="1" si="45"/>
        <v>89.89067162360567</v>
      </c>
      <c r="GM39" s="4">
        <f t="shared" ca="1" si="45"/>
        <v>91.101792036981266</v>
      </c>
      <c r="GN39" s="4">
        <f t="shared" ca="1" si="45"/>
        <v>94.235665063571261</v>
      </c>
      <c r="GO39" s="4">
        <f t="shared" ca="1" si="45"/>
        <v>116.04162262640357</v>
      </c>
      <c r="GP39" s="4">
        <f t="shared" ca="1" si="45"/>
        <v>110.03407963746596</v>
      </c>
      <c r="GQ39" s="4">
        <f t="shared" ca="1" si="45"/>
        <v>79.105284091280424</v>
      </c>
      <c r="GR39" s="4">
        <f t="shared" ca="1" si="45"/>
        <v>108.35515809835917</v>
      </c>
      <c r="GS39" s="4">
        <f t="shared" ca="1" si="45"/>
        <v>95.404937936393139</v>
      </c>
      <c r="GT39" s="4">
        <f t="shared" ca="1" si="45"/>
        <v>89.781752515238509</v>
      </c>
      <c r="GU39" s="4">
        <f t="shared" ca="1" si="45"/>
        <v>98.356115838728797</v>
      </c>
      <c r="GV39" s="4">
        <f t="shared" ca="1" si="45"/>
        <v>119.32188969414118</v>
      </c>
      <c r="GW39" s="4">
        <f t="shared" ca="1" si="45"/>
        <v>118.04615187670255</v>
      </c>
      <c r="GX39" s="4">
        <f t="shared" ca="1" si="45"/>
        <v>121.09878679482453</v>
      </c>
      <c r="GY39" s="4">
        <f t="shared" ca="1" si="45"/>
        <v>93.913956245050585</v>
      </c>
      <c r="GZ39" s="4">
        <f t="shared" ca="1" si="45"/>
        <v>99.346264948701943</v>
      </c>
      <c r="HA39" s="4">
        <f t="shared" ca="1" si="45"/>
        <v>89.835328000892204</v>
      </c>
      <c r="HB39" s="4">
        <f t="shared" ca="1" si="50"/>
        <v>97.853818883739052</v>
      </c>
      <c r="HC39" s="4">
        <f t="shared" ca="1" si="50"/>
        <v>92.895357536361715</v>
      </c>
      <c r="HD39" s="4">
        <f t="shared" ca="1" si="50"/>
        <v>98.2943225754438</v>
      </c>
      <c r="HE39" s="4">
        <f t="shared" ca="1" si="50"/>
        <v>104.12430529915588</v>
      </c>
      <c r="HF39" s="4">
        <f t="shared" ca="1" si="50"/>
        <v>115.58275685572458</v>
      </c>
      <c r="HG39" s="4">
        <f t="shared" ca="1" si="50"/>
        <v>98.008224800929781</v>
      </c>
      <c r="HH39" s="4">
        <f t="shared" ca="1" si="50"/>
        <v>111.6885071769989</v>
      </c>
      <c r="HI39" s="4">
        <f t="shared" ca="1" si="50"/>
        <v>94.27671434042152</v>
      </c>
      <c r="HJ39" s="4">
        <f t="shared" ca="1" si="50"/>
        <v>100.49545529686529</v>
      </c>
      <c r="HK39" s="4">
        <f t="shared" ca="1" si="50"/>
        <v>84.572134794245827</v>
      </c>
      <c r="HL39" s="4">
        <f t="shared" ca="1" si="50"/>
        <v>108.07850931003821</v>
      </c>
      <c r="HM39" s="4">
        <f t="shared" ca="1" si="50"/>
        <v>98.166249137948299</v>
      </c>
      <c r="HN39" s="4">
        <f t="shared" ca="1" si="50"/>
        <v>88.638293679530932</v>
      </c>
      <c r="HO39" s="4">
        <f t="shared" ca="1" si="50"/>
        <v>89.633182483691982</v>
      </c>
      <c r="HP39" s="4">
        <f t="shared" ca="1" si="50"/>
        <v>106.87382525298349</v>
      </c>
      <c r="HQ39" s="4">
        <f t="shared" ca="1" si="50"/>
        <v>91.543335030086027</v>
      </c>
      <c r="HR39" s="4">
        <f t="shared" ref="HR39:IG54" ca="1" si="52">HR38*(1+$B$1*$B$4+$B$2*SQRT($B$4)*_xlfn.NORM.S.INV(RAND()))</f>
        <v>94.011735613987867</v>
      </c>
      <c r="HS39" s="4">
        <f t="shared" ca="1" si="52"/>
        <v>87.859983293847961</v>
      </c>
      <c r="HT39" s="4">
        <f t="shared" ca="1" si="52"/>
        <v>126.47859896667697</v>
      </c>
      <c r="HU39" s="4">
        <f t="shared" ca="1" si="52"/>
        <v>113.07556253461755</v>
      </c>
      <c r="HV39" s="4">
        <f t="shared" ca="1" si="52"/>
        <v>103.24654049575233</v>
      </c>
      <c r="HW39" s="4">
        <f t="shared" ca="1" si="52"/>
        <v>95.361268958397076</v>
      </c>
      <c r="HX39" s="4">
        <f t="shared" ca="1" si="52"/>
        <v>106.11608396351667</v>
      </c>
      <c r="HY39" s="4">
        <f t="shared" ca="1" si="52"/>
        <v>106.44600373210149</v>
      </c>
      <c r="HZ39" s="4">
        <f t="shared" ca="1" si="52"/>
        <v>111.03525297979019</v>
      </c>
      <c r="IA39" s="4">
        <f t="shared" ca="1" si="52"/>
        <v>97.429241861460355</v>
      </c>
      <c r="IB39" s="4">
        <f t="shared" ca="1" si="52"/>
        <v>100.61349057713123</v>
      </c>
      <c r="IC39" s="4">
        <f t="shared" ca="1" si="52"/>
        <v>105.91872456972111</v>
      </c>
      <c r="ID39" s="4">
        <f t="shared" ca="1" si="52"/>
        <v>84.875124155853754</v>
      </c>
      <c r="IE39" s="4">
        <f t="shared" ca="1" si="52"/>
        <v>107.34131444014025</v>
      </c>
      <c r="IF39" s="4">
        <f t="shared" ca="1" si="52"/>
        <v>114.17022781860265</v>
      </c>
      <c r="IG39" s="4">
        <f t="shared" ca="1" si="52"/>
        <v>104.37465879892876</v>
      </c>
      <c r="IH39" s="4">
        <f t="shared" ca="1" si="51"/>
        <v>99.384211220205771</v>
      </c>
      <c r="II39" s="4">
        <f t="shared" ca="1" si="51"/>
        <v>97.659157425505541</v>
      </c>
      <c r="IJ39" s="4">
        <f t="shared" ca="1" si="51"/>
        <v>86.71984835263541</v>
      </c>
      <c r="IK39" s="4">
        <f t="shared" ca="1" si="51"/>
        <v>105.09020577417517</v>
      </c>
      <c r="IL39" s="4">
        <f t="shared" ca="1" si="51"/>
        <v>111.46453506209286</v>
      </c>
      <c r="IM39" s="4">
        <f t="shared" ca="1" si="51"/>
        <v>101.30112849864716</v>
      </c>
      <c r="IN39" s="4">
        <f t="shared" ca="1" si="51"/>
        <v>89.697277989676053</v>
      </c>
      <c r="IO39" s="4">
        <f t="shared" ca="1" si="36"/>
        <v>86.198173401435398</v>
      </c>
      <c r="IP39" s="4">
        <f t="shared" ca="1" si="36"/>
        <v>87.280859968395617</v>
      </c>
      <c r="IQ39" s="4">
        <f t="shared" ca="1" si="36"/>
        <v>110.98291937163673</v>
      </c>
      <c r="IR39" s="4">
        <f t="shared" ca="1" si="36"/>
        <v>78.578339229118626</v>
      </c>
      <c r="IS39" s="4">
        <f t="shared" ca="1" si="36"/>
        <v>100.01055884618059</v>
      </c>
      <c r="IT39" s="4">
        <f t="shared" ca="1" si="36"/>
        <v>97.949463602798332</v>
      </c>
      <c r="IU39" s="4">
        <f t="shared" ca="1" si="36"/>
        <v>99.409254537506044</v>
      </c>
      <c r="IV39" s="4">
        <f t="shared" ca="1" si="36"/>
        <v>114.59186625010808</v>
      </c>
      <c r="IW39" s="4">
        <f t="shared" ca="1" si="36"/>
        <v>98.62944843465057</v>
      </c>
      <c r="IX39" s="4">
        <f t="shared" ca="1" si="36"/>
        <v>103.88502804532028</v>
      </c>
      <c r="IY39" s="4">
        <f t="shared" ca="1" si="36"/>
        <v>92.842967705073761</v>
      </c>
    </row>
    <row r="40" spans="1:259" x14ac:dyDescent="0.25">
      <c r="I40" t="s">
        <v>170</v>
      </c>
      <c r="J40" s="4">
        <f t="shared" ca="1" si="46"/>
        <v>119.49433250504052</v>
      </c>
      <c r="K40" s="4">
        <f t="shared" ca="1" si="46"/>
        <v>95.981427775988791</v>
      </c>
      <c r="L40" s="4">
        <f t="shared" ca="1" si="46"/>
        <v>90.493749128472089</v>
      </c>
      <c r="M40" s="4">
        <f t="shared" ca="1" si="46"/>
        <v>118.36485490059792</v>
      </c>
      <c r="N40" s="4">
        <f t="shared" ca="1" si="46"/>
        <v>111.07386933445697</v>
      </c>
      <c r="O40" s="4">
        <f t="shared" ca="1" si="46"/>
        <v>87.93867217289737</v>
      </c>
      <c r="P40" s="4">
        <f t="shared" ca="1" si="46"/>
        <v>78.386775793157085</v>
      </c>
      <c r="Q40" s="4">
        <f t="shared" ca="1" si="46"/>
        <v>93.023133322354639</v>
      </c>
      <c r="R40" s="4">
        <f t="shared" ca="1" si="46"/>
        <v>92.529651782938174</v>
      </c>
      <c r="S40" s="4">
        <f t="shared" ca="1" si="46"/>
        <v>118.14662373379842</v>
      </c>
      <c r="T40" s="4">
        <f t="shared" ca="1" si="46"/>
        <v>113.03869995434053</v>
      </c>
      <c r="U40" s="4">
        <f t="shared" ca="1" si="46"/>
        <v>94.122182382514083</v>
      </c>
      <c r="V40" s="4">
        <f t="shared" ca="1" si="46"/>
        <v>88.206093304748151</v>
      </c>
      <c r="W40" s="4">
        <f t="shared" ca="1" si="46"/>
        <v>100.03169432910703</v>
      </c>
      <c r="X40" s="4">
        <f t="shared" ca="1" si="46"/>
        <v>90.478495166714708</v>
      </c>
      <c r="Y40" s="4">
        <f t="shared" ca="1" si="42"/>
        <v>87.548973860210467</v>
      </c>
      <c r="Z40" s="4">
        <f t="shared" ca="1" si="33"/>
        <v>106.26379313569942</v>
      </c>
      <c r="AA40" s="4">
        <f t="shared" ca="1" si="33"/>
        <v>97.229315305626045</v>
      </c>
      <c r="AB40" s="4">
        <f t="shared" ca="1" si="33"/>
        <v>113.71916228677991</v>
      </c>
      <c r="AC40" s="4">
        <f t="shared" ca="1" si="33"/>
        <v>97.322786101197963</v>
      </c>
      <c r="AD40" s="4">
        <f t="shared" ca="1" si="33"/>
        <v>104.01451852986722</v>
      </c>
      <c r="AE40" s="4">
        <f t="shared" ca="1" si="33"/>
        <v>122.62353752409028</v>
      </c>
      <c r="AF40" s="4">
        <f t="shared" ca="1" si="33"/>
        <v>97.941932737756957</v>
      </c>
      <c r="AG40" s="4">
        <f t="shared" ca="1" si="33"/>
        <v>108.01759277671557</v>
      </c>
      <c r="AH40" s="4">
        <f t="shared" ca="1" si="33"/>
        <v>101.84040601672932</v>
      </c>
      <c r="AI40" s="4">
        <f t="shared" ca="1" si="33"/>
        <v>89.719787353377029</v>
      </c>
      <c r="AJ40" s="4">
        <f t="shared" ca="1" si="33"/>
        <v>101.30130969520475</v>
      </c>
      <c r="AK40" s="4">
        <f t="shared" ca="1" si="33"/>
        <v>86.033959365267634</v>
      </c>
      <c r="AL40" s="4">
        <f t="shared" ca="1" si="33"/>
        <v>100.79738833359052</v>
      </c>
      <c r="AM40" s="4">
        <f t="shared" ca="1" si="33"/>
        <v>102.47252082617182</v>
      </c>
      <c r="AN40" s="4">
        <f t="shared" ca="1" si="33"/>
        <v>104.97592910561018</v>
      </c>
      <c r="AO40" s="4">
        <f t="shared" ca="1" si="33"/>
        <v>106.78725535396892</v>
      </c>
      <c r="AP40" s="4">
        <f t="shared" ca="1" si="43"/>
        <v>102.54201024564529</v>
      </c>
      <c r="AQ40" s="4">
        <f t="shared" ca="1" si="43"/>
        <v>100.96007792989872</v>
      </c>
      <c r="AR40" s="4">
        <f t="shared" ca="1" si="43"/>
        <v>88.075224122887136</v>
      </c>
      <c r="AS40" s="4">
        <f t="shared" ca="1" si="43"/>
        <v>124.83543819502636</v>
      </c>
      <c r="AT40" s="4">
        <f t="shared" ca="1" si="43"/>
        <v>94.813189409214161</v>
      </c>
      <c r="AU40" s="4">
        <f t="shared" ca="1" si="43"/>
        <v>114.90632759195992</v>
      </c>
      <c r="AV40" s="4">
        <f t="shared" ca="1" si="43"/>
        <v>104.28634238185253</v>
      </c>
      <c r="AW40" s="4">
        <f t="shared" ca="1" si="43"/>
        <v>110.86084672160607</v>
      </c>
      <c r="AX40" s="4">
        <f t="shared" ca="1" si="43"/>
        <v>104.82026042005437</v>
      </c>
      <c r="AY40" s="4">
        <f t="shared" ca="1" si="43"/>
        <v>102.69182030020977</v>
      </c>
      <c r="AZ40" s="4">
        <f t="shared" ca="1" si="43"/>
        <v>104.39037066376041</v>
      </c>
      <c r="BA40" s="4">
        <f t="shared" ca="1" si="43"/>
        <v>91.014865295092889</v>
      </c>
      <c r="BB40" s="4">
        <f t="shared" ca="1" si="43"/>
        <v>102.74687204707958</v>
      </c>
      <c r="BC40" s="4">
        <f t="shared" ca="1" si="43"/>
        <v>93.770331858791678</v>
      </c>
      <c r="BD40" s="4">
        <f t="shared" ca="1" si="43"/>
        <v>106.5287150094543</v>
      </c>
      <c r="BE40" s="4">
        <f t="shared" ca="1" si="43"/>
        <v>116.78105600882492</v>
      </c>
      <c r="BF40" s="4">
        <f t="shared" ca="1" si="41"/>
        <v>95.575968502471241</v>
      </c>
      <c r="BG40" s="4">
        <f t="shared" ca="1" si="41"/>
        <v>95.586606493170649</v>
      </c>
      <c r="BH40" s="4">
        <f t="shared" ca="1" si="39"/>
        <v>103.8163828792943</v>
      </c>
      <c r="BI40" s="4">
        <f t="shared" ca="1" si="39"/>
        <v>125.66611513103187</v>
      </c>
      <c r="BJ40" s="4">
        <f t="shared" ca="1" si="39"/>
        <v>112.39232648219627</v>
      </c>
      <c r="BK40" s="4">
        <f t="shared" ca="1" si="39"/>
        <v>97.399001525942779</v>
      </c>
      <c r="BL40" s="4">
        <f t="shared" ca="1" si="39"/>
        <v>100.31672420595356</v>
      </c>
      <c r="BM40" s="4">
        <f t="shared" ca="1" si="39"/>
        <v>99.7529431544625</v>
      </c>
      <c r="BN40" s="4">
        <f t="shared" ca="1" si="39"/>
        <v>113.90119168185433</v>
      </c>
      <c r="BO40" s="4">
        <f t="shared" ca="1" si="39"/>
        <v>117.87277983682426</v>
      </c>
      <c r="BP40" s="4">
        <f t="shared" ca="1" si="39"/>
        <v>92.603193360477249</v>
      </c>
      <c r="BQ40" s="4">
        <f t="shared" ca="1" si="39"/>
        <v>113.4733543918867</v>
      </c>
      <c r="BR40" s="4">
        <f t="shared" ca="1" si="39"/>
        <v>104.53991494665743</v>
      </c>
      <c r="BS40" s="4">
        <f t="shared" ca="1" si="39"/>
        <v>96.52591932023995</v>
      </c>
      <c r="BT40" s="4">
        <f t="shared" ca="1" si="39"/>
        <v>96.637793016450601</v>
      </c>
      <c r="BU40" s="4">
        <f t="shared" ca="1" si="39"/>
        <v>99.544248824403468</v>
      </c>
      <c r="BV40" s="4">
        <f t="shared" ca="1" si="39"/>
        <v>114.14426472164853</v>
      </c>
      <c r="BW40" s="4">
        <f t="shared" ca="1" si="39"/>
        <v>99.892445307126195</v>
      </c>
      <c r="BX40" s="4">
        <f t="shared" ca="1" si="48"/>
        <v>110.22726866206334</v>
      </c>
      <c r="BY40" s="4">
        <f t="shared" ca="1" si="48"/>
        <v>96.040396782660878</v>
      </c>
      <c r="BZ40" s="4">
        <f t="shared" ca="1" si="48"/>
        <v>102.63821145255538</v>
      </c>
      <c r="CA40" s="4">
        <f t="shared" ca="1" si="48"/>
        <v>84.476240678669853</v>
      </c>
      <c r="CB40" s="4">
        <f t="shared" ca="1" si="48"/>
        <v>110.26222093206606</v>
      </c>
      <c r="CC40" s="4">
        <f t="shared" ca="1" si="48"/>
        <v>109.28376956981289</v>
      </c>
      <c r="CD40" s="4">
        <f t="shared" ca="1" si="48"/>
        <v>106.90501105769218</v>
      </c>
      <c r="CE40" s="4">
        <f t="shared" ca="1" si="48"/>
        <v>114.39142913688823</v>
      </c>
      <c r="CF40" s="4">
        <f t="shared" ca="1" si="48"/>
        <v>99.952077729657034</v>
      </c>
      <c r="CG40" s="4">
        <f t="shared" ca="1" si="48"/>
        <v>89.180717687591397</v>
      </c>
      <c r="CH40" s="4">
        <f t="shared" ca="1" si="48"/>
        <v>98.478958137229185</v>
      </c>
      <c r="CI40" s="4">
        <f t="shared" ca="1" si="48"/>
        <v>111.23446614315225</v>
      </c>
      <c r="CJ40" s="4">
        <f t="shared" ca="1" si="48"/>
        <v>90.206023751186095</v>
      </c>
      <c r="CK40" s="4">
        <f t="shared" ca="1" si="48"/>
        <v>96.230157298428963</v>
      </c>
      <c r="CL40" s="4">
        <f t="shared" ca="1" si="47"/>
        <v>98.142878423414857</v>
      </c>
      <c r="CM40" s="4">
        <f t="shared" ca="1" si="34"/>
        <v>79.002364508980833</v>
      </c>
      <c r="CN40" s="4">
        <f t="shared" ca="1" si="34"/>
        <v>106.57239243366357</v>
      </c>
      <c r="CO40" s="4">
        <f t="shared" ca="1" si="34"/>
        <v>99.434172039252914</v>
      </c>
      <c r="CP40" s="4">
        <f t="shared" ca="1" si="34"/>
        <v>109.00782599937172</v>
      </c>
      <c r="CQ40" s="4">
        <f t="shared" ca="1" si="34"/>
        <v>90.144139048950592</v>
      </c>
      <c r="CR40" s="4">
        <f t="shared" ca="1" si="34"/>
        <v>92.770916224915453</v>
      </c>
      <c r="CS40" s="4">
        <f t="shared" ca="1" si="34"/>
        <v>109.26231645310091</v>
      </c>
      <c r="CT40" s="4">
        <f t="shared" ca="1" si="34"/>
        <v>90.566267509819909</v>
      </c>
      <c r="CU40" s="4">
        <f t="shared" ca="1" si="34"/>
        <v>96.685318272373891</v>
      </c>
      <c r="CV40" s="4">
        <f t="shared" ca="1" si="34"/>
        <v>111.30246449304802</v>
      </c>
      <c r="CW40" s="4">
        <f t="shared" ca="1" si="34"/>
        <v>104.83435865430739</v>
      </c>
      <c r="CX40" s="4">
        <f t="shared" ca="1" si="34"/>
        <v>116.71897378214005</v>
      </c>
      <c r="CY40" s="4">
        <f t="shared" ca="1" si="34"/>
        <v>115.2010953758919</v>
      </c>
      <c r="CZ40" s="4">
        <f t="shared" ca="1" si="34"/>
        <v>111.84095259890104</v>
      </c>
      <c r="DA40" s="4">
        <f t="shared" ca="1" si="34"/>
        <v>109.06845535059688</v>
      </c>
      <c r="DB40" s="4">
        <f t="shared" ca="1" si="34"/>
        <v>92.227231592870197</v>
      </c>
      <c r="DC40" s="4">
        <f t="shared" ca="1" si="40"/>
        <v>97.240777751008466</v>
      </c>
      <c r="DD40" s="4">
        <f t="shared" ca="1" si="40"/>
        <v>90.993600313256039</v>
      </c>
      <c r="DE40" s="4">
        <f t="shared" ca="1" si="37"/>
        <v>106.05358442438562</v>
      </c>
      <c r="DF40" s="4">
        <f t="shared" ca="1" si="37"/>
        <v>109.99782232778979</v>
      </c>
      <c r="DG40" s="4">
        <f t="shared" ca="1" si="37"/>
        <v>96.082546827088478</v>
      </c>
      <c r="DH40" s="4">
        <f t="shared" ca="1" si="37"/>
        <v>119.15822878040605</v>
      </c>
      <c r="DI40" s="4">
        <f t="shared" ca="1" si="37"/>
        <v>100.91770321941775</v>
      </c>
      <c r="DJ40" s="4">
        <f t="shared" ca="1" si="37"/>
        <v>106.22755528376615</v>
      </c>
      <c r="DK40" s="4">
        <f t="shared" ca="1" si="37"/>
        <v>90.71748672063508</v>
      </c>
      <c r="DL40" s="4">
        <f t="shared" ca="1" si="37"/>
        <v>91.584586468737754</v>
      </c>
      <c r="DM40" s="4">
        <f t="shared" ca="1" si="37"/>
        <v>98.117387259142674</v>
      </c>
      <c r="DN40" s="4">
        <f t="shared" ca="1" si="37"/>
        <v>92.364555804362709</v>
      </c>
      <c r="DO40" s="4">
        <f t="shared" ca="1" si="37"/>
        <v>100.79222322118663</v>
      </c>
      <c r="DP40" s="4">
        <f t="shared" ca="1" si="37"/>
        <v>115.56246245060913</v>
      </c>
      <c r="DQ40" s="4">
        <f t="shared" ca="1" si="37"/>
        <v>87.278367830729493</v>
      </c>
      <c r="DR40" s="4">
        <f t="shared" ca="1" si="37"/>
        <v>108.60624481017257</v>
      </c>
      <c r="DS40" s="4">
        <f t="shared" ca="1" si="37"/>
        <v>112.91814140926272</v>
      </c>
      <c r="DT40" s="4">
        <f t="shared" ca="1" si="37"/>
        <v>89.039322537785765</v>
      </c>
      <c r="DU40" s="4">
        <f t="shared" ca="1" si="37"/>
        <v>97.212700347979307</v>
      </c>
      <c r="DV40" s="4">
        <f t="shared" ca="1" si="37"/>
        <v>87.318060454855413</v>
      </c>
      <c r="DW40" s="4">
        <f t="shared" ca="1" si="37"/>
        <v>105.63036325548146</v>
      </c>
      <c r="DX40" s="4">
        <f t="shared" ca="1" si="37"/>
        <v>87.972806856404958</v>
      </c>
      <c r="DY40" s="4">
        <f t="shared" ca="1" si="37"/>
        <v>105.2947680132302</v>
      </c>
      <c r="DZ40" s="4">
        <f t="shared" ca="1" si="44"/>
        <v>108.27742504705078</v>
      </c>
      <c r="EA40" s="4">
        <f t="shared" ca="1" si="44"/>
        <v>101.1121699839232</v>
      </c>
      <c r="EB40" s="4">
        <f t="shared" ca="1" si="44"/>
        <v>101.62905609564788</v>
      </c>
      <c r="EC40" s="4">
        <f t="shared" ca="1" si="44"/>
        <v>115.63256277240842</v>
      </c>
      <c r="ED40" s="4">
        <f t="shared" ca="1" si="44"/>
        <v>88.994661387338027</v>
      </c>
      <c r="EE40" s="4">
        <f t="shared" ca="1" si="44"/>
        <v>101.52884204700572</v>
      </c>
      <c r="EF40" s="4">
        <f t="shared" ca="1" si="44"/>
        <v>109.81574237978143</v>
      </c>
      <c r="EG40" s="4">
        <f t="shared" ca="1" si="44"/>
        <v>92.963284985233884</v>
      </c>
      <c r="EH40" s="4">
        <f t="shared" ca="1" si="44"/>
        <v>101.12940360079956</v>
      </c>
      <c r="EI40" s="4">
        <f t="shared" ca="1" si="44"/>
        <v>94.984668290526784</v>
      </c>
      <c r="EJ40" s="4">
        <f t="shared" ca="1" si="44"/>
        <v>95.228540350071924</v>
      </c>
      <c r="EK40" s="4">
        <f t="shared" ca="1" si="44"/>
        <v>96.29413039613857</v>
      </c>
      <c r="EL40" s="4">
        <f t="shared" ca="1" si="44"/>
        <v>85.577310796043832</v>
      </c>
      <c r="EM40" s="4">
        <f t="shared" ca="1" si="44"/>
        <v>88.648308107973662</v>
      </c>
      <c r="EN40" s="4">
        <f t="shared" ca="1" si="44"/>
        <v>101.63091972579103</v>
      </c>
      <c r="EO40" s="4">
        <f t="shared" ca="1" si="44"/>
        <v>103.27102708406177</v>
      </c>
      <c r="EP40" s="4">
        <f t="shared" ca="1" si="49"/>
        <v>136.77677963844525</v>
      </c>
      <c r="EQ40" s="4">
        <f t="shared" ca="1" si="49"/>
        <v>118.08180450988625</v>
      </c>
      <c r="ER40" s="4">
        <f t="shared" ca="1" si="49"/>
        <v>112.50962936619359</v>
      </c>
      <c r="ES40" s="4">
        <f t="shared" ca="1" si="49"/>
        <v>113.1649531575642</v>
      </c>
      <c r="ET40" s="4">
        <f t="shared" ca="1" si="49"/>
        <v>90.772161719164146</v>
      </c>
      <c r="EU40" s="4">
        <f t="shared" ca="1" si="49"/>
        <v>108.37997160883367</v>
      </c>
      <c r="EV40" s="4">
        <f t="shared" ca="1" si="49"/>
        <v>107.79097697059736</v>
      </c>
      <c r="EW40" s="4">
        <f t="shared" ca="1" si="49"/>
        <v>104.47021064643717</v>
      </c>
      <c r="EX40" s="4">
        <f t="shared" ca="1" si="49"/>
        <v>101.62020171237573</v>
      </c>
      <c r="EY40" s="4">
        <f t="shared" ca="1" si="49"/>
        <v>89.347727463753444</v>
      </c>
      <c r="EZ40" s="4">
        <f t="shared" ca="1" si="49"/>
        <v>94.333700179631109</v>
      </c>
      <c r="FA40" s="4">
        <f t="shared" ca="1" si="49"/>
        <v>97.358625612751268</v>
      </c>
      <c r="FB40" s="4">
        <f t="shared" ca="1" si="49"/>
        <v>94.141166559726798</v>
      </c>
      <c r="FC40" s="4">
        <f t="shared" ca="1" si="49"/>
        <v>78.947502980116539</v>
      </c>
      <c r="FD40" s="4">
        <f t="shared" ca="1" si="49"/>
        <v>113.4038451869969</v>
      </c>
      <c r="FE40" s="4">
        <f t="shared" ca="1" si="49"/>
        <v>88.208348950217584</v>
      </c>
      <c r="FF40" s="4">
        <f t="shared" ca="1" si="35"/>
        <v>91.763681868637192</v>
      </c>
      <c r="FG40" s="4">
        <f t="shared" ca="1" si="35"/>
        <v>106.14399765370105</v>
      </c>
      <c r="FH40" s="4">
        <f t="shared" ca="1" si="35"/>
        <v>97.029761254951751</v>
      </c>
      <c r="FI40" s="4">
        <f t="shared" ca="1" si="35"/>
        <v>95.886934617150089</v>
      </c>
      <c r="FJ40" s="4">
        <f t="shared" ca="1" si="35"/>
        <v>92.876702936176827</v>
      </c>
      <c r="FK40" s="4">
        <f t="shared" ca="1" si="35"/>
        <v>86.974626755640202</v>
      </c>
      <c r="FL40" s="4">
        <f t="shared" ca="1" si="35"/>
        <v>105.58952149916144</v>
      </c>
      <c r="FM40" s="4">
        <f t="shared" ca="1" si="35"/>
        <v>92.140508559823715</v>
      </c>
      <c r="FN40" s="4">
        <f t="shared" ca="1" si="35"/>
        <v>117.04653824987095</v>
      </c>
      <c r="FO40" s="4">
        <f t="shared" ca="1" si="35"/>
        <v>82.700534785894931</v>
      </c>
      <c r="FP40" s="4">
        <f t="shared" ca="1" si="35"/>
        <v>98.20156462214284</v>
      </c>
      <c r="FQ40" s="4">
        <f t="shared" ca="1" si="38"/>
        <v>97.430611590346274</v>
      </c>
      <c r="FR40" s="4">
        <f t="shared" ca="1" si="38"/>
        <v>93.030635942413326</v>
      </c>
      <c r="FS40" s="4">
        <f t="shared" ca="1" si="38"/>
        <v>90.829755271918003</v>
      </c>
      <c r="FT40" s="4">
        <f t="shared" ca="1" si="38"/>
        <v>87.238883353973833</v>
      </c>
      <c r="FU40" s="4">
        <f t="shared" ca="1" si="38"/>
        <v>90.908565663950483</v>
      </c>
      <c r="FV40" s="4">
        <f t="shared" ca="1" si="38"/>
        <v>84.323028144164795</v>
      </c>
      <c r="FW40" s="4">
        <f t="shared" ca="1" si="38"/>
        <v>94.996492834923856</v>
      </c>
      <c r="FX40" s="4">
        <f t="shared" ca="1" si="38"/>
        <v>109.68278580486677</v>
      </c>
      <c r="FY40" s="4">
        <f t="shared" ca="1" si="38"/>
        <v>101.01998586309256</v>
      </c>
      <c r="FZ40" s="4">
        <f t="shared" ca="1" si="38"/>
        <v>104.36635239484272</v>
      </c>
      <c r="GA40" s="4">
        <f t="shared" ca="1" si="38"/>
        <v>93.349564492045843</v>
      </c>
      <c r="GB40" s="4">
        <f t="shared" ca="1" si="38"/>
        <v>99.726846436455077</v>
      </c>
      <c r="GC40" s="4">
        <f t="shared" ca="1" si="38"/>
        <v>77.795295060742944</v>
      </c>
      <c r="GD40" s="4">
        <f t="shared" ca="1" si="38"/>
        <v>95.966964902635198</v>
      </c>
      <c r="GE40" s="4">
        <f t="shared" ca="1" si="38"/>
        <v>90.996611204256411</v>
      </c>
      <c r="GF40" s="4">
        <f t="shared" ca="1" si="38"/>
        <v>114.8712833223088</v>
      </c>
      <c r="GG40" s="4">
        <f t="shared" ca="1" si="38"/>
        <v>92.878119792528906</v>
      </c>
      <c r="GH40" s="4">
        <f t="shared" ca="1" si="38"/>
        <v>84.386827149468402</v>
      </c>
      <c r="GI40" s="4">
        <f t="shared" ca="1" si="38"/>
        <v>95.307183414424543</v>
      </c>
      <c r="GJ40" s="4">
        <f t="shared" ca="1" si="38"/>
        <v>90.131259277872005</v>
      </c>
      <c r="GK40" s="4">
        <f t="shared" ca="1" si="38"/>
        <v>102.32250259966514</v>
      </c>
      <c r="GL40" s="4">
        <f t="shared" ca="1" si="45"/>
        <v>89.322673057717793</v>
      </c>
      <c r="GM40" s="4">
        <f t="shared" ca="1" si="45"/>
        <v>89.502360901535809</v>
      </c>
      <c r="GN40" s="4">
        <f t="shared" ca="1" si="45"/>
        <v>92.366945758985409</v>
      </c>
      <c r="GO40" s="4">
        <f t="shared" ca="1" si="45"/>
        <v>113.02553893097642</v>
      </c>
      <c r="GP40" s="4">
        <f t="shared" ca="1" si="45"/>
        <v>108.43794496602763</v>
      </c>
      <c r="GQ40" s="4">
        <f t="shared" ca="1" si="45"/>
        <v>81.106385920320733</v>
      </c>
      <c r="GR40" s="4">
        <f t="shared" ca="1" si="45"/>
        <v>108.31674427479726</v>
      </c>
      <c r="GS40" s="4">
        <f t="shared" ca="1" si="45"/>
        <v>93.656457890987355</v>
      </c>
      <c r="GT40" s="4">
        <f t="shared" ca="1" si="45"/>
        <v>87.585073653256799</v>
      </c>
      <c r="GU40" s="4">
        <f t="shared" ca="1" si="45"/>
        <v>99.58190958813617</v>
      </c>
      <c r="GV40" s="4">
        <f t="shared" ca="1" si="45"/>
        <v>117.6603330046608</v>
      </c>
      <c r="GW40" s="4">
        <f t="shared" ca="1" si="45"/>
        <v>115.53318776661497</v>
      </c>
      <c r="GX40" s="4">
        <f t="shared" ca="1" si="45"/>
        <v>120.20090097208222</v>
      </c>
      <c r="GY40" s="4">
        <f t="shared" ca="1" si="45"/>
        <v>91.439696287901526</v>
      </c>
      <c r="GZ40" s="4">
        <f t="shared" ca="1" si="45"/>
        <v>99.114823940382607</v>
      </c>
      <c r="HA40" s="4">
        <f t="shared" ca="1" si="45"/>
        <v>89.212093091823704</v>
      </c>
      <c r="HB40" s="4">
        <f t="shared" ca="1" si="50"/>
        <v>98.909729949059169</v>
      </c>
      <c r="HC40" s="4">
        <f t="shared" ca="1" si="50"/>
        <v>93.986414841254117</v>
      </c>
      <c r="HD40" s="4">
        <f t="shared" ca="1" si="50"/>
        <v>97.699792763338735</v>
      </c>
      <c r="HE40" s="4">
        <f t="shared" ca="1" si="50"/>
        <v>105.34967091545732</v>
      </c>
      <c r="HF40" s="4">
        <f t="shared" ca="1" si="50"/>
        <v>115.63677180904287</v>
      </c>
      <c r="HG40" s="4">
        <f t="shared" ca="1" si="50"/>
        <v>98.629771654202159</v>
      </c>
      <c r="HH40" s="4">
        <f t="shared" ca="1" si="50"/>
        <v>111.89276410889637</v>
      </c>
      <c r="HI40" s="4">
        <f t="shared" ca="1" si="50"/>
        <v>93.796051391548957</v>
      </c>
      <c r="HJ40" s="4">
        <f t="shared" ca="1" si="50"/>
        <v>100.2391544976355</v>
      </c>
      <c r="HK40" s="4">
        <f t="shared" ca="1" si="50"/>
        <v>86.6499899023582</v>
      </c>
      <c r="HL40" s="4">
        <f t="shared" ca="1" si="50"/>
        <v>109.1451146194205</v>
      </c>
      <c r="HM40" s="4">
        <f t="shared" ca="1" si="50"/>
        <v>97.081159710870125</v>
      </c>
      <c r="HN40" s="4">
        <f t="shared" ca="1" si="50"/>
        <v>90.912147591812968</v>
      </c>
      <c r="HO40" s="4">
        <f t="shared" ca="1" si="50"/>
        <v>89.947363581847441</v>
      </c>
      <c r="HP40" s="4">
        <f t="shared" ca="1" si="50"/>
        <v>105.11949125443233</v>
      </c>
      <c r="HQ40" s="4">
        <f t="shared" ca="1" si="50"/>
        <v>93.217085002092333</v>
      </c>
      <c r="HR40" s="4">
        <f t="shared" ca="1" si="52"/>
        <v>93.639702595357505</v>
      </c>
      <c r="HS40" s="4">
        <f t="shared" ca="1" si="52"/>
        <v>85.938571935808582</v>
      </c>
      <c r="HT40" s="4">
        <f t="shared" ca="1" si="52"/>
        <v>125.96104172352587</v>
      </c>
      <c r="HU40" s="4">
        <f t="shared" ca="1" si="52"/>
        <v>113.50176093156394</v>
      </c>
      <c r="HV40" s="4">
        <f t="shared" ca="1" si="52"/>
        <v>104.03864439099138</v>
      </c>
      <c r="HW40" s="4">
        <f t="shared" ca="1" si="52"/>
        <v>96.817612452270666</v>
      </c>
      <c r="HX40" s="4">
        <f t="shared" ca="1" si="52"/>
        <v>105.66790076758096</v>
      </c>
      <c r="HY40" s="4">
        <f t="shared" ca="1" si="52"/>
        <v>104.06428922453388</v>
      </c>
      <c r="HZ40" s="4">
        <f t="shared" ca="1" si="52"/>
        <v>111.67782793771009</v>
      </c>
      <c r="IA40" s="4">
        <f t="shared" ca="1" si="52"/>
        <v>99.996476496394862</v>
      </c>
      <c r="IB40" s="4">
        <f t="shared" ca="1" si="52"/>
        <v>102.85623003497491</v>
      </c>
      <c r="IC40" s="4">
        <f t="shared" ca="1" si="52"/>
        <v>104.98324616915761</v>
      </c>
      <c r="ID40" s="4">
        <f t="shared" ca="1" si="52"/>
        <v>86.154585251666006</v>
      </c>
      <c r="IE40" s="4">
        <f t="shared" ca="1" si="52"/>
        <v>106.31997073593007</v>
      </c>
      <c r="IF40" s="4">
        <f t="shared" ca="1" si="52"/>
        <v>113.14977702740879</v>
      </c>
      <c r="IG40" s="4">
        <f t="shared" ca="1" si="52"/>
        <v>103.09689155210556</v>
      </c>
      <c r="IH40" s="4">
        <f t="shared" ca="1" si="51"/>
        <v>99.601204920353979</v>
      </c>
      <c r="II40" s="4">
        <f t="shared" ca="1" si="51"/>
        <v>98.841342881897461</v>
      </c>
      <c r="IJ40" s="4">
        <f t="shared" ca="1" si="51"/>
        <v>86.733171207982906</v>
      </c>
      <c r="IK40" s="4">
        <f t="shared" ca="1" si="51"/>
        <v>103.72828994402394</v>
      </c>
      <c r="IL40" s="4">
        <f t="shared" ca="1" si="51"/>
        <v>112.60710887445659</v>
      </c>
      <c r="IM40" s="4">
        <f t="shared" ca="1" si="51"/>
        <v>99.119002008312833</v>
      </c>
      <c r="IN40" s="4">
        <f t="shared" ca="1" si="51"/>
        <v>87.864048039212733</v>
      </c>
      <c r="IO40" s="4">
        <f t="shared" ca="1" si="36"/>
        <v>86.190187820930021</v>
      </c>
      <c r="IP40" s="4">
        <f t="shared" ca="1" si="36"/>
        <v>87.799227687770397</v>
      </c>
      <c r="IQ40" s="4">
        <f t="shared" ca="1" si="36"/>
        <v>111.93971477519129</v>
      </c>
      <c r="IR40" s="4">
        <f t="shared" ca="1" si="36"/>
        <v>79.081197416629763</v>
      </c>
      <c r="IS40" s="4">
        <f t="shared" ca="1" si="36"/>
        <v>100.51921232634868</v>
      </c>
      <c r="IT40" s="4">
        <f t="shared" ca="1" si="36"/>
        <v>95.961594822955007</v>
      </c>
      <c r="IU40" s="4">
        <f t="shared" ca="1" si="36"/>
        <v>99.322767268223132</v>
      </c>
      <c r="IV40" s="4">
        <f t="shared" ca="1" si="36"/>
        <v>113.63812970066206</v>
      </c>
      <c r="IW40" s="4">
        <f t="shared" ca="1" si="36"/>
        <v>98.684896416354405</v>
      </c>
      <c r="IX40" s="4">
        <f t="shared" ca="1" si="36"/>
        <v>104.99797705808612</v>
      </c>
      <c r="IY40" s="4">
        <f t="shared" ca="1" si="36"/>
        <v>92.459818719296521</v>
      </c>
    </row>
    <row r="41" spans="1:259" x14ac:dyDescent="0.25">
      <c r="I41" t="s">
        <v>171</v>
      </c>
      <c r="J41" s="4">
        <f t="shared" ca="1" si="46"/>
        <v>119.45106296786585</v>
      </c>
      <c r="K41" s="4">
        <f t="shared" ca="1" si="46"/>
        <v>95.797648657954184</v>
      </c>
      <c r="L41" s="4">
        <f t="shared" ca="1" si="46"/>
        <v>88.188708114820784</v>
      </c>
      <c r="M41" s="4">
        <f t="shared" ca="1" si="46"/>
        <v>116.82027706599141</v>
      </c>
      <c r="N41" s="4">
        <f t="shared" ca="1" si="46"/>
        <v>110.99766020665378</v>
      </c>
      <c r="O41" s="4">
        <f t="shared" ca="1" si="46"/>
        <v>86.017515116132486</v>
      </c>
      <c r="P41" s="4">
        <f t="shared" ca="1" si="46"/>
        <v>77.22504639091396</v>
      </c>
      <c r="Q41" s="4">
        <f t="shared" ca="1" si="46"/>
        <v>95.231120627070382</v>
      </c>
      <c r="R41" s="4">
        <f t="shared" ca="1" si="46"/>
        <v>91.87931375192386</v>
      </c>
      <c r="S41" s="4">
        <f t="shared" ca="1" si="46"/>
        <v>118.48157467685911</v>
      </c>
      <c r="T41" s="4">
        <f t="shared" ca="1" si="46"/>
        <v>113.60799874411346</v>
      </c>
      <c r="U41" s="4">
        <f t="shared" ca="1" si="46"/>
        <v>95.284647763517953</v>
      </c>
      <c r="V41" s="4">
        <f t="shared" ca="1" si="46"/>
        <v>87.492128263604087</v>
      </c>
      <c r="W41" s="4">
        <f t="shared" ca="1" si="46"/>
        <v>98.400093688111184</v>
      </c>
      <c r="X41" s="4">
        <f t="shared" ca="1" si="46"/>
        <v>91.452961904327964</v>
      </c>
      <c r="Y41" s="4">
        <f t="shared" ca="1" si="42"/>
        <v>88.526382939882311</v>
      </c>
      <c r="Z41" s="4">
        <f t="shared" ca="1" si="33"/>
        <v>103.35724199067943</v>
      </c>
      <c r="AA41" s="4">
        <f t="shared" ca="1" si="33"/>
        <v>96.859283000924208</v>
      </c>
      <c r="AB41" s="4">
        <f t="shared" ca="1" si="33"/>
        <v>113.56906753533656</v>
      </c>
      <c r="AC41" s="4">
        <f t="shared" ca="1" si="33"/>
        <v>96.544511477838313</v>
      </c>
      <c r="AD41" s="4">
        <f t="shared" ca="1" si="33"/>
        <v>106.04422519394527</v>
      </c>
      <c r="AE41" s="4">
        <f t="shared" ca="1" si="33"/>
        <v>121.83536449907906</v>
      </c>
      <c r="AF41" s="4">
        <f t="shared" ca="1" si="33"/>
        <v>97.935083381886528</v>
      </c>
      <c r="AG41" s="4">
        <f t="shared" ca="1" si="33"/>
        <v>107.25491864521889</v>
      </c>
      <c r="AH41" s="4">
        <f t="shared" ca="1" si="33"/>
        <v>103.20393712272667</v>
      </c>
      <c r="AI41" s="4">
        <f t="shared" ca="1" si="33"/>
        <v>85.412300014353733</v>
      </c>
      <c r="AJ41" s="4">
        <f t="shared" ca="1" si="33"/>
        <v>99.773968389101228</v>
      </c>
      <c r="AK41" s="4">
        <f t="shared" ca="1" si="33"/>
        <v>88.238074327559488</v>
      </c>
      <c r="AL41" s="4">
        <f t="shared" ca="1" si="33"/>
        <v>100.74229944313845</v>
      </c>
      <c r="AM41" s="4">
        <f t="shared" ca="1" si="33"/>
        <v>101.3338992714398</v>
      </c>
      <c r="AN41" s="4">
        <f t="shared" ca="1" si="33"/>
        <v>107.22563895311517</v>
      </c>
      <c r="AO41" s="4">
        <f t="shared" ca="1" si="33"/>
        <v>102.9535209388919</v>
      </c>
      <c r="AP41" s="4">
        <f t="shared" ca="1" si="43"/>
        <v>103.45988295623268</v>
      </c>
      <c r="AQ41" s="4">
        <f t="shared" ca="1" si="43"/>
        <v>102.19227889378826</v>
      </c>
      <c r="AR41" s="4">
        <f t="shared" ca="1" si="43"/>
        <v>87.283390891458524</v>
      </c>
      <c r="AS41" s="4">
        <f t="shared" ca="1" si="43"/>
        <v>126.67350226775216</v>
      </c>
      <c r="AT41" s="4">
        <f t="shared" ca="1" si="43"/>
        <v>93.62465864362413</v>
      </c>
      <c r="AU41" s="4">
        <f t="shared" ca="1" si="43"/>
        <v>113.56996110650317</v>
      </c>
      <c r="AV41" s="4">
        <f t="shared" ca="1" si="43"/>
        <v>103.57781307995596</v>
      </c>
      <c r="AW41" s="4">
        <f t="shared" ca="1" si="43"/>
        <v>107.24126127291834</v>
      </c>
      <c r="AX41" s="4">
        <f t="shared" ca="1" si="43"/>
        <v>102.84970849969156</v>
      </c>
      <c r="AY41" s="4">
        <f t="shared" ca="1" si="43"/>
        <v>103.15058546080178</v>
      </c>
      <c r="AZ41" s="4">
        <f t="shared" ca="1" si="43"/>
        <v>102.93979427787878</v>
      </c>
      <c r="BA41" s="4">
        <f t="shared" ca="1" si="43"/>
        <v>90.186617731477384</v>
      </c>
      <c r="BB41" s="4">
        <f t="shared" ca="1" si="43"/>
        <v>106.55834084306581</v>
      </c>
      <c r="BC41" s="4">
        <f t="shared" ca="1" si="43"/>
        <v>93.22052331075885</v>
      </c>
      <c r="BD41" s="4">
        <f t="shared" ca="1" si="43"/>
        <v>109.07635958984048</v>
      </c>
      <c r="BE41" s="4">
        <f t="shared" ca="1" si="43"/>
        <v>118.74737119271089</v>
      </c>
      <c r="BF41" s="4">
        <f t="shared" ca="1" si="41"/>
        <v>94.467571035048223</v>
      </c>
      <c r="BG41" s="4">
        <f t="shared" ca="1" si="41"/>
        <v>95.513630956747363</v>
      </c>
      <c r="BH41" s="4">
        <f t="shared" ca="1" si="39"/>
        <v>104.71958304847182</v>
      </c>
      <c r="BI41" s="4">
        <f t="shared" ca="1" si="39"/>
        <v>126.95916387994944</v>
      </c>
      <c r="BJ41" s="4">
        <f t="shared" ca="1" si="39"/>
        <v>111.50992371608467</v>
      </c>
      <c r="BK41" s="4">
        <f t="shared" ca="1" si="39"/>
        <v>98.473352936375889</v>
      </c>
      <c r="BL41" s="4">
        <f t="shared" ca="1" si="39"/>
        <v>101.2685619181011</v>
      </c>
      <c r="BM41" s="4">
        <f t="shared" ca="1" si="39"/>
        <v>98.638283523565548</v>
      </c>
      <c r="BN41" s="4">
        <f t="shared" ca="1" si="39"/>
        <v>112.85457207604416</v>
      </c>
      <c r="BO41" s="4">
        <f t="shared" ca="1" si="39"/>
        <v>119.73290658880381</v>
      </c>
      <c r="BP41" s="4">
        <f t="shared" ca="1" si="39"/>
        <v>92.458386624991604</v>
      </c>
      <c r="BQ41" s="4">
        <f t="shared" ca="1" si="39"/>
        <v>113.24118416470944</v>
      </c>
      <c r="BR41" s="4">
        <f t="shared" ca="1" si="39"/>
        <v>106.58962565847804</v>
      </c>
      <c r="BS41" s="4">
        <f t="shared" ca="1" si="39"/>
        <v>95.731792037303819</v>
      </c>
      <c r="BT41" s="4">
        <f t="shared" ca="1" si="39"/>
        <v>97.117093882005108</v>
      </c>
      <c r="BU41" s="4">
        <f t="shared" ca="1" si="39"/>
        <v>99.428244056489334</v>
      </c>
      <c r="BV41" s="4">
        <f t="shared" ca="1" si="39"/>
        <v>113.05445439662452</v>
      </c>
      <c r="BW41" s="4">
        <f t="shared" ca="1" si="39"/>
        <v>100.58267215307016</v>
      </c>
      <c r="BX41" s="4">
        <f t="shared" ca="1" si="48"/>
        <v>111.21296472760633</v>
      </c>
      <c r="BY41" s="4">
        <f t="shared" ca="1" si="48"/>
        <v>97.651423151390247</v>
      </c>
      <c r="BZ41" s="4">
        <f t="shared" ca="1" si="48"/>
        <v>103.60669930347296</v>
      </c>
      <c r="CA41" s="4">
        <f t="shared" ca="1" si="48"/>
        <v>85.409790009898842</v>
      </c>
      <c r="CB41" s="4">
        <f t="shared" ca="1" si="48"/>
        <v>112.15468682858072</v>
      </c>
      <c r="CC41" s="4">
        <f t="shared" ca="1" si="48"/>
        <v>106.32977675725228</v>
      </c>
      <c r="CD41" s="4">
        <f t="shared" ca="1" si="48"/>
        <v>107.22462307437927</v>
      </c>
      <c r="CE41" s="4">
        <f t="shared" ca="1" si="48"/>
        <v>117.51567092059301</v>
      </c>
      <c r="CF41" s="4">
        <f t="shared" ca="1" si="48"/>
        <v>98.526109896614088</v>
      </c>
      <c r="CG41" s="4">
        <f t="shared" ca="1" si="48"/>
        <v>89.602339989793251</v>
      </c>
      <c r="CH41" s="4">
        <f t="shared" ca="1" si="48"/>
        <v>99.401319917129328</v>
      </c>
      <c r="CI41" s="4">
        <f t="shared" ca="1" si="48"/>
        <v>113.69497825317148</v>
      </c>
      <c r="CJ41" s="4">
        <f t="shared" ca="1" si="48"/>
        <v>90.678058763716407</v>
      </c>
      <c r="CK41" s="4">
        <f t="shared" ca="1" si="48"/>
        <v>97.490981409086004</v>
      </c>
      <c r="CL41" s="4">
        <f t="shared" ca="1" si="47"/>
        <v>97.24811020116104</v>
      </c>
      <c r="CM41" s="4">
        <f t="shared" ca="1" si="34"/>
        <v>79.043256154144927</v>
      </c>
      <c r="CN41" s="4">
        <f t="shared" ca="1" si="34"/>
        <v>107.60832866069136</v>
      </c>
      <c r="CO41" s="4">
        <f t="shared" ca="1" si="34"/>
        <v>99.89501102132273</v>
      </c>
      <c r="CP41" s="4">
        <f t="shared" ca="1" si="34"/>
        <v>108.77527171485669</v>
      </c>
      <c r="CQ41" s="4">
        <f t="shared" ca="1" si="34"/>
        <v>88.373501237757765</v>
      </c>
      <c r="CR41" s="4">
        <f t="shared" ca="1" si="34"/>
        <v>91.930900710945394</v>
      </c>
      <c r="CS41" s="4">
        <f t="shared" ca="1" si="34"/>
        <v>109.17458489906446</v>
      </c>
      <c r="CT41" s="4">
        <f t="shared" ca="1" si="34"/>
        <v>91.233572176587401</v>
      </c>
      <c r="CU41" s="4">
        <f t="shared" ca="1" si="34"/>
        <v>96.489222249292439</v>
      </c>
      <c r="CV41" s="4">
        <f t="shared" ca="1" si="34"/>
        <v>112.39871080617748</v>
      </c>
      <c r="CW41" s="4">
        <f t="shared" ca="1" si="34"/>
        <v>107.07213574736433</v>
      </c>
      <c r="CX41" s="4">
        <f t="shared" ca="1" si="34"/>
        <v>116.07744443600505</v>
      </c>
      <c r="CY41" s="4">
        <f t="shared" ca="1" si="34"/>
        <v>115.09042350393833</v>
      </c>
      <c r="CZ41" s="4">
        <f t="shared" ca="1" si="34"/>
        <v>111.64671907204198</v>
      </c>
      <c r="DA41" s="4">
        <f t="shared" ca="1" si="34"/>
        <v>112.27648134063909</v>
      </c>
      <c r="DB41" s="4">
        <f t="shared" ca="1" si="34"/>
        <v>93.101313056632236</v>
      </c>
      <c r="DC41" s="4">
        <f t="shared" ca="1" si="40"/>
        <v>97.778642629787342</v>
      </c>
      <c r="DD41" s="4">
        <f t="shared" ca="1" si="40"/>
        <v>90.856565477901981</v>
      </c>
      <c r="DE41" s="4">
        <f t="shared" ca="1" si="37"/>
        <v>106.28358800449428</v>
      </c>
      <c r="DF41" s="4">
        <f t="shared" ca="1" si="37"/>
        <v>112.62590002466676</v>
      </c>
      <c r="DG41" s="4">
        <f t="shared" ca="1" si="37"/>
        <v>97.413873270787235</v>
      </c>
      <c r="DH41" s="4">
        <f t="shared" ca="1" si="37"/>
        <v>119.12273943061929</v>
      </c>
      <c r="DI41" s="4">
        <f t="shared" ca="1" si="37"/>
        <v>104.87619216524487</v>
      </c>
      <c r="DJ41" s="4">
        <f t="shared" ca="1" si="37"/>
        <v>105.01769024170109</v>
      </c>
      <c r="DK41" s="4">
        <f t="shared" ca="1" si="37"/>
        <v>90.244787407715364</v>
      </c>
      <c r="DL41" s="4">
        <f t="shared" ca="1" si="37"/>
        <v>89.536550293345272</v>
      </c>
      <c r="DM41" s="4">
        <f t="shared" ca="1" si="37"/>
        <v>98.280968356965232</v>
      </c>
      <c r="DN41" s="4">
        <f t="shared" ca="1" si="37"/>
        <v>93.489929636991889</v>
      </c>
      <c r="DO41" s="4">
        <f t="shared" ca="1" si="37"/>
        <v>100.73540325435714</v>
      </c>
      <c r="DP41" s="4">
        <f t="shared" ca="1" si="37"/>
        <v>115.79883304889937</v>
      </c>
      <c r="DQ41" s="4">
        <f t="shared" ca="1" si="37"/>
        <v>86.908915687061835</v>
      </c>
      <c r="DR41" s="4">
        <f t="shared" ca="1" si="37"/>
        <v>107.40954241952133</v>
      </c>
      <c r="DS41" s="4">
        <f t="shared" ca="1" si="37"/>
        <v>115.5040801328619</v>
      </c>
      <c r="DT41" s="4">
        <f t="shared" ca="1" si="37"/>
        <v>88.66996643760497</v>
      </c>
      <c r="DU41" s="4">
        <f t="shared" ca="1" si="37"/>
        <v>96.050402560727562</v>
      </c>
      <c r="DV41" s="4">
        <f t="shared" ca="1" si="37"/>
        <v>87.900862544911121</v>
      </c>
      <c r="DW41" s="4">
        <f t="shared" ca="1" si="37"/>
        <v>107.59060125726923</v>
      </c>
      <c r="DX41" s="4">
        <f t="shared" ca="1" si="37"/>
        <v>88.413099918813927</v>
      </c>
      <c r="DY41" s="4">
        <f t="shared" ca="1" si="37"/>
        <v>105.33936972286915</v>
      </c>
      <c r="DZ41" s="4">
        <f t="shared" ca="1" si="44"/>
        <v>106.4387307811981</v>
      </c>
      <c r="EA41" s="4">
        <f t="shared" ca="1" si="44"/>
        <v>101.67576682506127</v>
      </c>
      <c r="EB41" s="4">
        <f t="shared" ca="1" si="44"/>
        <v>100.19472961667736</v>
      </c>
      <c r="EC41" s="4">
        <f t="shared" ca="1" si="44"/>
        <v>116.32488280688929</v>
      </c>
      <c r="ED41" s="4">
        <f t="shared" ca="1" si="44"/>
        <v>90.337289759193965</v>
      </c>
      <c r="EE41" s="4">
        <f t="shared" ca="1" si="44"/>
        <v>100.85782750706416</v>
      </c>
      <c r="EF41" s="4">
        <f t="shared" ca="1" si="44"/>
        <v>110.35477100527311</v>
      </c>
      <c r="EG41" s="4">
        <f t="shared" ca="1" si="44"/>
        <v>93.380662796446714</v>
      </c>
      <c r="EH41" s="4">
        <f t="shared" ca="1" si="44"/>
        <v>102.3124468399304</v>
      </c>
      <c r="EI41" s="4">
        <f t="shared" ca="1" si="44"/>
        <v>96.968889042315368</v>
      </c>
      <c r="EJ41" s="4">
        <f t="shared" ca="1" si="44"/>
        <v>95.329993078503492</v>
      </c>
      <c r="EK41" s="4">
        <f t="shared" ca="1" si="44"/>
        <v>95.954178208625493</v>
      </c>
      <c r="EL41" s="4">
        <f t="shared" ca="1" si="44"/>
        <v>84.663752517192705</v>
      </c>
      <c r="EM41" s="4">
        <f t="shared" ca="1" si="44"/>
        <v>86.608826291658588</v>
      </c>
      <c r="EN41" s="4">
        <f t="shared" ca="1" si="44"/>
        <v>101.75440595885343</v>
      </c>
      <c r="EO41" s="4">
        <f t="shared" ca="1" si="44"/>
        <v>106.06002993962203</v>
      </c>
      <c r="EP41" s="4">
        <f t="shared" ca="1" si="49"/>
        <v>133.57332019428503</v>
      </c>
      <c r="EQ41" s="4">
        <f t="shared" ca="1" si="49"/>
        <v>118.75380437455665</v>
      </c>
      <c r="ER41" s="4">
        <f t="shared" ca="1" si="49"/>
        <v>112.26318644055074</v>
      </c>
      <c r="ES41" s="4">
        <f t="shared" ca="1" si="49"/>
        <v>110.16936324800879</v>
      </c>
      <c r="ET41" s="4">
        <f t="shared" ca="1" si="49"/>
        <v>92.048323792902352</v>
      </c>
      <c r="EU41" s="4">
        <f t="shared" ca="1" si="49"/>
        <v>105.64587674879684</v>
      </c>
      <c r="EV41" s="4">
        <f t="shared" ca="1" si="49"/>
        <v>108.05879354436919</v>
      </c>
      <c r="EW41" s="4">
        <f t="shared" ca="1" si="49"/>
        <v>104.93855600443767</v>
      </c>
      <c r="EX41" s="4">
        <f t="shared" ca="1" si="49"/>
        <v>102.60009081436878</v>
      </c>
      <c r="EY41" s="4">
        <f t="shared" ca="1" si="49"/>
        <v>91.004223551506229</v>
      </c>
      <c r="EZ41" s="4">
        <f t="shared" ca="1" si="49"/>
        <v>94.051704771083365</v>
      </c>
      <c r="FA41" s="4">
        <f t="shared" ca="1" si="49"/>
        <v>98.884133658352866</v>
      </c>
      <c r="FB41" s="4">
        <f t="shared" ca="1" si="49"/>
        <v>95.575712571145942</v>
      </c>
      <c r="FC41" s="4">
        <f t="shared" ca="1" si="49"/>
        <v>79.639071749847361</v>
      </c>
      <c r="FD41" s="4">
        <f t="shared" ca="1" si="49"/>
        <v>112.54988440359715</v>
      </c>
      <c r="FE41" s="4">
        <f t="shared" ca="1" si="49"/>
        <v>89.576985160270837</v>
      </c>
      <c r="FF41" s="4">
        <f t="shared" ca="1" si="35"/>
        <v>91.963150487039783</v>
      </c>
      <c r="FG41" s="4">
        <f t="shared" ca="1" si="35"/>
        <v>105.630596383669</v>
      </c>
      <c r="FH41" s="4">
        <f t="shared" ca="1" si="35"/>
        <v>98.137824164475788</v>
      </c>
      <c r="FI41" s="4">
        <f t="shared" ca="1" si="35"/>
        <v>97.376633041215754</v>
      </c>
      <c r="FJ41" s="4">
        <f t="shared" ca="1" si="35"/>
        <v>94.313567033458526</v>
      </c>
      <c r="FK41" s="4">
        <f t="shared" ca="1" si="35"/>
        <v>87.198779712040107</v>
      </c>
      <c r="FL41" s="4">
        <f t="shared" ca="1" si="35"/>
        <v>105.78243640255261</v>
      </c>
      <c r="FM41" s="4">
        <f t="shared" ca="1" si="35"/>
        <v>91.422057806651083</v>
      </c>
      <c r="FN41" s="4">
        <f t="shared" ca="1" si="35"/>
        <v>119.0158358131178</v>
      </c>
      <c r="FO41" s="4">
        <f t="shared" ca="1" si="35"/>
        <v>83.450664828925852</v>
      </c>
      <c r="FP41" s="4">
        <f t="shared" ca="1" si="35"/>
        <v>98.232428508162045</v>
      </c>
      <c r="FQ41" s="4">
        <f t="shared" ca="1" si="38"/>
        <v>99.908130506814103</v>
      </c>
      <c r="FR41" s="4">
        <f t="shared" ca="1" si="38"/>
        <v>87.770381954723646</v>
      </c>
      <c r="FS41" s="4">
        <f t="shared" ca="1" si="38"/>
        <v>90.069871364636171</v>
      </c>
      <c r="FT41" s="4">
        <f t="shared" ca="1" si="38"/>
        <v>88.969559689885003</v>
      </c>
      <c r="FU41" s="4">
        <f t="shared" ca="1" si="38"/>
        <v>92.190327429153086</v>
      </c>
      <c r="FV41" s="4">
        <f t="shared" ca="1" si="38"/>
        <v>83.442234163365725</v>
      </c>
      <c r="FW41" s="4">
        <f t="shared" ca="1" si="38"/>
        <v>95.171304134072273</v>
      </c>
      <c r="FX41" s="4">
        <f t="shared" ca="1" si="38"/>
        <v>107.98498143588193</v>
      </c>
      <c r="FY41" s="4">
        <f t="shared" ca="1" si="38"/>
        <v>102.76460141719357</v>
      </c>
      <c r="FZ41" s="4">
        <f t="shared" ca="1" si="38"/>
        <v>105.16885385758826</v>
      </c>
      <c r="GA41" s="4">
        <f t="shared" ca="1" si="38"/>
        <v>94.231437801167061</v>
      </c>
      <c r="GB41" s="4">
        <f t="shared" ca="1" si="38"/>
        <v>98.924419261310746</v>
      </c>
      <c r="GC41" s="4">
        <f t="shared" ca="1" si="38"/>
        <v>79.761705663152838</v>
      </c>
      <c r="GD41" s="4">
        <f t="shared" ca="1" si="38"/>
        <v>95.252180886963529</v>
      </c>
      <c r="GE41" s="4">
        <f t="shared" ca="1" si="38"/>
        <v>90.81517165156491</v>
      </c>
      <c r="GF41" s="4">
        <f t="shared" ca="1" si="38"/>
        <v>116.28014455024741</v>
      </c>
      <c r="GG41" s="4">
        <f t="shared" ca="1" si="38"/>
        <v>94.19457510933826</v>
      </c>
      <c r="GH41" s="4">
        <f t="shared" ca="1" si="38"/>
        <v>87.462225653065175</v>
      </c>
      <c r="GI41" s="4">
        <f t="shared" ca="1" si="38"/>
        <v>99.534269513096788</v>
      </c>
      <c r="GJ41" s="4">
        <f t="shared" ca="1" si="38"/>
        <v>91.972840177485963</v>
      </c>
      <c r="GK41" s="4">
        <f t="shared" ca="1" si="38"/>
        <v>103.72778384981933</v>
      </c>
      <c r="GL41" s="4">
        <f t="shared" ca="1" si="45"/>
        <v>89.062140204289335</v>
      </c>
      <c r="GM41" s="4">
        <f t="shared" ca="1" si="45"/>
        <v>88.972884006336372</v>
      </c>
      <c r="GN41" s="4">
        <f t="shared" ca="1" si="45"/>
        <v>91.875101682975554</v>
      </c>
      <c r="GO41" s="4">
        <f t="shared" ca="1" si="45"/>
        <v>112.26211897770592</v>
      </c>
      <c r="GP41" s="4">
        <f t="shared" ca="1" si="45"/>
        <v>108.65113114147273</v>
      </c>
      <c r="GQ41" s="4">
        <f t="shared" ca="1" si="45"/>
        <v>79.205708978213849</v>
      </c>
      <c r="GR41" s="4">
        <f t="shared" ca="1" si="45"/>
        <v>107.83962754027426</v>
      </c>
      <c r="GS41" s="4">
        <f t="shared" ca="1" si="45"/>
        <v>91.851480730135961</v>
      </c>
      <c r="GT41" s="4">
        <f t="shared" ca="1" si="45"/>
        <v>87.920716323735519</v>
      </c>
      <c r="GU41" s="4">
        <f t="shared" ca="1" si="45"/>
        <v>99.434459247416868</v>
      </c>
      <c r="GV41" s="4">
        <f t="shared" ca="1" si="45"/>
        <v>115.9866496493088</v>
      </c>
      <c r="GW41" s="4">
        <f t="shared" ca="1" si="45"/>
        <v>117.78131800686559</v>
      </c>
      <c r="GX41" s="4">
        <f t="shared" ca="1" si="45"/>
        <v>126.19424292725479</v>
      </c>
      <c r="GY41" s="4">
        <f t="shared" ca="1" si="45"/>
        <v>90.714885514248635</v>
      </c>
      <c r="GZ41" s="4">
        <f t="shared" ca="1" si="45"/>
        <v>98.896091249709215</v>
      </c>
      <c r="HA41" s="4">
        <f t="shared" ca="1" si="45"/>
        <v>89.476201609637698</v>
      </c>
      <c r="HB41" s="4">
        <f t="shared" ca="1" si="50"/>
        <v>97.784434000073901</v>
      </c>
      <c r="HC41" s="4">
        <f t="shared" ca="1" si="50"/>
        <v>94.471410480767204</v>
      </c>
      <c r="HD41" s="4">
        <f t="shared" ca="1" si="50"/>
        <v>97.432360692701522</v>
      </c>
      <c r="HE41" s="4">
        <f t="shared" ca="1" si="50"/>
        <v>101.99776715970631</v>
      </c>
      <c r="HF41" s="4">
        <f t="shared" ca="1" si="50"/>
        <v>114.26607436241032</v>
      </c>
      <c r="HG41" s="4">
        <f t="shared" ca="1" si="50"/>
        <v>97.804164968293733</v>
      </c>
      <c r="HH41" s="4">
        <f t="shared" ca="1" si="50"/>
        <v>110.20697830077829</v>
      </c>
      <c r="HI41" s="4">
        <f t="shared" ca="1" si="50"/>
        <v>96.207775435384818</v>
      </c>
      <c r="HJ41" s="4">
        <f t="shared" ca="1" si="50"/>
        <v>101.33636645929973</v>
      </c>
      <c r="HK41" s="4">
        <f t="shared" ca="1" si="50"/>
        <v>86.079227053818073</v>
      </c>
      <c r="HL41" s="4">
        <f t="shared" ca="1" si="50"/>
        <v>106.7825408882655</v>
      </c>
      <c r="HM41" s="4">
        <f t="shared" ca="1" si="50"/>
        <v>97.008678424501554</v>
      </c>
      <c r="HN41" s="4">
        <f t="shared" ca="1" si="50"/>
        <v>90.4836537562567</v>
      </c>
      <c r="HO41" s="4">
        <f t="shared" ca="1" si="50"/>
        <v>92.140580088373653</v>
      </c>
      <c r="HP41" s="4">
        <f t="shared" ca="1" si="50"/>
        <v>106.7656641438976</v>
      </c>
      <c r="HQ41" s="4">
        <f t="shared" ca="1" si="50"/>
        <v>93.815885731121369</v>
      </c>
      <c r="HR41" s="4">
        <f t="shared" ca="1" si="52"/>
        <v>95.582485946089847</v>
      </c>
      <c r="HS41" s="4">
        <f t="shared" ca="1" si="52"/>
        <v>86.081586618670926</v>
      </c>
      <c r="HT41" s="4">
        <f t="shared" ca="1" si="52"/>
        <v>127.79098600143372</v>
      </c>
      <c r="HU41" s="4">
        <f t="shared" ca="1" si="52"/>
        <v>114.57211610065346</v>
      </c>
      <c r="HV41" s="4">
        <f t="shared" ca="1" si="52"/>
        <v>104.26173092042316</v>
      </c>
      <c r="HW41" s="4">
        <f t="shared" ca="1" si="52"/>
        <v>95.54975792985735</v>
      </c>
      <c r="HX41" s="4">
        <f t="shared" ca="1" si="52"/>
        <v>104.34556837280819</v>
      </c>
      <c r="HY41" s="4">
        <f t="shared" ca="1" si="52"/>
        <v>103.39003334382042</v>
      </c>
      <c r="HZ41" s="4">
        <f t="shared" ca="1" si="52"/>
        <v>112.80836777114612</v>
      </c>
      <c r="IA41" s="4">
        <f t="shared" ca="1" si="52"/>
        <v>100.13031275077499</v>
      </c>
      <c r="IB41" s="4">
        <f t="shared" ca="1" si="52"/>
        <v>106.1442702179335</v>
      </c>
      <c r="IC41" s="4">
        <f t="shared" ca="1" si="52"/>
        <v>108.29547333271226</v>
      </c>
      <c r="ID41" s="4">
        <f t="shared" ca="1" si="52"/>
        <v>86.158884095690794</v>
      </c>
      <c r="IE41" s="4">
        <f t="shared" ca="1" si="52"/>
        <v>108.02079033195434</v>
      </c>
      <c r="IF41" s="4">
        <f t="shared" ca="1" si="52"/>
        <v>112.69947453387678</v>
      </c>
      <c r="IG41" s="4">
        <f t="shared" ca="1" si="52"/>
        <v>106.38920530181427</v>
      </c>
      <c r="IH41" s="4">
        <f t="shared" ca="1" si="51"/>
        <v>99.646951691008866</v>
      </c>
      <c r="II41" s="4">
        <f t="shared" ca="1" si="51"/>
        <v>100.63156406447098</v>
      </c>
      <c r="IJ41" s="4">
        <f t="shared" ca="1" si="51"/>
        <v>86.120512764871293</v>
      </c>
      <c r="IK41" s="4">
        <f t="shared" ca="1" si="51"/>
        <v>103.05698344040233</v>
      </c>
      <c r="IL41" s="4">
        <f t="shared" ca="1" si="51"/>
        <v>112.72609543307217</v>
      </c>
      <c r="IM41" s="4">
        <f t="shared" ca="1" si="51"/>
        <v>102.25051133033023</v>
      </c>
      <c r="IN41" s="4">
        <f t="shared" ca="1" si="51"/>
        <v>85.649151748102994</v>
      </c>
      <c r="IO41" s="4">
        <f t="shared" ca="1" si="36"/>
        <v>86.030845577075482</v>
      </c>
      <c r="IP41" s="4">
        <f t="shared" ca="1" si="36"/>
        <v>87.519081304177078</v>
      </c>
      <c r="IQ41" s="4">
        <f t="shared" ca="1" si="36"/>
        <v>112.82705635637234</v>
      </c>
      <c r="IR41" s="4">
        <f t="shared" ca="1" si="36"/>
        <v>79.367351183518366</v>
      </c>
      <c r="IS41" s="4">
        <f t="shared" ca="1" si="36"/>
        <v>100.62010302905672</v>
      </c>
      <c r="IT41" s="4">
        <f t="shared" ca="1" si="36"/>
        <v>96.739120522097181</v>
      </c>
      <c r="IU41" s="4">
        <f t="shared" ca="1" si="36"/>
        <v>98.637254624954366</v>
      </c>
      <c r="IV41" s="4">
        <f t="shared" ca="1" si="36"/>
        <v>112.66194995039137</v>
      </c>
      <c r="IW41" s="4">
        <f t="shared" ca="1" si="36"/>
        <v>101.36370872055943</v>
      </c>
      <c r="IX41" s="4">
        <f t="shared" ca="1" si="36"/>
        <v>104.36777495611278</v>
      </c>
      <c r="IY41" s="4">
        <f t="shared" ca="1" si="36"/>
        <v>92.563317990594101</v>
      </c>
    </row>
    <row r="42" spans="1:259" x14ac:dyDescent="0.25">
      <c r="I42" t="s">
        <v>172</v>
      </c>
      <c r="J42" s="4">
        <f t="shared" ca="1" si="46"/>
        <v>118.66971047021056</v>
      </c>
      <c r="K42" s="4">
        <f t="shared" ca="1" si="46"/>
        <v>96.50578192238352</v>
      </c>
      <c r="L42" s="4">
        <f t="shared" ca="1" si="46"/>
        <v>89.51718314411815</v>
      </c>
      <c r="M42" s="4">
        <f t="shared" ca="1" si="46"/>
        <v>117.02265875979592</v>
      </c>
      <c r="N42" s="4">
        <f t="shared" ca="1" si="46"/>
        <v>111.20201365493533</v>
      </c>
      <c r="O42" s="4">
        <f t="shared" ca="1" si="46"/>
        <v>82.453100091484046</v>
      </c>
      <c r="P42" s="4">
        <f t="shared" ca="1" si="46"/>
        <v>76.774807193689782</v>
      </c>
      <c r="Q42" s="4">
        <f t="shared" ca="1" si="46"/>
        <v>94.690883474043375</v>
      </c>
      <c r="R42" s="4">
        <f t="shared" ca="1" si="46"/>
        <v>93.654816530021577</v>
      </c>
      <c r="S42" s="4">
        <f t="shared" ca="1" si="46"/>
        <v>116.80837149936802</v>
      </c>
      <c r="T42" s="4">
        <f t="shared" ca="1" si="46"/>
        <v>113.02365745688002</v>
      </c>
      <c r="U42" s="4">
        <f t="shared" ca="1" si="46"/>
        <v>95.692779780380747</v>
      </c>
      <c r="V42" s="4">
        <f t="shared" ca="1" si="46"/>
        <v>88.971990031835816</v>
      </c>
      <c r="W42" s="4">
        <f t="shared" ca="1" si="46"/>
        <v>98.614159497515786</v>
      </c>
      <c r="X42" s="4">
        <f t="shared" ca="1" si="46"/>
        <v>91.697181688136567</v>
      </c>
      <c r="Y42" s="4">
        <f t="shared" ca="1" si="42"/>
        <v>89.374797934984016</v>
      </c>
      <c r="Z42" s="4">
        <f t="shared" ca="1" si="33"/>
        <v>104.67540566666901</v>
      </c>
      <c r="AA42" s="4">
        <f t="shared" ca="1" si="33"/>
        <v>98.569456522643307</v>
      </c>
      <c r="AB42" s="4">
        <f t="shared" ca="1" si="33"/>
        <v>113.35356865489307</v>
      </c>
      <c r="AC42" s="4">
        <f t="shared" ca="1" si="33"/>
        <v>96.930674564360956</v>
      </c>
      <c r="AD42" s="4">
        <f t="shared" ca="1" si="33"/>
        <v>105.3478118497783</v>
      </c>
      <c r="AE42" s="4">
        <f t="shared" ca="1" si="33"/>
        <v>121.78580536654412</v>
      </c>
      <c r="AF42" s="4">
        <f t="shared" ca="1" si="33"/>
        <v>97.709773375153503</v>
      </c>
      <c r="AG42" s="4">
        <f t="shared" ca="1" si="33"/>
        <v>108.35428639679559</v>
      </c>
      <c r="AH42" s="4">
        <f t="shared" ca="1" si="33"/>
        <v>102.4848337621525</v>
      </c>
      <c r="AI42" s="4">
        <f t="shared" ca="1" si="33"/>
        <v>85.59550153587692</v>
      </c>
      <c r="AJ42" s="4">
        <f t="shared" ca="1" si="33"/>
        <v>98.836304226106918</v>
      </c>
      <c r="AK42" s="4">
        <f t="shared" ca="1" si="33"/>
        <v>86.857935012657123</v>
      </c>
      <c r="AL42" s="4">
        <f t="shared" ca="1" si="33"/>
        <v>101.86910517768443</v>
      </c>
      <c r="AM42" s="4">
        <f t="shared" ca="1" si="33"/>
        <v>100.57032318847952</v>
      </c>
      <c r="AN42" s="4">
        <f t="shared" ca="1" si="33"/>
        <v>107.23605625214603</v>
      </c>
      <c r="AO42" s="4">
        <f t="shared" ca="1" si="33"/>
        <v>102.646766404104</v>
      </c>
      <c r="AP42" s="4">
        <f t="shared" ca="1" si="43"/>
        <v>102.77844623619991</v>
      </c>
      <c r="AQ42" s="4">
        <f t="shared" ca="1" si="43"/>
        <v>100.12205139882137</v>
      </c>
      <c r="AR42" s="4">
        <f t="shared" ca="1" si="43"/>
        <v>87.418799948197005</v>
      </c>
      <c r="AS42" s="4">
        <f t="shared" ca="1" si="43"/>
        <v>126.98692860050393</v>
      </c>
      <c r="AT42" s="4">
        <f t="shared" ca="1" si="43"/>
        <v>94.991722951924842</v>
      </c>
      <c r="AU42" s="4">
        <f t="shared" ca="1" si="43"/>
        <v>115.21199124554435</v>
      </c>
      <c r="AV42" s="4">
        <f t="shared" ca="1" si="43"/>
        <v>103.93776335191995</v>
      </c>
      <c r="AW42" s="4">
        <f t="shared" ca="1" si="43"/>
        <v>108.28482511181804</v>
      </c>
      <c r="AX42" s="4">
        <f t="shared" ca="1" si="43"/>
        <v>103.33932637079523</v>
      </c>
      <c r="AY42" s="4">
        <f t="shared" ca="1" si="43"/>
        <v>103.6743426151742</v>
      </c>
      <c r="AZ42" s="4">
        <f t="shared" ca="1" si="43"/>
        <v>102.19777441299567</v>
      </c>
      <c r="BA42" s="4">
        <f t="shared" ca="1" si="43"/>
        <v>90.889155184731564</v>
      </c>
      <c r="BB42" s="4">
        <f t="shared" ca="1" si="43"/>
        <v>105.44562155126393</v>
      </c>
      <c r="BC42" s="4">
        <f t="shared" ca="1" si="43"/>
        <v>92.200118891356695</v>
      </c>
      <c r="BD42" s="4">
        <f t="shared" ca="1" si="43"/>
        <v>109.87289559765244</v>
      </c>
      <c r="BE42" s="4">
        <f t="shared" ca="1" si="43"/>
        <v>120.70344852531625</v>
      </c>
      <c r="BF42" s="4">
        <f t="shared" ca="1" si="41"/>
        <v>94.464994659424889</v>
      </c>
      <c r="BG42" s="4">
        <f t="shared" ca="1" si="41"/>
        <v>93.864645994414161</v>
      </c>
      <c r="BH42" s="4">
        <f t="shared" ca="1" si="39"/>
        <v>104.65398509390211</v>
      </c>
      <c r="BI42" s="4">
        <f t="shared" ca="1" si="39"/>
        <v>127.73189025024614</v>
      </c>
      <c r="BJ42" s="4">
        <f t="shared" ca="1" si="39"/>
        <v>112.33512627003354</v>
      </c>
      <c r="BK42" s="4">
        <f t="shared" ca="1" si="39"/>
        <v>99.83692713902721</v>
      </c>
      <c r="BL42" s="4">
        <f t="shared" ca="1" si="39"/>
        <v>100.74778011933282</v>
      </c>
      <c r="BM42" s="4">
        <f t="shared" ca="1" si="39"/>
        <v>97.980669630241991</v>
      </c>
      <c r="BN42" s="4">
        <f t="shared" ca="1" si="39"/>
        <v>114.45108166154924</v>
      </c>
      <c r="BO42" s="4">
        <f t="shared" ca="1" si="39"/>
        <v>117.87242652689304</v>
      </c>
      <c r="BP42" s="4">
        <f t="shared" ca="1" si="39"/>
        <v>92.300271947993451</v>
      </c>
      <c r="BQ42" s="4">
        <f t="shared" ca="1" si="39"/>
        <v>111.92266080589765</v>
      </c>
      <c r="BR42" s="4">
        <f t="shared" ca="1" si="39"/>
        <v>109.64857241086735</v>
      </c>
      <c r="BS42" s="4">
        <f t="shared" ca="1" si="39"/>
        <v>96.494832107575149</v>
      </c>
      <c r="BT42" s="4">
        <f t="shared" ca="1" si="39"/>
        <v>96.456088133044091</v>
      </c>
      <c r="BU42" s="4">
        <f t="shared" ca="1" si="39"/>
        <v>99.098441243634312</v>
      </c>
      <c r="BV42" s="4">
        <f t="shared" ca="1" si="39"/>
        <v>113.67907442824425</v>
      </c>
      <c r="BW42" s="4">
        <f t="shared" ca="1" si="39"/>
        <v>99.609102937183096</v>
      </c>
      <c r="BX42" s="4">
        <f t="shared" ca="1" si="48"/>
        <v>110.97948160615459</v>
      </c>
      <c r="BY42" s="4">
        <f t="shared" ca="1" si="48"/>
        <v>94.442320012945189</v>
      </c>
      <c r="BZ42" s="4">
        <f t="shared" ca="1" si="48"/>
        <v>104.22071716302517</v>
      </c>
      <c r="CA42" s="4">
        <f t="shared" ca="1" si="48"/>
        <v>86.468632417364148</v>
      </c>
      <c r="CB42" s="4">
        <f t="shared" ca="1" si="48"/>
        <v>111.06973125012127</v>
      </c>
      <c r="CC42" s="4">
        <f t="shared" ca="1" si="48"/>
        <v>108.54887064412948</v>
      </c>
      <c r="CD42" s="4">
        <f t="shared" ca="1" si="48"/>
        <v>107.59693474262494</v>
      </c>
      <c r="CE42" s="4">
        <f t="shared" ca="1" si="48"/>
        <v>116.12502350315255</v>
      </c>
      <c r="CF42" s="4">
        <f t="shared" ca="1" si="48"/>
        <v>99.32012247919927</v>
      </c>
      <c r="CG42" s="4">
        <f t="shared" ca="1" si="48"/>
        <v>90.098056091203546</v>
      </c>
      <c r="CH42" s="4">
        <f t="shared" ca="1" si="48"/>
        <v>103.30879392499129</v>
      </c>
      <c r="CI42" s="4">
        <f t="shared" ca="1" si="48"/>
        <v>116.82098782528396</v>
      </c>
      <c r="CJ42" s="4">
        <f t="shared" ca="1" si="48"/>
        <v>88.516972349816129</v>
      </c>
      <c r="CK42" s="4">
        <f t="shared" ca="1" si="48"/>
        <v>94.786789664250577</v>
      </c>
      <c r="CL42" s="4">
        <f t="shared" ca="1" si="47"/>
        <v>96.975591078137171</v>
      </c>
      <c r="CM42" s="4">
        <f t="shared" ca="1" si="34"/>
        <v>79.53539010789396</v>
      </c>
      <c r="CN42" s="4">
        <f t="shared" ca="1" si="34"/>
        <v>106.87224454133408</v>
      </c>
      <c r="CO42" s="4">
        <f t="shared" ca="1" si="34"/>
        <v>100.64248724691686</v>
      </c>
      <c r="CP42" s="4">
        <f t="shared" ca="1" si="34"/>
        <v>107.29102925928778</v>
      </c>
      <c r="CQ42" s="4">
        <f t="shared" ca="1" si="34"/>
        <v>83.821336851146384</v>
      </c>
      <c r="CR42" s="4">
        <f t="shared" ca="1" si="34"/>
        <v>92.163126764825904</v>
      </c>
      <c r="CS42" s="4">
        <f t="shared" ca="1" si="34"/>
        <v>107.6963454705818</v>
      </c>
      <c r="CT42" s="4">
        <f t="shared" ca="1" si="34"/>
        <v>90.502531597278221</v>
      </c>
      <c r="CU42" s="4">
        <f t="shared" ca="1" si="34"/>
        <v>96.110170136255078</v>
      </c>
      <c r="CV42" s="4">
        <f t="shared" ca="1" si="34"/>
        <v>111.55330224343469</v>
      </c>
      <c r="CW42" s="4">
        <f t="shared" ca="1" si="34"/>
        <v>105.02561511062136</v>
      </c>
      <c r="CX42" s="4">
        <f t="shared" ca="1" si="34"/>
        <v>115.81329204940658</v>
      </c>
      <c r="CY42" s="4">
        <f t="shared" ca="1" si="34"/>
        <v>114.18502481217971</v>
      </c>
      <c r="CZ42" s="4">
        <f t="shared" ca="1" si="34"/>
        <v>111.26854120717366</v>
      </c>
      <c r="DA42" s="4">
        <f t="shared" ca="1" si="34"/>
        <v>112.95280397465727</v>
      </c>
      <c r="DB42" s="4">
        <f t="shared" ca="1" si="34"/>
        <v>93.334284954179537</v>
      </c>
      <c r="DC42" s="4">
        <f t="shared" ca="1" si="40"/>
        <v>93.189709856484455</v>
      </c>
      <c r="DD42" s="4">
        <f t="shared" ca="1" si="40"/>
        <v>87.726717092222799</v>
      </c>
      <c r="DE42" s="4">
        <f t="shared" ca="1" si="37"/>
        <v>106.50339949521175</v>
      </c>
      <c r="DF42" s="4">
        <f t="shared" ca="1" si="37"/>
        <v>109.19798675980371</v>
      </c>
      <c r="DG42" s="4">
        <f t="shared" ca="1" si="37"/>
        <v>100.13857255029285</v>
      </c>
      <c r="DH42" s="4">
        <f t="shared" ref="DH42:DY56" ca="1" si="53">DH41*(1+$B$1*$B$4+$B$2*SQRT($B$4)*_xlfn.NORM.S.INV(RAND()))</f>
        <v>121.95926445429875</v>
      </c>
      <c r="DI42" s="4">
        <f t="shared" ca="1" si="53"/>
        <v>106.54004814712438</v>
      </c>
      <c r="DJ42" s="4">
        <f t="shared" ca="1" si="53"/>
        <v>99.596360372251695</v>
      </c>
      <c r="DK42" s="4">
        <f t="shared" ca="1" si="53"/>
        <v>90.817014649264934</v>
      </c>
      <c r="DL42" s="4">
        <f t="shared" ca="1" si="53"/>
        <v>90.754124655556623</v>
      </c>
      <c r="DM42" s="4">
        <f t="shared" ca="1" si="53"/>
        <v>98.690867764594202</v>
      </c>
      <c r="DN42" s="4">
        <f t="shared" ca="1" si="53"/>
        <v>91.82757851623208</v>
      </c>
      <c r="DO42" s="4">
        <f t="shared" ca="1" si="53"/>
        <v>100.99927038178649</v>
      </c>
      <c r="DP42" s="4">
        <f t="shared" ca="1" si="53"/>
        <v>118.88508067607468</v>
      </c>
      <c r="DQ42" s="4">
        <f t="shared" ca="1" si="53"/>
        <v>85.96246765684451</v>
      </c>
      <c r="DR42" s="4">
        <f t="shared" ca="1" si="53"/>
        <v>108.66924211150825</v>
      </c>
      <c r="DS42" s="4">
        <f t="shared" ca="1" si="53"/>
        <v>114.25029436601292</v>
      </c>
      <c r="DT42" s="4">
        <f t="shared" ca="1" si="53"/>
        <v>90.633723569213245</v>
      </c>
      <c r="DU42" s="4">
        <f t="shared" ca="1" si="53"/>
        <v>96.503271342621815</v>
      </c>
      <c r="DV42" s="4">
        <f t="shared" ca="1" si="53"/>
        <v>89.202832290736907</v>
      </c>
      <c r="DW42" s="4">
        <f t="shared" ca="1" si="53"/>
        <v>105.93681702954258</v>
      </c>
      <c r="DX42" s="4">
        <f t="shared" ca="1" si="53"/>
        <v>89.104031043331631</v>
      </c>
      <c r="DY42" s="4">
        <f t="shared" ca="1" si="53"/>
        <v>104.65710491294026</v>
      </c>
      <c r="DZ42" s="4">
        <f t="shared" ca="1" si="44"/>
        <v>106.36001204022557</v>
      </c>
      <c r="EA42" s="4">
        <f t="shared" ca="1" si="44"/>
        <v>102.11506821626197</v>
      </c>
      <c r="EB42" s="4">
        <f t="shared" ca="1" si="44"/>
        <v>99.963643816115777</v>
      </c>
      <c r="EC42" s="4">
        <f t="shared" ca="1" si="44"/>
        <v>114.33951230051595</v>
      </c>
      <c r="ED42" s="4">
        <f t="shared" ca="1" si="44"/>
        <v>88.579585715148752</v>
      </c>
      <c r="EE42" s="4">
        <f t="shared" ca="1" si="44"/>
        <v>99.060379039613949</v>
      </c>
      <c r="EF42" s="4">
        <f t="shared" ca="1" si="44"/>
        <v>110.49705444151766</v>
      </c>
      <c r="EG42" s="4">
        <f t="shared" ca="1" si="44"/>
        <v>92.241067069755587</v>
      </c>
      <c r="EH42" s="4">
        <f t="shared" ca="1" si="44"/>
        <v>103.95746703576191</v>
      </c>
      <c r="EI42" s="4">
        <f t="shared" ca="1" si="44"/>
        <v>98.353141136748022</v>
      </c>
      <c r="EJ42" s="4">
        <f t="shared" ca="1" si="44"/>
        <v>93.955533458645021</v>
      </c>
      <c r="EK42" s="4">
        <f t="shared" ca="1" si="44"/>
        <v>96.054085111237939</v>
      </c>
      <c r="EL42" s="4">
        <f t="shared" ca="1" si="44"/>
        <v>84.037066474009336</v>
      </c>
      <c r="EM42" s="4">
        <f t="shared" ca="1" si="44"/>
        <v>86.041205746308364</v>
      </c>
      <c r="EN42" s="4">
        <f t="shared" ca="1" si="44"/>
        <v>101.45043189155729</v>
      </c>
      <c r="EO42" s="4">
        <f t="shared" ca="1" si="44"/>
        <v>108.18084825099471</v>
      </c>
      <c r="EP42" s="4">
        <f t="shared" ca="1" si="49"/>
        <v>134.41102804779987</v>
      </c>
      <c r="EQ42" s="4">
        <f t="shared" ca="1" si="49"/>
        <v>118.77064484867293</v>
      </c>
      <c r="ER42" s="4">
        <f t="shared" ca="1" si="49"/>
        <v>114.00446695286929</v>
      </c>
      <c r="ES42" s="4">
        <f t="shared" ca="1" si="49"/>
        <v>109.53776455893686</v>
      </c>
      <c r="ET42" s="4">
        <f t="shared" ca="1" si="49"/>
        <v>94.354511888134908</v>
      </c>
      <c r="EU42" s="4">
        <f t="shared" ca="1" si="49"/>
        <v>105.94599156359422</v>
      </c>
      <c r="EV42" s="4">
        <f t="shared" ca="1" si="49"/>
        <v>109.92361814987873</v>
      </c>
      <c r="EW42" s="4">
        <f t="shared" ca="1" si="49"/>
        <v>105.50700129804932</v>
      </c>
      <c r="EX42" s="4">
        <f t="shared" ca="1" si="49"/>
        <v>102.33185743029998</v>
      </c>
      <c r="EY42" s="4">
        <f t="shared" ca="1" si="49"/>
        <v>93.496338072885536</v>
      </c>
      <c r="EZ42" s="4">
        <f t="shared" ca="1" si="49"/>
        <v>95.113129792557601</v>
      </c>
      <c r="FA42" s="4">
        <f t="shared" ca="1" si="49"/>
        <v>98.361041112712172</v>
      </c>
      <c r="FB42" s="4">
        <f t="shared" ca="1" si="49"/>
        <v>97.31463692161573</v>
      </c>
      <c r="FC42" s="4">
        <f t="shared" ca="1" si="49"/>
        <v>79.55264595275402</v>
      </c>
      <c r="FD42" s="4">
        <f t="shared" ca="1" si="49"/>
        <v>111.48206541234784</v>
      </c>
      <c r="FE42" s="4">
        <f t="shared" ca="1" si="49"/>
        <v>89.370311245644828</v>
      </c>
      <c r="FF42" s="4">
        <f t="shared" ca="1" si="35"/>
        <v>90.178011507801486</v>
      </c>
      <c r="FG42" s="4">
        <f t="shared" ca="1" si="35"/>
        <v>104.28355232849276</v>
      </c>
      <c r="FH42" s="4">
        <f t="shared" ca="1" si="35"/>
        <v>100.50482674643402</v>
      </c>
      <c r="FI42" s="4">
        <f t="shared" ca="1" si="35"/>
        <v>99.200387842097527</v>
      </c>
      <c r="FJ42" s="4">
        <f t="shared" ca="1" si="35"/>
        <v>93.336976592965982</v>
      </c>
      <c r="FK42" s="4">
        <f t="shared" ca="1" si="35"/>
        <v>87.589682951620702</v>
      </c>
      <c r="FL42" s="4">
        <f t="shared" ca="1" si="35"/>
        <v>106.55116669409733</v>
      </c>
      <c r="FM42" s="4">
        <f t="shared" ca="1" si="35"/>
        <v>90.545572993452311</v>
      </c>
      <c r="FN42" s="4">
        <f t="shared" ca="1" si="35"/>
        <v>121.03236907912436</v>
      </c>
      <c r="FO42" s="4">
        <f t="shared" ca="1" si="35"/>
        <v>82.39238467703008</v>
      </c>
      <c r="FP42" s="4">
        <f t="shared" ca="1" si="35"/>
        <v>95.832171941846795</v>
      </c>
      <c r="FQ42" s="4">
        <f t="shared" ca="1" si="38"/>
        <v>101.61956507851031</v>
      </c>
      <c r="FR42" s="4">
        <f t="shared" ca="1" si="38"/>
        <v>90.578949593761209</v>
      </c>
      <c r="FS42" s="4">
        <f t="shared" ca="1" si="38"/>
        <v>86.472770091172194</v>
      </c>
      <c r="FT42" s="4">
        <f t="shared" ref="FT42:GK56" ca="1" si="54">FT41*(1+$B$1*$B$4+$B$2*SQRT($B$4)*_xlfn.NORM.S.INV(RAND()))</f>
        <v>89.753955723178521</v>
      </c>
      <c r="FU42" s="4">
        <f t="shared" ca="1" si="54"/>
        <v>92.823397171105711</v>
      </c>
      <c r="FV42" s="4">
        <f t="shared" ca="1" si="54"/>
        <v>81.545158527411076</v>
      </c>
      <c r="FW42" s="4">
        <f t="shared" ca="1" si="54"/>
        <v>91.540476360316333</v>
      </c>
      <c r="FX42" s="4">
        <f t="shared" ca="1" si="54"/>
        <v>107.5327548103602</v>
      </c>
      <c r="FY42" s="4">
        <f t="shared" ca="1" si="54"/>
        <v>102.6384538895573</v>
      </c>
      <c r="FZ42" s="4">
        <f t="shared" ca="1" si="54"/>
        <v>104.74567331332922</v>
      </c>
      <c r="GA42" s="4">
        <f t="shared" ca="1" si="54"/>
        <v>94.800704145026415</v>
      </c>
      <c r="GB42" s="4">
        <f t="shared" ca="1" si="54"/>
        <v>100.22339559962793</v>
      </c>
      <c r="GC42" s="4">
        <f t="shared" ca="1" si="54"/>
        <v>78.656340705946619</v>
      </c>
      <c r="GD42" s="4">
        <f t="shared" ca="1" si="54"/>
        <v>97.187218292792778</v>
      </c>
      <c r="GE42" s="4">
        <f t="shared" ca="1" si="54"/>
        <v>91.561173059290738</v>
      </c>
      <c r="GF42" s="4">
        <f t="shared" ca="1" si="54"/>
        <v>116.38990987803824</v>
      </c>
      <c r="GG42" s="4">
        <f t="shared" ca="1" si="54"/>
        <v>94.215592839790204</v>
      </c>
      <c r="GH42" s="4">
        <f t="shared" ca="1" si="54"/>
        <v>88.332372833904699</v>
      </c>
      <c r="GI42" s="4">
        <f t="shared" ca="1" si="54"/>
        <v>101.5456163837824</v>
      </c>
      <c r="GJ42" s="4">
        <f t="shared" ca="1" si="54"/>
        <v>91.423214238356877</v>
      </c>
      <c r="GK42" s="4">
        <f t="shared" ca="1" si="54"/>
        <v>105.28739638134388</v>
      </c>
      <c r="GL42" s="4">
        <f t="shared" ca="1" si="45"/>
        <v>91.307004775681762</v>
      </c>
      <c r="GM42" s="4">
        <f t="shared" ca="1" si="45"/>
        <v>89.018203749732066</v>
      </c>
      <c r="GN42" s="4">
        <f t="shared" ca="1" si="45"/>
        <v>93.798845359694056</v>
      </c>
      <c r="GO42" s="4">
        <f t="shared" ca="1" si="45"/>
        <v>114.98918818097114</v>
      </c>
      <c r="GP42" s="4">
        <f t="shared" ca="1" si="45"/>
        <v>106.83347947981338</v>
      </c>
      <c r="GQ42" s="4">
        <f t="shared" ca="1" si="45"/>
        <v>82.307482276585873</v>
      </c>
      <c r="GR42" s="4">
        <f t="shared" ca="1" si="45"/>
        <v>105.32815298016484</v>
      </c>
      <c r="GS42" s="4">
        <f t="shared" ca="1" si="45"/>
        <v>92.296265859507685</v>
      </c>
      <c r="GT42" s="4">
        <f t="shared" ca="1" si="45"/>
        <v>87.52074896386398</v>
      </c>
      <c r="GU42" s="4">
        <f t="shared" ca="1" si="45"/>
        <v>101.20110190253449</v>
      </c>
      <c r="GV42" s="4">
        <f t="shared" ca="1" si="45"/>
        <v>119.34554781668434</v>
      </c>
      <c r="GW42" s="4">
        <f t="shared" ca="1" si="45"/>
        <v>121.18810526655719</v>
      </c>
      <c r="GX42" s="4">
        <f t="shared" ca="1" si="45"/>
        <v>125.22070926305514</v>
      </c>
      <c r="GY42" s="4">
        <f t="shared" ca="1" si="45"/>
        <v>90.775052498117972</v>
      </c>
      <c r="GZ42" s="4">
        <f t="shared" ca="1" si="45"/>
        <v>98.12903483396579</v>
      </c>
      <c r="HA42" s="4">
        <f t="shared" ca="1" si="45"/>
        <v>90.628634313012995</v>
      </c>
      <c r="HB42" s="4">
        <f t="shared" ca="1" si="50"/>
        <v>99.668814507633485</v>
      </c>
      <c r="HC42" s="4">
        <f t="shared" ca="1" si="50"/>
        <v>92.934728651839762</v>
      </c>
      <c r="HD42" s="4">
        <f t="shared" ca="1" si="50"/>
        <v>97.753254916376164</v>
      </c>
      <c r="HE42" s="4">
        <f t="shared" ca="1" si="50"/>
        <v>100.38779585280834</v>
      </c>
      <c r="HF42" s="4">
        <f t="shared" ca="1" si="50"/>
        <v>113.92135381756577</v>
      </c>
      <c r="HG42" s="4">
        <f t="shared" ca="1" si="50"/>
        <v>96.619698230947137</v>
      </c>
      <c r="HH42" s="4">
        <f t="shared" ca="1" si="50"/>
        <v>111.82263338847744</v>
      </c>
      <c r="HI42" s="4">
        <f t="shared" ca="1" si="50"/>
        <v>96.263145197575568</v>
      </c>
      <c r="HJ42" s="4">
        <f t="shared" ca="1" si="50"/>
        <v>103.48943980176345</v>
      </c>
      <c r="HK42" s="4">
        <f t="shared" ca="1" si="50"/>
        <v>87.367497146570201</v>
      </c>
      <c r="HL42" s="4">
        <f t="shared" ca="1" si="50"/>
        <v>106.84443892212269</v>
      </c>
      <c r="HM42" s="4">
        <f t="shared" ca="1" si="50"/>
        <v>95.445235292814601</v>
      </c>
      <c r="HN42" s="4">
        <f t="shared" ca="1" si="50"/>
        <v>88.761490148140695</v>
      </c>
      <c r="HO42" s="4">
        <f t="shared" ca="1" si="50"/>
        <v>91.897598577376399</v>
      </c>
      <c r="HP42" s="4">
        <f t="shared" ca="1" si="50"/>
        <v>105.30082456768014</v>
      </c>
      <c r="HQ42" s="4">
        <f t="shared" ca="1" si="50"/>
        <v>92.50738436183498</v>
      </c>
      <c r="HR42" s="4">
        <f t="shared" ca="1" si="52"/>
        <v>94.386598816332224</v>
      </c>
      <c r="HS42" s="4">
        <f t="shared" ca="1" si="52"/>
        <v>85.439928486689297</v>
      </c>
      <c r="HT42" s="4">
        <f t="shared" ca="1" si="52"/>
        <v>130.46955378626308</v>
      </c>
      <c r="HU42" s="4">
        <f t="shared" ca="1" si="52"/>
        <v>114.64920991968771</v>
      </c>
      <c r="HV42" s="4">
        <f t="shared" ca="1" si="52"/>
        <v>102.29668526415867</v>
      </c>
      <c r="HW42" s="4">
        <f t="shared" ca="1" si="52"/>
        <v>93.732518147136744</v>
      </c>
      <c r="HX42" s="4">
        <f t="shared" ca="1" si="52"/>
        <v>105.50151780048141</v>
      </c>
      <c r="HY42" s="4">
        <f t="shared" ca="1" si="52"/>
        <v>103.57871969328797</v>
      </c>
      <c r="HZ42" s="4">
        <f t="shared" ca="1" si="52"/>
        <v>112.36160722347617</v>
      </c>
      <c r="IA42" s="4">
        <f t="shared" ca="1" si="52"/>
        <v>97.709062625025638</v>
      </c>
      <c r="IB42" s="4">
        <f t="shared" ca="1" si="52"/>
        <v>105.39755099459188</v>
      </c>
      <c r="IC42" s="4">
        <f t="shared" ca="1" si="52"/>
        <v>111.56378800667373</v>
      </c>
      <c r="ID42" s="4">
        <f t="shared" ca="1" si="52"/>
        <v>83.484341111630613</v>
      </c>
      <c r="IE42" s="4">
        <f t="shared" ca="1" si="52"/>
        <v>105.81999221106949</v>
      </c>
      <c r="IF42" s="4">
        <f t="shared" ca="1" si="52"/>
        <v>113.63215870900457</v>
      </c>
      <c r="IG42" s="4">
        <f t="shared" ca="1" si="52"/>
        <v>107.71294529547787</v>
      </c>
      <c r="IH42" s="4">
        <f t="shared" ca="1" si="51"/>
        <v>100.62650282293252</v>
      </c>
      <c r="II42" s="4">
        <f t="shared" ca="1" si="51"/>
        <v>103.0119842884116</v>
      </c>
      <c r="IJ42" s="4">
        <f t="shared" ca="1" si="51"/>
        <v>85.40055255697682</v>
      </c>
      <c r="IK42" s="4">
        <f t="shared" ca="1" si="51"/>
        <v>106.32320356012495</v>
      </c>
      <c r="IL42" s="4">
        <f t="shared" ca="1" si="51"/>
        <v>113.97609280467431</v>
      </c>
      <c r="IM42" s="4">
        <f t="shared" ca="1" si="51"/>
        <v>103.24736410073922</v>
      </c>
      <c r="IN42" s="4">
        <f t="shared" ca="1" si="51"/>
        <v>84.285683194295331</v>
      </c>
      <c r="IO42" s="4">
        <f t="shared" ca="1" si="36"/>
        <v>87.899235458706215</v>
      </c>
      <c r="IP42" s="4">
        <f t="shared" ca="1" si="36"/>
        <v>90.519121651132579</v>
      </c>
      <c r="IQ42" s="4">
        <f t="shared" ca="1" si="36"/>
        <v>114.02912076073486</v>
      </c>
      <c r="IR42" s="4">
        <f t="shared" ca="1" si="36"/>
        <v>82.168858746390185</v>
      </c>
      <c r="IS42" s="4">
        <f t="shared" ca="1" si="36"/>
        <v>101.40091962827225</v>
      </c>
      <c r="IT42" s="4">
        <f t="shared" ca="1" si="36"/>
        <v>97.84266733219161</v>
      </c>
      <c r="IU42" s="4">
        <f t="shared" ca="1" si="36"/>
        <v>95.139148498718981</v>
      </c>
      <c r="IV42" s="4">
        <f t="shared" ca="1" si="36"/>
        <v>112.5268727693654</v>
      </c>
      <c r="IW42" s="4">
        <f t="shared" ca="1" si="36"/>
        <v>101.85624007577474</v>
      </c>
      <c r="IX42" s="4">
        <f t="shared" ca="1" si="36"/>
        <v>105.86461012116651</v>
      </c>
      <c r="IY42" s="4">
        <f t="shared" ca="1" si="36"/>
        <v>91.198716980498588</v>
      </c>
    </row>
    <row r="43" spans="1:259" x14ac:dyDescent="0.25">
      <c r="I43" t="s">
        <v>173</v>
      </c>
      <c r="J43" s="4">
        <f t="shared" ca="1" si="46"/>
        <v>119.13668768719909</v>
      </c>
      <c r="K43" s="4">
        <f t="shared" ca="1" si="46"/>
        <v>96.423203843723243</v>
      </c>
      <c r="L43" s="4">
        <f t="shared" ca="1" si="46"/>
        <v>89.032185606722194</v>
      </c>
      <c r="M43" s="4">
        <f t="shared" ca="1" si="46"/>
        <v>115.66815447181135</v>
      </c>
      <c r="N43" s="4">
        <f t="shared" ca="1" si="46"/>
        <v>111.29064675475304</v>
      </c>
      <c r="O43" s="4">
        <f t="shared" ca="1" si="46"/>
        <v>82.999755622627262</v>
      </c>
      <c r="P43" s="4">
        <f t="shared" ca="1" si="46"/>
        <v>76.191985616532051</v>
      </c>
      <c r="Q43" s="4">
        <f t="shared" ca="1" si="46"/>
        <v>96.102927756887468</v>
      </c>
      <c r="R43" s="4">
        <f t="shared" ca="1" si="46"/>
        <v>95.370766646928544</v>
      </c>
      <c r="S43" s="4">
        <f t="shared" ca="1" si="46"/>
        <v>119.0517044786705</v>
      </c>
      <c r="T43" s="4">
        <f t="shared" ca="1" si="46"/>
        <v>112.19086161716001</v>
      </c>
      <c r="U43" s="4">
        <f t="shared" ca="1" si="46"/>
        <v>95.962810170380649</v>
      </c>
      <c r="V43" s="4">
        <f t="shared" ca="1" si="46"/>
        <v>90.609487786892174</v>
      </c>
      <c r="W43" s="4">
        <f t="shared" ca="1" si="46"/>
        <v>98.082339830647442</v>
      </c>
      <c r="X43" s="4">
        <f t="shared" ca="1" si="46"/>
        <v>91.226173256896217</v>
      </c>
      <c r="Y43" s="4">
        <f t="shared" ca="1" si="42"/>
        <v>88.809404935072308</v>
      </c>
      <c r="Z43" s="4">
        <f t="shared" ca="1" si="33"/>
        <v>103.76544637054344</v>
      </c>
      <c r="AA43" s="4">
        <f t="shared" ca="1" si="33"/>
        <v>99.148158176965808</v>
      </c>
      <c r="AB43" s="4">
        <f t="shared" ca="1" si="33"/>
        <v>110.38146922476075</v>
      </c>
      <c r="AC43" s="4">
        <f t="shared" ca="1" si="33"/>
        <v>96.83440068084731</v>
      </c>
      <c r="AD43" s="4">
        <f t="shared" ca="1" si="33"/>
        <v>105.14528954203946</v>
      </c>
      <c r="AE43" s="4">
        <f t="shared" ca="1" si="33"/>
        <v>120.74493502115328</v>
      </c>
      <c r="AF43" s="4">
        <f t="shared" ca="1" si="33"/>
        <v>98.340797557950268</v>
      </c>
      <c r="AG43" s="4">
        <f t="shared" ca="1" si="33"/>
        <v>105.23617938562548</v>
      </c>
      <c r="AH43" s="4">
        <f t="shared" ca="1" si="33"/>
        <v>101.56052171385994</v>
      </c>
      <c r="AI43" s="4">
        <f t="shared" ca="1" si="33"/>
        <v>84.393366844369098</v>
      </c>
      <c r="AJ43" s="4">
        <f t="shared" ca="1" si="33"/>
        <v>97.271254116891683</v>
      </c>
      <c r="AK43" s="4">
        <f t="shared" ca="1" si="33"/>
        <v>88.121614454207219</v>
      </c>
      <c r="AL43" s="4">
        <f t="shared" ca="1" si="33"/>
        <v>101.8032051055344</v>
      </c>
      <c r="AM43" s="4">
        <f t="shared" ca="1" si="33"/>
        <v>99.035588446237142</v>
      </c>
      <c r="AN43" s="4">
        <f t="shared" ca="1" si="33"/>
        <v>108.85369193678183</v>
      </c>
      <c r="AO43" s="4">
        <f t="shared" ref="AO43:BD58" ca="1" si="55">AO42*(1+$B$1*$B$4+$B$2*SQRT($B$4)*_xlfn.NORM.S.INV(RAND()))</f>
        <v>101.77823117721488</v>
      </c>
      <c r="AP43" s="4">
        <f t="shared" ca="1" si="43"/>
        <v>102.02861651914773</v>
      </c>
      <c r="AQ43" s="4">
        <f t="shared" ca="1" si="43"/>
        <v>100.13156904479871</v>
      </c>
      <c r="AR43" s="4">
        <f t="shared" ca="1" si="43"/>
        <v>86.592284916442225</v>
      </c>
      <c r="AS43" s="4">
        <f t="shared" ca="1" si="43"/>
        <v>124.61672978552629</v>
      </c>
      <c r="AT43" s="4">
        <f t="shared" ca="1" si="43"/>
        <v>97.449780340037222</v>
      </c>
      <c r="AU43" s="4">
        <f t="shared" ca="1" si="43"/>
        <v>117.12600860547903</v>
      </c>
      <c r="AV43" s="4">
        <f t="shared" ca="1" si="43"/>
        <v>106.86247858034235</v>
      </c>
      <c r="AW43" s="4">
        <f t="shared" ca="1" si="43"/>
        <v>109.62966782318696</v>
      </c>
      <c r="AX43" s="4">
        <f t="shared" ca="1" si="43"/>
        <v>102.11400622508286</v>
      </c>
      <c r="AY43" s="4">
        <f t="shared" ca="1" si="43"/>
        <v>103.59794938171031</v>
      </c>
      <c r="AZ43" s="4">
        <f t="shared" ca="1" si="43"/>
        <v>102.72275483157867</v>
      </c>
      <c r="BA43" s="4">
        <f t="shared" ca="1" si="43"/>
        <v>89.719393140678022</v>
      </c>
      <c r="BB43" s="4">
        <f t="shared" ca="1" si="43"/>
        <v>107.98331924504538</v>
      </c>
      <c r="BC43" s="4">
        <f t="shared" ca="1" si="43"/>
        <v>93.029835141718564</v>
      </c>
      <c r="BD43" s="4">
        <f t="shared" ca="1" si="43"/>
        <v>109.83231235853377</v>
      </c>
      <c r="BE43" s="4">
        <f t="shared" ca="1" si="43"/>
        <v>121.87627923336444</v>
      </c>
      <c r="BF43" s="4">
        <f t="shared" ca="1" si="41"/>
        <v>92.995973710356978</v>
      </c>
      <c r="BG43" s="4">
        <f t="shared" ca="1" si="41"/>
        <v>93.302299271658072</v>
      </c>
      <c r="BH43" s="4">
        <f t="shared" ca="1" si="39"/>
        <v>104.33864310422445</v>
      </c>
      <c r="BI43" s="4">
        <f t="shared" ca="1" si="39"/>
        <v>128.38748422378032</v>
      </c>
      <c r="BJ43" s="4">
        <f t="shared" ca="1" si="39"/>
        <v>114.11580445009849</v>
      </c>
      <c r="BK43" s="4">
        <f t="shared" ca="1" si="39"/>
        <v>100.93023619642322</v>
      </c>
      <c r="BL43" s="4">
        <f t="shared" ca="1" si="39"/>
        <v>103.38318729358882</v>
      </c>
      <c r="BM43" s="4">
        <f t="shared" ca="1" si="39"/>
        <v>96.083901923213944</v>
      </c>
      <c r="BN43" s="4">
        <f t="shared" ca="1" si="39"/>
        <v>115.42780914962437</v>
      </c>
      <c r="BO43" s="4">
        <f t="shared" ca="1" si="39"/>
        <v>117.69841302552827</v>
      </c>
      <c r="BP43" s="4">
        <f t="shared" ca="1" si="39"/>
        <v>93.429134685061953</v>
      </c>
      <c r="BQ43" s="4">
        <f t="shared" ca="1" si="39"/>
        <v>111.37431170077394</v>
      </c>
      <c r="BR43" s="4">
        <f t="shared" ca="1" si="39"/>
        <v>108.0090380903127</v>
      </c>
      <c r="BS43" s="4">
        <f t="shared" ca="1" si="39"/>
        <v>93.978598729634641</v>
      </c>
      <c r="BT43" s="4">
        <f t="shared" ca="1" si="39"/>
        <v>95.881630373615607</v>
      </c>
      <c r="BU43" s="4">
        <f t="shared" ca="1" si="39"/>
        <v>98.431125902086904</v>
      </c>
      <c r="BV43" s="4">
        <f t="shared" ca="1" si="39"/>
        <v>110.72417625745932</v>
      </c>
      <c r="BW43" s="4">
        <f t="shared" ca="1" si="39"/>
        <v>101.9446786058141</v>
      </c>
      <c r="BX43" s="4">
        <f t="shared" ca="1" si="48"/>
        <v>110.12381280426828</v>
      </c>
      <c r="BY43" s="4">
        <f t="shared" ca="1" si="48"/>
        <v>93.158791882413837</v>
      </c>
      <c r="BZ43" s="4">
        <f t="shared" ca="1" si="48"/>
        <v>102.79492192879005</v>
      </c>
      <c r="CA43" s="4">
        <f t="shared" ca="1" si="48"/>
        <v>85.347177500767629</v>
      </c>
      <c r="CB43" s="4">
        <f t="shared" ca="1" si="48"/>
        <v>112.47976537448886</v>
      </c>
      <c r="CC43" s="4">
        <f t="shared" ca="1" si="48"/>
        <v>107.79394846997648</v>
      </c>
      <c r="CD43" s="4">
        <f t="shared" ca="1" si="48"/>
        <v>108.5722867144882</v>
      </c>
      <c r="CE43" s="4">
        <f t="shared" ca="1" si="48"/>
        <v>116.41047010425649</v>
      </c>
      <c r="CF43" s="4">
        <f t="shared" ca="1" si="48"/>
        <v>95.622512383312028</v>
      </c>
      <c r="CG43" s="4">
        <f t="shared" ca="1" si="48"/>
        <v>91.393694090370587</v>
      </c>
      <c r="CH43" s="4">
        <f t="shared" ca="1" si="48"/>
        <v>100.93218017580257</v>
      </c>
      <c r="CI43" s="4">
        <f t="shared" ca="1" si="48"/>
        <v>116.95414871946635</v>
      </c>
      <c r="CJ43" s="4">
        <f t="shared" ca="1" si="48"/>
        <v>88.633672362928394</v>
      </c>
      <c r="CK43" s="4">
        <f t="shared" ca="1" si="48"/>
        <v>95.606720086193917</v>
      </c>
      <c r="CL43" s="4">
        <f t="shared" ca="1" si="47"/>
        <v>94.225965352636223</v>
      </c>
      <c r="CM43" s="4">
        <f t="shared" ca="1" si="34"/>
        <v>77.719208406833346</v>
      </c>
      <c r="CN43" s="4">
        <f t="shared" ca="1" si="34"/>
        <v>110.42654538707586</v>
      </c>
      <c r="CO43" s="4">
        <f t="shared" ca="1" si="34"/>
        <v>97.897865147738784</v>
      </c>
      <c r="CP43" s="4">
        <f t="shared" ca="1" si="34"/>
        <v>108.64606923564648</v>
      </c>
      <c r="CQ43" s="4">
        <f t="shared" ca="1" si="34"/>
        <v>82.032310258749945</v>
      </c>
      <c r="CR43" s="4">
        <f t="shared" ca="1" si="34"/>
        <v>94.662706032527154</v>
      </c>
      <c r="CS43" s="4">
        <f t="shared" ca="1" si="34"/>
        <v>105.58389803325687</v>
      </c>
      <c r="CT43" s="4">
        <f t="shared" ca="1" si="34"/>
        <v>87.749458459758273</v>
      </c>
      <c r="CU43" s="4">
        <f t="shared" ca="1" si="34"/>
        <v>97.529817427020248</v>
      </c>
      <c r="CV43" s="4">
        <f t="shared" ca="1" si="34"/>
        <v>110.66190187263878</v>
      </c>
      <c r="CW43" s="4">
        <f t="shared" ca="1" si="34"/>
        <v>101.99967602474709</v>
      </c>
      <c r="CX43" s="4">
        <f t="shared" ca="1" si="34"/>
        <v>111.93362258042582</v>
      </c>
      <c r="CY43" s="4">
        <f t="shared" ca="1" si="34"/>
        <v>113.15443053664694</v>
      </c>
      <c r="CZ43" s="4">
        <f t="shared" ca="1" si="34"/>
        <v>109.44383331030194</v>
      </c>
      <c r="DA43" s="4">
        <f t="shared" ca="1" si="34"/>
        <v>113.48069573908644</v>
      </c>
      <c r="DB43" s="4">
        <f t="shared" ref="DB43:DJ58" ca="1" si="56">DB42*(1+$B$1*$B$4+$B$2*SQRT($B$4)*_xlfn.NORM.S.INV(RAND()))</f>
        <v>94.620495193647315</v>
      </c>
      <c r="DC43" s="4">
        <f t="shared" ca="1" si="40"/>
        <v>93.624831202329446</v>
      </c>
      <c r="DD43" s="4">
        <f t="shared" ca="1" si="40"/>
        <v>89.128422565187833</v>
      </c>
      <c r="DE43" s="4">
        <f t="shared" ca="1" si="40"/>
        <v>104.65928963984172</v>
      </c>
      <c r="DF43" s="4">
        <f t="shared" ca="1" si="40"/>
        <v>110.48428920118525</v>
      </c>
      <c r="DG43" s="4">
        <f t="shared" ca="1" si="40"/>
        <v>99.751166119991453</v>
      </c>
      <c r="DH43" s="4">
        <f t="shared" ca="1" si="53"/>
        <v>119.82548606808362</v>
      </c>
      <c r="DI43" s="4">
        <f t="shared" ca="1" si="53"/>
        <v>107.23026113038098</v>
      </c>
      <c r="DJ43" s="4">
        <f t="shared" ca="1" si="53"/>
        <v>97.174594227133923</v>
      </c>
      <c r="DK43" s="4">
        <f t="shared" ca="1" si="53"/>
        <v>90.974392398235182</v>
      </c>
      <c r="DL43" s="4">
        <f t="shared" ca="1" si="53"/>
        <v>92.776416428298816</v>
      </c>
      <c r="DM43" s="4">
        <f t="shared" ca="1" si="53"/>
        <v>99.098913962418706</v>
      </c>
      <c r="DN43" s="4">
        <f t="shared" ca="1" si="53"/>
        <v>91.440029034081419</v>
      </c>
      <c r="DO43" s="4">
        <f t="shared" ca="1" si="53"/>
        <v>99.3620509443233</v>
      </c>
      <c r="DP43" s="4">
        <f t="shared" ca="1" si="53"/>
        <v>119.0350003948857</v>
      </c>
      <c r="DQ43" s="4">
        <f t="shared" ca="1" si="53"/>
        <v>85.183623994930258</v>
      </c>
      <c r="DR43" s="4">
        <f t="shared" ca="1" si="53"/>
        <v>107.34060355871645</v>
      </c>
      <c r="DS43" s="4">
        <f t="shared" ca="1" si="53"/>
        <v>113.3404390021952</v>
      </c>
      <c r="DT43" s="4">
        <f t="shared" ca="1" si="53"/>
        <v>91.951216400445688</v>
      </c>
      <c r="DU43" s="4">
        <f t="shared" ca="1" si="53"/>
        <v>95.718627441659933</v>
      </c>
      <c r="DV43" s="4">
        <f t="shared" ca="1" si="53"/>
        <v>90.063437974548577</v>
      </c>
      <c r="DW43" s="4">
        <f t="shared" ca="1" si="53"/>
        <v>104.6839992113055</v>
      </c>
      <c r="DX43" s="4">
        <f t="shared" ca="1" si="53"/>
        <v>88.147579088021331</v>
      </c>
      <c r="DY43" s="4">
        <f t="shared" ca="1" si="53"/>
        <v>105.91096592653788</v>
      </c>
      <c r="DZ43" s="4">
        <f t="shared" ca="1" si="44"/>
        <v>103.70447573274406</v>
      </c>
      <c r="EA43" s="4">
        <f t="shared" ca="1" si="44"/>
        <v>104.22945002617915</v>
      </c>
      <c r="EB43" s="4">
        <f t="shared" ca="1" si="44"/>
        <v>97.672617207563249</v>
      </c>
      <c r="EC43" s="4">
        <f t="shared" ca="1" si="44"/>
        <v>115.03418001287356</v>
      </c>
      <c r="ED43" s="4">
        <f t="shared" ca="1" si="44"/>
        <v>88.051999938777954</v>
      </c>
      <c r="EE43" s="4">
        <f t="shared" ca="1" si="44"/>
        <v>99.443859085624339</v>
      </c>
      <c r="EF43" s="4">
        <f t="shared" ca="1" si="44"/>
        <v>112.5141154864292</v>
      </c>
      <c r="EG43" s="4">
        <f t="shared" ca="1" si="44"/>
        <v>93.146363872048241</v>
      </c>
      <c r="EH43" s="4">
        <f t="shared" ca="1" si="44"/>
        <v>103.8471427779824</v>
      </c>
      <c r="EI43" s="4">
        <f t="shared" ca="1" si="44"/>
        <v>98.580940649572497</v>
      </c>
      <c r="EJ43" s="4">
        <f t="shared" ca="1" si="44"/>
        <v>95.55531094739068</v>
      </c>
      <c r="EK43" s="4">
        <f t="shared" ca="1" si="44"/>
        <v>96.273861767917779</v>
      </c>
      <c r="EL43" s="4">
        <f t="shared" ca="1" si="44"/>
        <v>81.406011689465743</v>
      </c>
      <c r="EM43" s="4">
        <f t="shared" ca="1" si="44"/>
        <v>87.069557170534637</v>
      </c>
      <c r="EN43" s="4">
        <f t="shared" ca="1" si="44"/>
        <v>98.221496727025894</v>
      </c>
      <c r="EO43" s="4">
        <f t="shared" ca="1" si="44"/>
        <v>109.21141085102657</v>
      </c>
      <c r="EP43" s="4">
        <f t="shared" ca="1" si="49"/>
        <v>137.80656357720611</v>
      </c>
      <c r="EQ43" s="4">
        <f t="shared" ca="1" si="49"/>
        <v>119.57724398231129</v>
      </c>
      <c r="ER43" s="4">
        <f t="shared" ca="1" si="49"/>
        <v>117.54018310131607</v>
      </c>
      <c r="ES43" s="4">
        <f t="shared" ca="1" si="49"/>
        <v>110.02836218668483</v>
      </c>
      <c r="ET43" s="4">
        <f t="shared" ca="1" si="49"/>
        <v>93.162636750352334</v>
      </c>
      <c r="EU43" s="4">
        <f t="shared" ca="1" si="49"/>
        <v>107.63902586869345</v>
      </c>
      <c r="EV43" s="4">
        <f t="shared" ca="1" si="49"/>
        <v>111.28195482853459</v>
      </c>
      <c r="EW43" s="4">
        <f t="shared" ca="1" si="49"/>
        <v>103.44191520937906</v>
      </c>
      <c r="EX43" s="4">
        <f t="shared" ca="1" si="49"/>
        <v>101.93666468264794</v>
      </c>
      <c r="EY43" s="4">
        <f t="shared" ca="1" si="49"/>
        <v>92.240133011199219</v>
      </c>
      <c r="EZ43" s="4">
        <f t="shared" ca="1" si="49"/>
        <v>94.415286533678852</v>
      </c>
      <c r="FA43" s="4">
        <f t="shared" ca="1" si="49"/>
        <v>99.40473740789291</v>
      </c>
      <c r="FB43" s="4">
        <f t="shared" ca="1" si="49"/>
        <v>98.243664213179017</v>
      </c>
      <c r="FC43" s="4">
        <f t="shared" ca="1" si="49"/>
        <v>79.828175806010933</v>
      </c>
      <c r="FD43" s="4">
        <f t="shared" ca="1" si="49"/>
        <v>112.80319413782573</v>
      </c>
      <c r="FE43" s="4">
        <f t="shared" ca="1" si="49"/>
        <v>92.636493614778217</v>
      </c>
      <c r="FF43" s="4">
        <f t="shared" ca="1" si="35"/>
        <v>90.395042251920387</v>
      </c>
      <c r="FG43" s="4">
        <f t="shared" ca="1" si="35"/>
        <v>106.80209943838074</v>
      </c>
      <c r="FH43" s="4">
        <f t="shared" ca="1" si="35"/>
        <v>99.034087385882302</v>
      </c>
      <c r="FI43" s="4">
        <f t="shared" ca="1" si="35"/>
        <v>97.263965204031777</v>
      </c>
      <c r="FJ43" s="4">
        <f t="shared" ca="1" si="35"/>
        <v>92.983372718898721</v>
      </c>
      <c r="FK43" s="4">
        <f t="shared" ca="1" si="35"/>
        <v>87.262147008176655</v>
      </c>
      <c r="FL43" s="4">
        <f t="shared" ca="1" si="35"/>
        <v>103.62148591368383</v>
      </c>
      <c r="FM43" s="4">
        <f t="shared" ca="1" si="35"/>
        <v>88.528449634696528</v>
      </c>
      <c r="FN43" s="4">
        <f t="shared" ca="1" si="35"/>
        <v>120.09572489929312</v>
      </c>
      <c r="FO43" s="4">
        <f t="shared" ca="1" si="35"/>
        <v>81.902111023727812</v>
      </c>
      <c r="FP43" s="4">
        <f t="shared" ca="1" si="35"/>
        <v>95.367418431406563</v>
      </c>
      <c r="FQ43" s="4">
        <f t="shared" ca="1" si="35"/>
        <v>102.45940274806244</v>
      </c>
      <c r="FR43" s="4">
        <f t="shared" ca="1" si="35"/>
        <v>89.605332528575786</v>
      </c>
      <c r="FS43" s="4">
        <f t="shared" ca="1" si="35"/>
        <v>88.01630938334263</v>
      </c>
      <c r="FT43" s="4">
        <f t="shared" ca="1" si="54"/>
        <v>89.759386738148194</v>
      </c>
      <c r="FU43" s="4">
        <f t="shared" ca="1" si="54"/>
        <v>92.163171532112003</v>
      </c>
      <c r="FV43" s="4">
        <f t="shared" ca="1" si="54"/>
        <v>79.304189284665028</v>
      </c>
      <c r="FW43" s="4">
        <f t="shared" ca="1" si="54"/>
        <v>92.091074883120484</v>
      </c>
      <c r="FX43" s="4">
        <f t="shared" ca="1" si="54"/>
        <v>108.26634836338381</v>
      </c>
      <c r="FY43" s="4">
        <f t="shared" ca="1" si="54"/>
        <v>100.29316499448373</v>
      </c>
      <c r="FZ43" s="4">
        <f t="shared" ca="1" si="54"/>
        <v>105.3674116116899</v>
      </c>
      <c r="GA43" s="4">
        <f t="shared" ca="1" si="54"/>
        <v>93.847237000715026</v>
      </c>
      <c r="GB43" s="4">
        <f t="shared" ca="1" si="54"/>
        <v>102.62272927918525</v>
      </c>
      <c r="GC43" s="4">
        <f t="shared" ca="1" si="54"/>
        <v>79.357158484828929</v>
      </c>
      <c r="GD43" s="4">
        <f t="shared" ca="1" si="54"/>
        <v>92.527340309015898</v>
      </c>
      <c r="GE43" s="4">
        <f t="shared" ca="1" si="54"/>
        <v>93.030476073623163</v>
      </c>
      <c r="GF43" s="4">
        <f t="shared" ca="1" si="54"/>
        <v>117.95644911247494</v>
      </c>
      <c r="GG43" s="4">
        <f t="shared" ca="1" si="54"/>
        <v>93.993530548576587</v>
      </c>
      <c r="GH43" s="4">
        <f t="shared" ca="1" si="54"/>
        <v>89.856196441427215</v>
      </c>
      <c r="GI43" s="4">
        <f t="shared" ca="1" si="54"/>
        <v>102.53698575103824</v>
      </c>
      <c r="GJ43" s="4">
        <f t="shared" ca="1" si="54"/>
        <v>92.644587530485595</v>
      </c>
      <c r="GK43" s="4">
        <f t="shared" ca="1" si="54"/>
        <v>104.33841967191579</v>
      </c>
      <c r="GL43" s="4">
        <f t="shared" ca="1" si="45"/>
        <v>89.434197330991822</v>
      </c>
      <c r="GM43" s="4">
        <f t="shared" ca="1" si="45"/>
        <v>88.169688967378946</v>
      </c>
      <c r="GN43" s="4">
        <f t="shared" ca="1" si="45"/>
        <v>93.820754473530585</v>
      </c>
      <c r="GO43" s="4">
        <f t="shared" ca="1" si="45"/>
        <v>113.69175744691202</v>
      </c>
      <c r="GP43" s="4">
        <f t="shared" ca="1" si="45"/>
        <v>103.96949007668725</v>
      </c>
      <c r="GQ43" s="4">
        <f t="shared" ca="1" si="45"/>
        <v>82.04221447451998</v>
      </c>
      <c r="GR43" s="4">
        <f t="shared" ca="1" si="45"/>
        <v>104.48193731358434</v>
      </c>
      <c r="GS43" s="4">
        <f t="shared" ca="1" si="45"/>
        <v>94.751367142242131</v>
      </c>
      <c r="GT43" s="4">
        <f t="shared" ca="1" si="45"/>
        <v>86.386732204412056</v>
      </c>
      <c r="GU43" s="4">
        <f t="shared" ca="1" si="45"/>
        <v>99.600548986999655</v>
      </c>
      <c r="GV43" s="4">
        <f t="shared" ca="1" si="45"/>
        <v>119.34234874099666</v>
      </c>
      <c r="GW43" s="4">
        <f t="shared" ca="1" si="45"/>
        <v>125.40286561991518</v>
      </c>
      <c r="GX43" s="4">
        <f t="shared" ca="1" si="45"/>
        <v>125.73316819324135</v>
      </c>
      <c r="GY43" s="4">
        <f t="shared" ca="1" si="45"/>
        <v>93.520022672394376</v>
      </c>
      <c r="GZ43" s="4">
        <f t="shared" ca="1" si="45"/>
        <v>99.265736219181591</v>
      </c>
      <c r="HA43" s="4">
        <f t="shared" ca="1" si="45"/>
        <v>90.298398209888404</v>
      </c>
      <c r="HB43" s="4">
        <f t="shared" ca="1" si="50"/>
        <v>99.742461359319392</v>
      </c>
      <c r="HC43" s="4">
        <f t="shared" ca="1" si="50"/>
        <v>90.952428715001915</v>
      </c>
      <c r="HD43" s="4">
        <f t="shared" ca="1" si="50"/>
        <v>96.499148935509581</v>
      </c>
      <c r="HE43" s="4">
        <f t="shared" ca="1" si="50"/>
        <v>95.823699334043425</v>
      </c>
      <c r="HF43" s="4">
        <f t="shared" ca="1" si="50"/>
        <v>115.62368103164675</v>
      </c>
      <c r="HG43" s="4">
        <f t="shared" ca="1" si="50"/>
        <v>97.654076536461304</v>
      </c>
      <c r="HH43" s="4">
        <f t="shared" ca="1" si="50"/>
        <v>108.89578567516016</v>
      </c>
      <c r="HI43" s="4">
        <f t="shared" ca="1" si="50"/>
        <v>96.707937794246163</v>
      </c>
      <c r="HJ43" s="4">
        <f t="shared" ca="1" si="50"/>
        <v>103.1871956343408</v>
      </c>
      <c r="HK43" s="4">
        <f t="shared" ca="1" si="50"/>
        <v>87.885630143325756</v>
      </c>
      <c r="HL43" s="4">
        <f t="shared" ca="1" si="50"/>
        <v>107.8118956611074</v>
      </c>
      <c r="HM43" s="4">
        <f t="shared" ca="1" si="50"/>
        <v>94.349347795756216</v>
      </c>
      <c r="HN43" s="4">
        <f t="shared" ca="1" si="50"/>
        <v>88.027406809324518</v>
      </c>
      <c r="HO43" s="4">
        <f t="shared" ca="1" si="50"/>
        <v>91.82533585428736</v>
      </c>
      <c r="HP43" s="4">
        <f t="shared" ca="1" si="50"/>
        <v>105.26507353788062</v>
      </c>
      <c r="HQ43" s="4">
        <f t="shared" ca="1" si="50"/>
        <v>92.101872561965308</v>
      </c>
      <c r="HR43" s="4">
        <f t="shared" ca="1" si="52"/>
        <v>94.587500765317586</v>
      </c>
      <c r="HS43" s="4">
        <f t="shared" ca="1" si="52"/>
        <v>87.704546616665453</v>
      </c>
      <c r="HT43" s="4">
        <f t="shared" ca="1" si="52"/>
        <v>129.5457501474036</v>
      </c>
      <c r="HU43" s="4">
        <f t="shared" ca="1" si="52"/>
        <v>114.30439588782465</v>
      </c>
      <c r="HV43" s="4">
        <f t="shared" ca="1" si="52"/>
        <v>102.10339972445311</v>
      </c>
      <c r="HW43" s="4">
        <f t="shared" ca="1" si="52"/>
        <v>95.432042044185394</v>
      </c>
      <c r="HX43" s="4">
        <f t="shared" ca="1" si="52"/>
        <v>107.56320312465012</v>
      </c>
      <c r="HY43" s="4">
        <f t="shared" ca="1" si="52"/>
        <v>102.62644039121588</v>
      </c>
      <c r="HZ43" s="4">
        <f t="shared" ca="1" si="52"/>
        <v>112.65109941168659</v>
      </c>
      <c r="IA43" s="4">
        <f t="shared" ca="1" si="52"/>
        <v>92.950943995398561</v>
      </c>
      <c r="IB43" s="4">
        <f t="shared" ca="1" si="52"/>
        <v>106.55250943617817</v>
      </c>
      <c r="IC43" s="4">
        <f t="shared" ca="1" si="52"/>
        <v>109.33924492808332</v>
      </c>
      <c r="ID43" s="4">
        <f t="shared" ca="1" si="52"/>
        <v>84.024231166540488</v>
      </c>
      <c r="IE43" s="4">
        <f t="shared" ca="1" si="52"/>
        <v>104.34877106659569</v>
      </c>
      <c r="IF43" s="4">
        <f t="shared" ca="1" si="52"/>
        <v>113.15782721094391</v>
      </c>
      <c r="IG43" s="4">
        <f t="shared" ca="1" si="52"/>
        <v>107.97210826180974</v>
      </c>
      <c r="IH43" s="4">
        <f t="shared" ca="1" si="51"/>
        <v>100.86008125726106</v>
      </c>
      <c r="II43" s="4">
        <f t="shared" ca="1" si="51"/>
        <v>106.19961784211199</v>
      </c>
      <c r="IJ43" s="4">
        <f t="shared" ca="1" si="51"/>
        <v>86.208652914763164</v>
      </c>
      <c r="IK43" s="4">
        <f t="shared" ca="1" si="51"/>
        <v>104.42979134008654</v>
      </c>
      <c r="IL43" s="4">
        <f t="shared" ca="1" si="51"/>
        <v>110.01398683269959</v>
      </c>
      <c r="IM43" s="4">
        <f t="shared" ca="1" si="51"/>
        <v>105.17063460592625</v>
      </c>
      <c r="IN43" s="4">
        <f t="shared" ca="1" si="51"/>
        <v>80.789242688527708</v>
      </c>
      <c r="IO43" s="4">
        <f t="shared" ca="1" si="36"/>
        <v>84.636176291385368</v>
      </c>
      <c r="IP43" s="4">
        <f t="shared" ca="1" si="36"/>
        <v>88.323272183235503</v>
      </c>
      <c r="IQ43" s="4">
        <f t="shared" ca="1" si="36"/>
        <v>114.01565892191084</v>
      </c>
      <c r="IR43" s="4">
        <f t="shared" ca="1" si="36"/>
        <v>80.264423416111811</v>
      </c>
      <c r="IS43" s="4">
        <f t="shared" ca="1" si="36"/>
        <v>99.444468434404058</v>
      </c>
      <c r="IT43" s="4">
        <f t="shared" ca="1" si="36"/>
        <v>98.921352655417408</v>
      </c>
      <c r="IU43" s="4">
        <f t="shared" ca="1" si="36"/>
        <v>96.144305925950164</v>
      </c>
      <c r="IV43" s="4">
        <f t="shared" ca="1" si="36"/>
        <v>111.3642435788954</v>
      </c>
      <c r="IW43" s="4">
        <f t="shared" ca="1" si="36"/>
        <v>100.86280970950928</v>
      </c>
      <c r="IX43" s="4">
        <f t="shared" ca="1" si="36"/>
        <v>103.78330744405076</v>
      </c>
      <c r="IY43" s="4">
        <f t="shared" ca="1" si="36"/>
        <v>89.29560214650428</v>
      </c>
    </row>
    <row r="44" spans="1:259" x14ac:dyDescent="0.25">
      <c r="I44" t="s">
        <v>174</v>
      </c>
      <c r="J44" s="4">
        <f t="shared" ca="1" si="46"/>
        <v>119.81284055719254</v>
      </c>
      <c r="K44" s="4">
        <f t="shared" ca="1" si="46"/>
        <v>96.050114975191008</v>
      </c>
      <c r="L44" s="4">
        <f t="shared" ca="1" si="46"/>
        <v>89.170712365064276</v>
      </c>
      <c r="M44" s="4">
        <f t="shared" ca="1" si="46"/>
        <v>114.58050440140815</v>
      </c>
      <c r="N44" s="4">
        <f t="shared" ca="1" si="46"/>
        <v>114.09984647505014</v>
      </c>
      <c r="O44" s="4">
        <f t="shared" ca="1" si="46"/>
        <v>82.57941508286811</v>
      </c>
      <c r="P44" s="4">
        <f t="shared" ca="1" si="46"/>
        <v>75.319850252939474</v>
      </c>
      <c r="Q44" s="4">
        <f t="shared" ca="1" si="46"/>
        <v>94.129613878007135</v>
      </c>
      <c r="R44" s="4">
        <f t="shared" ca="1" si="46"/>
        <v>92.95898117814076</v>
      </c>
      <c r="S44" s="4">
        <f t="shared" ca="1" si="46"/>
        <v>116.97780562582686</v>
      </c>
      <c r="T44" s="4">
        <f t="shared" ca="1" si="46"/>
        <v>116.73326665188451</v>
      </c>
      <c r="U44" s="4">
        <f t="shared" ca="1" si="46"/>
        <v>95.777545910259434</v>
      </c>
      <c r="V44" s="4">
        <f t="shared" ca="1" si="46"/>
        <v>88.675873516947746</v>
      </c>
      <c r="W44" s="4">
        <f t="shared" ca="1" si="46"/>
        <v>98.021651296036652</v>
      </c>
      <c r="X44" s="4">
        <f t="shared" ca="1" si="46"/>
        <v>91.361170811655356</v>
      </c>
      <c r="Y44" s="4">
        <f t="shared" ca="1" si="42"/>
        <v>90.351461851325595</v>
      </c>
      <c r="Z44" s="4">
        <f t="shared" ca="1" si="42"/>
        <v>104.92416082813563</v>
      </c>
      <c r="AA44" s="4">
        <f t="shared" ca="1" si="42"/>
        <v>99.729872181711144</v>
      </c>
      <c r="AB44" s="4">
        <f t="shared" ca="1" si="42"/>
        <v>110.68480742155101</v>
      </c>
      <c r="AC44" s="4">
        <f t="shared" ca="1" si="42"/>
        <v>97.88838488957515</v>
      </c>
      <c r="AD44" s="4">
        <f t="shared" ca="1" si="42"/>
        <v>102.07957158353635</v>
      </c>
      <c r="AE44" s="4">
        <f t="shared" ca="1" si="42"/>
        <v>121.1096541364284</v>
      </c>
      <c r="AF44" s="4">
        <f t="shared" ca="1" si="42"/>
        <v>98.320653838177378</v>
      </c>
      <c r="AG44" s="4">
        <f t="shared" ca="1" si="42"/>
        <v>106.74698732143514</v>
      </c>
      <c r="AH44" s="4">
        <f t="shared" ca="1" si="42"/>
        <v>105.47487062988071</v>
      </c>
      <c r="AI44" s="4">
        <f t="shared" ca="1" si="42"/>
        <v>86.229930943940531</v>
      </c>
      <c r="AJ44" s="4">
        <f t="shared" ca="1" si="42"/>
        <v>99.610889013704508</v>
      </c>
      <c r="AK44" s="4">
        <f t="shared" ca="1" si="42"/>
        <v>89.023568398950985</v>
      </c>
      <c r="AL44" s="4">
        <f t="shared" ca="1" si="42"/>
        <v>102.55422957501609</v>
      </c>
      <c r="AM44" s="4">
        <f t="shared" ca="1" si="42"/>
        <v>100.24084568451322</v>
      </c>
      <c r="AN44" s="4">
        <f t="shared" ca="1" si="42"/>
        <v>110.0125065269883</v>
      </c>
      <c r="AO44" s="4">
        <f t="shared" ca="1" si="55"/>
        <v>101.07733363113486</v>
      </c>
      <c r="AP44" s="4">
        <f t="shared" ca="1" si="43"/>
        <v>100.82899658187212</v>
      </c>
      <c r="AQ44" s="4">
        <f t="shared" ca="1" si="43"/>
        <v>98.804287187704915</v>
      </c>
      <c r="AR44" s="4">
        <f t="shared" ca="1" si="43"/>
        <v>85.751964923700953</v>
      </c>
      <c r="AS44" s="4">
        <f t="shared" ca="1" si="43"/>
        <v>122.56493890888193</v>
      </c>
      <c r="AT44" s="4">
        <f t="shared" ca="1" si="43"/>
        <v>98.169277550149616</v>
      </c>
      <c r="AU44" s="4">
        <f t="shared" ca="1" si="43"/>
        <v>117.67613018460818</v>
      </c>
      <c r="AV44" s="4">
        <f t="shared" ca="1" si="43"/>
        <v>108.22001462034648</v>
      </c>
      <c r="AW44" s="4">
        <f t="shared" ca="1" si="43"/>
        <v>112.84931176709031</v>
      </c>
      <c r="AX44" s="4">
        <f t="shared" ca="1" si="43"/>
        <v>101.50411190281618</v>
      </c>
      <c r="AY44" s="4">
        <f t="shared" ca="1" si="43"/>
        <v>104.97875962476975</v>
      </c>
      <c r="AZ44" s="4">
        <f t="shared" ca="1" si="43"/>
        <v>102.11500074660651</v>
      </c>
      <c r="BA44" s="4">
        <f t="shared" ca="1" si="43"/>
        <v>87.591038175652301</v>
      </c>
      <c r="BB44" s="4">
        <f t="shared" ca="1" si="43"/>
        <v>107.75897753632782</v>
      </c>
      <c r="BC44" s="4">
        <f t="shared" ca="1" si="43"/>
        <v>93.66571875520151</v>
      </c>
      <c r="BD44" s="4">
        <f t="shared" ca="1" si="43"/>
        <v>111.55189862463686</v>
      </c>
      <c r="BE44" s="4">
        <f t="shared" ca="1" si="43"/>
        <v>121.16623332723287</v>
      </c>
      <c r="BF44" s="4">
        <f t="shared" ca="1" si="41"/>
        <v>95.02311497680509</v>
      </c>
      <c r="BG44" s="4">
        <f t="shared" ca="1" si="41"/>
        <v>92.579913110216168</v>
      </c>
      <c r="BH44" s="4">
        <f t="shared" ca="1" si="39"/>
        <v>104.77902632198159</v>
      </c>
      <c r="BI44" s="4">
        <f t="shared" ca="1" si="39"/>
        <v>128.5817210673107</v>
      </c>
      <c r="BJ44" s="4">
        <f t="shared" ca="1" si="39"/>
        <v>111.64939631884204</v>
      </c>
      <c r="BK44" s="4">
        <f t="shared" ca="1" si="39"/>
        <v>101.27278367125125</v>
      </c>
      <c r="BL44" s="4">
        <f t="shared" ca="1" si="39"/>
        <v>103.07948840418072</v>
      </c>
      <c r="BM44" s="4">
        <f t="shared" ca="1" si="39"/>
        <v>94.8406330222398</v>
      </c>
      <c r="BN44" s="4">
        <f t="shared" ca="1" si="39"/>
        <v>115.00972606085233</v>
      </c>
      <c r="BO44" s="4">
        <f t="shared" ca="1" si="39"/>
        <v>117.04155851533049</v>
      </c>
      <c r="BP44" s="4">
        <f t="shared" ca="1" si="39"/>
        <v>95.069815501585182</v>
      </c>
      <c r="BQ44" s="4">
        <f t="shared" ca="1" si="39"/>
        <v>108.89186116082264</v>
      </c>
      <c r="BR44" s="4">
        <f t="shared" ca="1" si="39"/>
        <v>110.16488175032154</v>
      </c>
      <c r="BS44" s="4">
        <f t="shared" ca="1" si="39"/>
        <v>94.240487449739589</v>
      </c>
      <c r="BT44" s="4">
        <f t="shared" ca="1" si="39"/>
        <v>94.868365017704065</v>
      </c>
      <c r="BU44" s="4">
        <f t="shared" ca="1" si="39"/>
        <v>96.472008741925634</v>
      </c>
      <c r="BV44" s="4">
        <f t="shared" ca="1" si="39"/>
        <v>112.08179639159707</v>
      </c>
      <c r="BW44" s="4">
        <f t="shared" ca="1" si="39"/>
        <v>100.65534585949371</v>
      </c>
      <c r="BX44" s="4">
        <f t="shared" ca="1" si="48"/>
        <v>111.68042011431488</v>
      </c>
      <c r="BY44" s="4">
        <f t="shared" ca="1" si="48"/>
        <v>93.018319731292038</v>
      </c>
      <c r="BZ44" s="4">
        <f t="shared" ca="1" si="48"/>
        <v>100.73388194642759</v>
      </c>
      <c r="CA44" s="4">
        <f t="shared" ca="1" si="48"/>
        <v>84.573173155255546</v>
      </c>
      <c r="CB44" s="4">
        <f t="shared" ca="1" si="48"/>
        <v>110.4553808667019</v>
      </c>
      <c r="CC44" s="4">
        <f t="shared" ca="1" si="48"/>
        <v>107.11040690768387</v>
      </c>
      <c r="CD44" s="4">
        <f t="shared" ca="1" si="48"/>
        <v>107.53236947262006</v>
      </c>
      <c r="CE44" s="4">
        <f t="shared" ca="1" si="48"/>
        <v>117.68748235633579</v>
      </c>
      <c r="CF44" s="4">
        <f t="shared" ca="1" si="48"/>
        <v>95.013264253600425</v>
      </c>
      <c r="CG44" s="4">
        <f t="shared" ca="1" si="48"/>
        <v>91.384497977391746</v>
      </c>
      <c r="CH44" s="4">
        <f t="shared" ca="1" si="48"/>
        <v>100.06635630825538</v>
      </c>
      <c r="CI44" s="4">
        <f t="shared" ca="1" si="48"/>
        <v>118.28585304960787</v>
      </c>
      <c r="CJ44" s="4">
        <f t="shared" ca="1" si="48"/>
        <v>89.679294475338196</v>
      </c>
      <c r="CK44" s="4">
        <f t="shared" ca="1" si="48"/>
        <v>96.149324797355817</v>
      </c>
      <c r="CL44" s="4">
        <f t="shared" ca="1" si="47"/>
        <v>91.751719108908446</v>
      </c>
      <c r="CM44" s="4">
        <f t="shared" ca="1" si="47"/>
        <v>77.402021300034747</v>
      </c>
      <c r="CN44" s="4">
        <f t="shared" ca="1" si="47"/>
        <v>111.86712401391824</v>
      </c>
      <c r="CO44" s="4">
        <f t="shared" ca="1" si="47"/>
        <v>98.985228889888248</v>
      </c>
      <c r="CP44" s="4">
        <f t="shared" ca="1" si="47"/>
        <v>111.1392283022587</v>
      </c>
      <c r="CQ44" s="4">
        <f t="shared" ca="1" si="47"/>
        <v>82.658617766562628</v>
      </c>
      <c r="CR44" s="4">
        <f t="shared" ca="1" si="47"/>
        <v>93.132036738915943</v>
      </c>
      <c r="CS44" s="4">
        <f t="shared" ca="1" si="47"/>
        <v>109.17775472227748</v>
      </c>
      <c r="CT44" s="4">
        <f t="shared" ca="1" si="47"/>
        <v>88.058644840526156</v>
      </c>
      <c r="CU44" s="4">
        <f t="shared" ca="1" si="47"/>
        <v>99.574997897959904</v>
      </c>
      <c r="CV44" s="4">
        <f t="shared" ca="1" si="47"/>
        <v>107.24662303932713</v>
      </c>
      <c r="CW44" s="4">
        <f t="shared" ca="1" si="47"/>
        <v>100.53835177471778</v>
      </c>
      <c r="CX44" s="4">
        <f t="shared" ca="1" si="47"/>
        <v>111.88544584805447</v>
      </c>
      <c r="CY44" s="4">
        <f t="shared" ca="1" si="47"/>
        <v>113.26087024515262</v>
      </c>
      <c r="CZ44" s="4">
        <f t="shared" ca="1" si="47"/>
        <v>109.8712756068655</v>
      </c>
      <c r="DA44" s="4">
        <f t="shared" ca="1" si="47"/>
        <v>112.45050093608843</v>
      </c>
      <c r="DB44" s="4">
        <f t="shared" ca="1" si="56"/>
        <v>94.473247512577558</v>
      </c>
      <c r="DC44" s="4">
        <f t="shared" ca="1" si="40"/>
        <v>92.82169697489951</v>
      </c>
      <c r="DD44" s="4">
        <f t="shared" ca="1" si="40"/>
        <v>89.986291967610015</v>
      </c>
      <c r="DE44" s="4">
        <f t="shared" ca="1" si="40"/>
        <v>102.23173795702695</v>
      </c>
      <c r="DF44" s="4">
        <f t="shared" ca="1" si="40"/>
        <v>109.61007862468338</v>
      </c>
      <c r="DG44" s="4">
        <f t="shared" ca="1" si="40"/>
        <v>101.16424356656285</v>
      </c>
      <c r="DH44" s="4">
        <f t="shared" ca="1" si="53"/>
        <v>120.53800658801012</v>
      </c>
      <c r="DI44" s="4">
        <f t="shared" ca="1" si="53"/>
        <v>108.67831366167555</v>
      </c>
      <c r="DJ44" s="4">
        <f t="shared" ca="1" si="53"/>
        <v>98.223180023665151</v>
      </c>
      <c r="DK44" s="4">
        <f t="shared" ca="1" si="53"/>
        <v>91.257080173152602</v>
      </c>
      <c r="DL44" s="4">
        <f t="shared" ca="1" si="53"/>
        <v>93.642377220563887</v>
      </c>
      <c r="DM44" s="4">
        <f t="shared" ca="1" si="53"/>
        <v>99.661999705446334</v>
      </c>
      <c r="DN44" s="4">
        <f t="shared" ca="1" si="53"/>
        <v>87.978186683807806</v>
      </c>
      <c r="DO44" s="4">
        <f t="shared" ca="1" si="53"/>
        <v>99.362068360229884</v>
      </c>
      <c r="DP44" s="4">
        <f t="shared" ca="1" si="53"/>
        <v>115.21167089224785</v>
      </c>
      <c r="DQ44" s="4">
        <f t="shared" ca="1" si="53"/>
        <v>86.532402245333955</v>
      </c>
      <c r="DR44" s="4">
        <f t="shared" ca="1" si="53"/>
        <v>103.49297499983447</v>
      </c>
      <c r="DS44" s="4">
        <f t="shared" ca="1" si="53"/>
        <v>115.57625822634735</v>
      </c>
      <c r="DT44" s="4">
        <f t="shared" ca="1" si="53"/>
        <v>92.962464381367155</v>
      </c>
      <c r="DU44" s="4">
        <f t="shared" ca="1" si="53"/>
        <v>97.62612421348723</v>
      </c>
      <c r="DV44" s="4">
        <f t="shared" ca="1" si="53"/>
        <v>90.141106187729676</v>
      </c>
      <c r="DW44" s="4">
        <f t="shared" ca="1" si="53"/>
        <v>105.04264193442154</v>
      </c>
      <c r="DX44" s="4">
        <f t="shared" ca="1" si="53"/>
        <v>89.693063104162292</v>
      </c>
      <c r="DY44" s="4">
        <f t="shared" ca="1" si="53"/>
        <v>106.15568771151599</v>
      </c>
      <c r="DZ44" s="4">
        <f t="shared" ca="1" si="44"/>
        <v>105.45369877847959</v>
      </c>
      <c r="EA44" s="4">
        <f t="shared" ca="1" si="44"/>
        <v>104.6996985301592</v>
      </c>
      <c r="EB44" s="4">
        <f t="shared" ca="1" si="44"/>
        <v>97.668281477550309</v>
      </c>
      <c r="EC44" s="4">
        <f t="shared" ca="1" si="44"/>
        <v>113.97771773273395</v>
      </c>
      <c r="ED44" s="4">
        <f t="shared" ca="1" si="44"/>
        <v>88.725225810156502</v>
      </c>
      <c r="EE44" s="4">
        <f t="shared" ca="1" si="44"/>
        <v>100.08997714112552</v>
      </c>
      <c r="EF44" s="4">
        <f t="shared" ca="1" si="44"/>
        <v>113.14780370647905</v>
      </c>
      <c r="EG44" s="4">
        <f t="shared" ca="1" si="44"/>
        <v>93.549099968880498</v>
      </c>
      <c r="EH44" s="4">
        <f t="shared" ca="1" si="44"/>
        <v>102.39886650544041</v>
      </c>
      <c r="EI44" s="4">
        <f t="shared" ca="1" si="44"/>
        <v>99.257227195690049</v>
      </c>
      <c r="EJ44" s="4">
        <f t="shared" ca="1" si="44"/>
        <v>94.782185019978556</v>
      </c>
      <c r="EK44" s="4">
        <f t="shared" ca="1" si="44"/>
        <v>97.376403565498705</v>
      </c>
      <c r="EL44" s="4">
        <f t="shared" ca="1" si="44"/>
        <v>82.044684552138492</v>
      </c>
      <c r="EM44" s="4">
        <f t="shared" ca="1" si="44"/>
        <v>87.526228611204218</v>
      </c>
      <c r="EN44" s="4">
        <f t="shared" ca="1" si="44"/>
        <v>96.939308336735706</v>
      </c>
      <c r="EO44" s="4">
        <f t="shared" ca="1" si="44"/>
        <v>107.16995619437387</v>
      </c>
      <c r="EP44" s="4">
        <f t="shared" ca="1" si="49"/>
        <v>136.85425528726716</v>
      </c>
      <c r="EQ44" s="4">
        <f t="shared" ca="1" si="49"/>
        <v>116.61891511661466</v>
      </c>
      <c r="ER44" s="4">
        <f t="shared" ca="1" si="49"/>
        <v>116.35151602851548</v>
      </c>
      <c r="ES44" s="4">
        <f t="shared" ca="1" si="49"/>
        <v>107.46711950126577</v>
      </c>
      <c r="ET44" s="4">
        <f t="shared" ca="1" si="49"/>
        <v>94.152369223473613</v>
      </c>
      <c r="EU44" s="4">
        <f t="shared" ca="1" si="49"/>
        <v>106.56040609534564</v>
      </c>
      <c r="EV44" s="4">
        <f t="shared" ca="1" si="49"/>
        <v>109.1887673223147</v>
      </c>
      <c r="EW44" s="4">
        <f t="shared" ca="1" si="49"/>
        <v>102.24265458470065</v>
      </c>
      <c r="EX44" s="4">
        <f t="shared" ca="1" si="49"/>
        <v>100.44203142171331</v>
      </c>
      <c r="EY44" s="4">
        <f t="shared" ca="1" si="49"/>
        <v>93.15615900874522</v>
      </c>
      <c r="EZ44" s="4">
        <f t="shared" ca="1" si="49"/>
        <v>94.760871008812472</v>
      </c>
      <c r="FA44" s="4">
        <f t="shared" ca="1" si="49"/>
        <v>98.778498384984857</v>
      </c>
      <c r="FB44" s="4">
        <f t="shared" ca="1" si="49"/>
        <v>99.115234154674283</v>
      </c>
      <c r="FC44" s="4">
        <f t="shared" ca="1" si="49"/>
        <v>79.772968511255598</v>
      </c>
      <c r="FD44" s="4">
        <f t="shared" ca="1" si="49"/>
        <v>111.20259921585881</v>
      </c>
      <c r="FE44" s="4">
        <f t="shared" ca="1" si="49"/>
        <v>92.206861114453403</v>
      </c>
      <c r="FF44" s="4">
        <f t="shared" ref="FF44:FU59" ca="1" si="57">FF43*(1+$B$1*$B$4+$B$2*SQRT($B$4)*_xlfn.NORM.S.INV(RAND()))</f>
        <v>87.147152375369174</v>
      </c>
      <c r="FG44" s="4">
        <f t="shared" ca="1" si="57"/>
        <v>110.61084699346746</v>
      </c>
      <c r="FH44" s="4">
        <f t="shared" ca="1" si="57"/>
        <v>98.475270362203744</v>
      </c>
      <c r="FI44" s="4">
        <f t="shared" ca="1" si="57"/>
        <v>99.008426152378291</v>
      </c>
      <c r="FJ44" s="4">
        <f t="shared" ca="1" si="57"/>
        <v>92.913535416263201</v>
      </c>
      <c r="FK44" s="4">
        <f t="shared" ca="1" si="57"/>
        <v>87.338887751513568</v>
      </c>
      <c r="FL44" s="4">
        <f t="shared" ca="1" si="57"/>
        <v>104.2243547746767</v>
      </c>
      <c r="FM44" s="4">
        <f t="shared" ca="1" si="57"/>
        <v>91.480431217414747</v>
      </c>
      <c r="FN44" s="4">
        <f t="shared" ca="1" si="57"/>
        <v>118.45124666902633</v>
      </c>
      <c r="FO44" s="4">
        <f t="shared" ca="1" si="57"/>
        <v>81.215019878477676</v>
      </c>
      <c r="FP44" s="4">
        <f t="shared" ca="1" si="57"/>
        <v>98.191305607360704</v>
      </c>
      <c r="FQ44" s="4">
        <f t="shared" ca="1" si="57"/>
        <v>104.94231751109537</v>
      </c>
      <c r="FR44" s="4">
        <f t="shared" ca="1" si="57"/>
        <v>90.534580384073465</v>
      </c>
      <c r="FS44" s="4">
        <f t="shared" ca="1" si="57"/>
        <v>86.892436602605116</v>
      </c>
      <c r="FT44" s="4">
        <f t="shared" ca="1" si="54"/>
        <v>92.183218719313842</v>
      </c>
      <c r="FU44" s="4">
        <f t="shared" ca="1" si="54"/>
        <v>92.321144493118084</v>
      </c>
      <c r="FV44" s="4">
        <f t="shared" ca="1" si="54"/>
        <v>80.189019230521353</v>
      </c>
      <c r="FW44" s="4">
        <f t="shared" ca="1" si="54"/>
        <v>91.356808344490062</v>
      </c>
      <c r="FX44" s="4">
        <f t="shared" ca="1" si="54"/>
        <v>106.03750384032683</v>
      </c>
      <c r="FY44" s="4">
        <f t="shared" ca="1" si="54"/>
        <v>99.203664685887205</v>
      </c>
      <c r="FZ44" s="4">
        <f t="shared" ca="1" si="54"/>
        <v>107.56242582605704</v>
      </c>
      <c r="GA44" s="4">
        <f t="shared" ca="1" si="54"/>
        <v>92.784688095272173</v>
      </c>
      <c r="GB44" s="4">
        <f t="shared" ca="1" si="54"/>
        <v>101.09672760981147</v>
      </c>
      <c r="GC44" s="4">
        <f t="shared" ca="1" si="54"/>
        <v>77.796463361757148</v>
      </c>
      <c r="GD44" s="4">
        <f t="shared" ca="1" si="54"/>
        <v>92.643253800944095</v>
      </c>
      <c r="GE44" s="4">
        <f t="shared" ca="1" si="54"/>
        <v>91.448088204052397</v>
      </c>
      <c r="GF44" s="4">
        <f t="shared" ca="1" si="54"/>
        <v>119.42790087246161</v>
      </c>
      <c r="GG44" s="4">
        <f t="shared" ca="1" si="54"/>
        <v>95.728476607432427</v>
      </c>
      <c r="GH44" s="4">
        <f t="shared" ca="1" si="54"/>
        <v>91.76379015715014</v>
      </c>
      <c r="GI44" s="4">
        <f t="shared" ca="1" si="54"/>
        <v>103.13184935073431</v>
      </c>
      <c r="GJ44" s="4">
        <f t="shared" ca="1" si="54"/>
        <v>92.36853553471623</v>
      </c>
      <c r="GK44" s="4">
        <f t="shared" ca="1" si="54"/>
        <v>102.57369798311115</v>
      </c>
      <c r="GL44" s="4">
        <f t="shared" ca="1" si="45"/>
        <v>90.412817868559159</v>
      </c>
      <c r="GM44" s="4">
        <f t="shared" ca="1" si="45"/>
        <v>87.590662787401769</v>
      </c>
      <c r="GN44" s="4">
        <f t="shared" ca="1" si="45"/>
        <v>92.933213607185948</v>
      </c>
      <c r="GO44" s="4">
        <f t="shared" ca="1" si="45"/>
        <v>112.26284361845418</v>
      </c>
      <c r="GP44" s="4">
        <f t="shared" ca="1" si="45"/>
        <v>106.57533766915843</v>
      </c>
      <c r="GQ44" s="4">
        <f t="shared" ca="1" si="45"/>
        <v>82.204653216357698</v>
      </c>
      <c r="GR44" s="4">
        <f t="shared" ca="1" si="45"/>
        <v>104.30575522469535</v>
      </c>
      <c r="GS44" s="4">
        <f t="shared" ca="1" si="45"/>
        <v>93.895676523422765</v>
      </c>
      <c r="GT44" s="4">
        <f t="shared" ca="1" si="45"/>
        <v>86.959213654080486</v>
      </c>
      <c r="GU44" s="4">
        <f t="shared" ca="1" si="45"/>
        <v>101.41614876421949</v>
      </c>
      <c r="GV44" s="4">
        <f t="shared" ca="1" si="45"/>
        <v>121.14718853472523</v>
      </c>
      <c r="GW44" s="4">
        <f t="shared" ca="1" si="45"/>
        <v>124.38264552542073</v>
      </c>
      <c r="GX44" s="4">
        <f t="shared" ca="1" si="45"/>
        <v>126.41225727728987</v>
      </c>
      <c r="GY44" s="4">
        <f t="shared" ca="1" si="45"/>
        <v>94.000659132306183</v>
      </c>
      <c r="GZ44" s="4">
        <f t="shared" ca="1" si="45"/>
        <v>99.421574123489734</v>
      </c>
      <c r="HA44" s="4">
        <f t="shared" ca="1" si="45"/>
        <v>87.590023055110962</v>
      </c>
      <c r="HB44" s="4">
        <f t="shared" ca="1" si="50"/>
        <v>96.747743595223341</v>
      </c>
      <c r="HC44" s="4">
        <f t="shared" ca="1" si="50"/>
        <v>91.965862954760951</v>
      </c>
      <c r="HD44" s="4">
        <f t="shared" ca="1" si="50"/>
        <v>97.555884502424689</v>
      </c>
      <c r="HE44" s="4">
        <f t="shared" ca="1" si="50"/>
        <v>96.382863109871096</v>
      </c>
      <c r="HF44" s="4">
        <f t="shared" ca="1" si="50"/>
        <v>114.59662064505733</v>
      </c>
      <c r="HG44" s="4">
        <f t="shared" ca="1" si="50"/>
        <v>95.481365079508294</v>
      </c>
      <c r="HH44" s="4">
        <f t="shared" ca="1" si="50"/>
        <v>110.50168759856356</v>
      </c>
      <c r="HI44" s="4">
        <f t="shared" ca="1" si="50"/>
        <v>98.744709480695661</v>
      </c>
      <c r="HJ44" s="4">
        <f t="shared" ca="1" si="50"/>
        <v>103.00774100371386</v>
      </c>
      <c r="HK44" s="4">
        <f t="shared" ca="1" si="50"/>
        <v>88.478804642371713</v>
      </c>
      <c r="HL44" s="4">
        <f t="shared" ca="1" si="50"/>
        <v>106.08292437531385</v>
      </c>
      <c r="HM44" s="4">
        <f t="shared" ca="1" si="50"/>
        <v>94.483039684952999</v>
      </c>
      <c r="HN44" s="4">
        <f t="shared" ca="1" si="50"/>
        <v>87.356332988666637</v>
      </c>
      <c r="HO44" s="4">
        <f t="shared" ca="1" si="50"/>
        <v>94.190187293003348</v>
      </c>
      <c r="HP44" s="4">
        <f t="shared" ca="1" si="50"/>
        <v>104.39791401845716</v>
      </c>
      <c r="HQ44" s="4">
        <f t="shared" ca="1" si="50"/>
        <v>91.20616717707864</v>
      </c>
      <c r="HR44" s="4">
        <f t="shared" ca="1" si="52"/>
        <v>93.553700038715476</v>
      </c>
      <c r="HS44" s="4">
        <f t="shared" ca="1" si="52"/>
        <v>88.125022850602974</v>
      </c>
      <c r="HT44" s="4">
        <f t="shared" ca="1" si="52"/>
        <v>131.99566485183075</v>
      </c>
      <c r="HU44" s="4">
        <f t="shared" ca="1" si="52"/>
        <v>118.30484952732589</v>
      </c>
      <c r="HV44" s="4">
        <f t="shared" ca="1" si="52"/>
        <v>103.72855571719211</v>
      </c>
      <c r="HW44" s="4">
        <f t="shared" ca="1" si="52"/>
        <v>95.393455573059498</v>
      </c>
      <c r="HX44" s="4">
        <f t="shared" ca="1" si="52"/>
        <v>106.81557427880702</v>
      </c>
      <c r="HY44" s="4">
        <f t="shared" ca="1" si="52"/>
        <v>100.55302820067909</v>
      </c>
      <c r="HZ44" s="4">
        <f t="shared" ca="1" si="52"/>
        <v>116.25250682479349</v>
      </c>
      <c r="IA44" s="4">
        <f t="shared" ca="1" si="52"/>
        <v>91.908707161780612</v>
      </c>
      <c r="IB44" s="4">
        <f t="shared" ca="1" si="52"/>
        <v>105.70702373239509</v>
      </c>
      <c r="IC44" s="4">
        <f t="shared" ca="1" si="52"/>
        <v>109.95721644050451</v>
      </c>
      <c r="ID44" s="4">
        <f t="shared" ca="1" si="52"/>
        <v>83.718700013056221</v>
      </c>
      <c r="IE44" s="4">
        <f t="shared" ca="1" si="52"/>
        <v>100.28002564835992</v>
      </c>
      <c r="IF44" s="4">
        <f t="shared" ca="1" si="52"/>
        <v>114.77994610751747</v>
      </c>
      <c r="IG44" s="4">
        <f t="shared" ca="1" si="52"/>
        <v>107.40999599847132</v>
      </c>
      <c r="IH44" s="4">
        <f t="shared" ca="1" si="51"/>
        <v>99.30684506702508</v>
      </c>
      <c r="II44" s="4">
        <f t="shared" ca="1" si="51"/>
        <v>106.21694750564272</v>
      </c>
      <c r="IJ44" s="4">
        <f t="shared" ca="1" si="51"/>
        <v>85.406777044295552</v>
      </c>
      <c r="IK44" s="4">
        <f t="shared" ca="1" si="51"/>
        <v>108.25589432084401</v>
      </c>
      <c r="IL44" s="4">
        <f t="shared" ca="1" si="51"/>
        <v>113.8697712898222</v>
      </c>
      <c r="IM44" s="4">
        <f t="shared" ca="1" si="51"/>
        <v>106.30499576126032</v>
      </c>
      <c r="IN44" s="4">
        <f t="shared" ca="1" si="51"/>
        <v>79.112942639041677</v>
      </c>
      <c r="IO44" s="4">
        <f t="shared" ca="1" si="36"/>
        <v>86.247216294297417</v>
      </c>
      <c r="IP44" s="4">
        <f t="shared" ca="1" si="36"/>
        <v>86.999494116012755</v>
      </c>
      <c r="IQ44" s="4">
        <f t="shared" ca="1" si="36"/>
        <v>115.84199607980676</v>
      </c>
      <c r="IR44" s="4">
        <f t="shared" ca="1" si="36"/>
        <v>81.375017102236839</v>
      </c>
      <c r="IS44" s="4">
        <f t="shared" ca="1" si="36"/>
        <v>99.090391576218821</v>
      </c>
      <c r="IT44" s="4">
        <f t="shared" ca="1" si="36"/>
        <v>97.791029336726226</v>
      </c>
      <c r="IU44" s="4">
        <f t="shared" ca="1" si="36"/>
        <v>94.134221833349685</v>
      </c>
      <c r="IV44" s="4">
        <f t="shared" ca="1" si="36"/>
        <v>114.47998836661006</v>
      </c>
      <c r="IW44" s="4">
        <f t="shared" ca="1" si="36"/>
        <v>97.220361768285954</v>
      </c>
      <c r="IX44" s="4">
        <f t="shared" ca="1" si="36"/>
        <v>105.12153088246839</v>
      </c>
      <c r="IY44" s="4">
        <f t="shared" ca="1" si="36"/>
        <v>88.920938618734951</v>
      </c>
    </row>
    <row r="45" spans="1:259" x14ac:dyDescent="0.25">
      <c r="I45" t="s">
        <v>175</v>
      </c>
      <c r="J45" s="4">
        <f t="shared" ca="1" si="46"/>
        <v>121.11754704027327</v>
      </c>
      <c r="K45" s="4">
        <f t="shared" ca="1" si="46"/>
        <v>93.735896966692493</v>
      </c>
      <c r="L45" s="4">
        <f t="shared" ca="1" si="46"/>
        <v>90.178703088055485</v>
      </c>
      <c r="M45" s="4">
        <f t="shared" ca="1" si="46"/>
        <v>112.73080980819699</v>
      </c>
      <c r="N45" s="4">
        <f t="shared" ca="1" si="46"/>
        <v>114.45459338939382</v>
      </c>
      <c r="O45" s="4">
        <f t="shared" ca="1" si="46"/>
        <v>84.19908836743177</v>
      </c>
      <c r="P45" s="4">
        <f t="shared" ca="1" si="46"/>
        <v>77.432013800517126</v>
      </c>
      <c r="Q45" s="4">
        <f t="shared" ca="1" si="46"/>
        <v>95.479727792122731</v>
      </c>
      <c r="R45" s="4">
        <f t="shared" ca="1" si="46"/>
        <v>93.170814939633033</v>
      </c>
      <c r="S45" s="4">
        <f t="shared" ca="1" si="46"/>
        <v>114.04665701410926</v>
      </c>
      <c r="T45" s="4">
        <f t="shared" ca="1" si="46"/>
        <v>117.20636910999785</v>
      </c>
      <c r="U45" s="4">
        <f t="shared" ca="1" si="46"/>
        <v>98.072973398948577</v>
      </c>
      <c r="V45" s="4">
        <f t="shared" ca="1" si="46"/>
        <v>87.02924601361731</v>
      </c>
      <c r="W45" s="4">
        <f t="shared" ca="1" si="46"/>
        <v>97.342555744488095</v>
      </c>
      <c r="X45" s="4">
        <f t="shared" ca="1" si="46"/>
        <v>95.275909513042265</v>
      </c>
      <c r="Y45" s="4">
        <f t="shared" ca="1" si="42"/>
        <v>90.818594125321837</v>
      </c>
      <c r="Z45" s="4">
        <f t="shared" ca="1" si="42"/>
        <v>106.3931131122521</v>
      </c>
      <c r="AA45" s="4">
        <f t="shared" ca="1" si="42"/>
        <v>100.25678496409078</v>
      </c>
      <c r="AB45" s="4">
        <f t="shared" ca="1" si="42"/>
        <v>111.61837142152702</v>
      </c>
      <c r="AC45" s="4">
        <f t="shared" ca="1" si="42"/>
        <v>98.680646518661831</v>
      </c>
      <c r="AD45" s="4">
        <f t="shared" ca="1" si="42"/>
        <v>101.70270249414631</v>
      </c>
      <c r="AE45" s="4">
        <f t="shared" ca="1" si="42"/>
        <v>122.40449865724295</v>
      </c>
      <c r="AF45" s="4">
        <f t="shared" ca="1" si="42"/>
        <v>98.196635476949112</v>
      </c>
      <c r="AG45" s="4">
        <f t="shared" ca="1" si="42"/>
        <v>104.4626913811133</v>
      </c>
      <c r="AH45" s="4">
        <f t="shared" ca="1" si="42"/>
        <v>107.25003408049631</v>
      </c>
      <c r="AI45" s="4">
        <f t="shared" ca="1" si="42"/>
        <v>85.796160321917185</v>
      </c>
      <c r="AJ45" s="4">
        <f t="shared" ca="1" si="42"/>
        <v>99.272613805847271</v>
      </c>
      <c r="AK45" s="4">
        <f t="shared" ca="1" si="42"/>
        <v>90.663827781969829</v>
      </c>
      <c r="AL45" s="4">
        <f t="shared" ca="1" si="42"/>
        <v>101.92734052597558</v>
      </c>
      <c r="AM45" s="4">
        <f t="shared" ca="1" si="42"/>
        <v>100.27460778518454</v>
      </c>
      <c r="AN45" s="4">
        <f t="shared" ca="1" si="42"/>
        <v>108.83856246339337</v>
      </c>
      <c r="AO45" s="4">
        <f t="shared" ca="1" si="55"/>
        <v>102.55036837395573</v>
      </c>
      <c r="AP45" s="4">
        <f t="shared" ca="1" si="43"/>
        <v>98.918904681083319</v>
      </c>
      <c r="AQ45" s="4">
        <f t="shared" ca="1" si="43"/>
        <v>99.389918866903983</v>
      </c>
      <c r="AR45" s="4">
        <f t="shared" ca="1" si="43"/>
        <v>87.002186849833677</v>
      </c>
      <c r="AS45" s="4">
        <f t="shared" ca="1" si="43"/>
        <v>119.77609591642448</v>
      </c>
      <c r="AT45" s="4">
        <f t="shared" ca="1" si="43"/>
        <v>99.125492381714992</v>
      </c>
      <c r="AU45" s="4">
        <f t="shared" ca="1" si="43"/>
        <v>120.04450890088957</v>
      </c>
      <c r="AV45" s="4">
        <f t="shared" ca="1" si="43"/>
        <v>107.12849856789315</v>
      </c>
      <c r="AW45" s="4">
        <f t="shared" ca="1" si="43"/>
        <v>111.28431491669463</v>
      </c>
      <c r="AX45" s="4">
        <f t="shared" ca="1" si="43"/>
        <v>100.77638891666803</v>
      </c>
      <c r="AY45" s="4">
        <f t="shared" ca="1" si="43"/>
        <v>107.23824472719417</v>
      </c>
      <c r="AZ45" s="4">
        <f t="shared" ca="1" si="43"/>
        <v>101.78092312556883</v>
      </c>
      <c r="BA45" s="4">
        <f t="shared" ca="1" si="43"/>
        <v>83.183936378012191</v>
      </c>
      <c r="BB45" s="4">
        <f t="shared" ca="1" si="43"/>
        <v>110.34098054011271</v>
      </c>
      <c r="BC45" s="4">
        <f t="shared" ca="1" si="43"/>
        <v>92.335557869653343</v>
      </c>
      <c r="BD45" s="4">
        <f t="shared" ca="1" si="43"/>
        <v>113.77310759904971</v>
      </c>
      <c r="BE45" s="4">
        <f t="shared" ca="1" si="43"/>
        <v>121.83716797439702</v>
      </c>
      <c r="BF45" s="4">
        <f t="shared" ca="1" si="41"/>
        <v>94.135084736875257</v>
      </c>
      <c r="BG45" s="4">
        <f t="shared" ca="1" si="41"/>
        <v>93.970106928304588</v>
      </c>
      <c r="BH45" s="4">
        <f t="shared" ca="1" si="39"/>
        <v>102.49701196851083</v>
      </c>
      <c r="BI45" s="4">
        <f t="shared" ca="1" si="39"/>
        <v>129.2845002917386</v>
      </c>
      <c r="BJ45" s="4">
        <f t="shared" ca="1" si="39"/>
        <v>106.56106660211246</v>
      </c>
      <c r="BK45" s="4">
        <f t="shared" ca="1" si="39"/>
        <v>100.31697373062117</v>
      </c>
      <c r="BL45" s="4">
        <f t="shared" ca="1" si="39"/>
        <v>99.872269831445081</v>
      </c>
      <c r="BM45" s="4">
        <f t="shared" ca="1" si="39"/>
        <v>95.925348227822809</v>
      </c>
      <c r="BN45" s="4">
        <f t="shared" ca="1" si="39"/>
        <v>116.69444574303466</v>
      </c>
      <c r="BO45" s="4">
        <f t="shared" ca="1" si="39"/>
        <v>117.53906477648177</v>
      </c>
      <c r="BP45" s="4">
        <f t="shared" ca="1" si="39"/>
        <v>94.757641790073905</v>
      </c>
      <c r="BQ45" s="4">
        <f t="shared" ca="1" si="39"/>
        <v>110.39926034951164</v>
      </c>
      <c r="BR45" s="4">
        <f t="shared" ca="1" si="39"/>
        <v>109.28794987058103</v>
      </c>
      <c r="BS45" s="4">
        <f t="shared" ca="1" si="39"/>
        <v>95.274967197252607</v>
      </c>
      <c r="BT45" s="4">
        <f t="shared" ca="1" si="39"/>
        <v>94.521343155604598</v>
      </c>
      <c r="BU45" s="4">
        <f t="shared" ca="1" si="39"/>
        <v>95.44739075389171</v>
      </c>
      <c r="BV45" s="4">
        <f t="shared" ca="1" si="39"/>
        <v>110.20713703686293</v>
      </c>
      <c r="BW45" s="4">
        <f t="shared" ca="1" si="39"/>
        <v>101.34016281953116</v>
      </c>
      <c r="BX45" s="4">
        <f t="shared" ca="1" si="48"/>
        <v>110.5449305333408</v>
      </c>
      <c r="BY45" s="4">
        <f t="shared" ca="1" si="48"/>
        <v>91.413528332971296</v>
      </c>
      <c r="BZ45" s="4">
        <f t="shared" ca="1" si="48"/>
        <v>99.259646591592315</v>
      </c>
      <c r="CA45" s="4">
        <f t="shared" ca="1" si="48"/>
        <v>84.743504930413437</v>
      </c>
      <c r="CB45" s="4">
        <f t="shared" ca="1" si="48"/>
        <v>110.75201254104635</v>
      </c>
      <c r="CC45" s="4">
        <f t="shared" ca="1" si="48"/>
        <v>109.13265406387418</v>
      </c>
      <c r="CD45" s="4">
        <f t="shared" ca="1" si="48"/>
        <v>106.33182111665745</v>
      </c>
      <c r="CE45" s="4">
        <f t="shared" ca="1" si="48"/>
        <v>120.08084056015393</v>
      </c>
      <c r="CF45" s="4">
        <f t="shared" ca="1" si="48"/>
        <v>93.497335511601477</v>
      </c>
      <c r="CG45" s="4">
        <f t="shared" ca="1" si="48"/>
        <v>92.806712683474743</v>
      </c>
      <c r="CH45" s="4">
        <f t="shared" ca="1" si="48"/>
        <v>98.155705125421122</v>
      </c>
      <c r="CI45" s="4">
        <f t="shared" ca="1" si="48"/>
        <v>118.89570571186637</v>
      </c>
      <c r="CJ45" s="4">
        <f t="shared" ca="1" si="48"/>
        <v>88.779201185831241</v>
      </c>
      <c r="CK45" s="4">
        <f t="shared" ca="1" si="48"/>
        <v>97.415270197231521</v>
      </c>
      <c r="CL45" s="4">
        <f t="shared" ca="1" si="47"/>
        <v>94.413990069783395</v>
      </c>
      <c r="CM45" s="4">
        <f t="shared" ca="1" si="47"/>
        <v>78.347606007853528</v>
      </c>
      <c r="CN45" s="4">
        <f t="shared" ca="1" si="47"/>
        <v>110.70008576429579</v>
      </c>
      <c r="CO45" s="4">
        <f t="shared" ca="1" si="47"/>
        <v>100.92611641349471</v>
      </c>
      <c r="CP45" s="4">
        <f t="shared" ca="1" si="47"/>
        <v>114.02358268014274</v>
      </c>
      <c r="CQ45" s="4">
        <f t="shared" ca="1" si="47"/>
        <v>83.238883724593279</v>
      </c>
      <c r="CR45" s="4">
        <f t="shared" ca="1" si="47"/>
        <v>93.128035945530954</v>
      </c>
      <c r="CS45" s="4">
        <f t="shared" ca="1" si="47"/>
        <v>110.6395885779785</v>
      </c>
      <c r="CT45" s="4">
        <f t="shared" ca="1" si="47"/>
        <v>85.483845277662894</v>
      </c>
      <c r="CU45" s="4">
        <f t="shared" ca="1" si="47"/>
        <v>101.91343747240403</v>
      </c>
      <c r="CV45" s="4">
        <f t="shared" ca="1" si="47"/>
        <v>106.63936586130779</v>
      </c>
      <c r="CW45" s="4">
        <f t="shared" ca="1" si="47"/>
        <v>99.978460620532474</v>
      </c>
      <c r="CX45" s="4">
        <f t="shared" ca="1" si="47"/>
        <v>109.42341067126041</v>
      </c>
      <c r="CY45" s="4">
        <f t="shared" ca="1" si="47"/>
        <v>111.69384972898318</v>
      </c>
      <c r="CZ45" s="4">
        <f t="shared" ca="1" si="47"/>
        <v>112.29366400836318</v>
      </c>
      <c r="DA45" s="4">
        <f t="shared" ca="1" si="47"/>
        <v>113.62484673920363</v>
      </c>
      <c r="DB45" s="4">
        <f t="shared" ca="1" si="56"/>
        <v>95.602569551993682</v>
      </c>
      <c r="DC45" s="4">
        <f t="shared" ca="1" si="40"/>
        <v>95.69729717914251</v>
      </c>
      <c r="DD45" s="4">
        <f t="shared" ca="1" si="40"/>
        <v>89.368197743987835</v>
      </c>
      <c r="DE45" s="4">
        <f t="shared" ca="1" si="40"/>
        <v>100.46476385313726</v>
      </c>
      <c r="DF45" s="4">
        <f t="shared" ca="1" si="40"/>
        <v>107.7030251032717</v>
      </c>
      <c r="DG45" s="4">
        <f t="shared" ca="1" si="40"/>
        <v>99.572797933120796</v>
      </c>
      <c r="DH45" s="4">
        <f t="shared" ca="1" si="53"/>
        <v>117.31900162599732</v>
      </c>
      <c r="DI45" s="4">
        <f t="shared" ca="1" si="53"/>
        <v>112.04695832667005</v>
      </c>
      <c r="DJ45" s="4">
        <f t="shared" ca="1" si="53"/>
        <v>100.82884225564236</v>
      </c>
      <c r="DK45" s="4">
        <f t="shared" ca="1" si="53"/>
        <v>89.287405119858519</v>
      </c>
      <c r="DL45" s="4">
        <f t="shared" ca="1" si="53"/>
        <v>92.55278413690813</v>
      </c>
      <c r="DM45" s="4">
        <f t="shared" ca="1" si="53"/>
        <v>99.91114751518792</v>
      </c>
      <c r="DN45" s="4">
        <f t="shared" ca="1" si="53"/>
        <v>88.796446877806957</v>
      </c>
      <c r="DO45" s="4">
        <f t="shared" ca="1" si="53"/>
        <v>98.387256085205763</v>
      </c>
      <c r="DP45" s="4">
        <f t="shared" ca="1" si="53"/>
        <v>112.58871464549959</v>
      </c>
      <c r="DQ45" s="4">
        <f t="shared" ca="1" si="53"/>
        <v>83.476947281552881</v>
      </c>
      <c r="DR45" s="4">
        <f t="shared" ca="1" si="53"/>
        <v>104.40174610742299</v>
      </c>
      <c r="DS45" s="4">
        <f t="shared" ca="1" si="53"/>
        <v>114.34329605170599</v>
      </c>
      <c r="DT45" s="4">
        <f t="shared" ca="1" si="53"/>
        <v>92.620281510940558</v>
      </c>
      <c r="DU45" s="4">
        <f t="shared" ca="1" si="53"/>
        <v>95.79235369387338</v>
      </c>
      <c r="DV45" s="4">
        <f t="shared" ca="1" si="53"/>
        <v>89.597048972026514</v>
      </c>
      <c r="DW45" s="4">
        <f t="shared" ca="1" si="53"/>
        <v>105.01358488803055</v>
      </c>
      <c r="DX45" s="4">
        <f t="shared" ca="1" si="53"/>
        <v>88.728449938353677</v>
      </c>
      <c r="DY45" s="4">
        <f t="shared" ca="1" si="53"/>
        <v>104.02652422907578</v>
      </c>
      <c r="DZ45" s="4">
        <f t="shared" ca="1" si="44"/>
        <v>104.44041524426422</v>
      </c>
      <c r="EA45" s="4">
        <f t="shared" ca="1" si="44"/>
        <v>104.99768867554603</v>
      </c>
      <c r="EB45" s="4">
        <f t="shared" ca="1" si="44"/>
        <v>96.685880172581207</v>
      </c>
      <c r="EC45" s="4">
        <f t="shared" ca="1" si="44"/>
        <v>115.22095082066232</v>
      </c>
      <c r="ED45" s="4">
        <f t="shared" ca="1" si="44"/>
        <v>89.757475261964998</v>
      </c>
      <c r="EE45" s="4">
        <f t="shared" ca="1" si="44"/>
        <v>97.90021242840956</v>
      </c>
      <c r="EF45" s="4">
        <f t="shared" ca="1" si="44"/>
        <v>115.57461530963344</v>
      </c>
      <c r="EG45" s="4">
        <f t="shared" ca="1" si="44"/>
        <v>93.010766463320408</v>
      </c>
      <c r="EH45" s="4">
        <f t="shared" ca="1" si="44"/>
        <v>103.30884471189538</v>
      </c>
      <c r="EI45" s="4">
        <f t="shared" ca="1" si="44"/>
        <v>99.65202075685383</v>
      </c>
      <c r="EJ45" s="4">
        <f t="shared" ca="1" si="44"/>
        <v>93.959483973901598</v>
      </c>
      <c r="EK45" s="4">
        <f t="shared" ca="1" si="44"/>
        <v>96.550065239470158</v>
      </c>
      <c r="EL45" s="4">
        <f t="shared" ca="1" si="44"/>
        <v>82.612332554128912</v>
      </c>
      <c r="EM45" s="4">
        <f t="shared" ca="1" si="44"/>
        <v>86.952459189007669</v>
      </c>
      <c r="EN45" s="4">
        <f t="shared" ca="1" si="44"/>
        <v>97.696662855103682</v>
      </c>
      <c r="EO45" s="4">
        <f t="shared" ca="1" si="44"/>
        <v>104.76250743849194</v>
      </c>
      <c r="EP45" s="4">
        <f t="shared" ca="1" si="49"/>
        <v>138.04818150241488</v>
      </c>
      <c r="EQ45" s="4">
        <f t="shared" ca="1" si="49"/>
        <v>112.47440828267681</v>
      </c>
      <c r="ER45" s="4">
        <f t="shared" ca="1" si="49"/>
        <v>116.2687434054441</v>
      </c>
      <c r="ES45" s="4">
        <f t="shared" ca="1" si="49"/>
        <v>104.71915242828128</v>
      </c>
      <c r="ET45" s="4">
        <f t="shared" ca="1" si="49"/>
        <v>93.542990570721216</v>
      </c>
      <c r="EU45" s="4">
        <f t="shared" ca="1" si="49"/>
        <v>106.31032389307279</v>
      </c>
      <c r="EV45" s="4">
        <f t="shared" ca="1" si="49"/>
        <v>113.3662418351763</v>
      </c>
      <c r="EW45" s="4">
        <f t="shared" ca="1" si="49"/>
        <v>100.40465996943486</v>
      </c>
      <c r="EX45" s="4">
        <f t="shared" ca="1" si="49"/>
        <v>99.165323733141562</v>
      </c>
      <c r="EY45" s="4">
        <f t="shared" ca="1" si="49"/>
        <v>91.95265743734295</v>
      </c>
      <c r="EZ45" s="4">
        <f t="shared" ca="1" si="49"/>
        <v>96.824303090376347</v>
      </c>
      <c r="FA45" s="4">
        <f t="shared" ca="1" si="49"/>
        <v>96.80209930131376</v>
      </c>
      <c r="FB45" s="4">
        <f t="shared" ca="1" si="49"/>
        <v>101.37500132422016</v>
      </c>
      <c r="FC45" s="4">
        <f t="shared" ca="1" si="49"/>
        <v>79.703357629976921</v>
      </c>
      <c r="FD45" s="4">
        <f t="shared" ca="1" si="49"/>
        <v>109.02937791913527</v>
      </c>
      <c r="FE45" s="4">
        <f t="shared" ca="1" si="49"/>
        <v>92.863962815347094</v>
      </c>
      <c r="FF45" s="4">
        <f t="shared" ca="1" si="57"/>
        <v>85.666504423083126</v>
      </c>
      <c r="FG45" s="4">
        <f t="shared" ca="1" si="57"/>
        <v>109.47138860596904</v>
      </c>
      <c r="FH45" s="4">
        <f t="shared" ca="1" si="57"/>
        <v>97.336521253607572</v>
      </c>
      <c r="FI45" s="4">
        <f t="shared" ca="1" si="57"/>
        <v>99.84700844379546</v>
      </c>
      <c r="FJ45" s="4">
        <f t="shared" ca="1" si="57"/>
        <v>92.646698241275331</v>
      </c>
      <c r="FK45" s="4">
        <f t="shared" ca="1" si="57"/>
        <v>86.828083074581443</v>
      </c>
      <c r="FL45" s="4">
        <f t="shared" ca="1" si="57"/>
        <v>106.19794807333128</v>
      </c>
      <c r="FM45" s="4">
        <f t="shared" ca="1" si="57"/>
        <v>91.138387404959573</v>
      </c>
      <c r="FN45" s="4">
        <f t="shared" ca="1" si="57"/>
        <v>118.30597106556183</v>
      </c>
      <c r="FO45" s="4">
        <f t="shared" ca="1" si="57"/>
        <v>80.58593065534339</v>
      </c>
      <c r="FP45" s="4">
        <f t="shared" ca="1" si="57"/>
        <v>100.88342316687073</v>
      </c>
      <c r="FQ45" s="4">
        <f t="shared" ca="1" si="57"/>
        <v>106.83908791573364</v>
      </c>
      <c r="FR45" s="4">
        <f t="shared" ca="1" si="57"/>
        <v>89.95062991441678</v>
      </c>
      <c r="FS45" s="4">
        <f t="shared" ca="1" si="57"/>
        <v>85.19182022104529</v>
      </c>
      <c r="FT45" s="4">
        <f t="shared" ca="1" si="54"/>
        <v>93.165218754235596</v>
      </c>
      <c r="FU45" s="4">
        <f t="shared" ca="1" si="54"/>
        <v>89.633416779500507</v>
      </c>
      <c r="FV45" s="4">
        <f t="shared" ca="1" si="54"/>
        <v>79.905802827457379</v>
      </c>
      <c r="FW45" s="4">
        <f t="shared" ca="1" si="54"/>
        <v>91.250029294294848</v>
      </c>
      <c r="FX45" s="4">
        <f t="shared" ca="1" si="54"/>
        <v>106.10953830885535</v>
      </c>
      <c r="FY45" s="4">
        <f t="shared" ca="1" si="54"/>
        <v>97.767804910878965</v>
      </c>
      <c r="FZ45" s="4">
        <f t="shared" ca="1" si="54"/>
        <v>109.16654129057662</v>
      </c>
      <c r="GA45" s="4">
        <f t="shared" ca="1" si="54"/>
        <v>92.789509806701062</v>
      </c>
      <c r="GB45" s="4">
        <f t="shared" ca="1" si="54"/>
        <v>102.79361882598401</v>
      </c>
      <c r="GC45" s="4">
        <f t="shared" ca="1" si="54"/>
        <v>78.160621804190768</v>
      </c>
      <c r="GD45" s="4">
        <f t="shared" ca="1" si="54"/>
        <v>92.291612706729396</v>
      </c>
      <c r="GE45" s="4">
        <f t="shared" ca="1" si="54"/>
        <v>91.002328255452994</v>
      </c>
      <c r="GF45" s="4">
        <f t="shared" ca="1" si="54"/>
        <v>121.288121716707</v>
      </c>
      <c r="GG45" s="4">
        <f t="shared" ca="1" si="54"/>
        <v>94.926269599328336</v>
      </c>
      <c r="GH45" s="4">
        <f t="shared" ca="1" si="54"/>
        <v>91.942235110203228</v>
      </c>
      <c r="GI45" s="4">
        <f t="shared" ca="1" si="54"/>
        <v>100.41000038131568</v>
      </c>
      <c r="GJ45" s="4">
        <f t="shared" ca="1" si="54"/>
        <v>90.287392703981993</v>
      </c>
      <c r="GK45" s="4">
        <f t="shared" ca="1" si="54"/>
        <v>101.60220618468583</v>
      </c>
      <c r="GL45" s="4">
        <f t="shared" ca="1" si="45"/>
        <v>88.709019024506588</v>
      </c>
      <c r="GM45" s="4">
        <f t="shared" ca="1" si="45"/>
        <v>88.096478621738555</v>
      </c>
      <c r="GN45" s="4">
        <f t="shared" ca="1" si="45"/>
        <v>95.41221207806727</v>
      </c>
      <c r="GO45" s="4">
        <f t="shared" ca="1" si="45"/>
        <v>111.93788907019288</v>
      </c>
      <c r="GP45" s="4">
        <f t="shared" ca="1" si="45"/>
        <v>105.97630717078766</v>
      </c>
      <c r="GQ45" s="4">
        <f t="shared" ca="1" si="45"/>
        <v>80.69583719130901</v>
      </c>
      <c r="GR45" s="4">
        <f t="shared" ca="1" si="45"/>
        <v>108.4339743844793</v>
      </c>
      <c r="GS45" s="4">
        <f t="shared" ca="1" si="45"/>
        <v>93.481213298006239</v>
      </c>
      <c r="GT45" s="4">
        <f t="shared" ca="1" si="45"/>
        <v>88.697837506204834</v>
      </c>
      <c r="GU45" s="4">
        <f t="shared" ca="1" si="45"/>
        <v>102.16808110309373</v>
      </c>
      <c r="GV45" s="4">
        <f t="shared" ca="1" si="45"/>
        <v>124.52564892919051</v>
      </c>
      <c r="GW45" s="4">
        <f t="shared" ca="1" si="45"/>
        <v>123.4150806037197</v>
      </c>
      <c r="GX45" s="4">
        <f t="shared" ca="1" si="45"/>
        <v>129.46689821909851</v>
      </c>
      <c r="GY45" s="4">
        <f t="shared" ca="1" si="45"/>
        <v>92.644300203882267</v>
      </c>
      <c r="GZ45" s="4">
        <f t="shared" ca="1" si="45"/>
        <v>99.765587192548679</v>
      </c>
      <c r="HA45" s="4">
        <f t="shared" ca="1" si="45"/>
        <v>89.290472891200125</v>
      </c>
      <c r="HB45" s="4">
        <f t="shared" ca="1" si="50"/>
        <v>96.125322194958542</v>
      </c>
      <c r="HC45" s="4">
        <f t="shared" ca="1" si="50"/>
        <v>92.184067915052992</v>
      </c>
      <c r="HD45" s="4">
        <f t="shared" ca="1" si="50"/>
        <v>97.577329218015549</v>
      </c>
      <c r="HE45" s="4">
        <f t="shared" ca="1" si="50"/>
        <v>97.343695056447316</v>
      </c>
      <c r="HF45" s="4">
        <f t="shared" ca="1" si="50"/>
        <v>112.59500133477555</v>
      </c>
      <c r="HG45" s="4">
        <f t="shared" ca="1" si="50"/>
        <v>95.904404395982112</v>
      </c>
      <c r="HH45" s="4">
        <f t="shared" ca="1" si="50"/>
        <v>114.70009084712919</v>
      </c>
      <c r="HI45" s="4">
        <f t="shared" ca="1" si="50"/>
        <v>100.50232557366235</v>
      </c>
      <c r="HJ45" s="4">
        <f t="shared" ca="1" si="50"/>
        <v>100.93630889103844</v>
      </c>
      <c r="HK45" s="4">
        <f t="shared" ca="1" si="50"/>
        <v>90.144964597174763</v>
      </c>
      <c r="HL45" s="4">
        <f t="shared" ca="1" si="50"/>
        <v>104.05853942318222</v>
      </c>
      <c r="HM45" s="4">
        <f t="shared" ca="1" si="50"/>
        <v>94.065378806351433</v>
      </c>
      <c r="HN45" s="4">
        <f t="shared" ca="1" si="50"/>
        <v>87.733454357487048</v>
      </c>
      <c r="HO45" s="4">
        <f t="shared" ca="1" si="50"/>
        <v>94.359150129444771</v>
      </c>
      <c r="HP45" s="4">
        <f t="shared" ca="1" si="50"/>
        <v>106.98123216661175</v>
      </c>
      <c r="HQ45" s="4">
        <f t="shared" ca="1" si="50"/>
        <v>90.364440982801923</v>
      </c>
      <c r="HR45" s="4">
        <f t="shared" ca="1" si="52"/>
        <v>94.182752107872801</v>
      </c>
      <c r="HS45" s="4">
        <f t="shared" ca="1" si="52"/>
        <v>86.961047630916184</v>
      </c>
      <c r="HT45" s="4">
        <f t="shared" ca="1" si="52"/>
        <v>129.2100456082178</v>
      </c>
      <c r="HU45" s="4">
        <f t="shared" ca="1" si="52"/>
        <v>120.97855863157062</v>
      </c>
      <c r="HV45" s="4">
        <f t="shared" ca="1" si="52"/>
        <v>104.85705460843272</v>
      </c>
      <c r="HW45" s="4">
        <f t="shared" ca="1" si="52"/>
        <v>95.910536198208334</v>
      </c>
      <c r="HX45" s="4">
        <f t="shared" ca="1" si="52"/>
        <v>106.55327314471229</v>
      </c>
      <c r="HY45" s="4">
        <f t="shared" ca="1" si="52"/>
        <v>98.402169880215382</v>
      </c>
      <c r="HZ45" s="4">
        <f t="shared" ca="1" si="52"/>
        <v>117.73897737866598</v>
      </c>
      <c r="IA45" s="4">
        <f t="shared" ca="1" si="52"/>
        <v>90.078308510023675</v>
      </c>
      <c r="IB45" s="4">
        <f t="shared" ca="1" si="52"/>
        <v>105.51684014896242</v>
      </c>
      <c r="IC45" s="4">
        <f t="shared" ca="1" si="52"/>
        <v>112.51023937431835</v>
      </c>
      <c r="ID45" s="4">
        <f t="shared" ca="1" si="52"/>
        <v>83.280871935618066</v>
      </c>
      <c r="IE45" s="4">
        <f t="shared" ca="1" si="52"/>
        <v>100.10069283732223</v>
      </c>
      <c r="IF45" s="4">
        <f t="shared" ca="1" si="52"/>
        <v>116.58433850050251</v>
      </c>
      <c r="IG45" s="4">
        <f t="shared" ca="1" si="52"/>
        <v>106.88324673360249</v>
      </c>
      <c r="IH45" s="4">
        <f t="shared" ca="1" si="51"/>
        <v>100.45486030729023</v>
      </c>
      <c r="II45" s="4">
        <f t="shared" ca="1" si="51"/>
        <v>106.26349616188926</v>
      </c>
      <c r="IJ45" s="4">
        <f t="shared" ca="1" si="51"/>
        <v>87.441808670336044</v>
      </c>
      <c r="IK45" s="4">
        <f t="shared" ca="1" si="51"/>
        <v>108.82961386349909</v>
      </c>
      <c r="IL45" s="4">
        <f t="shared" ca="1" si="51"/>
        <v>114.14329657478872</v>
      </c>
      <c r="IM45" s="4">
        <f t="shared" ca="1" si="51"/>
        <v>104.34187494135564</v>
      </c>
      <c r="IN45" s="4">
        <f t="shared" ca="1" si="51"/>
        <v>78.466891604394092</v>
      </c>
      <c r="IO45" s="4">
        <f t="shared" ca="1" si="51"/>
        <v>87.279947988032774</v>
      </c>
      <c r="IP45" s="4">
        <f t="shared" ca="1" si="51"/>
        <v>86.459629924642726</v>
      </c>
      <c r="IQ45" s="4">
        <f t="shared" ca="1" si="51"/>
        <v>113.86493797965085</v>
      </c>
      <c r="IR45" s="4">
        <f t="shared" ca="1" si="51"/>
        <v>80.579383244914283</v>
      </c>
      <c r="IS45" s="4">
        <f t="shared" ca="1" si="51"/>
        <v>99.994122091455537</v>
      </c>
      <c r="IT45" s="4">
        <f t="shared" ca="1" si="51"/>
        <v>96.398623849608498</v>
      </c>
      <c r="IU45" s="4">
        <f t="shared" ca="1" si="51"/>
        <v>94.133554269187982</v>
      </c>
      <c r="IV45" s="4">
        <f t="shared" ca="1" si="51"/>
        <v>116.4383527234215</v>
      </c>
      <c r="IW45" s="4">
        <f t="shared" ca="1" si="51"/>
        <v>98.180347319424584</v>
      </c>
      <c r="IX45" s="4">
        <f t="shared" ref="IX45:IY60" ca="1" si="58">IX44*(1+$B$1*$B$4+$B$2*SQRT($B$4)*_xlfn.NORM.S.INV(RAND()))</f>
        <v>104.018056057907</v>
      </c>
      <c r="IY45" s="4">
        <f t="shared" ca="1" si="58"/>
        <v>89.688778113951273</v>
      </c>
    </row>
    <row r="46" spans="1:259" x14ac:dyDescent="0.25">
      <c r="I46" t="s">
        <v>176</v>
      </c>
      <c r="J46" s="4">
        <f t="shared" ca="1" si="46"/>
        <v>119.27098941973097</v>
      </c>
      <c r="K46" s="4">
        <f t="shared" ca="1" si="46"/>
        <v>94.763323549491872</v>
      </c>
      <c r="L46" s="4">
        <f t="shared" ca="1" si="46"/>
        <v>91.402037340927862</v>
      </c>
      <c r="M46" s="4">
        <f t="shared" ca="1" si="46"/>
        <v>111.52618361213209</v>
      </c>
      <c r="N46" s="4">
        <f t="shared" ca="1" si="46"/>
        <v>115.14312897456371</v>
      </c>
      <c r="O46" s="4">
        <f t="shared" ca="1" si="46"/>
        <v>86.345511351257443</v>
      </c>
      <c r="P46" s="4">
        <f t="shared" ca="1" si="46"/>
        <v>76.957633872937492</v>
      </c>
      <c r="Q46" s="4">
        <f t="shared" ca="1" si="46"/>
        <v>94.578298710721839</v>
      </c>
      <c r="R46" s="4">
        <f t="shared" ca="1" si="46"/>
        <v>94.414898290156856</v>
      </c>
      <c r="S46" s="4">
        <f t="shared" ca="1" si="46"/>
        <v>114.17252370138065</v>
      </c>
      <c r="T46" s="4">
        <f t="shared" ca="1" si="46"/>
        <v>115.40689290253083</v>
      </c>
      <c r="U46" s="4">
        <f t="shared" ca="1" si="46"/>
        <v>98.764719635661024</v>
      </c>
      <c r="V46" s="4">
        <f t="shared" ca="1" si="46"/>
        <v>85.735313691535453</v>
      </c>
      <c r="W46" s="4">
        <f t="shared" ca="1" si="46"/>
        <v>97.695639492517699</v>
      </c>
      <c r="X46" s="4">
        <f t="shared" ca="1" si="46"/>
        <v>95.433147481238478</v>
      </c>
      <c r="Y46" s="4">
        <f t="shared" ca="1" si="42"/>
        <v>90.615113459625405</v>
      </c>
      <c r="Z46" s="4">
        <f t="shared" ca="1" si="42"/>
        <v>106.88035501467058</v>
      </c>
      <c r="AA46" s="4">
        <f t="shared" ca="1" si="42"/>
        <v>100.03302543958768</v>
      </c>
      <c r="AB46" s="4">
        <f t="shared" ca="1" si="42"/>
        <v>110.52715412756935</v>
      </c>
      <c r="AC46" s="4">
        <f t="shared" ca="1" si="42"/>
        <v>94.853992450200636</v>
      </c>
      <c r="AD46" s="4">
        <f t="shared" ca="1" si="42"/>
        <v>102.23740781687998</v>
      </c>
      <c r="AE46" s="4">
        <f t="shared" ca="1" si="42"/>
        <v>116.20362414906954</v>
      </c>
      <c r="AF46" s="4">
        <f t="shared" ca="1" si="42"/>
        <v>98.196278250988144</v>
      </c>
      <c r="AG46" s="4">
        <f t="shared" ca="1" si="42"/>
        <v>104.51942070699333</v>
      </c>
      <c r="AH46" s="4">
        <f t="shared" ca="1" si="42"/>
        <v>107.98449134197269</v>
      </c>
      <c r="AI46" s="4">
        <f t="shared" ca="1" si="42"/>
        <v>84.727518513212047</v>
      </c>
      <c r="AJ46" s="4">
        <f t="shared" ca="1" si="42"/>
        <v>99.240129897548371</v>
      </c>
      <c r="AK46" s="4">
        <f t="shared" ca="1" si="42"/>
        <v>90.939973763892681</v>
      </c>
      <c r="AL46" s="4">
        <f t="shared" ca="1" si="42"/>
        <v>103.88934799180571</v>
      </c>
      <c r="AM46" s="4">
        <f t="shared" ca="1" si="42"/>
        <v>101.7847496965297</v>
      </c>
      <c r="AN46" s="4">
        <f t="shared" ca="1" si="42"/>
        <v>105.79821947618829</v>
      </c>
      <c r="AO46" s="4">
        <f t="shared" ca="1" si="55"/>
        <v>100.83790624098249</v>
      </c>
      <c r="AP46" s="4">
        <f t="shared" ca="1" si="43"/>
        <v>97.91540428473202</v>
      </c>
      <c r="AQ46" s="4">
        <f t="shared" ca="1" si="43"/>
        <v>98.316448836726764</v>
      </c>
      <c r="AR46" s="4">
        <f t="shared" ca="1" si="43"/>
        <v>85.916216189759353</v>
      </c>
      <c r="AS46" s="4">
        <f t="shared" ca="1" si="43"/>
        <v>119.75911900272868</v>
      </c>
      <c r="AT46" s="4">
        <f t="shared" ca="1" si="43"/>
        <v>98.406538465849295</v>
      </c>
      <c r="AU46" s="4">
        <f t="shared" ca="1" si="43"/>
        <v>121.60410288713879</v>
      </c>
      <c r="AV46" s="4">
        <f t="shared" ca="1" si="43"/>
        <v>108.38356432669033</v>
      </c>
      <c r="AW46" s="4">
        <f t="shared" ca="1" si="43"/>
        <v>112.34487193243378</v>
      </c>
      <c r="AX46" s="4">
        <f t="shared" ca="1" si="43"/>
        <v>100.81926464724391</v>
      </c>
      <c r="AY46" s="4">
        <f t="shared" ca="1" si="43"/>
        <v>108.68830545601274</v>
      </c>
      <c r="AZ46" s="4">
        <f t="shared" ca="1" si="43"/>
        <v>100.53186421748772</v>
      </c>
      <c r="BA46" s="4">
        <f t="shared" ca="1" si="43"/>
        <v>83.298674563484212</v>
      </c>
      <c r="BB46" s="4">
        <f t="shared" ca="1" si="43"/>
        <v>113.15899213937851</v>
      </c>
      <c r="BC46" s="4">
        <f t="shared" ca="1" si="43"/>
        <v>91.949730041291829</v>
      </c>
      <c r="BD46" s="4">
        <f t="shared" ca="1" si="43"/>
        <v>112.25252970797116</v>
      </c>
      <c r="BE46" s="4">
        <f t="shared" ca="1" si="43"/>
        <v>122.78890737331753</v>
      </c>
      <c r="BF46" s="4">
        <f t="shared" ca="1" si="41"/>
        <v>92.505965092956558</v>
      </c>
      <c r="BG46" s="4">
        <f t="shared" ca="1" si="41"/>
        <v>93.994940144533288</v>
      </c>
      <c r="BH46" s="4">
        <f t="shared" ca="1" si="39"/>
        <v>100.89573861620572</v>
      </c>
      <c r="BI46" s="4">
        <f t="shared" ca="1" si="39"/>
        <v>128.5436747989383</v>
      </c>
      <c r="BJ46" s="4">
        <f t="shared" ca="1" si="39"/>
        <v>105.61342324336842</v>
      </c>
      <c r="BK46" s="4">
        <f t="shared" ca="1" si="39"/>
        <v>99.597695083079842</v>
      </c>
      <c r="BL46" s="4">
        <f t="shared" ca="1" si="39"/>
        <v>102.25704670295339</v>
      </c>
      <c r="BM46" s="4">
        <f t="shared" ca="1" si="39"/>
        <v>97.882492235700795</v>
      </c>
      <c r="BN46" s="4">
        <f t="shared" ca="1" si="39"/>
        <v>120.2402108366777</v>
      </c>
      <c r="BO46" s="4">
        <f t="shared" ca="1" si="39"/>
        <v>118.59004337463028</v>
      </c>
      <c r="BP46" s="4">
        <f t="shared" ca="1" si="39"/>
        <v>94.872905350621636</v>
      </c>
      <c r="BQ46" s="4">
        <f t="shared" ca="1" si="39"/>
        <v>108.97510894600526</v>
      </c>
      <c r="BR46" s="4">
        <f t="shared" ca="1" si="39"/>
        <v>110.59320160358163</v>
      </c>
      <c r="BS46" s="4">
        <f t="shared" ca="1" si="39"/>
        <v>95.578329004611831</v>
      </c>
      <c r="BT46" s="4">
        <f t="shared" ca="1" si="39"/>
        <v>93.246636939326962</v>
      </c>
      <c r="BU46" s="4">
        <f t="shared" ca="1" si="39"/>
        <v>94.643513748072763</v>
      </c>
      <c r="BV46" s="4">
        <f t="shared" ca="1" si="39"/>
        <v>109.29117971909369</v>
      </c>
      <c r="BW46" s="4">
        <f t="shared" ca="1" si="39"/>
        <v>104.15554833457222</v>
      </c>
      <c r="BX46" s="4">
        <f t="shared" ca="1" si="48"/>
        <v>111.60971630198028</v>
      </c>
      <c r="BY46" s="4">
        <f t="shared" ca="1" si="48"/>
        <v>93.471572067337334</v>
      </c>
      <c r="BZ46" s="4">
        <f t="shared" ca="1" si="48"/>
        <v>98.705012771975063</v>
      </c>
      <c r="CA46" s="4">
        <f t="shared" ca="1" si="48"/>
        <v>83.267045138935302</v>
      </c>
      <c r="CB46" s="4">
        <f t="shared" ca="1" si="48"/>
        <v>111.00150328230889</v>
      </c>
      <c r="CC46" s="4">
        <f t="shared" ca="1" si="48"/>
        <v>111.56297805778949</v>
      </c>
      <c r="CD46" s="4">
        <f t="shared" ca="1" si="48"/>
        <v>106.09975317915327</v>
      </c>
      <c r="CE46" s="4">
        <f t="shared" ca="1" si="48"/>
        <v>119.8540498398275</v>
      </c>
      <c r="CF46" s="4">
        <f t="shared" ca="1" si="48"/>
        <v>94.407291801416022</v>
      </c>
      <c r="CG46" s="4">
        <f t="shared" ca="1" si="48"/>
        <v>92.733643216859122</v>
      </c>
      <c r="CH46" s="4">
        <f t="shared" ca="1" si="48"/>
        <v>97.715636985279431</v>
      </c>
      <c r="CI46" s="4">
        <f t="shared" ca="1" si="48"/>
        <v>118.55085918633382</v>
      </c>
      <c r="CJ46" s="4">
        <f t="shared" ca="1" si="48"/>
        <v>88.74406193712457</v>
      </c>
      <c r="CK46" s="4">
        <f t="shared" ca="1" si="48"/>
        <v>98.322563932588594</v>
      </c>
      <c r="CL46" s="4">
        <f t="shared" ca="1" si="47"/>
        <v>92.655480341700908</v>
      </c>
      <c r="CM46" s="4">
        <f t="shared" ca="1" si="47"/>
        <v>80.345042976944924</v>
      </c>
      <c r="CN46" s="4">
        <f t="shared" ca="1" si="47"/>
        <v>111.64560206463672</v>
      </c>
      <c r="CO46" s="4">
        <f t="shared" ca="1" si="47"/>
        <v>99.620146590696038</v>
      </c>
      <c r="CP46" s="4">
        <f t="shared" ca="1" si="47"/>
        <v>111.88165533212477</v>
      </c>
      <c r="CQ46" s="4">
        <f t="shared" ca="1" si="47"/>
        <v>84.128676325303843</v>
      </c>
      <c r="CR46" s="4">
        <f t="shared" ca="1" si="47"/>
        <v>93.232677551345859</v>
      </c>
      <c r="CS46" s="4">
        <f t="shared" ca="1" si="47"/>
        <v>109.90210380561609</v>
      </c>
      <c r="CT46" s="4">
        <f t="shared" ca="1" si="47"/>
        <v>87.162747625964911</v>
      </c>
      <c r="CU46" s="4">
        <f t="shared" ca="1" si="47"/>
        <v>98.86699624994408</v>
      </c>
      <c r="CV46" s="4">
        <f t="shared" ca="1" si="47"/>
        <v>106.27968104863237</v>
      </c>
      <c r="CW46" s="4">
        <f t="shared" ca="1" si="47"/>
        <v>98.598397044482056</v>
      </c>
      <c r="CX46" s="4">
        <f t="shared" ca="1" si="47"/>
        <v>110.70213602103163</v>
      </c>
      <c r="CY46" s="4">
        <f t="shared" ca="1" si="47"/>
        <v>113.04095614022323</v>
      </c>
      <c r="CZ46" s="4">
        <f t="shared" ca="1" si="47"/>
        <v>113.22727264703883</v>
      </c>
      <c r="DA46" s="4">
        <f t="shared" ca="1" si="47"/>
        <v>117.12751025981306</v>
      </c>
      <c r="DB46" s="4">
        <f t="shared" ca="1" si="56"/>
        <v>97.255189422732869</v>
      </c>
      <c r="DC46" s="4">
        <f t="shared" ca="1" si="40"/>
        <v>95.223302838386857</v>
      </c>
      <c r="DD46" s="4">
        <f t="shared" ca="1" si="40"/>
        <v>89.277071989675832</v>
      </c>
      <c r="DE46" s="4">
        <f t="shared" ca="1" si="40"/>
        <v>98.061145034901145</v>
      </c>
      <c r="DF46" s="4">
        <f t="shared" ca="1" si="40"/>
        <v>108.27926532904611</v>
      </c>
      <c r="DG46" s="4">
        <f t="shared" ca="1" si="40"/>
        <v>96.686532365598254</v>
      </c>
      <c r="DH46" s="4">
        <f t="shared" ca="1" si="53"/>
        <v>116.38741451170871</v>
      </c>
      <c r="DI46" s="4">
        <f t="shared" ca="1" si="53"/>
        <v>109.38660637938749</v>
      </c>
      <c r="DJ46" s="4">
        <f t="shared" ca="1" si="53"/>
        <v>101.57419254514441</v>
      </c>
      <c r="DK46" s="4">
        <f t="shared" ca="1" si="53"/>
        <v>90.353308027585683</v>
      </c>
      <c r="DL46" s="4">
        <f t="shared" ca="1" si="53"/>
        <v>92.745868892933615</v>
      </c>
      <c r="DM46" s="4">
        <f t="shared" ca="1" si="53"/>
        <v>100.83846267769171</v>
      </c>
      <c r="DN46" s="4">
        <f t="shared" ca="1" si="53"/>
        <v>85.031270014566346</v>
      </c>
      <c r="DO46" s="4">
        <f t="shared" ca="1" si="53"/>
        <v>98.267501898323232</v>
      </c>
      <c r="DP46" s="4">
        <f t="shared" ca="1" si="53"/>
        <v>115.27851969992759</v>
      </c>
      <c r="DQ46" s="4">
        <f t="shared" ca="1" si="53"/>
        <v>83.486392684962539</v>
      </c>
      <c r="DR46" s="4">
        <f t="shared" ca="1" si="53"/>
        <v>105.73282866098523</v>
      </c>
      <c r="DS46" s="4">
        <f t="shared" ca="1" si="53"/>
        <v>112.93113488102904</v>
      </c>
      <c r="DT46" s="4">
        <f t="shared" ca="1" si="53"/>
        <v>90.461918906793144</v>
      </c>
      <c r="DU46" s="4">
        <f t="shared" ca="1" si="53"/>
        <v>98.149564733275227</v>
      </c>
      <c r="DV46" s="4">
        <f t="shared" ca="1" si="53"/>
        <v>90.10297679997727</v>
      </c>
      <c r="DW46" s="4">
        <f t="shared" ca="1" si="53"/>
        <v>104.44236443989332</v>
      </c>
      <c r="DX46" s="4">
        <f t="shared" ca="1" si="53"/>
        <v>85.780204399756016</v>
      </c>
      <c r="DY46" s="4">
        <f t="shared" ca="1" si="53"/>
        <v>109.10028022720871</v>
      </c>
      <c r="DZ46" s="4">
        <f t="shared" ca="1" si="44"/>
        <v>103.48598030299964</v>
      </c>
      <c r="EA46" s="4">
        <f t="shared" ca="1" si="44"/>
        <v>107.10911021281606</v>
      </c>
      <c r="EB46" s="4">
        <f t="shared" ca="1" si="44"/>
        <v>95.441376728973651</v>
      </c>
      <c r="EC46" s="4">
        <f t="shared" ca="1" si="44"/>
        <v>113.17605462990315</v>
      </c>
      <c r="ED46" s="4">
        <f t="shared" ca="1" si="44"/>
        <v>89.397576264623837</v>
      </c>
      <c r="EE46" s="4">
        <f t="shared" ca="1" si="44"/>
        <v>97.833131043664068</v>
      </c>
      <c r="EF46" s="4">
        <f t="shared" ca="1" si="44"/>
        <v>115.18343488559492</v>
      </c>
      <c r="EG46" s="4">
        <f t="shared" ca="1" si="44"/>
        <v>94.790899736168242</v>
      </c>
      <c r="EH46" s="4">
        <f t="shared" ca="1" si="44"/>
        <v>101.59350663492647</v>
      </c>
      <c r="EI46" s="4">
        <f t="shared" ca="1" si="44"/>
        <v>99.505123314046898</v>
      </c>
      <c r="EJ46" s="4">
        <f t="shared" ca="1" si="44"/>
        <v>92.434161407643458</v>
      </c>
      <c r="EK46" s="4">
        <f t="shared" ca="1" si="44"/>
        <v>96.248460766109901</v>
      </c>
      <c r="EL46" s="4">
        <f t="shared" ca="1" si="44"/>
        <v>83.067700380150811</v>
      </c>
      <c r="EM46" s="4">
        <f t="shared" ca="1" si="44"/>
        <v>88.081384290455148</v>
      </c>
      <c r="EN46" s="4">
        <f t="shared" ca="1" si="44"/>
        <v>99.449724696749342</v>
      </c>
      <c r="EO46" s="4">
        <f t="shared" ca="1" si="44"/>
        <v>105.21383956032925</v>
      </c>
      <c r="EP46" s="4">
        <f t="shared" ca="1" si="49"/>
        <v>136.28471226516368</v>
      </c>
      <c r="EQ46" s="4">
        <f t="shared" ca="1" si="49"/>
        <v>114.69275511437947</v>
      </c>
      <c r="ER46" s="4">
        <f t="shared" ca="1" si="49"/>
        <v>115.42531169536527</v>
      </c>
      <c r="ES46" s="4">
        <f t="shared" ca="1" si="49"/>
        <v>104.74761268780274</v>
      </c>
      <c r="ET46" s="4">
        <f t="shared" ca="1" si="49"/>
        <v>94.231067602316003</v>
      </c>
      <c r="EU46" s="4">
        <f t="shared" ca="1" si="49"/>
        <v>105.31905163467387</v>
      </c>
      <c r="EV46" s="4">
        <f t="shared" ca="1" si="49"/>
        <v>112.75887239807311</v>
      </c>
      <c r="EW46" s="4">
        <f t="shared" ca="1" si="49"/>
        <v>102.798031798561</v>
      </c>
      <c r="EX46" s="4">
        <f t="shared" ca="1" si="49"/>
        <v>99.220700680638913</v>
      </c>
      <c r="EY46" s="4">
        <f t="shared" ca="1" si="49"/>
        <v>95.637516464707758</v>
      </c>
      <c r="EZ46" s="4">
        <f t="shared" ca="1" si="49"/>
        <v>96.699248001275947</v>
      </c>
      <c r="FA46" s="4">
        <f t="shared" ca="1" si="49"/>
        <v>96.039476252937988</v>
      </c>
      <c r="FB46" s="4">
        <f t="shared" ca="1" si="49"/>
        <v>102.86261691267238</v>
      </c>
      <c r="FC46" s="4">
        <f t="shared" ca="1" si="49"/>
        <v>80.710694215118806</v>
      </c>
      <c r="FD46" s="4">
        <f t="shared" ca="1" si="49"/>
        <v>106.06035556123848</v>
      </c>
      <c r="FE46" s="4">
        <f t="shared" ca="1" si="49"/>
        <v>93.575902358375799</v>
      </c>
      <c r="FF46" s="4">
        <f t="shared" ca="1" si="57"/>
        <v>83.791837295978894</v>
      </c>
      <c r="FG46" s="4">
        <f t="shared" ca="1" si="57"/>
        <v>108.51793686860346</v>
      </c>
      <c r="FH46" s="4">
        <f t="shared" ca="1" si="57"/>
        <v>98.380105928099198</v>
      </c>
      <c r="FI46" s="4">
        <f t="shared" ca="1" si="57"/>
        <v>102.27967706756925</v>
      </c>
      <c r="FJ46" s="4">
        <f t="shared" ca="1" si="57"/>
        <v>94.779123892348991</v>
      </c>
      <c r="FK46" s="4">
        <f t="shared" ca="1" si="57"/>
        <v>84.985137712165326</v>
      </c>
      <c r="FL46" s="4">
        <f t="shared" ca="1" si="57"/>
        <v>106.13547220820914</v>
      </c>
      <c r="FM46" s="4">
        <f t="shared" ca="1" si="57"/>
        <v>91.620351102274753</v>
      </c>
      <c r="FN46" s="4">
        <f t="shared" ca="1" si="57"/>
        <v>119.73547487258436</v>
      </c>
      <c r="FO46" s="4">
        <f t="shared" ca="1" si="57"/>
        <v>79.043114235024461</v>
      </c>
      <c r="FP46" s="4">
        <f t="shared" ca="1" si="57"/>
        <v>100.73185489845031</v>
      </c>
      <c r="FQ46" s="4">
        <f t="shared" ca="1" si="57"/>
        <v>106.49894110738519</v>
      </c>
      <c r="FR46" s="4">
        <f t="shared" ca="1" si="57"/>
        <v>92.039285231338511</v>
      </c>
      <c r="FS46" s="4">
        <f t="shared" ca="1" si="57"/>
        <v>82.133833413128301</v>
      </c>
      <c r="FT46" s="4">
        <f t="shared" ca="1" si="54"/>
        <v>92.860269091711174</v>
      </c>
      <c r="FU46" s="4">
        <f t="shared" ca="1" si="54"/>
        <v>88.820355183546553</v>
      </c>
      <c r="FV46" s="4">
        <f t="shared" ca="1" si="54"/>
        <v>82.555108006105257</v>
      </c>
      <c r="FW46" s="4">
        <f t="shared" ca="1" si="54"/>
        <v>90.976121083408543</v>
      </c>
      <c r="FX46" s="4">
        <f t="shared" ca="1" si="54"/>
        <v>105.74447164438318</v>
      </c>
      <c r="FY46" s="4">
        <f t="shared" ca="1" si="54"/>
        <v>100.27494914398549</v>
      </c>
      <c r="FZ46" s="4">
        <f t="shared" ca="1" si="54"/>
        <v>110.96438623937094</v>
      </c>
      <c r="GA46" s="4">
        <f t="shared" ca="1" si="54"/>
        <v>92.218491963663496</v>
      </c>
      <c r="GB46" s="4">
        <f t="shared" ca="1" si="54"/>
        <v>103.11578673374045</v>
      </c>
      <c r="GC46" s="4">
        <f t="shared" ca="1" si="54"/>
        <v>78.572662102398667</v>
      </c>
      <c r="GD46" s="4">
        <f t="shared" ca="1" si="54"/>
        <v>94.930301128000011</v>
      </c>
      <c r="GE46" s="4">
        <f t="shared" ca="1" si="54"/>
        <v>92.869341359710234</v>
      </c>
      <c r="GF46" s="4">
        <f t="shared" ca="1" si="54"/>
        <v>118.43951255947213</v>
      </c>
      <c r="GG46" s="4">
        <f t="shared" ca="1" si="54"/>
        <v>96.312935146738425</v>
      </c>
      <c r="GH46" s="4">
        <f t="shared" ca="1" si="54"/>
        <v>92.064579374391911</v>
      </c>
      <c r="GI46" s="4">
        <f t="shared" ca="1" si="54"/>
        <v>100.31490019242131</v>
      </c>
      <c r="GJ46" s="4">
        <f t="shared" ca="1" si="54"/>
        <v>89.869466957758732</v>
      </c>
      <c r="GK46" s="4">
        <f t="shared" ca="1" si="54"/>
        <v>100.74398738353229</v>
      </c>
      <c r="GL46" s="4">
        <f t="shared" ca="1" si="45"/>
        <v>89.253009456572187</v>
      </c>
      <c r="GM46" s="4">
        <f t="shared" ca="1" si="45"/>
        <v>88.472818132363784</v>
      </c>
      <c r="GN46" s="4">
        <f t="shared" ca="1" si="45"/>
        <v>93.739970677444632</v>
      </c>
      <c r="GO46" s="4">
        <f t="shared" ca="1" si="45"/>
        <v>111.79047928543088</v>
      </c>
      <c r="GP46" s="4">
        <f t="shared" ca="1" si="45"/>
        <v>106.53864535586126</v>
      </c>
      <c r="GQ46" s="4">
        <f t="shared" ca="1" si="45"/>
        <v>79.060999351081662</v>
      </c>
      <c r="GR46" s="4">
        <f t="shared" ca="1" si="45"/>
        <v>106.85055095837508</v>
      </c>
      <c r="GS46" s="4">
        <f t="shared" ca="1" si="45"/>
        <v>94.063422551163939</v>
      </c>
      <c r="GT46" s="4">
        <f t="shared" ca="1" si="45"/>
        <v>84.731300685097224</v>
      </c>
      <c r="GU46" s="4">
        <f t="shared" ca="1" si="45"/>
        <v>104.89312818923914</v>
      </c>
      <c r="GV46" s="4">
        <f t="shared" ca="1" si="45"/>
        <v>123.50345475020328</v>
      </c>
      <c r="GW46" s="4">
        <f t="shared" ca="1" si="45"/>
        <v>126.84428585610694</v>
      </c>
      <c r="GX46" s="4">
        <f t="shared" ca="1" si="45"/>
        <v>128.70864989812492</v>
      </c>
      <c r="GY46" s="4">
        <f t="shared" ca="1" si="45"/>
        <v>93.358896876568366</v>
      </c>
      <c r="GZ46" s="4">
        <f t="shared" ca="1" si="45"/>
        <v>100.76759740639558</v>
      </c>
      <c r="HA46" s="4">
        <f t="shared" ca="1" si="45"/>
        <v>88.710199846035763</v>
      </c>
      <c r="HB46" s="4">
        <f t="shared" ca="1" si="50"/>
        <v>93.296784640799629</v>
      </c>
      <c r="HC46" s="4">
        <f t="shared" ca="1" si="50"/>
        <v>93.377830417808084</v>
      </c>
      <c r="HD46" s="4">
        <f t="shared" ca="1" si="50"/>
        <v>99.168907032009372</v>
      </c>
      <c r="HE46" s="4">
        <f t="shared" ca="1" si="50"/>
        <v>96.536386512917616</v>
      </c>
      <c r="HF46" s="4">
        <f t="shared" ca="1" si="50"/>
        <v>112.22447086280852</v>
      </c>
      <c r="HG46" s="4">
        <f t="shared" ca="1" si="50"/>
        <v>95.055158681978583</v>
      </c>
      <c r="HH46" s="4">
        <f t="shared" ca="1" si="50"/>
        <v>113.76693684689553</v>
      </c>
      <c r="HI46" s="4">
        <f t="shared" ca="1" si="50"/>
        <v>102.27766672452512</v>
      </c>
      <c r="HJ46" s="4">
        <f t="shared" ca="1" si="50"/>
        <v>104.12370846146698</v>
      </c>
      <c r="HK46" s="4">
        <f t="shared" ca="1" si="50"/>
        <v>90.901645771341393</v>
      </c>
      <c r="HL46" s="4">
        <f t="shared" ca="1" si="50"/>
        <v>102.45220122402617</v>
      </c>
      <c r="HM46" s="4">
        <f t="shared" ca="1" si="50"/>
        <v>91.456248683414543</v>
      </c>
      <c r="HN46" s="4">
        <f t="shared" ca="1" si="50"/>
        <v>87.013415862991707</v>
      </c>
      <c r="HO46" s="4">
        <f t="shared" ca="1" si="50"/>
        <v>94.938732111230564</v>
      </c>
      <c r="HP46" s="4">
        <f t="shared" ca="1" si="50"/>
        <v>105.46108962837884</v>
      </c>
      <c r="HQ46" s="4">
        <f t="shared" ca="1" si="50"/>
        <v>89.890675253697978</v>
      </c>
      <c r="HR46" s="4">
        <f t="shared" ca="1" si="52"/>
        <v>94.075181475941804</v>
      </c>
      <c r="HS46" s="4">
        <f t="shared" ca="1" si="52"/>
        <v>88.953434723608055</v>
      </c>
      <c r="HT46" s="4">
        <f t="shared" ca="1" si="52"/>
        <v>125.60109711719079</v>
      </c>
      <c r="HU46" s="4">
        <f t="shared" ca="1" si="52"/>
        <v>122.04837809415166</v>
      </c>
      <c r="HV46" s="4">
        <f t="shared" ca="1" si="52"/>
        <v>104.67787538871903</v>
      </c>
      <c r="HW46" s="4">
        <f t="shared" ca="1" si="52"/>
        <v>96.358039406118323</v>
      </c>
      <c r="HX46" s="4">
        <f t="shared" ca="1" si="52"/>
        <v>105.72535555168346</v>
      </c>
      <c r="HY46" s="4">
        <f t="shared" ca="1" si="52"/>
        <v>95.813997944792177</v>
      </c>
      <c r="HZ46" s="4">
        <f t="shared" ca="1" si="52"/>
        <v>114.10315489896811</v>
      </c>
      <c r="IA46" s="4">
        <f t="shared" ca="1" si="52"/>
        <v>88.882927723905127</v>
      </c>
      <c r="IB46" s="4">
        <f t="shared" ca="1" si="52"/>
        <v>105.82024828552677</v>
      </c>
      <c r="IC46" s="4">
        <f t="shared" ca="1" si="52"/>
        <v>113.90690831130892</v>
      </c>
      <c r="ID46" s="4">
        <f t="shared" ca="1" si="52"/>
        <v>84.444350075382502</v>
      </c>
      <c r="IE46" s="4">
        <f t="shared" ca="1" si="52"/>
        <v>98.58281161301035</v>
      </c>
      <c r="IF46" s="4">
        <f t="shared" ca="1" si="52"/>
        <v>117.18443501311195</v>
      </c>
      <c r="IG46" s="4">
        <f t="shared" ca="1" si="52"/>
        <v>108.43339583470335</v>
      </c>
      <c r="IH46" s="4">
        <f t="shared" ca="1" si="51"/>
        <v>98.319433918826348</v>
      </c>
      <c r="II46" s="4">
        <f t="shared" ca="1" si="51"/>
        <v>104.49464931395057</v>
      </c>
      <c r="IJ46" s="4">
        <f t="shared" ca="1" si="51"/>
        <v>88.819735695814401</v>
      </c>
      <c r="IK46" s="4">
        <f t="shared" ca="1" si="51"/>
        <v>109.97793928782546</v>
      </c>
      <c r="IL46" s="4">
        <f t="shared" ca="1" si="51"/>
        <v>115.33279721371733</v>
      </c>
      <c r="IM46" s="4">
        <f t="shared" ca="1" si="51"/>
        <v>105.04505347869492</v>
      </c>
      <c r="IN46" s="4">
        <f t="shared" ca="1" si="51"/>
        <v>78.501837719211167</v>
      </c>
      <c r="IO46" s="4">
        <f t="shared" ca="1" si="51"/>
        <v>86.846332652188153</v>
      </c>
      <c r="IP46" s="4">
        <f t="shared" ca="1" si="51"/>
        <v>86.424995484032777</v>
      </c>
      <c r="IQ46" s="4">
        <f t="shared" ca="1" si="51"/>
        <v>112.2212409841102</v>
      </c>
      <c r="IR46" s="4">
        <f t="shared" ca="1" si="51"/>
        <v>79.704908922924986</v>
      </c>
      <c r="IS46" s="4">
        <f t="shared" ca="1" si="51"/>
        <v>98.424201817284001</v>
      </c>
      <c r="IT46" s="4">
        <f t="shared" ca="1" si="51"/>
        <v>95.94433430106335</v>
      </c>
      <c r="IU46" s="4">
        <f t="shared" ca="1" si="51"/>
        <v>97.929805529659887</v>
      </c>
      <c r="IV46" s="4">
        <f t="shared" ca="1" si="51"/>
        <v>116.11576200719513</v>
      </c>
      <c r="IW46" s="4">
        <f t="shared" ca="1" si="51"/>
        <v>99.567994361961823</v>
      </c>
      <c r="IX46" s="4">
        <f t="shared" ca="1" si="58"/>
        <v>105.14676754253543</v>
      </c>
      <c r="IY46" s="4">
        <f t="shared" ca="1" si="58"/>
        <v>87.634139801131951</v>
      </c>
    </row>
    <row r="47" spans="1:259" x14ac:dyDescent="0.25">
      <c r="I47" t="s">
        <v>177</v>
      </c>
      <c r="J47" s="4">
        <f t="shared" ca="1" si="46"/>
        <v>121.80609339996292</v>
      </c>
      <c r="K47" s="4">
        <f t="shared" ca="1" si="46"/>
        <v>96.903947377435017</v>
      </c>
      <c r="L47" s="4">
        <f t="shared" ca="1" si="46"/>
        <v>89.419178108834757</v>
      </c>
      <c r="M47" s="4">
        <f t="shared" ca="1" si="46"/>
        <v>112.77574822131962</v>
      </c>
      <c r="N47" s="4">
        <f t="shared" ca="1" si="46"/>
        <v>114.93420412237121</v>
      </c>
      <c r="O47" s="4">
        <f t="shared" ca="1" si="46"/>
        <v>87.273119037684552</v>
      </c>
      <c r="P47" s="4">
        <f t="shared" ca="1" si="46"/>
        <v>76.022493460778151</v>
      </c>
      <c r="Q47" s="4">
        <f t="shared" ca="1" si="46"/>
        <v>96.692426751495532</v>
      </c>
      <c r="R47" s="4">
        <f t="shared" ca="1" si="46"/>
        <v>94.550296763102025</v>
      </c>
      <c r="S47" s="4">
        <f t="shared" ca="1" si="46"/>
        <v>114.49511023082567</v>
      </c>
      <c r="T47" s="4">
        <f t="shared" ca="1" si="46"/>
        <v>113.38880578436219</v>
      </c>
      <c r="U47" s="4">
        <f t="shared" ca="1" si="46"/>
        <v>97.175312218720705</v>
      </c>
      <c r="V47" s="4">
        <f t="shared" ca="1" si="46"/>
        <v>83.728465749574625</v>
      </c>
      <c r="W47" s="4">
        <f t="shared" ca="1" si="46"/>
        <v>95.710907607749263</v>
      </c>
      <c r="X47" s="4">
        <f t="shared" ca="1" si="46"/>
        <v>95.887061783700418</v>
      </c>
      <c r="Y47" s="4">
        <f t="shared" ca="1" si="42"/>
        <v>89.694825670162217</v>
      </c>
      <c r="Z47" s="4">
        <f t="shared" ca="1" si="42"/>
        <v>108.27967786749537</v>
      </c>
      <c r="AA47" s="4">
        <f t="shared" ca="1" si="42"/>
        <v>100.97937084171681</v>
      </c>
      <c r="AB47" s="4">
        <f t="shared" ca="1" si="42"/>
        <v>112.46291927731149</v>
      </c>
      <c r="AC47" s="4">
        <f t="shared" ca="1" si="42"/>
        <v>94.657585657655346</v>
      </c>
      <c r="AD47" s="4">
        <f t="shared" ca="1" si="42"/>
        <v>102.21138493443979</v>
      </c>
      <c r="AE47" s="4">
        <f t="shared" ca="1" si="42"/>
        <v>115.65678422869404</v>
      </c>
      <c r="AF47" s="4">
        <f t="shared" ca="1" si="42"/>
        <v>95.665092181916307</v>
      </c>
      <c r="AG47" s="4">
        <f t="shared" ca="1" si="42"/>
        <v>103.36448874222764</v>
      </c>
      <c r="AH47" s="4">
        <f t="shared" ca="1" si="42"/>
        <v>109.73786612391598</v>
      </c>
      <c r="AI47" s="4">
        <f t="shared" ca="1" si="42"/>
        <v>83.852494869506899</v>
      </c>
      <c r="AJ47" s="4">
        <f t="shared" ca="1" si="42"/>
        <v>98.432480254028889</v>
      </c>
      <c r="AK47" s="4">
        <f t="shared" ca="1" si="42"/>
        <v>88.466953768064116</v>
      </c>
      <c r="AL47" s="4">
        <f t="shared" ca="1" si="42"/>
        <v>105.11686321675113</v>
      </c>
      <c r="AM47" s="4">
        <f t="shared" ca="1" si="42"/>
        <v>103.07153037314444</v>
      </c>
      <c r="AN47" s="4">
        <f t="shared" ca="1" si="42"/>
        <v>107.07007896760314</v>
      </c>
      <c r="AO47" s="4">
        <f t="shared" ca="1" si="55"/>
        <v>101.23226693016161</v>
      </c>
      <c r="AP47" s="4">
        <f t="shared" ca="1" si="43"/>
        <v>97.569478021308768</v>
      </c>
      <c r="AQ47" s="4">
        <f t="shared" ca="1" si="43"/>
        <v>94.247656536601269</v>
      </c>
      <c r="AR47" s="4">
        <f t="shared" ca="1" si="43"/>
        <v>86.869703982374361</v>
      </c>
      <c r="AS47" s="4">
        <f t="shared" ca="1" si="43"/>
        <v>117.6399180230087</v>
      </c>
      <c r="AT47" s="4">
        <f t="shared" ca="1" si="43"/>
        <v>99.656949187712755</v>
      </c>
      <c r="AU47" s="4">
        <f t="shared" ca="1" si="43"/>
        <v>119.87286237871952</v>
      </c>
      <c r="AV47" s="4">
        <f t="shared" ca="1" si="43"/>
        <v>106.52872327495116</v>
      </c>
      <c r="AW47" s="4">
        <f t="shared" ca="1" si="43"/>
        <v>115.1833033318722</v>
      </c>
      <c r="AX47" s="4">
        <f t="shared" ca="1" si="43"/>
        <v>99.654981828907594</v>
      </c>
      <c r="AY47" s="4">
        <f t="shared" ca="1" si="43"/>
        <v>110.06731670950244</v>
      </c>
      <c r="AZ47" s="4">
        <f t="shared" ca="1" si="43"/>
        <v>97.777036112025115</v>
      </c>
      <c r="BA47" s="4">
        <f t="shared" ca="1" si="43"/>
        <v>85.322201251993917</v>
      </c>
      <c r="BB47" s="4">
        <f t="shared" ca="1" si="43"/>
        <v>112.6565817644926</v>
      </c>
      <c r="BC47" s="4">
        <f t="shared" ca="1" si="43"/>
        <v>90.312464217903226</v>
      </c>
      <c r="BD47" s="4">
        <f t="shared" ca="1" si="43"/>
        <v>114.02320099552124</v>
      </c>
      <c r="BE47" s="4">
        <f t="shared" ca="1" si="43"/>
        <v>123.22014662696142</v>
      </c>
      <c r="BF47" s="4">
        <f t="shared" ca="1" si="41"/>
        <v>93.257061426974985</v>
      </c>
      <c r="BG47" s="4">
        <f t="shared" ca="1" si="41"/>
        <v>93.169592265091026</v>
      </c>
      <c r="BH47" s="4">
        <f t="shared" ca="1" si="41"/>
        <v>102.95234569903509</v>
      </c>
      <c r="BI47" s="4">
        <f t="shared" ca="1" si="41"/>
        <v>126.31413810286726</v>
      </c>
      <c r="BJ47" s="4">
        <f t="shared" ca="1" si="41"/>
        <v>103.66706275003828</v>
      </c>
      <c r="BK47" s="4">
        <f t="shared" ca="1" si="41"/>
        <v>99.028044619486266</v>
      </c>
      <c r="BL47" s="4">
        <f t="shared" ca="1" si="41"/>
        <v>101.54288148132429</v>
      </c>
      <c r="BM47" s="4">
        <f t="shared" ca="1" si="41"/>
        <v>102.0050792991662</v>
      </c>
      <c r="BN47" s="4">
        <f t="shared" ca="1" si="41"/>
        <v>121.69708259609388</v>
      </c>
      <c r="BO47" s="4">
        <f t="shared" ca="1" si="41"/>
        <v>120.69515970595688</v>
      </c>
      <c r="BP47" s="4">
        <f t="shared" ca="1" si="41"/>
        <v>95.000772006054589</v>
      </c>
      <c r="BQ47" s="4">
        <f t="shared" ca="1" si="41"/>
        <v>112.54302545517405</v>
      </c>
      <c r="BR47" s="4">
        <f t="shared" ca="1" si="41"/>
        <v>113.01289135985348</v>
      </c>
      <c r="BS47" s="4">
        <f t="shared" ca="1" si="41"/>
        <v>96.426256196888616</v>
      </c>
      <c r="BT47" s="4">
        <f t="shared" ca="1" si="41"/>
        <v>93.910311871535555</v>
      </c>
      <c r="BU47" s="4">
        <f t="shared" ca="1" si="41"/>
        <v>93.502464095006331</v>
      </c>
      <c r="BV47" s="4">
        <f t="shared" ref="BV47:CK62" ca="1" si="59">BV46*(1+$B$1*$B$4+$B$2*SQRT($B$4)*_xlfn.NORM.S.INV(RAND()))</f>
        <v>108.7883520578269</v>
      </c>
      <c r="BW47" s="4">
        <f t="shared" ca="1" si="59"/>
        <v>104.56446505452345</v>
      </c>
      <c r="BX47" s="4">
        <f t="shared" ca="1" si="48"/>
        <v>112.53491714713606</v>
      </c>
      <c r="BY47" s="4">
        <f t="shared" ca="1" si="48"/>
        <v>94.670809155755435</v>
      </c>
      <c r="BZ47" s="4">
        <f t="shared" ca="1" si="48"/>
        <v>100.30023585684731</v>
      </c>
      <c r="CA47" s="4">
        <f t="shared" ca="1" si="48"/>
        <v>82.529070113897717</v>
      </c>
      <c r="CB47" s="4">
        <f t="shared" ca="1" si="48"/>
        <v>111.53154284693768</v>
      </c>
      <c r="CC47" s="4">
        <f t="shared" ca="1" si="48"/>
        <v>108.78045345986627</v>
      </c>
      <c r="CD47" s="4">
        <f t="shared" ca="1" si="48"/>
        <v>106.23676224837757</v>
      </c>
      <c r="CE47" s="4">
        <f t="shared" ca="1" si="48"/>
        <v>120.14506617460313</v>
      </c>
      <c r="CF47" s="4">
        <f t="shared" ca="1" si="48"/>
        <v>92.833429215421887</v>
      </c>
      <c r="CG47" s="4">
        <f t="shared" ca="1" si="48"/>
        <v>93.881296059700034</v>
      </c>
      <c r="CH47" s="4">
        <f t="shared" ca="1" si="48"/>
        <v>99.283267047415308</v>
      </c>
      <c r="CI47" s="4">
        <f t="shared" ca="1" si="48"/>
        <v>120.82824435182063</v>
      </c>
      <c r="CJ47" s="4">
        <f t="shared" ca="1" si="48"/>
        <v>90.070473619378859</v>
      </c>
      <c r="CK47" s="4">
        <f t="shared" ca="1" si="48"/>
        <v>98.065477230383948</v>
      </c>
      <c r="CL47" s="4">
        <f t="shared" ca="1" si="47"/>
        <v>94.538887115706643</v>
      </c>
      <c r="CM47" s="4">
        <f t="shared" ca="1" si="47"/>
        <v>81.500386311123492</v>
      </c>
      <c r="CN47" s="4">
        <f t="shared" ca="1" si="47"/>
        <v>109.67795813579993</v>
      </c>
      <c r="CO47" s="4">
        <f t="shared" ca="1" si="47"/>
        <v>99.32897429711241</v>
      </c>
      <c r="CP47" s="4">
        <f t="shared" ca="1" si="47"/>
        <v>112.76586109935536</v>
      </c>
      <c r="CQ47" s="4">
        <f t="shared" ca="1" si="47"/>
        <v>83.558535158427105</v>
      </c>
      <c r="CR47" s="4">
        <f t="shared" ca="1" si="47"/>
        <v>90.746334338913613</v>
      </c>
      <c r="CS47" s="4">
        <f t="shared" ca="1" si="47"/>
        <v>109.34832751283636</v>
      </c>
      <c r="CT47" s="4">
        <f t="shared" ca="1" si="47"/>
        <v>88.229368268650617</v>
      </c>
      <c r="CU47" s="4">
        <f t="shared" ca="1" si="47"/>
        <v>100.10511056596714</v>
      </c>
      <c r="CV47" s="4">
        <f t="shared" ca="1" si="47"/>
        <v>107.12550255789462</v>
      </c>
      <c r="CW47" s="4">
        <f t="shared" ca="1" si="47"/>
        <v>97.953785867756238</v>
      </c>
      <c r="CX47" s="4">
        <f t="shared" ca="1" si="47"/>
        <v>111.81405759964886</v>
      </c>
      <c r="CY47" s="4">
        <f t="shared" ca="1" si="47"/>
        <v>112.10165715474743</v>
      </c>
      <c r="CZ47" s="4">
        <f t="shared" ca="1" si="47"/>
        <v>114.11760446857325</v>
      </c>
      <c r="DA47" s="4">
        <f t="shared" ca="1" si="47"/>
        <v>114.87305544948781</v>
      </c>
      <c r="DB47" s="4">
        <f t="shared" ca="1" si="56"/>
        <v>100.59123967581657</v>
      </c>
      <c r="DC47" s="4">
        <f t="shared" ca="1" si="56"/>
        <v>96.190571475233909</v>
      </c>
      <c r="DD47" s="4">
        <f t="shared" ca="1" si="56"/>
        <v>90.815105270208136</v>
      </c>
      <c r="DE47" s="4">
        <f t="shared" ca="1" si="56"/>
        <v>94.746104799810254</v>
      </c>
      <c r="DF47" s="4">
        <f t="shared" ca="1" si="56"/>
        <v>111.09186130365779</v>
      </c>
      <c r="DG47" s="4">
        <f t="shared" ca="1" si="56"/>
        <v>95.843489082115553</v>
      </c>
      <c r="DH47" s="4">
        <f t="shared" ca="1" si="53"/>
        <v>115.77706553311985</v>
      </c>
      <c r="DI47" s="4">
        <f t="shared" ca="1" si="53"/>
        <v>110.43110548197747</v>
      </c>
      <c r="DJ47" s="4">
        <f t="shared" ca="1" si="53"/>
        <v>101.57816395561757</v>
      </c>
      <c r="DK47" s="4">
        <f t="shared" ca="1" si="53"/>
        <v>88.210493898749959</v>
      </c>
      <c r="DL47" s="4">
        <f t="shared" ca="1" si="53"/>
        <v>90.036184415150387</v>
      </c>
      <c r="DM47" s="4">
        <f t="shared" ca="1" si="53"/>
        <v>103.8919012038255</v>
      </c>
      <c r="DN47" s="4">
        <f t="shared" ca="1" si="53"/>
        <v>83.458619276991939</v>
      </c>
      <c r="DO47" s="4">
        <f t="shared" ca="1" si="53"/>
        <v>97.948685625470304</v>
      </c>
      <c r="DP47" s="4">
        <f t="shared" ca="1" si="53"/>
        <v>113.04685005920686</v>
      </c>
      <c r="DQ47" s="4">
        <f t="shared" ca="1" si="53"/>
        <v>83.05783650641068</v>
      </c>
      <c r="DR47" s="4">
        <f t="shared" ca="1" si="53"/>
        <v>105.40164194399456</v>
      </c>
      <c r="DS47" s="4">
        <f t="shared" ca="1" si="53"/>
        <v>109.61109530594021</v>
      </c>
      <c r="DT47" s="4">
        <f t="shared" ca="1" si="53"/>
        <v>89.669339739196687</v>
      </c>
      <c r="DU47" s="4">
        <f t="shared" ca="1" si="53"/>
        <v>96.513180747689702</v>
      </c>
      <c r="DV47" s="4">
        <f t="shared" ca="1" si="53"/>
        <v>89.577379415604668</v>
      </c>
      <c r="DW47" s="4">
        <f t="shared" ca="1" si="53"/>
        <v>104.69394027711343</v>
      </c>
      <c r="DX47" s="4">
        <f t="shared" ca="1" si="53"/>
        <v>86.794349211486164</v>
      </c>
      <c r="DY47" s="4">
        <f t="shared" ca="1" si="53"/>
        <v>110.56793725529852</v>
      </c>
      <c r="DZ47" s="4">
        <f t="shared" ca="1" si="44"/>
        <v>104.8313302495406</v>
      </c>
      <c r="EA47" s="4">
        <f t="shared" ca="1" si="44"/>
        <v>106.67983398188839</v>
      </c>
      <c r="EB47" s="4">
        <f t="shared" ca="1" si="44"/>
        <v>96.075096963707239</v>
      </c>
      <c r="EC47" s="4">
        <f t="shared" ca="1" si="44"/>
        <v>111.88668039991722</v>
      </c>
      <c r="ED47" s="4">
        <f t="shared" ca="1" si="44"/>
        <v>87.761739874022581</v>
      </c>
      <c r="EE47" s="4">
        <f t="shared" ca="1" si="44"/>
        <v>94.612664534860585</v>
      </c>
      <c r="EF47" s="4">
        <f t="shared" ca="1" si="44"/>
        <v>113.23077957984641</v>
      </c>
      <c r="EG47" s="4">
        <f t="shared" ca="1" si="44"/>
        <v>96.139200534752732</v>
      </c>
      <c r="EH47" s="4">
        <f t="shared" ca="1" si="44"/>
        <v>102.2549609931535</v>
      </c>
      <c r="EI47" s="4">
        <f t="shared" ca="1" si="44"/>
        <v>97.856267583793098</v>
      </c>
      <c r="EJ47" s="4">
        <f t="shared" ca="1" si="44"/>
        <v>90.747646838607295</v>
      </c>
      <c r="EK47" s="4">
        <f t="shared" ca="1" si="44"/>
        <v>95.280797976743543</v>
      </c>
      <c r="EL47" s="4">
        <f t="shared" ca="1" si="44"/>
        <v>85.433456801171019</v>
      </c>
      <c r="EM47" s="4">
        <f t="shared" ca="1" si="44"/>
        <v>89.050049509126595</v>
      </c>
      <c r="EN47" s="4">
        <f t="shared" ca="1" si="44"/>
        <v>98.753408285298519</v>
      </c>
      <c r="EO47" s="4">
        <f t="shared" ca="1" si="44"/>
        <v>106.17530261737092</v>
      </c>
      <c r="EP47" s="4">
        <f t="shared" ca="1" si="49"/>
        <v>136.72512978900835</v>
      </c>
      <c r="EQ47" s="4">
        <f t="shared" ca="1" si="49"/>
        <v>116.50836397569709</v>
      </c>
      <c r="ER47" s="4">
        <f t="shared" ca="1" si="49"/>
        <v>115.46548308374052</v>
      </c>
      <c r="ES47" s="4">
        <f t="shared" ca="1" si="49"/>
        <v>104.33383777251808</v>
      </c>
      <c r="ET47" s="4">
        <f t="shared" ca="1" si="49"/>
        <v>92.98891102813063</v>
      </c>
      <c r="EU47" s="4">
        <f t="shared" ca="1" si="49"/>
        <v>103.49762092411942</v>
      </c>
      <c r="EV47" s="4">
        <f t="shared" ca="1" si="49"/>
        <v>114.62672746133904</v>
      </c>
      <c r="EW47" s="4">
        <f t="shared" ca="1" si="49"/>
        <v>101.81623837165364</v>
      </c>
      <c r="EX47" s="4">
        <f t="shared" ca="1" si="49"/>
        <v>100.9737518663141</v>
      </c>
      <c r="EY47" s="4">
        <f t="shared" ca="1" si="49"/>
        <v>92.753699037210509</v>
      </c>
      <c r="EZ47" s="4">
        <f t="shared" ca="1" si="49"/>
        <v>98.44666618977341</v>
      </c>
      <c r="FA47" s="4">
        <f t="shared" ca="1" si="49"/>
        <v>95.684121535866225</v>
      </c>
      <c r="FB47" s="4">
        <f t="shared" ca="1" si="49"/>
        <v>101.24049409761317</v>
      </c>
      <c r="FC47" s="4">
        <f t="shared" ca="1" si="49"/>
        <v>79.842574695227484</v>
      </c>
      <c r="FD47" s="4">
        <f t="shared" ca="1" si="49"/>
        <v>107.0918984574314</v>
      </c>
      <c r="FE47" s="4">
        <f t="shared" ca="1" si="49"/>
        <v>92.384162042405379</v>
      </c>
      <c r="FF47" s="4">
        <f t="shared" ca="1" si="57"/>
        <v>84.604910162311583</v>
      </c>
      <c r="FG47" s="4">
        <f t="shared" ca="1" si="57"/>
        <v>107.16240575749033</v>
      </c>
      <c r="FH47" s="4">
        <f t="shared" ca="1" si="57"/>
        <v>97.154848007161647</v>
      </c>
      <c r="FI47" s="4">
        <f t="shared" ca="1" si="57"/>
        <v>102.97386817964389</v>
      </c>
      <c r="FJ47" s="4">
        <f t="shared" ca="1" si="57"/>
        <v>93.787553150719788</v>
      </c>
      <c r="FK47" s="4">
        <f t="shared" ca="1" si="57"/>
        <v>83.344226740789793</v>
      </c>
      <c r="FL47" s="4">
        <f t="shared" ca="1" si="57"/>
        <v>107.23476893656637</v>
      </c>
      <c r="FM47" s="4">
        <f t="shared" ca="1" si="57"/>
        <v>88.491117228951353</v>
      </c>
      <c r="FN47" s="4">
        <f t="shared" ca="1" si="57"/>
        <v>118.43243597850849</v>
      </c>
      <c r="FO47" s="4">
        <f t="shared" ca="1" si="57"/>
        <v>79.869872650658294</v>
      </c>
      <c r="FP47" s="4">
        <f t="shared" ca="1" si="57"/>
        <v>103.19246116844994</v>
      </c>
      <c r="FQ47" s="4">
        <f t="shared" ca="1" si="57"/>
        <v>107.04785140181417</v>
      </c>
      <c r="FR47" s="4">
        <f t="shared" ca="1" si="57"/>
        <v>93.679163987071632</v>
      </c>
      <c r="FS47" s="4">
        <f t="shared" ca="1" si="57"/>
        <v>81.427818441662566</v>
      </c>
      <c r="FT47" s="4">
        <f t="shared" ca="1" si="54"/>
        <v>92.083293819043831</v>
      </c>
      <c r="FU47" s="4">
        <f t="shared" ca="1" si="54"/>
        <v>89.292127145187251</v>
      </c>
      <c r="FV47" s="4">
        <f t="shared" ca="1" si="54"/>
        <v>82.630500885505626</v>
      </c>
      <c r="FW47" s="4">
        <f t="shared" ca="1" si="54"/>
        <v>88.3434331838113</v>
      </c>
      <c r="FX47" s="4">
        <f t="shared" ca="1" si="54"/>
        <v>105.44645012977294</v>
      </c>
      <c r="FY47" s="4">
        <f t="shared" ca="1" si="54"/>
        <v>99.615562162028723</v>
      </c>
      <c r="FZ47" s="4">
        <f t="shared" ca="1" si="54"/>
        <v>109.44247014368604</v>
      </c>
      <c r="GA47" s="4">
        <f t="shared" ca="1" si="54"/>
        <v>88.684119039101702</v>
      </c>
      <c r="GB47" s="4">
        <f t="shared" ca="1" si="54"/>
        <v>103.40668996298601</v>
      </c>
      <c r="GC47" s="4">
        <f t="shared" ca="1" si="54"/>
        <v>77.610904273771666</v>
      </c>
      <c r="GD47" s="4">
        <f t="shared" ca="1" si="54"/>
        <v>96.538678695113973</v>
      </c>
      <c r="GE47" s="4">
        <f t="shared" ca="1" si="54"/>
        <v>95.588084016335685</v>
      </c>
      <c r="GF47" s="4">
        <f t="shared" ca="1" si="54"/>
        <v>114.63624529958508</v>
      </c>
      <c r="GG47" s="4">
        <f t="shared" ca="1" si="54"/>
        <v>94.153407481353355</v>
      </c>
      <c r="GH47" s="4">
        <f t="shared" ca="1" si="54"/>
        <v>90.029375888764775</v>
      </c>
      <c r="GI47" s="4">
        <f t="shared" ca="1" si="54"/>
        <v>101.40320861469081</v>
      </c>
      <c r="GJ47" s="4">
        <f t="shared" ca="1" si="54"/>
        <v>88.206412715928792</v>
      </c>
      <c r="GK47" s="4">
        <f t="shared" ca="1" si="54"/>
        <v>101.8898560008592</v>
      </c>
      <c r="GL47" s="4">
        <f t="shared" ca="1" si="45"/>
        <v>87.279343607244812</v>
      </c>
      <c r="GM47" s="4">
        <f t="shared" ca="1" si="45"/>
        <v>87.321621106660757</v>
      </c>
      <c r="GN47" s="4">
        <f t="shared" ca="1" si="45"/>
        <v>94.819609753966986</v>
      </c>
      <c r="GO47" s="4">
        <f t="shared" ca="1" si="45"/>
        <v>112.95127946404662</v>
      </c>
      <c r="GP47" s="4">
        <f t="shared" ca="1" si="45"/>
        <v>106.23468337017486</v>
      </c>
      <c r="GQ47" s="4">
        <f t="shared" ca="1" si="45"/>
        <v>76.887394566349087</v>
      </c>
      <c r="GR47" s="4">
        <f t="shared" ca="1" si="45"/>
        <v>108.47829281927548</v>
      </c>
      <c r="GS47" s="4">
        <f t="shared" ca="1" si="45"/>
        <v>94.06015772122926</v>
      </c>
      <c r="GT47" s="4">
        <f t="shared" ca="1" si="45"/>
        <v>85.947793082331629</v>
      </c>
      <c r="GU47" s="4">
        <f t="shared" ca="1" si="45"/>
        <v>103.27135682354329</v>
      </c>
      <c r="GV47" s="4">
        <f t="shared" ca="1" si="45"/>
        <v>123.85822020950341</v>
      </c>
      <c r="GW47" s="4">
        <f t="shared" ca="1" si="45"/>
        <v>127.56392890868601</v>
      </c>
      <c r="GX47" s="4">
        <f t="shared" ca="1" si="45"/>
        <v>126.4692158625777</v>
      </c>
      <c r="GY47" s="4">
        <f t="shared" ca="1" si="45"/>
        <v>93.528560033399373</v>
      </c>
      <c r="GZ47" s="4">
        <f t="shared" ca="1" si="45"/>
        <v>101.23254972048005</v>
      </c>
      <c r="HA47" s="4">
        <f t="shared" ca="1" si="45"/>
        <v>87.938296384527703</v>
      </c>
      <c r="HB47" s="4">
        <f t="shared" ca="1" si="50"/>
        <v>91.389125515898542</v>
      </c>
      <c r="HC47" s="4">
        <f t="shared" ca="1" si="50"/>
        <v>93.36204393961691</v>
      </c>
      <c r="HD47" s="4">
        <f t="shared" ca="1" si="50"/>
        <v>97.306167289380639</v>
      </c>
      <c r="HE47" s="4">
        <f t="shared" ca="1" si="50"/>
        <v>97.283985321835431</v>
      </c>
      <c r="HF47" s="4">
        <f t="shared" ca="1" si="50"/>
        <v>113.96159546978321</v>
      </c>
      <c r="HG47" s="4">
        <f t="shared" ca="1" si="50"/>
        <v>95.076551840434462</v>
      </c>
      <c r="HH47" s="4">
        <f t="shared" ca="1" si="50"/>
        <v>115.48932246558208</v>
      </c>
      <c r="HI47" s="4">
        <f t="shared" ca="1" si="50"/>
        <v>102.68133956589426</v>
      </c>
      <c r="HJ47" s="4">
        <f t="shared" ca="1" si="50"/>
        <v>105.15120160476464</v>
      </c>
      <c r="HK47" s="4">
        <f t="shared" ca="1" si="50"/>
        <v>91.724224232630391</v>
      </c>
      <c r="HL47" s="4">
        <f t="shared" ca="1" si="50"/>
        <v>107.63928224832263</v>
      </c>
      <c r="HM47" s="4">
        <f t="shared" ca="1" si="50"/>
        <v>90.671137322743405</v>
      </c>
      <c r="HN47" s="4">
        <f t="shared" ca="1" si="50"/>
        <v>88.756741510246286</v>
      </c>
      <c r="HO47" s="4">
        <f t="shared" ca="1" si="50"/>
        <v>95.738695181124967</v>
      </c>
      <c r="HP47" s="4">
        <f t="shared" ca="1" si="50"/>
        <v>103.61447350764156</v>
      </c>
      <c r="HQ47" s="4">
        <f t="shared" ca="1" si="50"/>
        <v>87.268301707119335</v>
      </c>
      <c r="HR47" s="4">
        <f t="shared" ca="1" si="52"/>
        <v>94.093552665327849</v>
      </c>
      <c r="HS47" s="4">
        <f t="shared" ca="1" si="52"/>
        <v>88.153613571764367</v>
      </c>
      <c r="HT47" s="4">
        <f t="shared" ca="1" si="52"/>
        <v>125.72823635213211</v>
      </c>
      <c r="HU47" s="4">
        <f t="shared" ca="1" si="52"/>
        <v>120.91516613443561</v>
      </c>
      <c r="HV47" s="4">
        <f t="shared" ca="1" si="52"/>
        <v>105.61933556043191</v>
      </c>
      <c r="HW47" s="4">
        <f t="shared" ca="1" si="52"/>
        <v>96.176412829820691</v>
      </c>
      <c r="HX47" s="4">
        <f t="shared" ca="1" si="52"/>
        <v>105.33889348536505</v>
      </c>
      <c r="HY47" s="4">
        <f t="shared" ca="1" si="52"/>
        <v>95.554180397388706</v>
      </c>
      <c r="HZ47" s="4">
        <f t="shared" ca="1" si="52"/>
        <v>115.06768966397763</v>
      </c>
      <c r="IA47" s="4">
        <f t="shared" ca="1" si="52"/>
        <v>89.401160687818248</v>
      </c>
      <c r="IB47" s="4">
        <f t="shared" ca="1" si="52"/>
        <v>104.15469472230069</v>
      </c>
      <c r="IC47" s="4">
        <f t="shared" ca="1" si="52"/>
        <v>113.82541363936176</v>
      </c>
      <c r="ID47" s="4">
        <f t="shared" ca="1" si="52"/>
        <v>84.322414959330132</v>
      </c>
      <c r="IE47" s="4">
        <f t="shared" ca="1" si="52"/>
        <v>99.024164732915438</v>
      </c>
      <c r="IF47" s="4">
        <f t="shared" ca="1" si="52"/>
        <v>118.48853691464646</v>
      </c>
      <c r="IG47" s="4">
        <f t="shared" ca="1" si="52"/>
        <v>109.99732458822338</v>
      </c>
      <c r="IH47" s="4">
        <f t="shared" ca="1" si="51"/>
        <v>99.255036774262692</v>
      </c>
      <c r="II47" s="4">
        <f t="shared" ca="1" si="51"/>
        <v>102.72266370152123</v>
      </c>
      <c r="IJ47" s="4">
        <f t="shared" ca="1" si="51"/>
        <v>87.141624914166272</v>
      </c>
      <c r="IK47" s="4">
        <f t="shared" ca="1" si="51"/>
        <v>112.07558373550694</v>
      </c>
      <c r="IL47" s="4">
        <f t="shared" ca="1" si="51"/>
        <v>117.16985408701521</v>
      </c>
      <c r="IM47" s="4">
        <f t="shared" ca="1" si="51"/>
        <v>105.5818234108645</v>
      </c>
      <c r="IN47" s="4">
        <f t="shared" ca="1" si="51"/>
        <v>78.369499568485367</v>
      </c>
      <c r="IO47" s="4">
        <f t="shared" ca="1" si="51"/>
        <v>85.409677734914325</v>
      </c>
      <c r="IP47" s="4">
        <f t="shared" ca="1" si="51"/>
        <v>86.346976718799638</v>
      </c>
      <c r="IQ47" s="4">
        <f t="shared" ca="1" si="51"/>
        <v>108.53693478542208</v>
      </c>
      <c r="IR47" s="4">
        <f t="shared" ca="1" si="51"/>
        <v>79.659315708332073</v>
      </c>
      <c r="IS47" s="4">
        <f t="shared" ca="1" si="51"/>
        <v>98.723950263891865</v>
      </c>
      <c r="IT47" s="4">
        <f t="shared" ca="1" si="51"/>
        <v>94.561757435297437</v>
      </c>
      <c r="IU47" s="4">
        <f t="shared" ca="1" si="51"/>
        <v>99.243581707305339</v>
      </c>
      <c r="IV47" s="4">
        <f t="shared" ca="1" si="51"/>
        <v>117.26890364041344</v>
      </c>
      <c r="IW47" s="4">
        <f t="shared" ca="1" si="51"/>
        <v>97.33978733760874</v>
      </c>
      <c r="IX47" s="4">
        <f t="shared" ca="1" si="58"/>
        <v>102.70893447007371</v>
      </c>
      <c r="IY47" s="4">
        <f t="shared" ca="1" si="58"/>
        <v>87.65781304016943</v>
      </c>
    </row>
    <row r="48" spans="1:259" x14ac:dyDescent="0.25">
      <c r="I48" t="s">
        <v>178</v>
      </c>
      <c r="J48" s="4">
        <f t="shared" ca="1" si="46"/>
        <v>124.73034110153395</v>
      </c>
      <c r="K48" s="4">
        <f t="shared" ca="1" si="46"/>
        <v>96.440168769782446</v>
      </c>
      <c r="L48" s="4">
        <f t="shared" ca="1" si="46"/>
        <v>90.07363913559189</v>
      </c>
      <c r="M48" s="4">
        <f t="shared" ca="1" si="46"/>
        <v>116.45792332104145</v>
      </c>
      <c r="N48" s="4">
        <f t="shared" ca="1" si="46"/>
        <v>117.08699492400714</v>
      </c>
      <c r="O48" s="4">
        <f t="shared" ca="1" si="46"/>
        <v>87.545707630350222</v>
      </c>
      <c r="P48" s="4">
        <f t="shared" ca="1" si="46"/>
        <v>75.723848832079057</v>
      </c>
      <c r="Q48" s="4">
        <f t="shared" ca="1" si="46"/>
        <v>96.551222085218882</v>
      </c>
      <c r="R48" s="4">
        <f t="shared" ca="1" si="46"/>
        <v>94.108320155123209</v>
      </c>
      <c r="S48" s="4">
        <f t="shared" ca="1" si="46"/>
        <v>116.48349484444195</v>
      </c>
      <c r="T48" s="4">
        <f t="shared" ca="1" si="46"/>
        <v>111.3142525114706</v>
      </c>
      <c r="U48" s="4">
        <f t="shared" ca="1" si="46"/>
        <v>97.068802398201271</v>
      </c>
      <c r="V48" s="4">
        <f t="shared" ca="1" si="46"/>
        <v>83.904558657236052</v>
      </c>
      <c r="W48" s="4">
        <f t="shared" ca="1" si="46"/>
        <v>93.900458046913556</v>
      </c>
      <c r="X48" s="4">
        <f t="shared" ca="1" si="46"/>
        <v>99.114747826246102</v>
      </c>
      <c r="Y48" s="4">
        <f t="shared" ca="1" si="42"/>
        <v>90.187253580565383</v>
      </c>
      <c r="Z48" s="4">
        <f t="shared" ca="1" si="42"/>
        <v>111.15564245897522</v>
      </c>
      <c r="AA48" s="4">
        <f t="shared" ca="1" si="42"/>
        <v>103.65677502255411</v>
      </c>
      <c r="AB48" s="4">
        <f t="shared" ca="1" si="42"/>
        <v>113.46828371367207</v>
      </c>
      <c r="AC48" s="4">
        <f t="shared" ca="1" si="42"/>
        <v>97.481852279939289</v>
      </c>
      <c r="AD48" s="4">
        <f t="shared" ca="1" si="42"/>
        <v>104.490025650972</v>
      </c>
      <c r="AE48" s="4">
        <f t="shared" ca="1" si="42"/>
        <v>112.5878011714404</v>
      </c>
      <c r="AF48" s="4">
        <f t="shared" ca="1" si="42"/>
        <v>94.913279966673798</v>
      </c>
      <c r="AG48" s="4">
        <f t="shared" ca="1" si="42"/>
        <v>102.11751278230042</v>
      </c>
      <c r="AH48" s="4">
        <f t="shared" ca="1" si="42"/>
        <v>107.7355979175039</v>
      </c>
      <c r="AI48" s="4">
        <f t="shared" ca="1" si="42"/>
        <v>84.291764751812181</v>
      </c>
      <c r="AJ48" s="4">
        <f t="shared" ca="1" si="42"/>
        <v>95.920642113456637</v>
      </c>
      <c r="AK48" s="4">
        <f t="shared" ca="1" si="42"/>
        <v>88.92640776820339</v>
      </c>
      <c r="AL48" s="4">
        <f t="shared" ca="1" si="42"/>
        <v>104.16916343806948</v>
      </c>
      <c r="AM48" s="4">
        <f t="shared" ca="1" si="42"/>
        <v>101.05569263747087</v>
      </c>
      <c r="AN48" s="4">
        <f t="shared" ca="1" si="42"/>
        <v>107.33421424690385</v>
      </c>
      <c r="AO48" s="4">
        <f t="shared" ca="1" si="55"/>
        <v>102.95097852822633</v>
      </c>
      <c r="AP48" s="4">
        <f t="shared" ca="1" si="43"/>
        <v>99.301204236286807</v>
      </c>
      <c r="AQ48" s="4">
        <f t="shared" ca="1" si="43"/>
        <v>93.041670766299987</v>
      </c>
      <c r="AR48" s="4">
        <f t="shared" ca="1" si="43"/>
        <v>87.253041335191114</v>
      </c>
      <c r="AS48" s="4">
        <f t="shared" ca="1" si="43"/>
        <v>116.6076148545397</v>
      </c>
      <c r="AT48" s="4">
        <f t="shared" ca="1" si="43"/>
        <v>98.467716390735362</v>
      </c>
      <c r="AU48" s="4">
        <f t="shared" ca="1" si="43"/>
        <v>123.74431768329329</v>
      </c>
      <c r="AV48" s="4">
        <f t="shared" ca="1" si="43"/>
        <v>105.59535017764561</v>
      </c>
      <c r="AW48" s="4">
        <f t="shared" ca="1" si="43"/>
        <v>116.90846956632925</v>
      </c>
      <c r="AX48" s="4">
        <f t="shared" ca="1" si="43"/>
        <v>99.755732991754812</v>
      </c>
      <c r="AY48" s="4">
        <f t="shared" ca="1" si="43"/>
        <v>112.38891308100894</v>
      </c>
      <c r="AZ48" s="4">
        <f t="shared" ca="1" si="43"/>
        <v>96.177320817415549</v>
      </c>
      <c r="BA48" s="4">
        <f t="shared" ca="1" si="43"/>
        <v>83.596885130563237</v>
      </c>
      <c r="BB48" s="4">
        <f t="shared" ca="1" si="43"/>
        <v>112.484659746711</v>
      </c>
      <c r="BC48" s="4">
        <f t="shared" ca="1" si="43"/>
        <v>90.465821419600189</v>
      </c>
      <c r="BD48" s="4">
        <f t="shared" ca="1" si="43"/>
        <v>111.67480011001676</v>
      </c>
      <c r="BE48" s="4">
        <f t="shared" ca="1" si="43"/>
        <v>123.40137358182223</v>
      </c>
      <c r="BF48" s="4">
        <f t="shared" ref="BF48:BU63" ca="1" si="60">BF47*(1+$B$1*$B$4+$B$2*SQRT($B$4)*_xlfn.NORM.S.INV(RAND()))</f>
        <v>93.978517614556438</v>
      </c>
      <c r="BG48" s="4">
        <f t="shared" ca="1" si="60"/>
        <v>91.812334233959731</v>
      </c>
      <c r="BH48" s="4">
        <f t="shared" ca="1" si="60"/>
        <v>100.66402288134829</v>
      </c>
      <c r="BI48" s="4">
        <f t="shared" ca="1" si="60"/>
        <v>125.95591703178549</v>
      </c>
      <c r="BJ48" s="4">
        <f t="shared" ca="1" si="60"/>
        <v>102.43052146535096</v>
      </c>
      <c r="BK48" s="4">
        <f t="shared" ca="1" si="60"/>
        <v>98.05242677049857</v>
      </c>
      <c r="BL48" s="4">
        <f t="shared" ca="1" si="60"/>
        <v>102.27028318375939</v>
      </c>
      <c r="BM48" s="4">
        <f t="shared" ca="1" si="60"/>
        <v>103.76907187868441</v>
      </c>
      <c r="BN48" s="4">
        <f t="shared" ca="1" si="60"/>
        <v>122.74230869222319</v>
      </c>
      <c r="BO48" s="4">
        <f t="shared" ca="1" si="60"/>
        <v>118.93185585303335</v>
      </c>
      <c r="BP48" s="4">
        <f t="shared" ca="1" si="60"/>
        <v>92.672269277346857</v>
      </c>
      <c r="BQ48" s="4">
        <f t="shared" ca="1" si="60"/>
        <v>110.54806384393693</v>
      </c>
      <c r="BR48" s="4">
        <f t="shared" ca="1" si="60"/>
        <v>114.43822280012569</v>
      </c>
      <c r="BS48" s="4">
        <f t="shared" ca="1" si="60"/>
        <v>95.661408757004693</v>
      </c>
      <c r="BT48" s="4">
        <f t="shared" ca="1" si="60"/>
        <v>95.633832205517066</v>
      </c>
      <c r="BU48" s="4">
        <f t="shared" ca="1" si="60"/>
        <v>93.399977927302558</v>
      </c>
      <c r="BV48" s="4">
        <f t="shared" ca="1" si="59"/>
        <v>108.65797556943494</v>
      </c>
      <c r="BW48" s="4">
        <f t="shared" ca="1" si="59"/>
        <v>102.45198148815481</v>
      </c>
      <c r="BX48" s="4">
        <f t="shared" ca="1" si="48"/>
        <v>111.6175457346818</v>
      </c>
      <c r="BY48" s="4">
        <f t="shared" ca="1" si="48"/>
        <v>96.347002041109434</v>
      </c>
      <c r="BZ48" s="4">
        <f t="shared" ca="1" si="48"/>
        <v>99.83946003823084</v>
      </c>
      <c r="CA48" s="4">
        <f t="shared" ca="1" si="48"/>
        <v>82.738869681997173</v>
      </c>
      <c r="CB48" s="4">
        <f t="shared" ca="1" si="48"/>
        <v>112.32461029065152</v>
      </c>
      <c r="CC48" s="4">
        <f t="shared" ca="1" si="48"/>
        <v>107.58612183832415</v>
      </c>
      <c r="CD48" s="4">
        <f t="shared" ca="1" si="48"/>
        <v>106.31634339160784</v>
      </c>
      <c r="CE48" s="4">
        <f t="shared" ca="1" si="48"/>
        <v>122.09821729298581</v>
      </c>
      <c r="CF48" s="4">
        <f t="shared" ca="1" si="48"/>
        <v>92.489498265064768</v>
      </c>
      <c r="CG48" s="4">
        <f t="shared" ca="1" si="48"/>
        <v>92.43292172864696</v>
      </c>
      <c r="CH48" s="4">
        <f t="shared" ca="1" si="48"/>
        <v>99.24943175248147</v>
      </c>
      <c r="CI48" s="4">
        <f t="shared" ca="1" si="48"/>
        <v>123.0865882626331</v>
      </c>
      <c r="CJ48" s="4">
        <f t="shared" ca="1" si="48"/>
        <v>89.467341368214804</v>
      </c>
      <c r="CK48" s="4">
        <f t="shared" ca="1" si="48"/>
        <v>98.726999875221821</v>
      </c>
      <c r="CL48" s="4">
        <f t="shared" ca="1" si="47"/>
        <v>92.654761732158079</v>
      </c>
      <c r="CM48" s="4">
        <f t="shared" ca="1" si="47"/>
        <v>83.204847860912096</v>
      </c>
      <c r="CN48" s="4">
        <f t="shared" ca="1" si="47"/>
        <v>110.59004021720506</v>
      </c>
      <c r="CO48" s="4">
        <f t="shared" ca="1" si="47"/>
        <v>100.38445621112243</v>
      </c>
      <c r="CP48" s="4">
        <f t="shared" ca="1" si="47"/>
        <v>113.44182380299799</v>
      </c>
      <c r="CQ48" s="4">
        <f t="shared" ca="1" si="47"/>
        <v>83.783272698854091</v>
      </c>
      <c r="CR48" s="4">
        <f t="shared" ca="1" si="47"/>
        <v>91.202447915928389</v>
      </c>
      <c r="CS48" s="4">
        <f t="shared" ca="1" si="47"/>
        <v>105.75107052770782</v>
      </c>
      <c r="CT48" s="4">
        <f t="shared" ca="1" si="47"/>
        <v>87.799546477995364</v>
      </c>
      <c r="CU48" s="4">
        <f t="shared" ca="1" si="47"/>
        <v>101.35462041092346</v>
      </c>
      <c r="CV48" s="4">
        <f t="shared" ca="1" si="47"/>
        <v>108.32062314815437</v>
      </c>
      <c r="CW48" s="4">
        <f t="shared" ca="1" si="47"/>
        <v>98.752942233818047</v>
      </c>
      <c r="CX48" s="4">
        <f t="shared" ca="1" si="47"/>
        <v>111.33910622316375</v>
      </c>
      <c r="CY48" s="4">
        <f t="shared" ca="1" si="47"/>
        <v>111.82620069651607</v>
      </c>
      <c r="CZ48" s="4">
        <f t="shared" ca="1" si="47"/>
        <v>113.65578548045841</v>
      </c>
      <c r="DA48" s="4">
        <f t="shared" ca="1" si="47"/>
        <v>115.12236769952916</v>
      </c>
      <c r="DB48" s="4">
        <f t="shared" ca="1" si="56"/>
        <v>100.3912643711646</v>
      </c>
      <c r="DC48" s="4">
        <f t="shared" ca="1" si="56"/>
        <v>96.773169320583193</v>
      </c>
      <c r="DD48" s="4">
        <f t="shared" ca="1" si="56"/>
        <v>92.447182467052201</v>
      </c>
      <c r="DE48" s="4">
        <f t="shared" ca="1" si="56"/>
        <v>93.7617623427778</v>
      </c>
      <c r="DF48" s="4">
        <f t="shared" ca="1" si="56"/>
        <v>111.56142201868936</v>
      </c>
      <c r="DG48" s="4">
        <f t="shared" ca="1" si="56"/>
        <v>95.773526137852173</v>
      </c>
      <c r="DH48" s="4">
        <f t="shared" ca="1" si="53"/>
        <v>113.01459796423308</v>
      </c>
      <c r="DI48" s="4">
        <f t="shared" ca="1" si="53"/>
        <v>107.92268390135547</v>
      </c>
      <c r="DJ48" s="4">
        <f t="shared" ca="1" si="53"/>
        <v>101.834799697615</v>
      </c>
      <c r="DK48" s="4">
        <f t="shared" ca="1" si="53"/>
        <v>89.337338825992205</v>
      </c>
      <c r="DL48" s="4">
        <f t="shared" ca="1" si="53"/>
        <v>90.690268939357281</v>
      </c>
      <c r="DM48" s="4">
        <f t="shared" ca="1" si="53"/>
        <v>103.56445970977913</v>
      </c>
      <c r="DN48" s="4">
        <f t="shared" ca="1" si="53"/>
        <v>84.19857524357495</v>
      </c>
      <c r="DO48" s="4">
        <f t="shared" ca="1" si="53"/>
        <v>97.868100591780461</v>
      </c>
      <c r="DP48" s="4">
        <f t="shared" ca="1" si="53"/>
        <v>115.52573064491611</v>
      </c>
      <c r="DQ48" s="4">
        <f t="shared" ca="1" si="53"/>
        <v>81.686469449662226</v>
      </c>
      <c r="DR48" s="4">
        <f t="shared" ca="1" si="53"/>
        <v>105.08892744429329</v>
      </c>
      <c r="DS48" s="4">
        <f t="shared" ca="1" si="53"/>
        <v>107.13420237004965</v>
      </c>
      <c r="DT48" s="4">
        <f t="shared" ca="1" si="53"/>
        <v>91.165903466000941</v>
      </c>
      <c r="DU48" s="4">
        <f t="shared" ca="1" si="53"/>
        <v>95.821857581938986</v>
      </c>
      <c r="DV48" s="4">
        <f t="shared" ca="1" si="53"/>
        <v>87.081826360279564</v>
      </c>
      <c r="DW48" s="4">
        <f t="shared" ca="1" si="53"/>
        <v>104.77865109212949</v>
      </c>
      <c r="DX48" s="4">
        <f t="shared" ca="1" si="53"/>
        <v>86.496314505306586</v>
      </c>
      <c r="DY48" s="4">
        <f t="shared" ca="1" si="53"/>
        <v>110.61481113741246</v>
      </c>
      <c r="DZ48" s="4">
        <f t="shared" ca="1" si="44"/>
        <v>107.06883869978495</v>
      </c>
      <c r="EA48" s="4">
        <f t="shared" ca="1" si="44"/>
        <v>107.59593214214691</v>
      </c>
      <c r="EB48" s="4">
        <f t="shared" ca="1" si="44"/>
        <v>97.664618836904523</v>
      </c>
      <c r="EC48" s="4">
        <f t="shared" ca="1" si="44"/>
        <v>112.5930143962907</v>
      </c>
      <c r="ED48" s="4">
        <f t="shared" ca="1" si="44"/>
        <v>89.323736630934562</v>
      </c>
      <c r="EE48" s="4">
        <f t="shared" ca="1" si="44"/>
        <v>94.053967469582233</v>
      </c>
      <c r="EF48" s="4">
        <f t="shared" ca="1" si="44"/>
        <v>115.47421090430427</v>
      </c>
      <c r="EG48" s="4">
        <f t="shared" ca="1" si="44"/>
        <v>94.084941934202035</v>
      </c>
      <c r="EH48" s="4">
        <f t="shared" ca="1" si="44"/>
        <v>100.87336748627968</v>
      </c>
      <c r="EI48" s="4">
        <f t="shared" ca="1" si="44"/>
        <v>99.30072110926892</v>
      </c>
      <c r="EJ48" s="4">
        <f t="shared" ca="1" si="44"/>
        <v>88.15780090558836</v>
      </c>
      <c r="EK48" s="4">
        <f t="shared" ca="1" si="44"/>
        <v>94.602843079139305</v>
      </c>
      <c r="EL48" s="4">
        <f t="shared" ca="1" si="44"/>
        <v>85.460248662263666</v>
      </c>
      <c r="EM48" s="4">
        <f t="shared" ca="1" si="44"/>
        <v>87.093892525935843</v>
      </c>
      <c r="EN48" s="4">
        <f t="shared" ca="1" si="44"/>
        <v>100.96343407238834</v>
      </c>
      <c r="EO48" s="4">
        <f t="shared" ca="1" si="44"/>
        <v>103.77467168235951</v>
      </c>
      <c r="EP48" s="4">
        <f t="shared" ca="1" si="49"/>
        <v>134.76774762211713</v>
      </c>
      <c r="EQ48" s="4">
        <f t="shared" ca="1" si="49"/>
        <v>112.89672261995578</v>
      </c>
      <c r="ER48" s="4">
        <f t="shared" ca="1" si="49"/>
        <v>117.85044992852521</v>
      </c>
      <c r="ES48" s="4">
        <f t="shared" ca="1" si="49"/>
        <v>106.03178534073673</v>
      </c>
      <c r="ET48" s="4">
        <f t="shared" ca="1" si="49"/>
        <v>92.324983005820471</v>
      </c>
      <c r="EU48" s="4">
        <f t="shared" ca="1" si="49"/>
        <v>105.2463861309825</v>
      </c>
      <c r="EV48" s="4">
        <f t="shared" ca="1" si="49"/>
        <v>114.09528496101841</v>
      </c>
      <c r="EW48" s="4">
        <f t="shared" ca="1" si="49"/>
        <v>102.42588822037987</v>
      </c>
      <c r="EX48" s="4">
        <f t="shared" ca="1" si="49"/>
        <v>101.36237706475015</v>
      </c>
      <c r="EY48" s="4">
        <f t="shared" ca="1" si="49"/>
        <v>93.752636012624563</v>
      </c>
      <c r="EZ48" s="4">
        <f t="shared" ca="1" si="49"/>
        <v>98.344881904647821</v>
      </c>
      <c r="FA48" s="4">
        <f t="shared" ca="1" si="49"/>
        <v>97.506196959115044</v>
      </c>
      <c r="FB48" s="4">
        <f t="shared" ca="1" si="49"/>
        <v>100.32058298806984</v>
      </c>
      <c r="FC48" s="4">
        <f t="shared" ca="1" si="49"/>
        <v>80.541766027131871</v>
      </c>
      <c r="FD48" s="4">
        <f t="shared" ca="1" si="49"/>
        <v>106.87955003433538</v>
      </c>
      <c r="FE48" s="4">
        <f t="shared" ca="1" si="49"/>
        <v>94.084339111837622</v>
      </c>
      <c r="FF48" s="4">
        <f t="shared" ca="1" si="57"/>
        <v>83.588340057588482</v>
      </c>
      <c r="FG48" s="4">
        <f t="shared" ca="1" si="57"/>
        <v>106.7741565905602</v>
      </c>
      <c r="FH48" s="4">
        <f t="shared" ca="1" si="57"/>
        <v>96.812968509749624</v>
      </c>
      <c r="FI48" s="4">
        <f t="shared" ca="1" si="57"/>
        <v>103.52528288838755</v>
      </c>
      <c r="FJ48" s="4">
        <f t="shared" ca="1" si="57"/>
        <v>94.400792802971054</v>
      </c>
      <c r="FK48" s="4">
        <f t="shared" ca="1" si="57"/>
        <v>82.716249314788399</v>
      </c>
      <c r="FL48" s="4">
        <f t="shared" ca="1" si="57"/>
        <v>106.99559924078945</v>
      </c>
      <c r="FM48" s="4">
        <f t="shared" ca="1" si="57"/>
        <v>90.420538477952363</v>
      </c>
      <c r="FN48" s="4">
        <f t="shared" ca="1" si="57"/>
        <v>116.94517985279984</v>
      </c>
      <c r="FO48" s="4">
        <f t="shared" ca="1" si="57"/>
        <v>77.805397537352462</v>
      </c>
      <c r="FP48" s="4">
        <f t="shared" ca="1" si="57"/>
        <v>104.20989713206637</v>
      </c>
      <c r="FQ48" s="4">
        <f t="shared" ca="1" si="57"/>
        <v>109.02343008684849</v>
      </c>
      <c r="FR48" s="4">
        <f t="shared" ca="1" si="57"/>
        <v>94.708594512517394</v>
      </c>
      <c r="FS48" s="4">
        <f t="shared" ca="1" si="57"/>
        <v>80.010798653625898</v>
      </c>
      <c r="FT48" s="4">
        <f t="shared" ca="1" si="54"/>
        <v>91.547146414167472</v>
      </c>
      <c r="FU48" s="4">
        <f t="shared" ca="1" si="54"/>
        <v>88.618305689125194</v>
      </c>
      <c r="FV48" s="4">
        <f t="shared" ca="1" si="54"/>
        <v>80.671378540462086</v>
      </c>
      <c r="FW48" s="4">
        <f t="shared" ca="1" si="54"/>
        <v>87.27548143296805</v>
      </c>
      <c r="FX48" s="4">
        <f t="shared" ca="1" si="54"/>
        <v>106.77545190275008</v>
      </c>
      <c r="FY48" s="4">
        <f t="shared" ca="1" si="54"/>
        <v>96.525663981220035</v>
      </c>
      <c r="FZ48" s="4">
        <f t="shared" ca="1" si="54"/>
        <v>109.1377478291847</v>
      </c>
      <c r="GA48" s="4">
        <f t="shared" ca="1" si="54"/>
        <v>88.749316830695662</v>
      </c>
      <c r="GB48" s="4">
        <f t="shared" ca="1" si="54"/>
        <v>104.26071675892635</v>
      </c>
      <c r="GC48" s="4">
        <f t="shared" ca="1" si="54"/>
        <v>78.949240087765261</v>
      </c>
      <c r="GD48" s="4">
        <f t="shared" ca="1" si="54"/>
        <v>96.021895175991546</v>
      </c>
      <c r="GE48" s="4">
        <f t="shared" ca="1" si="54"/>
        <v>94.806809378868678</v>
      </c>
      <c r="GF48" s="4">
        <f t="shared" ca="1" si="54"/>
        <v>114.42703535317185</v>
      </c>
      <c r="GG48" s="4">
        <f t="shared" ca="1" si="54"/>
        <v>92.391668537685064</v>
      </c>
      <c r="GH48" s="4">
        <f t="shared" ca="1" si="54"/>
        <v>89.688615857933243</v>
      </c>
      <c r="GI48" s="4">
        <f t="shared" ca="1" si="54"/>
        <v>99.322765147907077</v>
      </c>
      <c r="GJ48" s="4">
        <f t="shared" ca="1" si="54"/>
        <v>86.785646217948539</v>
      </c>
      <c r="GK48" s="4">
        <f t="shared" ca="1" si="54"/>
        <v>99.356861624306063</v>
      </c>
      <c r="GL48" s="4">
        <f t="shared" ca="1" si="45"/>
        <v>86.945607646850974</v>
      </c>
      <c r="GM48" s="4">
        <f t="shared" ca="1" si="45"/>
        <v>90.020977723088777</v>
      </c>
      <c r="GN48" s="4">
        <f t="shared" ca="1" si="45"/>
        <v>94.032629205923342</v>
      </c>
      <c r="GO48" s="4">
        <f t="shared" ca="1" si="45"/>
        <v>112.90342407646527</v>
      </c>
      <c r="GP48" s="4">
        <f t="shared" ca="1" si="45"/>
        <v>105.28342416825556</v>
      </c>
      <c r="GQ48" s="4">
        <f t="shared" ca="1" si="45"/>
        <v>77.089207839124754</v>
      </c>
      <c r="GR48" s="4">
        <f t="shared" ca="1" si="45"/>
        <v>109.56012956733007</v>
      </c>
      <c r="GS48" s="4">
        <f t="shared" ca="1" si="45"/>
        <v>92.295282591719598</v>
      </c>
      <c r="GT48" s="4">
        <f t="shared" ca="1" si="45"/>
        <v>84.719314020868836</v>
      </c>
      <c r="GU48" s="4">
        <f t="shared" ca="1" si="45"/>
        <v>103.48468941372833</v>
      </c>
      <c r="GV48" s="4">
        <f t="shared" ca="1" si="45"/>
        <v>125.02111166502904</v>
      </c>
      <c r="GW48" s="4">
        <f t="shared" ca="1" si="45"/>
        <v>125.21423694981375</v>
      </c>
      <c r="GX48" s="4">
        <f t="shared" ca="1" si="45"/>
        <v>126.28028003724961</v>
      </c>
      <c r="GY48" s="4">
        <f t="shared" ca="1" si="45"/>
        <v>92.743359839502745</v>
      </c>
      <c r="GZ48" s="4">
        <f t="shared" ca="1" si="45"/>
        <v>101.01332924433162</v>
      </c>
      <c r="HA48" s="4">
        <f t="shared" ca="1" si="45"/>
        <v>86.709477381372793</v>
      </c>
      <c r="HB48" s="4">
        <f t="shared" ca="1" si="50"/>
        <v>89.853599340232677</v>
      </c>
      <c r="HC48" s="4">
        <f t="shared" ca="1" si="50"/>
        <v>95.291918762012386</v>
      </c>
      <c r="HD48" s="4">
        <f t="shared" ca="1" si="50"/>
        <v>97.915732712732819</v>
      </c>
      <c r="HE48" s="4">
        <f t="shared" ca="1" si="50"/>
        <v>96.722436346167044</v>
      </c>
      <c r="HF48" s="4">
        <f t="shared" ca="1" si="50"/>
        <v>116.68658809124238</v>
      </c>
      <c r="HG48" s="4">
        <f t="shared" ca="1" si="50"/>
        <v>94.800623668140133</v>
      </c>
      <c r="HH48" s="4">
        <f t="shared" ca="1" si="50"/>
        <v>114.83019974584397</v>
      </c>
      <c r="HI48" s="4">
        <f t="shared" ca="1" si="50"/>
        <v>102.62412655463108</v>
      </c>
      <c r="HJ48" s="4">
        <f t="shared" ca="1" si="50"/>
        <v>106.25420887222235</v>
      </c>
      <c r="HK48" s="4">
        <f t="shared" ca="1" si="50"/>
        <v>93.130486691486283</v>
      </c>
      <c r="HL48" s="4">
        <f t="shared" ca="1" si="50"/>
        <v>108.86321243091443</v>
      </c>
      <c r="HM48" s="4">
        <f t="shared" ca="1" si="50"/>
        <v>91.603879464225855</v>
      </c>
      <c r="HN48" s="4">
        <f t="shared" ca="1" si="50"/>
        <v>89.437825741847945</v>
      </c>
      <c r="HO48" s="4">
        <f t="shared" ca="1" si="50"/>
        <v>95.315509039385148</v>
      </c>
      <c r="HP48" s="4">
        <f t="shared" ca="1" si="50"/>
        <v>102.04858786544064</v>
      </c>
      <c r="HQ48" s="4">
        <f t="shared" ca="1" si="50"/>
        <v>85.27024706153918</v>
      </c>
      <c r="HR48" s="4">
        <f t="shared" ca="1" si="52"/>
        <v>95.632619030496343</v>
      </c>
      <c r="HS48" s="4">
        <f t="shared" ca="1" si="52"/>
        <v>89.634116814741475</v>
      </c>
      <c r="HT48" s="4">
        <f t="shared" ca="1" si="52"/>
        <v>129.24250969329427</v>
      </c>
      <c r="HU48" s="4">
        <f t="shared" ca="1" si="52"/>
        <v>119.81720426080244</v>
      </c>
      <c r="HV48" s="4">
        <f t="shared" ca="1" si="52"/>
        <v>103.09078706894952</v>
      </c>
      <c r="HW48" s="4">
        <f t="shared" ca="1" si="52"/>
        <v>95.07296643384413</v>
      </c>
      <c r="HX48" s="4">
        <f t="shared" ca="1" si="52"/>
        <v>105.84187573338379</v>
      </c>
      <c r="HY48" s="4">
        <f t="shared" ca="1" si="52"/>
        <v>95.146408921313011</v>
      </c>
      <c r="HZ48" s="4">
        <f t="shared" ca="1" si="52"/>
        <v>113.1563804862714</v>
      </c>
      <c r="IA48" s="4">
        <f t="shared" ca="1" si="52"/>
        <v>88.837268773668114</v>
      </c>
      <c r="IB48" s="4">
        <f t="shared" ca="1" si="52"/>
        <v>103.99653506876662</v>
      </c>
      <c r="IC48" s="4">
        <f t="shared" ca="1" si="52"/>
        <v>116.3461303526373</v>
      </c>
      <c r="ID48" s="4">
        <f t="shared" ca="1" si="52"/>
        <v>86.202838292619546</v>
      </c>
      <c r="IE48" s="4">
        <f t="shared" ca="1" si="52"/>
        <v>101.45401282048721</v>
      </c>
      <c r="IF48" s="4">
        <f t="shared" ca="1" si="52"/>
        <v>115.9655629120408</v>
      </c>
      <c r="IG48" s="4">
        <f t="shared" ca="1" si="52"/>
        <v>109.23559965977608</v>
      </c>
      <c r="IH48" s="4">
        <f t="shared" ca="1" si="51"/>
        <v>99.220693054070907</v>
      </c>
      <c r="II48" s="4">
        <f t="shared" ca="1" si="51"/>
        <v>98.47270279962693</v>
      </c>
      <c r="IJ48" s="4">
        <f t="shared" ca="1" si="51"/>
        <v>83.834834437685984</v>
      </c>
      <c r="IK48" s="4">
        <f t="shared" ca="1" si="51"/>
        <v>113.2487522209711</v>
      </c>
      <c r="IL48" s="4">
        <f t="shared" ca="1" si="51"/>
        <v>118.10238919899989</v>
      </c>
      <c r="IM48" s="4">
        <f t="shared" ca="1" si="51"/>
        <v>103.53388398979308</v>
      </c>
      <c r="IN48" s="4">
        <f t="shared" ca="1" si="51"/>
        <v>79.248974871821261</v>
      </c>
      <c r="IO48" s="4">
        <f t="shared" ca="1" si="51"/>
        <v>86.221963955182929</v>
      </c>
      <c r="IP48" s="4">
        <f t="shared" ca="1" si="51"/>
        <v>85.756204323484496</v>
      </c>
      <c r="IQ48" s="4">
        <f t="shared" ca="1" si="51"/>
        <v>109.38300950202206</v>
      </c>
      <c r="IR48" s="4">
        <f t="shared" ca="1" si="51"/>
        <v>78.920808053931566</v>
      </c>
      <c r="IS48" s="4">
        <f t="shared" ca="1" si="51"/>
        <v>99.058242359294866</v>
      </c>
      <c r="IT48" s="4">
        <f t="shared" ca="1" si="51"/>
        <v>92.64869530108929</v>
      </c>
      <c r="IU48" s="4">
        <f t="shared" ca="1" si="51"/>
        <v>94.654036432438403</v>
      </c>
      <c r="IV48" s="4">
        <f t="shared" ca="1" si="51"/>
        <v>119.13274635974872</v>
      </c>
      <c r="IW48" s="4">
        <f t="shared" ca="1" si="51"/>
        <v>97.351135345393786</v>
      </c>
      <c r="IX48" s="4">
        <f t="shared" ca="1" si="58"/>
        <v>99.612943391995572</v>
      </c>
      <c r="IY48" s="4">
        <f t="shared" ca="1" si="58"/>
        <v>88.75315747560289</v>
      </c>
    </row>
    <row r="49" spans="9:259" x14ac:dyDescent="0.25">
      <c r="I49" t="s">
        <v>179</v>
      </c>
      <c r="J49" s="4">
        <f t="shared" ca="1" si="46"/>
        <v>122.85617041892738</v>
      </c>
      <c r="K49" s="4">
        <f t="shared" ca="1" si="46"/>
        <v>96.92997668070015</v>
      </c>
      <c r="L49" s="4">
        <f t="shared" ca="1" si="46"/>
        <v>87.825873750083161</v>
      </c>
      <c r="M49" s="4">
        <f t="shared" ca="1" si="46"/>
        <v>119.16000307194705</v>
      </c>
      <c r="N49" s="4">
        <f t="shared" ca="1" si="46"/>
        <v>118.0853545631559</v>
      </c>
      <c r="O49" s="4">
        <f t="shared" ca="1" si="46"/>
        <v>86.642137261957302</v>
      </c>
      <c r="P49" s="4">
        <f t="shared" ca="1" si="46"/>
        <v>77.81005458982591</v>
      </c>
      <c r="Q49" s="4">
        <f t="shared" ca="1" si="46"/>
        <v>97.202234869259058</v>
      </c>
      <c r="R49" s="4">
        <f t="shared" ca="1" si="46"/>
        <v>93.836971120439856</v>
      </c>
      <c r="S49" s="4">
        <f t="shared" ca="1" si="46"/>
        <v>115.91119279097904</v>
      </c>
      <c r="T49" s="4">
        <f t="shared" ca="1" si="46"/>
        <v>111.37678320303895</v>
      </c>
      <c r="U49" s="4">
        <f t="shared" ca="1" si="46"/>
        <v>96.314229913464004</v>
      </c>
      <c r="V49" s="4">
        <f t="shared" ca="1" si="46"/>
        <v>81.900886806959718</v>
      </c>
      <c r="W49" s="4">
        <f t="shared" ca="1" si="46"/>
        <v>94.701325570926514</v>
      </c>
      <c r="X49" s="4">
        <f t="shared" ca="1" si="46"/>
        <v>96.776485852337032</v>
      </c>
      <c r="Y49" s="4">
        <f t="shared" ca="1" si="42"/>
        <v>92.749479459491496</v>
      </c>
      <c r="Z49" s="4">
        <f t="shared" ca="1" si="42"/>
        <v>112.35463381244125</v>
      </c>
      <c r="AA49" s="4">
        <f t="shared" ca="1" si="42"/>
        <v>102.32729846981189</v>
      </c>
      <c r="AB49" s="4">
        <f t="shared" ca="1" si="42"/>
        <v>111.23765329787237</v>
      </c>
      <c r="AC49" s="4">
        <f t="shared" ca="1" si="42"/>
        <v>98.195984469776803</v>
      </c>
      <c r="AD49" s="4">
        <f t="shared" ca="1" si="42"/>
        <v>104.98988624374162</v>
      </c>
      <c r="AE49" s="4">
        <f t="shared" ca="1" si="42"/>
        <v>111.89332560276846</v>
      </c>
      <c r="AF49" s="4">
        <f t="shared" ca="1" si="42"/>
        <v>91.918377888271834</v>
      </c>
      <c r="AG49" s="4">
        <f t="shared" ca="1" si="42"/>
        <v>103.40736815990491</v>
      </c>
      <c r="AH49" s="4">
        <f t="shared" ca="1" si="42"/>
        <v>104.91882480050347</v>
      </c>
      <c r="AI49" s="4">
        <f t="shared" ca="1" si="42"/>
        <v>85.123873885573815</v>
      </c>
      <c r="AJ49" s="4">
        <f t="shared" ca="1" si="42"/>
        <v>94.925467817282481</v>
      </c>
      <c r="AK49" s="4">
        <f t="shared" ca="1" si="42"/>
        <v>87.117696898916591</v>
      </c>
      <c r="AL49" s="4">
        <f t="shared" ca="1" si="42"/>
        <v>105.24153906744166</v>
      </c>
      <c r="AM49" s="4">
        <f t="shared" ca="1" si="42"/>
        <v>101.17412321803666</v>
      </c>
      <c r="AN49" s="4">
        <f t="shared" ca="1" si="42"/>
        <v>106.75349178284335</v>
      </c>
      <c r="AO49" s="4">
        <f t="shared" ca="1" si="55"/>
        <v>102.31123448514936</v>
      </c>
      <c r="AP49" s="4">
        <f t="shared" ca="1" si="43"/>
        <v>98.285722824595283</v>
      </c>
      <c r="AQ49" s="4">
        <f t="shared" ca="1" si="43"/>
        <v>92.478119957313254</v>
      </c>
      <c r="AR49" s="4">
        <f t="shared" ca="1" si="43"/>
        <v>86.400528258393848</v>
      </c>
      <c r="AS49" s="4">
        <f t="shared" ca="1" si="43"/>
        <v>114.59238906608266</v>
      </c>
      <c r="AT49" s="4">
        <f t="shared" ca="1" si="43"/>
        <v>98.448544060428404</v>
      </c>
      <c r="AU49" s="4">
        <f t="shared" ca="1" si="43"/>
        <v>124.87464425985841</v>
      </c>
      <c r="AV49" s="4">
        <f t="shared" ca="1" si="43"/>
        <v>107.13891115412252</v>
      </c>
      <c r="AW49" s="4">
        <f t="shared" ca="1" si="43"/>
        <v>118.1304594635717</v>
      </c>
      <c r="AX49" s="4">
        <f t="shared" ca="1" si="43"/>
        <v>98.139453635400926</v>
      </c>
      <c r="AY49" s="4">
        <f t="shared" ca="1" si="43"/>
        <v>108.85287917373991</v>
      </c>
      <c r="AZ49" s="4">
        <f t="shared" ca="1" si="43"/>
        <v>96.106569098171633</v>
      </c>
      <c r="BA49" s="4">
        <f t="shared" ca="1" si="43"/>
        <v>82.777552704272708</v>
      </c>
      <c r="BB49" s="4">
        <f t="shared" ca="1" si="43"/>
        <v>113.5628704332116</v>
      </c>
      <c r="BC49" s="4">
        <f t="shared" ca="1" si="43"/>
        <v>88.875736265864248</v>
      </c>
      <c r="BD49" s="4">
        <f t="shared" ca="1" si="43"/>
        <v>113.26823680129954</v>
      </c>
      <c r="BE49" s="4">
        <f t="shared" ref="BE49:BT64" ca="1" si="61">BE48*(1+$B$1*$B$4+$B$2*SQRT($B$4)*_xlfn.NORM.S.INV(RAND()))</f>
        <v>125.25617722792711</v>
      </c>
      <c r="BF49" s="4">
        <f t="shared" ca="1" si="60"/>
        <v>90.665469808167074</v>
      </c>
      <c r="BG49" s="4">
        <f t="shared" ca="1" si="60"/>
        <v>92.129881020833523</v>
      </c>
      <c r="BH49" s="4">
        <f t="shared" ca="1" si="60"/>
        <v>103.68711711191486</v>
      </c>
      <c r="BI49" s="4">
        <f t="shared" ca="1" si="60"/>
        <v>124.62931089297544</v>
      </c>
      <c r="BJ49" s="4">
        <f t="shared" ca="1" si="60"/>
        <v>99.409002481017566</v>
      </c>
      <c r="BK49" s="4">
        <f t="shared" ca="1" si="60"/>
        <v>101.95497793450882</v>
      </c>
      <c r="BL49" s="4">
        <f t="shared" ca="1" si="60"/>
        <v>103.02395676493741</v>
      </c>
      <c r="BM49" s="4">
        <f t="shared" ca="1" si="60"/>
        <v>100.58009437805148</v>
      </c>
      <c r="BN49" s="4">
        <f t="shared" ca="1" si="60"/>
        <v>122.86496965418239</v>
      </c>
      <c r="BO49" s="4">
        <f t="shared" ca="1" si="60"/>
        <v>121.6877304424108</v>
      </c>
      <c r="BP49" s="4">
        <f t="shared" ca="1" si="60"/>
        <v>96.543418730817265</v>
      </c>
      <c r="BQ49" s="4">
        <f t="shared" ca="1" si="60"/>
        <v>111.75081954290356</v>
      </c>
      <c r="BR49" s="4">
        <f t="shared" ca="1" si="60"/>
        <v>111.31073495484354</v>
      </c>
      <c r="BS49" s="4">
        <f t="shared" ca="1" si="60"/>
        <v>95.286935881094479</v>
      </c>
      <c r="BT49" s="4">
        <f t="shared" ca="1" si="60"/>
        <v>95.671974155743086</v>
      </c>
      <c r="BU49" s="4">
        <f t="shared" ca="1" si="60"/>
        <v>93.183572144058559</v>
      </c>
      <c r="BV49" s="4">
        <f t="shared" ca="1" si="59"/>
        <v>110.33185776378312</v>
      </c>
      <c r="BW49" s="4">
        <f t="shared" ca="1" si="59"/>
        <v>103.46916587729615</v>
      </c>
      <c r="BX49" s="4">
        <f t="shared" ca="1" si="48"/>
        <v>113.18322852188996</v>
      </c>
      <c r="BY49" s="4">
        <f t="shared" ca="1" si="48"/>
        <v>96.012789524025649</v>
      </c>
      <c r="BZ49" s="4">
        <f t="shared" ca="1" si="48"/>
        <v>100.40662303544518</v>
      </c>
      <c r="CA49" s="4">
        <f t="shared" ca="1" si="48"/>
        <v>82.297948086054404</v>
      </c>
      <c r="CB49" s="4">
        <f t="shared" ca="1" si="48"/>
        <v>113.18235758555545</v>
      </c>
      <c r="CC49" s="4">
        <f t="shared" ca="1" si="48"/>
        <v>107.60444224371859</v>
      </c>
      <c r="CD49" s="4">
        <f t="shared" ca="1" si="48"/>
        <v>106.59113907763748</v>
      </c>
      <c r="CE49" s="4">
        <f t="shared" ca="1" si="48"/>
        <v>121.5253711404246</v>
      </c>
      <c r="CF49" s="4">
        <f t="shared" ca="1" si="48"/>
        <v>90.783194726242826</v>
      </c>
      <c r="CG49" s="4">
        <f t="shared" ca="1" si="48"/>
        <v>90.776807357170767</v>
      </c>
      <c r="CH49" s="4">
        <f t="shared" ca="1" si="48"/>
        <v>98.857116033394902</v>
      </c>
      <c r="CI49" s="4">
        <f t="shared" ca="1" si="48"/>
        <v>123.65549329874014</v>
      </c>
      <c r="CJ49" s="4">
        <f t="shared" ca="1" si="48"/>
        <v>88.859131232039744</v>
      </c>
      <c r="CK49" s="4">
        <f t="shared" ca="1" si="48"/>
        <v>98.506698444255179</v>
      </c>
      <c r="CL49" s="4">
        <f t="shared" ca="1" si="47"/>
        <v>94.788402609749767</v>
      </c>
      <c r="CM49" s="4">
        <f t="shared" ca="1" si="47"/>
        <v>83.3039971837064</v>
      </c>
      <c r="CN49" s="4">
        <f t="shared" ca="1" si="47"/>
        <v>112.29187761680804</v>
      </c>
      <c r="CO49" s="4">
        <f t="shared" ca="1" si="47"/>
        <v>100.85128440007662</v>
      </c>
      <c r="CP49" s="4">
        <f t="shared" ca="1" si="47"/>
        <v>112.07355034399117</v>
      </c>
      <c r="CQ49" s="4">
        <f t="shared" ca="1" si="47"/>
        <v>83.436641078625172</v>
      </c>
      <c r="CR49" s="4">
        <f t="shared" ca="1" si="47"/>
        <v>92.088502204681987</v>
      </c>
      <c r="CS49" s="4">
        <f t="shared" ca="1" si="47"/>
        <v>109.31052677027684</v>
      </c>
      <c r="CT49" s="4">
        <f t="shared" ca="1" si="47"/>
        <v>88.44675923645238</v>
      </c>
      <c r="CU49" s="4">
        <f t="shared" ca="1" si="47"/>
        <v>104.74154916894206</v>
      </c>
      <c r="CV49" s="4">
        <f t="shared" ca="1" si="47"/>
        <v>108.9176901431716</v>
      </c>
      <c r="CW49" s="4">
        <f t="shared" ca="1" si="47"/>
        <v>99.640672736786044</v>
      </c>
      <c r="CX49" s="4">
        <f t="shared" ca="1" si="47"/>
        <v>113.55523810020856</v>
      </c>
      <c r="CY49" s="4">
        <f t="shared" ca="1" si="47"/>
        <v>111.91243368825918</v>
      </c>
      <c r="CZ49" s="4">
        <f t="shared" ca="1" si="47"/>
        <v>113.93818147119363</v>
      </c>
      <c r="DA49" s="4">
        <f t="shared" ca="1" si="47"/>
        <v>116.39731778780119</v>
      </c>
      <c r="DB49" s="4">
        <f t="shared" ca="1" si="56"/>
        <v>100.3015430958264</v>
      </c>
      <c r="DC49" s="4">
        <f t="shared" ca="1" si="56"/>
        <v>94.44012086609203</v>
      </c>
      <c r="DD49" s="4">
        <f t="shared" ca="1" si="56"/>
        <v>93.379999687218415</v>
      </c>
      <c r="DE49" s="4">
        <f t="shared" ca="1" si="56"/>
        <v>94.06987741444911</v>
      </c>
      <c r="DF49" s="4">
        <f t="shared" ca="1" si="56"/>
        <v>111.17590769671644</v>
      </c>
      <c r="DG49" s="4">
        <f t="shared" ca="1" si="56"/>
        <v>94.77884352434809</v>
      </c>
      <c r="DH49" s="4">
        <f t="shared" ca="1" si="53"/>
        <v>112.61577425665898</v>
      </c>
      <c r="DI49" s="4">
        <f t="shared" ca="1" si="53"/>
        <v>107.27396889733984</v>
      </c>
      <c r="DJ49" s="4">
        <f t="shared" ca="1" si="53"/>
        <v>103.9206494677838</v>
      </c>
      <c r="DK49" s="4">
        <f t="shared" ca="1" si="53"/>
        <v>87.642189384320602</v>
      </c>
      <c r="DL49" s="4">
        <f t="shared" ca="1" si="53"/>
        <v>94.363607106074156</v>
      </c>
      <c r="DM49" s="4">
        <f t="shared" ca="1" si="53"/>
        <v>102.68919336032558</v>
      </c>
      <c r="DN49" s="4">
        <f t="shared" ca="1" si="53"/>
        <v>84.191215421318716</v>
      </c>
      <c r="DO49" s="4">
        <f t="shared" ca="1" si="53"/>
        <v>98.476706724234546</v>
      </c>
      <c r="DP49" s="4">
        <f t="shared" ca="1" si="53"/>
        <v>116.11264057172157</v>
      </c>
      <c r="DQ49" s="4">
        <f t="shared" ca="1" si="53"/>
        <v>83.763619259540405</v>
      </c>
      <c r="DR49" s="4">
        <f t="shared" ca="1" si="53"/>
        <v>106.30146530112867</v>
      </c>
      <c r="DS49" s="4">
        <f t="shared" ca="1" si="53"/>
        <v>106.32241850512715</v>
      </c>
      <c r="DT49" s="4">
        <f t="shared" ca="1" si="53"/>
        <v>87.888866888912744</v>
      </c>
      <c r="DU49" s="4">
        <f t="shared" ca="1" si="53"/>
        <v>95.245055998332887</v>
      </c>
      <c r="DV49" s="4">
        <f t="shared" ca="1" si="53"/>
        <v>87.24736944911713</v>
      </c>
      <c r="DW49" s="4">
        <f t="shared" ca="1" si="53"/>
        <v>103.34149457148487</v>
      </c>
      <c r="DX49" s="4">
        <f t="shared" ca="1" si="53"/>
        <v>84.040655909288105</v>
      </c>
      <c r="DY49" s="4">
        <f t="shared" ca="1" si="53"/>
        <v>112.08062360490396</v>
      </c>
      <c r="DZ49" s="4">
        <f t="shared" ca="1" si="44"/>
        <v>107.87899439640626</v>
      </c>
      <c r="EA49" s="4">
        <f t="shared" ca="1" si="44"/>
        <v>108.95324981975519</v>
      </c>
      <c r="EB49" s="4">
        <f t="shared" ca="1" si="44"/>
        <v>98.366637701525178</v>
      </c>
      <c r="EC49" s="4">
        <f t="shared" ca="1" si="44"/>
        <v>115.21041478903922</v>
      </c>
      <c r="ED49" s="4">
        <f t="shared" ca="1" si="44"/>
        <v>89.735600205709744</v>
      </c>
      <c r="EE49" s="4">
        <f t="shared" ca="1" si="44"/>
        <v>96.273001660554996</v>
      </c>
      <c r="EF49" s="4">
        <f t="shared" ca="1" si="44"/>
        <v>114.74115648897508</v>
      </c>
      <c r="EG49" s="4">
        <f t="shared" ca="1" si="44"/>
        <v>91.515725514478163</v>
      </c>
      <c r="EH49" s="4">
        <f t="shared" ca="1" si="44"/>
        <v>98.981694846018911</v>
      </c>
      <c r="EI49" s="4">
        <f t="shared" ca="1" si="44"/>
        <v>100.93558914122558</v>
      </c>
      <c r="EJ49" s="4">
        <f t="shared" ca="1" si="44"/>
        <v>86.095083217315675</v>
      </c>
      <c r="EK49" s="4">
        <f t="shared" ca="1" si="44"/>
        <v>93.04019086783741</v>
      </c>
      <c r="EL49" s="4">
        <f t="shared" ca="1" si="44"/>
        <v>83.942842848015701</v>
      </c>
      <c r="EM49" s="4">
        <f t="shared" ca="1" si="44"/>
        <v>87.17898995813465</v>
      </c>
      <c r="EN49" s="4">
        <f t="shared" ca="1" si="44"/>
        <v>101.67590875706367</v>
      </c>
      <c r="EO49" s="4">
        <f t="shared" ref="EO49:FD64" ca="1" si="62">EO48*(1+$B$1*$B$4+$B$2*SQRT($B$4)*_xlfn.NORM.S.INV(RAND()))</f>
        <v>103.52901761424063</v>
      </c>
      <c r="EP49" s="4">
        <f t="shared" ca="1" si="49"/>
        <v>135.49134515997662</v>
      </c>
      <c r="EQ49" s="4">
        <f t="shared" ca="1" si="49"/>
        <v>111.95777942870252</v>
      </c>
      <c r="ER49" s="4">
        <f t="shared" ca="1" si="49"/>
        <v>115.56209162835241</v>
      </c>
      <c r="ES49" s="4">
        <f t="shared" ca="1" si="49"/>
        <v>106.57888184966269</v>
      </c>
      <c r="ET49" s="4">
        <f t="shared" ca="1" si="49"/>
        <v>92.187863032881708</v>
      </c>
      <c r="EU49" s="4">
        <f t="shared" ca="1" si="49"/>
        <v>104.09119412670618</v>
      </c>
      <c r="EV49" s="4">
        <f t="shared" ca="1" si="49"/>
        <v>115.70055710703292</v>
      </c>
      <c r="EW49" s="4">
        <f t="shared" ca="1" si="49"/>
        <v>102.2747828089261</v>
      </c>
      <c r="EX49" s="4">
        <f t="shared" ca="1" si="49"/>
        <v>102.72323618115425</v>
      </c>
      <c r="EY49" s="4">
        <f t="shared" ca="1" si="49"/>
        <v>92.776557524080758</v>
      </c>
      <c r="EZ49" s="4">
        <f t="shared" ca="1" si="49"/>
        <v>97.303902245345</v>
      </c>
      <c r="FA49" s="4">
        <f t="shared" ca="1" si="49"/>
        <v>96.930080599487667</v>
      </c>
      <c r="FB49" s="4">
        <f t="shared" ca="1" si="49"/>
        <v>100.9938768445498</v>
      </c>
      <c r="FC49" s="4">
        <f t="shared" ca="1" si="49"/>
        <v>79.524621273627247</v>
      </c>
      <c r="FD49" s="4">
        <f t="shared" ca="1" si="49"/>
        <v>104.73840602909507</v>
      </c>
      <c r="FE49" s="4">
        <f t="shared" ca="1" si="49"/>
        <v>93.715912960918942</v>
      </c>
      <c r="FF49" s="4">
        <f t="shared" ca="1" si="57"/>
        <v>84.943373687199241</v>
      </c>
      <c r="FG49" s="4">
        <f t="shared" ca="1" si="57"/>
        <v>108.02424248331114</v>
      </c>
      <c r="FH49" s="4">
        <f t="shared" ca="1" si="57"/>
        <v>94.95400940672053</v>
      </c>
      <c r="FI49" s="4">
        <f t="shared" ca="1" si="57"/>
        <v>103.44904086984987</v>
      </c>
      <c r="FJ49" s="4">
        <f t="shared" ca="1" si="57"/>
        <v>94.180482554338028</v>
      </c>
      <c r="FK49" s="4">
        <f t="shared" ca="1" si="57"/>
        <v>84.558846554966777</v>
      </c>
      <c r="FL49" s="4">
        <f t="shared" ca="1" si="57"/>
        <v>107.75223430493625</v>
      </c>
      <c r="FM49" s="4">
        <f t="shared" ca="1" si="57"/>
        <v>92.046652267491183</v>
      </c>
      <c r="FN49" s="4">
        <f t="shared" ca="1" si="57"/>
        <v>118.8272565770836</v>
      </c>
      <c r="FO49" s="4">
        <f t="shared" ca="1" si="57"/>
        <v>75.753337359150066</v>
      </c>
      <c r="FP49" s="4">
        <f t="shared" ca="1" si="57"/>
        <v>106.79607104138539</v>
      </c>
      <c r="FQ49" s="4">
        <f t="shared" ca="1" si="57"/>
        <v>112.02423698665145</v>
      </c>
      <c r="FR49" s="4">
        <f t="shared" ca="1" si="57"/>
        <v>95.649626599020991</v>
      </c>
      <c r="FS49" s="4">
        <f t="shared" ca="1" si="57"/>
        <v>79.778756894587147</v>
      </c>
      <c r="FT49" s="4">
        <f t="shared" ca="1" si="54"/>
        <v>92.016948648317538</v>
      </c>
      <c r="FU49" s="4">
        <f t="shared" ca="1" si="54"/>
        <v>89.826680788966243</v>
      </c>
      <c r="FV49" s="4">
        <f t="shared" ca="1" si="54"/>
        <v>80.765724915228276</v>
      </c>
      <c r="FW49" s="4">
        <f t="shared" ca="1" si="54"/>
        <v>86.6402676323234</v>
      </c>
      <c r="FX49" s="4">
        <f t="shared" ca="1" si="54"/>
        <v>107.19941647518252</v>
      </c>
      <c r="FY49" s="4">
        <f t="shared" ca="1" si="54"/>
        <v>98.703516483643753</v>
      </c>
      <c r="FZ49" s="4">
        <f t="shared" ca="1" si="54"/>
        <v>110.24449880025733</v>
      </c>
      <c r="GA49" s="4">
        <f t="shared" ca="1" si="54"/>
        <v>90.171707980094297</v>
      </c>
      <c r="GB49" s="4">
        <f t="shared" ca="1" si="54"/>
        <v>105.83403147729346</v>
      </c>
      <c r="GC49" s="4">
        <f t="shared" ca="1" si="54"/>
        <v>77.399434079541265</v>
      </c>
      <c r="GD49" s="4">
        <f t="shared" ca="1" si="54"/>
        <v>94.95925647416712</v>
      </c>
      <c r="GE49" s="4">
        <f t="shared" ca="1" si="54"/>
        <v>95.534742609679157</v>
      </c>
      <c r="GF49" s="4">
        <f t="shared" ca="1" si="54"/>
        <v>114.93076787084544</v>
      </c>
      <c r="GG49" s="4">
        <f t="shared" ca="1" si="54"/>
        <v>94.706711039228708</v>
      </c>
      <c r="GH49" s="4">
        <f t="shared" ca="1" si="54"/>
        <v>89.275418419138148</v>
      </c>
      <c r="GI49" s="4">
        <f t="shared" ca="1" si="54"/>
        <v>98.289789406058247</v>
      </c>
      <c r="GJ49" s="4">
        <f t="shared" ca="1" si="54"/>
        <v>86.866283536805483</v>
      </c>
      <c r="GK49" s="4">
        <f t="shared" ca="1" si="54"/>
        <v>98.632341429426617</v>
      </c>
      <c r="GL49" s="4">
        <f t="shared" ca="1" si="45"/>
        <v>85.838678614299212</v>
      </c>
      <c r="GM49" s="4">
        <f t="shared" ca="1" si="45"/>
        <v>91.668783122807199</v>
      </c>
      <c r="GN49" s="4">
        <f t="shared" ca="1" si="45"/>
        <v>92.662964174728884</v>
      </c>
      <c r="GO49" s="4">
        <f t="shared" ca="1" si="45"/>
        <v>111.75188441335835</v>
      </c>
      <c r="GP49" s="4">
        <f t="shared" ca="1" si="45"/>
        <v>103.99464358636681</v>
      </c>
      <c r="GQ49" s="4">
        <f t="shared" ca="1" si="45"/>
        <v>75.329198133633298</v>
      </c>
      <c r="GR49" s="4">
        <f t="shared" ca="1" si="45"/>
        <v>109.34487917743424</v>
      </c>
      <c r="GS49" s="4">
        <f t="shared" ca="1" si="45"/>
        <v>92.539965328203934</v>
      </c>
      <c r="GT49" s="4">
        <f t="shared" ca="1" si="45"/>
        <v>85.305788461025841</v>
      </c>
      <c r="GU49" s="4">
        <f t="shared" ca="1" si="45"/>
        <v>102.20991983243238</v>
      </c>
      <c r="GV49" s="4">
        <f t="shared" ca="1" si="45"/>
        <v>125.24832575582685</v>
      </c>
      <c r="GW49" s="4">
        <f t="shared" ca="1" si="45"/>
        <v>122.71732113896486</v>
      </c>
      <c r="GX49" s="4">
        <f t="shared" ca="1" si="45"/>
        <v>125.28194719332522</v>
      </c>
      <c r="GY49" s="4">
        <f t="shared" ca="1" si="45"/>
        <v>93.590769939523398</v>
      </c>
      <c r="GZ49" s="4">
        <f t="shared" ca="1" si="45"/>
        <v>99.51844693550845</v>
      </c>
      <c r="HA49" s="4">
        <f t="shared" ref="HA49:HP64" ca="1" si="63">HA48*(1+$B$1*$B$4+$B$2*SQRT($B$4)*_xlfn.NORM.S.INV(RAND()))</f>
        <v>88.480071182787114</v>
      </c>
      <c r="HB49" s="4">
        <f t="shared" ca="1" si="50"/>
        <v>91.16275096827934</v>
      </c>
      <c r="HC49" s="4">
        <f t="shared" ca="1" si="50"/>
        <v>93.089962383820364</v>
      </c>
      <c r="HD49" s="4">
        <f t="shared" ca="1" si="50"/>
        <v>97.70461351179668</v>
      </c>
      <c r="HE49" s="4">
        <f t="shared" ca="1" si="50"/>
        <v>98.046550252981447</v>
      </c>
      <c r="HF49" s="4">
        <f t="shared" ca="1" si="50"/>
        <v>117.66808937257365</v>
      </c>
      <c r="HG49" s="4">
        <f t="shared" ca="1" si="50"/>
        <v>92.98081324313317</v>
      </c>
      <c r="HH49" s="4">
        <f t="shared" ca="1" si="50"/>
        <v>114.77098650158837</v>
      </c>
      <c r="HI49" s="4">
        <f t="shared" ca="1" si="50"/>
        <v>98.247104864498965</v>
      </c>
      <c r="HJ49" s="4">
        <f t="shared" ca="1" si="50"/>
        <v>106.39515685173599</v>
      </c>
      <c r="HK49" s="4">
        <f t="shared" ca="1" si="50"/>
        <v>92.610157633000767</v>
      </c>
      <c r="HL49" s="4">
        <f t="shared" ca="1" si="50"/>
        <v>108.28989054066118</v>
      </c>
      <c r="HM49" s="4">
        <f t="shared" ca="1" si="50"/>
        <v>89.276913786807768</v>
      </c>
      <c r="HN49" s="4">
        <f t="shared" ca="1" si="50"/>
        <v>90.156978891797351</v>
      </c>
      <c r="HO49" s="4">
        <f t="shared" ca="1" si="50"/>
        <v>94.62385739361055</v>
      </c>
      <c r="HP49" s="4">
        <f t="shared" ca="1" si="50"/>
        <v>98.466958192136687</v>
      </c>
      <c r="HQ49" s="4">
        <f t="shared" ca="1" si="50"/>
        <v>84.484775088416256</v>
      </c>
      <c r="HR49" s="4">
        <f t="shared" ca="1" si="52"/>
        <v>96.892681002023906</v>
      </c>
      <c r="HS49" s="4">
        <f t="shared" ca="1" si="52"/>
        <v>87.190660280964636</v>
      </c>
      <c r="HT49" s="4">
        <f t="shared" ca="1" si="52"/>
        <v>130.25451788411914</v>
      </c>
      <c r="HU49" s="4">
        <f t="shared" ca="1" si="52"/>
        <v>122.76441444771545</v>
      </c>
      <c r="HV49" s="4">
        <f t="shared" ca="1" si="52"/>
        <v>104.10683366556778</v>
      </c>
      <c r="HW49" s="4">
        <f t="shared" ca="1" si="52"/>
        <v>94.656821764735341</v>
      </c>
      <c r="HX49" s="4">
        <f t="shared" ca="1" si="52"/>
        <v>105.8784951224157</v>
      </c>
      <c r="HY49" s="4">
        <f t="shared" ca="1" si="52"/>
        <v>97.300296432004529</v>
      </c>
      <c r="HZ49" s="4">
        <f t="shared" ca="1" si="52"/>
        <v>113.96651846568781</v>
      </c>
      <c r="IA49" s="4">
        <f t="shared" ca="1" si="52"/>
        <v>90.069188291560764</v>
      </c>
      <c r="IB49" s="4">
        <f t="shared" ca="1" si="52"/>
        <v>105.54570160381647</v>
      </c>
      <c r="IC49" s="4">
        <f t="shared" ca="1" si="52"/>
        <v>115.04974605025211</v>
      </c>
      <c r="ID49" s="4">
        <f t="shared" ca="1" si="52"/>
        <v>86.387270012600183</v>
      </c>
      <c r="IE49" s="4">
        <f t="shared" ca="1" si="52"/>
        <v>101.4202701986169</v>
      </c>
      <c r="IF49" s="4">
        <f t="shared" ca="1" si="52"/>
        <v>112.3064254014095</v>
      </c>
      <c r="IG49" s="4">
        <f t="shared" ca="1" si="52"/>
        <v>108.75174316535082</v>
      </c>
      <c r="IH49" s="4">
        <f t="shared" ca="1" si="51"/>
        <v>100.17318859450153</v>
      </c>
      <c r="II49" s="4">
        <f t="shared" ca="1" si="51"/>
        <v>97.372599248740954</v>
      </c>
      <c r="IJ49" s="4">
        <f t="shared" ca="1" si="51"/>
        <v>83.789645984908248</v>
      </c>
      <c r="IK49" s="4">
        <f t="shared" ca="1" si="51"/>
        <v>112.94579999688365</v>
      </c>
      <c r="IL49" s="4">
        <f t="shared" ca="1" si="51"/>
        <v>117.02878326949684</v>
      </c>
      <c r="IM49" s="4">
        <f t="shared" ca="1" si="51"/>
        <v>102.31265094797429</v>
      </c>
      <c r="IN49" s="4">
        <f t="shared" ca="1" si="51"/>
        <v>80.322898967345424</v>
      </c>
      <c r="IO49" s="4">
        <f t="shared" ca="1" si="51"/>
        <v>89.488289911997711</v>
      </c>
      <c r="IP49" s="4">
        <f t="shared" ca="1" si="51"/>
        <v>84.715046530140967</v>
      </c>
      <c r="IQ49" s="4">
        <f t="shared" ca="1" si="51"/>
        <v>108.18314624910565</v>
      </c>
      <c r="IR49" s="4">
        <f t="shared" ca="1" si="51"/>
        <v>77.279173141088904</v>
      </c>
      <c r="IS49" s="4">
        <f t="shared" ca="1" si="51"/>
        <v>99.501506342948403</v>
      </c>
      <c r="IT49" s="4">
        <f t="shared" ca="1" si="51"/>
        <v>91.759404300604757</v>
      </c>
      <c r="IU49" s="4">
        <f t="shared" ca="1" si="51"/>
        <v>95.372737640852506</v>
      </c>
      <c r="IV49" s="4">
        <f t="shared" ca="1" si="51"/>
        <v>120.80618203200625</v>
      </c>
      <c r="IW49" s="4">
        <f t="shared" ca="1" si="51"/>
        <v>96.305152273649128</v>
      </c>
      <c r="IX49" s="4">
        <f t="shared" ca="1" si="58"/>
        <v>101.24474421830708</v>
      </c>
      <c r="IY49" s="4">
        <f t="shared" ca="1" si="58"/>
        <v>91.100895843214701</v>
      </c>
    </row>
    <row r="50" spans="9:259" x14ac:dyDescent="0.25">
      <c r="I50" t="s">
        <v>180</v>
      </c>
      <c r="J50" s="4">
        <f t="shared" ca="1" si="46"/>
        <v>124.43329015979569</v>
      </c>
      <c r="K50" s="4">
        <f t="shared" ca="1" si="46"/>
        <v>98.424864045457838</v>
      </c>
      <c r="L50" s="4">
        <f t="shared" ca="1" si="46"/>
        <v>89.435857794496897</v>
      </c>
      <c r="M50" s="4">
        <f t="shared" ca="1" si="46"/>
        <v>120.11132368235765</v>
      </c>
      <c r="N50" s="4">
        <f t="shared" ca="1" si="46"/>
        <v>116.65310689820575</v>
      </c>
      <c r="O50" s="4">
        <f t="shared" ca="1" si="46"/>
        <v>88.266968093717068</v>
      </c>
      <c r="P50" s="4">
        <f t="shared" ca="1" si="46"/>
        <v>77.495018674531764</v>
      </c>
      <c r="Q50" s="4">
        <f t="shared" ca="1" si="46"/>
        <v>97.357628831895013</v>
      </c>
      <c r="R50" s="4">
        <f t="shared" ca="1" si="46"/>
        <v>92.212377135217395</v>
      </c>
      <c r="S50" s="4">
        <f t="shared" ca="1" si="46"/>
        <v>118.55375909221233</v>
      </c>
      <c r="T50" s="4">
        <f t="shared" ca="1" si="46"/>
        <v>111.06382111074662</v>
      </c>
      <c r="U50" s="4">
        <f t="shared" ca="1" si="46"/>
        <v>97.534153517507022</v>
      </c>
      <c r="V50" s="4">
        <f t="shared" ca="1" si="46"/>
        <v>82.871216878186331</v>
      </c>
      <c r="W50" s="4">
        <f t="shared" ca="1" si="46"/>
        <v>97.761809073152861</v>
      </c>
      <c r="X50" s="4">
        <f t="shared" ca="1" si="46"/>
        <v>97.119645059146222</v>
      </c>
      <c r="Y50" s="4">
        <f t="shared" ca="1" si="46"/>
        <v>92.473382508054371</v>
      </c>
      <c r="Z50" s="4">
        <f t="shared" ref="Z50:AO65" ca="1" si="64">Z49*(1+$B$1*$B$4+$B$2*SQRT($B$4)*_xlfn.NORM.S.INV(RAND()))</f>
        <v>113.33654040550149</v>
      </c>
      <c r="AA50" s="4">
        <f t="shared" ca="1" si="64"/>
        <v>101.93344085425983</v>
      </c>
      <c r="AB50" s="4">
        <f t="shared" ca="1" si="64"/>
        <v>111.77044610628067</v>
      </c>
      <c r="AC50" s="4">
        <f t="shared" ca="1" si="64"/>
        <v>99.171328738260286</v>
      </c>
      <c r="AD50" s="4">
        <f t="shared" ca="1" si="64"/>
        <v>105.57886338277243</v>
      </c>
      <c r="AE50" s="4">
        <f t="shared" ca="1" si="64"/>
        <v>111.05688121482599</v>
      </c>
      <c r="AF50" s="4">
        <f t="shared" ca="1" si="64"/>
        <v>92.085539428968161</v>
      </c>
      <c r="AG50" s="4">
        <f t="shared" ca="1" si="64"/>
        <v>104.86885027347601</v>
      </c>
      <c r="AH50" s="4">
        <f t="shared" ca="1" si="64"/>
        <v>107.30666444748144</v>
      </c>
      <c r="AI50" s="4">
        <f t="shared" ca="1" si="64"/>
        <v>84.896054594653862</v>
      </c>
      <c r="AJ50" s="4">
        <f t="shared" ca="1" si="64"/>
        <v>94.526942495817991</v>
      </c>
      <c r="AK50" s="4">
        <f t="shared" ca="1" si="64"/>
        <v>86.28250928945215</v>
      </c>
      <c r="AL50" s="4">
        <f t="shared" ca="1" si="64"/>
        <v>104.44526953144403</v>
      </c>
      <c r="AM50" s="4">
        <f t="shared" ca="1" si="64"/>
        <v>102.50963405146142</v>
      </c>
      <c r="AN50" s="4">
        <f t="shared" ca="1" si="64"/>
        <v>107.9930286691209</v>
      </c>
      <c r="AO50" s="4">
        <f t="shared" ca="1" si="55"/>
        <v>101.96320661132306</v>
      </c>
      <c r="AP50" s="4">
        <f t="shared" ca="1" si="55"/>
        <v>99.102833649172254</v>
      </c>
      <c r="AQ50" s="4">
        <f t="shared" ca="1" si="55"/>
        <v>91.28593399929629</v>
      </c>
      <c r="AR50" s="4">
        <f t="shared" ca="1" si="55"/>
        <v>86.281016432957131</v>
      </c>
      <c r="AS50" s="4">
        <f t="shared" ca="1" si="55"/>
        <v>112.43590138015357</v>
      </c>
      <c r="AT50" s="4">
        <f t="shared" ca="1" si="55"/>
        <v>97.461009974335397</v>
      </c>
      <c r="AU50" s="4">
        <f t="shared" ca="1" si="55"/>
        <v>126.65451209524839</v>
      </c>
      <c r="AV50" s="4">
        <f t="shared" ca="1" si="55"/>
        <v>106.77683397219035</v>
      </c>
      <c r="AW50" s="4">
        <f t="shared" ca="1" si="55"/>
        <v>115.37250575229986</v>
      </c>
      <c r="AX50" s="4">
        <f t="shared" ca="1" si="55"/>
        <v>97.008168539595388</v>
      </c>
      <c r="AY50" s="4">
        <f t="shared" ca="1" si="55"/>
        <v>109.55560107943849</v>
      </c>
      <c r="AZ50" s="4">
        <f t="shared" ca="1" si="55"/>
        <v>94.885665700377885</v>
      </c>
      <c r="BA50" s="4">
        <f t="shared" ca="1" si="55"/>
        <v>83.870200668317409</v>
      </c>
      <c r="BB50" s="4">
        <f t="shared" ca="1" si="55"/>
        <v>113.64265401885056</v>
      </c>
      <c r="BC50" s="4">
        <f t="shared" ca="1" si="55"/>
        <v>88.163004415163869</v>
      </c>
      <c r="BD50" s="4">
        <f t="shared" ca="1" si="55"/>
        <v>114.02885303199112</v>
      </c>
      <c r="BE50" s="4">
        <f t="shared" ca="1" si="61"/>
        <v>127.77722711435679</v>
      </c>
      <c r="BF50" s="4">
        <f t="shared" ca="1" si="60"/>
        <v>90.283894476108927</v>
      </c>
      <c r="BG50" s="4">
        <f t="shared" ca="1" si="60"/>
        <v>92.91227600449001</v>
      </c>
      <c r="BH50" s="4">
        <f t="shared" ca="1" si="60"/>
        <v>101.9790864385231</v>
      </c>
      <c r="BI50" s="4">
        <f t="shared" ca="1" si="60"/>
        <v>128.31587787893636</v>
      </c>
      <c r="BJ50" s="4">
        <f t="shared" ca="1" si="60"/>
        <v>101.24948975428887</v>
      </c>
      <c r="BK50" s="4">
        <f t="shared" ca="1" si="60"/>
        <v>104.72704497367525</v>
      </c>
      <c r="BL50" s="4">
        <f t="shared" ca="1" si="60"/>
        <v>102.83010149344481</v>
      </c>
      <c r="BM50" s="4">
        <f t="shared" ca="1" si="60"/>
        <v>99.41507742792983</v>
      </c>
      <c r="BN50" s="4">
        <f t="shared" ca="1" si="60"/>
        <v>122.43612186194316</v>
      </c>
      <c r="BO50" s="4">
        <f t="shared" ca="1" si="60"/>
        <v>122.96426645864179</v>
      </c>
      <c r="BP50" s="4">
        <f t="shared" ca="1" si="60"/>
        <v>95.29831345209216</v>
      </c>
      <c r="BQ50" s="4">
        <f t="shared" ca="1" si="60"/>
        <v>112.49382929125235</v>
      </c>
      <c r="BR50" s="4">
        <f t="shared" ca="1" si="60"/>
        <v>109.76865780820454</v>
      </c>
      <c r="BS50" s="4">
        <f t="shared" ca="1" si="60"/>
        <v>95.394769462163239</v>
      </c>
      <c r="BT50" s="4">
        <f t="shared" ca="1" si="60"/>
        <v>98.028642357701415</v>
      </c>
      <c r="BU50" s="4">
        <f t="shared" ca="1" si="60"/>
        <v>93.794581643881173</v>
      </c>
      <c r="BV50" s="4">
        <f t="shared" ca="1" si="59"/>
        <v>111.23474088726252</v>
      </c>
      <c r="BW50" s="4">
        <f t="shared" ca="1" si="59"/>
        <v>106.81546107169775</v>
      </c>
      <c r="BX50" s="4">
        <f t="shared" ca="1" si="48"/>
        <v>111.44067739192568</v>
      </c>
      <c r="BY50" s="4">
        <f t="shared" ca="1" si="48"/>
        <v>93.91791541630441</v>
      </c>
      <c r="BZ50" s="4">
        <f t="shared" ca="1" si="48"/>
        <v>98.25004513626898</v>
      </c>
      <c r="CA50" s="4">
        <f t="shared" ca="1" si="48"/>
        <v>83.273486111211042</v>
      </c>
      <c r="CB50" s="4">
        <f t="shared" ca="1" si="48"/>
        <v>113.15638218799667</v>
      </c>
      <c r="CC50" s="4">
        <f t="shared" ca="1" si="48"/>
        <v>107.70168755137699</v>
      </c>
      <c r="CD50" s="4">
        <f t="shared" ca="1" si="48"/>
        <v>104.4266834717022</v>
      </c>
      <c r="CE50" s="4">
        <f t="shared" ca="1" si="48"/>
        <v>123.43251394216503</v>
      </c>
      <c r="CF50" s="4">
        <f t="shared" ca="1" si="48"/>
        <v>91.831787906379944</v>
      </c>
      <c r="CG50" s="4">
        <f t="shared" ca="1" si="48"/>
        <v>91.017440636681499</v>
      </c>
      <c r="CH50" s="4">
        <f t="shared" ca="1" si="48"/>
        <v>100.70859632404272</v>
      </c>
      <c r="CI50" s="4">
        <f t="shared" ca="1" si="48"/>
        <v>123.51407088274685</v>
      </c>
      <c r="CJ50" s="4">
        <f t="shared" ca="1" si="48"/>
        <v>90.415756412665601</v>
      </c>
      <c r="CK50" s="4">
        <f t="shared" ca="1" si="48"/>
        <v>99.916084729970464</v>
      </c>
      <c r="CL50" s="4">
        <f t="shared" ca="1" si="47"/>
        <v>95.493986918653789</v>
      </c>
      <c r="CM50" s="4">
        <f t="shared" ca="1" si="47"/>
        <v>82.303631820638074</v>
      </c>
      <c r="CN50" s="4">
        <f t="shared" ca="1" si="47"/>
        <v>114.90939193737221</v>
      </c>
      <c r="CO50" s="4">
        <f t="shared" ca="1" si="47"/>
        <v>100.48270342657604</v>
      </c>
      <c r="CP50" s="4">
        <f t="shared" ca="1" si="47"/>
        <v>110.43279525786895</v>
      </c>
      <c r="CQ50" s="4">
        <f t="shared" ca="1" si="47"/>
        <v>83.531277014650769</v>
      </c>
      <c r="CR50" s="4">
        <f t="shared" ca="1" si="47"/>
        <v>95.804843161978937</v>
      </c>
      <c r="CS50" s="4">
        <f t="shared" ca="1" si="47"/>
        <v>111.19148042660787</v>
      </c>
      <c r="CT50" s="4">
        <f t="shared" ca="1" si="47"/>
        <v>87.531610343225765</v>
      </c>
      <c r="CU50" s="4">
        <f t="shared" ca="1" si="47"/>
        <v>102.12849021075397</v>
      </c>
      <c r="CV50" s="4">
        <f t="shared" ca="1" si="47"/>
        <v>108.04382784114317</v>
      </c>
      <c r="CW50" s="4">
        <f t="shared" ca="1" si="47"/>
        <v>99.864654863132472</v>
      </c>
      <c r="CX50" s="4">
        <f t="shared" ca="1" si="47"/>
        <v>111.51583038719292</v>
      </c>
      <c r="CY50" s="4">
        <f t="shared" ca="1" si="47"/>
        <v>112.41528422541403</v>
      </c>
      <c r="CZ50" s="4">
        <f t="shared" ca="1" si="47"/>
        <v>113.20496912920659</v>
      </c>
      <c r="DA50" s="4">
        <f t="shared" ca="1" si="47"/>
        <v>118.87260734299724</v>
      </c>
      <c r="DB50" s="4">
        <f t="shared" ca="1" si="56"/>
        <v>100.64307497885292</v>
      </c>
      <c r="DC50" s="4">
        <f t="shared" ca="1" si="56"/>
        <v>96.728191062759493</v>
      </c>
      <c r="DD50" s="4">
        <f t="shared" ca="1" si="56"/>
        <v>93.700540476656812</v>
      </c>
      <c r="DE50" s="4">
        <f t="shared" ca="1" si="56"/>
        <v>93.938998426353521</v>
      </c>
      <c r="DF50" s="4">
        <f t="shared" ca="1" si="56"/>
        <v>110.92249591566677</v>
      </c>
      <c r="DG50" s="4">
        <f t="shared" ca="1" si="56"/>
        <v>96.207454897088127</v>
      </c>
      <c r="DH50" s="4">
        <f t="shared" ca="1" si="53"/>
        <v>112.14453567107243</v>
      </c>
      <c r="DI50" s="4">
        <f t="shared" ca="1" si="53"/>
        <v>106.69165197016945</v>
      </c>
      <c r="DJ50" s="4">
        <f t="shared" ca="1" si="53"/>
        <v>102.7359794376917</v>
      </c>
      <c r="DK50" s="4">
        <f t="shared" ca="1" si="53"/>
        <v>87.445650497710304</v>
      </c>
      <c r="DL50" s="4">
        <f t="shared" ca="1" si="53"/>
        <v>96.451999057337773</v>
      </c>
      <c r="DM50" s="4">
        <f t="shared" ca="1" si="53"/>
        <v>101.7979319817936</v>
      </c>
      <c r="DN50" s="4">
        <f t="shared" ca="1" si="53"/>
        <v>84.721141019154317</v>
      </c>
      <c r="DO50" s="4">
        <f t="shared" ca="1" si="53"/>
        <v>96.759541181440497</v>
      </c>
      <c r="DP50" s="4">
        <f t="shared" ca="1" si="53"/>
        <v>114.2174905182785</v>
      </c>
      <c r="DQ50" s="4">
        <f t="shared" ca="1" si="53"/>
        <v>82.392894403281957</v>
      </c>
      <c r="DR50" s="4">
        <f t="shared" ca="1" si="53"/>
        <v>106.8200622696569</v>
      </c>
      <c r="DS50" s="4">
        <f t="shared" ca="1" si="53"/>
        <v>104.05958751250211</v>
      </c>
      <c r="DT50" s="4">
        <f t="shared" ca="1" si="53"/>
        <v>88.617149177850237</v>
      </c>
      <c r="DU50" s="4">
        <f t="shared" ca="1" si="53"/>
        <v>95.944153216358032</v>
      </c>
      <c r="DV50" s="4">
        <f t="shared" ca="1" si="53"/>
        <v>88.450953159358775</v>
      </c>
      <c r="DW50" s="4">
        <f t="shared" ca="1" si="53"/>
        <v>104.75404778872219</v>
      </c>
      <c r="DX50" s="4">
        <f t="shared" ca="1" si="53"/>
        <v>85.188304546200257</v>
      </c>
      <c r="DY50" s="4">
        <f t="shared" ca="1" si="53"/>
        <v>112.35253763689246</v>
      </c>
      <c r="DZ50" s="4">
        <f t="shared" ref="DZ50:EO65" ca="1" si="65">DZ49*(1+$B$1*$B$4+$B$2*SQRT($B$4)*_xlfn.NORM.S.INV(RAND()))</f>
        <v>108.51071514192483</v>
      </c>
      <c r="EA50" s="4">
        <f t="shared" ca="1" si="65"/>
        <v>108.36214234104034</v>
      </c>
      <c r="EB50" s="4">
        <f t="shared" ca="1" si="65"/>
        <v>98.28806529056429</v>
      </c>
      <c r="EC50" s="4">
        <f t="shared" ca="1" si="65"/>
        <v>111.94780021407166</v>
      </c>
      <c r="ED50" s="4">
        <f t="shared" ca="1" si="65"/>
        <v>91.094960913659321</v>
      </c>
      <c r="EE50" s="4">
        <f t="shared" ca="1" si="65"/>
        <v>95.949516208179006</v>
      </c>
      <c r="EF50" s="4">
        <f t="shared" ca="1" si="65"/>
        <v>117.9639025260752</v>
      </c>
      <c r="EG50" s="4">
        <f t="shared" ca="1" si="65"/>
        <v>91.360438736393817</v>
      </c>
      <c r="EH50" s="4">
        <f t="shared" ca="1" si="65"/>
        <v>100.08395373207934</v>
      </c>
      <c r="EI50" s="4">
        <f t="shared" ca="1" si="65"/>
        <v>99.6118721965492</v>
      </c>
      <c r="EJ50" s="4">
        <f t="shared" ca="1" si="65"/>
        <v>84.52079676742828</v>
      </c>
      <c r="EK50" s="4">
        <f t="shared" ca="1" si="65"/>
        <v>93.761512711879533</v>
      </c>
      <c r="EL50" s="4">
        <f t="shared" ca="1" si="65"/>
        <v>83.488329976913676</v>
      </c>
      <c r="EM50" s="4">
        <f t="shared" ca="1" si="65"/>
        <v>87.163889405487296</v>
      </c>
      <c r="EN50" s="4">
        <f t="shared" ca="1" si="65"/>
        <v>101.62981098340002</v>
      </c>
      <c r="EO50" s="4">
        <f t="shared" ca="1" si="62"/>
        <v>103.32167123577489</v>
      </c>
      <c r="EP50" s="4">
        <f t="shared" ca="1" si="49"/>
        <v>135.83783325168756</v>
      </c>
      <c r="EQ50" s="4">
        <f t="shared" ca="1" si="49"/>
        <v>113.54140139765515</v>
      </c>
      <c r="ER50" s="4">
        <f t="shared" ca="1" si="49"/>
        <v>113.615056673849</v>
      </c>
      <c r="ES50" s="4">
        <f t="shared" ca="1" si="49"/>
        <v>105.62054241235208</v>
      </c>
      <c r="ET50" s="4">
        <f t="shared" ca="1" si="49"/>
        <v>89.243385400803135</v>
      </c>
      <c r="EU50" s="4">
        <f t="shared" ca="1" si="49"/>
        <v>104.5590625037218</v>
      </c>
      <c r="EV50" s="4">
        <f t="shared" ca="1" si="49"/>
        <v>117.59655908347088</v>
      </c>
      <c r="EW50" s="4">
        <f t="shared" ca="1" si="49"/>
        <v>103.02930890653003</v>
      </c>
      <c r="EX50" s="4">
        <f t="shared" ca="1" si="49"/>
        <v>101.26012054651538</v>
      </c>
      <c r="EY50" s="4">
        <f t="shared" ca="1" si="49"/>
        <v>92.34723473755588</v>
      </c>
      <c r="EZ50" s="4">
        <f t="shared" ca="1" si="49"/>
        <v>94.649325742742406</v>
      </c>
      <c r="FA50" s="4">
        <f t="shared" ca="1" si="49"/>
        <v>97.808341369743616</v>
      </c>
      <c r="FB50" s="4">
        <f t="shared" ca="1" si="49"/>
        <v>101.11945406744394</v>
      </c>
      <c r="FC50" s="4">
        <f t="shared" ca="1" si="49"/>
        <v>79.003837122369958</v>
      </c>
      <c r="FD50" s="4">
        <f t="shared" ca="1" si="49"/>
        <v>103.61413317747962</v>
      </c>
      <c r="FE50" s="4">
        <f t="shared" ca="1" si="49"/>
        <v>94.999560084705209</v>
      </c>
      <c r="FF50" s="4">
        <f t="shared" ca="1" si="57"/>
        <v>81.919345455048798</v>
      </c>
      <c r="FG50" s="4">
        <f t="shared" ca="1" si="57"/>
        <v>106.16491066398424</v>
      </c>
      <c r="FH50" s="4">
        <f t="shared" ca="1" si="57"/>
        <v>94.14620785019676</v>
      </c>
      <c r="FI50" s="4">
        <f t="shared" ca="1" si="57"/>
        <v>104.13271127108632</v>
      </c>
      <c r="FJ50" s="4">
        <f t="shared" ca="1" si="57"/>
        <v>95.588822331129293</v>
      </c>
      <c r="FK50" s="4">
        <f t="shared" ca="1" si="57"/>
        <v>82.950935547600224</v>
      </c>
      <c r="FL50" s="4">
        <f t="shared" ca="1" si="57"/>
        <v>107.79567733456987</v>
      </c>
      <c r="FM50" s="4">
        <f t="shared" ca="1" si="57"/>
        <v>93.422198229525293</v>
      </c>
      <c r="FN50" s="4">
        <f t="shared" ca="1" si="57"/>
        <v>119.21032041623468</v>
      </c>
      <c r="FO50" s="4">
        <f t="shared" ca="1" si="57"/>
        <v>74.603341696410865</v>
      </c>
      <c r="FP50" s="4">
        <f t="shared" ca="1" si="57"/>
        <v>105.01322444014971</v>
      </c>
      <c r="FQ50" s="4">
        <f t="shared" ca="1" si="57"/>
        <v>112.76129621939458</v>
      </c>
      <c r="FR50" s="4">
        <f t="shared" ca="1" si="57"/>
        <v>94.416255498909919</v>
      </c>
      <c r="FS50" s="4">
        <f t="shared" ca="1" si="57"/>
        <v>80.454846952682004</v>
      </c>
      <c r="FT50" s="4">
        <f t="shared" ca="1" si="54"/>
        <v>89.477869662267537</v>
      </c>
      <c r="FU50" s="4">
        <f t="shared" ca="1" si="54"/>
        <v>87.871470015192415</v>
      </c>
      <c r="FV50" s="4">
        <f t="shared" ca="1" si="54"/>
        <v>82.313662158968739</v>
      </c>
      <c r="FW50" s="4">
        <f t="shared" ca="1" si="54"/>
        <v>84.07977512555685</v>
      </c>
      <c r="FX50" s="4">
        <f t="shared" ca="1" si="54"/>
        <v>107.06811332081429</v>
      </c>
      <c r="FY50" s="4">
        <f t="shared" ca="1" si="54"/>
        <v>97.180505029333787</v>
      </c>
      <c r="FZ50" s="4">
        <f t="shared" ca="1" si="54"/>
        <v>112.21186002883579</v>
      </c>
      <c r="GA50" s="4">
        <f t="shared" ca="1" si="54"/>
        <v>91.037755814160462</v>
      </c>
      <c r="GB50" s="4">
        <f t="shared" ca="1" si="54"/>
        <v>105.75403845303835</v>
      </c>
      <c r="GC50" s="4">
        <f t="shared" ca="1" si="54"/>
        <v>76.400887640189012</v>
      </c>
      <c r="GD50" s="4">
        <f t="shared" ca="1" si="54"/>
        <v>93.289108793037911</v>
      </c>
      <c r="GE50" s="4">
        <f t="shared" ca="1" si="54"/>
        <v>95.375539073056999</v>
      </c>
      <c r="GF50" s="4">
        <f t="shared" ca="1" si="54"/>
        <v>111.84766733694171</v>
      </c>
      <c r="GG50" s="4">
        <f t="shared" ca="1" si="54"/>
        <v>95.390160860160449</v>
      </c>
      <c r="GH50" s="4">
        <f t="shared" ca="1" si="54"/>
        <v>88.813379287038501</v>
      </c>
      <c r="GI50" s="4">
        <f t="shared" ca="1" si="54"/>
        <v>98.579759592876016</v>
      </c>
      <c r="GJ50" s="4">
        <f t="shared" ca="1" si="54"/>
        <v>86.178468791031648</v>
      </c>
      <c r="GK50" s="4">
        <f t="shared" ca="1" si="54"/>
        <v>98.761728138683566</v>
      </c>
      <c r="GL50" s="4">
        <f t="shared" ref="GL50:HA65" ca="1" si="66">GL49*(1+$B$1*$B$4+$B$2*SQRT($B$4)*_xlfn.NORM.S.INV(RAND()))</f>
        <v>87.16402950972595</v>
      </c>
      <c r="GM50" s="4">
        <f t="shared" ca="1" si="66"/>
        <v>90.498480824860877</v>
      </c>
      <c r="GN50" s="4">
        <f t="shared" ca="1" si="66"/>
        <v>92.100201014294683</v>
      </c>
      <c r="GO50" s="4">
        <f t="shared" ca="1" si="66"/>
        <v>113.59451997616159</v>
      </c>
      <c r="GP50" s="4">
        <f t="shared" ca="1" si="66"/>
        <v>106.78995603971771</v>
      </c>
      <c r="GQ50" s="4">
        <f t="shared" ca="1" si="66"/>
        <v>75.811641051709898</v>
      </c>
      <c r="GR50" s="4">
        <f t="shared" ca="1" si="66"/>
        <v>107.02542706225685</v>
      </c>
      <c r="GS50" s="4">
        <f t="shared" ca="1" si="66"/>
        <v>93.532146208457092</v>
      </c>
      <c r="GT50" s="4">
        <f t="shared" ca="1" si="66"/>
        <v>85.833534566948103</v>
      </c>
      <c r="GU50" s="4">
        <f t="shared" ca="1" si="66"/>
        <v>101.64217953807855</v>
      </c>
      <c r="GV50" s="4">
        <f t="shared" ca="1" si="66"/>
        <v>125.57764395768805</v>
      </c>
      <c r="GW50" s="4">
        <f t="shared" ca="1" si="66"/>
        <v>121.97983051610643</v>
      </c>
      <c r="GX50" s="4">
        <f t="shared" ca="1" si="66"/>
        <v>124.0284614283794</v>
      </c>
      <c r="GY50" s="4">
        <f t="shared" ca="1" si="66"/>
        <v>94.257624385121204</v>
      </c>
      <c r="GZ50" s="4">
        <f t="shared" ca="1" si="66"/>
        <v>97.238447403836929</v>
      </c>
      <c r="HA50" s="4">
        <f t="shared" ca="1" si="63"/>
        <v>89.399626293087309</v>
      </c>
      <c r="HB50" s="4">
        <f t="shared" ca="1" si="50"/>
        <v>93.738998833487329</v>
      </c>
      <c r="HC50" s="4">
        <f t="shared" ca="1" si="50"/>
        <v>91.706896489990513</v>
      </c>
      <c r="HD50" s="4">
        <f t="shared" ca="1" si="50"/>
        <v>99.223497733744935</v>
      </c>
      <c r="HE50" s="4">
        <f t="shared" ca="1" si="50"/>
        <v>97.812610587846507</v>
      </c>
      <c r="HF50" s="4">
        <f t="shared" ca="1" si="50"/>
        <v>118.46050800404504</v>
      </c>
      <c r="HG50" s="4">
        <f t="shared" ca="1" si="50"/>
        <v>90.541184572847712</v>
      </c>
      <c r="HH50" s="4">
        <f t="shared" ca="1" si="50"/>
        <v>113.5508150971782</v>
      </c>
      <c r="HI50" s="4">
        <f t="shared" ca="1" si="50"/>
        <v>95.820548472287129</v>
      </c>
      <c r="HJ50" s="4">
        <f t="shared" ca="1" si="50"/>
        <v>106.69744666147051</v>
      </c>
      <c r="HK50" s="4">
        <f t="shared" ca="1" si="50"/>
        <v>91.691131862789334</v>
      </c>
      <c r="HL50" s="4">
        <f t="shared" ca="1" si="50"/>
        <v>106.13204675738683</v>
      </c>
      <c r="HM50" s="4">
        <f t="shared" ca="1" si="50"/>
        <v>90.028538278313135</v>
      </c>
      <c r="HN50" s="4">
        <f t="shared" ca="1" si="50"/>
        <v>89.46619067605792</v>
      </c>
      <c r="HO50" s="4">
        <f t="shared" ca="1" si="50"/>
        <v>96.354877817000499</v>
      </c>
      <c r="HP50" s="4">
        <f t="shared" ca="1" si="50"/>
        <v>100.33056979899713</v>
      </c>
      <c r="HQ50" s="4">
        <f t="shared" ca="1" si="50"/>
        <v>85.321277703258161</v>
      </c>
      <c r="HR50" s="4">
        <f t="shared" ca="1" si="52"/>
        <v>98.485068322915097</v>
      </c>
      <c r="HS50" s="4">
        <f t="shared" ca="1" si="52"/>
        <v>85.749809370760047</v>
      </c>
      <c r="HT50" s="4">
        <f t="shared" ca="1" si="52"/>
        <v>124.75077476128845</v>
      </c>
      <c r="HU50" s="4">
        <f t="shared" ca="1" si="52"/>
        <v>117.19012796468827</v>
      </c>
      <c r="HV50" s="4">
        <f t="shared" ca="1" si="52"/>
        <v>101.46823820873409</v>
      </c>
      <c r="HW50" s="4">
        <f t="shared" ca="1" si="52"/>
        <v>93.354489642750508</v>
      </c>
      <c r="HX50" s="4">
        <f t="shared" ca="1" si="52"/>
        <v>106.95947428346796</v>
      </c>
      <c r="HY50" s="4">
        <f t="shared" ca="1" si="52"/>
        <v>96.894510480525895</v>
      </c>
      <c r="HZ50" s="4">
        <f t="shared" ca="1" si="52"/>
        <v>110.95652137183929</v>
      </c>
      <c r="IA50" s="4">
        <f t="shared" ca="1" si="52"/>
        <v>92.616923667389372</v>
      </c>
      <c r="IB50" s="4">
        <f t="shared" ca="1" si="52"/>
        <v>103.44464748489234</v>
      </c>
      <c r="IC50" s="4">
        <f t="shared" ca="1" si="52"/>
        <v>116.14800017754375</v>
      </c>
      <c r="ID50" s="4">
        <f t="shared" ca="1" si="52"/>
        <v>85.207983764625027</v>
      </c>
      <c r="IE50" s="4">
        <f t="shared" ca="1" si="52"/>
        <v>101.38657607125906</v>
      </c>
      <c r="IF50" s="4">
        <f t="shared" ca="1" si="52"/>
        <v>109.7175053400878</v>
      </c>
      <c r="IG50" s="4">
        <f t="shared" ca="1" si="52"/>
        <v>106.51483597346457</v>
      </c>
      <c r="IH50" s="4">
        <f t="shared" ca="1" si="51"/>
        <v>101.18934741591352</v>
      </c>
      <c r="II50" s="4">
        <f t="shared" ca="1" si="51"/>
        <v>96.674925773406486</v>
      </c>
      <c r="IJ50" s="4">
        <f t="shared" ca="1" si="51"/>
        <v>83.287432094501142</v>
      </c>
      <c r="IK50" s="4">
        <f t="shared" ca="1" si="51"/>
        <v>114.50819941546983</v>
      </c>
      <c r="IL50" s="4">
        <f t="shared" ca="1" si="51"/>
        <v>115.04285583450645</v>
      </c>
      <c r="IM50" s="4">
        <f t="shared" ca="1" si="51"/>
        <v>103.93999871553315</v>
      </c>
      <c r="IN50" s="4">
        <f t="shared" ca="1" si="51"/>
        <v>79.59936304968258</v>
      </c>
      <c r="IO50" s="4">
        <f t="shared" ca="1" si="51"/>
        <v>88.516061758729862</v>
      </c>
      <c r="IP50" s="4">
        <f t="shared" ca="1" si="51"/>
        <v>86.682079457499299</v>
      </c>
      <c r="IQ50" s="4">
        <f t="shared" ca="1" si="51"/>
        <v>108.2140306174003</v>
      </c>
      <c r="IR50" s="4">
        <f t="shared" ca="1" si="51"/>
        <v>78.112074975679974</v>
      </c>
      <c r="IS50" s="4">
        <f t="shared" ca="1" si="51"/>
        <v>99.739202477020186</v>
      </c>
      <c r="IT50" s="4">
        <f t="shared" ca="1" si="51"/>
        <v>90.106692747656467</v>
      </c>
      <c r="IU50" s="4">
        <f t="shared" ca="1" si="51"/>
        <v>96.298084797899648</v>
      </c>
      <c r="IV50" s="4">
        <f t="shared" ca="1" si="51"/>
        <v>122.23626056182111</v>
      </c>
      <c r="IW50" s="4">
        <f t="shared" ca="1" si="51"/>
        <v>98.884374520841618</v>
      </c>
      <c r="IX50" s="4">
        <f t="shared" ca="1" si="58"/>
        <v>103.39115665582385</v>
      </c>
      <c r="IY50" s="4">
        <f t="shared" ca="1" si="58"/>
        <v>90.556227369120649</v>
      </c>
    </row>
    <row r="51" spans="9:259" x14ac:dyDescent="0.25">
      <c r="I51" t="s">
        <v>181</v>
      </c>
      <c r="J51" s="4">
        <f t="shared" ref="J51:Y66" ca="1" si="67">J50*(1+$B$1*$B$4+$B$2*SQRT($B$4)*_xlfn.NORM.S.INV(RAND()))</f>
        <v>120.21781448254762</v>
      </c>
      <c r="K51" s="4">
        <f t="shared" ca="1" si="67"/>
        <v>97.900564516980225</v>
      </c>
      <c r="L51" s="4">
        <f t="shared" ca="1" si="67"/>
        <v>88.872739478590361</v>
      </c>
      <c r="M51" s="4">
        <f t="shared" ca="1" si="67"/>
        <v>118.26766221577131</v>
      </c>
      <c r="N51" s="4">
        <f t="shared" ca="1" si="67"/>
        <v>117.44415031510952</v>
      </c>
      <c r="O51" s="4">
        <f t="shared" ca="1" si="67"/>
        <v>88.625228012273666</v>
      </c>
      <c r="P51" s="4">
        <f t="shared" ca="1" si="67"/>
        <v>78.591905682035616</v>
      </c>
      <c r="Q51" s="4">
        <f t="shared" ca="1" si="67"/>
        <v>95.354550796990821</v>
      </c>
      <c r="R51" s="4">
        <f t="shared" ca="1" si="67"/>
        <v>91.836396011586885</v>
      </c>
      <c r="S51" s="4">
        <f t="shared" ca="1" si="67"/>
        <v>120.10224289806726</v>
      </c>
      <c r="T51" s="4">
        <f t="shared" ca="1" si="67"/>
        <v>112.50870974926222</v>
      </c>
      <c r="U51" s="4">
        <f t="shared" ca="1" si="67"/>
        <v>95.327950667351487</v>
      </c>
      <c r="V51" s="4">
        <f t="shared" ca="1" si="67"/>
        <v>82.481731997832384</v>
      </c>
      <c r="W51" s="4">
        <f t="shared" ca="1" si="67"/>
        <v>99.316527500695358</v>
      </c>
      <c r="X51" s="4">
        <f t="shared" ca="1" si="67"/>
        <v>96.31826279075085</v>
      </c>
      <c r="Y51" s="4">
        <f t="shared" ca="1" si="67"/>
        <v>91.549823082283055</v>
      </c>
      <c r="Z51" s="4">
        <f t="shared" ca="1" si="64"/>
        <v>111.21561156004373</v>
      </c>
      <c r="AA51" s="4">
        <f t="shared" ca="1" si="64"/>
        <v>99.518466798182772</v>
      </c>
      <c r="AB51" s="4">
        <f t="shared" ca="1" si="64"/>
        <v>110.81668064500083</v>
      </c>
      <c r="AC51" s="4">
        <f t="shared" ca="1" si="64"/>
        <v>99.502034461488734</v>
      </c>
      <c r="AD51" s="4">
        <f t="shared" ca="1" si="64"/>
        <v>107.28682514756318</v>
      </c>
      <c r="AE51" s="4">
        <f t="shared" ca="1" si="64"/>
        <v>112.57953234375569</v>
      </c>
      <c r="AF51" s="4">
        <f t="shared" ca="1" si="64"/>
        <v>92.751990282791184</v>
      </c>
      <c r="AG51" s="4">
        <f t="shared" ca="1" si="64"/>
        <v>106.50433710164452</v>
      </c>
      <c r="AH51" s="4">
        <f t="shared" ca="1" si="64"/>
        <v>107.23689151756331</v>
      </c>
      <c r="AI51" s="4">
        <f t="shared" ca="1" si="64"/>
        <v>83.124808162205426</v>
      </c>
      <c r="AJ51" s="4">
        <f t="shared" ca="1" si="64"/>
        <v>95.753589340563366</v>
      </c>
      <c r="AK51" s="4">
        <f t="shared" ca="1" si="64"/>
        <v>85.220951904645474</v>
      </c>
      <c r="AL51" s="4">
        <f t="shared" ca="1" si="64"/>
        <v>100.60975207952407</v>
      </c>
      <c r="AM51" s="4">
        <f t="shared" ca="1" si="64"/>
        <v>100.78441052393636</v>
      </c>
      <c r="AN51" s="4">
        <f t="shared" ca="1" si="64"/>
        <v>108.71722112398479</v>
      </c>
      <c r="AO51" s="4">
        <f t="shared" ca="1" si="55"/>
        <v>103.19420489355356</v>
      </c>
      <c r="AP51" s="4">
        <f t="shared" ca="1" si="55"/>
        <v>99.187174186393236</v>
      </c>
      <c r="AQ51" s="4">
        <f t="shared" ca="1" si="55"/>
        <v>87.816399857732733</v>
      </c>
      <c r="AR51" s="4">
        <f t="shared" ca="1" si="55"/>
        <v>86.516169762204001</v>
      </c>
      <c r="AS51" s="4">
        <f t="shared" ca="1" si="55"/>
        <v>111.62222404669758</v>
      </c>
      <c r="AT51" s="4">
        <f t="shared" ca="1" si="55"/>
        <v>98.863539916182219</v>
      </c>
      <c r="AU51" s="4">
        <f t="shared" ca="1" si="55"/>
        <v>127.29715702941697</v>
      </c>
      <c r="AV51" s="4">
        <f t="shared" ca="1" si="55"/>
        <v>107.05066742627112</v>
      </c>
      <c r="AW51" s="4">
        <f t="shared" ca="1" si="55"/>
        <v>116.09545252560221</v>
      </c>
      <c r="AX51" s="4">
        <f t="shared" ca="1" si="55"/>
        <v>96.41613258027833</v>
      </c>
      <c r="AY51" s="4">
        <f t="shared" ca="1" si="55"/>
        <v>107.3892235522559</v>
      </c>
      <c r="AZ51" s="4">
        <f t="shared" ca="1" si="55"/>
        <v>94.981004410611263</v>
      </c>
      <c r="BA51" s="4">
        <f t="shared" ca="1" si="55"/>
        <v>80.879742839094078</v>
      </c>
      <c r="BB51" s="4">
        <f t="shared" ca="1" si="55"/>
        <v>114.36703404141221</v>
      </c>
      <c r="BC51" s="4">
        <f t="shared" ca="1" si="55"/>
        <v>85.44392745307988</v>
      </c>
      <c r="BD51" s="4">
        <f t="shared" ca="1" si="55"/>
        <v>114.2661504383812</v>
      </c>
      <c r="BE51" s="4">
        <f t="shared" ca="1" si="61"/>
        <v>125.08071759784963</v>
      </c>
      <c r="BF51" s="4">
        <f t="shared" ca="1" si="60"/>
        <v>90.819362734830065</v>
      </c>
      <c r="BG51" s="4">
        <f t="shared" ca="1" si="60"/>
        <v>92.944926674875248</v>
      </c>
      <c r="BH51" s="4">
        <f t="shared" ca="1" si="60"/>
        <v>99.620044556474411</v>
      </c>
      <c r="BI51" s="4">
        <f t="shared" ca="1" si="60"/>
        <v>129.93721972317911</v>
      </c>
      <c r="BJ51" s="4">
        <f t="shared" ca="1" si="60"/>
        <v>100.13876372089</v>
      </c>
      <c r="BK51" s="4">
        <f t="shared" ca="1" si="60"/>
        <v>105.07169455863549</v>
      </c>
      <c r="BL51" s="4">
        <f t="shared" ca="1" si="60"/>
        <v>102.42215271941602</v>
      </c>
      <c r="BM51" s="4">
        <f t="shared" ca="1" si="60"/>
        <v>99.933818003022466</v>
      </c>
      <c r="BN51" s="4">
        <f t="shared" ca="1" si="60"/>
        <v>125.99130256978563</v>
      </c>
      <c r="BO51" s="4">
        <f t="shared" ca="1" si="60"/>
        <v>122.37646936825162</v>
      </c>
      <c r="BP51" s="4">
        <f t="shared" ca="1" si="60"/>
        <v>94.650791619817554</v>
      </c>
      <c r="BQ51" s="4">
        <f t="shared" ca="1" si="60"/>
        <v>113.82416654630703</v>
      </c>
      <c r="BR51" s="4">
        <f t="shared" ca="1" si="60"/>
        <v>109.88198580567894</v>
      </c>
      <c r="BS51" s="4">
        <f t="shared" ca="1" si="60"/>
        <v>95.368909824246586</v>
      </c>
      <c r="BT51" s="4">
        <f t="shared" ca="1" si="60"/>
        <v>99.080605796396455</v>
      </c>
      <c r="BU51" s="4">
        <f t="shared" ca="1" si="60"/>
        <v>91.854510275139475</v>
      </c>
      <c r="BV51" s="4">
        <f t="shared" ca="1" si="59"/>
        <v>109.69650635044384</v>
      </c>
      <c r="BW51" s="4">
        <f t="shared" ca="1" si="59"/>
        <v>103.77868379702788</v>
      </c>
      <c r="BX51" s="4">
        <f t="shared" ca="1" si="48"/>
        <v>112.16623285526474</v>
      </c>
      <c r="BY51" s="4">
        <f t="shared" ca="1" si="48"/>
        <v>93.865971949183489</v>
      </c>
      <c r="BZ51" s="4">
        <f t="shared" ca="1" si="48"/>
        <v>97.707092891036623</v>
      </c>
      <c r="CA51" s="4">
        <f t="shared" ca="1" si="48"/>
        <v>84.901416099330717</v>
      </c>
      <c r="CB51" s="4">
        <f t="shared" ca="1" si="48"/>
        <v>112.53675169341992</v>
      </c>
      <c r="CC51" s="4">
        <f t="shared" ca="1" si="48"/>
        <v>107.5841904449746</v>
      </c>
      <c r="CD51" s="4">
        <f t="shared" ca="1" si="48"/>
        <v>103.411219956796</v>
      </c>
      <c r="CE51" s="4">
        <f t="shared" ca="1" si="48"/>
        <v>125.61176436242643</v>
      </c>
      <c r="CF51" s="4">
        <f t="shared" ca="1" si="48"/>
        <v>91.875742692703568</v>
      </c>
      <c r="CG51" s="4">
        <f t="shared" ca="1" si="48"/>
        <v>91.64230135981677</v>
      </c>
      <c r="CH51" s="4">
        <f t="shared" ca="1" si="48"/>
        <v>99.757960550385164</v>
      </c>
      <c r="CI51" s="4">
        <f t="shared" ca="1" si="48"/>
        <v>124.74282884140975</v>
      </c>
      <c r="CJ51" s="4">
        <f t="shared" ca="1" si="48"/>
        <v>90.775463289639859</v>
      </c>
      <c r="CK51" s="4">
        <f t="shared" ca="1" si="48"/>
        <v>99.709957377529079</v>
      </c>
      <c r="CL51" s="4">
        <f t="shared" ca="1" si="47"/>
        <v>94.959412708442912</v>
      </c>
      <c r="CM51" s="4">
        <f t="shared" ca="1" si="47"/>
        <v>83.300380080077431</v>
      </c>
      <c r="CN51" s="4">
        <f t="shared" ca="1" si="47"/>
        <v>114.58442609888115</v>
      </c>
      <c r="CO51" s="4">
        <f t="shared" ca="1" si="47"/>
        <v>101.05401196213954</v>
      </c>
      <c r="CP51" s="4">
        <f t="shared" ca="1" si="47"/>
        <v>111.63584278510194</v>
      </c>
      <c r="CQ51" s="4">
        <f t="shared" ca="1" si="47"/>
        <v>83.779261434903106</v>
      </c>
      <c r="CR51" s="4">
        <f t="shared" ca="1" si="47"/>
        <v>97.216134337692651</v>
      </c>
      <c r="CS51" s="4">
        <f t="shared" ca="1" si="47"/>
        <v>112.21068219050339</v>
      </c>
      <c r="CT51" s="4">
        <f t="shared" ca="1" si="47"/>
        <v>87.376523035795785</v>
      </c>
      <c r="CU51" s="4">
        <f t="shared" ca="1" si="47"/>
        <v>101.31255034069268</v>
      </c>
      <c r="CV51" s="4">
        <f t="shared" ca="1" si="47"/>
        <v>107.29087940011789</v>
      </c>
      <c r="CW51" s="4">
        <f t="shared" ca="1" si="47"/>
        <v>100.00401589822715</v>
      </c>
      <c r="CX51" s="4">
        <f t="shared" ca="1" si="47"/>
        <v>114.35200982939584</v>
      </c>
      <c r="CY51" s="4">
        <f t="shared" ca="1" si="47"/>
        <v>112.17876087175668</v>
      </c>
      <c r="CZ51" s="4">
        <f t="shared" ca="1" si="47"/>
        <v>116.01329376505247</v>
      </c>
      <c r="DA51" s="4">
        <f t="shared" ca="1" si="47"/>
        <v>117.23039507630894</v>
      </c>
      <c r="DB51" s="4">
        <f t="shared" ca="1" si="56"/>
        <v>100.23853026709891</v>
      </c>
      <c r="DC51" s="4">
        <f t="shared" ca="1" si="56"/>
        <v>97.049311479768591</v>
      </c>
      <c r="DD51" s="4">
        <f t="shared" ca="1" si="56"/>
        <v>91.71151775172676</v>
      </c>
      <c r="DE51" s="4">
        <f t="shared" ca="1" si="56"/>
        <v>93.116181781637351</v>
      </c>
      <c r="DF51" s="4">
        <f t="shared" ca="1" si="56"/>
        <v>107.92931929504628</v>
      </c>
      <c r="DG51" s="4">
        <f t="shared" ca="1" si="56"/>
        <v>97.188403354329751</v>
      </c>
      <c r="DH51" s="4">
        <f t="shared" ca="1" si="53"/>
        <v>113.82134623592599</v>
      </c>
      <c r="DI51" s="4">
        <f t="shared" ca="1" si="53"/>
        <v>105.51321347243982</v>
      </c>
      <c r="DJ51" s="4">
        <f t="shared" ca="1" si="53"/>
        <v>105.26217618158336</v>
      </c>
      <c r="DK51" s="4">
        <f t="shared" ca="1" si="53"/>
        <v>89.039636520993838</v>
      </c>
      <c r="DL51" s="4">
        <f t="shared" ca="1" si="53"/>
        <v>93.537099463682139</v>
      </c>
      <c r="DM51" s="4">
        <f t="shared" ca="1" si="53"/>
        <v>100.20430662505244</v>
      </c>
      <c r="DN51" s="4">
        <f t="shared" ca="1" si="53"/>
        <v>84.574445632543828</v>
      </c>
      <c r="DO51" s="4">
        <f t="shared" ca="1" si="53"/>
        <v>95.407915598190243</v>
      </c>
      <c r="DP51" s="4">
        <f t="shared" ca="1" si="53"/>
        <v>118.24094362277995</v>
      </c>
      <c r="DQ51" s="4">
        <f t="shared" ca="1" si="53"/>
        <v>81.431021855544273</v>
      </c>
      <c r="DR51" s="4">
        <f t="shared" ca="1" si="53"/>
        <v>106.42612906368585</v>
      </c>
      <c r="DS51" s="4">
        <f t="shared" ca="1" si="53"/>
        <v>104.14822049047572</v>
      </c>
      <c r="DT51" s="4">
        <f t="shared" ca="1" si="53"/>
        <v>88.90097797576675</v>
      </c>
      <c r="DU51" s="4">
        <f t="shared" ca="1" si="53"/>
        <v>96.032959140723236</v>
      </c>
      <c r="DV51" s="4">
        <f t="shared" ca="1" si="53"/>
        <v>87.836535681640058</v>
      </c>
      <c r="DW51" s="4">
        <f t="shared" ca="1" si="53"/>
        <v>103.43645685770112</v>
      </c>
      <c r="DX51" s="4">
        <f t="shared" ca="1" si="53"/>
        <v>86.145617402680458</v>
      </c>
      <c r="DY51" s="4">
        <f t="shared" ca="1" si="53"/>
        <v>111.39951431854549</v>
      </c>
      <c r="DZ51" s="4">
        <f t="shared" ca="1" si="65"/>
        <v>109.96697422938956</v>
      </c>
      <c r="EA51" s="4">
        <f t="shared" ca="1" si="65"/>
        <v>111.22535534998087</v>
      </c>
      <c r="EB51" s="4">
        <f t="shared" ca="1" si="65"/>
        <v>101.20439896046972</v>
      </c>
      <c r="EC51" s="4">
        <f t="shared" ca="1" si="65"/>
        <v>115.31724053079498</v>
      </c>
      <c r="ED51" s="4">
        <f t="shared" ca="1" si="65"/>
        <v>89.333458429931667</v>
      </c>
      <c r="EE51" s="4">
        <f t="shared" ca="1" si="65"/>
        <v>97.702038913128874</v>
      </c>
      <c r="EF51" s="4">
        <f t="shared" ca="1" si="65"/>
        <v>119.92706844066642</v>
      </c>
      <c r="EG51" s="4">
        <f t="shared" ca="1" si="65"/>
        <v>90.389734924956684</v>
      </c>
      <c r="EH51" s="4">
        <f t="shared" ca="1" si="65"/>
        <v>99.742298938261598</v>
      </c>
      <c r="EI51" s="4">
        <f t="shared" ca="1" si="65"/>
        <v>99.781635204375306</v>
      </c>
      <c r="EJ51" s="4">
        <f t="shared" ca="1" si="65"/>
        <v>84.884143044091601</v>
      </c>
      <c r="EK51" s="4">
        <f t="shared" ca="1" si="65"/>
        <v>92.962656823807592</v>
      </c>
      <c r="EL51" s="4">
        <f t="shared" ca="1" si="65"/>
        <v>83.088137183384006</v>
      </c>
      <c r="EM51" s="4">
        <f t="shared" ca="1" si="65"/>
        <v>88.39292479866792</v>
      </c>
      <c r="EN51" s="4">
        <f t="shared" ca="1" si="65"/>
        <v>98.886981967043241</v>
      </c>
      <c r="EO51" s="4">
        <f t="shared" ca="1" si="62"/>
        <v>105.3522777221289</v>
      </c>
      <c r="EP51" s="4">
        <f t="shared" ca="1" si="49"/>
        <v>138.73253605270091</v>
      </c>
      <c r="EQ51" s="4">
        <f t="shared" ca="1" si="49"/>
        <v>115.89032861793233</v>
      </c>
      <c r="ER51" s="4">
        <f t="shared" ca="1" si="49"/>
        <v>112.93832751510482</v>
      </c>
      <c r="ES51" s="4">
        <f t="shared" ca="1" si="49"/>
        <v>103.11629248833434</v>
      </c>
      <c r="ET51" s="4">
        <f t="shared" ca="1" si="49"/>
        <v>87.820551094892849</v>
      </c>
      <c r="EU51" s="4">
        <f t="shared" ca="1" si="49"/>
        <v>102.73573398233125</v>
      </c>
      <c r="EV51" s="4">
        <f t="shared" ca="1" si="49"/>
        <v>112.48396576773041</v>
      </c>
      <c r="EW51" s="4">
        <f t="shared" ca="1" si="49"/>
        <v>99.303989718087138</v>
      </c>
      <c r="EX51" s="4">
        <f t="shared" ca="1" si="49"/>
        <v>101.24019921600906</v>
      </c>
      <c r="EY51" s="4">
        <f t="shared" ca="1" si="49"/>
        <v>94.630034316618037</v>
      </c>
      <c r="EZ51" s="4">
        <f t="shared" ca="1" si="49"/>
        <v>96.647667267249318</v>
      </c>
      <c r="FA51" s="4">
        <f t="shared" ca="1" si="49"/>
        <v>98.884365557969986</v>
      </c>
      <c r="FB51" s="4">
        <f t="shared" ca="1" si="49"/>
        <v>99.987756635228223</v>
      </c>
      <c r="FC51" s="4">
        <f t="shared" ca="1" si="49"/>
        <v>80.676587675162722</v>
      </c>
      <c r="FD51" s="4">
        <f t="shared" ca="1" si="49"/>
        <v>99.933872663854316</v>
      </c>
      <c r="FE51" s="4">
        <f t="shared" ca="1" si="49"/>
        <v>95.00563980153278</v>
      </c>
      <c r="FF51" s="4">
        <f t="shared" ca="1" si="57"/>
        <v>83.865290754554351</v>
      </c>
      <c r="FG51" s="4">
        <f t="shared" ca="1" si="57"/>
        <v>106.59204282857669</v>
      </c>
      <c r="FH51" s="4">
        <f t="shared" ca="1" si="57"/>
        <v>93.126163318957722</v>
      </c>
      <c r="FI51" s="4">
        <f t="shared" ca="1" si="57"/>
        <v>102.76773020764654</v>
      </c>
      <c r="FJ51" s="4">
        <f t="shared" ca="1" si="57"/>
        <v>95.157727409011841</v>
      </c>
      <c r="FK51" s="4">
        <f t="shared" ca="1" si="57"/>
        <v>83.421739135573986</v>
      </c>
      <c r="FL51" s="4">
        <f t="shared" ca="1" si="57"/>
        <v>108.55359409236121</v>
      </c>
      <c r="FM51" s="4">
        <f t="shared" ca="1" si="57"/>
        <v>93.012310263787867</v>
      </c>
      <c r="FN51" s="4">
        <f t="shared" ca="1" si="57"/>
        <v>120.37063229961323</v>
      </c>
      <c r="FO51" s="4">
        <f t="shared" ca="1" si="57"/>
        <v>74.467442292081387</v>
      </c>
      <c r="FP51" s="4">
        <f t="shared" ca="1" si="57"/>
        <v>104.05789677528743</v>
      </c>
      <c r="FQ51" s="4">
        <f t="shared" ca="1" si="57"/>
        <v>112.95886877332821</v>
      </c>
      <c r="FR51" s="4">
        <f t="shared" ca="1" si="57"/>
        <v>94.436946258411396</v>
      </c>
      <c r="FS51" s="4">
        <f t="shared" ca="1" si="57"/>
        <v>80.781228659338268</v>
      </c>
      <c r="FT51" s="4">
        <f t="shared" ca="1" si="54"/>
        <v>90.89342406805514</v>
      </c>
      <c r="FU51" s="4">
        <f t="shared" ca="1" si="54"/>
        <v>87.467507214525625</v>
      </c>
      <c r="FV51" s="4">
        <f t="shared" ca="1" si="54"/>
        <v>82.638393884307391</v>
      </c>
      <c r="FW51" s="4">
        <f t="shared" ca="1" si="54"/>
        <v>85.714933565619774</v>
      </c>
      <c r="FX51" s="4">
        <f t="shared" ca="1" si="54"/>
        <v>107.01495494566501</v>
      </c>
      <c r="FY51" s="4">
        <f t="shared" ca="1" si="54"/>
        <v>96.826880179279769</v>
      </c>
      <c r="FZ51" s="4">
        <f t="shared" ca="1" si="54"/>
        <v>110.39121507776069</v>
      </c>
      <c r="GA51" s="4">
        <f t="shared" ca="1" si="54"/>
        <v>92.144895981808318</v>
      </c>
      <c r="GB51" s="4">
        <f t="shared" ca="1" si="54"/>
        <v>105.04531893628948</v>
      </c>
      <c r="GC51" s="4">
        <f t="shared" ca="1" si="54"/>
        <v>76.445630766334801</v>
      </c>
      <c r="GD51" s="4">
        <f t="shared" ca="1" si="54"/>
        <v>93.565529946219328</v>
      </c>
      <c r="GE51" s="4">
        <f t="shared" ca="1" si="54"/>
        <v>95.637970272926182</v>
      </c>
      <c r="GF51" s="4">
        <f t="shared" ca="1" si="54"/>
        <v>110.6544168531009</v>
      </c>
      <c r="GG51" s="4">
        <f t="shared" ca="1" si="54"/>
        <v>95.891742927143</v>
      </c>
      <c r="GH51" s="4">
        <f t="shared" ca="1" si="54"/>
        <v>87.399709139291559</v>
      </c>
      <c r="GI51" s="4">
        <f t="shared" ca="1" si="54"/>
        <v>97.564884239555724</v>
      </c>
      <c r="GJ51" s="4">
        <f t="shared" ca="1" si="54"/>
        <v>84.885411552259612</v>
      </c>
      <c r="GK51" s="4">
        <f t="shared" ca="1" si="54"/>
        <v>97.795671003138239</v>
      </c>
      <c r="GL51" s="4">
        <f t="shared" ca="1" si="66"/>
        <v>87.794303251210422</v>
      </c>
      <c r="GM51" s="4">
        <f t="shared" ca="1" si="66"/>
        <v>89.808056396731757</v>
      </c>
      <c r="GN51" s="4">
        <f t="shared" ca="1" si="66"/>
        <v>91.250180525753251</v>
      </c>
      <c r="GO51" s="4">
        <f t="shared" ca="1" si="66"/>
        <v>116.3367968117476</v>
      </c>
      <c r="GP51" s="4">
        <f t="shared" ca="1" si="66"/>
        <v>107.08192326910168</v>
      </c>
      <c r="GQ51" s="4">
        <f t="shared" ca="1" si="66"/>
        <v>74.623138977188063</v>
      </c>
      <c r="GR51" s="4">
        <f t="shared" ca="1" si="66"/>
        <v>103.61068348601319</v>
      </c>
      <c r="GS51" s="4">
        <f t="shared" ca="1" si="66"/>
        <v>96.815117627781859</v>
      </c>
      <c r="GT51" s="4">
        <f t="shared" ca="1" si="66"/>
        <v>88.150171548081801</v>
      </c>
      <c r="GU51" s="4">
        <f t="shared" ca="1" si="66"/>
        <v>102.57563302573271</v>
      </c>
      <c r="GV51" s="4">
        <f t="shared" ca="1" si="66"/>
        <v>124.91467579866199</v>
      </c>
      <c r="GW51" s="4">
        <f t="shared" ca="1" si="66"/>
        <v>122.57550081245085</v>
      </c>
      <c r="GX51" s="4">
        <f t="shared" ca="1" si="66"/>
        <v>125.86829603662193</v>
      </c>
      <c r="GY51" s="4">
        <f t="shared" ca="1" si="66"/>
        <v>94.474923442661961</v>
      </c>
      <c r="GZ51" s="4">
        <f t="shared" ca="1" si="66"/>
        <v>96.330681773103663</v>
      </c>
      <c r="HA51" s="4">
        <f t="shared" ca="1" si="63"/>
        <v>89.899188429919803</v>
      </c>
      <c r="HB51" s="4">
        <f t="shared" ca="1" si="50"/>
        <v>93.714486595412779</v>
      </c>
      <c r="HC51" s="4">
        <f t="shared" ca="1" si="50"/>
        <v>92.369690702183163</v>
      </c>
      <c r="HD51" s="4">
        <f t="shared" ca="1" si="50"/>
        <v>97.909112019363278</v>
      </c>
      <c r="HE51" s="4">
        <f t="shared" ca="1" si="50"/>
        <v>96.843609465996025</v>
      </c>
      <c r="HF51" s="4">
        <f t="shared" ca="1" si="50"/>
        <v>119.1939134119586</v>
      </c>
      <c r="HG51" s="4">
        <f t="shared" ca="1" si="50"/>
        <v>92.411894925013058</v>
      </c>
      <c r="HH51" s="4">
        <f t="shared" ca="1" si="50"/>
        <v>113.22344727566357</v>
      </c>
      <c r="HI51" s="4">
        <f t="shared" ca="1" si="50"/>
        <v>97.682399038567908</v>
      </c>
      <c r="HJ51" s="4">
        <f t="shared" ca="1" si="50"/>
        <v>106.54360884593676</v>
      </c>
      <c r="HK51" s="4">
        <f t="shared" ca="1" si="50"/>
        <v>92.233665094628748</v>
      </c>
      <c r="HL51" s="4">
        <f t="shared" ca="1" si="50"/>
        <v>104.70957889253262</v>
      </c>
      <c r="HM51" s="4">
        <f t="shared" ca="1" si="50"/>
        <v>89.887875491148193</v>
      </c>
      <c r="HN51" s="4">
        <f t="shared" ca="1" si="50"/>
        <v>87.849738569780982</v>
      </c>
      <c r="HO51" s="4">
        <f t="shared" ca="1" si="50"/>
        <v>98.642631215910683</v>
      </c>
      <c r="HP51" s="4">
        <f t="shared" ca="1" si="50"/>
        <v>102.16194111558217</v>
      </c>
      <c r="HQ51" s="4">
        <f t="shared" ca="1" si="50"/>
        <v>83.799167608016333</v>
      </c>
      <c r="HR51" s="4">
        <f t="shared" ca="1" si="52"/>
        <v>100.33262762099807</v>
      </c>
      <c r="HS51" s="4">
        <f t="shared" ca="1" si="52"/>
        <v>85.985208243675714</v>
      </c>
      <c r="HT51" s="4">
        <f t="shared" ca="1" si="52"/>
        <v>124.77763317410771</v>
      </c>
      <c r="HU51" s="4">
        <f t="shared" ca="1" si="52"/>
        <v>118.5442259975261</v>
      </c>
      <c r="HV51" s="4">
        <f t="shared" ca="1" si="52"/>
        <v>100.63441582160716</v>
      </c>
      <c r="HW51" s="4">
        <f t="shared" ca="1" si="52"/>
        <v>94.880772788240279</v>
      </c>
      <c r="HX51" s="4">
        <f t="shared" ca="1" si="52"/>
        <v>109.33345863022373</v>
      </c>
      <c r="HY51" s="4">
        <f t="shared" ca="1" si="52"/>
        <v>97.176495740804327</v>
      </c>
      <c r="HZ51" s="4">
        <f t="shared" ca="1" si="52"/>
        <v>111.95805573696279</v>
      </c>
      <c r="IA51" s="4">
        <f t="shared" ca="1" si="52"/>
        <v>91.559602535209947</v>
      </c>
      <c r="IB51" s="4">
        <f t="shared" ca="1" si="52"/>
        <v>103.40317089216055</v>
      </c>
      <c r="IC51" s="4">
        <f t="shared" ca="1" si="52"/>
        <v>117.18244086784745</v>
      </c>
      <c r="ID51" s="4">
        <f t="shared" ca="1" si="52"/>
        <v>88.53054989769096</v>
      </c>
      <c r="IE51" s="4">
        <f t="shared" ca="1" si="52"/>
        <v>103.36728896607383</v>
      </c>
      <c r="IF51" s="4">
        <f t="shared" ca="1" si="52"/>
        <v>110.3399299756138</v>
      </c>
      <c r="IG51" s="4">
        <f t="shared" ca="1" si="52"/>
        <v>104.54352234639894</v>
      </c>
      <c r="IH51" s="4">
        <f t="shared" ca="1" si="51"/>
        <v>100.82894930621431</v>
      </c>
      <c r="II51" s="4">
        <f t="shared" ca="1" si="51"/>
        <v>95.752789139915222</v>
      </c>
      <c r="IJ51" s="4">
        <f t="shared" ca="1" si="51"/>
        <v>82.484255225929601</v>
      </c>
      <c r="IK51" s="4">
        <f t="shared" ca="1" si="51"/>
        <v>118.04540983235783</v>
      </c>
      <c r="IL51" s="4">
        <f t="shared" ca="1" si="51"/>
        <v>113.44877831171169</v>
      </c>
      <c r="IM51" s="4">
        <f t="shared" ca="1" si="51"/>
        <v>102.552356303973</v>
      </c>
      <c r="IN51" s="4">
        <f t="shared" ca="1" si="51"/>
        <v>79.963524591611147</v>
      </c>
      <c r="IO51" s="4">
        <f t="shared" ca="1" si="51"/>
        <v>87.609719078896376</v>
      </c>
      <c r="IP51" s="4">
        <f t="shared" ca="1" si="51"/>
        <v>86.052351934810488</v>
      </c>
      <c r="IQ51" s="4">
        <f t="shared" ca="1" si="51"/>
        <v>110.38619914869341</v>
      </c>
      <c r="IR51" s="4">
        <f t="shared" ca="1" si="51"/>
        <v>75.194437361439753</v>
      </c>
      <c r="IS51" s="4">
        <f t="shared" ca="1" si="51"/>
        <v>100.53728307617709</v>
      </c>
      <c r="IT51" s="4">
        <f t="shared" ca="1" si="51"/>
        <v>90.718883405864318</v>
      </c>
      <c r="IU51" s="4">
        <f t="shared" ca="1" si="51"/>
        <v>97.737303806669573</v>
      </c>
      <c r="IV51" s="4">
        <f t="shared" ca="1" si="51"/>
        <v>122.56646925829007</v>
      </c>
      <c r="IW51" s="4">
        <f t="shared" ca="1" si="51"/>
        <v>99.66580759611719</v>
      </c>
      <c r="IX51" s="4">
        <f t="shared" ca="1" si="58"/>
        <v>103.02680699158053</v>
      </c>
      <c r="IY51" s="4">
        <f t="shared" ca="1" si="58"/>
        <v>92.878878450952016</v>
      </c>
    </row>
    <row r="52" spans="9:259" x14ac:dyDescent="0.25">
      <c r="I52" t="s">
        <v>182</v>
      </c>
      <c r="J52" s="4">
        <f t="shared" ca="1" si="67"/>
        <v>119.36547836462256</v>
      </c>
      <c r="K52" s="4">
        <f t="shared" ca="1" si="67"/>
        <v>95.817151232809593</v>
      </c>
      <c r="L52" s="4">
        <f t="shared" ca="1" si="67"/>
        <v>89.291499253543577</v>
      </c>
      <c r="M52" s="4">
        <f t="shared" ca="1" si="67"/>
        <v>117.79234010035181</v>
      </c>
      <c r="N52" s="4">
        <f t="shared" ca="1" si="67"/>
        <v>118.31210658404952</v>
      </c>
      <c r="O52" s="4">
        <f t="shared" ca="1" si="67"/>
        <v>89.528260719926465</v>
      </c>
      <c r="P52" s="4">
        <f t="shared" ca="1" si="67"/>
        <v>78.294708056687554</v>
      </c>
      <c r="Q52" s="4">
        <f t="shared" ca="1" si="67"/>
        <v>99.791830619143553</v>
      </c>
      <c r="R52" s="4">
        <f t="shared" ca="1" si="67"/>
        <v>91.754611617712385</v>
      </c>
      <c r="S52" s="4">
        <f t="shared" ca="1" si="67"/>
        <v>120.3099803207808</v>
      </c>
      <c r="T52" s="4">
        <f t="shared" ca="1" si="67"/>
        <v>112.36124648068279</v>
      </c>
      <c r="U52" s="4">
        <f t="shared" ca="1" si="67"/>
        <v>94.338754654637057</v>
      </c>
      <c r="V52" s="4">
        <f t="shared" ca="1" si="67"/>
        <v>83.41974158573278</v>
      </c>
      <c r="W52" s="4">
        <f t="shared" ca="1" si="67"/>
        <v>101.47829389305002</v>
      </c>
      <c r="X52" s="4">
        <f t="shared" ca="1" si="67"/>
        <v>95.42480623226983</v>
      </c>
      <c r="Y52" s="4">
        <f t="shared" ca="1" si="67"/>
        <v>92.880652183331662</v>
      </c>
      <c r="Z52" s="4">
        <f t="shared" ca="1" si="64"/>
        <v>110.35041360749733</v>
      </c>
      <c r="AA52" s="4">
        <f t="shared" ca="1" si="64"/>
        <v>98.207759970899758</v>
      </c>
      <c r="AB52" s="4">
        <f t="shared" ca="1" si="64"/>
        <v>109.73303020227097</v>
      </c>
      <c r="AC52" s="4">
        <f t="shared" ca="1" si="64"/>
        <v>98.959983495230205</v>
      </c>
      <c r="AD52" s="4">
        <f t="shared" ca="1" si="64"/>
        <v>107.98709001664707</v>
      </c>
      <c r="AE52" s="4">
        <f t="shared" ca="1" si="64"/>
        <v>111.36331760493948</v>
      </c>
      <c r="AF52" s="4">
        <f t="shared" ca="1" si="64"/>
        <v>91.018617009715413</v>
      </c>
      <c r="AG52" s="4">
        <f t="shared" ca="1" si="64"/>
        <v>104.15867963237089</v>
      </c>
      <c r="AH52" s="4">
        <f t="shared" ca="1" si="64"/>
        <v>107.77704945897726</v>
      </c>
      <c r="AI52" s="4">
        <f t="shared" ca="1" si="64"/>
        <v>83.856129294170827</v>
      </c>
      <c r="AJ52" s="4">
        <f t="shared" ca="1" si="64"/>
        <v>96.025254644879041</v>
      </c>
      <c r="AK52" s="4">
        <f t="shared" ca="1" si="64"/>
        <v>86.132378240652159</v>
      </c>
      <c r="AL52" s="4">
        <f t="shared" ca="1" si="64"/>
        <v>100.86317231957335</v>
      </c>
      <c r="AM52" s="4">
        <f t="shared" ca="1" si="64"/>
        <v>99.170368151987276</v>
      </c>
      <c r="AN52" s="4">
        <f t="shared" ca="1" si="64"/>
        <v>105.82372483480627</v>
      </c>
      <c r="AO52" s="4">
        <f t="shared" ca="1" si="55"/>
        <v>103.28584314555326</v>
      </c>
      <c r="AP52" s="4">
        <f t="shared" ca="1" si="55"/>
        <v>96.821185640748766</v>
      </c>
      <c r="AQ52" s="4">
        <f t="shared" ca="1" si="55"/>
        <v>87.741928324195811</v>
      </c>
      <c r="AR52" s="4">
        <f t="shared" ca="1" si="55"/>
        <v>88.043968261197008</v>
      </c>
      <c r="AS52" s="4">
        <f t="shared" ca="1" si="55"/>
        <v>112.27757250514631</v>
      </c>
      <c r="AT52" s="4">
        <f t="shared" ca="1" si="55"/>
        <v>100.42585644401206</v>
      </c>
      <c r="AU52" s="4">
        <f t="shared" ca="1" si="55"/>
        <v>125.54064628001878</v>
      </c>
      <c r="AV52" s="4">
        <f t="shared" ca="1" si="55"/>
        <v>106.11398172677086</v>
      </c>
      <c r="AW52" s="4">
        <f t="shared" ca="1" si="55"/>
        <v>116.64929059054722</v>
      </c>
      <c r="AX52" s="4">
        <f t="shared" ca="1" si="55"/>
        <v>95.58075138104094</v>
      </c>
      <c r="AY52" s="4">
        <f t="shared" ca="1" si="55"/>
        <v>105.32052339661882</v>
      </c>
      <c r="AZ52" s="4">
        <f t="shared" ca="1" si="55"/>
        <v>96.66624737014854</v>
      </c>
      <c r="BA52" s="4">
        <f t="shared" ca="1" si="55"/>
        <v>78.16672003842244</v>
      </c>
      <c r="BB52" s="4">
        <f t="shared" ca="1" si="55"/>
        <v>112.6196880837519</v>
      </c>
      <c r="BC52" s="4">
        <f t="shared" ca="1" si="55"/>
        <v>85.085084378359639</v>
      </c>
      <c r="BD52" s="4">
        <f t="shared" ca="1" si="55"/>
        <v>116.42580783218739</v>
      </c>
      <c r="BE52" s="4">
        <f t="shared" ca="1" si="61"/>
        <v>127.12693865494869</v>
      </c>
      <c r="BF52" s="4">
        <f t="shared" ca="1" si="60"/>
        <v>91.467731772274249</v>
      </c>
      <c r="BG52" s="4">
        <f t="shared" ca="1" si="60"/>
        <v>92.518083740874388</v>
      </c>
      <c r="BH52" s="4">
        <f t="shared" ca="1" si="60"/>
        <v>95.364383054863012</v>
      </c>
      <c r="BI52" s="4">
        <f t="shared" ca="1" si="60"/>
        <v>128.33752707666503</v>
      </c>
      <c r="BJ52" s="4">
        <f t="shared" ca="1" si="60"/>
        <v>101.17293878400889</v>
      </c>
      <c r="BK52" s="4">
        <f t="shared" ca="1" si="60"/>
        <v>106.29075169042832</v>
      </c>
      <c r="BL52" s="4">
        <f t="shared" ca="1" si="60"/>
        <v>104.19333830931653</v>
      </c>
      <c r="BM52" s="4">
        <f t="shared" ca="1" si="60"/>
        <v>98.586249215132455</v>
      </c>
      <c r="BN52" s="4">
        <f t="shared" ca="1" si="60"/>
        <v>128.27560082057349</v>
      </c>
      <c r="BO52" s="4">
        <f t="shared" ca="1" si="60"/>
        <v>121.9475304460274</v>
      </c>
      <c r="BP52" s="4">
        <f t="shared" ca="1" si="60"/>
        <v>93.853484864640862</v>
      </c>
      <c r="BQ52" s="4">
        <f t="shared" ca="1" si="60"/>
        <v>114.93997594136262</v>
      </c>
      <c r="BR52" s="4">
        <f t="shared" ca="1" si="60"/>
        <v>107.11816898410153</v>
      </c>
      <c r="BS52" s="4">
        <f t="shared" ca="1" si="60"/>
        <v>98.040222774044125</v>
      </c>
      <c r="BT52" s="4">
        <f t="shared" ca="1" si="60"/>
        <v>100.12321468627104</v>
      </c>
      <c r="BU52" s="4">
        <f t="shared" ca="1" si="60"/>
        <v>90.503130543029911</v>
      </c>
      <c r="BV52" s="4">
        <f t="shared" ca="1" si="59"/>
        <v>113.50202631360072</v>
      </c>
      <c r="BW52" s="4">
        <f t="shared" ca="1" si="59"/>
        <v>104.39492115672839</v>
      </c>
      <c r="BX52" s="4">
        <f t="shared" ca="1" si="48"/>
        <v>110.02643526048132</v>
      </c>
      <c r="BY52" s="4">
        <f t="shared" ca="1" si="48"/>
        <v>95.693289600635893</v>
      </c>
      <c r="BZ52" s="4">
        <f t="shared" ca="1" si="48"/>
        <v>95.581450681293703</v>
      </c>
      <c r="CA52" s="4">
        <f t="shared" ca="1" si="48"/>
        <v>86.682586861200861</v>
      </c>
      <c r="CB52" s="4">
        <f t="shared" ca="1" si="48"/>
        <v>110.76676731524159</v>
      </c>
      <c r="CC52" s="4">
        <f t="shared" ca="1" si="48"/>
        <v>109.3839882189318</v>
      </c>
      <c r="CD52" s="4">
        <f t="shared" ca="1" si="48"/>
        <v>103.82654578421631</v>
      </c>
      <c r="CE52" s="4">
        <f t="shared" ca="1" si="48"/>
        <v>127.97247996005008</v>
      </c>
      <c r="CF52" s="4">
        <f t="shared" ca="1" si="48"/>
        <v>92.440262609771651</v>
      </c>
      <c r="CG52" s="4">
        <f t="shared" ca="1" si="48"/>
        <v>91.32708043789448</v>
      </c>
      <c r="CH52" s="4">
        <f t="shared" ca="1" si="48"/>
        <v>99.051752630818527</v>
      </c>
      <c r="CI52" s="4">
        <f t="shared" ca="1" si="48"/>
        <v>126.9411404340663</v>
      </c>
      <c r="CJ52" s="4">
        <f t="shared" ca="1" si="48"/>
        <v>90.174345082079384</v>
      </c>
      <c r="CK52" s="4">
        <f t="shared" ca="1" si="48"/>
        <v>101.59044334417548</v>
      </c>
      <c r="CL52" s="4">
        <f t="shared" ca="1" si="48"/>
        <v>93.542278157464295</v>
      </c>
      <c r="CM52" s="4">
        <f t="shared" ca="1" si="48"/>
        <v>85.681536118404821</v>
      </c>
      <c r="CN52" s="4">
        <f t="shared" ref="CN52:DC67" ca="1" si="68">CN51*(1+$B$1*$B$4+$B$2*SQRT($B$4)*_xlfn.NORM.S.INV(RAND()))</f>
        <v>114.84318192112323</v>
      </c>
      <c r="CO52" s="4">
        <f t="shared" ca="1" si="68"/>
        <v>104.32958509845223</v>
      </c>
      <c r="CP52" s="4">
        <f t="shared" ca="1" si="68"/>
        <v>109.55242730696899</v>
      </c>
      <c r="CQ52" s="4">
        <f t="shared" ca="1" si="68"/>
        <v>83.82316245545735</v>
      </c>
      <c r="CR52" s="4">
        <f t="shared" ca="1" si="68"/>
        <v>93.468327960713978</v>
      </c>
      <c r="CS52" s="4">
        <f t="shared" ca="1" si="68"/>
        <v>109.65259519126975</v>
      </c>
      <c r="CT52" s="4">
        <f t="shared" ca="1" si="68"/>
        <v>85.526256559409276</v>
      </c>
      <c r="CU52" s="4">
        <f t="shared" ca="1" si="68"/>
        <v>101.70350734824605</v>
      </c>
      <c r="CV52" s="4">
        <f t="shared" ca="1" si="68"/>
        <v>109.00940461516277</v>
      </c>
      <c r="CW52" s="4">
        <f t="shared" ca="1" si="68"/>
        <v>98.909655266374415</v>
      </c>
      <c r="CX52" s="4">
        <f t="shared" ca="1" si="68"/>
        <v>113.7138774498405</v>
      </c>
      <c r="CY52" s="4">
        <f t="shared" ca="1" si="68"/>
        <v>111.68543044031753</v>
      </c>
      <c r="CZ52" s="4">
        <f t="shared" ca="1" si="68"/>
        <v>116.09673799106463</v>
      </c>
      <c r="DA52" s="4">
        <f t="shared" ca="1" si="68"/>
        <v>117.73089827412551</v>
      </c>
      <c r="DB52" s="4">
        <f t="shared" ca="1" si="56"/>
        <v>99.687884917421002</v>
      </c>
      <c r="DC52" s="4">
        <f t="shared" ca="1" si="56"/>
        <v>98.867850435270412</v>
      </c>
      <c r="DD52" s="4">
        <f t="shared" ca="1" si="56"/>
        <v>92.646596622523603</v>
      </c>
      <c r="DE52" s="4">
        <f t="shared" ca="1" si="56"/>
        <v>92.560411350223944</v>
      </c>
      <c r="DF52" s="4">
        <f t="shared" ca="1" si="56"/>
        <v>108.48006155820163</v>
      </c>
      <c r="DG52" s="4">
        <f t="shared" ca="1" si="56"/>
        <v>96.223429874345001</v>
      </c>
      <c r="DH52" s="4">
        <f t="shared" ca="1" si="53"/>
        <v>112.80486099888644</v>
      </c>
      <c r="DI52" s="4">
        <f t="shared" ca="1" si="53"/>
        <v>104.41885823726331</v>
      </c>
      <c r="DJ52" s="4">
        <f t="shared" ca="1" si="53"/>
        <v>105.63789480801387</v>
      </c>
      <c r="DK52" s="4">
        <f t="shared" ca="1" si="53"/>
        <v>90.57307065898604</v>
      </c>
      <c r="DL52" s="4">
        <f t="shared" ca="1" si="53"/>
        <v>92.507469225427968</v>
      </c>
      <c r="DM52" s="4">
        <f t="shared" ca="1" si="53"/>
        <v>100.06457160229026</v>
      </c>
      <c r="DN52" s="4">
        <f t="shared" ca="1" si="53"/>
        <v>84.326618747343062</v>
      </c>
      <c r="DO52" s="4">
        <f t="shared" ca="1" si="53"/>
        <v>98.630476580425906</v>
      </c>
      <c r="DP52" s="4">
        <f t="shared" ca="1" si="53"/>
        <v>119.02577909929504</v>
      </c>
      <c r="DQ52" s="4">
        <f t="shared" ca="1" si="53"/>
        <v>79.313564037086223</v>
      </c>
      <c r="DR52" s="4">
        <f t="shared" ca="1" si="53"/>
        <v>108.29327082279357</v>
      </c>
      <c r="DS52" s="4">
        <f t="shared" ca="1" si="53"/>
        <v>104.55165166120833</v>
      </c>
      <c r="DT52" s="4">
        <f t="shared" ca="1" si="53"/>
        <v>92.477815455890024</v>
      </c>
      <c r="DU52" s="4">
        <f t="shared" ca="1" si="53"/>
        <v>95.659654315538063</v>
      </c>
      <c r="DV52" s="4">
        <f t="shared" ca="1" si="53"/>
        <v>86.741993993561195</v>
      </c>
      <c r="DW52" s="4">
        <f t="shared" ca="1" si="53"/>
        <v>104.41204773882437</v>
      </c>
      <c r="DX52" s="4">
        <f t="shared" ca="1" si="53"/>
        <v>85.09776563652548</v>
      </c>
      <c r="DY52" s="4">
        <f t="shared" ca="1" si="53"/>
        <v>111.8331727085972</v>
      </c>
      <c r="DZ52" s="4">
        <f t="shared" ca="1" si="65"/>
        <v>109.93755225467318</v>
      </c>
      <c r="EA52" s="4">
        <f t="shared" ca="1" si="65"/>
        <v>110.52323620616438</v>
      </c>
      <c r="EB52" s="4">
        <f t="shared" ca="1" si="65"/>
        <v>102.63250240269527</v>
      </c>
      <c r="EC52" s="4">
        <f t="shared" ca="1" si="65"/>
        <v>117.30515478793063</v>
      </c>
      <c r="ED52" s="4">
        <f t="shared" ca="1" si="65"/>
        <v>88.806359961958634</v>
      </c>
      <c r="EE52" s="4">
        <f t="shared" ca="1" si="65"/>
        <v>100.27590890098081</v>
      </c>
      <c r="EF52" s="4">
        <f t="shared" ca="1" si="65"/>
        <v>117.72723837351033</v>
      </c>
      <c r="EG52" s="4">
        <f t="shared" ca="1" si="65"/>
        <v>91.108774548556895</v>
      </c>
      <c r="EH52" s="4">
        <f t="shared" ca="1" si="65"/>
        <v>100.40330535426664</v>
      </c>
      <c r="EI52" s="4">
        <f t="shared" ca="1" si="65"/>
        <v>99.281323729810723</v>
      </c>
      <c r="EJ52" s="4">
        <f t="shared" ca="1" si="65"/>
        <v>87.30477125401427</v>
      </c>
      <c r="EK52" s="4">
        <f t="shared" ca="1" si="65"/>
        <v>94.433796445298682</v>
      </c>
      <c r="EL52" s="4">
        <f t="shared" ca="1" si="65"/>
        <v>82.06411051834904</v>
      </c>
      <c r="EM52" s="4">
        <f t="shared" ca="1" si="65"/>
        <v>87.163959380890674</v>
      </c>
      <c r="EN52" s="4">
        <f t="shared" ca="1" si="65"/>
        <v>101.08464001201077</v>
      </c>
      <c r="EO52" s="4">
        <f t="shared" ca="1" si="62"/>
        <v>104.27190319952702</v>
      </c>
      <c r="EP52" s="4">
        <f t="shared" ca="1" si="49"/>
        <v>137.44109312523773</v>
      </c>
      <c r="EQ52" s="4">
        <f t="shared" ca="1" si="49"/>
        <v>115.16061535968809</v>
      </c>
      <c r="ER52" s="4">
        <f t="shared" ca="1" si="49"/>
        <v>111.64450126971296</v>
      </c>
      <c r="ES52" s="4">
        <f t="shared" ca="1" si="49"/>
        <v>102.11479194707762</v>
      </c>
      <c r="ET52" s="4">
        <f t="shared" ca="1" si="49"/>
        <v>87.591554343547372</v>
      </c>
      <c r="EU52" s="4">
        <f t="shared" ca="1" si="49"/>
        <v>103.65669850669866</v>
      </c>
      <c r="EV52" s="4">
        <f t="shared" ca="1" si="49"/>
        <v>111.8942239839006</v>
      </c>
      <c r="EW52" s="4">
        <f t="shared" ca="1" si="49"/>
        <v>98.737869840892785</v>
      </c>
      <c r="EX52" s="4">
        <f t="shared" ca="1" si="49"/>
        <v>100.93157754618366</v>
      </c>
      <c r="EY52" s="4">
        <f t="shared" ca="1" si="49"/>
        <v>96.201818832125866</v>
      </c>
      <c r="EZ52" s="4">
        <f t="shared" ca="1" si="49"/>
        <v>96.08872524571089</v>
      </c>
      <c r="FA52" s="4">
        <f t="shared" ca="1" si="49"/>
        <v>100.52796431301276</v>
      </c>
      <c r="FB52" s="4">
        <f t="shared" ca="1" si="49"/>
        <v>101.24921645578785</v>
      </c>
      <c r="FC52" s="4">
        <f t="shared" ca="1" si="49"/>
        <v>82.202127960514119</v>
      </c>
      <c r="FD52" s="4">
        <f t="shared" ca="1" si="49"/>
        <v>96.665645336797112</v>
      </c>
      <c r="FE52" s="4">
        <f t="shared" ref="FE52:FT67" ca="1" si="69">FE51*(1+$B$1*$B$4+$B$2*SQRT($B$4)*_xlfn.NORM.S.INV(RAND()))</f>
        <v>95.759913736756403</v>
      </c>
      <c r="FF52" s="4">
        <f t="shared" ca="1" si="57"/>
        <v>84.949168829710956</v>
      </c>
      <c r="FG52" s="4">
        <f t="shared" ca="1" si="57"/>
        <v>109.72128584876859</v>
      </c>
      <c r="FH52" s="4">
        <f t="shared" ca="1" si="57"/>
        <v>92.733285441460339</v>
      </c>
      <c r="FI52" s="4">
        <f t="shared" ca="1" si="57"/>
        <v>102.66800578214962</v>
      </c>
      <c r="FJ52" s="4">
        <f t="shared" ca="1" si="57"/>
        <v>96.328557860355261</v>
      </c>
      <c r="FK52" s="4">
        <f t="shared" ca="1" si="57"/>
        <v>82.511051359608132</v>
      </c>
      <c r="FL52" s="4">
        <f t="shared" ca="1" si="57"/>
        <v>107.14209403082228</v>
      </c>
      <c r="FM52" s="4">
        <f t="shared" ca="1" si="57"/>
        <v>90.077050502204386</v>
      </c>
      <c r="FN52" s="4">
        <f t="shared" ca="1" si="57"/>
        <v>120.53259027223521</v>
      </c>
      <c r="FO52" s="4">
        <f t="shared" ca="1" si="57"/>
        <v>73.199432198452698</v>
      </c>
      <c r="FP52" s="4">
        <f t="shared" ca="1" si="57"/>
        <v>103.43164001493167</v>
      </c>
      <c r="FQ52" s="4">
        <f t="shared" ca="1" si="57"/>
        <v>111.44329865490141</v>
      </c>
      <c r="FR52" s="4">
        <f t="shared" ca="1" si="57"/>
        <v>93.569837019949659</v>
      </c>
      <c r="FS52" s="4">
        <f t="shared" ca="1" si="57"/>
        <v>81.1002546914969</v>
      </c>
      <c r="FT52" s="4">
        <f t="shared" ca="1" si="54"/>
        <v>89.973263969796946</v>
      </c>
      <c r="FU52" s="4">
        <f t="shared" ca="1" si="54"/>
        <v>88.845241500838711</v>
      </c>
      <c r="FV52" s="4">
        <f t="shared" ca="1" si="54"/>
        <v>81.077210534333446</v>
      </c>
      <c r="FW52" s="4">
        <f t="shared" ca="1" si="54"/>
        <v>85.595615824966671</v>
      </c>
      <c r="FX52" s="4">
        <f t="shared" ca="1" si="54"/>
        <v>107.39801079750065</v>
      </c>
      <c r="FY52" s="4">
        <f t="shared" ca="1" si="54"/>
        <v>97.989966194849032</v>
      </c>
      <c r="FZ52" s="4">
        <f t="shared" ca="1" si="54"/>
        <v>108.7648317526525</v>
      </c>
      <c r="GA52" s="4">
        <f t="shared" ca="1" si="54"/>
        <v>93.646587385110507</v>
      </c>
      <c r="GB52" s="4">
        <f t="shared" ca="1" si="54"/>
        <v>104.78132747761057</v>
      </c>
      <c r="GC52" s="4">
        <f t="shared" ca="1" si="54"/>
        <v>76.918312768290036</v>
      </c>
      <c r="GD52" s="4">
        <f t="shared" ca="1" si="54"/>
        <v>94.929671599156208</v>
      </c>
      <c r="GE52" s="4">
        <f t="shared" ca="1" si="54"/>
        <v>94.608285224880959</v>
      </c>
      <c r="GF52" s="4">
        <f t="shared" ca="1" si="54"/>
        <v>110.6183006776656</v>
      </c>
      <c r="GG52" s="4">
        <f t="shared" ca="1" si="54"/>
        <v>94.188761525269499</v>
      </c>
      <c r="GH52" s="4">
        <f t="shared" ca="1" si="54"/>
        <v>89.506916585442099</v>
      </c>
      <c r="GI52" s="4">
        <f t="shared" ca="1" si="54"/>
        <v>97.787205052769679</v>
      </c>
      <c r="GJ52" s="4">
        <f t="shared" ca="1" si="54"/>
        <v>87.520156670838489</v>
      </c>
      <c r="GK52" s="4">
        <f t="shared" ca="1" si="54"/>
        <v>94.01362167250663</v>
      </c>
      <c r="GL52" s="4">
        <f t="shared" ca="1" si="66"/>
        <v>85.796831975924434</v>
      </c>
      <c r="GM52" s="4">
        <f t="shared" ca="1" si="66"/>
        <v>90.565200067831881</v>
      </c>
      <c r="GN52" s="4">
        <f t="shared" ca="1" si="66"/>
        <v>89.837267632775337</v>
      </c>
      <c r="GO52" s="4">
        <f t="shared" ca="1" si="66"/>
        <v>111.95334226440917</v>
      </c>
      <c r="GP52" s="4">
        <f t="shared" ca="1" si="66"/>
        <v>105.93928622931088</v>
      </c>
      <c r="GQ52" s="4">
        <f t="shared" ca="1" si="66"/>
        <v>74.793584148050769</v>
      </c>
      <c r="GR52" s="4">
        <f t="shared" ca="1" si="66"/>
        <v>104.57618025938042</v>
      </c>
      <c r="GS52" s="4">
        <f t="shared" ca="1" si="66"/>
        <v>99.328351565389326</v>
      </c>
      <c r="GT52" s="4">
        <f t="shared" ca="1" si="66"/>
        <v>87.962474388716117</v>
      </c>
      <c r="GU52" s="4">
        <f t="shared" ca="1" si="66"/>
        <v>99.501855054462709</v>
      </c>
      <c r="GV52" s="4">
        <f t="shared" ca="1" si="66"/>
        <v>121.86736804722392</v>
      </c>
      <c r="GW52" s="4">
        <f t="shared" ca="1" si="66"/>
        <v>123.1607641519537</v>
      </c>
      <c r="GX52" s="4">
        <f t="shared" ca="1" si="66"/>
        <v>122.99557188641704</v>
      </c>
      <c r="GY52" s="4">
        <f t="shared" ca="1" si="66"/>
        <v>93.492594810263228</v>
      </c>
      <c r="GZ52" s="4">
        <f t="shared" ca="1" si="66"/>
        <v>97.500022709418303</v>
      </c>
      <c r="HA52" s="4">
        <f t="shared" ca="1" si="63"/>
        <v>89.255780716083294</v>
      </c>
      <c r="HB52" s="4">
        <f t="shared" ca="1" si="50"/>
        <v>91.977145113692131</v>
      </c>
      <c r="HC52" s="4">
        <f t="shared" ca="1" si="50"/>
        <v>94.432745381252772</v>
      </c>
      <c r="HD52" s="4">
        <f t="shared" ca="1" si="50"/>
        <v>98.710956718848294</v>
      </c>
      <c r="HE52" s="4">
        <f t="shared" ca="1" si="50"/>
        <v>94.630907456184687</v>
      </c>
      <c r="HF52" s="4">
        <f t="shared" ca="1" si="50"/>
        <v>118.46968869443316</v>
      </c>
      <c r="HG52" s="4">
        <f t="shared" ca="1" si="50"/>
        <v>93.779395113375116</v>
      </c>
      <c r="HH52" s="4">
        <f t="shared" ca="1" si="50"/>
        <v>112.24680604343351</v>
      </c>
      <c r="HI52" s="4">
        <f t="shared" ca="1" si="50"/>
        <v>97.649163132138284</v>
      </c>
      <c r="HJ52" s="4">
        <f t="shared" ca="1" si="50"/>
        <v>107.27009589412134</v>
      </c>
      <c r="HK52" s="4">
        <f t="shared" ca="1" si="50"/>
        <v>92.390232867208496</v>
      </c>
      <c r="HL52" s="4">
        <f t="shared" ca="1" si="50"/>
        <v>107.99445267930811</v>
      </c>
      <c r="HM52" s="4">
        <f t="shared" ca="1" si="50"/>
        <v>91.535455691946368</v>
      </c>
      <c r="HN52" s="4">
        <f t="shared" ca="1" si="50"/>
        <v>86.229469998771492</v>
      </c>
      <c r="HO52" s="4">
        <f t="shared" ca="1" si="50"/>
        <v>95.134799150744541</v>
      </c>
      <c r="HP52" s="4">
        <f t="shared" ca="1" si="50"/>
        <v>103.44346617813731</v>
      </c>
      <c r="HQ52" s="4">
        <f t="shared" ref="HQ52:IF67" ca="1" si="70">HQ51*(1+$B$1*$B$4+$B$2*SQRT($B$4)*_xlfn.NORM.S.INV(RAND()))</f>
        <v>84.446191799155059</v>
      </c>
      <c r="HR52" s="4">
        <f t="shared" ca="1" si="52"/>
        <v>101.36894977252474</v>
      </c>
      <c r="HS52" s="4">
        <f t="shared" ca="1" si="52"/>
        <v>87.635284815182501</v>
      </c>
      <c r="HT52" s="4">
        <f t="shared" ca="1" si="52"/>
        <v>127.69501298616413</v>
      </c>
      <c r="HU52" s="4">
        <f t="shared" ca="1" si="52"/>
        <v>121.5879513032697</v>
      </c>
      <c r="HV52" s="4">
        <f t="shared" ca="1" si="52"/>
        <v>100.74090434635721</v>
      </c>
      <c r="HW52" s="4">
        <f t="shared" ca="1" si="52"/>
        <v>96.547578737063105</v>
      </c>
      <c r="HX52" s="4">
        <f t="shared" ca="1" si="52"/>
        <v>112.66155371636228</v>
      </c>
      <c r="HY52" s="4">
        <f t="shared" ca="1" si="52"/>
        <v>95.696901789373669</v>
      </c>
      <c r="HZ52" s="4">
        <f t="shared" ca="1" si="52"/>
        <v>112.75252273227711</v>
      </c>
      <c r="IA52" s="4">
        <f t="shared" ca="1" si="52"/>
        <v>91.32588861358704</v>
      </c>
      <c r="IB52" s="4">
        <f t="shared" ca="1" si="52"/>
        <v>102.82147507043121</v>
      </c>
      <c r="IC52" s="4">
        <f t="shared" ca="1" si="52"/>
        <v>116.89323302771429</v>
      </c>
      <c r="ID52" s="4">
        <f t="shared" ca="1" si="52"/>
        <v>89.127294765593575</v>
      </c>
      <c r="IE52" s="4">
        <f t="shared" ca="1" si="52"/>
        <v>100.10149619315638</v>
      </c>
      <c r="IF52" s="4">
        <f t="shared" ca="1" si="52"/>
        <v>111.58664563873604</v>
      </c>
      <c r="IG52" s="4">
        <f t="shared" ca="1" si="52"/>
        <v>104.60967926529091</v>
      </c>
      <c r="IH52" s="4">
        <f t="shared" ca="1" si="51"/>
        <v>101.76891444341481</v>
      </c>
      <c r="II52" s="4">
        <f t="shared" ca="1" si="51"/>
        <v>97.030188193598491</v>
      </c>
      <c r="IJ52" s="4">
        <f t="shared" ca="1" si="51"/>
        <v>83.740584234568928</v>
      </c>
      <c r="IK52" s="4">
        <f t="shared" ca="1" si="51"/>
        <v>117.89110126570165</v>
      </c>
      <c r="IL52" s="4">
        <f t="shared" ca="1" si="51"/>
        <v>112.34001811930708</v>
      </c>
      <c r="IM52" s="4">
        <f t="shared" ca="1" si="51"/>
        <v>102.91257592364471</v>
      </c>
      <c r="IN52" s="4">
        <f t="shared" ca="1" si="51"/>
        <v>79.04171757415061</v>
      </c>
      <c r="IO52" s="4">
        <f t="shared" ca="1" si="51"/>
        <v>87.33329323526803</v>
      </c>
      <c r="IP52" s="4">
        <f t="shared" ca="1" si="51"/>
        <v>85.864067509010908</v>
      </c>
      <c r="IQ52" s="4">
        <f t="shared" ca="1" si="51"/>
        <v>114.22581753873359</v>
      </c>
      <c r="IR52" s="4">
        <f t="shared" ca="1" si="51"/>
        <v>75.158451760348427</v>
      </c>
      <c r="IS52" s="4">
        <f t="shared" ca="1" si="51"/>
        <v>98.784945897061817</v>
      </c>
      <c r="IT52" s="4">
        <f t="shared" ca="1" si="51"/>
        <v>89.788111963325505</v>
      </c>
      <c r="IU52" s="4">
        <f t="shared" ca="1" si="51"/>
        <v>99.883240549342034</v>
      </c>
      <c r="IV52" s="4">
        <f t="shared" ca="1" si="51"/>
        <v>122.70333358920499</v>
      </c>
      <c r="IW52" s="4">
        <f t="shared" ca="1" si="51"/>
        <v>99.465191886166366</v>
      </c>
      <c r="IX52" s="4">
        <f t="shared" ca="1" si="58"/>
        <v>102.98378271917279</v>
      </c>
      <c r="IY52" s="4">
        <f t="shared" ca="1" si="58"/>
        <v>94.064869313701038</v>
      </c>
    </row>
    <row r="53" spans="9:259" x14ac:dyDescent="0.25">
      <c r="I53" t="s">
        <v>183</v>
      </c>
      <c r="J53" s="4">
        <f t="shared" ca="1" si="67"/>
        <v>120.76083297459087</v>
      </c>
      <c r="K53" s="4">
        <f t="shared" ca="1" si="67"/>
        <v>96.682278236753433</v>
      </c>
      <c r="L53" s="4">
        <f t="shared" ca="1" si="67"/>
        <v>88.960921711577129</v>
      </c>
      <c r="M53" s="4">
        <f t="shared" ca="1" si="67"/>
        <v>117.15683202059621</v>
      </c>
      <c r="N53" s="4">
        <f t="shared" ca="1" si="67"/>
        <v>117.96493951744655</v>
      </c>
      <c r="O53" s="4">
        <f t="shared" ca="1" si="67"/>
        <v>87.373779086053034</v>
      </c>
      <c r="P53" s="4">
        <f t="shared" ca="1" si="67"/>
        <v>78.451093536639462</v>
      </c>
      <c r="Q53" s="4">
        <f t="shared" ca="1" si="67"/>
        <v>100.8342382494085</v>
      </c>
      <c r="R53" s="4">
        <f t="shared" ca="1" si="67"/>
        <v>92.750565200990167</v>
      </c>
      <c r="S53" s="4">
        <f t="shared" ca="1" si="67"/>
        <v>121.00215958293428</v>
      </c>
      <c r="T53" s="4">
        <f t="shared" ca="1" si="67"/>
        <v>108.03716499638846</v>
      </c>
      <c r="U53" s="4">
        <f t="shared" ca="1" si="67"/>
        <v>93.588130843077735</v>
      </c>
      <c r="V53" s="4">
        <f t="shared" ca="1" si="67"/>
        <v>84.85520888258263</v>
      </c>
      <c r="W53" s="4">
        <f t="shared" ca="1" si="67"/>
        <v>101.17385841444826</v>
      </c>
      <c r="X53" s="4">
        <f t="shared" ca="1" si="67"/>
        <v>95.797339568601387</v>
      </c>
      <c r="Y53" s="4">
        <f t="shared" ca="1" si="67"/>
        <v>93.371843792200593</v>
      </c>
      <c r="Z53" s="4">
        <f t="shared" ca="1" si="64"/>
        <v>112.45545957934596</v>
      </c>
      <c r="AA53" s="4">
        <f t="shared" ca="1" si="64"/>
        <v>98.391535419930207</v>
      </c>
      <c r="AB53" s="4">
        <f t="shared" ca="1" si="64"/>
        <v>108.23444325349696</v>
      </c>
      <c r="AC53" s="4">
        <f t="shared" ca="1" si="64"/>
        <v>100.13060317251505</v>
      </c>
      <c r="AD53" s="4">
        <f t="shared" ca="1" si="64"/>
        <v>109.60259425321965</v>
      </c>
      <c r="AE53" s="4">
        <f t="shared" ca="1" si="64"/>
        <v>110.39690358104963</v>
      </c>
      <c r="AF53" s="4">
        <f t="shared" ca="1" si="64"/>
        <v>89.567903168173174</v>
      </c>
      <c r="AG53" s="4">
        <f t="shared" ca="1" si="64"/>
        <v>105.03063239000052</v>
      </c>
      <c r="AH53" s="4">
        <f t="shared" ca="1" si="64"/>
        <v>110.23932799356598</v>
      </c>
      <c r="AI53" s="4">
        <f t="shared" ca="1" si="64"/>
        <v>85.290574840575559</v>
      </c>
      <c r="AJ53" s="4">
        <f t="shared" ca="1" si="64"/>
        <v>96.422372148264685</v>
      </c>
      <c r="AK53" s="4">
        <f t="shared" ca="1" si="64"/>
        <v>85.205971072742017</v>
      </c>
      <c r="AL53" s="4">
        <f t="shared" ca="1" si="64"/>
        <v>102.29583336192721</v>
      </c>
      <c r="AM53" s="4">
        <f t="shared" ca="1" si="64"/>
        <v>98.762929866540375</v>
      </c>
      <c r="AN53" s="4">
        <f t="shared" ca="1" si="64"/>
        <v>106.06720508174583</v>
      </c>
      <c r="AO53" s="4">
        <f t="shared" ca="1" si="55"/>
        <v>106.42520450929732</v>
      </c>
      <c r="AP53" s="4">
        <f t="shared" ca="1" si="55"/>
        <v>98.188343419175098</v>
      </c>
      <c r="AQ53" s="4">
        <f t="shared" ca="1" si="55"/>
        <v>86.72235717958003</v>
      </c>
      <c r="AR53" s="4">
        <f t="shared" ca="1" si="55"/>
        <v>88.646734321273925</v>
      </c>
      <c r="AS53" s="4">
        <f t="shared" ca="1" si="55"/>
        <v>110.0773864870212</v>
      </c>
      <c r="AT53" s="4">
        <f t="shared" ca="1" si="55"/>
        <v>102.10484959026941</v>
      </c>
      <c r="AU53" s="4">
        <f t="shared" ca="1" si="55"/>
        <v>123.14315539692997</v>
      </c>
      <c r="AV53" s="4">
        <f t="shared" ca="1" si="55"/>
        <v>106.24001442097608</v>
      </c>
      <c r="AW53" s="4">
        <f t="shared" ca="1" si="55"/>
        <v>115.02165654669477</v>
      </c>
      <c r="AX53" s="4">
        <f t="shared" ca="1" si="55"/>
        <v>94.869585326291357</v>
      </c>
      <c r="AY53" s="4">
        <f t="shared" ca="1" si="55"/>
        <v>104.96952914863229</v>
      </c>
      <c r="AZ53" s="4">
        <f t="shared" ca="1" si="55"/>
        <v>95.943467953019606</v>
      </c>
      <c r="BA53" s="4">
        <f t="shared" ca="1" si="55"/>
        <v>79.770294793257165</v>
      </c>
      <c r="BB53" s="4">
        <f t="shared" ca="1" si="55"/>
        <v>114.28893697101408</v>
      </c>
      <c r="BC53" s="4">
        <f t="shared" ca="1" si="55"/>
        <v>84.934207367117082</v>
      </c>
      <c r="BD53" s="4">
        <f t="shared" ca="1" si="55"/>
        <v>114.05151707709069</v>
      </c>
      <c r="BE53" s="4">
        <f t="shared" ca="1" si="61"/>
        <v>125.22587058230201</v>
      </c>
      <c r="BF53" s="4">
        <f t="shared" ca="1" si="60"/>
        <v>92.472464602524965</v>
      </c>
      <c r="BG53" s="4">
        <f t="shared" ca="1" si="60"/>
        <v>90.649539042490872</v>
      </c>
      <c r="BH53" s="4">
        <f t="shared" ca="1" si="60"/>
        <v>94.994895408519085</v>
      </c>
      <c r="BI53" s="4">
        <f t="shared" ca="1" si="60"/>
        <v>125.60533797492293</v>
      </c>
      <c r="BJ53" s="4">
        <f t="shared" ca="1" si="60"/>
        <v>102.00098234185062</v>
      </c>
      <c r="BK53" s="4">
        <f t="shared" ca="1" si="60"/>
        <v>107.52818494101284</v>
      </c>
      <c r="BL53" s="4">
        <f t="shared" ca="1" si="60"/>
        <v>102.80391198135133</v>
      </c>
      <c r="BM53" s="4">
        <f t="shared" ca="1" si="60"/>
        <v>96.175826797968767</v>
      </c>
      <c r="BN53" s="4">
        <f t="shared" ca="1" si="60"/>
        <v>129.22058423432708</v>
      </c>
      <c r="BO53" s="4">
        <f t="shared" ca="1" si="60"/>
        <v>122.56867343924212</v>
      </c>
      <c r="BP53" s="4">
        <f t="shared" ca="1" si="60"/>
        <v>94.835408872309586</v>
      </c>
      <c r="BQ53" s="4">
        <f t="shared" ca="1" si="60"/>
        <v>115.17074799073012</v>
      </c>
      <c r="BR53" s="4">
        <f t="shared" ca="1" si="60"/>
        <v>108.13011011731957</v>
      </c>
      <c r="BS53" s="4">
        <f t="shared" ca="1" si="60"/>
        <v>100.49513739390859</v>
      </c>
      <c r="BT53" s="4">
        <f t="shared" ca="1" si="60"/>
        <v>100.31443379026953</v>
      </c>
      <c r="BU53" s="4">
        <f t="shared" ca="1" si="60"/>
        <v>89.703895773968384</v>
      </c>
      <c r="BV53" s="4">
        <f t="shared" ca="1" si="59"/>
        <v>116.04051909260262</v>
      </c>
      <c r="BW53" s="4">
        <f t="shared" ca="1" si="59"/>
        <v>103.56835999325764</v>
      </c>
      <c r="BX53" s="4">
        <f t="shared" ca="1" si="59"/>
        <v>112.90046647971423</v>
      </c>
      <c r="BY53" s="4">
        <f t="shared" ca="1" si="59"/>
        <v>96.697452360572711</v>
      </c>
      <c r="BZ53" s="4">
        <f t="shared" ca="1" si="59"/>
        <v>93.729374973785497</v>
      </c>
      <c r="CA53" s="4">
        <f t="shared" ca="1" si="59"/>
        <v>85.448039275984286</v>
      </c>
      <c r="CB53" s="4">
        <f t="shared" ca="1" si="59"/>
        <v>108.84251748416808</v>
      </c>
      <c r="CC53" s="4">
        <f t="shared" ca="1" si="59"/>
        <v>109.70016246132525</v>
      </c>
      <c r="CD53" s="4">
        <f t="shared" ca="1" si="59"/>
        <v>103.77887158131639</v>
      </c>
      <c r="CE53" s="4">
        <f t="shared" ca="1" si="59"/>
        <v>128.65593532812053</v>
      </c>
      <c r="CF53" s="4">
        <f t="shared" ca="1" si="59"/>
        <v>95.677504827341679</v>
      </c>
      <c r="CG53" s="4">
        <f t="shared" ca="1" si="59"/>
        <v>90.839500371410551</v>
      </c>
      <c r="CH53" s="4">
        <f t="shared" ca="1" si="59"/>
        <v>98.085047114702803</v>
      </c>
      <c r="CI53" s="4">
        <f t="shared" ca="1" si="59"/>
        <v>128.71204653941243</v>
      </c>
      <c r="CJ53" s="4">
        <f t="shared" ca="1" si="59"/>
        <v>92.094114852189094</v>
      </c>
      <c r="CK53" s="4">
        <f t="shared" ca="1" si="59"/>
        <v>102.17944690187689</v>
      </c>
      <c r="CL53" s="4">
        <f t="shared" ref="CL53:DA68" ca="1" si="71">CL52*(1+$B$1*$B$4+$B$2*SQRT($B$4)*_xlfn.NORM.S.INV(RAND()))</f>
        <v>93.196190420325308</v>
      </c>
      <c r="CM53" s="4">
        <f t="shared" ca="1" si="71"/>
        <v>85.817321769164309</v>
      </c>
      <c r="CN53" s="4">
        <f t="shared" ca="1" si="68"/>
        <v>115.32235282895515</v>
      </c>
      <c r="CO53" s="4">
        <f t="shared" ca="1" si="68"/>
        <v>103.75701618983568</v>
      </c>
      <c r="CP53" s="4">
        <f t="shared" ca="1" si="68"/>
        <v>110.24510171045981</v>
      </c>
      <c r="CQ53" s="4">
        <f t="shared" ca="1" si="68"/>
        <v>85.271500106209629</v>
      </c>
      <c r="CR53" s="4">
        <f t="shared" ca="1" si="68"/>
        <v>94.277034641024244</v>
      </c>
      <c r="CS53" s="4">
        <f t="shared" ca="1" si="68"/>
        <v>109.1242433643682</v>
      </c>
      <c r="CT53" s="4">
        <f t="shared" ca="1" si="68"/>
        <v>83.684740668834579</v>
      </c>
      <c r="CU53" s="4">
        <f t="shared" ca="1" si="68"/>
        <v>101.97692980537833</v>
      </c>
      <c r="CV53" s="4">
        <f t="shared" ca="1" si="68"/>
        <v>106.03186817221304</v>
      </c>
      <c r="CW53" s="4">
        <f t="shared" ca="1" si="68"/>
        <v>97.821825274663269</v>
      </c>
      <c r="CX53" s="4">
        <f t="shared" ca="1" si="68"/>
        <v>112.91662156282119</v>
      </c>
      <c r="CY53" s="4">
        <f t="shared" ca="1" si="68"/>
        <v>111.25677701155388</v>
      </c>
      <c r="CZ53" s="4">
        <f t="shared" ca="1" si="68"/>
        <v>118.10403700378278</v>
      </c>
      <c r="DA53" s="4">
        <f t="shared" ca="1" si="68"/>
        <v>117.99071803694758</v>
      </c>
      <c r="DB53" s="4">
        <f t="shared" ca="1" si="56"/>
        <v>100.82557376940707</v>
      </c>
      <c r="DC53" s="4">
        <f t="shared" ca="1" si="56"/>
        <v>97.349838208792846</v>
      </c>
      <c r="DD53" s="4">
        <f t="shared" ca="1" si="56"/>
        <v>91.249968331510374</v>
      </c>
      <c r="DE53" s="4">
        <f t="shared" ca="1" si="56"/>
        <v>90.246409826485731</v>
      </c>
      <c r="DF53" s="4">
        <f t="shared" ca="1" si="56"/>
        <v>109.8205229957705</v>
      </c>
      <c r="DG53" s="4">
        <f t="shared" ca="1" si="56"/>
        <v>95.535606367723588</v>
      </c>
      <c r="DH53" s="4">
        <f t="shared" ca="1" si="53"/>
        <v>113.80087268299499</v>
      </c>
      <c r="DI53" s="4">
        <f t="shared" ca="1" si="53"/>
        <v>106.14976465510956</v>
      </c>
      <c r="DJ53" s="4">
        <f t="shared" ca="1" si="53"/>
        <v>104.79914172030702</v>
      </c>
      <c r="DK53" s="4">
        <f t="shared" ca="1" si="53"/>
        <v>90.173833342917405</v>
      </c>
      <c r="DL53" s="4">
        <f t="shared" ca="1" si="53"/>
        <v>93.300548361662621</v>
      </c>
      <c r="DM53" s="4">
        <f t="shared" ca="1" si="53"/>
        <v>101.47832577165417</v>
      </c>
      <c r="DN53" s="4">
        <f t="shared" ca="1" si="53"/>
        <v>85.338836371537937</v>
      </c>
      <c r="DO53" s="4">
        <f t="shared" ca="1" si="53"/>
        <v>100.81344600329608</v>
      </c>
      <c r="DP53" s="4">
        <f t="shared" ca="1" si="53"/>
        <v>117.63839773525476</v>
      </c>
      <c r="DQ53" s="4">
        <f t="shared" ca="1" si="53"/>
        <v>78.503222681889241</v>
      </c>
      <c r="DR53" s="4">
        <f t="shared" ca="1" si="53"/>
        <v>112.32180070272945</v>
      </c>
      <c r="DS53" s="4">
        <f t="shared" ca="1" si="53"/>
        <v>107.17874849416506</v>
      </c>
      <c r="DT53" s="4">
        <f t="shared" ca="1" si="53"/>
        <v>93.82149819175207</v>
      </c>
      <c r="DU53" s="4">
        <f t="shared" ca="1" si="53"/>
        <v>96.272411948942718</v>
      </c>
      <c r="DV53" s="4">
        <f t="shared" ca="1" si="53"/>
        <v>88.673404903598467</v>
      </c>
      <c r="DW53" s="4">
        <f t="shared" ca="1" si="53"/>
        <v>101.36535585596566</v>
      </c>
      <c r="DX53" s="4">
        <f t="shared" ca="1" si="53"/>
        <v>84.420371202465532</v>
      </c>
      <c r="DY53" s="4">
        <f t="shared" ca="1" si="53"/>
        <v>113.11384584219438</v>
      </c>
      <c r="DZ53" s="4">
        <f t="shared" ca="1" si="65"/>
        <v>110.71363580659484</v>
      </c>
      <c r="EA53" s="4">
        <f t="shared" ca="1" si="65"/>
        <v>112.68262202262368</v>
      </c>
      <c r="EB53" s="4">
        <f t="shared" ca="1" si="65"/>
        <v>102.42245663643044</v>
      </c>
      <c r="EC53" s="4">
        <f t="shared" ca="1" si="65"/>
        <v>117.84996767317934</v>
      </c>
      <c r="ED53" s="4">
        <f t="shared" ca="1" si="65"/>
        <v>87.093498371031103</v>
      </c>
      <c r="EE53" s="4">
        <f t="shared" ca="1" si="65"/>
        <v>101.497782871204</v>
      </c>
      <c r="EF53" s="4">
        <f t="shared" ca="1" si="65"/>
        <v>118.00671841385808</v>
      </c>
      <c r="EG53" s="4">
        <f t="shared" ca="1" si="65"/>
        <v>94.249201175824425</v>
      </c>
      <c r="EH53" s="4">
        <f t="shared" ca="1" si="65"/>
        <v>101.32965691159001</v>
      </c>
      <c r="EI53" s="4">
        <f t="shared" ca="1" si="65"/>
        <v>96.941962303966505</v>
      </c>
      <c r="EJ53" s="4">
        <f t="shared" ca="1" si="65"/>
        <v>84.493393043092439</v>
      </c>
      <c r="EK53" s="4">
        <f t="shared" ca="1" si="65"/>
        <v>93.907315096676399</v>
      </c>
      <c r="EL53" s="4">
        <f t="shared" ca="1" si="65"/>
        <v>80.81787877075763</v>
      </c>
      <c r="EM53" s="4">
        <f t="shared" ca="1" si="65"/>
        <v>85.748080525138093</v>
      </c>
      <c r="EN53" s="4">
        <f t="shared" ca="1" si="65"/>
        <v>99.685873547219074</v>
      </c>
      <c r="EO53" s="4">
        <f t="shared" ca="1" si="62"/>
        <v>105.09060622887445</v>
      </c>
      <c r="EP53" s="4">
        <f t="shared" ca="1" si="62"/>
        <v>139.19946741001996</v>
      </c>
      <c r="EQ53" s="4">
        <f t="shared" ca="1" si="62"/>
        <v>118.16916068209866</v>
      </c>
      <c r="ER53" s="4">
        <f t="shared" ca="1" si="62"/>
        <v>109.3817471149996</v>
      </c>
      <c r="ES53" s="4">
        <f t="shared" ca="1" si="62"/>
        <v>100.3033589249241</v>
      </c>
      <c r="ET53" s="4">
        <f t="shared" ca="1" si="62"/>
        <v>88.469875973992259</v>
      </c>
      <c r="EU53" s="4">
        <f t="shared" ca="1" si="62"/>
        <v>101.55033156155196</v>
      </c>
      <c r="EV53" s="4">
        <f t="shared" ca="1" si="62"/>
        <v>113.98986737610218</v>
      </c>
      <c r="EW53" s="4">
        <f t="shared" ca="1" si="62"/>
        <v>96.436328837103943</v>
      </c>
      <c r="EX53" s="4">
        <f t="shared" ca="1" si="62"/>
        <v>102.92427313704121</v>
      </c>
      <c r="EY53" s="4">
        <f t="shared" ca="1" si="62"/>
        <v>94.84212102948473</v>
      </c>
      <c r="EZ53" s="4">
        <f t="shared" ca="1" si="62"/>
        <v>96.559034630393271</v>
      </c>
      <c r="FA53" s="4">
        <f t="shared" ca="1" si="62"/>
        <v>100.58267953985477</v>
      </c>
      <c r="FB53" s="4">
        <f t="shared" ca="1" si="62"/>
        <v>100.61091448599419</v>
      </c>
      <c r="FC53" s="4">
        <f t="shared" ca="1" si="62"/>
        <v>80.805281372929471</v>
      </c>
      <c r="FD53" s="4">
        <f t="shared" ca="1" si="62"/>
        <v>96.028756999771915</v>
      </c>
      <c r="FE53" s="4">
        <f t="shared" ca="1" si="69"/>
        <v>94.347747922438742</v>
      </c>
      <c r="FF53" s="4">
        <f t="shared" ca="1" si="57"/>
        <v>85.562696007671306</v>
      </c>
      <c r="FG53" s="4">
        <f t="shared" ca="1" si="57"/>
        <v>109.55461411753276</v>
      </c>
      <c r="FH53" s="4">
        <f t="shared" ca="1" si="57"/>
        <v>94.742549721980453</v>
      </c>
      <c r="FI53" s="4">
        <f t="shared" ca="1" si="57"/>
        <v>103.01530740477963</v>
      </c>
      <c r="FJ53" s="4">
        <f t="shared" ca="1" si="57"/>
        <v>94.871983023465901</v>
      </c>
      <c r="FK53" s="4">
        <f t="shared" ca="1" si="57"/>
        <v>82.432388338809801</v>
      </c>
      <c r="FL53" s="4">
        <f t="shared" ca="1" si="57"/>
        <v>108.90334666477965</v>
      </c>
      <c r="FM53" s="4">
        <f t="shared" ca="1" si="57"/>
        <v>89.352910701900541</v>
      </c>
      <c r="FN53" s="4">
        <f t="shared" ca="1" si="57"/>
        <v>120.21053508866257</v>
      </c>
      <c r="FO53" s="4">
        <f t="shared" ca="1" si="57"/>
        <v>73.261094520755435</v>
      </c>
      <c r="FP53" s="4">
        <f t="shared" ca="1" si="57"/>
        <v>102.71292838860343</v>
      </c>
      <c r="FQ53" s="4">
        <f t="shared" ca="1" si="57"/>
        <v>113.40501260498998</v>
      </c>
      <c r="FR53" s="4">
        <f t="shared" ca="1" si="57"/>
        <v>96.170238010407658</v>
      </c>
      <c r="FS53" s="4">
        <f t="shared" ca="1" si="57"/>
        <v>82.795301774590854</v>
      </c>
      <c r="FT53" s="4">
        <f t="shared" ca="1" si="54"/>
        <v>88.614587623326486</v>
      </c>
      <c r="FU53" s="4">
        <f t="shared" ca="1" si="54"/>
        <v>88.379442050520879</v>
      </c>
      <c r="FV53" s="4">
        <f t="shared" ca="1" si="54"/>
        <v>81.120168186234835</v>
      </c>
      <c r="FW53" s="4">
        <f t="shared" ca="1" si="54"/>
        <v>85.705473282124075</v>
      </c>
      <c r="FX53" s="4">
        <f t="shared" ca="1" si="54"/>
        <v>108.68916051645513</v>
      </c>
      <c r="FY53" s="4">
        <f t="shared" ca="1" si="54"/>
        <v>96.578551804166437</v>
      </c>
      <c r="FZ53" s="4">
        <f t="shared" ca="1" si="54"/>
        <v>108.58482168768259</v>
      </c>
      <c r="GA53" s="4">
        <f t="shared" ca="1" si="54"/>
        <v>94.633830941159616</v>
      </c>
      <c r="GB53" s="4">
        <f t="shared" ca="1" si="54"/>
        <v>102.36824421375736</v>
      </c>
      <c r="GC53" s="4">
        <f t="shared" ca="1" si="54"/>
        <v>77.281720761602941</v>
      </c>
      <c r="GD53" s="4">
        <f t="shared" ca="1" si="54"/>
        <v>94.345366157516708</v>
      </c>
      <c r="GE53" s="4">
        <f t="shared" ca="1" si="54"/>
        <v>90.048564405849291</v>
      </c>
      <c r="GF53" s="4">
        <f t="shared" ca="1" si="54"/>
        <v>108.73336668901494</v>
      </c>
      <c r="GG53" s="4">
        <f t="shared" ca="1" si="54"/>
        <v>95.676752748203242</v>
      </c>
      <c r="GH53" s="4">
        <f t="shared" ca="1" si="54"/>
        <v>87.701504592070918</v>
      </c>
      <c r="GI53" s="4">
        <f t="shared" ca="1" si="54"/>
        <v>97.170389071731222</v>
      </c>
      <c r="GJ53" s="4">
        <f t="shared" ca="1" si="54"/>
        <v>86.798074144840115</v>
      </c>
      <c r="GK53" s="4">
        <f t="shared" ca="1" si="54"/>
        <v>94.165430942496002</v>
      </c>
      <c r="GL53" s="4">
        <f t="shared" ca="1" si="66"/>
        <v>83.896695546569376</v>
      </c>
      <c r="GM53" s="4">
        <f t="shared" ca="1" si="66"/>
        <v>91.686575482570959</v>
      </c>
      <c r="GN53" s="4">
        <f t="shared" ca="1" si="66"/>
        <v>89.139898770332763</v>
      </c>
      <c r="GO53" s="4">
        <f t="shared" ca="1" si="66"/>
        <v>110.64880024941121</v>
      </c>
      <c r="GP53" s="4">
        <f t="shared" ca="1" si="66"/>
        <v>104.74376052521343</v>
      </c>
      <c r="GQ53" s="4">
        <f t="shared" ca="1" si="66"/>
        <v>75.687281605039644</v>
      </c>
      <c r="GR53" s="4">
        <f t="shared" ca="1" si="66"/>
        <v>103.10934509596156</v>
      </c>
      <c r="GS53" s="4">
        <f t="shared" ca="1" si="66"/>
        <v>97.543573777629419</v>
      </c>
      <c r="GT53" s="4">
        <f t="shared" ca="1" si="66"/>
        <v>89.174764928688276</v>
      </c>
      <c r="GU53" s="4">
        <f t="shared" ca="1" si="66"/>
        <v>97.870600817195651</v>
      </c>
      <c r="GV53" s="4">
        <f t="shared" ca="1" si="66"/>
        <v>124.20531113678669</v>
      </c>
      <c r="GW53" s="4">
        <f t="shared" ca="1" si="66"/>
        <v>123.71588343576555</v>
      </c>
      <c r="GX53" s="4">
        <f t="shared" ca="1" si="66"/>
        <v>121.3362337870493</v>
      </c>
      <c r="GY53" s="4">
        <f t="shared" ca="1" si="66"/>
        <v>92.837511380287026</v>
      </c>
      <c r="GZ53" s="4">
        <f t="shared" ca="1" si="66"/>
        <v>100.38649345096543</v>
      </c>
      <c r="HA53" s="4">
        <f t="shared" ca="1" si="63"/>
        <v>88.576273298845308</v>
      </c>
      <c r="HB53" s="4">
        <f t="shared" ca="1" si="63"/>
        <v>92.624667362378645</v>
      </c>
      <c r="HC53" s="4">
        <f t="shared" ca="1" si="63"/>
        <v>95.300854380196142</v>
      </c>
      <c r="HD53" s="4">
        <f t="shared" ca="1" si="63"/>
        <v>99.728882264596564</v>
      </c>
      <c r="HE53" s="4">
        <f t="shared" ca="1" si="63"/>
        <v>94.72014500121746</v>
      </c>
      <c r="HF53" s="4">
        <f t="shared" ca="1" si="63"/>
        <v>116.89927446915034</v>
      </c>
      <c r="HG53" s="4">
        <f t="shared" ca="1" si="63"/>
        <v>93.82095641299037</v>
      </c>
      <c r="HH53" s="4">
        <f t="shared" ca="1" si="63"/>
        <v>114.13783127982721</v>
      </c>
      <c r="HI53" s="4">
        <f t="shared" ca="1" si="63"/>
        <v>98.257800279067979</v>
      </c>
      <c r="HJ53" s="4">
        <f t="shared" ca="1" si="63"/>
        <v>105.81604544579596</v>
      </c>
      <c r="HK53" s="4">
        <f t="shared" ca="1" si="63"/>
        <v>95.167448885180377</v>
      </c>
      <c r="HL53" s="4">
        <f t="shared" ca="1" si="63"/>
        <v>108.52125542710885</v>
      </c>
      <c r="HM53" s="4">
        <f t="shared" ca="1" si="63"/>
        <v>89.794320010408825</v>
      </c>
      <c r="HN53" s="4">
        <f t="shared" ca="1" si="63"/>
        <v>87.960952641603981</v>
      </c>
      <c r="HO53" s="4">
        <f t="shared" ca="1" si="63"/>
        <v>93.123436299053196</v>
      </c>
      <c r="HP53" s="4">
        <f t="shared" ca="1" si="63"/>
        <v>103.04114032905782</v>
      </c>
      <c r="HQ53" s="4">
        <f t="shared" ca="1" si="70"/>
        <v>85.083683682338048</v>
      </c>
      <c r="HR53" s="4">
        <f t="shared" ca="1" si="52"/>
        <v>104.91279070633536</v>
      </c>
      <c r="HS53" s="4">
        <f t="shared" ca="1" si="52"/>
        <v>85.834420834026801</v>
      </c>
      <c r="HT53" s="4">
        <f t="shared" ca="1" si="52"/>
        <v>125.13402312193045</v>
      </c>
      <c r="HU53" s="4">
        <f t="shared" ca="1" si="52"/>
        <v>123.22419332219043</v>
      </c>
      <c r="HV53" s="4">
        <f t="shared" ca="1" si="52"/>
        <v>102.1902062386869</v>
      </c>
      <c r="HW53" s="4">
        <f t="shared" ca="1" si="52"/>
        <v>94.584831855918551</v>
      </c>
      <c r="HX53" s="4">
        <f t="shared" ca="1" si="52"/>
        <v>114.54730831821441</v>
      </c>
      <c r="HY53" s="4">
        <f t="shared" ca="1" si="52"/>
        <v>94.841495772002276</v>
      </c>
      <c r="HZ53" s="4">
        <f t="shared" ca="1" si="52"/>
        <v>111.90530288025255</v>
      </c>
      <c r="IA53" s="4">
        <f t="shared" ca="1" si="52"/>
        <v>90.650313188692891</v>
      </c>
      <c r="IB53" s="4">
        <f t="shared" ca="1" si="52"/>
        <v>102.37054519854978</v>
      </c>
      <c r="IC53" s="4">
        <f t="shared" ca="1" si="52"/>
        <v>116.61368506666157</v>
      </c>
      <c r="ID53" s="4">
        <f t="shared" ca="1" si="52"/>
        <v>87.443883294904765</v>
      </c>
      <c r="IE53" s="4">
        <f t="shared" ca="1" si="52"/>
        <v>99.206445046754524</v>
      </c>
      <c r="IF53" s="4">
        <f t="shared" ca="1" si="52"/>
        <v>111.48956863399847</v>
      </c>
      <c r="IG53" s="4">
        <f t="shared" ca="1" si="52"/>
        <v>106.23797117719009</v>
      </c>
      <c r="IH53" s="4">
        <f t="shared" ca="1" si="51"/>
        <v>101.77869824138129</v>
      </c>
      <c r="II53" s="4">
        <f t="shared" ca="1" si="51"/>
        <v>98.020107572056176</v>
      </c>
      <c r="IJ53" s="4">
        <f t="shared" ca="1" si="51"/>
        <v>83.576261743596007</v>
      </c>
      <c r="IK53" s="4">
        <f t="shared" ca="1" si="51"/>
        <v>118.13237585525533</v>
      </c>
      <c r="IL53" s="4">
        <f t="shared" ca="1" si="51"/>
        <v>113.94634512915079</v>
      </c>
      <c r="IM53" s="4">
        <f t="shared" ca="1" si="51"/>
        <v>103.14348603052227</v>
      </c>
      <c r="IN53" s="4">
        <f t="shared" ca="1" si="51"/>
        <v>80.455637611605781</v>
      </c>
      <c r="IO53" s="4">
        <f t="shared" ca="1" si="51"/>
        <v>88.211780597789755</v>
      </c>
      <c r="IP53" s="4">
        <f t="shared" ca="1" si="51"/>
        <v>85.821360614872788</v>
      </c>
      <c r="IQ53" s="4">
        <f t="shared" ca="1" si="51"/>
        <v>110.06248392487502</v>
      </c>
      <c r="IR53" s="4">
        <f t="shared" ca="1" si="51"/>
        <v>75.57858106547566</v>
      </c>
      <c r="IS53" s="4">
        <f t="shared" ca="1" si="51"/>
        <v>99.444653601560361</v>
      </c>
      <c r="IT53" s="4">
        <f t="shared" ca="1" si="51"/>
        <v>88.446581067189157</v>
      </c>
      <c r="IU53" s="4">
        <f t="shared" ca="1" si="51"/>
        <v>99.680246605961258</v>
      </c>
      <c r="IV53" s="4">
        <f t="shared" ca="1" si="51"/>
        <v>121.48662189204893</v>
      </c>
      <c r="IW53" s="4">
        <f t="shared" ca="1" si="51"/>
        <v>101.61174789846517</v>
      </c>
      <c r="IX53" s="4">
        <f t="shared" ca="1" si="58"/>
        <v>101.82373543645558</v>
      </c>
      <c r="IY53" s="4">
        <f t="shared" ca="1" si="58"/>
        <v>92.583101352507228</v>
      </c>
    </row>
    <row r="54" spans="9:259" x14ac:dyDescent="0.25">
      <c r="I54" t="s">
        <v>184</v>
      </c>
      <c r="J54" s="4">
        <f t="shared" ca="1" si="67"/>
        <v>119.96557577014229</v>
      </c>
      <c r="K54" s="4">
        <f t="shared" ca="1" si="67"/>
        <v>99.994353276987184</v>
      </c>
      <c r="L54" s="4">
        <f t="shared" ca="1" si="67"/>
        <v>90.271667630319214</v>
      </c>
      <c r="M54" s="4">
        <f t="shared" ca="1" si="67"/>
        <v>114.71085360409562</v>
      </c>
      <c r="N54" s="4">
        <f t="shared" ca="1" si="67"/>
        <v>117.18073295764235</v>
      </c>
      <c r="O54" s="4">
        <f t="shared" ca="1" si="67"/>
        <v>86.899797802828658</v>
      </c>
      <c r="P54" s="4">
        <f t="shared" ca="1" si="67"/>
        <v>78.674050701247737</v>
      </c>
      <c r="Q54" s="4">
        <f t="shared" ca="1" si="67"/>
        <v>100.25594131775591</v>
      </c>
      <c r="R54" s="4">
        <f t="shared" ca="1" si="67"/>
        <v>93.44735591282479</v>
      </c>
      <c r="S54" s="4">
        <f t="shared" ca="1" si="67"/>
        <v>120.3620948866501</v>
      </c>
      <c r="T54" s="4">
        <f t="shared" ca="1" si="67"/>
        <v>103.47053585082416</v>
      </c>
      <c r="U54" s="4">
        <f t="shared" ca="1" si="67"/>
        <v>93.066328158461346</v>
      </c>
      <c r="V54" s="4">
        <f t="shared" ca="1" si="67"/>
        <v>83.652380017312936</v>
      </c>
      <c r="W54" s="4">
        <f t="shared" ca="1" si="67"/>
        <v>98.895981929294862</v>
      </c>
      <c r="X54" s="4">
        <f t="shared" ca="1" si="67"/>
        <v>93.561558566166397</v>
      </c>
      <c r="Y54" s="4">
        <f t="shared" ca="1" si="67"/>
        <v>93.959195374245581</v>
      </c>
      <c r="Z54" s="4">
        <f t="shared" ca="1" si="64"/>
        <v>113.68377831961146</v>
      </c>
      <c r="AA54" s="4">
        <f t="shared" ca="1" si="64"/>
        <v>99.728987481572872</v>
      </c>
      <c r="AB54" s="4">
        <f t="shared" ca="1" si="64"/>
        <v>106.88944552489933</v>
      </c>
      <c r="AC54" s="4">
        <f t="shared" ca="1" si="64"/>
        <v>100.27706486457004</v>
      </c>
      <c r="AD54" s="4">
        <f t="shared" ca="1" si="64"/>
        <v>110.36806285141363</v>
      </c>
      <c r="AE54" s="4">
        <f t="shared" ca="1" si="64"/>
        <v>113.16688292777499</v>
      </c>
      <c r="AF54" s="4">
        <f t="shared" ca="1" si="64"/>
        <v>84.248765201268526</v>
      </c>
      <c r="AG54" s="4">
        <f t="shared" ca="1" si="64"/>
        <v>105.17821166572901</v>
      </c>
      <c r="AH54" s="4">
        <f t="shared" ca="1" si="64"/>
        <v>111.57444969717471</v>
      </c>
      <c r="AI54" s="4">
        <f t="shared" ca="1" si="64"/>
        <v>87.114788734042449</v>
      </c>
      <c r="AJ54" s="4">
        <f t="shared" ca="1" si="64"/>
        <v>96.577558876962357</v>
      </c>
      <c r="AK54" s="4">
        <f t="shared" ca="1" si="64"/>
        <v>83.362690417322099</v>
      </c>
      <c r="AL54" s="4">
        <f t="shared" ca="1" si="64"/>
        <v>103.27213381351206</v>
      </c>
      <c r="AM54" s="4">
        <f t="shared" ca="1" si="64"/>
        <v>98.275761613295458</v>
      </c>
      <c r="AN54" s="4">
        <f t="shared" ca="1" si="64"/>
        <v>106.11296470295842</v>
      </c>
      <c r="AO54" s="4">
        <f t="shared" ca="1" si="55"/>
        <v>108.85300610893776</v>
      </c>
      <c r="AP54" s="4">
        <f t="shared" ca="1" si="55"/>
        <v>99.59434962883401</v>
      </c>
      <c r="AQ54" s="4">
        <f t="shared" ca="1" si="55"/>
        <v>85.439997141265366</v>
      </c>
      <c r="AR54" s="4">
        <f t="shared" ca="1" si="55"/>
        <v>89.495903052475725</v>
      </c>
      <c r="AS54" s="4">
        <f t="shared" ca="1" si="55"/>
        <v>110.60658077571058</v>
      </c>
      <c r="AT54" s="4">
        <f t="shared" ca="1" si="55"/>
        <v>102.47989426934261</v>
      </c>
      <c r="AU54" s="4">
        <f t="shared" ca="1" si="55"/>
        <v>126.796945503068</v>
      </c>
      <c r="AV54" s="4">
        <f t="shared" ca="1" si="55"/>
        <v>105.92239740986288</v>
      </c>
      <c r="AW54" s="4">
        <f t="shared" ca="1" si="55"/>
        <v>116.44550396338032</v>
      </c>
      <c r="AX54" s="4">
        <f t="shared" ca="1" si="55"/>
        <v>96.530400623459641</v>
      </c>
      <c r="AY54" s="4">
        <f t="shared" ca="1" si="55"/>
        <v>104.72077512752828</v>
      </c>
      <c r="AZ54" s="4">
        <f t="shared" ca="1" si="55"/>
        <v>96.995599928737263</v>
      </c>
      <c r="BA54" s="4">
        <f t="shared" ca="1" si="55"/>
        <v>79.885518144443068</v>
      </c>
      <c r="BB54" s="4">
        <f t="shared" ca="1" si="55"/>
        <v>110.63571566384239</v>
      </c>
      <c r="BC54" s="4">
        <f t="shared" ca="1" si="55"/>
        <v>85.422061644951441</v>
      </c>
      <c r="BD54" s="4">
        <f t="shared" ca="1" si="55"/>
        <v>117.42974432385638</v>
      </c>
      <c r="BE54" s="4">
        <f t="shared" ca="1" si="61"/>
        <v>122.02351499867822</v>
      </c>
      <c r="BF54" s="4">
        <f t="shared" ca="1" si="60"/>
        <v>94.893997152566712</v>
      </c>
      <c r="BG54" s="4">
        <f t="shared" ca="1" si="60"/>
        <v>91.372769752236977</v>
      </c>
      <c r="BH54" s="4">
        <f t="shared" ca="1" si="60"/>
        <v>96.968703422755723</v>
      </c>
      <c r="BI54" s="4">
        <f t="shared" ca="1" si="60"/>
        <v>125.42858828736834</v>
      </c>
      <c r="BJ54" s="4">
        <f t="shared" ca="1" si="60"/>
        <v>99.115756026227956</v>
      </c>
      <c r="BK54" s="4">
        <f t="shared" ca="1" si="60"/>
        <v>108.23724761625911</v>
      </c>
      <c r="BL54" s="4">
        <f t="shared" ca="1" si="60"/>
        <v>100.430967036946</v>
      </c>
      <c r="BM54" s="4">
        <f t="shared" ca="1" si="60"/>
        <v>97.057814957917813</v>
      </c>
      <c r="BN54" s="4">
        <f t="shared" ca="1" si="60"/>
        <v>130.12349015853906</v>
      </c>
      <c r="BO54" s="4">
        <f t="shared" ca="1" si="60"/>
        <v>125.97328363742683</v>
      </c>
      <c r="BP54" s="4">
        <f t="shared" ca="1" si="60"/>
        <v>95.130566417000026</v>
      </c>
      <c r="BQ54" s="4">
        <f t="shared" ca="1" si="60"/>
        <v>114.82200237038428</v>
      </c>
      <c r="BR54" s="4">
        <f t="shared" ca="1" si="60"/>
        <v>106.22661324862592</v>
      </c>
      <c r="BS54" s="4">
        <f t="shared" ca="1" si="60"/>
        <v>100.97983123013903</v>
      </c>
      <c r="BT54" s="4">
        <f t="shared" ca="1" si="60"/>
        <v>100.95245932836903</v>
      </c>
      <c r="BU54" s="4">
        <f t="shared" ca="1" si="60"/>
        <v>92.08553152392156</v>
      </c>
      <c r="BV54" s="4">
        <f t="shared" ca="1" si="59"/>
        <v>117.2206487648133</v>
      </c>
      <c r="BW54" s="4">
        <f t="shared" ca="1" si="59"/>
        <v>98.484140194238478</v>
      </c>
      <c r="BX54" s="4">
        <f t="shared" ca="1" si="59"/>
        <v>110.43715768241717</v>
      </c>
      <c r="BY54" s="4">
        <f t="shared" ca="1" si="59"/>
        <v>96.519409237140707</v>
      </c>
      <c r="BZ54" s="4">
        <f t="shared" ca="1" si="59"/>
        <v>93.046933819941927</v>
      </c>
      <c r="CA54" s="4">
        <f t="shared" ca="1" si="59"/>
        <v>84.968940629650362</v>
      </c>
      <c r="CB54" s="4">
        <f t="shared" ca="1" si="59"/>
        <v>107.53412572528626</v>
      </c>
      <c r="CC54" s="4">
        <f t="shared" ca="1" si="59"/>
        <v>109.82506815994456</v>
      </c>
      <c r="CD54" s="4">
        <f t="shared" ca="1" si="59"/>
        <v>105.24810578341973</v>
      </c>
      <c r="CE54" s="4">
        <f t="shared" ca="1" si="59"/>
        <v>129.40263920326404</v>
      </c>
      <c r="CF54" s="4">
        <f t="shared" ca="1" si="59"/>
        <v>94.608753245335734</v>
      </c>
      <c r="CG54" s="4">
        <f t="shared" ca="1" si="59"/>
        <v>93.69009778927996</v>
      </c>
      <c r="CH54" s="4">
        <f t="shared" ca="1" si="59"/>
        <v>96.931211931985445</v>
      </c>
      <c r="CI54" s="4">
        <f t="shared" ca="1" si="59"/>
        <v>128.78601991895496</v>
      </c>
      <c r="CJ54" s="4">
        <f t="shared" ca="1" si="59"/>
        <v>92.426393307545922</v>
      </c>
      <c r="CK54" s="4">
        <f t="shared" ca="1" si="59"/>
        <v>100.89565945500225</v>
      </c>
      <c r="CL54" s="4">
        <f t="shared" ca="1" si="71"/>
        <v>92.337268739609058</v>
      </c>
      <c r="CM54" s="4">
        <f t="shared" ca="1" si="71"/>
        <v>87.714823249138249</v>
      </c>
      <c r="CN54" s="4">
        <f t="shared" ca="1" si="68"/>
        <v>117.4732022513209</v>
      </c>
      <c r="CO54" s="4">
        <f t="shared" ca="1" si="68"/>
        <v>105.60032896237412</v>
      </c>
      <c r="CP54" s="4">
        <f t="shared" ca="1" si="68"/>
        <v>108.68763586544814</v>
      </c>
      <c r="CQ54" s="4">
        <f t="shared" ca="1" si="68"/>
        <v>85.175881223956182</v>
      </c>
      <c r="CR54" s="4">
        <f t="shared" ca="1" si="68"/>
        <v>94.667625797127371</v>
      </c>
      <c r="CS54" s="4">
        <f t="shared" ca="1" si="68"/>
        <v>112.00124388559088</v>
      </c>
      <c r="CT54" s="4">
        <f t="shared" ca="1" si="68"/>
        <v>84.419139513664305</v>
      </c>
      <c r="CU54" s="4">
        <f t="shared" ca="1" si="68"/>
        <v>99.681783294986246</v>
      </c>
      <c r="CV54" s="4">
        <f t="shared" ca="1" si="68"/>
        <v>107.25758760269798</v>
      </c>
      <c r="CW54" s="4">
        <f t="shared" ca="1" si="68"/>
        <v>98.429166468804567</v>
      </c>
      <c r="CX54" s="4">
        <f t="shared" ca="1" si="68"/>
        <v>111.99534857920506</v>
      </c>
      <c r="CY54" s="4">
        <f t="shared" ca="1" si="68"/>
        <v>109.85085629787383</v>
      </c>
      <c r="CZ54" s="4">
        <f t="shared" ca="1" si="68"/>
        <v>116.65320913579775</v>
      </c>
      <c r="DA54" s="4">
        <f t="shared" ca="1" si="68"/>
        <v>116.9125946003301</v>
      </c>
      <c r="DB54" s="4">
        <f t="shared" ca="1" si="56"/>
        <v>102.81678450991157</v>
      </c>
      <c r="DC54" s="4">
        <f t="shared" ca="1" si="56"/>
        <v>98.456248629761802</v>
      </c>
      <c r="DD54" s="4">
        <f t="shared" ca="1" si="56"/>
        <v>92.941132466052821</v>
      </c>
      <c r="DE54" s="4">
        <f t="shared" ca="1" si="56"/>
        <v>92.178846017607142</v>
      </c>
      <c r="DF54" s="4">
        <f t="shared" ca="1" si="56"/>
        <v>108.65651661347341</v>
      </c>
      <c r="DG54" s="4">
        <f t="shared" ca="1" si="56"/>
        <v>96.193130779216389</v>
      </c>
      <c r="DH54" s="4">
        <f t="shared" ca="1" si="53"/>
        <v>113.50949826233864</v>
      </c>
      <c r="DI54" s="4">
        <f t="shared" ca="1" si="53"/>
        <v>105.38771947878514</v>
      </c>
      <c r="DJ54" s="4">
        <f t="shared" ca="1" si="53"/>
        <v>107.57709488048468</v>
      </c>
      <c r="DK54" s="4">
        <f t="shared" ca="1" si="53"/>
        <v>89.633381099690112</v>
      </c>
      <c r="DL54" s="4">
        <f t="shared" ca="1" si="53"/>
        <v>94.274680232040424</v>
      </c>
      <c r="DM54" s="4">
        <f t="shared" ca="1" si="53"/>
        <v>102.76484875963351</v>
      </c>
      <c r="DN54" s="4">
        <f t="shared" ca="1" si="53"/>
        <v>86.102498712307437</v>
      </c>
      <c r="DO54" s="4">
        <f t="shared" ca="1" si="53"/>
        <v>101.89343782817824</v>
      </c>
      <c r="DP54" s="4">
        <f t="shared" ca="1" si="53"/>
        <v>117.09289698727832</v>
      </c>
      <c r="DQ54" s="4">
        <f t="shared" ca="1" si="53"/>
        <v>79.825316616332856</v>
      </c>
      <c r="DR54" s="4">
        <f t="shared" ca="1" si="53"/>
        <v>111.93323763560569</v>
      </c>
      <c r="DS54" s="4">
        <f t="shared" ca="1" si="53"/>
        <v>105.59529904744302</v>
      </c>
      <c r="DT54" s="4">
        <f t="shared" ca="1" si="53"/>
        <v>92.974886411194788</v>
      </c>
      <c r="DU54" s="4">
        <f t="shared" ca="1" si="53"/>
        <v>95.409927449399959</v>
      </c>
      <c r="DV54" s="4">
        <f t="shared" ca="1" si="53"/>
        <v>87.492859014720324</v>
      </c>
      <c r="DW54" s="4">
        <f t="shared" ca="1" si="53"/>
        <v>100.99682789287776</v>
      </c>
      <c r="DX54" s="4">
        <f t="shared" ca="1" si="53"/>
        <v>84.4972451978321</v>
      </c>
      <c r="DY54" s="4">
        <f t="shared" ca="1" si="53"/>
        <v>110.97207015814594</v>
      </c>
      <c r="DZ54" s="4">
        <f t="shared" ca="1" si="65"/>
        <v>112.85483814211501</v>
      </c>
      <c r="EA54" s="4">
        <f t="shared" ca="1" si="65"/>
        <v>114.46551962833628</v>
      </c>
      <c r="EB54" s="4">
        <f t="shared" ca="1" si="65"/>
        <v>102.91319689552705</v>
      </c>
      <c r="EC54" s="4">
        <f t="shared" ca="1" si="65"/>
        <v>118.52126751600906</v>
      </c>
      <c r="ED54" s="4">
        <f t="shared" ca="1" si="65"/>
        <v>86.370980667171892</v>
      </c>
      <c r="EE54" s="4">
        <f t="shared" ca="1" si="65"/>
        <v>103.04111732908824</v>
      </c>
      <c r="EF54" s="4">
        <f t="shared" ca="1" si="65"/>
        <v>119.44392139865548</v>
      </c>
      <c r="EG54" s="4">
        <f t="shared" ca="1" si="65"/>
        <v>94.875677721818661</v>
      </c>
      <c r="EH54" s="4">
        <f t="shared" ca="1" si="65"/>
        <v>102.46958362810565</v>
      </c>
      <c r="EI54" s="4">
        <f t="shared" ca="1" si="65"/>
        <v>98.03828763452826</v>
      </c>
      <c r="EJ54" s="4">
        <f t="shared" ca="1" si="65"/>
        <v>84.346882540806348</v>
      </c>
      <c r="EK54" s="4">
        <f t="shared" ca="1" si="65"/>
        <v>94.724863724679338</v>
      </c>
      <c r="EL54" s="4">
        <f t="shared" ca="1" si="65"/>
        <v>80.896075949194511</v>
      </c>
      <c r="EM54" s="4">
        <f t="shared" ca="1" si="65"/>
        <v>84.465088982224913</v>
      </c>
      <c r="EN54" s="4">
        <f t="shared" ca="1" si="65"/>
        <v>98.268792472022227</v>
      </c>
      <c r="EO54" s="4">
        <f t="shared" ca="1" si="62"/>
        <v>104.88609142030512</v>
      </c>
      <c r="EP54" s="4">
        <f t="shared" ca="1" si="62"/>
        <v>134.86836506604607</v>
      </c>
      <c r="EQ54" s="4">
        <f t="shared" ca="1" si="62"/>
        <v>120.05963179061588</v>
      </c>
      <c r="ER54" s="4">
        <f t="shared" ca="1" si="62"/>
        <v>107.63437327713673</v>
      </c>
      <c r="ES54" s="4">
        <f t="shared" ca="1" si="62"/>
        <v>102.25101748149228</v>
      </c>
      <c r="ET54" s="4">
        <f t="shared" ca="1" si="62"/>
        <v>89.487540644520323</v>
      </c>
      <c r="EU54" s="4">
        <f t="shared" ca="1" si="62"/>
        <v>101.77194924058868</v>
      </c>
      <c r="EV54" s="4">
        <f t="shared" ca="1" si="62"/>
        <v>110.51443391928126</v>
      </c>
      <c r="EW54" s="4">
        <f t="shared" ca="1" si="62"/>
        <v>99.460166307411953</v>
      </c>
      <c r="EX54" s="4">
        <f t="shared" ca="1" si="62"/>
        <v>100.02525261712439</v>
      </c>
      <c r="EY54" s="4">
        <f t="shared" ca="1" si="62"/>
        <v>96.675065525548774</v>
      </c>
      <c r="EZ54" s="4">
        <f t="shared" ca="1" si="62"/>
        <v>95.579327929753418</v>
      </c>
      <c r="FA54" s="4">
        <f t="shared" ca="1" si="62"/>
        <v>99.530135617298328</v>
      </c>
      <c r="FB54" s="4">
        <f t="shared" ca="1" si="62"/>
        <v>101.03231327517396</v>
      </c>
      <c r="FC54" s="4">
        <f t="shared" ca="1" si="62"/>
        <v>78.649034701372642</v>
      </c>
      <c r="FD54" s="4">
        <f t="shared" ca="1" si="62"/>
        <v>97.378225411809026</v>
      </c>
      <c r="FE54" s="4">
        <f t="shared" ca="1" si="69"/>
        <v>93.761083688191377</v>
      </c>
      <c r="FF54" s="4">
        <f t="shared" ca="1" si="57"/>
        <v>87.490838600102833</v>
      </c>
      <c r="FG54" s="4">
        <f t="shared" ca="1" si="57"/>
        <v>109.39384238027061</v>
      </c>
      <c r="FH54" s="4">
        <f t="shared" ca="1" si="57"/>
        <v>96.657781675771488</v>
      </c>
      <c r="FI54" s="4">
        <f t="shared" ca="1" si="57"/>
        <v>103.65699210973303</v>
      </c>
      <c r="FJ54" s="4">
        <f t="shared" ca="1" si="57"/>
        <v>93.143423756053693</v>
      </c>
      <c r="FK54" s="4">
        <f t="shared" ca="1" si="57"/>
        <v>82.046367255601822</v>
      </c>
      <c r="FL54" s="4">
        <f t="shared" ca="1" si="57"/>
        <v>109.25100391867983</v>
      </c>
      <c r="FM54" s="4">
        <f t="shared" ca="1" si="57"/>
        <v>88.583329581144284</v>
      </c>
      <c r="FN54" s="4">
        <f t="shared" ca="1" si="57"/>
        <v>115.47164068379361</v>
      </c>
      <c r="FO54" s="4">
        <f t="shared" ca="1" si="57"/>
        <v>71.385574112990355</v>
      </c>
      <c r="FP54" s="4">
        <f t="shared" ca="1" si="57"/>
        <v>101.02695080284634</v>
      </c>
      <c r="FQ54" s="4">
        <f t="shared" ca="1" si="57"/>
        <v>118.01514065387801</v>
      </c>
      <c r="FR54" s="4">
        <f t="shared" ca="1" si="57"/>
        <v>95.122556111539694</v>
      </c>
      <c r="FS54" s="4">
        <f t="shared" ca="1" si="57"/>
        <v>82.247497890994424</v>
      </c>
      <c r="FT54" s="4">
        <f t="shared" ca="1" si="54"/>
        <v>87.545429065322352</v>
      </c>
      <c r="FU54" s="4">
        <f t="shared" ca="1" si="54"/>
        <v>88.930680506640812</v>
      </c>
      <c r="FV54" s="4">
        <f t="shared" ca="1" si="54"/>
        <v>80.689135715737606</v>
      </c>
      <c r="FW54" s="4">
        <f t="shared" ca="1" si="54"/>
        <v>86.787929039836712</v>
      </c>
      <c r="FX54" s="4">
        <f t="shared" ca="1" si="54"/>
        <v>111.94907509264573</v>
      </c>
      <c r="FY54" s="4">
        <f t="shared" ca="1" si="54"/>
        <v>100.29937078665587</v>
      </c>
      <c r="FZ54" s="4">
        <f t="shared" ca="1" si="54"/>
        <v>108.35894137201691</v>
      </c>
      <c r="GA54" s="4">
        <f t="shared" ca="1" si="54"/>
        <v>91.221415545170913</v>
      </c>
      <c r="GB54" s="4">
        <f t="shared" ca="1" si="54"/>
        <v>104.17102107212594</v>
      </c>
      <c r="GC54" s="4">
        <f t="shared" ca="1" si="54"/>
        <v>75.405809078515119</v>
      </c>
      <c r="GD54" s="4">
        <f t="shared" ca="1" si="54"/>
        <v>95.675524206375485</v>
      </c>
      <c r="GE54" s="4">
        <f t="shared" ca="1" si="54"/>
        <v>90.673958727503219</v>
      </c>
      <c r="GF54" s="4">
        <f t="shared" ca="1" si="54"/>
        <v>107.52016829529636</v>
      </c>
      <c r="GG54" s="4">
        <f t="shared" ca="1" si="54"/>
        <v>99.084036278263142</v>
      </c>
      <c r="GH54" s="4">
        <f t="shared" ca="1" si="54"/>
        <v>86.010999192019739</v>
      </c>
      <c r="GI54" s="4">
        <f t="shared" ca="1" si="54"/>
        <v>95.679445545083937</v>
      </c>
      <c r="GJ54" s="4">
        <f t="shared" ca="1" si="54"/>
        <v>87.839490184136864</v>
      </c>
      <c r="GK54" s="4">
        <f t="shared" ca="1" si="54"/>
        <v>92.421593220571125</v>
      </c>
      <c r="GL54" s="4">
        <f t="shared" ca="1" si="66"/>
        <v>85.404316081274487</v>
      </c>
      <c r="GM54" s="4">
        <f t="shared" ca="1" si="66"/>
        <v>94.325707060053105</v>
      </c>
      <c r="GN54" s="4">
        <f t="shared" ca="1" si="66"/>
        <v>91.233023859417472</v>
      </c>
      <c r="GO54" s="4">
        <f t="shared" ca="1" si="66"/>
        <v>112.52876089124733</v>
      </c>
      <c r="GP54" s="4">
        <f t="shared" ca="1" si="66"/>
        <v>106.03055401872692</v>
      </c>
      <c r="GQ54" s="4">
        <f t="shared" ca="1" si="66"/>
        <v>75.391609316576861</v>
      </c>
      <c r="GR54" s="4">
        <f t="shared" ca="1" si="66"/>
        <v>99.804220527915788</v>
      </c>
      <c r="GS54" s="4">
        <f t="shared" ca="1" si="66"/>
        <v>96.99443283664904</v>
      </c>
      <c r="GT54" s="4">
        <f t="shared" ca="1" si="66"/>
        <v>89.770913043150884</v>
      </c>
      <c r="GU54" s="4">
        <f t="shared" ca="1" si="66"/>
        <v>98.205207303253516</v>
      </c>
      <c r="GV54" s="4">
        <f t="shared" ca="1" si="66"/>
        <v>125.6291640128882</v>
      </c>
      <c r="GW54" s="4">
        <f t="shared" ca="1" si="66"/>
        <v>122.86156808460532</v>
      </c>
      <c r="GX54" s="4">
        <f t="shared" ca="1" si="66"/>
        <v>118.63250509621137</v>
      </c>
      <c r="GY54" s="4">
        <f t="shared" ca="1" si="66"/>
        <v>90.013809556893676</v>
      </c>
      <c r="GZ54" s="4">
        <f t="shared" ca="1" si="66"/>
        <v>99.172466388013177</v>
      </c>
      <c r="HA54" s="4">
        <f t="shared" ca="1" si="63"/>
        <v>87.288778925795341</v>
      </c>
      <c r="HB54" s="4">
        <f t="shared" ca="1" si="63"/>
        <v>91.915131264809261</v>
      </c>
      <c r="HC54" s="4">
        <f t="shared" ca="1" si="63"/>
        <v>97.044683649062762</v>
      </c>
      <c r="HD54" s="4">
        <f t="shared" ca="1" si="63"/>
        <v>99.383045629717259</v>
      </c>
      <c r="HE54" s="4">
        <f t="shared" ca="1" si="63"/>
        <v>93.943129906277605</v>
      </c>
      <c r="HF54" s="4">
        <f t="shared" ca="1" si="63"/>
        <v>117.42015479452677</v>
      </c>
      <c r="HG54" s="4">
        <f t="shared" ca="1" si="63"/>
        <v>94.162912223437772</v>
      </c>
      <c r="HH54" s="4">
        <f t="shared" ca="1" si="63"/>
        <v>114.10672658430097</v>
      </c>
      <c r="HI54" s="4">
        <f t="shared" ca="1" si="63"/>
        <v>100.30622201298353</v>
      </c>
      <c r="HJ54" s="4">
        <f t="shared" ca="1" si="63"/>
        <v>106.43695895130043</v>
      </c>
      <c r="HK54" s="4">
        <f t="shared" ca="1" si="63"/>
        <v>95.321525278910073</v>
      </c>
      <c r="HL54" s="4">
        <f t="shared" ca="1" si="63"/>
        <v>110.96442134181255</v>
      </c>
      <c r="HM54" s="4">
        <f t="shared" ca="1" si="63"/>
        <v>86.541308115629832</v>
      </c>
      <c r="HN54" s="4">
        <f t="shared" ca="1" si="63"/>
        <v>87.885327125150653</v>
      </c>
      <c r="HO54" s="4">
        <f t="shared" ca="1" si="63"/>
        <v>91.411502680572781</v>
      </c>
      <c r="HP54" s="4">
        <f t="shared" ca="1" si="63"/>
        <v>102.96071741602735</v>
      </c>
      <c r="HQ54" s="4">
        <f t="shared" ca="1" si="70"/>
        <v>85.082544520450824</v>
      </c>
      <c r="HR54" s="4">
        <f t="shared" ca="1" si="52"/>
        <v>103.1460083421921</v>
      </c>
      <c r="HS54" s="4">
        <f t="shared" ca="1" si="52"/>
        <v>87.307395421861642</v>
      </c>
      <c r="HT54" s="4">
        <f t="shared" ca="1" si="52"/>
        <v>120.90509741959629</v>
      </c>
      <c r="HU54" s="4">
        <f t="shared" ca="1" si="52"/>
        <v>123.93981017576478</v>
      </c>
      <c r="HV54" s="4">
        <f t="shared" ca="1" si="52"/>
        <v>98.96422320297043</v>
      </c>
      <c r="HW54" s="4">
        <f t="shared" ca="1" si="52"/>
        <v>93.271899580133535</v>
      </c>
      <c r="HX54" s="4">
        <f t="shared" ca="1" si="52"/>
        <v>113.3531754261692</v>
      </c>
      <c r="HY54" s="4">
        <f t="shared" ca="1" si="52"/>
        <v>95.547676090743735</v>
      </c>
      <c r="HZ54" s="4">
        <f t="shared" ca="1" si="52"/>
        <v>113.28218933353273</v>
      </c>
      <c r="IA54" s="4">
        <f t="shared" ca="1" si="52"/>
        <v>93.127816743098919</v>
      </c>
      <c r="IB54" s="4">
        <f t="shared" ca="1" si="52"/>
        <v>101.92029573328433</v>
      </c>
      <c r="IC54" s="4">
        <f t="shared" ca="1" si="52"/>
        <v>119.61112330504186</v>
      </c>
      <c r="ID54" s="4">
        <f t="shared" ca="1" si="52"/>
        <v>87.091759526078349</v>
      </c>
      <c r="IE54" s="4">
        <f t="shared" ca="1" si="52"/>
        <v>99.473338044256906</v>
      </c>
      <c r="IF54" s="4">
        <f t="shared" ca="1" si="52"/>
        <v>113.28356941249525</v>
      </c>
      <c r="IG54" s="4">
        <f t="shared" ref="IG54:IW68" ca="1" si="72">IG53*(1+$B$1*$B$4+$B$2*SQRT($B$4)*_xlfn.NORM.S.INV(RAND()))</f>
        <v>106.17538441714203</v>
      </c>
      <c r="IH54" s="4">
        <f t="shared" ca="1" si="72"/>
        <v>103.24118797568379</v>
      </c>
      <c r="II54" s="4">
        <f t="shared" ca="1" si="72"/>
        <v>98.319433383012665</v>
      </c>
      <c r="IJ54" s="4">
        <f t="shared" ca="1" si="72"/>
        <v>86.080381232690456</v>
      </c>
      <c r="IK54" s="4">
        <f t="shared" ca="1" si="72"/>
        <v>117.0093377385587</v>
      </c>
      <c r="IL54" s="4">
        <f t="shared" ca="1" si="72"/>
        <v>111.3334333777444</v>
      </c>
      <c r="IM54" s="4">
        <f t="shared" ca="1" si="72"/>
        <v>101.13482626156237</v>
      </c>
      <c r="IN54" s="4">
        <f t="shared" ca="1" si="72"/>
        <v>82.196297521718606</v>
      </c>
      <c r="IO54" s="4">
        <f t="shared" ca="1" si="72"/>
        <v>88.588832609025573</v>
      </c>
      <c r="IP54" s="4">
        <f t="shared" ca="1" si="72"/>
        <v>86.656737438513346</v>
      </c>
      <c r="IQ54" s="4">
        <f t="shared" ca="1" si="72"/>
        <v>110.69009556196276</v>
      </c>
      <c r="IR54" s="4">
        <f t="shared" ca="1" si="72"/>
        <v>75.611304038568534</v>
      </c>
      <c r="IS54" s="4">
        <f t="shared" ca="1" si="72"/>
        <v>101.57437289134167</v>
      </c>
      <c r="IT54" s="4">
        <f t="shared" ca="1" si="72"/>
        <v>90.336069050771442</v>
      </c>
      <c r="IU54" s="4">
        <f t="shared" ca="1" si="72"/>
        <v>101.30209456495795</v>
      </c>
      <c r="IV54" s="4">
        <f t="shared" ca="1" si="72"/>
        <v>119.27100055119682</v>
      </c>
      <c r="IW54" s="4">
        <f t="shared" ca="1" si="72"/>
        <v>102.53359644167675</v>
      </c>
      <c r="IX54" s="4">
        <f t="shared" ca="1" si="58"/>
        <v>101.86937776758637</v>
      </c>
      <c r="IY54" s="4">
        <f t="shared" ca="1" si="58"/>
        <v>92.309664320010384</v>
      </c>
    </row>
    <row r="55" spans="9:259" x14ac:dyDescent="0.25">
      <c r="I55" t="s">
        <v>185</v>
      </c>
      <c r="J55" s="4">
        <f t="shared" ca="1" si="67"/>
        <v>119.77100735607193</v>
      </c>
      <c r="K55" s="4">
        <f t="shared" ca="1" si="67"/>
        <v>100.27874607844439</v>
      </c>
      <c r="L55" s="4">
        <f t="shared" ca="1" si="67"/>
        <v>90.848161971344894</v>
      </c>
      <c r="M55" s="4">
        <f t="shared" ca="1" si="67"/>
        <v>114.69259529740897</v>
      </c>
      <c r="N55" s="4">
        <f t="shared" ca="1" si="67"/>
        <v>121.82235385258542</v>
      </c>
      <c r="O55" s="4">
        <f t="shared" ca="1" si="67"/>
        <v>86.873693214704758</v>
      </c>
      <c r="P55" s="4">
        <f t="shared" ca="1" si="67"/>
        <v>79.428623415832277</v>
      </c>
      <c r="Q55" s="4">
        <f t="shared" ca="1" si="67"/>
        <v>100.63892190012524</v>
      </c>
      <c r="R55" s="4">
        <f t="shared" ca="1" si="67"/>
        <v>93.022830962601603</v>
      </c>
      <c r="S55" s="4">
        <f t="shared" ca="1" si="67"/>
        <v>118.58032495391383</v>
      </c>
      <c r="T55" s="4">
        <f t="shared" ca="1" si="67"/>
        <v>103.9201030393093</v>
      </c>
      <c r="U55" s="4">
        <f t="shared" ca="1" si="67"/>
        <v>91.472765105516629</v>
      </c>
      <c r="V55" s="4">
        <f t="shared" ca="1" si="67"/>
        <v>82.657330817335648</v>
      </c>
      <c r="W55" s="4">
        <f t="shared" ca="1" si="67"/>
        <v>100.43129426963677</v>
      </c>
      <c r="X55" s="4">
        <f t="shared" ca="1" si="67"/>
        <v>94.39646110045004</v>
      </c>
      <c r="Y55" s="4">
        <f t="shared" ca="1" si="67"/>
        <v>94.220405375306683</v>
      </c>
      <c r="Z55" s="4">
        <f t="shared" ca="1" si="64"/>
        <v>113.89839106071879</v>
      </c>
      <c r="AA55" s="4">
        <f t="shared" ca="1" si="64"/>
        <v>101.58334161280349</v>
      </c>
      <c r="AB55" s="4">
        <f t="shared" ca="1" si="64"/>
        <v>103.87193486931801</v>
      </c>
      <c r="AC55" s="4">
        <f t="shared" ca="1" si="64"/>
        <v>100.24701256649453</v>
      </c>
      <c r="AD55" s="4">
        <f t="shared" ca="1" si="64"/>
        <v>112.34786988708491</v>
      </c>
      <c r="AE55" s="4">
        <f t="shared" ca="1" si="64"/>
        <v>114.16102671491812</v>
      </c>
      <c r="AF55" s="4">
        <f t="shared" ca="1" si="64"/>
        <v>82.488514365266624</v>
      </c>
      <c r="AG55" s="4">
        <f t="shared" ca="1" si="64"/>
        <v>103.85084919781768</v>
      </c>
      <c r="AH55" s="4">
        <f t="shared" ca="1" si="64"/>
        <v>111.60453544294944</v>
      </c>
      <c r="AI55" s="4">
        <f t="shared" ca="1" si="64"/>
        <v>88.865247095748302</v>
      </c>
      <c r="AJ55" s="4">
        <f t="shared" ca="1" si="64"/>
        <v>96.737985958173851</v>
      </c>
      <c r="AK55" s="4">
        <f t="shared" ca="1" si="64"/>
        <v>84.093480862934769</v>
      </c>
      <c r="AL55" s="4">
        <f t="shared" ca="1" si="64"/>
        <v>101.86678496124354</v>
      </c>
      <c r="AM55" s="4">
        <f t="shared" ca="1" si="64"/>
        <v>97.145058084447882</v>
      </c>
      <c r="AN55" s="4">
        <f t="shared" ca="1" si="64"/>
        <v>106.53023585467112</v>
      </c>
      <c r="AO55" s="4">
        <f t="shared" ca="1" si="55"/>
        <v>109.52071847188247</v>
      </c>
      <c r="AP55" s="4">
        <f t="shared" ca="1" si="55"/>
        <v>99.656567574147388</v>
      </c>
      <c r="AQ55" s="4">
        <f t="shared" ca="1" si="55"/>
        <v>84.792821723051389</v>
      </c>
      <c r="AR55" s="4">
        <f t="shared" ca="1" si="55"/>
        <v>87.394132871929443</v>
      </c>
      <c r="AS55" s="4">
        <f t="shared" ca="1" si="55"/>
        <v>113.66606508858935</v>
      </c>
      <c r="AT55" s="4">
        <f t="shared" ca="1" si="55"/>
        <v>103.29196293814208</v>
      </c>
      <c r="AU55" s="4">
        <f t="shared" ca="1" si="55"/>
        <v>127.79037240647132</v>
      </c>
      <c r="AV55" s="4">
        <f t="shared" ca="1" si="55"/>
        <v>103.96483091412105</v>
      </c>
      <c r="AW55" s="4">
        <f t="shared" ca="1" si="55"/>
        <v>115.60709961124853</v>
      </c>
      <c r="AX55" s="4">
        <f t="shared" ca="1" si="55"/>
        <v>98.338190326607062</v>
      </c>
      <c r="AY55" s="4">
        <f t="shared" ca="1" si="55"/>
        <v>103.87775477693104</v>
      </c>
      <c r="AZ55" s="4">
        <f t="shared" ca="1" si="55"/>
        <v>100.29325500868525</v>
      </c>
      <c r="BA55" s="4">
        <f t="shared" ca="1" si="55"/>
        <v>78.939874422944499</v>
      </c>
      <c r="BB55" s="4">
        <f t="shared" ca="1" si="55"/>
        <v>112.26246236258319</v>
      </c>
      <c r="BC55" s="4">
        <f t="shared" ca="1" si="55"/>
        <v>83.444356173275381</v>
      </c>
      <c r="BD55" s="4">
        <f t="shared" ca="1" si="55"/>
        <v>116.05083403342056</v>
      </c>
      <c r="BE55" s="4">
        <f t="shared" ca="1" si="61"/>
        <v>124.04380334567783</v>
      </c>
      <c r="BF55" s="4">
        <f t="shared" ca="1" si="60"/>
        <v>96.418365055226232</v>
      </c>
      <c r="BG55" s="4">
        <f t="shared" ca="1" si="60"/>
        <v>90.587838658880173</v>
      </c>
      <c r="BH55" s="4">
        <f t="shared" ca="1" si="60"/>
        <v>98.753814039461403</v>
      </c>
      <c r="BI55" s="4">
        <f t="shared" ca="1" si="60"/>
        <v>127.42123962920375</v>
      </c>
      <c r="BJ55" s="4">
        <f t="shared" ca="1" si="60"/>
        <v>102.12302347723785</v>
      </c>
      <c r="BK55" s="4">
        <f t="shared" ca="1" si="60"/>
        <v>109.77016447750725</v>
      </c>
      <c r="BL55" s="4">
        <f t="shared" ca="1" si="60"/>
        <v>102.10097789189008</v>
      </c>
      <c r="BM55" s="4">
        <f t="shared" ca="1" si="60"/>
        <v>100.63554320164094</v>
      </c>
      <c r="BN55" s="4">
        <f t="shared" ca="1" si="60"/>
        <v>128.77275555532472</v>
      </c>
      <c r="BO55" s="4">
        <f t="shared" ca="1" si="60"/>
        <v>125.37185611284613</v>
      </c>
      <c r="BP55" s="4">
        <f t="shared" ca="1" si="60"/>
        <v>94.912705960821285</v>
      </c>
      <c r="BQ55" s="4">
        <f t="shared" ca="1" si="60"/>
        <v>115.80964668819651</v>
      </c>
      <c r="BR55" s="4">
        <f t="shared" ca="1" si="60"/>
        <v>106.47622316490799</v>
      </c>
      <c r="BS55" s="4">
        <f t="shared" ca="1" si="60"/>
        <v>101.57661318725293</v>
      </c>
      <c r="BT55" s="4">
        <f t="shared" ca="1" si="60"/>
        <v>102.59905447333394</v>
      </c>
      <c r="BU55" s="4">
        <f t="shared" ca="1" si="60"/>
        <v>91.529971990220346</v>
      </c>
      <c r="BV55" s="4">
        <f t="shared" ca="1" si="59"/>
        <v>117.74403196032019</v>
      </c>
      <c r="BW55" s="4">
        <f t="shared" ca="1" si="59"/>
        <v>96.790773209551958</v>
      </c>
      <c r="BX55" s="4">
        <f t="shared" ca="1" si="59"/>
        <v>110.98886065527655</v>
      </c>
      <c r="BY55" s="4">
        <f t="shared" ca="1" si="59"/>
        <v>95.375128648702898</v>
      </c>
      <c r="BZ55" s="4">
        <f t="shared" ca="1" si="59"/>
        <v>91.903431589620311</v>
      </c>
      <c r="CA55" s="4">
        <f t="shared" ca="1" si="59"/>
        <v>84.461985419271002</v>
      </c>
      <c r="CB55" s="4">
        <f t="shared" ca="1" si="59"/>
        <v>105.88994270607722</v>
      </c>
      <c r="CC55" s="4">
        <f t="shared" ca="1" si="59"/>
        <v>111.14837304270939</v>
      </c>
      <c r="CD55" s="4">
        <f t="shared" ca="1" si="59"/>
        <v>104.04232992217919</v>
      </c>
      <c r="CE55" s="4">
        <f t="shared" ca="1" si="59"/>
        <v>127.32898060234642</v>
      </c>
      <c r="CF55" s="4">
        <f t="shared" ca="1" si="59"/>
        <v>93.527710195440676</v>
      </c>
      <c r="CG55" s="4">
        <f t="shared" ca="1" si="59"/>
        <v>92.176725521722105</v>
      </c>
      <c r="CH55" s="4">
        <f t="shared" ca="1" si="59"/>
        <v>94.263131062644703</v>
      </c>
      <c r="CI55" s="4">
        <f t="shared" ca="1" si="59"/>
        <v>127.64226473893683</v>
      </c>
      <c r="CJ55" s="4">
        <f t="shared" ca="1" si="59"/>
        <v>94.248954090934319</v>
      </c>
      <c r="CK55" s="4">
        <f t="shared" ca="1" si="59"/>
        <v>101.07504172054911</v>
      </c>
      <c r="CL55" s="4">
        <f t="shared" ca="1" si="71"/>
        <v>93.727512743338309</v>
      </c>
      <c r="CM55" s="4">
        <f t="shared" ca="1" si="71"/>
        <v>87.86595915791726</v>
      </c>
      <c r="CN55" s="4">
        <f t="shared" ca="1" si="68"/>
        <v>118.30553994868248</v>
      </c>
      <c r="CO55" s="4">
        <f t="shared" ca="1" si="68"/>
        <v>107.1967007983169</v>
      </c>
      <c r="CP55" s="4">
        <f t="shared" ca="1" si="68"/>
        <v>109.97354525541208</v>
      </c>
      <c r="CQ55" s="4">
        <f t="shared" ca="1" si="68"/>
        <v>85.46172537185123</v>
      </c>
      <c r="CR55" s="4">
        <f t="shared" ca="1" si="68"/>
        <v>92.819614794302211</v>
      </c>
      <c r="CS55" s="4">
        <f t="shared" ca="1" si="68"/>
        <v>111.2257306279328</v>
      </c>
      <c r="CT55" s="4">
        <f t="shared" ca="1" si="68"/>
        <v>86.086797291940258</v>
      </c>
      <c r="CU55" s="4">
        <f t="shared" ca="1" si="68"/>
        <v>99.577685796030394</v>
      </c>
      <c r="CV55" s="4">
        <f t="shared" ca="1" si="68"/>
        <v>106.03099589422075</v>
      </c>
      <c r="CW55" s="4">
        <f t="shared" ca="1" si="68"/>
        <v>99.184952568891177</v>
      </c>
      <c r="CX55" s="4">
        <f t="shared" ca="1" si="68"/>
        <v>111.10775068795537</v>
      </c>
      <c r="CY55" s="4">
        <f t="shared" ca="1" si="68"/>
        <v>110.30828356278583</v>
      </c>
      <c r="CZ55" s="4">
        <f t="shared" ca="1" si="68"/>
        <v>113.8232952606878</v>
      </c>
      <c r="DA55" s="4">
        <f t="shared" ca="1" si="68"/>
        <v>115.41456933609118</v>
      </c>
      <c r="DB55" s="4">
        <f t="shared" ca="1" si="56"/>
        <v>104.5007622027402</v>
      </c>
      <c r="DC55" s="4">
        <f t="shared" ca="1" si="56"/>
        <v>96.057024028521482</v>
      </c>
      <c r="DD55" s="4">
        <f t="shared" ca="1" si="56"/>
        <v>93.579724224918564</v>
      </c>
      <c r="DE55" s="4">
        <f t="shared" ca="1" si="56"/>
        <v>89.713954720808644</v>
      </c>
      <c r="DF55" s="4">
        <f t="shared" ca="1" si="56"/>
        <v>108.09795189592215</v>
      </c>
      <c r="DG55" s="4">
        <f t="shared" ca="1" si="56"/>
        <v>98.447170741300638</v>
      </c>
      <c r="DH55" s="4">
        <f t="shared" ca="1" si="53"/>
        <v>112.31864548002251</v>
      </c>
      <c r="DI55" s="4">
        <f t="shared" ca="1" si="53"/>
        <v>106.85650990508462</v>
      </c>
      <c r="DJ55" s="4">
        <f t="shared" ca="1" si="53"/>
        <v>109.70324816396108</v>
      </c>
      <c r="DK55" s="4">
        <f t="shared" ca="1" si="53"/>
        <v>89.61522173194642</v>
      </c>
      <c r="DL55" s="4">
        <f t="shared" ca="1" si="53"/>
        <v>96.940503289100306</v>
      </c>
      <c r="DM55" s="4">
        <f t="shared" ca="1" si="53"/>
        <v>104.11047204362204</v>
      </c>
      <c r="DN55" s="4">
        <f t="shared" ca="1" si="53"/>
        <v>86.559488020109598</v>
      </c>
      <c r="DO55" s="4">
        <f t="shared" ca="1" si="53"/>
        <v>99.744912833441134</v>
      </c>
      <c r="DP55" s="4">
        <f t="shared" ca="1" si="53"/>
        <v>113.30492829502606</v>
      </c>
      <c r="DQ55" s="4">
        <f t="shared" ca="1" si="53"/>
        <v>80.271451554895222</v>
      </c>
      <c r="DR55" s="4">
        <f t="shared" ca="1" si="53"/>
        <v>109.99644314347215</v>
      </c>
      <c r="DS55" s="4">
        <f t="shared" ca="1" si="53"/>
        <v>105.62639483084617</v>
      </c>
      <c r="DT55" s="4">
        <f t="shared" ca="1" si="53"/>
        <v>93.936346778669645</v>
      </c>
      <c r="DU55" s="4">
        <f t="shared" ca="1" si="53"/>
        <v>98.308442953673151</v>
      </c>
      <c r="DV55" s="4">
        <f t="shared" ca="1" si="53"/>
        <v>88.180756089589636</v>
      </c>
      <c r="DW55" s="4">
        <f t="shared" ca="1" si="53"/>
        <v>101.22847606923223</v>
      </c>
      <c r="DX55" s="4">
        <f t="shared" ca="1" si="53"/>
        <v>88.018436673827793</v>
      </c>
      <c r="DY55" s="4">
        <f t="shared" ca="1" si="53"/>
        <v>110.55721315716968</v>
      </c>
      <c r="DZ55" s="4">
        <f t="shared" ca="1" si="65"/>
        <v>110.70358152565903</v>
      </c>
      <c r="EA55" s="4">
        <f t="shared" ca="1" si="65"/>
        <v>115.10554101941754</v>
      </c>
      <c r="EB55" s="4">
        <f t="shared" ca="1" si="65"/>
        <v>102.79847660993434</v>
      </c>
      <c r="EC55" s="4">
        <f t="shared" ca="1" si="65"/>
        <v>116.14368330568195</v>
      </c>
      <c r="ED55" s="4">
        <f t="shared" ca="1" si="65"/>
        <v>87.657142686180094</v>
      </c>
      <c r="EE55" s="4">
        <f t="shared" ca="1" si="65"/>
        <v>103.63951424630706</v>
      </c>
      <c r="EF55" s="4">
        <f t="shared" ca="1" si="65"/>
        <v>120.07058799724999</v>
      </c>
      <c r="EG55" s="4">
        <f t="shared" ca="1" si="65"/>
        <v>94.768075976703727</v>
      </c>
      <c r="EH55" s="4">
        <f t="shared" ca="1" si="65"/>
        <v>102.04960586086399</v>
      </c>
      <c r="EI55" s="4">
        <f t="shared" ca="1" si="65"/>
        <v>98.264322929619979</v>
      </c>
      <c r="EJ55" s="4">
        <f t="shared" ca="1" si="65"/>
        <v>83.86689918786638</v>
      </c>
      <c r="EK55" s="4">
        <f t="shared" ca="1" si="65"/>
        <v>93.83989405047889</v>
      </c>
      <c r="EL55" s="4">
        <f t="shared" ca="1" si="65"/>
        <v>80.120848999128725</v>
      </c>
      <c r="EM55" s="4">
        <f t="shared" ca="1" si="65"/>
        <v>86.63310253730927</v>
      </c>
      <c r="EN55" s="4">
        <f t="shared" ca="1" si="65"/>
        <v>97.537362244881294</v>
      </c>
      <c r="EO55" s="4">
        <f t="shared" ca="1" si="62"/>
        <v>104.30352524077901</v>
      </c>
      <c r="EP55" s="4">
        <f t="shared" ca="1" si="62"/>
        <v>135.56235342963885</v>
      </c>
      <c r="EQ55" s="4">
        <f t="shared" ca="1" si="62"/>
        <v>117.91038883804119</v>
      </c>
      <c r="ER55" s="4">
        <f t="shared" ca="1" si="62"/>
        <v>107.22279671019291</v>
      </c>
      <c r="ES55" s="4">
        <f t="shared" ca="1" si="62"/>
        <v>107.65578042780655</v>
      </c>
      <c r="ET55" s="4">
        <f t="shared" ca="1" si="62"/>
        <v>90.831083793698127</v>
      </c>
      <c r="EU55" s="4">
        <f t="shared" ca="1" si="62"/>
        <v>103.52630689222086</v>
      </c>
      <c r="EV55" s="4">
        <f t="shared" ca="1" si="62"/>
        <v>112.17571842878043</v>
      </c>
      <c r="EW55" s="4">
        <f t="shared" ca="1" si="62"/>
        <v>98.743545071684409</v>
      </c>
      <c r="EX55" s="4">
        <f t="shared" ca="1" si="62"/>
        <v>98.474208782243807</v>
      </c>
      <c r="EY55" s="4">
        <f t="shared" ca="1" si="62"/>
        <v>96.314367471192554</v>
      </c>
      <c r="EZ55" s="4">
        <f t="shared" ca="1" si="62"/>
        <v>96.387460501057078</v>
      </c>
      <c r="FA55" s="4">
        <f t="shared" ca="1" si="62"/>
        <v>99.020555456929813</v>
      </c>
      <c r="FB55" s="4">
        <f t="shared" ca="1" si="62"/>
        <v>103.12412373559458</v>
      </c>
      <c r="FC55" s="4">
        <f t="shared" ca="1" si="62"/>
        <v>77.238074959407328</v>
      </c>
      <c r="FD55" s="4">
        <f t="shared" ca="1" si="62"/>
        <v>97.653733889583535</v>
      </c>
      <c r="FE55" s="4">
        <f t="shared" ca="1" si="69"/>
        <v>91.736431207020573</v>
      </c>
      <c r="FF55" s="4">
        <f t="shared" ca="1" si="57"/>
        <v>88.080178185202811</v>
      </c>
      <c r="FG55" s="4">
        <f t="shared" ca="1" si="57"/>
        <v>107.15435152302658</v>
      </c>
      <c r="FH55" s="4">
        <f t="shared" ca="1" si="57"/>
        <v>99.07512146463057</v>
      </c>
      <c r="FI55" s="4">
        <f t="shared" ca="1" si="57"/>
        <v>105.37468587280178</v>
      </c>
      <c r="FJ55" s="4">
        <f t="shared" ca="1" si="57"/>
        <v>96.419799693151177</v>
      </c>
      <c r="FK55" s="4">
        <f t="shared" ca="1" si="57"/>
        <v>82.118442803469108</v>
      </c>
      <c r="FL55" s="4">
        <f t="shared" ca="1" si="57"/>
        <v>108.16393998938688</v>
      </c>
      <c r="FM55" s="4">
        <f t="shared" ca="1" si="57"/>
        <v>87.864474631654261</v>
      </c>
      <c r="FN55" s="4">
        <f t="shared" ca="1" si="57"/>
        <v>113.8121012137035</v>
      </c>
      <c r="FO55" s="4">
        <f t="shared" ca="1" si="57"/>
        <v>71.434273757136225</v>
      </c>
      <c r="FP55" s="4">
        <f t="shared" ca="1" si="57"/>
        <v>98.853453154944702</v>
      </c>
      <c r="FQ55" s="4">
        <f t="shared" ca="1" si="57"/>
        <v>119.7169983019199</v>
      </c>
      <c r="FR55" s="4">
        <f t="shared" ca="1" si="57"/>
        <v>96.051806013219789</v>
      </c>
      <c r="FS55" s="4">
        <f t="shared" ca="1" si="57"/>
        <v>82.509392607913298</v>
      </c>
      <c r="FT55" s="4">
        <f t="shared" ca="1" si="54"/>
        <v>86.727387309771814</v>
      </c>
      <c r="FU55" s="4">
        <f t="shared" ca="1" si="54"/>
        <v>88.677123877605851</v>
      </c>
      <c r="FV55" s="4">
        <f t="shared" ca="1" si="54"/>
        <v>82.119663190822735</v>
      </c>
      <c r="FW55" s="4">
        <f t="shared" ca="1" si="54"/>
        <v>88.171027764633195</v>
      </c>
      <c r="FX55" s="4">
        <f t="shared" ca="1" si="54"/>
        <v>113.13103011255427</v>
      </c>
      <c r="FY55" s="4">
        <f t="shared" ca="1" si="54"/>
        <v>99.929289053431802</v>
      </c>
      <c r="FZ55" s="4">
        <f t="shared" ca="1" si="54"/>
        <v>109.49155993661311</v>
      </c>
      <c r="GA55" s="4">
        <f t="shared" ca="1" si="54"/>
        <v>89.378861992539058</v>
      </c>
      <c r="GB55" s="4">
        <f t="shared" ca="1" si="54"/>
        <v>106.02915240835843</v>
      </c>
      <c r="GC55" s="4">
        <f t="shared" ca="1" si="54"/>
        <v>76.340779930388209</v>
      </c>
      <c r="GD55" s="4">
        <f t="shared" ca="1" si="54"/>
        <v>98.243560382207917</v>
      </c>
      <c r="GE55" s="4">
        <f t="shared" ca="1" si="54"/>
        <v>89.296489376260126</v>
      </c>
      <c r="GF55" s="4">
        <f t="shared" ca="1" si="54"/>
        <v>107.4865378778577</v>
      </c>
      <c r="GG55" s="4">
        <f t="shared" ca="1" si="54"/>
        <v>100.41587594374467</v>
      </c>
      <c r="GH55" s="4">
        <f t="shared" ca="1" si="54"/>
        <v>86.704956689586481</v>
      </c>
      <c r="GI55" s="4">
        <f t="shared" ca="1" si="54"/>
        <v>95.739100654245945</v>
      </c>
      <c r="GJ55" s="4">
        <f t="shared" ca="1" si="54"/>
        <v>88.338959366792409</v>
      </c>
      <c r="GK55" s="4">
        <f t="shared" ca="1" si="54"/>
        <v>90.508714129956218</v>
      </c>
      <c r="GL55" s="4">
        <f t="shared" ca="1" si="66"/>
        <v>87.25069094032726</v>
      </c>
      <c r="GM55" s="4">
        <f t="shared" ca="1" si="66"/>
        <v>91.868435878522291</v>
      </c>
      <c r="GN55" s="4">
        <f t="shared" ca="1" si="66"/>
        <v>92.325642755447205</v>
      </c>
      <c r="GO55" s="4">
        <f t="shared" ca="1" si="66"/>
        <v>113.18531277382526</v>
      </c>
      <c r="GP55" s="4">
        <f t="shared" ca="1" si="66"/>
        <v>109.52268193009175</v>
      </c>
      <c r="GQ55" s="4">
        <f t="shared" ca="1" si="66"/>
        <v>74.833884800906588</v>
      </c>
      <c r="GR55" s="4">
        <f t="shared" ca="1" si="66"/>
        <v>101.03917195077884</v>
      </c>
      <c r="GS55" s="4">
        <f t="shared" ca="1" si="66"/>
        <v>96.600761432205445</v>
      </c>
      <c r="GT55" s="4">
        <f t="shared" ca="1" si="66"/>
        <v>88.718015505105711</v>
      </c>
      <c r="GU55" s="4">
        <f t="shared" ca="1" si="66"/>
        <v>99.734570460542187</v>
      </c>
      <c r="GV55" s="4">
        <f t="shared" ca="1" si="66"/>
        <v>129.2889523097258</v>
      </c>
      <c r="GW55" s="4">
        <f t="shared" ca="1" si="66"/>
        <v>124.06792602635625</v>
      </c>
      <c r="GX55" s="4">
        <f t="shared" ca="1" si="66"/>
        <v>118.72304759437471</v>
      </c>
      <c r="GY55" s="4">
        <f t="shared" ca="1" si="66"/>
        <v>91.932820528952462</v>
      </c>
      <c r="GZ55" s="4">
        <f t="shared" ca="1" si="66"/>
        <v>99.467141180817009</v>
      </c>
      <c r="HA55" s="4">
        <f t="shared" ca="1" si="63"/>
        <v>84.546603467952778</v>
      </c>
      <c r="HB55" s="4">
        <f t="shared" ca="1" si="63"/>
        <v>89.671244914465618</v>
      </c>
      <c r="HC55" s="4">
        <f t="shared" ca="1" si="63"/>
        <v>99.040736638949113</v>
      </c>
      <c r="HD55" s="4">
        <f t="shared" ca="1" si="63"/>
        <v>99.493618774412056</v>
      </c>
      <c r="HE55" s="4">
        <f t="shared" ca="1" si="63"/>
        <v>94.934745166873768</v>
      </c>
      <c r="HF55" s="4">
        <f t="shared" ca="1" si="63"/>
        <v>119.95600968615925</v>
      </c>
      <c r="HG55" s="4">
        <f t="shared" ca="1" si="63"/>
        <v>94.033324285600457</v>
      </c>
      <c r="HH55" s="4">
        <f t="shared" ca="1" si="63"/>
        <v>112.04389899532401</v>
      </c>
      <c r="HI55" s="4">
        <f t="shared" ca="1" si="63"/>
        <v>100.57152980626071</v>
      </c>
      <c r="HJ55" s="4">
        <f t="shared" ca="1" si="63"/>
        <v>106.66527714269122</v>
      </c>
      <c r="HK55" s="4">
        <f t="shared" ca="1" si="63"/>
        <v>94.056878998021304</v>
      </c>
      <c r="HL55" s="4">
        <f t="shared" ca="1" si="63"/>
        <v>109.90048824667454</v>
      </c>
      <c r="HM55" s="4">
        <f t="shared" ca="1" si="63"/>
        <v>87.013616120829013</v>
      </c>
      <c r="HN55" s="4">
        <f t="shared" ca="1" si="63"/>
        <v>86.728598004091026</v>
      </c>
      <c r="HO55" s="4">
        <f t="shared" ca="1" si="63"/>
        <v>89.554734161028378</v>
      </c>
      <c r="HP55" s="4">
        <f t="shared" ca="1" si="63"/>
        <v>104.06491302849282</v>
      </c>
      <c r="HQ55" s="4">
        <f t="shared" ca="1" si="70"/>
        <v>84.150089125926755</v>
      </c>
      <c r="HR55" s="4">
        <f t="shared" ca="1" si="70"/>
        <v>100.68375159904978</v>
      </c>
      <c r="HS55" s="4">
        <f t="shared" ca="1" si="70"/>
        <v>88.626526962273672</v>
      </c>
      <c r="HT55" s="4">
        <f t="shared" ca="1" si="70"/>
        <v>122.51843822642185</v>
      </c>
      <c r="HU55" s="4">
        <f t="shared" ca="1" si="70"/>
        <v>121.99765509802575</v>
      </c>
      <c r="HV55" s="4">
        <f t="shared" ca="1" si="70"/>
        <v>97.101599541407822</v>
      </c>
      <c r="HW55" s="4">
        <f t="shared" ca="1" si="70"/>
        <v>93.573141446401507</v>
      </c>
      <c r="HX55" s="4">
        <f t="shared" ca="1" si="70"/>
        <v>112.00583313830924</v>
      </c>
      <c r="HY55" s="4">
        <f t="shared" ca="1" si="70"/>
        <v>93.810052741555992</v>
      </c>
      <c r="HZ55" s="4">
        <f t="shared" ca="1" si="70"/>
        <v>115.34098719118556</v>
      </c>
      <c r="IA55" s="4">
        <f t="shared" ca="1" si="70"/>
        <v>91.276533532307511</v>
      </c>
      <c r="IB55" s="4">
        <f t="shared" ca="1" si="70"/>
        <v>100.58002500828096</v>
      </c>
      <c r="IC55" s="4">
        <f t="shared" ca="1" si="70"/>
        <v>115.53322610671611</v>
      </c>
      <c r="ID55" s="4">
        <f t="shared" ca="1" si="70"/>
        <v>87.171929444527564</v>
      </c>
      <c r="IE55" s="4">
        <f t="shared" ca="1" si="70"/>
        <v>97.08255326344127</v>
      </c>
      <c r="IF55" s="4">
        <f t="shared" ca="1" si="70"/>
        <v>114.71942916596905</v>
      </c>
      <c r="IG55" s="4">
        <f t="shared" ca="1" si="72"/>
        <v>105.64443839793164</v>
      </c>
      <c r="IH55" s="4">
        <f t="shared" ca="1" si="72"/>
        <v>105.64474652624367</v>
      </c>
      <c r="II55" s="4">
        <f t="shared" ca="1" si="72"/>
        <v>98.892947719355888</v>
      </c>
      <c r="IJ55" s="4">
        <f t="shared" ca="1" si="72"/>
        <v>84.900886403221222</v>
      </c>
      <c r="IK55" s="4">
        <f t="shared" ca="1" si="72"/>
        <v>118.45960278623085</v>
      </c>
      <c r="IL55" s="4">
        <f t="shared" ca="1" si="72"/>
        <v>110.58385290295767</v>
      </c>
      <c r="IM55" s="4">
        <f t="shared" ca="1" si="72"/>
        <v>100.82687448514841</v>
      </c>
      <c r="IN55" s="4">
        <f t="shared" ca="1" si="72"/>
        <v>84.045748824446946</v>
      </c>
      <c r="IO55" s="4">
        <f t="shared" ca="1" si="72"/>
        <v>88.888792868610295</v>
      </c>
      <c r="IP55" s="4">
        <f t="shared" ca="1" si="72"/>
        <v>84.058677135971891</v>
      </c>
      <c r="IQ55" s="4">
        <f t="shared" ca="1" si="72"/>
        <v>110.35641398380554</v>
      </c>
      <c r="IR55" s="4">
        <f t="shared" ca="1" si="72"/>
        <v>75.05131043146784</v>
      </c>
      <c r="IS55" s="4">
        <f t="shared" ca="1" si="72"/>
        <v>104.80415719504943</v>
      </c>
      <c r="IT55" s="4">
        <f t="shared" ca="1" si="72"/>
        <v>90.668419631018907</v>
      </c>
      <c r="IU55" s="4">
        <f t="shared" ca="1" si="72"/>
        <v>106.69007763751216</v>
      </c>
      <c r="IV55" s="4">
        <f t="shared" ca="1" si="72"/>
        <v>117.16645247233453</v>
      </c>
      <c r="IW55" s="4">
        <f t="shared" ca="1" si="72"/>
        <v>103.54082132013426</v>
      </c>
      <c r="IX55" s="4">
        <f t="shared" ca="1" si="58"/>
        <v>101.75776864962289</v>
      </c>
      <c r="IY55" s="4">
        <f t="shared" ca="1" si="58"/>
        <v>91.044374816359507</v>
      </c>
    </row>
    <row r="56" spans="9:259" x14ac:dyDescent="0.25">
      <c r="I56" t="s">
        <v>186</v>
      </c>
      <c r="J56" s="4">
        <f t="shared" ca="1" si="67"/>
        <v>122.25940333532625</v>
      </c>
      <c r="K56" s="4">
        <f t="shared" ca="1" si="67"/>
        <v>98.274704538930877</v>
      </c>
      <c r="L56" s="4">
        <f t="shared" ca="1" si="67"/>
        <v>91.424556180807997</v>
      </c>
      <c r="M56" s="4">
        <f t="shared" ca="1" si="67"/>
        <v>113.69801790662441</v>
      </c>
      <c r="N56" s="4">
        <f t="shared" ca="1" si="67"/>
        <v>118.46493519559026</v>
      </c>
      <c r="O56" s="4">
        <f t="shared" ca="1" si="67"/>
        <v>85.663649503954844</v>
      </c>
      <c r="P56" s="4">
        <f t="shared" ca="1" si="67"/>
        <v>80.39643285734256</v>
      </c>
      <c r="Q56" s="4">
        <f t="shared" ca="1" si="67"/>
        <v>102.90647924481085</v>
      </c>
      <c r="R56" s="4">
        <f t="shared" ca="1" si="67"/>
        <v>93.878005296318548</v>
      </c>
      <c r="S56" s="4">
        <f t="shared" ca="1" si="67"/>
        <v>121.05592207391329</v>
      </c>
      <c r="T56" s="4">
        <f t="shared" ca="1" si="67"/>
        <v>103.25702889105504</v>
      </c>
      <c r="U56" s="4">
        <f t="shared" ca="1" si="67"/>
        <v>92.523273799985432</v>
      </c>
      <c r="V56" s="4">
        <f t="shared" ca="1" si="67"/>
        <v>83.606316821927834</v>
      </c>
      <c r="W56" s="4">
        <f t="shared" ca="1" si="67"/>
        <v>102.2906020835443</v>
      </c>
      <c r="X56" s="4">
        <f t="shared" ca="1" si="67"/>
        <v>94.473499725890349</v>
      </c>
      <c r="Y56" s="4">
        <f t="shared" ca="1" si="67"/>
        <v>94.727702237543269</v>
      </c>
      <c r="Z56" s="4">
        <f t="shared" ca="1" si="64"/>
        <v>110.35935401728402</v>
      </c>
      <c r="AA56" s="4">
        <f t="shared" ca="1" si="64"/>
        <v>100.31024409749256</v>
      </c>
      <c r="AB56" s="4">
        <f t="shared" ca="1" si="64"/>
        <v>104.9291356123789</v>
      </c>
      <c r="AC56" s="4">
        <f t="shared" ca="1" si="64"/>
        <v>100.03760373429105</v>
      </c>
      <c r="AD56" s="4">
        <f t="shared" ca="1" si="64"/>
        <v>112.93887289352826</v>
      </c>
      <c r="AE56" s="4">
        <f t="shared" ca="1" si="64"/>
        <v>113.42035745123228</v>
      </c>
      <c r="AF56" s="4">
        <f t="shared" ca="1" si="64"/>
        <v>82.272018360981917</v>
      </c>
      <c r="AG56" s="4">
        <f t="shared" ca="1" si="64"/>
        <v>103.91259882016381</v>
      </c>
      <c r="AH56" s="4">
        <f t="shared" ca="1" si="64"/>
        <v>110.37659994481312</v>
      </c>
      <c r="AI56" s="4">
        <f t="shared" ca="1" si="64"/>
        <v>88.697266195348533</v>
      </c>
      <c r="AJ56" s="4">
        <f t="shared" ca="1" si="64"/>
        <v>98.792481190829207</v>
      </c>
      <c r="AK56" s="4">
        <f t="shared" ca="1" si="64"/>
        <v>85.335053633574034</v>
      </c>
      <c r="AL56" s="4">
        <f t="shared" ca="1" si="64"/>
        <v>102.34311956595413</v>
      </c>
      <c r="AM56" s="4">
        <f t="shared" ca="1" si="64"/>
        <v>97.252821812237244</v>
      </c>
      <c r="AN56" s="4">
        <f t="shared" ca="1" si="64"/>
        <v>106.97993695003989</v>
      </c>
      <c r="AO56" s="4">
        <f t="shared" ca="1" si="55"/>
        <v>107.71145404556958</v>
      </c>
      <c r="AP56" s="4">
        <f t="shared" ca="1" si="55"/>
        <v>101.50079033075816</v>
      </c>
      <c r="AQ56" s="4">
        <f t="shared" ca="1" si="55"/>
        <v>84.536506623730972</v>
      </c>
      <c r="AR56" s="4">
        <f t="shared" ca="1" si="55"/>
        <v>88.124908374414673</v>
      </c>
      <c r="AS56" s="4">
        <f t="shared" ca="1" si="55"/>
        <v>114.97749552223384</v>
      </c>
      <c r="AT56" s="4">
        <f t="shared" ca="1" si="55"/>
        <v>103.72724478914489</v>
      </c>
      <c r="AU56" s="4">
        <f t="shared" ca="1" si="55"/>
        <v>128.12487664267317</v>
      </c>
      <c r="AV56" s="4">
        <f t="shared" ca="1" si="55"/>
        <v>101.68325169809944</v>
      </c>
      <c r="AW56" s="4">
        <f t="shared" ca="1" si="55"/>
        <v>116.62565153523902</v>
      </c>
      <c r="AX56" s="4">
        <f t="shared" ca="1" si="55"/>
        <v>99.263776055934727</v>
      </c>
      <c r="AY56" s="4">
        <f t="shared" ca="1" si="55"/>
        <v>100.35435428102801</v>
      </c>
      <c r="AZ56" s="4">
        <f t="shared" ca="1" si="55"/>
        <v>103.03506803616986</v>
      </c>
      <c r="BA56" s="4">
        <f t="shared" ca="1" si="55"/>
        <v>80.290694202029442</v>
      </c>
      <c r="BB56" s="4">
        <f t="shared" ca="1" si="55"/>
        <v>110.93063329242291</v>
      </c>
      <c r="BC56" s="4">
        <f t="shared" ca="1" si="55"/>
        <v>83.233335368238627</v>
      </c>
      <c r="BD56" s="4">
        <f t="shared" ca="1" si="55"/>
        <v>114.49078802316065</v>
      </c>
      <c r="BE56" s="4">
        <f t="shared" ca="1" si="61"/>
        <v>125.18944563174672</v>
      </c>
      <c r="BF56" s="4">
        <f t="shared" ca="1" si="60"/>
        <v>94.915359989916396</v>
      </c>
      <c r="BG56" s="4">
        <f t="shared" ca="1" si="60"/>
        <v>90.349800096437406</v>
      </c>
      <c r="BH56" s="4">
        <f t="shared" ca="1" si="60"/>
        <v>97.673347612008314</v>
      </c>
      <c r="BI56" s="4">
        <f t="shared" ca="1" si="60"/>
        <v>127.31409048522738</v>
      </c>
      <c r="BJ56" s="4">
        <f t="shared" ca="1" si="60"/>
        <v>100.43874208948306</v>
      </c>
      <c r="BK56" s="4">
        <f t="shared" ca="1" si="60"/>
        <v>110.80665799309976</v>
      </c>
      <c r="BL56" s="4">
        <f t="shared" ca="1" si="60"/>
        <v>102.06028311130699</v>
      </c>
      <c r="BM56" s="4">
        <f t="shared" ca="1" si="60"/>
        <v>101.77567320375631</v>
      </c>
      <c r="BN56" s="4">
        <f t="shared" ca="1" si="60"/>
        <v>127.06404142305226</v>
      </c>
      <c r="BO56" s="4">
        <f t="shared" ca="1" si="60"/>
        <v>127.57883099749117</v>
      </c>
      <c r="BP56" s="4">
        <f t="shared" ca="1" si="60"/>
        <v>95.254925676480127</v>
      </c>
      <c r="BQ56" s="4">
        <f t="shared" ca="1" si="60"/>
        <v>113.31089567038285</v>
      </c>
      <c r="BR56" s="4">
        <f t="shared" ca="1" si="60"/>
        <v>107.54873512366586</v>
      </c>
      <c r="BS56" s="4">
        <f t="shared" ca="1" si="60"/>
        <v>103.92374482090895</v>
      </c>
      <c r="BT56" s="4">
        <f t="shared" ca="1" si="60"/>
        <v>104.80496457474233</v>
      </c>
      <c r="BU56" s="4">
        <f t="shared" ca="1" si="60"/>
        <v>90.61736632461313</v>
      </c>
      <c r="BV56" s="4">
        <f t="shared" ca="1" si="59"/>
        <v>113.36319120057382</v>
      </c>
      <c r="BW56" s="4">
        <f t="shared" ca="1" si="59"/>
        <v>94.667411993223837</v>
      </c>
      <c r="BX56" s="4">
        <f t="shared" ca="1" si="59"/>
        <v>111.17775862551137</v>
      </c>
      <c r="BY56" s="4">
        <f t="shared" ca="1" si="59"/>
        <v>96.470180279630682</v>
      </c>
      <c r="BZ56" s="4">
        <f t="shared" ca="1" si="59"/>
        <v>92.844738776300943</v>
      </c>
      <c r="CA56" s="4">
        <f t="shared" ca="1" si="59"/>
        <v>84.065282136589857</v>
      </c>
      <c r="CB56" s="4">
        <f t="shared" ca="1" si="59"/>
        <v>104.03257598161231</v>
      </c>
      <c r="CC56" s="4">
        <f t="shared" ca="1" si="59"/>
        <v>109.65285035691244</v>
      </c>
      <c r="CD56" s="4">
        <f t="shared" ca="1" si="59"/>
        <v>102.95866008174607</v>
      </c>
      <c r="CE56" s="4">
        <f t="shared" ca="1" si="59"/>
        <v>127.80146887204558</v>
      </c>
      <c r="CF56" s="4">
        <f t="shared" ca="1" si="59"/>
        <v>92.628099163064107</v>
      </c>
      <c r="CG56" s="4">
        <f t="shared" ca="1" si="59"/>
        <v>93.66173584056169</v>
      </c>
      <c r="CH56" s="4">
        <f t="shared" ca="1" si="59"/>
        <v>93.881016166721494</v>
      </c>
      <c r="CI56" s="4">
        <f t="shared" ca="1" si="59"/>
        <v>125.78591815321326</v>
      </c>
      <c r="CJ56" s="4">
        <f t="shared" ca="1" si="59"/>
        <v>91.903741196933197</v>
      </c>
      <c r="CK56" s="4">
        <f t="shared" ca="1" si="59"/>
        <v>101.12605002761879</v>
      </c>
      <c r="CL56" s="4">
        <f t="shared" ca="1" si="71"/>
        <v>95.389832815480176</v>
      </c>
      <c r="CM56" s="4">
        <f t="shared" ca="1" si="71"/>
        <v>88.157685799097223</v>
      </c>
      <c r="CN56" s="4">
        <f t="shared" ca="1" si="68"/>
        <v>119.33370838743451</v>
      </c>
      <c r="CO56" s="4">
        <f t="shared" ca="1" si="68"/>
        <v>107.38754577009124</v>
      </c>
      <c r="CP56" s="4">
        <f t="shared" ca="1" si="68"/>
        <v>108.1265858370115</v>
      </c>
      <c r="CQ56" s="4">
        <f t="shared" ca="1" si="68"/>
        <v>84.914566983452275</v>
      </c>
      <c r="CR56" s="4">
        <f t="shared" ca="1" si="68"/>
        <v>95.472288769863724</v>
      </c>
      <c r="CS56" s="4">
        <f t="shared" ca="1" si="68"/>
        <v>110.90442503167897</v>
      </c>
      <c r="CT56" s="4">
        <f t="shared" ca="1" si="68"/>
        <v>86.591187213036022</v>
      </c>
      <c r="CU56" s="4">
        <f t="shared" ca="1" si="68"/>
        <v>98.906589099452788</v>
      </c>
      <c r="CV56" s="4">
        <f t="shared" ca="1" si="68"/>
        <v>103.86510234345542</v>
      </c>
      <c r="CW56" s="4">
        <f t="shared" ca="1" si="68"/>
        <v>98.993097632354321</v>
      </c>
      <c r="CX56" s="4">
        <f t="shared" ca="1" si="68"/>
        <v>109.35009639152783</v>
      </c>
      <c r="CY56" s="4">
        <f t="shared" ca="1" si="68"/>
        <v>111.11508963556261</v>
      </c>
      <c r="CZ56" s="4">
        <f t="shared" ca="1" si="68"/>
        <v>112.1474366621612</v>
      </c>
      <c r="DA56" s="4">
        <f t="shared" ca="1" si="68"/>
        <v>116.05969775031816</v>
      </c>
      <c r="DB56" s="4">
        <f t="shared" ca="1" si="56"/>
        <v>104.98906240039943</v>
      </c>
      <c r="DC56" s="4">
        <f t="shared" ca="1" si="56"/>
        <v>92.694683580198742</v>
      </c>
      <c r="DD56" s="4">
        <f t="shared" ca="1" si="56"/>
        <v>92.576848562438386</v>
      </c>
      <c r="DE56" s="4">
        <f t="shared" ca="1" si="56"/>
        <v>89.208118966640328</v>
      </c>
      <c r="DF56" s="4">
        <f t="shared" ca="1" si="56"/>
        <v>107.87398128143838</v>
      </c>
      <c r="DG56" s="4">
        <f t="shared" ca="1" si="56"/>
        <v>101.83690004737933</v>
      </c>
      <c r="DH56" s="4">
        <f t="shared" ca="1" si="53"/>
        <v>113.6145827278028</v>
      </c>
      <c r="DI56" s="4">
        <f t="shared" ca="1" si="53"/>
        <v>106.57578838834559</v>
      </c>
      <c r="DJ56" s="4">
        <f t="shared" ca="1" si="53"/>
        <v>108.95525212908908</v>
      </c>
      <c r="DK56" s="4">
        <f t="shared" ref="DK56:DZ71" ca="1" si="73">DK55*(1+$B$1*$B$4+$B$2*SQRT($B$4)*_xlfn.NORM.S.INV(RAND()))</f>
        <v>88.344249560900593</v>
      </c>
      <c r="DL56" s="4">
        <f t="shared" ca="1" si="73"/>
        <v>98.428734345825717</v>
      </c>
      <c r="DM56" s="4">
        <f t="shared" ca="1" si="73"/>
        <v>104.48424526324156</v>
      </c>
      <c r="DN56" s="4">
        <f t="shared" ca="1" si="73"/>
        <v>86.22075135723658</v>
      </c>
      <c r="DO56" s="4">
        <f t="shared" ca="1" si="73"/>
        <v>99.655037496079345</v>
      </c>
      <c r="DP56" s="4">
        <f t="shared" ca="1" si="73"/>
        <v>115.01856887305864</v>
      </c>
      <c r="DQ56" s="4">
        <f t="shared" ca="1" si="73"/>
        <v>79.647573206167095</v>
      </c>
      <c r="DR56" s="4">
        <f t="shared" ca="1" si="73"/>
        <v>111.71406406280985</v>
      </c>
      <c r="DS56" s="4">
        <f t="shared" ca="1" si="73"/>
        <v>102.98099255517246</v>
      </c>
      <c r="DT56" s="4">
        <f t="shared" ca="1" si="73"/>
        <v>94.21309781782827</v>
      </c>
      <c r="DU56" s="4">
        <f t="shared" ca="1" si="73"/>
        <v>98.839705807162332</v>
      </c>
      <c r="DV56" s="4">
        <f t="shared" ca="1" si="73"/>
        <v>86.747835538796565</v>
      </c>
      <c r="DW56" s="4">
        <f t="shared" ca="1" si="73"/>
        <v>100.91335128618434</v>
      </c>
      <c r="DX56" s="4">
        <f t="shared" ca="1" si="73"/>
        <v>87.893062626759459</v>
      </c>
      <c r="DY56" s="4">
        <f t="shared" ca="1" si="73"/>
        <v>110.8251555200671</v>
      </c>
      <c r="DZ56" s="4">
        <f t="shared" ca="1" si="65"/>
        <v>107.62540493499401</v>
      </c>
      <c r="EA56" s="4">
        <f t="shared" ca="1" si="65"/>
        <v>119.42450063481053</v>
      </c>
      <c r="EB56" s="4">
        <f t="shared" ca="1" si="65"/>
        <v>102.4620145023127</v>
      </c>
      <c r="EC56" s="4">
        <f t="shared" ca="1" si="65"/>
        <v>120.5439917505275</v>
      </c>
      <c r="ED56" s="4">
        <f t="shared" ca="1" si="65"/>
        <v>89.877267622188526</v>
      </c>
      <c r="EE56" s="4">
        <f t="shared" ca="1" si="65"/>
        <v>104.64651212122602</v>
      </c>
      <c r="EF56" s="4">
        <f t="shared" ca="1" si="65"/>
        <v>122.47619002276632</v>
      </c>
      <c r="EG56" s="4">
        <f t="shared" ca="1" si="65"/>
        <v>95.951620047726621</v>
      </c>
      <c r="EH56" s="4">
        <f t="shared" ca="1" si="65"/>
        <v>101.7618208598995</v>
      </c>
      <c r="EI56" s="4">
        <f t="shared" ca="1" si="65"/>
        <v>96.297913954085445</v>
      </c>
      <c r="EJ56" s="4">
        <f t="shared" ca="1" si="65"/>
        <v>83.699511951506565</v>
      </c>
      <c r="EK56" s="4">
        <f t="shared" ca="1" si="65"/>
        <v>93.08879575792524</v>
      </c>
      <c r="EL56" s="4">
        <f t="shared" ca="1" si="65"/>
        <v>80.397556536790802</v>
      </c>
      <c r="EM56" s="4">
        <f t="shared" ca="1" si="65"/>
        <v>87.37817878320628</v>
      </c>
      <c r="EN56" s="4">
        <f t="shared" ca="1" si="65"/>
        <v>98.72673300197971</v>
      </c>
      <c r="EO56" s="4">
        <f t="shared" ca="1" si="62"/>
        <v>107.84985129277452</v>
      </c>
      <c r="EP56" s="4">
        <f t="shared" ca="1" si="62"/>
        <v>135.05742993965558</v>
      </c>
      <c r="EQ56" s="4">
        <f t="shared" ca="1" si="62"/>
        <v>120.69062504228054</v>
      </c>
      <c r="ER56" s="4">
        <f t="shared" ca="1" si="62"/>
        <v>108.20302337777275</v>
      </c>
      <c r="ES56" s="4">
        <f t="shared" ca="1" si="62"/>
        <v>107.88256123660568</v>
      </c>
      <c r="ET56" s="4">
        <f t="shared" ca="1" si="62"/>
        <v>90.042833343449232</v>
      </c>
      <c r="EU56" s="4">
        <f t="shared" ca="1" si="62"/>
        <v>101.65089506856435</v>
      </c>
      <c r="EV56" s="4">
        <f t="shared" ca="1" si="62"/>
        <v>110.24947949643318</v>
      </c>
      <c r="EW56" s="4">
        <f t="shared" ca="1" si="62"/>
        <v>102.65733881685404</v>
      </c>
      <c r="EX56" s="4">
        <f t="shared" ca="1" si="62"/>
        <v>100.61320015369647</v>
      </c>
      <c r="EY56" s="4">
        <f t="shared" ca="1" si="62"/>
        <v>96.988250596728648</v>
      </c>
      <c r="EZ56" s="4">
        <f t="shared" ca="1" si="62"/>
        <v>94.969190666743785</v>
      </c>
      <c r="FA56" s="4">
        <f t="shared" ca="1" si="62"/>
        <v>97.156627080450534</v>
      </c>
      <c r="FB56" s="4">
        <f t="shared" ca="1" si="62"/>
        <v>104.02945330550713</v>
      </c>
      <c r="FC56" s="4">
        <f t="shared" ca="1" si="62"/>
        <v>77.036731309186322</v>
      </c>
      <c r="FD56" s="4">
        <f t="shared" ca="1" si="62"/>
        <v>97.753354963757857</v>
      </c>
      <c r="FE56" s="4">
        <f t="shared" ca="1" si="69"/>
        <v>91.063068745535588</v>
      </c>
      <c r="FF56" s="4">
        <f t="shared" ca="1" si="57"/>
        <v>88.033231981821103</v>
      </c>
      <c r="FG56" s="4">
        <f t="shared" ca="1" si="57"/>
        <v>108.41588395979288</v>
      </c>
      <c r="FH56" s="4">
        <f t="shared" ca="1" si="57"/>
        <v>101.14967400577702</v>
      </c>
      <c r="FI56" s="4">
        <f t="shared" ca="1" si="57"/>
        <v>106.27685105879524</v>
      </c>
      <c r="FJ56" s="4">
        <f t="shared" ca="1" si="57"/>
        <v>95.123526190751335</v>
      </c>
      <c r="FK56" s="4">
        <f t="shared" ca="1" si="57"/>
        <v>82.455103744731986</v>
      </c>
      <c r="FL56" s="4">
        <f t="shared" ca="1" si="57"/>
        <v>107.20104419096039</v>
      </c>
      <c r="FM56" s="4">
        <f t="shared" ca="1" si="57"/>
        <v>87.260363530267426</v>
      </c>
      <c r="FN56" s="4">
        <f t="shared" ca="1" si="57"/>
        <v>112.21399013849565</v>
      </c>
      <c r="FO56" s="4">
        <f t="shared" ca="1" si="57"/>
        <v>73.45496072022631</v>
      </c>
      <c r="FP56" s="4">
        <f t="shared" ca="1" si="57"/>
        <v>97.939284730955464</v>
      </c>
      <c r="FQ56" s="4">
        <f t="shared" ca="1" si="57"/>
        <v>117.55180318001146</v>
      </c>
      <c r="FR56" s="4">
        <f t="shared" ca="1" si="57"/>
        <v>95.549898475370682</v>
      </c>
      <c r="FS56" s="4">
        <f t="shared" ca="1" si="57"/>
        <v>81.723941221689302</v>
      </c>
      <c r="FT56" s="4">
        <f t="shared" ca="1" si="54"/>
        <v>87.402317937103589</v>
      </c>
      <c r="FU56" s="4">
        <f t="shared" ca="1" si="54"/>
        <v>88.097653279128906</v>
      </c>
      <c r="FV56" s="4">
        <f t="shared" ca="1" si="54"/>
        <v>81.634993998124997</v>
      </c>
      <c r="FW56" s="4">
        <f t="shared" ref="FW56:GL71" ca="1" si="74">FW55*(1+$B$1*$B$4+$B$2*SQRT($B$4)*_xlfn.NORM.S.INV(RAND()))</f>
        <v>89.743793525528247</v>
      </c>
      <c r="FX56" s="4">
        <f t="shared" ca="1" si="74"/>
        <v>113.80149461838381</v>
      </c>
      <c r="FY56" s="4">
        <f t="shared" ca="1" si="74"/>
        <v>98.741024710463961</v>
      </c>
      <c r="FZ56" s="4">
        <f t="shared" ca="1" si="74"/>
        <v>109.55206144370473</v>
      </c>
      <c r="GA56" s="4">
        <f t="shared" ca="1" si="74"/>
        <v>90.890098847982458</v>
      </c>
      <c r="GB56" s="4">
        <f t="shared" ca="1" si="74"/>
        <v>105.36009279476357</v>
      </c>
      <c r="GC56" s="4">
        <f t="shared" ca="1" si="74"/>
        <v>77.786372372580658</v>
      </c>
      <c r="GD56" s="4">
        <f t="shared" ca="1" si="74"/>
        <v>96.887925647926309</v>
      </c>
      <c r="GE56" s="4">
        <f t="shared" ca="1" si="74"/>
        <v>89.105991919366431</v>
      </c>
      <c r="GF56" s="4">
        <f t="shared" ca="1" si="74"/>
        <v>108.01741550586009</v>
      </c>
      <c r="GG56" s="4">
        <f t="shared" ca="1" si="74"/>
        <v>102.09665756808488</v>
      </c>
      <c r="GH56" s="4">
        <f t="shared" ca="1" si="74"/>
        <v>86.869851349253722</v>
      </c>
      <c r="GI56" s="4">
        <f t="shared" ca="1" si="74"/>
        <v>97.43778515511103</v>
      </c>
      <c r="GJ56" s="4">
        <f t="shared" ca="1" si="74"/>
        <v>87.368568280215257</v>
      </c>
      <c r="GK56" s="4">
        <f t="shared" ca="1" si="74"/>
        <v>90.691740270375846</v>
      </c>
      <c r="GL56" s="4">
        <f t="shared" ca="1" si="66"/>
        <v>88.071706053509061</v>
      </c>
      <c r="GM56" s="4">
        <f t="shared" ca="1" si="66"/>
        <v>90.268364990800592</v>
      </c>
      <c r="GN56" s="4">
        <f t="shared" ca="1" si="66"/>
        <v>91.960035102286241</v>
      </c>
      <c r="GO56" s="4">
        <f t="shared" ca="1" si="66"/>
        <v>114.00991910167993</v>
      </c>
      <c r="GP56" s="4">
        <f t="shared" ca="1" si="66"/>
        <v>109.38772589646344</v>
      </c>
      <c r="GQ56" s="4">
        <f t="shared" ca="1" si="66"/>
        <v>73.840832544073521</v>
      </c>
      <c r="GR56" s="4">
        <f t="shared" ca="1" si="66"/>
        <v>101.71427794374978</v>
      </c>
      <c r="GS56" s="4">
        <f t="shared" ca="1" si="66"/>
        <v>97.299905283877109</v>
      </c>
      <c r="GT56" s="4">
        <f t="shared" ca="1" si="66"/>
        <v>89.566111914665257</v>
      </c>
      <c r="GU56" s="4">
        <f t="shared" ca="1" si="66"/>
        <v>100.77304797100916</v>
      </c>
      <c r="GV56" s="4">
        <f t="shared" ca="1" si="66"/>
        <v>127.64849428690577</v>
      </c>
      <c r="GW56" s="4">
        <f t="shared" ca="1" si="66"/>
        <v>127.18261243457063</v>
      </c>
      <c r="GX56" s="4">
        <f t="shared" ca="1" si="66"/>
        <v>119.34492605815697</v>
      </c>
      <c r="GY56" s="4">
        <f t="shared" ca="1" si="66"/>
        <v>92.276107640886551</v>
      </c>
      <c r="GZ56" s="4">
        <f t="shared" ca="1" si="66"/>
        <v>96.114323132108424</v>
      </c>
      <c r="HA56" s="4">
        <f t="shared" ca="1" si="63"/>
        <v>84.074035932283749</v>
      </c>
      <c r="HB56" s="4">
        <f t="shared" ca="1" si="63"/>
        <v>89.952365652585172</v>
      </c>
      <c r="HC56" s="4">
        <f t="shared" ca="1" si="63"/>
        <v>98.198725094532122</v>
      </c>
      <c r="HD56" s="4">
        <f t="shared" ca="1" si="63"/>
        <v>99.87771272545649</v>
      </c>
      <c r="HE56" s="4">
        <f t="shared" ca="1" si="63"/>
        <v>95.750373475277513</v>
      </c>
      <c r="HF56" s="4">
        <f t="shared" ca="1" si="63"/>
        <v>121.09107850202027</v>
      </c>
      <c r="HG56" s="4">
        <f t="shared" ca="1" si="63"/>
        <v>93.147569666311611</v>
      </c>
      <c r="HH56" s="4">
        <f t="shared" ca="1" si="63"/>
        <v>109.81512204646468</v>
      </c>
      <c r="HI56" s="4">
        <f t="shared" ca="1" si="63"/>
        <v>103.55433736431108</v>
      </c>
      <c r="HJ56" s="4">
        <f t="shared" ca="1" si="63"/>
        <v>105.72964014679674</v>
      </c>
      <c r="HK56" s="4">
        <f t="shared" ca="1" si="63"/>
        <v>93.622769845991613</v>
      </c>
      <c r="HL56" s="4">
        <f t="shared" ca="1" si="63"/>
        <v>108.56946429173004</v>
      </c>
      <c r="HM56" s="4">
        <f t="shared" ca="1" si="63"/>
        <v>85.521045641377611</v>
      </c>
      <c r="HN56" s="4">
        <f t="shared" ca="1" si="63"/>
        <v>87.679449034994363</v>
      </c>
      <c r="HO56" s="4">
        <f t="shared" ca="1" si="63"/>
        <v>91.270277578419197</v>
      </c>
      <c r="HP56" s="4">
        <f t="shared" ca="1" si="63"/>
        <v>103.30022885307091</v>
      </c>
      <c r="HQ56" s="4">
        <f t="shared" ca="1" si="70"/>
        <v>85.60161280556575</v>
      </c>
      <c r="HR56" s="4">
        <f t="shared" ca="1" si="70"/>
        <v>104.47933708731077</v>
      </c>
      <c r="HS56" s="4">
        <f t="shared" ca="1" si="70"/>
        <v>89.910135769200011</v>
      </c>
      <c r="HT56" s="4">
        <f t="shared" ca="1" si="70"/>
        <v>121.14986799271711</v>
      </c>
      <c r="HU56" s="4">
        <f t="shared" ca="1" si="70"/>
        <v>119.35966140853149</v>
      </c>
      <c r="HV56" s="4">
        <f t="shared" ca="1" si="70"/>
        <v>99.800337441516959</v>
      </c>
      <c r="HW56" s="4">
        <f t="shared" ca="1" si="70"/>
        <v>94.214218012045862</v>
      </c>
      <c r="HX56" s="4">
        <f t="shared" ca="1" si="70"/>
        <v>112.82706620548028</v>
      </c>
      <c r="HY56" s="4">
        <f t="shared" ca="1" si="70"/>
        <v>93.137131384621028</v>
      </c>
      <c r="HZ56" s="4">
        <f t="shared" ca="1" si="70"/>
        <v>115.62185767959208</v>
      </c>
      <c r="IA56" s="4">
        <f t="shared" ca="1" si="70"/>
        <v>92.002227375359325</v>
      </c>
      <c r="IB56" s="4">
        <f t="shared" ca="1" si="70"/>
        <v>101.93423127195386</v>
      </c>
      <c r="IC56" s="4">
        <f t="shared" ca="1" si="70"/>
        <v>116.57387387590536</v>
      </c>
      <c r="ID56" s="4">
        <f t="shared" ca="1" si="70"/>
        <v>86.234311048216071</v>
      </c>
      <c r="IE56" s="4">
        <f t="shared" ca="1" si="70"/>
        <v>96.506874897520291</v>
      </c>
      <c r="IF56" s="4">
        <f t="shared" ca="1" si="70"/>
        <v>117.67538138534925</v>
      </c>
      <c r="IG56" s="4">
        <f t="shared" ca="1" si="72"/>
        <v>104.86089125608204</v>
      </c>
      <c r="IH56" s="4">
        <f t="shared" ca="1" si="72"/>
        <v>104.25742687965656</v>
      </c>
      <c r="II56" s="4">
        <f t="shared" ca="1" si="72"/>
        <v>99.558404452515688</v>
      </c>
      <c r="IJ56" s="4">
        <f t="shared" ca="1" si="72"/>
        <v>81.716616378523923</v>
      </c>
      <c r="IK56" s="4">
        <f t="shared" ca="1" si="72"/>
        <v>117.80279741020283</v>
      </c>
      <c r="IL56" s="4">
        <f t="shared" ca="1" si="72"/>
        <v>109.03825800522571</v>
      </c>
      <c r="IM56" s="4">
        <f t="shared" ca="1" si="72"/>
        <v>103.29262515568978</v>
      </c>
      <c r="IN56" s="4">
        <f t="shared" ca="1" si="72"/>
        <v>85.06399556016089</v>
      </c>
      <c r="IO56" s="4">
        <f t="shared" ca="1" si="72"/>
        <v>92.084558480462675</v>
      </c>
      <c r="IP56" s="4">
        <f t="shared" ca="1" si="72"/>
        <v>86.181090181969097</v>
      </c>
      <c r="IQ56" s="4">
        <f t="shared" ca="1" si="72"/>
        <v>112.19750022941946</v>
      </c>
      <c r="IR56" s="4">
        <f t="shared" ca="1" si="72"/>
        <v>75.070786496068067</v>
      </c>
      <c r="IS56" s="4">
        <f t="shared" ca="1" si="72"/>
        <v>104.85360761349686</v>
      </c>
      <c r="IT56" s="4">
        <f t="shared" ca="1" si="72"/>
        <v>89.8366579861692</v>
      </c>
      <c r="IU56" s="4">
        <f t="shared" ca="1" si="72"/>
        <v>105.51253557395188</v>
      </c>
      <c r="IV56" s="4">
        <f t="shared" ca="1" si="72"/>
        <v>117.34093180293517</v>
      </c>
      <c r="IW56" s="4">
        <f t="shared" ca="1" si="72"/>
        <v>102.14895293107294</v>
      </c>
      <c r="IX56" s="4">
        <f t="shared" ca="1" si="58"/>
        <v>102.11329608893661</v>
      </c>
      <c r="IY56" s="4">
        <f t="shared" ca="1" si="58"/>
        <v>91.393607224965479</v>
      </c>
    </row>
    <row r="57" spans="9:259" x14ac:dyDescent="0.25">
      <c r="I57" t="s">
        <v>187</v>
      </c>
      <c r="J57" s="4">
        <f t="shared" ca="1" si="67"/>
        <v>121.71728607490141</v>
      </c>
      <c r="K57" s="4">
        <f t="shared" ca="1" si="67"/>
        <v>100.69722082438516</v>
      </c>
      <c r="L57" s="4">
        <f t="shared" ca="1" si="67"/>
        <v>92.160550029645279</v>
      </c>
      <c r="M57" s="4">
        <f t="shared" ca="1" si="67"/>
        <v>115.05879874714206</v>
      </c>
      <c r="N57" s="4">
        <f t="shared" ca="1" si="67"/>
        <v>117.29004319965462</v>
      </c>
      <c r="O57" s="4">
        <f t="shared" ca="1" si="67"/>
        <v>83.274866443701569</v>
      </c>
      <c r="P57" s="4">
        <f t="shared" ca="1" si="67"/>
        <v>79.818665482653472</v>
      </c>
      <c r="Q57" s="4">
        <f t="shared" ca="1" si="67"/>
        <v>103.08378713929535</v>
      </c>
      <c r="R57" s="4">
        <f t="shared" ca="1" si="67"/>
        <v>90.994596593470774</v>
      </c>
      <c r="S57" s="4">
        <f t="shared" ca="1" si="67"/>
        <v>123.19310077543231</v>
      </c>
      <c r="T57" s="4">
        <f t="shared" ca="1" si="67"/>
        <v>102.38664318512139</v>
      </c>
      <c r="U57" s="4">
        <f t="shared" ca="1" si="67"/>
        <v>89.512937018203672</v>
      </c>
      <c r="V57" s="4">
        <f t="shared" ca="1" si="67"/>
        <v>83.950411217924156</v>
      </c>
      <c r="W57" s="4">
        <f t="shared" ca="1" si="67"/>
        <v>103.77245391609956</v>
      </c>
      <c r="X57" s="4">
        <f t="shared" ca="1" si="67"/>
        <v>93.005096063705054</v>
      </c>
      <c r="Y57" s="4">
        <f t="shared" ca="1" si="67"/>
        <v>93.509502253117404</v>
      </c>
      <c r="Z57" s="4">
        <f t="shared" ca="1" si="64"/>
        <v>109.76062426459629</v>
      </c>
      <c r="AA57" s="4">
        <f t="shared" ca="1" si="64"/>
        <v>101.48515315352702</v>
      </c>
      <c r="AB57" s="4">
        <f t="shared" ca="1" si="64"/>
        <v>105.10879422672727</v>
      </c>
      <c r="AC57" s="4">
        <f t="shared" ca="1" si="64"/>
        <v>99.796382786846664</v>
      </c>
      <c r="AD57" s="4">
        <f t="shared" ca="1" si="64"/>
        <v>113.1182249916486</v>
      </c>
      <c r="AE57" s="4">
        <f t="shared" ca="1" si="64"/>
        <v>113.76737139794572</v>
      </c>
      <c r="AF57" s="4">
        <f t="shared" ca="1" si="64"/>
        <v>79.869067849833669</v>
      </c>
      <c r="AG57" s="4">
        <f t="shared" ca="1" si="64"/>
        <v>102.95894593079909</v>
      </c>
      <c r="AH57" s="4">
        <f t="shared" ca="1" si="64"/>
        <v>108.07537170683253</v>
      </c>
      <c r="AI57" s="4">
        <f t="shared" ca="1" si="64"/>
        <v>88.326487051313194</v>
      </c>
      <c r="AJ57" s="4">
        <f t="shared" ca="1" si="64"/>
        <v>99.590717135758425</v>
      </c>
      <c r="AK57" s="4">
        <f t="shared" ca="1" si="64"/>
        <v>85.819728628925489</v>
      </c>
      <c r="AL57" s="4">
        <f t="shared" ca="1" si="64"/>
        <v>103.50854483410397</v>
      </c>
      <c r="AM57" s="4">
        <f t="shared" ca="1" si="64"/>
        <v>98.760951714398928</v>
      </c>
      <c r="AN57" s="4">
        <f t="shared" ca="1" si="64"/>
        <v>108.59184528788647</v>
      </c>
      <c r="AO57" s="4">
        <f t="shared" ca="1" si="55"/>
        <v>107.61370952145968</v>
      </c>
      <c r="AP57" s="4">
        <f t="shared" ca="1" si="55"/>
        <v>101.79026400593614</v>
      </c>
      <c r="AQ57" s="4">
        <f t="shared" ca="1" si="55"/>
        <v>84.711040540949725</v>
      </c>
      <c r="AR57" s="4">
        <f t="shared" ca="1" si="55"/>
        <v>87.826883310009578</v>
      </c>
      <c r="AS57" s="4">
        <f t="shared" ca="1" si="55"/>
        <v>113.49548949649289</v>
      </c>
      <c r="AT57" s="4">
        <f t="shared" ca="1" si="55"/>
        <v>107.38637098911026</v>
      </c>
      <c r="AU57" s="4">
        <f t="shared" ca="1" si="55"/>
        <v>131.84834272867579</v>
      </c>
      <c r="AV57" s="4">
        <f t="shared" ca="1" si="55"/>
        <v>102.13204351300558</v>
      </c>
      <c r="AW57" s="4">
        <f t="shared" ca="1" si="55"/>
        <v>114.98790421632765</v>
      </c>
      <c r="AX57" s="4">
        <f t="shared" ca="1" si="55"/>
        <v>97.779994962016616</v>
      </c>
      <c r="AY57" s="4">
        <f t="shared" ca="1" si="55"/>
        <v>101.90900061765338</v>
      </c>
      <c r="AZ57" s="4">
        <f t="shared" ca="1" si="55"/>
        <v>104.10098376190189</v>
      </c>
      <c r="BA57" s="4">
        <f t="shared" ca="1" si="55"/>
        <v>79.743523984909103</v>
      </c>
      <c r="BB57" s="4">
        <f t="shared" ca="1" si="55"/>
        <v>108.91166724671743</v>
      </c>
      <c r="BC57" s="4">
        <f t="shared" ca="1" si="55"/>
        <v>84.322922694307053</v>
      </c>
      <c r="BD57" s="4">
        <f t="shared" ca="1" si="55"/>
        <v>109.06913830664422</v>
      </c>
      <c r="BE57" s="4">
        <f t="shared" ca="1" si="61"/>
        <v>124.28993162468332</v>
      </c>
      <c r="BF57" s="4">
        <f t="shared" ca="1" si="60"/>
        <v>95.388255080613462</v>
      </c>
      <c r="BG57" s="4">
        <f t="shared" ca="1" si="60"/>
        <v>89.813558279360223</v>
      </c>
      <c r="BH57" s="4">
        <f t="shared" ca="1" si="60"/>
        <v>95.075517265938188</v>
      </c>
      <c r="BI57" s="4">
        <f t="shared" ca="1" si="60"/>
        <v>125.94711632807287</v>
      </c>
      <c r="BJ57" s="4">
        <f t="shared" ca="1" si="60"/>
        <v>100.16301598418949</v>
      </c>
      <c r="BK57" s="4">
        <f t="shared" ca="1" si="60"/>
        <v>110.55428857962764</v>
      </c>
      <c r="BL57" s="4">
        <f t="shared" ca="1" si="60"/>
        <v>99.626029470788311</v>
      </c>
      <c r="BM57" s="4">
        <f t="shared" ca="1" si="60"/>
        <v>102.99033300765134</v>
      </c>
      <c r="BN57" s="4">
        <f t="shared" ca="1" si="60"/>
        <v>123.1930065409185</v>
      </c>
      <c r="BO57" s="4">
        <f t="shared" ca="1" si="60"/>
        <v>124.31487990570648</v>
      </c>
      <c r="BP57" s="4">
        <f t="shared" ca="1" si="60"/>
        <v>96.718615512225313</v>
      </c>
      <c r="BQ57" s="4">
        <f t="shared" ca="1" si="60"/>
        <v>110.74578830602097</v>
      </c>
      <c r="BR57" s="4">
        <f t="shared" ca="1" si="60"/>
        <v>106.28176484988514</v>
      </c>
      <c r="BS57" s="4">
        <f t="shared" ca="1" si="60"/>
        <v>104.94123526331737</v>
      </c>
      <c r="BT57" s="4">
        <f t="shared" ca="1" si="60"/>
        <v>103.59469826876618</v>
      </c>
      <c r="BU57" s="4">
        <f t="shared" ca="1" si="60"/>
        <v>90.892352384296515</v>
      </c>
      <c r="BV57" s="4">
        <f t="shared" ca="1" si="59"/>
        <v>114.93652743519607</v>
      </c>
      <c r="BW57" s="4">
        <f t="shared" ca="1" si="59"/>
        <v>92.053934038287537</v>
      </c>
      <c r="BX57" s="4">
        <f t="shared" ca="1" si="59"/>
        <v>112.27445064954249</v>
      </c>
      <c r="BY57" s="4">
        <f t="shared" ca="1" si="59"/>
        <v>97.375882768573845</v>
      </c>
      <c r="BZ57" s="4">
        <f t="shared" ca="1" si="59"/>
        <v>91.802054714392341</v>
      </c>
      <c r="CA57" s="4">
        <f t="shared" ca="1" si="59"/>
        <v>83.868106533799377</v>
      </c>
      <c r="CB57" s="4">
        <f t="shared" ca="1" si="59"/>
        <v>103.44750715794343</v>
      </c>
      <c r="CC57" s="4">
        <f t="shared" ca="1" si="59"/>
        <v>111.20681312837004</v>
      </c>
      <c r="CD57" s="4">
        <f t="shared" ca="1" si="59"/>
        <v>101.36474265446715</v>
      </c>
      <c r="CE57" s="4">
        <f t="shared" ca="1" si="59"/>
        <v>129.57671173208573</v>
      </c>
      <c r="CF57" s="4">
        <f t="shared" ca="1" si="59"/>
        <v>90.211973811795303</v>
      </c>
      <c r="CG57" s="4">
        <f t="shared" ca="1" si="59"/>
        <v>93.761029605962307</v>
      </c>
      <c r="CH57" s="4">
        <f t="shared" ca="1" si="59"/>
        <v>92.117057370552189</v>
      </c>
      <c r="CI57" s="4">
        <f t="shared" ca="1" si="59"/>
        <v>127.60373202960609</v>
      </c>
      <c r="CJ57" s="4">
        <f t="shared" ca="1" si="59"/>
        <v>92.847732272559739</v>
      </c>
      <c r="CK57" s="4">
        <f t="shared" ca="1" si="59"/>
        <v>101.70199999779653</v>
      </c>
      <c r="CL57" s="4">
        <f t="shared" ca="1" si="71"/>
        <v>97.06186122986216</v>
      </c>
      <c r="CM57" s="4">
        <f t="shared" ca="1" si="71"/>
        <v>88.097900891254795</v>
      </c>
      <c r="CN57" s="4">
        <f t="shared" ca="1" si="68"/>
        <v>119.71126823996659</v>
      </c>
      <c r="CO57" s="4">
        <f t="shared" ca="1" si="68"/>
        <v>110.05984014769317</v>
      </c>
      <c r="CP57" s="4">
        <f t="shared" ca="1" si="68"/>
        <v>107.80285081749305</v>
      </c>
      <c r="CQ57" s="4">
        <f t="shared" ca="1" si="68"/>
        <v>84.380117773395042</v>
      </c>
      <c r="CR57" s="4">
        <f t="shared" ca="1" si="68"/>
        <v>96.223935066439807</v>
      </c>
      <c r="CS57" s="4">
        <f t="shared" ca="1" si="68"/>
        <v>114.97027680566393</v>
      </c>
      <c r="CT57" s="4">
        <f t="shared" ca="1" si="68"/>
        <v>85.447308571716533</v>
      </c>
      <c r="CU57" s="4">
        <f t="shared" ca="1" si="68"/>
        <v>97.25791763600995</v>
      </c>
      <c r="CV57" s="4">
        <f t="shared" ca="1" si="68"/>
        <v>103.12515605231148</v>
      </c>
      <c r="CW57" s="4">
        <f t="shared" ca="1" si="68"/>
        <v>101.59639451020904</v>
      </c>
      <c r="CX57" s="4">
        <f t="shared" ca="1" si="68"/>
        <v>110.10938098840033</v>
      </c>
      <c r="CY57" s="4">
        <f t="shared" ca="1" si="68"/>
        <v>112.94467049935059</v>
      </c>
      <c r="CZ57" s="4">
        <f t="shared" ca="1" si="68"/>
        <v>109.88513827602083</v>
      </c>
      <c r="DA57" s="4">
        <f t="shared" ca="1" si="68"/>
        <v>117.73329778229186</v>
      </c>
      <c r="DB57" s="4">
        <f t="shared" ca="1" si="56"/>
        <v>105.01490173135913</v>
      </c>
      <c r="DC57" s="4">
        <f t="shared" ca="1" si="56"/>
        <v>93.611259788810329</v>
      </c>
      <c r="DD57" s="4">
        <f t="shared" ca="1" si="56"/>
        <v>92.554709304240035</v>
      </c>
      <c r="DE57" s="4">
        <f t="shared" ca="1" si="56"/>
        <v>87.995828408760005</v>
      </c>
      <c r="DF57" s="4">
        <f t="shared" ca="1" si="56"/>
        <v>106.06955113233111</v>
      </c>
      <c r="DG57" s="4">
        <f t="shared" ca="1" si="56"/>
        <v>102.78661502526636</v>
      </c>
      <c r="DH57" s="4">
        <f t="shared" ca="1" si="56"/>
        <v>115.04149057869449</v>
      </c>
      <c r="DI57" s="4">
        <f t="shared" ca="1" si="56"/>
        <v>104.95424778923008</v>
      </c>
      <c r="DJ57" s="4">
        <f t="shared" ca="1" si="56"/>
        <v>113.40657965538217</v>
      </c>
      <c r="DK57" s="4">
        <f t="shared" ca="1" si="73"/>
        <v>90.017783393868712</v>
      </c>
      <c r="DL57" s="4">
        <f t="shared" ca="1" si="73"/>
        <v>96.323744271688</v>
      </c>
      <c r="DM57" s="4">
        <f t="shared" ca="1" si="73"/>
        <v>107.59242554409484</v>
      </c>
      <c r="DN57" s="4">
        <f t="shared" ca="1" si="73"/>
        <v>85.197216579005683</v>
      </c>
      <c r="DO57" s="4">
        <f t="shared" ca="1" si="73"/>
        <v>99.561891910882665</v>
      </c>
      <c r="DP57" s="4">
        <f t="shared" ca="1" si="73"/>
        <v>114.97448453939099</v>
      </c>
      <c r="DQ57" s="4">
        <f t="shared" ca="1" si="73"/>
        <v>78.338987171322898</v>
      </c>
      <c r="DR57" s="4">
        <f t="shared" ca="1" si="73"/>
        <v>112.85991668335279</v>
      </c>
      <c r="DS57" s="4">
        <f t="shared" ca="1" si="73"/>
        <v>104.08512776852088</v>
      </c>
      <c r="DT57" s="4">
        <f t="shared" ca="1" si="73"/>
        <v>93.487928803621159</v>
      </c>
      <c r="DU57" s="4">
        <f t="shared" ca="1" si="73"/>
        <v>97.086169799214275</v>
      </c>
      <c r="DV57" s="4">
        <f t="shared" ca="1" si="73"/>
        <v>88.862230409641384</v>
      </c>
      <c r="DW57" s="4">
        <f t="shared" ca="1" si="73"/>
        <v>100.03137070100983</v>
      </c>
      <c r="DX57" s="4">
        <f t="shared" ca="1" si="73"/>
        <v>89.877293156050328</v>
      </c>
      <c r="DY57" s="4">
        <f t="shared" ca="1" si="73"/>
        <v>111.76378661902241</v>
      </c>
      <c r="DZ57" s="4">
        <f t="shared" ca="1" si="65"/>
        <v>106.31643266954519</v>
      </c>
      <c r="EA57" s="4">
        <f t="shared" ca="1" si="65"/>
        <v>120.66697616632773</v>
      </c>
      <c r="EB57" s="4">
        <f t="shared" ca="1" si="65"/>
        <v>102.43131382306859</v>
      </c>
      <c r="EC57" s="4">
        <f t="shared" ca="1" si="65"/>
        <v>120.49285248860841</v>
      </c>
      <c r="ED57" s="4">
        <f t="shared" ca="1" si="65"/>
        <v>89.630058266461816</v>
      </c>
      <c r="EE57" s="4">
        <f t="shared" ca="1" si="65"/>
        <v>103.20660940352852</v>
      </c>
      <c r="EF57" s="4">
        <f t="shared" ca="1" si="65"/>
        <v>126.36699132948766</v>
      </c>
      <c r="EG57" s="4">
        <f t="shared" ca="1" si="65"/>
        <v>96.855587016383396</v>
      </c>
      <c r="EH57" s="4">
        <f t="shared" ca="1" si="65"/>
        <v>101.76182726361709</v>
      </c>
      <c r="EI57" s="4">
        <f t="shared" ca="1" si="65"/>
        <v>98.157585950659723</v>
      </c>
      <c r="EJ57" s="4">
        <f t="shared" ca="1" si="65"/>
        <v>84.48840043892865</v>
      </c>
      <c r="EK57" s="4">
        <f t="shared" ca="1" si="65"/>
        <v>93.17706312387854</v>
      </c>
      <c r="EL57" s="4">
        <f t="shared" ca="1" si="65"/>
        <v>79.301891345129022</v>
      </c>
      <c r="EM57" s="4">
        <f t="shared" ca="1" si="65"/>
        <v>86.644074066030186</v>
      </c>
      <c r="EN57" s="4">
        <f t="shared" ca="1" si="65"/>
        <v>100.17465245737395</v>
      </c>
      <c r="EO57" s="4">
        <f t="shared" ca="1" si="62"/>
        <v>108.43482322671845</v>
      </c>
      <c r="EP57" s="4">
        <f t="shared" ca="1" si="62"/>
        <v>133.95946292259322</v>
      </c>
      <c r="EQ57" s="4">
        <f t="shared" ca="1" si="62"/>
        <v>120.9645117825274</v>
      </c>
      <c r="ER57" s="4">
        <f t="shared" ca="1" si="62"/>
        <v>108.20320013753155</v>
      </c>
      <c r="ES57" s="4">
        <f t="shared" ca="1" si="62"/>
        <v>108.45010993044306</v>
      </c>
      <c r="ET57" s="4">
        <f t="shared" ca="1" si="62"/>
        <v>90.109530702057555</v>
      </c>
      <c r="EU57" s="4">
        <f t="shared" ca="1" si="62"/>
        <v>102.19061529432415</v>
      </c>
      <c r="EV57" s="4">
        <f t="shared" ca="1" si="62"/>
        <v>108.08783270744158</v>
      </c>
      <c r="EW57" s="4">
        <f t="shared" ca="1" si="62"/>
        <v>103.16503867301348</v>
      </c>
      <c r="EX57" s="4">
        <f t="shared" ca="1" si="62"/>
        <v>98.048475701225641</v>
      </c>
      <c r="EY57" s="4">
        <f t="shared" ca="1" si="62"/>
        <v>96.911451882378699</v>
      </c>
      <c r="EZ57" s="4">
        <f t="shared" ca="1" si="62"/>
        <v>95.24675998071703</v>
      </c>
      <c r="FA57" s="4">
        <f t="shared" ca="1" si="62"/>
        <v>97.031756127675777</v>
      </c>
      <c r="FB57" s="4">
        <f t="shared" ca="1" si="62"/>
        <v>103.30356281209635</v>
      </c>
      <c r="FC57" s="4">
        <f t="shared" ca="1" si="62"/>
        <v>77.360610725644733</v>
      </c>
      <c r="FD57" s="4">
        <f t="shared" ca="1" si="62"/>
        <v>98.142898538405319</v>
      </c>
      <c r="FE57" s="4">
        <f t="shared" ca="1" si="69"/>
        <v>90.906754493054322</v>
      </c>
      <c r="FF57" s="4">
        <f t="shared" ca="1" si="57"/>
        <v>87.576644466299086</v>
      </c>
      <c r="FG57" s="4">
        <f t="shared" ca="1" si="57"/>
        <v>107.36971336615476</v>
      </c>
      <c r="FH57" s="4">
        <f t="shared" ca="1" si="57"/>
        <v>102.81092289415496</v>
      </c>
      <c r="FI57" s="4">
        <f t="shared" ca="1" si="57"/>
        <v>106.6078059919669</v>
      </c>
      <c r="FJ57" s="4">
        <f t="shared" ca="1" si="57"/>
        <v>95.454185086088614</v>
      </c>
      <c r="FK57" s="4">
        <f t="shared" ca="1" si="57"/>
        <v>83.276488196462381</v>
      </c>
      <c r="FL57" s="4">
        <f t="shared" ca="1" si="57"/>
        <v>109.68000736465729</v>
      </c>
      <c r="FM57" s="4">
        <f t="shared" ca="1" si="57"/>
        <v>86.140944756728871</v>
      </c>
      <c r="FN57" s="4">
        <f t="shared" ca="1" si="57"/>
        <v>112.52134371645516</v>
      </c>
      <c r="FO57" s="4">
        <f t="shared" ca="1" si="57"/>
        <v>71.6402089250724</v>
      </c>
      <c r="FP57" s="4">
        <f t="shared" ca="1" si="57"/>
        <v>97.053891213280707</v>
      </c>
      <c r="FQ57" s="4">
        <f t="shared" ca="1" si="57"/>
        <v>118.16756192678179</v>
      </c>
      <c r="FR57" s="4">
        <f t="shared" ca="1" si="57"/>
        <v>94.780026835049426</v>
      </c>
      <c r="FS57" s="4">
        <f t="shared" ca="1" si="57"/>
        <v>81.525369225504164</v>
      </c>
      <c r="FT57" s="4">
        <f t="shared" ca="1" si="57"/>
        <v>86.679978528127293</v>
      </c>
      <c r="FU57" s="4">
        <f t="shared" ca="1" si="57"/>
        <v>90.185313103147408</v>
      </c>
      <c r="FV57" s="4">
        <f t="shared" ref="FV57:GK72" ca="1" si="75">FV56*(1+$B$1*$B$4+$B$2*SQRT($B$4)*_xlfn.NORM.S.INV(RAND()))</f>
        <v>81.376836726035506</v>
      </c>
      <c r="FW57" s="4">
        <f t="shared" ca="1" si="74"/>
        <v>88.538398569060178</v>
      </c>
      <c r="FX57" s="4">
        <f t="shared" ca="1" si="74"/>
        <v>110.91497782878766</v>
      </c>
      <c r="FY57" s="4">
        <f t="shared" ca="1" si="74"/>
        <v>95.383843621656581</v>
      </c>
      <c r="FZ57" s="4">
        <f t="shared" ca="1" si="74"/>
        <v>113.12458334795876</v>
      </c>
      <c r="GA57" s="4">
        <f t="shared" ca="1" si="74"/>
        <v>93.636769988914082</v>
      </c>
      <c r="GB57" s="4">
        <f t="shared" ca="1" si="74"/>
        <v>104.35306697653024</v>
      </c>
      <c r="GC57" s="4">
        <f t="shared" ca="1" si="74"/>
        <v>75.54393432586005</v>
      </c>
      <c r="GD57" s="4">
        <f t="shared" ca="1" si="74"/>
        <v>93.893533007500196</v>
      </c>
      <c r="GE57" s="4">
        <f t="shared" ca="1" si="74"/>
        <v>86.884537319886761</v>
      </c>
      <c r="GF57" s="4">
        <f t="shared" ca="1" si="74"/>
        <v>109.13549579573079</v>
      </c>
      <c r="GG57" s="4">
        <f t="shared" ca="1" si="74"/>
        <v>102.21087486657132</v>
      </c>
      <c r="GH57" s="4">
        <f t="shared" ca="1" si="74"/>
        <v>87.275949727705466</v>
      </c>
      <c r="GI57" s="4">
        <f t="shared" ca="1" si="74"/>
        <v>96.823534696347622</v>
      </c>
      <c r="GJ57" s="4">
        <f t="shared" ca="1" si="74"/>
        <v>84.58815137885297</v>
      </c>
      <c r="GK57" s="4">
        <f t="shared" ca="1" si="74"/>
        <v>89.480705908370155</v>
      </c>
      <c r="GL57" s="4">
        <f t="shared" ca="1" si="66"/>
        <v>86.676277243057541</v>
      </c>
      <c r="GM57" s="4">
        <f t="shared" ca="1" si="66"/>
        <v>89.620099911024894</v>
      </c>
      <c r="GN57" s="4">
        <f t="shared" ca="1" si="66"/>
        <v>91.227889424076494</v>
      </c>
      <c r="GO57" s="4">
        <f t="shared" ca="1" si="66"/>
        <v>112.10260692142106</v>
      </c>
      <c r="GP57" s="4">
        <f t="shared" ca="1" si="66"/>
        <v>107.17063569783322</v>
      </c>
      <c r="GQ57" s="4">
        <f t="shared" ca="1" si="66"/>
        <v>72.002634792037</v>
      </c>
      <c r="GR57" s="4">
        <f t="shared" ca="1" si="66"/>
        <v>100.26818690362109</v>
      </c>
      <c r="GS57" s="4">
        <f t="shared" ca="1" si="66"/>
        <v>96.127758992015032</v>
      </c>
      <c r="GT57" s="4">
        <f t="shared" ca="1" si="66"/>
        <v>89.82233407052739</v>
      </c>
      <c r="GU57" s="4">
        <f t="shared" ca="1" si="66"/>
        <v>103.80071749752223</v>
      </c>
      <c r="GV57" s="4">
        <f t="shared" ca="1" si="66"/>
        <v>125.9982264813129</v>
      </c>
      <c r="GW57" s="4">
        <f t="shared" ca="1" si="66"/>
        <v>127.38038966757324</v>
      </c>
      <c r="GX57" s="4">
        <f t="shared" ca="1" si="66"/>
        <v>117.26385255646881</v>
      </c>
      <c r="GY57" s="4">
        <f t="shared" ca="1" si="66"/>
        <v>90.761110012763211</v>
      </c>
      <c r="GZ57" s="4">
        <f t="shared" ca="1" si="66"/>
        <v>95.324519640454227</v>
      </c>
      <c r="HA57" s="4">
        <f t="shared" ca="1" si="63"/>
        <v>84.956041603523957</v>
      </c>
      <c r="HB57" s="4">
        <f t="shared" ca="1" si="63"/>
        <v>89.925556632117647</v>
      </c>
      <c r="HC57" s="4">
        <f t="shared" ca="1" si="63"/>
        <v>99.190781686812613</v>
      </c>
      <c r="HD57" s="4">
        <f t="shared" ca="1" si="63"/>
        <v>102.35603164665136</v>
      </c>
      <c r="HE57" s="4">
        <f t="shared" ca="1" si="63"/>
        <v>95.99764169160612</v>
      </c>
      <c r="HF57" s="4">
        <f t="shared" ca="1" si="63"/>
        <v>118.44547537258589</v>
      </c>
      <c r="HG57" s="4">
        <f t="shared" ca="1" si="63"/>
        <v>94.93289002750717</v>
      </c>
      <c r="HH57" s="4">
        <f t="shared" ca="1" si="63"/>
        <v>111.00698762453531</v>
      </c>
      <c r="HI57" s="4">
        <f t="shared" ca="1" si="63"/>
        <v>103.14406906516713</v>
      </c>
      <c r="HJ57" s="4">
        <f t="shared" ca="1" si="63"/>
        <v>104.8422739264366</v>
      </c>
      <c r="HK57" s="4">
        <f t="shared" ca="1" si="63"/>
        <v>93.820495269198545</v>
      </c>
      <c r="HL57" s="4">
        <f t="shared" ca="1" si="63"/>
        <v>108.80662415993092</v>
      </c>
      <c r="HM57" s="4">
        <f t="shared" ca="1" si="63"/>
        <v>87.647510375988048</v>
      </c>
      <c r="HN57" s="4">
        <f t="shared" ca="1" si="63"/>
        <v>86.369373688982051</v>
      </c>
      <c r="HO57" s="4">
        <f t="shared" ca="1" si="63"/>
        <v>90.674787046383841</v>
      </c>
      <c r="HP57" s="4">
        <f t="shared" ca="1" si="63"/>
        <v>102.2239540350736</v>
      </c>
      <c r="HQ57" s="4">
        <f t="shared" ca="1" si="70"/>
        <v>83.870449471492464</v>
      </c>
      <c r="HR57" s="4">
        <f t="shared" ca="1" si="70"/>
        <v>105.62016405220258</v>
      </c>
      <c r="HS57" s="4">
        <f t="shared" ca="1" si="70"/>
        <v>89.469855387819038</v>
      </c>
      <c r="HT57" s="4">
        <f t="shared" ca="1" si="70"/>
        <v>120.29877960858524</v>
      </c>
      <c r="HU57" s="4">
        <f t="shared" ca="1" si="70"/>
        <v>119.60872962577005</v>
      </c>
      <c r="HV57" s="4">
        <f t="shared" ca="1" si="70"/>
        <v>98.526160898768779</v>
      </c>
      <c r="HW57" s="4">
        <f t="shared" ca="1" si="70"/>
        <v>92.496204300629699</v>
      </c>
      <c r="HX57" s="4">
        <f t="shared" ca="1" si="70"/>
        <v>114.44720930103239</v>
      </c>
      <c r="HY57" s="4">
        <f t="shared" ca="1" si="70"/>
        <v>94.211650359097376</v>
      </c>
      <c r="HZ57" s="4">
        <f t="shared" ca="1" si="70"/>
        <v>116.55229627814603</v>
      </c>
      <c r="IA57" s="4">
        <f t="shared" ca="1" si="70"/>
        <v>92.697350719838425</v>
      </c>
      <c r="IB57" s="4">
        <f t="shared" ca="1" si="70"/>
        <v>100.31644478943213</v>
      </c>
      <c r="IC57" s="4">
        <f t="shared" ca="1" si="70"/>
        <v>114.02155561870015</v>
      </c>
      <c r="ID57" s="4">
        <f t="shared" ca="1" si="70"/>
        <v>85.427886568016021</v>
      </c>
      <c r="IE57" s="4">
        <f t="shared" ca="1" si="70"/>
        <v>98.199214540617376</v>
      </c>
      <c r="IF57" s="4">
        <f t="shared" ca="1" si="70"/>
        <v>116.10235104823842</v>
      </c>
      <c r="IG57" s="4">
        <f t="shared" ca="1" si="72"/>
        <v>105.29340005706133</v>
      </c>
      <c r="IH57" s="4">
        <f t="shared" ca="1" si="72"/>
        <v>102.94145499833833</v>
      </c>
      <c r="II57" s="4">
        <f t="shared" ca="1" si="72"/>
        <v>102.41593326640114</v>
      </c>
      <c r="IJ57" s="4">
        <f t="shared" ca="1" si="72"/>
        <v>81.805507454768374</v>
      </c>
      <c r="IK57" s="4">
        <f t="shared" ca="1" si="72"/>
        <v>115.61061598688021</v>
      </c>
      <c r="IL57" s="4">
        <f t="shared" ca="1" si="72"/>
        <v>108.96416651579374</v>
      </c>
      <c r="IM57" s="4">
        <f t="shared" ca="1" si="72"/>
        <v>106.01250335048989</v>
      </c>
      <c r="IN57" s="4">
        <f t="shared" ca="1" si="72"/>
        <v>84.430831257275941</v>
      </c>
      <c r="IO57" s="4">
        <f t="shared" ca="1" si="72"/>
        <v>90.8161560772364</v>
      </c>
      <c r="IP57" s="4">
        <f t="shared" ca="1" si="72"/>
        <v>85.398435480274813</v>
      </c>
      <c r="IQ57" s="4">
        <f t="shared" ca="1" si="72"/>
        <v>110.28082447275763</v>
      </c>
      <c r="IR57" s="4">
        <f t="shared" ca="1" si="72"/>
        <v>74.120558069077916</v>
      </c>
      <c r="IS57" s="4">
        <f t="shared" ca="1" si="72"/>
        <v>104.75239174444533</v>
      </c>
      <c r="IT57" s="4">
        <f t="shared" ca="1" si="72"/>
        <v>90.160878376815788</v>
      </c>
      <c r="IU57" s="4">
        <f t="shared" ca="1" si="72"/>
        <v>106.20298677430581</v>
      </c>
      <c r="IV57" s="4">
        <f t="shared" ca="1" si="72"/>
        <v>113.1721156135782</v>
      </c>
      <c r="IW57" s="4">
        <f t="shared" ca="1" si="72"/>
        <v>102.00664136515326</v>
      </c>
      <c r="IX57" s="4">
        <f t="shared" ca="1" si="58"/>
        <v>101.64881461788391</v>
      </c>
      <c r="IY57" s="4">
        <f t="shared" ca="1" si="58"/>
        <v>92.010135363169226</v>
      </c>
    </row>
    <row r="58" spans="9:259" x14ac:dyDescent="0.25">
      <c r="I58" t="s">
        <v>188</v>
      </c>
      <c r="J58" s="4">
        <f t="shared" ca="1" si="67"/>
        <v>121.91519176828075</v>
      </c>
      <c r="K58" s="4">
        <f t="shared" ca="1" si="67"/>
        <v>104.45123629105738</v>
      </c>
      <c r="L58" s="4">
        <f t="shared" ca="1" si="67"/>
        <v>91.316054049871823</v>
      </c>
      <c r="M58" s="4">
        <f t="shared" ca="1" si="67"/>
        <v>115.8080292285002</v>
      </c>
      <c r="N58" s="4">
        <f t="shared" ca="1" si="67"/>
        <v>117.02373379782263</v>
      </c>
      <c r="O58" s="4">
        <f t="shared" ca="1" si="67"/>
        <v>84.124112075402962</v>
      </c>
      <c r="P58" s="4">
        <f t="shared" ca="1" si="67"/>
        <v>80.838293932176498</v>
      </c>
      <c r="Q58" s="4">
        <f t="shared" ca="1" si="67"/>
        <v>102.51112295601449</v>
      </c>
      <c r="R58" s="4">
        <f t="shared" ca="1" si="67"/>
        <v>88.887229350948829</v>
      </c>
      <c r="S58" s="4">
        <f t="shared" ca="1" si="67"/>
        <v>123.54097784633881</v>
      </c>
      <c r="T58" s="4">
        <f t="shared" ca="1" si="67"/>
        <v>103.50027785858997</v>
      </c>
      <c r="U58" s="4">
        <f t="shared" ca="1" si="67"/>
        <v>88.000005322325492</v>
      </c>
      <c r="V58" s="4">
        <f t="shared" ca="1" si="67"/>
        <v>83.393362758983699</v>
      </c>
      <c r="W58" s="4">
        <f t="shared" ca="1" si="67"/>
        <v>104.06203551487491</v>
      </c>
      <c r="X58" s="4">
        <f t="shared" ca="1" si="67"/>
        <v>95.161859241919757</v>
      </c>
      <c r="Y58" s="4">
        <f t="shared" ca="1" si="67"/>
        <v>93.328291291353224</v>
      </c>
      <c r="Z58" s="4">
        <f t="shared" ca="1" si="64"/>
        <v>109.70165486483633</v>
      </c>
      <c r="AA58" s="4">
        <f t="shared" ca="1" si="64"/>
        <v>103.46999651489377</v>
      </c>
      <c r="AB58" s="4">
        <f t="shared" ca="1" si="64"/>
        <v>107.35141085169643</v>
      </c>
      <c r="AC58" s="4">
        <f t="shared" ca="1" si="64"/>
        <v>101.19923671923843</v>
      </c>
      <c r="AD58" s="4">
        <f t="shared" ca="1" si="64"/>
        <v>118.48124795442538</v>
      </c>
      <c r="AE58" s="4">
        <f t="shared" ca="1" si="64"/>
        <v>111.29213458876379</v>
      </c>
      <c r="AF58" s="4">
        <f t="shared" ca="1" si="64"/>
        <v>80.079666328724443</v>
      </c>
      <c r="AG58" s="4">
        <f t="shared" ca="1" si="64"/>
        <v>102.81535615245063</v>
      </c>
      <c r="AH58" s="4">
        <f t="shared" ca="1" si="64"/>
        <v>108.17876408368073</v>
      </c>
      <c r="AI58" s="4">
        <f t="shared" ca="1" si="64"/>
        <v>89.287279017267153</v>
      </c>
      <c r="AJ58" s="4">
        <f t="shared" ca="1" si="64"/>
        <v>100.33889998248031</v>
      </c>
      <c r="AK58" s="4">
        <f t="shared" ca="1" si="64"/>
        <v>84.628162592160379</v>
      </c>
      <c r="AL58" s="4">
        <f t="shared" ca="1" si="64"/>
        <v>102.98228412697163</v>
      </c>
      <c r="AM58" s="4">
        <f t="shared" ca="1" si="64"/>
        <v>100.84799403421572</v>
      </c>
      <c r="AN58" s="4">
        <f t="shared" ca="1" si="64"/>
        <v>109.93041757348105</v>
      </c>
      <c r="AO58" s="4">
        <f t="shared" ca="1" si="55"/>
        <v>109.63716160088805</v>
      </c>
      <c r="AP58" s="4">
        <f t="shared" ca="1" si="55"/>
        <v>104.69935340481155</v>
      </c>
      <c r="AQ58" s="4">
        <f t="shared" ca="1" si="55"/>
        <v>82.686478146525232</v>
      </c>
      <c r="AR58" s="4">
        <f t="shared" ca="1" si="55"/>
        <v>88.291164627701065</v>
      </c>
      <c r="AS58" s="4">
        <f t="shared" ca="1" si="55"/>
        <v>111.64018437528446</v>
      </c>
      <c r="AT58" s="4">
        <f t="shared" ca="1" si="55"/>
        <v>109.15671072893494</v>
      </c>
      <c r="AU58" s="4">
        <f t="shared" ca="1" si="55"/>
        <v>132.35645671542682</v>
      </c>
      <c r="AV58" s="4">
        <f t="shared" ca="1" si="55"/>
        <v>103.01397500249695</v>
      </c>
      <c r="AW58" s="4">
        <f t="shared" ca="1" si="55"/>
        <v>112.52376909602975</v>
      </c>
      <c r="AX58" s="4">
        <f t="shared" ca="1" si="55"/>
        <v>99.04379266322627</v>
      </c>
      <c r="AY58" s="4">
        <f t="shared" ca="1" si="55"/>
        <v>101.84974862774223</v>
      </c>
      <c r="AZ58" s="4">
        <f t="shared" ca="1" si="55"/>
        <v>105.20774652038644</v>
      </c>
      <c r="BA58" s="4">
        <f t="shared" ca="1" si="55"/>
        <v>79.75175456770522</v>
      </c>
      <c r="BB58" s="4">
        <f t="shared" ca="1" si="55"/>
        <v>109.94660125708909</v>
      </c>
      <c r="BC58" s="4">
        <f t="shared" ca="1" si="55"/>
        <v>83.841260356496861</v>
      </c>
      <c r="BD58" s="4">
        <f t="shared" ca="1" si="55"/>
        <v>104.81103346189666</v>
      </c>
      <c r="BE58" s="4">
        <f t="shared" ca="1" si="61"/>
        <v>123.86460879363183</v>
      </c>
      <c r="BF58" s="4">
        <f t="shared" ca="1" si="60"/>
        <v>94.043891398068226</v>
      </c>
      <c r="BG58" s="4">
        <f t="shared" ca="1" si="60"/>
        <v>92.823656135657174</v>
      </c>
      <c r="BH58" s="4">
        <f t="shared" ca="1" si="60"/>
        <v>95.842429633877558</v>
      </c>
      <c r="BI58" s="4">
        <f t="shared" ca="1" si="60"/>
        <v>125.24342538757246</v>
      </c>
      <c r="BJ58" s="4">
        <f t="shared" ca="1" si="60"/>
        <v>100.47521861452582</v>
      </c>
      <c r="BK58" s="4">
        <f t="shared" ca="1" si="60"/>
        <v>111.8938779350066</v>
      </c>
      <c r="BL58" s="4">
        <f t="shared" ca="1" si="60"/>
        <v>99.337785194673131</v>
      </c>
      <c r="BM58" s="4">
        <f t="shared" ca="1" si="60"/>
        <v>102.28734076491313</v>
      </c>
      <c r="BN58" s="4">
        <f t="shared" ca="1" si="60"/>
        <v>124.76019970759891</v>
      </c>
      <c r="BO58" s="4">
        <f t="shared" ca="1" si="60"/>
        <v>126.03521136485213</v>
      </c>
      <c r="BP58" s="4">
        <f t="shared" ca="1" si="60"/>
        <v>99.020777503261101</v>
      </c>
      <c r="BQ58" s="4">
        <f t="shared" ca="1" si="60"/>
        <v>109.31675583913417</v>
      </c>
      <c r="BR58" s="4">
        <f t="shared" ca="1" si="60"/>
        <v>106.51272011299473</v>
      </c>
      <c r="BS58" s="4">
        <f t="shared" ca="1" si="60"/>
        <v>103.29081863187301</v>
      </c>
      <c r="BT58" s="4">
        <f t="shared" ca="1" si="60"/>
        <v>106.11967771189957</v>
      </c>
      <c r="BU58" s="4">
        <f t="shared" ca="1" si="60"/>
        <v>89.575736565696431</v>
      </c>
      <c r="BV58" s="4">
        <f t="shared" ca="1" si="59"/>
        <v>112.56719598109744</v>
      </c>
      <c r="BW58" s="4">
        <f t="shared" ca="1" si="59"/>
        <v>92.825426916427077</v>
      </c>
      <c r="BX58" s="4">
        <f t="shared" ca="1" si="59"/>
        <v>111.59456396786744</v>
      </c>
      <c r="BY58" s="4">
        <f t="shared" ca="1" si="59"/>
        <v>96.707845759010482</v>
      </c>
      <c r="BZ58" s="4">
        <f t="shared" ca="1" si="59"/>
        <v>93.178724776661781</v>
      </c>
      <c r="CA58" s="4">
        <f t="shared" ca="1" si="59"/>
        <v>83.739789487270627</v>
      </c>
      <c r="CB58" s="4">
        <f t="shared" ca="1" si="59"/>
        <v>101.8455519406847</v>
      </c>
      <c r="CC58" s="4">
        <f t="shared" ca="1" si="59"/>
        <v>108.79398607731271</v>
      </c>
      <c r="CD58" s="4">
        <f t="shared" ca="1" si="59"/>
        <v>101.30845296371669</v>
      </c>
      <c r="CE58" s="4">
        <f t="shared" ca="1" si="59"/>
        <v>130.01737539277551</v>
      </c>
      <c r="CF58" s="4">
        <f t="shared" ca="1" si="59"/>
        <v>92.961905815151255</v>
      </c>
      <c r="CG58" s="4">
        <f t="shared" ca="1" si="59"/>
        <v>92.400388158671873</v>
      </c>
      <c r="CH58" s="4">
        <f t="shared" ca="1" si="59"/>
        <v>91.090623115269125</v>
      </c>
      <c r="CI58" s="4">
        <f t="shared" ca="1" si="59"/>
        <v>131.03390088374695</v>
      </c>
      <c r="CJ58" s="4">
        <f t="shared" ca="1" si="59"/>
        <v>92.32813001790295</v>
      </c>
      <c r="CK58" s="4">
        <f t="shared" ca="1" si="59"/>
        <v>100.77495368564938</v>
      </c>
      <c r="CL58" s="4">
        <f t="shared" ca="1" si="71"/>
        <v>97.370734742117364</v>
      </c>
      <c r="CM58" s="4">
        <f t="shared" ca="1" si="71"/>
        <v>89.215272493309968</v>
      </c>
      <c r="CN58" s="4">
        <f t="shared" ca="1" si="68"/>
        <v>119.2129375190306</v>
      </c>
      <c r="CO58" s="4">
        <f t="shared" ca="1" si="68"/>
        <v>110.90029740807884</v>
      </c>
      <c r="CP58" s="4">
        <f t="shared" ca="1" si="68"/>
        <v>109.02060760397538</v>
      </c>
      <c r="CQ58" s="4">
        <f t="shared" ca="1" si="68"/>
        <v>86.527659309225996</v>
      </c>
      <c r="CR58" s="4">
        <f t="shared" ca="1" si="68"/>
        <v>95.096595068605012</v>
      </c>
      <c r="CS58" s="4">
        <f t="shared" ca="1" si="68"/>
        <v>115.44404628170166</v>
      </c>
      <c r="CT58" s="4">
        <f t="shared" ca="1" si="68"/>
        <v>84.313582551792706</v>
      </c>
      <c r="CU58" s="4">
        <f t="shared" ca="1" si="68"/>
        <v>98.815482264100254</v>
      </c>
      <c r="CV58" s="4">
        <f t="shared" ca="1" si="68"/>
        <v>106.51109292142208</v>
      </c>
      <c r="CW58" s="4">
        <f t="shared" ca="1" si="68"/>
        <v>99.018779334604787</v>
      </c>
      <c r="CX58" s="4">
        <f t="shared" ca="1" si="68"/>
        <v>110.59305501092999</v>
      </c>
      <c r="CY58" s="4">
        <f t="shared" ca="1" si="68"/>
        <v>113.31581084875732</v>
      </c>
      <c r="CZ58" s="4">
        <f t="shared" ca="1" si="68"/>
        <v>111.09147041226481</v>
      </c>
      <c r="DA58" s="4">
        <f t="shared" ca="1" si="68"/>
        <v>117.38973449560957</v>
      </c>
      <c r="DB58" s="4">
        <f t="shared" ca="1" si="56"/>
        <v>104.40035107968156</v>
      </c>
      <c r="DC58" s="4">
        <f t="shared" ca="1" si="56"/>
        <v>93.187649172255348</v>
      </c>
      <c r="DD58" s="4">
        <f t="shared" ca="1" si="56"/>
        <v>91.381590944786879</v>
      </c>
      <c r="DE58" s="4">
        <f t="shared" ca="1" si="56"/>
        <v>89.842720931305294</v>
      </c>
      <c r="DF58" s="4">
        <f t="shared" ca="1" si="56"/>
        <v>105.75021292480794</v>
      </c>
      <c r="DG58" s="4">
        <f t="shared" ca="1" si="56"/>
        <v>101.63309321476774</v>
      </c>
      <c r="DH58" s="4">
        <f t="shared" ca="1" si="56"/>
        <v>113.85918031533936</v>
      </c>
      <c r="DI58" s="4">
        <f t="shared" ca="1" si="56"/>
        <v>104.8539280212127</v>
      </c>
      <c r="DJ58" s="4">
        <f t="shared" ca="1" si="56"/>
        <v>112.49881349066735</v>
      </c>
      <c r="DK58" s="4">
        <f t="shared" ca="1" si="73"/>
        <v>89.836814637576225</v>
      </c>
      <c r="DL58" s="4">
        <f t="shared" ca="1" si="73"/>
        <v>98.646473952423321</v>
      </c>
      <c r="DM58" s="4">
        <f t="shared" ca="1" si="73"/>
        <v>108.28859341986079</v>
      </c>
      <c r="DN58" s="4">
        <f t="shared" ca="1" si="73"/>
        <v>84.10417443367642</v>
      </c>
      <c r="DO58" s="4">
        <f t="shared" ca="1" si="73"/>
        <v>98.568322347673501</v>
      </c>
      <c r="DP58" s="4">
        <f t="shared" ca="1" si="73"/>
        <v>115.30769694536906</v>
      </c>
      <c r="DQ58" s="4">
        <f t="shared" ca="1" si="73"/>
        <v>78.722600954642672</v>
      </c>
      <c r="DR58" s="4">
        <f t="shared" ca="1" si="73"/>
        <v>114.26060129848921</v>
      </c>
      <c r="DS58" s="4">
        <f t="shared" ca="1" si="73"/>
        <v>104.35940566677604</v>
      </c>
      <c r="DT58" s="4">
        <f t="shared" ca="1" si="73"/>
        <v>93.728946951858376</v>
      </c>
      <c r="DU58" s="4">
        <f t="shared" ca="1" si="73"/>
        <v>98.704589495498539</v>
      </c>
      <c r="DV58" s="4">
        <f t="shared" ca="1" si="73"/>
        <v>87.395994354886966</v>
      </c>
      <c r="DW58" s="4">
        <f t="shared" ca="1" si="73"/>
        <v>97.651378987406943</v>
      </c>
      <c r="DX58" s="4">
        <f t="shared" ca="1" si="73"/>
        <v>91.140894977222601</v>
      </c>
      <c r="DY58" s="4">
        <f t="shared" ca="1" si="73"/>
        <v>115.50342891819356</v>
      </c>
      <c r="DZ58" s="4">
        <f t="shared" ca="1" si="65"/>
        <v>109.07819766866018</v>
      </c>
      <c r="EA58" s="4">
        <f t="shared" ca="1" si="65"/>
        <v>119.38266227139934</v>
      </c>
      <c r="EB58" s="4">
        <f t="shared" ca="1" si="65"/>
        <v>101.88570144954012</v>
      </c>
      <c r="EC58" s="4">
        <f t="shared" ca="1" si="65"/>
        <v>122.6162303880951</v>
      </c>
      <c r="ED58" s="4">
        <f t="shared" ca="1" si="65"/>
        <v>90.680447283382676</v>
      </c>
      <c r="EE58" s="4">
        <f t="shared" ca="1" si="65"/>
        <v>102.60067669196765</v>
      </c>
      <c r="EF58" s="4">
        <f t="shared" ca="1" si="65"/>
        <v>127.89261362508132</v>
      </c>
      <c r="EG58" s="4">
        <f t="shared" ca="1" si="65"/>
        <v>96.598227930398437</v>
      </c>
      <c r="EH58" s="4">
        <f t="shared" ca="1" si="65"/>
        <v>103.34230410101802</v>
      </c>
      <c r="EI58" s="4">
        <f t="shared" ca="1" si="65"/>
        <v>98.534060718322834</v>
      </c>
      <c r="EJ58" s="4">
        <f t="shared" ca="1" si="65"/>
        <v>84.31240264483921</v>
      </c>
      <c r="EK58" s="4">
        <f t="shared" ca="1" si="65"/>
        <v>95.554560638262004</v>
      </c>
      <c r="EL58" s="4">
        <f t="shared" ca="1" si="65"/>
        <v>80.305982893305782</v>
      </c>
      <c r="EM58" s="4">
        <f t="shared" ca="1" si="65"/>
        <v>87.394517472616386</v>
      </c>
      <c r="EN58" s="4">
        <f t="shared" ca="1" si="65"/>
        <v>100.53549496491807</v>
      </c>
      <c r="EO58" s="4">
        <f t="shared" ca="1" si="62"/>
        <v>106.71575867915737</v>
      </c>
      <c r="EP58" s="4">
        <f t="shared" ca="1" si="62"/>
        <v>133.76318534551675</v>
      </c>
      <c r="EQ58" s="4">
        <f t="shared" ca="1" si="62"/>
        <v>122.39769928108693</v>
      </c>
      <c r="ER58" s="4">
        <f t="shared" ca="1" si="62"/>
        <v>107.12278776918463</v>
      </c>
      <c r="ES58" s="4">
        <f t="shared" ca="1" si="62"/>
        <v>107.98781922841735</v>
      </c>
      <c r="ET58" s="4">
        <f t="shared" ca="1" si="62"/>
        <v>87.534172972670859</v>
      </c>
      <c r="EU58" s="4">
        <f t="shared" ca="1" si="62"/>
        <v>105.4402895490379</v>
      </c>
      <c r="EV58" s="4">
        <f t="shared" ca="1" si="62"/>
        <v>107.74804915916336</v>
      </c>
      <c r="EW58" s="4">
        <f t="shared" ca="1" si="62"/>
        <v>103.6381583227446</v>
      </c>
      <c r="EX58" s="4">
        <f t="shared" ca="1" si="62"/>
        <v>97.279576599704768</v>
      </c>
      <c r="EY58" s="4">
        <f t="shared" ca="1" si="62"/>
        <v>95.712450354473532</v>
      </c>
      <c r="EZ58" s="4">
        <f t="shared" ca="1" si="62"/>
        <v>94.715698666091839</v>
      </c>
      <c r="FA58" s="4">
        <f t="shared" ca="1" si="62"/>
        <v>93.940313912884605</v>
      </c>
      <c r="FB58" s="4">
        <f t="shared" ca="1" si="62"/>
        <v>102.94298291902214</v>
      </c>
      <c r="FC58" s="4">
        <f t="shared" ca="1" si="62"/>
        <v>77.396898846783913</v>
      </c>
      <c r="FD58" s="4">
        <f t="shared" ca="1" si="62"/>
        <v>97.853278337773659</v>
      </c>
      <c r="FE58" s="4">
        <f t="shared" ca="1" si="69"/>
        <v>90.705829396737911</v>
      </c>
      <c r="FF58" s="4">
        <f t="shared" ca="1" si="57"/>
        <v>88.942241852096302</v>
      </c>
      <c r="FG58" s="4">
        <f t="shared" ca="1" si="57"/>
        <v>108.90914348216859</v>
      </c>
      <c r="FH58" s="4">
        <f t="shared" ca="1" si="57"/>
        <v>102.70061761540526</v>
      </c>
      <c r="FI58" s="4">
        <f t="shared" ca="1" si="57"/>
        <v>106.02882556089193</v>
      </c>
      <c r="FJ58" s="4">
        <f t="shared" ca="1" si="57"/>
        <v>94.627518476897961</v>
      </c>
      <c r="FK58" s="4">
        <f t="shared" ca="1" si="57"/>
        <v>83.196047407839472</v>
      </c>
      <c r="FL58" s="4">
        <f t="shared" ca="1" si="57"/>
        <v>109.10566993704734</v>
      </c>
      <c r="FM58" s="4">
        <f t="shared" ca="1" si="57"/>
        <v>89.348478259772023</v>
      </c>
      <c r="FN58" s="4">
        <f t="shared" ca="1" si="57"/>
        <v>110.87097549035916</v>
      </c>
      <c r="FO58" s="4">
        <f t="shared" ca="1" si="57"/>
        <v>72.327353393569183</v>
      </c>
      <c r="FP58" s="4">
        <f t="shared" ca="1" si="57"/>
        <v>97.057669435049689</v>
      </c>
      <c r="FQ58" s="4">
        <f t="shared" ca="1" si="57"/>
        <v>116.83038095778504</v>
      </c>
      <c r="FR58" s="4">
        <f t="shared" ca="1" si="57"/>
        <v>95.052490937759984</v>
      </c>
      <c r="FS58" s="4">
        <f t="shared" ca="1" si="57"/>
        <v>81.676751889897005</v>
      </c>
      <c r="FT58" s="4">
        <f t="shared" ca="1" si="57"/>
        <v>87.273620135635909</v>
      </c>
      <c r="FU58" s="4">
        <f t="shared" ca="1" si="57"/>
        <v>91.009630402789725</v>
      </c>
      <c r="FV58" s="4">
        <f t="shared" ca="1" si="75"/>
        <v>81.199122069249995</v>
      </c>
      <c r="FW58" s="4">
        <f t="shared" ca="1" si="74"/>
        <v>88.394484333475063</v>
      </c>
      <c r="FX58" s="4">
        <f t="shared" ca="1" si="74"/>
        <v>110.71534187629867</v>
      </c>
      <c r="FY58" s="4">
        <f t="shared" ca="1" si="74"/>
        <v>93.020167581710808</v>
      </c>
      <c r="FZ58" s="4">
        <f t="shared" ca="1" si="74"/>
        <v>113.31881106584532</v>
      </c>
      <c r="GA58" s="4">
        <f t="shared" ca="1" si="74"/>
        <v>93.656300056311366</v>
      </c>
      <c r="GB58" s="4">
        <f t="shared" ca="1" si="74"/>
        <v>100.75949234101499</v>
      </c>
      <c r="GC58" s="4">
        <f t="shared" ca="1" si="74"/>
        <v>75.88951356663209</v>
      </c>
      <c r="GD58" s="4">
        <f t="shared" ca="1" si="74"/>
        <v>93.887171711117674</v>
      </c>
      <c r="GE58" s="4">
        <f t="shared" ca="1" si="74"/>
        <v>86.829805492148239</v>
      </c>
      <c r="GF58" s="4">
        <f t="shared" ca="1" si="74"/>
        <v>109.3376246896535</v>
      </c>
      <c r="GG58" s="4">
        <f t="shared" ca="1" si="74"/>
        <v>102.59875089856614</v>
      </c>
      <c r="GH58" s="4">
        <f t="shared" ca="1" si="74"/>
        <v>90.676152924508926</v>
      </c>
      <c r="GI58" s="4">
        <f t="shared" ca="1" si="74"/>
        <v>94.656123911274165</v>
      </c>
      <c r="GJ58" s="4">
        <f t="shared" ca="1" si="74"/>
        <v>84.463415126765028</v>
      </c>
      <c r="GK58" s="4">
        <f t="shared" ca="1" si="74"/>
        <v>88.214510355857954</v>
      </c>
      <c r="GL58" s="4">
        <f t="shared" ca="1" si="66"/>
        <v>87.417014231305373</v>
      </c>
      <c r="GM58" s="4">
        <f t="shared" ca="1" si="66"/>
        <v>91.112082057627717</v>
      </c>
      <c r="GN58" s="4">
        <f t="shared" ca="1" si="66"/>
        <v>88.090428958620066</v>
      </c>
      <c r="GO58" s="4">
        <f t="shared" ca="1" si="66"/>
        <v>111.67827695668086</v>
      </c>
      <c r="GP58" s="4">
        <f t="shared" ca="1" si="66"/>
        <v>112.01032438712301</v>
      </c>
      <c r="GQ58" s="4">
        <f t="shared" ca="1" si="66"/>
        <v>67.939196798174066</v>
      </c>
      <c r="GR58" s="4">
        <f t="shared" ca="1" si="66"/>
        <v>98.953550658225453</v>
      </c>
      <c r="GS58" s="4">
        <f t="shared" ca="1" si="66"/>
        <v>94.012341649854861</v>
      </c>
      <c r="GT58" s="4">
        <f t="shared" ca="1" si="66"/>
        <v>91.277419285448914</v>
      </c>
      <c r="GU58" s="4">
        <f t="shared" ca="1" si="66"/>
        <v>105.14701606993309</v>
      </c>
      <c r="GV58" s="4">
        <f t="shared" ca="1" si="66"/>
        <v>125.50229338160214</v>
      </c>
      <c r="GW58" s="4">
        <f t="shared" ca="1" si="66"/>
        <v>125.97657784603</v>
      </c>
      <c r="GX58" s="4">
        <f t="shared" ca="1" si="66"/>
        <v>115.09367433728326</v>
      </c>
      <c r="GY58" s="4">
        <f t="shared" ca="1" si="66"/>
        <v>90.624019293168672</v>
      </c>
      <c r="GZ58" s="4">
        <f t="shared" ca="1" si="66"/>
        <v>96.501040586320201</v>
      </c>
      <c r="HA58" s="4">
        <f t="shared" ca="1" si="63"/>
        <v>83.865607390102937</v>
      </c>
      <c r="HB58" s="4">
        <f t="shared" ca="1" si="63"/>
        <v>89.569102072205155</v>
      </c>
      <c r="HC58" s="4">
        <f t="shared" ca="1" si="63"/>
        <v>98.5148658797645</v>
      </c>
      <c r="HD58" s="4">
        <f t="shared" ca="1" si="63"/>
        <v>102.23866609877238</v>
      </c>
      <c r="HE58" s="4">
        <f t="shared" ca="1" si="63"/>
        <v>96.137917644312282</v>
      </c>
      <c r="HF58" s="4">
        <f t="shared" ca="1" si="63"/>
        <v>119.74049307040112</v>
      </c>
      <c r="HG58" s="4">
        <f t="shared" ca="1" si="63"/>
        <v>97.305759532105597</v>
      </c>
      <c r="HH58" s="4">
        <f t="shared" ca="1" si="63"/>
        <v>111.16400974147108</v>
      </c>
      <c r="HI58" s="4">
        <f t="shared" ca="1" si="63"/>
        <v>102.40120314854518</v>
      </c>
      <c r="HJ58" s="4">
        <f t="shared" ca="1" si="63"/>
        <v>103.00187003937295</v>
      </c>
      <c r="HK58" s="4">
        <f t="shared" ca="1" si="63"/>
        <v>93.250261931193279</v>
      </c>
      <c r="HL58" s="4">
        <f t="shared" ca="1" si="63"/>
        <v>108.7904064940126</v>
      </c>
      <c r="HM58" s="4">
        <f t="shared" ca="1" si="63"/>
        <v>88.424043709431999</v>
      </c>
      <c r="HN58" s="4">
        <f t="shared" ca="1" si="63"/>
        <v>85.855267743443164</v>
      </c>
      <c r="HO58" s="4">
        <f t="shared" ca="1" si="63"/>
        <v>90.244441019398977</v>
      </c>
      <c r="HP58" s="4">
        <f t="shared" ca="1" si="63"/>
        <v>102.73192745262189</v>
      </c>
      <c r="HQ58" s="4">
        <f t="shared" ca="1" si="70"/>
        <v>83.443693738115428</v>
      </c>
      <c r="HR58" s="4">
        <f t="shared" ca="1" si="70"/>
        <v>106.14374019429711</v>
      </c>
      <c r="HS58" s="4">
        <f t="shared" ca="1" si="70"/>
        <v>90.765669282085682</v>
      </c>
      <c r="HT58" s="4">
        <f t="shared" ca="1" si="70"/>
        <v>118.53280585017484</v>
      </c>
      <c r="HU58" s="4">
        <f t="shared" ca="1" si="70"/>
        <v>120.8891966211111</v>
      </c>
      <c r="HV58" s="4">
        <f t="shared" ca="1" si="70"/>
        <v>93.458637501385113</v>
      </c>
      <c r="HW58" s="4">
        <f t="shared" ca="1" si="70"/>
        <v>93.160839885433646</v>
      </c>
      <c r="HX58" s="4">
        <f t="shared" ca="1" si="70"/>
        <v>114.73921847938392</v>
      </c>
      <c r="HY58" s="4">
        <f t="shared" ca="1" si="70"/>
        <v>95.409569758292335</v>
      </c>
      <c r="HZ58" s="4">
        <f t="shared" ca="1" si="70"/>
        <v>115.29730224355711</v>
      </c>
      <c r="IA58" s="4">
        <f t="shared" ca="1" si="70"/>
        <v>93.17473333451791</v>
      </c>
      <c r="IB58" s="4">
        <f t="shared" ca="1" si="70"/>
        <v>100.44661554223067</v>
      </c>
      <c r="IC58" s="4">
        <f t="shared" ca="1" si="70"/>
        <v>115.34318248838207</v>
      </c>
      <c r="ID58" s="4">
        <f t="shared" ca="1" si="70"/>
        <v>85.866804920405954</v>
      </c>
      <c r="IE58" s="4">
        <f t="shared" ca="1" si="70"/>
        <v>97.459614501751886</v>
      </c>
      <c r="IF58" s="4">
        <f t="shared" ca="1" si="70"/>
        <v>119.13416794752628</v>
      </c>
      <c r="IG58" s="4">
        <f t="shared" ca="1" si="72"/>
        <v>105.78788150462127</v>
      </c>
      <c r="IH58" s="4">
        <f t="shared" ca="1" si="72"/>
        <v>105.92622068620969</v>
      </c>
      <c r="II58" s="4">
        <f t="shared" ca="1" si="72"/>
        <v>102.1506412190451</v>
      </c>
      <c r="IJ58" s="4">
        <f t="shared" ca="1" si="72"/>
        <v>81.758373939869074</v>
      </c>
      <c r="IK58" s="4">
        <f t="shared" ca="1" si="72"/>
        <v>118.24828565975898</v>
      </c>
      <c r="IL58" s="4">
        <f t="shared" ca="1" si="72"/>
        <v>106.74237876314682</v>
      </c>
      <c r="IM58" s="4">
        <f t="shared" ca="1" si="72"/>
        <v>104.79326732034403</v>
      </c>
      <c r="IN58" s="4">
        <f t="shared" ca="1" si="72"/>
        <v>85.654878577566393</v>
      </c>
      <c r="IO58" s="4">
        <f t="shared" ca="1" si="72"/>
        <v>90.800790308833186</v>
      </c>
      <c r="IP58" s="4">
        <f t="shared" ca="1" si="72"/>
        <v>86.417723519887574</v>
      </c>
      <c r="IQ58" s="4">
        <f t="shared" ca="1" si="72"/>
        <v>111.51586177237367</v>
      </c>
      <c r="IR58" s="4">
        <f t="shared" ca="1" si="72"/>
        <v>73.649231071229295</v>
      </c>
      <c r="IS58" s="4">
        <f t="shared" ca="1" si="72"/>
        <v>101.61848035992737</v>
      </c>
      <c r="IT58" s="4">
        <f t="shared" ca="1" si="72"/>
        <v>90.204482076038502</v>
      </c>
      <c r="IU58" s="4">
        <f t="shared" ca="1" si="72"/>
        <v>104.89308480027479</v>
      </c>
      <c r="IV58" s="4">
        <f t="shared" ca="1" si="72"/>
        <v>114.60594726577875</v>
      </c>
      <c r="IW58" s="4">
        <f t="shared" ca="1" si="72"/>
        <v>98.771478593236353</v>
      </c>
      <c r="IX58" s="4">
        <f t="shared" ca="1" si="58"/>
        <v>102.61794397831764</v>
      </c>
      <c r="IY58" s="4">
        <f t="shared" ca="1" si="58"/>
        <v>92.921012255754945</v>
      </c>
    </row>
    <row r="59" spans="9:259" x14ac:dyDescent="0.25">
      <c r="I59" t="s">
        <v>189</v>
      </c>
      <c r="J59" s="4">
        <f t="shared" ca="1" si="67"/>
        <v>122.67719694827086</v>
      </c>
      <c r="K59" s="4">
        <f t="shared" ca="1" si="67"/>
        <v>105.34567436104247</v>
      </c>
      <c r="L59" s="4">
        <f t="shared" ca="1" si="67"/>
        <v>91.669938233249312</v>
      </c>
      <c r="M59" s="4">
        <f t="shared" ca="1" si="67"/>
        <v>113.57595890072534</v>
      </c>
      <c r="N59" s="4">
        <f t="shared" ca="1" si="67"/>
        <v>116.06839924457127</v>
      </c>
      <c r="O59" s="4">
        <f t="shared" ca="1" si="67"/>
        <v>85.119598901045094</v>
      </c>
      <c r="P59" s="4">
        <f t="shared" ca="1" si="67"/>
        <v>80.298376520134298</v>
      </c>
      <c r="Q59" s="4">
        <f t="shared" ca="1" si="67"/>
        <v>104.1276004509451</v>
      </c>
      <c r="R59" s="4">
        <f t="shared" ca="1" si="67"/>
        <v>87.136900498378765</v>
      </c>
      <c r="S59" s="4">
        <f t="shared" ca="1" si="67"/>
        <v>119.610741137497</v>
      </c>
      <c r="T59" s="4">
        <f t="shared" ca="1" si="67"/>
        <v>103.1534143044866</v>
      </c>
      <c r="U59" s="4">
        <f t="shared" ca="1" si="67"/>
        <v>88.907994127525569</v>
      </c>
      <c r="V59" s="4">
        <f t="shared" ca="1" si="67"/>
        <v>82.637944460335234</v>
      </c>
      <c r="W59" s="4">
        <f t="shared" ca="1" si="67"/>
        <v>104.4275703971186</v>
      </c>
      <c r="X59" s="4">
        <f t="shared" ca="1" si="67"/>
        <v>97.484587424968282</v>
      </c>
      <c r="Y59" s="4">
        <f t="shared" ca="1" si="67"/>
        <v>91.806810751210676</v>
      </c>
      <c r="Z59" s="4">
        <f t="shared" ca="1" si="64"/>
        <v>110.60093198374005</v>
      </c>
      <c r="AA59" s="4">
        <f t="shared" ca="1" si="64"/>
        <v>102.10288672902723</v>
      </c>
      <c r="AB59" s="4">
        <f t="shared" ca="1" si="64"/>
        <v>107.23199393114423</v>
      </c>
      <c r="AC59" s="4">
        <f t="shared" ca="1" si="64"/>
        <v>100.44980195483454</v>
      </c>
      <c r="AD59" s="4">
        <f t="shared" ca="1" si="64"/>
        <v>118.09371350349021</v>
      </c>
      <c r="AE59" s="4">
        <f t="shared" ca="1" si="64"/>
        <v>113.66392258831202</v>
      </c>
      <c r="AF59" s="4">
        <f t="shared" ca="1" si="64"/>
        <v>81.319311717608443</v>
      </c>
      <c r="AG59" s="4">
        <f t="shared" ca="1" si="64"/>
        <v>102.57019732208842</v>
      </c>
      <c r="AH59" s="4">
        <f t="shared" ca="1" si="64"/>
        <v>110.72909975541168</v>
      </c>
      <c r="AI59" s="4">
        <f t="shared" ca="1" si="64"/>
        <v>89.683856852164212</v>
      </c>
      <c r="AJ59" s="4">
        <f t="shared" ca="1" si="64"/>
        <v>101.20010183242779</v>
      </c>
      <c r="AK59" s="4">
        <f t="shared" ca="1" si="64"/>
        <v>83.803244396736289</v>
      </c>
      <c r="AL59" s="4">
        <f t="shared" ca="1" si="64"/>
        <v>101.38637159442254</v>
      </c>
      <c r="AM59" s="4">
        <f t="shared" ca="1" si="64"/>
        <v>103.82787174548501</v>
      </c>
      <c r="AN59" s="4">
        <f t="shared" ca="1" si="64"/>
        <v>108.05537711209368</v>
      </c>
      <c r="AO59" s="4">
        <f t="shared" ca="1" si="64"/>
        <v>108.62378438450375</v>
      </c>
      <c r="AP59" s="4">
        <f t="shared" ref="AP59:BE74" ca="1" si="76">AP58*(1+$B$1*$B$4+$B$2*SQRT($B$4)*_xlfn.NORM.S.INV(RAND()))</f>
        <v>103.99472641879424</v>
      </c>
      <c r="AQ59" s="4">
        <f t="shared" ca="1" si="76"/>
        <v>84.028462552443017</v>
      </c>
      <c r="AR59" s="4">
        <f t="shared" ca="1" si="76"/>
        <v>88.824129797329689</v>
      </c>
      <c r="AS59" s="4">
        <f t="shared" ca="1" si="76"/>
        <v>111.31056716021226</v>
      </c>
      <c r="AT59" s="4">
        <f t="shared" ca="1" si="76"/>
        <v>108.90654221885558</v>
      </c>
      <c r="AU59" s="4">
        <f t="shared" ca="1" si="76"/>
        <v>133.04995032479957</v>
      </c>
      <c r="AV59" s="4">
        <f t="shared" ca="1" si="76"/>
        <v>104.27755376014134</v>
      </c>
      <c r="AW59" s="4">
        <f t="shared" ca="1" si="76"/>
        <v>115.13800622932149</v>
      </c>
      <c r="AX59" s="4">
        <f t="shared" ca="1" si="76"/>
        <v>95.099317831242999</v>
      </c>
      <c r="AY59" s="4">
        <f t="shared" ca="1" si="76"/>
        <v>99.313471065659584</v>
      </c>
      <c r="AZ59" s="4">
        <f t="shared" ca="1" si="76"/>
        <v>108.96143901127738</v>
      </c>
      <c r="BA59" s="4">
        <f t="shared" ca="1" si="76"/>
        <v>80.318935911835894</v>
      </c>
      <c r="BB59" s="4">
        <f t="shared" ca="1" si="76"/>
        <v>107.22895812079372</v>
      </c>
      <c r="BC59" s="4">
        <f t="shared" ca="1" si="76"/>
        <v>84.8524281467527</v>
      </c>
      <c r="BD59" s="4">
        <f t="shared" ca="1" si="76"/>
        <v>105.6362748200477</v>
      </c>
      <c r="BE59" s="4">
        <f t="shared" ca="1" si="61"/>
        <v>126.38115668554934</v>
      </c>
      <c r="BF59" s="4">
        <f t="shared" ca="1" si="60"/>
        <v>93.520284677086437</v>
      </c>
      <c r="BG59" s="4">
        <f t="shared" ca="1" si="60"/>
        <v>92.69348544584868</v>
      </c>
      <c r="BH59" s="4">
        <f t="shared" ca="1" si="60"/>
        <v>93.965611022182372</v>
      </c>
      <c r="BI59" s="4">
        <f t="shared" ca="1" si="60"/>
        <v>123.76751690456702</v>
      </c>
      <c r="BJ59" s="4">
        <f t="shared" ca="1" si="60"/>
        <v>99.523254680515961</v>
      </c>
      <c r="BK59" s="4">
        <f t="shared" ca="1" si="60"/>
        <v>114.53519228737984</v>
      </c>
      <c r="BL59" s="4">
        <f t="shared" ca="1" si="60"/>
        <v>96.887342305933444</v>
      </c>
      <c r="BM59" s="4">
        <f t="shared" ca="1" si="60"/>
        <v>103.38938615751054</v>
      </c>
      <c r="BN59" s="4">
        <f t="shared" ca="1" si="60"/>
        <v>126.07765768157958</v>
      </c>
      <c r="BO59" s="4">
        <f t="shared" ca="1" si="60"/>
        <v>126.5390206459096</v>
      </c>
      <c r="BP59" s="4">
        <f t="shared" ca="1" si="60"/>
        <v>96.221114454582178</v>
      </c>
      <c r="BQ59" s="4">
        <f t="shared" ca="1" si="60"/>
        <v>111.98638671991323</v>
      </c>
      <c r="BR59" s="4">
        <f t="shared" ca="1" si="60"/>
        <v>104.60657931022332</v>
      </c>
      <c r="BS59" s="4">
        <f t="shared" ca="1" si="60"/>
        <v>101.82922063848986</v>
      </c>
      <c r="BT59" s="4">
        <f t="shared" ca="1" si="60"/>
        <v>108.13178633731285</v>
      </c>
      <c r="BU59" s="4">
        <f t="shared" ca="1" si="60"/>
        <v>90.689025309668892</v>
      </c>
      <c r="BV59" s="4">
        <f t="shared" ca="1" si="59"/>
        <v>114.1087825203912</v>
      </c>
      <c r="BW59" s="4">
        <f t="shared" ca="1" si="59"/>
        <v>92.726026476068384</v>
      </c>
      <c r="BX59" s="4">
        <f t="shared" ca="1" si="59"/>
        <v>109.21249195387068</v>
      </c>
      <c r="BY59" s="4">
        <f t="shared" ca="1" si="59"/>
        <v>94.96722116567048</v>
      </c>
      <c r="BZ59" s="4">
        <f t="shared" ca="1" si="59"/>
        <v>93.700659003885974</v>
      </c>
      <c r="CA59" s="4">
        <f t="shared" ca="1" si="59"/>
        <v>82.86402031485359</v>
      </c>
      <c r="CB59" s="4">
        <f t="shared" ca="1" si="59"/>
        <v>100.81437460120048</v>
      </c>
      <c r="CC59" s="4">
        <f t="shared" ca="1" si="59"/>
        <v>109.69602349452397</v>
      </c>
      <c r="CD59" s="4">
        <f t="shared" ca="1" si="59"/>
        <v>103.0773900681353</v>
      </c>
      <c r="CE59" s="4">
        <f t="shared" ca="1" si="59"/>
        <v>127.81463070314391</v>
      </c>
      <c r="CF59" s="4">
        <f t="shared" ca="1" si="59"/>
        <v>92.526115797918237</v>
      </c>
      <c r="CG59" s="4">
        <f t="shared" ca="1" si="59"/>
        <v>93.01920916848151</v>
      </c>
      <c r="CH59" s="4">
        <f t="shared" ca="1" si="59"/>
        <v>91.649173370940758</v>
      </c>
      <c r="CI59" s="4">
        <f t="shared" ca="1" si="59"/>
        <v>134.60845159975773</v>
      </c>
      <c r="CJ59" s="4">
        <f t="shared" ca="1" si="59"/>
        <v>94.370155784200662</v>
      </c>
      <c r="CK59" s="4">
        <f t="shared" ca="1" si="59"/>
        <v>101.0109199001808</v>
      </c>
      <c r="CL59" s="4">
        <f t="shared" ca="1" si="71"/>
        <v>95.3817564420265</v>
      </c>
      <c r="CM59" s="4">
        <f t="shared" ca="1" si="71"/>
        <v>88.859366605524073</v>
      </c>
      <c r="CN59" s="4">
        <f t="shared" ca="1" si="68"/>
        <v>122.19277315109075</v>
      </c>
      <c r="CO59" s="4">
        <f t="shared" ca="1" si="68"/>
        <v>109.78774425890909</v>
      </c>
      <c r="CP59" s="4">
        <f t="shared" ca="1" si="68"/>
        <v>106.93441221119376</v>
      </c>
      <c r="CQ59" s="4">
        <f t="shared" ca="1" si="68"/>
        <v>87.424622894530401</v>
      </c>
      <c r="CR59" s="4">
        <f t="shared" ca="1" si="68"/>
        <v>95.283321890377607</v>
      </c>
      <c r="CS59" s="4">
        <f t="shared" ca="1" si="68"/>
        <v>117.52616705278815</v>
      </c>
      <c r="CT59" s="4">
        <f t="shared" ca="1" si="68"/>
        <v>85.890999098878666</v>
      </c>
      <c r="CU59" s="4">
        <f t="shared" ca="1" si="68"/>
        <v>100.3091050953185</v>
      </c>
      <c r="CV59" s="4">
        <f t="shared" ca="1" si="68"/>
        <v>108.59033533337821</v>
      </c>
      <c r="CW59" s="4">
        <f t="shared" ca="1" si="68"/>
        <v>98.174441664783714</v>
      </c>
      <c r="CX59" s="4">
        <f t="shared" ca="1" si="68"/>
        <v>110.77234066271301</v>
      </c>
      <c r="CY59" s="4">
        <f t="shared" ca="1" si="68"/>
        <v>110.38504519668301</v>
      </c>
      <c r="CZ59" s="4">
        <f t="shared" ca="1" si="68"/>
        <v>111.52500357650302</v>
      </c>
      <c r="DA59" s="4">
        <f t="shared" ca="1" si="68"/>
        <v>117.17815942349401</v>
      </c>
      <c r="DB59" s="4">
        <f t="shared" ca="1" si="68"/>
        <v>106.18643952343206</v>
      </c>
      <c r="DC59" s="4">
        <f t="shared" ca="1" si="68"/>
        <v>91.901353955776358</v>
      </c>
      <c r="DD59" s="4">
        <f t="shared" ref="DD59:DS74" ca="1" si="77">DD58*(1+$B$1*$B$4+$B$2*SQRT($B$4)*_xlfn.NORM.S.INV(RAND()))</f>
        <v>91.81297495223177</v>
      </c>
      <c r="DE59" s="4">
        <f t="shared" ca="1" si="77"/>
        <v>92.723021976132472</v>
      </c>
      <c r="DF59" s="4">
        <f t="shared" ca="1" si="77"/>
        <v>104.57571173543178</v>
      </c>
      <c r="DG59" s="4">
        <f t="shared" ca="1" si="77"/>
        <v>100.21272529307888</v>
      </c>
      <c r="DH59" s="4">
        <f t="shared" ca="1" si="77"/>
        <v>113.82518196874115</v>
      </c>
      <c r="DI59" s="4">
        <f t="shared" ca="1" si="77"/>
        <v>103.46149426373763</v>
      </c>
      <c r="DJ59" s="4">
        <f t="shared" ca="1" si="77"/>
        <v>111.90440184072681</v>
      </c>
      <c r="DK59" s="4">
        <f t="shared" ca="1" si="73"/>
        <v>90.86659719007065</v>
      </c>
      <c r="DL59" s="4">
        <f t="shared" ca="1" si="73"/>
        <v>100.82894345944763</v>
      </c>
      <c r="DM59" s="4">
        <f t="shared" ca="1" si="73"/>
        <v>109.62656315992081</v>
      </c>
      <c r="DN59" s="4">
        <f t="shared" ca="1" si="73"/>
        <v>83.323192243125632</v>
      </c>
      <c r="DO59" s="4">
        <f t="shared" ca="1" si="73"/>
        <v>96.570790819657049</v>
      </c>
      <c r="DP59" s="4">
        <f t="shared" ca="1" si="73"/>
        <v>116.92818635505033</v>
      </c>
      <c r="DQ59" s="4">
        <f t="shared" ca="1" si="73"/>
        <v>79.476184424935497</v>
      </c>
      <c r="DR59" s="4">
        <f t="shared" ca="1" si="73"/>
        <v>110.41200081635706</v>
      </c>
      <c r="DS59" s="4">
        <f t="shared" ca="1" si="73"/>
        <v>103.40458800932687</v>
      </c>
      <c r="DT59" s="4">
        <f t="shared" ca="1" si="73"/>
        <v>94.089676948112057</v>
      </c>
      <c r="DU59" s="4">
        <f t="shared" ca="1" si="73"/>
        <v>98.826534263079395</v>
      </c>
      <c r="DV59" s="4">
        <f t="shared" ca="1" si="73"/>
        <v>86.974398227709244</v>
      </c>
      <c r="DW59" s="4">
        <f t="shared" ca="1" si="73"/>
        <v>102.1455105679635</v>
      </c>
      <c r="DX59" s="4">
        <f t="shared" ca="1" si="73"/>
        <v>90.293655515211455</v>
      </c>
      <c r="DY59" s="4">
        <f t="shared" ca="1" si="73"/>
        <v>113.39894617727953</v>
      </c>
      <c r="DZ59" s="4">
        <f t="shared" ca="1" si="65"/>
        <v>112.43523998973559</v>
      </c>
      <c r="EA59" s="4">
        <f t="shared" ca="1" si="65"/>
        <v>116.74821070170276</v>
      </c>
      <c r="EB59" s="4">
        <f t="shared" ca="1" si="65"/>
        <v>101.27974432316448</v>
      </c>
      <c r="EC59" s="4">
        <f t="shared" ca="1" si="65"/>
        <v>123.2064438399067</v>
      </c>
      <c r="ED59" s="4">
        <f t="shared" ca="1" si="65"/>
        <v>92.486801259876458</v>
      </c>
      <c r="EE59" s="4">
        <f t="shared" ca="1" si="65"/>
        <v>101.08419678030748</v>
      </c>
      <c r="EF59" s="4">
        <f t="shared" ca="1" si="65"/>
        <v>125.41548480139015</v>
      </c>
      <c r="EG59" s="4">
        <f t="shared" ca="1" si="65"/>
        <v>96.5161443020897</v>
      </c>
      <c r="EH59" s="4">
        <f t="shared" ca="1" si="65"/>
        <v>102.5799687929878</v>
      </c>
      <c r="EI59" s="4">
        <f t="shared" ca="1" si="65"/>
        <v>99.373534746073446</v>
      </c>
      <c r="EJ59" s="4">
        <f t="shared" ca="1" si="65"/>
        <v>84.770341553664892</v>
      </c>
      <c r="EK59" s="4">
        <f t="shared" ca="1" si="65"/>
        <v>95.847214790373997</v>
      </c>
      <c r="EL59" s="4">
        <f t="shared" ca="1" si="65"/>
        <v>80.025910996464646</v>
      </c>
      <c r="EM59" s="4">
        <f t="shared" ca="1" si="65"/>
        <v>88.004292323053036</v>
      </c>
      <c r="EN59" s="4">
        <f t="shared" ca="1" si="65"/>
        <v>100.37763438270021</v>
      </c>
      <c r="EO59" s="4">
        <f t="shared" ca="1" si="62"/>
        <v>103.02429546307525</v>
      </c>
      <c r="EP59" s="4">
        <f t="shared" ca="1" si="62"/>
        <v>135.74342423748803</v>
      </c>
      <c r="EQ59" s="4">
        <f t="shared" ca="1" si="62"/>
        <v>120.40599042231344</v>
      </c>
      <c r="ER59" s="4">
        <f t="shared" ca="1" si="62"/>
        <v>104.09283741914591</v>
      </c>
      <c r="ES59" s="4">
        <f t="shared" ca="1" si="62"/>
        <v>108.79242913942285</v>
      </c>
      <c r="ET59" s="4">
        <f t="shared" ca="1" si="62"/>
        <v>87.181299186406903</v>
      </c>
      <c r="EU59" s="4">
        <f t="shared" ca="1" si="62"/>
        <v>107.74268381073071</v>
      </c>
      <c r="EV59" s="4">
        <f t="shared" ca="1" si="62"/>
        <v>110.73944110516565</v>
      </c>
      <c r="EW59" s="4">
        <f t="shared" ca="1" si="62"/>
        <v>103.05484448624732</v>
      </c>
      <c r="EX59" s="4">
        <f t="shared" ca="1" si="62"/>
        <v>97.112943600363025</v>
      </c>
      <c r="EY59" s="4">
        <f t="shared" ca="1" si="62"/>
        <v>95.744531854231511</v>
      </c>
      <c r="EZ59" s="4">
        <f t="shared" ca="1" si="62"/>
        <v>99.699211308255158</v>
      </c>
      <c r="FA59" s="4">
        <f t="shared" ca="1" si="62"/>
        <v>94.643825066478072</v>
      </c>
      <c r="FB59" s="4">
        <f t="shared" ca="1" si="62"/>
        <v>103.51265831037604</v>
      </c>
      <c r="FC59" s="4">
        <f t="shared" ca="1" si="62"/>
        <v>76.83743761331931</v>
      </c>
      <c r="FD59" s="4">
        <f t="shared" ca="1" si="62"/>
        <v>96.133763228137767</v>
      </c>
      <c r="FE59" s="4">
        <f t="shared" ca="1" si="69"/>
        <v>91.661080230529691</v>
      </c>
      <c r="FF59" s="4">
        <f t="shared" ca="1" si="57"/>
        <v>87.305873532170921</v>
      </c>
      <c r="FG59" s="4">
        <f t="shared" ca="1" si="57"/>
        <v>109.024043294523</v>
      </c>
      <c r="FH59" s="4">
        <f t="shared" ca="1" si="57"/>
        <v>103.76823015012602</v>
      </c>
      <c r="FI59" s="4">
        <f t="shared" ca="1" si="57"/>
        <v>103.78455160882572</v>
      </c>
      <c r="FJ59" s="4">
        <f t="shared" ca="1" si="57"/>
        <v>94.921355735584257</v>
      </c>
      <c r="FK59" s="4">
        <f t="shared" ca="1" si="57"/>
        <v>82.381580294265916</v>
      </c>
      <c r="FL59" s="4">
        <f t="shared" ca="1" si="57"/>
        <v>108.94311478021496</v>
      </c>
      <c r="FM59" s="4">
        <f t="shared" ca="1" si="57"/>
        <v>89.891450190357133</v>
      </c>
      <c r="FN59" s="4">
        <f t="shared" ca="1" si="57"/>
        <v>112.60213759311618</v>
      </c>
      <c r="FO59" s="4">
        <f t="shared" ca="1" si="57"/>
        <v>71.921658965432414</v>
      </c>
      <c r="FP59" s="4">
        <f t="shared" ca="1" si="57"/>
        <v>94.492089648404715</v>
      </c>
      <c r="FQ59" s="4">
        <f t="shared" ca="1" si="57"/>
        <v>118.0793027147878</v>
      </c>
      <c r="FR59" s="4">
        <f t="shared" ca="1" si="57"/>
        <v>96.947380499369388</v>
      </c>
      <c r="FS59" s="4">
        <f t="shared" ca="1" si="57"/>
        <v>82.204637264403047</v>
      </c>
      <c r="FT59" s="4">
        <f t="shared" ca="1" si="57"/>
        <v>87.083999777575997</v>
      </c>
      <c r="FU59" s="4">
        <f t="shared" ca="1" si="57"/>
        <v>90.939528869239254</v>
      </c>
      <c r="FV59" s="4">
        <f t="shared" ca="1" si="75"/>
        <v>81.523043003211086</v>
      </c>
      <c r="FW59" s="4">
        <f t="shared" ca="1" si="74"/>
        <v>90.276140586902329</v>
      </c>
      <c r="FX59" s="4">
        <f t="shared" ca="1" si="74"/>
        <v>109.56266286737758</v>
      </c>
      <c r="FY59" s="4">
        <f t="shared" ca="1" si="74"/>
        <v>94.598007713826973</v>
      </c>
      <c r="FZ59" s="4">
        <f t="shared" ca="1" si="74"/>
        <v>113.94847355260676</v>
      </c>
      <c r="GA59" s="4">
        <f t="shared" ca="1" si="74"/>
        <v>94.413260485170255</v>
      </c>
      <c r="GB59" s="4">
        <f t="shared" ca="1" si="74"/>
        <v>99.6665399484815</v>
      </c>
      <c r="GC59" s="4">
        <f t="shared" ca="1" si="74"/>
        <v>77.845910121536448</v>
      </c>
      <c r="GD59" s="4">
        <f t="shared" ca="1" si="74"/>
        <v>94.925202241983214</v>
      </c>
      <c r="GE59" s="4">
        <f t="shared" ca="1" si="74"/>
        <v>89.013994413071259</v>
      </c>
      <c r="GF59" s="4">
        <f t="shared" ca="1" si="74"/>
        <v>108.39990686408035</v>
      </c>
      <c r="GG59" s="4">
        <f t="shared" ca="1" si="74"/>
        <v>99.490744630967981</v>
      </c>
      <c r="GH59" s="4">
        <f t="shared" ca="1" si="74"/>
        <v>91.778258037970829</v>
      </c>
      <c r="GI59" s="4">
        <f t="shared" ca="1" si="74"/>
        <v>92.706400071162932</v>
      </c>
      <c r="GJ59" s="4">
        <f t="shared" ca="1" si="74"/>
        <v>85.716146099763506</v>
      </c>
      <c r="GK59" s="4">
        <f t="shared" ca="1" si="74"/>
        <v>87.39965320019023</v>
      </c>
      <c r="GL59" s="4">
        <f t="shared" ca="1" si="66"/>
        <v>86.952724703493729</v>
      </c>
      <c r="GM59" s="4">
        <f t="shared" ca="1" si="66"/>
        <v>92.5981562923333</v>
      </c>
      <c r="GN59" s="4">
        <f t="shared" ca="1" si="66"/>
        <v>88.860131859705717</v>
      </c>
      <c r="GO59" s="4">
        <f t="shared" ca="1" si="66"/>
        <v>112.79497580531461</v>
      </c>
      <c r="GP59" s="4">
        <f t="shared" ca="1" si="66"/>
        <v>113.42456201900981</v>
      </c>
      <c r="GQ59" s="4">
        <f t="shared" ca="1" si="66"/>
        <v>68.370149121833109</v>
      </c>
      <c r="GR59" s="4">
        <f t="shared" ca="1" si="66"/>
        <v>98.429539374746867</v>
      </c>
      <c r="GS59" s="4">
        <f t="shared" ca="1" si="66"/>
        <v>93.708462626275534</v>
      </c>
      <c r="GT59" s="4">
        <f t="shared" ca="1" si="66"/>
        <v>93.490881159713524</v>
      </c>
      <c r="GU59" s="4">
        <f t="shared" ca="1" si="66"/>
        <v>103.58782285892873</v>
      </c>
      <c r="GV59" s="4">
        <f t="shared" ca="1" si="66"/>
        <v>126.26253850436925</v>
      </c>
      <c r="GW59" s="4">
        <f t="shared" ca="1" si="66"/>
        <v>125.35518618890571</v>
      </c>
      <c r="GX59" s="4">
        <f t="shared" ca="1" si="66"/>
        <v>113.84273659901862</v>
      </c>
      <c r="GY59" s="4">
        <f t="shared" ca="1" si="66"/>
        <v>90.275236595829099</v>
      </c>
      <c r="GZ59" s="4">
        <f t="shared" ca="1" si="66"/>
        <v>100.17659907429305</v>
      </c>
      <c r="HA59" s="4">
        <f t="shared" ca="1" si="63"/>
        <v>85.533440526287308</v>
      </c>
      <c r="HB59" s="4">
        <f t="shared" ca="1" si="63"/>
        <v>90.131302616225241</v>
      </c>
      <c r="HC59" s="4">
        <f t="shared" ca="1" si="63"/>
        <v>95.744822801133694</v>
      </c>
      <c r="HD59" s="4">
        <f t="shared" ca="1" si="63"/>
        <v>101.70195900233951</v>
      </c>
      <c r="HE59" s="4">
        <f t="shared" ca="1" si="63"/>
        <v>93.622363311131579</v>
      </c>
      <c r="HF59" s="4">
        <f t="shared" ca="1" si="63"/>
        <v>121.56637005008717</v>
      </c>
      <c r="HG59" s="4">
        <f t="shared" ca="1" si="63"/>
        <v>97.943873807769052</v>
      </c>
      <c r="HH59" s="4">
        <f t="shared" ca="1" si="63"/>
        <v>111.18474846718316</v>
      </c>
      <c r="HI59" s="4">
        <f t="shared" ca="1" si="63"/>
        <v>103.2040643207847</v>
      </c>
      <c r="HJ59" s="4">
        <f t="shared" ca="1" si="63"/>
        <v>100.76511926834604</v>
      </c>
      <c r="HK59" s="4">
        <f t="shared" ca="1" si="63"/>
        <v>92.089726929422895</v>
      </c>
      <c r="HL59" s="4">
        <f t="shared" ca="1" si="63"/>
        <v>108.77128835308447</v>
      </c>
      <c r="HM59" s="4">
        <f t="shared" ca="1" si="63"/>
        <v>89.056409055131923</v>
      </c>
      <c r="HN59" s="4">
        <f t="shared" ca="1" si="63"/>
        <v>83.941675852402625</v>
      </c>
      <c r="HO59" s="4">
        <f t="shared" ca="1" si="63"/>
        <v>87.830258824430743</v>
      </c>
      <c r="HP59" s="4">
        <f t="shared" ca="1" si="63"/>
        <v>104.9764371301512</v>
      </c>
      <c r="HQ59" s="4">
        <f t="shared" ca="1" si="70"/>
        <v>82.883006689285295</v>
      </c>
      <c r="HR59" s="4">
        <f t="shared" ca="1" si="70"/>
        <v>107.06473290651485</v>
      </c>
      <c r="HS59" s="4">
        <f t="shared" ca="1" si="70"/>
        <v>89.678101092086735</v>
      </c>
      <c r="HT59" s="4">
        <f t="shared" ca="1" si="70"/>
        <v>115.65414021493912</v>
      </c>
      <c r="HU59" s="4">
        <f t="shared" ca="1" si="70"/>
        <v>120.37954822262461</v>
      </c>
      <c r="HV59" s="4">
        <f t="shared" ca="1" si="70"/>
        <v>93.066750252403892</v>
      </c>
      <c r="HW59" s="4">
        <f t="shared" ca="1" si="70"/>
        <v>93.302275247714903</v>
      </c>
      <c r="HX59" s="4">
        <f t="shared" ca="1" si="70"/>
        <v>114.76745333798304</v>
      </c>
      <c r="HY59" s="4">
        <f t="shared" ca="1" si="70"/>
        <v>96.632731245579095</v>
      </c>
      <c r="HZ59" s="4">
        <f t="shared" ca="1" si="70"/>
        <v>116.45621530841834</v>
      </c>
      <c r="IA59" s="4">
        <f t="shared" ca="1" si="70"/>
        <v>93.302718339417979</v>
      </c>
      <c r="IB59" s="4">
        <f t="shared" ca="1" si="70"/>
        <v>102.17855226907615</v>
      </c>
      <c r="IC59" s="4">
        <f t="shared" ca="1" si="70"/>
        <v>112.53464316381691</v>
      </c>
      <c r="ID59" s="4">
        <f t="shared" ca="1" si="70"/>
        <v>84.109338661341809</v>
      </c>
      <c r="IE59" s="4">
        <f t="shared" ca="1" si="70"/>
        <v>99.411998453411115</v>
      </c>
      <c r="IF59" s="4">
        <f t="shared" ca="1" si="70"/>
        <v>122.25345883675587</v>
      </c>
      <c r="IG59" s="4">
        <f t="shared" ca="1" si="72"/>
        <v>108.50189688503824</v>
      </c>
      <c r="IH59" s="4">
        <f t="shared" ca="1" si="72"/>
        <v>106.72156780769761</v>
      </c>
      <c r="II59" s="4">
        <f t="shared" ca="1" si="72"/>
        <v>104.77141333510498</v>
      </c>
      <c r="IJ59" s="4">
        <f t="shared" ca="1" si="72"/>
        <v>79.699556739113802</v>
      </c>
      <c r="IK59" s="4">
        <f t="shared" ca="1" si="72"/>
        <v>121.49135429735398</v>
      </c>
      <c r="IL59" s="4">
        <f t="shared" ca="1" si="72"/>
        <v>105.83288794271344</v>
      </c>
      <c r="IM59" s="4">
        <f t="shared" ca="1" si="72"/>
        <v>106.94289925201153</v>
      </c>
      <c r="IN59" s="4">
        <f t="shared" ca="1" si="72"/>
        <v>84.507072067257866</v>
      </c>
      <c r="IO59" s="4">
        <f t="shared" ca="1" si="72"/>
        <v>88.851878174171247</v>
      </c>
      <c r="IP59" s="4">
        <f t="shared" ca="1" si="72"/>
        <v>83.498339032002505</v>
      </c>
      <c r="IQ59" s="4">
        <f t="shared" ca="1" si="72"/>
        <v>108.83862798709971</v>
      </c>
      <c r="IR59" s="4">
        <f t="shared" ca="1" si="72"/>
        <v>74.420387202696062</v>
      </c>
      <c r="IS59" s="4">
        <f t="shared" ca="1" si="72"/>
        <v>100.5973794377025</v>
      </c>
      <c r="IT59" s="4">
        <f t="shared" ca="1" si="72"/>
        <v>88.254410595097099</v>
      </c>
      <c r="IU59" s="4">
        <f t="shared" ca="1" si="72"/>
        <v>106.53114341191359</v>
      </c>
      <c r="IV59" s="4">
        <f t="shared" ca="1" si="72"/>
        <v>112.20987565399845</v>
      </c>
      <c r="IW59" s="4">
        <f t="shared" ca="1" si="72"/>
        <v>98.021882707079243</v>
      </c>
      <c r="IX59" s="4">
        <f t="shared" ca="1" si="58"/>
        <v>102.54268018341128</v>
      </c>
      <c r="IY59" s="4">
        <f t="shared" ca="1" si="58"/>
        <v>91.212775152351142</v>
      </c>
    </row>
    <row r="60" spans="9:259" x14ac:dyDescent="0.25">
      <c r="I60" t="s">
        <v>190</v>
      </c>
      <c r="J60" s="4">
        <f t="shared" ca="1" si="67"/>
        <v>124.31626363621851</v>
      </c>
      <c r="K60" s="4">
        <f t="shared" ca="1" si="67"/>
        <v>106.7583441283267</v>
      </c>
      <c r="L60" s="4">
        <f t="shared" ca="1" si="67"/>
        <v>92.349909259300262</v>
      </c>
      <c r="M60" s="4">
        <f t="shared" ca="1" si="67"/>
        <v>113.82741660433935</v>
      </c>
      <c r="N60" s="4">
        <f t="shared" ca="1" si="67"/>
        <v>115.91025858742928</v>
      </c>
      <c r="O60" s="4">
        <f t="shared" ca="1" si="67"/>
        <v>85.652040284149336</v>
      </c>
      <c r="P60" s="4">
        <f t="shared" ca="1" si="67"/>
        <v>80.547083270864718</v>
      </c>
      <c r="Q60" s="4">
        <f t="shared" ca="1" si="67"/>
        <v>108.16478270530884</v>
      </c>
      <c r="R60" s="4">
        <f t="shared" ca="1" si="67"/>
        <v>87.726461324284827</v>
      </c>
      <c r="S60" s="4">
        <f t="shared" ca="1" si="67"/>
        <v>118.9954333660325</v>
      </c>
      <c r="T60" s="4">
        <f t="shared" ca="1" si="67"/>
        <v>103.51872919463565</v>
      </c>
      <c r="U60" s="4">
        <f t="shared" ca="1" si="67"/>
        <v>86.138526461777275</v>
      </c>
      <c r="V60" s="4">
        <f t="shared" ca="1" si="67"/>
        <v>84.972947901418891</v>
      </c>
      <c r="W60" s="4">
        <f t="shared" ca="1" si="67"/>
        <v>106.38593715153804</v>
      </c>
      <c r="X60" s="4">
        <f t="shared" ca="1" si="67"/>
        <v>99.270283317082672</v>
      </c>
      <c r="Y60" s="4">
        <f t="shared" ca="1" si="67"/>
        <v>93.108984217541931</v>
      </c>
      <c r="Z60" s="4">
        <f t="shared" ca="1" si="64"/>
        <v>111.19367169271428</v>
      </c>
      <c r="AA60" s="4">
        <f t="shared" ca="1" si="64"/>
        <v>101.31474269304663</v>
      </c>
      <c r="AB60" s="4">
        <f t="shared" ca="1" si="64"/>
        <v>109.33164044290879</v>
      </c>
      <c r="AC60" s="4">
        <f t="shared" ca="1" si="64"/>
        <v>100.88304038917315</v>
      </c>
      <c r="AD60" s="4">
        <f t="shared" ca="1" si="64"/>
        <v>120.65633495962931</v>
      </c>
      <c r="AE60" s="4">
        <f t="shared" ca="1" si="64"/>
        <v>114.23948929474649</v>
      </c>
      <c r="AF60" s="4">
        <f t="shared" ca="1" si="64"/>
        <v>79.633052612300546</v>
      </c>
      <c r="AG60" s="4">
        <f t="shared" ca="1" si="64"/>
        <v>103.88760732055519</v>
      </c>
      <c r="AH60" s="4">
        <f t="shared" ca="1" si="64"/>
        <v>109.0100426330434</v>
      </c>
      <c r="AI60" s="4">
        <f t="shared" ca="1" si="64"/>
        <v>88.355809764097145</v>
      </c>
      <c r="AJ60" s="4">
        <f t="shared" ca="1" si="64"/>
        <v>102.27280735891227</v>
      </c>
      <c r="AK60" s="4">
        <f t="shared" ca="1" si="64"/>
        <v>83.37884171158673</v>
      </c>
      <c r="AL60" s="4">
        <f t="shared" ca="1" si="64"/>
        <v>105.23110711837667</v>
      </c>
      <c r="AM60" s="4">
        <f t="shared" ca="1" si="64"/>
        <v>102.09898352686989</v>
      </c>
      <c r="AN60" s="4">
        <f t="shared" ca="1" si="64"/>
        <v>107.14790471162335</v>
      </c>
      <c r="AO60" s="4">
        <f t="shared" ca="1" si="64"/>
        <v>106.52911417260231</v>
      </c>
      <c r="AP60" s="4">
        <f t="shared" ca="1" si="76"/>
        <v>102.83113185939254</v>
      </c>
      <c r="AQ60" s="4">
        <f t="shared" ca="1" si="76"/>
        <v>83.241759083412248</v>
      </c>
      <c r="AR60" s="4">
        <f t="shared" ca="1" si="76"/>
        <v>88.854449050047364</v>
      </c>
      <c r="AS60" s="4">
        <f t="shared" ca="1" si="76"/>
        <v>113.56265501034676</v>
      </c>
      <c r="AT60" s="4">
        <f t="shared" ca="1" si="76"/>
        <v>108.63136504681174</v>
      </c>
      <c r="AU60" s="4">
        <f t="shared" ca="1" si="76"/>
        <v>134.98398543108399</v>
      </c>
      <c r="AV60" s="4">
        <f t="shared" ca="1" si="76"/>
        <v>105.80291289085135</v>
      </c>
      <c r="AW60" s="4">
        <f t="shared" ca="1" si="76"/>
        <v>117.42863143323656</v>
      </c>
      <c r="AX60" s="4">
        <f t="shared" ca="1" si="76"/>
        <v>93.93893552677298</v>
      </c>
      <c r="AY60" s="4">
        <f t="shared" ca="1" si="76"/>
        <v>99.20490287716548</v>
      </c>
      <c r="AZ60" s="4">
        <f t="shared" ca="1" si="76"/>
        <v>110.77080517627283</v>
      </c>
      <c r="BA60" s="4">
        <f t="shared" ca="1" si="76"/>
        <v>80.374424885919694</v>
      </c>
      <c r="BB60" s="4">
        <f t="shared" ca="1" si="76"/>
        <v>105.92638995310372</v>
      </c>
      <c r="BC60" s="4">
        <f t="shared" ca="1" si="76"/>
        <v>86.909987959815368</v>
      </c>
      <c r="BD60" s="4">
        <f t="shared" ca="1" si="76"/>
        <v>106.26937375908317</v>
      </c>
      <c r="BE60" s="4">
        <f t="shared" ca="1" si="61"/>
        <v>127.09841605233254</v>
      </c>
      <c r="BF60" s="4">
        <f t="shared" ca="1" si="60"/>
        <v>94.429538654287214</v>
      </c>
      <c r="BG60" s="4">
        <f t="shared" ca="1" si="60"/>
        <v>90.854083451281213</v>
      </c>
      <c r="BH60" s="4">
        <f t="shared" ca="1" si="60"/>
        <v>93.733503552930401</v>
      </c>
      <c r="BI60" s="4">
        <f t="shared" ca="1" si="60"/>
        <v>123.95507669276358</v>
      </c>
      <c r="BJ60" s="4">
        <f t="shared" ca="1" si="60"/>
        <v>101.08242233821983</v>
      </c>
      <c r="BK60" s="4">
        <f t="shared" ca="1" si="60"/>
        <v>114.55765542511369</v>
      </c>
      <c r="BL60" s="4">
        <f t="shared" ca="1" si="60"/>
        <v>94.986794834300539</v>
      </c>
      <c r="BM60" s="4">
        <f t="shared" ca="1" si="60"/>
        <v>102.76396379014396</v>
      </c>
      <c r="BN60" s="4">
        <f t="shared" ca="1" si="60"/>
        <v>127.28761909993464</v>
      </c>
      <c r="BO60" s="4">
        <f t="shared" ca="1" si="60"/>
        <v>127.64884885186976</v>
      </c>
      <c r="BP60" s="4">
        <f t="shared" ca="1" si="60"/>
        <v>95.348807384272689</v>
      </c>
      <c r="BQ60" s="4">
        <f t="shared" ca="1" si="60"/>
        <v>111.85548235896243</v>
      </c>
      <c r="BR60" s="4">
        <f t="shared" ca="1" si="60"/>
        <v>102.6751579944801</v>
      </c>
      <c r="BS60" s="4">
        <f t="shared" ca="1" si="60"/>
        <v>101.47411384869291</v>
      </c>
      <c r="BT60" s="4">
        <f t="shared" ca="1" si="60"/>
        <v>107.81995999503276</v>
      </c>
      <c r="BU60" s="4">
        <f t="shared" ca="1" si="60"/>
        <v>89.225084096801353</v>
      </c>
      <c r="BV60" s="4">
        <f t="shared" ca="1" si="59"/>
        <v>113.50015678612229</v>
      </c>
      <c r="BW60" s="4">
        <f t="shared" ca="1" si="59"/>
        <v>92.929508690620253</v>
      </c>
      <c r="BX60" s="4">
        <f t="shared" ca="1" si="59"/>
        <v>108.72700289436818</v>
      </c>
      <c r="BY60" s="4">
        <f t="shared" ca="1" si="59"/>
        <v>94.253275957231779</v>
      </c>
      <c r="BZ60" s="4">
        <f t="shared" ca="1" si="59"/>
        <v>95.855950720595558</v>
      </c>
      <c r="CA60" s="4">
        <f t="shared" ca="1" si="59"/>
        <v>84.156293707248082</v>
      </c>
      <c r="CB60" s="4">
        <f t="shared" ca="1" si="59"/>
        <v>100.88270915907088</v>
      </c>
      <c r="CC60" s="4">
        <f t="shared" ca="1" si="59"/>
        <v>111.72371983003443</v>
      </c>
      <c r="CD60" s="4">
        <f t="shared" ca="1" si="59"/>
        <v>103.79274577023641</v>
      </c>
      <c r="CE60" s="4">
        <f t="shared" ca="1" si="59"/>
        <v>125.65743195112817</v>
      </c>
      <c r="CF60" s="4">
        <f t="shared" ca="1" si="59"/>
        <v>90.595920667571704</v>
      </c>
      <c r="CG60" s="4">
        <f t="shared" ca="1" si="59"/>
        <v>91.423625519700764</v>
      </c>
      <c r="CH60" s="4">
        <f t="shared" ca="1" si="59"/>
        <v>92.503812630256292</v>
      </c>
      <c r="CI60" s="4">
        <f t="shared" ca="1" si="59"/>
        <v>135.52693464670463</v>
      </c>
      <c r="CJ60" s="4">
        <f t="shared" ca="1" si="59"/>
        <v>97.563819050167297</v>
      </c>
      <c r="CK60" s="4">
        <f t="shared" ca="1" si="59"/>
        <v>99.627318228148724</v>
      </c>
      <c r="CL60" s="4">
        <f t="shared" ca="1" si="71"/>
        <v>97.267632712625272</v>
      </c>
      <c r="CM60" s="4">
        <f t="shared" ca="1" si="71"/>
        <v>91.268420132049357</v>
      </c>
      <c r="CN60" s="4">
        <f t="shared" ca="1" si="68"/>
        <v>120.996539923775</v>
      </c>
      <c r="CO60" s="4">
        <f t="shared" ca="1" si="68"/>
        <v>111.73975282673717</v>
      </c>
      <c r="CP60" s="4">
        <f t="shared" ca="1" si="68"/>
        <v>108.64742306270877</v>
      </c>
      <c r="CQ60" s="4">
        <f t="shared" ca="1" si="68"/>
        <v>88.197125332156745</v>
      </c>
      <c r="CR60" s="4">
        <f t="shared" ca="1" si="68"/>
        <v>95.196300530314176</v>
      </c>
      <c r="CS60" s="4">
        <f t="shared" ca="1" si="68"/>
        <v>118.61103655399602</v>
      </c>
      <c r="CT60" s="4">
        <f t="shared" ca="1" si="68"/>
        <v>85.066784165778174</v>
      </c>
      <c r="CU60" s="4">
        <f t="shared" ca="1" si="68"/>
        <v>103.78387692772711</v>
      </c>
      <c r="CV60" s="4">
        <f t="shared" ca="1" si="68"/>
        <v>105.95049042533779</v>
      </c>
      <c r="CW60" s="4">
        <f t="shared" ca="1" si="68"/>
        <v>97.722370709725624</v>
      </c>
      <c r="CX60" s="4">
        <f t="shared" ca="1" si="68"/>
        <v>111.27080604904791</v>
      </c>
      <c r="CY60" s="4">
        <f t="shared" ca="1" si="68"/>
        <v>108.49809419222325</v>
      </c>
      <c r="CZ60" s="4">
        <f t="shared" ca="1" si="68"/>
        <v>111.38150027803344</v>
      </c>
      <c r="DA60" s="4">
        <f t="shared" ca="1" si="68"/>
        <v>119.88329448062412</v>
      </c>
      <c r="DB60" s="4">
        <f t="shared" ca="1" si="68"/>
        <v>104.91844041604668</v>
      </c>
      <c r="DC60" s="4">
        <f t="shared" ca="1" si="68"/>
        <v>91.898659387590683</v>
      </c>
      <c r="DD60" s="4">
        <f t="shared" ca="1" si="77"/>
        <v>92.056204509634668</v>
      </c>
      <c r="DE60" s="4">
        <f t="shared" ca="1" si="77"/>
        <v>91.916782105883328</v>
      </c>
      <c r="DF60" s="4">
        <f t="shared" ca="1" si="77"/>
        <v>104.18012735053351</v>
      </c>
      <c r="DG60" s="4">
        <f t="shared" ca="1" si="77"/>
        <v>100.26571137135976</v>
      </c>
      <c r="DH60" s="4">
        <f t="shared" ca="1" si="77"/>
        <v>114.70697091018964</v>
      </c>
      <c r="DI60" s="4">
        <f t="shared" ca="1" si="77"/>
        <v>103.11336449001516</v>
      </c>
      <c r="DJ60" s="4">
        <f t="shared" ca="1" si="77"/>
        <v>110.4663357375447</v>
      </c>
      <c r="DK60" s="4">
        <f t="shared" ca="1" si="73"/>
        <v>90.371463545393866</v>
      </c>
      <c r="DL60" s="4">
        <f t="shared" ca="1" si="73"/>
        <v>102.12404726073592</v>
      </c>
      <c r="DM60" s="4">
        <f t="shared" ca="1" si="73"/>
        <v>109.5324857091241</v>
      </c>
      <c r="DN60" s="4">
        <f t="shared" ca="1" si="73"/>
        <v>83.445267412784133</v>
      </c>
      <c r="DO60" s="4">
        <f t="shared" ca="1" si="73"/>
        <v>97.758225638773183</v>
      </c>
      <c r="DP60" s="4">
        <f t="shared" ca="1" si="73"/>
        <v>117.43245110144338</v>
      </c>
      <c r="DQ60" s="4">
        <f t="shared" ca="1" si="73"/>
        <v>79.809822409231941</v>
      </c>
      <c r="DR60" s="4">
        <f t="shared" ca="1" si="73"/>
        <v>111.65047664002897</v>
      </c>
      <c r="DS60" s="4">
        <f t="shared" ca="1" si="73"/>
        <v>101.97490421873167</v>
      </c>
      <c r="DT60" s="4">
        <f t="shared" ca="1" si="73"/>
        <v>94.58385172814657</v>
      </c>
      <c r="DU60" s="4">
        <f t="shared" ca="1" si="73"/>
        <v>101.51736301390905</v>
      </c>
      <c r="DV60" s="4">
        <f t="shared" ca="1" si="73"/>
        <v>88.634174450037008</v>
      </c>
      <c r="DW60" s="4">
        <f t="shared" ca="1" si="73"/>
        <v>101.28462488356284</v>
      </c>
      <c r="DX60" s="4">
        <f t="shared" ca="1" si="73"/>
        <v>89.663618256861852</v>
      </c>
      <c r="DY60" s="4">
        <f t="shared" ca="1" si="73"/>
        <v>112.4501108977103</v>
      </c>
      <c r="DZ60" s="4">
        <f t="shared" ca="1" si="65"/>
        <v>114.94714179056987</v>
      </c>
      <c r="EA60" s="4">
        <f t="shared" ca="1" si="65"/>
        <v>116.38922500145573</v>
      </c>
      <c r="EB60" s="4">
        <f t="shared" ca="1" si="65"/>
        <v>100.68999254570453</v>
      </c>
      <c r="EC60" s="4">
        <f t="shared" ca="1" si="65"/>
        <v>124.96475150358044</v>
      </c>
      <c r="ED60" s="4">
        <f t="shared" ca="1" si="65"/>
        <v>90.76588573960548</v>
      </c>
      <c r="EE60" s="4">
        <f t="shared" ca="1" si="65"/>
        <v>98.63153710329739</v>
      </c>
      <c r="EF60" s="4">
        <f t="shared" ca="1" si="65"/>
        <v>127.29400937701547</v>
      </c>
      <c r="EG60" s="4">
        <f t="shared" ca="1" si="65"/>
        <v>94.310379647773658</v>
      </c>
      <c r="EH60" s="4">
        <f t="shared" ca="1" si="65"/>
        <v>104.47970525849469</v>
      </c>
      <c r="EI60" s="4">
        <f t="shared" ca="1" si="65"/>
        <v>99.803576230072622</v>
      </c>
      <c r="EJ60" s="4">
        <f t="shared" ca="1" si="65"/>
        <v>83.135770320591405</v>
      </c>
      <c r="EK60" s="4">
        <f t="shared" ca="1" si="65"/>
        <v>97.833320400635372</v>
      </c>
      <c r="EL60" s="4">
        <f t="shared" ca="1" si="65"/>
        <v>82.391033039234998</v>
      </c>
      <c r="EM60" s="4">
        <f t="shared" ca="1" si="65"/>
        <v>89.042402327777651</v>
      </c>
      <c r="EN60" s="4">
        <f t="shared" ca="1" si="65"/>
        <v>98.878716942097839</v>
      </c>
      <c r="EO60" s="4">
        <f t="shared" ca="1" si="62"/>
        <v>101.85293854818961</v>
      </c>
      <c r="EP60" s="4">
        <f t="shared" ca="1" si="62"/>
        <v>134.91334747080495</v>
      </c>
      <c r="EQ60" s="4">
        <f t="shared" ca="1" si="62"/>
        <v>121.4347766243565</v>
      </c>
      <c r="ER60" s="4">
        <f t="shared" ca="1" si="62"/>
        <v>100.3893723127747</v>
      </c>
      <c r="ES60" s="4">
        <f t="shared" ca="1" si="62"/>
        <v>108.21807699249561</v>
      </c>
      <c r="ET60" s="4">
        <f t="shared" ca="1" si="62"/>
        <v>89.203556414333235</v>
      </c>
      <c r="EU60" s="4">
        <f t="shared" ca="1" si="62"/>
        <v>104.78413693492236</v>
      </c>
      <c r="EV60" s="4">
        <f t="shared" ca="1" si="62"/>
        <v>113.59810208983971</v>
      </c>
      <c r="EW60" s="4">
        <f t="shared" ca="1" si="62"/>
        <v>105.2740350308452</v>
      </c>
      <c r="EX60" s="4">
        <f t="shared" ca="1" si="62"/>
        <v>98.784050160660286</v>
      </c>
      <c r="EY60" s="4">
        <f t="shared" ca="1" si="62"/>
        <v>96.309107559137644</v>
      </c>
      <c r="EZ60" s="4">
        <f t="shared" ca="1" si="62"/>
        <v>101.659576432271</v>
      </c>
      <c r="FA60" s="4">
        <f t="shared" ca="1" si="62"/>
        <v>94.815902707833814</v>
      </c>
      <c r="FB60" s="4">
        <f t="shared" ca="1" si="62"/>
        <v>104.69759598073119</v>
      </c>
      <c r="FC60" s="4">
        <f t="shared" ca="1" si="62"/>
        <v>79.531981904719586</v>
      </c>
      <c r="FD60" s="4">
        <f t="shared" ca="1" si="62"/>
        <v>94.413684850416473</v>
      </c>
      <c r="FE60" s="4">
        <f t="shared" ca="1" si="69"/>
        <v>91.152625587880252</v>
      </c>
      <c r="FF60" s="4">
        <f t="shared" ca="1" si="69"/>
        <v>86.795936309554719</v>
      </c>
      <c r="FG60" s="4">
        <f t="shared" ca="1" si="69"/>
        <v>106.67251612095423</v>
      </c>
      <c r="FH60" s="4">
        <f t="shared" ca="1" si="69"/>
        <v>103.6761793903013</v>
      </c>
      <c r="FI60" s="4">
        <f t="shared" ca="1" si="69"/>
        <v>105.87186241414103</v>
      </c>
      <c r="FJ60" s="4">
        <f t="shared" ca="1" si="69"/>
        <v>94.603440646099074</v>
      </c>
      <c r="FK60" s="4">
        <f t="shared" ca="1" si="69"/>
        <v>82.519940964431214</v>
      </c>
      <c r="FL60" s="4">
        <f t="shared" ca="1" si="69"/>
        <v>108.20027080383915</v>
      </c>
      <c r="FM60" s="4">
        <f t="shared" ca="1" si="69"/>
        <v>87.970164555032525</v>
      </c>
      <c r="FN60" s="4">
        <f t="shared" ca="1" si="69"/>
        <v>109.91874632189018</v>
      </c>
      <c r="FO60" s="4">
        <f t="shared" ca="1" si="69"/>
        <v>71.72275618877066</v>
      </c>
      <c r="FP60" s="4">
        <f t="shared" ca="1" si="69"/>
        <v>94.022084972857257</v>
      </c>
      <c r="FQ60" s="4">
        <f t="shared" ca="1" si="69"/>
        <v>119.01454515574149</v>
      </c>
      <c r="FR60" s="4">
        <f t="shared" ca="1" si="69"/>
        <v>97.517783566962095</v>
      </c>
      <c r="FS60" s="4">
        <f t="shared" ca="1" si="69"/>
        <v>82.719208942259584</v>
      </c>
      <c r="FT60" s="4">
        <f t="shared" ca="1" si="69"/>
        <v>86.714836877930793</v>
      </c>
      <c r="FU60" s="4">
        <f t="shared" ref="FU60:GJ75" ca="1" si="78">FU59*(1+$B$1*$B$4+$B$2*SQRT($B$4)*_xlfn.NORM.S.INV(RAND()))</f>
        <v>90.542902710443499</v>
      </c>
      <c r="FV60" s="4">
        <f t="shared" ca="1" si="75"/>
        <v>82.61718003675216</v>
      </c>
      <c r="FW60" s="4">
        <f t="shared" ca="1" si="74"/>
        <v>91.856495248084983</v>
      </c>
      <c r="FX60" s="4">
        <f t="shared" ca="1" si="74"/>
        <v>106.88859762171498</v>
      </c>
      <c r="FY60" s="4">
        <f t="shared" ca="1" si="74"/>
        <v>94.388650664798675</v>
      </c>
      <c r="FZ60" s="4">
        <f t="shared" ca="1" si="74"/>
        <v>110.7580390125635</v>
      </c>
      <c r="GA60" s="4">
        <f t="shared" ca="1" si="74"/>
        <v>93.868529521337976</v>
      </c>
      <c r="GB60" s="4">
        <f t="shared" ca="1" si="74"/>
        <v>100.52715763470486</v>
      </c>
      <c r="GC60" s="4">
        <f t="shared" ca="1" si="74"/>
        <v>81.144184323545417</v>
      </c>
      <c r="GD60" s="4">
        <f t="shared" ca="1" si="74"/>
        <v>93.426709644961093</v>
      </c>
      <c r="GE60" s="4">
        <f t="shared" ca="1" si="74"/>
        <v>88.534232005826382</v>
      </c>
      <c r="GF60" s="4">
        <f t="shared" ca="1" si="74"/>
        <v>107.81937571608384</v>
      </c>
      <c r="GG60" s="4">
        <f t="shared" ca="1" si="74"/>
        <v>102.03495637848006</v>
      </c>
      <c r="GH60" s="4">
        <f t="shared" ca="1" si="74"/>
        <v>90.468558959512578</v>
      </c>
      <c r="GI60" s="4">
        <f t="shared" ca="1" si="74"/>
        <v>93.352290168114905</v>
      </c>
      <c r="GJ60" s="4">
        <f t="shared" ca="1" si="74"/>
        <v>84.465301574245615</v>
      </c>
      <c r="GK60" s="4">
        <f t="shared" ca="1" si="74"/>
        <v>87.458270608210114</v>
      </c>
      <c r="GL60" s="4">
        <f t="shared" ca="1" si="66"/>
        <v>85.87228652813701</v>
      </c>
      <c r="GM60" s="4">
        <f t="shared" ca="1" si="66"/>
        <v>91.150523245713643</v>
      </c>
      <c r="GN60" s="4">
        <f t="shared" ca="1" si="66"/>
        <v>90.526069195105762</v>
      </c>
      <c r="GO60" s="4">
        <f t="shared" ca="1" si="66"/>
        <v>114.62804956206752</v>
      </c>
      <c r="GP60" s="4">
        <f t="shared" ca="1" si="66"/>
        <v>114.67515316493085</v>
      </c>
      <c r="GQ60" s="4">
        <f t="shared" ca="1" si="66"/>
        <v>69.02962100398571</v>
      </c>
      <c r="GR60" s="4">
        <f t="shared" ca="1" si="66"/>
        <v>100.02574754133451</v>
      </c>
      <c r="GS60" s="4">
        <f t="shared" ca="1" si="66"/>
        <v>92.061116775992886</v>
      </c>
      <c r="GT60" s="4">
        <f t="shared" ca="1" si="66"/>
        <v>91.999673665369968</v>
      </c>
      <c r="GU60" s="4">
        <f t="shared" ca="1" si="66"/>
        <v>101.1881821103911</v>
      </c>
      <c r="GV60" s="4">
        <f t="shared" ca="1" si="66"/>
        <v>122.62528236381311</v>
      </c>
      <c r="GW60" s="4">
        <f t="shared" ca="1" si="66"/>
        <v>127.35930109739427</v>
      </c>
      <c r="GX60" s="4">
        <f t="shared" ca="1" si="66"/>
        <v>112.58210640846735</v>
      </c>
      <c r="GY60" s="4">
        <f t="shared" ca="1" si="66"/>
        <v>88.950970008129573</v>
      </c>
      <c r="GZ60" s="4">
        <f t="shared" ca="1" si="66"/>
        <v>103.08272607548362</v>
      </c>
      <c r="HA60" s="4">
        <f t="shared" ca="1" si="63"/>
        <v>86.153744447062422</v>
      </c>
      <c r="HB60" s="4">
        <f t="shared" ca="1" si="63"/>
        <v>90.484787721143633</v>
      </c>
      <c r="HC60" s="4">
        <f t="shared" ca="1" si="63"/>
        <v>97.066722731819141</v>
      </c>
      <c r="HD60" s="4">
        <f t="shared" ca="1" si="63"/>
        <v>100.49672396390635</v>
      </c>
      <c r="HE60" s="4">
        <f t="shared" ca="1" si="63"/>
        <v>92.440664509238417</v>
      </c>
      <c r="HF60" s="4">
        <f t="shared" ca="1" si="63"/>
        <v>120.81724738300271</v>
      </c>
      <c r="HG60" s="4">
        <f t="shared" ca="1" si="63"/>
        <v>98.310876358357248</v>
      </c>
      <c r="HH60" s="4">
        <f t="shared" ca="1" si="63"/>
        <v>109.05619639666558</v>
      </c>
      <c r="HI60" s="4">
        <f t="shared" ca="1" si="63"/>
        <v>100.20993027302464</v>
      </c>
      <c r="HJ60" s="4">
        <f t="shared" ca="1" si="63"/>
        <v>99.021071679740231</v>
      </c>
      <c r="HK60" s="4">
        <f t="shared" ca="1" si="63"/>
        <v>89.437742269697154</v>
      </c>
      <c r="HL60" s="4">
        <f t="shared" ca="1" si="63"/>
        <v>106.5284548110544</v>
      </c>
      <c r="HM60" s="4">
        <f t="shared" ca="1" si="63"/>
        <v>86.699233026803341</v>
      </c>
      <c r="HN60" s="4">
        <f t="shared" ca="1" si="63"/>
        <v>84.690867819779143</v>
      </c>
      <c r="HO60" s="4">
        <f t="shared" ca="1" si="63"/>
        <v>88.116360137281617</v>
      </c>
      <c r="HP60" s="4">
        <f t="shared" ca="1" si="63"/>
        <v>103.12077708593924</v>
      </c>
      <c r="HQ60" s="4">
        <f t="shared" ca="1" si="70"/>
        <v>85.500291641923141</v>
      </c>
      <c r="HR60" s="4">
        <f t="shared" ca="1" si="70"/>
        <v>109.89159817537762</v>
      </c>
      <c r="HS60" s="4">
        <f t="shared" ca="1" si="70"/>
        <v>90.159954598289389</v>
      </c>
      <c r="HT60" s="4">
        <f t="shared" ca="1" si="70"/>
        <v>114.06334844045497</v>
      </c>
      <c r="HU60" s="4">
        <f t="shared" ca="1" si="70"/>
        <v>124.06501068944442</v>
      </c>
      <c r="HV60" s="4">
        <f t="shared" ca="1" si="70"/>
        <v>93.909863738368969</v>
      </c>
      <c r="HW60" s="4">
        <f t="shared" ca="1" si="70"/>
        <v>91.79530772214919</v>
      </c>
      <c r="HX60" s="4">
        <f t="shared" ca="1" si="70"/>
        <v>117.24035182413475</v>
      </c>
      <c r="HY60" s="4">
        <f t="shared" ca="1" si="70"/>
        <v>98.868996083654679</v>
      </c>
      <c r="HZ60" s="4">
        <f t="shared" ca="1" si="70"/>
        <v>115.40376854196417</v>
      </c>
      <c r="IA60" s="4">
        <f t="shared" ca="1" si="70"/>
        <v>96.844704915789052</v>
      </c>
      <c r="IB60" s="4">
        <f t="shared" ca="1" si="70"/>
        <v>103.71189440138299</v>
      </c>
      <c r="IC60" s="4">
        <f t="shared" ca="1" si="70"/>
        <v>114.96355127312953</v>
      </c>
      <c r="ID60" s="4">
        <f t="shared" ca="1" si="70"/>
        <v>85.241704705796764</v>
      </c>
      <c r="IE60" s="4">
        <f t="shared" ca="1" si="70"/>
        <v>96.868800116172181</v>
      </c>
      <c r="IF60" s="4">
        <f t="shared" ca="1" si="70"/>
        <v>119.99140039884828</v>
      </c>
      <c r="IG60" s="4">
        <f t="shared" ca="1" si="72"/>
        <v>107.38566283093201</v>
      </c>
      <c r="IH60" s="4">
        <f t="shared" ca="1" si="72"/>
        <v>104.66257956780694</v>
      </c>
      <c r="II60" s="4">
        <f t="shared" ca="1" si="72"/>
        <v>104.04630267589955</v>
      </c>
      <c r="IJ60" s="4">
        <f t="shared" ca="1" si="72"/>
        <v>79.635901937352045</v>
      </c>
      <c r="IK60" s="4">
        <f t="shared" ca="1" si="72"/>
        <v>122.30400320491162</v>
      </c>
      <c r="IL60" s="4">
        <f t="shared" ca="1" si="72"/>
        <v>103.68049129586898</v>
      </c>
      <c r="IM60" s="4">
        <f t="shared" ca="1" si="72"/>
        <v>107.15745233380909</v>
      </c>
      <c r="IN60" s="4">
        <f t="shared" ca="1" si="72"/>
        <v>82.973804225110214</v>
      </c>
      <c r="IO60" s="4">
        <f t="shared" ca="1" si="72"/>
        <v>90.021035311516329</v>
      </c>
      <c r="IP60" s="4">
        <f t="shared" ca="1" si="72"/>
        <v>83.657135590156926</v>
      </c>
      <c r="IQ60" s="4">
        <f t="shared" ca="1" si="72"/>
        <v>108.37984339306699</v>
      </c>
      <c r="IR60" s="4">
        <f t="shared" ca="1" si="72"/>
        <v>74.027911993875406</v>
      </c>
      <c r="IS60" s="4">
        <f t="shared" ca="1" si="72"/>
        <v>101.48402063977744</v>
      </c>
      <c r="IT60" s="4">
        <f t="shared" ca="1" si="72"/>
        <v>87.529430367381494</v>
      </c>
      <c r="IU60" s="4">
        <f t="shared" ca="1" si="72"/>
        <v>110.07382662970556</v>
      </c>
      <c r="IV60" s="4">
        <f t="shared" ca="1" si="72"/>
        <v>111.19442810876613</v>
      </c>
      <c r="IW60" s="4">
        <f t="shared" ca="1" si="72"/>
        <v>99.309091228789185</v>
      </c>
      <c r="IX60" s="4">
        <f t="shared" ca="1" si="58"/>
        <v>101.57078867750528</v>
      </c>
      <c r="IY60" s="4">
        <f t="shared" ca="1" si="58"/>
        <v>90.86020089778286</v>
      </c>
    </row>
    <row r="61" spans="9:259" x14ac:dyDescent="0.25">
      <c r="I61" t="s">
        <v>191</v>
      </c>
      <c r="J61" s="4">
        <f t="shared" ca="1" si="67"/>
        <v>124.81817342579697</v>
      </c>
      <c r="K61" s="4">
        <f t="shared" ca="1" si="67"/>
        <v>109.8837226948196</v>
      </c>
      <c r="L61" s="4">
        <f t="shared" ca="1" si="67"/>
        <v>92.437751332095516</v>
      </c>
      <c r="M61" s="4">
        <f t="shared" ca="1" si="67"/>
        <v>112.66089116852267</v>
      </c>
      <c r="N61" s="4">
        <f t="shared" ca="1" si="67"/>
        <v>113.61761101467759</v>
      </c>
      <c r="O61" s="4">
        <f t="shared" ca="1" si="67"/>
        <v>85.735910613607032</v>
      </c>
      <c r="P61" s="4">
        <f t="shared" ca="1" si="67"/>
        <v>80.27422937448911</v>
      </c>
      <c r="Q61" s="4">
        <f t="shared" ca="1" si="67"/>
        <v>107.61197572910784</v>
      </c>
      <c r="R61" s="4">
        <f t="shared" ca="1" si="67"/>
        <v>86.917228439092355</v>
      </c>
      <c r="S61" s="4">
        <f t="shared" ca="1" si="67"/>
        <v>120.32288622434865</v>
      </c>
      <c r="T61" s="4">
        <f t="shared" ca="1" si="67"/>
        <v>104.17984175528464</v>
      </c>
      <c r="U61" s="4">
        <f t="shared" ca="1" si="67"/>
        <v>87.488891613465611</v>
      </c>
      <c r="V61" s="4">
        <f t="shared" ca="1" si="67"/>
        <v>86.959809198631262</v>
      </c>
      <c r="W61" s="4">
        <f t="shared" ca="1" si="67"/>
        <v>102.35967370848742</v>
      </c>
      <c r="X61" s="4">
        <f t="shared" ca="1" si="67"/>
        <v>99.995606890956395</v>
      </c>
      <c r="Y61" s="4">
        <f t="shared" ca="1" si="67"/>
        <v>91.497326757697891</v>
      </c>
      <c r="Z61" s="4">
        <f t="shared" ca="1" si="64"/>
        <v>112.22709893576973</v>
      </c>
      <c r="AA61" s="4">
        <f t="shared" ca="1" si="64"/>
        <v>98.87889798764958</v>
      </c>
      <c r="AB61" s="4">
        <f t="shared" ca="1" si="64"/>
        <v>107.73514505932248</v>
      </c>
      <c r="AC61" s="4">
        <f t="shared" ca="1" si="64"/>
        <v>99.532507165003395</v>
      </c>
      <c r="AD61" s="4">
        <f t="shared" ca="1" si="64"/>
        <v>119.95163230167013</v>
      </c>
      <c r="AE61" s="4">
        <f t="shared" ca="1" si="64"/>
        <v>115.85748440498914</v>
      </c>
      <c r="AF61" s="4">
        <f t="shared" ca="1" si="64"/>
        <v>78.923472388462429</v>
      </c>
      <c r="AG61" s="4">
        <f t="shared" ca="1" si="64"/>
        <v>105.36512516320944</v>
      </c>
      <c r="AH61" s="4">
        <f t="shared" ca="1" si="64"/>
        <v>109.15325267965852</v>
      </c>
      <c r="AI61" s="4">
        <f t="shared" ca="1" si="64"/>
        <v>86.91548882352383</v>
      </c>
      <c r="AJ61" s="4">
        <f t="shared" ca="1" si="64"/>
        <v>103.02257439133086</v>
      </c>
      <c r="AK61" s="4">
        <f t="shared" ca="1" si="64"/>
        <v>82.03801228947637</v>
      </c>
      <c r="AL61" s="4">
        <f t="shared" ca="1" si="64"/>
        <v>105.24730131390572</v>
      </c>
      <c r="AM61" s="4">
        <f t="shared" ca="1" si="64"/>
        <v>103.41894778868378</v>
      </c>
      <c r="AN61" s="4">
        <f t="shared" ca="1" si="64"/>
        <v>109.13511095645147</v>
      </c>
      <c r="AO61" s="4">
        <f t="shared" ca="1" si="64"/>
        <v>108.36668314589994</v>
      </c>
      <c r="AP61" s="4">
        <f t="shared" ca="1" si="76"/>
        <v>100.0479708578673</v>
      </c>
      <c r="AQ61" s="4">
        <f t="shared" ca="1" si="76"/>
        <v>83.385226601575752</v>
      </c>
      <c r="AR61" s="4">
        <f t="shared" ca="1" si="76"/>
        <v>85.349453942084921</v>
      </c>
      <c r="AS61" s="4">
        <f t="shared" ca="1" si="76"/>
        <v>111.05431923097402</v>
      </c>
      <c r="AT61" s="4">
        <f t="shared" ca="1" si="76"/>
        <v>107.99833652862689</v>
      </c>
      <c r="AU61" s="4">
        <f t="shared" ca="1" si="76"/>
        <v>135.74644219193033</v>
      </c>
      <c r="AV61" s="4">
        <f t="shared" ca="1" si="76"/>
        <v>106.95953756961818</v>
      </c>
      <c r="AW61" s="4">
        <f t="shared" ca="1" si="76"/>
        <v>117.81368537481865</v>
      </c>
      <c r="AX61" s="4">
        <f t="shared" ca="1" si="76"/>
        <v>94.443681145885932</v>
      </c>
      <c r="AY61" s="4">
        <f t="shared" ca="1" si="76"/>
        <v>99.949852269150355</v>
      </c>
      <c r="AZ61" s="4">
        <f t="shared" ca="1" si="76"/>
        <v>109.06120718176177</v>
      </c>
      <c r="BA61" s="4">
        <f t="shared" ca="1" si="76"/>
        <v>81.726872338846121</v>
      </c>
      <c r="BB61" s="4">
        <f t="shared" ca="1" si="76"/>
        <v>104.96338270830485</v>
      </c>
      <c r="BC61" s="4">
        <f t="shared" ca="1" si="76"/>
        <v>87.69362252118988</v>
      </c>
      <c r="BD61" s="4">
        <f t="shared" ca="1" si="76"/>
        <v>106.10891662810506</v>
      </c>
      <c r="BE61" s="4">
        <f t="shared" ca="1" si="61"/>
        <v>123.95928005989001</v>
      </c>
      <c r="BF61" s="4">
        <f t="shared" ca="1" si="60"/>
        <v>94.135987535687079</v>
      </c>
      <c r="BG61" s="4">
        <f t="shared" ca="1" si="60"/>
        <v>90.953440396984035</v>
      </c>
      <c r="BH61" s="4">
        <f t="shared" ca="1" si="60"/>
        <v>94.810244204769774</v>
      </c>
      <c r="BI61" s="4">
        <f t="shared" ca="1" si="60"/>
        <v>118.17428746905694</v>
      </c>
      <c r="BJ61" s="4">
        <f t="shared" ca="1" si="60"/>
        <v>101.03949537266556</v>
      </c>
      <c r="BK61" s="4">
        <f t="shared" ca="1" si="60"/>
        <v>115.14002129811117</v>
      </c>
      <c r="BL61" s="4">
        <f t="shared" ca="1" si="60"/>
        <v>94.33845009045001</v>
      </c>
      <c r="BM61" s="4">
        <f t="shared" ca="1" si="60"/>
        <v>103.48719506810319</v>
      </c>
      <c r="BN61" s="4">
        <f t="shared" ca="1" si="60"/>
        <v>127.02531023419584</v>
      </c>
      <c r="BO61" s="4">
        <f t="shared" ca="1" si="60"/>
        <v>128.94269469138038</v>
      </c>
      <c r="BP61" s="4">
        <f t="shared" ca="1" si="60"/>
        <v>97.620005858530277</v>
      </c>
      <c r="BQ61" s="4">
        <f t="shared" ca="1" si="60"/>
        <v>112.83333259512315</v>
      </c>
      <c r="BR61" s="4">
        <f t="shared" ca="1" si="60"/>
        <v>102.15174416383213</v>
      </c>
      <c r="BS61" s="4">
        <f t="shared" ca="1" si="60"/>
        <v>100.26305734785338</v>
      </c>
      <c r="BT61" s="4">
        <f t="shared" ca="1" si="60"/>
        <v>108.76059364577036</v>
      </c>
      <c r="BU61" s="4">
        <f t="shared" ca="1" si="60"/>
        <v>89.213262875323977</v>
      </c>
      <c r="BV61" s="4">
        <f t="shared" ca="1" si="59"/>
        <v>107.49336308372415</v>
      </c>
      <c r="BW61" s="4">
        <f t="shared" ca="1" si="59"/>
        <v>91.789315109253138</v>
      </c>
      <c r="BX61" s="4">
        <f t="shared" ca="1" si="59"/>
        <v>108.03289692470678</v>
      </c>
      <c r="BY61" s="4">
        <f t="shared" ca="1" si="59"/>
        <v>95.033604598482313</v>
      </c>
      <c r="BZ61" s="4">
        <f t="shared" ca="1" si="59"/>
        <v>96.547676170514194</v>
      </c>
      <c r="CA61" s="4">
        <f t="shared" ca="1" si="59"/>
        <v>84.55575549584195</v>
      </c>
      <c r="CB61" s="4">
        <f t="shared" ca="1" si="59"/>
        <v>97.999060468510805</v>
      </c>
      <c r="CC61" s="4">
        <f t="shared" ca="1" si="59"/>
        <v>109.01429504603493</v>
      </c>
      <c r="CD61" s="4">
        <f t="shared" ca="1" si="59"/>
        <v>102.90711971905682</v>
      </c>
      <c r="CE61" s="4">
        <f t="shared" ca="1" si="59"/>
        <v>128.18633771613307</v>
      </c>
      <c r="CF61" s="4">
        <f t="shared" ca="1" si="59"/>
        <v>91.892554731668341</v>
      </c>
      <c r="CG61" s="4">
        <f t="shared" ca="1" si="59"/>
        <v>91.291578643783794</v>
      </c>
      <c r="CH61" s="4">
        <f t="shared" ca="1" si="59"/>
        <v>92.869165396740641</v>
      </c>
      <c r="CI61" s="4">
        <f t="shared" ca="1" si="59"/>
        <v>138.01594920714757</v>
      </c>
      <c r="CJ61" s="4">
        <f t="shared" ca="1" si="59"/>
        <v>96.591010150212426</v>
      </c>
      <c r="CK61" s="4">
        <f t="shared" ca="1" si="59"/>
        <v>98.244157403576182</v>
      </c>
      <c r="CL61" s="4">
        <f t="shared" ca="1" si="71"/>
        <v>97.634540190461763</v>
      </c>
      <c r="CM61" s="4">
        <f t="shared" ca="1" si="71"/>
        <v>93.552109345682112</v>
      </c>
      <c r="CN61" s="4">
        <f t="shared" ca="1" si="68"/>
        <v>121.65012294636331</v>
      </c>
      <c r="CO61" s="4">
        <f t="shared" ca="1" si="68"/>
        <v>112.32526992856056</v>
      </c>
      <c r="CP61" s="4">
        <f t="shared" ca="1" si="68"/>
        <v>107.93013334509234</v>
      </c>
      <c r="CQ61" s="4">
        <f t="shared" ca="1" si="68"/>
        <v>89.952602009554496</v>
      </c>
      <c r="CR61" s="4">
        <f t="shared" ca="1" si="68"/>
        <v>95.894522012179181</v>
      </c>
      <c r="CS61" s="4">
        <f t="shared" ca="1" si="68"/>
        <v>116.99664785200935</v>
      </c>
      <c r="CT61" s="4">
        <f t="shared" ca="1" si="68"/>
        <v>87.961787748425351</v>
      </c>
      <c r="CU61" s="4">
        <f t="shared" ca="1" si="68"/>
        <v>106.48473830751585</v>
      </c>
      <c r="CV61" s="4">
        <f t="shared" ca="1" si="68"/>
        <v>105.86409022982753</v>
      </c>
      <c r="CW61" s="4">
        <f t="shared" ca="1" si="68"/>
        <v>98.910746750184401</v>
      </c>
      <c r="CX61" s="4">
        <f t="shared" ca="1" si="68"/>
        <v>112.70090179709241</v>
      </c>
      <c r="CY61" s="4">
        <f t="shared" ca="1" si="68"/>
        <v>106.82450303657725</v>
      </c>
      <c r="CZ61" s="4">
        <f t="shared" ca="1" si="68"/>
        <v>113.11876798983828</v>
      </c>
      <c r="DA61" s="4">
        <f t="shared" ca="1" si="68"/>
        <v>120.27434249806272</v>
      </c>
      <c r="DB61" s="4">
        <f t="shared" ca="1" si="68"/>
        <v>105.62545703628533</v>
      </c>
      <c r="DC61" s="4">
        <f t="shared" ca="1" si="68"/>
        <v>90.684469356783865</v>
      </c>
      <c r="DD61" s="4">
        <f t="shared" ca="1" si="77"/>
        <v>91.412045514652249</v>
      </c>
      <c r="DE61" s="4">
        <f t="shared" ca="1" si="77"/>
        <v>91.467055735535055</v>
      </c>
      <c r="DF61" s="4">
        <f t="shared" ca="1" si="77"/>
        <v>104.64663957349474</v>
      </c>
      <c r="DG61" s="4">
        <f t="shared" ca="1" si="77"/>
        <v>101.68232624254999</v>
      </c>
      <c r="DH61" s="4">
        <f t="shared" ca="1" si="77"/>
        <v>115.63596260229976</v>
      </c>
      <c r="DI61" s="4">
        <f t="shared" ca="1" si="77"/>
        <v>102.89207364282403</v>
      </c>
      <c r="DJ61" s="4">
        <f t="shared" ca="1" si="77"/>
        <v>111.41284771046298</v>
      </c>
      <c r="DK61" s="4">
        <f t="shared" ca="1" si="73"/>
        <v>90.951926379706805</v>
      </c>
      <c r="DL61" s="4">
        <f t="shared" ca="1" si="73"/>
        <v>103.42083640992608</v>
      </c>
      <c r="DM61" s="4">
        <f t="shared" ca="1" si="73"/>
        <v>107.07521918124786</v>
      </c>
      <c r="DN61" s="4">
        <f t="shared" ca="1" si="73"/>
        <v>84.512629361552186</v>
      </c>
      <c r="DO61" s="4">
        <f t="shared" ca="1" si="73"/>
        <v>95.288617861924067</v>
      </c>
      <c r="DP61" s="4">
        <f t="shared" ca="1" si="73"/>
        <v>120.68818009368583</v>
      </c>
      <c r="DQ61" s="4">
        <f t="shared" ca="1" si="73"/>
        <v>80.168914701118737</v>
      </c>
      <c r="DR61" s="4">
        <f t="shared" ca="1" si="73"/>
        <v>110.44778629448713</v>
      </c>
      <c r="DS61" s="4">
        <f t="shared" ca="1" si="73"/>
        <v>102.4880569715455</v>
      </c>
      <c r="DT61" s="4">
        <f t="shared" ca="1" si="73"/>
        <v>94.946006018712851</v>
      </c>
      <c r="DU61" s="4">
        <f t="shared" ca="1" si="73"/>
        <v>98.691892240469556</v>
      </c>
      <c r="DV61" s="4">
        <f t="shared" ca="1" si="73"/>
        <v>88.882497863667936</v>
      </c>
      <c r="DW61" s="4">
        <f t="shared" ca="1" si="73"/>
        <v>101.04071273605247</v>
      </c>
      <c r="DX61" s="4">
        <f t="shared" ca="1" si="73"/>
        <v>90.96739297520368</v>
      </c>
      <c r="DY61" s="4">
        <f t="shared" ca="1" si="73"/>
        <v>112.01916941578813</v>
      </c>
      <c r="DZ61" s="4">
        <f t="shared" ca="1" si="65"/>
        <v>114.69222535708748</v>
      </c>
      <c r="EA61" s="4">
        <f t="shared" ca="1" si="65"/>
        <v>116.02324228159405</v>
      </c>
      <c r="EB61" s="4">
        <f t="shared" ca="1" si="65"/>
        <v>99.560782084150034</v>
      </c>
      <c r="EC61" s="4">
        <f t="shared" ca="1" si="65"/>
        <v>119.00735463526111</v>
      </c>
      <c r="ED61" s="4">
        <f t="shared" ca="1" si="65"/>
        <v>90.435170715542029</v>
      </c>
      <c r="EE61" s="4">
        <f t="shared" ca="1" si="65"/>
        <v>97.771737433631941</v>
      </c>
      <c r="EF61" s="4">
        <f t="shared" ca="1" si="65"/>
        <v>131.69723725167256</v>
      </c>
      <c r="EG61" s="4">
        <f t="shared" ca="1" si="65"/>
        <v>92.659651416594116</v>
      </c>
      <c r="EH61" s="4">
        <f t="shared" ca="1" si="65"/>
        <v>106.77701769178937</v>
      </c>
      <c r="EI61" s="4">
        <f t="shared" ca="1" si="65"/>
        <v>100.83715930988063</v>
      </c>
      <c r="EJ61" s="4">
        <f t="shared" ca="1" si="65"/>
        <v>84.305704127974195</v>
      </c>
      <c r="EK61" s="4">
        <f t="shared" ca="1" si="65"/>
        <v>98.141518989560737</v>
      </c>
      <c r="EL61" s="4">
        <f t="shared" ca="1" si="65"/>
        <v>81.765026336909628</v>
      </c>
      <c r="EM61" s="4">
        <f t="shared" ca="1" si="65"/>
        <v>91.427433463945647</v>
      </c>
      <c r="EN61" s="4">
        <f t="shared" ca="1" si="65"/>
        <v>100.70636890729655</v>
      </c>
      <c r="EO61" s="4">
        <f t="shared" ca="1" si="62"/>
        <v>103.49043480426522</v>
      </c>
      <c r="EP61" s="4">
        <f t="shared" ca="1" si="62"/>
        <v>133.9192956284646</v>
      </c>
      <c r="EQ61" s="4">
        <f t="shared" ca="1" si="62"/>
        <v>121.18655815941511</v>
      </c>
      <c r="ER61" s="4">
        <f t="shared" ca="1" si="62"/>
        <v>101.15147165128153</v>
      </c>
      <c r="ES61" s="4">
        <f t="shared" ca="1" si="62"/>
        <v>105.91976863307771</v>
      </c>
      <c r="ET61" s="4">
        <f t="shared" ca="1" si="62"/>
        <v>89.589580208092769</v>
      </c>
      <c r="EU61" s="4">
        <f t="shared" ca="1" si="62"/>
        <v>103.96163275175057</v>
      </c>
      <c r="EV61" s="4">
        <f t="shared" ca="1" si="62"/>
        <v>116.88205683140862</v>
      </c>
      <c r="EW61" s="4">
        <f t="shared" ca="1" si="62"/>
        <v>105.33268480558505</v>
      </c>
      <c r="EX61" s="4">
        <f t="shared" ca="1" si="62"/>
        <v>98.872442810134046</v>
      </c>
      <c r="EY61" s="4">
        <f t="shared" ca="1" si="62"/>
        <v>96.659418228647112</v>
      </c>
      <c r="EZ61" s="4">
        <f t="shared" ca="1" si="62"/>
        <v>100.51943820930477</v>
      </c>
      <c r="FA61" s="4">
        <f t="shared" ca="1" si="62"/>
        <v>93.337477599775355</v>
      </c>
      <c r="FB61" s="4">
        <f t="shared" ca="1" si="62"/>
        <v>103.54114080780558</v>
      </c>
      <c r="FC61" s="4">
        <f t="shared" ca="1" si="62"/>
        <v>80.098003489665359</v>
      </c>
      <c r="FD61" s="4">
        <f t="shared" ca="1" si="62"/>
        <v>95.875677250667152</v>
      </c>
      <c r="FE61" s="4">
        <f t="shared" ca="1" si="69"/>
        <v>90.28059414122886</v>
      </c>
      <c r="FF61" s="4">
        <f t="shared" ca="1" si="69"/>
        <v>90.236508305110348</v>
      </c>
      <c r="FG61" s="4">
        <f t="shared" ca="1" si="69"/>
        <v>106.20858568996691</v>
      </c>
      <c r="FH61" s="4">
        <f t="shared" ca="1" si="69"/>
        <v>105.21473044395223</v>
      </c>
      <c r="FI61" s="4">
        <f t="shared" ca="1" si="69"/>
        <v>104.5892049735824</v>
      </c>
      <c r="FJ61" s="4">
        <f t="shared" ca="1" si="69"/>
        <v>96.933712868930286</v>
      </c>
      <c r="FK61" s="4">
        <f t="shared" ca="1" si="69"/>
        <v>83.974821416705581</v>
      </c>
      <c r="FL61" s="4">
        <f t="shared" ca="1" si="69"/>
        <v>106.97355815122729</v>
      </c>
      <c r="FM61" s="4">
        <f t="shared" ca="1" si="69"/>
        <v>87.25152134086251</v>
      </c>
      <c r="FN61" s="4">
        <f t="shared" ca="1" si="69"/>
        <v>110.64178942814029</v>
      </c>
      <c r="FO61" s="4">
        <f t="shared" ca="1" si="69"/>
        <v>70.924327722121177</v>
      </c>
      <c r="FP61" s="4">
        <f t="shared" ca="1" si="69"/>
        <v>95.42999736080705</v>
      </c>
      <c r="FQ61" s="4">
        <f t="shared" ca="1" si="69"/>
        <v>118.13507144812783</v>
      </c>
      <c r="FR61" s="4">
        <f t="shared" ca="1" si="69"/>
        <v>96.899345506384989</v>
      </c>
      <c r="FS61" s="4">
        <f t="shared" ca="1" si="69"/>
        <v>84.14872626105992</v>
      </c>
      <c r="FT61" s="4">
        <f t="shared" ca="1" si="69"/>
        <v>84.848325413667226</v>
      </c>
      <c r="FU61" s="4">
        <f t="shared" ca="1" si="78"/>
        <v>89.292155922176221</v>
      </c>
      <c r="FV61" s="4">
        <f t="shared" ca="1" si="75"/>
        <v>82.315801810665874</v>
      </c>
      <c r="FW61" s="4">
        <f t="shared" ca="1" si="74"/>
        <v>92.838800232211497</v>
      </c>
      <c r="FX61" s="4">
        <f t="shared" ca="1" si="74"/>
        <v>106.6303438302693</v>
      </c>
      <c r="FY61" s="4">
        <f t="shared" ca="1" si="74"/>
        <v>95.085552014331753</v>
      </c>
      <c r="FZ61" s="4">
        <f t="shared" ca="1" si="74"/>
        <v>110.31662589446027</v>
      </c>
      <c r="GA61" s="4">
        <f t="shared" ca="1" si="74"/>
        <v>94.147085761277282</v>
      </c>
      <c r="GB61" s="4">
        <f t="shared" ca="1" si="74"/>
        <v>97.750828994173432</v>
      </c>
      <c r="GC61" s="4">
        <f t="shared" ca="1" si="74"/>
        <v>79.778888537685575</v>
      </c>
      <c r="GD61" s="4">
        <f t="shared" ca="1" si="74"/>
        <v>92.654011411870812</v>
      </c>
      <c r="GE61" s="4">
        <f t="shared" ca="1" si="74"/>
        <v>89.335755083338682</v>
      </c>
      <c r="GF61" s="4">
        <f t="shared" ca="1" si="74"/>
        <v>109.51722217842062</v>
      </c>
      <c r="GG61" s="4">
        <f t="shared" ca="1" si="74"/>
        <v>101.15205871728325</v>
      </c>
      <c r="GH61" s="4">
        <f t="shared" ca="1" si="74"/>
        <v>90.832499872548581</v>
      </c>
      <c r="GI61" s="4">
        <f t="shared" ca="1" si="74"/>
        <v>90.307664967136049</v>
      </c>
      <c r="GJ61" s="4">
        <f t="shared" ca="1" si="74"/>
        <v>83.654899446487718</v>
      </c>
      <c r="GK61" s="4">
        <f t="shared" ca="1" si="74"/>
        <v>88.408933904293988</v>
      </c>
      <c r="GL61" s="4">
        <f t="shared" ca="1" si="66"/>
        <v>86.241596120227641</v>
      </c>
      <c r="GM61" s="4">
        <f t="shared" ca="1" si="66"/>
        <v>91.054553028746099</v>
      </c>
      <c r="GN61" s="4">
        <f t="shared" ca="1" si="66"/>
        <v>90.930321668237212</v>
      </c>
      <c r="GO61" s="4">
        <f t="shared" ca="1" si="66"/>
        <v>113.02725115840084</v>
      </c>
      <c r="GP61" s="4">
        <f t="shared" ca="1" si="66"/>
        <v>115.11586324174873</v>
      </c>
      <c r="GQ61" s="4">
        <f t="shared" ca="1" si="66"/>
        <v>69.081631503308955</v>
      </c>
      <c r="GR61" s="4">
        <f t="shared" ca="1" si="66"/>
        <v>99.055714760940717</v>
      </c>
      <c r="GS61" s="4">
        <f t="shared" ca="1" si="66"/>
        <v>91.39048292962822</v>
      </c>
      <c r="GT61" s="4">
        <f t="shared" ca="1" si="66"/>
        <v>93.239226127908211</v>
      </c>
      <c r="GU61" s="4">
        <f t="shared" ca="1" si="66"/>
        <v>102.85742564570216</v>
      </c>
      <c r="GV61" s="4">
        <f t="shared" ca="1" si="66"/>
        <v>122.61593279427639</v>
      </c>
      <c r="GW61" s="4">
        <f t="shared" ca="1" si="66"/>
        <v>131.36828684791695</v>
      </c>
      <c r="GX61" s="4">
        <f t="shared" ca="1" si="66"/>
        <v>111.21191042943025</v>
      </c>
      <c r="GY61" s="4">
        <f t="shared" ca="1" si="66"/>
        <v>86.146965576711736</v>
      </c>
      <c r="GZ61" s="4">
        <f t="shared" ca="1" si="66"/>
        <v>102.87087164775873</v>
      </c>
      <c r="HA61" s="4">
        <f t="shared" ca="1" si="63"/>
        <v>85.495861963524604</v>
      </c>
      <c r="HB61" s="4">
        <f t="shared" ca="1" si="63"/>
        <v>90.033480041119205</v>
      </c>
      <c r="HC61" s="4">
        <f t="shared" ca="1" si="63"/>
        <v>97.921963353551178</v>
      </c>
      <c r="HD61" s="4">
        <f t="shared" ca="1" si="63"/>
        <v>100.82593773012277</v>
      </c>
      <c r="HE61" s="4">
        <f t="shared" ca="1" si="63"/>
        <v>92.030531251865767</v>
      </c>
      <c r="HF61" s="4">
        <f t="shared" ca="1" si="63"/>
        <v>118.3771041515035</v>
      </c>
      <c r="HG61" s="4">
        <f t="shared" ca="1" si="63"/>
        <v>97.987829175179044</v>
      </c>
      <c r="HH61" s="4">
        <f t="shared" ca="1" si="63"/>
        <v>109.82475956118843</v>
      </c>
      <c r="HI61" s="4">
        <f t="shared" ca="1" si="63"/>
        <v>100.28903099413739</v>
      </c>
      <c r="HJ61" s="4">
        <f t="shared" ca="1" si="63"/>
        <v>99.157372432510499</v>
      </c>
      <c r="HK61" s="4">
        <f t="shared" ca="1" si="63"/>
        <v>88.815496034140097</v>
      </c>
      <c r="HL61" s="4">
        <f t="shared" ca="1" si="63"/>
        <v>105.50846786071847</v>
      </c>
      <c r="HM61" s="4">
        <f t="shared" ca="1" si="63"/>
        <v>86.492232468491807</v>
      </c>
      <c r="HN61" s="4">
        <f t="shared" ca="1" si="63"/>
        <v>83.482674251294497</v>
      </c>
      <c r="HO61" s="4">
        <f t="shared" ca="1" si="63"/>
        <v>85.94784915848237</v>
      </c>
      <c r="HP61" s="4">
        <f t="shared" ca="1" si="63"/>
        <v>104.34643765074162</v>
      </c>
      <c r="HQ61" s="4">
        <f t="shared" ca="1" si="70"/>
        <v>84.674689411868599</v>
      </c>
      <c r="HR61" s="4">
        <f t="shared" ca="1" si="70"/>
        <v>106.27778812017151</v>
      </c>
      <c r="HS61" s="4">
        <f t="shared" ca="1" si="70"/>
        <v>92.426296500637889</v>
      </c>
      <c r="HT61" s="4">
        <f t="shared" ca="1" si="70"/>
        <v>118.67937965617365</v>
      </c>
      <c r="HU61" s="4">
        <f t="shared" ca="1" si="70"/>
        <v>121.98202968448102</v>
      </c>
      <c r="HV61" s="4">
        <f t="shared" ca="1" si="70"/>
        <v>95.558447172253324</v>
      </c>
      <c r="HW61" s="4">
        <f t="shared" ca="1" si="70"/>
        <v>88.560720616819225</v>
      </c>
      <c r="HX61" s="4">
        <f t="shared" ca="1" si="70"/>
        <v>119.15219804749711</v>
      </c>
      <c r="HY61" s="4">
        <f t="shared" ca="1" si="70"/>
        <v>97.826255412940469</v>
      </c>
      <c r="HZ61" s="4">
        <f t="shared" ca="1" si="70"/>
        <v>111.52099465375294</v>
      </c>
      <c r="IA61" s="4">
        <f t="shared" ca="1" si="70"/>
        <v>97.407208179447977</v>
      </c>
      <c r="IB61" s="4">
        <f t="shared" ca="1" si="70"/>
        <v>103.63379000997212</v>
      </c>
      <c r="IC61" s="4">
        <f t="shared" ca="1" si="70"/>
        <v>114.97705505863168</v>
      </c>
      <c r="ID61" s="4">
        <f t="shared" ca="1" si="70"/>
        <v>86.226189418623619</v>
      </c>
      <c r="IE61" s="4">
        <f t="shared" ca="1" si="70"/>
        <v>97.041683342394975</v>
      </c>
      <c r="IF61" s="4">
        <f t="shared" ca="1" si="70"/>
        <v>121.25528215894047</v>
      </c>
      <c r="IG61" s="4">
        <f t="shared" ca="1" si="72"/>
        <v>106.38857542873588</v>
      </c>
      <c r="IH61" s="4">
        <f t="shared" ca="1" si="72"/>
        <v>102.4094009843686</v>
      </c>
      <c r="II61" s="4">
        <f t="shared" ca="1" si="72"/>
        <v>104.15043574550052</v>
      </c>
      <c r="IJ61" s="4">
        <f t="shared" ca="1" si="72"/>
        <v>80.331433119190336</v>
      </c>
      <c r="IK61" s="4">
        <f t="shared" ca="1" si="72"/>
        <v>122.06333267502274</v>
      </c>
      <c r="IL61" s="4">
        <f t="shared" ca="1" si="72"/>
        <v>102.50646240726108</v>
      </c>
      <c r="IM61" s="4">
        <f t="shared" ca="1" si="72"/>
        <v>106.21910229879963</v>
      </c>
      <c r="IN61" s="4">
        <f t="shared" ca="1" si="72"/>
        <v>83.439824475643292</v>
      </c>
      <c r="IO61" s="4">
        <f t="shared" ca="1" si="72"/>
        <v>91.254169939673361</v>
      </c>
      <c r="IP61" s="4">
        <f t="shared" ca="1" si="72"/>
        <v>83.641842631506051</v>
      </c>
      <c r="IQ61" s="4">
        <f t="shared" ca="1" si="72"/>
        <v>107.99697746662008</v>
      </c>
      <c r="IR61" s="4">
        <f t="shared" ca="1" si="72"/>
        <v>74.1345573179333</v>
      </c>
      <c r="IS61" s="4">
        <f t="shared" ca="1" si="72"/>
        <v>99.428257169327665</v>
      </c>
      <c r="IT61" s="4">
        <f t="shared" ca="1" si="72"/>
        <v>85.696219895637043</v>
      </c>
      <c r="IU61" s="4">
        <f t="shared" ca="1" si="72"/>
        <v>110.75888631477072</v>
      </c>
      <c r="IV61" s="4">
        <f t="shared" ca="1" si="72"/>
        <v>109.35072862495169</v>
      </c>
      <c r="IW61" s="4">
        <f t="shared" ca="1" si="72"/>
        <v>100.71060506061131</v>
      </c>
      <c r="IX61" s="4">
        <f t="shared" ref="IX61:IY76" ca="1" si="79">IX60*(1+$B$1*$B$4+$B$2*SQRT($B$4)*_xlfn.NORM.S.INV(RAND()))</f>
        <v>99.996986197296067</v>
      </c>
      <c r="IY61" s="4">
        <f t="shared" ca="1" si="79"/>
        <v>91.156530321198005</v>
      </c>
    </row>
    <row r="62" spans="9:259" x14ac:dyDescent="0.25">
      <c r="I62" t="s">
        <v>192</v>
      </c>
      <c r="J62" s="4">
        <f t="shared" ca="1" si="67"/>
        <v>124.89079908683283</v>
      </c>
      <c r="K62" s="4">
        <f t="shared" ca="1" si="67"/>
        <v>112.7451951078797</v>
      </c>
      <c r="L62" s="4">
        <f t="shared" ca="1" si="67"/>
        <v>91.188291042619099</v>
      </c>
      <c r="M62" s="4">
        <f t="shared" ca="1" si="67"/>
        <v>115.14710295270179</v>
      </c>
      <c r="N62" s="4">
        <f t="shared" ca="1" si="67"/>
        <v>109.94740536807441</v>
      </c>
      <c r="O62" s="4">
        <f t="shared" ca="1" si="67"/>
        <v>86.399133251340857</v>
      </c>
      <c r="P62" s="4">
        <f t="shared" ca="1" si="67"/>
        <v>81.966489367609825</v>
      </c>
      <c r="Q62" s="4">
        <f t="shared" ca="1" si="67"/>
        <v>105.28381927871835</v>
      </c>
      <c r="R62" s="4">
        <f t="shared" ca="1" si="67"/>
        <v>86.931606130878819</v>
      </c>
      <c r="S62" s="4">
        <f t="shared" ca="1" si="67"/>
        <v>121.14870593772598</v>
      </c>
      <c r="T62" s="4">
        <f t="shared" ca="1" si="67"/>
        <v>104.36217518927984</v>
      </c>
      <c r="U62" s="4">
        <f t="shared" ca="1" si="67"/>
        <v>88.988255616872408</v>
      </c>
      <c r="V62" s="4">
        <f t="shared" ca="1" si="67"/>
        <v>86.681433754085745</v>
      </c>
      <c r="W62" s="4">
        <f t="shared" ca="1" si="67"/>
        <v>105.39924993918753</v>
      </c>
      <c r="X62" s="4">
        <f t="shared" ca="1" si="67"/>
        <v>99.510591319731219</v>
      </c>
      <c r="Y62" s="4">
        <f t="shared" ca="1" si="67"/>
        <v>87.973234458104017</v>
      </c>
      <c r="Z62" s="4">
        <f t="shared" ca="1" si="64"/>
        <v>112.86582479215365</v>
      </c>
      <c r="AA62" s="4">
        <f t="shared" ca="1" si="64"/>
        <v>100.21740978918839</v>
      </c>
      <c r="AB62" s="4">
        <f t="shared" ca="1" si="64"/>
        <v>106.92014942503876</v>
      </c>
      <c r="AC62" s="4">
        <f t="shared" ca="1" si="64"/>
        <v>96.389791334581233</v>
      </c>
      <c r="AD62" s="4">
        <f t="shared" ca="1" si="64"/>
        <v>122.61719786126787</v>
      </c>
      <c r="AE62" s="4">
        <f t="shared" ca="1" si="64"/>
        <v>115.39327526547551</v>
      </c>
      <c r="AF62" s="4">
        <f t="shared" ca="1" si="64"/>
        <v>79.500373208054086</v>
      </c>
      <c r="AG62" s="4">
        <f t="shared" ca="1" si="64"/>
        <v>106.64936094168517</v>
      </c>
      <c r="AH62" s="4">
        <f t="shared" ca="1" si="64"/>
        <v>108.92675449847673</v>
      </c>
      <c r="AI62" s="4">
        <f t="shared" ca="1" si="64"/>
        <v>86.055425606253522</v>
      </c>
      <c r="AJ62" s="4">
        <f t="shared" ca="1" si="64"/>
        <v>106.0566486419919</v>
      </c>
      <c r="AK62" s="4">
        <f t="shared" ca="1" si="64"/>
        <v>83.256460532127477</v>
      </c>
      <c r="AL62" s="4">
        <f t="shared" ca="1" si="64"/>
        <v>104.36412557737816</v>
      </c>
      <c r="AM62" s="4">
        <f t="shared" ca="1" si="64"/>
        <v>101.09790886579592</v>
      </c>
      <c r="AN62" s="4">
        <f t="shared" ca="1" si="64"/>
        <v>108.36240962282724</v>
      </c>
      <c r="AO62" s="4">
        <f t="shared" ca="1" si="64"/>
        <v>107.17538390457301</v>
      </c>
      <c r="AP62" s="4">
        <f t="shared" ca="1" si="76"/>
        <v>101.45699444690868</v>
      </c>
      <c r="AQ62" s="4">
        <f t="shared" ca="1" si="76"/>
        <v>85.345830731675932</v>
      </c>
      <c r="AR62" s="4">
        <f t="shared" ca="1" si="76"/>
        <v>85.021508756766508</v>
      </c>
      <c r="AS62" s="4">
        <f t="shared" ca="1" si="76"/>
        <v>109.6744124765172</v>
      </c>
      <c r="AT62" s="4">
        <f t="shared" ca="1" si="76"/>
        <v>108.3729582181976</v>
      </c>
      <c r="AU62" s="4">
        <f t="shared" ca="1" si="76"/>
        <v>136.12843960768686</v>
      </c>
      <c r="AV62" s="4">
        <f t="shared" ca="1" si="76"/>
        <v>108.022033163947</v>
      </c>
      <c r="AW62" s="4">
        <f t="shared" ca="1" si="76"/>
        <v>116.97502261155621</v>
      </c>
      <c r="AX62" s="4">
        <f t="shared" ca="1" si="76"/>
        <v>97.297937979668902</v>
      </c>
      <c r="AY62" s="4">
        <f t="shared" ca="1" si="76"/>
        <v>100.8774901313018</v>
      </c>
      <c r="AZ62" s="4">
        <f t="shared" ca="1" si="76"/>
        <v>111.73259822784416</v>
      </c>
      <c r="BA62" s="4">
        <f t="shared" ca="1" si="76"/>
        <v>81.208994118058598</v>
      </c>
      <c r="BB62" s="4">
        <f t="shared" ca="1" si="76"/>
        <v>107.99664825955664</v>
      </c>
      <c r="BC62" s="4">
        <f t="shared" ca="1" si="76"/>
        <v>89.047947983663818</v>
      </c>
      <c r="BD62" s="4">
        <f t="shared" ca="1" si="76"/>
        <v>103.24531237866076</v>
      </c>
      <c r="BE62" s="4">
        <f t="shared" ca="1" si="61"/>
        <v>121.24805444901961</v>
      </c>
      <c r="BF62" s="4">
        <f t="shared" ca="1" si="60"/>
        <v>94.153139346314831</v>
      </c>
      <c r="BG62" s="4">
        <f t="shared" ca="1" si="60"/>
        <v>93.538558084307411</v>
      </c>
      <c r="BH62" s="4">
        <f t="shared" ca="1" si="60"/>
        <v>94.84721876269704</v>
      </c>
      <c r="BI62" s="4">
        <f t="shared" ca="1" si="60"/>
        <v>116.27682903418963</v>
      </c>
      <c r="BJ62" s="4">
        <f t="shared" ca="1" si="60"/>
        <v>100.33680339989138</v>
      </c>
      <c r="BK62" s="4">
        <f t="shared" ca="1" si="60"/>
        <v>117.14602612457556</v>
      </c>
      <c r="BL62" s="4">
        <f t="shared" ca="1" si="60"/>
        <v>93.620247781666635</v>
      </c>
      <c r="BM62" s="4">
        <f t="shared" ca="1" si="60"/>
        <v>105.43928332807488</v>
      </c>
      <c r="BN62" s="4">
        <f t="shared" ca="1" si="60"/>
        <v>124.87791547028579</v>
      </c>
      <c r="BO62" s="4">
        <f t="shared" ca="1" si="60"/>
        <v>130.19481447682509</v>
      </c>
      <c r="BP62" s="4">
        <f t="shared" ca="1" si="60"/>
        <v>98.268981195002809</v>
      </c>
      <c r="BQ62" s="4">
        <f t="shared" ca="1" si="60"/>
        <v>111.46921102305399</v>
      </c>
      <c r="BR62" s="4">
        <f t="shared" ca="1" si="60"/>
        <v>105.35012433425386</v>
      </c>
      <c r="BS62" s="4">
        <f t="shared" ca="1" si="60"/>
        <v>99.500559781277829</v>
      </c>
      <c r="BT62" s="4">
        <f t="shared" ca="1" si="60"/>
        <v>109.28024652466689</v>
      </c>
      <c r="BU62" s="4">
        <f t="shared" ca="1" si="60"/>
        <v>87.375816622831607</v>
      </c>
      <c r="BV62" s="4">
        <f t="shared" ca="1" si="59"/>
        <v>108.40089824461819</v>
      </c>
      <c r="BW62" s="4">
        <f t="shared" ca="1" si="59"/>
        <v>92.751844263347763</v>
      </c>
      <c r="BX62" s="4">
        <f t="shared" ca="1" si="59"/>
        <v>110.21493136726275</v>
      </c>
      <c r="BY62" s="4">
        <f t="shared" ca="1" si="59"/>
        <v>93.603518047607082</v>
      </c>
      <c r="BZ62" s="4">
        <f t="shared" ca="1" si="59"/>
        <v>98.176852161600166</v>
      </c>
      <c r="CA62" s="4">
        <f t="shared" ca="1" si="59"/>
        <v>86.346175536876075</v>
      </c>
      <c r="CB62" s="4">
        <f t="shared" ca="1" si="59"/>
        <v>96.96222544504316</v>
      </c>
      <c r="CC62" s="4">
        <f t="shared" ca="1" si="59"/>
        <v>109.95874238062119</v>
      </c>
      <c r="CD62" s="4">
        <f t="shared" ca="1" si="59"/>
        <v>101.98719029420259</v>
      </c>
      <c r="CE62" s="4">
        <f t="shared" ca="1" si="59"/>
        <v>130.24090854499147</v>
      </c>
      <c r="CF62" s="4">
        <f t="shared" ca="1" si="59"/>
        <v>91.479994636448595</v>
      </c>
      <c r="CG62" s="4">
        <f t="shared" ca="1" si="59"/>
        <v>89.953493333272164</v>
      </c>
      <c r="CH62" s="4">
        <f t="shared" ca="1" si="59"/>
        <v>96.107099572339024</v>
      </c>
      <c r="CI62" s="4">
        <f t="shared" ca="1" si="59"/>
        <v>137.12573187826459</v>
      </c>
      <c r="CJ62" s="4">
        <f t="shared" ca="1" si="59"/>
        <v>93.05777205859323</v>
      </c>
      <c r="CK62" s="4">
        <f t="shared" ca="1" si="59"/>
        <v>100.28932203879258</v>
      </c>
      <c r="CL62" s="4">
        <f t="shared" ca="1" si="71"/>
        <v>99.164044880420647</v>
      </c>
      <c r="CM62" s="4">
        <f t="shared" ca="1" si="71"/>
        <v>93.528690827162023</v>
      </c>
      <c r="CN62" s="4">
        <f t="shared" ca="1" si="68"/>
        <v>121.96488255706208</v>
      </c>
      <c r="CO62" s="4">
        <f t="shared" ca="1" si="68"/>
        <v>111.18279789510731</v>
      </c>
      <c r="CP62" s="4">
        <f t="shared" ca="1" si="68"/>
        <v>109.17599764749727</v>
      </c>
      <c r="CQ62" s="4">
        <f t="shared" ca="1" si="68"/>
        <v>93.444287593980917</v>
      </c>
      <c r="CR62" s="4">
        <f t="shared" ca="1" si="68"/>
        <v>95.239314245112993</v>
      </c>
      <c r="CS62" s="4">
        <f t="shared" ca="1" si="68"/>
        <v>117.87429099805405</v>
      </c>
      <c r="CT62" s="4">
        <f t="shared" ca="1" si="68"/>
        <v>89.74328772078961</v>
      </c>
      <c r="CU62" s="4">
        <f t="shared" ca="1" si="68"/>
        <v>109.44560372609344</v>
      </c>
      <c r="CV62" s="4">
        <f t="shared" ca="1" si="68"/>
        <v>107.26394909089578</v>
      </c>
      <c r="CW62" s="4">
        <f t="shared" ca="1" si="68"/>
        <v>98.723214627567145</v>
      </c>
      <c r="CX62" s="4">
        <f t="shared" ca="1" si="68"/>
        <v>112.83629341358811</v>
      </c>
      <c r="CY62" s="4">
        <f t="shared" ca="1" si="68"/>
        <v>107.30051581728927</v>
      </c>
      <c r="CZ62" s="4">
        <f t="shared" ca="1" si="68"/>
        <v>115.37561683173597</v>
      </c>
      <c r="DA62" s="4">
        <f t="shared" ca="1" si="68"/>
        <v>122.41035080858073</v>
      </c>
      <c r="DB62" s="4">
        <f t="shared" ca="1" si="68"/>
        <v>105.6352554840589</v>
      </c>
      <c r="DC62" s="4">
        <f t="shared" ca="1" si="68"/>
        <v>92.291001310723004</v>
      </c>
      <c r="DD62" s="4">
        <f t="shared" ca="1" si="77"/>
        <v>90.942559931778177</v>
      </c>
      <c r="DE62" s="4">
        <f t="shared" ca="1" si="77"/>
        <v>92.674584457794509</v>
      </c>
      <c r="DF62" s="4">
        <f t="shared" ca="1" si="77"/>
        <v>103.35258238018778</v>
      </c>
      <c r="DG62" s="4">
        <f t="shared" ca="1" si="77"/>
        <v>98.884203660695675</v>
      </c>
      <c r="DH62" s="4">
        <f t="shared" ca="1" si="77"/>
        <v>113.61909025052482</v>
      </c>
      <c r="DI62" s="4">
        <f t="shared" ca="1" si="77"/>
        <v>103.40392592093929</v>
      </c>
      <c r="DJ62" s="4">
        <f t="shared" ca="1" si="77"/>
        <v>110.47937795551852</v>
      </c>
      <c r="DK62" s="4">
        <f t="shared" ca="1" si="73"/>
        <v>91.300524505446447</v>
      </c>
      <c r="DL62" s="4">
        <f t="shared" ca="1" si="73"/>
        <v>103.99082713031198</v>
      </c>
      <c r="DM62" s="4">
        <f t="shared" ca="1" si="73"/>
        <v>107.43547155317093</v>
      </c>
      <c r="DN62" s="4">
        <f t="shared" ca="1" si="73"/>
        <v>82.695520184242483</v>
      </c>
      <c r="DO62" s="4">
        <f t="shared" ca="1" si="73"/>
        <v>92.898975975606106</v>
      </c>
      <c r="DP62" s="4">
        <f t="shared" ca="1" si="73"/>
        <v>123.55158925223307</v>
      </c>
      <c r="DQ62" s="4">
        <f t="shared" ca="1" si="73"/>
        <v>81.98118590171957</v>
      </c>
      <c r="DR62" s="4">
        <f t="shared" ca="1" si="73"/>
        <v>111.05681863444939</v>
      </c>
      <c r="DS62" s="4">
        <f t="shared" ca="1" si="73"/>
        <v>102.1233849755246</v>
      </c>
      <c r="DT62" s="4">
        <f t="shared" ca="1" si="73"/>
        <v>95.403813446946145</v>
      </c>
      <c r="DU62" s="4">
        <f t="shared" ca="1" si="73"/>
        <v>99.151215275321618</v>
      </c>
      <c r="DV62" s="4">
        <f t="shared" ca="1" si="73"/>
        <v>88.256770177714884</v>
      </c>
      <c r="DW62" s="4">
        <f t="shared" ca="1" si="73"/>
        <v>104.00715666177872</v>
      </c>
      <c r="DX62" s="4">
        <f t="shared" ca="1" si="73"/>
        <v>89.894602036047914</v>
      </c>
      <c r="DY62" s="4">
        <f t="shared" ca="1" si="73"/>
        <v>109.94822692440641</v>
      </c>
      <c r="DZ62" s="4">
        <f t="shared" ca="1" si="65"/>
        <v>113.55376890875297</v>
      </c>
      <c r="EA62" s="4">
        <f t="shared" ca="1" si="65"/>
        <v>112.33610255784905</v>
      </c>
      <c r="EB62" s="4">
        <f t="shared" ca="1" si="65"/>
        <v>100.05626298342226</v>
      </c>
      <c r="EC62" s="4">
        <f t="shared" ca="1" si="65"/>
        <v>117.64094526868756</v>
      </c>
      <c r="ED62" s="4">
        <f t="shared" ca="1" si="65"/>
        <v>91.227327170831316</v>
      </c>
      <c r="EE62" s="4">
        <f t="shared" ca="1" si="65"/>
        <v>99.043596141490667</v>
      </c>
      <c r="EF62" s="4">
        <f t="shared" ca="1" si="65"/>
        <v>134.93053062453077</v>
      </c>
      <c r="EG62" s="4">
        <f t="shared" ca="1" si="65"/>
        <v>93.226712066486144</v>
      </c>
      <c r="EH62" s="4">
        <f t="shared" ca="1" si="65"/>
        <v>105.53064169262905</v>
      </c>
      <c r="EI62" s="4">
        <f t="shared" ca="1" si="65"/>
        <v>101.60579786751656</v>
      </c>
      <c r="EJ62" s="4">
        <f t="shared" ca="1" si="65"/>
        <v>86.198834691836538</v>
      </c>
      <c r="EK62" s="4">
        <f t="shared" ca="1" si="65"/>
        <v>98.186336645044847</v>
      </c>
      <c r="EL62" s="4">
        <f t="shared" ca="1" si="65"/>
        <v>81.61063809495721</v>
      </c>
      <c r="EM62" s="4">
        <f t="shared" ca="1" si="65"/>
        <v>92.241802810980516</v>
      </c>
      <c r="EN62" s="4">
        <f t="shared" ca="1" si="65"/>
        <v>100.80249060078317</v>
      </c>
      <c r="EO62" s="4">
        <f t="shared" ca="1" si="62"/>
        <v>103.89040689312996</v>
      </c>
      <c r="EP62" s="4">
        <f t="shared" ca="1" si="62"/>
        <v>132.36123956480023</v>
      </c>
      <c r="EQ62" s="4">
        <f t="shared" ca="1" si="62"/>
        <v>122.51427729775028</v>
      </c>
      <c r="ER62" s="4">
        <f t="shared" ca="1" si="62"/>
        <v>101.57148035170559</v>
      </c>
      <c r="ES62" s="4">
        <f t="shared" ca="1" si="62"/>
        <v>105.74471251527949</v>
      </c>
      <c r="ET62" s="4">
        <f t="shared" ca="1" si="62"/>
        <v>89.08820355038813</v>
      </c>
      <c r="EU62" s="4">
        <f t="shared" ca="1" si="62"/>
        <v>107.76996323528606</v>
      </c>
      <c r="EV62" s="4">
        <f t="shared" ca="1" si="62"/>
        <v>117.08586096153715</v>
      </c>
      <c r="EW62" s="4">
        <f t="shared" ca="1" si="62"/>
        <v>102.85923922662941</v>
      </c>
      <c r="EX62" s="4">
        <f t="shared" ca="1" si="62"/>
        <v>98.520430486372419</v>
      </c>
      <c r="EY62" s="4">
        <f t="shared" ca="1" si="62"/>
        <v>95.964212890502651</v>
      </c>
      <c r="EZ62" s="4">
        <f t="shared" ca="1" si="62"/>
        <v>99.865129475093227</v>
      </c>
      <c r="FA62" s="4">
        <f t="shared" ca="1" si="62"/>
        <v>92.287131921912376</v>
      </c>
      <c r="FB62" s="4">
        <f t="shared" ca="1" si="62"/>
        <v>101.79643757862475</v>
      </c>
      <c r="FC62" s="4">
        <f t="shared" ca="1" si="62"/>
        <v>77.009682058119779</v>
      </c>
      <c r="FD62" s="4">
        <f t="shared" ca="1" si="62"/>
        <v>97.779297775823125</v>
      </c>
      <c r="FE62" s="4">
        <f t="shared" ca="1" si="69"/>
        <v>90.132076785194869</v>
      </c>
      <c r="FF62" s="4">
        <f t="shared" ca="1" si="69"/>
        <v>90.026373331181034</v>
      </c>
      <c r="FG62" s="4">
        <f t="shared" ca="1" si="69"/>
        <v>107.78641255543374</v>
      </c>
      <c r="FH62" s="4">
        <f t="shared" ca="1" si="69"/>
        <v>106.46799183180288</v>
      </c>
      <c r="FI62" s="4">
        <f t="shared" ca="1" si="69"/>
        <v>104.51245275607874</v>
      </c>
      <c r="FJ62" s="4">
        <f t="shared" ca="1" si="69"/>
        <v>96.215354300080691</v>
      </c>
      <c r="FK62" s="4">
        <f t="shared" ca="1" si="69"/>
        <v>81.459486570956628</v>
      </c>
      <c r="FL62" s="4">
        <f t="shared" ca="1" si="69"/>
        <v>106.90309252555551</v>
      </c>
      <c r="FM62" s="4">
        <f t="shared" ca="1" si="69"/>
        <v>89.910423767827993</v>
      </c>
      <c r="FN62" s="4">
        <f t="shared" ca="1" si="69"/>
        <v>112.67496181542595</v>
      </c>
      <c r="FO62" s="4">
        <f t="shared" ca="1" si="69"/>
        <v>72.773147050158101</v>
      </c>
      <c r="FP62" s="4">
        <f t="shared" ca="1" si="69"/>
        <v>97.493442868987572</v>
      </c>
      <c r="FQ62" s="4">
        <f t="shared" ca="1" si="69"/>
        <v>121.06097035563776</v>
      </c>
      <c r="FR62" s="4">
        <f t="shared" ca="1" si="69"/>
        <v>97.104977931968307</v>
      </c>
      <c r="FS62" s="4">
        <f t="shared" ca="1" si="69"/>
        <v>84.548671346870393</v>
      </c>
      <c r="FT62" s="4">
        <f t="shared" ca="1" si="69"/>
        <v>85.577080422763885</v>
      </c>
      <c r="FU62" s="4">
        <f t="shared" ca="1" si="78"/>
        <v>88.319480133641633</v>
      </c>
      <c r="FV62" s="4">
        <f t="shared" ca="1" si="75"/>
        <v>81.49185496321364</v>
      </c>
      <c r="FW62" s="4">
        <f t="shared" ca="1" si="74"/>
        <v>93.118310653475746</v>
      </c>
      <c r="FX62" s="4">
        <f t="shared" ca="1" si="74"/>
        <v>105.64327697076999</v>
      </c>
      <c r="FY62" s="4">
        <f t="shared" ca="1" si="74"/>
        <v>96.846583843430111</v>
      </c>
      <c r="FZ62" s="4">
        <f t="shared" ca="1" si="74"/>
        <v>111.14654699672101</v>
      </c>
      <c r="GA62" s="4">
        <f t="shared" ca="1" si="74"/>
        <v>94.247501260220787</v>
      </c>
      <c r="GB62" s="4">
        <f t="shared" ca="1" si="74"/>
        <v>98.001010964430876</v>
      </c>
      <c r="GC62" s="4">
        <f t="shared" ca="1" si="74"/>
        <v>78.902365354838835</v>
      </c>
      <c r="GD62" s="4">
        <f t="shared" ca="1" si="74"/>
        <v>90.751049247674487</v>
      </c>
      <c r="GE62" s="4">
        <f t="shared" ca="1" si="74"/>
        <v>88.75486008379589</v>
      </c>
      <c r="GF62" s="4">
        <f t="shared" ca="1" si="74"/>
        <v>107.17293563957526</v>
      </c>
      <c r="GG62" s="4">
        <f t="shared" ca="1" si="74"/>
        <v>99.668383601197775</v>
      </c>
      <c r="GH62" s="4">
        <f t="shared" ca="1" si="74"/>
        <v>92.097174608481524</v>
      </c>
      <c r="GI62" s="4">
        <f t="shared" ca="1" si="74"/>
        <v>88.093626767208974</v>
      </c>
      <c r="GJ62" s="4">
        <f t="shared" ca="1" si="74"/>
        <v>82.401530502581508</v>
      </c>
      <c r="GK62" s="4">
        <f t="shared" ca="1" si="74"/>
        <v>87.704807214465518</v>
      </c>
      <c r="GL62" s="4">
        <f t="shared" ca="1" si="66"/>
        <v>86.167321222030381</v>
      </c>
      <c r="GM62" s="4">
        <f t="shared" ca="1" si="66"/>
        <v>90.261944684565449</v>
      </c>
      <c r="GN62" s="4">
        <f t="shared" ca="1" si="66"/>
        <v>90.933565829573581</v>
      </c>
      <c r="GO62" s="4">
        <f t="shared" ca="1" si="66"/>
        <v>110.4559216968677</v>
      </c>
      <c r="GP62" s="4">
        <f t="shared" ca="1" si="66"/>
        <v>115.89360193140892</v>
      </c>
      <c r="GQ62" s="4">
        <f t="shared" ca="1" si="66"/>
        <v>68.778647321434448</v>
      </c>
      <c r="GR62" s="4">
        <f t="shared" ca="1" si="66"/>
        <v>99.572460148637305</v>
      </c>
      <c r="GS62" s="4">
        <f t="shared" ca="1" si="66"/>
        <v>90.899058248989348</v>
      </c>
      <c r="GT62" s="4">
        <f t="shared" ca="1" si="66"/>
        <v>93.374446865981241</v>
      </c>
      <c r="GU62" s="4">
        <f t="shared" ca="1" si="66"/>
        <v>104.17739717432828</v>
      </c>
      <c r="GV62" s="4">
        <f t="shared" ca="1" si="66"/>
        <v>122.31608981161921</v>
      </c>
      <c r="GW62" s="4">
        <f t="shared" ca="1" si="66"/>
        <v>132.03103055203414</v>
      </c>
      <c r="GX62" s="4">
        <f t="shared" ca="1" si="66"/>
        <v>109.8399631120873</v>
      </c>
      <c r="GY62" s="4">
        <f t="shared" ca="1" si="66"/>
        <v>84.473677652112229</v>
      </c>
      <c r="GZ62" s="4">
        <f t="shared" ca="1" si="66"/>
        <v>106.36182016924624</v>
      </c>
      <c r="HA62" s="4">
        <f t="shared" ca="1" si="63"/>
        <v>86.161654179457784</v>
      </c>
      <c r="HB62" s="4">
        <f t="shared" ca="1" si="63"/>
        <v>89.903889136305708</v>
      </c>
      <c r="HC62" s="4">
        <f t="shared" ca="1" si="63"/>
        <v>99.994620152994187</v>
      </c>
      <c r="HD62" s="4">
        <f t="shared" ca="1" si="63"/>
        <v>102.80452185150125</v>
      </c>
      <c r="HE62" s="4">
        <f t="shared" ca="1" si="63"/>
        <v>92.357375147819283</v>
      </c>
      <c r="HF62" s="4">
        <f t="shared" ca="1" si="63"/>
        <v>120.80570026026297</v>
      </c>
      <c r="HG62" s="4">
        <f t="shared" ca="1" si="63"/>
        <v>98.762677165271754</v>
      </c>
      <c r="HH62" s="4">
        <f t="shared" ca="1" si="63"/>
        <v>110.67262613626424</v>
      </c>
      <c r="HI62" s="4">
        <f t="shared" ca="1" si="63"/>
        <v>99.300094646246478</v>
      </c>
      <c r="HJ62" s="4">
        <f t="shared" ca="1" si="63"/>
        <v>100.63795772350453</v>
      </c>
      <c r="HK62" s="4">
        <f t="shared" ca="1" si="63"/>
        <v>89.555755157039385</v>
      </c>
      <c r="HL62" s="4">
        <f t="shared" ca="1" si="63"/>
        <v>103.58493176163188</v>
      </c>
      <c r="HM62" s="4">
        <f t="shared" ca="1" si="63"/>
        <v>85.64445282852526</v>
      </c>
      <c r="HN62" s="4">
        <f t="shared" ca="1" si="63"/>
        <v>83.898736247610756</v>
      </c>
      <c r="HO62" s="4">
        <f t="shared" ca="1" si="63"/>
        <v>87.575800775351254</v>
      </c>
      <c r="HP62" s="4">
        <f t="shared" ca="1" si="63"/>
        <v>103.22190933259378</v>
      </c>
      <c r="HQ62" s="4">
        <f t="shared" ca="1" si="70"/>
        <v>83.959618070142497</v>
      </c>
      <c r="HR62" s="4">
        <f t="shared" ca="1" si="70"/>
        <v>107.69808719123469</v>
      </c>
      <c r="HS62" s="4">
        <f t="shared" ca="1" si="70"/>
        <v>91.783015883030302</v>
      </c>
      <c r="HT62" s="4">
        <f t="shared" ca="1" si="70"/>
        <v>117.99925115498581</v>
      </c>
      <c r="HU62" s="4">
        <f t="shared" ca="1" si="70"/>
        <v>123.63769830647671</v>
      </c>
      <c r="HV62" s="4">
        <f t="shared" ca="1" si="70"/>
        <v>96.949198620725568</v>
      </c>
      <c r="HW62" s="4">
        <f t="shared" ca="1" si="70"/>
        <v>89.26967884651998</v>
      </c>
      <c r="HX62" s="4">
        <f t="shared" ca="1" si="70"/>
        <v>120.45155864439309</v>
      </c>
      <c r="HY62" s="4">
        <f t="shared" ca="1" si="70"/>
        <v>99.282066343055732</v>
      </c>
      <c r="HZ62" s="4">
        <f t="shared" ca="1" si="70"/>
        <v>111.4880078200221</v>
      </c>
      <c r="IA62" s="4">
        <f t="shared" ca="1" si="70"/>
        <v>98.180057201356291</v>
      </c>
      <c r="IB62" s="4">
        <f t="shared" ca="1" si="70"/>
        <v>102.46097108599808</v>
      </c>
      <c r="IC62" s="4">
        <f t="shared" ca="1" si="70"/>
        <v>114.03603413946095</v>
      </c>
      <c r="ID62" s="4">
        <f t="shared" ca="1" si="70"/>
        <v>87.228733128192886</v>
      </c>
      <c r="IE62" s="4">
        <f t="shared" ca="1" si="70"/>
        <v>96.28030336793384</v>
      </c>
      <c r="IF62" s="4">
        <f t="shared" ca="1" si="70"/>
        <v>123.69223347743321</v>
      </c>
      <c r="IG62" s="4">
        <f t="shared" ca="1" si="72"/>
        <v>107.57266600549622</v>
      </c>
      <c r="IH62" s="4">
        <f t="shared" ca="1" si="72"/>
        <v>103.07099294174121</v>
      </c>
      <c r="II62" s="4">
        <f t="shared" ca="1" si="72"/>
        <v>106.68898922776938</v>
      </c>
      <c r="IJ62" s="4">
        <f t="shared" ca="1" si="72"/>
        <v>81.88172123452091</v>
      </c>
      <c r="IK62" s="4">
        <f t="shared" ca="1" si="72"/>
        <v>123.35521348552761</v>
      </c>
      <c r="IL62" s="4">
        <f t="shared" ca="1" si="72"/>
        <v>103.57067151749048</v>
      </c>
      <c r="IM62" s="4">
        <f t="shared" ca="1" si="72"/>
        <v>109.13520971163771</v>
      </c>
      <c r="IN62" s="4">
        <f t="shared" ca="1" si="72"/>
        <v>84.521234755567491</v>
      </c>
      <c r="IO62" s="4">
        <f t="shared" ca="1" si="72"/>
        <v>91.915854490855239</v>
      </c>
      <c r="IP62" s="4">
        <f t="shared" ca="1" si="72"/>
        <v>86.053649886750662</v>
      </c>
      <c r="IQ62" s="4">
        <f t="shared" ca="1" si="72"/>
        <v>109.59980555467173</v>
      </c>
      <c r="IR62" s="4">
        <f t="shared" ca="1" si="72"/>
        <v>75.065070656873615</v>
      </c>
      <c r="IS62" s="4">
        <f t="shared" ca="1" si="72"/>
        <v>99.234556737232126</v>
      </c>
      <c r="IT62" s="4">
        <f t="shared" ca="1" si="72"/>
        <v>85.329621871397151</v>
      </c>
      <c r="IU62" s="4">
        <f t="shared" ca="1" si="72"/>
        <v>112.29744621013364</v>
      </c>
      <c r="IV62" s="4">
        <f t="shared" ca="1" si="72"/>
        <v>107.58921484610489</v>
      </c>
      <c r="IW62" s="4">
        <f t="shared" ca="1" si="72"/>
        <v>101.03679797551061</v>
      </c>
      <c r="IX62" s="4">
        <f t="shared" ca="1" si="79"/>
        <v>101.82782820866814</v>
      </c>
      <c r="IY62" s="4">
        <f t="shared" ca="1" si="79"/>
        <v>93.21278962429399</v>
      </c>
    </row>
    <row r="63" spans="9:259" x14ac:dyDescent="0.25">
      <c r="I63" t="s">
        <v>193</v>
      </c>
      <c r="J63" s="4">
        <f t="shared" ca="1" si="67"/>
        <v>126.70280259607671</v>
      </c>
      <c r="K63" s="4">
        <f t="shared" ca="1" si="67"/>
        <v>110.94045611056016</v>
      </c>
      <c r="L63" s="4">
        <f t="shared" ca="1" si="67"/>
        <v>94.179768134962046</v>
      </c>
      <c r="M63" s="4">
        <f t="shared" ca="1" si="67"/>
        <v>113.7330384370764</v>
      </c>
      <c r="N63" s="4">
        <f t="shared" ca="1" si="67"/>
        <v>110.84743691948718</v>
      </c>
      <c r="O63" s="4">
        <f t="shared" ca="1" si="67"/>
        <v>88.643250665943754</v>
      </c>
      <c r="P63" s="4">
        <f t="shared" ca="1" si="67"/>
        <v>83.384144802417836</v>
      </c>
      <c r="Q63" s="4">
        <f t="shared" ca="1" si="67"/>
        <v>105.07653695359461</v>
      </c>
      <c r="R63" s="4">
        <f t="shared" ca="1" si="67"/>
        <v>86.997778031121157</v>
      </c>
      <c r="S63" s="4">
        <f t="shared" ca="1" si="67"/>
        <v>121.31620107924986</v>
      </c>
      <c r="T63" s="4">
        <f t="shared" ca="1" si="67"/>
        <v>104.83835445217753</v>
      </c>
      <c r="U63" s="4">
        <f t="shared" ca="1" si="67"/>
        <v>88.468308003692329</v>
      </c>
      <c r="V63" s="4">
        <f t="shared" ca="1" si="67"/>
        <v>88.909540320247061</v>
      </c>
      <c r="W63" s="4">
        <f t="shared" ca="1" si="67"/>
        <v>104.50772656624652</v>
      </c>
      <c r="X63" s="4">
        <f t="shared" ca="1" si="67"/>
        <v>104.25145708899932</v>
      </c>
      <c r="Y63" s="4">
        <f t="shared" ca="1" si="67"/>
        <v>90.663826201440116</v>
      </c>
      <c r="Z63" s="4">
        <f t="shared" ca="1" si="64"/>
        <v>114.21454210609299</v>
      </c>
      <c r="AA63" s="4">
        <f t="shared" ca="1" si="64"/>
        <v>101.955118797404</v>
      </c>
      <c r="AB63" s="4">
        <f t="shared" ca="1" si="64"/>
        <v>108.1301523114048</v>
      </c>
      <c r="AC63" s="4">
        <f t="shared" ca="1" si="64"/>
        <v>96.455713402814936</v>
      </c>
      <c r="AD63" s="4">
        <f t="shared" ca="1" si="64"/>
        <v>120.02655806440934</v>
      </c>
      <c r="AE63" s="4">
        <f t="shared" ca="1" si="64"/>
        <v>112.96445378037639</v>
      </c>
      <c r="AF63" s="4">
        <f t="shared" ca="1" si="64"/>
        <v>79.72075866373784</v>
      </c>
      <c r="AG63" s="4">
        <f t="shared" ca="1" si="64"/>
        <v>105.53190616819367</v>
      </c>
      <c r="AH63" s="4">
        <f t="shared" ca="1" si="64"/>
        <v>107.79634558067431</v>
      </c>
      <c r="AI63" s="4">
        <f t="shared" ca="1" si="64"/>
        <v>86.984951447057313</v>
      </c>
      <c r="AJ63" s="4">
        <f t="shared" ca="1" si="64"/>
        <v>109.88009869091033</v>
      </c>
      <c r="AK63" s="4">
        <f t="shared" ca="1" si="64"/>
        <v>86.344870360132134</v>
      </c>
      <c r="AL63" s="4">
        <f t="shared" ca="1" si="64"/>
        <v>104.05356849915481</v>
      </c>
      <c r="AM63" s="4">
        <f t="shared" ca="1" si="64"/>
        <v>102.63829808959541</v>
      </c>
      <c r="AN63" s="4">
        <f t="shared" ca="1" si="64"/>
        <v>110.75691945001638</v>
      </c>
      <c r="AO63" s="4">
        <f t="shared" ca="1" si="64"/>
        <v>108.06392471178513</v>
      </c>
      <c r="AP63" s="4">
        <f t="shared" ca="1" si="76"/>
        <v>100.53147247653227</v>
      </c>
      <c r="AQ63" s="4">
        <f t="shared" ca="1" si="76"/>
        <v>86.305948347859882</v>
      </c>
      <c r="AR63" s="4">
        <f t="shared" ca="1" si="76"/>
        <v>83.796527480350605</v>
      </c>
      <c r="AS63" s="4">
        <f t="shared" ca="1" si="76"/>
        <v>111.63386880218319</v>
      </c>
      <c r="AT63" s="4">
        <f t="shared" ca="1" si="76"/>
        <v>108.33000599525832</v>
      </c>
      <c r="AU63" s="4">
        <f t="shared" ca="1" si="76"/>
        <v>137.68275621711601</v>
      </c>
      <c r="AV63" s="4">
        <f t="shared" ca="1" si="76"/>
        <v>111.4248765838361</v>
      </c>
      <c r="AW63" s="4">
        <f t="shared" ca="1" si="76"/>
        <v>121.96872957280193</v>
      </c>
      <c r="AX63" s="4">
        <f t="shared" ca="1" si="76"/>
        <v>100.08350179532843</v>
      </c>
      <c r="AY63" s="4">
        <f t="shared" ca="1" si="76"/>
        <v>102.31882030469865</v>
      </c>
      <c r="AZ63" s="4">
        <f t="shared" ca="1" si="76"/>
        <v>114.41941234339356</v>
      </c>
      <c r="BA63" s="4">
        <f t="shared" ca="1" si="76"/>
        <v>81.191445809382586</v>
      </c>
      <c r="BB63" s="4">
        <f t="shared" ca="1" si="76"/>
        <v>108.93093879711476</v>
      </c>
      <c r="BC63" s="4">
        <f t="shared" ca="1" si="76"/>
        <v>86.378612215874043</v>
      </c>
      <c r="BD63" s="4">
        <f t="shared" ca="1" si="76"/>
        <v>102.47766741465341</v>
      </c>
      <c r="BE63" s="4">
        <f t="shared" ca="1" si="61"/>
        <v>122.17289279492671</v>
      </c>
      <c r="BF63" s="4">
        <f t="shared" ca="1" si="60"/>
        <v>93.126311481554865</v>
      </c>
      <c r="BG63" s="4">
        <f t="shared" ca="1" si="60"/>
        <v>93.396565855332526</v>
      </c>
      <c r="BH63" s="4">
        <f t="shared" ca="1" si="60"/>
        <v>95.840398591579486</v>
      </c>
      <c r="BI63" s="4">
        <f t="shared" ca="1" si="60"/>
        <v>116.58421649550159</v>
      </c>
      <c r="BJ63" s="4">
        <f t="shared" ca="1" si="60"/>
        <v>101.9438972788312</v>
      </c>
      <c r="BK63" s="4">
        <f t="shared" ca="1" si="60"/>
        <v>118.2564298250708</v>
      </c>
      <c r="BL63" s="4">
        <f t="shared" ca="1" si="60"/>
        <v>95.280142814316548</v>
      </c>
      <c r="BM63" s="4">
        <f t="shared" ca="1" si="60"/>
        <v>108.58159434652661</v>
      </c>
      <c r="BN63" s="4">
        <f t="shared" ca="1" si="60"/>
        <v>123.61142037759228</v>
      </c>
      <c r="BO63" s="4">
        <f t="shared" ca="1" si="60"/>
        <v>129.64140409772421</v>
      </c>
      <c r="BP63" s="4">
        <f t="shared" ca="1" si="60"/>
        <v>98.373205469008496</v>
      </c>
      <c r="BQ63" s="4">
        <f t="shared" ca="1" si="60"/>
        <v>111.6303749481837</v>
      </c>
      <c r="BR63" s="4">
        <f t="shared" ca="1" si="60"/>
        <v>106.85515543348677</v>
      </c>
      <c r="BS63" s="4">
        <f t="shared" ca="1" si="60"/>
        <v>101.48773346213355</v>
      </c>
      <c r="BT63" s="4">
        <f t="shared" ca="1" si="60"/>
        <v>109.74479820887626</v>
      </c>
      <c r="BU63" s="4">
        <f t="shared" ref="BU63:CK77" ca="1" si="80">BU62*(1+$B$1*$B$4+$B$2*SQRT($B$4)*_xlfn.NORM.S.INV(RAND()))</f>
        <v>88.977681475060862</v>
      </c>
      <c r="BV63" s="4">
        <f t="shared" ca="1" si="80"/>
        <v>105.59747483523961</v>
      </c>
      <c r="BW63" s="4">
        <f t="shared" ca="1" si="80"/>
        <v>91.717402443244552</v>
      </c>
      <c r="BX63" s="4">
        <f t="shared" ca="1" si="80"/>
        <v>112.67868022870577</v>
      </c>
      <c r="BY63" s="4">
        <f t="shared" ca="1" si="80"/>
        <v>94.456549478923449</v>
      </c>
      <c r="BZ63" s="4">
        <f t="shared" ca="1" si="80"/>
        <v>99.527581912045108</v>
      </c>
      <c r="CA63" s="4">
        <f t="shared" ca="1" si="80"/>
        <v>86.103400396793205</v>
      </c>
      <c r="CB63" s="4">
        <f t="shared" ca="1" si="80"/>
        <v>97.998312724706835</v>
      </c>
      <c r="CC63" s="4">
        <f t="shared" ca="1" si="80"/>
        <v>111.11924009710435</v>
      </c>
      <c r="CD63" s="4">
        <f t="shared" ca="1" si="80"/>
        <v>102.21365264970773</v>
      </c>
      <c r="CE63" s="4">
        <f t="shared" ca="1" si="80"/>
        <v>127.02064012059554</v>
      </c>
      <c r="CF63" s="4">
        <f t="shared" ca="1" si="80"/>
        <v>92.693960839869362</v>
      </c>
      <c r="CG63" s="4">
        <f t="shared" ca="1" si="80"/>
        <v>90.394327694934631</v>
      </c>
      <c r="CH63" s="4">
        <f t="shared" ca="1" si="80"/>
        <v>96.768240703054929</v>
      </c>
      <c r="CI63" s="4">
        <f t="shared" ca="1" si="80"/>
        <v>140.30481717707758</v>
      </c>
      <c r="CJ63" s="4">
        <f t="shared" ca="1" si="80"/>
        <v>93.13145761665541</v>
      </c>
      <c r="CK63" s="4">
        <f t="shared" ca="1" si="80"/>
        <v>96.880154839946357</v>
      </c>
      <c r="CL63" s="4">
        <f t="shared" ca="1" si="71"/>
        <v>97.842609341371016</v>
      </c>
      <c r="CM63" s="4">
        <f t="shared" ca="1" si="71"/>
        <v>91.390822481242751</v>
      </c>
      <c r="CN63" s="4">
        <f t="shared" ca="1" si="68"/>
        <v>121.0380394870711</v>
      </c>
      <c r="CO63" s="4">
        <f t="shared" ca="1" si="68"/>
        <v>110.79459252759037</v>
      </c>
      <c r="CP63" s="4">
        <f t="shared" ca="1" si="68"/>
        <v>108.22285178295593</v>
      </c>
      <c r="CQ63" s="4">
        <f t="shared" ca="1" si="68"/>
        <v>92.73364987920209</v>
      </c>
      <c r="CR63" s="4">
        <f t="shared" ca="1" si="68"/>
        <v>95.974157333005238</v>
      </c>
      <c r="CS63" s="4">
        <f t="shared" ca="1" si="68"/>
        <v>115.67980595551082</v>
      </c>
      <c r="CT63" s="4">
        <f t="shared" ca="1" si="68"/>
        <v>89.422053431915302</v>
      </c>
      <c r="CU63" s="4">
        <f t="shared" ca="1" si="68"/>
        <v>110.21314352640499</v>
      </c>
      <c r="CV63" s="4">
        <f t="shared" ca="1" si="68"/>
        <v>106.26838499313892</v>
      </c>
      <c r="CW63" s="4">
        <f t="shared" ca="1" si="68"/>
        <v>99.451038023758457</v>
      </c>
      <c r="CX63" s="4">
        <f t="shared" ca="1" si="68"/>
        <v>113.60059012314949</v>
      </c>
      <c r="CY63" s="4">
        <f t="shared" ca="1" si="68"/>
        <v>106.28881229881566</v>
      </c>
      <c r="CZ63" s="4">
        <f t="shared" ca="1" si="68"/>
        <v>114.33258992382129</v>
      </c>
      <c r="DA63" s="4">
        <f t="shared" ca="1" si="68"/>
        <v>120.37268017248843</v>
      </c>
      <c r="DB63" s="4">
        <f t="shared" ca="1" si="68"/>
        <v>106.8006057648787</v>
      </c>
      <c r="DC63" s="4">
        <f t="shared" ca="1" si="68"/>
        <v>93.094904423823792</v>
      </c>
      <c r="DD63" s="4">
        <f t="shared" ca="1" si="77"/>
        <v>92.267746279590767</v>
      </c>
      <c r="DE63" s="4">
        <f t="shared" ca="1" si="77"/>
        <v>92.797523004602127</v>
      </c>
      <c r="DF63" s="4">
        <f t="shared" ca="1" si="77"/>
        <v>103.12557290196658</v>
      </c>
      <c r="DG63" s="4">
        <f t="shared" ca="1" si="77"/>
        <v>99.975550694518205</v>
      </c>
      <c r="DH63" s="4">
        <f t="shared" ca="1" si="77"/>
        <v>109.97696526210549</v>
      </c>
      <c r="DI63" s="4">
        <f t="shared" ca="1" si="77"/>
        <v>103.67032005390043</v>
      </c>
      <c r="DJ63" s="4">
        <f t="shared" ca="1" si="77"/>
        <v>107.9252680762777</v>
      </c>
      <c r="DK63" s="4">
        <f t="shared" ca="1" si="73"/>
        <v>90.159079287468188</v>
      </c>
      <c r="DL63" s="4">
        <f t="shared" ca="1" si="73"/>
        <v>103.2256142478405</v>
      </c>
      <c r="DM63" s="4">
        <f t="shared" ca="1" si="73"/>
        <v>107.2833902745417</v>
      </c>
      <c r="DN63" s="4">
        <f t="shared" ca="1" si="73"/>
        <v>85.8583338393764</v>
      </c>
      <c r="DO63" s="4">
        <f t="shared" ca="1" si="73"/>
        <v>94.909496275944832</v>
      </c>
      <c r="DP63" s="4">
        <f t="shared" ca="1" si="73"/>
        <v>120.83079611609841</v>
      </c>
      <c r="DQ63" s="4">
        <f t="shared" ca="1" si="73"/>
        <v>83.002363542873454</v>
      </c>
      <c r="DR63" s="4">
        <f t="shared" ca="1" si="73"/>
        <v>110.50348206499623</v>
      </c>
      <c r="DS63" s="4">
        <f t="shared" ca="1" si="73"/>
        <v>104.09226406382828</v>
      </c>
      <c r="DT63" s="4">
        <f t="shared" ca="1" si="73"/>
        <v>94.793174730732048</v>
      </c>
      <c r="DU63" s="4">
        <f t="shared" ca="1" si="73"/>
        <v>98.592234353667195</v>
      </c>
      <c r="DV63" s="4">
        <f t="shared" ca="1" si="73"/>
        <v>87.664807075564397</v>
      </c>
      <c r="DW63" s="4">
        <f t="shared" ca="1" si="73"/>
        <v>102.31119412517749</v>
      </c>
      <c r="DX63" s="4">
        <f t="shared" ca="1" si="73"/>
        <v>89.24458866820008</v>
      </c>
      <c r="DY63" s="4">
        <f t="shared" ca="1" si="73"/>
        <v>108.61090498159079</v>
      </c>
      <c r="DZ63" s="4">
        <f t="shared" ca="1" si="65"/>
        <v>114.89032323970194</v>
      </c>
      <c r="EA63" s="4">
        <f t="shared" ca="1" si="65"/>
        <v>114.96447609279797</v>
      </c>
      <c r="EB63" s="4">
        <f t="shared" ca="1" si="65"/>
        <v>99.01027504823864</v>
      </c>
      <c r="EC63" s="4">
        <f t="shared" ca="1" si="65"/>
        <v>119.64545717548602</v>
      </c>
      <c r="ED63" s="4">
        <f t="shared" ca="1" si="65"/>
        <v>93.08713576291467</v>
      </c>
      <c r="EE63" s="4">
        <f t="shared" ca="1" si="65"/>
        <v>97.484441467555925</v>
      </c>
      <c r="EF63" s="4">
        <f t="shared" ca="1" si="65"/>
        <v>135.15971329907472</v>
      </c>
      <c r="EG63" s="4">
        <f t="shared" ca="1" si="65"/>
        <v>92.853052959438813</v>
      </c>
      <c r="EH63" s="4">
        <f t="shared" ca="1" si="65"/>
        <v>104.94323790576674</v>
      </c>
      <c r="EI63" s="4">
        <f t="shared" ca="1" si="65"/>
        <v>100.86746447395511</v>
      </c>
      <c r="EJ63" s="4">
        <f t="shared" ca="1" si="65"/>
        <v>85.93916035154345</v>
      </c>
      <c r="EK63" s="4">
        <f t="shared" ca="1" si="65"/>
        <v>98.6308876242704</v>
      </c>
      <c r="EL63" s="4">
        <f t="shared" ca="1" si="65"/>
        <v>81.461419360293249</v>
      </c>
      <c r="EM63" s="4">
        <f t="shared" ca="1" si="65"/>
        <v>90.546724458228979</v>
      </c>
      <c r="EN63" s="4">
        <f t="shared" ca="1" si="65"/>
        <v>99.304622185511093</v>
      </c>
      <c r="EO63" s="4">
        <f t="shared" ca="1" si="62"/>
        <v>101.15678052924785</v>
      </c>
      <c r="EP63" s="4">
        <f t="shared" ca="1" si="62"/>
        <v>129.37832597275064</v>
      </c>
      <c r="EQ63" s="4">
        <f t="shared" ca="1" si="62"/>
        <v>121.1843162242027</v>
      </c>
      <c r="ER63" s="4">
        <f t="shared" ca="1" si="62"/>
        <v>103.9118952723575</v>
      </c>
      <c r="ES63" s="4">
        <f t="shared" ca="1" si="62"/>
        <v>106.72218030547937</v>
      </c>
      <c r="ET63" s="4">
        <f t="shared" ca="1" si="62"/>
        <v>89.458876881998705</v>
      </c>
      <c r="EU63" s="4">
        <f t="shared" ca="1" si="62"/>
        <v>107.74215152988656</v>
      </c>
      <c r="EV63" s="4">
        <f t="shared" ca="1" si="62"/>
        <v>117.78403876849355</v>
      </c>
      <c r="EW63" s="4">
        <f t="shared" ca="1" si="62"/>
        <v>103.31870338312791</v>
      </c>
      <c r="EX63" s="4">
        <f t="shared" ca="1" si="62"/>
        <v>98.385748628437227</v>
      </c>
      <c r="EY63" s="4">
        <f t="shared" ca="1" si="62"/>
        <v>96.488801941686702</v>
      </c>
      <c r="EZ63" s="4">
        <f t="shared" ca="1" si="62"/>
        <v>98.451901713057723</v>
      </c>
      <c r="FA63" s="4">
        <f t="shared" ca="1" si="62"/>
        <v>92.356625619964518</v>
      </c>
      <c r="FB63" s="4">
        <f t="shared" ca="1" si="62"/>
        <v>100.5798860527478</v>
      </c>
      <c r="FC63" s="4">
        <f t="shared" ca="1" si="62"/>
        <v>75.549292665066815</v>
      </c>
      <c r="FD63" s="4">
        <f t="shared" ca="1" si="62"/>
        <v>97.560156471024129</v>
      </c>
      <c r="FE63" s="4">
        <f t="shared" ca="1" si="69"/>
        <v>88.988812179346127</v>
      </c>
      <c r="FF63" s="4">
        <f t="shared" ca="1" si="69"/>
        <v>92.508465628030436</v>
      </c>
      <c r="FG63" s="4">
        <f t="shared" ca="1" si="69"/>
        <v>105.7583628951331</v>
      </c>
      <c r="FH63" s="4">
        <f t="shared" ca="1" si="69"/>
        <v>108.8352841784442</v>
      </c>
      <c r="FI63" s="4">
        <f t="shared" ca="1" si="69"/>
        <v>105.75257379680039</v>
      </c>
      <c r="FJ63" s="4">
        <f t="shared" ca="1" si="69"/>
        <v>96.007814186372357</v>
      </c>
      <c r="FK63" s="4">
        <f t="shared" ca="1" si="69"/>
        <v>81.831074855998295</v>
      </c>
      <c r="FL63" s="4">
        <f t="shared" ca="1" si="69"/>
        <v>105.8561875355166</v>
      </c>
      <c r="FM63" s="4">
        <f t="shared" ca="1" si="69"/>
        <v>90.186362478592017</v>
      </c>
      <c r="FN63" s="4">
        <f t="shared" ca="1" si="69"/>
        <v>113.05980243161126</v>
      </c>
      <c r="FO63" s="4">
        <f t="shared" ca="1" si="69"/>
        <v>72.427733782623221</v>
      </c>
      <c r="FP63" s="4">
        <f t="shared" ca="1" si="69"/>
        <v>99.378865853127252</v>
      </c>
      <c r="FQ63" s="4">
        <f t="shared" ca="1" si="69"/>
        <v>120.52238377496398</v>
      </c>
      <c r="FR63" s="4">
        <f t="shared" ca="1" si="69"/>
        <v>92.70448364846618</v>
      </c>
      <c r="FS63" s="4">
        <f t="shared" ca="1" si="69"/>
        <v>82.379170235367894</v>
      </c>
      <c r="FT63" s="4">
        <f t="shared" ca="1" si="69"/>
        <v>86.0164262086614</v>
      </c>
      <c r="FU63" s="4">
        <f t="shared" ca="1" si="78"/>
        <v>87.819463709693323</v>
      </c>
      <c r="FV63" s="4">
        <f t="shared" ca="1" si="75"/>
        <v>82.263636869948442</v>
      </c>
      <c r="FW63" s="4">
        <f t="shared" ca="1" si="74"/>
        <v>91.487171738476917</v>
      </c>
      <c r="FX63" s="4">
        <f t="shared" ca="1" si="74"/>
        <v>104.81783037139894</v>
      </c>
      <c r="FY63" s="4">
        <f t="shared" ca="1" si="74"/>
        <v>96.12889513142261</v>
      </c>
      <c r="FZ63" s="4">
        <f t="shared" ca="1" si="74"/>
        <v>107.82645688136036</v>
      </c>
      <c r="GA63" s="4">
        <f t="shared" ca="1" si="74"/>
        <v>93.533892486288678</v>
      </c>
      <c r="GB63" s="4">
        <f t="shared" ca="1" si="74"/>
        <v>99.08067836664101</v>
      </c>
      <c r="GC63" s="4">
        <f t="shared" ca="1" si="74"/>
        <v>78.501564040283938</v>
      </c>
      <c r="GD63" s="4">
        <f t="shared" ca="1" si="74"/>
        <v>91.39549785094799</v>
      </c>
      <c r="GE63" s="4">
        <f t="shared" ca="1" si="74"/>
        <v>88.848719416518207</v>
      </c>
      <c r="GF63" s="4">
        <f t="shared" ca="1" si="74"/>
        <v>107.62172511418852</v>
      </c>
      <c r="GG63" s="4">
        <f t="shared" ca="1" si="74"/>
        <v>97.55955404815623</v>
      </c>
      <c r="GH63" s="4">
        <f t="shared" ca="1" si="74"/>
        <v>91.91106948764282</v>
      </c>
      <c r="GI63" s="4">
        <f t="shared" ca="1" si="74"/>
        <v>87.544643426264912</v>
      </c>
      <c r="GJ63" s="4">
        <f t="shared" ca="1" si="74"/>
        <v>81.856023801960802</v>
      </c>
      <c r="GK63" s="4">
        <f t="shared" ca="1" si="74"/>
        <v>89.623090551673783</v>
      </c>
      <c r="GL63" s="4">
        <f t="shared" ca="1" si="66"/>
        <v>86.694800547089656</v>
      </c>
      <c r="GM63" s="4">
        <f t="shared" ca="1" si="66"/>
        <v>89.344308769892265</v>
      </c>
      <c r="GN63" s="4">
        <f t="shared" ca="1" si="66"/>
        <v>91.431130689395758</v>
      </c>
      <c r="GO63" s="4">
        <f t="shared" ca="1" si="66"/>
        <v>111.79991137098301</v>
      </c>
      <c r="GP63" s="4">
        <f t="shared" ca="1" si="66"/>
        <v>116.28275490898457</v>
      </c>
      <c r="GQ63" s="4">
        <f t="shared" ca="1" si="66"/>
        <v>68.91057222070134</v>
      </c>
      <c r="GR63" s="4">
        <f t="shared" ca="1" si="66"/>
        <v>100.84747194993928</v>
      </c>
      <c r="GS63" s="4">
        <f t="shared" ca="1" si="66"/>
        <v>93.290580216313955</v>
      </c>
      <c r="GT63" s="4">
        <f t="shared" ca="1" si="66"/>
        <v>94.838944670797019</v>
      </c>
      <c r="GU63" s="4">
        <f t="shared" ca="1" si="66"/>
        <v>106.37699015120938</v>
      </c>
      <c r="GV63" s="4">
        <f t="shared" ca="1" si="66"/>
        <v>123.46322437291883</v>
      </c>
      <c r="GW63" s="4">
        <f t="shared" ca="1" si="66"/>
        <v>131.83571319709347</v>
      </c>
      <c r="GX63" s="4">
        <f t="shared" ca="1" si="66"/>
        <v>110.81509216970016</v>
      </c>
      <c r="GY63" s="4">
        <f t="shared" ca="1" si="66"/>
        <v>85.033949422857106</v>
      </c>
      <c r="GZ63" s="4">
        <f t="shared" ca="1" si="66"/>
        <v>105.52662554216869</v>
      </c>
      <c r="HA63" s="4">
        <f t="shared" ca="1" si="63"/>
        <v>89.744692037391317</v>
      </c>
      <c r="HB63" s="4">
        <f t="shared" ca="1" si="63"/>
        <v>89.686030784445009</v>
      </c>
      <c r="HC63" s="4">
        <f t="shared" ca="1" si="63"/>
        <v>99.170132953708816</v>
      </c>
      <c r="HD63" s="4">
        <f t="shared" ca="1" si="63"/>
        <v>101.8330179402305</v>
      </c>
      <c r="HE63" s="4">
        <f t="shared" ca="1" si="63"/>
        <v>93.919433147091311</v>
      </c>
      <c r="HF63" s="4">
        <f t="shared" ca="1" si="63"/>
        <v>119.97978771653858</v>
      </c>
      <c r="HG63" s="4">
        <f t="shared" ca="1" si="63"/>
        <v>99.580686612035336</v>
      </c>
      <c r="HH63" s="4">
        <f t="shared" ca="1" si="63"/>
        <v>108.75445697465095</v>
      </c>
      <c r="HI63" s="4">
        <f t="shared" ca="1" si="63"/>
        <v>101.19960054637147</v>
      </c>
      <c r="HJ63" s="4">
        <f t="shared" ca="1" si="63"/>
        <v>104.12226762315071</v>
      </c>
      <c r="HK63" s="4">
        <f t="shared" ca="1" si="63"/>
        <v>90.522073851943333</v>
      </c>
      <c r="HL63" s="4">
        <f t="shared" ca="1" si="63"/>
        <v>103.03086341575292</v>
      </c>
      <c r="HM63" s="4">
        <f t="shared" ca="1" si="63"/>
        <v>82.017474373032712</v>
      </c>
      <c r="HN63" s="4">
        <f t="shared" ca="1" si="63"/>
        <v>86.23273986864578</v>
      </c>
      <c r="HO63" s="4">
        <f t="shared" ca="1" si="63"/>
        <v>88.338090603648752</v>
      </c>
      <c r="HP63" s="4">
        <f t="shared" ca="1" si="63"/>
        <v>102.57219688102404</v>
      </c>
      <c r="HQ63" s="4">
        <f t="shared" ca="1" si="70"/>
        <v>82.813748051270125</v>
      </c>
      <c r="HR63" s="4">
        <f t="shared" ca="1" si="70"/>
        <v>104.85664447791761</v>
      </c>
      <c r="HS63" s="4">
        <f t="shared" ca="1" si="70"/>
        <v>91.881806497510624</v>
      </c>
      <c r="HT63" s="4">
        <f t="shared" ca="1" si="70"/>
        <v>120.96094692920192</v>
      </c>
      <c r="HU63" s="4">
        <f t="shared" ca="1" si="70"/>
        <v>125.84380665473516</v>
      </c>
      <c r="HV63" s="4">
        <f t="shared" ca="1" si="70"/>
        <v>96.662775410761299</v>
      </c>
      <c r="HW63" s="4">
        <f t="shared" ca="1" si="70"/>
        <v>90.764498437385058</v>
      </c>
      <c r="HX63" s="4">
        <f t="shared" ca="1" si="70"/>
        <v>121.14636636531645</v>
      </c>
      <c r="HY63" s="4">
        <f t="shared" ca="1" si="70"/>
        <v>98.533754849155741</v>
      </c>
      <c r="HZ63" s="4">
        <f t="shared" ca="1" si="70"/>
        <v>111.5176958373911</v>
      </c>
      <c r="IA63" s="4">
        <f t="shared" ca="1" si="70"/>
        <v>97.89519658753143</v>
      </c>
      <c r="IB63" s="4">
        <f t="shared" ca="1" si="70"/>
        <v>100.73875043895117</v>
      </c>
      <c r="IC63" s="4">
        <f t="shared" ca="1" si="70"/>
        <v>116.78553639927165</v>
      </c>
      <c r="ID63" s="4">
        <f t="shared" ca="1" si="70"/>
        <v>88.590500039265677</v>
      </c>
      <c r="IE63" s="4">
        <f t="shared" ca="1" si="70"/>
        <v>96.515010912748281</v>
      </c>
      <c r="IF63" s="4">
        <f t="shared" ca="1" si="70"/>
        <v>120.62970027359668</v>
      </c>
      <c r="IG63" s="4">
        <f t="shared" ca="1" si="72"/>
        <v>105.58525374228012</v>
      </c>
      <c r="IH63" s="4">
        <f t="shared" ca="1" si="72"/>
        <v>104.43503767244918</v>
      </c>
      <c r="II63" s="4">
        <f t="shared" ca="1" si="72"/>
        <v>103.26217512525447</v>
      </c>
      <c r="IJ63" s="4">
        <f t="shared" ca="1" si="72"/>
        <v>82.144028447805908</v>
      </c>
      <c r="IK63" s="4">
        <f t="shared" ca="1" si="72"/>
        <v>124.88336584293778</v>
      </c>
      <c r="IL63" s="4">
        <f t="shared" ca="1" si="72"/>
        <v>103.32387915211147</v>
      </c>
      <c r="IM63" s="4">
        <f t="shared" ca="1" si="72"/>
        <v>108.36211948085386</v>
      </c>
      <c r="IN63" s="4">
        <f t="shared" ca="1" si="72"/>
        <v>84.100421909269187</v>
      </c>
      <c r="IO63" s="4">
        <f t="shared" ca="1" si="72"/>
        <v>90.751647098701639</v>
      </c>
      <c r="IP63" s="4">
        <f t="shared" ca="1" si="72"/>
        <v>87.701954170270568</v>
      </c>
      <c r="IQ63" s="4">
        <f t="shared" ca="1" si="72"/>
        <v>107.60652901418167</v>
      </c>
      <c r="IR63" s="4">
        <f t="shared" ca="1" si="72"/>
        <v>74.645378290698716</v>
      </c>
      <c r="IS63" s="4">
        <f t="shared" ca="1" si="72"/>
        <v>96.879919558153816</v>
      </c>
      <c r="IT63" s="4">
        <f t="shared" ca="1" si="72"/>
        <v>85.376105777252732</v>
      </c>
      <c r="IU63" s="4">
        <f t="shared" ca="1" si="72"/>
        <v>111.40560204872359</v>
      </c>
      <c r="IV63" s="4">
        <f t="shared" ca="1" si="72"/>
        <v>107.68225801778084</v>
      </c>
      <c r="IW63" s="4">
        <f t="shared" ca="1" si="72"/>
        <v>102.15232037089909</v>
      </c>
      <c r="IX63" s="4">
        <f t="shared" ca="1" si="79"/>
        <v>100.55679552995612</v>
      </c>
      <c r="IY63" s="4">
        <f t="shared" ca="1" si="79"/>
        <v>93.280487779907602</v>
      </c>
    </row>
    <row r="64" spans="9:259" x14ac:dyDescent="0.25">
      <c r="I64" t="s">
        <v>194</v>
      </c>
      <c r="J64" s="4">
        <f t="shared" ca="1" si="67"/>
        <v>130.57327935867494</v>
      </c>
      <c r="K64" s="4">
        <f t="shared" ca="1" si="67"/>
        <v>114.13995347677934</v>
      </c>
      <c r="L64" s="4">
        <f t="shared" ca="1" si="67"/>
        <v>93.134446362458334</v>
      </c>
      <c r="M64" s="4">
        <f t="shared" ca="1" si="67"/>
        <v>115.39811871375176</v>
      </c>
      <c r="N64" s="4">
        <f t="shared" ca="1" si="67"/>
        <v>111.28731591672715</v>
      </c>
      <c r="O64" s="4">
        <f t="shared" ca="1" si="67"/>
        <v>91.278055587572126</v>
      </c>
      <c r="P64" s="4">
        <f t="shared" ca="1" si="67"/>
        <v>82.73520774311767</v>
      </c>
      <c r="Q64" s="4">
        <f t="shared" ca="1" si="67"/>
        <v>107.69738405970307</v>
      </c>
      <c r="R64" s="4">
        <f t="shared" ca="1" si="67"/>
        <v>86.809254433164526</v>
      </c>
      <c r="S64" s="4">
        <f t="shared" ca="1" si="67"/>
        <v>118.75142852907237</v>
      </c>
      <c r="T64" s="4">
        <f t="shared" ca="1" si="67"/>
        <v>105.70342930531685</v>
      </c>
      <c r="U64" s="4">
        <f t="shared" ca="1" si="67"/>
        <v>90.694680134526152</v>
      </c>
      <c r="V64" s="4">
        <f t="shared" ca="1" si="67"/>
        <v>88.949779975849509</v>
      </c>
      <c r="W64" s="4">
        <f t="shared" ca="1" si="67"/>
        <v>103.66081086564631</v>
      </c>
      <c r="X64" s="4">
        <f t="shared" ca="1" si="67"/>
        <v>105.77133867610497</v>
      </c>
      <c r="Y64" s="4">
        <f t="shared" ca="1" si="67"/>
        <v>91.653454201072961</v>
      </c>
      <c r="Z64" s="4">
        <f t="shared" ca="1" si="64"/>
        <v>114.49779490857117</v>
      </c>
      <c r="AA64" s="4">
        <f t="shared" ca="1" si="64"/>
        <v>101.2031252460521</v>
      </c>
      <c r="AB64" s="4">
        <f t="shared" ca="1" si="64"/>
        <v>109.59870433665337</v>
      </c>
      <c r="AC64" s="4">
        <f t="shared" ca="1" si="64"/>
        <v>95.708073621203226</v>
      </c>
      <c r="AD64" s="4">
        <f t="shared" ca="1" si="64"/>
        <v>117.26145808790406</v>
      </c>
      <c r="AE64" s="4">
        <f t="shared" ca="1" si="64"/>
        <v>110.61422395427049</v>
      </c>
      <c r="AF64" s="4">
        <f t="shared" ca="1" si="64"/>
        <v>80.83150131474585</v>
      </c>
      <c r="AG64" s="4">
        <f t="shared" ca="1" si="64"/>
        <v>106.56791047147648</v>
      </c>
      <c r="AH64" s="4">
        <f t="shared" ca="1" si="64"/>
        <v>108.79776862151292</v>
      </c>
      <c r="AI64" s="4">
        <f t="shared" ca="1" si="64"/>
        <v>86.174676436822608</v>
      </c>
      <c r="AJ64" s="4">
        <f t="shared" ca="1" si="64"/>
        <v>105.66939252850763</v>
      </c>
      <c r="AK64" s="4">
        <f t="shared" ca="1" si="64"/>
        <v>84.869065938157362</v>
      </c>
      <c r="AL64" s="4">
        <f t="shared" ca="1" si="64"/>
        <v>104.31534929557817</v>
      </c>
      <c r="AM64" s="4">
        <f t="shared" ca="1" si="64"/>
        <v>101.17570185549876</v>
      </c>
      <c r="AN64" s="4">
        <f t="shared" ca="1" si="64"/>
        <v>108.64874589768461</v>
      </c>
      <c r="AO64" s="4">
        <f t="shared" ca="1" si="64"/>
        <v>109.3027866561867</v>
      </c>
      <c r="AP64" s="4">
        <f t="shared" ca="1" si="76"/>
        <v>101.78252708415789</v>
      </c>
      <c r="AQ64" s="4">
        <f t="shared" ca="1" si="76"/>
        <v>88.412874602468932</v>
      </c>
      <c r="AR64" s="4">
        <f t="shared" ca="1" si="76"/>
        <v>84.674403475749827</v>
      </c>
      <c r="AS64" s="4">
        <f t="shared" ca="1" si="76"/>
        <v>111.45841221136614</v>
      </c>
      <c r="AT64" s="4">
        <f t="shared" ca="1" si="76"/>
        <v>108.73422508544027</v>
      </c>
      <c r="AU64" s="4">
        <f t="shared" ca="1" si="76"/>
        <v>137.11546416691587</v>
      </c>
      <c r="AV64" s="4">
        <f t="shared" ca="1" si="76"/>
        <v>107.50889411326497</v>
      </c>
      <c r="AW64" s="4">
        <f t="shared" ca="1" si="76"/>
        <v>123.80795657259644</v>
      </c>
      <c r="AX64" s="4">
        <f t="shared" ca="1" si="76"/>
        <v>100.2624873998417</v>
      </c>
      <c r="AY64" s="4">
        <f t="shared" ca="1" si="76"/>
        <v>100.56846932796554</v>
      </c>
      <c r="AZ64" s="4">
        <f t="shared" ca="1" si="76"/>
        <v>111.48688250505387</v>
      </c>
      <c r="BA64" s="4">
        <f t="shared" ca="1" si="76"/>
        <v>82.42203904901146</v>
      </c>
      <c r="BB64" s="4">
        <f t="shared" ca="1" si="76"/>
        <v>109.31818584218622</v>
      </c>
      <c r="BC64" s="4">
        <f t="shared" ca="1" si="76"/>
        <v>86.40180552863157</v>
      </c>
      <c r="BD64" s="4">
        <f t="shared" ca="1" si="76"/>
        <v>101.86818632257598</v>
      </c>
      <c r="BE64" s="4">
        <f t="shared" ca="1" si="61"/>
        <v>121.89358303595832</v>
      </c>
      <c r="BF64" s="4">
        <f t="shared" ca="1" si="61"/>
        <v>94.248045173569409</v>
      </c>
      <c r="BG64" s="4">
        <f t="shared" ca="1" si="61"/>
        <v>95.513409712409199</v>
      </c>
      <c r="BH64" s="4">
        <f t="shared" ca="1" si="61"/>
        <v>96.298540373192495</v>
      </c>
      <c r="BI64" s="4">
        <f t="shared" ca="1" si="61"/>
        <v>117.86438471970359</v>
      </c>
      <c r="BJ64" s="4">
        <f t="shared" ca="1" si="61"/>
        <v>101.14541780669165</v>
      </c>
      <c r="BK64" s="4">
        <f t="shared" ca="1" si="61"/>
        <v>118.96604210129391</v>
      </c>
      <c r="BL64" s="4">
        <f t="shared" ca="1" si="61"/>
        <v>98.474075423950865</v>
      </c>
      <c r="BM64" s="4">
        <f t="shared" ca="1" si="61"/>
        <v>107.00944182596196</v>
      </c>
      <c r="BN64" s="4">
        <f t="shared" ca="1" si="61"/>
        <v>122.98365198166445</v>
      </c>
      <c r="BO64" s="4">
        <f t="shared" ca="1" si="61"/>
        <v>123.59393498259071</v>
      </c>
      <c r="BP64" s="4">
        <f t="shared" ca="1" si="61"/>
        <v>96.802875424148652</v>
      </c>
      <c r="BQ64" s="4">
        <f t="shared" ca="1" si="61"/>
        <v>112.6491028133991</v>
      </c>
      <c r="BR64" s="4">
        <f t="shared" ca="1" si="61"/>
        <v>103.12847915010846</v>
      </c>
      <c r="BS64" s="4">
        <f t="shared" ca="1" si="61"/>
        <v>100.19623342506347</v>
      </c>
      <c r="BT64" s="4">
        <f t="shared" ca="1" si="61"/>
        <v>109.09740657439771</v>
      </c>
      <c r="BU64" s="4">
        <f t="shared" ca="1" si="80"/>
        <v>87.239461453508056</v>
      </c>
      <c r="BV64" s="4">
        <f t="shared" ca="1" si="80"/>
        <v>104.61712278341062</v>
      </c>
      <c r="BW64" s="4">
        <f t="shared" ca="1" si="80"/>
        <v>91.512526875942442</v>
      </c>
      <c r="BX64" s="4">
        <f t="shared" ca="1" si="80"/>
        <v>115.27226492782408</v>
      </c>
      <c r="BY64" s="4">
        <f t="shared" ca="1" si="80"/>
        <v>93.151754242724422</v>
      </c>
      <c r="BZ64" s="4">
        <f t="shared" ca="1" si="80"/>
        <v>96.577645971030776</v>
      </c>
      <c r="CA64" s="4">
        <f t="shared" ca="1" si="80"/>
        <v>86.114947285137717</v>
      </c>
      <c r="CB64" s="4">
        <f t="shared" ca="1" si="80"/>
        <v>99.650958163405051</v>
      </c>
      <c r="CC64" s="4">
        <f t="shared" ca="1" si="80"/>
        <v>109.76704870065154</v>
      </c>
      <c r="CD64" s="4">
        <f t="shared" ca="1" si="80"/>
        <v>103.75655892770664</v>
      </c>
      <c r="CE64" s="4">
        <f t="shared" ca="1" si="80"/>
        <v>125.36770433768609</v>
      </c>
      <c r="CF64" s="4">
        <f t="shared" ca="1" si="80"/>
        <v>89.439803777798915</v>
      </c>
      <c r="CG64" s="4">
        <f t="shared" ca="1" si="80"/>
        <v>89.432414943251345</v>
      </c>
      <c r="CH64" s="4">
        <f t="shared" ca="1" si="80"/>
        <v>96.290384642543614</v>
      </c>
      <c r="CI64" s="4">
        <f t="shared" ca="1" si="80"/>
        <v>141.99340385225992</v>
      </c>
      <c r="CJ64" s="4">
        <f t="shared" ca="1" si="80"/>
        <v>92.17052103950742</v>
      </c>
      <c r="CK64" s="4">
        <f t="shared" ca="1" si="80"/>
        <v>96.09477008077512</v>
      </c>
      <c r="CL64" s="4">
        <f t="shared" ca="1" si="71"/>
        <v>96.406566681798495</v>
      </c>
      <c r="CM64" s="4">
        <f t="shared" ca="1" si="71"/>
        <v>90.484667645529186</v>
      </c>
      <c r="CN64" s="4">
        <f t="shared" ca="1" si="68"/>
        <v>123.16260389713413</v>
      </c>
      <c r="CO64" s="4">
        <f t="shared" ca="1" si="68"/>
        <v>110.89287210014348</v>
      </c>
      <c r="CP64" s="4">
        <f t="shared" ca="1" si="68"/>
        <v>107.67581067485344</v>
      </c>
      <c r="CQ64" s="4">
        <f t="shared" ca="1" si="68"/>
        <v>94.975369319783042</v>
      </c>
      <c r="CR64" s="4">
        <f t="shared" ca="1" si="68"/>
        <v>96.081219575348399</v>
      </c>
      <c r="CS64" s="4">
        <f t="shared" ca="1" si="68"/>
        <v>116.23258871427207</v>
      </c>
      <c r="CT64" s="4">
        <f t="shared" ca="1" si="68"/>
        <v>90.425417920699175</v>
      </c>
      <c r="CU64" s="4">
        <f t="shared" ca="1" si="68"/>
        <v>108.87917072535684</v>
      </c>
      <c r="CV64" s="4">
        <f t="shared" ca="1" si="68"/>
        <v>108.89426027878442</v>
      </c>
      <c r="CW64" s="4">
        <f t="shared" ca="1" si="68"/>
        <v>101.3708793251181</v>
      </c>
      <c r="CX64" s="4">
        <f t="shared" ca="1" si="68"/>
        <v>112.0061645857631</v>
      </c>
      <c r="CY64" s="4">
        <f t="shared" ca="1" si="68"/>
        <v>107.55060188889239</v>
      </c>
      <c r="CZ64" s="4">
        <f t="shared" ca="1" si="68"/>
        <v>115.64822684435137</v>
      </c>
      <c r="DA64" s="4">
        <f t="shared" ca="1" si="68"/>
        <v>120.48780697031289</v>
      </c>
      <c r="DB64" s="4">
        <f t="shared" ca="1" si="68"/>
        <v>103.84662437327989</v>
      </c>
      <c r="DC64" s="4">
        <f t="shared" ca="1" si="68"/>
        <v>94.888304839146741</v>
      </c>
      <c r="DD64" s="4">
        <f t="shared" ca="1" si="77"/>
        <v>90.70304936605406</v>
      </c>
      <c r="DE64" s="4">
        <f t="shared" ca="1" si="77"/>
        <v>91.994930783572855</v>
      </c>
      <c r="DF64" s="4">
        <f t="shared" ca="1" si="77"/>
        <v>102.94677629804659</v>
      </c>
      <c r="DG64" s="4">
        <f t="shared" ca="1" si="77"/>
        <v>98.510025075664046</v>
      </c>
      <c r="DH64" s="4">
        <f t="shared" ca="1" si="77"/>
        <v>109.17961397231929</v>
      </c>
      <c r="DI64" s="4">
        <f t="shared" ca="1" si="77"/>
        <v>102.74913238284309</v>
      </c>
      <c r="DJ64" s="4">
        <f t="shared" ca="1" si="77"/>
        <v>108.50687431533508</v>
      </c>
      <c r="DK64" s="4">
        <f t="shared" ca="1" si="73"/>
        <v>91.101052672994385</v>
      </c>
      <c r="DL64" s="4">
        <f t="shared" ca="1" si="73"/>
        <v>102.43243252491283</v>
      </c>
      <c r="DM64" s="4">
        <f t="shared" ca="1" si="73"/>
        <v>108.83638225433444</v>
      </c>
      <c r="DN64" s="4">
        <f t="shared" ca="1" si="73"/>
        <v>85.690403065624764</v>
      </c>
      <c r="DO64" s="4">
        <f t="shared" ca="1" si="73"/>
        <v>95.050734882260357</v>
      </c>
      <c r="DP64" s="4">
        <f t="shared" ca="1" si="73"/>
        <v>121.7799351008282</v>
      </c>
      <c r="DQ64" s="4">
        <f t="shared" ca="1" si="73"/>
        <v>84.871580581815138</v>
      </c>
      <c r="DR64" s="4">
        <f t="shared" ca="1" si="73"/>
        <v>113.22688777047914</v>
      </c>
      <c r="DS64" s="4">
        <f t="shared" ca="1" si="73"/>
        <v>103.30490652552999</v>
      </c>
      <c r="DT64" s="4">
        <f t="shared" ca="1" si="73"/>
        <v>96.275296130454123</v>
      </c>
      <c r="DU64" s="4">
        <f t="shared" ca="1" si="73"/>
        <v>97.676175711896548</v>
      </c>
      <c r="DV64" s="4">
        <f t="shared" ca="1" si="73"/>
        <v>85.231197876607226</v>
      </c>
      <c r="DW64" s="4">
        <f t="shared" ca="1" si="73"/>
        <v>101.16385651904859</v>
      </c>
      <c r="DX64" s="4">
        <f t="shared" ca="1" si="73"/>
        <v>90.245482003671</v>
      </c>
      <c r="DY64" s="4">
        <f t="shared" ca="1" si="73"/>
        <v>109.98308063441348</v>
      </c>
      <c r="DZ64" s="4">
        <f t="shared" ca="1" si="65"/>
        <v>116.64098503920555</v>
      </c>
      <c r="EA64" s="4">
        <f t="shared" ca="1" si="65"/>
        <v>117.34559888878876</v>
      </c>
      <c r="EB64" s="4">
        <f t="shared" ca="1" si="65"/>
        <v>101.87948453021238</v>
      </c>
      <c r="EC64" s="4">
        <f t="shared" ca="1" si="65"/>
        <v>118.10363231735325</v>
      </c>
      <c r="ED64" s="4">
        <f t="shared" ca="1" si="65"/>
        <v>94.863490968581317</v>
      </c>
      <c r="EE64" s="4">
        <f t="shared" ca="1" si="65"/>
        <v>97.147445569272293</v>
      </c>
      <c r="EF64" s="4">
        <f t="shared" ca="1" si="65"/>
        <v>134.13156857491387</v>
      </c>
      <c r="EG64" s="4">
        <f t="shared" ca="1" si="65"/>
        <v>92.695723979887404</v>
      </c>
      <c r="EH64" s="4">
        <f t="shared" ca="1" si="65"/>
        <v>106.04228859260773</v>
      </c>
      <c r="EI64" s="4">
        <f t="shared" ca="1" si="65"/>
        <v>103.01962074233964</v>
      </c>
      <c r="EJ64" s="4">
        <f t="shared" ca="1" si="65"/>
        <v>87.320938389982089</v>
      </c>
      <c r="EK64" s="4">
        <f t="shared" ca="1" si="65"/>
        <v>97.604330896069087</v>
      </c>
      <c r="EL64" s="4">
        <f t="shared" ca="1" si="65"/>
        <v>82.85050558770709</v>
      </c>
      <c r="EM64" s="4">
        <f t="shared" ca="1" si="65"/>
        <v>92.310874080977698</v>
      </c>
      <c r="EN64" s="4">
        <f t="shared" ca="1" si="65"/>
        <v>98.702874588477428</v>
      </c>
      <c r="EO64" s="4">
        <f t="shared" ca="1" si="62"/>
        <v>101.327929504092</v>
      </c>
      <c r="EP64" s="4">
        <f t="shared" ca="1" si="62"/>
        <v>129.05273169474785</v>
      </c>
      <c r="EQ64" s="4">
        <f t="shared" ca="1" si="62"/>
        <v>119.17582713392513</v>
      </c>
      <c r="ER64" s="4">
        <f t="shared" ca="1" si="62"/>
        <v>102.92199245796097</v>
      </c>
      <c r="ES64" s="4">
        <f t="shared" ca="1" si="62"/>
        <v>107.04025300045414</v>
      </c>
      <c r="ET64" s="4">
        <f t="shared" ca="1" si="62"/>
        <v>90.739027562809056</v>
      </c>
      <c r="EU64" s="4">
        <f t="shared" ca="1" si="62"/>
        <v>106.97319687719045</v>
      </c>
      <c r="EV64" s="4">
        <f t="shared" ca="1" si="62"/>
        <v>117.55694483066276</v>
      </c>
      <c r="EW64" s="4">
        <f t="shared" ca="1" si="62"/>
        <v>103.05826824398405</v>
      </c>
      <c r="EX64" s="4">
        <f t="shared" ca="1" si="62"/>
        <v>97.082676778671342</v>
      </c>
      <c r="EY64" s="4">
        <f t="shared" ca="1" si="62"/>
        <v>96.260582739694811</v>
      </c>
      <c r="EZ64" s="4">
        <f t="shared" ca="1" si="62"/>
        <v>100.68036001731977</v>
      </c>
      <c r="FA64" s="4">
        <f t="shared" ca="1" si="62"/>
        <v>91.210085877993947</v>
      </c>
      <c r="FB64" s="4">
        <f t="shared" ca="1" si="62"/>
        <v>102.99084106851039</v>
      </c>
      <c r="FC64" s="4">
        <f t="shared" ca="1" si="62"/>
        <v>76.239804898972793</v>
      </c>
      <c r="FD64" s="4">
        <f t="shared" ca="1" si="62"/>
        <v>99.874276213499371</v>
      </c>
      <c r="FE64" s="4">
        <f t="shared" ca="1" si="69"/>
        <v>90.510606580803724</v>
      </c>
      <c r="FF64" s="4">
        <f t="shared" ca="1" si="69"/>
        <v>91.782416386925746</v>
      </c>
      <c r="FG64" s="4">
        <f t="shared" ca="1" si="69"/>
        <v>104.37330512184816</v>
      </c>
      <c r="FH64" s="4">
        <f t="shared" ca="1" si="69"/>
        <v>107.09765161458328</v>
      </c>
      <c r="FI64" s="4">
        <f t="shared" ca="1" si="69"/>
        <v>105.28618660212211</v>
      </c>
      <c r="FJ64" s="4">
        <f t="shared" ca="1" si="69"/>
        <v>95.401237874714894</v>
      </c>
      <c r="FK64" s="4">
        <f t="shared" ca="1" si="69"/>
        <v>82.929805625191747</v>
      </c>
      <c r="FL64" s="4">
        <f t="shared" ca="1" si="69"/>
        <v>106.04346397421453</v>
      </c>
      <c r="FM64" s="4">
        <f t="shared" ca="1" si="69"/>
        <v>88.791418931639029</v>
      </c>
      <c r="FN64" s="4">
        <f t="shared" ca="1" si="69"/>
        <v>113.67350503606262</v>
      </c>
      <c r="FO64" s="4">
        <f t="shared" ca="1" si="69"/>
        <v>72.28489490214443</v>
      </c>
      <c r="FP64" s="4">
        <f t="shared" ca="1" si="69"/>
        <v>98.79057251834567</v>
      </c>
      <c r="FQ64" s="4">
        <f t="shared" ca="1" si="69"/>
        <v>122.97522930140035</v>
      </c>
      <c r="FR64" s="4">
        <f t="shared" ca="1" si="69"/>
        <v>90.976770517568383</v>
      </c>
      <c r="FS64" s="4">
        <f t="shared" ca="1" si="69"/>
        <v>83.130688516019816</v>
      </c>
      <c r="FT64" s="4">
        <f t="shared" ca="1" si="69"/>
        <v>87.491039802010988</v>
      </c>
      <c r="FU64" s="4">
        <f t="shared" ca="1" si="78"/>
        <v>87.719292904685517</v>
      </c>
      <c r="FV64" s="4">
        <f t="shared" ca="1" si="75"/>
        <v>84.1172453653042</v>
      </c>
      <c r="FW64" s="4">
        <f t="shared" ca="1" si="74"/>
        <v>91.68245584574619</v>
      </c>
      <c r="FX64" s="4">
        <f t="shared" ca="1" si="74"/>
        <v>105.18870815734485</v>
      </c>
      <c r="FY64" s="4">
        <f t="shared" ca="1" si="74"/>
        <v>96.49815579792606</v>
      </c>
      <c r="FZ64" s="4">
        <f t="shared" ca="1" si="74"/>
        <v>110.07392428997117</v>
      </c>
      <c r="GA64" s="4">
        <f t="shared" ca="1" si="74"/>
        <v>94.769201239311769</v>
      </c>
      <c r="GB64" s="4">
        <f t="shared" ca="1" si="74"/>
        <v>100.14430499957946</v>
      </c>
      <c r="GC64" s="4">
        <f t="shared" ca="1" si="74"/>
        <v>79.868374084689407</v>
      </c>
      <c r="GD64" s="4">
        <f t="shared" ca="1" si="74"/>
        <v>90.449900537223655</v>
      </c>
      <c r="GE64" s="4">
        <f t="shared" ca="1" si="74"/>
        <v>88.478654844978891</v>
      </c>
      <c r="GF64" s="4">
        <f t="shared" ca="1" si="74"/>
        <v>109.2473100392002</v>
      </c>
      <c r="GG64" s="4">
        <f t="shared" ca="1" si="74"/>
        <v>98.39912473298692</v>
      </c>
      <c r="GH64" s="4">
        <f t="shared" ca="1" si="74"/>
        <v>90.788122171768464</v>
      </c>
      <c r="GI64" s="4">
        <f t="shared" ca="1" si="74"/>
        <v>89.261596583292857</v>
      </c>
      <c r="GJ64" s="4">
        <f t="shared" ca="1" si="74"/>
        <v>81.390315178990377</v>
      </c>
      <c r="GK64" s="4">
        <f t="shared" ca="1" si="74"/>
        <v>91.314848853080775</v>
      </c>
      <c r="GL64" s="4">
        <f t="shared" ca="1" si="66"/>
        <v>86.029843866231076</v>
      </c>
      <c r="GM64" s="4">
        <f t="shared" ca="1" si="66"/>
        <v>89.883432814524639</v>
      </c>
      <c r="GN64" s="4">
        <f t="shared" ca="1" si="66"/>
        <v>93.503236858040594</v>
      </c>
      <c r="GO64" s="4">
        <f t="shared" ca="1" si="66"/>
        <v>113.12663822214007</v>
      </c>
      <c r="GP64" s="4">
        <f t="shared" ca="1" si="66"/>
        <v>112.4439128789576</v>
      </c>
      <c r="GQ64" s="4">
        <f t="shared" ca="1" si="66"/>
        <v>70.903225350250821</v>
      </c>
      <c r="GR64" s="4">
        <f t="shared" ca="1" si="66"/>
        <v>103.1030423727598</v>
      </c>
      <c r="GS64" s="4">
        <f t="shared" ca="1" si="66"/>
        <v>95.994396636348995</v>
      </c>
      <c r="GT64" s="4">
        <f t="shared" ca="1" si="66"/>
        <v>94.847330056151648</v>
      </c>
      <c r="GU64" s="4">
        <f t="shared" ca="1" si="66"/>
        <v>107.7931337359161</v>
      </c>
      <c r="GV64" s="4">
        <f t="shared" ca="1" si="66"/>
        <v>126.13625731581249</v>
      </c>
      <c r="GW64" s="4">
        <f t="shared" ca="1" si="66"/>
        <v>129.30915893112848</v>
      </c>
      <c r="GX64" s="4">
        <f t="shared" ca="1" si="66"/>
        <v>110.60410588979802</v>
      </c>
      <c r="GY64" s="4">
        <f t="shared" ca="1" si="66"/>
        <v>84.898427235955012</v>
      </c>
      <c r="GZ64" s="4">
        <f t="shared" ca="1" si="66"/>
        <v>105.91475229094648</v>
      </c>
      <c r="HA64" s="4">
        <f t="shared" ca="1" si="63"/>
        <v>90.086957961582897</v>
      </c>
      <c r="HB64" s="4">
        <f t="shared" ca="1" si="63"/>
        <v>89.800898530067471</v>
      </c>
      <c r="HC64" s="4">
        <f t="shared" ca="1" si="63"/>
        <v>98.634781109417915</v>
      </c>
      <c r="HD64" s="4">
        <f t="shared" ca="1" si="63"/>
        <v>103.5581649601462</v>
      </c>
      <c r="HE64" s="4">
        <f t="shared" ca="1" si="63"/>
        <v>94.54282581515551</v>
      </c>
      <c r="HF64" s="4">
        <f t="shared" ca="1" si="63"/>
        <v>117.10550232915924</v>
      </c>
      <c r="HG64" s="4">
        <f t="shared" ca="1" si="63"/>
        <v>100.17028731944505</v>
      </c>
      <c r="HH64" s="4">
        <f t="shared" ca="1" si="63"/>
        <v>108.45938296938158</v>
      </c>
      <c r="HI64" s="4">
        <f t="shared" ca="1" si="63"/>
        <v>100.84057190467253</v>
      </c>
      <c r="HJ64" s="4">
        <f t="shared" ca="1" si="63"/>
        <v>105.12360933684893</v>
      </c>
      <c r="HK64" s="4">
        <f t="shared" ca="1" si="63"/>
        <v>92.286008639538096</v>
      </c>
      <c r="HL64" s="4">
        <f t="shared" ca="1" si="63"/>
        <v>104.81798899048619</v>
      </c>
      <c r="HM64" s="4">
        <f t="shared" ca="1" si="63"/>
        <v>82.493784965490178</v>
      </c>
      <c r="HN64" s="4">
        <f t="shared" ca="1" si="63"/>
        <v>86.456665158388347</v>
      </c>
      <c r="HO64" s="4">
        <f t="shared" ca="1" si="63"/>
        <v>85.01106477226601</v>
      </c>
      <c r="HP64" s="4">
        <f t="shared" ca="1" si="63"/>
        <v>103.87005773948545</v>
      </c>
      <c r="HQ64" s="4">
        <f t="shared" ca="1" si="70"/>
        <v>82.042994047188756</v>
      </c>
      <c r="HR64" s="4">
        <f t="shared" ca="1" si="70"/>
        <v>105.66409404348005</v>
      </c>
      <c r="HS64" s="4">
        <f t="shared" ca="1" si="70"/>
        <v>93.859770495428151</v>
      </c>
      <c r="HT64" s="4">
        <f t="shared" ca="1" si="70"/>
        <v>120.93646552929026</v>
      </c>
      <c r="HU64" s="4">
        <f t="shared" ca="1" si="70"/>
        <v>127.43116562067478</v>
      </c>
      <c r="HV64" s="4">
        <f t="shared" ca="1" si="70"/>
        <v>96.990215837365795</v>
      </c>
      <c r="HW64" s="4">
        <f t="shared" ca="1" si="70"/>
        <v>93.777736235443768</v>
      </c>
      <c r="HX64" s="4">
        <f t="shared" ca="1" si="70"/>
        <v>125.19933722659663</v>
      </c>
      <c r="HY64" s="4">
        <f t="shared" ca="1" si="70"/>
        <v>99.741769704350887</v>
      </c>
      <c r="HZ64" s="4">
        <f t="shared" ca="1" si="70"/>
        <v>108.71849412459324</v>
      </c>
      <c r="IA64" s="4">
        <f t="shared" ca="1" si="70"/>
        <v>97.616920666741464</v>
      </c>
      <c r="IB64" s="4">
        <f t="shared" ca="1" si="70"/>
        <v>98.198917468775946</v>
      </c>
      <c r="IC64" s="4">
        <f t="shared" ca="1" si="70"/>
        <v>115.41382433836959</v>
      </c>
      <c r="ID64" s="4">
        <f t="shared" ca="1" si="70"/>
        <v>86.344877639214616</v>
      </c>
      <c r="IE64" s="4">
        <f t="shared" ca="1" si="70"/>
        <v>96.204966559488753</v>
      </c>
      <c r="IF64" s="4">
        <f t="shared" ca="1" si="70"/>
        <v>118.81338470630628</v>
      </c>
      <c r="IG64" s="4">
        <f t="shared" ca="1" si="72"/>
        <v>105.84765419753988</v>
      </c>
      <c r="IH64" s="4">
        <f t="shared" ca="1" si="72"/>
        <v>106.41204751907055</v>
      </c>
      <c r="II64" s="4">
        <f t="shared" ca="1" si="72"/>
        <v>102.39286540112458</v>
      </c>
      <c r="IJ64" s="4">
        <f t="shared" ca="1" si="72"/>
        <v>83.179173312995033</v>
      </c>
      <c r="IK64" s="4">
        <f t="shared" ca="1" si="72"/>
        <v>123.9122717918483</v>
      </c>
      <c r="IL64" s="4">
        <f t="shared" ca="1" si="72"/>
        <v>106.12062234357623</v>
      </c>
      <c r="IM64" s="4">
        <f t="shared" ca="1" si="72"/>
        <v>108.03043576712366</v>
      </c>
      <c r="IN64" s="4">
        <f t="shared" ca="1" si="72"/>
        <v>83.390042788857087</v>
      </c>
      <c r="IO64" s="4">
        <f t="shared" ca="1" si="72"/>
        <v>89.988165297536966</v>
      </c>
      <c r="IP64" s="4">
        <f t="shared" ca="1" si="72"/>
        <v>88.105254767561192</v>
      </c>
      <c r="IQ64" s="4">
        <f t="shared" ca="1" si="72"/>
        <v>106.15679003761646</v>
      </c>
      <c r="IR64" s="4">
        <f t="shared" ca="1" si="72"/>
        <v>73.454397872558289</v>
      </c>
      <c r="IS64" s="4">
        <f t="shared" ca="1" si="72"/>
        <v>95.212541609548794</v>
      </c>
      <c r="IT64" s="4">
        <f t="shared" ca="1" si="72"/>
        <v>84.70732156076383</v>
      </c>
      <c r="IU64" s="4">
        <f t="shared" ca="1" si="72"/>
        <v>112.24662141810172</v>
      </c>
      <c r="IV64" s="4">
        <f t="shared" ca="1" si="72"/>
        <v>105.03057965907659</v>
      </c>
      <c r="IW64" s="4">
        <f t="shared" ca="1" si="72"/>
        <v>103.78042481122289</v>
      </c>
      <c r="IX64" s="4">
        <f t="shared" ca="1" si="79"/>
        <v>103.38917055562621</v>
      </c>
      <c r="IY64" s="4">
        <f t="shared" ca="1" si="79"/>
        <v>91.687329030036409</v>
      </c>
    </row>
    <row r="65" spans="9:259" x14ac:dyDescent="0.25">
      <c r="I65" t="s">
        <v>195</v>
      </c>
      <c r="J65" s="4">
        <f t="shared" ca="1" si="67"/>
        <v>130.85261863389863</v>
      </c>
      <c r="K65" s="4">
        <f t="shared" ca="1" si="67"/>
        <v>114.55334770973198</v>
      </c>
      <c r="L65" s="4">
        <f t="shared" ca="1" si="67"/>
        <v>92.247952643773388</v>
      </c>
      <c r="M65" s="4">
        <f t="shared" ca="1" si="67"/>
        <v>113.38498715760683</v>
      </c>
      <c r="N65" s="4">
        <f t="shared" ca="1" si="67"/>
        <v>111.66494932326798</v>
      </c>
      <c r="O65" s="4">
        <f t="shared" ca="1" si="67"/>
        <v>90.845704101349639</v>
      </c>
      <c r="P65" s="4">
        <f t="shared" ca="1" si="67"/>
        <v>81.196411247716483</v>
      </c>
      <c r="Q65" s="4">
        <f t="shared" ca="1" si="67"/>
        <v>104.20899514910691</v>
      </c>
      <c r="R65" s="4">
        <f t="shared" ca="1" si="67"/>
        <v>86.80853576380558</v>
      </c>
      <c r="S65" s="4">
        <f t="shared" ca="1" si="67"/>
        <v>120.57836118387017</v>
      </c>
      <c r="T65" s="4">
        <f t="shared" ca="1" si="67"/>
        <v>102.18376488898795</v>
      </c>
      <c r="U65" s="4">
        <f t="shared" ca="1" si="67"/>
        <v>92.985131534587168</v>
      </c>
      <c r="V65" s="4">
        <f t="shared" ca="1" si="67"/>
        <v>90.481132480146869</v>
      </c>
      <c r="W65" s="4">
        <f t="shared" ca="1" si="67"/>
        <v>101.18359097844456</v>
      </c>
      <c r="X65" s="4">
        <f t="shared" ca="1" si="67"/>
        <v>106.49007350177182</v>
      </c>
      <c r="Y65" s="4">
        <f t="shared" ca="1" si="67"/>
        <v>92.657229951962279</v>
      </c>
      <c r="Z65" s="4">
        <f t="shared" ca="1" si="64"/>
        <v>112.00877971760173</v>
      </c>
      <c r="AA65" s="4">
        <f t="shared" ca="1" si="64"/>
        <v>100.85540538002611</v>
      </c>
      <c r="AB65" s="4">
        <f t="shared" ca="1" si="64"/>
        <v>110.52912854759643</v>
      </c>
      <c r="AC65" s="4">
        <f t="shared" ca="1" si="64"/>
        <v>94.957847610038485</v>
      </c>
      <c r="AD65" s="4">
        <f t="shared" ca="1" si="64"/>
        <v>121.2062197928406</v>
      </c>
      <c r="AE65" s="4">
        <f t="shared" ca="1" si="64"/>
        <v>110.73626008770891</v>
      </c>
      <c r="AF65" s="4">
        <f t="shared" ca="1" si="64"/>
        <v>79.281875678634933</v>
      </c>
      <c r="AG65" s="4">
        <f t="shared" ca="1" si="64"/>
        <v>104.33478005381392</v>
      </c>
      <c r="AH65" s="4">
        <f t="shared" ca="1" si="64"/>
        <v>105.52967014249057</v>
      </c>
      <c r="AI65" s="4">
        <f t="shared" ca="1" si="64"/>
        <v>85.353161674876276</v>
      </c>
      <c r="AJ65" s="4">
        <f t="shared" ca="1" si="64"/>
        <v>107.41822060035214</v>
      </c>
      <c r="AK65" s="4">
        <f t="shared" ca="1" si="64"/>
        <v>85.453567829818198</v>
      </c>
      <c r="AL65" s="4">
        <f t="shared" ca="1" si="64"/>
        <v>105.4723345230876</v>
      </c>
      <c r="AM65" s="4">
        <f t="shared" ca="1" si="64"/>
        <v>103.31889857699986</v>
      </c>
      <c r="AN65" s="4">
        <f t="shared" ca="1" si="64"/>
        <v>108.86222049200255</v>
      </c>
      <c r="AO65" s="4">
        <f t="shared" ca="1" si="64"/>
        <v>106.94270383172871</v>
      </c>
      <c r="AP65" s="4">
        <f t="shared" ca="1" si="76"/>
        <v>100.77228593518603</v>
      </c>
      <c r="AQ65" s="4">
        <f t="shared" ca="1" si="76"/>
        <v>86.842202894604441</v>
      </c>
      <c r="AR65" s="4">
        <f t="shared" ca="1" si="76"/>
        <v>83.823144923094887</v>
      </c>
      <c r="AS65" s="4">
        <f t="shared" ca="1" si="76"/>
        <v>111.75063948339435</v>
      </c>
      <c r="AT65" s="4">
        <f t="shared" ca="1" si="76"/>
        <v>111.37647842585181</v>
      </c>
      <c r="AU65" s="4">
        <f t="shared" ca="1" si="76"/>
        <v>134.63929774623136</v>
      </c>
      <c r="AV65" s="4">
        <f t="shared" ca="1" si="76"/>
        <v>107.01258489638236</v>
      </c>
      <c r="AW65" s="4">
        <f t="shared" ca="1" si="76"/>
        <v>121.05147048276444</v>
      </c>
      <c r="AX65" s="4">
        <f t="shared" ca="1" si="76"/>
        <v>99.249473117548575</v>
      </c>
      <c r="AY65" s="4">
        <f t="shared" ca="1" si="76"/>
        <v>100.24016364777091</v>
      </c>
      <c r="AZ65" s="4">
        <f t="shared" ca="1" si="76"/>
        <v>110.88912824586146</v>
      </c>
      <c r="BA65" s="4">
        <f t="shared" ca="1" si="76"/>
        <v>82.959395362523168</v>
      </c>
      <c r="BB65" s="4">
        <f t="shared" ca="1" si="76"/>
        <v>106.68378206037058</v>
      </c>
      <c r="BC65" s="4">
        <f t="shared" ca="1" si="76"/>
        <v>86.372800476693243</v>
      </c>
      <c r="BD65" s="4">
        <f t="shared" ca="1" si="76"/>
        <v>103.43712131244325</v>
      </c>
      <c r="BE65" s="4">
        <f t="shared" ca="1" si="76"/>
        <v>123.77781015433533</v>
      </c>
      <c r="BF65" s="4">
        <f t="shared" ref="BF65:BU80" ca="1" si="81">BF64*(1+$B$1*$B$4+$B$2*SQRT($B$4)*_xlfn.NORM.S.INV(RAND()))</f>
        <v>94.318435867549937</v>
      </c>
      <c r="BG65" s="4">
        <f t="shared" ca="1" si="81"/>
        <v>96.652923420471495</v>
      </c>
      <c r="BH65" s="4">
        <f t="shared" ca="1" si="81"/>
        <v>95.540245753836601</v>
      </c>
      <c r="BI65" s="4">
        <f t="shared" ca="1" si="81"/>
        <v>118.60079169575047</v>
      </c>
      <c r="BJ65" s="4">
        <f t="shared" ca="1" si="81"/>
        <v>99.5668814821192</v>
      </c>
      <c r="BK65" s="4">
        <f t="shared" ca="1" si="81"/>
        <v>118.32290584698875</v>
      </c>
      <c r="BL65" s="4">
        <f t="shared" ca="1" si="81"/>
        <v>98.926119286297734</v>
      </c>
      <c r="BM65" s="4">
        <f t="shared" ca="1" si="81"/>
        <v>105.69011480223308</v>
      </c>
      <c r="BN65" s="4">
        <f t="shared" ca="1" si="81"/>
        <v>121.74254198330205</v>
      </c>
      <c r="BO65" s="4">
        <f t="shared" ca="1" si="81"/>
        <v>124.53588477382972</v>
      </c>
      <c r="BP65" s="4">
        <f t="shared" ca="1" si="81"/>
        <v>94.255039072420402</v>
      </c>
      <c r="BQ65" s="4">
        <f t="shared" ca="1" si="81"/>
        <v>115.26707562289039</v>
      </c>
      <c r="BR65" s="4">
        <f t="shared" ca="1" si="81"/>
        <v>102.11295154954719</v>
      </c>
      <c r="BS65" s="4">
        <f t="shared" ca="1" si="81"/>
        <v>100.69019023601203</v>
      </c>
      <c r="BT65" s="4">
        <f t="shared" ca="1" si="81"/>
        <v>108.66953157301445</v>
      </c>
      <c r="BU65" s="4">
        <f t="shared" ca="1" si="80"/>
        <v>88.147616817704829</v>
      </c>
      <c r="BV65" s="4">
        <f t="shared" ca="1" si="80"/>
        <v>104.64532628845527</v>
      </c>
      <c r="BW65" s="4">
        <f t="shared" ca="1" si="80"/>
        <v>93.237075568935211</v>
      </c>
      <c r="BX65" s="4">
        <f t="shared" ca="1" si="80"/>
        <v>112.91830790688932</v>
      </c>
      <c r="BY65" s="4">
        <f t="shared" ca="1" si="80"/>
        <v>93.014080218909356</v>
      </c>
      <c r="BZ65" s="4">
        <f t="shared" ca="1" si="80"/>
        <v>98.546988110397251</v>
      </c>
      <c r="CA65" s="4">
        <f t="shared" ca="1" si="80"/>
        <v>84.465804086803601</v>
      </c>
      <c r="CB65" s="4">
        <f t="shared" ca="1" si="80"/>
        <v>98.915387075044535</v>
      </c>
      <c r="CC65" s="4">
        <f t="shared" ca="1" si="80"/>
        <v>110.81149261361251</v>
      </c>
      <c r="CD65" s="4">
        <f t="shared" ca="1" si="80"/>
        <v>102.99696315716626</v>
      </c>
      <c r="CE65" s="4">
        <f t="shared" ca="1" si="80"/>
        <v>125.25259172252029</v>
      </c>
      <c r="CF65" s="4">
        <f t="shared" ca="1" si="80"/>
        <v>88.646710455001383</v>
      </c>
      <c r="CG65" s="4">
        <f t="shared" ca="1" si="80"/>
        <v>91.3515382854564</v>
      </c>
      <c r="CH65" s="4">
        <f t="shared" ca="1" si="80"/>
        <v>97.124927680985181</v>
      </c>
      <c r="CI65" s="4">
        <f t="shared" ca="1" si="80"/>
        <v>142.11267835893383</v>
      </c>
      <c r="CJ65" s="4">
        <f t="shared" ca="1" si="80"/>
        <v>92.390196831220862</v>
      </c>
      <c r="CK65" s="4">
        <f t="shared" ca="1" si="80"/>
        <v>98.52484284144569</v>
      </c>
      <c r="CL65" s="4">
        <f t="shared" ca="1" si="71"/>
        <v>95.496493664300004</v>
      </c>
      <c r="CM65" s="4">
        <f t="shared" ca="1" si="71"/>
        <v>91.101381983736317</v>
      </c>
      <c r="CN65" s="4">
        <f t="shared" ca="1" si="68"/>
        <v>124.55358675162314</v>
      </c>
      <c r="CO65" s="4">
        <f t="shared" ca="1" si="68"/>
        <v>110.06952977032215</v>
      </c>
      <c r="CP65" s="4">
        <f t="shared" ca="1" si="68"/>
        <v>107.09241940393531</v>
      </c>
      <c r="CQ65" s="4">
        <f t="shared" ca="1" si="68"/>
        <v>95.134134197915998</v>
      </c>
      <c r="CR65" s="4">
        <f t="shared" ca="1" si="68"/>
        <v>94.658968094487577</v>
      </c>
      <c r="CS65" s="4">
        <f t="shared" ca="1" si="68"/>
        <v>114.78133130234286</v>
      </c>
      <c r="CT65" s="4">
        <f t="shared" ca="1" si="68"/>
        <v>90.085952018229605</v>
      </c>
      <c r="CU65" s="4">
        <f t="shared" ca="1" si="68"/>
        <v>110.80528880507161</v>
      </c>
      <c r="CV65" s="4">
        <f t="shared" ca="1" si="68"/>
        <v>110.05095513046913</v>
      </c>
      <c r="CW65" s="4">
        <f t="shared" ca="1" si="68"/>
        <v>100.32072782653569</v>
      </c>
      <c r="CX65" s="4">
        <f t="shared" ca="1" si="68"/>
        <v>112.84866750046737</v>
      </c>
      <c r="CY65" s="4">
        <f t="shared" ca="1" si="68"/>
        <v>109.05130664836341</v>
      </c>
      <c r="CZ65" s="4">
        <f t="shared" ca="1" si="68"/>
        <v>116.54532273277644</v>
      </c>
      <c r="DA65" s="4">
        <f t="shared" ca="1" si="68"/>
        <v>119.8719083633506</v>
      </c>
      <c r="DB65" s="4">
        <f t="shared" ca="1" si="68"/>
        <v>106.37412501435078</v>
      </c>
      <c r="DC65" s="4">
        <f t="shared" ca="1" si="68"/>
        <v>96.307098157510339</v>
      </c>
      <c r="DD65" s="4">
        <f t="shared" ca="1" si="77"/>
        <v>87.6466352102249</v>
      </c>
      <c r="DE65" s="4">
        <f t="shared" ca="1" si="77"/>
        <v>89.581237656901308</v>
      </c>
      <c r="DF65" s="4">
        <f t="shared" ca="1" si="77"/>
        <v>102.28766911612591</v>
      </c>
      <c r="DG65" s="4">
        <f t="shared" ca="1" si="77"/>
        <v>99.290763789012544</v>
      </c>
      <c r="DH65" s="4">
        <f t="shared" ca="1" si="77"/>
        <v>107.01243395853726</v>
      </c>
      <c r="DI65" s="4">
        <f t="shared" ca="1" si="77"/>
        <v>101.993859599031</v>
      </c>
      <c r="DJ65" s="4">
        <f t="shared" ca="1" si="77"/>
        <v>108.25985226280328</v>
      </c>
      <c r="DK65" s="4">
        <f t="shared" ca="1" si="73"/>
        <v>89.063979789323199</v>
      </c>
      <c r="DL65" s="4">
        <f t="shared" ca="1" si="73"/>
        <v>102.19708578178964</v>
      </c>
      <c r="DM65" s="4">
        <f t="shared" ca="1" si="73"/>
        <v>110.4580001576653</v>
      </c>
      <c r="DN65" s="4">
        <f t="shared" ca="1" si="73"/>
        <v>85.250981188760775</v>
      </c>
      <c r="DO65" s="4">
        <f t="shared" ca="1" si="73"/>
        <v>96.468275945556371</v>
      </c>
      <c r="DP65" s="4">
        <f t="shared" ca="1" si="73"/>
        <v>122.61089949520456</v>
      </c>
      <c r="DQ65" s="4">
        <f t="shared" ca="1" si="73"/>
        <v>85.145498009647895</v>
      </c>
      <c r="DR65" s="4">
        <f t="shared" ca="1" si="73"/>
        <v>115.56941503652531</v>
      </c>
      <c r="DS65" s="4">
        <f t="shared" ca="1" si="73"/>
        <v>101.1362021187483</v>
      </c>
      <c r="DT65" s="4">
        <f t="shared" ca="1" si="73"/>
        <v>95.342656660653901</v>
      </c>
      <c r="DU65" s="4">
        <f t="shared" ca="1" si="73"/>
        <v>97.840011009572635</v>
      </c>
      <c r="DV65" s="4">
        <f t="shared" ca="1" si="73"/>
        <v>85.260953978222759</v>
      </c>
      <c r="DW65" s="4">
        <f t="shared" ca="1" si="73"/>
        <v>102.24897023922874</v>
      </c>
      <c r="DX65" s="4">
        <f t="shared" ca="1" si="73"/>
        <v>91.141071669420626</v>
      </c>
      <c r="DY65" s="4">
        <f t="shared" ca="1" si="73"/>
        <v>106.91715710868903</v>
      </c>
      <c r="DZ65" s="4">
        <f t="shared" ca="1" si="65"/>
        <v>114.16842296641508</v>
      </c>
      <c r="EA65" s="4">
        <f t="shared" ca="1" si="65"/>
        <v>116.01710959460056</v>
      </c>
      <c r="EB65" s="4">
        <f t="shared" ca="1" si="65"/>
        <v>99.080745166880718</v>
      </c>
      <c r="EC65" s="4">
        <f t="shared" ca="1" si="65"/>
        <v>118.30579194308157</v>
      </c>
      <c r="ED65" s="4">
        <f t="shared" ca="1" si="65"/>
        <v>95.597484530467199</v>
      </c>
      <c r="EE65" s="4">
        <f t="shared" ca="1" si="65"/>
        <v>97.79226691052753</v>
      </c>
      <c r="EF65" s="4">
        <f t="shared" ca="1" si="65"/>
        <v>131.84610508461165</v>
      </c>
      <c r="EG65" s="4">
        <f t="shared" ca="1" si="65"/>
        <v>91.655305858866484</v>
      </c>
      <c r="EH65" s="4">
        <f t="shared" ca="1" si="65"/>
        <v>103.50556557699272</v>
      </c>
      <c r="EI65" s="4">
        <f t="shared" ca="1" si="65"/>
        <v>102.53589220299931</v>
      </c>
      <c r="EJ65" s="4">
        <f t="shared" ca="1" si="65"/>
        <v>88.747384303264454</v>
      </c>
      <c r="EK65" s="4">
        <f t="shared" ca="1" si="65"/>
        <v>95.086875264196664</v>
      </c>
      <c r="EL65" s="4">
        <f t="shared" ca="1" si="65"/>
        <v>83.107425503394296</v>
      </c>
      <c r="EM65" s="4">
        <f t="shared" ca="1" si="65"/>
        <v>91.274181136370643</v>
      </c>
      <c r="EN65" s="4">
        <f t="shared" ca="1" si="65"/>
        <v>98.487186999653588</v>
      </c>
      <c r="EO65" s="4">
        <f t="shared" ca="1" si="65"/>
        <v>104.17063747667915</v>
      </c>
      <c r="EP65" s="4">
        <f t="shared" ref="EP65:FE80" ca="1" si="82">EP64*(1+$B$1*$B$4+$B$2*SQRT($B$4)*_xlfn.NORM.S.INV(RAND()))</f>
        <v>126.56549703761979</v>
      </c>
      <c r="EQ65" s="4">
        <f t="shared" ca="1" si="82"/>
        <v>118.40912496315984</v>
      </c>
      <c r="ER65" s="4">
        <f t="shared" ca="1" si="82"/>
        <v>101.51669655085874</v>
      </c>
      <c r="ES65" s="4">
        <f t="shared" ca="1" si="82"/>
        <v>105.49807490727271</v>
      </c>
      <c r="ET65" s="4">
        <f t="shared" ca="1" si="82"/>
        <v>89.237734826207671</v>
      </c>
      <c r="EU65" s="4">
        <f t="shared" ca="1" si="82"/>
        <v>110.2494271731307</v>
      </c>
      <c r="EV65" s="4">
        <f t="shared" ca="1" si="82"/>
        <v>120.5836906471562</v>
      </c>
      <c r="EW65" s="4">
        <f t="shared" ca="1" si="82"/>
        <v>103.63973104973999</v>
      </c>
      <c r="EX65" s="4">
        <f t="shared" ca="1" si="82"/>
        <v>94.28053160430278</v>
      </c>
      <c r="EY65" s="4">
        <f t="shared" ca="1" si="82"/>
        <v>96.083830295569243</v>
      </c>
      <c r="EZ65" s="4">
        <f t="shared" ca="1" si="82"/>
        <v>102.62683150836729</v>
      </c>
      <c r="FA65" s="4">
        <f t="shared" ca="1" si="82"/>
        <v>90.246336642900374</v>
      </c>
      <c r="FB65" s="4">
        <f t="shared" ca="1" si="82"/>
        <v>101.04413394145226</v>
      </c>
      <c r="FC65" s="4">
        <f t="shared" ca="1" si="82"/>
        <v>76.346749138174786</v>
      </c>
      <c r="FD65" s="4">
        <f t="shared" ca="1" si="82"/>
        <v>100.36442818954652</v>
      </c>
      <c r="FE65" s="4">
        <f t="shared" ca="1" si="69"/>
        <v>91.131232305194033</v>
      </c>
      <c r="FF65" s="4">
        <f t="shared" ca="1" si="69"/>
        <v>90.508990254593328</v>
      </c>
      <c r="FG65" s="4">
        <f t="shared" ca="1" si="69"/>
        <v>110.8231112005557</v>
      </c>
      <c r="FH65" s="4">
        <f t="shared" ca="1" si="69"/>
        <v>107.99368142242461</v>
      </c>
      <c r="FI65" s="4">
        <f t="shared" ca="1" si="69"/>
        <v>105.16741373501563</v>
      </c>
      <c r="FJ65" s="4">
        <f t="shared" ca="1" si="69"/>
        <v>96.571567312255084</v>
      </c>
      <c r="FK65" s="4">
        <f t="shared" ca="1" si="69"/>
        <v>82.837039849457156</v>
      </c>
      <c r="FL65" s="4">
        <f t="shared" ca="1" si="69"/>
        <v>102.93585912032863</v>
      </c>
      <c r="FM65" s="4">
        <f t="shared" ca="1" si="69"/>
        <v>89.537009695147006</v>
      </c>
      <c r="FN65" s="4">
        <f t="shared" ca="1" si="69"/>
        <v>113.77975512811152</v>
      </c>
      <c r="FO65" s="4">
        <f t="shared" ca="1" si="69"/>
        <v>73.424955911868679</v>
      </c>
      <c r="FP65" s="4">
        <f t="shared" ca="1" si="69"/>
        <v>96.176927886077195</v>
      </c>
      <c r="FQ65" s="4">
        <f t="shared" ca="1" si="69"/>
        <v>119.25903145554867</v>
      </c>
      <c r="FR65" s="4">
        <f t="shared" ca="1" si="69"/>
        <v>91.127248282714589</v>
      </c>
      <c r="FS65" s="4">
        <f t="shared" ca="1" si="69"/>
        <v>84.395368070761208</v>
      </c>
      <c r="FT65" s="4">
        <f t="shared" ca="1" si="69"/>
        <v>87.46626604244527</v>
      </c>
      <c r="FU65" s="4">
        <f t="shared" ca="1" si="78"/>
        <v>87.794893977490332</v>
      </c>
      <c r="FV65" s="4">
        <f t="shared" ca="1" si="75"/>
        <v>85.116059325494305</v>
      </c>
      <c r="FW65" s="4">
        <f t="shared" ca="1" si="74"/>
        <v>91.973572590279403</v>
      </c>
      <c r="FX65" s="4">
        <f t="shared" ca="1" si="74"/>
        <v>107.09152181254015</v>
      </c>
      <c r="FY65" s="4">
        <f t="shared" ca="1" si="74"/>
        <v>95.986846082192784</v>
      </c>
      <c r="FZ65" s="4">
        <f t="shared" ca="1" si="74"/>
        <v>108.38307865681411</v>
      </c>
      <c r="GA65" s="4">
        <f t="shared" ca="1" si="74"/>
        <v>95.300454445108244</v>
      </c>
      <c r="GB65" s="4">
        <f t="shared" ca="1" si="74"/>
        <v>99.352087210312007</v>
      </c>
      <c r="GC65" s="4">
        <f t="shared" ca="1" si="74"/>
        <v>79.684476781494482</v>
      </c>
      <c r="GD65" s="4">
        <f t="shared" ca="1" si="74"/>
        <v>90.442459526063516</v>
      </c>
      <c r="GE65" s="4">
        <f t="shared" ca="1" si="74"/>
        <v>88.800905103877739</v>
      </c>
      <c r="GF65" s="4">
        <f t="shared" ca="1" si="74"/>
        <v>110.58439627256485</v>
      </c>
      <c r="GG65" s="4">
        <f t="shared" ca="1" si="74"/>
        <v>96.103010086027581</v>
      </c>
      <c r="GH65" s="4">
        <f t="shared" ca="1" si="74"/>
        <v>90.055853189080665</v>
      </c>
      <c r="GI65" s="4">
        <f t="shared" ca="1" si="74"/>
        <v>88.496647794743353</v>
      </c>
      <c r="GJ65" s="4">
        <f t="shared" ca="1" si="74"/>
        <v>81.545160822113701</v>
      </c>
      <c r="GK65" s="4">
        <f t="shared" ca="1" si="74"/>
        <v>89.31118142292479</v>
      </c>
      <c r="GL65" s="4">
        <f t="shared" ca="1" si="66"/>
        <v>85.208447986884934</v>
      </c>
      <c r="GM65" s="4">
        <f t="shared" ca="1" si="66"/>
        <v>90.694239727318234</v>
      </c>
      <c r="GN65" s="4">
        <f t="shared" ca="1" si="66"/>
        <v>92.042375837514371</v>
      </c>
      <c r="GO65" s="4">
        <f t="shared" ca="1" si="66"/>
        <v>110.52302623850746</v>
      </c>
      <c r="GP65" s="4">
        <f t="shared" ca="1" si="66"/>
        <v>114.90660829038539</v>
      </c>
      <c r="GQ65" s="4">
        <f t="shared" ca="1" si="66"/>
        <v>70.589884006058071</v>
      </c>
      <c r="GR65" s="4">
        <f t="shared" ca="1" si="66"/>
        <v>103.86236805402201</v>
      </c>
      <c r="GS65" s="4">
        <f t="shared" ca="1" si="66"/>
        <v>97.072176593533243</v>
      </c>
      <c r="GT65" s="4">
        <f t="shared" ca="1" si="66"/>
        <v>96.21498893185462</v>
      </c>
      <c r="GU65" s="4">
        <f t="shared" ca="1" si="66"/>
        <v>107.98030060242657</v>
      </c>
      <c r="GV65" s="4">
        <f t="shared" ca="1" si="66"/>
        <v>128.33396279146626</v>
      </c>
      <c r="GW65" s="4">
        <f t="shared" ca="1" si="66"/>
        <v>130.72974116509312</v>
      </c>
      <c r="GX65" s="4">
        <f t="shared" ca="1" si="66"/>
        <v>109.7429749103207</v>
      </c>
      <c r="GY65" s="4">
        <f t="shared" ca="1" si="66"/>
        <v>86.472456013248362</v>
      </c>
      <c r="GZ65" s="4">
        <f t="shared" ca="1" si="66"/>
        <v>104.65068177703962</v>
      </c>
      <c r="HA65" s="4">
        <f t="shared" ca="1" si="66"/>
        <v>89.833594841254211</v>
      </c>
      <c r="HB65" s="4">
        <f t="shared" ref="HB65:HQ80" ca="1" si="83">HB64*(1+$B$1*$B$4+$B$2*SQRT($B$4)*_xlfn.NORM.S.INV(RAND()))</f>
        <v>89.003656263345505</v>
      </c>
      <c r="HC65" s="4">
        <f t="shared" ca="1" si="83"/>
        <v>98.716328226354307</v>
      </c>
      <c r="HD65" s="4">
        <f t="shared" ca="1" si="83"/>
        <v>101.65739915135494</v>
      </c>
      <c r="HE65" s="4">
        <f t="shared" ca="1" si="83"/>
        <v>93.603422477827152</v>
      </c>
      <c r="HF65" s="4">
        <f t="shared" ca="1" si="83"/>
        <v>114.6695685559576</v>
      </c>
      <c r="HG65" s="4">
        <f t="shared" ca="1" si="83"/>
        <v>100.54082684916673</v>
      </c>
      <c r="HH65" s="4">
        <f t="shared" ca="1" si="83"/>
        <v>108.19320847127875</v>
      </c>
      <c r="HI65" s="4">
        <f t="shared" ca="1" si="83"/>
        <v>101.06709866380271</v>
      </c>
      <c r="HJ65" s="4">
        <f t="shared" ca="1" si="83"/>
        <v>104.06924362041977</v>
      </c>
      <c r="HK65" s="4">
        <f t="shared" ca="1" si="83"/>
        <v>90.633078582743735</v>
      </c>
      <c r="HL65" s="4">
        <f t="shared" ca="1" si="83"/>
        <v>106.2623904585287</v>
      </c>
      <c r="HM65" s="4">
        <f t="shared" ca="1" si="83"/>
        <v>83.943624470099778</v>
      </c>
      <c r="HN65" s="4">
        <f t="shared" ca="1" si="83"/>
        <v>84.283975429617186</v>
      </c>
      <c r="HO65" s="4">
        <f t="shared" ca="1" si="83"/>
        <v>85.8485389553788</v>
      </c>
      <c r="HP65" s="4">
        <f t="shared" ca="1" si="83"/>
        <v>106.46127834103092</v>
      </c>
      <c r="HQ65" s="4">
        <f t="shared" ca="1" si="70"/>
        <v>81.980976733177897</v>
      </c>
      <c r="HR65" s="4">
        <f t="shared" ca="1" si="70"/>
        <v>108.91730747500939</v>
      </c>
      <c r="HS65" s="4">
        <f t="shared" ca="1" si="70"/>
        <v>92.707188109608396</v>
      </c>
      <c r="HT65" s="4">
        <f t="shared" ca="1" si="70"/>
        <v>123.6677320119278</v>
      </c>
      <c r="HU65" s="4">
        <f t="shared" ca="1" si="70"/>
        <v>128.563959371062</v>
      </c>
      <c r="HV65" s="4">
        <f t="shared" ca="1" si="70"/>
        <v>99.00370939062357</v>
      </c>
      <c r="HW65" s="4">
        <f t="shared" ca="1" si="70"/>
        <v>93.943702621674859</v>
      </c>
      <c r="HX65" s="4">
        <f t="shared" ca="1" si="70"/>
        <v>122.36431917385883</v>
      </c>
      <c r="HY65" s="4">
        <f t="shared" ca="1" si="70"/>
        <v>100.81822278244356</v>
      </c>
      <c r="HZ65" s="4">
        <f t="shared" ca="1" si="70"/>
        <v>109.9244031246584</v>
      </c>
      <c r="IA65" s="4">
        <f t="shared" ca="1" si="70"/>
        <v>96.348990693647664</v>
      </c>
      <c r="IB65" s="4">
        <f t="shared" ca="1" si="70"/>
        <v>96.522087782696559</v>
      </c>
      <c r="IC65" s="4">
        <f t="shared" ca="1" si="70"/>
        <v>117.36819801773453</v>
      </c>
      <c r="ID65" s="4">
        <f t="shared" ca="1" si="70"/>
        <v>86.711907446340248</v>
      </c>
      <c r="IE65" s="4">
        <f t="shared" ca="1" si="70"/>
        <v>95.588826512830721</v>
      </c>
      <c r="IF65" s="4">
        <f t="shared" ca="1" si="70"/>
        <v>118.9066510046494</v>
      </c>
      <c r="IG65" s="4">
        <f t="shared" ca="1" si="72"/>
        <v>104.32740730935242</v>
      </c>
      <c r="IH65" s="4">
        <f t="shared" ca="1" si="72"/>
        <v>106.9614700891449</v>
      </c>
      <c r="II65" s="4">
        <f t="shared" ca="1" si="72"/>
        <v>104.38536135127775</v>
      </c>
      <c r="IJ65" s="4">
        <f t="shared" ca="1" si="72"/>
        <v>82.708122841917117</v>
      </c>
      <c r="IK65" s="4">
        <f t="shared" ca="1" si="72"/>
        <v>120.42626186381668</v>
      </c>
      <c r="IL65" s="4">
        <f t="shared" ca="1" si="72"/>
        <v>107.01656796363747</v>
      </c>
      <c r="IM65" s="4">
        <f t="shared" ca="1" si="72"/>
        <v>110.44949223696284</v>
      </c>
      <c r="IN65" s="4">
        <f t="shared" ca="1" si="72"/>
        <v>82.570442508981998</v>
      </c>
      <c r="IO65" s="4">
        <f t="shared" ca="1" si="72"/>
        <v>87.289156224660957</v>
      </c>
      <c r="IP65" s="4">
        <f t="shared" ca="1" si="72"/>
        <v>88.131312258123529</v>
      </c>
      <c r="IQ65" s="4">
        <f t="shared" ca="1" si="72"/>
        <v>109.29753660347123</v>
      </c>
      <c r="IR65" s="4">
        <f t="shared" ca="1" si="72"/>
        <v>74.734649663490202</v>
      </c>
      <c r="IS65" s="4">
        <f t="shared" ca="1" si="72"/>
        <v>96.911185062021289</v>
      </c>
      <c r="IT65" s="4">
        <f t="shared" ca="1" si="72"/>
        <v>84.25725067221444</v>
      </c>
      <c r="IU65" s="4">
        <f t="shared" ca="1" si="72"/>
        <v>114.25792257027788</v>
      </c>
      <c r="IV65" s="4">
        <f t="shared" ca="1" si="72"/>
        <v>107.23823904402524</v>
      </c>
      <c r="IW65" s="4">
        <f t="shared" ca="1" si="72"/>
        <v>103.16116129945439</v>
      </c>
      <c r="IX65" s="4">
        <f t="shared" ca="1" si="79"/>
        <v>102.09009975384447</v>
      </c>
      <c r="IY65" s="4">
        <f t="shared" ca="1" si="79"/>
        <v>90.621517315868729</v>
      </c>
    </row>
    <row r="66" spans="9:259" x14ac:dyDescent="0.25">
      <c r="I66" t="s">
        <v>196</v>
      </c>
      <c r="J66" s="4">
        <f t="shared" ca="1" si="67"/>
        <v>134.68897789193971</v>
      </c>
      <c r="K66" s="4">
        <f t="shared" ca="1" si="67"/>
        <v>113.04077755587119</v>
      </c>
      <c r="L66" s="4">
        <f t="shared" ca="1" si="67"/>
        <v>94.625032191787611</v>
      </c>
      <c r="M66" s="4">
        <f t="shared" ca="1" si="67"/>
        <v>112.18665469805435</v>
      </c>
      <c r="N66" s="4">
        <f t="shared" ca="1" si="67"/>
        <v>112.36192222513003</v>
      </c>
      <c r="O66" s="4">
        <f t="shared" ca="1" si="67"/>
        <v>89.735183424458526</v>
      </c>
      <c r="P66" s="4">
        <f t="shared" ca="1" si="67"/>
        <v>81.295087316170694</v>
      </c>
      <c r="Q66" s="4">
        <f t="shared" ca="1" si="67"/>
        <v>102.98106620714958</v>
      </c>
      <c r="R66" s="4">
        <f t="shared" ca="1" si="67"/>
        <v>83.33521787975117</v>
      </c>
      <c r="S66" s="4">
        <f t="shared" ca="1" si="67"/>
        <v>119.71945789687443</v>
      </c>
      <c r="T66" s="4">
        <f t="shared" ca="1" si="67"/>
        <v>102.10364656624189</v>
      </c>
      <c r="U66" s="4">
        <f t="shared" ca="1" si="67"/>
        <v>93.466746068993345</v>
      </c>
      <c r="V66" s="4">
        <f t="shared" ca="1" si="67"/>
        <v>89.975417391999045</v>
      </c>
      <c r="W66" s="4">
        <f t="shared" ca="1" si="67"/>
        <v>101.40800461337315</v>
      </c>
      <c r="X66" s="4">
        <f t="shared" ca="1" si="67"/>
        <v>108.52845329351891</v>
      </c>
      <c r="Y66" s="4">
        <f t="shared" ref="Y66:AO80" ca="1" si="84">Y65*(1+$B$1*$B$4+$B$2*SQRT($B$4)*_xlfn.NORM.S.INV(RAND()))</f>
        <v>93.378323386566507</v>
      </c>
      <c r="Z66" s="4">
        <f t="shared" ca="1" si="84"/>
        <v>110.46508455909706</v>
      </c>
      <c r="AA66" s="4">
        <f t="shared" ca="1" si="84"/>
        <v>101.40553877351535</v>
      </c>
      <c r="AB66" s="4">
        <f t="shared" ca="1" si="84"/>
        <v>111.29652358199461</v>
      </c>
      <c r="AC66" s="4">
        <f t="shared" ca="1" si="84"/>
        <v>94.017221852790556</v>
      </c>
      <c r="AD66" s="4">
        <f t="shared" ca="1" si="84"/>
        <v>122.76674355435443</v>
      </c>
      <c r="AE66" s="4">
        <f t="shared" ca="1" si="84"/>
        <v>109.62839836734574</v>
      </c>
      <c r="AF66" s="4">
        <f t="shared" ca="1" si="84"/>
        <v>78.608659983608177</v>
      </c>
      <c r="AG66" s="4">
        <f t="shared" ca="1" si="84"/>
        <v>103.73405103089644</v>
      </c>
      <c r="AH66" s="4">
        <f t="shared" ca="1" si="84"/>
        <v>107.74202633843336</v>
      </c>
      <c r="AI66" s="4">
        <f t="shared" ca="1" si="84"/>
        <v>85.240567981908015</v>
      </c>
      <c r="AJ66" s="4">
        <f t="shared" ca="1" si="84"/>
        <v>108.8238996196594</v>
      </c>
      <c r="AK66" s="4">
        <f t="shared" ca="1" si="84"/>
        <v>84.276269426755533</v>
      </c>
      <c r="AL66" s="4">
        <f t="shared" ca="1" si="84"/>
        <v>105.66400169292274</v>
      </c>
      <c r="AM66" s="4">
        <f t="shared" ca="1" si="84"/>
        <v>101.89267585058494</v>
      </c>
      <c r="AN66" s="4">
        <f t="shared" ca="1" si="84"/>
        <v>108.6321885538334</v>
      </c>
      <c r="AO66" s="4">
        <f t="shared" ca="1" si="84"/>
        <v>108.35387347149073</v>
      </c>
      <c r="AP66" s="4">
        <f t="shared" ca="1" si="76"/>
        <v>97.912453284892251</v>
      </c>
      <c r="AQ66" s="4">
        <f t="shared" ca="1" si="76"/>
        <v>88.292410754432723</v>
      </c>
      <c r="AR66" s="4">
        <f t="shared" ca="1" si="76"/>
        <v>82.981791773602168</v>
      </c>
      <c r="AS66" s="4">
        <f t="shared" ca="1" si="76"/>
        <v>112.76571162739323</v>
      </c>
      <c r="AT66" s="4">
        <f t="shared" ca="1" si="76"/>
        <v>108.29462298160657</v>
      </c>
      <c r="AU66" s="4">
        <f t="shared" ca="1" si="76"/>
        <v>133.13043491857425</v>
      </c>
      <c r="AV66" s="4">
        <f t="shared" ca="1" si="76"/>
        <v>109.58209796667084</v>
      </c>
      <c r="AW66" s="4">
        <f t="shared" ca="1" si="76"/>
        <v>123.06668662674068</v>
      </c>
      <c r="AX66" s="4">
        <f t="shared" ca="1" si="76"/>
        <v>98.858808081655368</v>
      </c>
      <c r="AY66" s="4">
        <f t="shared" ca="1" si="76"/>
        <v>100.68624390520186</v>
      </c>
      <c r="AZ66" s="4">
        <f t="shared" ca="1" si="76"/>
        <v>114.22238906218173</v>
      </c>
      <c r="BA66" s="4">
        <f t="shared" ca="1" si="76"/>
        <v>83.901659422538131</v>
      </c>
      <c r="BB66" s="4">
        <f t="shared" ca="1" si="76"/>
        <v>108.8647766733297</v>
      </c>
      <c r="BC66" s="4">
        <f t="shared" ca="1" si="76"/>
        <v>86.839278305665502</v>
      </c>
      <c r="BD66" s="4">
        <f t="shared" ca="1" si="76"/>
        <v>105.8578018582414</v>
      </c>
      <c r="BE66" s="4">
        <f t="shared" ca="1" si="76"/>
        <v>122.17449355499829</v>
      </c>
      <c r="BF66" s="4">
        <f t="shared" ca="1" si="81"/>
        <v>95.4192115124807</v>
      </c>
      <c r="BG66" s="4">
        <f t="shared" ca="1" si="81"/>
        <v>95.367237971166219</v>
      </c>
      <c r="BH66" s="4">
        <f t="shared" ca="1" si="81"/>
        <v>97.755438701319846</v>
      </c>
      <c r="BI66" s="4">
        <f t="shared" ca="1" si="81"/>
        <v>116.00615459372588</v>
      </c>
      <c r="BJ66" s="4">
        <f t="shared" ca="1" si="81"/>
        <v>97.340960875493906</v>
      </c>
      <c r="BK66" s="4">
        <f t="shared" ca="1" si="81"/>
        <v>119.87433722854831</v>
      </c>
      <c r="BL66" s="4">
        <f t="shared" ca="1" si="81"/>
        <v>99.765130855198336</v>
      </c>
      <c r="BM66" s="4">
        <f t="shared" ca="1" si="81"/>
        <v>104.31818483078372</v>
      </c>
      <c r="BN66" s="4">
        <f t="shared" ca="1" si="81"/>
        <v>120.50013923527452</v>
      </c>
      <c r="BO66" s="4">
        <f t="shared" ca="1" si="81"/>
        <v>122.75612359140646</v>
      </c>
      <c r="BP66" s="4">
        <f t="shared" ca="1" si="81"/>
        <v>92.365496559911165</v>
      </c>
      <c r="BQ66" s="4">
        <f t="shared" ca="1" si="81"/>
        <v>116.04879569951393</v>
      </c>
      <c r="BR66" s="4">
        <f t="shared" ca="1" si="81"/>
        <v>102.65875774126289</v>
      </c>
      <c r="BS66" s="4">
        <f t="shared" ca="1" si="81"/>
        <v>98.349836072397707</v>
      </c>
      <c r="BT66" s="4">
        <f t="shared" ca="1" si="81"/>
        <v>108.98280114374199</v>
      </c>
      <c r="BU66" s="4">
        <f t="shared" ca="1" si="80"/>
        <v>86.848366907401484</v>
      </c>
      <c r="BV66" s="4">
        <f t="shared" ca="1" si="80"/>
        <v>104.49232257337515</v>
      </c>
      <c r="BW66" s="4">
        <f t="shared" ca="1" si="80"/>
        <v>93.488236712693094</v>
      </c>
      <c r="BX66" s="4">
        <f t="shared" ca="1" si="80"/>
        <v>113.5364453674548</v>
      </c>
      <c r="BY66" s="4">
        <f t="shared" ca="1" si="80"/>
        <v>92.350555725502119</v>
      </c>
      <c r="BZ66" s="4">
        <f t="shared" ca="1" si="80"/>
        <v>99.366833747921078</v>
      </c>
      <c r="CA66" s="4">
        <f t="shared" ca="1" si="80"/>
        <v>86.43692104654501</v>
      </c>
      <c r="CB66" s="4">
        <f t="shared" ca="1" si="80"/>
        <v>99.911476792578227</v>
      </c>
      <c r="CC66" s="4">
        <f t="shared" ca="1" si="80"/>
        <v>113.48707010370134</v>
      </c>
      <c r="CD66" s="4">
        <f t="shared" ca="1" si="80"/>
        <v>102.69112866976678</v>
      </c>
      <c r="CE66" s="4">
        <f t="shared" ca="1" si="80"/>
        <v>124.24934575876726</v>
      </c>
      <c r="CF66" s="4">
        <f t="shared" ca="1" si="80"/>
        <v>87.707233357233704</v>
      </c>
      <c r="CG66" s="4">
        <f t="shared" ca="1" si="80"/>
        <v>92.136372271723175</v>
      </c>
      <c r="CH66" s="4">
        <f t="shared" ca="1" si="80"/>
        <v>98.590120462600353</v>
      </c>
      <c r="CI66" s="4">
        <f t="shared" ca="1" si="80"/>
        <v>142.77090472447506</v>
      </c>
      <c r="CJ66" s="4">
        <f t="shared" ca="1" si="80"/>
        <v>93.670068178609171</v>
      </c>
      <c r="CK66" s="4">
        <f t="shared" ca="1" si="80"/>
        <v>97.627491437103586</v>
      </c>
      <c r="CL66" s="4">
        <f t="shared" ca="1" si="71"/>
        <v>95.211281708458699</v>
      </c>
      <c r="CM66" s="4">
        <f t="shared" ca="1" si="71"/>
        <v>87.235165167185016</v>
      </c>
      <c r="CN66" s="4">
        <f t="shared" ca="1" si="68"/>
        <v>125.62236733921843</v>
      </c>
      <c r="CO66" s="4">
        <f t="shared" ca="1" si="68"/>
        <v>109.39348464754345</v>
      </c>
      <c r="CP66" s="4">
        <f t="shared" ca="1" si="68"/>
        <v>105.87815783295299</v>
      </c>
      <c r="CQ66" s="4">
        <f t="shared" ca="1" si="68"/>
        <v>95.987238671952085</v>
      </c>
      <c r="CR66" s="4">
        <f t="shared" ca="1" si="68"/>
        <v>94.470994813348497</v>
      </c>
      <c r="CS66" s="4">
        <f t="shared" ca="1" si="68"/>
        <v>115.66363390632259</v>
      </c>
      <c r="CT66" s="4">
        <f t="shared" ca="1" si="68"/>
        <v>90.304161256500478</v>
      </c>
      <c r="CU66" s="4">
        <f t="shared" ca="1" si="68"/>
        <v>110.58876802070201</v>
      </c>
      <c r="CV66" s="4">
        <f t="shared" ca="1" si="68"/>
        <v>109.46469749611808</v>
      </c>
      <c r="CW66" s="4">
        <f t="shared" ca="1" si="68"/>
        <v>102.06198217189002</v>
      </c>
      <c r="CX66" s="4">
        <f t="shared" ca="1" si="68"/>
        <v>111.40580899673776</v>
      </c>
      <c r="CY66" s="4">
        <f t="shared" ca="1" si="68"/>
        <v>107.21945016720728</v>
      </c>
      <c r="CZ66" s="4">
        <f t="shared" ca="1" si="68"/>
        <v>115.28249757599684</v>
      </c>
      <c r="DA66" s="4">
        <f t="shared" ca="1" si="68"/>
        <v>121.14521817040688</v>
      </c>
      <c r="DB66" s="4">
        <f t="shared" ca="1" si="68"/>
        <v>105.47549072340541</v>
      </c>
      <c r="DC66" s="4">
        <f t="shared" ca="1" si="68"/>
        <v>97.767447836693762</v>
      </c>
      <c r="DD66" s="4">
        <f t="shared" ca="1" si="77"/>
        <v>86.515413331333647</v>
      </c>
      <c r="DE66" s="4">
        <f t="shared" ca="1" si="77"/>
        <v>90.401708002372601</v>
      </c>
      <c r="DF66" s="4">
        <f t="shared" ca="1" si="77"/>
        <v>103.71727313388226</v>
      </c>
      <c r="DG66" s="4">
        <f t="shared" ca="1" si="77"/>
        <v>100.32393861727746</v>
      </c>
      <c r="DH66" s="4">
        <f t="shared" ca="1" si="77"/>
        <v>105.15695470311107</v>
      </c>
      <c r="DI66" s="4">
        <f t="shared" ca="1" si="77"/>
        <v>102.87045187467272</v>
      </c>
      <c r="DJ66" s="4">
        <f t="shared" ca="1" si="77"/>
        <v>107.55136838527299</v>
      </c>
      <c r="DK66" s="4">
        <f t="shared" ca="1" si="73"/>
        <v>89.315375562690718</v>
      </c>
      <c r="DL66" s="4">
        <f t="shared" ca="1" si="73"/>
        <v>101.92455103480278</v>
      </c>
      <c r="DM66" s="4">
        <f t="shared" ca="1" si="73"/>
        <v>112.95135143400788</v>
      </c>
      <c r="DN66" s="4">
        <f t="shared" ca="1" si="73"/>
        <v>85.542964255497211</v>
      </c>
      <c r="DO66" s="4">
        <f t="shared" ca="1" si="73"/>
        <v>99.461915304186647</v>
      </c>
      <c r="DP66" s="4">
        <f t="shared" ca="1" si="73"/>
        <v>120.74503668741951</v>
      </c>
      <c r="DQ66" s="4">
        <f t="shared" ca="1" si="73"/>
        <v>85.043985962703346</v>
      </c>
      <c r="DR66" s="4">
        <f t="shared" ca="1" si="73"/>
        <v>116.2297879305814</v>
      </c>
      <c r="DS66" s="4">
        <f t="shared" ca="1" si="73"/>
        <v>100.81659482952273</v>
      </c>
      <c r="DT66" s="4">
        <f t="shared" ca="1" si="73"/>
        <v>94.657582346198154</v>
      </c>
      <c r="DU66" s="4">
        <f t="shared" ca="1" si="73"/>
        <v>96.683626618221396</v>
      </c>
      <c r="DV66" s="4">
        <f t="shared" ca="1" si="73"/>
        <v>84.674316814408343</v>
      </c>
      <c r="DW66" s="4">
        <f t="shared" ca="1" si="73"/>
        <v>102.60986389091552</v>
      </c>
      <c r="DX66" s="4">
        <f t="shared" ca="1" si="73"/>
        <v>93.385254417499752</v>
      </c>
      <c r="DY66" s="4">
        <f t="shared" ca="1" si="73"/>
        <v>106.53553025920974</v>
      </c>
      <c r="DZ66" s="4">
        <f t="shared" ca="1" si="73"/>
        <v>110.09694859806537</v>
      </c>
      <c r="EA66" s="4">
        <f t="shared" ref="EA66:EP81" ca="1" si="85">EA65*(1+$B$1*$B$4+$B$2*SQRT($B$4)*_xlfn.NORM.S.INV(RAND()))</f>
        <v>114.06053478577402</v>
      </c>
      <c r="EB66" s="4">
        <f t="shared" ca="1" si="85"/>
        <v>99.591309931195696</v>
      </c>
      <c r="EC66" s="4">
        <f t="shared" ca="1" si="85"/>
        <v>118.77259864956959</v>
      </c>
      <c r="ED66" s="4">
        <f t="shared" ca="1" si="85"/>
        <v>94.843159449572624</v>
      </c>
      <c r="EE66" s="4">
        <f t="shared" ca="1" si="85"/>
        <v>96.027903133173538</v>
      </c>
      <c r="EF66" s="4">
        <f t="shared" ca="1" si="85"/>
        <v>131.29430081803145</v>
      </c>
      <c r="EG66" s="4">
        <f t="shared" ca="1" si="85"/>
        <v>91.705588698992472</v>
      </c>
      <c r="EH66" s="4">
        <f t="shared" ca="1" si="85"/>
        <v>101.49249244325061</v>
      </c>
      <c r="EI66" s="4">
        <f t="shared" ca="1" si="85"/>
        <v>103.61193183334163</v>
      </c>
      <c r="EJ66" s="4">
        <f t="shared" ca="1" si="85"/>
        <v>88.357208318438836</v>
      </c>
      <c r="EK66" s="4">
        <f t="shared" ca="1" si="85"/>
        <v>92.767034911488508</v>
      </c>
      <c r="EL66" s="4">
        <f t="shared" ca="1" si="85"/>
        <v>83.709761291321698</v>
      </c>
      <c r="EM66" s="4">
        <f t="shared" ca="1" si="85"/>
        <v>90.737547257270577</v>
      </c>
      <c r="EN66" s="4">
        <f t="shared" ca="1" si="85"/>
        <v>97.989042449701273</v>
      </c>
      <c r="EO66" s="4">
        <f t="shared" ca="1" si="85"/>
        <v>101.55538960129263</v>
      </c>
      <c r="EP66" s="4">
        <f t="shared" ca="1" si="82"/>
        <v>124.7823914320947</v>
      </c>
      <c r="EQ66" s="4">
        <f t="shared" ca="1" si="82"/>
        <v>122.56398354032613</v>
      </c>
      <c r="ER66" s="4">
        <f t="shared" ca="1" si="82"/>
        <v>101.26347588180454</v>
      </c>
      <c r="ES66" s="4">
        <f t="shared" ca="1" si="82"/>
        <v>104.87716976177224</v>
      </c>
      <c r="ET66" s="4">
        <f t="shared" ca="1" si="82"/>
        <v>89.320358871179621</v>
      </c>
      <c r="EU66" s="4">
        <f t="shared" ca="1" si="82"/>
        <v>109.49448521900769</v>
      </c>
      <c r="EV66" s="4">
        <f t="shared" ca="1" si="82"/>
        <v>121.91759034256395</v>
      </c>
      <c r="EW66" s="4">
        <f t="shared" ca="1" si="82"/>
        <v>101.45537779745989</v>
      </c>
      <c r="EX66" s="4">
        <f t="shared" ca="1" si="82"/>
        <v>93.88298519668092</v>
      </c>
      <c r="EY66" s="4">
        <f t="shared" ca="1" si="82"/>
        <v>94.860674157631436</v>
      </c>
      <c r="EZ66" s="4">
        <f t="shared" ca="1" si="82"/>
        <v>102.59431908795301</v>
      </c>
      <c r="FA66" s="4">
        <f t="shared" ca="1" si="82"/>
        <v>91.529695769577657</v>
      </c>
      <c r="FB66" s="4">
        <f t="shared" ca="1" si="82"/>
        <v>101.39447655570551</v>
      </c>
      <c r="FC66" s="4">
        <f t="shared" ca="1" si="82"/>
        <v>77.15215761211654</v>
      </c>
      <c r="FD66" s="4">
        <f t="shared" ca="1" si="82"/>
        <v>100.2850734797069</v>
      </c>
      <c r="FE66" s="4">
        <f t="shared" ca="1" si="69"/>
        <v>91.734633108301452</v>
      </c>
      <c r="FF66" s="4">
        <f t="shared" ca="1" si="69"/>
        <v>91.572753546207537</v>
      </c>
      <c r="FG66" s="4">
        <f t="shared" ca="1" si="69"/>
        <v>114.35390635634464</v>
      </c>
      <c r="FH66" s="4">
        <f t="shared" ca="1" si="69"/>
        <v>110.16647800121179</v>
      </c>
      <c r="FI66" s="4">
        <f t="shared" ca="1" si="69"/>
        <v>103.29999115881617</v>
      </c>
      <c r="FJ66" s="4">
        <f t="shared" ca="1" si="69"/>
        <v>95.901897953714609</v>
      </c>
      <c r="FK66" s="4">
        <f t="shared" ca="1" si="69"/>
        <v>85.889286592591105</v>
      </c>
      <c r="FL66" s="4">
        <f t="shared" ca="1" si="69"/>
        <v>101.52922048861403</v>
      </c>
      <c r="FM66" s="4">
        <f t="shared" ca="1" si="69"/>
        <v>90.374941230387122</v>
      </c>
      <c r="FN66" s="4">
        <f t="shared" ca="1" si="69"/>
        <v>114.0840735119381</v>
      </c>
      <c r="FO66" s="4">
        <f t="shared" ca="1" si="69"/>
        <v>73.636774514448319</v>
      </c>
      <c r="FP66" s="4">
        <f t="shared" ca="1" si="69"/>
        <v>97.088547164558719</v>
      </c>
      <c r="FQ66" s="4">
        <f t="shared" ca="1" si="69"/>
        <v>118.07753611855628</v>
      </c>
      <c r="FR66" s="4">
        <f t="shared" ca="1" si="69"/>
        <v>92.728825286042522</v>
      </c>
      <c r="FS66" s="4">
        <f t="shared" ca="1" si="69"/>
        <v>87.344982543928353</v>
      </c>
      <c r="FT66" s="4">
        <f t="shared" ca="1" si="69"/>
        <v>89.108953745504394</v>
      </c>
      <c r="FU66" s="4">
        <f t="shared" ca="1" si="78"/>
        <v>87.827474759360726</v>
      </c>
      <c r="FV66" s="4">
        <f t="shared" ca="1" si="75"/>
        <v>84.149945383647534</v>
      </c>
      <c r="FW66" s="4">
        <f t="shared" ca="1" si="74"/>
        <v>92.843609806478568</v>
      </c>
      <c r="FX66" s="4">
        <f t="shared" ca="1" si="74"/>
        <v>104.65688358631043</v>
      </c>
      <c r="FY66" s="4">
        <f t="shared" ca="1" si="74"/>
        <v>94.799159117456171</v>
      </c>
      <c r="FZ66" s="4">
        <f t="shared" ca="1" si="74"/>
        <v>106.70680355940522</v>
      </c>
      <c r="GA66" s="4">
        <f t="shared" ca="1" si="74"/>
        <v>94.683669699736456</v>
      </c>
      <c r="GB66" s="4">
        <f t="shared" ca="1" si="74"/>
        <v>98.912364329669586</v>
      </c>
      <c r="GC66" s="4">
        <f t="shared" ca="1" si="74"/>
        <v>80.601102287290246</v>
      </c>
      <c r="GD66" s="4">
        <f t="shared" ca="1" si="74"/>
        <v>92.047913343198175</v>
      </c>
      <c r="GE66" s="4">
        <f t="shared" ca="1" si="74"/>
        <v>87.349474799155843</v>
      </c>
      <c r="GF66" s="4">
        <f t="shared" ca="1" si="74"/>
        <v>108.10584097678553</v>
      </c>
      <c r="GG66" s="4">
        <f t="shared" ca="1" si="74"/>
        <v>97.473132204616078</v>
      </c>
      <c r="GH66" s="4">
        <f t="shared" ca="1" si="74"/>
        <v>90.776074763239052</v>
      </c>
      <c r="GI66" s="4">
        <f t="shared" ca="1" si="74"/>
        <v>88.823923080251674</v>
      </c>
      <c r="GJ66" s="4">
        <f t="shared" ca="1" si="74"/>
        <v>82.195279193849714</v>
      </c>
      <c r="GK66" s="4">
        <f t="shared" ca="1" si="74"/>
        <v>88.886452390190399</v>
      </c>
      <c r="GL66" s="4">
        <f t="shared" ca="1" si="74"/>
        <v>85.185074586996535</v>
      </c>
      <c r="GM66" s="4">
        <f t="shared" ref="GM66:HB81" ca="1" si="86">GM65*(1+$B$1*$B$4+$B$2*SQRT($B$4)*_xlfn.NORM.S.INV(RAND()))</f>
        <v>90.32930853269076</v>
      </c>
      <c r="GN66" s="4">
        <f t="shared" ca="1" si="86"/>
        <v>91.250283916271911</v>
      </c>
      <c r="GO66" s="4">
        <f t="shared" ca="1" si="86"/>
        <v>110.37507527311786</v>
      </c>
      <c r="GP66" s="4">
        <f t="shared" ca="1" si="86"/>
        <v>118.10038364258001</v>
      </c>
      <c r="GQ66" s="4">
        <f t="shared" ca="1" si="86"/>
        <v>69.808549403850819</v>
      </c>
      <c r="GR66" s="4">
        <f t="shared" ca="1" si="86"/>
        <v>104.32270176499625</v>
      </c>
      <c r="GS66" s="4">
        <f t="shared" ca="1" si="86"/>
        <v>95.997376680132092</v>
      </c>
      <c r="GT66" s="4">
        <f t="shared" ca="1" si="86"/>
        <v>93.865465369662971</v>
      </c>
      <c r="GU66" s="4">
        <f t="shared" ca="1" si="86"/>
        <v>104.48659598514283</v>
      </c>
      <c r="GV66" s="4">
        <f t="shared" ca="1" si="86"/>
        <v>132.17403840367817</v>
      </c>
      <c r="GW66" s="4">
        <f t="shared" ca="1" si="86"/>
        <v>129.68244852715819</v>
      </c>
      <c r="GX66" s="4">
        <f t="shared" ca="1" si="86"/>
        <v>109.42413918838317</v>
      </c>
      <c r="GY66" s="4">
        <f t="shared" ca="1" si="86"/>
        <v>86.513713192477127</v>
      </c>
      <c r="GZ66" s="4">
        <f t="shared" ca="1" si="86"/>
        <v>104.10951964863391</v>
      </c>
      <c r="HA66" s="4">
        <f t="shared" ca="1" si="86"/>
        <v>90.901977545521177</v>
      </c>
      <c r="HB66" s="4">
        <f t="shared" ca="1" si="83"/>
        <v>88.865987214725337</v>
      </c>
      <c r="HC66" s="4">
        <f t="shared" ca="1" si="83"/>
        <v>98.271628260396866</v>
      </c>
      <c r="HD66" s="4">
        <f t="shared" ca="1" si="83"/>
        <v>103.10574967189322</v>
      </c>
      <c r="HE66" s="4">
        <f t="shared" ca="1" si="83"/>
        <v>92.004782608532381</v>
      </c>
      <c r="HF66" s="4">
        <f t="shared" ca="1" si="83"/>
        <v>114.78414237822723</v>
      </c>
      <c r="HG66" s="4">
        <f t="shared" ca="1" si="83"/>
        <v>99.62614513222438</v>
      </c>
      <c r="HH66" s="4">
        <f t="shared" ca="1" si="83"/>
        <v>105.45697229786805</v>
      </c>
      <c r="HI66" s="4">
        <f t="shared" ca="1" si="83"/>
        <v>99.519168089815935</v>
      </c>
      <c r="HJ66" s="4">
        <f t="shared" ca="1" si="83"/>
        <v>105.411040759947</v>
      </c>
      <c r="HK66" s="4">
        <f t="shared" ca="1" si="83"/>
        <v>89.949231435157699</v>
      </c>
      <c r="HL66" s="4">
        <f t="shared" ca="1" si="83"/>
        <v>103.60860757665081</v>
      </c>
      <c r="HM66" s="4">
        <f t="shared" ca="1" si="83"/>
        <v>83.606885834214381</v>
      </c>
      <c r="HN66" s="4">
        <f t="shared" ca="1" si="83"/>
        <v>84.595836839174751</v>
      </c>
      <c r="HO66" s="4">
        <f t="shared" ca="1" si="83"/>
        <v>84.927808463260675</v>
      </c>
      <c r="HP66" s="4">
        <f t="shared" ca="1" si="83"/>
        <v>105.52397903826353</v>
      </c>
      <c r="HQ66" s="4">
        <f t="shared" ca="1" si="70"/>
        <v>84.226912691757505</v>
      </c>
      <c r="HR66" s="4">
        <f t="shared" ca="1" si="70"/>
        <v>109.98040207636048</v>
      </c>
      <c r="HS66" s="4">
        <f t="shared" ca="1" si="70"/>
        <v>91.053067927033993</v>
      </c>
      <c r="HT66" s="4">
        <f t="shared" ca="1" si="70"/>
        <v>123.51141304977999</v>
      </c>
      <c r="HU66" s="4">
        <f t="shared" ca="1" si="70"/>
        <v>124.66207270140016</v>
      </c>
      <c r="HV66" s="4">
        <f t="shared" ca="1" si="70"/>
        <v>98.576843349172123</v>
      </c>
      <c r="HW66" s="4">
        <f t="shared" ca="1" si="70"/>
        <v>95.627504484730579</v>
      </c>
      <c r="HX66" s="4">
        <f t="shared" ca="1" si="70"/>
        <v>124.08217475254737</v>
      </c>
      <c r="HY66" s="4">
        <f t="shared" ca="1" si="70"/>
        <v>100.88297998020225</v>
      </c>
      <c r="HZ66" s="4">
        <f t="shared" ca="1" si="70"/>
        <v>108.01980627385394</v>
      </c>
      <c r="IA66" s="4">
        <f t="shared" ca="1" si="70"/>
        <v>94.838196431633961</v>
      </c>
      <c r="IB66" s="4">
        <f t="shared" ca="1" si="70"/>
        <v>97.939899290070571</v>
      </c>
      <c r="IC66" s="4">
        <f t="shared" ca="1" si="70"/>
        <v>117.13228086800818</v>
      </c>
      <c r="ID66" s="4">
        <f t="shared" ca="1" si="70"/>
        <v>87.512534151457331</v>
      </c>
      <c r="IE66" s="4">
        <f t="shared" ca="1" si="70"/>
        <v>95.183301443174045</v>
      </c>
      <c r="IF66" s="4">
        <f t="shared" ca="1" si="70"/>
        <v>122.64767257198162</v>
      </c>
      <c r="IG66" s="4">
        <f t="shared" ca="1" si="72"/>
        <v>103.32138940800246</v>
      </c>
      <c r="IH66" s="4">
        <f t="shared" ca="1" si="72"/>
        <v>107.51352877584293</v>
      </c>
      <c r="II66" s="4">
        <f t="shared" ca="1" si="72"/>
        <v>103.03925643151157</v>
      </c>
      <c r="IJ66" s="4">
        <f t="shared" ca="1" si="72"/>
        <v>83.193910847230256</v>
      </c>
      <c r="IK66" s="4">
        <f t="shared" ca="1" si="72"/>
        <v>123.22176399734154</v>
      </c>
      <c r="IL66" s="4">
        <f t="shared" ca="1" si="72"/>
        <v>108.4632916138804</v>
      </c>
      <c r="IM66" s="4">
        <f t="shared" ca="1" si="72"/>
        <v>106.80531363148022</v>
      </c>
      <c r="IN66" s="4">
        <f t="shared" ca="1" si="72"/>
        <v>82.667325712350845</v>
      </c>
      <c r="IO66" s="4">
        <f t="shared" ca="1" si="72"/>
        <v>89.500979843567322</v>
      </c>
      <c r="IP66" s="4">
        <f t="shared" ca="1" si="72"/>
        <v>90.122500174657205</v>
      </c>
      <c r="IQ66" s="4">
        <f t="shared" ca="1" si="72"/>
        <v>109.58592326353327</v>
      </c>
      <c r="IR66" s="4">
        <f t="shared" ca="1" si="72"/>
        <v>74.117024421126771</v>
      </c>
      <c r="IS66" s="4">
        <f t="shared" ca="1" si="72"/>
        <v>98.160210996183352</v>
      </c>
      <c r="IT66" s="4">
        <f t="shared" ca="1" si="72"/>
        <v>84.683038212384432</v>
      </c>
      <c r="IU66" s="4">
        <f t="shared" ca="1" si="72"/>
        <v>114.84120386589984</v>
      </c>
      <c r="IV66" s="4">
        <f t="shared" ca="1" si="72"/>
        <v>107.35186933111399</v>
      </c>
      <c r="IW66" s="4">
        <f t="shared" ca="1" si="72"/>
        <v>104.44283266857114</v>
      </c>
      <c r="IX66" s="4">
        <f t="shared" ca="1" si="79"/>
        <v>102.05243255110543</v>
      </c>
      <c r="IY66" s="4">
        <f t="shared" ca="1" si="79"/>
        <v>91.216434830451263</v>
      </c>
    </row>
    <row r="67" spans="9:259" x14ac:dyDescent="0.25">
      <c r="I67" t="s">
        <v>197</v>
      </c>
      <c r="J67" s="4">
        <f t="shared" ref="J67:Y82" ca="1" si="87">J66*(1+$B$1*$B$4+$B$2*SQRT($B$4)*_xlfn.NORM.S.INV(RAND()))</f>
        <v>135.08211702771985</v>
      </c>
      <c r="K67" s="4">
        <f t="shared" ca="1" si="87"/>
        <v>113.19338943767204</v>
      </c>
      <c r="L67" s="4">
        <f t="shared" ca="1" si="87"/>
        <v>97.322760002561665</v>
      </c>
      <c r="M67" s="4">
        <f t="shared" ca="1" si="87"/>
        <v>109.94256928713733</v>
      </c>
      <c r="N67" s="4">
        <f t="shared" ca="1" si="87"/>
        <v>113.1870315237915</v>
      </c>
      <c r="O67" s="4">
        <f t="shared" ca="1" si="87"/>
        <v>88.13023449540492</v>
      </c>
      <c r="P67" s="4">
        <f t="shared" ca="1" si="87"/>
        <v>82.4654981399691</v>
      </c>
      <c r="Q67" s="4">
        <f t="shared" ca="1" si="87"/>
        <v>103.44875735814485</v>
      </c>
      <c r="R67" s="4">
        <f t="shared" ca="1" si="87"/>
        <v>85.244339886864054</v>
      </c>
      <c r="S67" s="4">
        <f t="shared" ca="1" si="87"/>
        <v>119.06777176092571</v>
      </c>
      <c r="T67" s="4">
        <f t="shared" ca="1" si="87"/>
        <v>99.813074294579863</v>
      </c>
      <c r="U67" s="4">
        <f t="shared" ca="1" si="87"/>
        <v>91.06885916530311</v>
      </c>
      <c r="V67" s="4">
        <f t="shared" ca="1" si="87"/>
        <v>91.10229850749549</v>
      </c>
      <c r="W67" s="4">
        <f t="shared" ca="1" si="87"/>
        <v>100.33326110580261</v>
      </c>
      <c r="X67" s="4">
        <f t="shared" ca="1" si="87"/>
        <v>107.79873267602355</v>
      </c>
      <c r="Y67" s="4">
        <f t="shared" ca="1" si="84"/>
        <v>95.273196344503006</v>
      </c>
      <c r="Z67" s="4">
        <f t="shared" ca="1" si="84"/>
        <v>111.62122027868433</v>
      </c>
      <c r="AA67" s="4">
        <f t="shared" ca="1" si="84"/>
        <v>100.9110348467173</v>
      </c>
      <c r="AB67" s="4">
        <f t="shared" ca="1" si="84"/>
        <v>113.55290091681596</v>
      </c>
      <c r="AC67" s="4">
        <f t="shared" ca="1" si="84"/>
        <v>92.95907284008625</v>
      </c>
      <c r="AD67" s="4">
        <f t="shared" ca="1" si="84"/>
        <v>122.1638582531034</v>
      </c>
      <c r="AE67" s="4">
        <f t="shared" ca="1" si="84"/>
        <v>110.88106314763948</v>
      </c>
      <c r="AF67" s="4">
        <f t="shared" ca="1" si="84"/>
        <v>77.118144426194831</v>
      </c>
      <c r="AG67" s="4">
        <f t="shared" ca="1" si="84"/>
        <v>103.3101001320658</v>
      </c>
      <c r="AH67" s="4">
        <f t="shared" ca="1" si="84"/>
        <v>107.61069088612203</v>
      </c>
      <c r="AI67" s="4">
        <f t="shared" ca="1" si="84"/>
        <v>83.758649848660752</v>
      </c>
      <c r="AJ67" s="4">
        <f t="shared" ca="1" si="84"/>
        <v>109.4784062557212</v>
      </c>
      <c r="AK67" s="4">
        <f t="shared" ca="1" si="84"/>
        <v>82.283153148328381</v>
      </c>
      <c r="AL67" s="4">
        <f t="shared" ca="1" si="84"/>
        <v>106.97181010943645</v>
      </c>
      <c r="AM67" s="4">
        <f t="shared" ca="1" si="84"/>
        <v>101.92744866528777</v>
      </c>
      <c r="AN67" s="4">
        <f t="shared" ca="1" si="84"/>
        <v>109.13792167422677</v>
      </c>
      <c r="AO67" s="4">
        <f t="shared" ca="1" si="84"/>
        <v>106.04960876518037</v>
      </c>
      <c r="AP67" s="4">
        <f t="shared" ca="1" si="76"/>
        <v>96.019514177435241</v>
      </c>
      <c r="AQ67" s="4">
        <f t="shared" ca="1" si="76"/>
        <v>85.862436380323615</v>
      </c>
      <c r="AR67" s="4">
        <f t="shared" ca="1" si="76"/>
        <v>81.976977165391332</v>
      </c>
      <c r="AS67" s="4">
        <f t="shared" ca="1" si="76"/>
        <v>112.76016439467229</v>
      </c>
      <c r="AT67" s="4">
        <f t="shared" ca="1" si="76"/>
        <v>107.38454270747073</v>
      </c>
      <c r="AU67" s="4">
        <f t="shared" ca="1" si="76"/>
        <v>135.12133354657385</v>
      </c>
      <c r="AV67" s="4">
        <f t="shared" ca="1" si="76"/>
        <v>112.56398867176229</v>
      </c>
      <c r="AW67" s="4">
        <f t="shared" ca="1" si="76"/>
        <v>118.91194363931294</v>
      </c>
      <c r="AX67" s="4">
        <f t="shared" ca="1" si="76"/>
        <v>99.306232587847603</v>
      </c>
      <c r="AY67" s="4">
        <f t="shared" ca="1" si="76"/>
        <v>101.30098357115048</v>
      </c>
      <c r="AZ67" s="4">
        <f t="shared" ca="1" si="76"/>
        <v>114.12366834453475</v>
      </c>
      <c r="BA67" s="4">
        <f t="shared" ca="1" si="76"/>
        <v>83.7474576298969</v>
      </c>
      <c r="BB67" s="4">
        <f t="shared" ca="1" si="76"/>
        <v>107.26032050889837</v>
      </c>
      <c r="BC67" s="4">
        <f t="shared" ca="1" si="76"/>
        <v>87.077745482820887</v>
      </c>
      <c r="BD67" s="4">
        <f t="shared" ca="1" si="76"/>
        <v>105.40732232900821</v>
      </c>
      <c r="BE67" s="4">
        <f t="shared" ca="1" si="76"/>
        <v>123.33774039095837</v>
      </c>
      <c r="BF67" s="4">
        <f t="shared" ca="1" si="81"/>
        <v>94.715014588596787</v>
      </c>
      <c r="BG67" s="4">
        <f t="shared" ca="1" si="81"/>
        <v>95.78051359975882</v>
      </c>
      <c r="BH67" s="4">
        <f t="shared" ca="1" si="81"/>
        <v>96.717710649017633</v>
      </c>
      <c r="BI67" s="4">
        <f t="shared" ca="1" si="81"/>
        <v>114.78388727289899</v>
      </c>
      <c r="BJ67" s="4">
        <f t="shared" ca="1" si="81"/>
        <v>96.046741493123051</v>
      </c>
      <c r="BK67" s="4">
        <f t="shared" ca="1" si="81"/>
        <v>121.77293136233078</v>
      </c>
      <c r="BL67" s="4">
        <f t="shared" ca="1" si="81"/>
        <v>98.433263308390863</v>
      </c>
      <c r="BM67" s="4">
        <f t="shared" ca="1" si="81"/>
        <v>106.86916640159905</v>
      </c>
      <c r="BN67" s="4">
        <f t="shared" ca="1" si="81"/>
        <v>120.52691748917226</v>
      </c>
      <c r="BO67" s="4">
        <f t="shared" ca="1" si="81"/>
        <v>124.52175739226232</v>
      </c>
      <c r="BP67" s="4">
        <f t="shared" ca="1" si="81"/>
        <v>89.877040937319848</v>
      </c>
      <c r="BQ67" s="4">
        <f t="shared" ca="1" si="81"/>
        <v>116.20184682721431</v>
      </c>
      <c r="BR67" s="4">
        <f t="shared" ca="1" si="81"/>
        <v>106.11361861812306</v>
      </c>
      <c r="BS67" s="4">
        <f t="shared" ca="1" si="81"/>
        <v>96.153131313181291</v>
      </c>
      <c r="BT67" s="4">
        <f t="shared" ca="1" si="81"/>
        <v>108.76091958158665</v>
      </c>
      <c r="BU67" s="4">
        <f t="shared" ca="1" si="80"/>
        <v>88.88598075805956</v>
      </c>
      <c r="BV67" s="4">
        <f t="shared" ca="1" si="80"/>
        <v>103.52839031047165</v>
      </c>
      <c r="BW67" s="4">
        <f t="shared" ca="1" si="80"/>
        <v>92.641914344271626</v>
      </c>
      <c r="BX67" s="4">
        <f t="shared" ca="1" si="80"/>
        <v>112.31076205557635</v>
      </c>
      <c r="BY67" s="4">
        <f t="shared" ca="1" si="80"/>
        <v>92.446196163604014</v>
      </c>
      <c r="BZ67" s="4">
        <f t="shared" ca="1" si="80"/>
        <v>97.180487244326685</v>
      </c>
      <c r="CA67" s="4">
        <f t="shared" ca="1" si="80"/>
        <v>86.30743177371771</v>
      </c>
      <c r="CB67" s="4">
        <f t="shared" ca="1" si="80"/>
        <v>100.34257083960311</v>
      </c>
      <c r="CC67" s="4">
        <f t="shared" ca="1" si="80"/>
        <v>112.1050919967763</v>
      </c>
      <c r="CD67" s="4">
        <f t="shared" ca="1" si="80"/>
        <v>105.05438802315361</v>
      </c>
      <c r="CE67" s="4">
        <f t="shared" ca="1" si="80"/>
        <v>123.37726955423312</v>
      </c>
      <c r="CF67" s="4">
        <f t="shared" ca="1" si="80"/>
        <v>88.565236336871379</v>
      </c>
      <c r="CG67" s="4">
        <f t="shared" ca="1" si="80"/>
        <v>91.594183866527516</v>
      </c>
      <c r="CH67" s="4">
        <f t="shared" ca="1" si="80"/>
        <v>98.383899231439415</v>
      </c>
      <c r="CI67" s="4">
        <f t="shared" ca="1" si="80"/>
        <v>146.55248085768696</v>
      </c>
      <c r="CJ67" s="4">
        <f t="shared" ca="1" si="80"/>
        <v>94.270036169468696</v>
      </c>
      <c r="CK67" s="4">
        <f t="shared" ca="1" si="80"/>
        <v>97.418961297785444</v>
      </c>
      <c r="CL67" s="4">
        <f t="shared" ca="1" si="71"/>
        <v>94.874965310406623</v>
      </c>
      <c r="CM67" s="4">
        <f t="shared" ca="1" si="71"/>
        <v>86.03191413193791</v>
      </c>
      <c r="CN67" s="4">
        <f t="shared" ca="1" si="68"/>
        <v>123.96335549836853</v>
      </c>
      <c r="CO67" s="4">
        <f t="shared" ca="1" si="68"/>
        <v>111.65387756993897</v>
      </c>
      <c r="CP67" s="4">
        <f t="shared" ca="1" si="68"/>
        <v>105.76886292566276</v>
      </c>
      <c r="CQ67" s="4">
        <f t="shared" ca="1" si="68"/>
        <v>96.060597354248074</v>
      </c>
      <c r="CR67" s="4">
        <f t="shared" ca="1" si="68"/>
        <v>91.920334582541784</v>
      </c>
      <c r="CS67" s="4">
        <f t="shared" ca="1" si="68"/>
        <v>117.68458560117978</v>
      </c>
      <c r="CT67" s="4">
        <f t="shared" ca="1" si="68"/>
        <v>90.558279590676861</v>
      </c>
      <c r="CU67" s="4">
        <f t="shared" ca="1" si="68"/>
        <v>114.15119428519633</v>
      </c>
      <c r="CV67" s="4">
        <f t="shared" ca="1" si="68"/>
        <v>109.45018132129577</v>
      </c>
      <c r="CW67" s="4">
        <f t="shared" ca="1" si="68"/>
        <v>100.99630425888122</v>
      </c>
      <c r="CX67" s="4">
        <f t="shared" ca="1" si="68"/>
        <v>108.9702430057166</v>
      </c>
      <c r="CY67" s="4">
        <f t="shared" ca="1" si="68"/>
        <v>107.96683211434066</v>
      </c>
      <c r="CZ67" s="4">
        <f t="shared" ca="1" si="68"/>
        <v>115.04673105866638</v>
      </c>
      <c r="DA67" s="4">
        <f t="shared" ca="1" si="68"/>
        <v>123.13643274346732</v>
      </c>
      <c r="DB67" s="4">
        <f t="shared" ca="1" si="68"/>
        <v>107.15082252012898</v>
      </c>
      <c r="DC67" s="4">
        <f t="shared" ca="1" si="68"/>
        <v>100.00892093906445</v>
      </c>
      <c r="DD67" s="4">
        <f t="shared" ca="1" si="77"/>
        <v>84.924171663152578</v>
      </c>
      <c r="DE67" s="4">
        <f t="shared" ca="1" si="77"/>
        <v>88.772096277490235</v>
      </c>
      <c r="DF67" s="4">
        <f t="shared" ca="1" si="77"/>
        <v>106.02770711306688</v>
      </c>
      <c r="DG67" s="4">
        <f t="shared" ca="1" si="77"/>
        <v>99.6732342654051</v>
      </c>
      <c r="DH67" s="4">
        <f t="shared" ca="1" si="77"/>
        <v>106.40116567892896</v>
      </c>
      <c r="DI67" s="4">
        <f t="shared" ca="1" si="77"/>
        <v>102.38710426967182</v>
      </c>
      <c r="DJ67" s="4">
        <f t="shared" ca="1" si="77"/>
        <v>108.52966563439601</v>
      </c>
      <c r="DK67" s="4">
        <f t="shared" ca="1" si="73"/>
        <v>88.927380061573047</v>
      </c>
      <c r="DL67" s="4">
        <f t="shared" ca="1" si="73"/>
        <v>100.24065562541901</v>
      </c>
      <c r="DM67" s="4">
        <f t="shared" ca="1" si="73"/>
        <v>111.04571592506944</v>
      </c>
      <c r="DN67" s="4">
        <f t="shared" ca="1" si="73"/>
        <v>85.880729613185324</v>
      </c>
      <c r="DO67" s="4">
        <f t="shared" ca="1" si="73"/>
        <v>100.66272624584678</v>
      </c>
      <c r="DP67" s="4">
        <f t="shared" ca="1" si="73"/>
        <v>120.44246359702736</v>
      </c>
      <c r="DQ67" s="4">
        <f t="shared" ca="1" si="73"/>
        <v>84.957809659491915</v>
      </c>
      <c r="DR67" s="4">
        <f t="shared" ca="1" si="73"/>
        <v>117.66785652399305</v>
      </c>
      <c r="DS67" s="4">
        <f t="shared" ca="1" si="73"/>
        <v>101.66850736455662</v>
      </c>
      <c r="DT67" s="4">
        <f t="shared" ca="1" si="73"/>
        <v>96.860139518653583</v>
      </c>
      <c r="DU67" s="4">
        <f t="shared" ca="1" si="73"/>
        <v>96.831215024204994</v>
      </c>
      <c r="DV67" s="4">
        <f t="shared" ca="1" si="73"/>
        <v>83.30128715558179</v>
      </c>
      <c r="DW67" s="4">
        <f t="shared" ca="1" si="73"/>
        <v>103.03800498496058</v>
      </c>
      <c r="DX67" s="4">
        <f t="shared" ca="1" si="73"/>
        <v>95.020226478782277</v>
      </c>
      <c r="DY67" s="4">
        <f t="shared" ca="1" si="73"/>
        <v>106.79051858978515</v>
      </c>
      <c r="DZ67" s="4">
        <f t="shared" ca="1" si="73"/>
        <v>110.4462398470002</v>
      </c>
      <c r="EA67" s="4">
        <f t="shared" ca="1" si="85"/>
        <v>114.66889297941118</v>
      </c>
      <c r="EB67" s="4">
        <f t="shared" ca="1" si="85"/>
        <v>99.490934309574811</v>
      </c>
      <c r="EC67" s="4">
        <f t="shared" ca="1" si="85"/>
        <v>119.90703925723044</v>
      </c>
      <c r="ED67" s="4">
        <f t="shared" ca="1" si="85"/>
        <v>94.480788295733589</v>
      </c>
      <c r="EE67" s="4">
        <f t="shared" ca="1" si="85"/>
        <v>92.876917468901595</v>
      </c>
      <c r="EF67" s="4">
        <f t="shared" ca="1" si="85"/>
        <v>130.82420605768348</v>
      </c>
      <c r="EG67" s="4">
        <f t="shared" ca="1" si="85"/>
        <v>91.750550305201656</v>
      </c>
      <c r="EH67" s="4">
        <f t="shared" ca="1" si="85"/>
        <v>97.995648084644742</v>
      </c>
      <c r="EI67" s="4">
        <f t="shared" ca="1" si="85"/>
        <v>106.06120289068444</v>
      </c>
      <c r="EJ67" s="4">
        <f t="shared" ca="1" si="85"/>
        <v>87.453036223208798</v>
      </c>
      <c r="EK67" s="4">
        <f t="shared" ca="1" si="85"/>
        <v>93.700148576788905</v>
      </c>
      <c r="EL67" s="4">
        <f t="shared" ca="1" si="85"/>
        <v>81.562138760369493</v>
      </c>
      <c r="EM67" s="4">
        <f t="shared" ca="1" si="85"/>
        <v>91.427372890180223</v>
      </c>
      <c r="EN67" s="4">
        <f t="shared" ca="1" si="85"/>
        <v>98.143093643863153</v>
      </c>
      <c r="EO67" s="4">
        <f t="shared" ca="1" si="85"/>
        <v>100.39996719993364</v>
      </c>
      <c r="EP67" s="4">
        <f t="shared" ca="1" si="82"/>
        <v>128.08708427736872</v>
      </c>
      <c r="EQ67" s="4">
        <f t="shared" ca="1" si="82"/>
        <v>122.56987433027923</v>
      </c>
      <c r="ER67" s="4">
        <f t="shared" ca="1" si="82"/>
        <v>101.73505210927503</v>
      </c>
      <c r="ES67" s="4">
        <f t="shared" ca="1" si="82"/>
        <v>105.48391397027457</v>
      </c>
      <c r="ET67" s="4">
        <f t="shared" ca="1" si="82"/>
        <v>90.46932477069771</v>
      </c>
      <c r="EU67" s="4">
        <f t="shared" ca="1" si="82"/>
        <v>109.36674004324323</v>
      </c>
      <c r="EV67" s="4">
        <f t="shared" ca="1" si="82"/>
        <v>118.65165594829701</v>
      </c>
      <c r="EW67" s="4">
        <f t="shared" ca="1" si="82"/>
        <v>101.31176661107556</v>
      </c>
      <c r="EX67" s="4">
        <f t="shared" ca="1" si="82"/>
        <v>95.200683574914919</v>
      </c>
      <c r="EY67" s="4">
        <f t="shared" ca="1" si="82"/>
        <v>92.546623062679075</v>
      </c>
      <c r="EZ67" s="4">
        <f t="shared" ca="1" si="82"/>
        <v>101.57352946646651</v>
      </c>
      <c r="FA67" s="4">
        <f t="shared" ca="1" si="82"/>
        <v>93.323711168736651</v>
      </c>
      <c r="FB67" s="4">
        <f t="shared" ca="1" si="82"/>
        <v>102.00921880928435</v>
      </c>
      <c r="FC67" s="4">
        <f t="shared" ca="1" si="82"/>
        <v>75.99647988921113</v>
      </c>
      <c r="FD67" s="4">
        <f t="shared" ca="1" si="82"/>
        <v>99.357150383107879</v>
      </c>
      <c r="FE67" s="4">
        <f t="shared" ca="1" si="69"/>
        <v>88.498441865676767</v>
      </c>
      <c r="FF67" s="4">
        <f t="shared" ca="1" si="69"/>
        <v>93.882813300746406</v>
      </c>
      <c r="FG67" s="4">
        <f t="shared" ca="1" si="69"/>
        <v>113.97793619015728</v>
      </c>
      <c r="FH67" s="4">
        <f t="shared" ca="1" si="69"/>
        <v>106.96648653043285</v>
      </c>
      <c r="FI67" s="4">
        <f t="shared" ca="1" si="69"/>
        <v>103.02688374942022</v>
      </c>
      <c r="FJ67" s="4">
        <f t="shared" ca="1" si="69"/>
        <v>97.096792108435722</v>
      </c>
      <c r="FK67" s="4">
        <f t="shared" ca="1" si="69"/>
        <v>84.521465429699489</v>
      </c>
      <c r="FL67" s="4">
        <f t="shared" ca="1" si="69"/>
        <v>102.97855805372804</v>
      </c>
      <c r="FM67" s="4">
        <f t="shared" ca="1" si="69"/>
        <v>91.791727508005607</v>
      </c>
      <c r="FN67" s="4">
        <f t="shared" ca="1" si="69"/>
        <v>113.44082391679214</v>
      </c>
      <c r="FO67" s="4">
        <f t="shared" ca="1" si="69"/>
        <v>73.810075242379554</v>
      </c>
      <c r="FP67" s="4">
        <f t="shared" ca="1" si="69"/>
        <v>99.375123133165445</v>
      </c>
      <c r="FQ67" s="4">
        <f t="shared" ca="1" si="69"/>
        <v>118.28724334156911</v>
      </c>
      <c r="FR67" s="4">
        <f t="shared" ca="1" si="69"/>
        <v>92.724267510150355</v>
      </c>
      <c r="FS67" s="4">
        <f t="shared" ca="1" si="69"/>
        <v>87.208470821492043</v>
      </c>
      <c r="FT67" s="4">
        <f t="shared" ca="1" si="69"/>
        <v>88.951581299015956</v>
      </c>
      <c r="FU67" s="4">
        <f t="shared" ca="1" si="78"/>
        <v>86.191329623088677</v>
      </c>
      <c r="FV67" s="4">
        <f t="shared" ca="1" si="75"/>
        <v>85.01172948366883</v>
      </c>
      <c r="FW67" s="4">
        <f t="shared" ca="1" si="74"/>
        <v>91.60448071387286</v>
      </c>
      <c r="FX67" s="4">
        <f t="shared" ca="1" si="74"/>
        <v>103.65242347140412</v>
      </c>
      <c r="FY67" s="4">
        <f t="shared" ca="1" si="74"/>
        <v>92.023480608819412</v>
      </c>
      <c r="FZ67" s="4">
        <f t="shared" ca="1" si="74"/>
        <v>106.0715812299957</v>
      </c>
      <c r="GA67" s="4">
        <f t="shared" ca="1" si="74"/>
        <v>96.968331462480151</v>
      </c>
      <c r="GB67" s="4">
        <f t="shared" ca="1" si="74"/>
        <v>98.510178740919798</v>
      </c>
      <c r="GC67" s="4">
        <f t="shared" ca="1" si="74"/>
        <v>80.1170787102145</v>
      </c>
      <c r="GD67" s="4">
        <f t="shared" ca="1" si="74"/>
        <v>92.295424806940275</v>
      </c>
      <c r="GE67" s="4">
        <f t="shared" ca="1" si="74"/>
        <v>86.691052205074612</v>
      </c>
      <c r="GF67" s="4">
        <f t="shared" ca="1" si="74"/>
        <v>106.50236121470719</v>
      </c>
      <c r="GG67" s="4">
        <f t="shared" ca="1" si="74"/>
        <v>97.877872083273772</v>
      </c>
      <c r="GH67" s="4">
        <f t="shared" ca="1" si="74"/>
        <v>92.155943723850498</v>
      </c>
      <c r="GI67" s="4">
        <f t="shared" ca="1" si="74"/>
        <v>87.84681007947907</v>
      </c>
      <c r="GJ67" s="4">
        <f t="shared" ca="1" si="74"/>
        <v>83.286319252685587</v>
      </c>
      <c r="GK67" s="4">
        <f t="shared" ca="1" si="74"/>
        <v>90.013885887586525</v>
      </c>
      <c r="GL67" s="4">
        <f t="shared" ca="1" si="74"/>
        <v>84.709222514337227</v>
      </c>
      <c r="GM67" s="4">
        <f t="shared" ca="1" si="86"/>
        <v>87.964612135111338</v>
      </c>
      <c r="GN67" s="4">
        <f t="shared" ca="1" si="86"/>
        <v>91.392460403490489</v>
      </c>
      <c r="GO67" s="4">
        <f t="shared" ca="1" si="86"/>
        <v>109.31019197396397</v>
      </c>
      <c r="GP67" s="4">
        <f t="shared" ca="1" si="86"/>
        <v>119.18600861826715</v>
      </c>
      <c r="GQ67" s="4">
        <f t="shared" ca="1" si="86"/>
        <v>69.29314359689613</v>
      </c>
      <c r="GR67" s="4">
        <f t="shared" ca="1" si="86"/>
        <v>101.97805213445531</v>
      </c>
      <c r="GS67" s="4">
        <f t="shared" ca="1" si="86"/>
        <v>96.307028003996876</v>
      </c>
      <c r="GT67" s="4">
        <f t="shared" ca="1" si="86"/>
        <v>93.224349074019159</v>
      </c>
      <c r="GU67" s="4">
        <f t="shared" ca="1" si="86"/>
        <v>103.54199581459842</v>
      </c>
      <c r="GV67" s="4">
        <f t="shared" ca="1" si="86"/>
        <v>130.81607484762341</v>
      </c>
      <c r="GW67" s="4">
        <f t="shared" ca="1" si="86"/>
        <v>134.29362526443285</v>
      </c>
      <c r="GX67" s="4">
        <f t="shared" ca="1" si="86"/>
        <v>112.07084199632502</v>
      </c>
      <c r="GY67" s="4">
        <f t="shared" ca="1" si="86"/>
        <v>85.598755154329382</v>
      </c>
      <c r="GZ67" s="4">
        <f t="shared" ca="1" si="86"/>
        <v>102.58462021933114</v>
      </c>
      <c r="HA67" s="4">
        <f t="shared" ca="1" si="86"/>
        <v>88.753015567078364</v>
      </c>
      <c r="HB67" s="4">
        <f t="shared" ca="1" si="83"/>
        <v>91.294259577919689</v>
      </c>
      <c r="HC67" s="4">
        <f t="shared" ca="1" si="83"/>
        <v>96.139815636090887</v>
      </c>
      <c r="HD67" s="4">
        <f t="shared" ca="1" si="83"/>
        <v>103.6794518603208</v>
      </c>
      <c r="HE67" s="4">
        <f t="shared" ca="1" si="83"/>
        <v>92.379666278504942</v>
      </c>
      <c r="HF67" s="4">
        <f t="shared" ca="1" si="83"/>
        <v>113.14169308864886</v>
      </c>
      <c r="HG67" s="4">
        <f t="shared" ca="1" si="83"/>
        <v>98.316993904657977</v>
      </c>
      <c r="HH67" s="4">
        <f t="shared" ca="1" si="83"/>
        <v>105.34939684224537</v>
      </c>
      <c r="HI67" s="4">
        <f t="shared" ca="1" si="83"/>
        <v>98.999401963722761</v>
      </c>
      <c r="HJ67" s="4">
        <f t="shared" ca="1" si="83"/>
        <v>102.31285968942319</v>
      </c>
      <c r="HK67" s="4">
        <f t="shared" ca="1" si="83"/>
        <v>88.957112112874213</v>
      </c>
      <c r="HL67" s="4">
        <f t="shared" ca="1" si="83"/>
        <v>107.47843729782869</v>
      </c>
      <c r="HM67" s="4">
        <f t="shared" ca="1" si="83"/>
        <v>84.862969226766694</v>
      </c>
      <c r="HN67" s="4">
        <f t="shared" ca="1" si="83"/>
        <v>86.83217654582964</v>
      </c>
      <c r="HO67" s="4">
        <f t="shared" ca="1" si="83"/>
        <v>85.95852329945987</v>
      </c>
      <c r="HP67" s="4">
        <f t="shared" ca="1" si="83"/>
        <v>108.96406240851434</v>
      </c>
      <c r="HQ67" s="4">
        <f t="shared" ca="1" si="70"/>
        <v>84.885450690111512</v>
      </c>
      <c r="HR67" s="4">
        <f t="shared" ca="1" si="70"/>
        <v>107.86069915804413</v>
      </c>
      <c r="HS67" s="4">
        <f t="shared" ca="1" si="70"/>
        <v>91.015386054482605</v>
      </c>
      <c r="HT67" s="4">
        <f t="shared" ca="1" si="70"/>
        <v>124.64120526817412</v>
      </c>
      <c r="HU67" s="4">
        <f t="shared" ca="1" si="70"/>
        <v>124.01252052326311</v>
      </c>
      <c r="HV67" s="4">
        <f t="shared" ca="1" si="70"/>
        <v>97.719386678635018</v>
      </c>
      <c r="HW67" s="4">
        <f t="shared" ca="1" si="70"/>
        <v>94.4613300684818</v>
      </c>
      <c r="HX67" s="4">
        <f t="shared" ca="1" si="70"/>
        <v>124.96185941807876</v>
      </c>
      <c r="HY67" s="4">
        <f t="shared" ca="1" si="70"/>
        <v>104.43222101268334</v>
      </c>
      <c r="HZ67" s="4">
        <f t="shared" ca="1" si="70"/>
        <v>108.49038363485568</v>
      </c>
      <c r="IA67" s="4">
        <f t="shared" ca="1" si="70"/>
        <v>93.714683125186681</v>
      </c>
      <c r="IB67" s="4">
        <f t="shared" ca="1" si="70"/>
        <v>99.34949322848486</v>
      </c>
      <c r="IC67" s="4">
        <f t="shared" ca="1" si="70"/>
        <v>115.1877694257994</v>
      </c>
      <c r="ID67" s="4">
        <f t="shared" ca="1" si="70"/>
        <v>90.970696793155426</v>
      </c>
      <c r="IE67" s="4">
        <f t="shared" ca="1" si="70"/>
        <v>96.138971847867865</v>
      </c>
      <c r="IF67" s="4">
        <f t="shared" ca="1" si="70"/>
        <v>122.92553075303663</v>
      </c>
      <c r="IG67" s="4">
        <f t="shared" ca="1" si="72"/>
        <v>103.14579090154335</v>
      </c>
      <c r="IH67" s="4">
        <f t="shared" ca="1" si="72"/>
        <v>106.78383199161092</v>
      </c>
      <c r="II67" s="4">
        <f t="shared" ca="1" si="72"/>
        <v>100.49705925368056</v>
      </c>
      <c r="IJ67" s="4">
        <f t="shared" ca="1" si="72"/>
        <v>84.384430903360752</v>
      </c>
      <c r="IK67" s="4">
        <f t="shared" ca="1" si="72"/>
        <v>123.66450512678841</v>
      </c>
      <c r="IL67" s="4">
        <f t="shared" ca="1" si="72"/>
        <v>108.55518135282723</v>
      </c>
      <c r="IM67" s="4">
        <f t="shared" ca="1" si="72"/>
        <v>108.46613620280178</v>
      </c>
      <c r="IN67" s="4">
        <f t="shared" ca="1" si="72"/>
        <v>81.671021861350795</v>
      </c>
      <c r="IO67" s="4">
        <f t="shared" ca="1" si="72"/>
        <v>90.159083126749749</v>
      </c>
      <c r="IP67" s="4">
        <f t="shared" ca="1" si="72"/>
        <v>90.712043377278292</v>
      </c>
      <c r="IQ67" s="4">
        <f t="shared" ca="1" si="72"/>
        <v>110.67530972230077</v>
      </c>
      <c r="IR67" s="4">
        <f t="shared" ca="1" si="72"/>
        <v>72.16900858766229</v>
      </c>
      <c r="IS67" s="4">
        <f t="shared" ca="1" si="72"/>
        <v>95.850071971248809</v>
      </c>
      <c r="IT67" s="4">
        <f t="shared" ca="1" si="72"/>
        <v>85.711938100867641</v>
      </c>
      <c r="IU67" s="4">
        <f t="shared" ca="1" si="72"/>
        <v>115.77072945540741</v>
      </c>
      <c r="IV67" s="4">
        <f t="shared" ca="1" si="72"/>
        <v>106.23594465039935</v>
      </c>
      <c r="IW67" s="4">
        <f t="shared" ca="1" si="72"/>
        <v>102.27526149708569</v>
      </c>
      <c r="IX67" s="4">
        <f t="shared" ca="1" si="79"/>
        <v>102.58442050692733</v>
      </c>
      <c r="IY67" s="4">
        <f t="shared" ca="1" si="79"/>
        <v>91.994174722679631</v>
      </c>
    </row>
    <row r="68" spans="9:259" x14ac:dyDescent="0.25">
      <c r="I68" t="s">
        <v>198</v>
      </c>
      <c r="J68" s="4">
        <f t="shared" ca="1" si="87"/>
        <v>135.30634511290924</v>
      </c>
      <c r="K68" s="4">
        <f t="shared" ca="1" si="87"/>
        <v>113.04193558071827</v>
      </c>
      <c r="L68" s="4">
        <f t="shared" ca="1" si="87"/>
        <v>99.228405139362579</v>
      </c>
      <c r="M68" s="4">
        <f t="shared" ca="1" si="87"/>
        <v>109.81553079037755</v>
      </c>
      <c r="N68" s="4">
        <f t="shared" ca="1" si="87"/>
        <v>109.93398351059612</v>
      </c>
      <c r="O68" s="4">
        <f t="shared" ca="1" si="87"/>
        <v>90.349934923094082</v>
      </c>
      <c r="P68" s="4">
        <f t="shared" ca="1" si="87"/>
        <v>81.481939007499534</v>
      </c>
      <c r="Q68" s="4">
        <f t="shared" ca="1" si="87"/>
        <v>106.10465094381797</v>
      </c>
      <c r="R68" s="4">
        <f t="shared" ca="1" si="87"/>
        <v>85.89691339585039</v>
      </c>
      <c r="S68" s="4">
        <f t="shared" ca="1" si="87"/>
        <v>117.36518306829473</v>
      </c>
      <c r="T68" s="4">
        <f t="shared" ca="1" si="87"/>
        <v>99.943472338437715</v>
      </c>
      <c r="U68" s="4">
        <f t="shared" ca="1" si="87"/>
        <v>92.456489556544554</v>
      </c>
      <c r="V68" s="4">
        <f t="shared" ca="1" si="87"/>
        <v>91.476041781177543</v>
      </c>
      <c r="W68" s="4">
        <f t="shared" ca="1" si="87"/>
        <v>99.693651757848258</v>
      </c>
      <c r="X68" s="4">
        <f t="shared" ca="1" si="87"/>
        <v>110.04052921227476</v>
      </c>
      <c r="Y68" s="4">
        <f t="shared" ca="1" si="84"/>
        <v>95.768707963873737</v>
      </c>
      <c r="Z68" s="4">
        <f t="shared" ca="1" si="84"/>
        <v>111.69354930616799</v>
      </c>
      <c r="AA68" s="4">
        <f t="shared" ca="1" si="84"/>
        <v>101.24716926080313</v>
      </c>
      <c r="AB68" s="4">
        <f t="shared" ca="1" si="84"/>
        <v>109.66439081010263</v>
      </c>
      <c r="AC68" s="4">
        <f t="shared" ca="1" si="84"/>
        <v>92.71480869960989</v>
      </c>
      <c r="AD68" s="4">
        <f t="shared" ca="1" si="84"/>
        <v>123.17462922120433</v>
      </c>
      <c r="AE68" s="4">
        <f t="shared" ca="1" si="84"/>
        <v>111.46847410129766</v>
      </c>
      <c r="AF68" s="4">
        <f t="shared" ca="1" si="84"/>
        <v>77.734035322643038</v>
      </c>
      <c r="AG68" s="4">
        <f t="shared" ca="1" si="84"/>
        <v>103.46612053128931</v>
      </c>
      <c r="AH68" s="4">
        <f t="shared" ca="1" si="84"/>
        <v>109.14252581715846</v>
      </c>
      <c r="AI68" s="4">
        <f t="shared" ca="1" si="84"/>
        <v>84.079704081316009</v>
      </c>
      <c r="AJ68" s="4">
        <f t="shared" ca="1" si="84"/>
        <v>109.47529506688871</v>
      </c>
      <c r="AK68" s="4">
        <f t="shared" ca="1" si="84"/>
        <v>82.437009013646517</v>
      </c>
      <c r="AL68" s="4">
        <f t="shared" ca="1" si="84"/>
        <v>106.56304494483015</v>
      </c>
      <c r="AM68" s="4">
        <f t="shared" ca="1" si="84"/>
        <v>103.48728957848716</v>
      </c>
      <c r="AN68" s="4">
        <f t="shared" ca="1" si="84"/>
        <v>108.57798161844212</v>
      </c>
      <c r="AO68" s="4">
        <f t="shared" ca="1" si="84"/>
        <v>108.70323421225898</v>
      </c>
      <c r="AP68" s="4">
        <f t="shared" ca="1" si="76"/>
        <v>98.602181312403445</v>
      </c>
      <c r="AQ68" s="4">
        <f t="shared" ca="1" si="76"/>
        <v>85.836538242778502</v>
      </c>
      <c r="AR68" s="4">
        <f t="shared" ca="1" si="76"/>
        <v>79.223409201330071</v>
      </c>
      <c r="AS68" s="4">
        <f t="shared" ca="1" si="76"/>
        <v>110.69836437731018</v>
      </c>
      <c r="AT68" s="4">
        <f t="shared" ca="1" si="76"/>
        <v>106.86805754285972</v>
      </c>
      <c r="AU68" s="4">
        <f t="shared" ca="1" si="76"/>
        <v>133.81811972318641</v>
      </c>
      <c r="AV68" s="4">
        <f t="shared" ca="1" si="76"/>
        <v>114.16930322030389</v>
      </c>
      <c r="AW68" s="4">
        <f t="shared" ca="1" si="76"/>
        <v>116.2083298487826</v>
      </c>
      <c r="AX68" s="4">
        <f t="shared" ca="1" si="76"/>
        <v>98.418813562796984</v>
      </c>
      <c r="AY68" s="4">
        <f t="shared" ca="1" si="76"/>
        <v>101.75087010139956</v>
      </c>
      <c r="AZ68" s="4">
        <f t="shared" ca="1" si="76"/>
        <v>111.08744652699687</v>
      </c>
      <c r="BA68" s="4">
        <f t="shared" ca="1" si="76"/>
        <v>82.103218266724525</v>
      </c>
      <c r="BB68" s="4">
        <f t="shared" ca="1" si="76"/>
        <v>106.98428794854664</v>
      </c>
      <c r="BC68" s="4">
        <f t="shared" ca="1" si="76"/>
        <v>87.131869699449851</v>
      </c>
      <c r="BD68" s="4">
        <f t="shared" ca="1" si="76"/>
        <v>107.17055052807201</v>
      </c>
      <c r="BE68" s="4">
        <f t="shared" ca="1" si="76"/>
        <v>122.74944450121254</v>
      </c>
      <c r="BF68" s="4">
        <f t="shared" ca="1" si="81"/>
        <v>92.170699836909975</v>
      </c>
      <c r="BG68" s="4">
        <f t="shared" ca="1" si="81"/>
        <v>96.528694027374428</v>
      </c>
      <c r="BH68" s="4">
        <f t="shared" ca="1" si="81"/>
        <v>99.506567689524019</v>
      </c>
      <c r="BI68" s="4">
        <f t="shared" ca="1" si="81"/>
        <v>115.66854452020014</v>
      </c>
      <c r="BJ68" s="4">
        <f t="shared" ca="1" si="81"/>
        <v>94.360354918863209</v>
      </c>
      <c r="BK68" s="4">
        <f t="shared" ca="1" si="81"/>
        <v>120.85701388570192</v>
      </c>
      <c r="BL68" s="4">
        <f t="shared" ca="1" si="81"/>
        <v>97.637921561853275</v>
      </c>
      <c r="BM68" s="4">
        <f t="shared" ca="1" si="81"/>
        <v>107.8836707762426</v>
      </c>
      <c r="BN68" s="4">
        <f t="shared" ca="1" si="81"/>
        <v>120.46442396934287</v>
      </c>
      <c r="BO68" s="4">
        <f t="shared" ca="1" si="81"/>
        <v>124.84474978904895</v>
      </c>
      <c r="BP68" s="4">
        <f t="shared" ca="1" si="81"/>
        <v>91.963029247228221</v>
      </c>
      <c r="BQ68" s="4">
        <f t="shared" ca="1" si="81"/>
        <v>115.70017981540704</v>
      </c>
      <c r="BR68" s="4">
        <f t="shared" ca="1" si="81"/>
        <v>109.0411618046947</v>
      </c>
      <c r="BS68" s="4">
        <f t="shared" ca="1" si="81"/>
        <v>97.182694786590787</v>
      </c>
      <c r="BT68" s="4">
        <f t="shared" ca="1" si="81"/>
        <v>109.42401410840526</v>
      </c>
      <c r="BU68" s="4">
        <f t="shared" ca="1" si="80"/>
        <v>88.172760751572298</v>
      </c>
      <c r="BV68" s="4">
        <f t="shared" ca="1" si="80"/>
        <v>107.44004394117817</v>
      </c>
      <c r="BW68" s="4">
        <f t="shared" ca="1" si="80"/>
        <v>93.27570844776902</v>
      </c>
      <c r="BX68" s="4">
        <f t="shared" ca="1" si="80"/>
        <v>110.91349828562355</v>
      </c>
      <c r="BY68" s="4">
        <f t="shared" ca="1" si="80"/>
        <v>91.543501474188147</v>
      </c>
      <c r="BZ68" s="4">
        <f t="shared" ca="1" si="80"/>
        <v>97.298516376303624</v>
      </c>
      <c r="CA68" s="4">
        <f t="shared" ca="1" si="80"/>
        <v>87.252827359772198</v>
      </c>
      <c r="CB68" s="4">
        <f t="shared" ca="1" si="80"/>
        <v>102.25879190517573</v>
      </c>
      <c r="CC68" s="4">
        <f t="shared" ca="1" si="80"/>
        <v>113.36518796394931</v>
      </c>
      <c r="CD68" s="4">
        <f t="shared" ca="1" si="80"/>
        <v>107.27359660875143</v>
      </c>
      <c r="CE68" s="4">
        <f t="shared" ca="1" si="80"/>
        <v>122.87934048360117</v>
      </c>
      <c r="CF68" s="4">
        <f t="shared" ca="1" si="80"/>
        <v>87.605509819861879</v>
      </c>
      <c r="CG68" s="4">
        <f t="shared" ca="1" si="80"/>
        <v>94.484593334015386</v>
      </c>
      <c r="CH68" s="4">
        <f t="shared" ca="1" si="80"/>
        <v>101.60362645585646</v>
      </c>
      <c r="CI68" s="4">
        <f t="shared" ca="1" si="80"/>
        <v>146.74902453006808</v>
      </c>
      <c r="CJ68" s="4">
        <f t="shared" ca="1" si="80"/>
        <v>93.478744997245471</v>
      </c>
      <c r="CK68" s="4">
        <f t="shared" ca="1" si="80"/>
        <v>94.914819639279088</v>
      </c>
      <c r="CL68" s="4">
        <f t="shared" ca="1" si="71"/>
        <v>94.446136669648453</v>
      </c>
      <c r="CM68" s="4">
        <f t="shared" ca="1" si="71"/>
        <v>86.223440628001313</v>
      </c>
      <c r="CN68" s="4">
        <f t="shared" ca="1" si="71"/>
        <v>121.53289388358293</v>
      </c>
      <c r="CO68" s="4">
        <f t="shared" ca="1" si="71"/>
        <v>109.70701044102472</v>
      </c>
      <c r="CP68" s="4">
        <f t="shared" ca="1" si="71"/>
        <v>105.9161452822183</v>
      </c>
      <c r="CQ68" s="4">
        <f t="shared" ca="1" si="71"/>
        <v>96.611898557044753</v>
      </c>
      <c r="CR68" s="4">
        <f t="shared" ca="1" si="71"/>
        <v>90.407608910953954</v>
      </c>
      <c r="CS68" s="4">
        <f t="shared" ca="1" si="71"/>
        <v>115.0515867080212</v>
      </c>
      <c r="CT68" s="4">
        <f t="shared" ca="1" si="71"/>
        <v>88.558325982032414</v>
      </c>
      <c r="CU68" s="4">
        <f t="shared" ca="1" si="71"/>
        <v>114.71932937033587</v>
      </c>
      <c r="CV68" s="4">
        <f t="shared" ca="1" si="71"/>
        <v>106.59085591537162</v>
      </c>
      <c r="CW68" s="4">
        <f t="shared" ca="1" si="71"/>
        <v>102.09581686917926</v>
      </c>
      <c r="CX68" s="4">
        <f t="shared" ca="1" si="71"/>
        <v>109.86367330396224</v>
      </c>
      <c r="CY68" s="4">
        <f t="shared" ca="1" si="71"/>
        <v>107.8874854645088</v>
      </c>
      <c r="CZ68" s="4">
        <f t="shared" ca="1" si="71"/>
        <v>116.26706103220178</v>
      </c>
      <c r="DA68" s="4">
        <f t="shared" ca="1" si="71"/>
        <v>124.89033299326545</v>
      </c>
      <c r="DB68" s="4">
        <f t="shared" ref="DB68:DQ83" ca="1" si="88">DB67*(1+$B$1*$B$4+$B$2*SQRT($B$4)*_xlfn.NORM.S.INV(RAND()))</f>
        <v>107.18274679850204</v>
      </c>
      <c r="DC68" s="4">
        <f t="shared" ca="1" si="88"/>
        <v>98.975597746073703</v>
      </c>
      <c r="DD68" s="4">
        <f t="shared" ca="1" si="77"/>
        <v>86.75967825828377</v>
      </c>
      <c r="DE68" s="4">
        <f t="shared" ca="1" si="77"/>
        <v>90.520944458904907</v>
      </c>
      <c r="DF68" s="4">
        <f t="shared" ca="1" si="77"/>
        <v>106.29036004593974</v>
      </c>
      <c r="DG68" s="4">
        <f t="shared" ca="1" si="77"/>
        <v>98.67556850528004</v>
      </c>
      <c r="DH68" s="4">
        <f t="shared" ca="1" si="77"/>
        <v>104.12125481659143</v>
      </c>
      <c r="DI68" s="4">
        <f t="shared" ca="1" si="77"/>
        <v>102.26497137413018</v>
      </c>
      <c r="DJ68" s="4">
        <f t="shared" ca="1" si="77"/>
        <v>109.58041438014362</v>
      </c>
      <c r="DK68" s="4">
        <f t="shared" ca="1" si="73"/>
        <v>86.56859792366312</v>
      </c>
      <c r="DL68" s="4">
        <f t="shared" ca="1" si="73"/>
        <v>97.787256809186459</v>
      </c>
      <c r="DM68" s="4">
        <f t="shared" ca="1" si="73"/>
        <v>110.2566513568534</v>
      </c>
      <c r="DN68" s="4">
        <f t="shared" ca="1" si="73"/>
        <v>86.011335761553966</v>
      </c>
      <c r="DO68" s="4">
        <f t="shared" ca="1" si="73"/>
        <v>100.08738028196522</v>
      </c>
      <c r="DP68" s="4">
        <f t="shared" ca="1" si="73"/>
        <v>121.43295902066755</v>
      </c>
      <c r="DQ68" s="4">
        <f t="shared" ca="1" si="73"/>
        <v>82.641812741342406</v>
      </c>
      <c r="DR68" s="4">
        <f t="shared" ca="1" si="73"/>
        <v>116.41744404603949</v>
      </c>
      <c r="DS68" s="4">
        <f t="shared" ca="1" si="73"/>
        <v>103.57062382273145</v>
      </c>
      <c r="DT68" s="4">
        <f t="shared" ca="1" si="73"/>
        <v>99.11588626832669</v>
      </c>
      <c r="DU68" s="4">
        <f t="shared" ca="1" si="73"/>
        <v>97.04933655878321</v>
      </c>
      <c r="DV68" s="4">
        <f t="shared" ca="1" si="73"/>
        <v>81.100437444675904</v>
      </c>
      <c r="DW68" s="4">
        <f t="shared" ca="1" si="73"/>
        <v>101.96342414252302</v>
      </c>
      <c r="DX68" s="4">
        <f t="shared" ca="1" si="73"/>
        <v>94.330190932827364</v>
      </c>
      <c r="DY68" s="4">
        <f t="shared" ca="1" si="73"/>
        <v>111.10152520754617</v>
      </c>
      <c r="DZ68" s="4">
        <f t="shared" ca="1" si="73"/>
        <v>111.6833596514593</v>
      </c>
      <c r="EA68" s="4">
        <f t="shared" ca="1" si="85"/>
        <v>116.30434435630934</v>
      </c>
      <c r="EB68" s="4">
        <f t="shared" ca="1" si="85"/>
        <v>98.265981636967638</v>
      </c>
      <c r="EC68" s="4">
        <f t="shared" ca="1" si="85"/>
        <v>124.07567267621118</v>
      </c>
      <c r="ED68" s="4">
        <f t="shared" ca="1" si="85"/>
        <v>95.07186130895623</v>
      </c>
      <c r="EE68" s="4">
        <f t="shared" ca="1" si="85"/>
        <v>91.325086494429954</v>
      </c>
      <c r="EF68" s="4">
        <f t="shared" ca="1" si="85"/>
        <v>128.8591668662115</v>
      </c>
      <c r="EG68" s="4">
        <f t="shared" ca="1" si="85"/>
        <v>92.580650156130076</v>
      </c>
      <c r="EH68" s="4">
        <f t="shared" ca="1" si="85"/>
        <v>96.266105324308199</v>
      </c>
      <c r="EI68" s="4">
        <f t="shared" ca="1" si="85"/>
        <v>106.74865963348824</v>
      </c>
      <c r="EJ68" s="4">
        <f t="shared" ca="1" si="85"/>
        <v>88.806540356750105</v>
      </c>
      <c r="EK68" s="4">
        <f t="shared" ca="1" si="85"/>
        <v>92.936478223975257</v>
      </c>
      <c r="EL68" s="4">
        <f t="shared" ca="1" si="85"/>
        <v>82.992327818705334</v>
      </c>
      <c r="EM68" s="4">
        <f t="shared" ca="1" si="85"/>
        <v>91.14104856908034</v>
      </c>
      <c r="EN68" s="4">
        <f t="shared" ca="1" si="85"/>
        <v>99.316266941177048</v>
      </c>
      <c r="EO68" s="4">
        <f t="shared" ca="1" si="85"/>
        <v>99.517278560029041</v>
      </c>
      <c r="EP68" s="4">
        <f t="shared" ca="1" si="82"/>
        <v>127.40538486648607</v>
      </c>
      <c r="EQ68" s="4">
        <f t="shared" ca="1" si="82"/>
        <v>120.88239094856526</v>
      </c>
      <c r="ER68" s="4">
        <f t="shared" ca="1" si="82"/>
        <v>102.16851814583782</v>
      </c>
      <c r="ES68" s="4">
        <f t="shared" ca="1" si="82"/>
        <v>103.33183680896832</v>
      </c>
      <c r="ET68" s="4">
        <f t="shared" ca="1" si="82"/>
        <v>89.735296291028504</v>
      </c>
      <c r="EU68" s="4">
        <f t="shared" ca="1" si="82"/>
        <v>111.38614955202874</v>
      </c>
      <c r="EV68" s="4">
        <f t="shared" ca="1" si="82"/>
        <v>117.26371215345984</v>
      </c>
      <c r="EW68" s="4">
        <f t="shared" ca="1" si="82"/>
        <v>99.880181275275334</v>
      </c>
      <c r="EX68" s="4">
        <f t="shared" ca="1" si="82"/>
        <v>93.23115872274083</v>
      </c>
      <c r="EY68" s="4">
        <f t="shared" ca="1" si="82"/>
        <v>94.081674399445149</v>
      </c>
      <c r="EZ68" s="4">
        <f t="shared" ca="1" si="82"/>
        <v>104.10989510726999</v>
      </c>
      <c r="FA68" s="4">
        <f t="shared" ca="1" si="82"/>
        <v>95.314257641337079</v>
      </c>
      <c r="FB68" s="4">
        <f t="shared" ca="1" si="82"/>
        <v>101.67770170990565</v>
      </c>
      <c r="FC68" s="4">
        <f t="shared" ca="1" si="82"/>
        <v>75.396829113971748</v>
      </c>
      <c r="FD68" s="4">
        <f t="shared" ca="1" si="82"/>
        <v>98.004807366080129</v>
      </c>
      <c r="FE68" s="4">
        <f t="shared" ca="1" si="82"/>
        <v>88.280417842943464</v>
      </c>
      <c r="FF68" s="4">
        <f t="shared" ref="FF68:FU83" ca="1" si="89">FF67*(1+$B$1*$B$4+$B$2*SQRT($B$4)*_xlfn.NORM.S.INV(RAND()))</f>
        <v>92.716061329663574</v>
      </c>
      <c r="FG68" s="4">
        <f t="shared" ca="1" si="89"/>
        <v>114.4932876918961</v>
      </c>
      <c r="FH68" s="4">
        <f t="shared" ca="1" si="89"/>
        <v>103.78984258114288</v>
      </c>
      <c r="FI68" s="4">
        <f t="shared" ca="1" si="89"/>
        <v>102.95705559245272</v>
      </c>
      <c r="FJ68" s="4">
        <f t="shared" ca="1" si="89"/>
        <v>96.170985574607016</v>
      </c>
      <c r="FK68" s="4">
        <f t="shared" ca="1" si="89"/>
        <v>83.554206661885033</v>
      </c>
      <c r="FL68" s="4">
        <f t="shared" ca="1" si="89"/>
        <v>104.55575949133937</v>
      </c>
      <c r="FM68" s="4">
        <f t="shared" ca="1" si="89"/>
        <v>91.029471001941488</v>
      </c>
      <c r="FN68" s="4">
        <f t="shared" ca="1" si="89"/>
        <v>114.12557349112797</v>
      </c>
      <c r="FO68" s="4">
        <f t="shared" ca="1" si="89"/>
        <v>71.678103736216897</v>
      </c>
      <c r="FP68" s="4">
        <f t="shared" ca="1" si="89"/>
        <v>99.260676930766223</v>
      </c>
      <c r="FQ68" s="4">
        <f t="shared" ca="1" si="89"/>
        <v>119.8880846016505</v>
      </c>
      <c r="FR68" s="4">
        <f t="shared" ca="1" si="89"/>
        <v>94.059690693797648</v>
      </c>
      <c r="FS68" s="4">
        <f t="shared" ca="1" si="89"/>
        <v>86.12743918565107</v>
      </c>
      <c r="FT68" s="4">
        <f t="shared" ca="1" si="89"/>
        <v>87.243027851328875</v>
      </c>
      <c r="FU68" s="4">
        <f t="shared" ca="1" si="78"/>
        <v>86.750960389325598</v>
      </c>
      <c r="FV68" s="4">
        <f t="shared" ca="1" si="75"/>
        <v>83.45019517025689</v>
      </c>
      <c r="FW68" s="4">
        <f t="shared" ca="1" si="74"/>
        <v>90.024313687166284</v>
      </c>
      <c r="FX68" s="4">
        <f t="shared" ca="1" si="74"/>
        <v>106.71791903751121</v>
      </c>
      <c r="FY68" s="4">
        <f t="shared" ca="1" si="74"/>
        <v>94.226376778392847</v>
      </c>
      <c r="FZ68" s="4">
        <f t="shared" ca="1" si="74"/>
        <v>107.37486805589059</v>
      </c>
      <c r="GA68" s="4">
        <f t="shared" ca="1" si="74"/>
        <v>99.202863242453276</v>
      </c>
      <c r="GB68" s="4">
        <f t="shared" ca="1" si="74"/>
        <v>96.579700199370507</v>
      </c>
      <c r="GC68" s="4">
        <f t="shared" ca="1" si="74"/>
        <v>78.081337335057469</v>
      </c>
      <c r="GD68" s="4">
        <f t="shared" ca="1" si="74"/>
        <v>90.780631641370007</v>
      </c>
      <c r="GE68" s="4">
        <f t="shared" ca="1" si="74"/>
        <v>87.959862682988771</v>
      </c>
      <c r="GF68" s="4">
        <f t="shared" ca="1" si="74"/>
        <v>104.33959965869336</v>
      </c>
      <c r="GG68" s="4">
        <f t="shared" ca="1" si="74"/>
        <v>99.604618692474972</v>
      </c>
      <c r="GH68" s="4">
        <f t="shared" ca="1" si="74"/>
        <v>92.039725524477362</v>
      </c>
      <c r="GI68" s="4">
        <f t="shared" ca="1" si="74"/>
        <v>89.269546763646147</v>
      </c>
      <c r="GJ68" s="4">
        <f t="shared" ca="1" si="74"/>
        <v>82.39507216115139</v>
      </c>
      <c r="GK68" s="4">
        <f t="shared" ca="1" si="74"/>
        <v>90.673096305008272</v>
      </c>
      <c r="GL68" s="4">
        <f t="shared" ca="1" si="74"/>
        <v>82.93730918196249</v>
      </c>
      <c r="GM68" s="4">
        <f t="shared" ca="1" si="86"/>
        <v>87.465988612451653</v>
      </c>
      <c r="GN68" s="4">
        <f t="shared" ca="1" si="86"/>
        <v>90.031932014650451</v>
      </c>
      <c r="GO68" s="4">
        <f t="shared" ca="1" si="86"/>
        <v>108.43918357523106</v>
      </c>
      <c r="GP68" s="4">
        <f t="shared" ca="1" si="86"/>
        <v>119.80687763487735</v>
      </c>
      <c r="GQ68" s="4">
        <f t="shared" ca="1" si="86"/>
        <v>68.398366372049665</v>
      </c>
      <c r="GR68" s="4">
        <f t="shared" ca="1" si="86"/>
        <v>101.07781109989132</v>
      </c>
      <c r="GS68" s="4">
        <f t="shared" ca="1" si="86"/>
        <v>97.387231918929672</v>
      </c>
      <c r="GT68" s="4">
        <f t="shared" ca="1" si="86"/>
        <v>92.999543915127546</v>
      </c>
      <c r="GU68" s="4">
        <f t="shared" ca="1" si="86"/>
        <v>103.40303573925921</v>
      </c>
      <c r="GV68" s="4">
        <f t="shared" ca="1" si="86"/>
        <v>132.47475946378333</v>
      </c>
      <c r="GW68" s="4">
        <f t="shared" ca="1" si="86"/>
        <v>134.16234115452045</v>
      </c>
      <c r="GX68" s="4">
        <f t="shared" ca="1" si="86"/>
        <v>113.95968096660377</v>
      </c>
      <c r="GY68" s="4">
        <f t="shared" ca="1" si="86"/>
        <v>87.008173382783866</v>
      </c>
      <c r="GZ68" s="4">
        <f t="shared" ca="1" si="86"/>
        <v>103.274245534733</v>
      </c>
      <c r="HA68" s="4">
        <f t="shared" ca="1" si="86"/>
        <v>89.733510468102637</v>
      </c>
      <c r="HB68" s="4">
        <f t="shared" ca="1" si="83"/>
        <v>92.956077607533487</v>
      </c>
      <c r="HC68" s="4">
        <f t="shared" ca="1" si="83"/>
        <v>95.388978602461606</v>
      </c>
      <c r="HD68" s="4">
        <f t="shared" ca="1" si="83"/>
        <v>104.71757791735421</v>
      </c>
      <c r="HE68" s="4">
        <f t="shared" ca="1" si="83"/>
        <v>92.00880162495605</v>
      </c>
      <c r="HF68" s="4">
        <f t="shared" ca="1" si="83"/>
        <v>114.56189927774301</v>
      </c>
      <c r="HG68" s="4">
        <f t="shared" ca="1" si="83"/>
        <v>98.613777076595198</v>
      </c>
      <c r="HH68" s="4">
        <f t="shared" ca="1" si="83"/>
        <v>105.44204209347815</v>
      </c>
      <c r="HI68" s="4">
        <f t="shared" ca="1" si="83"/>
        <v>95.527789933354924</v>
      </c>
      <c r="HJ68" s="4">
        <f t="shared" ca="1" si="83"/>
        <v>104.13249709760949</v>
      </c>
      <c r="HK68" s="4">
        <f t="shared" ca="1" si="83"/>
        <v>89.511420645071951</v>
      </c>
      <c r="HL68" s="4">
        <f t="shared" ca="1" si="83"/>
        <v>108.74289602301286</v>
      </c>
      <c r="HM68" s="4">
        <f t="shared" ca="1" si="83"/>
        <v>86.015939115273554</v>
      </c>
      <c r="HN68" s="4">
        <f t="shared" ca="1" si="83"/>
        <v>86.977128455200116</v>
      </c>
      <c r="HO68" s="4">
        <f t="shared" ca="1" si="83"/>
        <v>84.679757327642605</v>
      </c>
      <c r="HP68" s="4">
        <f t="shared" ca="1" si="83"/>
        <v>110.75231577839156</v>
      </c>
      <c r="HQ68" s="4">
        <f t="shared" ca="1" si="83"/>
        <v>82.358677894042586</v>
      </c>
      <c r="HR68" s="4">
        <f t="shared" ref="HR68:IG83" ca="1" si="90">HR67*(1+$B$1*$B$4+$B$2*SQRT($B$4)*_xlfn.NORM.S.INV(RAND()))</f>
        <v>108.32779871480069</v>
      </c>
      <c r="HS68" s="4">
        <f t="shared" ca="1" si="90"/>
        <v>88.959246346292332</v>
      </c>
      <c r="HT68" s="4">
        <f t="shared" ca="1" si="90"/>
        <v>124.26561122730537</v>
      </c>
      <c r="HU68" s="4">
        <f t="shared" ca="1" si="90"/>
        <v>122.03459012531374</v>
      </c>
      <c r="HV68" s="4">
        <f t="shared" ca="1" si="90"/>
        <v>98.592051107890626</v>
      </c>
      <c r="HW68" s="4">
        <f t="shared" ca="1" si="90"/>
        <v>96.933670334690959</v>
      </c>
      <c r="HX68" s="4">
        <f t="shared" ca="1" si="90"/>
        <v>126.77326713918701</v>
      </c>
      <c r="HY68" s="4">
        <f t="shared" ca="1" si="90"/>
        <v>106.99762722509023</v>
      </c>
      <c r="HZ68" s="4">
        <f t="shared" ca="1" si="90"/>
        <v>109.08134521501903</v>
      </c>
      <c r="IA68" s="4">
        <f t="shared" ca="1" si="90"/>
        <v>91.97192381520081</v>
      </c>
      <c r="IB68" s="4">
        <f t="shared" ca="1" si="90"/>
        <v>99.49450039947871</v>
      </c>
      <c r="IC68" s="4">
        <f t="shared" ca="1" si="90"/>
        <v>115.94945559712741</v>
      </c>
      <c r="ID68" s="4">
        <f t="shared" ca="1" si="90"/>
        <v>93.293133301559664</v>
      </c>
      <c r="IE68" s="4">
        <f t="shared" ca="1" si="90"/>
        <v>94.05398430750104</v>
      </c>
      <c r="IF68" s="4">
        <f t="shared" ca="1" si="90"/>
        <v>124.25748448878838</v>
      </c>
      <c r="IG68" s="4">
        <f t="shared" ca="1" si="72"/>
        <v>104.19403185698232</v>
      </c>
      <c r="IH68" s="4">
        <f t="shared" ca="1" si="72"/>
        <v>106.37646641818084</v>
      </c>
      <c r="II68" s="4">
        <f t="shared" ca="1" si="72"/>
        <v>98.785688981972584</v>
      </c>
      <c r="IJ68" s="4">
        <f t="shared" ca="1" si="72"/>
        <v>83.060398052359332</v>
      </c>
      <c r="IK68" s="4">
        <f t="shared" ca="1" si="72"/>
        <v>125.8385870901581</v>
      </c>
      <c r="IL68" s="4">
        <f t="shared" ca="1" si="72"/>
        <v>106.14476187152252</v>
      </c>
      <c r="IM68" s="4">
        <f t="shared" ca="1" si="72"/>
        <v>109.09783513740369</v>
      </c>
      <c r="IN68" s="4">
        <f t="shared" ca="1" si="72"/>
        <v>83.400681832349704</v>
      </c>
      <c r="IO68" s="4">
        <f t="shared" ca="1" si="72"/>
        <v>90.216650719248619</v>
      </c>
      <c r="IP68" s="4">
        <f t="shared" ca="1" si="72"/>
        <v>91.637078325624032</v>
      </c>
      <c r="IQ68" s="4">
        <f t="shared" ca="1" si="72"/>
        <v>113.87736086865833</v>
      </c>
      <c r="IR68" s="4">
        <f t="shared" ca="1" si="72"/>
        <v>72.390673201577044</v>
      </c>
      <c r="IS68" s="4">
        <f t="shared" ca="1" si="72"/>
        <v>96.649617983191519</v>
      </c>
      <c r="IT68" s="4">
        <f t="shared" ca="1" si="72"/>
        <v>87.019802265241594</v>
      </c>
      <c r="IU68" s="4">
        <f t="shared" ca="1" si="72"/>
        <v>113.0749978331804</v>
      </c>
      <c r="IV68" s="4">
        <f t="shared" ca="1" si="72"/>
        <v>106.9622202554179</v>
      </c>
      <c r="IW68" s="4">
        <f t="shared" ca="1" si="72"/>
        <v>105.32576658691933</v>
      </c>
      <c r="IX68" s="4">
        <f t="shared" ca="1" si="79"/>
        <v>104.42372540331915</v>
      </c>
      <c r="IY68" s="4">
        <f t="shared" ca="1" si="79"/>
        <v>91.689125671875672</v>
      </c>
    </row>
    <row r="69" spans="9:259" x14ac:dyDescent="0.25">
      <c r="I69" t="s">
        <v>199</v>
      </c>
      <c r="J69" s="4">
        <f t="shared" ca="1" si="87"/>
        <v>133.37852632142682</v>
      </c>
      <c r="K69" s="4">
        <f t="shared" ca="1" si="87"/>
        <v>113.48663212311725</v>
      </c>
      <c r="L69" s="4">
        <f t="shared" ca="1" si="87"/>
        <v>98.889155451088357</v>
      </c>
      <c r="M69" s="4">
        <f t="shared" ca="1" si="87"/>
        <v>104.69466188712182</v>
      </c>
      <c r="N69" s="4">
        <f t="shared" ca="1" si="87"/>
        <v>106.76279732099471</v>
      </c>
      <c r="O69" s="4">
        <f t="shared" ca="1" si="87"/>
        <v>89.664732976138239</v>
      </c>
      <c r="P69" s="4">
        <f t="shared" ca="1" si="87"/>
        <v>82.039361895976967</v>
      </c>
      <c r="Q69" s="4">
        <f t="shared" ca="1" si="87"/>
        <v>103.72231588402917</v>
      </c>
      <c r="R69" s="4">
        <f t="shared" ca="1" si="87"/>
        <v>84.945251799350615</v>
      </c>
      <c r="S69" s="4">
        <f t="shared" ca="1" si="87"/>
        <v>118.18198574596275</v>
      </c>
      <c r="T69" s="4">
        <f t="shared" ca="1" si="87"/>
        <v>97.843135966132849</v>
      </c>
      <c r="U69" s="4">
        <f t="shared" ca="1" si="87"/>
        <v>92.991353931099709</v>
      </c>
      <c r="V69" s="4">
        <f t="shared" ca="1" si="87"/>
        <v>92.940689742050282</v>
      </c>
      <c r="W69" s="4">
        <f t="shared" ca="1" si="87"/>
        <v>102.25154275074055</v>
      </c>
      <c r="X69" s="4">
        <f t="shared" ca="1" si="87"/>
        <v>111.26347327498122</v>
      </c>
      <c r="Y69" s="4">
        <f t="shared" ca="1" si="84"/>
        <v>95.123504029003541</v>
      </c>
      <c r="Z69" s="4">
        <f t="shared" ca="1" si="84"/>
        <v>108.43825632792489</v>
      </c>
      <c r="AA69" s="4">
        <f t="shared" ca="1" si="84"/>
        <v>102.61925652760178</v>
      </c>
      <c r="AB69" s="4">
        <f t="shared" ca="1" si="84"/>
        <v>111.91170314758847</v>
      </c>
      <c r="AC69" s="4">
        <f t="shared" ca="1" si="84"/>
        <v>91.082804686125911</v>
      </c>
      <c r="AD69" s="4">
        <f t="shared" ca="1" si="84"/>
        <v>124.73361123981987</v>
      </c>
      <c r="AE69" s="4">
        <f t="shared" ca="1" si="84"/>
        <v>110.99085708770114</v>
      </c>
      <c r="AF69" s="4">
        <f t="shared" ca="1" si="84"/>
        <v>76.349301463097547</v>
      </c>
      <c r="AG69" s="4">
        <f t="shared" ca="1" si="84"/>
        <v>102.58887447568388</v>
      </c>
      <c r="AH69" s="4">
        <f t="shared" ca="1" si="84"/>
        <v>110.10292857525347</v>
      </c>
      <c r="AI69" s="4">
        <f t="shared" ca="1" si="84"/>
        <v>83.993414317122742</v>
      </c>
      <c r="AJ69" s="4">
        <f t="shared" ca="1" si="84"/>
        <v>109.91026347331766</v>
      </c>
      <c r="AK69" s="4">
        <f t="shared" ca="1" si="84"/>
        <v>80.822678442954526</v>
      </c>
      <c r="AL69" s="4">
        <f t="shared" ca="1" si="84"/>
        <v>106.40695426638823</v>
      </c>
      <c r="AM69" s="4">
        <f t="shared" ca="1" si="84"/>
        <v>105.91563439782105</v>
      </c>
      <c r="AN69" s="4">
        <f t="shared" ca="1" si="84"/>
        <v>107.07963257836644</v>
      </c>
      <c r="AO69" s="4">
        <f t="shared" ca="1" si="84"/>
        <v>107.85950501322091</v>
      </c>
      <c r="AP69" s="4">
        <f t="shared" ca="1" si="76"/>
        <v>98.921688784302518</v>
      </c>
      <c r="AQ69" s="4">
        <f t="shared" ca="1" si="76"/>
        <v>87.1000272571723</v>
      </c>
      <c r="AR69" s="4">
        <f t="shared" ca="1" si="76"/>
        <v>77.168118444363174</v>
      </c>
      <c r="AS69" s="4">
        <f t="shared" ca="1" si="76"/>
        <v>110.19875390636882</v>
      </c>
      <c r="AT69" s="4">
        <f t="shared" ca="1" si="76"/>
        <v>107.46627023579261</v>
      </c>
      <c r="AU69" s="4">
        <f t="shared" ca="1" si="76"/>
        <v>131.17776332052338</v>
      </c>
      <c r="AV69" s="4">
        <f t="shared" ca="1" si="76"/>
        <v>115.46435885982861</v>
      </c>
      <c r="AW69" s="4">
        <f t="shared" ca="1" si="76"/>
        <v>120.39925752634861</v>
      </c>
      <c r="AX69" s="4">
        <f t="shared" ca="1" si="76"/>
        <v>97.441084208377191</v>
      </c>
      <c r="AY69" s="4">
        <f t="shared" ca="1" si="76"/>
        <v>100.6067104264135</v>
      </c>
      <c r="AZ69" s="4">
        <f t="shared" ca="1" si="76"/>
        <v>107.24200349300474</v>
      </c>
      <c r="BA69" s="4">
        <f t="shared" ca="1" si="76"/>
        <v>80.000634963879989</v>
      </c>
      <c r="BB69" s="4">
        <f t="shared" ca="1" si="76"/>
        <v>106.57189450468128</v>
      </c>
      <c r="BC69" s="4">
        <f t="shared" ca="1" si="76"/>
        <v>86.509890908323726</v>
      </c>
      <c r="BD69" s="4">
        <f t="shared" ca="1" si="76"/>
        <v>107.44916769043903</v>
      </c>
      <c r="BE69" s="4">
        <f t="shared" ca="1" si="76"/>
        <v>121.42363462452956</v>
      </c>
      <c r="BF69" s="4">
        <f t="shared" ca="1" si="81"/>
        <v>93.049422332215599</v>
      </c>
      <c r="BG69" s="4">
        <f t="shared" ca="1" si="81"/>
        <v>93.393070352579841</v>
      </c>
      <c r="BH69" s="4">
        <f t="shared" ca="1" si="81"/>
        <v>97.24641687567231</v>
      </c>
      <c r="BI69" s="4">
        <f t="shared" ca="1" si="81"/>
        <v>115.2852998446437</v>
      </c>
      <c r="BJ69" s="4">
        <f t="shared" ca="1" si="81"/>
        <v>92.499472729248112</v>
      </c>
      <c r="BK69" s="4">
        <f t="shared" ca="1" si="81"/>
        <v>118.82059313032136</v>
      </c>
      <c r="BL69" s="4">
        <f t="shared" ca="1" si="81"/>
        <v>96.870974917796815</v>
      </c>
      <c r="BM69" s="4">
        <f t="shared" ca="1" si="81"/>
        <v>111.56275748816452</v>
      </c>
      <c r="BN69" s="4">
        <f t="shared" ca="1" si="81"/>
        <v>119.52485248198386</v>
      </c>
      <c r="BO69" s="4">
        <f t="shared" ca="1" si="81"/>
        <v>123.46486271583368</v>
      </c>
      <c r="BP69" s="4">
        <f t="shared" ca="1" si="81"/>
        <v>91.917298351310336</v>
      </c>
      <c r="BQ69" s="4">
        <f t="shared" ca="1" si="81"/>
        <v>116.15108787471115</v>
      </c>
      <c r="BR69" s="4">
        <f t="shared" ca="1" si="81"/>
        <v>109.92995958552068</v>
      </c>
      <c r="BS69" s="4">
        <f t="shared" ca="1" si="81"/>
        <v>96.659533654090779</v>
      </c>
      <c r="BT69" s="4">
        <f t="shared" ca="1" si="81"/>
        <v>110.26795849213435</v>
      </c>
      <c r="BU69" s="4">
        <f t="shared" ca="1" si="80"/>
        <v>90.305614728881167</v>
      </c>
      <c r="BV69" s="4">
        <f t="shared" ca="1" si="80"/>
        <v>106.47763292065341</v>
      </c>
      <c r="BW69" s="4">
        <f t="shared" ca="1" si="80"/>
        <v>92.571640916243567</v>
      </c>
      <c r="BX69" s="4">
        <f t="shared" ca="1" si="80"/>
        <v>109.43363435687617</v>
      </c>
      <c r="BY69" s="4">
        <f t="shared" ca="1" si="80"/>
        <v>92.444002366450121</v>
      </c>
      <c r="BZ69" s="4">
        <f t="shared" ca="1" si="80"/>
        <v>94.954162303805418</v>
      </c>
      <c r="CA69" s="4">
        <f t="shared" ca="1" si="80"/>
        <v>88.668232863422446</v>
      </c>
      <c r="CB69" s="4">
        <f t="shared" ca="1" si="80"/>
        <v>102.17428723548379</v>
      </c>
      <c r="CC69" s="4">
        <f t="shared" ca="1" si="80"/>
        <v>116.15156380895907</v>
      </c>
      <c r="CD69" s="4">
        <f t="shared" ca="1" si="80"/>
        <v>107.68543737704327</v>
      </c>
      <c r="CE69" s="4">
        <f t="shared" ca="1" si="80"/>
        <v>125.41617669689163</v>
      </c>
      <c r="CF69" s="4">
        <f t="shared" ca="1" si="80"/>
        <v>85.648809116759523</v>
      </c>
      <c r="CG69" s="4">
        <f t="shared" ca="1" si="80"/>
        <v>93.045232779878191</v>
      </c>
      <c r="CH69" s="4">
        <f t="shared" ca="1" si="80"/>
        <v>101.13703087305286</v>
      </c>
      <c r="CI69" s="4">
        <f t="shared" ca="1" si="80"/>
        <v>144.94617146793891</v>
      </c>
      <c r="CJ69" s="4">
        <f t="shared" ca="1" si="80"/>
        <v>93.623115764597514</v>
      </c>
      <c r="CK69" s="4">
        <f t="shared" ca="1" si="80"/>
        <v>91.442622219881898</v>
      </c>
      <c r="CL69" s="4">
        <f t="shared" ref="CL69:DA84" ca="1" si="91">CL68*(1+$B$1*$B$4+$B$2*SQRT($B$4)*_xlfn.NORM.S.INV(RAND()))</f>
        <v>95.717040779003867</v>
      </c>
      <c r="CM69" s="4">
        <f t="shared" ca="1" si="91"/>
        <v>88.128218961274698</v>
      </c>
      <c r="CN69" s="4">
        <f t="shared" ca="1" si="91"/>
        <v>123.10602290235157</v>
      </c>
      <c r="CO69" s="4">
        <f t="shared" ca="1" si="91"/>
        <v>110.84996255311053</v>
      </c>
      <c r="CP69" s="4">
        <f t="shared" ca="1" si="91"/>
        <v>103.51753320818925</v>
      </c>
      <c r="CQ69" s="4">
        <f t="shared" ca="1" si="91"/>
        <v>96.531211446352557</v>
      </c>
      <c r="CR69" s="4">
        <f t="shared" ca="1" si="91"/>
        <v>91.536466789902732</v>
      </c>
      <c r="CS69" s="4">
        <f t="shared" ca="1" si="91"/>
        <v>115.05846857012098</v>
      </c>
      <c r="CT69" s="4">
        <f t="shared" ca="1" si="91"/>
        <v>87.537144086202318</v>
      </c>
      <c r="CU69" s="4">
        <f t="shared" ca="1" si="91"/>
        <v>115.2661217434363</v>
      </c>
      <c r="CV69" s="4">
        <f t="shared" ca="1" si="91"/>
        <v>105.43322726529424</v>
      </c>
      <c r="CW69" s="4">
        <f t="shared" ca="1" si="91"/>
        <v>101.94544326537219</v>
      </c>
      <c r="CX69" s="4">
        <f t="shared" ca="1" si="91"/>
        <v>110.61065958883178</v>
      </c>
      <c r="CY69" s="4">
        <f t="shared" ca="1" si="91"/>
        <v>105.52060590183353</v>
      </c>
      <c r="CZ69" s="4">
        <f t="shared" ca="1" si="91"/>
        <v>115.49151525007392</v>
      </c>
      <c r="DA69" s="4">
        <f t="shared" ca="1" si="91"/>
        <v>130.34717004561293</v>
      </c>
      <c r="DB69" s="4">
        <f t="shared" ca="1" si="88"/>
        <v>109.92853754189412</v>
      </c>
      <c r="DC69" s="4">
        <f t="shared" ca="1" si="88"/>
        <v>100.28670937532696</v>
      </c>
      <c r="DD69" s="4">
        <f t="shared" ca="1" si="77"/>
        <v>86.84449806651061</v>
      </c>
      <c r="DE69" s="4">
        <f t="shared" ca="1" si="77"/>
        <v>90.852020365137591</v>
      </c>
      <c r="DF69" s="4">
        <f t="shared" ca="1" si="77"/>
        <v>103.59290616145908</v>
      </c>
      <c r="DG69" s="4">
        <f t="shared" ca="1" si="77"/>
        <v>97.822454620457094</v>
      </c>
      <c r="DH69" s="4">
        <f t="shared" ca="1" si="77"/>
        <v>104.60760765682771</v>
      </c>
      <c r="DI69" s="4">
        <f t="shared" ca="1" si="77"/>
        <v>100.66843037902892</v>
      </c>
      <c r="DJ69" s="4">
        <f t="shared" ca="1" si="77"/>
        <v>108.39914617026143</v>
      </c>
      <c r="DK69" s="4">
        <f t="shared" ca="1" si="73"/>
        <v>85.11385229758578</v>
      </c>
      <c r="DL69" s="4">
        <f t="shared" ca="1" si="73"/>
        <v>99.397537290873927</v>
      </c>
      <c r="DM69" s="4">
        <f t="shared" ca="1" si="73"/>
        <v>111.34187747663616</v>
      </c>
      <c r="DN69" s="4">
        <f t="shared" ca="1" si="73"/>
        <v>85.007613455441771</v>
      </c>
      <c r="DO69" s="4">
        <f t="shared" ca="1" si="73"/>
        <v>100.89971143193809</v>
      </c>
      <c r="DP69" s="4">
        <f t="shared" ca="1" si="73"/>
        <v>120.73842878694599</v>
      </c>
      <c r="DQ69" s="4">
        <f t="shared" ca="1" si="73"/>
        <v>82.33882865570439</v>
      </c>
      <c r="DR69" s="4">
        <f t="shared" ca="1" si="73"/>
        <v>116.91657228360096</v>
      </c>
      <c r="DS69" s="4">
        <f t="shared" ca="1" si="73"/>
        <v>105.19603941617224</v>
      </c>
      <c r="DT69" s="4">
        <f t="shared" ca="1" si="73"/>
        <v>98.273354436353131</v>
      </c>
      <c r="DU69" s="4">
        <f t="shared" ca="1" si="73"/>
        <v>97.348127226163172</v>
      </c>
      <c r="DV69" s="4">
        <f t="shared" ca="1" si="73"/>
        <v>80.132649281151544</v>
      </c>
      <c r="DW69" s="4">
        <f t="shared" ca="1" si="73"/>
        <v>99.392825605151856</v>
      </c>
      <c r="DX69" s="4">
        <f t="shared" ca="1" si="73"/>
        <v>94.790581103991826</v>
      </c>
      <c r="DY69" s="4">
        <f t="shared" ca="1" si="73"/>
        <v>111.31406504003365</v>
      </c>
      <c r="DZ69" s="4">
        <f t="shared" ca="1" si="73"/>
        <v>112.79496287869706</v>
      </c>
      <c r="EA69" s="4">
        <f t="shared" ca="1" si="85"/>
        <v>118.74514555976391</v>
      </c>
      <c r="EB69" s="4">
        <f t="shared" ca="1" si="85"/>
        <v>99.208636264532373</v>
      </c>
      <c r="EC69" s="4">
        <f t="shared" ca="1" si="85"/>
        <v>125.96283446129956</v>
      </c>
      <c r="ED69" s="4">
        <f t="shared" ca="1" si="85"/>
        <v>94.985098759964714</v>
      </c>
      <c r="EE69" s="4">
        <f t="shared" ca="1" si="85"/>
        <v>89.868470920758938</v>
      </c>
      <c r="EF69" s="4">
        <f t="shared" ca="1" si="85"/>
        <v>125.9342639291568</v>
      </c>
      <c r="EG69" s="4">
        <f t="shared" ca="1" si="85"/>
        <v>91.344225133065777</v>
      </c>
      <c r="EH69" s="4">
        <f t="shared" ca="1" si="85"/>
        <v>93.791686966794359</v>
      </c>
      <c r="EI69" s="4">
        <f t="shared" ca="1" si="85"/>
        <v>107.45252945787604</v>
      </c>
      <c r="EJ69" s="4">
        <f t="shared" ca="1" si="85"/>
        <v>92.572957523548311</v>
      </c>
      <c r="EK69" s="4">
        <f t="shared" ca="1" si="85"/>
        <v>92.38608641011966</v>
      </c>
      <c r="EL69" s="4">
        <f t="shared" ca="1" si="85"/>
        <v>81.735560445696521</v>
      </c>
      <c r="EM69" s="4">
        <f t="shared" ca="1" si="85"/>
        <v>94.122310502758893</v>
      </c>
      <c r="EN69" s="4">
        <f t="shared" ca="1" si="85"/>
        <v>100.44669057784292</v>
      </c>
      <c r="EO69" s="4">
        <f t="shared" ca="1" si="85"/>
        <v>98.246262951994595</v>
      </c>
      <c r="EP69" s="4">
        <f t="shared" ca="1" si="82"/>
        <v>127.90691398592614</v>
      </c>
      <c r="EQ69" s="4">
        <f t="shared" ca="1" si="82"/>
        <v>119.94007124054762</v>
      </c>
      <c r="ER69" s="4">
        <f t="shared" ca="1" si="82"/>
        <v>100.47988060768581</v>
      </c>
      <c r="ES69" s="4">
        <f t="shared" ca="1" si="82"/>
        <v>104.32683683522833</v>
      </c>
      <c r="ET69" s="4">
        <f t="shared" ca="1" si="82"/>
        <v>87.880184604629591</v>
      </c>
      <c r="EU69" s="4">
        <f t="shared" ca="1" si="82"/>
        <v>110.47807882798729</v>
      </c>
      <c r="EV69" s="4">
        <f t="shared" ca="1" si="82"/>
        <v>117.70156183512329</v>
      </c>
      <c r="EW69" s="4">
        <f t="shared" ca="1" si="82"/>
        <v>101.94191430238743</v>
      </c>
      <c r="EX69" s="4">
        <f t="shared" ca="1" si="82"/>
        <v>92.685153464025049</v>
      </c>
      <c r="EY69" s="4">
        <f t="shared" ca="1" si="82"/>
        <v>95.381964724815262</v>
      </c>
      <c r="EZ69" s="4">
        <f t="shared" ca="1" si="82"/>
        <v>104.81416178407517</v>
      </c>
      <c r="FA69" s="4">
        <f t="shared" ca="1" si="82"/>
        <v>93.452556506234586</v>
      </c>
      <c r="FB69" s="4">
        <f t="shared" ca="1" si="82"/>
        <v>101.49331608533285</v>
      </c>
      <c r="FC69" s="4">
        <f t="shared" ca="1" si="82"/>
        <v>76.003057466737914</v>
      </c>
      <c r="FD69" s="4">
        <f t="shared" ca="1" si="82"/>
        <v>93.775036542154979</v>
      </c>
      <c r="FE69" s="4">
        <f t="shared" ca="1" si="82"/>
        <v>87.829816760031918</v>
      </c>
      <c r="FF69" s="4">
        <f t="shared" ca="1" si="89"/>
        <v>93.675236186393022</v>
      </c>
      <c r="FG69" s="4">
        <f t="shared" ca="1" si="89"/>
        <v>116.78720081758213</v>
      </c>
      <c r="FH69" s="4">
        <f t="shared" ca="1" si="89"/>
        <v>103.36883273713343</v>
      </c>
      <c r="FI69" s="4">
        <f t="shared" ca="1" si="89"/>
        <v>101.58344757251365</v>
      </c>
      <c r="FJ69" s="4">
        <f t="shared" ca="1" si="89"/>
        <v>99.281609168907238</v>
      </c>
      <c r="FK69" s="4">
        <f t="shared" ca="1" si="89"/>
        <v>83.612624081997041</v>
      </c>
      <c r="FL69" s="4">
        <f t="shared" ca="1" si="89"/>
        <v>105.8943395117178</v>
      </c>
      <c r="FM69" s="4">
        <f t="shared" ca="1" si="89"/>
        <v>91.57524959547024</v>
      </c>
      <c r="FN69" s="4">
        <f t="shared" ca="1" si="89"/>
        <v>113.01145754587779</v>
      </c>
      <c r="FO69" s="4">
        <f t="shared" ca="1" si="89"/>
        <v>70.915793103447726</v>
      </c>
      <c r="FP69" s="4">
        <f t="shared" ca="1" si="89"/>
        <v>100.06419047607838</v>
      </c>
      <c r="FQ69" s="4">
        <f t="shared" ca="1" si="89"/>
        <v>119.90274695285022</v>
      </c>
      <c r="FR69" s="4">
        <f t="shared" ca="1" si="89"/>
        <v>93.155105080257897</v>
      </c>
      <c r="FS69" s="4">
        <f t="shared" ca="1" si="89"/>
        <v>84.414956353498368</v>
      </c>
      <c r="FT69" s="4">
        <f t="shared" ca="1" si="89"/>
        <v>85.47975927823488</v>
      </c>
      <c r="FU69" s="4">
        <f t="shared" ca="1" si="78"/>
        <v>88.741935893649853</v>
      </c>
      <c r="FV69" s="4">
        <f t="shared" ca="1" si="75"/>
        <v>83.906591172650622</v>
      </c>
      <c r="FW69" s="4">
        <f t="shared" ca="1" si="74"/>
        <v>88.977147457835159</v>
      </c>
      <c r="FX69" s="4">
        <f t="shared" ca="1" si="74"/>
        <v>105.67145540653206</v>
      </c>
      <c r="FY69" s="4">
        <f t="shared" ca="1" si="74"/>
        <v>91.869815120024199</v>
      </c>
      <c r="FZ69" s="4">
        <f t="shared" ca="1" si="74"/>
        <v>112.08011045356807</v>
      </c>
      <c r="GA69" s="4">
        <f t="shared" ca="1" si="74"/>
        <v>101.22705766893201</v>
      </c>
      <c r="GB69" s="4">
        <f t="shared" ca="1" si="74"/>
        <v>94.4577892793545</v>
      </c>
      <c r="GC69" s="4">
        <f t="shared" ca="1" si="74"/>
        <v>78.572730657450592</v>
      </c>
      <c r="GD69" s="4">
        <f t="shared" ca="1" si="74"/>
        <v>87.646200477056823</v>
      </c>
      <c r="GE69" s="4">
        <f t="shared" ca="1" si="74"/>
        <v>88.324960913102842</v>
      </c>
      <c r="GF69" s="4">
        <f t="shared" ca="1" si="74"/>
        <v>103.01072996541403</v>
      </c>
      <c r="GG69" s="4">
        <f t="shared" ca="1" si="74"/>
        <v>97.895913382421853</v>
      </c>
      <c r="GH69" s="4">
        <f t="shared" ca="1" si="74"/>
        <v>92.175356473489103</v>
      </c>
      <c r="GI69" s="4">
        <f t="shared" ca="1" si="74"/>
        <v>89.169676913995559</v>
      </c>
      <c r="GJ69" s="4">
        <f t="shared" ca="1" si="74"/>
        <v>83.88267413840137</v>
      </c>
      <c r="GK69" s="4">
        <f t="shared" ca="1" si="74"/>
        <v>91.265515332989452</v>
      </c>
      <c r="GL69" s="4">
        <f t="shared" ca="1" si="74"/>
        <v>81.392572922021216</v>
      </c>
      <c r="GM69" s="4">
        <f t="shared" ca="1" si="86"/>
        <v>86.630241551301992</v>
      </c>
      <c r="GN69" s="4">
        <f t="shared" ca="1" si="86"/>
        <v>90.701433113037012</v>
      </c>
      <c r="GO69" s="4">
        <f t="shared" ca="1" si="86"/>
        <v>108.29644919979026</v>
      </c>
      <c r="GP69" s="4">
        <f t="shared" ca="1" si="86"/>
        <v>117.48228175738549</v>
      </c>
      <c r="GQ69" s="4">
        <f t="shared" ca="1" si="86"/>
        <v>69.060527909749666</v>
      </c>
      <c r="GR69" s="4">
        <f t="shared" ca="1" si="86"/>
        <v>97.80704860891629</v>
      </c>
      <c r="GS69" s="4">
        <f t="shared" ca="1" si="86"/>
        <v>97.721812152871991</v>
      </c>
      <c r="GT69" s="4">
        <f t="shared" ca="1" si="86"/>
        <v>92.109918031181863</v>
      </c>
      <c r="GU69" s="4">
        <f t="shared" ca="1" si="86"/>
        <v>104.15111229406853</v>
      </c>
      <c r="GV69" s="4">
        <f t="shared" ca="1" si="86"/>
        <v>134.40154430434836</v>
      </c>
      <c r="GW69" s="4">
        <f t="shared" ca="1" si="86"/>
        <v>133.9952782223688</v>
      </c>
      <c r="GX69" s="4">
        <f t="shared" ca="1" si="86"/>
        <v>112.74361578242305</v>
      </c>
      <c r="GY69" s="4">
        <f t="shared" ca="1" si="86"/>
        <v>86.31266586275845</v>
      </c>
      <c r="GZ69" s="4">
        <f t="shared" ca="1" si="86"/>
        <v>104.4098474130703</v>
      </c>
      <c r="HA69" s="4">
        <f t="shared" ca="1" si="86"/>
        <v>87.752243946011845</v>
      </c>
      <c r="HB69" s="4">
        <f t="shared" ca="1" si="83"/>
        <v>92.934295917706464</v>
      </c>
      <c r="HC69" s="4">
        <f t="shared" ca="1" si="83"/>
        <v>96.254895391125572</v>
      </c>
      <c r="HD69" s="4">
        <f t="shared" ca="1" si="83"/>
        <v>106.2050589660364</v>
      </c>
      <c r="HE69" s="4">
        <f t="shared" ca="1" si="83"/>
        <v>91.206705935020565</v>
      </c>
      <c r="HF69" s="4">
        <f t="shared" ca="1" si="83"/>
        <v>114.17021819426495</v>
      </c>
      <c r="HG69" s="4">
        <f t="shared" ca="1" si="83"/>
        <v>98.950328982536519</v>
      </c>
      <c r="HH69" s="4">
        <f t="shared" ca="1" si="83"/>
        <v>104.81272305020953</v>
      </c>
      <c r="HI69" s="4">
        <f t="shared" ca="1" si="83"/>
        <v>96.558527418692719</v>
      </c>
      <c r="HJ69" s="4">
        <f t="shared" ca="1" si="83"/>
        <v>104.22383232343115</v>
      </c>
      <c r="HK69" s="4">
        <f t="shared" ca="1" si="83"/>
        <v>90.845345509152352</v>
      </c>
      <c r="HL69" s="4">
        <f t="shared" ca="1" si="83"/>
        <v>107.24444066288703</v>
      </c>
      <c r="HM69" s="4">
        <f t="shared" ca="1" si="83"/>
        <v>87.046166286542004</v>
      </c>
      <c r="HN69" s="4">
        <f t="shared" ca="1" si="83"/>
        <v>85.391153858862964</v>
      </c>
      <c r="HO69" s="4">
        <f t="shared" ca="1" si="83"/>
        <v>85.245060334069052</v>
      </c>
      <c r="HP69" s="4">
        <f t="shared" ca="1" si="83"/>
        <v>107.45454662770419</v>
      </c>
      <c r="HQ69" s="4">
        <f t="shared" ca="1" si="83"/>
        <v>82.465370103418849</v>
      </c>
      <c r="HR69" s="4">
        <f t="shared" ca="1" si="90"/>
        <v>108.28264781837159</v>
      </c>
      <c r="HS69" s="4">
        <f t="shared" ca="1" si="90"/>
        <v>89.877691644159469</v>
      </c>
      <c r="HT69" s="4">
        <f t="shared" ca="1" si="90"/>
        <v>125.36811916011185</v>
      </c>
      <c r="HU69" s="4">
        <f t="shared" ca="1" si="90"/>
        <v>125.63249387208326</v>
      </c>
      <c r="HV69" s="4">
        <f t="shared" ca="1" si="90"/>
        <v>99.403861885459989</v>
      </c>
      <c r="HW69" s="4">
        <f t="shared" ca="1" si="90"/>
        <v>95.755923657974066</v>
      </c>
      <c r="HX69" s="4">
        <f t="shared" ca="1" si="90"/>
        <v>127.32781020843562</v>
      </c>
      <c r="HY69" s="4">
        <f t="shared" ca="1" si="90"/>
        <v>109.91196263268054</v>
      </c>
      <c r="HZ69" s="4">
        <f t="shared" ca="1" si="90"/>
        <v>109.33642603787344</v>
      </c>
      <c r="IA69" s="4">
        <f t="shared" ca="1" si="90"/>
        <v>90.163673128147153</v>
      </c>
      <c r="IB69" s="4">
        <f t="shared" ca="1" si="90"/>
        <v>97.622486120528819</v>
      </c>
      <c r="IC69" s="4">
        <f t="shared" ca="1" si="90"/>
        <v>115.14303289655044</v>
      </c>
      <c r="ID69" s="4">
        <f t="shared" ca="1" si="90"/>
        <v>92.235137274409894</v>
      </c>
      <c r="IE69" s="4">
        <f t="shared" ca="1" si="90"/>
        <v>94.10556616353395</v>
      </c>
      <c r="IF69" s="4">
        <f t="shared" ca="1" si="90"/>
        <v>124.22670572053109</v>
      </c>
      <c r="IG69" s="4">
        <f t="shared" ca="1" si="90"/>
        <v>103.92982650624897</v>
      </c>
      <c r="IH69" s="4">
        <f t="shared" ref="IH69:IW84" ca="1" si="92">IH68*(1+$B$1*$B$4+$B$2*SQRT($B$4)*_xlfn.NORM.S.INV(RAND()))</f>
        <v>107.30631939344134</v>
      </c>
      <c r="II69" s="4">
        <f t="shared" ca="1" si="92"/>
        <v>99.864181409179949</v>
      </c>
      <c r="IJ69" s="4">
        <f t="shared" ca="1" si="92"/>
        <v>82.558020868890026</v>
      </c>
      <c r="IK69" s="4">
        <f t="shared" ca="1" si="92"/>
        <v>127.64350778966329</v>
      </c>
      <c r="IL69" s="4">
        <f t="shared" ca="1" si="92"/>
        <v>105.10187398047958</v>
      </c>
      <c r="IM69" s="4">
        <f t="shared" ca="1" si="92"/>
        <v>106.8858382989809</v>
      </c>
      <c r="IN69" s="4">
        <f t="shared" ca="1" si="92"/>
        <v>84.543176936558268</v>
      </c>
      <c r="IO69" s="4">
        <f t="shared" ca="1" si="92"/>
        <v>89.914779542255246</v>
      </c>
      <c r="IP69" s="4">
        <f t="shared" ca="1" si="92"/>
        <v>90.597180957714528</v>
      </c>
      <c r="IQ69" s="4">
        <f t="shared" ca="1" si="92"/>
        <v>111.49019652234777</v>
      </c>
      <c r="IR69" s="4">
        <f t="shared" ca="1" si="92"/>
        <v>73.878147501911101</v>
      </c>
      <c r="IS69" s="4">
        <f t="shared" ca="1" si="92"/>
        <v>95.494005728357749</v>
      </c>
      <c r="IT69" s="4">
        <f t="shared" ca="1" si="92"/>
        <v>88.573317970911376</v>
      </c>
      <c r="IU69" s="4">
        <f t="shared" ca="1" si="92"/>
        <v>112.50622277997221</v>
      </c>
      <c r="IV69" s="4">
        <f t="shared" ca="1" si="92"/>
        <v>107.01100343609248</v>
      </c>
      <c r="IW69" s="4">
        <f t="shared" ca="1" si="92"/>
        <v>106.62599874436526</v>
      </c>
      <c r="IX69" s="4">
        <f t="shared" ca="1" si="79"/>
        <v>100.8222866800312</v>
      </c>
      <c r="IY69" s="4">
        <f t="shared" ca="1" si="79"/>
        <v>93.31042253611021</v>
      </c>
    </row>
    <row r="70" spans="9:259" x14ac:dyDescent="0.25">
      <c r="I70" t="s">
        <v>200</v>
      </c>
      <c r="J70" s="4">
        <f t="shared" ca="1" si="87"/>
        <v>135.29912421039961</v>
      </c>
      <c r="K70" s="4">
        <f t="shared" ca="1" si="87"/>
        <v>114.42440566682414</v>
      </c>
      <c r="L70" s="4">
        <f t="shared" ca="1" si="87"/>
        <v>97.33053891624084</v>
      </c>
      <c r="M70" s="4">
        <f t="shared" ca="1" si="87"/>
        <v>107.60574060122363</v>
      </c>
      <c r="N70" s="4">
        <f t="shared" ca="1" si="87"/>
        <v>105.20910228145956</v>
      </c>
      <c r="O70" s="4">
        <f t="shared" ca="1" si="87"/>
        <v>89.133304527730587</v>
      </c>
      <c r="P70" s="4">
        <f t="shared" ca="1" si="87"/>
        <v>84.366825461303435</v>
      </c>
      <c r="Q70" s="4">
        <f t="shared" ca="1" si="87"/>
        <v>104.05429476539732</v>
      </c>
      <c r="R70" s="4">
        <f t="shared" ca="1" si="87"/>
        <v>83.730005341934586</v>
      </c>
      <c r="S70" s="4">
        <f t="shared" ca="1" si="87"/>
        <v>118.12919080747369</v>
      </c>
      <c r="T70" s="4">
        <f t="shared" ca="1" si="87"/>
        <v>96.207036807142984</v>
      </c>
      <c r="U70" s="4">
        <f t="shared" ca="1" si="87"/>
        <v>94.11001064092963</v>
      </c>
      <c r="V70" s="4">
        <f t="shared" ca="1" si="87"/>
        <v>89.654402979169433</v>
      </c>
      <c r="W70" s="4">
        <f t="shared" ca="1" si="87"/>
        <v>100.24986685902604</v>
      </c>
      <c r="X70" s="4">
        <f t="shared" ca="1" si="87"/>
        <v>112.30088061308278</v>
      </c>
      <c r="Y70" s="4">
        <f t="shared" ca="1" si="84"/>
        <v>96.8453513320258</v>
      </c>
      <c r="Z70" s="4">
        <f t="shared" ca="1" si="84"/>
        <v>111.3796013820612</v>
      </c>
      <c r="AA70" s="4">
        <f t="shared" ca="1" si="84"/>
        <v>103.49650870603463</v>
      </c>
      <c r="AB70" s="4">
        <f t="shared" ca="1" si="84"/>
        <v>113.9298894012498</v>
      </c>
      <c r="AC70" s="4">
        <f t="shared" ca="1" si="84"/>
        <v>89.43704194128982</v>
      </c>
      <c r="AD70" s="4">
        <f t="shared" ca="1" si="84"/>
        <v>125.35567359053833</v>
      </c>
      <c r="AE70" s="4">
        <f t="shared" ca="1" si="84"/>
        <v>110.23247714215096</v>
      </c>
      <c r="AF70" s="4">
        <f t="shared" ca="1" si="84"/>
        <v>73.930307676258735</v>
      </c>
      <c r="AG70" s="4">
        <f t="shared" ca="1" si="84"/>
        <v>101.63847410328522</v>
      </c>
      <c r="AH70" s="4">
        <f t="shared" ca="1" si="84"/>
        <v>109.39682923087835</v>
      </c>
      <c r="AI70" s="4">
        <f t="shared" ca="1" si="84"/>
        <v>82.291282521430119</v>
      </c>
      <c r="AJ70" s="4">
        <f t="shared" ca="1" si="84"/>
        <v>110.89716899297521</v>
      </c>
      <c r="AK70" s="4">
        <f t="shared" ca="1" si="84"/>
        <v>81.963925701815938</v>
      </c>
      <c r="AL70" s="4">
        <f t="shared" ca="1" si="84"/>
        <v>106.50631731933225</v>
      </c>
      <c r="AM70" s="4">
        <f t="shared" ca="1" si="84"/>
        <v>104.46123554365464</v>
      </c>
      <c r="AN70" s="4">
        <f t="shared" ca="1" si="84"/>
        <v>105.70435924312493</v>
      </c>
      <c r="AO70" s="4">
        <f t="shared" ca="1" si="84"/>
        <v>106.46265705353464</v>
      </c>
      <c r="AP70" s="4">
        <f t="shared" ca="1" si="76"/>
        <v>98.692049321999576</v>
      </c>
      <c r="AQ70" s="4">
        <f t="shared" ca="1" si="76"/>
        <v>86.332707402918473</v>
      </c>
      <c r="AR70" s="4">
        <f t="shared" ca="1" si="76"/>
        <v>77.323803126972194</v>
      </c>
      <c r="AS70" s="4">
        <f t="shared" ca="1" si="76"/>
        <v>111.43157340152513</v>
      </c>
      <c r="AT70" s="4">
        <f t="shared" ca="1" si="76"/>
        <v>107.07150054227796</v>
      </c>
      <c r="AU70" s="4">
        <f t="shared" ca="1" si="76"/>
        <v>129.12537759650309</v>
      </c>
      <c r="AV70" s="4">
        <f t="shared" ca="1" si="76"/>
        <v>114.75548325495437</v>
      </c>
      <c r="AW70" s="4">
        <f t="shared" ca="1" si="76"/>
        <v>121.63514551536309</v>
      </c>
      <c r="AX70" s="4">
        <f t="shared" ca="1" si="76"/>
        <v>100.38450021298195</v>
      </c>
      <c r="AY70" s="4">
        <f t="shared" ca="1" si="76"/>
        <v>102.50716289943057</v>
      </c>
      <c r="AZ70" s="4">
        <f t="shared" ca="1" si="76"/>
        <v>105.80097354950202</v>
      </c>
      <c r="BA70" s="4">
        <f t="shared" ca="1" si="76"/>
        <v>81.504217158086689</v>
      </c>
      <c r="BB70" s="4">
        <f t="shared" ca="1" si="76"/>
        <v>107.61457248792004</v>
      </c>
      <c r="BC70" s="4">
        <f t="shared" ca="1" si="76"/>
        <v>86.068179540918791</v>
      </c>
      <c r="BD70" s="4">
        <f t="shared" ca="1" si="76"/>
        <v>105.68989432569997</v>
      </c>
      <c r="BE70" s="4">
        <f t="shared" ca="1" si="76"/>
        <v>120.18759405291925</v>
      </c>
      <c r="BF70" s="4">
        <f t="shared" ca="1" si="81"/>
        <v>93.63709365632937</v>
      </c>
      <c r="BG70" s="4">
        <f t="shared" ca="1" si="81"/>
        <v>92.561100299311491</v>
      </c>
      <c r="BH70" s="4">
        <f t="shared" ca="1" si="81"/>
        <v>98.976422671103293</v>
      </c>
      <c r="BI70" s="4">
        <f t="shared" ca="1" si="81"/>
        <v>116.88027226215615</v>
      </c>
      <c r="BJ70" s="4">
        <f t="shared" ca="1" si="81"/>
        <v>93.709754598618417</v>
      </c>
      <c r="BK70" s="4">
        <f t="shared" ca="1" si="81"/>
        <v>117.53135388877368</v>
      </c>
      <c r="BL70" s="4">
        <f t="shared" ca="1" si="81"/>
        <v>97.154541349939052</v>
      </c>
      <c r="BM70" s="4">
        <f t="shared" ca="1" si="81"/>
        <v>111.85125618586218</v>
      </c>
      <c r="BN70" s="4">
        <f t="shared" ca="1" si="81"/>
        <v>117.41651955711713</v>
      </c>
      <c r="BO70" s="4">
        <f t="shared" ca="1" si="81"/>
        <v>122.37085327572724</v>
      </c>
      <c r="BP70" s="4">
        <f t="shared" ca="1" si="81"/>
        <v>90.107280395923652</v>
      </c>
      <c r="BQ70" s="4">
        <f t="shared" ca="1" si="81"/>
        <v>119.19892157165116</v>
      </c>
      <c r="BR70" s="4">
        <f t="shared" ca="1" si="81"/>
        <v>108.41299447398092</v>
      </c>
      <c r="BS70" s="4">
        <f t="shared" ca="1" si="81"/>
        <v>97.791937991745101</v>
      </c>
      <c r="BT70" s="4">
        <f t="shared" ca="1" si="81"/>
        <v>111.09110869802839</v>
      </c>
      <c r="BU70" s="4">
        <f t="shared" ca="1" si="80"/>
        <v>88.172323692082429</v>
      </c>
      <c r="BV70" s="4">
        <f t="shared" ca="1" si="80"/>
        <v>107.96368990669704</v>
      </c>
      <c r="BW70" s="4">
        <f t="shared" ca="1" si="80"/>
        <v>92.782862881762753</v>
      </c>
      <c r="BX70" s="4">
        <f t="shared" ca="1" si="80"/>
        <v>107.38754071014253</v>
      </c>
      <c r="BY70" s="4">
        <f t="shared" ca="1" si="80"/>
        <v>91.84125605908585</v>
      </c>
      <c r="BZ70" s="4">
        <f t="shared" ca="1" si="80"/>
        <v>98.096019944815822</v>
      </c>
      <c r="CA70" s="4">
        <f t="shared" ca="1" si="80"/>
        <v>88.614407570242534</v>
      </c>
      <c r="CB70" s="4">
        <f t="shared" ca="1" si="80"/>
        <v>100.5872405182307</v>
      </c>
      <c r="CC70" s="4">
        <f t="shared" ca="1" si="80"/>
        <v>113.96187509268799</v>
      </c>
      <c r="CD70" s="4">
        <f t="shared" ca="1" si="80"/>
        <v>106.35652737721209</v>
      </c>
      <c r="CE70" s="4">
        <f t="shared" ca="1" si="80"/>
        <v>125.24233112367479</v>
      </c>
      <c r="CF70" s="4">
        <f t="shared" ca="1" si="80"/>
        <v>85.818143665606598</v>
      </c>
      <c r="CG70" s="4">
        <f t="shared" ca="1" si="80"/>
        <v>90.941839678777868</v>
      </c>
      <c r="CH70" s="4">
        <f t="shared" ca="1" si="80"/>
        <v>100.81269402652832</v>
      </c>
      <c r="CI70" s="4">
        <f t="shared" ca="1" si="80"/>
        <v>142.40916090534688</v>
      </c>
      <c r="CJ70" s="4">
        <f t="shared" ca="1" si="80"/>
        <v>92.352756590321036</v>
      </c>
      <c r="CK70" s="4">
        <f t="shared" ca="1" si="80"/>
        <v>94.728030349636086</v>
      </c>
      <c r="CL70" s="4">
        <f t="shared" ca="1" si="91"/>
        <v>96.319146446314065</v>
      </c>
      <c r="CM70" s="4">
        <f t="shared" ca="1" si="91"/>
        <v>88.041467106807062</v>
      </c>
      <c r="CN70" s="4">
        <f t="shared" ca="1" si="91"/>
        <v>123.88213636374401</v>
      </c>
      <c r="CO70" s="4">
        <f t="shared" ca="1" si="91"/>
        <v>110.37386252582488</v>
      </c>
      <c r="CP70" s="4">
        <f t="shared" ca="1" si="91"/>
        <v>100.71512167051905</v>
      </c>
      <c r="CQ70" s="4">
        <f t="shared" ca="1" si="91"/>
        <v>98.240718753204547</v>
      </c>
      <c r="CR70" s="4">
        <f t="shared" ca="1" si="91"/>
        <v>91.446152242396565</v>
      </c>
      <c r="CS70" s="4">
        <f t="shared" ca="1" si="91"/>
        <v>118.85876991560409</v>
      </c>
      <c r="CT70" s="4">
        <f t="shared" ca="1" si="91"/>
        <v>86.046272517693467</v>
      </c>
      <c r="CU70" s="4">
        <f t="shared" ca="1" si="91"/>
        <v>113.27988232380913</v>
      </c>
      <c r="CV70" s="4">
        <f t="shared" ca="1" si="91"/>
        <v>104.84014234538333</v>
      </c>
      <c r="CW70" s="4">
        <f t="shared" ca="1" si="91"/>
        <v>102.27172477992769</v>
      </c>
      <c r="CX70" s="4">
        <f t="shared" ca="1" si="91"/>
        <v>112.54418457609921</v>
      </c>
      <c r="CY70" s="4">
        <f t="shared" ca="1" si="91"/>
        <v>106.11633663770701</v>
      </c>
      <c r="CZ70" s="4">
        <f t="shared" ca="1" si="91"/>
        <v>116.60936671927519</v>
      </c>
      <c r="DA70" s="4">
        <f t="shared" ca="1" si="91"/>
        <v>131.94778740241307</v>
      </c>
      <c r="DB70" s="4">
        <f t="shared" ca="1" si="88"/>
        <v>109.61753680308475</v>
      </c>
      <c r="DC70" s="4">
        <f t="shared" ca="1" si="88"/>
        <v>98.080302757233724</v>
      </c>
      <c r="DD70" s="4">
        <f t="shared" ca="1" si="77"/>
        <v>85.190223656028337</v>
      </c>
      <c r="DE70" s="4">
        <f t="shared" ca="1" si="77"/>
        <v>90.896523055697088</v>
      </c>
      <c r="DF70" s="4">
        <f t="shared" ca="1" si="77"/>
        <v>105.99175002179935</v>
      </c>
      <c r="DG70" s="4">
        <f t="shared" ca="1" si="77"/>
        <v>100.38677917970601</v>
      </c>
      <c r="DH70" s="4">
        <f t="shared" ca="1" si="77"/>
        <v>104.44007772793438</v>
      </c>
      <c r="DI70" s="4">
        <f t="shared" ca="1" si="77"/>
        <v>100.29848265635636</v>
      </c>
      <c r="DJ70" s="4">
        <f t="shared" ca="1" si="77"/>
        <v>110.95532827180458</v>
      </c>
      <c r="DK70" s="4">
        <f t="shared" ca="1" si="73"/>
        <v>87.203893790448362</v>
      </c>
      <c r="DL70" s="4">
        <f t="shared" ca="1" si="73"/>
        <v>98.788671061310126</v>
      </c>
      <c r="DM70" s="4">
        <f t="shared" ca="1" si="73"/>
        <v>109.21329140067782</v>
      </c>
      <c r="DN70" s="4">
        <f t="shared" ca="1" si="73"/>
        <v>87.144948302417248</v>
      </c>
      <c r="DO70" s="4">
        <f t="shared" ca="1" si="73"/>
        <v>100.19353715303006</v>
      </c>
      <c r="DP70" s="4">
        <f t="shared" ca="1" si="73"/>
        <v>120.98627413447763</v>
      </c>
      <c r="DQ70" s="4">
        <f t="shared" ca="1" si="73"/>
        <v>81.393230574342965</v>
      </c>
      <c r="DR70" s="4">
        <f t="shared" ca="1" si="73"/>
        <v>115.53769370884791</v>
      </c>
      <c r="DS70" s="4">
        <f t="shared" ca="1" si="73"/>
        <v>107.16179678372858</v>
      </c>
      <c r="DT70" s="4">
        <f t="shared" ca="1" si="73"/>
        <v>97.443051313914324</v>
      </c>
      <c r="DU70" s="4">
        <f t="shared" ca="1" si="73"/>
        <v>95.54480953061605</v>
      </c>
      <c r="DV70" s="4">
        <f t="shared" ca="1" si="73"/>
        <v>80.258580992655467</v>
      </c>
      <c r="DW70" s="4">
        <f t="shared" ca="1" si="73"/>
        <v>101.09278291579962</v>
      </c>
      <c r="DX70" s="4">
        <f t="shared" ca="1" si="73"/>
        <v>94.278959600159865</v>
      </c>
      <c r="DY70" s="4">
        <f t="shared" ca="1" si="73"/>
        <v>111.6401092779645</v>
      </c>
      <c r="DZ70" s="4">
        <f t="shared" ca="1" si="73"/>
        <v>112.41647224507373</v>
      </c>
      <c r="EA70" s="4">
        <f t="shared" ca="1" si="85"/>
        <v>117.40433544370815</v>
      </c>
      <c r="EB70" s="4">
        <f t="shared" ca="1" si="85"/>
        <v>101.10834274005198</v>
      </c>
      <c r="EC70" s="4">
        <f t="shared" ca="1" si="85"/>
        <v>127.00786374298876</v>
      </c>
      <c r="ED70" s="4">
        <f t="shared" ca="1" si="85"/>
        <v>96.268460406522209</v>
      </c>
      <c r="EE70" s="4">
        <f t="shared" ca="1" si="85"/>
        <v>89.316686012754815</v>
      </c>
      <c r="EF70" s="4">
        <f t="shared" ca="1" si="85"/>
        <v>124.42040888740621</v>
      </c>
      <c r="EG70" s="4">
        <f t="shared" ca="1" si="85"/>
        <v>90.122983584748241</v>
      </c>
      <c r="EH70" s="4">
        <f t="shared" ca="1" si="85"/>
        <v>92.593085824462946</v>
      </c>
      <c r="EI70" s="4">
        <f t="shared" ca="1" si="85"/>
        <v>106.79519642859177</v>
      </c>
      <c r="EJ70" s="4">
        <f t="shared" ca="1" si="85"/>
        <v>94.017079744580414</v>
      </c>
      <c r="EK70" s="4">
        <f t="shared" ca="1" si="85"/>
        <v>91.601048671064234</v>
      </c>
      <c r="EL70" s="4">
        <f t="shared" ca="1" si="85"/>
        <v>83.435053977336409</v>
      </c>
      <c r="EM70" s="4">
        <f t="shared" ca="1" si="85"/>
        <v>94.568572649046416</v>
      </c>
      <c r="EN70" s="4">
        <f t="shared" ca="1" si="85"/>
        <v>98.961400074183985</v>
      </c>
      <c r="EO70" s="4">
        <f t="shared" ca="1" si="85"/>
        <v>101.89986601760756</v>
      </c>
      <c r="EP70" s="4">
        <f t="shared" ca="1" si="82"/>
        <v>126.49449351399613</v>
      </c>
      <c r="EQ70" s="4">
        <f t="shared" ca="1" si="82"/>
        <v>120.61436546889479</v>
      </c>
      <c r="ER70" s="4">
        <f t="shared" ca="1" si="82"/>
        <v>100.80224048202059</v>
      </c>
      <c r="ES70" s="4">
        <f t="shared" ca="1" si="82"/>
        <v>104.36848866095559</v>
      </c>
      <c r="ET70" s="4">
        <f t="shared" ca="1" si="82"/>
        <v>87.563156754060941</v>
      </c>
      <c r="EU70" s="4">
        <f t="shared" ca="1" si="82"/>
        <v>110.24167006731682</v>
      </c>
      <c r="EV70" s="4">
        <f t="shared" ca="1" si="82"/>
        <v>117.35269002316051</v>
      </c>
      <c r="EW70" s="4">
        <f t="shared" ca="1" si="82"/>
        <v>103.98899132620595</v>
      </c>
      <c r="EX70" s="4">
        <f t="shared" ca="1" si="82"/>
        <v>93.770605385601215</v>
      </c>
      <c r="EY70" s="4">
        <f t="shared" ca="1" si="82"/>
        <v>96.323786217476751</v>
      </c>
      <c r="EZ70" s="4">
        <f t="shared" ca="1" si="82"/>
        <v>105.35724183900302</v>
      </c>
      <c r="FA70" s="4">
        <f t="shared" ca="1" si="82"/>
        <v>91.579545847325804</v>
      </c>
      <c r="FB70" s="4">
        <f t="shared" ca="1" si="82"/>
        <v>103.84748718090084</v>
      </c>
      <c r="FC70" s="4">
        <f t="shared" ca="1" si="82"/>
        <v>77.342977060257681</v>
      </c>
      <c r="FD70" s="4">
        <f t="shared" ca="1" si="82"/>
        <v>96.526970878089472</v>
      </c>
      <c r="FE70" s="4">
        <f t="shared" ca="1" si="82"/>
        <v>87.140939223472174</v>
      </c>
      <c r="FF70" s="4">
        <f t="shared" ca="1" si="89"/>
        <v>92.111438722474674</v>
      </c>
      <c r="FG70" s="4">
        <f t="shared" ca="1" si="89"/>
        <v>117.24557337663541</v>
      </c>
      <c r="FH70" s="4">
        <f t="shared" ca="1" si="89"/>
        <v>101.46916642795534</v>
      </c>
      <c r="FI70" s="4">
        <f t="shared" ca="1" si="89"/>
        <v>99.701315454296576</v>
      </c>
      <c r="FJ70" s="4">
        <f t="shared" ca="1" si="89"/>
        <v>97.218500927018979</v>
      </c>
      <c r="FK70" s="4">
        <f t="shared" ca="1" si="89"/>
        <v>82.400857633277838</v>
      </c>
      <c r="FL70" s="4">
        <f t="shared" ca="1" si="89"/>
        <v>107.42068650839654</v>
      </c>
      <c r="FM70" s="4">
        <f t="shared" ca="1" si="89"/>
        <v>88.628872718645681</v>
      </c>
      <c r="FN70" s="4">
        <f t="shared" ca="1" si="89"/>
        <v>111.29841050149558</v>
      </c>
      <c r="FO70" s="4">
        <f t="shared" ca="1" si="89"/>
        <v>70.760886281535861</v>
      </c>
      <c r="FP70" s="4">
        <f t="shared" ca="1" si="89"/>
        <v>97.396520893598591</v>
      </c>
      <c r="FQ70" s="4">
        <f t="shared" ca="1" si="89"/>
        <v>118.48803415966515</v>
      </c>
      <c r="FR70" s="4">
        <f t="shared" ca="1" si="89"/>
        <v>93.567194521246847</v>
      </c>
      <c r="FS70" s="4">
        <f t="shared" ca="1" si="89"/>
        <v>84.943608287418314</v>
      </c>
      <c r="FT70" s="4">
        <f t="shared" ca="1" si="89"/>
        <v>85.864946958615747</v>
      </c>
      <c r="FU70" s="4">
        <f t="shared" ca="1" si="78"/>
        <v>89.333819607449584</v>
      </c>
      <c r="FV70" s="4">
        <f t="shared" ca="1" si="75"/>
        <v>84.117940554022326</v>
      </c>
      <c r="FW70" s="4">
        <f t="shared" ca="1" si="74"/>
        <v>87.701487565893004</v>
      </c>
      <c r="FX70" s="4">
        <f t="shared" ca="1" si="74"/>
        <v>106.46921743119323</v>
      </c>
      <c r="FY70" s="4">
        <f t="shared" ca="1" si="74"/>
        <v>91.972077067248634</v>
      </c>
      <c r="FZ70" s="4">
        <f t="shared" ca="1" si="74"/>
        <v>115.21264046938566</v>
      </c>
      <c r="GA70" s="4">
        <f t="shared" ca="1" si="74"/>
        <v>101.73206164599883</v>
      </c>
      <c r="GB70" s="4">
        <f t="shared" ca="1" si="74"/>
        <v>93.456600644634761</v>
      </c>
      <c r="GC70" s="4">
        <f t="shared" ca="1" si="74"/>
        <v>79.236174123744021</v>
      </c>
      <c r="GD70" s="4">
        <f t="shared" ca="1" si="74"/>
        <v>85.234952032065408</v>
      </c>
      <c r="GE70" s="4">
        <f t="shared" ca="1" si="74"/>
        <v>87.061107334423298</v>
      </c>
      <c r="GF70" s="4">
        <f t="shared" ca="1" si="74"/>
        <v>104.21017600238211</v>
      </c>
      <c r="GG70" s="4">
        <f t="shared" ca="1" si="74"/>
        <v>99.477210615179757</v>
      </c>
      <c r="GH70" s="4">
        <f t="shared" ca="1" si="74"/>
        <v>90.477895082857643</v>
      </c>
      <c r="GI70" s="4">
        <f t="shared" ca="1" si="74"/>
        <v>89.420801767699615</v>
      </c>
      <c r="GJ70" s="4">
        <f t="shared" ca="1" si="74"/>
        <v>84.283602812481561</v>
      </c>
      <c r="GK70" s="4">
        <f t="shared" ca="1" si="74"/>
        <v>93.435794519553255</v>
      </c>
      <c r="GL70" s="4">
        <f t="shared" ca="1" si="74"/>
        <v>78.545152103969414</v>
      </c>
      <c r="GM70" s="4">
        <f t="shared" ca="1" si="86"/>
        <v>86.265551039065159</v>
      </c>
      <c r="GN70" s="4">
        <f t="shared" ca="1" si="86"/>
        <v>90.975321893122612</v>
      </c>
      <c r="GO70" s="4">
        <f t="shared" ca="1" si="86"/>
        <v>110.20935739589687</v>
      </c>
      <c r="GP70" s="4">
        <f t="shared" ca="1" si="86"/>
        <v>117.87692755263052</v>
      </c>
      <c r="GQ70" s="4">
        <f t="shared" ca="1" si="86"/>
        <v>69.167931813240742</v>
      </c>
      <c r="GR70" s="4">
        <f t="shared" ca="1" si="86"/>
        <v>94.428707551713401</v>
      </c>
      <c r="GS70" s="4">
        <f t="shared" ca="1" si="86"/>
        <v>96.397093590912959</v>
      </c>
      <c r="GT70" s="4">
        <f t="shared" ca="1" si="86"/>
        <v>91.691863676114934</v>
      </c>
      <c r="GU70" s="4">
        <f t="shared" ca="1" si="86"/>
        <v>105.1869519690507</v>
      </c>
      <c r="GV70" s="4">
        <f t="shared" ca="1" si="86"/>
        <v>135.30448552849796</v>
      </c>
      <c r="GW70" s="4">
        <f t="shared" ca="1" si="86"/>
        <v>133.38158919920431</v>
      </c>
      <c r="GX70" s="4">
        <f t="shared" ca="1" si="86"/>
        <v>112.18828969112678</v>
      </c>
      <c r="GY70" s="4">
        <f t="shared" ca="1" si="86"/>
        <v>83.626996793135532</v>
      </c>
      <c r="GZ70" s="4">
        <f t="shared" ca="1" si="86"/>
        <v>106.15488439894571</v>
      </c>
      <c r="HA70" s="4">
        <f t="shared" ca="1" si="86"/>
        <v>87.214049491530503</v>
      </c>
      <c r="HB70" s="4">
        <f t="shared" ca="1" si="83"/>
        <v>91.602109000128763</v>
      </c>
      <c r="HC70" s="4">
        <f t="shared" ca="1" si="83"/>
        <v>96.780566886341958</v>
      </c>
      <c r="HD70" s="4">
        <f t="shared" ca="1" si="83"/>
        <v>107.27891464614002</v>
      </c>
      <c r="HE70" s="4">
        <f t="shared" ca="1" si="83"/>
        <v>92.485879455876329</v>
      </c>
      <c r="HF70" s="4">
        <f t="shared" ca="1" si="83"/>
        <v>115.27030616759009</v>
      </c>
      <c r="HG70" s="4">
        <f t="shared" ca="1" si="83"/>
        <v>96.507952677138633</v>
      </c>
      <c r="HH70" s="4">
        <f t="shared" ca="1" si="83"/>
        <v>102.88213318553592</v>
      </c>
      <c r="HI70" s="4">
        <f t="shared" ca="1" si="83"/>
        <v>94.124574544671802</v>
      </c>
      <c r="HJ70" s="4">
        <f t="shared" ca="1" si="83"/>
        <v>101.84629286011791</v>
      </c>
      <c r="HK70" s="4">
        <f t="shared" ca="1" si="83"/>
        <v>93.664717309810854</v>
      </c>
      <c r="HL70" s="4">
        <f t="shared" ca="1" si="83"/>
        <v>104.21063301742144</v>
      </c>
      <c r="HM70" s="4">
        <f t="shared" ca="1" si="83"/>
        <v>85.718554597907541</v>
      </c>
      <c r="HN70" s="4">
        <f t="shared" ca="1" si="83"/>
        <v>86.089887404069856</v>
      </c>
      <c r="HO70" s="4">
        <f t="shared" ca="1" si="83"/>
        <v>85.075494519341333</v>
      </c>
      <c r="HP70" s="4">
        <f t="shared" ca="1" si="83"/>
        <v>107.87688756080831</v>
      </c>
      <c r="HQ70" s="4">
        <f t="shared" ca="1" si="83"/>
        <v>84.221645337352825</v>
      </c>
      <c r="HR70" s="4">
        <f t="shared" ca="1" si="90"/>
        <v>109.80960927081279</v>
      </c>
      <c r="HS70" s="4">
        <f t="shared" ca="1" si="90"/>
        <v>89.14608206110357</v>
      </c>
      <c r="HT70" s="4">
        <f t="shared" ca="1" si="90"/>
        <v>125.53783955670737</v>
      </c>
      <c r="HU70" s="4">
        <f t="shared" ca="1" si="90"/>
        <v>124.99458649841498</v>
      </c>
      <c r="HV70" s="4">
        <f t="shared" ca="1" si="90"/>
        <v>103.47884260920296</v>
      </c>
      <c r="HW70" s="4">
        <f t="shared" ca="1" si="90"/>
        <v>95.579516656067597</v>
      </c>
      <c r="HX70" s="4">
        <f t="shared" ca="1" si="90"/>
        <v>123.73300682263712</v>
      </c>
      <c r="HY70" s="4">
        <f t="shared" ca="1" si="90"/>
        <v>107.92105701732186</v>
      </c>
      <c r="HZ70" s="4">
        <f t="shared" ca="1" si="90"/>
        <v>108.88176510215925</v>
      </c>
      <c r="IA70" s="4">
        <f t="shared" ca="1" si="90"/>
        <v>90.377386357215613</v>
      </c>
      <c r="IB70" s="4">
        <f t="shared" ca="1" si="90"/>
        <v>98.131943995299011</v>
      </c>
      <c r="IC70" s="4">
        <f t="shared" ca="1" si="90"/>
        <v>113.81264119270919</v>
      </c>
      <c r="ID70" s="4">
        <f t="shared" ca="1" si="90"/>
        <v>93.481616535138429</v>
      </c>
      <c r="IE70" s="4">
        <f t="shared" ca="1" si="90"/>
        <v>93.293336793924112</v>
      </c>
      <c r="IF70" s="4">
        <f t="shared" ca="1" si="90"/>
        <v>126.12026882876818</v>
      </c>
      <c r="IG70" s="4">
        <f t="shared" ca="1" si="90"/>
        <v>105.82145094020474</v>
      </c>
      <c r="IH70" s="4">
        <f t="shared" ca="1" si="92"/>
        <v>106.75063463835548</v>
      </c>
      <c r="II70" s="4">
        <f t="shared" ca="1" si="92"/>
        <v>100.23606453400657</v>
      </c>
      <c r="IJ70" s="4">
        <f t="shared" ca="1" si="92"/>
        <v>82.510126482483344</v>
      </c>
      <c r="IK70" s="4">
        <f t="shared" ca="1" si="92"/>
        <v>127.11261099315865</v>
      </c>
      <c r="IL70" s="4">
        <f t="shared" ca="1" si="92"/>
        <v>106.20027525592023</v>
      </c>
      <c r="IM70" s="4">
        <f t="shared" ca="1" si="92"/>
        <v>103.19969375989081</v>
      </c>
      <c r="IN70" s="4">
        <f t="shared" ca="1" si="92"/>
        <v>81.510145555751436</v>
      </c>
      <c r="IO70" s="4">
        <f t="shared" ca="1" si="92"/>
        <v>88.282934110338232</v>
      </c>
      <c r="IP70" s="4">
        <f t="shared" ca="1" si="92"/>
        <v>90.940649549787452</v>
      </c>
      <c r="IQ70" s="4">
        <f t="shared" ca="1" si="92"/>
        <v>112.723719331184</v>
      </c>
      <c r="IR70" s="4">
        <f t="shared" ca="1" si="92"/>
        <v>76.103465824175359</v>
      </c>
      <c r="IS70" s="4">
        <f t="shared" ca="1" si="92"/>
        <v>96.03059880759622</v>
      </c>
      <c r="IT70" s="4">
        <f t="shared" ca="1" si="92"/>
        <v>89.931035514528801</v>
      </c>
      <c r="IU70" s="4">
        <f t="shared" ca="1" si="92"/>
        <v>113.52566329417935</v>
      </c>
      <c r="IV70" s="4">
        <f t="shared" ca="1" si="92"/>
        <v>105.11183188707966</v>
      </c>
      <c r="IW70" s="4">
        <f t="shared" ca="1" si="92"/>
        <v>103.96879261601266</v>
      </c>
      <c r="IX70" s="4">
        <f t="shared" ca="1" si="79"/>
        <v>104.33313327569095</v>
      </c>
      <c r="IY70" s="4">
        <f t="shared" ca="1" si="79"/>
        <v>95.21219756897402</v>
      </c>
    </row>
    <row r="71" spans="9:259" x14ac:dyDescent="0.25">
      <c r="I71" t="s">
        <v>201</v>
      </c>
      <c r="J71" s="4">
        <f t="shared" ca="1" si="87"/>
        <v>134.50297790827793</v>
      </c>
      <c r="K71" s="4">
        <f t="shared" ca="1" si="87"/>
        <v>116.83402709126953</v>
      </c>
      <c r="L71" s="4">
        <f t="shared" ca="1" si="87"/>
        <v>96.719193648135033</v>
      </c>
      <c r="M71" s="4">
        <f t="shared" ca="1" si="87"/>
        <v>108.80568200219199</v>
      </c>
      <c r="N71" s="4">
        <f t="shared" ca="1" si="87"/>
        <v>105.42410068956353</v>
      </c>
      <c r="O71" s="4">
        <f t="shared" ca="1" si="87"/>
        <v>90.084880281586123</v>
      </c>
      <c r="P71" s="4">
        <f t="shared" ca="1" si="87"/>
        <v>84.019439041280648</v>
      </c>
      <c r="Q71" s="4">
        <f t="shared" ca="1" si="87"/>
        <v>104.68488990323388</v>
      </c>
      <c r="R71" s="4">
        <f t="shared" ca="1" si="87"/>
        <v>83.580085981574499</v>
      </c>
      <c r="S71" s="4">
        <f t="shared" ca="1" si="87"/>
        <v>116.41226176681364</v>
      </c>
      <c r="T71" s="4">
        <f t="shared" ca="1" si="87"/>
        <v>95.332534896578224</v>
      </c>
      <c r="U71" s="4">
        <f t="shared" ca="1" si="87"/>
        <v>95.944811052907141</v>
      </c>
      <c r="V71" s="4">
        <f t="shared" ca="1" si="87"/>
        <v>90.558534733239043</v>
      </c>
      <c r="W71" s="4">
        <f t="shared" ca="1" si="87"/>
        <v>96.663030169925378</v>
      </c>
      <c r="X71" s="4">
        <f t="shared" ca="1" si="87"/>
        <v>112.64168754839564</v>
      </c>
      <c r="Y71" s="4">
        <f t="shared" ca="1" si="84"/>
        <v>98.446492453100873</v>
      </c>
      <c r="Z71" s="4">
        <f t="shared" ca="1" si="84"/>
        <v>113.35898512410157</v>
      </c>
      <c r="AA71" s="4">
        <f t="shared" ca="1" si="84"/>
        <v>102.54448311628367</v>
      </c>
      <c r="AB71" s="4">
        <f t="shared" ca="1" si="84"/>
        <v>114.78608487157766</v>
      </c>
      <c r="AC71" s="4">
        <f t="shared" ca="1" si="84"/>
        <v>87.155820409006736</v>
      </c>
      <c r="AD71" s="4">
        <f t="shared" ca="1" si="84"/>
        <v>123.91800422112799</v>
      </c>
      <c r="AE71" s="4">
        <f t="shared" ca="1" si="84"/>
        <v>110.21694730249438</v>
      </c>
      <c r="AF71" s="4">
        <f t="shared" ca="1" si="84"/>
        <v>73.799685726225704</v>
      </c>
      <c r="AG71" s="4">
        <f t="shared" ca="1" si="84"/>
        <v>100.40929968274244</v>
      </c>
      <c r="AH71" s="4">
        <f t="shared" ca="1" si="84"/>
        <v>108.51529266801694</v>
      </c>
      <c r="AI71" s="4">
        <f t="shared" ca="1" si="84"/>
        <v>81.903298883148537</v>
      </c>
      <c r="AJ71" s="4">
        <f t="shared" ca="1" si="84"/>
        <v>109.64896789389866</v>
      </c>
      <c r="AK71" s="4">
        <f t="shared" ca="1" si="84"/>
        <v>80.880213694494017</v>
      </c>
      <c r="AL71" s="4">
        <f t="shared" ca="1" si="84"/>
        <v>104.82584536933061</v>
      </c>
      <c r="AM71" s="4">
        <f t="shared" ca="1" si="84"/>
        <v>103.97670523919183</v>
      </c>
      <c r="AN71" s="4">
        <f t="shared" ca="1" si="84"/>
        <v>102.54022460861002</v>
      </c>
      <c r="AO71" s="4">
        <f t="shared" ca="1" si="84"/>
        <v>108.8390295113398</v>
      </c>
      <c r="AP71" s="4">
        <f t="shared" ca="1" si="76"/>
        <v>98.777399060208268</v>
      </c>
      <c r="AQ71" s="4">
        <f t="shared" ca="1" si="76"/>
        <v>85.176384189576808</v>
      </c>
      <c r="AR71" s="4">
        <f t="shared" ca="1" si="76"/>
        <v>77.767046821453945</v>
      </c>
      <c r="AS71" s="4">
        <f t="shared" ca="1" si="76"/>
        <v>110.91064019149195</v>
      </c>
      <c r="AT71" s="4">
        <f t="shared" ca="1" si="76"/>
        <v>107.55555679086989</v>
      </c>
      <c r="AU71" s="4">
        <f t="shared" ca="1" si="76"/>
        <v>129.26267021281174</v>
      </c>
      <c r="AV71" s="4">
        <f t="shared" ca="1" si="76"/>
        <v>114.41133851628675</v>
      </c>
      <c r="AW71" s="4">
        <f t="shared" ca="1" si="76"/>
        <v>121.91114653310997</v>
      </c>
      <c r="AX71" s="4">
        <f t="shared" ca="1" si="76"/>
        <v>100.57642564672393</v>
      </c>
      <c r="AY71" s="4">
        <f t="shared" ca="1" si="76"/>
        <v>103.34762172194867</v>
      </c>
      <c r="AZ71" s="4">
        <f t="shared" ca="1" si="76"/>
        <v>108.20977324519306</v>
      </c>
      <c r="BA71" s="4">
        <f t="shared" ca="1" si="76"/>
        <v>80.689498320960823</v>
      </c>
      <c r="BB71" s="4">
        <f t="shared" ca="1" si="76"/>
        <v>107.39421754938651</v>
      </c>
      <c r="BC71" s="4">
        <f t="shared" ca="1" si="76"/>
        <v>86.928085143874782</v>
      </c>
      <c r="BD71" s="4">
        <f t="shared" ca="1" si="76"/>
        <v>106.71042153328649</v>
      </c>
      <c r="BE71" s="4">
        <f t="shared" ca="1" si="76"/>
        <v>118.72485612292323</v>
      </c>
      <c r="BF71" s="4">
        <f t="shared" ca="1" si="81"/>
        <v>92.948690514186623</v>
      </c>
      <c r="BG71" s="4">
        <f t="shared" ca="1" si="81"/>
        <v>92.091862982753781</v>
      </c>
      <c r="BH71" s="4">
        <f t="shared" ca="1" si="81"/>
        <v>98.334433171308191</v>
      </c>
      <c r="BI71" s="4">
        <f t="shared" ca="1" si="81"/>
        <v>118.6002897714018</v>
      </c>
      <c r="BJ71" s="4">
        <f t="shared" ca="1" si="81"/>
        <v>94.10822508914481</v>
      </c>
      <c r="BK71" s="4">
        <f t="shared" ca="1" si="81"/>
        <v>117.15428413975521</v>
      </c>
      <c r="BL71" s="4">
        <f t="shared" ca="1" si="81"/>
        <v>99.428444468550893</v>
      </c>
      <c r="BM71" s="4">
        <f t="shared" ca="1" si="81"/>
        <v>110.46869418230928</v>
      </c>
      <c r="BN71" s="4">
        <f t="shared" ca="1" si="81"/>
        <v>114.74426903343058</v>
      </c>
      <c r="BO71" s="4">
        <f t="shared" ca="1" si="81"/>
        <v>122.67693261814698</v>
      </c>
      <c r="BP71" s="4">
        <f t="shared" ca="1" si="81"/>
        <v>91.026384105791251</v>
      </c>
      <c r="BQ71" s="4">
        <f t="shared" ca="1" si="81"/>
        <v>117.68685835246521</v>
      </c>
      <c r="BR71" s="4">
        <f t="shared" ca="1" si="81"/>
        <v>108.22352522401289</v>
      </c>
      <c r="BS71" s="4">
        <f t="shared" ca="1" si="81"/>
        <v>99.601940798848773</v>
      </c>
      <c r="BT71" s="4">
        <f t="shared" ca="1" si="81"/>
        <v>110.3619205406364</v>
      </c>
      <c r="BU71" s="4">
        <f t="shared" ca="1" si="80"/>
        <v>86.402754469792868</v>
      </c>
      <c r="BV71" s="4">
        <f t="shared" ca="1" si="80"/>
        <v>106.90613489102648</v>
      </c>
      <c r="BW71" s="4">
        <f t="shared" ca="1" si="80"/>
        <v>93.264812559916138</v>
      </c>
      <c r="BX71" s="4">
        <f t="shared" ca="1" si="80"/>
        <v>108.46012751533286</v>
      </c>
      <c r="BY71" s="4">
        <f t="shared" ca="1" si="80"/>
        <v>90.911579560787914</v>
      </c>
      <c r="BZ71" s="4">
        <f t="shared" ca="1" si="80"/>
        <v>97.91376346316757</v>
      </c>
      <c r="CA71" s="4">
        <f t="shared" ca="1" si="80"/>
        <v>88.917029584446865</v>
      </c>
      <c r="CB71" s="4">
        <f t="shared" ca="1" si="80"/>
        <v>98.147541091713322</v>
      </c>
      <c r="CC71" s="4">
        <f t="shared" ca="1" si="80"/>
        <v>113.91689132273588</v>
      </c>
      <c r="CD71" s="4">
        <f t="shared" ca="1" si="80"/>
        <v>106.10315281191677</v>
      </c>
      <c r="CE71" s="4">
        <f t="shared" ca="1" si="80"/>
        <v>126.50436517677157</v>
      </c>
      <c r="CF71" s="4">
        <f t="shared" ca="1" si="80"/>
        <v>83.253139241401698</v>
      </c>
      <c r="CG71" s="4">
        <f t="shared" ca="1" si="80"/>
        <v>90.726108577254195</v>
      </c>
      <c r="CH71" s="4">
        <f t="shared" ca="1" si="80"/>
        <v>105.44245896973102</v>
      </c>
      <c r="CI71" s="4">
        <f t="shared" ca="1" si="80"/>
        <v>143.33945307935718</v>
      </c>
      <c r="CJ71" s="4">
        <f t="shared" ca="1" si="80"/>
        <v>92.852318891477481</v>
      </c>
      <c r="CK71" s="4">
        <f t="shared" ca="1" si="80"/>
        <v>93.638045150231974</v>
      </c>
      <c r="CL71" s="4">
        <f t="shared" ca="1" si="91"/>
        <v>96.186180500892078</v>
      </c>
      <c r="CM71" s="4">
        <f t="shared" ca="1" si="91"/>
        <v>87.153666246387459</v>
      </c>
      <c r="CN71" s="4">
        <f t="shared" ca="1" si="91"/>
        <v>119.34981505091197</v>
      </c>
      <c r="CO71" s="4">
        <f t="shared" ca="1" si="91"/>
        <v>108.11589140062686</v>
      </c>
      <c r="CP71" s="4">
        <f t="shared" ca="1" si="91"/>
        <v>101.19124407068199</v>
      </c>
      <c r="CQ71" s="4">
        <f t="shared" ca="1" si="91"/>
        <v>98.701576798481398</v>
      </c>
      <c r="CR71" s="4">
        <f t="shared" ca="1" si="91"/>
        <v>89.737144526938096</v>
      </c>
      <c r="CS71" s="4">
        <f t="shared" ca="1" si="91"/>
        <v>117.4389026912247</v>
      </c>
      <c r="CT71" s="4">
        <f t="shared" ca="1" si="91"/>
        <v>88.339920052699924</v>
      </c>
      <c r="CU71" s="4">
        <f t="shared" ca="1" si="91"/>
        <v>114.93790767584295</v>
      </c>
      <c r="CV71" s="4">
        <f t="shared" ca="1" si="91"/>
        <v>103.66386635786006</v>
      </c>
      <c r="CW71" s="4">
        <f t="shared" ca="1" si="91"/>
        <v>98.259857947439173</v>
      </c>
      <c r="CX71" s="4">
        <f t="shared" ca="1" si="91"/>
        <v>115.31265868463261</v>
      </c>
      <c r="CY71" s="4">
        <f t="shared" ca="1" si="91"/>
        <v>105.78716451300546</v>
      </c>
      <c r="CZ71" s="4">
        <f t="shared" ca="1" si="91"/>
        <v>115.50977952034458</v>
      </c>
      <c r="DA71" s="4">
        <f t="shared" ca="1" si="91"/>
        <v>131.6171581033089</v>
      </c>
      <c r="DB71" s="4">
        <f t="shared" ca="1" si="88"/>
        <v>109.79474196374844</v>
      </c>
      <c r="DC71" s="4">
        <f t="shared" ca="1" si="88"/>
        <v>98.078982287347529</v>
      </c>
      <c r="DD71" s="4">
        <f t="shared" ca="1" si="77"/>
        <v>82.92277788216343</v>
      </c>
      <c r="DE71" s="4">
        <f t="shared" ca="1" si="77"/>
        <v>92.173233639932974</v>
      </c>
      <c r="DF71" s="4">
        <f t="shared" ca="1" si="77"/>
        <v>103.88607416361293</v>
      </c>
      <c r="DG71" s="4">
        <f t="shared" ca="1" si="77"/>
        <v>97.452774797118423</v>
      </c>
      <c r="DH71" s="4">
        <f t="shared" ca="1" si="77"/>
        <v>100.12335376134645</v>
      </c>
      <c r="DI71" s="4">
        <f t="shared" ca="1" si="77"/>
        <v>98.487906233859221</v>
      </c>
      <c r="DJ71" s="4">
        <f t="shared" ca="1" si="77"/>
        <v>110.83013972954967</v>
      </c>
      <c r="DK71" s="4">
        <f t="shared" ca="1" si="73"/>
        <v>85.919368773992957</v>
      </c>
      <c r="DL71" s="4">
        <f t="shared" ca="1" si="73"/>
        <v>98.794339335970733</v>
      </c>
      <c r="DM71" s="4">
        <f t="shared" ca="1" si="73"/>
        <v>107.92335496246227</v>
      </c>
      <c r="DN71" s="4">
        <f t="shared" ca="1" si="73"/>
        <v>88.965763621435897</v>
      </c>
      <c r="DO71" s="4">
        <f t="shared" ca="1" si="73"/>
        <v>101.04770188192147</v>
      </c>
      <c r="DP71" s="4">
        <f t="shared" ca="1" si="73"/>
        <v>118.43256260189938</v>
      </c>
      <c r="DQ71" s="4">
        <f t="shared" ca="1" si="73"/>
        <v>81.525048184340378</v>
      </c>
      <c r="DR71" s="4">
        <f t="shared" ca="1" si="73"/>
        <v>117.98763148185881</v>
      </c>
      <c r="DS71" s="4">
        <f t="shared" ca="1" si="73"/>
        <v>108.43774791650792</v>
      </c>
      <c r="DT71" s="4">
        <f t="shared" ca="1" si="73"/>
        <v>98.531238781552588</v>
      </c>
      <c r="DU71" s="4">
        <f t="shared" ca="1" si="73"/>
        <v>94.674030167346103</v>
      </c>
      <c r="DV71" s="4">
        <f t="shared" ca="1" si="73"/>
        <v>79.894877258494077</v>
      </c>
      <c r="DW71" s="4">
        <f t="shared" ca="1" si="73"/>
        <v>100.50933022954001</v>
      </c>
      <c r="DX71" s="4">
        <f t="shared" ca="1" si="73"/>
        <v>94.373172828036161</v>
      </c>
      <c r="DY71" s="4">
        <f t="shared" ca="1" si="73"/>
        <v>111.18701041074206</v>
      </c>
      <c r="DZ71" s="4">
        <f t="shared" ca="1" si="73"/>
        <v>113.01424799297087</v>
      </c>
      <c r="EA71" s="4">
        <f t="shared" ca="1" si="85"/>
        <v>116.15177792305835</v>
      </c>
      <c r="EB71" s="4">
        <f t="shared" ca="1" si="85"/>
        <v>103.50351636990671</v>
      </c>
      <c r="EC71" s="4">
        <f t="shared" ca="1" si="85"/>
        <v>129.04369943633793</v>
      </c>
      <c r="ED71" s="4">
        <f t="shared" ca="1" si="85"/>
        <v>97.081875380603194</v>
      </c>
      <c r="EE71" s="4">
        <f t="shared" ca="1" si="85"/>
        <v>89.430701084062889</v>
      </c>
      <c r="EF71" s="4">
        <f t="shared" ca="1" si="85"/>
        <v>122.39468225925818</v>
      </c>
      <c r="EG71" s="4">
        <f t="shared" ca="1" si="85"/>
        <v>89.516374797436796</v>
      </c>
      <c r="EH71" s="4">
        <f t="shared" ca="1" si="85"/>
        <v>93.58418778529348</v>
      </c>
      <c r="EI71" s="4">
        <f t="shared" ca="1" si="85"/>
        <v>107.54321627445259</v>
      </c>
      <c r="EJ71" s="4">
        <f t="shared" ca="1" si="85"/>
        <v>93.281673928376193</v>
      </c>
      <c r="EK71" s="4">
        <f t="shared" ca="1" si="85"/>
        <v>92.205277025698905</v>
      </c>
      <c r="EL71" s="4">
        <f t="shared" ca="1" si="85"/>
        <v>83.76199346778354</v>
      </c>
      <c r="EM71" s="4">
        <f t="shared" ca="1" si="85"/>
        <v>95.674360012748039</v>
      </c>
      <c r="EN71" s="4">
        <f t="shared" ca="1" si="85"/>
        <v>96.31416223448565</v>
      </c>
      <c r="EO71" s="4">
        <f t="shared" ca="1" si="85"/>
        <v>101.52576394808683</v>
      </c>
      <c r="EP71" s="4">
        <f t="shared" ca="1" si="82"/>
        <v>123.25270445841015</v>
      </c>
      <c r="EQ71" s="4">
        <f t="shared" ca="1" si="82"/>
        <v>122.52261675322815</v>
      </c>
      <c r="ER71" s="4">
        <f t="shared" ca="1" si="82"/>
        <v>97.169622503260214</v>
      </c>
      <c r="ES71" s="4">
        <f t="shared" ca="1" si="82"/>
        <v>106.31187835349374</v>
      </c>
      <c r="ET71" s="4">
        <f t="shared" ca="1" si="82"/>
        <v>90.012218740434221</v>
      </c>
      <c r="EU71" s="4">
        <f t="shared" ca="1" si="82"/>
        <v>108.01016676369805</v>
      </c>
      <c r="EV71" s="4">
        <f t="shared" ca="1" si="82"/>
        <v>117.17054680167838</v>
      </c>
      <c r="EW71" s="4">
        <f t="shared" ca="1" si="82"/>
        <v>103.94171553122068</v>
      </c>
      <c r="EX71" s="4">
        <f t="shared" ca="1" si="82"/>
        <v>92.029131184235311</v>
      </c>
      <c r="EY71" s="4">
        <f t="shared" ca="1" si="82"/>
        <v>93.137046800932325</v>
      </c>
      <c r="EZ71" s="4">
        <f t="shared" ca="1" si="82"/>
        <v>102.75215670536512</v>
      </c>
      <c r="FA71" s="4">
        <f t="shared" ca="1" si="82"/>
        <v>92.229925925010591</v>
      </c>
      <c r="FB71" s="4">
        <f t="shared" ca="1" si="82"/>
        <v>104.96909784022267</v>
      </c>
      <c r="FC71" s="4">
        <f t="shared" ca="1" si="82"/>
        <v>78.942077511523649</v>
      </c>
      <c r="FD71" s="4">
        <f t="shared" ca="1" si="82"/>
        <v>97.961809551581183</v>
      </c>
      <c r="FE71" s="4">
        <f t="shared" ca="1" si="82"/>
        <v>85.63796547297126</v>
      </c>
      <c r="FF71" s="4">
        <f t="shared" ca="1" si="89"/>
        <v>92.107379577916092</v>
      </c>
      <c r="FG71" s="4">
        <f t="shared" ca="1" si="89"/>
        <v>118.7959176751024</v>
      </c>
      <c r="FH71" s="4">
        <f t="shared" ca="1" si="89"/>
        <v>101.90798913367247</v>
      </c>
      <c r="FI71" s="4">
        <f t="shared" ca="1" si="89"/>
        <v>102.86579945813591</v>
      </c>
      <c r="FJ71" s="4">
        <f t="shared" ca="1" si="89"/>
        <v>98.265074560477728</v>
      </c>
      <c r="FK71" s="4">
        <f t="shared" ca="1" si="89"/>
        <v>82.534303393664246</v>
      </c>
      <c r="FL71" s="4">
        <f t="shared" ca="1" si="89"/>
        <v>107.89936397557271</v>
      </c>
      <c r="FM71" s="4">
        <f t="shared" ca="1" si="89"/>
        <v>84.531496849479623</v>
      </c>
      <c r="FN71" s="4">
        <f t="shared" ca="1" si="89"/>
        <v>110.73691147056641</v>
      </c>
      <c r="FO71" s="4">
        <f t="shared" ca="1" si="89"/>
        <v>68.803306276356849</v>
      </c>
      <c r="FP71" s="4">
        <f t="shared" ca="1" si="89"/>
        <v>97.115604013367644</v>
      </c>
      <c r="FQ71" s="4">
        <f t="shared" ca="1" si="89"/>
        <v>118.79975479170635</v>
      </c>
      <c r="FR71" s="4">
        <f t="shared" ca="1" si="89"/>
        <v>94.856928670357036</v>
      </c>
      <c r="FS71" s="4">
        <f t="shared" ca="1" si="89"/>
        <v>84.865519048285947</v>
      </c>
      <c r="FT71" s="4">
        <f t="shared" ca="1" si="89"/>
        <v>86.157289197991545</v>
      </c>
      <c r="FU71" s="4">
        <f t="shared" ca="1" si="78"/>
        <v>88.610572405472652</v>
      </c>
      <c r="FV71" s="4">
        <f t="shared" ca="1" si="75"/>
        <v>83.797736402754296</v>
      </c>
      <c r="FW71" s="4">
        <f t="shared" ca="1" si="74"/>
        <v>89.411305952476951</v>
      </c>
      <c r="FX71" s="4">
        <f t="shared" ca="1" si="74"/>
        <v>108.27473355686475</v>
      </c>
      <c r="FY71" s="4">
        <f t="shared" ca="1" si="74"/>
        <v>91.901084090200186</v>
      </c>
      <c r="FZ71" s="4">
        <f t="shared" ca="1" si="74"/>
        <v>116.84722639179874</v>
      </c>
      <c r="GA71" s="4">
        <f t="shared" ca="1" si="74"/>
        <v>100.19598359066386</v>
      </c>
      <c r="GB71" s="4">
        <f t="shared" ca="1" si="74"/>
        <v>93.449070121016049</v>
      </c>
      <c r="GC71" s="4">
        <f t="shared" ca="1" si="74"/>
        <v>79.860303889461179</v>
      </c>
      <c r="GD71" s="4">
        <f t="shared" ca="1" si="74"/>
        <v>85.831712502714083</v>
      </c>
      <c r="GE71" s="4">
        <f t="shared" ca="1" si="74"/>
        <v>89.252075190501387</v>
      </c>
      <c r="GF71" s="4">
        <f t="shared" ca="1" si="74"/>
        <v>104.65314786805304</v>
      </c>
      <c r="GG71" s="4">
        <f t="shared" ca="1" si="74"/>
        <v>101.77453734129895</v>
      </c>
      <c r="GH71" s="4">
        <f t="shared" ca="1" si="74"/>
        <v>90.276363104861957</v>
      </c>
      <c r="GI71" s="4">
        <f t="shared" ca="1" si="74"/>
        <v>89.609781824115259</v>
      </c>
      <c r="GJ71" s="4">
        <f t="shared" ca="1" si="74"/>
        <v>85.252704441210241</v>
      </c>
      <c r="GK71" s="4">
        <f t="shared" ca="1" si="74"/>
        <v>94.19787066134846</v>
      </c>
      <c r="GL71" s="4">
        <f t="shared" ca="1" si="74"/>
        <v>76.953820540512012</v>
      </c>
      <c r="GM71" s="4">
        <f t="shared" ca="1" si="86"/>
        <v>89.511899820411784</v>
      </c>
      <c r="GN71" s="4">
        <f t="shared" ca="1" si="86"/>
        <v>90.991311116762731</v>
      </c>
      <c r="GO71" s="4">
        <f t="shared" ca="1" si="86"/>
        <v>109.88971948295396</v>
      </c>
      <c r="GP71" s="4">
        <f t="shared" ca="1" si="86"/>
        <v>119.11419148839791</v>
      </c>
      <c r="GQ71" s="4">
        <f t="shared" ca="1" si="86"/>
        <v>69.63288245362952</v>
      </c>
      <c r="GR71" s="4">
        <f t="shared" ca="1" si="86"/>
        <v>96.366492028371027</v>
      </c>
      <c r="GS71" s="4">
        <f t="shared" ca="1" si="86"/>
        <v>98.106793552979312</v>
      </c>
      <c r="GT71" s="4">
        <f t="shared" ca="1" si="86"/>
        <v>92.891317381067722</v>
      </c>
      <c r="GU71" s="4">
        <f t="shared" ca="1" si="86"/>
        <v>104.34793038317034</v>
      </c>
      <c r="GV71" s="4">
        <f t="shared" ca="1" si="86"/>
        <v>135.72849948225681</v>
      </c>
      <c r="GW71" s="4">
        <f t="shared" ca="1" si="86"/>
        <v>132.50132213520826</v>
      </c>
      <c r="GX71" s="4">
        <f t="shared" ca="1" si="86"/>
        <v>111.02430373947692</v>
      </c>
      <c r="GY71" s="4">
        <f t="shared" ca="1" si="86"/>
        <v>83.766065335193616</v>
      </c>
      <c r="GZ71" s="4">
        <f t="shared" ca="1" si="86"/>
        <v>106.57476567372905</v>
      </c>
      <c r="HA71" s="4">
        <f t="shared" ca="1" si="86"/>
        <v>87.117681801990656</v>
      </c>
      <c r="HB71" s="4">
        <f t="shared" ca="1" si="83"/>
        <v>90.813330384908767</v>
      </c>
      <c r="HC71" s="4">
        <f t="shared" ca="1" si="83"/>
        <v>98.433484916370432</v>
      </c>
      <c r="HD71" s="4">
        <f t="shared" ca="1" si="83"/>
        <v>111.53925016770866</v>
      </c>
      <c r="HE71" s="4">
        <f t="shared" ca="1" si="83"/>
        <v>94.630013110702805</v>
      </c>
      <c r="HF71" s="4">
        <f t="shared" ca="1" si="83"/>
        <v>114.65078869407361</v>
      </c>
      <c r="HG71" s="4">
        <f t="shared" ca="1" si="83"/>
        <v>94.733639484130819</v>
      </c>
      <c r="HH71" s="4">
        <f t="shared" ca="1" si="83"/>
        <v>102.84900590776383</v>
      </c>
      <c r="HI71" s="4">
        <f t="shared" ca="1" si="83"/>
        <v>92.716479280658731</v>
      </c>
      <c r="HJ71" s="4">
        <f t="shared" ca="1" si="83"/>
        <v>101.38353314395252</v>
      </c>
      <c r="HK71" s="4">
        <f t="shared" ca="1" si="83"/>
        <v>93.342990057193177</v>
      </c>
      <c r="HL71" s="4">
        <f t="shared" ca="1" si="83"/>
        <v>105.42481002235161</v>
      </c>
      <c r="HM71" s="4">
        <f t="shared" ca="1" si="83"/>
        <v>84.315510714121771</v>
      </c>
      <c r="HN71" s="4">
        <f t="shared" ca="1" si="83"/>
        <v>86.510119303042188</v>
      </c>
      <c r="HO71" s="4">
        <f t="shared" ca="1" si="83"/>
        <v>83.860818713574872</v>
      </c>
      <c r="HP71" s="4">
        <f t="shared" ca="1" si="83"/>
        <v>108.80389998825785</v>
      </c>
      <c r="HQ71" s="4">
        <f t="shared" ca="1" si="83"/>
        <v>83.646997571792284</v>
      </c>
      <c r="HR71" s="4">
        <f t="shared" ca="1" si="90"/>
        <v>109.99771638977001</v>
      </c>
      <c r="HS71" s="4">
        <f t="shared" ca="1" si="90"/>
        <v>90.10435888678488</v>
      </c>
      <c r="HT71" s="4">
        <f t="shared" ca="1" si="90"/>
        <v>126.3843306426029</v>
      </c>
      <c r="HU71" s="4">
        <f t="shared" ca="1" si="90"/>
        <v>120.4256920099146</v>
      </c>
      <c r="HV71" s="4">
        <f t="shared" ca="1" si="90"/>
        <v>107.03971235412563</v>
      </c>
      <c r="HW71" s="4">
        <f t="shared" ca="1" si="90"/>
        <v>96.609719386399306</v>
      </c>
      <c r="HX71" s="4">
        <f t="shared" ca="1" si="90"/>
        <v>125.23431129143674</v>
      </c>
      <c r="HY71" s="4">
        <f t="shared" ca="1" si="90"/>
        <v>109.52201220920574</v>
      </c>
      <c r="HZ71" s="4">
        <f t="shared" ca="1" si="90"/>
        <v>108.55813569092631</v>
      </c>
      <c r="IA71" s="4">
        <f t="shared" ca="1" si="90"/>
        <v>91.127149245574884</v>
      </c>
      <c r="IB71" s="4">
        <f t="shared" ca="1" si="90"/>
        <v>97.524684413831864</v>
      </c>
      <c r="IC71" s="4">
        <f t="shared" ca="1" si="90"/>
        <v>114.14531063379366</v>
      </c>
      <c r="ID71" s="4">
        <f t="shared" ca="1" si="90"/>
        <v>91.764948439278342</v>
      </c>
      <c r="IE71" s="4">
        <f t="shared" ca="1" si="90"/>
        <v>92.990171363387105</v>
      </c>
      <c r="IF71" s="4">
        <f t="shared" ca="1" si="90"/>
        <v>128.18291096321585</v>
      </c>
      <c r="IG71" s="4">
        <f t="shared" ca="1" si="90"/>
        <v>108.10674050180762</v>
      </c>
      <c r="IH71" s="4">
        <f t="shared" ca="1" si="92"/>
        <v>104.8312495494246</v>
      </c>
      <c r="II71" s="4">
        <f t="shared" ca="1" si="92"/>
        <v>100.40067793243531</v>
      </c>
      <c r="IJ71" s="4">
        <f t="shared" ca="1" si="92"/>
        <v>81.972004460292311</v>
      </c>
      <c r="IK71" s="4">
        <f t="shared" ca="1" si="92"/>
        <v>125.11287753923385</v>
      </c>
      <c r="IL71" s="4">
        <f t="shared" ca="1" si="92"/>
        <v>107.50998683626669</v>
      </c>
      <c r="IM71" s="4">
        <f t="shared" ca="1" si="92"/>
        <v>104.59597286094542</v>
      </c>
      <c r="IN71" s="4">
        <f t="shared" ca="1" si="92"/>
        <v>81.935553915370903</v>
      </c>
      <c r="IO71" s="4">
        <f t="shared" ca="1" si="92"/>
        <v>85.589177199520464</v>
      </c>
      <c r="IP71" s="4">
        <f t="shared" ca="1" si="92"/>
        <v>90.53269731452292</v>
      </c>
      <c r="IQ71" s="4">
        <f t="shared" ca="1" si="92"/>
        <v>110.25261132233661</v>
      </c>
      <c r="IR71" s="4">
        <f t="shared" ca="1" si="92"/>
        <v>77.277946252234102</v>
      </c>
      <c r="IS71" s="4">
        <f t="shared" ca="1" si="92"/>
        <v>95.136800037723702</v>
      </c>
      <c r="IT71" s="4">
        <f t="shared" ca="1" si="92"/>
        <v>88.221881517141085</v>
      </c>
      <c r="IU71" s="4">
        <f t="shared" ca="1" si="92"/>
        <v>112.66075056030172</v>
      </c>
      <c r="IV71" s="4">
        <f t="shared" ca="1" si="92"/>
        <v>105.44272643932094</v>
      </c>
      <c r="IW71" s="4">
        <f t="shared" ca="1" si="92"/>
        <v>102.34061389384416</v>
      </c>
      <c r="IX71" s="4">
        <f t="shared" ca="1" si="79"/>
        <v>104.72793728590221</v>
      </c>
      <c r="IY71" s="4">
        <f t="shared" ca="1" si="79"/>
        <v>94.21813435169868</v>
      </c>
    </row>
    <row r="72" spans="9:259" x14ac:dyDescent="0.25">
      <c r="I72" t="s">
        <v>202</v>
      </c>
      <c r="J72" s="4">
        <f t="shared" ca="1" si="87"/>
        <v>139.13853944618756</v>
      </c>
      <c r="K72" s="4">
        <f t="shared" ca="1" si="87"/>
        <v>117.25577280148771</v>
      </c>
      <c r="L72" s="4">
        <f t="shared" ca="1" si="87"/>
        <v>95.816792433334768</v>
      </c>
      <c r="M72" s="4">
        <f t="shared" ca="1" si="87"/>
        <v>111.4340660379743</v>
      </c>
      <c r="N72" s="4">
        <f t="shared" ca="1" si="87"/>
        <v>107.26923502172012</v>
      </c>
      <c r="O72" s="4">
        <f t="shared" ca="1" si="87"/>
        <v>89.782969534957985</v>
      </c>
      <c r="P72" s="4">
        <f t="shared" ca="1" si="87"/>
        <v>82.547146781185845</v>
      </c>
      <c r="Q72" s="4">
        <f t="shared" ca="1" si="87"/>
        <v>99.697267972243992</v>
      </c>
      <c r="R72" s="4">
        <f t="shared" ca="1" si="87"/>
        <v>82.525626481146361</v>
      </c>
      <c r="S72" s="4">
        <f t="shared" ca="1" si="87"/>
        <v>117.61366172054892</v>
      </c>
      <c r="T72" s="4">
        <f t="shared" ca="1" si="87"/>
        <v>95.825917811907786</v>
      </c>
      <c r="U72" s="4">
        <f t="shared" ca="1" si="87"/>
        <v>95.064310437896111</v>
      </c>
      <c r="V72" s="4">
        <f t="shared" ca="1" si="87"/>
        <v>89.322929795924821</v>
      </c>
      <c r="W72" s="4">
        <f t="shared" ca="1" si="87"/>
        <v>96.232566012810082</v>
      </c>
      <c r="X72" s="4">
        <f t="shared" ca="1" si="87"/>
        <v>108.74786112367022</v>
      </c>
      <c r="Y72" s="4">
        <f t="shared" ca="1" si="84"/>
        <v>98.089877900410571</v>
      </c>
      <c r="Z72" s="4">
        <f t="shared" ca="1" si="84"/>
        <v>112.80503104734959</v>
      </c>
      <c r="AA72" s="4">
        <f t="shared" ca="1" si="84"/>
        <v>101.70452705203938</v>
      </c>
      <c r="AB72" s="4">
        <f t="shared" ca="1" si="84"/>
        <v>114.70597437826002</v>
      </c>
      <c r="AC72" s="4">
        <f t="shared" ca="1" si="84"/>
        <v>85.183667985217525</v>
      </c>
      <c r="AD72" s="4">
        <f t="shared" ca="1" si="84"/>
        <v>128.29713222476661</v>
      </c>
      <c r="AE72" s="4">
        <f t="shared" ca="1" si="84"/>
        <v>110.23316109839588</v>
      </c>
      <c r="AF72" s="4">
        <f t="shared" ca="1" si="84"/>
        <v>73.546915111796736</v>
      </c>
      <c r="AG72" s="4">
        <f t="shared" ca="1" si="84"/>
        <v>101.47687079126997</v>
      </c>
      <c r="AH72" s="4">
        <f t="shared" ca="1" si="84"/>
        <v>109.66851778937243</v>
      </c>
      <c r="AI72" s="4">
        <f t="shared" ca="1" si="84"/>
        <v>79.959888235653182</v>
      </c>
      <c r="AJ72" s="4">
        <f t="shared" ca="1" si="84"/>
        <v>113.35311417915392</v>
      </c>
      <c r="AK72" s="4">
        <f t="shared" ca="1" si="84"/>
        <v>83.240241751060992</v>
      </c>
      <c r="AL72" s="4">
        <f t="shared" ca="1" si="84"/>
        <v>107.31698534635163</v>
      </c>
      <c r="AM72" s="4">
        <f t="shared" ca="1" si="84"/>
        <v>105.53570840691846</v>
      </c>
      <c r="AN72" s="4">
        <f t="shared" ca="1" si="84"/>
        <v>102.76869321819275</v>
      </c>
      <c r="AO72" s="4">
        <f t="shared" ca="1" si="84"/>
        <v>109.43223486167149</v>
      </c>
      <c r="AP72" s="4">
        <f t="shared" ca="1" si="76"/>
        <v>99.871931677472617</v>
      </c>
      <c r="AQ72" s="4">
        <f t="shared" ca="1" si="76"/>
        <v>84.793423847095369</v>
      </c>
      <c r="AR72" s="4">
        <f t="shared" ca="1" si="76"/>
        <v>76.005354828259428</v>
      </c>
      <c r="AS72" s="4">
        <f t="shared" ca="1" si="76"/>
        <v>110.09730883329379</v>
      </c>
      <c r="AT72" s="4">
        <f t="shared" ca="1" si="76"/>
        <v>108.35162824632654</v>
      </c>
      <c r="AU72" s="4">
        <f t="shared" ca="1" si="76"/>
        <v>129.6963930931538</v>
      </c>
      <c r="AV72" s="4">
        <f t="shared" ca="1" si="76"/>
        <v>115.63575127913249</v>
      </c>
      <c r="AW72" s="4">
        <f t="shared" ca="1" si="76"/>
        <v>124.40268691998165</v>
      </c>
      <c r="AX72" s="4">
        <f t="shared" ca="1" si="76"/>
        <v>99.870108278827999</v>
      </c>
      <c r="AY72" s="4">
        <f t="shared" ca="1" si="76"/>
        <v>102.07283926348023</v>
      </c>
      <c r="AZ72" s="4">
        <f t="shared" ca="1" si="76"/>
        <v>108.52492553942356</v>
      </c>
      <c r="BA72" s="4">
        <f t="shared" ca="1" si="76"/>
        <v>79.847278337216522</v>
      </c>
      <c r="BB72" s="4">
        <f t="shared" ca="1" si="76"/>
        <v>106.86573093251711</v>
      </c>
      <c r="BC72" s="4">
        <f t="shared" ca="1" si="76"/>
        <v>86.604763776256718</v>
      </c>
      <c r="BD72" s="4">
        <f t="shared" ca="1" si="76"/>
        <v>108.97717287826316</v>
      </c>
      <c r="BE72" s="4">
        <f t="shared" ca="1" si="76"/>
        <v>117.62363784535098</v>
      </c>
      <c r="BF72" s="4">
        <f t="shared" ca="1" si="81"/>
        <v>92.938462012972195</v>
      </c>
      <c r="BG72" s="4">
        <f t="shared" ca="1" si="81"/>
        <v>91.41152923076362</v>
      </c>
      <c r="BH72" s="4">
        <f t="shared" ca="1" si="81"/>
        <v>100.64556909218732</v>
      </c>
      <c r="BI72" s="4">
        <f t="shared" ca="1" si="81"/>
        <v>119.6434394218056</v>
      </c>
      <c r="BJ72" s="4">
        <f t="shared" ca="1" si="81"/>
        <v>91.381496667206832</v>
      </c>
      <c r="BK72" s="4">
        <f t="shared" ca="1" si="81"/>
        <v>116.78881450647501</v>
      </c>
      <c r="BL72" s="4">
        <f t="shared" ca="1" si="81"/>
        <v>98.101194501687104</v>
      </c>
      <c r="BM72" s="4">
        <f t="shared" ca="1" si="81"/>
        <v>112.53233197535177</v>
      </c>
      <c r="BN72" s="4">
        <f t="shared" ca="1" si="81"/>
        <v>113.59115311486292</v>
      </c>
      <c r="BO72" s="4">
        <f t="shared" ca="1" si="81"/>
        <v>125.30670534181777</v>
      </c>
      <c r="BP72" s="4">
        <f t="shared" ca="1" si="81"/>
        <v>87.94245627136155</v>
      </c>
      <c r="BQ72" s="4">
        <f t="shared" ca="1" si="81"/>
        <v>117.91115387132282</v>
      </c>
      <c r="BR72" s="4">
        <f t="shared" ca="1" si="81"/>
        <v>109.38447196112385</v>
      </c>
      <c r="BS72" s="4">
        <f t="shared" ca="1" si="81"/>
        <v>97.826092605531926</v>
      </c>
      <c r="BT72" s="4">
        <f t="shared" ca="1" si="81"/>
        <v>110.46191956259467</v>
      </c>
      <c r="BU72" s="4">
        <f t="shared" ca="1" si="80"/>
        <v>85.944130934000285</v>
      </c>
      <c r="BV72" s="4">
        <f t="shared" ca="1" si="80"/>
        <v>106.44881710464379</v>
      </c>
      <c r="BW72" s="4">
        <f t="shared" ca="1" si="80"/>
        <v>92.97056343256456</v>
      </c>
      <c r="BX72" s="4">
        <f t="shared" ca="1" si="80"/>
        <v>108.1899216134797</v>
      </c>
      <c r="BY72" s="4">
        <f t="shared" ca="1" si="80"/>
        <v>89.414333667065492</v>
      </c>
      <c r="BZ72" s="4">
        <f t="shared" ca="1" si="80"/>
        <v>99.938950307951586</v>
      </c>
      <c r="CA72" s="4">
        <f t="shared" ca="1" si="80"/>
        <v>88.522145490380026</v>
      </c>
      <c r="CB72" s="4">
        <f t="shared" ca="1" si="80"/>
        <v>98.89930732901901</v>
      </c>
      <c r="CC72" s="4">
        <f t="shared" ca="1" si="80"/>
        <v>113.58201529941465</v>
      </c>
      <c r="CD72" s="4">
        <f t="shared" ca="1" si="80"/>
        <v>104.20411851285996</v>
      </c>
      <c r="CE72" s="4">
        <f t="shared" ca="1" si="80"/>
        <v>128.43729712921606</v>
      </c>
      <c r="CF72" s="4">
        <f t="shared" ca="1" si="80"/>
        <v>86.250968292216655</v>
      </c>
      <c r="CG72" s="4">
        <f t="shared" ca="1" si="80"/>
        <v>91.289222131637942</v>
      </c>
      <c r="CH72" s="4">
        <f t="shared" ca="1" si="80"/>
        <v>107.04221936764841</v>
      </c>
      <c r="CI72" s="4">
        <f t="shared" ca="1" si="80"/>
        <v>141.96256173539459</v>
      </c>
      <c r="CJ72" s="4">
        <f t="shared" ca="1" si="80"/>
        <v>92.494874112722243</v>
      </c>
      <c r="CK72" s="4">
        <f t="shared" ca="1" si="80"/>
        <v>88.852931090006294</v>
      </c>
      <c r="CL72" s="4">
        <f t="shared" ca="1" si="91"/>
        <v>99.248907792021953</v>
      </c>
      <c r="CM72" s="4">
        <f t="shared" ca="1" si="91"/>
        <v>87.410573896794673</v>
      </c>
      <c r="CN72" s="4">
        <f t="shared" ca="1" si="91"/>
        <v>117.28787334554065</v>
      </c>
      <c r="CO72" s="4">
        <f t="shared" ca="1" si="91"/>
        <v>107.86879078887686</v>
      </c>
      <c r="CP72" s="4">
        <f t="shared" ca="1" si="91"/>
        <v>101.51357263637036</v>
      </c>
      <c r="CQ72" s="4">
        <f t="shared" ca="1" si="91"/>
        <v>99.363979327038436</v>
      </c>
      <c r="CR72" s="4">
        <f t="shared" ca="1" si="91"/>
        <v>90.111164158978823</v>
      </c>
      <c r="CS72" s="4">
        <f t="shared" ca="1" si="91"/>
        <v>118.65397780609281</v>
      </c>
      <c r="CT72" s="4">
        <f t="shared" ca="1" si="91"/>
        <v>86.762109280967266</v>
      </c>
      <c r="CU72" s="4">
        <f t="shared" ca="1" si="91"/>
        <v>113.7916708907657</v>
      </c>
      <c r="CV72" s="4">
        <f t="shared" ca="1" si="91"/>
        <v>102.58617542852804</v>
      </c>
      <c r="CW72" s="4">
        <f t="shared" ca="1" si="91"/>
        <v>102.84651043533941</v>
      </c>
      <c r="CX72" s="4">
        <f t="shared" ca="1" si="91"/>
        <v>115.34739522106439</v>
      </c>
      <c r="CY72" s="4">
        <f t="shared" ca="1" si="91"/>
        <v>105.14159355570192</v>
      </c>
      <c r="CZ72" s="4">
        <f t="shared" ca="1" si="91"/>
        <v>117.79184996083904</v>
      </c>
      <c r="DA72" s="4">
        <f t="shared" ca="1" si="91"/>
        <v>133.49570136853987</v>
      </c>
      <c r="DB72" s="4">
        <f t="shared" ca="1" si="88"/>
        <v>109.65581014855215</v>
      </c>
      <c r="DC72" s="4">
        <f t="shared" ca="1" si="88"/>
        <v>97.40502530819731</v>
      </c>
      <c r="DD72" s="4">
        <f t="shared" ca="1" si="77"/>
        <v>81.965681025304491</v>
      </c>
      <c r="DE72" s="4">
        <f t="shared" ca="1" si="77"/>
        <v>94.774453654895311</v>
      </c>
      <c r="DF72" s="4">
        <f t="shared" ca="1" si="77"/>
        <v>103.70753735364022</v>
      </c>
      <c r="DG72" s="4">
        <f t="shared" ca="1" si="77"/>
        <v>100.23609025282224</v>
      </c>
      <c r="DH72" s="4">
        <f t="shared" ca="1" si="77"/>
        <v>101.80458003457807</v>
      </c>
      <c r="DI72" s="4">
        <f t="shared" ca="1" si="77"/>
        <v>97.422703198025161</v>
      </c>
      <c r="DJ72" s="4">
        <f t="shared" ca="1" si="77"/>
        <v>107.48499571590574</v>
      </c>
      <c r="DK72" s="4">
        <f t="shared" ca="1" si="77"/>
        <v>83.375743522527443</v>
      </c>
      <c r="DL72" s="4">
        <f t="shared" ca="1" si="77"/>
        <v>100.25536808375037</v>
      </c>
      <c r="DM72" s="4">
        <f t="shared" ca="1" si="77"/>
        <v>108.95280903628674</v>
      </c>
      <c r="DN72" s="4">
        <f t="shared" ca="1" si="77"/>
        <v>87.168556896275049</v>
      </c>
      <c r="DO72" s="4">
        <f t="shared" ca="1" si="77"/>
        <v>97.566095930859291</v>
      </c>
      <c r="DP72" s="4">
        <f t="shared" ca="1" si="77"/>
        <v>116.622027169831</v>
      </c>
      <c r="DQ72" s="4">
        <f t="shared" ca="1" si="77"/>
        <v>81.469810145606118</v>
      </c>
      <c r="DR72" s="4">
        <f t="shared" ca="1" si="77"/>
        <v>119.82649576737111</v>
      </c>
      <c r="DS72" s="4">
        <f t="shared" ca="1" si="77"/>
        <v>106.12805251295158</v>
      </c>
      <c r="DT72" s="4">
        <f t="shared" ref="DT72:EI87" ca="1" si="93">DT71*(1+$B$1*$B$4+$B$2*SQRT($B$4)*_xlfn.NORM.S.INV(RAND()))</f>
        <v>96.337838672897419</v>
      </c>
      <c r="DU72" s="4">
        <f t="shared" ca="1" si="93"/>
        <v>92.104261338153975</v>
      </c>
      <c r="DV72" s="4">
        <f t="shared" ca="1" si="93"/>
        <v>79.250506658366334</v>
      </c>
      <c r="DW72" s="4">
        <f t="shared" ca="1" si="93"/>
        <v>104.64770666928302</v>
      </c>
      <c r="DX72" s="4">
        <f t="shared" ca="1" si="93"/>
        <v>95.377457528071432</v>
      </c>
      <c r="DY72" s="4">
        <f t="shared" ca="1" si="93"/>
        <v>110.04731621216121</v>
      </c>
      <c r="DZ72" s="4">
        <f t="shared" ca="1" si="93"/>
        <v>110.83598366931881</v>
      </c>
      <c r="EA72" s="4">
        <f t="shared" ca="1" si="85"/>
        <v>113.72547446743769</v>
      </c>
      <c r="EB72" s="4">
        <f t="shared" ca="1" si="85"/>
        <v>102.14058501480599</v>
      </c>
      <c r="EC72" s="4">
        <f t="shared" ca="1" si="85"/>
        <v>127.86388384113289</v>
      </c>
      <c r="ED72" s="4">
        <f t="shared" ca="1" si="85"/>
        <v>95.703438738446948</v>
      </c>
      <c r="EE72" s="4">
        <f t="shared" ca="1" si="85"/>
        <v>90.87543631824694</v>
      </c>
      <c r="EF72" s="4">
        <f t="shared" ca="1" si="85"/>
        <v>120.49696929459076</v>
      </c>
      <c r="EG72" s="4">
        <f t="shared" ca="1" si="85"/>
        <v>89.809917995656576</v>
      </c>
      <c r="EH72" s="4">
        <f t="shared" ca="1" si="85"/>
        <v>93.127252414587659</v>
      </c>
      <c r="EI72" s="4">
        <f t="shared" ca="1" si="85"/>
        <v>107.29645545491782</v>
      </c>
      <c r="EJ72" s="4">
        <f t="shared" ca="1" si="85"/>
        <v>91.185381473410985</v>
      </c>
      <c r="EK72" s="4">
        <f t="shared" ca="1" si="85"/>
        <v>93.92344345308743</v>
      </c>
      <c r="EL72" s="4">
        <f t="shared" ca="1" si="85"/>
        <v>82.457820559396026</v>
      </c>
      <c r="EM72" s="4">
        <f t="shared" ca="1" si="85"/>
        <v>94.571527404965721</v>
      </c>
      <c r="EN72" s="4">
        <f t="shared" ca="1" si="85"/>
        <v>94.136273121107578</v>
      </c>
      <c r="EO72" s="4">
        <f t="shared" ca="1" si="85"/>
        <v>101.49955989109402</v>
      </c>
      <c r="EP72" s="4">
        <f t="shared" ca="1" si="82"/>
        <v>122.82309890537313</v>
      </c>
      <c r="EQ72" s="4">
        <f t="shared" ca="1" si="82"/>
        <v>121.77543560932519</v>
      </c>
      <c r="ER72" s="4">
        <f t="shared" ca="1" si="82"/>
        <v>97.185687626079016</v>
      </c>
      <c r="ES72" s="4">
        <f t="shared" ca="1" si="82"/>
        <v>105.86386589645694</v>
      </c>
      <c r="ET72" s="4">
        <f t="shared" ca="1" si="82"/>
        <v>89.949347736045056</v>
      </c>
      <c r="EU72" s="4">
        <f t="shared" ca="1" si="82"/>
        <v>108.70594354663281</v>
      </c>
      <c r="EV72" s="4">
        <f t="shared" ca="1" si="82"/>
        <v>116.08951714915941</v>
      </c>
      <c r="EW72" s="4">
        <f t="shared" ca="1" si="82"/>
        <v>104.73051264623932</v>
      </c>
      <c r="EX72" s="4">
        <f t="shared" ca="1" si="82"/>
        <v>90.647615465957912</v>
      </c>
      <c r="EY72" s="4">
        <f t="shared" ca="1" si="82"/>
        <v>92.632316484672543</v>
      </c>
      <c r="EZ72" s="4">
        <f t="shared" ca="1" si="82"/>
        <v>102.71562000318863</v>
      </c>
      <c r="FA72" s="4">
        <f t="shared" ca="1" si="82"/>
        <v>92.873303561543921</v>
      </c>
      <c r="FB72" s="4">
        <f t="shared" ca="1" si="82"/>
        <v>105.33286004793244</v>
      </c>
      <c r="FC72" s="4">
        <f t="shared" ca="1" si="82"/>
        <v>77.718542701270806</v>
      </c>
      <c r="FD72" s="4">
        <f t="shared" ca="1" si="82"/>
        <v>97.221054947186488</v>
      </c>
      <c r="FE72" s="4">
        <f t="shared" ca="1" si="82"/>
        <v>88.306654292707634</v>
      </c>
      <c r="FF72" s="4">
        <f t="shared" ca="1" si="89"/>
        <v>91.667159085761156</v>
      </c>
      <c r="FG72" s="4">
        <f t="shared" ca="1" si="89"/>
        <v>119.24644415967737</v>
      </c>
      <c r="FH72" s="4">
        <f t="shared" ca="1" si="89"/>
        <v>102.41763411505934</v>
      </c>
      <c r="FI72" s="4">
        <f t="shared" ca="1" si="89"/>
        <v>104.05952353371531</v>
      </c>
      <c r="FJ72" s="4">
        <f t="shared" ca="1" si="89"/>
        <v>97.207741473275064</v>
      </c>
      <c r="FK72" s="4">
        <f t="shared" ca="1" si="89"/>
        <v>82.604475309560144</v>
      </c>
      <c r="FL72" s="4">
        <f t="shared" ca="1" si="89"/>
        <v>109.36638071509931</v>
      </c>
      <c r="FM72" s="4">
        <f t="shared" ca="1" si="89"/>
        <v>88.800313737491237</v>
      </c>
      <c r="FN72" s="4">
        <f t="shared" ca="1" si="89"/>
        <v>109.53141282390455</v>
      </c>
      <c r="FO72" s="4">
        <f t="shared" ca="1" si="89"/>
        <v>68.950436844989326</v>
      </c>
      <c r="FP72" s="4">
        <f t="shared" ca="1" si="89"/>
        <v>99.330288293403072</v>
      </c>
      <c r="FQ72" s="4">
        <f t="shared" ca="1" si="89"/>
        <v>120.61949224957793</v>
      </c>
      <c r="FR72" s="4">
        <f t="shared" ca="1" si="89"/>
        <v>94.959471815922086</v>
      </c>
      <c r="FS72" s="4">
        <f t="shared" ca="1" si="89"/>
        <v>85.000395235292999</v>
      </c>
      <c r="FT72" s="4">
        <f t="shared" ca="1" si="89"/>
        <v>87.947704170965324</v>
      </c>
      <c r="FU72" s="4">
        <f t="shared" ca="1" si="78"/>
        <v>88.905135519812404</v>
      </c>
      <c r="FV72" s="4">
        <f t="shared" ca="1" si="75"/>
        <v>82.935357322842506</v>
      </c>
      <c r="FW72" s="4">
        <f t="shared" ca="1" si="75"/>
        <v>89.612237339512362</v>
      </c>
      <c r="FX72" s="4">
        <f t="shared" ca="1" si="75"/>
        <v>108.63403877135578</v>
      </c>
      <c r="FY72" s="4">
        <f t="shared" ca="1" si="75"/>
        <v>91.549550102159259</v>
      </c>
      <c r="FZ72" s="4">
        <f t="shared" ca="1" si="75"/>
        <v>117.49165805456585</v>
      </c>
      <c r="GA72" s="4">
        <f t="shared" ca="1" si="75"/>
        <v>98.093439096306412</v>
      </c>
      <c r="GB72" s="4">
        <f t="shared" ca="1" si="75"/>
        <v>92.976506136406783</v>
      </c>
      <c r="GC72" s="4">
        <f t="shared" ca="1" si="75"/>
        <v>79.57592333632671</v>
      </c>
      <c r="GD72" s="4">
        <f t="shared" ca="1" si="75"/>
        <v>86.008098160523659</v>
      </c>
      <c r="GE72" s="4">
        <f t="shared" ca="1" si="75"/>
        <v>88.014486763706557</v>
      </c>
      <c r="GF72" s="4">
        <f t="shared" ca="1" si="75"/>
        <v>103.24822994557671</v>
      </c>
      <c r="GG72" s="4">
        <f t="shared" ca="1" si="75"/>
        <v>99.176449450740392</v>
      </c>
      <c r="GH72" s="4">
        <f t="shared" ca="1" si="75"/>
        <v>91.691915590393037</v>
      </c>
      <c r="GI72" s="4">
        <f t="shared" ca="1" si="75"/>
        <v>90.887584484359294</v>
      </c>
      <c r="GJ72" s="4">
        <f t="shared" ca="1" si="75"/>
        <v>85.229949922066098</v>
      </c>
      <c r="GK72" s="4">
        <f t="shared" ca="1" si="75"/>
        <v>98.93920551313424</v>
      </c>
      <c r="GL72" s="4">
        <f t="shared" ref="GL72:HA87" ca="1" si="94">GL71*(1+$B$1*$B$4+$B$2*SQRT($B$4)*_xlfn.NORM.S.INV(RAND()))</f>
        <v>77.713205974597514</v>
      </c>
      <c r="GM72" s="4">
        <f t="shared" ca="1" si="86"/>
        <v>89.047288147325062</v>
      </c>
      <c r="GN72" s="4">
        <f t="shared" ca="1" si="86"/>
        <v>93.091883969577864</v>
      </c>
      <c r="GO72" s="4">
        <f t="shared" ca="1" si="86"/>
        <v>111.32506013503978</v>
      </c>
      <c r="GP72" s="4">
        <f t="shared" ca="1" si="86"/>
        <v>116.33763973651561</v>
      </c>
      <c r="GQ72" s="4">
        <f t="shared" ca="1" si="86"/>
        <v>68.627187325470459</v>
      </c>
      <c r="GR72" s="4">
        <f t="shared" ca="1" si="86"/>
        <v>97.228217899952213</v>
      </c>
      <c r="GS72" s="4">
        <f t="shared" ca="1" si="86"/>
        <v>100.68998236527152</v>
      </c>
      <c r="GT72" s="4">
        <f t="shared" ca="1" si="86"/>
        <v>91.456383594377854</v>
      </c>
      <c r="GU72" s="4">
        <f t="shared" ca="1" si="86"/>
        <v>103.52944662861475</v>
      </c>
      <c r="GV72" s="4">
        <f t="shared" ca="1" si="86"/>
        <v>135.50863267425294</v>
      </c>
      <c r="GW72" s="4">
        <f t="shared" ca="1" si="86"/>
        <v>133.30126223040094</v>
      </c>
      <c r="GX72" s="4">
        <f t="shared" ca="1" si="86"/>
        <v>112.16584503140122</v>
      </c>
      <c r="GY72" s="4">
        <f t="shared" ca="1" si="86"/>
        <v>82.907181705291009</v>
      </c>
      <c r="GZ72" s="4">
        <f t="shared" ca="1" si="86"/>
        <v>108.21865469231469</v>
      </c>
      <c r="HA72" s="4">
        <f t="shared" ca="1" si="86"/>
        <v>88.337981529599901</v>
      </c>
      <c r="HB72" s="4">
        <f t="shared" ca="1" si="83"/>
        <v>92.14791671136615</v>
      </c>
      <c r="HC72" s="4">
        <f t="shared" ca="1" si="83"/>
        <v>99.407045641848924</v>
      </c>
      <c r="HD72" s="4">
        <f t="shared" ca="1" si="83"/>
        <v>110.37978981070589</v>
      </c>
      <c r="HE72" s="4">
        <f t="shared" ca="1" si="83"/>
        <v>95.199593170923919</v>
      </c>
      <c r="HF72" s="4">
        <f t="shared" ca="1" si="83"/>
        <v>118.28236330351544</v>
      </c>
      <c r="HG72" s="4">
        <f t="shared" ca="1" si="83"/>
        <v>96.827746048573701</v>
      </c>
      <c r="HH72" s="4">
        <f t="shared" ca="1" si="83"/>
        <v>104.06171880022919</v>
      </c>
      <c r="HI72" s="4">
        <f t="shared" ca="1" si="83"/>
        <v>91.427524347818036</v>
      </c>
      <c r="HJ72" s="4">
        <f t="shared" ca="1" si="83"/>
        <v>101.52468335064461</v>
      </c>
      <c r="HK72" s="4">
        <f t="shared" ca="1" si="83"/>
        <v>92.648666518147266</v>
      </c>
      <c r="HL72" s="4">
        <f t="shared" ca="1" si="83"/>
        <v>106.7281216135551</v>
      </c>
      <c r="HM72" s="4">
        <f t="shared" ca="1" si="83"/>
        <v>85.250090325154289</v>
      </c>
      <c r="HN72" s="4">
        <f t="shared" ca="1" si="83"/>
        <v>84.414038557247665</v>
      </c>
      <c r="HO72" s="4">
        <f t="shared" ca="1" si="83"/>
        <v>82.302684297459649</v>
      </c>
      <c r="HP72" s="4">
        <f t="shared" ca="1" si="83"/>
        <v>107.94344198802435</v>
      </c>
      <c r="HQ72" s="4">
        <f t="shared" ca="1" si="83"/>
        <v>86.13358191529197</v>
      </c>
      <c r="HR72" s="4">
        <f t="shared" ca="1" si="90"/>
        <v>109.55410783776256</v>
      </c>
      <c r="HS72" s="4">
        <f t="shared" ca="1" si="90"/>
        <v>90.061253736273585</v>
      </c>
      <c r="HT72" s="4">
        <f t="shared" ca="1" si="90"/>
        <v>126.22625785043705</v>
      </c>
      <c r="HU72" s="4">
        <f t="shared" ca="1" si="90"/>
        <v>122.45686809123178</v>
      </c>
      <c r="HV72" s="4">
        <f t="shared" ca="1" si="90"/>
        <v>105.96717228821383</v>
      </c>
      <c r="HW72" s="4">
        <f t="shared" ca="1" si="90"/>
        <v>95.49395734978404</v>
      </c>
      <c r="HX72" s="4">
        <f t="shared" ca="1" si="90"/>
        <v>126.11100850837283</v>
      </c>
      <c r="HY72" s="4">
        <f t="shared" ca="1" si="90"/>
        <v>110.43167592383108</v>
      </c>
      <c r="HZ72" s="4">
        <f t="shared" ca="1" si="90"/>
        <v>106.07905049118078</v>
      </c>
      <c r="IA72" s="4">
        <f t="shared" ca="1" si="90"/>
        <v>92.300658452334233</v>
      </c>
      <c r="IB72" s="4">
        <f t="shared" ca="1" si="90"/>
        <v>96.708900414176796</v>
      </c>
      <c r="IC72" s="4">
        <f t="shared" ca="1" si="90"/>
        <v>113.00321320178521</v>
      </c>
      <c r="ID72" s="4">
        <f t="shared" ca="1" si="90"/>
        <v>89.175064973179545</v>
      </c>
      <c r="IE72" s="4">
        <f t="shared" ca="1" si="90"/>
        <v>93.206120914994031</v>
      </c>
      <c r="IF72" s="4">
        <f t="shared" ca="1" si="90"/>
        <v>127.4842940005317</v>
      </c>
      <c r="IG72" s="4">
        <f t="shared" ca="1" si="90"/>
        <v>106.89103045923569</v>
      </c>
      <c r="IH72" s="4">
        <f t="shared" ca="1" si="92"/>
        <v>103.67947707792587</v>
      </c>
      <c r="II72" s="4">
        <f t="shared" ca="1" si="92"/>
        <v>101.23492479154417</v>
      </c>
      <c r="IJ72" s="4">
        <f t="shared" ca="1" si="92"/>
        <v>81.095312200707923</v>
      </c>
      <c r="IK72" s="4">
        <f t="shared" ca="1" si="92"/>
        <v>126.66262657001201</v>
      </c>
      <c r="IL72" s="4">
        <f t="shared" ca="1" si="92"/>
        <v>105.6998498384952</v>
      </c>
      <c r="IM72" s="4">
        <f t="shared" ca="1" si="92"/>
        <v>101.29828206956726</v>
      </c>
      <c r="IN72" s="4">
        <f t="shared" ca="1" si="92"/>
        <v>81.949446067137657</v>
      </c>
      <c r="IO72" s="4">
        <f t="shared" ca="1" si="92"/>
        <v>85.086662945200871</v>
      </c>
      <c r="IP72" s="4">
        <f t="shared" ca="1" si="92"/>
        <v>91.412587228835918</v>
      </c>
      <c r="IQ72" s="4">
        <f t="shared" ca="1" si="92"/>
        <v>109.73169366309656</v>
      </c>
      <c r="IR72" s="4">
        <f t="shared" ca="1" si="92"/>
        <v>76.812527869562189</v>
      </c>
      <c r="IS72" s="4">
        <f t="shared" ca="1" si="92"/>
        <v>94.635148157653546</v>
      </c>
      <c r="IT72" s="4">
        <f t="shared" ca="1" si="92"/>
        <v>86.199702872418783</v>
      </c>
      <c r="IU72" s="4">
        <f t="shared" ca="1" si="92"/>
        <v>112.48304622522934</v>
      </c>
      <c r="IV72" s="4">
        <f t="shared" ca="1" si="92"/>
        <v>107.70659335893069</v>
      </c>
      <c r="IW72" s="4">
        <f t="shared" ca="1" si="92"/>
        <v>103.36227332944252</v>
      </c>
      <c r="IX72" s="4">
        <f t="shared" ca="1" si="79"/>
        <v>105.90234546369066</v>
      </c>
      <c r="IY72" s="4">
        <f t="shared" ca="1" si="79"/>
        <v>95.020202177005885</v>
      </c>
    </row>
    <row r="73" spans="9:259" x14ac:dyDescent="0.25">
      <c r="I73" t="s">
        <v>203</v>
      </c>
      <c r="J73" s="4">
        <f t="shared" ca="1" si="87"/>
        <v>136.92154417403427</v>
      </c>
      <c r="K73" s="4">
        <f t="shared" ca="1" si="87"/>
        <v>118.08389781538818</v>
      </c>
      <c r="L73" s="4">
        <f t="shared" ca="1" si="87"/>
        <v>96.060406210395513</v>
      </c>
      <c r="M73" s="4">
        <f t="shared" ca="1" si="87"/>
        <v>109.7417821492583</v>
      </c>
      <c r="N73" s="4">
        <f t="shared" ca="1" si="87"/>
        <v>104.58655875510136</v>
      </c>
      <c r="O73" s="4">
        <f t="shared" ca="1" si="87"/>
        <v>87.963344276241145</v>
      </c>
      <c r="P73" s="4">
        <f t="shared" ca="1" si="87"/>
        <v>80.323047498017502</v>
      </c>
      <c r="Q73" s="4">
        <f t="shared" ca="1" si="87"/>
        <v>100.6110753720056</v>
      </c>
      <c r="R73" s="4">
        <f t="shared" ca="1" si="87"/>
        <v>80.420224505781562</v>
      </c>
      <c r="S73" s="4">
        <f t="shared" ca="1" si="87"/>
        <v>117.79930849387016</v>
      </c>
      <c r="T73" s="4">
        <f t="shared" ca="1" si="87"/>
        <v>96.2444844007791</v>
      </c>
      <c r="U73" s="4">
        <f t="shared" ca="1" si="87"/>
        <v>94.1319789492984</v>
      </c>
      <c r="V73" s="4">
        <f t="shared" ca="1" si="87"/>
        <v>89.047213924970208</v>
      </c>
      <c r="W73" s="4">
        <f t="shared" ca="1" si="87"/>
        <v>95.493434003226113</v>
      </c>
      <c r="X73" s="4">
        <f t="shared" ca="1" si="87"/>
        <v>109.45420362749554</v>
      </c>
      <c r="Y73" s="4">
        <f t="shared" ca="1" si="84"/>
        <v>98.258282774320918</v>
      </c>
      <c r="Z73" s="4">
        <f t="shared" ca="1" si="84"/>
        <v>110.80340704848335</v>
      </c>
      <c r="AA73" s="4">
        <f t="shared" ca="1" si="84"/>
        <v>101.41568388882115</v>
      </c>
      <c r="AB73" s="4">
        <f t="shared" ca="1" si="84"/>
        <v>114.57338372886915</v>
      </c>
      <c r="AC73" s="4">
        <f t="shared" ca="1" si="84"/>
        <v>83.867476014970265</v>
      </c>
      <c r="AD73" s="4">
        <f t="shared" ca="1" si="84"/>
        <v>125.49833806288369</v>
      </c>
      <c r="AE73" s="4">
        <f t="shared" ca="1" si="84"/>
        <v>108.79254393737389</v>
      </c>
      <c r="AF73" s="4">
        <f t="shared" ca="1" si="84"/>
        <v>71.791402582384507</v>
      </c>
      <c r="AG73" s="4">
        <f t="shared" ca="1" si="84"/>
        <v>100.39645843766631</v>
      </c>
      <c r="AH73" s="4">
        <f t="shared" ca="1" si="84"/>
        <v>108.98239440316669</v>
      </c>
      <c r="AI73" s="4">
        <f t="shared" ca="1" si="84"/>
        <v>79.630063372485608</v>
      </c>
      <c r="AJ73" s="4">
        <f t="shared" ca="1" si="84"/>
        <v>114.05851348590191</v>
      </c>
      <c r="AK73" s="4">
        <f t="shared" ca="1" si="84"/>
        <v>83.736693865841332</v>
      </c>
      <c r="AL73" s="4">
        <f t="shared" ca="1" si="84"/>
        <v>106.87210133531681</v>
      </c>
      <c r="AM73" s="4">
        <f t="shared" ca="1" si="84"/>
        <v>104.44969514581916</v>
      </c>
      <c r="AN73" s="4">
        <f t="shared" ca="1" si="84"/>
        <v>103.02555345439112</v>
      </c>
      <c r="AO73" s="4">
        <f t="shared" ca="1" si="84"/>
        <v>109.26473428919651</v>
      </c>
      <c r="AP73" s="4">
        <f t="shared" ca="1" si="76"/>
        <v>102.14874200667231</v>
      </c>
      <c r="AQ73" s="4">
        <f t="shared" ca="1" si="76"/>
        <v>86.377295378950819</v>
      </c>
      <c r="AR73" s="4">
        <f t="shared" ca="1" si="76"/>
        <v>77.374993445372056</v>
      </c>
      <c r="AS73" s="4">
        <f t="shared" ca="1" si="76"/>
        <v>111.61833180601765</v>
      </c>
      <c r="AT73" s="4">
        <f t="shared" ca="1" si="76"/>
        <v>107.92971571602273</v>
      </c>
      <c r="AU73" s="4">
        <f t="shared" ca="1" si="76"/>
        <v>129.8418519689134</v>
      </c>
      <c r="AV73" s="4">
        <f t="shared" ca="1" si="76"/>
        <v>115.70305422921423</v>
      </c>
      <c r="AW73" s="4">
        <f t="shared" ca="1" si="76"/>
        <v>122.9017573486378</v>
      </c>
      <c r="AX73" s="4">
        <f t="shared" ca="1" si="76"/>
        <v>98.555570836773427</v>
      </c>
      <c r="AY73" s="4">
        <f t="shared" ca="1" si="76"/>
        <v>102.2151271332072</v>
      </c>
      <c r="AZ73" s="4">
        <f t="shared" ca="1" si="76"/>
        <v>111.1358810303749</v>
      </c>
      <c r="BA73" s="4">
        <f t="shared" ca="1" si="76"/>
        <v>79.615103678825591</v>
      </c>
      <c r="BB73" s="4">
        <f t="shared" ca="1" si="76"/>
        <v>108.99842763342966</v>
      </c>
      <c r="BC73" s="4">
        <f t="shared" ca="1" si="76"/>
        <v>87.925893590766663</v>
      </c>
      <c r="BD73" s="4">
        <f t="shared" ca="1" si="76"/>
        <v>109.96339315895754</v>
      </c>
      <c r="BE73" s="4">
        <f t="shared" ca="1" si="76"/>
        <v>119.41641425765148</v>
      </c>
      <c r="BF73" s="4">
        <f t="shared" ca="1" si="81"/>
        <v>93.206834000322061</v>
      </c>
      <c r="BG73" s="4">
        <f t="shared" ca="1" si="81"/>
        <v>91.840970747268429</v>
      </c>
      <c r="BH73" s="4">
        <f t="shared" ca="1" si="81"/>
        <v>100.50037869429917</v>
      </c>
      <c r="BI73" s="4">
        <f t="shared" ca="1" si="81"/>
        <v>120.48876489691017</v>
      </c>
      <c r="BJ73" s="4">
        <f t="shared" ca="1" si="81"/>
        <v>90.225858808745315</v>
      </c>
      <c r="BK73" s="4">
        <f t="shared" ca="1" si="81"/>
        <v>116.10049440818558</v>
      </c>
      <c r="BL73" s="4">
        <f t="shared" ca="1" si="81"/>
        <v>95.32088659467324</v>
      </c>
      <c r="BM73" s="4">
        <f t="shared" ca="1" si="81"/>
        <v>110.52000591365248</v>
      </c>
      <c r="BN73" s="4">
        <f t="shared" ca="1" si="81"/>
        <v>115.34950555662907</v>
      </c>
      <c r="BO73" s="4">
        <f t="shared" ca="1" si="81"/>
        <v>124.23582546594375</v>
      </c>
      <c r="BP73" s="4">
        <f t="shared" ca="1" si="81"/>
        <v>90.108089032494689</v>
      </c>
      <c r="BQ73" s="4">
        <f t="shared" ca="1" si="81"/>
        <v>115.84940614055728</v>
      </c>
      <c r="BR73" s="4">
        <f t="shared" ca="1" si="81"/>
        <v>112.54545353490423</v>
      </c>
      <c r="BS73" s="4">
        <f t="shared" ca="1" si="81"/>
        <v>96.846673609673132</v>
      </c>
      <c r="BT73" s="4">
        <f t="shared" ca="1" si="81"/>
        <v>108.29900988048148</v>
      </c>
      <c r="BU73" s="4">
        <f t="shared" ca="1" si="80"/>
        <v>83.912294006155037</v>
      </c>
      <c r="BV73" s="4">
        <f t="shared" ca="1" si="80"/>
        <v>108.34138575516343</v>
      </c>
      <c r="BW73" s="4">
        <f t="shared" ca="1" si="80"/>
        <v>94.775874935487451</v>
      </c>
      <c r="BX73" s="4">
        <f t="shared" ca="1" si="80"/>
        <v>106.87531939235967</v>
      </c>
      <c r="BY73" s="4">
        <f t="shared" ca="1" si="80"/>
        <v>89.563134032463651</v>
      </c>
      <c r="BZ73" s="4">
        <f t="shared" ca="1" si="80"/>
        <v>98.886358217805196</v>
      </c>
      <c r="CA73" s="4">
        <f t="shared" ca="1" si="80"/>
        <v>86.909280856813751</v>
      </c>
      <c r="CB73" s="4">
        <f t="shared" ca="1" si="80"/>
        <v>99.741875880905056</v>
      </c>
      <c r="CC73" s="4">
        <f t="shared" ca="1" si="80"/>
        <v>112.30630705484185</v>
      </c>
      <c r="CD73" s="4">
        <f t="shared" ca="1" si="80"/>
        <v>105.18161218596265</v>
      </c>
      <c r="CE73" s="4">
        <f t="shared" ca="1" si="80"/>
        <v>126.62186732137425</v>
      </c>
      <c r="CF73" s="4">
        <f t="shared" ca="1" si="80"/>
        <v>87.40222823153006</v>
      </c>
      <c r="CG73" s="4">
        <f t="shared" ca="1" si="80"/>
        <v>93.105739406439952</v>
      </c>
      <c r="CH73" s="4">
        <f t="shared" ca="1" si="80"/>
        <v>106.28082396175172</v>
      </c>
      <c r="CI73" s="4">
        <f t="shared" ca="1" si="80"/>
        <v>145.86847072235179</v>
      </c>
      <c r="CJ73" s="4">
        <f t="shared" ca="1" si="80"/>
        <v>90.983257682617406</v>
      </c>
      <c r="CK73" s="4">
        <f t="shared" ca="1" si="80"/>
        <v>87.22753390968397</v>
      </c>
      <c r="CL73" s="4">
        <f t="shared" ca="1" si="91"/>
        <v>99.903248783670733</v>
      </c>
      <c r="CM73" s="4">
        <f t="shared" ca="1" si="91"/>
        <v>89.523199687224988</v>
      </c>
      <c r="CN73" s="4">
        <f t="shared" ca="1" si="91"/>
        <v>115.30224656787267</v>
      </c>
      <c r="CO73" s="4">
        <f t="shared" ca="1" si="91"/>
        <v>110.76761464249346</v>
      </c>
      <c r="CP73" s="4">
        <f t="shared" ca="1" si="91"/>
        <v>103.13665585886542</v>
      </c>
      <c r="CQ73" s="4">
        <f t="shared" ca="1" si="91"/>
        <v>100.87209145125938</v>
      </c>
      <c r="CR73" s="4">
        <f t="shared" ca="1" si="91"/>
        <v>91.602556326837586</v>
      </c>
      <c r="CS73" s="4">
        <f t="shared" ca="1" si="91"/>
        <v>119.00564698538913</v>
      </c>
      <c r="CT73" s="4">
        <f t="shared" ca="1" si="91"/>
        <v>87.719857760346045</v>
      </c>
      <c r="CU73" s="4">
        <f t="shared" ca="1" si="91"/>
        <v>113.02577636393495</v>
      </c>
      <c r="CV73" s="4">
        <f t="shared" ca="1" si="91"/>
        <v>101.39601462648073</v>
      </c>
      <c r="CW73" s="4">
        <f t="shared" ca="1" si="91"/>
        <v>105.06526031540758</v>
      </c>
      <c r="CX73" s="4">
        <f t="shared" ca="1" si="91"/>
        <v>117.24653359345301</v>
      </c>
      <c r="CY73" s="4">
        <f t="shared" ca="1" si="91"/>
        <v>104.34085012557988</v>
      </c>
      <c r="CZ73" s="4">
        <f t="shared" ca="1" si="91"/>
        <v>117.03685917483526</v>
      </c>
      <c r="DA73" s="4">
        <f t="shared" ca="1" si="91"/>
        <v>134.6370705643802</v>
      </c>
      <c r="DB73" s="4">
        <f t="shared" ca="1" si="88"/>
        <v>109.41540238233085</v>
      </c>
      <c r="DC73" s="4">
        <f t="shared" ca="1" si="88"/>
        <v>97.241922929488041</v>
      </c>
      <c r="DD73" s="4">
        <f t="shared" ca="1" si="77"/>
        <v>82.070191476746771</v>
      </c>
      <c r="DE73" s="4">
        <f t="shared" ca="1" si="77"/>
        <v>93.699287541085084</v>
      </c>
      <c r="DF73" s="4">
        <f t="shared" ca="1" si="77"/>
        <v>101.30095060807884</v>
      </c>
      <c r="DG73" s="4">
        <f t="shared" ca="1" si="77"/>
        <v>98.08356776409093</v>
      </c>
      <c r="DH73" s="4">
        <f t="shared" ca="1" si="77"/>
        <v>102.62598016538558</v>
      </c>
      <c r="DI73" s="4">
        <f t="shared" ca="1" si="77"/>
        <v>94.30832979060672</v>
      </c>
      <c r="DJ73" s="4">
        <f t="shared" ca="1" si="77"/>
        <v>108.54211663917802</v>
      </c>
      <c r="DK73" s="4">
        <f t="shared" ca="1" si="77"/>
        <v>85.593740289177703</v>
      </c>
      <c r="DL73" s="4">
        <f t="shared" ca="1" si="77"/>
        <v>102.1297335797085</v>
      </c>
      <c r="DM73" s="4">
        <f t="shared" ca="1" si="77"/>
        <v>105.00275559688548</v>
      </c>
      <c r="DN73" s="4">
        <f t="shared" ca="1" si="77"/>
        <v>87.830753880597186</v>
      </c>
      <c r="DO73" s="4">
        <f t="shared" ca="1" si="77"/>
        <v>97.968470276725128</v>
      </c>
      <c r="DP73" s="4">
        <f t="shared" ca="1" si="77"/>
        <v>117.08081249849775</v>
      </c>
      <c r="DQ73" s="4">
        <f t="shared" ca="1" si="77"/>
        <v>83.103302333664345</v>
      </c>
      <c r="DR73" s="4">
        <f t="shared" ca="1" si="77"/>
        <v>119.8820624949543</v>
      </c>
      <c r="DS73" s="4">
        <f t="shared" ca="1" si="77"/>
        <v>106.20178628708291</v>
      </c>
      <c r="DT73" s="4">
        <f t="shared" ca="1" si="93"/>
        <v>96.427152437177611</v>
      </c>
      <c r="DU73" s="4">
        <f t="shared" ca="1" si="93"/>
        <v>93.698587458301134</v>
      </c>
      <c r="DV73" s="4">
        <f t="shared" ca="1" si="93"/>
        <v>77.313254469983221</v>
      </c>
      <c r="DW73" s="4">
        <f t="shared" ca="1" si="93"/>
        <v>106.81606615232081</v>
      </c>
      <c r="DX73" s="4">
        <f t="shared" ca="1" si="93"/>
        <v>95.430921894961031</v>
      </c>
      <c r="DY73" s="4">
        <f t="shared" ca="1" si="93"/>
        <v>111.14736794048629</v>
      </c>
      <c r="DZ73" s="4">
        <f t="shared" ca="1" si="93"/>
        <v>111.29836885691309</v>
      </c>
      <c r="EA73" s="4">
        <f t="shared" ca="1" si="85"/>
        <v>112.83507255488476</v>
      </c>
      <c r="EB73" s="4">
        <f t="shared" ca="1" si="85"/>
        <v>102.77864587812087</v>
      </c>
      <c r="EC73" s="4">
        <f t="shared" ca="1" si="85"/>
        <v>124.33758288311778</v>
      </c>
      <c r="ED73" s="4">
        <f t="shared" ca="1" si="85"/>
        <v>95.84053331737762</v>
      </c>
      <c r="EE73" s="4">
        <f t="shared" ca="1" si="85"/>
        <v>90.852676339109635</v>
      </c>
      <c r="EF73" s="4">
        <f t="shared" ca="1" si="85"/>
        <v>118.22844668297292</v>
      </c>
      <c r="EG73" s="4">
        <f t="shared" ca="1" si="85"/>
        <v>87.85647711545522</v>
      </c>
      <c r="EH73" s="4">
        <f t="shared" ca="1" si="85"/>
        <v>94.09063771015326</v>
      </c>
      <c r="EI73" s="4">
        <f t="shared" ca="1" si="85"/>
        <v>106.6756907688045</v>
      </c>
      <c r="EJ73" s="4">
        <f t="shared" ca="1" si="85"/>
        <v>90.252699266799425</v>
      </c>
      <c r="EK73" s="4">
        <f t="shared" ca="1" si="85"/>
        <v>96.098105491119767</v>
      </c>
      <c r="EL73" s="4">
        <f t="shared" ca="1" si="85"/>
        <v>81.017656979068903</v>
      </c>
      <c r="EM73" s="4">
        <f t="shared" ca="1" si="85"/>
        <v>95.895944974229977</v>
      </c>
      <c r="EN73" s="4">
        <f t="shared" ca="1" si="85"/>
        <v>93.110426874562037</v>
      </c>
      <c r="EO73" s="4">
        <f t="shared" ca="1" si="85"/>
        <v>100.78746676851266</v>
      </c>
      <c r="EP73" s="4">
        <f t="shared" ca="1" si="82"/>
        <v>124.32602781399686</v>
      </c>
      <c r="EQ73" s="4">
        <f t="shared" ca="1" si="82"/>
        <v>120.12606248876209</v>
      </c>
      <c r="ER73" s="4">
        <f t="shared" ca="1" si="82"/>
        <v>99.583328810211285</v>
      </c>
      <c r="ES73" s="4">
        <f t="shared" ca="1" si="82"/>
        <v>104.76981109765991</v>
      </c>
      <c r="ET73" s="4">
        <f t="shared" ca="1" si="82"/>
        <v>88.815431095788441</v>
      </c>
      <c r="EU73" s="4">
        <f t="shared" ca="1" si="82"/>
        <v>105.18640991812887</v>
      </c>
      <c r="EV73" s="4">
        <f t="shared" ca="1" si="82"/>
        <v>116.89546660519875</v>
      </c>
      <c r="EW73" s="4">
        <f t="shared" ca="1" si="82"/>
        <v>104.27178598054927</v>
      </c>
      <c r="EX73" s="4">
        <f t="shared" ca="1" si="82"/>
        <v>93.628463944121449</v>
      </c>
      <c r="EY73" s="4">
        <f t="shared" ca="1" si="82"/>
        <v>93.618049893396289</v>
      </c>
      <c r="EZ73" s="4">
        <f t="shared" ca="1" si="82"/>
        <v>101.12719536699245</v>
      </c>
      <c r="FA73" s="4">
        <f t="shared" ca="1" si="82"/>
        <v>89.210298397015279</v>
      </c>
      <c r="FB73" s="4">
        <f t="shared" ca="1" si="82"/>
        <v>105.82854803629579</v>
      </c>
      <c r="FC73" s="4">
        <f t="shared" ca="1" si="82"/>
        <v>78.288696164019953</v>
      </c>
      <c r="FD73" s="4">
        <f t="shared" ca="1" si="82"/>
        <v>95.495198740086792</v>
      </c>
      <c r="FE73" s="4">
        <f t="shared" ca="1" si="82"/>
        <v>89.292797296746514</v>
      </c>
      <c r="FF73" s="4">
        <f t="shared" ca="1" si="89"/>
        <v>91.925203439852552</v>
      </c>
      <c r="FG73" s="4">
        <f t="shared" ca="1" si="89"/>
        <v>118.61741466990854</v>
      </c>
      <c r="FH73" s="4">
        <f t="shared" ca="1" si="89"/>
        <v>101.62180094237793</v>
      </c>
      <c r="FI73" s="4">
        <f t="shared" ca="1" si="89"/>
        <v>104.06967975242345</v>
      </c>
      <c r="FJ73" s="4">
        <f t="shared" ca="1" si="89"/>
        <v>95.323346056515078</v>
      </c>
      <c r="FK73" s="4">
        <f t="shared" ca="1" si="89"/>
        <v>84.360829876467719</v>
      </c>
      <c r="FL73" s="4">
        <f t="shared" ca="1" si="89"/>
        <v>110.14461828824574</v>
      </c>
      <c r="FM73" s="4">
        <f t="shared" ca="1" si="89"/>
        <v>88.106105023495232</v>
      </c>
      <c r="FN73" s="4">
        <f t="shared" ca="1" si="89"/>
        <v>108.9627497659777</v>
      </c>
      <c r="FO73" s="4">
        <f t="shared" ca="1" si="89"/>
        <v>66.669739219639567</v>
      </c>
      <c r="FP73" s="4">
        <f t="shared" ca="1" si="89"/>
        <v>99.672932714449217</v>
      </c>
      <c r="FQ73" s="4">
        <f t="shared" ca="1" si="89"/>
        <v>123.81443286058833</v>
      </c>
      <c r="FR73" s="4">
        <f t="shared" ca="1" si="89"/>
        <v>92.301215694747228</v>
      </c>
      <c r="FS73" s="4">
        <f t="shared" ca="1" si="89"/>
        <v>85.265484642899352</v>
      </c>
      <c r="FT73" s="4">
        <f t="shared" ca="1" si="89"/>
        <v>85.824255359737776</v>
      </c>
      <c r="FU73" s="4">
        <f t="shared" ca="1" si="78"/>
        <v>88.500662095559733</v>
      </c>
      <c r="FV73" s="4">
        <f t="shared" ca="1" si="78"/>
        <v>83.033794985575909</v>
      </c>
      <c r="FW73" s="4">
        <f t="shared" ca="1" si="78"/>
        <v>88.796446176933628</v>
      </c>
      <c r="FX73" s="4">
        <f t="shared" ca="1" si="78"/>
        <v>109.38102745879327</v>
      </c>
      <c r="FY73" s="4">
        <f t="shared" ca="1" si="78"/>
        <v>92.005702390311995</v>
      </c>
      <c r="FZ73" s="4">
        <f t="shared" ca="1" si="78"/>
        <v>117.49290793204617</v>
      </c>
      <c r="GA73" s="4">
        <f t="shared" ca="1" si="78"/>
        <v>97.107891045497155</v>
      </c>
      <c r="GB73" s="4">
        <f t="shared" ca="1" si="78"/>
        <v>92.118156679839927</v>
      </c>
      <c r="GC73" s="4">
        <f t="shared" ca="1" si="78"/>
        <v>80.295984007378607</v>
      </c>
      <c r="GD73" s="4">
        <f t="shared" ca="1" si="78"/>
        <v>85.866026403422225</v>
      </c>
      <c r="GE73" s="4">
        <f t="shared" ca="1" si="78"/>
        <v>89.664648548490547</v>
      </c>
      <c r="GF73" s="4">
        <f t="shared" ca="1" si="78"/>
        <v>104.01839958734604</v>
      </c>
      <c r="GG73" s="4">
        <f t="shared" ca="1" si="78"/>
        <v>98.834171101607822</v>
      </c>
      <c r="GH73" s="4">
        <f t="shared" ca="1" si="78"/>
        <v>90.660992056654791</v>
      </c>
      <c r="GI73" s="4">
        <f t="shared" ca="1" si="78"/>
        <v>91.083509425524454</v>
      </c>
      <c r="GJ73" s="4">
        <f t="shared" ca="1" si="78"/>
        <v>85.417227787822213</v>
      </c>
      <c r="GK73" s="4">
        <f t="shared" ref="GK73:GZ88" ca="1" si="95">GK72*(1+$B$1*$B$4+$B$2*SQRT($B$4)*_xlfn.NORM.S.INV(RAND()))</f>
        <v>100.57975782567355</v>
      </c>
      <c r="GL73" s="4">
        <f t="shared" ca="1" si="94"/>
        <v>77.254123729954074</v>
      </c>
      <c r="GM73" s="4">
        <f t="shared" ca="1" si="86"/>
        <v>87.444819819336985</v>
      </c>
      <c r="GN73" s="4">
        <f t="shared" ca="1" si="86"/>
        <v>94.916408318617457</v>
      </c>
      <c r="GO73" s="4">
        <f t="shared" ca="1" si="86"/>
        <v>113.29235061443966</v>
      </c>
      <c r="GP73" s="4">
        <f t="shared" ca="1" si="86"/>
        <v>116.61709085308405</v>
      </c>
      <c r="GQ73" s="4">
        <f t="shared" ca="1" si="86"/>
        <v>69.133346165887872</v>
      </c>
      <c r="GR73" s="4">
        <f t="shared" ca="1" si="86"/>
        <v>95.255701394567325</v>
      </c>
      <c r="GS73" s="4">
        <f t="shared" ca="1" si="86"/>
        <v>100.28729793393215</v>
      </c>
      <c r="GT73" s="4">
        <f t="shared" ca="1" si="86"/>
        <v>91.887318169099117</v>
      </c>
      <c r="GU73" s="4">
        <f t="shared" ca="1" si="86"/>
        <v>105.03969603228281</v>
      </c>
      <c r="GV73" s="4">
        <f t="shared" ca="1" si="86"/>
        <v>134.37891761345401</v>
      </c>
      <c r="GW73" s="4">
        <f t="shared" ca="1" si="86"/>
        <v>136.29226901690222</v>
      </c>
      <c r="GX73" s="4">
        <f t="shared" ca="1" si="86"/>
        <v>113.4977314447767</v>
      </c>
      <c r="GY73" s="4">
        <f t="shared" ca="1" si="86"/>
        <v>83.052349914121805</v>
      </c>
      <c r="GZ73" s="4">
        <f t="shared" ca="1" si="86"/>
        <v>107.07863608641857</v>
      </c>
      <c r="HA73" s="4">
        <f t="shared" ca="1" si="86"/>
        <v>87.425810295858582</v>
      </c>
      <c r="HB73" s="4">
        <f t="shared" ca="1" si="83"/>
        <v>92.724957872434459</v>
      </c>
      <c r="HC73" s="4">
        <f t="shared" ca="1" si="83"/>
        <v>99.395709111901169</v>
      </c>
      <c r="HD73" s="4">
        <f t="shared" ca="1" si="83"/>
        <v>111.16155455973674</v>
      </c>
      <c r="HE73" s="4">
        <f t="shared" ca="1" si="83"/>
        <v>93.957587674254725</v>
      </c>
      <c r="HF73" s="4">
        <f t="shared" ca="1" si="83"/>
        <v>121.05912314325882</v>
      </c>
      <c r="HG73" s="4">
        <f t="shared" ca="1" si="83"/>
        <v>94.595167708090955</v>
      </c>
      <c r="HH73" s="4">
        <f t="shared" ca="1" si="83"/>
        <v>105.36820860787343</v>
      </c>
      <c r="HI73" s="4">
        <f t="shared" ca="1" si="83"/>
        <v>90.469419827081111</v>
      </c>
      <c r="HJ73" s="4">
        <f t="shared" ca="1" si="83"/>
        <v>105.60332108246455</v>
      </c>
      <c r="HK73" s="4">
        <f t="shared" ca="1" si="83"/>
        <v>92.032127984812973</v>
      </c>
      <c r="HL73" s="4">
        <f t="shared" ca="1" si="83"/>
        <v>107.750491939716</v>
      </c>
      <c r="HM73" s="4">
        <f t="shared" ca="1" si="83"/>
        <v>84.880010976291246</v>
      </c>
      <c r="HN73" s="4">
        <f t="shared" ca="1" si="83"/>
        <v>82.973497554049771</v>
      </c>
      <c r="HO73" s="4">
        <f t="shared" ca="1" si="83"/>
        <v>84.317551302443718</v>
      </c>
      <c r="HP73" s="4">
        <f t="shared" ca="1" si="83"/>
        <v>108.83621557238997</v>
      </c>
      <c r="HQ73" s="4">
        <f t="shared" ca="1" si="83"/>
        <v>87.879066201399453</v>
      </c>
      <c r="HR73" s="4">
        <f t="shared" ca="1" si="90"/>
        <v>107.93753734637843</v>
      </c>
      <c r="HS73" s="4">
        <f t="shared" ca="1" si="90"/>
        <v>88.086848586554709</v>
      </c>
      <c r="HT73" s="4">
        <f t="shared" ca="1" si="90"/>
        <v>126.00858547352225</v>
      </c>
      <c r="HU73" s="4">
        <f t="shared" ca="1" si="90"/>
        <v>121.0977851656934</v>
      </c>
      <c r="HV73" s="4">
        <f t="shared" ca="1" si="90"/>
        <v>106.9921198053207</v>
      </c>
      <c r="HW73" s="4">
        <f t="shared" ca="1" si="90"/>
        <v>97.911577674456595</v>
      </c>
      <c r="HX73" s="4">
        <f t="shared" ca="1" si="90"/>
        <v>127.10245475767884</v>
      </c>
      <c r="HY73" s="4">
        <f t="shared" ca="1" si="90"/>
        <v>109.77370617329026</v>
      </c>
      <c r="HZ73" s="4">
        <f t="shared" ca="1" si="90"/>
        <v>104.42253837241655</v>
      </c>
      <c r="IA73" s="4">
        <f t="shared" ca="1" si="90"/>
        <v>93.887859549366226</v>
      </c>
      <c r="IB73" s="4">
        <f t="shared" ca="1" si="90"/>
        <v>99.336244889101323</v>
      </c>
      <c r="IC73" s="4">
        <f t="shared" ca="1" si="90"/>
        <v>111.81322664096548</v>
      </c>
      <c r="ID73" s="4">
        <f t="shared" ca="1" si="90"/>
        <v>89.520682128929082</v>
      </c>
      <c r="IE73" s="4">
        <f t="shared" ca="1" si="90"/>
        <v>92.590758700906122</v>
      </c>
      <c r="IF73" s="4">
        <f t="shared" ca="1" si="90"/>
        <v>124.51717290160292</v>
      </c>
      <c r="IG73" s="4">
        <f t="shared" ca="1" si="90"/>
        <v>107.41755553221084</v>
      </c>
      <c r="IH73" s="4">
        <f t="shared" ca="1" si="92"/>
        <v>104.44547835126403</v>
      </c>
      <c r="II73" s="4">
        <f t="shared" ca="1" si="92"/>
        <v>99.352766716722527</v>
      </c>
      <c r="IJ73" s="4">
        <f t="shared" ca="1" si="92"/>
        <v>81.647145020551847</v>
      </c>
      <c r="IK73" s="4">
        <f t="shared" ca="1" si="92"/>
        <v>127.41208288427447</v>
      </c>
      <c r="IL73" s="4">
        <f t="shared" ca="1" si="92"/>
        <v>107.25850883241611</v>
      </c>
      <c r="IM73" s="4">
        <f t="shared" ca="1" si="92"/>
        <v>103.98227708247271</v>
      </c>
      <c r="IN73" s="4">
        <f t="shared" ca="1" si="92"/>
        <v>80.561668171076562</v>
      </c>
      <c r="IO73" s="4">
        <f t="shared" ca="1" si="92"/>
        <v>85.585791592782797</v>
      </c>
      <c r="IP73" s="4">
        <f t="shared" ca="1" si="92"/>
        <v>94.26434464866874</v>
      </c>
      <c r="IQ73" s="4">
        <f t="shared" ca="1" si="92"/>
        <v>109.04023555865946</v>
      </c>
      <c r="IR73" s="4">
        <f t="shared" ca="1" si="92"/>
        <v>77.494616791696501</v>
      </c>
      <c r="IS73" s="4">
        <f t="shared" ca="1" si="92"/>
        <v>92.512251834903864</v>
      </c>
      <c r="IT73" s="4">
        <f t="shared" ca="1" si="92"/>
        <v>85.989426116586031</v>
      </c>
      <c r="IU73" s="4">
        <f t="shared" ca="1" si="92"/>
        <v>113.68665796839521</v>
      </c>
      <c r="IV73" s="4">
        <f t="shared" ca="1" si="92"/>
        <v>109.17236482148809</v>
      </c>
      <c r="IW73" s="4">
        <f t="shared" ca="1" si="92"/>
        <v>101.77307690370984</v>
      </c>
      <c r="IX73" s="4">
        <f t="shared" ca="1" si="79"/>
        <v>106.13501577385409</v>
      </c>
      <c r="IY73" s="4">
        <f t="shared" ca="1" si="79"/>
        <v>96.067656926353578</v>
      </c>
    </row>
    <row r="74" spans="9:259" x14ac:dyDescent="0.25">
      <c r="I74" t="s">
        <v>204</v>
      </c>
      <c r="J74" s="4">
        <f t="shared" ca="1" si="87"/>
        <v>132.35053332601811</v>
      </c>
      <c r="K74" s="4">
        <f t="shared" ca="1" si="87"/>
        <v>116.95456989572254</v>
      </c>
      <c r="L74" s="4">
        <f t="shared" ca="1" si="87"/>
        <v>95.288684751294582</v>
      </c>
      <c r="M74" s="4">
        <f t="shared" ca="1" si="87"/>
        <v>110.35156564903015</v>
      </c>
      <c r="N74" s="4">
        <f t="shared" ca="1" si="87"/>
        <v>103.85165548590696</v>
      </c>
      <c r="O74" s="4">
        <f t="shared" ca="1" si="87"/>
        <v>85.418662022145611</v>
      </c>
      <c r="P74" s="4">
        <f t="shared" ca="1" si="87"/>
        <v>81.318145165256425</v>
      </c>
      <c r="Q74" s="4">
        <f t="shared" ca="1" si="87"/>
        <v>101.28000501281197</v>
      </c>
      <c r="R74" s="4">
        <f t="shared" ca="1" si="87"/>
        <v>81.877044729384792</v>
      </c>
      <c r="S74" s="4">
        <f t="shared" ca="1" si="87"/>
        <v>116.56006784731484</v>
      </c>
      <c r="T74" s="4">
        <f t="shared" ca="1" si="87"/>
        <v>97.734985567927552</v>
      </c>
      <c r="U74" s="4">
        <f t="shared" ca="1" si="87"/>
        <v>94.149631236925899</v>
      </c>
      <c r="V74" s="4">
        <f t="shared" ca="1" si="87"/>
        <v>87.51828597913142</v>
      </c>
      <c r="W74" s="4">
        <f t="shared" ca="1" si="87"/>
        <v>96.275761685948581</v>
      </c>
      <c r="X74" s="4">
        <f t="shared" ca="1" si="87"/>
        <v>109.35980491304977</v>
      </c>
      <c r="Y74" s="4">
        <f t="shared" ca="1" si="84"/>
        <v>97.453294162948964</v>
      </c>
      <c r="Z74" s="4">
        <f t="shared" ca="1" si="84"/>
        <v>111.51424869977609</v>
      </c>
      <c r="AA74" s="4">
        <f t="shared" ca="1" si="84"/>
        <v>100.30759038473202</v>
      </c>
      <c r="AB74" s="4">
        <f t="shared" ca="1" si="84"/>
        <v>111.12728969354795</v>
      </c>
      <c r="AC74" s="4">
        <f t="shared" ca="1" si="84"/>
        <v>86.203127247536997</v>
      </c>
      <c r="AD74" s="4">
        <f t="shared" ca="1" si="84"/>
        <v>128.68328761987107</v>
      </c>
      <c r="AE74" s="4">
        <f t="shared" ca="1" si="84"/>
        <v>111.0115865143426</v>
      </c>
      <c r="AF74" s="4">
        <f t="shared" ca="1" si="84"/>
        <v>71.700681527025495</v>
      </c>
      <c r="AG74" s="4">
        <f t="shared" ca="1" si="84"/>
        <v>104.27567213611317</v>
      </c>
      <c r="AH74" s="4">
        <f t="shared" ca="1" si="84"/>
        <v>105.93148531331121</v>
      </c>
      <c r="AI74" s="4">
        <f t="shared" ca="1" si="84"/>
        <v>80.696950922838113</v>
      </c>
      <c r="AJ74" s="4">
        <f t="shared" ca="1" si="84"/>
        <v>114.03751937612809</v>
      </c>
      <c r="AK74" s="4">
        <f t="shared" ca="1" si="84"/>
        <v>85.90402022138251</v>
      </c>
      <c r="AL74" s="4">
        <f t="shared" ca="1" si="84"/>
        <v>107.64274748982298</v>
      </c>
      <c r="AM74" s="4">
        <f t="shared" ca="1" si="84"/>
        <v>101.02378580849066</v>
      </c>
      <c r="AN74" s="4">
        <f t="shared" ca="1" si="84"/>
        <v>102.89147216530297</v>
      </c>
      <c r="AO74" s="4">
        <f t="shared" ca="1" si="84"/>
        <v>108.46266478433159</v>
      </c>
      <c r="AP74" s="4">
        <f t="shared" ca="1" si="76"/>
        <v>103.83375074523823</v>
      </c>
      <c r="AQ74" s="4">
        <f t="shared" ca="1" si="76"/>
        <v>85.020264872485711</v>
      </c>
      <c r="AR74" s="4">
        <f t="shared" ca="1" si="76"/>
        <v>78.894679370113138</v>
      </c>
      <c r="AS74" s="4">
        <f t="shared" ca="1" si="76"/>
        <v>107.83698971512165</v>
      </c>
      <c r="AT74" s="4">
        <f t="shared" ca="1" si="76"/>
        <v>108.51141693244641</v>
      </c>
      <c r="AU74" s="4">
        <f t="shared" ca="1" si="76"/>
        <v>134.02204266501764</v>
      </c>
      <c r="AV74" s="4">
        <f t="shared" ca="1" si="76"/>
        <v>117.69306512875451</v>
      </c>
      <c r="AW74" s="4">
        <f t="shared" ca="1" si="76"/>
        <v>126.09573127733056</v>
      </c>
      <c r="AX74" s="4">
        <f t="shared" ca="1" si="76"/>
        <v>98.775140497566952</v>
      </c>
      <c r="AY74" s="4">
        <f t="shared" ca="1" si="76"/>
        <v>99.979290876662859</v>
      </c>
      <c r="AZ74" s="4">
        <f t="shared" ca="1" si="76"/>
        <v>109.42115817799977</v>
      </c>
      <c r="BA74" s="4">
        <f t="shared" ca="1" si="76"/>
        <v>76.840785595395715</v>
      </c>
      <c r="BB74" s="4">
        <f t="shared" ca="1" si="76"/>
        <v>108.09814378161798</v>
      </c>
      <c r="BC74" s="4">
        <f t="shared" ca="1" si="76"/>
        <v>89.494525537614891</v>
      </c>
      <c r="BD74" s="4">
        <f t="shared" ca="1" si="76"/>
        <v>106.84138953103943</v>
      </c>
      <c r="BE74" s="4">
        <f t="shared" ca="1" si="76"/>
        <v>120.79240798406455</v>
      </c>
      <c r="BF74" s="4">
        <f t="shared" ca="1" si="81"/>
        <v>94.092893792719096</v>
      </c>
      <c r="BG74" s="4">
        <f t="shared" ca="1" si="81"/>
        <v>91.579792988495299</v>
      </c>
      <c r="BH74" s="4">
        <f t="shared" ca="1" si="81"/>
        <v>102.52735593438425</v>
      </c>
      <c r="BI74" s="4">
        <f t="shared" ca="1" si="81"/>
        <v>120.85852909360551</v>
      </c>
      <c r="BJ74" s="4">
        <f t="shared" ca="1" si="81"/>
        <v>91.029148350509942</v>
      </c>
      <c r="BK74" s="4">
        <f t="shared" ca="1" si="81"/>
        <v>113.4405354756374</v>
      </c>
      <c r="BL74" s="4">
        <f t="shared" ca="1" si="81"/>
        <v>94.457063313824165</v>
      </c>
      <c r="BM74" s="4">
        <f t="shared" ca="1" si="81"/>
        <v>107.50761389430077</v>
      </c>
      <c r="BN74" s="4">
        <f t="shared" ca="1" si="81"/>
        <v>116.16182221625837</v>
      </c>
      <c r="BO74" s="4">
        <f t="shared" ca="1" si="81"/>
        <v>125.75788031243442</v>
      </c>
      <c r="BP74" s="4">
        <f t="shared" ca="1" si="81"/>
        <v>89.626296212316419</v>
      </c>
      <c r="BQ74" s="4">
        <f t="shared" ca="1" si="81"/>
        <v>119.38033932111288</v>
      </c>
      <c r="BR74" s="4">
        <f t="shared" ca="1" si="81"/>
        <v>110.51149038222526</v>
      </c>
      <c r="BS74" s="4">
        <f t="shared" ca="1" si="81"/>
        <v>93.724036108417152</v>
      </c>
      <c r="BT74" s="4">
        <f t="shared" ca="1" si="81"/>
        <v>107.54996795215033</v>
      </c>
      <c r="BU74" s="4">
        <f t="shared" ca="1" si="80"/>
        <v>84.458499012602601</v>
      </c>
      <c r="BV74" s="4">
        <f t="shared" ca="1" si="80"/>
        <v>109.63488123273495</v>
      </c>
      <c r="BW74" s="4">
        <f t="shared" ca="1" si="80"/>
        <v>96.225684562924016</v>
      </c>
      <c r="BX74" s="4">
        <f t="shared" ca="1" si="80"/>
        <v>106.83585462696792</v>
      </c>
      <c r="BY74" s="4">
        <f t="shared" ca="1" si="80"/>
        <v>88.683366257972182</v>
      </c>
      <c r="BZ74" s="4">
        <f t="shared" ca="1" si="80"/>
        <v>98.766371260345011</v>
      </c>
      <c r="CA74" s="4">
        <f t="shared" ca="1" si="80"/>
        <v>85.722758228678202</v>
      </c>
      <c r="CB74" s="4">
        <f t="shared" ca="1" si="80"/>
        <v>99.329986570115409</v>
      </c>
      <c r="CC74" s="4">
        <f t="shared" ca="1" si="80"/>
        <v>112.82427713108575</v>
      </c>
      <c r="CD74" s="4">
        <f t="shared" ca="1" si="80"/>
        <v>107.00354221810058</v>
      </c>
      <c r="CE74" s="4">
        <f t="shared" ca="1" si="80"/>
        <v>129.11352515860361</v>
      </c>
      <c r="CF74" s="4">
        <f t="shared" ca="1" si="80"/>
        <v>88.117103117385398</v>
      </c>
      <c r="CG74" s="4">
        <f t="shared" ca="1" si="80"/>
        <v>90.359749564221701</v>
      </c>
      <c r="CH74" s="4">
        <f t="shared" ca="1" si="80"/>
        <v>105.35976071162763</v>
      </c>
      <c r="CI74" s="4">
        <f t="shared" ca="1" si="80"/>
        <v>145.31274055401872</v>
      </c>
      <c r="CJ74" s="4">
        <f t="shared" ca="1" si="80"/>
        <v>91.38926217567321</v>
      </c>
      <c r="CK74" s="4">
        <f t="shared" ca="1" si="80"/>
        <v>88.06367420976359</v>
      </c>
      <c r="CL74" s="4">
        <f t="shared" ca="1" si="91"/>
        <v>103.99998608745798</v>
      </c>
      <c r="CM74" s="4">
        <f t="shared" ca="1" si="91"/>
        <v>90.538937024418914</v>
      </c>
      <c r="CN74" s="4">
        <f t="shared" ca="1" si="91"/>
        <v>115.12185725680648</v>
      </c>
      <c r="CO74" s="4">
        <f t="shared" ca="1" si="91"/>
        <v>108.49644358668644</v>
      </c>
      <c r="CP74" s="4">
        <f t="shared" ca="1" si="91"/>
        <v>103.89591470524699</v>
      </c>
      <c r="CQ74" s="4">
        <f t="shared" ca="1" si="91"/>
        <v>98.939607610616591</v>
      </c>
      <c r="CR74" s="4">
        <f t="shared" ca="1" si="91"/>
        <v>90.083797546236042</v>
      </c>
      <c r="CS74" s="4">
        <f t="shared" ca="1" si="91"/>
        <v>117.1351524840414</v>
      </c>
      <c r="CT74" s="4">
        <f t="shared" ca="1" si="91"/>
        <v>88.457862650613279</v>
      </c>
      <c r="CU74" s="4">
        <f t="shared" ca="1" si="91"/>
        <v>112.30266510906337</v>
      </c>
      <c r="CV74" s="4">
        <f t="shared" ca="1" si="91"/>
        <v>101.23424522387145</v>
      </c>
      <c r="CW74" s="4">
        <f t="shared" ca="1" si="91"/>
        <v>106.66428853086006</v>
      </c>
      <c r="CX74" s="4">
        <f t="shared" ca="1" si="91"/>
        <v>116.46835709659985</v>
      </c>
      <c r="CY74" s="4">
        <f t="shared" ca="1" si="91"/>
        <v>104.87637718928453</v>
      </c>
      <c r="CZ74" s="4">
        <f t="shared" ca="1" si="91"/>
        <v>117.08409744386489</v>
      </c>
      <c r="DA74" s="4">
        <f t="shared" ca="1" si="91"/>
        <v>131.61291412708141</v>
      </c>
      <c r="DB74" s="4">
        <f t="shared" ca="1" si="88"/>
        <v>109.50293485512816</v>
      </c>
      <c r="DC74" s="4">
        <f t="shared" ca="1" si="88"/>
        <v>97.262260164122551</v>
      </c>
      <c r="DD74" s="4">
        <f t="shared" ca="1" si="77"/>
        <v>80.234992671909737</v>
      </c>
      <c r="DE74" s="4">
        <f t="shared" ca="1" si="77"/>
        <v>93.715476554346438</v>
      </c>
      <c r="DF74" s="4">
        <f t="shared" ca="1" si="77"/>
        <v>103.4064175719126</v>
      </c>
      <c r="DG74" s="4">
        <f t="shared" ca="1" si="77"/>
        <v>98.325892057113023</v>
      </c>
      <c r="DH74" s="4">
        <f t="shared" ca="1" si="77"/>
        <v>103.30048136925549</v>
      </c>
      <c r="DI74" s="4">
        <f t="shared" ca="1" si="77"/>
        <v>93.059222057376289</v>
      </c>
      <c r="DJ74" s="4">
        <f t="shared" ca="1" si="77"/>
        <v>107.10591954749374</v>
      </c>
      <c r="DK74" s="4">
        <f t="shared" ca="1" si="77"/>
        <v>86.176603351917009</v>
      </c>
      <c r="DL74" s="4">
        <f t="shared" ca="1" si="77"/>
        <v>104.80687778106166</v>
      </c>
      <c r="DM74" s="4">
        <f t="shared" ca="1" si="77"/>
        <v>104.43557504787893</v>
      </c>
      <c r="DN74" s="4">
        <f t="shared" ca="1" si="77"/>
        <v>87.268946077607168</v>
      </c>
      <c r="DO74" s="4">
        <f t="shared" ca="1" si="77"/>
        <v>100.4330768876675</v>
      </c>
      <c r="DP74" s="4">
        <f t="shared" ca="1" si="77"/>
        <v>119.14709644072195</v>
      </c>
      <c r="DQ74" s="4">
        <f t="shared" ca="1" si="77"/>
        <v>85.586351422573372</v>
      </c>
      <c r="DR74" s="4">
        <f t="shared" ca="1" si="77"/>
        <v>121.12357655429253</v>
      </c>
      <c r="DS74" s="4">
        <f t="shared" ca="1" si="77"/>
        <v>105.97231255611618</v>
      </c>
      <c r="DT74" s="4">
        <f t="shared" ca="1" si="93"/>
        <v>95.871004436536751</v>
      </c>
      <c r="DU74" s="4">
        <f t="shared" ca="1" si="93"/>
        <v>92.539474056522124</v>
      </c>
      <c r="DV74" s="4">
        <f t="shared" ca="1" si="93"/>
        <v>77.507513596256004</v>
      </c>
      <c r="DW74" s="4">
        <f t="shared" ca="1" si="93"/>
        <v>107.16939921508778</v>
      </c>
      <c r="DX74" s="4">
        <f t="shared" ca="1" si="93"/>
        <v>96.440445229655865</v>
      </c>
      <c r="DY74" s="4">
        <f t="shared" ca="1" si="93"/>
        <v>111.54553928242721</v>
      </c>
      <c r="DZ74" s="4">
        <f t="shared" ca="1" si="93"/>
        <v>112.16080337334498</v>
      </c>
      <c r="EA74" s="4">
        <f t="shared" ca="1" si="85"/>
        <v>113.47152279086681</v>
      </c>
      <c r="EB74" s="4">
        <f t="shared" ca="1" si="85"/>
        <v>102.3663455146722</v>
      </c>
      <c r="EC74" s="4">
        <f t="shared" ca="1" si="85"/>
        <v>124.30944863096985</v>
      </c>
      <c r="ED74" s="4">
        <f t="shared" ca="1" si="85"/>
        <v>94.608898693676679</v>
      </c>
      <c r="EE74" s="4">
        <f t="shared" ca="1" si="85"/>
        <v>88.790914443250927</v>
      </c>
      <c r="EF74" s="4">
        <f t="shared" ca="1" si="85"/>
        <v>120.83127039205021</v>
      </c>
      <c r="EG74" s="4">
        <f t="shared" ca="1" si="85"/>
        <v>87.558670983295031</v>
      </c>
      <c r="EH74" s="4">
        <f t="shared" ca="1" si="85"/>
        <v>94.366939817417347</v>
      </c>
      <c r="EI74" s="4">
        <f t="shared" ca="1" si="85"/>
        <v>108.62693078897497</v>
      </c>
      <c r="EJ74" s="4">
        <f t="shared" ca="1" si="85"/>
        <v>90.852891003581732</v>
      </c>
      <c r="EK74" s="4">
        <f t="shared" ca="1" si="85"/>
        <v>96.361013031842418</v>
      </c>
      <c r="EL74" s="4">
        <f t="shared" ca="1" si="85"/>
        <v>79.937683859769834</v>
      </c>
      <c r="EM74" s="4">
        <f t="shared" ca="1" si="85"/>
        <v>95.679483919401122</v>
      </c>
      <c r="EN74" s="4">
        <f t="shared" ca="1" si="85"/>
        <v>94.536542745357735</v>
      </c>
      <c r="EO74" s="4">
        <f t="shared" ca="1" si="85"/>
        <v>98.330206033035097</v>
      </c>
      <c r="EP74" s="4">
        <f t="shared" ca="1" si="82"/>
        <v>125.29699176233052</v>
      </c>
      <c r="EQ74" s="4">
        <f t="shared" ca="1" si="82"/>
        <v>117.25390819243032</v>
      </c>
      <c r="ER74" s="4">
        <f t="shared" ca="1" si="82"/>
        <v>102.45030013798383</v>
      </c>
      <c r="ES74" s="4">
        <f t="shared" ca="1" si="82"/>
        <v>104.87460029388461</v>
      </c>
      <c r="ET74" s="4">
        <f t="shared" ca="1" si="82"/>
        <v>88.742525975374704</v>
      </c>
      <c r="EU74" s="4">
        <f t="shared" ca="1" si="82"/>
        <v>104.32615745954512</v>
      </c>
      <c r="EV74" s="4">
        <f t="shared" ca="1" si="82"/>
        <v>113.69298490524322</v>
      </c>
      <c r="EW74" s="4">
        <f t="shared" ca="1" si="82"/>
        <v>103.54476087056334</v>
      </c>
      <c r="EX74" s="4">
        <f t="shared" ca="1" si="82"/>
        <v>93.089196120559905</v>
      </c>
      <c r="EY74" s="4">
        <f t="shared" ca="1" si="82"/>
        <v>93.220739112323002</v>
      </c>
      <c r="EZ74" s="4">
        <f t="shared" ca="1" si="82"/>
        <v>99.437226271629996</v>
      </c>
      <c r="FA74" s="4">
        <f t="shared" ca="1" si="82"/>
        <v>91.293919562432762</v>
      </c>
      <c r="FB74" s="4">
        <f t="shared" ca="1" si="82"/>
        <v>105.22364860454556</v>
      </c>
      <c r="FC74" s="4">
        <f t="shared" ca="1" si="82"/>
        <v>77.366259941769698</v>
      </c>
      <c r="FD74" s="4">
        <f t="shared" ca="1" si="82"/>
        <v>95.27446713957012</v>
      </c>
      <c r="FE74" s="4">
        <f t="shared" ca="1" si="82"/>
        <v>87.864110833586963</v>
      </c>
      <c r="FF74" s="4">
        <f t="shared" ca="1" si="89"/>
        <v>89.813851024006752</v>
      </c>
      <c r="FG74" s="4">
        <f t="shared" ca="1" si="89"/>
        <v>116.2994746235124</v>
      </c>
      <c r="FH74" s="4">
        <f t="shared" ca="1" si="89"/>
        <v>101.40324344178157</v>
      </c>
      <c r="FI74" s="4">
        <f t="shared" ca="1" si="89"/>
        <v>102.47743166531754</v>
      </c>
      <c r="FJ74" s="4">
        <f t="shared" ca="1" si="89"/>
        <v>94.657546876155507</v>
      </c>
      <c r="FK74" s="4">
        <f t="shared" ca="1" si="89"/>
        <v>85.501737481117331</v>
      </c>
      <c r="FL74" s="4">
        <f t="shared" ca="1" si="89"/>
        <v>111.74973227229847</v>
      </c>
      <c r="FM74" s="4">
        <f t="shared" ca="1" si="89"/>
        <v>88.693935635503905</v>
      </c>
      <c r="FN74" s="4">
        <f t="shared" ca="1" si="89"/>
        <v>110.10767148642034</v>
      </c>
      <c r="FO74" s="4">
        <f t="shared" ca="1" si="89"/>
        <v>65.409550378032662</v>
      </c>
      <c r="FP74" s="4">
        <f t="shared" ca="1" si="89"/>
        <v>101.76564279392758</v>
      </c>
      <c r="FQ74" s="4">
        <f t="shared" ca="1" si="89"/>
        <v>122.46202862377697</v>
      </c>
      <c r="FR74" s="4">
        <f t="shared" ca="1" si="89"/>
        <v>92.312176959217069</v>
      </c>
      <c r="FS74" s="4">
        <f t="shared" ca="1" si="89"/>
        <v>84.301700230274648</v>
      </c>
      <c r="FT74" s="4">
        <f t="shared" ca="1" si="89"/>
        <v>85.066828552581313</v>
      </c>
      <c r="FU74" s="4">
        <f t="shared" ca="1" si="78"/>
        <v>90.417512690067539</v>
      </c>
      <c r="FV74" s="4">
        <f t="shared" ca="1" si="78"/>
        <v>81.328103349189007</v>
      </c>
      <c r="FW74" s="4">
        <f t="shared" ca="1" si="78"/>
        <v>88.025556856767594</v>
      </c>
      <c r="FX74" s="4">
        <f t="shared" ca="1" si="78"/>
        <v>111.55387135873342</v>
      </c>
      <c r="FY74" s="4">
        <f t="shared" ca="1" si="78"/>
        <v>92.352354688953483</v>
      </c>
      <c r="FZ74" s="4">
        <f t="shared" ca="1" si="78"/>
        <v>118.38108268487778</v>
      </c>
      <c r="GA74" s="4">
        <f t="shared" ca="1" si="78"/>
        <v>97.243579149220295</v>
      </c>
      <c r="GB74" s="4">
        <f t="shared" ca="1" si="78"/>
        <v>94.09778160534735</v>
      </c>
      <c r="GC74" s="4">
        <f t="shared" ca="1" si="78"/>
        <v>80.849407875317951</v>
      </c>
      <c r="GD74" s="4">
        <f t="shared" ca="1" si="78"/>
        <v>86.170882171991892</v>
      </c>
      <c r="GE74" s="4">
        <f t="shared" ca="1" si="78"/>
        <v>90.619150189375105</v>
      </c>
      <c r="GF74" s="4">
        <f t="shared" ca="1" si="78"/>
        <v>103.20663471045953</v>
      </c>
      <c r="GG74" s="4">
        <f t="shared" ca="1" si="78"/>
        <v>98.351120436735812</v>
      </c>
      <c r="GH74" s="4">
        <f t="shared" ca="1" si="78"/>
        <v>88.946993042301287</v>
      </c>
      <c r="GI74" s="4">
        <f t="shared" ca="1" si="78"/>
        <v>92.38036788058487</v>
      </c>
      <c r="GJ74" s="4">
        <f t="shared" ca="1" si="78"/>
        <v>86.931388296174077</v>
      </c>
      <c r="GK74" s="4">
        <f t="shared" ca="1" si="95"/>
        <v>103.05278600707456</v>
      </c>
      <c r="GL74" s="4">
        <f t="shared" ca="1" si="94"/>
        <v>77.368809576424255</v>
      </c>
      <c r="GM74" s="4">
        <f t="shared" ca="1" si="86"/>
        <v>86.592527376596721</v>
      </c>
      <c r="GN74" s="4">
        <f t="shared" ca="1" si="86"/>
        <v>95.52725474965527</v>
      </c>
      <c r="GO74" s="4">
        <f t="shared" ca="1" si="86"/>
        <v>112.6869144176988</v>
      </c>
      <c r="GP74" s="4">
        <f t="shared" ca="1" si="86"/>
        <v>117.81301973772888</v>
      </c>
      <c r="GQ74" s="4">
        <f t="shared" ca="1" si="86"/>
        <v>69.042834109984213</v>
      </c>
      <c r="GR74" s="4">
        <f t="shared" ca="1" si="86"/>
        <v>96.905127651381875</v>
      </c>
      <c r="GS74" s="4">
        <f t="shared" ca="1" si="86"/>
        <v>99.495504848349199</v>
      </c>
      <c r="GT74" s="4">
        <f t="shared" ca="1" si="86"/>
        <v>90.607665871257637</v>
      </c>
      <c r="GU74" s="4">
        <f t="shared" ca="1" si="86"/>
        <v>105.45578877135783</v>
      </c>
      <c r="GV74" s="4">
        <f t="shared" ca="1" si="86"/>
        <v>139.71823200758101</v>
      </c>
      <c r="GW74" s="4">
        <f t="shared" ca="1" si="86"/>
        <v>133.88047252400239</v>
      </c>
      <c r="GX74" s="4">
        <f t="shared" ca="1" si="86"/>
        <v>113.19873897651098</v>
      </c>
      <c r="GY74" s="4">
        <f t="shared" ca="1" si="86"/>
        <v>83.302162569040178</v>
      </c>
      <c r="GZ74" s="4">
        <f t="shared" ca="1" si="86"/>
        <v>107.11199367907167</v>
      </c>
      <c r="HA74" s="4">
        <f t="shared" ca="1" si="86"/>
        <v>85.544634231309928</v>
      </c>
      <c r="HB74" s="4">
        <f t="shared" ca="1" si="83"/>
        <v>90.998195141550866</v>
      </c>
      <c r="HC74" s="4">
        <f t="shared" ca="1" si="83"/>
        <v>98.554685217614562</v>
      </c>
      <c r="HD74" s="4">
        <f t="shared" ca="1" si="83"/>
        <v>113.66584558498099</v>
      </c>
      <c r="HE74" s="4">
        <f t="shared" ca="1" si="83"/>
        <v>92.974032638857807</v>
      </c>
      <c r="HF74" s="4">
        <f t="shared" ca="1" si="83"/>
        <v>120.04350472311566</v>
      </c>
      <c r="HG74" s="4">
        <f t="shared" ca="1" si="83"/>
        <v>95.821910278066866</v>
      </c>
      <c r="HH74" s="4">
        <f t="shared" ca="1" si="83"/>
        <v>104.63740470978168</v>
      </c>
      <c r="HI74" s="4">
        <f t="shared" ca="1" si="83"/>
        <v>91.650276858604983</v>
      </c>
      <c r="HJ74" s="4">
        <f t="shared" ca="1" si="83"/>
        <v>102.57537965166259</v>
      </c>
      <c r="HK74" s="4">
        <f t="shared" ca="1" si="83"/>
        <v>91.339633228806079</v>
      </c>
      <c r="HL74" s="4">
        <f t="shared" ca="1" si="83"/>
        <v>109.21721625350395</v>
      </c>
      <c r="HM74" s="4">
        <f t="shared" ca="1" si="83"/>
        <v>85.14703952233144</v>
      </c>
      <c r="HN74" s="4">
        <f t="shared" ca="1" si="83"/>
        <v>83.257396278316875</v>
      </c>
      <c r="HO74" s="4">
        <f t="shared" ca="1" si="83"/>
        <v>86.789385401442217</v>
      </c>
      <c r="HP74" s="4">
        <f t="shared" ca="1" si="83"/>
        <v>109.87411244086121</v>
      </c>
      <c r="HQ74" s="4">
        <f t="shared" ca="1" si="83"/>
        <v>86.458829016128306</v>
      </c>
      <c r="HR74" s="4">
        <f t="shared" ca="1" si="90"/>
        <v>106.12225265779509</v>
      </c>
      <c r="HS74" s="4">
        <f t="shared" ca="1" si="90"/>
        <v>90.327356873106353</v>
      </c>
      <c r="HT74" s="4">
        <f t="shared" ca="1" si="90"/>
        <v>124.45180137844669</v>
      </c>
      <c r="HU74" s="4">
        <f t="shared" ca="1" si="90"/>
        <v>122.3514949313456</v>
      </c>
      <c r="HV74" s="4">
        <f t="shared" ca="1" si="90"/>
        <v>103.37288915874129</v>
      </c>
      <c r="HW74" s="4">
        <f t="shared" ca="1" si="90"/>
        <v>95.307619976909024</v>
      </c>
      <c r="HX74" s="4">
        <f t="shared" ca="1" si="90"/>
        <v>125.41542418250638</v>
      </c>
      <c r="HY74" s="4">
        <f t="shared" ca="1" si="90"/>
        <v>109.51509507462147</v>
      </c>
      <c r="HZ74" s="4">
        <f t="shared" ca="1" si="90"/>
        <v>105.52264446325825</v>
      </c>
      <c r="IA74" s="4">
        <f t="shared" ca="1" si="90"/>
        <v>96.495173485947646</v>
      </c>
      <c r="IB74" s="4">
        <f t="shared" ca="1" si="90"/>
        <v>98.986887723583195</v>
      </c>
      <c r="IC74" s="4">
        <f t="shared" ca="1" si="90"/>
        <v>113.44714667969619</v>
      </c>
      <c r="ID74" s="4">
        <f t="shared" ca="1" si="90"/>
        <v>90.758152723998748</v>
      </c>
      <c r="IE74" s="4">
        <f t="shared" ca="1" si="90"/>
        <v>92.499703709605285</v>
      </c>
      <c r="IF74" s="4">
        <f t="shared" ca="1" si="90"/>
        <v>127.23753102760261</v>
      </c>
      <c r="IG74" s="4">
        <f t="shared" ca="1" si="90"/>
        <v>110.00321633073375</v>
      </c>
      <c r="IH74" s="4">
        <f t="shared" ca="1" si="92"/>
        <v>106.19617804819383</v>
      </c>
      <c r="II74" s="4">
        <f t="shared" ca="1" si="92"/>
        <v>98.829274780086777</v>
      </c>
      <c r="IJ74" s="4">
        <f t="shared" ca="1" si="92"/>
        <v>82.389371498433889</v>
      </c>
      <c r="IK74" s="4">
        <f t="shared" ca="1" si="92"/>
        <v>127.8227840198022</v>
      </c>
      <c r="IL74" s="4">
        <f t="shared" ca="1" si="92"/>
        <v>109.44439479515748</v>
      </c>
      <c r="IM74" s="4">
        <f t="shared" ca="1" si="92"/>
        <v>105.95265119446876</v>
      </c>
      <c r="IN74" s="4">
        <f t="shared" ca="1" si="92"/>
        <v>79.811821703950272</v>
      </c>
      <c r="IO74" s="4">
        <f t="shared" ca="1" si="92"/>
        <v>87.836020943817317</v>
      </c>
      <c r="IP74" s="4">
        <f t="shared" ca="1" si="92"/>
        <v>95.081842260924688</v>
      </c>
      <c r="IQ74" s="4">
        <f t="shared" ca="1" si="92"/>
        <v>107.51764886733358</v>
      </c>
      <c r="IR74" s="4">
        <f t="shared" ca="1" si="92"/>
        <v>76.806988479905556</v>
      </c>
      <c r="IS74" s="4">
        <f t="shared" ca="1" si="92"/>
        <v>93.719822502179454</v>
      </c>
      <c r="IT74" s="4">
        <f t="shared" ca="1" si="92"/>
        <v>87.484014028712352</v>
      </c>
      <c r="IU74" s="4">
        <f t="shared" ca="1" si="92"/>
        <v>113.85428658137408</v>
      </c>
      <c r="IV74" s="4">
        <f t="shared" ca="1" si="92"/>
        <v>109.08319520713714</v>
      </c>
      <c r="IW74" s="4">
        <f t="shared" ca="1" si="92"/>
        <v>100.20041822217968</v>
      </c>
      <c r="IX74" s="4">
        <f t="shared" ca="1" si="79"/>
        <v>103.46199543415072</v>
      </c>
      <c r="IY74" s="4">
        <f t="shared" ca="1" si="79"/>
        <v>97.365403932377035</v>
      </c>
    </row>
    <row r="75" spans="9:259" x14ac:dyDescent="0.25">
      <c r="I75" t="s">
        <v>205</v>
      </c>
      <c r="J75" s="4">
        <f t="shared" ca="1" si="87"/>
        <v>131.88356066818119</v>
      </c>
      <c r="K75" s="4">
        <f t="shared" ca="1" si="87"/>
        <v>117.15667563018449</v>
      </c>
      <c r="L75" s="4">
        <f t="shared" ca="1" si="87"/>
        <v>95.387546281797299</v>
      </c>
      <c r="M75" s="4">
        <f t="shared" ca="1" si="87"/>
        <v>111.67193709232163</v>
      </c>
      <c r="N75" s="4">
        <f t="shared" ca="1" si="87"/>
        <v>106.42582554290343</v>
      </c>
      <c r="O75" s="4">
        <f t="shared" ca="1" si="87"/>
        <v>85.765755603781656</v>
      </c>
      <c r="P75" s="4">
        <f t="shared" ca="1" si="87"/>
        <v>82.447921825163604</v>
      </c>
      <c r="Q75" s="4">
        <f t="shared" ca="1" si="87"/>
        <v>100.90804338540438</v>
      </c>
      <c r="R75" s="4">
        <f t="shared" ca="1" si="87"/>
        <v>81.686348262021184</v>
      </c>
      <c r="S75" s="4">
        <f t="shared" ca="1" si="87"/>
        <v>118.8436678679368</v>
      </c>
      <c r="T75" s="4">
        <f t="shared" ca="1" si="87"/>
        <v>98.892271216471372</v>
      </c>
      <c r="U75" s="4">
        <f t="shared" ca="1" si="87"/>
        <v>93.883675304679826</v>
      </c>
      <c r="V75" s="4">
        <f t="shared" ca="1" si="87"/>
        <v>89.587481046553307</v>
      </c>
      <c r="W75" s="4">
        <f t="shared" ca="1" si="87"/>
        <v>94.260548093934545</v>
      </c>
      <c r="X75" s="4">
        <f t="shared" ca="1" si="87"/>
        <v>109.16806953142617</v>
      </c>
      <c r="Y75" s="4">
        <f t="shared" ca="1" si="84"/>
        <v>99.350614624792826</v>
      </c>
      <c r="Z75" s="4">
        <f t="shared" ca="1" si="84"/>
        <v>112.2727833282958</v>
      </c>
      <c r="AA75" s="4">
        <f t="shared" ca="1" si="84"/>
        <v>102.25054213992318</v>
      </c>
      <c r="AB75" s="4">
        <f t="shared" ca="1" si="84"/>
        <v>108.27982254894719</v>
      </c>
      <c r="AC75" s="4">
        <f t="shared" ca="1" si="84"/>
        <v>86.595083153899211</v>
      </c>
      <c r="AD75" s="4">
        <f t="shared" ca="1" si="84"/>
        <v>131.49517251788436</v>
      </c>
      <c r="AE75" s="4">
        <f t="shared" ca="1" si="84"/>
        <v>111.06634687264753</v>
      </c>
      <c r="AF75" s="4">
        <f t="shared" ca="1" si="84"/>
        <v>70.90735568588137</v>
      </c>
      <c r="AG75" s="4">
        <f t="shared" ca="1" si="84"/>
        <v>101.47246488827726</v>
      </c>
      <c r="AH75" s="4">
        <f t="shared" ca="1" si="84"/>
        <v>108.13855867411314</v>
      </c>
      <c r="AI75" s="4">
        <f t="shared" ca="1" si="84"/>
        <v>83.165713599524636</v>
      </c>
      <c r="AJ75" s="4">
        <f t="shared" ca="1" si="84"/>
        <v>112.51403317005084</v>
      </c>
      <c r="AK75" s="4">
        <f t="shared" ca="1" si="84"/>
        <v>86.137291357579173</v>
      </c>
      <c r="AL75" s="4">
        <f t="shared" ca="1" si="84"/>
        <v>109.66408300279301</v>
      </c>
      <c r="AM75" s="4">
        <f t="shared" ca="1" si="84"/>
        <v>100.95509495603015</v>
      </c>
      <c r="AN75" s="4">
        <f t="shared" ca="1" si="84"/>
        <v>101.62713086108762</v>
      </c>
      <c r="AO75" s="4">
        <f t="shared" ca="1" si="84"/>
        <v>107.9968111907762</v>
      </c>
      <c r="AP75" s="4">
        <f t="shared" ref="AP75:BE90" ca="1" si="96">AP74*(1+$B$1*$B$4+$B$2*SQRT($B$4)*_xlfn.NORM.S.INV(RAND()))</f>
        <v>104.65091155543433</v>
      </c>
      <c r="AQ75" s="4">
        <f t="shared" ca="1" si="96"/>
        <v>84.972881981629584</v>
      </c>
      <c r="AR75" s="4">
        <f t="shared" ca="1" si="96"/>
        <v>79.709337307482258</v>
      </c>
      <c r="AS75" s="4">
        <f t="shared" ca="1" si="96"/>
        <v>106.48673654689981</v>
      </c>
      <c r="AT75" s="4">
        <f t="shared" ca="1" si="96"/>
        <v>108.80775126095665</v>
      </c>
      <c r="AU75" s="4">
        <f t="shared" ca="1" si="96"/>
        <v>130.54966577077604</v>
      </c>
      <c r="AV75" s="4">
        <f t="shared" ca="1" si="96"/>
        <v>117.27542998596847</v>
      </c>
      <c r="AW75" s="4">
        <f t="shared" ca="1" si="96"/>
        <v>125.07692517676433</v>
      </c>
      <c r="AX75" s="4">
        <f t="shared" ca="1" si="96"/>
        <v>97.771895452385493</v>
      </c>
      <c r="AY75" s="4">
        <f t="shared" ca="1" si="96"/>
        <v>99.338741691479413</v>
      </c>
      <c r="AZ75" s="4">
        <f t="shared" ca="1" si="96"/>
        <v>108.927376703766</v>
      </c>
      <c r="BA75" s="4">
        <f t="shared" ca="1" si="96"/>
        <v>76.235481361703947</v>
      </c>
      <c r="BB75" s="4">
        <f t="shared" ca="1" si="96"/>
        <v>110.6867953100669</v>
      </c>
      <c r="BC75" s="4">
        <f t="shared" ca="1" si="96"/>
        <v>88.304546257258849</v>
      </c>
      <c r="BD75" s="4">
        <f t="shared" ca="1" si="96"/>
        <v>105.14840166738972</v>
      </c>
      <c r="BE75" s="4">
        <f t="shared" ca="1" si="96"/>
        <v>119.65387788889265</v>
      </c>
      <c r="BF75" s="4">
        <f t="shared" ca="1" si="81"/>
        <v>96.200383844190867</v>
      </c>
      <c r="BG75" s="4">
        <f t="shared" ca="1" si="81"/>
        <v>91.813866374382428</v>
      </c>
      <c r="BH75" s="4">
        <f t="shared" ca="1" si="81"/>
        <v>103.2106240080076</v>
      </c>
      <c r="BI75" s="4">
        <f t="shared" ca="1" si="81"/>
        <v>122.07658797831688</v>
      </c>
      <c r="BJ75" s="4">
        <f t="shared" ca="1" si="81"/>
        <v>90.117587542959427</v>
      </c>
      <c r="BK75" s="4">
        <f t="shared" ca="1" si="81"/>
        <v>112.92256402924609</v>
      </c>
      <c r="BL75" s="4">
        <f t="shared" ca="1" si="81"/>
        <v>93.561674319264398</v>
      </c>
      <c r="BM75" s="4">
        <f t="shared" ca="1" si="81"/>
        <v>106.12945151826439</v>
      </c>
      <c r="BN75" s="4">
        <f t="shared" ca="1" si="81"/>
        <v>116.53012250447543</v>
      </c>
      <c r="BO75" s="4">
        <f t="shared" ca="1" si="81"/>
        <v>125.811896166274</v>
      </c>
      <c r="BP75" s="4">
        <f t="shared" ca="1" si="81"/>
        <v>89.388362807045098</v>
      </c>
      <c r="BQ75" s="4">
        <f t="shared" ca="1" si="81"/>
        <v>119.09910871109663</v>
      </c>
      <c r="BR75" s="4">
        <f t="shared" ca="1" si="81"/>
        <v>113.65937380170067</v>
      </c>
      <c r="BS75" s="4">
        <f t="shared" ca="1" si="81"/>
        <v>92.121610299938425</v>
      </c>
      <c r="BT75" s="4">
        <f t="shared" ca="1" si="81"/>
        <v>105.27267004925442</v>
      </c>
      <c r="BU75" s="4">
        <f t="shared" ca="1" si="80"/>
        <v>85.252405856671942</v>
      </c>
      <c r="BV75" s="4">
        <f t="shared" ca="1" si="80"/>
        <v>110.60660863077138</v>
      </c>
      <c r="BW75" s="4">
        <f t="shared" ca="1" si="80"/>
        <v>96.402348907269129</v>
      </c>
      <c r="BX75" s="4">
        <f t="shared" ca="1" si="80"/>
        <v>108.24489775891733</v>
      </c>
      <c r="BY75" s="4">
        <f t="shared" ca="1" si="80"/>
        <v>90.087765103187039</v>
      </c>
      <c r="BZ75" s="4">
        <f t="shared" ca="1" si="80"/>
        <v>99.221001113120764</v>
      </c>
      <c r="CA75" s="4">
        <f t="shared" ca="1" si="80"/>
        <v>84.927223656734483</v>
      </c>
      <c r="CB75" s="4">
        <f t="shared" ca="1" si="80"/>
        <v>100.07855900018602</v>
      </c>
      <c r="CC75" s="4">
        <f t="shared" ca="1" si="80"/>
        <v>112.99965744242198</v>
      </c>
      <c r="CD75" s="4">
        <f t="shared" ca="1" si="80"/>
        <v>108.56802745178994</v>
      </c>
      <c r="CE75" s="4">
        <f t="shared" ca="1" si="80"/>
        <v>130.88241230393797</v>
      </c>
      <c r="CF75" s="4">
        <f t="shared" ca="1" si="80"/>
        <v>86.931112563015461</v>
      </c>
      <c r="CG75" s="4">
        <f t="shared" ca="1" si="80"/>
        <v>89.846435078549405</v>
      </c>
      <c r="CH75" s="4">
        <f t="shared" ca="1" si="80"/>
        <v>111.53389413723967</v>
      </c>
      <c r="CI75" s="4">
        <f t="shared" ca="1" si="80"/>
        <v>144.82460552512231</v>
      </c>
      <c r="CJ75" s="4">
        <f t="shared" ca="1" si="80"/>
        <v>89.629761197398651</v>
      </c>
      <c r="CK75" s="4">
        <f t="shared" ca="1" si="80"/>
        <v>88.25137087757129</v>
      </c>
      <c r="CL75" s="4">
        <f t="shared" ca="1" si="91"/>
        <v>101.83917900408363</v>
      </c>
      <c r="CM75" s="4">
        <f t="shared" ca="1" si="91"/>
        <v>88.1283824719374</v>
      </c>
      <c r="CN75" s="4">
        <f t="shared" ca="1" si="91"/>
        <v>117.02973791541596</v>
      </c>
      <c r="CO75" s="4">
        <f t="shared" ca="1" si="91"/>
        <v>108.99104848707951</v>
      </c>
      <c r="CP75" s="4">
        <f t="shared" ca="1" si="91"/>
        <v>104.81488961999939</v>
      </c>
      <c r="CQ75" s="4">
        <f t="shared" ca="1" si="91"/>
        <v>98.512160022079343</v>
      </c>
      <c r="CR75" s="4">
        <f t="shared" ca="1" si="91"/>
        <v>90.404639472196749</v>
      </c>
      <c r="CS75" s="4">
        <f t="shared" ca="1" si="91"/>
        <v>114.16325012623975</v>
      </c>
      <c r="CT75" s="4">
        <f t="shared" ca="1" si="91"/>
        <v>87.420635482912701</v>
      </c>
      <c r="CU75" s="4">
        <f t="shared" ca="1" si="91"/>
        <v>111.59700229498729</v>
      </c>
      <c r="CV75" s="4">
        <f t="shared" ca="1" si="91"/>
        <v>103.51127125068683</v>
      </c>
      <c r="CW75" s="4">
        <f t="shared" ca="1" si="91"/>
        <v>105.6450806502905</v>
      </c>
      <c r="CX75" s="4">
        <f t="shared" ca="1" si="91"/>
        <v>118.5398432382308</v>
      </c>
      <c r="CY75" s="4">
        <f t="shared" ca="1" si="91"/>
        <v>107.10094957697547</v>
      </c>
      <c r="CZ75" s="4">
        <f t="shared" ca="1" si="91"/>
        <v>117.36990702253311</v>
      </c>
      <c r="DA75" s="4">
        <f t="shared" ca="1" si="91"/>
        <v>131.84530021613335</v>
      </c>
      <c r="DB75" s="4">
        <f t="shared" ca="1" si="88"/>
        <v>110.62518895008186</v>
      </c>
      <c r="DC75" s="4">
        <f t="shared" ca="1" si="88"/>
        <v>95.533936961119977</v>
      </c>
      <c r="DD75" s="4">
        <f t="shared" ca="1" si="88"/>
        <v>81.023947764196038</v>
      </c>
      <c r="DE75" s="4">
        <f t="shared" ca="1" si="88"/>
        <v>94.601351771960182</v>
      </c>
      <c r="DF75" s="4">
        <f t="shared" ca="1" si="88"/>
        <v>104.76147663964286</v>
      </c>
      <c r="DG75" s="4">
        <f t="shared" ca="1" si="88"/>
        <v>99.08743433338644</v>
      </c>
      <c r="DH75" s="4">
        <f t="shared" ca="1" si="88"/>
        <v>104.92022952123124</v>
      </c>
      <c r="DI75" s="4">
        <f t="shared" ca="1" si="88"/>
        <v>94.046661688809323</v>
      </c>
      <c r="DJ75" s="4">
        <f t="shared" ca="1" si="88"/>
        <v>107.37252173712756</v>
      </c>
      <c r="DK75" s="4">
        <f t="shared" ca="1" si="88"/>
        <v>85.655515379748735</v>
      </c>
      <c r="DL75" s="4">
        <f t="shared" ca="1" si="88"/>
        <v>101.88508851156527</v>
      </c>
      <c r="DM75" s="4">
        <f t="shared" ca="1" si="88"/>
        <v>107.08484086663978</v>
      </c>
      <c r="DN75" s="4">
        <f t="shared" ca="1" si="88"/>
        <v>87.805560165836667</v>
      </c>
      <c r="DO75" s="4">
        <f t="shared" ca="1" si="88"/>
        <v>101.49770375127282</v>
      </c>
      <c r="DP75" s="4">
        <f t="shared" ca="1" si="88"/>
        <v>119.0024426815946</v>
      </c>
      <c r="DQ75" s="4">
        <f t="shared" ca="1" si="88"/>
        <v>87.572760886910046</v>
      </c>
      <c r="DR75" s="4">
        <f t="shared" ref="DR75:EG90" ca="1" si="97">DR74*(1+$B$1*$B$4+$B$2*SQRT($B$4)*_xlfn.NORM.S.INV(RAND()))</f>
        <v>122.1913556617093</v>
      </c>
      <c r="DS75" s="4">
        <f t="shared" ca="1" si="97"/>
        <v>104.08482318248907</v>
      </c>
      <c r="DT75" s="4">
        <f t="shared" ca="1" si="93"/>
        <v>97.709218058871272</v>
      </c>
      <c r="DU75" s="4">
        <f t="shared" ca="1" si="93"/>
        <v>90.96400435263935</v>
      </c>
      <c r="DV75" s="4">
        <f t="shared" ca="1" si="93"/>
        <v>78.298521478422373</v>
      </c>
      <c r="DW75" s="4">
        <f t="shared" ca="1" si="93"/>
        <v>104.9810284605269</v>
      </c>
      <c r="DX75" s="4">
        <f t="shared" ca="1" si="93"/>
        <v>95.946987803418423</v>
      </c>
      <c r="DY75" s="4">
        <f t="shared" ca="1" si="93"/>
        <v>108.57929289653997</v>
      </c>
      <c r="DZ75" s="4">
        <f t="shared" ca="1" si="93"/>
        <v>112.68110048938414</v>
      </c>
      <c r="EA75" s="4">
        <f t="shared" ca="1" si="85"/>
        <v>115.23253993981001</v>
      </c>
      <c r="EB75" s="4">
        <f t="shared" ca="1" si="85"/>
        <v>100.89027290727672</v>
      </c>
      <c r="EC75" s="4">
        <f t="shared" ca="1" si="85"/>
        <v>123.90768984699596</v>
      </c>
      <c r="ED75" s="4">
        <f t="shared" ca="1" si="85"/>
        <v>93.120721466836997</v>
      </c>
      <c r="EE75" s="4">
        <f t="shared" ca="1" si="85"/>
        <v>87.239241039955161</v>
      </c>
      <c r="EF75" s="4">
        <f t="shared" ca="1" si="85"/>
        <v>120.91585434060499</v>
      </c>
      <c r="EG75" s="4">
        <f t="shared" ca="1" si="85"/>
        <v>87.186124848108577</v>
      </c>
      <c r="EH75" s="4">
        <f t="shared" ca="1" si="85"/>
        <v>93.47991443326994</v>
      </c>
      <c r="EI75" s="4">
        <f t="shared" ca="1" si="85"/>
        <v>108.57564690207607</v>
      </c>
      <c r="EJ75" s="4">
        <f t="shared" ca="1" si="85"/>
        <v>91.247873919724753</v>
      </c>
      <c r="EK75" s="4">
        <f t="shared" ca="1" si="85"/>
        <v>97.341732492638315</v>
      </c>
      <c r="EL75" s="4">
        <f t="shared" ca="1" si="85"/>
        <v>79.69947178671822</v>
      </c>
      <c r="EM75" s="4">
        <f t="shared" ca="1" si="85"/>
        <v>95.297988118202298</v>
      </c>
      <c r="EN75" s="4">
        <f t="shared" ca="1" si="85"/>
        <v>93.576036624893192</v>
      </c>
      <c r="EO75" s="4">
        <f t="shared" ca="1" si="85"/>
        <v>95.995917442151622</v>
      </c>
      <c r="EP75" s="4">
        <f t="shared" ca="1" si="82"/>
        <v>130.13063914409886</v>
      </c>
      <c r="EQ75" s="4">
        <f t="shared" ca="1" si="82"/>
        <v>118.93538793513738</v>
      </c>
      <c r="ER75" s="4">
        <f t="shared" ca="1" si="82"/>
        <v>101.21366631815592</v>
      </c>
      <c r="ES75" s="4">
        <f t="shared" ca="1" si="82"/>
        <v>102.65366893769419</v>
      </c>
      <c r="ET75" s="4">
        <f t="shared" ca="1" si="82"/>
        <v>88.710772251196872</v>
      </c>
      <c r="EU75" s="4">
        <f t="shared" ca="1" si="82"/>
        <v>100.82767625753553</v>
      </c>
      <c r="EV75" s="4">
        <f t="shared" ca="1" si="82"/>
        <v>114.95581746147651</v>
      </c>
      <c r="EW75" s="4">
        <f t="shared" ca="1" si="82"/>
        <v>104.56771775066483</v>
      </c>
      <c r="EX75" s="4">
        <f t="shared" ca="1" si="82"/>
        <v>94.122481937430223</v>
      </c>
      <c r="EY75" s="4">
        <f t="shared" ca="1" si="82"/>
        <v>93.706246818798761</v>
      </c>
      <c r="EZ75" s="4">
        <f t="shared" ca="1" si="82"/>
        <v>100.1940564555079</v>
      </c>
      <c r="FA75" s="4">
        <f t="shared" ca="1" si="82"/>
        <v>91.604426969333844</v>
      </c>
      <c r="FB75" s="4">
        <f t="shared" ca="1" si="82"/>
        <v>103.46715226969815</v>
      </c>
      <c r="FC75" s="4">
        <f t="shared" ca="1" si="82"/>
        <v>78.70569604437128</v>
      </c>
      <c r="FD75" s="4">
        <f t="shared" ca="1" si="82"/>
        <v>94.391606453906263</v>
      </c>
      <c r="FE75" s="4">
        <f t="shared" ca="1" si="82"/>
        <v>87.257856475852577</v>
      </c>
      <c r="FF75" s="4">
        <f t="shared" ca="1" si="89"/>
        <v>90.710276217600395</v>
      </c>
      <c r="FG75" s="4">
        <f t="shared" ca="1" si="89"/>
        <v>112.97004537212652</v>
      </c>
      <c r="FH75" s="4">
        <f t="shared" ca="1" si="89"/>
        <v>105.2787870394633</v>
      </c>
      <c r="FI75" s="4">
        <f t="shared" ca="1" si="89"/>
        <v>104.6976723148677</v>
      </c>
      <c r="FJ75" s="4">
        <f t="shared" ca="1" si="89"/>
        <v>93.758579416960913</v>
      </c>
      <c r="FK75" s="4">
        <f t="shared" ca="1" si="89"/>
        <v>87.281427514941541</v>
      </c>
      <c r="FL75" s="4">
        <f t="shared" ca="1" si="89"/>
        <v>108.7957059655709</v>
      </c>
      <c r="FM75" s="4">
        <f t="shared" ca="1" si="89"/>
        <v>87.936909562417725</v>
      </c>
      <c r="FN75" s="4">
        <f t="shared" ca="1" si="89"/>
        <v>110.55071395716459</v>
      </c>
      <c r="FO75" s="4">
        <f t="shared" ca="1" si="89"/>
        <v>65.870654337205281</v>
      </c>
      <c r="FP75" s="4">
        <f t="shared" ca="1" si="89"/>
        <v>100.98195066738913</v>
      </c>
      <c r="FQ75" s="4">
        <f t="shared" ca="1" si="89"/>
        <v>123.17560717023591</v>
      </c>
      <c r="FR75" s="4">
        <f t="shared" ca="1" si="89"/>
        <v>91.987048763400978</v>
      </c>
      <c r="FS75" s="4">
        <f t="shared" ca="1" si="89"/>
        <v>83.358561510882879</v>
      </c>
      <c r="FT75" s="4">
        <f t="shared" ca="1" si="89"/>
        <v>85.695285733852984</v>
      </c>
      <c r="FU75" s="4">
        <f t="shared" ca="1" si="78"/>
        <v>90.246608692197228</v>
      </c>
      <c r="FV75" s="4">
        <f t="shared" ca="1" si="78"/>
        <v>79.786501117262944</v>
      </c>
      <c r="FW75" s="4">
        <f t="shared" ca="1" si="78"/>
        <v>86.927291219325497</v>
      </c>
      <c r="FX75" s="4">
        <f t="shared" ca="1" si="78"/>
        <v>107.43898645944525</v>
      </c>
      <c r="FY75" s="4">
        <f t="shared" ca="1" si="78"/>
        <v>90.602896536110066</v>
      </c>
      <c r="FZ75" s="4">
        <f t="shared" ca="1" si="78"/>
        <v>114.9847009247771</v>
      </c>
      <c r="GA75" s="4">
        <f t="shared" ca="1" si="78"/>
        <v>97.785901550395792</v>
      </c>
      <c r="GB75" s="4">
        <f t="shared" ca="1" si="78"/>
        <v>90.459949367595726</v>
      </c>
      <c r="GC75" s="4">
        <f t="shared" ca="1" si="78"/>
        <v>79.754019739780418</v>
      </c>
      <c r="GD75" s="4">
        <f t="shared" ca="1" si="78"/>
        <v>86.991242908369003</v>
      </c>
      <c r="GE75" s="4">
        <f t="shared" ca="1" si="78"/>
        <v>91.112018314621338</v>
      </c>
      <c r="GF75" s="4">
        <f t="shared" ca="1" si="78"/>
        <v>102.2575216152233</v>
      </c>
      <c r="GG75" s="4">
        <f t="shared" ca="1" si="78"/>
        <v>98.568582458621492</v>
      </c>
      <c r="GH75" s="4">
        <f t="shared" ca="1" si="78"/>
        <v>87.090302036131959</v>
      </c>
      <c r="GI75" s="4">
        <f t="shared" ca="1" si="78"/>
        <v>92.448665697746691</v>
      </c>
      <c r="GJ75" s="4">
        <f t="shared" ca="1" si="78"/>
        <v>83.851933999332331</v>
      </c>
      <c r="GK75" s="4">
        <f t="shared" ca="1" si="95"/>
        <v>103.94688950568653</v>
      </c>
      <c r="GL75" s="4">
        <f t="shared" ca="1" si="94"/>
        <v>76.38891566044947</v>
      </c>
      <c r="GM75" s="4">
        <f t="shared" ca="1" si="86"/>
        <v>87.910571384445092</v>
      </c>
      <c r="GN75" s="4">
        <f t="shared" ca="1" si="86"/>
        <v>94.547933003048726</v>
      </c>
      <c r="GO75" s="4">
        <f t="shared" ca="1" si="86"/>
        <v>112.20198084656303</v>
      </c>
      <c r="GP75" s="4">
        <f t="shared" ca="1" si="86"/>
        <v>117.31934027789437</v>
      </c>
      <c r="GQ75" s="4">
        <f t="shared" ca="1" si="86"/>
        <v>69.205384315503835</v>
      </c>
      <c r="GR75" s="4">
        <f t="shared" ca="1" si="86"/>
        <v>98.42660424565625</v>
      </c>
      <c r="GS75" s="4">
        <f t="shared" ca="1" si="86"/>
        <v>100.23089234408224</v>
      </c>
      <c r="GT75" s="4">
        <f t="shared" ca="1" si="86"/>
        <v>91.443381829800643</v>
      </c>
      <c r="GU75" s="4">
        <f t="shared" ca="1" si="86"/>
        <v>106.30264902049763</v>
      </c>
      <c r="GV75" s="4">
        <f t="shared" ca="1" si="86"/>
        <v>136.15180130651834</v>
      </c>
      <c r="GW75" s="4">
        <f t="shared" ca="1" si="86"/>
        <v>131.33204645000959</v>
      </c>
      <c r="GX75" s="4">
        <f t="shared" ca="1" si="86"/>
        <v>112.99796361035899</v>
      </c>
      <c r="GY75" s="4">
        <f t="shared" ca="1" si="86"/>
        <v>83.341930374191875</v>
      </c>
      <c r="GZ75" s="4">
        <f t="shared" ca="1" si="86"/>
        <v>108.29220732365371</v>
      </c>
      <c r="HA75" s="4">
        <f t="shared" ca="1" si="86"/>
        <v>82.973504298669937</v>
      </c>
      <c r="HB75" s="4">
        <f t="shared" ca="1" si="83"/>
        <v>88.778507146968394</v>
      </c>
      <c r="HC75" s="4">
        <f t="shared" ca="1" si="83"/>
        <v>99.903137096662746</v>
      </c>
      <c r="HD75" s="4">
        <f t="shared" ca="1" si="83"/>
        <v>113.8989714621539</v>
      </c>
      <c r="HE75" s="4">
        <f t="shared" ca="1" si="83"/>
        <v>94.457238109778189</v>
      </c>
      <c r="HF75" s="4">
        <f t="shared" ca="1" si="83"/>
        <v>120.3658736554025</v>
      </c>
      <c r="HG75" s="4">
        <f t="shared" ca="1" si="83"/>
        <v>98.723778013508991</v>
      </c>
      <c r="HH75" s="4">
        <f t="shared" ca="1" si="83"/>
        <v>102.31404815816413</v>
      </c>
      <c r="HI75" s="4">
        <f t="shared" ca="1" si="83"/>
        <v>91.859761472737532</v>
      </c>
      <c r="HJ75" s="4">
        <f t="shared" ca="1" si="83"/>
        <v>102.35082879192687</v>
      </c>
      <c r="HK75" s="4">
        <f t="shared" ca="1" si="83"/>
        <v>93.292850490130675</v>
      </c>
      <c r="HL75" s="4">
        <f t="shared" ca="1" si="83"/>
        <v>109.19211391752751</v>
      </c>
      <c r="HM75" s="4">
        <f t="shared" ca="1" si="83"/>
        <v>85.108613379818209</v>
      </c>
      <c r="HN75" s="4">
        <f t="shared" ca="1" si="83"/>
        <v>82.157368042491612</v>
      </c>
      <c r="HO75" s="4">
        <f t="shared" ca="1" si="83"/>
        <v>86.200051011377255</v>
      </c>
      <c r="HP75" s="4">
        <f t="shared" ca="1" si="83"/>
        <v>111.00878099584868</v>
      </c>
      <c r="HQ75" s="4">
        <f t="shared" ca="1" si="83"/>
        <v>87.862883287313409</v>
      </c>
      <c r="HR75" s="4">
        <f t="shared" ca="1" si="90"/>
        <v>106.5353364426132</v>
      </c>
      <c r="HS75" s="4">
        <f t="shared" ca="1" si="90"/>
        <v>87.237698986874634</v>
      </c>
      <c r="HT75" s="4">
        <f t="shared" ca="1" si="90"/>
        <v>126.13622406033927</v>
      </c>
      <c r="HU75" s="4">
        <f t="shared" ca="1" si="90"/>
        <v>120.01410145841555</v>
      </c>
      <c r="HV75" s="4">
        <f t="shared" ca="1" si="90"/>
        <v>103.5415044304813</v>
      </c>
      <c r="HW75" s="4">
        <f t="shared" ca="1" si="90"/>
        <v>93.082633216397596</v>
      </c>
      <c r="HX75" s="4">
        <f t="shared" ca="1" si="90"/>
        <v>124.26884187928572</v>
      </c>
      <c r="HY75" s="4">
        <f t="shared" ca="1" si="90"/>
        <v>109.32469544446158</v>
      </c>
      <c r="HZ75" s="4">
        <f t="shared" ca="1" si="90"/>
        <v>104.52121140200374</v>
      </c>
      <c r="IA75" s="4">
        <f t="shared" ca="1" si="90"/>
        <v>97.123049083012134</v>
      </c>
      <c r="IB75" s="4">
        <f t="shared" ca="1" si="90"/>
        <v>97.635234804625625</v>
      </c>
      <c r="IC75" s="4">
        <f t="shared" ca="1" si="90"/>
        <v>112.9517972873294</v>
      </c>
      <c r="ID75" s="4">
        <f t="shared" ca="1" si="90"/>
        <v>93.756996114676824</v>
      </c>
      <c r="IE75" s="4">
        <f t="shared" ca="1" si="90"/>
        <v>94.724023878427843</v>
      </c>
      <c r="IF75" s="4">
        <f t="shared" ca="1" si="90"/>
        <v>130.51215829959449</v>
      </c>
      <c r="IG75" s="4">
        <f t="shared" ca="1" si="90"/>
        <v>109.65530329579617</v>
      </c>
      <c r="IH75" s="4">
        <f t="shared" ca="1" si="92"/>
        <v>105.81061745930552</v>
      </c>
      <c r="II75" s="4">
        <f t="shared" ca="1" si="92"/>
        <v>99.01363525932959</v>
      </c>
      <c r="IJ75" s="4">
        <f t="shared" ca="1" si="92"/>
        <v>82.612854630671066</v>
      </c>
      <c r="IK75" s="4">
        <f t="shared" ca="1" si="92"/>
        <v>128.45497595624252</v>
      </c>
      <c r="IL75" s="4">
        <f t="shared" ca="1" si="92"/>
        <v>110.39614363550008</v>
      </c>
      <c r="IM75" s="4">
        <f t="shared" ca="1" si="92"/>
        <v>103.58173904218033</v>
      </c>
      <c r="IN75" s="4">
        <f t="shared" ca="1" si="92"/>
        <v>80.620533539217732</v>
      </c>
      <c r="IO75" s="4">
        <f t="shared" ca="1" si="92"/>
        <v>89.497955410159278</v>
      </c>
      <c r="IP75" s="4">
        <f t="shared" ca="1" si="92"/>
        <v>94.761702468365058</v>
      </c>
      <c r="IQ75" s="4">
        <f t="shared" ca="1" si="92"/>
        <v>108.60999782225832</v>
      </c>
      <c r="IR75" s="4">
        <f t="shared" ca="1" si="92"/>
        <v>77.544253561817598</v>
      </c>
      <c r="IS75" s="4">
        <f t="shared" ca="1" si="92"/>
        <v>95.05111630976549</v>
      </c>
      <c r="IT75" s="4">
        <f t="shared" ca="1" si="92"/>
        <v>87.768635106671681</v>
      </c>
      <c r="IU75" s="4">
        <f t="shared" ca="1" si="92"/>
        <v>116.07931489568867</v>
      </c>
      <c r="IV75" s="4">
        <f t="shared" ca="1" si="92"/>
        <v>111.76783282265494</v>
      </c>
      <c r="IW75" s="4">
        <f t="shared" ca="1" si="92"/>
        <v>100.30350090906997</v>
      </c>
      <c r="IX75" s="4">
        <f t="shared" ca="1" si="79"/>
        <v>102.31015372367312</v>
      </c>
      <c r="IY75" s="4">
        <f t="shared" ca="1" si="79"/>
        <v>98.596312612343382</v>
      </c>
    </row>
    <row r="76" spans="9:259" x14ac:dyDescent="0.25">
      <c r="I76" t="s">
        <v>206</v>
      </c>
      <c r="J76" s="4">
        <f t="shared" ca="1" si="87"/>
        <v>132.23682736306094</v>
      </c>
      <c r="K76" s="4">
        <f t="shared" ca="1" si="87"/>
        <v>117.78803720686835</v>
      </c>
      <c r="L76" s="4">
        <f t="shared" ca="1" si="87"/>
        <v>97.412214220939077</v>
      </c>
      <c r="M76" s="4">
        <f t="shared" ca="1" si="87"/>
        <v>113.86142093376549</v>
      </c>
      <c r="N76" s="4">
        <f t="shared" ca="1" si="87"/>
        <v>105.03619648023965</v>
      </c>
      <c r="O76" s="4">
        <f t="shared" ca="1" si="87"/>
        <v>84.438345138184872</v>
      </c>
      <c r="P76" s="4">
        <f t="shared" ca="1" si="87"/>
        <v>83.431474805444921</v>
      </c>
      <c r="Q76" s="4">
        <f t="shared" ca="1" si="87"/>
        <v>99.614166501663661</v>
      </c>
      <c r="R76" s="4">
        <f t="shared" ca="1" si="87"/>
        <v>79.255135157724268</v>
      </c>
      <c r="S76" s="4">
        <f t="shared" ca="1" si="87"/>
        <v>118.6427385537027</v>
      </c>
      <c r="T76" s="4">
        <f t="shared" ca="1" si="87"/>
        <v>101.08113527780849</v>
      </c>
      <c r="U76" s="4">
        <f t="shared" ca="1" si="87"/>
        <v>92.227271080279664</v>
      </c>
      <c r="V76" s="4">
        <f t="shared" ca="1" si="87"/>
        <v>87.491600589676239</v>
      </c>
      <c r="W76" s="4">
        <f t="shared" ca="1" si="87"/>
        <v>95.133909448283205</v>
      </c>
      <c r="X76" s="4">
        <f t="shared" ca="1" si="87"/>
        <v>108.48183408114618</v>
      </c>
      <c r="Y76" s="4">
        <f t="shared" ca="1" si="84"/>
        <v>97.951177536114187</v>
      </c>
      <c r="Z76" s="4">
        <f t="shared" ca="1" si="84"/>
        <v>114.61176298955671</v>
      </c>
      <c r="AA76" s="4">
        <f t="shared" ca="1" si="84"/>
        <v>106.13715808325557</v>
      </c>
      <c r="AB76" s="4">
        <f t="shared" ca="1" si="84"/>
        <v>107.29776898080803</v>
      </c>
      <c r="AC76" s="4">
        <f t="shared" ca="1" si="84"/>
        <v>85.383643934221951</v>
      </c>
      <c r="AD76" s="4">
        <f t="shared" ca="1" si="84"/>
        <v>131.63402057908121</v>
      </c>
      <c r="AE76" s="4">
        <f t="shared" ca="1" si="84"/>
        <v>112.22788898926224</v>
      </c>
      <c r="AF76" s="4">
        <f t="shared" ca="1" si="84"/>
        <v>70.993611821532767</v>
      </c>
      <c r="AG76" s="4">
        <f t="shared" ca="1" si="84"/>
        <v>99.779155408891143</v>
      </c>
      <c r="AH76" s="4">
        <f t="shared" ca="1" si="84"/>
        <v>107.33619765211249</v>
      </c>
      <c r="AI76" s="4">
        <f t="shared" ca="1" si="84"/>
        <v>83.336199021160056</v>
      </c>
      <c r="AJ76" s="4">
        <f t="shared" ca="1" si="84"/>
        <v>116.19422258112392</v>
      </c>
      <c r="AK76" s="4">
        <f t="shared" ca="1" si="84"/>
        <v>85.866612318110782</v>
      </c>
      <c r="AL76" s="4">
        <f t="shared" ca="1" si="84"/>
        <v>114.12362104358741</v>
      </c>
      <c r="AM76" s="4">
        <f t="shared" ca="1" si="84"/>
        <v>100.3711666250219</v>
      </c>
      <c r="AN76" s="4">
        <f t="shared" ca="1" si="84"/>
        <v>102.68175916683956</v>
      </c>
      <c r="AO76" s="4">
        <f t="shared" ca="1" si="84"/>
        <v>107.46437127998217</v>
      </c>
      <c r="AP76" s="4">
        <f t="shared" ca="1" si="96"/>
        <v>104.94333138709864</v>
      </c>
      <c r="AQ76" s="4">
        <f t="shared" ca="1" si="96"/>
        <v>87.352752166600851</v>
      </c>
      <c r="AR76" s="4">
        <f t="shared" ca="1" si="96"/>
        <v>79.357467766057198</v>
      </c>
      <c r="AS76" s="4">
        <f t="shared" ca="1" si="96"/>
        <v>103.94789815642439</v>
      </c>
      <c r="AT76" s="4">
        <f t="shared" ca="1" si="96"/>
        <v>106.50200248357731</v>
      </c>
      <c r="AU76" s="4">
        <f t="shared" ca="1" si="96"/>
        <v>130.63782013674114</v>
      </c>
      <c r="AV76" s="4">
        <f t="shared" ca="1" si="96"/>
        <v>118.39548317611762</v>
      </c>
      <c r="AW76" s="4">
        <f t="shared" ca="1" si="96"/>
        <v>123.9322991599703</v>
      </c>
      <c r="AX76" s="4">
        <f t="shared" ca="1" si="96"/>
        <v>97.4972200299826</v>
      </c>
      <c r="AY76" s="4">
        <f t="shared" ca="1" si="96"/>
        <v>99.695670219021508</v>
      </c>
      <c r="AZ76" s="4">
        <f t="shared" ca="1" si="96"/>
        <v>107.12783727418254</v>
      </c>
      <c r="BA76" s="4">
        <f t="shared" ca="1" si="96"/>
        <v>75.192276604333742</v>
      </c>
      <c r="BB76" s="4">
        <f t="shared" ca="1" si="96"/>
        <v>109.83810878908923</v>
      </c>
      <c r="BC76" s="4">
        <f t="shared" ca="1" si="96"/>
        <v>88.199247636997967</v>
      </c>
      <c r="BD76" s="4">
        <f t="shared" ca="1" si="96"/>
        <v>106.15584238043014</v>
      </c>
      <c r="BE76" s="4">
        <f t="shared" ca="1" si="96"/>
        <v>118.21350686286266</v>
      </c>
      <c r="BF76" s="4">
        <f t="shared" ca="1" si="81"/>
        <v>96.476749919293368</v>
      </c>
      <c r="BG76" s="4">
        <f t="shared" ca="1" si="81"/>
        <v>92.324880565865641</v>
      </c>
      <c r="BH76" s="4">
        <f t="shared" ca="1" si="81"/>
        <v>103.36404820559163</v>
      </c>
      <c r="BI76" s="4">
        <f t="shared" ca="1" si="81"/>
        <v>121.19180666868347</v>
      </c>
      <c r="BJ76" s="4">
        <f t="shared" ca="1" si="81"/>
        <v>89.330700837422796</v>
      </c>
      <c r="BK76" s="4">
        <f t="shared" ca="1" si="81"/>
        <v>111.31544306329391</v>
      </c>
      <c r="BL76" s="4">
        <f t="shared" ca="1" si="81"/>
        <v>92.973757413650915</v>
      </c>
      <c r="BM76" s="4">
        <f t="shared" ca="1" si="81"/>
        <v>104.36668989899822</v>
      </c>
      <c r="BN76" s="4">
        <f t="shared" ca="1" si="81"/>
        <v>117.04718260108879</v>
      </c>
      <c r="BO76" s="4">
        <f t="shared" ca="1" si="81"/>
        <v>124.93796173964907</v>
      </c>
      <c r="BP76" s="4">
        <f t="shared" ca="1" si="81"/>
        <v>89.782778954401039</v>
      </c>
      <c r="BQ76" s="4">
        <f t="shared" ca="1" si="81"/>
        <v>118.64534178827205</v>
      </c>
      <c r="BR76" s="4">
        <f t="shared" ca="1" si="81"/>
        <v>115.95713504167743</v>
      </c>
      <c r="BS76" s="4">
        <f t="shared" ca="1" si="81"/>
        <v>91.55220926777136</v>
      </c>
      <c r="BT76" s="4">
        <f t="shared" ca="1" si="81"/>
        <v>103.07254850342395</v>
      </c>
      <c r="BU76" s="4">
        <f t="shared" ca="1" si="80"/>
        <v>83.794520964188763</v>
      </c>
      <c r="BV76" s="4">
        <f t="shared" ca="1" si="80"/>
        <v>112.21990193355931</v>
      </c>
      <c r="BW76" s="4">
        <f t="shared" ca="1" si="80"/>
        <v>96.229904819044492</v>
      </c>
      <c r="BX76" s="4">
        <f t="shared" ca="1" si="80"/>
        <v>108.8023507324335</v>
      </c>
      <c r="BY76" s="4">
        <f t="shared" ca="1" si="80"/>
        <v>88.238692658182529</v>
      </c>
      <c r="BZ76" s="4">
        <f t="shared" ca="1" si="80"/>
        <v>99.119416516417544</v>
      </c>
      <c r="CA76" s="4">
        <f t="shared" ca="1" si="80"/>
        <v>85.164871362888505</v>
      </c>
      <c r="CB76" s="4">
        <f t="shared" ca="1" si="80"/>
        <v>101.30963432699994</v>
      </c>
      <c r="CC76" s="4">
        <f t="shared" ca="1" si="80"/>
        <v>112.63675199292864</v>
      </c>
      <c r="CD76" s="4">
        <f t="shared" ca="1" si="80"/>
        <v>107.95494639192476</v>
      </c>
      <c r="CE76" s="4">
        <f t="shared" ca="1" si="80"/>
        <v>131.99881272057479</v>
      </c>
      <c r="CF76" s="4">
        <f t="shared" ca="1" si="80"/>
        <v>85.553886196828998</v>
      </c>
      <c r="CG76" s="4">
        <f t="shared" ca="1" si="80"/>
        <v>89.249102272500664</v>
      </c>
      <c r="CH76" s="4">
        <f t="shared" ca="1" si="80"/>
        <v>108.57154834303985</v>
      </c>
      <c r="CI76" s="4">
        <f t="shared" ca="1" si="80"/>
        <v>146.44933931460304</v>
      </c>
      <c r="CJ76" s="4">
        <f t="shared" ca="1" si="80"/>
        <v>90.189641094739997</v>
      </c>
      <c r="CK76" s="4">
        <f t="shared" ca="1" si="80"/>
        <v>85.860057737384324</v>
      </c>
      <c r="CL76" s="4">
        <f t="shared" ca="1" si="91"/>
        <v>104.77688286212889</v>
      </c>
      <c r="CM76" s="4">
        <f t="shared" ca="1" si="91"/>
        <v>88.244911883894872</v>
      </c>
      <c r="CN76" s="4">
        <f t="shared" ca="1" si="91"/>
        <v>116.77980245361363</v>
      </c>
      <c r="CO76" s="4">
        <f t="shared" ca="1" si="91"/>
        <v>105.3121316965202</v>
      </c>
      <c r="CP76" s="4">
        <f t="shared" ca="1" si="91"/>
        <v>105.79076539575237</v>
      </c>
      <c r="CQ76" s="4">
        <f t="shared" ca="1" si="91"/>
        <v>97.333484398198877</v>
      </c>
      <c r="CR76" s="4">
        <f t="shared" ca="1" si="91"/>
        <v>91.745401894306866</v>
      </c>
      <c r="CS76" s="4">
        <f t="shared" ca="1" si="91"/>
        <v>112.84488952893389</v>
      </c>
      <c r="CT76" s="4">
        <f t="shared" ca="1" si="91"/>
        <v>88.527608788988843</v>
      </c>
      <c r="CU76" s="4">
        <f t="shared" ca="1" si="91"/>
        <v>111.02099462574056</v>
      </c>
      <c r="CV76" s="4">
        <f t="shared" ca="1" si="91"/>
        <v>103.44880646506292</v>
      </c>
      <c r="CW76" s="4">
        <f t="shared" ca="1" si="91"/>
        <v>106.20910449079963</v>
      </c>
      <c r="CX76" s="4">
        <f t="shared" ca="1" si="91"/>
        <v>115.8200896124912</v>
      </c>
      <c r="CY76" s="4">
        <f t="shared" ca="1" si="91"/>
        <v>105.26593238250051</v>
      </c>
      <c r="CZ76" s="4">
        <f t="shared" ca="1" si="91"/>
        <v>121.09299553207663</v>
      </c>
      <c r="DA76" s="4">
        <f t="shared" ca="1" si="91"/>
        <v>130.73185801135918</v>
      </c>
      <c r="DB76" s="4">
        <f t="shared" ca="1" si="88"/>
        <v>112.49436467859701</v>
      </c>
      <c r="DC76" s="4">
        <f t="shared" ca="1" si="88"/>
        <v>95.500460834974703</v>
      </c>
      <c r="DD76" s="4">
        <f t="shared" ca="1" si="88"/>
        <v>81.580086942628554</v>
      </c>
      <c r="DE76" s="4">
        <f t="shared" ca="1" si="88"/>
        <v>94.122239330094956</v>
      </c>
      <c r="DF76" s="4">
        <f t="shared" ca="1" si="88"/>
        <v>104.44512478255147</v>
      </c>
      <c r="DG76" s="4">
        <f t="shared" ca="1" si="88"/>
        <v>102.08819653885101</v>
      </c>
      <c r="DH76" s="4">
        <f t="shared" ca="1" si="88"/>
        <v>105.44538842331994</v>
      </c>
      <c r="DI76" s="4">
        <f t="shared" ca="1" si="88"/>
        <v>96.032999268572183</v>
      </c>
      <c r="DJ76" s="4">
        <f t="shared" ca="1" si="88"/>
        <v>105.37717884634519</v>
      </c>
      <c r="DK76" s="4">
        <f t="shared" ca="1" si="88"/>
        <v>84.666296106583331</v>
      </c>
      <c r="DL76" s="4">
        <f t="shared" ca="1" si="88"/>
        <v>102.69059294438526</v>
      </c>
      <c r="DM76" s="4">
        <f t="shared" ca="1" si="88"/>
        <v>105.74866036186452</v>
      </c>
      <c r="DN76" s="4">
        <f t="shared" ca="1" si="88"/>
        <v>87.786856922273245</v>
      </c>
      <c r="DO76" s="4">
        <f t="shared" ca="1" si="88"/>
        <v>101.83264296815497</v>
      </c>
      <c r="DP76" s="4">
        <f t="shared" ca="1" si="88"/>
        <v>118.82261436348389</v>
      </c>
      <c r="DQ76" s="4">
        <f t="shared" ca="1" si="88"/>
        <v>84.399536773933292</v>
      </c>
      <c r="DR76" s="4">
        <f t="shared" ca="1" si="97"/>
        <v>120.07057479202524</v>
      </c>
      <c r="DS76" s="4">
        <f t="shared" ca="1" si="97"/>
        <v>104.37541262864818</v>
      </c>
      <c r="DT76" s="4">
        <f t="shared" ca="1" si="93"/>
        <v>97.684432602794956</v>
      </c>
      <c r="DU76" s="4">
        <f t="shared" ca="1" si="93"/>
        <v>89.027750006783904</v>
      </c>
      <c r="DV76" s="4">
        <f t="shared" ca="1" si="93"/>
        <v>76.481688850959515</v>
      </c>
      <c r="DW76" s="4">
        <f t="shared" ca="1" si="93"/>
        <v>106.96032074838021</v>
      </c>
      <c r="DX76" s="4">
        <f t="shared" ca="1" si="93"/>
        <v>97.613606801533578</v>
      </c>
      <c r="DY76" s="4">
        <f t="shared" ca="1" si="93"/>
        <v>108.95623538075486</v>
      </c>
      <c r="DZ76" s="4">
        <f t="shared" ca="1" si="93"/>
        <v>112.12986113727484</v>
      </c>
      <c r="EA76" s="4">
        <f t="shared" ca="1" si="85"/>
        <v>117.39369477271401</v>
      </c>
      <c r="EB76" s="4">
        <f t="shared" ca="1" si="85"/>
        <v>97.716772413700298</v>
      </c>
      <c r="EC76" s="4">
        <f t="shared" ca="1" si="85"/>
        <v>123.79959866227139</v>
      </c>
      <c r="ED76" s="4">
        <f t="shared" ca="1" si="85"/>
        <v>94.660595626952841</v>
      </c>
      <c r="EE76" s="4">
        <f t="shared" ca="1" si="85"/>
        <v>85.135960816222109</v>
      </c>
      <c r="EF76" s="4">
        <f t="shared" ca="1" si="85"/>
        <v>120.81862895350434</v>
      </c>
      <c r="EG76" s="4">
        <f t="shared" ca="1" si="85"/>
        <v>86.645914871269682</v>
      </c>
      <c r="EH76" s="4">
        <f t="shared" ca="1" si="85"/>
        <v>96.012229241385228</v>
      </c>
      <c r="EI76" s="4">
        <f t="shared" ca="1" si="85"/>
        <v>109.04242059952855</v>
      </c>
      <c r="EJ76" s="4">
        <f t="shared" ca="1" si="85"/>
        <v>91.3487435193626</v>
      </c>
      <c r="EK76" s="4">
        <f t="shared" ca="1" si="85"/>
        <v>97.620677913053598</v>
      </c>
      <c r="EL76" s="4">
        <f t="shared" ca="1" si="85"/>
        <v>79.484309376649421</v>
      </c>
      <c r="EM76" s="4">
        <f t="shared" ca="1" si="85"/>
        <v>97.970144342373018</v>
      </c>
      <c r="EN76" s="4">
        <f t="shared" ca="1" si="85"/>
        <v>92.498002218607766</v>
      </c>
      <c r="EO76" s="4">
        <f t="shared" ca="1" si="85"/>
        <v>95.081715070332905</v>
      </c>
      <c r="EP76" s="4">
        <f t="shared" ca="1" si="82"/>
        <v>131.6158974538175</v>
      </c>
      <c r="EQ76" s="4">
        <f t="shared" ca="1" si="82"/>
        <v>118.95444628612231</v>
      </c>
      <c r="ER76" s="4">
        <f t="shared" ca="1" si="82"/>
        <v>100.18181666478557</v>
      </c>
      <c r="ES76" s="4">
        <f t="shared" ca="1" si="82"/>
        <v>103.65530561068016</v>
      </c>
      <c r="ET76" s="4">
        <f t="shared" ca="1" si="82"/>
        <v>87.62824544354622</v>
      </c>
      <c r="EU76" s="4">
        <f t="shared" ca="1" si="82"/>
        <v>103.60765836200837</v>
      </c>
      <c r="EV76" s="4">
        <f t="shared" ca="1" si="82"/>
        <v>118.80094736347839</v>
      </c>
      <c r="EW76" s="4">
        <f t="shared" ca="1" si="82"/>
        <v>104.37484073421514</v>
      </c>
      <c r="EX76" s="4">
        <f t="shared" ca="1" si="82"/>
        <v>94.618574748528928</v>
      </c>
      <c r="EY76" s="4">
        <f t="shared" ca="1" si="82"/>
        <v>91.968595525865652</v>
      </c>
      <c r="EZ76" s="4">
        <f t="shared" ca="1" si="82"/>
        <v>97.560863065042767</v>
      </c>
      <c r="FA76" s="4">
        <f t="shared" ca="1" si="82"/>
        <v>90.954931417029883</v>
      </c>
      <c r="FB76" s="4">
        <f t="shared" ca="1" si="82"/>
        <v>103.77952617076957</v>
      </c>
      <c r="FC76" s="4">
        <f t="shared" ca="1" si="82"/>
        <v>77.854323426599734</v>
      </c>
      <c r="FD76" s="4">
        <f t="shared" ca="1" si="82"/>
        <v>94.458271884453922</v>
      </c>
      <c r="FE76" s="4">
        <f t="shared" ca="1" si="82"/>
        <v>85.56399359669085</v>
      </c>
      <c r="FF76" s="4">
        <f t="shared" ca="1" si="89"/>
        <v>90.656901818579996</v>
      </c>
      <c r="FG76" s="4">
        <f t="shared" ca="1" si="89"/>
        <v>113.67857453225703</v>
      </c>
      <c r="FH76" s="4">
        <f t="shared" ca="1" si="89"/>
        <v>104.3581004126053</v>
      </c>
      <c r="FI76" s="4">
        <f t="shared" ca="1" si="89"/>
        <v>104.76295773608844</v>
      </c>
      <c r="FJ76" s="4">
        <f t="shared" ca="1" si="89"/>
        <v>94.297620287029545</v>
      </c>
      <c r="FK76" s="4">
        <f t="shared" ca="1" si="89"/>
        <v>88.377210626957677</v>
      </c>
      <c r="FL76" s="4">
        <f t="shared" ca="1" si="89"/>
        <v>107.27092357558776</v>
      </c>
      <c r="FM76" s="4">
        <f t="shared" ca="1" si="89"/>
        <v>86.853872728185536</v>
      </c>
      <c r="FN76" s="4">
        <f t="shared" ca="1" si="89"/>
        <v>112.37729693949875</v>
      </c>
      <c r="FO76" s="4">
        <f t="shared" ca="1" si="89"/>
        <v>66.210312407524313</v>
      </c>
      <c r="FP76" s="4">
        <f t="shared" ca="1" si="89"/>
        <v>100.88357913637374</v>
      </c>
      <c r="FQ76" s="4">
        <f t="shared" ca="1" si="89"/>
        <v>122.00852924467647</v>
      </c>
      <c r="FR76" s="4">
        <f t="shared" ca="1" si="89"/>
        <v>90.845973728916505</v>
      </c>
      <c r="FS76" s="4">
        <f t="shared" ca="1" si="89"/>
        <v>85.089143352273737</v>
      </c>
      <c r="FT76" s="4">
        <f t="shared" ca="1" si="89"/>
        <v>84.701898117987469</v>
      </c>
      <c r="FU76" s="4">
        <f t="shared" ca="1" si="89"/>
        <v>90.480820581333973</v>
      </c>
      <c r="FV76" s="4">
        <f t="shared" ref="FV76:GK91" ca="1" si="98">FV75*(1+$B$1*$B$4+$B$2*SQRT($B$4)*_xlfn.NORM.S.INV(RAND()))</f>
        <v>78.994036936179612</v>
      </c>
      <c r="FW76" s="4">
        <f t="shared" ca="1" si="98"/>
        <v>86.688138319682821</v>
      </c>
      <c r="FX76" s="4">
        <f t="shared" ca="1" si="98"/>
        <v>105.652045697641</v>
      </c>
      <c r="FY76" s="4">
        <f t="shared" ca="1" si="98"/>
        <v>89.603340029891186</v>
      </c>
      <c r="FZ76" s="4">
        <f t="shared" ca="1" si="98"/>
        <v>117.49487174258088</v>
      </c>
      <c r="GA76" s="4">
        <f t="shared" ca="1" si="98"/>
        <v>99.964847170567282</v>
      </c>
      <c r="GB76" s="4">
        <f t="shared" ca="1" si="98"/>
        <v>91.257527684609116</v>
      </c>
      <c r="GC76" s="4">
        <f t="shared" ca="1" si="98"/>
        <v>79.016085924883015</v>
      </c>
      <c r="GD76" s="4">
        <f t="shared" ca="1" si="98"/>
        <v>85.833020720653963</v>
      </c>
      <c r="GE76" s="4">
        <f t="shared" ca="1" si="98"/>
        <v>89.496615460529554</v>
      </c>
      <c r="GF76" s="4">
        <f t="shared" ca="1" si="98"/>
        <v>99.441112679927841</v>
      </c>
      <c r="GG76" s="4">
        <f t="shared" ca="1" si="98"/>
        <v>98.197190243993674</v>
      </c>
      <c r="GH76" s="4">
        <f t="shared" ca="1" si="98"/>
        <v>87.426996261026872</v>
      </c>
      <c r="GI76" s="4">
        <f t="shared" ca="1" si="98"/>
        <v>94.067918311403375</v>
      </c>
      <c r="GJ76" s="4">
        <f t="shared" ca="1" si="98"/>
        <v>85.343336492860558</v>
      </c>
      <c r="GK76" s="4">
        <f t="shared" ca="1" si="95"/>
        <v>102.92782401772526</v>
      </c>
      <c r="GL76" s="4">
        <f t="shared" ca="1" si="94"/>
        <v>75.428497709535279</v>
      </c>
      <c r="GM76" s="4">
        <f t="shared" ca="1" si="86"/>
        <v>87.840344346318474</v>
      </c>
      <c r="GN76" s="4">
        <f t="shared" ca="1" si="86"/>
        <v>96.08246934213615</v>
      </c>
      <c r="GO76" s="4">
        <f t="shared" ca="1" si="86"/>
        <v>108.65750924847967</v>
      </c>
      <c r="GP76" s="4">
        <f t="shared" ca="1" si="86"/>
        <v>117.8074979899919</v>
      </c>
      <c r="GQ76" s="4">
        <f t="shared" ca="1" si="86"/>
        <v>68.253380538567271</v>
      </c>
      <c r="GR76" s="4">
        <f t="shared" ca="1" si="86"/>
        <v>96.971123190876014</v>
      </c>
      <c r="GS76" s="4">
        <f t="shared" ca="1" si="86"/>
        <v>100.91875979996732</v>
      </c>
      <c r="GT76" s="4">
        <f t="shared" ca="1" si="86"/>
        <v>92.332402658423419</v>
      </c>
      <c r="GU76" s="4">
        <f t="shared" ca="1" si="86"/>
        <v>105.35441629359654</v>
      </c>
      <c r="GV76" s="4">
        <f t="shared" ca="1" si="86"/>
        <v>134.29154468216655</v>
      </c>
      <c r="GW76" s="4">
        <f t="shared" ca="1" si="86"/>
        <v>133.0691176589994</v>
      </c>
      <c r="GX76" s="4">
        <f t="shared" ca="1" si="86"/>
        <v>112.49824452908668</v>
      </c>
      <c r="GY76" s="4">
        <f t="shared" ca="1" si="86"/>
        <v>83.001367959778676</v>
      </c>
      <c r="GZ76" s="4">
        <f t="shared" ca="1" si="86"/>
        <v>109.39987550166769</v>
      </c>
      <c r="HA76" s="4">
        <f t="shared" ca="1" si="86"/>
        <v>84.433922936232065</v>
      </c>
      <c r="HB76" s="4">
        <f t="shared" ca="1" si="83"/>
        <v>87.917750252141431</v>
      </c>
      <c r="HC76" s="4">
        <f t="shared" ca="1" si="83"/>
        <v>98.994092878559499</v>
      </c>
      <c r="HD76" s="4">
        <f t="shared" ca="1" si="83"/>
        <v>114.59090347927281</v>
      </c>
      <c r="HE76" s="4">
        <f t="shared" ca="1" si="83"/>
        <v>93.229942913225003</v>
      </c>
      <c r="HF76" s="4">
        <f t="shared" ca="1" si="83"/>
        <v>116.85448718143408</v>
      </c>
      <c r="HG76" s="4">
        <f t="shared" ca="1" si="83"/>
        <v>98.843944862628845</v>
      </c>
      <c r="HH76" s="4">
        <f t="shared" ca="1" si="83"/>
        <v>101.27688599164642</v>
      </c>
      <c r="HI76" s="4">
        <f t="shared" ca="1" si="83"/>
        <v>92.324815911133413</v>
      </c>
      <c r="HJ76" s="4">
        <f t="shared" ca="1" si="83"/>
        <v>100.38346690093633</v>
      </c>
      <c r="HK76" s="4">
        <f t="shared" ca="1" si="83"/>
        <v>94.534018994481912</v>
      </c>
      <c r="HL76" s="4">
        <f t="shared" ca="1" si="83"/>
        <v>110.60114688345404</v>
      </c>
      <c r="HM76" s="4">
        <f t="shared" ca="1" si="83"/>
        <v>86.888559608878907</v>
      </c>
      <c r="HN76" s="4">
        <f t="shared" ca="1" si="83"/>
        <v>82.06411615741581</v>
      </c>
      <c r="HO76" s="4">
        <f t="shared" ca="1" si="83"/>
        <v>89.746956298378109</v>
      </c>
      <c r="HP76" s="4">
        <f t="shared" ca="1" si="83"/>
        <v>111.40111800689549</v>
      </c>
      <c r="HQ76" s="4">
        <f t="shared" ca="1" si="83"/>
        <v>88.75063158517257</v>
      </c>
      <c r="HR76" s="4">
        <f t="shared" ca="1" si="90"/>
        <v>109.92141676217693</v>
      </c>
      <c r="HS76" s="4">
        <f t="shared" ca="1" si="90"/>
        <v>86.27660085403167</v>
      </c>
      <c r="HT76" s="4">
        <f t="shared" ca="1" si="90"/>
        <v>130.02187299882206</v>
      </c>
      <c r="HU76" s="4">
        <f t="shared" ca="1" si="90"/>
        <v>117.51694831232308</v>
      </c>
      <c r="HV76" s="4">
        <f t="shared" ca="1" si="90"/>
        <v>101.78749109712784</v>
      </c>
      <c r="HW76" s="4">
        <f t="shared" ca="1" si="90"/>
        <v>95.626115682653591</v>
      </c>
      <c r="HX76" s="4">
        <f t="shared" ca="1" si="90"/>
        <v>126.35784233463288</v>
      </c>
      <c r="HY76" s="4">
        <f t="shared" ca="1" si="90"/>
        <v>108.04353360689649</v>
      </c>
      <c r="HZ76" s="4">
        <f t="shared" ca="1" si="90"/>
        <v>102.80125811559274</v>
      </c>
      <c r="IA76" s="4">
        <f t="shared" ca="1" si="90"/>
        <v>97.889638399870165</v>
      </c>
      <c r="IB76" s="4">
        <f t="shared" ca="1" si="90"/>
        <v>99.323410276796309</v>
      </c>
      <c r="IC76" s="4">
        <f t="shared" ca="1" si="90"/>
        <v>114.94208716193936</v>
      </c>
      <c r="ID76" s="4">
        <f t="shared" ca="1" si="90"/>
        <v>94.967647676522105</v>
      </c>
      <c r="IE76" s="4">
        <f t="shared" ca="1" si="90"/>
        <v>93.752042514953203</v>
      </c>
      <c r="IF76" s="4">
        <f t="shared" ca="1" si="90"/>
        <v>127.44012557731182</v>
      </c>
      <c r="IG76" s="4">
        <f t="shared" ca="1" si="90"/>
        <v>108.4088611877317</v>
      </c>
      <c r="IH76" s="4">
        <f t="shared" ca="1" si="92"/>
        <v>108.35233216641136</v>
      </c>
      <c r="II76" s="4">
        <f t="shared" ca="1" si="92"/>
        <v>99.550503516406494</v>
      </c>
      <c r="IJ76" s="4">
        <f t="shared" ca="1" si="92"/>
        <v>80.120645227206367</v>
      </c>
      <c r="IK76" s="4">
        <f t="shared" ca="1" si="92"/>
        <v>130.60265360211565</v>
      </c>
      <c r="IL76" s="4">
        <f t="shared" ca="1" si="92"/>
        <v>111.14060151252085</v>
      </c>
      <c r="IM76" s="4">
        <f t="shared" ca="1" si="92"/>
        <v>104.53196091717498</v>
      </c>
      <c r="IN76" s="4">
        <f t="shared" ca="1" si="92"/>
        <v>81.582780482673925</v>
      </c>
      <c r="IO76" s="4">
        <f t="shared" ca="1" si="92"/>
        <v>87.766099267296127</v>
      </c>
      <c r="IP76" s="4">
        <f t="shared" ca="1" si="92"/>
        <v>97.025484189382453</v>
      </c>
      <c r="IQ76" s="4">
        <f t="shared" ca="1" si="92"/>
        <v>108.31686948438879</v>
      </c>
      <c r="IR76" s="4">
        <f t="shared" ca="1" si="92"/>
        <v>78.076497385392358</v>
      </c>
      <c r="IS76" s="4">
        <f t="shared" ca="1" si="92"/>
        <v>95.150187843270785</v>
      </c>
      <c r="IT76" s="4">
        <f t="shared" ca="1" si="92"/>
        <v>88.150669527007537</v>
      </c>
      <c r="IU76" s="4">
        <f t="shared" ca="1" si="92"/>
        <v>116.87601333481028</v>
      </c>
      <c r="IV76" s="4">
        <f t="shared" ca="1" si="92"/>
        <v>110.81200848148728</v>
      </c>
      <c r="IW76" s="4">
        <f t="shared" ca="1" si="92"/>
        <v>100.32809119474341</v>
      </c>
      <c r="IX76" s="4">
        <f t="shared" ca="1" si="79"/>
        <v>103.30516519761265</v>
      </c>
      <c r="IY76" s="4">
        <f t="shared" ca="1" si="79"/>
        <v>98.788669896848575</v>
      </c>
    </row>
    <row r="77" spans="9:259" x14ac:dyDescent="0.25">
      <c r="I77" t="s">
        <v>207</v>
      </c>
      <c r="J77" s="4">
        <f t="shared" ca="1" si="87"/>
        <v>132.16591921316939</v>
      </c>
      <c r="K77" s="4">
        <f t="shared" ca="1" si="87"/>
        <v>117.02642782867456</v>
      </c>
      <c r="L77" s="4">
        <f t="shared" ca="1" si="87"/>
        <v>97.736273038927948</v>
      </c>
      <c r="M77" s="4">
        <f t="shared" ca="1" si="87"/>
        <v>115.17991772293821</v>
      </c>
      <c r="N77" s="4">
        <f t="shared" ca="1" si="87"/>
        <v>105.807771374683</v>
      </c>
      <c r="O77" s="4">
        <f t="shared" ca="1" si="87"/>
        <v>87.280748399606978</v>
      </c>
      <c r="P77" s="4">
        <f t="shared" ca="1" si="87"/>
        <v>84.946537071837355</v>
      </c>
      <c r="Q77" s="4">
        <f t="shared" ca="1" si="87"/>
        <v>99.486991271836928</v>
      </c>
      <c r="R77" s="4">
        <f t="shared" ca="1" si="87"/>
        <v>79.707987953599456</v>
      </c>
      <c r="S77" s="4">
        <f t="shared" ca="1" si="87"/>
        <v>117.43587762424059</v>
      </c>
      <c r="T77" s="4">
        <f t="shared" ca="1" si="87"/>
        <v>100.74599615951328</v>
      </c>
      <c r="U77" s="4">
        <f t="shared" ca="1" si="87"/>
        <v>92.855637815499605</v>
      </c>
      <c r="V77" s="4">
        <f t="shared" ca="1" si="87"/>
        <v>85.55421810260998</v>
      </c>
      <c r="W77" s="4">
        <f t="shared" ca="1" si="87"/>
        <v>94.882346060956252</v>
      </c>
      <c r="X77" s="4">
        <f t="shared" ca="1" si="87"/>
        <v>107.802723046968</v>
      </c>
      <c r="Y77" s="4">
        <f t="shared" ca="1" si="84"/>
        <v>98.056968005205306</v>
      </c>
      <c r="Z77" s="4">
        <f t="shared" ca="1" si="84"/>
        <v>113.60895227622376</v>
      </c>
      <c r="AA77" s="4">
        <f t="shared" ca="1" si="84"/>
        <v>104.79462575398411</v>
      </c>
      <c r="AB77" s="4">
        <f t="shared" ca="1" si="84"/>
        <v>107.96651133235805</v>
      </c>
      <c r="AC77" s="4">
        <f t="shared" ca="1" si="84"/>
        <v>84.331049966949053</v>
      </c>
      <c r="AD77" s="4">
        <f t="shared" ca="1" si="84"/>
        <v>128.60061922765004</v>
      </c>
      <c r="AE77" s="4">
        <f t="shared" ca="1" si="84"/>
        <v>112.69820759864547</v>
      </c>
      <c r="AF77" s="4">
        <f t="shared" ca="1" si="84"/>
        <v>69.588432161441006</v>
      </c>
      <c r="AG77" s="4">
        <f t="shared" ca="1" si="84"/>
        <v>99.91057584645641</v>
      </c>
      <c r="AH77" s="4">
        <f t="shared" ca="1" si="84"/>
        <v>104.74845696714308</v>
      </c>
      <c r="AI77" s="4">
        <f t="shared" ca="1" si="84"/>
        <v>82.959808985189838</v>
      </c>
      <c r="AJ77" s="4">
        <f t="shared" ca="1" si="84"/>
        <v>116.26849014185647</v>
      </c>
      <c r="AK77" s="4">
        <f t="shared" ca="1" si="84"/>
        <v>84.110571485316669</v>
      </c>
      <c r="AL77" s="4">
        <f t="shared" ca="1" si="84"/>
        <v>112.77776053259643</v>
      </c>
      <c r="AM77" s="4">
        <f t="shared" ca="1" si="84"/>
        <v>103.00244268571866</v>
      </c>
      <c r="AN77" s="4">
        <f t="shared" ca="1" si="84"/>
        <v>103.18091600498406</v>
      </c>
      <c r="AO77" s="4">
        <f t="shared" ca="1" si="84"/>
        <v>104.97054209964777</v>
      </c>
      <c r="AP77" s="4">
        <f t="shared" ca="1" si="96"/>
        <v>107.72575141959129</v>
      </c>
      <c r="AQ77" s="4">
        <f t="shared" ca="1" si="96"/>
        <v>87.259667411895691</v>
      </c>
      <c r="AR77" s="4">
        <f t="shared" ca="1" si="96"/>
        <v>78.648078551586067</v>
      </c>
      <c r="AS77" s="4">
        <f t="shared" ca="1" si="96"/>
        <v>100.36592839362065</v>
      </c>
      <c r="AT77" s="4">
        <f t="shared" ca="1" si="96"/>
        <v>104.736322803425</v>
      </c>
      <c r="AU77" s="4">
        <f t="shared" ca="1" si="96"/>
        <v>131.11341759131989</v>
      </c>
      <c r="AV77" s="4">
        <f t="shared" ca="1" si="96"/>
        <v>117.50664055333709</v>
      </c>
      <c r="AW77" s="4">
        <f t="shared" ca="1" si="96"/>
        <v>122.79510850251303</v>
      </c>
      <c r="AX77" s="4">
        <f t="shared" ca="1" si="96"/>
        <v>98.981939940940819</v>
      </c>
      <c r="AY77" s="4">
        <f t="shared" ca="1" si="96"/>
        <v>97.505696249208896</v>
      </c>
      <c r="AZ77" s="4">
        <f t="shared" ca="1" si="96"/>
        <v>103.1900859575719</v>
      </c>
      <c r="BA77" s="4">
        <f t="shared" ca="1" si="96"/>
        <v>74.318472751762229</v>
      </c>
      <c r="BB77" s="4">
        <f t="shared" ca="1" si="96"/>
        <v>111.4264566676092</v>
      </c>
      <c r="BC77" s="4">
        <f t="shared" ca="1" si="96"/>
        <v>89.94626764903559</v>
      </c>
      <c r="BD77" s="4">
        <f t="shared" ca="1" si="96"/>
        <v>106.0212081841044</v>
      </c>
      <c r="BE77" s="4">
        <f t="shared" ca="1" si="96"/>
        <v>119.33733441420574</v>
      </c>
      <c r="BF77" s="4">
        <f t="shared" ca="1" si="81"/>
        <v>99.672575088497609</v>
      </c>
      <c r="BG77" s="4">
        <f t="shared" ca="1" si="81"/>
        <v>90.195546328322266</v>
      </c>
      <c r="BH77" s="4">
        <f t="shared" ca="1" si="81"/>
        <v>103.67956406478282</v>
      </c>
      <c r="BI77" s="4">
        <f t="shared" ca="1" si="81"/>
        <v>123.91878736619668</v>
      </c>
      <c r="BJ77" s="4">
        <f t="shared" ca="1" si="81"/>
        <v>89.140061862803947</v>
      </c>
      <c r="BK77" s="4">
        <f t="shared" ca="1" si="81"/>
        <v>110.14086646898646</v>
      </c>
      <c r="BL77" s="4">
        <f t="shared" ca="1" si="81"/>
        <v>92.427748469459942</v>
      </c>
      <c r="BM77" s="4">
        <f t="shared" ca="1" si="81"/>
        <v>104.68754352787258</v>
      </c>
      <c r="BN77" s="4">
        <f t="shared" ca="1" si="81"/>
        <v>118.213778364484</v>
      </c>
      <c r="BO77" s="4">
        <f t="shared" ca="1" si="81"/>
        <v>122.14970342171648</v>
      </c>
      <c r="BP77" s="4">
        <f t="shared" ca="1" si="81"/>
        <v>88.442514365877585</v>
      </c>
      <c r="BQ77" s="4">
        <f t="shared" ca="1" si="81"/>
        <v>122.1130364796159</v>
      </c>
      <c r="BR77" s="4">
        <f t="shared" ca="1" si="81"/>
        <v>114.66815559281909</v>
      </c>
      <c r="BS77" s="4">
        <f t="shared" ca="1" si="81"/>
        <v>91.430736044365844</v>
      </c>
      <c r="BT77" s="4">
        <f t="shared" ca="1" si="81"/>
        <v>105.34316425461492</v>
      </c>
      <c r="BU77" s="4">
        <f t="shared" ca="1" si="80"/>
        <v>86.592237568474729</v>
      </c>
      <c r="BV77" s="4">
        <f t="shared" ca="1" si="80"/>
        <v>111.69120621584671</v>
      </c>
      <c r="BW77" s="4">
        <f t="shared" ca="1" si="80"/>
        <v>99.788379136194308</v>
      </c>
      <c r="BX77" s="4">
        <f t="shared" ca="1" si="80"/>
        <v>108.37064505490079</v>
      </c>
      <c r="BY77" s="4">
        <f t="shared" ca="1" si="80"/>
        <v>88.307842329579231</v>
      </c>
      <c r="BZ77" s="4">
        <f t="shared" ca="1" si="80"/>
        <v>101.41987861871311</v>
      </c>
      <c r="CA77" s="4">
        <f t="shared" ca="1" si="80"/>
        <v>84.931702858397969</v>
      </c>
      <c r="CB77" s="4">
        <f t="shared" ca="1" si="80"/>
        <v>101.1669535627539</v>
      </c>
      <c r="CC77" s="4">
        <f t="shared" ca="1" si="80"/>
        <v>109.86165313981435</v>
      </c>
      <c r="CD77" s="4">
        <f t="shared" ca="1" si="80"/>
        <v>105.94057669713897</v>
      </c>
      <c r="CE77" s="4">
        <f t="shared" ca="1" si="80"/>
        <v>131.37999098618769</v>
      </c>
      <c r="CF77" s="4">
        <f t="shared" ca="1" si="80"/>
        <v>85.440438847492899</v>
      </c>
      <c r="CG77" s="4">
        <f t="shared" ca="1" si="80"/>
        <v>88.766171350826212</v>
      </c>
      <c r="CH77" s="4">
        <f t="shared" ca="1" si="80"/>
        <v>108.84747340053019</v>
      </c>
      <c r="CI77" s="4">
        <f t="shared" ca="1" si="80"/>
        <v>145.55705776916162</v>
      </c>
      <c r="CJ77" s="4">
        <f t="shared" ca="1" si="80"/>
        <v>91.359885385400062</v>
      </c>
      <c r="CK77" s="4">
        <f t="shared" ca="1" si="80"/>
        <v>86.598349960303068</v>
      </c>
      <c r="CL77" s="4">
        <f t="shared" ca="1" si="91"/>
        <v>106.22095438393147</v>
      </c>
      <c r="CM77" s="4">
        <f t="shared" ca="1" si="91"/>
        <v>89.724369361347613</v>
      </c>
      <c r="CN77" s="4">
        <f t="shared" ca="1" si="91"/>
        <v>116.17010173473786</v>
      </c>
      <c r="CO77" s="4">
        <f t="shared" ca="1" si="91"/>
        <v>105.54628314487552</v>
      </c>
      <c r="CP77" s="4">
        <f t="shared" ca="1" si="91"/>
        <v>106.71958155104825</v>
      </c>
      <c r="CQ77" s="4">
        <f t="shared" ca="1" si="91"/>
        <v>97.073732663310835</v>
      </c>
      <c r="CR77" s="4">
        <f t="shared" ca="1" si="91"/>
        <v>92.367103952368197</v>
      </c>
      <c r="CS77" s="4">
        <f t="shared" ca="1" si="91"/>
        <v>110.17322228498647</v>
      </c>
      <c r="CT77" s="4">
        <f t="shared" ca="1" si="91"/>
        <v>85.681894657183548</v>
      </c>
      <c r="CU77" s="4">
        <f t="shared" ca="1" si="91"/>
        <v>111.33496856887123</v>
      </c>
      <c r="CV77" s="4">
        <f t="shared" ca="1" si="91"/>
        <v>100.84950460355711</v>
      </c>
      <c r="CW77" s="4">
        <f t="shared" ca="1" si="91"/>
        <v>104.92147616463784</v>
      </c>
      <c r="CX77" s="4">
        <f t="shared" ca="1" si="91"/>
        <v>116.26931648545738</v>
      </c>
      <c r="CY77" s="4">
        <f t="shared" ca="1" si="91"/>
        <v>108.35663969107968</v>
      </c>
      <c r="CZ77" s="4">
        <f t="shared" ca="1" si="91"/>
        <v>118.04732651613507</v>
      </c>
      <c r="DA77" s="4">
        <f t="shared" ca="1" si="91"/>
        <v>131.82547247528953</v>
      </c>
      <c r="DB77" s="4">
        <f t="shared" ca="1" si="88"/>
        <v>111.49400753215592</v>
      </c>
      <c r="DC77" s="4">
        <f t="shared" ca="1" si="88"/>
        <v>97.32007197879858</v>
      </c>
      <c r="DD77" s="4">
        <f t="shared" ca="1" si="88"/>
        <v>81.071774339338489</v>
      </c>
      <c r="DE77" s="4">
        <f t="shared" ca="1" si="88"/>
        <v>95.409574947805837</v>
      </c>
      <c r="DF77" s="4">
        <f t="shared" ca="1" si="88"/>
        <v>105.9732322369114</v>
      </c>
      <c r="DG77" s="4">
        <f t="shared" ca="1" si="88"/>
        <v>103.17668158953408</v>
      </c>
      <c r="DH77" s="4">
        <f t="shared" ca="1" si="88"/>
        <v>109.47304361820937</v>
      </c>
      <c r="DI77" s="4">
        <f t="shared" ca="1" si="88"/>
        <v>97.032547329842288</v>
      </c>
      <c r="DJ77" s="4">
        <f t="shared" ca="1" si="88"/>
        <v>104.47740864469377</v>
      </c>
      <c r="DK77" s="4">
        <f t="shared" ca="1" si="88"/>
        <v>84.469579048595563</v>
      </c>
      <c r="DL77" s="4">
        <f t="shared" ca="1" si="88"/>
        <v>99.732791803063037</v>
      </c>
      <c r="DM77" s="4">
        <f t="shared" ca="1" si="88"/>
        <v>104.7970470883636</v>
      </c>
      <c r="DN77" s="4">
        <f t="shared" ca="1" si="88"/>
        <v>86.088962426842116</v>
      </c>
      <c r="DO77" s="4">
        <f t="shared" ca="1" si="88"/>
        <v>103.99321674847302</v>
      </c>
      <c r="DP77" s="4">
        <f t="shared" ca="1" si="88"/>
        <v>119.47962176809003</v>
      </c>
      <c r="DQ77" s="4">
        <f t="shared" ca="1" si="88"/>
        <v>84.340665920429075</v>
      </c>
      <c r="DR77" s="4">
        <f t="shared" ca="1" si="97"/>
        <v>119.17836215459751</v>
      </c>
      <c r="DS77" s="4">
        <f t="shared" ca="1" si="97"/>
        <v>104.79871699251025</v>
      </c>
      <c r="DT77" s="4">
        <f t="shared" ca="1" si="93"/>
        <v>97.339742439302782</v>
      </c>
      <c r="DU77" s="4">
        <f t="shared" ca="1" si="93"/>
        <v>91.800143315968995</v>
      </c>
      <c r="DV77" s="4">
        <f t="shared" ca="1" si="93"/>
        <v>76.748401427205238</v>
      </c>
      <c r="DW77" s="4">
        <f t="shared" ca="1" si="93"/>
        <v>108.2157548014825</v>
      </c>
      <c r="DX77" s="4">
        <f t="shared" ca="1" si="93"/>
        <v>99.82404172786066</v>
      </c>
      <c r="DY77" s="4">
        <f t="shared" ca="1" si="93"/>
        <v>109.88625793513665</v>
      </c>
      <c r="DZ77" s="4">
        <f t="shared" ca="1" si="93"/>
        <v>113.05864450102268</v>
      </c>
      <c r="EA77" s="4">
        <f t="shared" ca="1" si="85"/>
        <v>118.60878104131609</v>
      </c>
      <c r="EB77" s="4">
        <f t="shared" ca="1" si="85"/>
        <v>96.606207986462891</v>
      </c>
      <c r="EC77" s="4">
        <f t="shared" ca="1" si="85"/>
        <v>126.99296913616094</v>
      </c>
      <c r="ED77" s="4">
        <f t="shared" ca="1" si="85"/>
        <v>94.421096895523974</v>
      </c>
      <c r="EE77" s="4">
        <f t="shared" ca="1" si="85"/>
        <v>86.78207665299594</v>
      </c>
      <c r="EF77" s="4">
        <f t="shared" ca="1" si="85"/>
        <v>121.74882278978035</v>
      </c>
      <c r="EG77" s="4">
        <f t="shared" ca="1" si="85"/>
        <v>87.848366859727605</v>
      </c>
      <c r="EH77" s="4">
        <f t="shared" ca="1" si="85"/>
        <v>97.509393262476223</v>
      </c>
      <c r="EI77" s="4">
        <f t="shared" ca="1" si="85"/>
        <v>109.37294541956017</v>
      </c>
      <c r="EJ77" s="4">
        <f t="shared" ca="1" si="85"/>
        <v>93.872780091117718</v>
      </c>
      <c r="EK77" s="4">
        <f t="shared" ca="1" si="85"/>
        <v>95.319792948799844</v>
      </c>
      <c r="EL77" s="4">
        <f t="shared" ca="1" si="85"/>
        <v>78.465333312353764</v>
      </c>
      <c r="EM77" s="4">
        <f t="shared" ca="1" si="85"/>
        <v>97.189923101666352</v>
      </c>
      <c r="EN77" s="4">
        <f t="shared" ca="1" si="85"/>
        <v>94.267654417404913</v>
      </c>
      <c r="EO77" s="4">
        <f t="shared" ca="1" si="85"/>
        <v>95.450429203977606</v>
      </c>
      <c r="EP77" s="4">
        <f t="shared" ca="1" si="82"/>
        <v>132.27621972523082</v>
      </c>
      <c r="EQ77" s="4">
        <f t="shared" ca="1" si="82"/>
        <v>116.80015954101566</v>
      </c>
      <c r="ER77" s="4">
        <f t="shared" ca="1" si="82"/>
        <v>98.997940420006159</v>
      </c>
      <c r="ES77" s="4">
        <f t="shared" ca="1" si="82"/>
        <v>104.0795236174675</v>
      </c>
      <c r="ET77" s="4">
        <f t="shared" ca="1" si="82"/>
        <v>86.262608369394144</v>
      </c>
      <c r="EU77" s="4">
        <f t="shared" ca="1" si="82"/>
        <v>102.92657061950011</v>
      </c>
      <c r="EV77" s="4">
        <f t="shared" ca="1" si="82"/>
        <v>118.27411245581563</v>
      </c>
      <c r="EW77" s="4">
        <f t="shared" ca="1" si="82"/>
        <v>105.62257985517506</v>
      </c>
      <c r="EX77" s="4">
        <f t="shared" ca="1" si="82"/>
        <v>94.046237498576161</v>
      </c>
      <c r="EY77" s="4">
        <f t="shared" ca="1" si="82"/>
        <v>94.477861387745165</v>
      </c>
      <c r="EZ77" s="4">
        <f t="shared" ca="1" si="82"/>
        <v>99.6218790207773</v>
      </c>
      <c r="FA77" s="4">
        <f t="shared" ca="1" si="82"/>
        <v>90.369049107830335</v>
      </c>
      <c r="FB77" s="4">
        <f t="shared" ca="1" si="82"/>
        <v>105.78765239867313</v>
      </c>
      <c r="FC77" s="4">
        <f t="shared" ca="1" si="82"/>
        <v>76.730189103333402</v>
      </c>
      <c r="FD77" s="4">
        <f t="shared" ca="1" si="82"/>
        <v>96.438556444117197</v>
      </c>
      <c r="FE77" s="4">
        <f t="shared" ca="1" si="82"/>
        <v>86.11999520652472</v>
      </c>
      <c r="FF77" s="4">
        <f t="shared" ca="1" si="89"/>
        <v>90.307278385677179</v>
      </c>
      <c r="FG77" s="4">
        <f t="shared" ca="1" si="89"/>
        <v>112.56182213206466</v>
      </c>
      <c r="FH77" s="4">
        <f t="shared" ca="1" si="89"/>
        <v>105.19817875816744</v>
      </c>
      <c r="FI77" s="4">
        <f t="shared" ca="1" si="89"/>
        <v>102.46515970895904</v>
      </c>
      <c r="FJ77" s="4">
        <f t="shared" ca="1" si="89"/>
        <v>94.640566263844605</v>
      </c>
      <c r="FK77" s="4">
        <f t="shared" ca="1" si="89"/>
        <v>85.776409532037476</v>
      </c>
      <c r="FL77" s="4">
        <f t="shared" ca="1" si="89"/>
        <v>105.64579799240747</v>
      </c>
      <c r="FM77" s="4">
        <f t="shared" ca="1" si="89"/>
        <v>87.60214792906973</v>
      </c>
      <c r="FN77" s="4">
        <f t="shared" ca="1" si="89"/>
        <v>113.66324715480833</v>
      </c>
      <c r="FO77" s="4">
        <f t="shared" ca="1" si="89"/>
        <v>66.367437512306225</v>
      </c>
      <c r="FP77" s="4">
        <f t="shared" ca="1" si="89"/>
        <v>102.43694506692184</v>
      </c>
      <c r="FQ77" s="4">
        <f t="shared" ca="1" si="89"/>
        <v>121.24680842199517</v>
      </c>
      <c r="FR77" s="4">
        <f t="shared" ca="1" si="89"/>
        <v>89.160536726377359</v>
      </c>
      <c r="FS77" s="4">
        <f t="shared" ca="1" si="89"/>
        <v>82.586519909680788</v>
      </c>
      <c r="FT77" s="4">
        <f t="shared" ca="1" si="89"/>
        <v>85.849260393714673</v>
      </c>
      <c r="FU77" s="4">
        <f t="shared" ca="1" si="89"/>
        <v>93.757426486007802</v>
      </c>
      <c r="FV77" s="4">
        <f t="shared" ca="1" si="98"/>
        <v>78.141455012900408</v>
      </c>
      <c r="FW77" s="4">
        <f t="shared" ca="1" si="98"/>
        <v>86.061657426355907</v>
      </c>
      <c r="FX77" s="4">
        <f t="shared" ca="1" si="98"/>
        <v>107.40582224300952</v>
      </c>
      <c r="FY77" s="4">
        <f t="shared" ca="1" si="98"/>
        <v>88.669091015824947</v>
      </c>
      <c r="FZ77" s="4">
        <f t="shared" ca="1" si="98"/>
        <v>117.97916367324598</v>
      </c>
      <c r="GA77" s="4">
        <f t="shared" ca="1" si="98"/>
        <v>101.49007345346519</v>
      </c>
      <c r="GB77" s="4">
        <f t="shared" ca="1" si="98"/>
        <v>91.31668779451266</v>
      </c>
      <c r="GC77" s="4">
        <f t="shared" ca="1" si="98"/>
        <v>78.672931843187868</v>
      </c>
      <c r="GD77" s="4">
        <f t="shared" ca="1" si="98"/>
        <v>86.820420725239771</v>
      </c>
      <c r="GE77" s="4">
        <f t="shared" ca="1" si="98"/>
        <v>89.067205635863417</v>
      </c>
      <c r="GF77" s="4">
        <f t="shared" ca="1" si="98"/>
        <v>102.00888487932902</v>
      </c>
      <c r="GG77" s="4">
        <f t="shared" ca="1" si="98"/>
        <v>99.264695192220287</v>
      </c>
      <c r="GH77" s="4">
        <f t="shared" ca="1" si="98"/>
        <v>88.676980631858285</v>
      </c>
      <c r="GI77" s="4">
        <f t="shared" ca="1" si="98"/>
        <v>93.640884231184685</v>
      </c>
      <c r="GJ77" s="4">
        <f t="shared" ca="1" si="98"/>
        <v>84.642982253712162</v>
      </c>
      <c r="GK77" s="4">
        <f t="shared" ca="1" si="95"/>
        <v>103.84549336755121</v>
      </c>
      <c r="GL77" s="4">
        <f t="shared" ca="1" si="94"/>
        <v>74.999197782954795</v>
      </c>
      <c r="GM77" s="4">
        <f t="shared" ca="1" si="86"/>
        <v>88.282669771256835</v>
      </c>
      <c r="GN77" s="4">
        <f t="shared" ca="1" si="86"/>
        <v>97.324202157607843</v>
      </c>
      <c r="GO77" s="4">
        <f t="shared" ca="1" si="86"/>
        <v>108.54847852707344</v>
      </c>
      <c r="GP77" s="4">
        <f t="shared" ca="1" si="86"/>
        <v>115.48966166947014</v>
      </c>
      <c r="GQ77" s="4">
        <f t="shared" ca="1" si="86"/>
        <v>68.329029433171684</v>
      </c>
      <c r="GR77" s="4">
        <f t="shared" ca="1" si="86"/>
        <v>98.168218557187842</v>
      </c>
      <c r="GS77" s="4">
        <f t="shared" ca="1" si="86"/>
        <v>100.45760426458345</v>
      </c>
      <c r="GT77" s="4">
        <f t="shared" ca="1" si="86"/>
        <v>94.34340174281445</v>
      </c>
      <c r="GU77" s="4">
        <f t="shared" ca="1" si="86"/>
        <v>105.30313043228914</v>
      </c>
      <c r="GV77" s="4">
        <f t="shared" ca="1" si="86"/>
        <v>135.98274963550344</v>
      </c>
      <c r="GW77" s="4">
        <f t="shared" ca="1" si="86"/>
        <v>136.18099595884027</v>
      </c>
      <c r="GX77" s="4">
        <f t="shared" ca="1" si="86"/>
        <v>111.67695776576676</v>
      </c>
      <c r="GY77" s="4">
        <f t="shared" ca="1" si="86"/>
        <v>84.761513883270993</v>
      </c>
      <c r="GZ77" s="4">
        <f t="shared" ca="1" si="86"/>
        <v>109.1742843416347</v>
      </c>
      <c r="HA77" s="4">
        <f t="shared" ca="1" si="86"/>
        <v>83.45380114863255</v>
      </c>
      <c r="HB77" s="4">
        <f t="shared" ca="1" si="83"/>
        <v>89.002353044453415</v>
      </c>
      <c r="HC77" s="4">
        <f t="shared" ca="1" si="83"/>
        <v>99.975105078285182</v>
      </c>
      <c r="HD77" s="4">
        <f t="shared" ca="1" si="83"/>
        <v>113.82518293015683</v>
      </c>
      <c r="HE77" s="4">
        <f t="shared" ca="1" si="83"/>
        <v>93.330373612587351</v>
      </c>
      <c r="HF77" s="4">
        <f t="shared" ca="1" si="83"/>
        <v>114.43922020461167</v>
      </c>
      <c r="HG77" s="4">
        <f t="shared" ca="1" si="83"/>
        <v>97.65058700484046</v>
      </c>
      <c r="HH77" s="4">
        <f t="shared" ca="1" si="83"/>
        <v>99.507496231710988</v>
      </c>
      <c r="HI77" s="4">
        <f t="shared" ca="1" si="83"/>
        <v>92.565113754233266</v>
      </c>
      <c r="HJ77" s="4">
        <f t="shared" ca="1" si="83"/>
        <v>101.65034730172216</v>
      </c>
      <c r="HK77" s="4">
        <f t="shared" ca="1" si="83"/>
        <v>93.316587632111279</v>
      </c>
      <c r="HL77" s="4">
        <f t="shared" ca="1" si="83"/>
        <v>110.21906158262829</v>
      </c>
      <c r="HM77" s="4">
        <f t="shared" ca="1" si="83"/>
        <v>85.648406214937651</v>
      </c>
      <c r="HN77" s="4">
        <f t="shared" ca="1" si="83"/>
        <v>81.550735593967531</v>
      </c>
      <c r="HO77" s="4">
        <f t="shared" ca="1" si="83"/>
        <v>87.544663432168292</v>
      </c>
      <c r="HP77" s="4">
        <f t="shared" ca="1" si="83"/>
        <v>111.64486946806836</v>
      </c>
      <c r="HQ77" s="4">
        <f t="shared" ca="1" si="83"/>
        <v>92.247730593424905</v>
      </c>
      <c r="HR77" s="4">
        <f t="shared" ca="1" si="90"/>
        <v>111.73975034613339</v>
      </c>
      <c r="HS77" s="4">
        <f t="shared" ca="1" si="90"/>
        <v>88.691886786985563</v>
      </c>
      <c r="HT77" s="4">
        <f t="shared" ca="1" si="90"/>
        <v>130.66815528128089</v>
      </c>
      <c r="HU77" s="4">
        <f t="shared" ca="1" si="90"/>
        <v>118.02022032129869</v>
      </c>
      <c r="HV77" s="4">
        <f t="shared" ca="1" si="90"/>
        <v>102.6734620113628</v>
      </c>
      <c r="HW77" s="4">
        <f t="shared" ca="1" si="90"/>
        <v>97.631565439471828</v>
      </c>
      <c r="HX77" s="4">
        <f t="shared" ca="1" si="90"/>
        <v>128.64988640131719</v>
      </c>
      <c r="HY77" s="4">
        <f t="shared" ca="1" si="90"/>
        <v>106.70958484279824</v>
      </c>
      <c r="HZ77" s="4">
        <f t="shared" ca="1" si="90"/>
        <v>104.11986242617137</v>
      </c>
      <c r="IA77" s="4">
        <f t="shared" ca="1" si="90"/>
        <v>98.63105299876861</v>
      </c>
      <c r="IB77" s="4">
        <f t="shared" ca="1" si="90"/>
        <v>99.981522605344892</v>
      </c>
      <c r="IC77" s="4">
        <f t="shared" ca="1" si="90"/>
        <v>113.37427628748993</v>
      </c>
      <c r="ID77" s="4">
        <f t="shared" ca="1" si="90"/>
        <v>97.640616598239362</v>
      </c>
      <c r="IE77" s="4">
        <f t="shared" ca="1" si="90"/>
        <v>93.980674926626492</v>
      </c>
      <c r="IF77" s="4">
        <f t="shared" ca="1" si="90"/>
        <v>127.49197657913372</v>
      </c>
      <c r="IG77" s="4">
        <f t="shared" ca="1" si="90"/>
        <v>106.77211798116062</v>
      </c>
      <c r="IH77" s="4">
        <f t="shared" ca="1" si="92"/>
        <v>109.86268582867675</v>
      </c>
      <c r="II77" s="4">
        <f t="shared" ca="1" si="92"/>
        <v>98.433324569404206</v>
      </c>
      <c r="IJ77" s="4">
        <f t="shared" ca="1" si="92"/>
        <v>78.687082101725338</v>
      </c>
      <c r="IK77" s="4">
        <f t="shared" ca="1" si="92"/>
        <v>129.39903111206229</v>
      </c>
      <c r="IL77" s="4">
        <f t="shared" ca="1" si="92"/>
        <v>113.23274761883712</v>
      </c>
      <c r="IM77" s="4">
        <f t="shared" ca="1" si="92"/>
        <v>105.07059988924262</v>
      </c>
      <c r="IN77" s="4">
        <f t="shared" ca="1" si="92"/>
        <v>81.84382871255373</v>
      </c>
      <c r="IO77" s="4">
        <f t="shared" ca="1" si="92"/>
        <v>88.312099041436227</v>
      </c>
      <c r="IP77" s="4">
        <f t="shared" ca="1" si="92"/>
        <v>95.871693713715629</v>
      </c>
      <c r="IQ77" s="4">
        <f t="shared" ca="1" si="92"/>
        <v>110.21452321394251</v>
      </c>
      <c r="IR77" s="4">
        <f t="shared" ca="1" si="92"/>
        <v>79.316745861896905</v>
      </c>
      <c r="IS77" s="4">
        <f t="shared" ca="1" si="92"/>
        <v>93.4537420571925</v>
      </c>
      <c r="IT77" s="4">
        <f t="shared" ca="1" si="92"/>
        <v>86.844100665252085</v>
      </c>
      <c r="IU77" s="4">
        <f t="shared" ca="1" si="92"/>
        <v>118.58877945067456</v>
      </c>
      <c r="IV77" s="4">
        <f t="shared" ca="1" si="92"/>
        <v>110.22614498500903</v>
      </c>
      <c r="IW77" s="4">
        <f t="shared" ca="1" si="92"/>
        <v>99.29893971035672</v>
      </c>
      <c r="IX77" s="4">
        <f t="shared" ref="IX77:IY92" ca="1" si="99">IX76*(1+$B$1*$B$4+$B$2*SQRT($B$4)*_xlfn.NORM.S.INV(RAND()))</f>
        <v>104.11331741085846</v>
      </c>
      <c r="IY77" s="4">
        <f t="shared" ca="1" si="99"/>
        <v>99.556632529905585</v>
      </c>
    </row>
    <row r="78" spans="9:259" x14ac:dyDescent="0.25">
      <c r="I78" t="s">
        <v>208</v>
      </c>
      <c r="J78" s="4">
        <f t="shared" ca="1" si="87"/>
        <v>132.19655423771266</v>
      </c>
      <c r="K78" s="4">
        <f t="shared" ca="1" si="87"/>
        <v>119.0858003048872</v>
      </c>
      <c r="L78" s="4">
        <f t="shared" ca="1" si="87"/>
        <v>96.525150995996739</v>
      </c>
      <c r="M78" s="4">
        <f t="shared" ca="1" si="87"/>
        <v>114.26025754783288</v>
      </c>
      <c r="N78" s="4">
        <f t="shared" ca="1" si="87"/>
        <v>103.5563591698929</v>
      </c>
      <c r="O78" s="4">
        <f t="shared" ca="1" si="87"/>
        <v>86.847788594086836</v>
      </c>
      <c r="P78" s="4">
        <f t="shared" ca="1" si="87"/>
        <v>82.477484196533027</v>
      </c>
      <c r="Q78" s="4">
        <f t="shared" ca="1" si="87"/>
        <v>103.6707360432864</v>
      </c>
      <c r="R78" s="4">
        <f t="shared" ca="1" si="87"/>
        <v>79.558054563350439</v>
      </c>
      <c r="S78" s="4">
        <f t="shared" ca="1" si="87"/>
        <v>118.49568939628658</v>
      </c>
      <c r="T78" s="4">
        <f t="shared" ca="1" si="87"/>
        <v>105.21686372114029</v>
      </c>
      <c r="U78" s="4">
        <f t="shared" ca="1" si="87"/>
        <v>93.49612373673456</v>
      </c>
      <c r="V78" s="4">
        <f t="shared" ca="1" si="87"/>
        <v>86.861712231900825</v>
      </c>
      <c r="W78" s="4">
        <f t="shared" ca="1" si="87"/>
        <v>93.500726314335125</v>
      </c>
      <c r="X78" s="4">
        <f t="shared" ca="1" si="87"/>
        <v>106.58474888542223</v>
      </c>
      <c r="Y78" s="4">
        <f t="shared" ca="1" si="84"/>
        <v>99.583744078999302</v>
      </c>
      <c r="Z78" s="4">
        <f t="shared" ca="1" si="84"/>
        <v>113.80517277520583</v>
      </c>
      <c r="AA78" s="4">
        <f t="shared" ca="1" si="84"/>
        <v>104.89331825464271</v>
      </c>
      <c r="AB78" s="4">
        <f t="shared" ca="1" si="84"/>
        <v>107.12385156432276</v>
      </c>
      <c r="AC78" s="4">
        <f t="shared" ca="1" si="84"/>
        <v>85.562073653171922</v>
      </c>
      <c r="AD78" s="4">
        <f t="shared" ca="1" si="84"/>
        <v>130.25777712918267</v>
      </c>
      <c r="AE78" s="4">
        <f t="shared" ca="1" si="84"/>
        <v>113.93647843148801</v>
      </c>
      <c r="AF78" s="4">
        <f t="shared" ca="1" si="84"/>
        <v>71.931569819824915</v>
      </c>
      <c r="AG78" s="4">
        <f t="shared" ca="1" si="84"/>
        <v>98.415322742600537</v>
      </c>
      <c r="AH78" s="4">
        <f t="shared" ca="1" si="84"/>
        <v>102.18220511085309</v>
      </c>
      <c r="AI78" s="4">
        <f t="shared" ca="1" si="84"/>
        <v>82.67839820109883</v>
      </c>
      <c r="AJ78" s="4">
        <f t="shared" ca="1" si="84"/>
        <v>115.84738294538894</v>
      </c>
      <c r="AK78" s="4">
        <f t="shared" ca="1" si="84"/>
        <v>84.286183067717332</v>
      </c>
      <c r="AL78" s="4">
        <f t="shared" ca="1" si="84"/>
        <v>113.53786531388789</v>
      </c>
      <c r="AM78" s="4">
        <f t="shared" ca="1" si="84"/>
        <v>104.19316014813447</v>
      </c>
      <c r="AN78" s="4">
        <f t="shared" ca="1" si="84"/>
        <v>102.15049601925922</v>
      </c>
      <c r="AO78" s="4">
        <f t="shared" ca="1" si="84"/>
        <v>102.94483458998515</v>
      </c>
      <c r="AP78" s="4">
        <f t="shared" ca="1" si="96"/>
        <v>109.31840779881854</v>
      </c>
      <c r="AQ78" s="4">
        <f t="shared" ca="1" si="96"/>
        <v>85.645920725636245</v>
      </c>
      <c r="AR78" s="4">
        <f t="shared" ca="1" si="96"/>
        <v>78.542211832269999</v>
      </c>
      <c r="AS78" s="4">
        <f t="shared" ca="1" si="96"/>
        <v>99.808254643062583</v>
      </c>
      <c r="AT78" s="4">
        <f t="shared" ca="1" si="96"/>
        <v>104.71095067676507</v>
      </c>
      <c r="AU78" s="4">
        <f t="shared" ca="1" si="96"/>
        <v>128.79274745705118</v>
      </c>
      <c r="AV78" s="4">
        <f t="shared" ca="1" si="96"/>
        <v>120.36142657185117</v>
      </c>
      <c r="AW78" s="4">
        <f t="shared" ca="1" si="96"/>
        <v>122.29151477258867</v>
      </c>
      <c r="AX78" s="4">
        <f t="shared" ca="1" si="96"/>
        <v>99.798409066916136</v>
      </c>
      <c r="AY78" s="4">
        <f t="shared" ca="1" si="96"/>
        <v>96.490290040679625</v>
      </c>
      <c r="AZ78" s="4">
        <f t="shared" ca="1" si="96"/>
        <v>102.41371865257059</v>
      </c>
      <c r="BA78" s="4">
        <f t="shared" ca="1" si="96"/>
        <v>73.348376568179873</v>
      </c>
      <c r="BB78" s="4">
        <f t="shared" ca="1" si="96"/>
        <v>112.70776117250143</v>
      </c>
      <c r="BC78" s="4">
        <f t="shared" ca="1" si="96"/>
        <v>89.398707247074796</v>
      </c>
      <c r="BD78" s="4">
        <f t="shared" ca="1" si="96"/>
        <v>104.62044197139382</v>
      </c>
      <c r="BE78" s="4">
        <f t="shared" ca="1" si="96"/>
        <v>118.28393758846838</v>
      </c>
      <c r="BF78" s="4">
        <f t="shared" ca="1" si="81"/>
        <v>98.546335406818855</v>
      </c>
      <c r="BG78" s="4">
        <f t="shared" ca="1" si="81"/>
        <v>90.119252456822508</v>
      </c>
      <c r="BH78" s="4">
        <f t="shared" ca="1" si="81"/>
        <v>102.67291974493379</v>
      </c>
      <c r="BI78" s="4">
        <f t="shared" ca="1" si="81"/>
        <v>122.50060482735167</v>
      </c>
      <c r="BJ78" s="4">
        <f t="shared" ca="1" si="81"/>
        <v>89.786364389101024</v>
      </c>
      <c r="BK78" s="4">
        <f t="shared" ca="1" si="81"/>
        <v>102.32666350528663</v>
      </c>
      <c r="BL78" s="4">
        <f t="shared" ca="1" si="81"/>
        <v>94.194301867771131</v>
      </c>
      <c r="BM78" s="4">
        <f t="shared" ca="1" si="81"/>
        <v>103.94268562905005</v>
      </c>
      <c r="BN78" s="4">
        <f t="shared" ca="1" si="81"/>
        <v>119.42742403299157</v>
      </c>
      <c r="BO78" s="4">
        <f t="shared" ca="1" si="81"/>
        <v>117.95108890151415</v>
      </c>
      <c r="BP78" s="4">
        <f t="shared" ca="1" si="81"/>
        <v>89.023186480867238</v>
      </c>
      <c r="BQ78" s="4">
        <f t="shared" ca="1" si="81"/>
        <v>118.4920737380978</v>
      </c>
      <c r="BR78" s="4">
        <f t="shared" ca="1" si="81"/>
        <v>114.63811537553013</v>
      </c>
      <c r="BS78" s="4">
        <f t="shared" ca="1" si="81"/>
        <v>90.484217265725363</v>
      </c>
      <c r="BT78" s="4">
        <f t="shared" ca="1" si="81"/>
        <v>102.63083879260223</v>
      </c>
      <c r="BU78" s="4">
        <f t="shared" ca="1" si="81"/>
        <v>85.034445240781082</v>
      </c>
      <c r="BV78" s="4">
        <f t="shared" ref="BV78:CK93" ca="1" si="100">BV77*(1+$B$1*$B$4+$B$2*SQRT($B$4)*_xlfn.NORM.S.INV(RAND()))</f>
        <v>110.56290145074126</v>
      </c>
      <c r="BW78" s="4">
        <f t="shared" ca="1" si="100"/>
        <v>100.27258337681305</v>
      </c>
      <c r="BX78" s="4">
        <f t="shared" ca="1" si="100"/>
        <v>108.09623074374602</v>
      </c>
      <c r="BY78" s="4">
        <f t="shared" ca="1" si="100"/>
        <v>87.511828746035803</v>
      </c>
      <c r="BZ78" s="4">
        <f t="shared" ca="1" si="100"/>
        <v>102.08287616862029</v>
      </c>
      <c r="CA78" s="4">
        <f t="shared" ca="1" si="100"/>
        <v>87.031891214584022</v>
      </c>
      <c r="CB78" s="4">
        <f t="shared" ca="1" si="100"/>
        <v>101.45818806106185</v>
      </c>
      <c r="CC78" s="4">
        <f t="shared" ca="1" si="100"/>
        <v>106.54784848988513</v>
      </c>
      <c r="CD78" s="4">
        <f t="shared" ca="1" si="100"/>
        <v>106.95550319253161</v>
      </c>
      <c r="CE78" s="4">
        <f t="shared" ca="1" si="100"/>
        <v>131.75133876448365</v>
      </c>
      <c r="CF78" s="4">
        <f t="shared" ca="1" si="100"/>
        <v>84.866428597574796</v>
      </c>
      <c r="CG78" s="4">
        <f t="shared" ca="1" si="100"/>
        <v>89.925539417762792</v>
      </c>
      <c r="CH78" s="4">
        <f t="shared" ca="1" si="100"/>
        <v>110.70521424994634</v>
      </c>
      <c r="CI78" s="4">
        <f t="shared" ca="1" si="100"/>
        <v>147.20949368953265</v>
      </c>
      <c r="CJ78" s="4">
        <f t="shared" ca="1" si="100"/>
        <v>91.209069680971169</v>
      </c>
      <c r="CK78" s="4">
        <f t="shared" ca="1" si="100"/>
        <v>85.902770387688051</v>
      </c>
      <c r="CL78" s="4">
        <f t="shared" ca="1" si="91"/>
        <v>105.88170698078856</v>
      </c>
      <c r="CM78" s="4">
        <f t="shared" ca="1" si="91"/>
        <v>89.964563438748812</v>
      </c>
      <c r="CN78" s="4">
        <f t="shared" ca="1" si="91"/>
        <v>115.83143885335194</v>
      </c>
      <c r="CO78" s="4">
        <f t="shared" ca="1" si="91"/>
        <v>106.77206329458637</v>
      </c>
      <c r="CP78" s="4">
        <f t="shared" ca="1" si="91"/>
        <v>107.32202188026649</v>
      </c>
      <c r="CQ78" s="4">
        <f t="shared" ca="1" si="91"/>
        <v>94.656457141121663</v>
      </c>
      <c r="CR78" s="4">
        <f t="shared" ca="1" si="91"/>
        <v>90.094124714132718</v>
      </c>
      <c r="CS78" s="4">
        <f t="shared" ca="1" si="91"/>
        <v>110.42605073482599</v>
      </c>
      <c r="CT78" s="4">
        <f t="shared" ca="1" si="91"/>
        <v>85.718354595682442</v>
      </c>
      <c r="CU78" s="4">
        <f t="shared" ca="1" si="91"/>
        <v>111.74386198797602</v>
      </c>
      <c r="CV78" s="4">
        <f t="shared" ca="1" si="91"/>
        <v>100.04584891842045</v>
      </c>
      <c r="CW78" s="4">
        <f t="shared" ca="1" si="91"/>
        <v>105.89084249159131</v>
      </c>
      <c r="CX78" s="4">
        <f t="shared" ca="1" si="91"/>
        <v>116.22458537712191</v>
      </c>
      <c r="CY78" s="4">
        <f t="shared" ca="1" si="91"/>
        <v>107.38729908960127</v>
      </c>
      <c r="CZ78" s="4">
        <f t="shared" ca="1" si="91"/>
        <v>118.71976287228375</v>
      </c>
      <c r="DA78" s="4">
        <f t="shared" ca="1" si="91"/>
        <v>131.13350832520769</v>
      </c>
      <c r="DB78" s="4">
        <f t="shared" ca="1" si="88"/>
        <v>113.91580922644273</v>
      </c>
      <c r="DC78" s="4">
        <f t="shared" ca="1" si="88"/>
        <v>95.858982758452441</v>
      </c>
      <c r="DD78" s="4">
        <f t="shared" ca="1" si="88"/>
        <v>81.649498551784703</v>
      </c>
      <c r="DE78" s="4">
        <f t="shared" ca="1" si="88"/>
        <v>94.309706421587677</v>
      </c>
      <c r="DF78" s="4">
        <f t="shared" ca="1" si="88"/>
        <v>102.24913056780269</v>
      </c>
      <c r="DG78" s="4">
        <f t="shared" ca="1" si="88"/>
        <v>102.32637509020464</v>
      </c>
      <c r="DH78" s="4">
        <f t="shared" ca="1" si="88"/>
        <v>109.73407238438161</v>
      </c>
      <c r="DI78" s="4">
        <f t="shared" ca="1" si="88"/>
        <v>94.30111298782397</v>
      </c>
      <c r="DJ78" s="4">
        <f t="shared" ca="1" si="88"/>
        <v>104.28384030035005</v>
      </c>
      <c r="DK78" s="4">
        <f t="shared" ca="1" si="88"/>
        <v>86.228677168128058</v>
      </c>
      <c r="DL78" s="4">
        <f t="shared" ca="1" si="88"/>
        <v>100.23069577463396</v>
      </c>
      <c r="DM78" s="4">
        <f t="shared" ca="1" si="88"/>
        <v>104.51303663957212</v>
      </c>
      <c r="DN78" s="4">
        <f t="shared" ca="1" si="88"/>
        <v>85.23478036721761</v>
      </c>
      <c r="DO78" s="4">
        <f t="shared" ca="1" si="88"/>
        <v>103.89412363319384</v>
      </c>
      <c r="DP78" s="4">
        <f t="shared" ca="1" si="88"/>
        <v>115.92972573846956</v>
      </c>
      <c r="DQ78" s="4">
        <f t="shared" ca="1" si="88"/>
        <v>83.294111256921227</v>
      </c>
      <c r="DR78" s="4">
        <f t="shared" ca="1" si="97"/>
        <v>118.68206927820511</v>
      </c>
      <c r="DS78" s="4">
        <f t="shared" ca="1" si="97"/>
        <v>105.38455353997945</v>
      </c>
      <c r="DT78" s="4">
        <f t="shared" ca="1" si="93"/>
        <v>97.684927371440125</v>
      </c>
      <c r="DU78" s="4">
        <f t="shared" ca="1" si="93"/>
        <v>91.591865735102857</v>
      </c>
      <c r="DV78" s="4">
        <f t="shared" ca="1" si="93"/>
        <v>76.752968852397998</v>
      </c>
      <c r="DW78" s="4">
        <f t="shared" ca="1" si="93"/>
        <v>110.85358545707479</v>
      </c>
      <c r="DX78" s="4">
        <f t="shared" ca="1" si="93"/>
        <v>100.05520194800339</v>
      </c>
      <c r="DY78" s="4">
        <f t="shared" ca="1" si="93"/>
        <v>108.5600429822493</v>
      </c>
      <c r="DZ78" s="4">
        <f t="shared" ca="1" si="93"/>
        <v>116.96969230983206</v>
      </c>
      <c r="EA78" s="4">
        <f t="shared" ca="1" si="85"/>
        <v>118.12928479972825</v>
      </c>
      <c r="EB78" s="4">
        <f t="shared" ca="1" si="85"/>
        <v>95.799933785762931</v>
      </c>
      <c r="EC78" s="4">
        <f t="shared" ca="1" si="85"/>
        <v>128.96340507189987</v>
      </c>
      <c r="ED78" s="4">
        <f t="shared" ca="1" si="85"/>
        <v>92.128811898859226</v>
      </c>
      <c r="EE78" s="4">
        <f t="shared" ca="1" si="85"/>
        <v>85.176376351690408</v>
      </c>
      <c r="EF78" s="4">
        <f t="shared" ca="1" si="85"/>
        <v>117.9636152696782</v>
      </c>
      <c r="EG78" s="4">
        <f t="shared" ca="1" si="85"/>
        <v>88.35423758115563</v>
      </c>
      <c r="EH78" s="4">
        <f t="shared" ca="1" si="85"/>
        <v>97.816889743509549</v>
      </c>
      <c r="EI78" s="4">
        <f t="shared" ca="1" si="85"/>
        <v>109.11230599039411</v>
      </c>
      <c r="EJ78" s="4">
        <f t="shared" ca="1" si="85"/>
        <v>95.351336592556635</v>
      </c>
      <c r="EK78" s="4">
        <f t="shared" ca="1" si="85"/>
        <v>93.000784257693581</v>
      </c>
      <c r="EL78" s="4">
        <f t="shared" ca="1" si="85"/>
        <v>77.870857841001907</v>
      </c>
      <c r="EM78" s="4">
        <f t="shared" ca="1" si="85"/>
        <v>98.384789168887195</v>
      </c>
      <c r="EN78" s="4">
        <f t="shared" ca="1" si="85"/>
        <v>94.415452435030204</v>
      </c>
      <c r="EO78" s="4">
        <f t="shared" ca="1" si="85"/>
        <v>95.702068685347442</v>
      </c>
      <c r="EP78" s="4">
        <f t="shared" ca="1" si="82"/>
        <v>134.5758654603431</v>
      </c>
      <c r="EQ78" s="4">
        <f t="shared" ca="1" si="82"/>
        <v>122.60557803546601</v>
      </c>
      <c r="ER78" s="4">
        <f t="shared" ca="1" si="82"/>
        <v>97.77991675486571</v>
      </c>
      <c r="ES78" s="4">
        <f t="shared" ca="1" si="82"/>
        <v>104.8691475075683</v>
      </c>
      <c r="ET78" s="4">
        <f t="shared" ca="1" si="82"/>
        <v>85.339924941275243</v>
      </c>
      <c r="EU78" s="4">
        <f t="shared" ca="1" si="82"/>
        <v>103.28378475352189</v>
      </c>
      <c r="EV78" s="4">
        <f t="shared" ca="1" si="82"/>
        <v>121.21893248355866</v>
      </c>
      <c r="EW78" s="4">
        <f t="shared" ca="1" si="82"/>
        <v>104.48306786917264</v>
      </c>
      <c r="EX78" s="4">
        <f t="shared" ca="1" si="82"/>
        <v>93.127141949549355</v>
      </c>
      <c r="EY78" s="4">
        <f t="shared" ca="1" si="82"/>
        <v>93.449338825106594</v>
      </c>
      <c r="EZ78" s="4">
        <f t="shared" ca="1" si="82"/>
        <v>99.165062634861414</v>
      </c>
      <c r="FA78" s="4">
        <f t="shared" ca="1" si="82"/>
        <v>89.560946028200576</v>
      </c>
      <c r="FB78" s="4">
        <f t="shared" ca="1" si="82"/>
        <v>105.88233323000223</v>
      </c>
      <c r="FC78" s="4">
        <f t="shared" ca="1" si="82"/>
        <v>76.06759777305119</v>
      </c>
      <c r="FD78" s="4">
        <f t="shared" ca="1" si="82"/>
        <v>95.009880025027542</v>
      </c>
      <c r="FE78" s="4">
        <f t="shared" ca="1" si="82"/>
        <v>86.403866178695253</v>
      </c>
      <c r="FF78" s="4">
        <f t="shared" ca="1" si="89"/>
        <v>90.357887374000541</v>
      </c>
      <c r="FG78" s="4">
        <f t="shared" ca="1" si="89"/>
        <v>113.42971067936739</v>
      </c>
      <c r="FH78" s="4">
        <f t="shared" ca="1" si="89"/>
        <v>105.88169861241022</v>
      </c>
      <c r="FI78" s="4">
        <f t="shared" ca="1" si="89"/>
        <v>101.54970206288863</v>
      </c>
      <c r="FJ78" s="4">
        <f t="shared" ca="1" si="89"/>
        <v>92.785959612772587</v>
      </c>
      <c r="FK78" s="4">
        <f t="shared" ca="1" si="89"/>
        <v>83.318193505030706</v>
      </c>
      <c r="FL78" s="4">
        <f t="shared" ca="1" si="89"/>
        <v>102.11715070324887</v>
      </c>
      <c r="FM78" s="4">
        <f t="shared" ca="1" si="89"/>
        <v>90.058242496014955</v>
      </c>
      <c r="FN78" s="4">
        <f t="shared" ca="1" si="89"/>
        <v>110.75093417380893</v>
      </c>
      <c r="FO78" s="4">
        <f t="shared" ca="1" si="89"/>
        <v>67.017950826619952</v>
      </c>
      <c r="FP78" s="4">
        <f t="shared" ca="1" si="89"/>
        <v>101.60151615585998</v>
      </c>
      <c r="FQ78" s="4">
        <f t="shared" ca="1" si="89"/>
        <v>117.56274809101848</v>
      </c>
      <c r="FR78" s="4">
        <f t="shared" ca="1" si="89"/>
        <v>88.102982421892776</v>
      </c>
      <c r="FS78" s="4">
        <f t="shared" ca="1" si="89"/>
        <v>82.859860390997341</v>
      </c>
      <c r="FT78" s="4">
        <f t="shared" ca="1" si="89"/>
        <v>87.290613650690332</v>
      </c>
      <c r="FU78" s="4">
        <f t="shared" ca="1" si="89"/>
        <v>93.052154224354013</v>
      </c>
      <c r="FV78" s="4">
        <f t="shared" ca="1" si="98"/>
        <v>76.332697058773888</v>
      </c>
      <c r="FW78" s="4">
        <f t="shared" ca="1" si="98"/>
        <v>89.003323626805411</v>
      </c>
      <c r="FX78" s="4">
        <f t="shared" ca="1" si="98"/>
        <v>104.74885634871059</v>
      </c>
      <c r="FY78" s="4">
        <f t="shared" ca="1" si="98"/>
        <v>87.606728235018068</v>
      </c>
      <c r="FZ78" s="4">
        <f t="shared" ca="1" si="98"/>
        <v>115.1505836331557</v>
      </c>
      <c r="GA78" s="4">
        <f t="shared" ca="1" si="98"/>
        <v>103.78501834728897</v>
      </c>
      <c r="GB78" s="4">
        <f t="shared" ca="1" si="98"/>
        <v>90.348766487570444</v>
      </c>
      <c r="GC78" s="4">
        <f t="shared" ca="1" si="98"/>
        <v>79.572150397010049</v>
      </c>
      <c r="GD78" s="4">
        <f t="shared" ca="1" si="98"/>
        <v>87.297424371240368</v>
      </c>
      <c r="GE78" s="4">
        <f t="shared" ca="1" si="98"/>
        <v>91.452667183943305</v>
      </c>
      <c r="GF78" s="4">
        <f t="shared" ca="1" si="98"/>
        <v>103.61423493246792</v>
      </c>
      <c r="GG78" s="4">
        <f t="shared" ca="1" si="98"/>
        <v>98.492258308663509</v>
      </c>
      <c r="GH78" s="4">
        <f t="shared" ca="1" si="98"/>
        <v>89.168725005134789</v>
      </c>
      <c r="GI78" s="4">
        <f t="shared" ca="1" si="98"/>
        <v>95.388095120971883</v>
      </c>
      <c r="GJ78" s="4">
        <f t="shared" ca="1" si="98"/>
        <v>84.24386969502342</v>
      </c>
      <c r="GK78" s="4">
        <f t="shared" ca="1" si="95"/>
        <v>104.67638840455921</v>
      </c>
      <c r="GL78" s="4">
        <f t="shared" ca="1" si="94"/>
        <v>76.74034939558571</v>
      </c>
      <c r="GM78" s="4">
        <f t="shared" ca="1" si="86"/>
        <v>89.258297199713226</v>
      </c>
      <c r="GN78" s="4">
        <f t="shared" ca="1" si="86"/>
        <v>97.67539412772544</v>
      </c>
      <c r="GO78" s="4">
        <f t="shared" ca="1" si="86"/>
        <v>104.34565270645216</v>
      </c>
      <c r="GP78" s="4">
        <f t="shared" ca="1" si="86"/>
        <v>114.89719133248627</v>
      </c>
      <c r="GQ78" s="4">
        <f t="shared" ca="1" si="86"/>
        <v>71.316020925575103</v>
      </c>
      <c r="GR78" s="4">
        <f t="shared" ca="1" si="86"/>
        <v>99.635231878903724</v>
      </c>
      <c r="GS78" s="4">
        <f t="shared" ca="1" si="86"/>
        <v>98.370560631991765</v>
      </c>
      <c r="GT78" s="4">
        <f t="shared" ca="1" si="86"/>
        <v>93.314014004322729</v>
      </c>
      <c r="GU78" s="4">
        <f t="shared" ca="1" si="86"/>
        <v>105.41074436842851</v>
      </c>
      <c r="GV78" s="4">
        <f t="shared" ca="1" si="86"/>
        <v>135.49979358910969</v>
      </c>
      <c r="GW78" s="4">
        <f t="shared" ca="1" si="86"/>
        <v>134.26405827848836</v>
      </c>
      <c r="GX78" s="4">
        <f t="shared" ca="1" si="86"/>
        <v>112.90468862777115</v>
      </c>
      <c r="GY78" s="4">
        <f t="shared" ca="1" si="86"/>
        <v>85.960721222584894</v>
      </c>
      <c r="GZ78" s="4">
        <f t="shared" ca="1" si="86"/>
        <v>107.31412567832196</v>
      </c>
      <c r="HA78" s="4">
        <f t="shared" ca="1" si="86"/>
        <v>85.885582135756835</v>
      </c>
      <c r="HB78" s="4">
        <f t="shared" ca="1" si="83"/>
        <v>91.010826247371398</v>
      </c>
      <c r="HC78" s="4">
        <f t="shared" ca="1" si="83"/>
        <v>99.487949569631965</v>
      </c>
      <c r="HD78" s="4">
        <f t="shared" ca="1" si="83"/>
        <v>110.72016653433347</v>
      </c>
      <c r="HE78" s="4">
        <f t="shared" ca="1" si="83"/>
        <v>93.728858982665145</v>
      </c>
      <c r="HF78" s="4">
        <f t="shared" ca="1" si="83"/>
        <v>111.10827006957362</v>
      </c>
      <c r="HG78" s="4">
        <f t="shared" ca="1" si="83"/>
        <v>95.978026049512721</v>
      </c>
      <c r="HH78" s="4">
        <f t="shared" ca="1" si="83"/>
        <v>97.846500110977829</v>
      </c>
      <c r="HI78" s="4">
        <f t="shared" ca="1" si="83"/>
        <v>90.832337218637875</v>
      </c>
      <c r="HJ78" s="4">
        <f t="shared" ca="1" si="83"/>
        <v>101.46492881029583</v>
      </c>
      <c r="HK78" s="4">
        <f t="shared" ca="1" si="83"/>
        <v>92.146883670747698</v>
      </c>
      <c r="HL78" s="4">
        <f t="shared" ca="1" si="83"/>
        <v>110.34291575119818</v>
      </c>
      <c r="HM78" s="4">
        <f t="shared" ca="1" si="83"/>
        <v>85.224079623688198</v>
      </c>
      <c r="HN78" s="4">
        <f t="shared" ca="1" si="83"/>
        <v>81.718848640173377</v>
      </c>
      <c r="HO78" s="4">
        <f t="shared" ca="1" si="83"/>
        <v>86.102202790398294</v>
      </c>
      <c r="HP78" s="4">
        <f t="shared" ca="1" si="83"/>
        <v>112.86621062150491</v>
      </c>
      <c r="HQ78" s="4">
        <f t="shared" ca="1" si="83"/>
        <v>92.511905992630119</v>
      </c>
      <c r="HR78" s="4">
        <f t="shared" ca="1" si="90"/>
        <v>114.01358742373922</v>
      </c>
      <c r="HS78" s="4">
        <f t="shared" ca="1" si="90"/>
        <v>88.271050182019053</v>
      </c>
      <c r="HT78" s="4">
        <f t="shared" ca="1" si="90"/>
        <v>131.71471365302716</v>
      </c>
      <c r="HU78" s="4">
        <f t="shared" ca="1" si="90"/>
        <v>119.48399934870965</v>
      </c>
      <c r="HV78" s="4">
        <f t="shared" ca="1" si="90"/>
        <v>104.93813239702573</v>
      </c>
      <c r="HW78" s="4">
        <f t="shared" ca="1" si="90"/>
        <v>97.018641194240018</v>
      </c>
      <c r="HX78" s="4">
        <f t="shared" ca="1" si="90"/>
        <v>127.42941521198325</v>
      </c>
      <c r="HY78" s="4">
        <f t="shared" ca="1" si="90"/>
        <v>102.31488478206077</v>
      </c>
      <c r="HZ78" s="4">
        <f t="shared" ca="1" si="90"/>
        <v>104.7024846326232</v>
      </c>
      <c r="IA78" s="4">
        <f t="shared" ca="1" si="90"/>
        <v>97.732437802224283</v>
      </c>
      <c r="IB78" s="4">
        <f t="shared" ca="1" si="90"/>
        <v>99.096177083762356</v>
      </c>
      <c r="IC78" s="4">
        <f t="shared" ca="1" si="90"/>
        <v>108.66582802179272</v>
      </c>
      <c r="ID78" s="4">
        <f t="shared" ca="1" si="90"/>
        <v>100.40495538431441</v>
      </c>
      <c r="IE78" s="4">
        <f t="shared" ca="1" si="90"/>
        <v>93.821954649517352</v>
      </c>
      <c r="IF78" s="4">
        <f t="shared" ca="1" si="90"/>
        <v>129.82205635986259</v>
      </c>
      <c r="IG78" s="4">
        <f t="shared" ca="1" si="90"/>
        <v>106.77770091354925</v>
      </c>
      <c r="IH78" s="4">
        <f t="shared" ca="1" si="92"/>
        <v>110.68450759080415</v>
      </c>
      <c r="II78" s="4">
        <f t="shared" ca="1" si="92"/>
        <v>97.648902687281421</v>
      </c>
      <c r="IJ78" s="4">
        <f t="shared" ca="1" si="92"/>
        <v>77.42402003084149</v>
      </c>
      <c r="IK78" s="4">
        <f t="shared" ca="1" si="92"/>
        <v>131.46235792015722</v>
      </c>
      <c r="IL78" s="4">
        <f t="shared" ca="1" si="92"/>
        <v>112.74875999300072</v>
      </c>
      <c r="IM78" s="4">
        <f t="shared" ca="1" si="92"/>
        <v>101.10329754905909</v>
      </c>
      <c r="IN78" s="4">
        <f t="shared" ca="1" si="92"/>
        <v>81.595653755089671</v>
      </c>
      <c r="IO78" s="4">
        <f t="shared" ca="1" si="92"/>
        <v>88.691318576142848</v>
      </c>
      <c r="IP78" s="4">
        <f t="shared" ca="1" si="92"/>
        <v>95.902731531165529</v>
      </c>
      <c r="IQ78" s="4">
        <f t="shared" ca="1" si="92"/>
        <v>110.10789614609905</v>
      </c>
      <c r="IR78" s="4">
        <f t="shared" ca="1" si="92"/>
        <v>78.569359353849009</v>
      </c>
      <c r="IS78" s="4">
        <f t="shared" ca="1" si="92"/>
        <v>95.501474191072418</v>
      </c>
      <c r="IT78" s="4">
        <f t="shared" ca="1" si="92"/>
        <v>85.083278991379373</v>
      </c>
      <c r="IU78" s="4">
        <f t="shared" ca="1" si="92"/>
        <v>119.42891577249313</v>
      </c>
      <c r="IV78" s="4">
        <f t="shared" ca="1" si="92"/>
        <v>110.15568123732021</v>
      </c>
      <c r="IW78" s="4">
        <f t="shared" ca="1" si="92"/>
        <v>100.35713017472686</v>
      </c>
      <c r="IX78" s="4">
        <f t="shared" ca="1" si="99"/>
        <v>105.48056654058691</v>
      </c>
      <c r="IY78" s="4">
        <f t="shared" ca="1" si="99"/>
        <v>101.02650759902532</v>
      </c>
    </row>
    <row r="79" spans="9:259" x14ac:dyDescent="0.25">
      <c r="I79" t="s">
        <v>209</v>
      </c>
      <c r="J79" s="4">
        <f t="shared" ca="1" si="87"/>
        <v>135.16261388750198</v>
      </c>
      <c r="K79" s="4">
        <f t="shared" ca="1" si="87"/>
        <v>115.93376315681127</v>
      </c>
      <c r="L79" s="4">
        <f t="shared" ca="1" si="87"/>
        <v>97.150943285479485</v>
      </c>
      <c r="M79" s="4">
        <f t="shared" ca="1" si="87"/>
        <v>111.03558972739654</v>
      </c>
      <c r="N79" s="4">
        <f t="shared" ca="1" si="87"/>
        <v>103.54152295922026</v>
      </c>
      <c r="O79" s="4">
        <f t="shared" ca="1" si="87"/>
        <v>86.514376654170619</v>
      </c>
      <c r="P79" s="4">
        <f t="shared" ca="1" si="87"/>
        <v>81.241585877935989</v>
      </c>
      <c r="Q79" s="4">
        <f t="shared" ca="1" si="87"/>
        <v>103.7085487659477</v>
      </c>
      <c r="R79" s="4">
        <f t="shared" ca="1" si="87"/>
        <v>78.620271294897577</v>
      </c>
      <c r="S79" s="4">
        <f t="shared" ca="1" si="87"/>
        <v>117.31319741094407</v>
      </c>
      <c r="T79" s="4">
        <f t="shared" ca="1" si="87"/>
        <v>105.4921782632872</v>
      </c>
      <c r="U79" s="4">
        <f t="shared" ca="1" si="87"/>
        <v>93.674549809426665</v>
      </c>
      <c r="V79" s="4">
        <f t="shared" ca="1" si="87"/>
        <v>84.741395043321589</v>
      </c>
      <c r="W79" s="4">
        <f t="shared" ca="1" si="87"/>
        <v>92.758534843219095</v>
      </c>
      <c r="X79" s="4">
        <f t="shared" ca="1" si="87"/>
        <v>107.59712800869046</v>
      </c>
      <c r="Y79" s="4">
        <f t="shared" ca="1" si="84"/>
        <v>102.86501361279582</v>
      </c>
      <c r="Z79" s="4">
        <f t="shared" ca="1" si="84"/>
        <v>110.58387421924228</v>
      </c>
      <c r="AA79" s="4">
        <f t="shared" ca="1" si="84"/>
        <v>106.45717394883837</v>
      </c>
      <c r="AB79" s="4">
        <f t="shared" ca="1" si="84"/>
        <v>105.32741062519172</v>
      </c>
      <c r="AC79" s="4">
        <f t="shared" ca="1" si="84"/>
        <v>87.086191885047768</v>
      </c>
      <c r="AD79" s="4">
        <f t="shared" ca="1" si="84"/>
        <v>128.55241503152598</v>
      </c>
      <c r="AE79" s="4">
        <f t="shared" ca="1" si="84"/>
        <v>114.86827489296114</v>
      </c>
      <c r="AF79" s="4">
        <f t="shared" ca="1" si="84"/>
        <v>71.228410214477861</v>
      </c>
      <c r="AG79" s="4">
        <f t="shared" ca="1" si="84"/>
        <v>101.2669824215848</v>
      </c>
      <c r="AH79" s="4">
        <f t="shared" ca="1" si="84"/>
        <v>104.4356431127938</v>
      </c>
      <c r="AI79" s="4">
        <f t="shared" ca="1" si="84"/>
        <v>85.114647089980949</v>
      </c>
      <c r="AJ79" s="4">
        <f t="shared" ca="1" si="84"/>
        <v>119.17662080470268</v>
      </c>
      <c r="AK79" s="4">
        <f t="shared" ca="1" si="84"/>
        <v>81.632355016204997</v>
      </c>
      <c r="AL79" s="4">
        <f t="shared" ca="1" si="84"/>
        <v>112.87637557972023</v>
      </c>
      <c r="AM79" s="4">
        <f t="shared" ca="1" si="84"/>
        <v>106.09274646713325</v>
      </c>
      <c r="AN79" s="4">
        <f t="shared" ca="1" si="84"/>
        <v>103.54326257181337</v>
      </c>
      <c r="AO79" s="4">
        <f t="shared" ca="1" si="84"/>
        <v>104.5607376850991</v>
      </c>
      <c r="AP79" s="4">
        <f t="shared" ca="1" si="96"/>
        <v>109.12024121812163</v>
      </c>
      <c r="AQ79" s="4">
        <f t="shared" ca="1" si="96"/>
        <v>85.981254397772588</v>
      </c>
      <c r="AR79" s="4">
        <f t="shared" ca="1" si="96"/>
        <v>79.205883569371096</v>
      </c>
      <c r="AS79" s="4">
        <f t="shared" ca="1" si="96"/>
        <v>101.20757529481916</v>
      </c>
      <c r="AT79" s="4">
        <f t="shared" ca="1" si="96"/>
        <v>106.31010572321709</v>
      </c>
      <c r="AU79" s="4">
        <f t="shared" ca="1" si="96"/>
        <v>128.31148077006162</v>
      </c>
      <c r="AV79" s="4">
        <f t="shared" ca="1" si="96"/>
        <v>119.23160816755417</v>
      </c>
      <c r="AW79" s="4">
        <f t="shared" ca="1" si="96"/>
        <v>120.88604368970972</v>
      </c>
      <c r="AX79" s="4">
        <f t="shared" ca="1" si="96"/>
        <v>98.213648467944111</v>
      </c>
      <c r="AY79" s="4">
        <f t="shared" ca="1" si="96"/>
        <v>98.15493619924321</v>
      </c>
      <c r="AZ79" s="4">
        <f t="shared" ca="1" si="96"/>
        <v>101.84469583526906</v>
      </c>
      <c r="BA79" s="4">
        <f t="shared" ca="1" si="96"/>
        <v>74.824947446315065</v>
      </c>
      <c r="BB79" s="4">
        <f t="shared" ca="1" si="96"/>
        <v>110.57056888246308</v>
      </c>
      <c r="BC79" s="4">
        <f t="shared" ca="1" si="96"/>
        <v>87.668902987403627</v>
      </c>
      <c r="BD79" s="4">
        <f t="shared" ca="1" si="96"/>
        <v>103.02373392039877</v>
      </c>
      <c r="BE79" s="4">
        <f t="shared" ca="1" si="96"/>
        <v>118.63790821914029</v>
      </c>
      <c r="BF79" s="4">
        <f t="shared" ca="1" si="81"/>
        <v>97.548735643748529</v>
      </c>
      <c r="BG79" s="4">
        <f t="shared" ca="1" si="81"/>
        <v>91.659189115943548</v>
      </c>
      <c r="BH79" s="4">
        <f t="shared" ca="1" si="81"/>
        <v>104.51402010658489</v>
      </c>
      <c r="BI79" s="4">
        <f t="shared" ca="1" si="81"/>
        <v>122.51209185958352</v>
      </c>
      <c r="BJ79" s="4">
        <f t="shared" ca="1" si="81"/>
        <v>88.91860180004025</v>
      </c>
      <c r="BK79" s="4">
        <f t="shared" ca="1" si="81"/>
        <v>103.74314082413686</v>
      </c>
      <c r="BL79" s="4">
        <f t="shared" ca="1" si="81"/>
        <v>92.263773030269832</v>
      </c>
      <c r="BM79" s="4">
        <f t="shared" ca="1" si="81"/>
        <v>102.24739734860991</v>
      </c>
      <c r="BN79" s="4">
        <f t="shared" ca="1" si="81"/>
        <v>120.27773620566462</v>
      </c>
      <c r="BO79" s="4">
        <f t="shared" ca="1" si="81"/>
        <v>119.58153533182092</v>
      </c>
      <c r="BP79" s="4">
        <f t="shared" ca="1" si="81"/>
        <v>89.087598523473432</v>
      </c>
      <c r="BQ79" s="4">
        <f t="shared" ca="1" si="81"/>
        <v>116.57210767409063</v>
      </c>
      <c r="BR79" s="4">
        <f t="shared" ca="1" si="81"/>
        <v>113.83076939151293</v>
      </c>
      <c r="BS79" s="4">
        <f t="shared" ca="1" si="81"/>
        <v>90.172123310316593</v>
      </c>
      <c r="BT79" s="4">
        <f t="shared" ca="1" si="81"/>
        <v>102.27187204329651</v>
      </c>
      <c r="BU79" s="4">
        <f t="shared" ca="1" si="81"/>
        <v>82.869055644562152</v>
      </c>
      <c r="BV79" s="4">
        <f t="shared" ca="1" si="100"/>
        <v>110.16922177027459</v>
      </c>
      <c r="BW79" s="4">
        <f t="shared" ca="1" si="100"/>
        <v>101.14349041426981</v>
      </c>
      <c r="BX79" s="4">
        <f t="shared" ca="1" si="100"/>
        <v>107.59311784289376</v>
      </c>
      <c r="BY79" s="4">
        <f t="shared" ca="1" si="100"/>
        <v>88.842979273991219</v>
      </c>
      <c r="BZ79" s="4">
        <f t="shared" ca="1" si="100"/>
        <v>101.20280331858565</v>
      </c>
      <c r="CA79" s="4">
        <f t="shared" ca="1" si="100"/>
        <v>87.66755784244539</v>
      </c>
      <c r="CB79" s="4">
        <f t="shared" ca="1" si="100"/>
        <v>99.42741717439047</v>
      </c>
      <c r="CC79" s="4">
        <f t="shared" ca="1" si="100"/>
        <v>106.80257177181174</v>
      </c>
      <c r="CD79" s="4">
        <f t="shared" ca="1" si="100"/>
        <v>105.83267316492089</v>
      </c>
      <c r="CE79" s="4">
        <f t="shared" ca="1" si="100"/>
        <v>127.37231151372519</v>
      </c>
      <c r="CF79" s="4">
        <f t="shared" ca="1" si="100"/>
        <v>85.067933610222838</v>
      </c>
      <c r="CG79" s="4">
        <f t="shared" ca="1" si="100"/>
        <v>88.946183659528245</v>
      </c>
      <c r="CH79" s="4">
        <f t="shared" ca="1" si="100"/>
        <v>111.88793738684333</v>
      </c>
      <c r="CI79" s="4">
        <f t="shared" ca="1" si="100"/>
        <v>149.89513863752086</v>
      </c>
      <c r="CJ79" s="4">
        <f t="shared" ca="1" si="100"/>
        <v>89.828467985403165</v>
      </c>
      <c r="CK79" s="4">
        <f t="shared" ca="1" si="100"/>
        <v>85.393321458360347</v>
      </c>
      <c r="CL79" s="4">
        <f t="shared" ca="1" si="91"/>
        <v>103.64640830106264</v>
      </c>
      <c r="CM79" s="4">
        <f t="shared" ca="1" si="91"/>
        <v>90.674361338920505</v>
      </c>
      <c r="CN79" s="4">
        <f t="shared" ca="1" si="91"/>
        <v>116.71935156813643</v>
      </c>
      <c r="CO79" s="4">
        <f t="shared" ca="1" si="91"/>
        <v>107.14054379171921</v>
      </c>
      <c r="CP79" s="4">
        <f t="shared" ca="1" si="91"/>
        <v>108.64466383703927</v>
      </c>
      <c r="CQ79" s="4">
        <f t="shared" ca="1" si="91"/>
        <v>95.226126366312698</v>
      </c>
      <c r="CR79" s="4">
        <f t="shared" ca="1" si="91"/>
        <v>88.588382585418898</v>
      </c>
      <c r="CS79" s="4">
        <f t="shared" ca="1" si="91"/>
        <v>109.69536948222535</v>
      </c>
      <c r="CT79" s="4">
        <f t="shared" ca="1" si="91"/>
        <v>87.864571824621294</v>
      </c>
      <c r="CU79" s="4">
        <f t="shared" ca="1" si="91"/>
        <v>111.39625320949915</v>
      </c>
      <c r="CV79" s="4">
        <f t="shared" ca="1" si="91"/>
        <v>98.926454887543187</v>
      </c>
      <c r="CW79" s="4">
        <f t="shared" ca="1" si="91"/>
        <v>107.13122982634346</v>
      </c>
      <c r="CX79" s="4">
        <f t="shared" ca="1" si="91"/>
        <v>116.32230078153354</v>
      </c>
      <c r="CY79" s="4">
        <f t="shared" ca="1" si="91"/>
        <v>104.25692987544039</v>
      </c>
      <c r="CZ79" s="4">
        <f t="shared" ca="1" si="91"/>
        <v>117.17689589690416</v>
      </c>
      <c r="DA79" s="4">
        <f t="shared" ca="1" si="91"/>
        <v>133.53874699778459</v>
      </c>
      <c r="DB79" s="4">
        <f t="shared" ca="1" si="88"/>
        <v>113.32384497464724</v>
      </c>
      <c r="DC79" s="4">
        <f t="shared" ca="1" si="88"/>
        <v>96.904397611473613</v>
      </c>
      <c r="DD79" s="4">
        <f t="shared" ca="1" si="88"/>
        <v>83.34253869075792</v>
      </c>
      <c r="DE79" s="4">
        <f t="shared" ca="1" si="88"/>
        <v>92.626185297371052</v>
      </c>
      <c r="DF79" s="4">
        <f t="shared" ca="1" si="88"/>
        <v>103.63891794298598</v>
      </c>
      <c r="DG79" s="4">
        <f t="shared" ca="1" si="88"/>
        <v>100.62578840878514</v>
      </c>
      <c r="DH79" s="4">
        <f t="shared" ca="1" si="88"/>
        <v>109.41289991665552</v>
      </c>
      <c r="DI79" s="4">
        <f t="shared" ca="1" si="88"/>
        <v>95.903052568967112</v>
      </c>
      <c r="DJ79" s="4">
        <f t="shared" ca="1" si="88"/>
        <v>103.51570067423484</v>
      </c>
      <c r="DK79" s="4">
        <f t="shared" ca="1" si="88"/>
        <v>86.243880695703609</v>
      </c>
      <c r="DL79" s="4">
        <f t="shared" ca="1" si="88"/>
        <v>99.331449439354969</v>
      </c>
      <c r="DM79" s="4">
        <f t="shared" ca="1" si="88"/>
        <v>102.86547509600197</v>
      </c>
      <c r="DN79" s="4">
        <f t="shared" ca="1" si="88"/>
        <v>87.763523108620419</v>
      </c>
      <c r="DO79" s="4">
        <f t="shared" ca="1" si="88"/>
        <v>104.61405482328639</v>
      </c>
      <c r="DP79" s="4">
        <f t="shared" ca="1" si="88"/>
        <v>118.71875412200427</v>
      </c>
      <c r="DQ79" s="4">
        <f t="shared" ca="1" si="88"/>
        <v>83.460060962799204</v>
      </c>
      <c r="DR79" s="4">
        <f t="shared" ca="1" si="97"/>
        <v>120.94499968634314</v>
      </c>
      <c r="DS79" s="4">
        <f t="shared" ca="1" si="97"/>
        <v>107.06381083185867</v>
      </c>
      <c r="DT79" s="4">
        <f t="shared" ca="1" si="93"/>
        <v>99.047874806678124</v>
      </c>
      <c r="DU79" s="4">
        <f t="shared" ca="1" si="93"/>
        <v>93.79079278681418</v>
      </c>
      <c r="DV79" s="4">
        <f t="shared" ca="1" si="93"/>
        <v>78.119333849326296</v>
      </c>
      <c r="DW79" s="4">
        <f t="shared" ca="1" si="93"/>
        <v>112.80170010727403</v>
      </c>
      <c r="DX79" s="4">
        <f t="shared" ca="1" si="93"/>
        <v>100.51777766793683</v>
      </c>
      <c r="DY79" s="4">
        <f t="shared" ca="1" si="93"/>
        <v>108.37042823552261</v>
      </c>
      <c r="DZ79" s="4">
        <f t="shared" ca="1" si="93"/>
        <v>118.01998227800706</v>
      </c>
      <c r="EA79" s="4">
        <f t="shared" ca="1" si="85"/>
        <v>118.46618687744025</v>
      </c>
      <c r="EB79" s="4">
        <f t="shared" ca="1" si="85"/>
        <v>95.599303676470782</v>
      </c>
      <c r="EC79" s="4">
        <f t="shared" ca="1" si="85"/>
        <v>128.79844762952345</v>
      </c>
      <c r="ED79" s="4">
        <f t="shared" ca="1" si="85"/>
        <v>92.637544398007023</v>
      </c>
      <c r="EE79" s="4">
        <f t="shared" ca="1" si="85"/>
        <v>86.298427463667636</v>
      </c>
      <c r="EF79" s="4">
        <f t="shared" ca="1" si="85"/>
        <v>116.724867377924</v>
      </c>
      <c r="EG79" s="4">
        <f t="shared" ca="1" si="85"/>
        <v>89.156277762540412</v>
      </c>
      <c r="EH79" s="4">
        <f t="shared" ca="1" si="85"/>
        <v>97.448662984018767</v>
      </c>
      <c r="EI79" s="4">
        <f t="shared" ca="1" si="85"/>
        <v>108.58102539382446</v>
      </c>
      <c r="EJ79" s="4">
        <f t="shared" ca="1" si="85"/>
        <v>96.28991711824446</v>
      </c>
      <c r="EK79" s="4">
        <f t="shared" ca="1" si="85"/>
        <v>91.033111859915962</v>
      </c>
      <c r="EL79" s="4">
        <f t="shared" ca="1" si="85"/>
        <v>77.914628769183565</v>
      </c>
      <c r="EM79" s="4">
        <f t="shared" ca="1" si="85"/>
        <v>97.253076470994571</v>
      </c>
      <c r="EN79" s="4">
        <f t="shared" ca="1" si="85"/>
        <v>94.451367858055121</v>
      </c>
      <c r="EO79" s="4">
        <f t="shared" ca="1" si="85"/>
        <v>94.573303776617649</v>
      </c>
      <c r="EP79" s="4">
        <f t="shared" ca="1" si="82"/>
        <v>134.3940492935246</v>
      </c>
      <c r="EQ79" s="4">
        <f t="shared" ca="1" si="82"/>
        <v>124.57311140115158</v>
      </c>
      <c r="ER79" s="4">
        <f t="shared" ca="1" si="82"/>
        <v>96.695051348483304</v>
      </c>
      <c r="ES79" s="4">
        <f t="shared" ca="1" si="82"/>
        <v>104.71292640465718</v>
      </c>
      <c r="ET79" s="4">
        <f t="shared" ca="1" si="82"/>
        <v>86.999959228406126</v>
      </c>
      <c r="EU79" s="4">
        <f t="shared" ca="1" si="82"/>
        <v>102.08173579182791</v>
      </c>
      <c r="EV79" s="4">
        <f t="shared" ca="1" si="82"/>
        <v>123.585017222139</v>
      </c>
      <c r="EW79" s="4">
        <f t="shared" ca="1" si="82"/>
        <v>100.40442486931505</v>
      </c>
      <c r="EX79" s="4">
        <f t="shared" ca="1" si="82"/>
        <v>90.698165347492377</v>
      </c>
      <c r="EY79" s="4">
        <f t="shared" ca="1" si="82"/>
        <v>93.893209749762576</v>
      </c>
      <c r="EZ79" s="4">
        <f t="shared" ca="1" si="82"/>
        <v>100.36296795757885</v>
      </c>
      <c r="FA79" s="4">
        <f t="shared" ca="1" si="82"/>
        <v>90.24732371587325</v>
      </c>
      <c r="FB79" s="4">
        <f t="shared" ca="1" si="82"/>
        <v>107.36262903813746</v>
      </c>
      <c r="FC79" s="4">
        <f t="shared" ca="1" si="82"/>
        <v>74.307591283460781</v>
      </c>
      <c r="FD79" s="4">
        <f t="shared" ca="1" si="82"/>
        <v>94.431487376787913</v>
      </c>
      <c r="FE79" s="4">
        <f t="shared" ca="1" si="82"/>
        <v>86.437905684890097</v>
      </c>
      <c r="FF79" s="4">
        <f t="shared" ca="1" si="89"/>
        <v>88.549184385485844</v>
      </c>
      <c r="FG79" s="4">
        <f t="shared" ca="1" si="89"/>
        <v>115.79985212149316</v>
      </c>
      <c r="FH79" s="4">
        <f t="shared" ca="1" si="89"/>
        <v>109.76274928506561</v>
      </c>
      <c r="FI79" s="4">
        <f t="shared" ca="1" si="89"/>
        <v>99.517880203491941</v>
      </c>
      <c r="FJ79" s="4">
        <f t="shared" ca="1" si="89"/>
        <v>96.606637360262866</v>
      </c>
      <c r="FK79" s="4">
        <f t="shared" ca="1" si="89"/>
        <v>85.337344110961851</v>
      </c>
      <c r="FL79" s="4">
        <f t="shared" ca="1" si="89"/>
        <v>102.0386857637865</v>
      </c>
      <c r="FM79" s="4">
        <f t="shared" ca="1" si="89"/>
        <v>88.011935011395352</v>
      </c>
      <c r="FN79" s="4">
        <f t="shared" ca="1" si="89"/>
        <v>108.80029217054508</v>
      </c>
      <c r="FO79" s="4">
        <f t="shared" ca="1" si="89"/>
        <v>66.049859001059133</v>
      </c>
      <c r="FP79" s="4">
        <f t="shared" ca="1" si="89"/>
        <v>102.38670590968204</v>
      </c>
      <c r="FQ79" s="4">
        <f t="shared" ca="1" si="89"/>
        <v>116.95615821151742</v>
      </c>
      <c r="FR79" s="4">
        <f t="shared" ca="1" si="89"/>
        <v>86.564391151380292</v>
      </c>
      <c r="FS79" s="4">
        <f t="shared" ca="1" si="89"/>
        <v>80.837159863063619</v>
      </c>
      <c r="FT79" s="4">
        <f t="shared" ca="1" si="89"/>
        <v>85.900730446934929</v>
      </c>
      <c r="FU79" s="4">
        <f t="shared" ca="1" si="89"/>
        <v>93.858501770741498</v>
      </c>
      <c r="FV79" s="4">
        <f t="shared" ca="1" si="98"/>
        <v>77.086521985977441</v>
      </c>
      <c r="FW79" s="4">
        <f t="shared" ca="1" si="98"/>
        <v>92.510979414015878</v>
      </c>
      <c r="FX79" s="4">
        <f t="shared" ca="1" si="98"/>
        <v>101.991704269089</v>
      </c>
      <c r="FY79" s="4">
        <f t="shared" ca="1" si="98"/>
        <v>85.328859137436211</v>
      </c>
      <c r="FZ79" s="4">
        <f t="shared" ca="1" si="98"/>
        <v>113.17055211235567</v>
      </c>
      <c r="GA79" s="4">
        <f t="shared" ca="1" si="98"/>
        <v>102.82794664049437</v>
      </c>
      <c r="GB79" s="4">
        <f t="shared" ca="1" si="98"/>
        <v>91.741409674624606</v>
      </c>
      <c r="GC79" s="4">
        <f t="shared" ca="1" si="98"/>
        <v>78.122040485082394</v>
      </c>
      <c r="GD79" s="4">
        <f t="shared" ca="1" si="98"/>
        <v>89.769372930137081</v>
      </c>
      <c r="GE79" s="4">
        <f t="shared" ca="1" si="98"/>
        <v>93.038488439662899</v>
      </c>
      <c r="GF79" s="4">
        <f t="shared" ca="1" si="98"/>
        <v>103.76721601991645</v>
      </c>
      <c r="GG79" s="4">
        <f t="shared" ca="1" si="98"/>
        <v>98.940993488455234</v>
      </c>
      <c r="GH79" s="4">
        <f t="shared" ca="1" si="98"/>
        <v>88.966285983407957</v>
      </c>
      <c r="GI79" s="4">
        <f t="shared" ca="1" si="98"/>
        <v>96.03247005320641</v>
      </c>
      <c r="GJ79" s="4">
        <f t="shared" ca="1" si="98"/>
        <v>82.853353980522655</v>
      </c>
      <c r="GK79" s="4">
        <f t="shared" ca="1" si="95"/>
        <v>101.64679752664672</v>
      </c>
      <c r="GL79" s="4">
        <f t="shared" ca="1" si="94"/>
        <v>74.675473285806049</v>
      </c>
      <c r="GM79" s="4">
        <f t="shared" ca="1" si="86"/>
        <v>90.177138534316938</v>
      </c>
      <c r="GN79" s="4">
        <f t="shared" ca="1" si="86"/>
        <v>93.242969855627905</v>
      </c>
      <c r="GO79" s="4">
        <f t="shared" ca="1" si="86"/>
        <v>103.77966319026</v>
      </c>
      <c r="GP79" s="4">
        <f t="shared" ca="1" si="86"/>
        <v>117.45951212279081</v>
      </c>
      <c r="GQ79" s="4">
        <f t="shared" ca="1" si="86"/>
        <v>71.444625207417587</v>
      </c>
      <c r="GR79" s="4">
        <f t="shared" ca="1" si="86"/>
        <v>99.009422905511244</v>
      </c>
      <c r="GS79" s="4">
        <f t="shared" ca="1" si="86"/>
        <v>98.113609121047759</v>
      </c>
      <c r="GT79" s="4">
        <f t="shared" ca="1" si="86"/>
        <v>94.767802669157334</v>
      </c>
      <c r="GU79" s="4">
        <f t="shared" ca="1" si="86"/>
        <v>102.08832888608733</v>
      </c>
      <c r="GV79" s="4">
        <f t="shared" ca="1" si="86"/>
        <v>134.23404838295161</v>
      </c>
      <c r="GW79" s="4">
        <f t="shared" ca="1" si="86"/>
        <v>135.51907221196623</v>
      </c>
      <c r="GX79" s="4">
        <f t="shared" ca="1" si="86"/>
        <v>110.42528361344492</v>
      </c>
      <c r="GY79" s="4">
        <f t="shared" ca="1" si="86"/>
        <v>88.939623872161931</v>
      </c>
      <c r="GZ79" s="4">
        <f t="shared" ca="1" si="86"/>
        <v>108.12887629327329</v>
      </c>
      <c r="HA79" s="4">
        <f t="shared" ca="1" si="86"/>
        <v>86.305665569063834</v>
      </c>
      <c r="HB79" s="4">
        <f t="shared" ca="1" si="83"/>
        <v>88.261459665293231</v>
      </c>
      <c r="HC79" s="4">
        <f t="shared" ca="1" si="83"/>
        <v>100.82083504793637</v>
      </c>
      <c r="HD79" s="4">
        <f t="shared" ca="1" si="83"/>
        <v>109.63717214991151</v>
      </c>
      <c r="HE79" s="4">
        <f t="shared" ca="1" si="83"/>
        <v>91.505435309096313</v>
      </c>
      <c r="HF79" s="4">
        <f t="shared" ca="1" si="83"/>
        <v>112.62391076280228</v>
      </c>
      <c r="HG79" s="4">
        <f t="shared" ca="1" si="83"/>
        <v>94.615486293602629</v>
      </c>
      <c r="HH79" s="4">
        <f t="shared" ca="1" si="83"/>
        <v>98.759738708186404</v>
      </c>
      <c r="HI79" s="4">
        <f t="shared" ca="1" si="83"/>
        <v>92.126398080126805</v>
      </c>
      <c r="HJ79" s="4">
        <f t="shared" ca="1" si="83"/>
        <v>102.42285960623671</v>
      </c>
      <c r="HK79" s="4">
        <f t="shared" ca="1" si="83"/>
        <v>94.401955996872729</v>
      </c>
      <c r="HL79" s="4">
        <f t="shared" ca="1" si="83"/>
        <v>110.31394129982354</v>
      </c>
      <c r="HM79" s="4">
        <f t="shared" ca="1" si="83"/>
        <v>86.955577017956628</v>
      </c>
      <c r="HN79" s="4">
        <f t="shared" ca="1" si="83"/>
        <v>81.511497249547205</v>
      </c>
      <c r="HO79" s="4">
        <f t="shared" ca="1" si="83"/>
        <v>86.421101152296501</v>
      </c>
      <c r="HP79" s="4">
        <f t="shared" ca="1" si="83"/>
        <v>112.70683712707005</v>
      </c>
      <c r="HQ79" s="4">
        <f t="shared" ca="1" si="83"/>
        <v>94.10638006005135</v>
      </c>
      <c r="HR79" s="4">
        <f t="shared" ca="1" si="90"/>
        <v>114.62540251389785</v>
      </c>
      <c r="HS79" s="4">
        <f t="shared" ca="1" si="90"/>
        <v>88.484994089881098</v>
      </c>
      <c r="HT79" s="4">
        <f t="shared" ca="1" si="90"/>
        <v>132.38177150033616</v>
      </c>
      <c r="HU79" s="4">
        <f t="shared" ca="1" si="90"/>
        <v>116.52153178202609</v>
      </c>
      <c r="HV79" s="4">
        <f t="shared" ca="1" si="90"/>
        <v>103.30853374152098</v>
      </c>
      <c r="HW79" s="4">
        <f t="shared" ca="1" si="90"/>
        <v>97.578307265662588</v>
      </c>
      <c r="HX79" s="4">
        <f t="shared" ca="1" si="90"/>
        <v>128.9569435271257</v>
      </c>
      <c r="HY79" s="4">
        <f t="shared" ca="1" si="90"/>
        <v>101.29533842023524</v>
      </c>
      <c r="HZ79" s="4">
        <f t="shared" ca="1" si="90"/>
        <v>102.9489460127718</v>
      </c>
      <c r="IA79" s="4">
        <f t="shared" ca="1" si="90"/>
        <v>98.061708615548611</v>
      </c>
      <c r="IB79" s="4">
        <f t="shared" ca="1" si="90"/>
        <v>99.333645939847841</v>
      </c>
      <c r="IC79" s="4">
        <f t="shared" ca="1" si="90"/>
        <v>107.7355045985807</v>
      </c>
      <c r="ID79" s="4">
        <f t="shared" ca="1" si="90"/>
        <v>101.07623637782356</v>
      </c>
      <c r="IE79" s="4">
        <f t="shared" ca="1" si="90"/>
        <v>91.73702865155343</v>
      </c>
      <c r="IF79" s="4">
        <f t="shared" ca="1" si="90"/>
        <v>127.8689394620683</v>
      </c>
      <c r="IG79" s="4">
        <f t="shared" ca="1" si="90"/>
        <v>106.76550449343337</v>
      </c>
      <c r="IH79" s="4">
        <f t="shared" ca="1" si="92"/>
        <v>106.90319304332637</v>
      </c>
      <c r="II79" s="4">
        <f t="shared" ca="1" si="92"/>
        <v>97.314081053674656</v>
      </c>
      <c r="IJ79" s="4">
        <f t="shared" ca="1" si="92"/>
        <v>77.355007243689315</v>
      </c>
      <c r="IK79" s="4">
        <f t="shared" ca="1" si="92"/>
        <v>130.41751997778263</v>
      </c>
      <c r="IL79" s="4">
        <f t="shared" ca="1" si="92"/>
        <v>112.49114148326176</v>
      </c>
      <c r="IM79" s="4">
        <f t="shared" ca="1" si="92"/>
        <v>98.798233624492596</v>
      </c>
      <c r="IN79" s="4">
        <f t="shared" ca="1" si="92"/>
        <v>79.826705110465724</v>
      </c>
      <c r="IO79" s="4">
        <f t="shared" ca="1" si="92"/>
        <v>89.217922508036509</v>
      </c>
      <c r="IP79" s="4">
        <f t="shared" ca="1" si="92"/>
        <v>95.783857349593291</v>
      </c>
      <c r="IQ79" s="4">
        <f t="shared" ca="1" si="92"/>
        <v>110.73507403938174</v>
      </c>
      <c r="IR79" s="4">
        <f t="shared" ca="1" si="92"/>
        <v>80.599085372281607</v>
      </c>
      <c r="IS79" s="4">
        <f t="shared" ca="1" si="92"/>
        <v>93.830437990210967</v>
      </c>
      <c r="IT79" s="4">
        <f t="shared" ca="1" si="92"/>
        <v>86.01439616757925</v>
      </c>
      <c r="IU79" s="4">
        <f t="shared" ca="1" si="92"/>
        <v>118.9884895843674</v>
      </c>
      <c r="IV79" s="4">
        <f t="shared" ca="1" si="92"/>
        <v>112.00332371644807</v>
      </c>
      <c r="IW79" s="4">
        <f t="shared" ca="1" si="92"/>
        <v>99.85741212343099</v>
      </c>
      <c r="IX79" s="4">
        <f t="shared" ca="1" si="99"/>
        <v>103.95440221323501</v>
      </c>
      <c r="IY79" s="4">
        <f t="shared" ca="1" si="99"/>
        <v>99.734392034133649</v>
      </c>
    </row>
    <row r="80" spans="9:259" x14ac:dyDescent="0.25">
      <c r="I80" t="s">
        <v>210</v>
      </c>
      <c r="J80" s="4">
        <f t="shared" ca="1" si="87"/>
        <v>133.72875583223271</v>
      </c>
      <c r="K80" s="4">
        <f t="shared" ca="1" si="87"/>
        <v>114.18999731985384</v>
      </c>
      <c r="L80" s="4">
        <f t="shared" ca="1" si="87"/>
        <v>96.347392349839978</v>
      </c>
      <c r="M80" s="4">
        <f t="shared" ca="1" si="87"/>
        <v>111.47602824669656</v>
      </c>
      <c r="N80" s="4">
        <f t="shared" ca="1" si="87"/>
        <v>102.49148988309193</v>
      </c>
      <c r="O80" s="4">
        <f t="shared" ca="1" si="87"/>
        <v>88.535085213145251</v>
      </c>
      <c r="P80" s="4">
        <f t="shared" ca="1" si="87"/>
        <v>82.088738004793029</v>
      </c>
      <c r="Q80" s="4">
        <f t="shared" ca="1" si="87"/>
        <v>103.56168632940164</v>
      </c>
      <c r="R80" s="4">
        <f t="shared" ca="1" si="87"/>
        <v>77.328398202195316</v>
      </c>
      <c r="S80" s="4">
        <f t="shared" ca="1" si="87"/>
        <v>120.32403241551981</v>
      </c>
      <c r="T80" s="4">
        <f t="shared" ca="1" si="87"/>
        <v>107.33771369072316</v>
      </c>
      <c r="U80" s="4">
        <f t="shared" ca="1" si="87"/>
        <v>94.778378886849723</v>
      </c>
      <c r="V80" s="4">
        <f t="shared" ca="1" si="87"/>
        <v>86.126666295754518</v>
      </c>
      <c r="W80" s="4">
        <f t="shared" ca="1" si="87"/>
        <v>91.842276183124426</v>
      </c>
      <c r="X80" s="4">
        <f t="shared" ca="1" si="87"/>
        <v>106.00269231285466</v>
      </c>
      <c r="Y80" s="4">
        <f t="shared" ca="1" si="84"/>
        <v>101.56414935416154</v>
      </c>
      <c r="Z80" s="4">
        <f t="shared" ca="1" si="84"/>
        <v>108.28226569495013</v>
      </c>
      <c r="AA80" s="4">
        <f t="shared" ca="1" si="84"/>
        <v>111.01158939556365</v>
      </c>
      <c r="AB80" s="4">
        <f t="shared" ca="1" si="84"/>
        <v>105.19259691879127</v>
      </c>
      <c r="AC80" s="4">
        <f t="shared" ca="1" si="84"/>
        <v>84.465126456026468</v>
      </c>
      <c r="AD80" s="4">
        <f t="shared" ca="1" si="84"/>
        <v>132.13398245642045</v>
      </c>
      <c r="AE80" s="4">
        <f t="shared" ca="1" si="84"/>
        <v>114.88855158519546</v>
      </c>
      <c r="AF80" s="4">
        <f t="shared" ca="1" si="84"/>
        <v>69.638143565916423</v>
      </c>
      <c r="AG80" s="4">
        <f t="shared" ca="1" si="84"/>
        <v>98.432423112648138</v>
      </c>
      <c r="AH80" s="4">
        <f t="shared" ca="1" si="84"/>
        <v>103.17458218011092</v>
      </c>
      <c r="AI80" s="4">
        <f t="shared" ca="1" si="84"/>
        <v>84.920237101698518</v>
      </c>
      <c r="AJ80" s="4">
        <f t="shared" ca="1" si="84"/>
        <v>120.95957706907515</v>
      </c>
      <c r="AK80" s="4">
        <f t="shared" ca="1" si="84"/>
        <v>80.994751705054384</v>
      </c>
      <c r="AL80" s="4">
        <f t="shared" ca="1" si="84"/>
        <v>113.7209092465602</v>
      </c>
      <c r="AM80" s="4">
        <f t="shared" ca="1" si="84"/>
        <v>104.39101664852191</v>
      </c>
      <c r="AN80" s="4">
        <f t="shared" ca="1" si="84"/>
        <v>103.5810977886976</v>
      </c>
      <c r="AO80" s="4">
        <f t="shared" ca="1" si="84"/>
        <v>106.10532306220338</v>
      </c>
      <c r="AP80" s="4">
        <f t="shared" ca="1" si="96"/>
        <v>110.22497805836363</v>
      </c>
      <c r="AQ80" s="4">
        <f t="shared" ca="1" si="96"/>
        <v>84.295452187424175</v>
      </c>
      <c r="AR80" s="4">
        <f t="shared" ca="1" si="96"/>
        <v>76.147959784720328</v>
      </c>
      <c r="AS80" s="4">
        <f t="shared" ca="1" si="96"/>
        <v>103.84029778301858</v>
      </c>
      <c r="AT80" s="4">
        <f t="shared" ca="1" si="96"/>
        <v>106.95579204885284</v>
      </c>
      <c r="AU80" s="4">
        <f t="shared" ca="1" si="96"/>
        <v>128.92551457967986</v>
      </c>
      <c r="AV80" s="4">
        <f t="shared" ca="1" si="96"/>
        <v>118.09502062300413</v>
      </c>
      <c r="AW80" s="4">
        <f t="shared" ca="1" si="96"/>
        <v>119.41254521571069</v>
      </c>
      <c r="AX80" s="4">
        <f t="shared" ca="1" si="96"/>
        <v>99.003624594100089</v>
      </c>
      <c r="AY80" s="4">
        <f t="shared" ca="1" si="96"/>
        <v>96.648395493125236</v>
      </c>
      <c r="AZ80" s="4">
        <f t="shared" ca="1" si="96"/>
        <v>102.75657334337629</v>
      </c>
      <c r="BA80" s="4">
        <f t="shared" ca="1" si="96"/>
        <v>73.450301000010398</v>
      </c>
      <c r="BB80" s="4">
        <f t="shared" ca="1" si="96"/>
        <v>108.98902732971352</v>
      </c>
      <c r="BC80" s="4">
        <f t="shared" ca="1" si="96"/>
        <v>86.235329481523252</v>
      </c>
      <c r="BD80" s="4">
        <f t="shared" ca="1" si="96"/>
        <v>107.19554077023511</v>
      </c>
      <c r="BE80" s="4">
        <f t="shared" ca="1" si="96"/>
        <v>117.03747976079262</v>
      </c>
      <c r="BF80" s="4">
        <f t="shared" ca="1" si="81"/>
        <v>98.054030953323633</v>
      </c>
      <c r="BG80" s="4">
        <f t="shared" ca="1" si="81"/>
        <v>90.917358398455519</v>
      </c>
      <c r="BH80" s="4">
        <f t="shared" ca="1" si="81"/>
        <v>106.34955941559895</v>
      </c>
      <c r="BI80" s="4">
        <f t="shared" ca="1" si="81"/>
        <v>122.82870005376284</v>
      </c>
      <c r="BJ80" s="4">
        <f t="shared" ca="1" si="81"/>
        <v>90.573383586118609</v>
      </c>
      <c r="BK80" s="4">
        <f t="shared" ca="1" si="81"/>
        <v>102.24075006727273</v>
      </c>
      <c r="BL80" s="4">
        <f t="shared" ca="1" si="81"/>
        <v>93.639038248358119</v>
      </c>
      <c r="BM80" s="4">
        <f t="shared" ca="1" si="81"/>
        <v>102.65507450471983</v>
      </c>
      <c r="BN80" s="4">
        <f t="shared" ca="1" si="81"/>
        <v>125.00626432184966</v>
      </c>
      <c r="BO80" s="4">
        <f t="shared" ca="1" si="81"/>
        <v>117.83595310313088</v>
      </c>
      <c r="BP80" s="4">
        <f t="shared" ca="1" si="81"/>
        <v>89.050427887967089</v>
      </c>
      <c r="BQ80" s="4">
        <f t="shared" ca="1" si="81"/>
        <v>113.46603866293854</v>
      </c>
      <c r="BR80" s="4">
        <f t="shared" ca="1" si="81"/>
        <v>116.54846030495644</v>
      </c>
      <c r="BS80" s="4">
        <f t="shared" ca="1" si="81"/>
        <v>88.501471586736443</v>
      </c>
      <c r="BT80" s="4">
        <f t="shared" ca="1" si="81"/>
        <v>99.259043534055508</v>
      </c>
      <c r="BU80" s="4">
        <f t="shared" ca="1" si="81"/>
        <v>83.203466390928412</v>
      </c>
      <c r="BV80" s="4">
        <f t="shared" ca="1" si="100"/>
        <v>110.97337938998417</v>
      </c>
      <c r="BW80" s="4">
        <f t="shared" ca="1" si="100"/>
        <v>101.98791345809846</v>
      </c>
      <c r="BX80" s="4">
        <f t="shared" ca="1" si="100"/>
        <v>107.58277743940207</v>
      </c>
      <c r="BY80" s="4">
        <f t="shared" ca="1" si="100"/>
        <v>87.656685416417858</v>
      </c>
      <c r="BZ80" s="4">
        <f t="shared" ca="1" si="100"/>
        <v>101.73675946035613</v>
      </c>
      <c r="CA80" s="4">
        <f t="shared" ca="1" si="100"/>
        <v>89.3327268348648</v>
      </c>
      <c r="CB80" s="4">
        <f t="shared" ca="1" si="100"/>
        <v>100.7021190083328</v>
      </c>
      <c r="CC80" s="4">
        <f t="shared" ca="1" si="100"/>
        <v>106.00169325232979</v>
      </c>
      <c r="CD80" s="4">
        <f t="shared" ca="1" si="100"/>
        <v>105.84414586401095</v>
      </c>
      <c r="CE80" s="4">
        <f t="shared" ca="1" si="100"/>
        <v>130.12008838090219</v>
      </c>
      <c r="CF80" s="4">
        <f t="shared" ca="1" si="100"/>
        <v>87.815965520160859</v>
      </c>
      <c r="CG80" s="4">
        <f t="shared" ca="1" si="100"/>
        <v>89.426199965765491</v>
      </c>
      <c r="CH80" s="4">
        <f t="shared" ca="1" si="100"/>
        <v>113.26847055710887</v>
      </c>
      <c r="CI80" s="4">
        <f t="shared" ca="1" si="100"/>
        <v>153.70964747132248</v>
      </c>
      <c r="CJ80" s="4">
        <f t="shared" ca="1" si="100"/>
        <v>91.801581391036521</v>
      </c>
      <c r="CK80" s="4">
        <f t="shared" ca="1" si="100"/>
        <v>85.802483915858616</v>
      </c>
      <c r="CL80" s="4">
        <f t="shared" ca="1" si="91"/>
        <v>103.22024490750974</v>
      </c>
      <c r="CM80" s="4">
        <f t="shared" ca="1" si="91"/>
        <v>90.174684227352174</v>
      </c>
      <c r="CN80" s="4">
        <f t="shared" ca="1" si="91"/>
        <v>115.19945071205998</v>
      </c>
      <c r="CO80" s="4">
        <f t="shared" ca="1" si="91"/>
        <v>107.54342529523832</v>
      </c>
      <c r="CP80" s="4">
        <f t="shared" ca="1" si="91"/>
        <v>110.23462195142372</v>
      </c>
      <c r="CQ80" s="4">
        <f t="shared" ca="1" si="91"/>
        <v>96.259834570001871</v>
      </c>
      <c r="CR80" s="4">
        <f t="shared" ca="1" si="91"/>
        <v>88.169333180651066</v>
      </c>
      <c r="CS80" s="4">
        <f t="shared" ca="1" si="91"/>
        <v>109.02002410024619</v>
      </c>
      <c r="CT80" s="4">
        <f t="shared" ca="1" si="91"/>
        <v>86.270270078772583</v>
      </c>
      <c r="CU80" s="4">
        <f t="shared" ca="1" si="91"/>
        <v>113.05519354545586</v>
      </c>
      <c r="CV80" s="4">
        <f t="shared" ca="1" si="91"/>
        <v>97.861321449905887</v>
      </c>
      <c r="CW80" s="4">
        <f t="shared" ca="1" si="91"/>
        <v>107.69279842005511</v>
      </c>
      <c r="CX80" s="4">
        <f t="shared" ca="1" si="91"/>
        <v>113.31058942932127</v>
      </c>
      <c r="CY80" s="4">
        <f t="shared" ca="1" si="91"/>
        <v>105.93370380638004</v>
      </c>
      <c r="CZ80" s="4">
        <f t="shared" ca="1" si="91"/>
        <v>115.81199906362033</v>
      </c>
      <c r="DA80" s="4">
        <f t="shared" ca="1" si="91"/>
        <v>130.60584771655718</v>
      </c>
      <c r="DB80" s="4">
        <f t="shared" ca="1" si="88"/>
        <v>115.93958023526319</v>
      </c>
      <c r="DC80" s="4">
        <f t="shared" ca="1" si="88"/>
        <v>97.189190890890089</v>
      </c>
      <c r="DD80" s="4">
        <f t="shared" ca="1" si="88"/>
        <v>85.453802785320548</v>
      </c>
      <c r="DE80" s="4">
        <f t="shared" ca="1" si="88"/>
        <v>92.392931793641452</v>
      </c>
      <c r="DF80" s="4">
        <f t="shared" ca="1" si="88"/>
        <v>104.06133233898092</v>
      </c>
      <c r="DG80" s="4">
        <f t="shared" ca="1" si="88"/>
        <v>99.732016899419122</v>
      </c>
      <c r="DH80" s="4">
        <f t="shared" ca="1" si="88"/>
        <v>109.63644182881238</v>
      </c>
      <c r="DI80" s="4">
        <f t="shared" ca="1" si="88"/>
        <v>96.500887084800354</v>
      </c>
      <c r="DJ80" s="4">
        <f t="shared" ca="1" si="88"/>
        <v>103.01963553183727</v>
      </c>
      <c r="DK80" s="4">
        <f t="shared" ca="1" si="88"/>
        <v>81.932301491212627</v>
      </c>
      <c r="DL80" s="4">
        <f t="shared" ca="1" si="88"/>
        <v>97.911763969896668</v>
      </c>
      <c r="DM80" s="4">
        <f t="shared" ca="1" si="88"/>
        <v>102.77920179946219</v>
      </c>
      <c r="DN80" s="4">
        <f t="shared" ca="1" si="88"/>
        <v>85.475082055360559</v>
      </c>
      <c r="DO80" s="4">
        <f t="shared" ca="1" si="88"/>
        <v>103.99367493220488</v>
      </c>
      <c r="DP80" s="4">
        <f t="shared" ca="1" si="88"/>
        <v>118.54453412893815</v>
      </c>
      <c r="DQ80" s="4">
        <f t="shared" ca="1" si="88"/>
        <v>82.098623806584555</v>
      </c>
      <c r="DR80" s="4">
        <f t="shared" ca="1" si="97"/>
        <v>124.65459046038804</v>
      </c>
      <c r="DS80" s="4">
        <f t="shared" ca="1" si="97"/>
        <v>105.3866069869815</v>
      </c>
      <c r="DT80" s="4">
        <f t="shared" ca="1" si="93"/>
        <v>98.625394581022647</v>
      </c>
      <c r="DU80" s="4">
        <f t="shared" ca="1" si="93"/>
        <v>92.882857654363988</v>
      </c>
      <c r="DV80" s="4">
        <f t="shared" ca="1" si="93"/>
        <v>78.848777061006118</v>
      </c>
      <c r="DW80" s="4">
        <f t="shared" ca="1" si="93"/>
        <v>111.19842939637292</v>
      </c>
      <c r="DX80" s="4">
        <f t="shared" ca="1" si="93"/>
        <v>103.51813133647288</v>
      </c>
      <c r="DY80" s="4">
        <f t="shared" ca="1" si="93"/>
        <v>109.11044940030826</v>
      </c>
      <c r="DZ80" s="4">
        <f t="shared" ca="1" si="93"/>
        <v>119.77651162117685</v>
      </c>
      <c r="EA80" s="4">
        <f t="shared" ca="1" si="85"/>
        <v>121.45604306506806</v>
      </c>
      <c r="EB80" s="4">
        <f t="shared" ca="1" si="85"/>
        <v>98.009753390878984</v>
      </c>
      <c r="EC80" s="4">
        <f t="shared" ca="1" si="85"/>
        <v>128.41894577486386</v>
      </c>
      <c r="ED80" s="4">
        <f t="shared" ca="1" si="85"/>
        <v>92.807340865087184</v>
      </c>
      <c r="EE80" s="4">
        <f t="shared" ca="1" si="85"/>
        <v>84.8434370614697</v>
      </c>
      <c r="EF80" s="4">
        <f t="shared" ca="1" si="85"/>
        <v>117.78791663797858</v>
      </c>
      <c r="EG80" s="4">
        <f t="shared" ca="1" si="85"/>
        <v>89.343835502394157</v>
      </c>
      <c r="EH80" s="4">
        <f t="shared" ca="1" si="85"/>
        <v>98.21798942721378</v>
      </c>
      <c r="EI80" s="4">
        <f t="shared" ca="1" si="85"/>
        <v>108.11025513882915</v>
      </c>
      <c r="EJ80" s="4">
        <f t="shared" ca="1" si="85"/>
        <v>97.31129178714113</v>
      </c>
      <c r="EK80" s="4">
        <f t="shared" ca="1" si="85"/>
        <v>89.190769128843328</v>
      </c>
      <c r="EL80" s="4">
        <f t="shared" ca="1" si="85"/>
        <v>78.454561020886771</v>
      </c>
      <c r="EM80" s="4">
        <f t="shared" ca="1" si="85"/>
        <v>96.838625905611082</v>
      </c>
      <c r="EN80" s="4">
        <f t="shared" ca="1" si="85"/>
        <v>95.952186898097807</v>
      </c>
      <c r="EO80" s="4">
        <f t="shared" ca="1" si="85"/>
        <v>94.49454088591267</v>
      </c>
      <c r="EP80" s="4">
        <f t="shared" ca="1" si="82"/>
        <v>136.31995235711557</v>
      </c>
      <c r="EQ80" s="4">
        <f t="shared" ca="1" si="82"/>
        <v>123.85289350146388</v>
      </c>
      <c r="ER80" s="4">
        <f t="shared" ca="1" si="82"/>
        <v>95.710049774689864</v>
      </c>
      <c r="ES80" s="4">
        <f t="shared" ca="1" si="82"/>
        <v>105.97891055447033</v>
      </c>
      <c r="ET80" s="4">
        <f t="shared" ca="1" si="82"/>
        <v>88.197459417711173</v>
      </c>
      <c r="EU80" s="4">
        <f t="shared" ca="1" si="82"/>
        <v>101.98891563629742</v>
      </c>
      <c r="EV80" s="4">
        <f t="shared" ca="1" si="82"/>
        <v>127.59469126229135</v>
      </c>
      <c r="EW80" s="4">
        <f t="shared" ca="1" si="82"/>
        <v>99.544840440307979</v>
      </c>
      <c r="EX80" s="4">
        <f t="shared" ca="1" si="82"/>
        <v>90.324010774170745</v>
      </c>
      <c r="EY80" s="4">
        <f t="shared" ca="1" si="82"/>
        <v>96.177573757921451</v>
      </c>
      <c r="EZ80" s="4">
        <f t="shared" ca="1" si="82"/>
        <v>100.44022272383688</v>
      </c>
      <c r="FA80" s="4">
        <f t="shared" ca="1" si="82"/>
        <v>91.454044254939078</v>
      </c>
      <c r="FB80" s="4">
        <f t="shared" ca="1" si="82"/>
        <v>107.03680802604764</v>
      </c>
      <c r="FC80" s="4">
        <f t="shared" ca="1" si="82"/>
        <v>75.296250934046398</v>
      </c>
      <c r="FD80" s="4">
        <f t="shared" ca="1" si="82"/>
        <v>95.813982092303064</v>
      </c>
      <c r="FE80" s="4">
        <f t="shared" ca="1" si="82"/>
        <v>87.800086556185448</v>
      </c>
      <c r="FF80" s="4">
        <f t="shared" ca="1" si="89"/>
        <v>88.977457050322968</v>
      </c>
      <c r="FG80" s="4">
        <f t="shared" ca="1" si="89"/>
        <v>115.44035063067199</v>
      </c>
      <c r="FH80" s="4">
        <f t="shared" ca="1" si="89"/>
        <v>110.87527491680983</v>
      </c>
      <c r="FI80" s="4">
        <f t="shared" ca="1" si="89"/>
        <v>101.19348554625363</v>
      </c>
      <c r="FJ80" s="4">
        <f t="shared" ca="1" si="89"/>
        <v>96.843739068306917</v>
      </c>
      <c r="FK80" s="4">
        <f t="shared" ca="1" si="89"/>
        <v>86.033049708795744</v>
      </c>
      <c r="FL80" s="4">
        <f t="shared" ca="1" si="89"/>
        <v>102.60460621146363</v>
      </c>
      <c r="FM80" s="4">
        <f t="shared" ca="1" si="89"/>
        <v>87.320652413087402</v>
      </c>
      <c r="FN80" s="4">
        <f t="shared" ca="1" si="89"/>
        <v>112.61137683354553</v>
      </c>
      <c r="FO80" s="4">
        <f t="shared" ca="1" si="89"/>
        <v>65.228649570919544</v>
      </c>
      <c r="FP80" s="4">
        <f t="shared" ca="1" si="89"/>
        <v>103.29524436199456</v>
      </c>
      <c r="FQ80" s="4">
        <f t="shared" ca="1" si="89"/>
        <v>118.09480293779991</v>
      </c>
      <c r="FR80" s="4">
        <f t="shared" ca="1" si="89"/>
        <v>89.452316285513263</v>
      </c>
      <c r="FS80" s="4">
        <f t="shared" ca="1" si="89"/>
        <v>82.921940634647612</v>
      </c>
      <c r="FT80" s="4">
        <f t="shared" ca="1" si="89"/>
        <v>83.274708460341827</v>
      </c>
      <c r="FU80" s="4">
        <f t="shared" ca="1" si="89"/>
        <v>95.255397416835052</v>
      </c>
      <c r="FV80" s="4">
        <f t="shared" ca="1" si="98"/>
        <v>77.585817405031676</v>
      </c>
      <c r="FW80" s="4">
        <f t="shared" ca="1" si="98"/>
        <v>93.243027183008991</v>
      </c>
      <c r="FX80" s="4">
        <f t="shared" ca="1" si="98"/>
        <v>101.94424714457303</v>
      </c>
      <c r="FY80" s="4">
        <f t="shared" ca="1" si="98"/>
        <v>84.855209896108903</v>
      </c>
      <c r="FZ80" s="4">
        <f t="shared" ca="1" si="98"/>
        <v>109.98168052816328</v>
      </c>
      <c r="GA80" s="4">
        <f t="shared" ca="1" si="98"/>
        <v>104.6788713392713</v>
      </c>
      <c r="GB80" s="4">
        <f t="shared" ca="1" si="98"/>
        <v>92.93635596059805</v>
      </c>
      <c r="GC80" s="4">
        <f t="shared" ca="1" si="98"/>
        <v>77.76383534350569</v>
      </c>
      <c r="GD80" s="4">
        <f t="shared" ca="1" si="98"/>
        <v>90.687028502231314</v>
      </c>
      <c r="GE80" s="4">
        <f t="shared" ca="1" si="98"/>
        <v>92.23565117594643</v>
      </c>
      <c r="GF80" s="4">
        <f t="shared" ca="1" si="98"/>
        <v>101.6648053396891</v>
      </c>
      <c r="GG80" s="4">
        <f t="shared" ca="1" si="98"/>
        <v>101.30116123254976</v>
      </c>
      <c r="GH80" s="4">
        <f t="shared" ca="1" si="98"/>
        <v>86.028902490940695</v>
      </c>
      <c r="GI80" s="4">
        <f t="shared" ca="1" si="98"/>
        <v>97.595721654834435</v>
      </c>
      <c r="GJ80" s="4">
        <f t="shared" ca="1" si="98"/>
        <v>85.542598615010817</v>
      </c>
      <c r="GK80" s="4">
        <f t="shared" ca="1" si="95"/>
        <v>100.81660348354622</v>
      </c>
      <c r="GL80" s="4">
        <f t="shared" ca="1" si="94"/>
        <v>74.519973497962496</v>
      </c>
      <c r="GM80" s="4">
        <f t="shared" ca="1" si="86"/>
        <v>89.861391996690585</v>
      </c>
      <c r="GN80" s="4">
        <f t="shared" ca="1" si="86"/>
        <v>93.274736926183863</v>
      </c>
      <c r="GO80" s="4">
        <f t="shared" ca="1" si="86"/>
        <v>106.05766123480201</v>
      </c>
      <c r="GP80" s="4">
        <f t="shared" ca="1" si="86"/>
        <v>117.6553951470186</v>
      </c>
      <c r="GQ80" s="4">
        <f t="shared" ca="1" si="86"/>
        <v>70.883507540246043</v>
      </c>
      <c r="GR80" s="4">
        <f t="shared" ca="1" si="86"/>
        <v>99.026447579438297</v>
      </c>
      <c r="GS80" s="4">
        <f t="shared" ca="1" si="86"/>
        <v>99.250102924739906</v>
      </c>
      <c r="GT80" s="4">
        <f t="shared" ca="1" si="86"/>
        <v>93.478559126279606</v>
      </c>
      <c r="GU80" s="4">
        <f t="shared" ca="1" si="86"/>
        <v>101.77061160367937</v>
      </c>
      <c r="GV80" s="4">
        <f t="shared" ca="1" si="86"/>
        <v>133.4162767329145</v>
      </c>
      <c r="GW80" s="4">
        <f t="shared" ca="1" si="86"/>
        <v>138.36077438060062</v>
      </c>
      <c r="GX80" s="4">
        <f t="shared" ca="1" si="86"/>
        <v>107.37393279602098</v>
      </c>
      <c r="GY80" s="4">
        <f t="shared" ca="1" si="86"/>
        <v>89.098021228032266</v>
      </c>
      <c r="GZ80" s="4">
        <f t="shared" ca="1" si="86"/>
        <v>107.33699644368731</v>
      </c>
      <c r="HA80" s="4">
        <f t="shared" ca="1" si="86"/>
        <v>86.480060674595222</v>
      </c>
      <c r="HB80" s="4">
        <f t="shared" ca="1" si="83"/>
        <v>86.346429855755517</v>
      </c>
      <c r="HC80" s="4">
        <f t="shared" ca="1" si="83"/>
        <v>102.48264137996411</v>
      </c>
      <c r="HD80" s="4">
        <f t="shared" ca="1" si="83"/>
        <v>108.86240375403838</v>
      </c>
      <c r="HE80" s="4">
        <f t="shared" ca="1" si="83"/>
        <v>90.548603083427793</v>
      </c>
      <c r="HF80" s="4">
        <f t="shared" ca="1" si="83"/>
        <v>112.06960758565225</v>
      </c>
      <c r="HG80" s="4">
        <f t="shared" ca="1" si="83"/>
        <v>91.541256406014071</v>
      </c>
      <c r="HH80" s="4">
        <f t="shared" ca="1" si="83"/>
        <v>101.16413435313301</v>
      </c>
      <c r="HI80" s="4">
        <f t="shared" ca="1" si="83"/>
        <v>90.557471840597401</v>
      </c>
      <c r="HJ80" s="4">
        <f t="shared" ca="1" si="83"/>
        <v>102.37880029344615</v>
      </c>
      <c r="HK80" s="4">
        <f t="shared" ca="1" si="83"/>
        <v>93.030178828613998</v>
      </c>
      <c r="HL80" s="4">
        <f t="shared" ca="1" si="83"/>
        <v>109.99807873109536</v>
      </c>
      <c r="HM80" s="4">
        <f t="shared" ca="1" si="83"/>
        <v>85.984963585103287</v>
      </c>
      <c r="HN80" s="4">
        <f t="shared" ca="1" si="83"/>
        <v>83.886313916585266</v>
      </c>
      <c r="HO80" s="4">
        <f t="shared" ca="1" si="83"/>
        <v>87.121534606695917</v>
      </c>
      <c r="HP80" s="4">
        <f t="shared" ca="1" si="83"/>
        <v>109.96278785501887</v>
      </c>
      <c r="HQ80" s="4">
        <f t="shared" ca="1" si="83"/>
        <v>93.418660530945232</v>
      </c>
      <c r="HR80" s="4">
        <f t="shared" ca="1" si="90"/>
        <v>113.17798898804195</v>
      </c>
      <c r="HS80" s="4">
        <f t="shared" ca="1" si="90"/>
        <v>86.962601536966616</v>
      </c>
      <c r="HT80" s="4">
        <f t="shared" ca="1" si="90"/>
        <v>132.28764115860372</v>
      </c>
      <c r="HU80" s="4">
        <f t="shared" ca="1" si="90"/>
        <v>117.29103972314364</v>
      </c>
      <c r="HV80" s="4">
        <f t="shared" ca="1" si="90"/>
        <v>105.73784184778087</v>
      </c>
      <c r="HW80" s="4">
        <f t="shared" ca="1" si="90"/>
        <v>96.469315036968723</v>
      </c>
      <c r="HX80" s="4">
        <f t="shared" ca="1" si="90"/>
        <v>130.68313728775175</v>
      </c>
      <c r="HY80" s="4">
        <f t="shared" ca="1" si="90"/>
        <v>100.98210558683137</v>
      </c>
      <c r="HZ80" s="4">
        <f t="shared" ca="1" si="90"/>
        <v>101.45248697799695</v>
      </c>
      <c r="IA80" s="4">
        <f t="shared" ca="1" si="90"/>
        <v>96.052664278738462</v>
      </c>
      <c r="IB80" s="4">
        <f t="shared" ca="1" si="90"/>
        <v>100.20270273384266</v>
      </c>
      <c r="IC80" s="4">
        <f t="shared" ca="1" si="90"/>
        <v>109.14220753333261</v>
      </c>
      <c r="ID80" s="4">
        <f t="shared" ca="1" si="90"/>
        <v>101.42185718957964</v>
      </c>
      <c r="IE80" s="4">
        <f t="shared" ca="1" si="90"/>
        <v>87.80641316104321</v>
      </c>
      <c r="IF80" s="4">
        <f t="shared" ca="1" si="90"/>
        <v>127.14779965985426</v>
      </c>
      <c r="IG80" s="4">
        <f t="shared" ca="1" si="90"/>
        <v>106.89172160684021</v>
      </c>
      <c r="IH80" s="4">
        <f t="shared" ca="1" si="92"/>
        <v>109.70013632332703</v>
      </c>
      <c r="II80" s="4">
        <f t="shared" ca="1" si="92"/>
        <v>97.256004777490418</v>
      </c>
      <c r="IJ80" s="4">
        <f t="shared" ca="1" si="92"/>
        <v>78.382941611357126</v>
      </c>
      <c r="IK80" s="4">
        <f t="shared" ca="1" si="92"/>
        <v>132.66044971133724</v>
      </c>
      <c r="IL80" s="4">
        <f t="shared" ca="1" si="92"/>
        <v>114.79041227735657</v>
      </c>
      <c r="IM80" s="4">
        <f t="shared" ca="1" si="92"/>
        <v>99.431522357110822</v>
      </c>
      <c r="IN80" s="4">
        <f t="shared" ca="1" si="92"/>
        <v>79.518698089977633</v>
      </c>
      <c r="IO80" s="4">
        <f t="shared" ca="1" si="92"/>
        <v>88.363325846381713</v>
      </c>
      <c r="IP80" s="4">
        <f t="shared" ca="1" si="92"/>
        <v>97.006713913463727</v>
      </c>
      <c r="IQ80" s="4">
        <f t="shared" ca="1" si="92"/>
        <v>110.79828578651326</v>
      </c>
      <c r="IR80" s="4">
        <f t="shared" ca="1" si="92"/>
        <v>80.646183402333747</v>
      </c>
      <c r="IS80" s="4">
        <f t="shared" ca="1" si="92"/>
        <v>93.581948166395748</v>
      </c>
      <c r="IT80" s="4">
        <f t="shared" ca="1" si="92"/>
        <v>86.294999422714469</v>
      </c>
      <c r="IU80" s="4">
        <f t="shared" ca="1" si="92"/>
        <v>120.01843147803064</v>
      </c>
      <c r="IV80" s="4">
        <f t="shared" ca="1" si="92"/>
        <v>113.24350100643747</v>
      </c>
      <c r="IW80" s="4">
        <f t="shared" ca="1" si="92"/>
        <v>99.220903533903595</v>
      </c>
      <c r="IX80" s="4">
        <f t="shared" ca="1" si="99"/>
        <v>103.40863611199286</v>
      </c>
      <c r="IY80" s="4">
        <f t="shared" ca="1" si="99"/>
        <v>100.43354602380397</v>
      </c>
    </row>
    <row r="81" spans="9:259" x14ac:dyDescent="0.25">
      <c r="I81" t="s">
        <v>211</v>
      </c>
      <c r="J81" s="4">
        <f t="shared" ca="1" si="87"/>
        <v>131.68259811279202</v>
      </c>
      <c r="K81" s="4">
        <f t="shared" ca="1" si="87"/>
        <v>112.27916967191601</v>
      </c>
      <c r="L81" s="4">
        <f t="shared" ca="1" si="87"/>
        <v>94.352918082476421</v>
      </c>
      <c r="M81" s="4">
        <f t="shared" ca="1" si="87"/>
        <v>110.19784173915806</v>
      </c>
      <c r="N81" s="4">
        <f t="shared" ca="1" si="87"/>
        <v>103.72692884274284</v>
      </c>
      <c r="O81" s="4">
        <f t="shared" ca="1" si="87"/>
        <v>90.016488232065797</v>
      </c>
      <c r="P81" s="4">
        <f t="shared" ca="1" si="87"/>
        <v>83.56107009437325</v>
      </c>
      <c r="Q81" s="4">
        <f t="shared" ca="1" si="87"/>
        <v>105.3476269703599</v>
      </c>
      <c r="R81" s="4">
        <f t="shared" ca="1" si="87"/>
        <v>75.80905112336626</v>
      </c>
      <c r="S81" s="4">
        <f t="shared" ca="1" si="87"/>
        <v>123.05087601683036</v>
      </c>
      <c r="T81" s="4">
        <f t="shared" ca="1" si="87"/>
        <v>108.24852467419439</v>
      </c>
      <c r="U81" s="4">
        <f t="shared" ca="1" si="87"/>
        <v>96.04617751652674</v>
      </c>
      <c r="V81" s="4">
        <f t="shared" ca="1" si="87"/>
        <v>86.967477525690114</v>
      </c>
      <c r="W81" s="4">
        <f t="shared" ca="1" si="87"/>
        <v>88.842005640017192</v>
      </c>
      <c r="X81" s="4">
        <f t="shared" ca="1" si="87"/>
        <v>104.67756146165839</v>
      </c>
      <c r="Y81" s="4">
        <f t="shared" ca="1" si="87"/>
        <v>102.51314359751018</v>
      </c>
      <c r="Z81" s="4">
        <f t="shared" ref="Z81:AO96" ca="1" si="101">Z80*(1+$B$1*$B$4+$B$2*SQRT($B$4)*_xlfn.NORM.S.INV(RAND()))</f>
        <v>107.14432932972933</v>
      </c>
      <c r="AA81" s="4">
        <f t="shared" ca="1" si="101"/>
        <v>109.47608160027751</v>
      </c>
      <c r="AB81" s="4">
        <f t="shared" ca="1" si="101"/>
        <v>102.95792619167314</v>
      </c>
      <c r="AC81" s="4">
        <f t="shared" ca="1" si="101"/>
        <v>85.637274808637088</v>
      </c>
      <c r="AD81" s="4">
        <f t="shared" ca="1" si="101"/>
        <v>132.31685620464302</v>
      </c>
      <c r="AE81" s="4">
        <f t="shared" ca="1" si="101"/>
        <v>115.80148382036636</v>
      </c>
      <c r="AF81" s="4">
        <f t="shared" ca="1" si="101"/>
        <v>68.214498440159261</v>
      </c>
      <c r="AG81" s="4">
        <f t="shared" ca="1" si="101"/>
        <v>96.882570463585381</v>
      </c>
      <c r="AH81" s="4">
        <f t="shared" ca="1" si="101"/>
        <v>104.11197047669103</v>
      </c>
      <c r="AI81" s="4">
        <f t="shared" ca="1" si="101"/>
        <v>85.373416023192604</v>
      </c>
      <c r="AJ81" s="4">
        <f t="shared" ca="1" si="101"/>
        <v>122.49750977531225</v>
      </c>
      <c r="AK81" s="4">
        <f t="shared" ca="1" si="101"/>
        <v>82.973800262790647</v>
      </c>
      <c r="AL81" s="4">
        <f t="shared" ca="1" si="101"/>
        <v>115.35614438218474</v>
      </c>
      <c r="AM81" s="4">
        <f t="shared" ca="1" si="101"/>
        <v>106.3168857592424</v>
      </c>
      <c r="AN81" s="4">
        <f t="shared" ca="1" si="101"/>
        <v>103.18431015194665</v>
      </c>
      <c r="AO81" s="4">
        <f t="shared" ca="1" si="101"/>
        <v>104.02843833558354</v>
      </c>
      <c r="AP81" s="4">
        <f t="shared" ca="1" si="96"/>
        <v>109.60343362477033</v>
      </c>
      <c r="AQ81" s="4">
        <f t="shared" ca="1" si="96"/>
        <v>83.521426903157746</v>
      </c>
      <c r="AR81" s="4">
        <f t="shared" ca="1" si="96"/>
        <v>76.375000433056883</v>
      </c>
      <c r="AS81" s="4">
        <f t="shared" ca="1" si="96"/>
        <v>102.5748151277101</v>
      </c>
      <c r="AT81" s="4">
        <f t="shared" ca="1" si="96"/>
        <v>107.13684746929229</v>
      </c>
      <c r="AU81" s="4">
        <f t="shared" ca="1" si="96"/>
        <v>128.51334028072648</v>
      </c>
      <c r="AV81" s="4">
        <f t="shared" ca="1" si="96"/>
        <v>120.33479656891801</v>
      </c>
      <c r="AW81" s="4">
        <f t="shared" ca="1" si="96"/>
        <v>115.15880622769289</v>
      </c>
      <c r="AX81" s="4">
        <f t="shared" ca="1" si="96"/>
        <v>101.70451588050761</v>
      </c>
      <c r="AY81" s="4">
        <f t="shared" ca="1" si="96"/>
        <v>96.827463069930886</v>
      </c>
      <c r="AZ81" s="4">
        <f t="shared" ca="1" si="96"/>
        <v>103.75571647888007</v>
      </c>
      <c r="BA81" s="4">
        <f t="shared" ca="1" si="96"/>
        <v>72.771170783260729</v>
      </c>
      <c r="BB81" s="4">
        <f t="shared" ca="1" si="96"/>
        <v>108.756689835819</v>
      </c>
      <c r="BC81" s="4">
        <f t="shared" ca="1" si="96"/>
        <v>84.279756063771984</v>
      </c>
      <c r="BD81" s="4">
        <f t="shared" ca="1" si="96"/>
        <v>103.81913086707183</v>
      </c>
      <c r="BE81" s="4">
        <f t="shared" ca="1" si="96"/>
        <v>119.84374482928851</v>
      </c>
      <c r="BF81" s="4">
        <f t="shared" ref="BF81:BU96" ca="1" si="102">BF80*(1+$B$1*$B$4+$B$2*SQRT($B$4)*_xlfn.NORM.S.INV(RAND()))</f>
        <v>97.652343964626738</v>
      </c>
      <c r="BG81" s="4">
        <f t="shared" ca="1" si="102"/>
        <v>89.610622291414202</v>
      </c>
      <c r="BH81" s="4">
        <f t="shared" ca="1" si="102"/>
        <v>106.75589751478557</v>
      </c>
      <c r="BI81" s="4">
        <f t="shared" ca="1" si="102"/>
        <v>121.42184613197847</v>
      </c>
      <c r="BJ81" s="4">
        <f t="shared" ca="1" si="102"/>
        <v>89.569368171186809</v>
      </c>
      <c r="BK81" s="4">
        <f t="shared" ca="1" si="102"/>
        <v>102.50121150915344</v>
      </c>
      <c r="BL81" s="4">
        <f t="shared" ca="1" si="102"/>
        <v>95.328953433003335</v>
      </c>
      <c r="BM81" s="4">
        <f t="shared" ca="1" si="102"/>
        <v>104.22015231381525</v>
      </c>
      <c r="BN81" s="4">
        <f t="shared" ca="1" si="102"/>
        <v>121.88660781395193</v>
      </c>
      <c r="BO81" s="4">
        <f t="shared" ca="1" si="102"/>
        <v>119.62152473225731</v>
      </c>
      <c r="BP81" s="4">
        <f t="shared" ca="1" si="102"/>
        <v>88.217593200944606</v>
      </c>
      <c r="BQ81" s="4">
        <f t="shared" ca="1" si="102"/>
        <v>111.59551052080269</v>
      </c>
      <c r="BR81" s="4">
        <f t="shared" ca="1" si="102"/>
        <v>118.06547347211746</v>
      </c>
      <c r="BS81" s="4">
        <f t="shared" ca="1" si="102"/>
        <v>89.535046358614778</v>
      </c>
      <c r="BT81" s="4">
        <f t="shared" ca="1" si="102"/>
        <v>99.094070666855288</v>
      </c>
      <c r="BU81" s="4">
        <f t="shared" ca="1" si="102"/>
        <v>84.571633807584476</v>
      </c>
      <c r="BV81" s="4">
        <f t="shared" ca="1" si="100"/>
        <v>109.51044369273947</v>
      </c>
      <c r="BW81" s="4">
        <f t="shared" ca="1" si="100"/>
        <v>99.639921743471106</v>
      </c>
      <c r="BX81" s="4">
        <f t="shared" ca="1" si="100"/>
        <v>107.17247056130917</v>
      </c>
      <c r="BY81" s="4">
        <f t="shared" ca="1" si="100"/>
        <v>88.15306614908836</v>
      </c>
      <c r="BZ81" s="4">
        <f t="shared" ca="1" si="100"/>
        <v>101.49355189918188</v>
      </c>
      <c r="CA81" s="4">
        <f t="shared" ca="1" si="100"/>
        <v>87.221549260796124</v>
      </c>
      <c r="CB81" s="4">
        <f t="shared" ca="1" si="100"/>
        <v>99.657861429928644</v>
      </c>
      <c r="CC81" s="4">
        <f t="shared" ca="1" si="100"/>
        <v>105.28259313278922</v>
      </c>
      <c r="CD81" s="4">
        <f t="shared" ca="1" si="100"/>
        <v>103.36638854955864</v>
      </c>
      <c r="CE81" s="4">
        <f t="shared" ca="1" si="100"/>
        <v>129.06607651788707</v>
      </c>
      <c r="CF81" s="4">
        <f t="shared" ca="1" si="100"/>
        <v>87.427035411045651</v>
      </c>
      <c r="CG81" s="4">
        <f t="shared" ca="1" si="100"/>
        <v>86.878406362682099</v>
      </c>
      <c r="CH81" s="4">
        <f t="shared" ca="1" si="100"/>
        <v>115.21422242373252</v>
      </c>
      <c r="CI81" s="4">
        <f t="shared" ca="1" si="100"/>
        <v>148.22454228350421</v>
      </c>
      <c r="CJ81" s="4">
        <f t="shared" ca="1" si="100"/>
        <v>90.987164080277239</v>
      </c>
      <c r="CK81" s="4">
        <f t="shared" ca="1" si="100"/>
        <v>85.118653514538053</v>
      </c>
      <c r="CL81" s="4">
        <f t="shared" ca="1" si="91"/>
        <v>107.14152991594516</v>
      </c>
      <c r="CM81" s="4">
        <f t="shared" ca="1" si="91"/>
        <v>93.820034530725323</v>
      </c>
      <c r="CN81" s="4">
        <f t="shared" ca="1" si="91"/>
        <v>116.59114460170719</v>
      </c>
      <c r="CO81" s="4">
        <f t="shared" ca="1" si="91"/>
        <v>110.40457731534113</v>
      </c>
      <c r="CP81" s="4">
        <f t="shared" ca="1" si="91"/>
        <v>109.50830337919706</v>
      </c>
      <c r="CQ81" s="4">
        <f t="shared" ca="1" si="91"/>
        <v>98.308941294650737</v>
      </c>
      <c r="CR81" s="4">
        <f t="shared" ca="1" si="91"/>
        <v>90.58813772986835</v>
      </c>
      <c r="CS81" s="4">
        <f t="shared" ca="1" si="91"/>
        <v>109.60123955426695</v>
      </c>
      <c r="CT81" s="4">
        <f t="shared" ca="1" si="91"/>
        <v>86.466178993446661</v>
      </c>
      <c r="CU81" s="4">
        <f t="shared" ca="1" si="91"/>
        <v>113.62106252683661</v>
      </c>
      <c r="CV81" s="4">
        <f t="shared" ca="1" si="91"/>
        <v>95.945890077979826</v>
      </c>
      <c r="CW81" s="4">
        <f t="shared" ca="1" si="91"/>
        <v>105.84511328065851</v>
      </c>
      <c r="CX81" s="4">
        <f t="shared" ca="1" si="91"/>
        <v>112.70439676669024</v>
      </c>
      <c r="CY81" s="4">
        <f t="shared" ca="1" si="91"/>
        <v>105.80909281812612</v>
      </c>
      <c r="CZ81" s="4">
        <f t="shared" ca="1" si="91"/>
        <v>112.25717541133223</v>
      </c>
      <c r="DA81" s="4">
        <f t="shared" ca="1" si="91"/>
        <v>130.27520951670425</v>
      </c>
      <c r="DB81" s="4">
        <f t="shared" ca="1" si="88"/>
        <v>116.12913005631147</v>
      </c>
      <c r="DC81" s="4">
        <f t="shared" ca="1" si="88"/>
        <v>96.963589549868701</v>
      </c>
      <c r="DD81" s="4">
        <f t="shared" ca="1" si="88"/>
        <v>86.073334889146608</v>
      </c>
      <c r="DE81" s="4">
        <f t="shared" ca="1" si="88"/>
        <v>91.901629941587174</v>
      </c>
      <c r="DF81" s="4">
        <f t="shared" ca="1" si="88"/>
        <v>104.58600209109231</v>
      </c>
      <c r="DG81" s="4">
        <f t="shared" ca="1" si="88"/>
        <v>99.637278539677453</v>
      </c>
      <c r="DH81" s="4">
        <f t="shared" ca="1" si="88"/>
        <v>111.54246684984119</v>
      </c>
      <c r="DI81" s="4">
        <f t="shared" ca="1" si="88"/>
        <v>95.369117109447515</v>
      </c>
      <c r="DJ81" s="4">
        <f t="shared" ca="1" si="88"/>
        <v>104.21946594922504</v>
      </c>
      <c r="DK81" s="4">
        <f t="shared" ca="1" si="88"/>
        <v>81.466181192153954</v>
      </c>
      <c r="DL81" s="4">
        <f t="shared" ca="1" si="88"/>
        <v>100.4842766911336</v>
      </c>
      <c r="DM81" s="4">
        <f t="shared" ca="1" si="88"/>
        <v>103.07962595875119</v>
      </c>
      <c r="DN81" s="4">
        <f t="shared" ca="1" si="88"/>
        <v>87.823992275488919</v>
      </c>
      <c r="DO81" s="4">
        <f t="shared" ca="1" si="88"/>
        <v>103.88077610525222</v>
      </c>
      <c r="DP81" s="4">
        <f t="shared" ca="1" si="88"/>
        <v>115.95425413131349</v>
      </c>
      <c r="DQ81" s="4">
        <f t="shared" ca="1" si="88"/>
        <v>82.963153035270267</v>
      </c>
      <c r="DR81" s="4">
        <f t="shared" ca="1" si="97"/>
        <v>124.10455922580286</v>
      </c>
      <c r="DS81" s="4">
        <f t="shared" ca="1" si="97"/>
        <v>105.97276885376006</v>
      </c>
      <c r="DT81" s="4">
        <f t="shared" ca="1" si="93"/>
        <v>98.880628504138457</v>
      </c>
      <c r="DU81" s="4">
        <f t="shared" ca="1" si="93"/>
        <v>94.076775729406393</v>
      </c>
      <c r="DV81" s="4">
        <f t="shared" ca="1" si="93"/>
        <v>78.45501520725486</v>
      </c>
      <c r="DW81" s="4">
        <f t="shared" ca="1" si="93"/>
        <v>108.81407745744157</v>
      </c>
      <c r="DX81" s="4">
        <f t="shared" ca="1" si="93"/>
        <v>102.53945219199565</v>
      </c>
      <c r="DY81" s="4">
        <f t="shared" ca="1" si="93"/>
        <v>107.83598750875741</v>
      </c>
      <c r="DZ81" s="4">
        <f t="shared" ca="1" si="93"/>
        <v>118.67172381904864</v>
      </c>
      <c r="EA81" s="4">
        <f t="shared" ca="1" si="85"/>
        <v>121.59188343200543</v>
      </c>
      <c r="EB81" s="4">
        <f t="shared" ca="1" si="85"/>
        <v>96.440571021820205</v>
      </c>
      <c r="EC81" s="4">
        <f t="shared" ca="1" si="85"/>
        <v>127.76616182334554</v>
      </c>
      <c r="ED81" s="4">
        <f t="shared" ca="1" si="85"/>
        <v>91.204706269024271</v>
      </c>
      <c r="EE81" s="4">
        <f t="shared" ca="1" si="85"/>
        <v>85.711632086748338</v>
      </c>
      <c r="EF81" s="4">
        <f t="shared" ca="1" si="85"/>
        <v>118.10924222118543</v>
      </c>
      <c r="EG81" s="4">
        <f t="shared" ca="1" si="85"/>
        <v>89.798386440640868</v>
      </c>
      <c r="EH81" s="4">
        <f t="shared" ca="1" si="85"/>
        <v>95.675785992824729</v>
      </c>
      <c r="EI81" s="4">
        <f t="shared" ca="1" si="85"/>
        <v>104.70423761792247</v>
      </c>
      <c r="EJ81" s="4">
        <f t="shared" ca="1" si="85"/>
        <v>94.153393284531305</v>
      </c>
      <c r="EK81" s="4">
        <f t="shared" ca="1" si="85"/>
        <v>85.797452034932491</v>
      </c>
      <c r="EL81" s="4">
        <f t="shared" ca="1" si="85"/>
        <v>79.202919436495989</v>
      </c>
      <c r="EM81" s="4">
        <f t="shared" ca="1" si="85"/>
        <v>98.922850648781917</v>
      </c>
      <c r="EN81" s="4">
        <f t="shared" ca="1" si="85"/>
        <v>94.961293174841842</v>
      </c>
      <c r="EO81" s="4">
        <f t="shared" ca="1" si="85"/>
        <v>92.056734651878102</v>
      </c>
      <c r="EP81" s="4">
        <f t="shared" ca="1" si="85"/>
        <v>137.39596105549975</v>
      </c>
      <c r="EQ81" s="4">
        <f t="shared" ref="EQ81:FF96" ca="1" si="103">EQ80*(1+$B$1*$B$4+$B$2*SQRT($B$4)*_xlfn.NORM.S.INV(RAND()))</f>
        <v>127.4730560932351</v>
      </c>
      <c r="ER81" s="4">
        <f t="shared" ca="1" si="103"/>
        <v>96.067567341546308</v>
      </c>
      <c r="ES81" s="4">
        <f t="shared" ca="1" si="103"/>
        <v>104.011542428631</v>
      </c>
      <c r="ET81" s="4">
        <f t="shared" ca="1" si="103"/>
        <v>86.235872022215531</v>
      </c>
      <c r="EU81" s="4">
        <f t="shared" ca="1" si="103"/>
        <v>99.656715906444873</v>
      </c>
      <c r="EV81" s="4">
        <f t="shared" ca="1" si="103"/>
        <v>132.03631959732527</v>
      </c>
      <c r="EW81" s="4">
        <f t="shared" ca="1" si="103"/>
        <v>99.609881677923326</v>
      </c>
      <c r="EX81" s="4">
        <f t="shared" ca="1" si="103"/>
        <v>92.429417344600949</v>
      </c>
      <c r="EY81" s="4">
        <f t="shared" ca="1" si="103"/>
        <v>95.120902743533776</v>
      </c>
      <c r="EZ81" s="4">
        <f t="shared" ca="1" si="103"/>
        <v>101.85795025263606</v>
      </c>
      <c r="FA81" s="4">
        <f t="shared" ca="1" si="103"/>
        <v>89.516379616037113</v>
      </c>
      <c r="FB81" s="4">
        <f t="shared" ca="1" si="103"/>
        <v>111.02758171870133</v>
      </c>
      <c r="FC81" s="4">
        <f t="shared" ca="1" si="103"/>
        <v>74.827725561304533</v>
      </c>
      <c r="FD81" s="4">
        <f t="shared" ca="1" si="103"/>
        <v>97.271008066578773</v>
      </c>
      <c r="FE81" s="4">
        <f t="shared" ca="1" si="103"/>
        <v>88.753909326282425</v>
      </c>
      <c r="FF81" s="4">
        <f t="shared" ca="1" si="89"/>
        <v>90.834079021206904</v>
      </c>
      <c r="FG81" s="4">
        <f t="shared" ca="1" si="89"/>
        <v>113.24372106359588</v>
      </c>
      <c r="FH81" s="4">
        <f t="shared" ca="1" si="89"/>
        <v>111.17477093147465</v>
      </c>
      <c r="FI81" s="4">
        <f t="shared" ca="1" si="89"/>
        <v>99.928007848959723</v>
      </c>
      <c r="FJ81" s="4">
        <f t="shared" ca="1" si="89"/>
        <v>94.907010367884581</v>
      </c>
      <c r="FK81" s="4">
        <f t="shared" ca="1" si="89"/>
        <v>85.943798842084917</v>
      </c>
      <c r="FL81" s="4">
        <f t="shared" ca="1" si="89"/>
        <v>102.32557554570211</v>
      </c>
      <c r="FM81" s="4">
        <f t="shared" ca="1" si="89"/>
        <v>87.414887470609344</v>
      </c>
      <c r="FN81" s="4">
        <f t="shared" ca="1" si="89"/>
        <v>112.89119551251875</v>
      </c>
      <c r="FO81" s="4">
        <f t="shared" ca="1" si="89"/>
        <v>64.754331445126297</v>
      </c>
      <c r="FP81" s="4">
        <f t="shared" ca="1" si="89"/>
        <v>106.75871187145228</v>
      </c>
      <c r="FQ81" s="4">
        <f t="shared" ca="1" si="89"/>
        <v>120.10942445971128</v>
      </c>
      <c r="FR81" s="4">
        <f t="shared" ca="1" si="89"/>
        <v>88.546188969382143</v>
      </c>
      <c r="FS81" s="4">
        <f t="shared" ca="1" si="89"/>
        <v>81.553323635040698</v>
      </c>
      <c r="FT81" s="4">
        <f t="shared" ca="1" si="89"/>
        <v>82.573548378913358</v>
      </c>
      <c r="FU81" s="4">
        <f t="shared" ca="1" si="89"/>
        <v>95.630659103189643</v>
      </c>
      <c r="FV81" s="4">
        <f t="shared" ca="1" si="98"/>
        <v>77.589093173461393</v>
      </c>
      <c r="FW81" s="4">
        <f t="shared" ca="1" si="98"/>
        <v>95.413838456296617</v>
      </c>
      <c r="FX81" s="4">
        <f t="shared" ca="1" si="98"/>
        <v>99.762655011085258</v>
      </c>
      <c r="FY81" s="4">
        <f t="shared" ca="1" si="98"/>
        <v>84.373079110014331</v>
      </c>
      <c r="FZ81" s="4">
        <f t="shared" ca="1" si="98"/>
        <v>107.39879870976372</v>
      </c>
      <c r="GA81" s="4">
        <f t="shared" ca="1" si="98"/>
        <v>105.71021636171234</v>
      </c>
      <c r="GB81" s="4">
        <f t="shared" ca="1" si="98"/>
        <v>93.58944771899094</v>
      </c>
      <c r="GC81" s="4">
        <f t="shared" ca="1" si="98"/>
        <v>75.359971447659944</v>
      </c>
      <c r="GD81" s="4">
        <f t="shared" ca="1" si="98"/>
        <v>93.745582758191688</v>
      </c>
      <c r="GE81" s="4">
        <f t="shared" ca="1" si="98"/>
        <v>93.176416767947842</v>
      </c>
      <c r="GF81" s="4">
        <f t="shared" ca="1" si="98"/>
        <v>100.22098285158702</v>
      </c>
      <c r="GG81" s="4">
        <f t="shared" ca="1" si="98"/>
        <v>102.92603854194154</v>
      </c>
      <c r="GH81" s="4">
        <f t="shared" ca="1" si="98"/>
        <v>86.788459620727153</v>
      </c>
      <c r="GI81" s="4">
        <f t="shared" ca="1" si="98"/>
        <v>97.00207500806421</v>
      </c>
      <c r="GJ81" s="4">
        <f t="shared" ca="1" si="98"/>
        <v>86.120478099555783</v>
      </c>
      <c r="GK81" s="4">
        <f t="shared" ca="1" si="95"/>
        <v>103.11297991124275</v>
      </c>
      <c r="GL81" s="4">
        <f t="shared" ca="1" si="94"/>
        <v>72.801687371244583</v>
      </c>
      <c r="GM81" s="4">
        <f t="shared" ca="1" si="86"/>
        <v>89.193963091563589</v>
      </c>
      <c r="GN81" s="4">
        <f t="shared" ca="1" si="86"/>
        <v>95.989813415892883</v>
      </c>
      <c r="GO81" s="4">
        <f t="shared" ca="1" si="86"/>
        <v>104.37706444795889</v>
      </c>
      <c r="GP81" s="4">
        <f t="shared" ca="1" si="86"/>
        <v>116.49898346886495</v>
      </c>
      <c r="GQ81" s="4">
        <f t="shared" ca="1" si="86"/>
        <v>71.740505474377755</v>
      </c>
      <c r="GR81" s="4">
        <f t="shared" ca="1" si="86"/>
        <v>98.892217383988239</v>
      </c>
      <c r="GS81" s="4">
        <f t="shared" ca="1" si="86"/>
        <v>98.920006682438171</v>
      </c>
      <c r="GT81" s="4">
        <f t="shared" ca="1" si="86"/>
        <v>95.645997943747886</v>
      </c>
      <c r="GU81" s="4">
        <f t="shared" ca="1" si="86"/>
        <v>101.91499971732799</v>
      </c>
      <c r="GV81" s="4">
        <f t="shared" ca="1" si="86"/>
        <v>131.10802196524122</v>
      </c>
      <c r="GW81" s="4">
        <f t="shared" ca="1" si="86"/>
        <v>139.0176111607104</v>
      </c>
      <c r="GX81" s="4">
        <f t="shared" ca="1" si="86"/>
        <v>108.33456008003928</v>
      </c>
      <c r="GY81" s="4">
        <f t="shared" ca="1" si="86"/>
        <v>91.676790404524994</v>
      </c>
      <c r="GZ81" s="4">
        <f t="shared" ca="1" si="86"/>
        <v>108.08185934027773</v>
      </c>
      <c r="HA81" s="4">
        <f t="shared" ca="1" si="86"/>
        <v>87.397823455243625</v>
      </c>
      <c r="HB81" s="4">
        <f t="shared" ca="1" si="86"/>
        <v>87.831689427142166</v>
      </c>
      <c r="HC81" s="4">
        <f t="shared" ref="HC81:HR96" ca="1" si="104">HC80*(1+$B$1*$B$4+$B$2*SQRT($B$4)*_xlfn.NORM.S.INV(RAND()))</f>
        <v>101.11486767922638</v>
      </c>
      <c r="HD81" s="4">
        <f t="shared" ca="1" si="104"/>
        <v>108.33873396236754</v>
      </c>
      <c r="HE81" s="4">
        <f t="shared" ca="1" si="104"/>
        <v>88.699001753186479</v>
      </c>
      <c r="HF81" s="4">
        <f t="shared" ca="1" si="104"/>
        <v>111.19568985093989</v>
      </c>
      <c r="HG81" s="4">
        <f t="shared" ca="1" si="104"/>
        <v>91.575061300240847</v>
      </c>
      <c r="HH81" s="4">
        <f t="shared" ca="1" si="104"/>
        <v>101.49542037417166</v>
      </c>
      <c r="HI81" s="4">
        <f t="shared" ca="1" si="104"/>
        <v>91.023892538829912</v>
      </c>
      <c r="HJ81" s="4">
        <f t="shared" ca="1" si="104"/>
        <v>100.20922574999447</v>
      </c>
      <c r="HK81" s="4">
        <f t="shared" ca="1" si="104"/>
        <v>93.129127695189098</v>
      </c>
      <c r="HL81" s="4">
        <f t="shared" ca="1" si="104"/>
        <v>110.9202488834071</v>
      </c>
      <c r="HM81" s="4">
        <f t="shared" ca="1" si="104"/>
        <v>84.235843912452353</v>
      </c>
      <c r="HN81" s="4">
        <f t="shared" ca="1" si="104"/>
        <v>83.90158772264752</v>
      </c>
      <c r="HO81" s="4">
        <f t="shared" ca="1" si="104"/>
        <v>88.638853726108309</v>
      </c>
      <c r="HP81" s="4">
        <f t="shared" ca="1" si="104"/>
        <v>108.80342097043729</v>
      </c>
      <c r="HQ81" s="4">
        <f t="shared" ca="1" si="104"/>
        <v>96.757202962808037</v>
      </c>
      <c r="HR81" s="4">
        <f t="shared" ca="1" si="90"/>
        <v>112.0817550487198</v>
      </c>
      <c r="HS81" s="4">
        <f t="shared" ca="1" si="90"/>
        <v>85.90857868164376</v>
      </c>
      <c r="HT81" s="4">
        <f t="shared" ca="1" si="90"/>
        <v>132.34714432648968</v>
      </c>
      <c r="HU81" s="4">
        <f t="shared" ca="1" si="90"/>
        <v>114.96553587835804</v>
      </c>
      <c r="HV81" s="4">
        <f t="shared" ca="1" si="90"/>
        <v>105.89011884210854</v>
      </c>
      <c r="HW81" s="4">
        <f t="shared" ca="1" si="90"/>
        <v>96.214513669772629</v>
      </c>
      <c r="HX81" s="4">
        <f t="shared" ca="1" si="90"/>
        <v>131.80451788247186</v>
      </c>
      <c r="HY81" s="4">
        <f t="shared" ca="1" si="90"/>
        <v>100.06795905222074</v>
      </c>
      <c r="HZ81" s="4">
        <f t="shared" ca="1" si="90"/>
        <v>102.61686085668393</v>
      </c>
      <c r="IA81" s="4">
        <f t="shared" ca="1" si="90"/>
        <v>95.949149563381567</v>
      </c>
      <c r="IB81" s="4">
        <f t="shared" ca="1" si="90"/>
        <v>98.684394301313432</v>
      </c>
      <c r="IC81" s="4">
        <f t="shared" ca="1" si="90"/>
        <v>106.33122722417363</v>
      </c>
      <c r="ID81" s="4">
        <f t="shared" ca="1" si="90"/>
        <v>100.18020624387113</v>
      </c>
      <c r="IE81" s="4">
        <f t="shared" ca="1" si="90"/>
        <v>88.505727233854358</v>
      </c>
      <c r="IF81" s="4">
        <f t="shared" ca="1" si="90"/>
        <v>128.99126722943279</v>
      </c>
      <c r="IG81" s="4">
        <f t="shared" ca="1" si="90"/>
        <v>106.13374882687562</v>
      </c>
      <c r="IH81" s="4">
        <f t="shared" ca="1" si="92"/>
        <v>110.88830716576038</v>
      </c>
      <c r="II81" s="4">
        <f t="shared" ca="1" si="92"/>
        <v>99.156352436431575</v>
      </c>
      <c r="IJ81" s="4">
        <f t="shared" ca="1" si="92"/>
        <v>78.338959290252802</v>
      </c>
      <c r="IK81" s="4">
        <f t="shared" ca="1" si="92"/>
        <v>131.25131425540368</v>
      </c>
      <c r="IL81" s="4">
        <f t="shared" ca="1" si="92"/>
        <v>115.81436943124029</v>
      </c>
      <c r="IM81" s="4">
        <f t="shared" ca="1" si="92"/>
        <v>100.87939537360903</v>
      </c>
      <c r="IN81" s="4">
        <f t="shared" ca="1" si="92"/>
        <v>80.893457907200997</v>
      </c>
      <c r="IO81" s="4">
        <f t="shared" ca="1" si="92"/>
        <v>91.4020760821262</v>
      </c>
      <c r="IP81" s="4">
        <f t="shared" ca="1" si="92"/>
        <v>94.596603338362414</v>
      </c>
      <c r="IQ81" s="4">
        <f t="shared" ca="1" si="92"/>
        <v>111.4196466288069</v>
      </c>
      <c r="IR81" s="4">
        <f t="shared" ca="1" si="92"/>
        <v>79.118496951318761</v>
      </c>
      <c r="IS81" s="4">
        <f t="shared" ca="1" si="92"/>
        <v>93.290605366841106</v>
      </c>
      <c r="IT81" s="4">
        <f t="shared" ca="1" si="92"/>
        <v>85.454502057442653</v>
      </c>
      <c r="IU81" s="4">
        <f t="shared" ca="1" si="92"/>
        <v>120.02550620124771</v>
      </c>
      <c r="IV81" s="4">
        <f t="shared" ca="1" si="92"/>
        <v>112.19949167250084</v>
      </c>
      <c r="IW81" s="4">
        <f t="shared" ca="1" si="92"/>
        <v>98.112638393187225</v>
      </c>
      <c r="IX81" s="4">
        <f t="shared" ca="1" si="99"/>
        <v>102.94068549160571</v>
      </c>
      <c r="IY81" s="4">
        <f t="shared" ca="1" si="99"/>
        <v>97.243484120250343</v>
      </c>
    </row>
    <row r="82" spans="9:259" x14ac:dyDescent="0.25">
      <c r="I82" t="s">
        <v>212</v>
      </c>
      <c r="J82" s="4">
        <f t="shared" ca="1" si="87"/>
        <v>133.03658764998238</v>
      </c>
      <c r="K82" s="4">
        <f t="shared" ca="1" si="87"/>
        <v>110.80602789067956</v>
      </c>
      <c r="L82" s="4">
        <f t="shared" ca="1" si="87"/>
        <v>93.439431719703677</v>
      </c>
      <c r="M82" s="4">
        <f t="shared" ca="1" si="87"/>
        <v>108.99684604830124</v>
      </c>
      <c r="N82" s="4">
        <f t="shared" ca="1" si="87"/>
        <v>104.76093029234494</v>
      </c>
      <c r="O82" s="4">
        <f t="shared" ca="1" si="87"/>
        <v>89.953282510493111</v>
      </c>
      <c r="P82" s="4">
        <f t="shared" ca="1" si="87"/>
        <v>84.548881623351036</v>
      </c>
      <c r="Q82" s="4">
        <f t="shared" ca="1" si="87"/>
        <v>104.85125758531051</v>
      </c>
      <c r="R82" s="4">
        <f t="shared" ca="1" si="87"/>
        <v>77.396023870475929</v>
      </c>
      <c r="S82" s="4">
        <f t="shared" ca="1" si="87"/>
        <v>124.81256938320308</v>
      </c>
      <c r="T82" s="4">
        <f t="shared" ca="1" si="87"/>
        <v>107.78793657323796</v>
      </c>
      <c r="U82" s="4">
        <f t="shared" ca="1" si="87"/>
        <v>95.74191197777634</v>
      </c>
      <c r="V82" s="4">
        <f t="shared" ca="1" si="87"/>
        <v>83.617220622335182</v>
      </c>
      <c r="W82" s="4">
        <f t="shared" ca="1" si="87"/>
        <v>87.329261072643902</v>
      </c>
      <c r="X82" s="4">
        <f t="shared" ca="1" si="87"/>
        <v>105.90648942522049</v>
      </c>
      <c r="Y82" s="4">
        <f t="shared" ca="1" si="87"/>
        <v>102.93004742368879</v>
      </c>
      <c r="Z82" s="4">
        <f t="shared" ca="1" si="101"/>
        <v>109.77658063420971</v>
      </c>
      <c r="AA82" s="4">
        <f t="shared" ca="1" si="101"/>
        <v>108.72541672734802</v>
      </c>
      <c r="AB82" s="4">
        <f t="shared" ca="1" si="101"/>
        <v>105.95497150732966</v>
      </c>
      <c r="AC82" s="4">
        <f t="shared" ca="1" si="101"/>
        <v>88.127963409666719</v>
      </c>
      <c r="AD82" s="4">
        <f t="shared" ca="1" si="101"/>
        <v>131.70259671490138</v>
      </c>
      <c r="AE82" s="4">
        <f t="shared" ca="1" si="101"/>
        <v>117.83838212157264</v>
      </c>
      <c r="AF82" s="4">
        <f t="shared" ca="1" si="101"/>
        <v>67.761214495635272</v>
      </c>
      <c r="AG82" s="4">
        <f t="shared" ca="1" si="101"/>
        <v>97.347777547777639</v>
      </c>
      <c r="AH82" s="4">
        <f t="shared" ca="1" si="101"/>
        <v>102.34809900736342</v>
      </c>
      <c r="AI82" s="4">
        <f t="shared" ca="1" si="101"/>
        <v>87.138256420598921</v>
      </c>
      <c r="AJ82" s="4">
        <f t="shared" ca="1" si="101"/>
        <v>120.78948603439441</v>
      </c>
      <c r="AK82" s="4">
        <f t="shared" ca="1" si="101"/>
        <v>81.379712523211452</v>
      </c>
      <c r="AL82" s="4">
        <f t="shared" ca="1" si="101"/>
        <v>114.96579883114161</v>
      </c>
      <c r="AM82" s="4">
        <f t="shared" ca="1" si="101"/>
        <v>108.25104742436331</v>
      </c>
      <c r="AN82" s="4">
        <f t="shared" ca="1" si="101"/>
        <v>102.47598198427259</v>
      </c>
      <c r="AO82" s="4">
        <f t="shared" ca="1" si="101"/>
        <v>104.77137730929195</v>
      </c>
      <c r="AP82" s="4">
        <f t="shared" ca="1" si="96"/>
        <v>110.04025608612457</v>
      </c>
      <c r="AQ82" s="4">
        <f t="shared" ca="1" si="96"/>
        <v>83.616408254331475</v>
      </c>
      <c r="AR82" s="4">
        <f t="shared" ca="1" si="96"/>
        <v>75.520907199982673</v>
      </c>
      <c r="AS82" s="4">
        <f t="shared" ca="1" si="96"/>
        <v>102.050847222275</v>
      </c>
      <c r="AT82" s="4">
        <f t="shared" ca="1" si="96"/>
        <v>105.91758511771549</v>
      </c>
      <c r="AU82" s="4">
        <f t="shared" ca="1" si="96"/>
        <v>129.33439939138191</v>
      </c>
      <c r="AV82" s="4">
        <f t="shared" ca="1" si="96"/>
        <v>119.50772654804206</v>
      </c>
      <c r="AW82" s="4">
        <f t="shared" ca="1" si="96"/>
        <v>115.3226403209904</v>
      </c>
      <c r="AX82" s="4">
        <f t="shared" ca="1" si="96"/>
        <v>100.67412514632463</v>
      </c>
      <c r="AY82" s="4">
        <f t="shared" ca="1" si="96"/>
        <v>95.23464876609124</v>
      </c>
      <c r="AZ82" s="4">
        <f t="shared" ca="1" si="96"/>
        <v>104.8363501182846</v>
      </c>
      <c r="BA82" s="4">
        <f t="shared" ca="1" si="96"/>
        <v>73.993962306066805</v>
      </c>
      <c r="BB82" s="4">
        <f t="shared" ca="1" si="96"/>
        <v>109.58538344730151</v>
      </c>
      <c r="BC82" s="4">
        <f t="shared" ca="1" si="96"/>
        <v>85.298725620237889</v>
      </c>
      <c r="BD82" s="4">
        <f t="shared" ca="1" si="96"/>
        <v>104.76730239987411</v>
      </c>
      <c r="BE82" s="4">
        <f t="shared" ca="1" si="96"/>
        <v>118.72853919283524</v>
      </c>
      <c r="BF82" s="4">
        <f t="shared" ca="1" si="102"/>
        <v>97.340414565129137</v>
      </c>
      <c r="BG82" s="4">
        <f t="shared" ca="1" si="102"/>
        <v>92.222272854996675</v>
      </c>
      <c r="BH82" s="4">
        <f t="shared" ca="1" si="102"/>
        <v>107.57024005281242</v>
      </c>
      <c r="BI82" s="4">
        <f t="shared" ca="1" si="102"/>
        <v>118.60683519274852</v>
      </c>
      <c r="BJ82" s="4">
        <f t="shared" ca="1" si="102"/>
        <v>91.971657825449739</v>
      </c>
      <c r="BK82" s="4">
        <f t="shared" ca="1" si="102"/>
        <v>102.36104539531269</v>
      </c>
      <c r="BL82" s="4">
        <f t="shared" ca="1" si="102"/>
        <v>96.26391631460649</v>
      </c>
      <c r="BM82" s="4">
        <f t="shared" ca="1" si="102"/>
        <v>101.90339347841001</v>
      </c>
      <c r="BN82" s="4">
        <f t="shared" ca="1" si="102"/>
        <v>122.96291760043987</v>
      </c>
      <c r="BO82" s="4">
        <f t="shared" ca="1" si="102"/>
        <v>119.22079099083423</v>
      </c>
      <c r="BP82" s="4">
        <f t="shared" ca="1" si="102"/>
        <v>90.17320190972687</v>
      </c>
      <c r="BQ82" s="4">
        <f t="shared" ca="1" si="102"/>
        <v>113.23140781166654</v>
      </c>
      <c r="BR82" s="4">
        <f t="shared" ca="1" si="102"/>
        <v>120.12806919963091</v>
      </c>
      <c r="BS82" s="4">
        <f t="shared" ca="1" si="102"/>
        <v>91.886355689363768</v>
      </c>
      <c r="BT82" s="4">
        <f t="shared" ca="1" si="102"/>
        <v>98.171518849837085</v>
      </c>
      <c r="BU82" s="4">
        <f t="shared" ca="1" si="102"/>
        <v>84.852356039452047</v>
      </c>
      <c r="BV82" s="4">
        <f t="shared" ca="1" si="100"/>
        <v>110.76346825592525</v>
      </c>
      <c r="BW82" s="4">
        <f t="shared" ca="1" si="100"/>
        <v>101.21315387002363</v>
      </c>
      <c r="BX82" s="4">
        <f t="shared" ca="1" si="100"/>
        <v>105.36436127500731</v>
      </c>
      <c r="BY82" s="4">
        <f t="shared" ca="1" si="100"/>
        <v>86.906833034449292</v>
      </c>
      <c r="BZ82" s="4">
        <f t="shared" ca="1" si="100"/>
        <v>104.08483614269539</v>
      </c>
      <c r="CA82" s="4">
        <f t="shared" ca="1" si="100"/>
        <v>89.450669025486718</v>
      </c>
      <c r="CB82" s="4">
        <f t="shared" ca="1" si="100"/>
        <v>97.264933100317123</v>
      </c>
      <c r="CC82" s="4">
        <f t="shared" ca="1" si="100"/>
        <v>104.95860537719064</v>
      </c>
      <c r="CD82" s="4">
        <f t="shared" ca="1" si="100"/>
        <v>101.69746617861895</v>
      </c>
      <c r="CE82" s="4">
        <f t="shared" ca="1" si="100"/>
        <v>131.18109405435521</v>
      </c>
      <c r="CF82" s="4">
        <f t="shared" ca="1" si="100"/>
        <v>88.023741104788854</v>
      </c>
      <c r="CG82" s="4">
        <f t="shared" ca="1" si="100"/>
        <v>85.255370816451858</v>
      </c>
      <c r="CH82" s="4">
        <f t="shared" ca="1" si="100"/>
        <v>115.6039873561615</v>
      </c>
      <c r="CI82" s="4">
        <f t="shared" ca="1" si="100"/>
        <v>146.12959256169353</v>
      </c>
      <c r="CJ82" s="4">
        <f t="shared" ca="1" si="100"/>
        <v>93.018610206459357</v>
      </c>
      <c r="CK82" s="4">
        <f t="shared" ca="1" si="100"/>
        <v>85.042774501555726</v>
      </c>
      <c r="CL82" s="4">
        <f t="shared" ca="1" si="91"/>
        <v>107.98138639746834</v>
      </c>
      <c r="CM82" s="4">
        <f t="shared" ca="1" si="91"/>
        <v>94.080766197366017</v>
      </c>
      <c r="CN82" s="4">
        <f t="shared" ca="1" si="91"/>
        <v>115.52692957721476</v>
      </c>
      <c r="CO82" s="4">
        <f t="shared" ca="1" si="91"/>
        <v>110.03181432422191</v>
      </c>
      <c r="CP82" s="4">
        <f t="shared" ca="1" si="91"/>
        <v>110.44075427225822</v>
      </c>
      <c r="CQ82" s="4">
        <f t="shared" ca="1" si="91"/>
        <v>100.54196162654922</v>
      </c>
      <c r="CR82" s="4">
        <f t="shared" ca="1" si="91"/>
        <v>88.839293648501339</v>
      </c>
      <c r="CS82" s="4">
        <f t="shared" ca="1" si="91"/>
        <v>108.94164147691164</v>
      </c>
      <c r="CT82" s="4">
        <f t="shared" ca="1" si="91"/>
        <v>85.652074926674459</v>
      </c>
      <c r="CU82" s="4">
        <f t="shared" ca="1" si="91"/>
        <v>117.36835758807452</v>
      </c>
      <c r="CV82" s="4">
        <f t="shared" ca="1" si="91"/>
        <v>94.357901034245359</v>
      </c>
      <c r="CW82" s="4">
        <f t="shared" ca="1" si="91"/>
        <v>105.4682668556444</v>
      </c>
      <c r="CX82" s="4">
        <f t="shared" ca="1" si="91"/>
        <v>113.62857251582668</v>
      </c>
      <c r="CY82" s="4">
        <f t="shared" ca="1" si="91"/>
        <v>105.28010564063881</v>
      </c>
      <c r="CZ82" s="4">
        <f t="shared" ca="1" si="91"/>
        <v>112.28176852872986</v>
      </c>
      <c r="DA82" s="4">
        <f t="shared" ca="1" si="91"/>
        <v>127.67998484948518</v>
      </c>
      <c r="DB82" s="4">
        <f t="shared" ca="1" si="88"/>
        <v>114.7273163181794</v>
      </c>
      <c r="DC82" s="4">
        <f t="shared" ca="1" si="88"/>
        <v>96.237852935331702</v>
      </c>
      <c r="DD82" s="4">
        <f t="shared" ca="1" si="88"/>
        <v>83.117722774927074</v>
      </c>
      <c r="DE82" s="4">
        <f t="shared" ca="1" si="88"/>
        <v>91.109218244098116</v>
      </c>
      <c r="DF82" s="4">
        <f t="shared" ca="1" si="88"/>
        <v>105.83908123482199</v>
      </c>
      <c r="DG82" s="4">
        <f t="shared" ca="1" si="88"/>
        <v>96.856626622129582</v>
      </c>
      <c r="DH82" s="4">
        <f t="shared" ca="1" si="88"/>
        <v>111.14164239825335</v>
      </c>
      <c r="DI82" s="4">
        <f t="shared" ca="1" si="88"/>
        <v>92.955872570768463</v>
      </c>
      <c r="DJ82" s="4">
        <f t="shared" ca="1" si="88"/>
        <v>101.83206399340384</v>
      </c>
      <c r="DK82" s="4">
        <f t="shared" ca="1" si="88"/>
        <v>79.746604169231034</v>
      </c>
      <c r="DL82" s="4">
        <f t="shared" ca="1" si="88"/>
        <v>99.633751353113126</v>
      </c>
      <c r="DM82" s="4">
        <f t="shared" ca="1" si="88"/>
        <v>101.50837449397635</v>
      </c>
      <c r="DN82" s="4">
        <f t="shared" ca="1" si="88"/>
        <v>90.123329022923727</v>
      </c>
      <c r="DO82" s="4">
        <f t="shared" ca="1" si="88"/>
        <v>102.5720955502189</v>
      </c>
      <c r="DP82" s="4">
        <f t="shared" ca="1" si="88"/>
        <v>113.13394976945804</v>
      </c>
      <c r="DQ82" s="4">
        <f t="shared" ca="1" si="88"/>
        <v>85.486032903481188</v>
      </c>
      <c r="DR82" s="4">
        <f t="shared" ca="1" si="97"/>
        <v>124.79031992575162</v>
      </c>
      <c r="DS82" s="4">
        <f t="shared" ca="1" si="97"/>
        <v>105.53089804825657</v>
      </c>
      <c r="DT82" s="4">
        <f t="shared" ca="1" si="93"/>
        <v>97.030818517716298</v>
      </c>
      <c r="DU82" s="4">
        <f t="shared" ca="1" si="93"/>
        <v>95.558812966074711</v>
      </c>
      <c r="DV82" s="4">
        <f t="shared" ca="1" si="93"/>
        <v>76.541337941085388</v>
      </c>
      <c r="DW82" s="4">
        <f t="shared" ca="1" si="93"/>
        <v>109.9186432002727</v>
      </c>
      <c r="DX82" s="4">
        <f t="shared" ca="1" si="93"/>
        <v>103.99233138973908</v>
      </c>
      <c r="DY82" s="4">
        <f t="shared" ca="1" si="93"/>
        <v>109.89079488313628</v>
      </c>
      <c r="DZ82" s="4">
        <f t="shared" ca="1" si="93"/>
        <v>117.90166756202429</v>
      </c>
      <c r="EA82" s="4">
        <f t="shared" ca="1" si="93"/>
        <v>122.67556741058431</v>
      </c>
      <c r="EB82" s="4">
        <f t="shared" ca="1" si="93"/>
        <v>97.218096039654796</v>
      </c>
      <c r="EC82" s="4">
        <f t="shared" ca="1" si="93"/>
        <v>128.76176496027315</v>
      </c>
      <c r="ED82" s="4">
        <f t="shared" ca="1" si="93"/>
        <v>92.007660593978414</v>
      </c>
      <c r="EE82" s="4">
        <f t="shared" ca="1" si="93"/>
        <v>85.076939482116487</v>
      </c>
      <c r="EF82" s="4">
        <f t="shared" ca="1" si="93"/>
        <v>114.08507029454697</v>
      </c>
      <c r="EG82" s="4">
        <f t="shared" ca="1" si="93"/>
        <v>89.013555570583193</v>
      </c>
      <c r="EH82" s="4">
        <f t="shared" ca="1" si="93"/>
        <v>96.609220662421464</v>
      </c>
      <c r="EI82" s="4">
        <f t="shared" ca="1" si="93"/>
        <v>105.42606205622637</v>
      </c>
      <c r="EJ82" s="4">
        <f t="shared" ref="EJ82:EY97" ca="1" si="105">EJ81*(1+$B$1*$B$4+$B$2*SQRT($B$4)*_xlfn.NORM.S.INV(RAND()))</f>
        <v>94.742840490293446</v>
      </c>
      <c r="EK82" s="4">
        <f t="shared" ca="1" si="105"/>
        <v>84.131334658269935</v>
      </c>
      <c r="EL82" s="4">
        <f t="shared" ca="1" si="105"/>
        <v>80.604811730036232</v>
      </c>
      <c r="EM82" s="4">
        <f t="shared" ca="1" si="105"/>
        <v>97.244699431447586</v>
      </c>
      <c r="EN82" s="4">
        <f t="shared" ca="1" si="105"/>
        <v>97.563179229182282</v>
      </c>
      <c r="EO82" s="4">
        <f t="shared" ca="1" si="105"/>
        <v>91.447808955038894</v>
      </c>
      <c r="EP82" s="4">
        <f t="shared" ca="1" si="105"/>
        <v>138.12309094239703</v>
      </c>
      <c r="EQ82" s="4">
        <f t="shared" ca="1" si="103"/>
        <v>131.71299004497592</v>
      </c>
      <c r="ER82" s="4">
        <f t="shared" ca="1" si="103"/>
        <v>94.453104710945738</v>
      </c>
      <c r="ES82" s="4">
        <f t="shared" ca="1" si="103"/>
        <v>102.90842070887128</v>
      </c>
      <c r="ET82" s="4">
        <f t="shared" ca="1" si="103"/>
        <v>85.761523047846964</v>
      </c>
      <c r="EU82" s="4">
        <f t="shared" ca="1" si="103"/>
        <v>98.477483513396635</v>
      </c>
      <c r="EV82" s="4">
        <f t="shared" ca="1" si="103"/>
        <v>133.00233200286357</v>
      </c>
      <c r="EW82" s="4">
        <f t="shared" ca="1" si="103"/>
        <v>101.51107519934062</v>
      </c>
      <c r="EX82" s="4">
        <f t="shared" ca="1" si="103"/>
        <v>90.529085935684577</v>
      </c>
      <c r="EY82" s="4">
        <f t="shared" ca="1" si="103"/>
        <v>95.238770762876385</v>
      </c>
      <c r="EZ82" s="4">
        <f t="shared" ca="1" si="103"/>
        <v>99.50889558033947</v>
      </c>
      <c r="FA82" s="4">
        <f t="shared" ca="1" si="103"/>
        <v>87.037452327302788</v>
      </c>
      <c r="FB82" s="4">
        <f t="shared" ca="1" si="103"/>
        <v>109.11513946378786</v>
      </c>
      <c r="FC82" s="4">
        <f t="shared" ca="1" si="103"/>
        <v>73.956781320716203</v>
      </c>
      <c r="FD82" s="4">
        <f t="shared" ca="1" si="103"/>
        <v>98.456902307237442</v>
      </c>
      <c r="FE82" s="4">
        <f t="shared" ca="1" si="103"/>
        <v>92.917496187421165</v>
      </c>
      <c r="FF82" s="4">
        <f t="shared" ca="1" si="89"/>
        <v>91.039032532319638</v>
      </c>
      <c r="FG82" s="4">
        <f t="shared" ca="1" si="89"/>
        <v>114.3116030009766</v>
      </c>
      <c r="FH82" s="4">
        <f t="shared" ca="1" si="89"/>
        <v>111.84364074309445</v>
      </c>
      <c r="FI82" s="4">
        <f t="shared" ca="1" si="89"/>
        <v>100.61791174606451</v>
      </c>
      <c r="FJ82" s="4">
        <f t="shared" ca="1" si="89"/>
        <v>93.406050756413194</v>
      </c>
      <c r="FK82" s="4">
        <f t="shared" ca="1" si="89"/>
        <v>89.193320360482289</v>
      </c>
      <c r="FL82" s="4">
        <f t="shared" ca="1" si="89"/>
        <v>101.11487782079912</v>
      </c>
      <c r="FM82" s="4">
        <f t="shared" ca="1" si="89"/>
        <v>88.341596294282155</v>
      </c>
      <c r="FN82" s="4">
        <f t="shared" ca="1" si="89"/>
        <v>110.39155657812449</v>
      </c>
      <c r="FO82" s="4">
        <f t="shared" ca="1" si="89"/>
        <v>66.723701210403348</v>
      </c>
      <c r="FP82" s="4">
        <f t="shared" ca="1" si="89"/>
        <v>107.58092635441949</v>
      </c>
      <c r="FQ82" s="4">
        <f t="shared" ca="1" si="89"/>
        <v>120.21063709944593</v>
      </c>
      <c r="FR82" s="4">
        <f t="shared" ca="1" si="89"/>
        <v>86.64570102886637</v>
      </c>
      <c r="FS82" s="4">
        <f t="shared" ca="1" si="89"/>
        <v>82.761563516207204</v>
      </c>
      <c r="FT82" s="4">
        <f t="shared" ca="1" si="89"/>
        <v>83.952109169782773</v>
      </c>
      <c r="FU82" s="4">
        <f t="shared" ca="1" si="89"/>
        <v>96.16651539346276</v>
      </c>
      <c r="FV82" s="4">
        <f t="shared" ca="1" si="98"/>
        <v>76.885925893074273</v>
      </c>
      <c r="FW82" s="4">
        <f t="shared" ca="1" si="98"/>
        <v>95.85640899963893</v>
      </c>
      <c r="FX82" s="4">
        <f t="shared" ca="1" si="98"/>
        <v>98.557228175825614</v>
      </c>
      <c r="FY82" s="4">
        <f t="shared" ca="1" si="98"/>
        <v>83.537271845082856</v>
      </c>
      <c r="FZ82" s="4">
        <f t="shared" ca="1" si="98"/>
        <v>107.05112051257197</v>
      </c>
      <c r="GA82" s="4">
        <f t="shared" ca="1" si="98"/>
        <v>105.61823876145998</v>
      </c>
      <c r="GB82" s="4">
        <f t="shared" ca="1" si="98"/>
        <v>92.852480900871399</v>
      </c>
      <c r="GC82" s="4">
        <f t="shared" ca="1" si="98"/>
        <v>75.43602883991268</v>
      </c>
      <c r="GD82" s="4">
        <f t="shared" ca="1" si="98"/>
        <v>94.226215238887121</v>
      </c>
      <c r="GE82" s="4">
        <f t="shared" ca="1" si="98"/>
        <v>93.430744064546616</v>
      </c>
      <c r="GF82" s="4">
        <f t="shared" ca="1" si="98"/>
        <v>100.9677527879298</v>
      </c>
      <c r="GG82" s="4">
        <f t="shared" ca="1" si="98"/>
        <v>101.97697424451883</v>
      </c>
      <c r="GH82" s="4">
        <f t="shared" ca="1" si="98"/>
        <v>84.737930152828881</v>
      </c>
      <c r="GI82" s="4">
        <f t="shared" ca="1" si="98"/>
        <v>96.845990328906694</v>
      </c>
      <c r="GJ82" s="4">
        <f t="shared" ca="1" si="98"/>
        <v>85.632431283481722</v>
      </c>
      <c r="GK82" s="4">
        <f t="shared" ca="1" si="95"/>
        <v>104.09760865328033</v>
      </c>
      <c r="GL82" s="4">
        <f t="shared" ca="1" si="94"/>
        <v>74.144482459457294</v>
      </c>
      <c r="GM82" s="4">
        <f t="shared" ca="1" si="94"/>
        <v>91.1496505102714</v>
      </c>
      <c r="GN82" s="4">
        <f t="shared" ca="1" si="94"/>
        <v>96.426926106892083</v>
      </c>
      <c r="GO82" s="4">
        <f t="shared" ca="1" si="94"/>
        <v>104.96084437397093</v>
      </c>
      <c r="GP82" s="4">
        <f t="shared" ca="1" si="94"/>
        <v>118.24956444352293</v>
      </c>
      <c r="GQ82" s="4">
        <f t="shared" ca="1" si="94"/>
        <v>70.6461121532177</v>
      </c>
      <c r="GR82" s="4">
        <f t="shared" ca="1" si="94"/>
        <v>99.615561586704075</v>
      </c>
      <c r="GS82" s="4">
        <f t="shared" ca="1" si="94"/>
        <v>100.54414834833315</v>
      </c>
      <c r="GT82" s="4">
        <f t="shared" ca="1" si="94"/>
        <v>95.837288573855574</v>
      </c>
      <c r="GU82" s="4">
        <f t="shared" ca="1" si="94"/>
        <v>99.476839443065941</v>
      </c>
      <c r="GV82" s="4">
        <f t="shared" ca="1" si="94"/>
        <v>130.95432949673867</v>
      </c>
      <c r="GW82" s="4">
        <f t="shared" ca="1" si="94"/>
        <v>138.89996192349952</v>
      </c>
      <c r="GX82" s="4">
        <f t="shared" ca="1" si="94"/>
        <v>110.26325696130954</v>
      </c>
      <c r="GY82" s="4">
        <f t="shared" ca="1" si="94"/>
        <v>89.560032132007692</v>
      </c>
      <c r="GZ82" s="4">
        <f t="shared" ca="1" si="94"/>
        <v>109.24342486221292</v>
      </c>
      <c r="HA82" s="4">
        <f t="shared" ca="1" si="94"/>
        <v>88.826461983943645</v>
      </c>
      <c r="HB82" s="4">
        <f t="shared" ref="HB82:HQ97" ca="1" si="106">HB81*(1+$B$1*$B$4+$B$2*SQRT($B$4)*_xlfn.NORM.S.INV(RAND()))</f>
        <v>88.220964352686522</v>
      </c>
      <c r="HC82" s="4">
        <f t="shared" ca="1" si="104"/>
        <v>98.796445187917953</v>
      </c>
      <c r="HD82" s="4">
        <f t="shared" ca="1" si="104"/>
        <v>109.19254408456487</v>
      </c>
      <c r="HE82" s="4">
        <f t="shared" ca="1" si="104"/>
        <v>88.709637085064102</v>
      </c>
      <c r="HF82" s="4">
        <f t="shared" ca="1" si="104"/>
        <v>108.91326468121636</v>
      </c>
      <c r="HG82" s="4">
        <f t="shared" ca="1" si="104"/>
        <v>91.155949865176638</v>
      </c>
      <c r="HH82" s="4">
        <f t="shared" ca="1" si="104"/>
        <v>103.31228425915235</v>
      </c>
      <c r="HI82" s="4">
        <f t="shared" ca="1" si="104"/>
        <v>90.151981157998847</v>
      </c>
      <c r="HJ82" s="4">
        <f t="shared" ca="1" si="104"/>
        <v>100.51512515981078</v>
      </c>
      <c r="HK82" s="4">
        <f t="shared" ca="1" si="104"/>
        <v>91.426387822397388</v>
      </c>
      <c r="HL82" s="4">
        <f t="shared" ca="1" si="104"/>
        <v>113.30731644090261</v>
      </c>
      <c r="HM82" s="4">
        <f t="shared" ca="1" si="104"/>
        <v>84.528269786750315</v>
      </c>
      <c r="HN82" s="4">
        <f t="shared" ca="1" si="104"/>
        <v>84.610451328868976</v>
      </c>
      <c r="HO82" s="4">
        <f t="shared" ca="1" si="104"/>
        <v>90.309841416274892</v>
      </c>
      <c r="HP82" s="4">
        <f t="shared" ca="1" si="104"/>
        <v>111.20304455417416</v>
      </c>
      <c r="HQ82" s="4">
        <f t="shared" ca="1" si="104"/>
        <v>97.730037510217855</v>
      </c>
      <c r="HR82" s="4">
        <f t="shared" ca="1" si="90"/>
        <v>112.97950137552489</v>
      </c>
      <c r="HS82" s="4">
        <f t="shared" ca="1" si="90"/>
        <v>85.597856455583738</v>
      </c>
      <c r="HT82" s="4">
        <f t="shared" ca="1" si="90"/>
        <v>134.13129806636363</v>
      </c>
      <c r="HU82" s="4">
        <f t="shared" ca="1" si="90"/>
        <v>115.91274144820507</v>
      </c>
      <c r="HV82" s="4">
        <f t="shared" ca="1" si="90"/>
        <v>105.00165306777853</v>
      </c>
      <c r="HW82" s="4">
        <f t="shared" ca="1" si="90"/>
        <v>97.142517768259523</v>
      </c>
      <c r="HX82" s="4">
        <f t="shared" ca="1" si="90"/>
        <v>133.62864944869582</v>
      </c>
      <c r="HY82" s="4">
        <f t="shared" ca="1" si="90"/>
        <v>99.951078989766387</v>
      </c>
      <c r="HZ82" s="4">
        <f t="shared" ca="1" si="90"/>
        <v>103.14072288490432</v>
      </c>
      <c r="IA82" s="4">
        <f t="shared" ca="1" si="90"/>
        <v>98.593512557823644</v>
      </c>
      <c r="IB82" s="4">
        <f t="shared" ca="1" si="90"/>
        <v>98.494702934833029</v>
      </c>
      <c r="IC82" s="4">
        <f t="shared" ca="1" si="90"/>
        <v>105.97102643021874</v>
      </c>
      <c r="ID82" s="4">
        <f t="shared" ca="1" si="90"/>
        <v>100.09001963924271</v>
      </c>
      <c r="IE82" s="4">
        <f t="shared" ca="1" si="90"/>
        <v>88.370107330469011</v>
      </c>
      <c r="IF82" s="4">
        <f t="shared" ca="1" si="90"/>
        <v>133.75835735619046</v>
      </c>
      <c r="IG82" s="4">
        <f t="shared" ca="1" si="90"/>
        <v>107.21594640281046</v>
      </c>
      <c r="IH82" s="4">
        <f t="shared" ca="1" si="92"/>
        <v>110.35129450967652</v>
      </c>
      <c r="II82" s="4">
        <f t="shared" ca="1" si="92"/>
        <v>98.953892998112082</v>
      </c>
      <c r="IJ82" s="4">
        <f t="shared" ca="1" si="92"/>
        <v>78.683053590483254</v>
      </c>
      <c r="IK82" s="4">
        <f t="shared" ca="1" si="92"/>
        <v>126.38281225652904</v>
      </c>
      <c r="IL82" s="4">
        <f t="shared" ca="1" si="92"/>
        <v>117.22392526235343</v>
      </c>
      <c r="IM82" s="4">
        <f t="shared" ca="1" si="92"/>
        <v>100.61269555863038</v>
      </c>
      <c r="IN82" s="4">
        <f t="shared" ca="1" si="92"/>
        <v>81.658570832182548</v>
      </c>
      <c r="IO82" s="4">
        <f t="shared" ca="1" si="92"/>
        <v>90.940419279996519</v>
      </c>
      <c r="IP82" s="4">
        <f t="shared" ca="1" si="92"/>
        <v>90.682598288754747</v>
      </c>
      <c r="IQ82" s="4">
        <f t="shared" ca="1" si="92"/>
        <v>109.48889593105807</v>
      </c>
      <c r="IR82" s="4">
        <f t="shared" ca="1" si="92"/>
        <v>81.477817613993693</v>
      </c>
      <c r="IS82" s="4">
        <f t="shared" ca="1" si="92"/>
        <v>94.711203464378642</v>
      </c>
      <c r="IT82" s="4">
        <f t="shared" ca="1" si="92"/>
        <v>85.225917664990234</v>
      </c>
      <c r="IU82" s="4">
        <f t="shared" ca="1" si="92"/>
        <v>119.98568782852345</v>
      </c>
      <c r="IV82" s="4">
        <f t="shared" ca="1" si="92"/>
        <v>112.45667226833585</v>
      </c>
      <c r="IW82" s="4">
        <f t="shared" ca="1" si="92"/>
        <v>100.17173226048436</v>
      </c>
      <c r="IX82" s="4">
        <f t="shared" ca="1" si="99"/>
        <v>104.7037960498031</v>
      </c>
      <c r="IY82" s="4">
        <f t="shared" ca="1" si="99"/>
        <v>98.283876569781171</v>
      </c>
    </row>
    <row r="83" spans="9:259" x14ac:dyDescent="0.25">
      <c r="I83" t="s">
        <v>213</v>
      </c>
      <c r="J83" s="4">
        <f t="shared" ref="J83:Y98" ca="1" si="107">J82*(1+$B$1*$B$4+$B$2*SQRT($B$4)*_xlfn.NORM.S.INV(RAND()))</f>
        <v>136.56493506458662</v>
      </c>
      <c r="K83" s="4">
        <f t="shared" ca="1" si="107"/>
        <v>112.04507775807294</v>
      </c>
      <c r="L83" s="4">
        <f t="shared" ca="1" si="107"/>
        <v>92.356911374349224</v>
      </c>
      <c r="M83" s="4">
        <f t="shared" ca="1" si="107"/>
        <v>108.35132867862424</v>
      </c>
      <c r="N83" s="4">
        <f t="shared" ca="1" si="107"/>
        <v>102.54300627134272</v>
      </c>
      <c r="O83" s="4">
        <f t="shared" ca="1" si="107"/>
        <v>89.619559547271606</v>
      </c>
      <c r="P83" s="4">
        <f t="shared" ca="1" si="107"/>
        <v>83.97058189688417</v>
      </c>
      <c r="Q83" s="4">
        <f t="shared" ca="1" si="107"/>
        <v>105.35412631834636</v>
      </c>
      <c r="R83" s="4">
        <f t="shared" ca="1" si="107"/>
        <v>75.432466957603239</v>
      </c>
      <c r="S83" s="4">
        <f t="shared" ca="1" si="107"/>
        <v>125.42060792065375</v>
      </c>
      <c r="T83" s="4">
        <f t="shared" ca="1" si="107"/>
        <v>105.70429241812893</v>
      </c>
      <c r="U83" s="4">
        <f t="shared" ca="1" si="107"/>
        <v>97.915540637506211</v>
      </c>
      <c r="V83" s="4">
        <f t="shared" ca="1" si="107"/>
        <v>85.9691152590174</v>
      </c>
      <c r="W83" s="4">
        <f t="shared" ca="1" si="107"/>
        <v>89.794595919748531</v>
      </c>
      <c r="X83" s="4">
        <f t="shared" ca="1" si="107"/>
        <v>106.07470574402332</v>
      </c>
      <c r="Y83" s="4">
        <f t="shared" ca="1" si="107"/>
        <v>103.96639649786171</v>
      </c>
      <c r="Z83" s="4">
        <f t="shared" ca="1" si="101"/>
        <v>109.08567836288668</v>
      </c>
      <c r="AA83" s="4">
        <f t="shared" ca="1" si="101"/>
        <v>109.26039105942594</v>
      </c>
      <c r="AB83" s="4">
        <f t="shared" ca="1" si="101"/>
        <v>107.58289100931195</v>
      </c>
      <c r="AC83" s="4">
        <f t="shared" ca="1" si="101"/>
        <v>85.834044670971963</v>
      </c>
      <c r="AD83" s="4">
        <f t="shared" ca="1" si="101"/>
        <v>131.60071611462055</v>
      </c>
      <c r="AE83" s="4">
        <f t="shared" ca="1" si="101"/>
        <v>118.40061728916218</v>
      </c>
      <c r="AF83" s="4">
        <f t="shared" ca="1" si="101"/>
        <v>66.28496590298974</v>
      </c>
      <c r="AG83" s="4">
        <f t="shared" ca="1" si="101"/>
        <v>95.089886702838854</v>
      </c>
      <c r="AH83" s="4">
        <f t="shared" ca="1" si="101"/>
        <v>104.28959534008767</v>
      </c>
      <c r="AI83" s="4">
        <f t="shared" ca="1" si="101"/>
        <v>86.712348630750142</v>
      </c>
      <c r="AJ83" s="4">
        <f t="shared" ca="1" si="101"/>
        <v>121.01215156912735</v>
      </c>
      <c r="AK83" s="4">
        <f t="shared" ca="1" si="101"/>
        <v>80.175851326777689</v>
      </c>
      <c r="AL83" s="4">
        <f t="shared" ca="1" si="101"/>
        <v>115.21591001280697</v>
      </c>
      <c r="AM83" s="4">
        <f t="shared" ca="1" si="101"/>
        <v>105.84683167343033</v>
      </c>
      <c r="AN83" s="4">
        <f t="shared" ca="1" si="101"/>
        <v>101.9238316467161</v>
      </c>
      <c r="AO83" s="4">
        <f t="shared" ca="1" si="101"/>
        <v>105.36179286223602</v>
      </c>
      <c r="AP83" s="4">
        <f t="shared" ca="1" si="96"/>
        <v>109.87470202862745</v>
      </c>
      <c r="AQ83" s="4">
        <f t="shared" ca="1" si="96"/>
        <v>82.071518436203604</v>
      </c>
      <c r="AR83" s="4">
        <f t="shared" ca="1" si="96"/>
        <v>73.743903727196866</v>
      </c>
      <c r="AS83" s="4">
        <f t="shared" ca="1" si="96"/>
        <v>103.00085587563051</v>
      </c>
      <c r="AT83" s="4">
        <f t="shared" ca="1" si="96"/>
        <v>108.58543837521339</v>
      </c>
      <c r="AU83" s="4">
        <f t="shared" ca="1" si="96"/>
        <v>125.87534695761646</v>
      </c>
      <c r="AV83" s="4">
        <f t="shared" ca="1" si="96"/>
        <v>120.85899141257852</v>
      </c>
      <c r="AW83" s="4">
        <f t="shared" ca="1" si="96"/>
        <v>114.6337776867847</v>
      </c>
      <c r="AX83" s="4">
        <f t="shared" ca="1" si="96"/>
        <v>99.981466571131406</v>
      </c>
      <c r="AY83" s="4">
        <f t="shared" ca="1" si="96"/>
        <v>94.627583972276682</v>
      </c>
      <c r="AZ83" s="4">
        <f t="shared" ca="1" si="96"/>
        <v>104.71665764399805</v>
      </c>
      <c r="BA83" s="4">
        <f t="shared" ca="1" si="96"/>
        <v>74.306179374690416</v>
      </c>
      <c r="BB83" s="4">
        <f t="shared" ca="1" si="96"/>
        <v>109.19239750934044</v>
      </c>
      <c r="BC83" s="4">
        <f t="shared" ca="1" si="96"/>
        <v>86.73351095793609</v>
      </c>
      <c r="BD83" s="4">
        <f t="shared" ca="1" si="96"/>
        <v>105.38405930290897</v>
      </c>
      <c r="BE83" s="4">
        <f t="shared" ca="1" si="96"/>
        <v>118.4973307931868</v>
      </c>
      <c r="BF83" s="4">
        <f t="shared" ca="1" si="102"/>
        <v>97.59824615211987</v>
      </c>
      <c r="BG83" s="4">
        <f t="shared" ca="1" si="102"/>
        <v>88.953300257440333</v>
      </c>
      <c r="BH83" s="4">
        <f t="shared" ca="1" si="102"/>
        <v>103.98673263144599</v>
      </c>
      <c r="BI83" s="4">
        <f t="shared" ca="1" si="102"/>
        <v>118.88488468166889</v>
      </c>
      <c r="BJ83" s="4">
        <f t="shared" ca="1" si="102"/>
        <v>92.590025174116931</v>
      </c>
      <c r="BK83" s="4">
        <f t="shared" ca="1" si="102"/>
        <v>100.98429151386961</v>
      </c>
      <c r="BL83" s="4">
        <f t="shared" ca="1" si="102"/>
        <v>96.784658648951066</v>
      </c>
      <c r="BM83" s="4">
        <f t="shared" ca="1" si="102"/>
        <v>101.39132765578896</v>
      </c>
      <c r="BN83" s="4">
        <f t="shared" ca="1" si="102"/>
        <v>121.46877480530975</v>
      </c>
      <c r="BO83" s="4">
        <f t="shared" ca="1" si="102"/>
        <v>120.88838432551402</v>
      </c>
      <c r="BP83" s="4">
        <f t="shared" ca="1" si="102"/>
        <v>93.213203948883972</v>
      </c>
      <c r="BQ83" s="4">
        <f t="shared" ca="1" si="102"/>
        <v>116.48621245238142</v>
      </c>
      <c r="BR83" s="4">
        <f t="shared" ca="1" si="102"/>
        <v>116.56478503767379</v>
      </c>
      <c r="BS83" s="4">
        <f t="shared" ca="1" si="102"/>
        <v>93.695393604461046</v>
      </c>
      <c r="BT83" s="4">
        <f t="shared" ca="1" si="102"/>
        <v>97.376192114964184</v>
      </c>
      <c r="BU83" s="4">
        <f t="shared" ca="1" si="102"/>
        <v>81.88275018990079</v>
      </c>
      <c r="BV83" s="4">
        <f t="shared" ca="1" si="100"/>
        <v>111.60432881687095</v>
      </c>
      <c r="BW83" s="4">
        <f t="shared" ca="1" si="100"/>
        <v>102.50320272517348</v>
      </c>
      <c r="BX83" s="4">
        <f t="shared" ca="1" si="100"/>
        <v>104.94709613749131</v>
      </c>
      <c r="BY83" s="4">
        <f t="shared" ca="1" si="100"/>
        <v>88.746023137139872</v>
      </c>
      <c r="BZ83" s="4">
        <f t="shared" ca="1" si="100"/>
        <v>104.92216246992005</v>
      </c>
      <c r="CA83" s="4">
        <f t="shared" ca="1" si="100"/>
        <v>90.128437914530608</v>
      </c>
      <c r="CB83" s="4">
        <f t="shared" ca="1" si="100"/>
        <v>99.393825103150832</v>
      </c>
      <c r="CC83" s="4">
        <f t="shared" ca="1" si="100"/>
        <v>103.94740169368745</v>
      </c>
      <c r="CD83" s="4">
        <f t="shared" ca="1" si="100"/>
        <v>103.34469695038247</v>
      </c>
      <c r="CE83" s="4">
        <f t="shared" ca="1" si="100"/>
        <v>131.81564077344561</v>
      </c>
      <c r="CF83" s="4">
        <f t="shared" ca="1" si="100"/>
        <v>87.865041707701579</v>
      </c>
      <c r="CG83" s="4">
        <f t="shared" ca="1" si="100"/>
        <v>84.773911108851948</v>
      </c>
      <c r="CH83" s="4">
        <f t="shared" ca="1" si="100"/>
        <v>114.33728909077631</v>
      </c>
      <c r="CI83" s="4">
        <f t="shared" ca="1" si="100"/>
        <v>148.07364716849202</v>
      </c>
      <c r="CJ83" s="4">
        <f t="shared" ca="1" si="100"/>
        <v>93.276459016466504</v>
      </c>
      <c r="CK83" s="4">
        <f t="shared" ca="1" si="100"/>
        <v>84.149741529737</v>
      </c>
      <c r="CL83" s="4">
        <f t="shared" ca="1" si="91"/>
        <v>106.69806768291633</v>
      </c>
      <c r="CM83" s="4">
        <f t="shared" ca="1" si="91"/>
        <v>93.51749704457616</v>
      </c>
      <c r="CN83" s="4">
        <f t="shared" ca="1" si="91"/>
        <v>113.82425860486818</v>
      </c>
      <c r="CO83" s="4">
        <f t="shared" ca="1" si="91"/>
        <v>110.4765053248679</v>
      </c>
      <c r="CP83" s="4">
        <f t="shared" ca="1" si="91"/>
        <v>113.24459100342753</v>
      </c>
      <c r="CQ83" s="4">
        <f t="shared" ca="1" si="91"/>
        <v>98.675719260028373</v>
      </c>
      <c r="CR83" s="4">
        <f t="shared" ca="1" si="91"/>
        <v>88.821133555794191</v>
      </c>
      <c r="CS83" s="4">
        <f t="shared" ca="1" si="91"/>
        <v>107.85724838387455</v>
      </c>
      <c r="CT83" s="4">
        <f t="shared" ca="1" si="91"/>
        <v>84.657190494030431</v>
      </c>
      <c r="CU83" s="4">
        <f t="shared" ca="1" si="91"/>
        <v>117.90014431178392</v>
      </c>
      <c r="CV83" s="4">
        <f t="shared" ca="1" si="91"/>
        <v>95.814331440490491</v>
      </c>
      <c r="CW83" s="4">
        <f t="shared" ca="1" si="91"/>
        <v>107.23780349968462</v>
      </c>
      <c r="CX83" s="4">
        <f t="shared" ca="1" si="91"/>
        <v>115.70640482610331</v>
      </c>
      <c r="CY83" s="4">
        <f t="shared" ca="1" si="91"/>
        <v>104.60345294498913</v>
      </c>
      <c r="CZ83" s="4">
        <f t="shared" ca="1" si="91"/>
        <v>111.71983810730072</v>
      </c>
      <c r="DA83" s="4">
        <f t="shared" ca="1" si="91"/>
        <v>128.24625240785403</v>
      </c>
      <c r="DB83" s="4">
        <f t="shared" ca="1" si="88"/>
        <v>112.90740044341186</v>
      </c>
      <c r="DC83" s="4">
        <f t="shared" ca="1" si="88"/>
        <v>96.314647843180794</v>
      </c>
      <c r="DD83" s="4">
        <f t="shared" ca="1" si="88"/>
        <v>82.982767857474926</v>
      </c>
      <c r="DE83" s="4">
        <f t="shared" ca="1" si="88"/>
        <v>92.044534180568661</v>
      </c>
      <c r="DF83" s="4">
        <f t="shared" ca="1" si="88"/>
        <v>104.6083257756034</v>
      </c>
      <c r="DG83" s="4">
        <f t="shared" ca="1" si="88"/>
        <v>98.520944470030898</v>
      </c>
      <c r="DH83" s="4">
        <f t="shared" ca="1" si="88"/>
        <v>112.25011394149236</v>
      </c>
      <c r="DI83" s="4">
        <f t="shared" ca="1" si="88"/>
        <v>91.833418358131226</v>
      </c>
      <c r="DJ83" s="4">
        <f t="shared" ca="1" si="88"/>
        <v>103.37041344205412</v>
      </c>
      <c r="DK83" s="4">
        <f t="shared" ca="1" si="88"/>
        <v>80.515026354145022</v>
      </c>
      <c r="DL83" s="4">
        <f t="shared" ca="1" si="88"/>
        <v>98.655468311897451</v>
      </c>
      <c r="DM83" s="4">
        <f t="shared" ca="1" si="88"/>
        <v>100.99612601173415</v>
      </c>
      <c r="DN83" s="4">
        <f t="shared" ca="1" si="88"/>
        <v>91.437150968492517</v>
      </c>
      <c r="DO83" s="4">
        <f t="shared" ca="1" si="88"/>
        <v>106.18587206032355</v>
      </c>
      <c r="DP83" s="4">
        <f t="shared" ca="1" si="88"/>
        <v>110.67072688083925</v>
      </c>
      <c r="DQ83" s="4">
        <f t="shared" ca="1" si="88"/>
        <v>86.197945294406097</v>
      </c>
      <c r="DR83" s="4">
        <f t="shared" ca="1" si="97"/>
        <v>125.03969072828043</v>
      </c>
      <c r="DS83" s="4">
        <f t="shared" ca="1" si="97"/>
        <v>105.15915266304286</v>
      </c>
      <c r="DT83" s="4">
        <f t="shared" ca="1" si="93"/>
        <v>96.454156444568156</v>
      </c>
      <c r="DU83" s="4">
        <f t="shared" ca="1" si="93"/>
        <v>95.073261001431277</v>
      </c>
      <c r="DV83" s="4">
        <f t="shared" ca="1" si="93"/>
        <v>78.758603833633742</v>
      </c>
      <c r="DW83" s="4">
        <f t="shared" ca="1" si="93"/>
        <v>105.77002174415358</v>
      </c>
      <c r="DX83" s="4">
        <f t="shared" ca="1" si="93"/>
        <v>104.55635886451115</v>
      </c>
      <c r="DY83" s="4">
        <f t="shared" ca="1" si="93"/>
        <v>111.28721901839276</v>
      </c>
      <c r="DZ83" s="4">
        <f t="shared" ca="1" si="93"/>
        <v>119.18821130004372</v>
      </c>
      <c r="EA83" s="4">
        <f t="shared" ca="1" si="93"/>
        <v>122.26567435758245</v>
      </c>
      <c r="EB83" s="4">
        <f t="shared" ca="1" si="93"/>
        <v>96.907298792831625</v>
      </c>
      <c r="EC83" s="4">
        <f t="shared" ca="1" si="93"/>
        <v>131.2342931741818</v>
      </c>
      <c r="ED83" s="4">
        <f t="shared" ca="1" si="93"/>
        <v>91.503892310398697</v>
      </c>
      <c r="EE83" s="4">
        <f t="shared" ca="1" si="93"/>
        <v>84.168736132814644</v>
      </c>
      <c r="EF83" s="4">
        <f t="shared" ca="1" si="93"/>
        <v>113.00320385012031</v>
      </c>
      <c r="EG83" s="4">
        <f t="shared" ca="1" si="93"/>
        <v>89.16830543661581</v>
      </c>
      <c r="EH83" s="4">
        <f t="shared" ca="1" si="93"/>
        <v>98.138366335761987</v>
      </c>
      <c r="EI83" s="4">
        <f t="shared" ca="1" si="93"/>
        <v>104.5353923538883</v>
      </c>
      <c r="EJ83" s="4">
        <f t="shared" ca="1" si="105"/>
        <v>96.289094858027539</v>
      </c>
      <c r="EK83" s="4">
        <f t="shared" ca="1" si="105"/>
        <v>83.361264264325186</v>
      </c>
      <c r="EL83" s="4">
        <f t="shared" ca="1" si="105"/>
        <v>82.671598103110256</v>
      </c>
      <c r="EM83" s="4">
        <f t="shared" ca="1" si="105"/>
        <v>97.415032908772233</v>
      </c>
      <c r="EN83" s="4">
        <f t="shared" ca="1" si="105"/>
        <v>99.80817134129731</v>
      </c>
      <c r="EO83" s="4">
        <f t="shared" ca="1" si="105"/>
        <v>92.127223488901748</v>
      </c>
      <c r="EP83" s="4">
        <f t="shared" ca="1" si="105"/>
        <v>135.39658434561656</v>
      </c>
      <c r="EQ83" s="4">
        <f t="shared" ca="1" si="103"/>
        <v>132.21710037932203</v>
      </c>
      <c r="ER83" s="4">
        <f t="shared" ca="1" si="103"/>
        <v>96.630428645765249</v>
      </c>
      <c r="ES83" s="4">
        <f t="shared" ca="1" si="103"/>
        <v>102.10545043765593</v>
      </c>
      <c r="ET83" s="4">
        <f t="shared" ca="1" si="103"/>
        <v>84.911810178789068</v>
      </c>
      <c r="EU83" s="4">
        <f t="shared" ca="1" si="103"/>
        <v>98.781015672933876</v>
      </c>
      <c r="EV83" s="4">
        <f t="shared" ca="1" si="103"/>
        <v>135.22710948682558</v>
      </c>
      <c r="EW83" s="4">
        <f t="shared" ca="1" si="103"/>
        <v>101.50987421412856</v>
      </c>
      <c r="EX83" s="4">
        <f t="shared" ca="1" si="103"/>
        <v>89.471342875719159</v>
      </c>
      <c r="EY83" s="4">
        <f t="shared" ca="1" si="103"/>
        <v>94.858538743605621</v>
      </c>
      <c r="EZ83" s="4">
        <f t="shared" ca="1" si="103"/>
        <v>100.62994070143169</v>
      </c>
      <c r="FA83" s="4">
        <f t="shared" ca="1" si="103"/>
        <v>87.616139495071039</v>
      </c>
      <c r="FB83" s="4">
        <f t="shared" ca="1" si="103"/>
        <v>109.91458991980222</v>
      </c>
      <c r="FC83" s="4">
        <f t="shared" ca="1" si="103"/>
        <v>75.10083584190761</v>
      </c>
      <c r="FD83" s="4">
        <f t="shared" ca="1" si="103"/>
        <v>99.641856329459898</v>
      </c>
      <c r="FE83" s="4">
        <f t="shared" ca="1" si="103"/>
        <v>95.374115982682525</v>
      </c>
      <c r="FF83" s="4">
        <f t="shared" ca="1" si="89"/>
        <v>92.758029332847926</v>
      </c>
      <c r="FG83" s="4">
        <f t="shared" ca="1" si="89"/>
        <v>113.50650064037963</v>
      </c>
      <c r="FH83" s="4">
        <f t="shared" ca="1" si="89"/>
        <v>113.35937085476068</v>
      </c>
      <c r="FI83" s="4">
        <f t="shared" ca="1" si="89"/>
        <v>99.340805782941089</v>
      </c>
      <c r="FJ83" s="4">
        <f t="shared" ca="1" si="89"/>
        <v>91.747936810396126</v>
      </c>
      <c r="FK83" s="4">
        <f t="shared" ca="1" si="89"/>
        <v>90.3207512825213</v>
      </c>
      <c r="FL83" s="4">
        <f t="shared" ca="1" si="89"/>
        <v>102.13419607246456</v>
      </c>
      <c r="FM83" s="4">
        <f t="shared" ca="1" si="89"/>
        <v>89.839428516656767</v>
      </c>
      <c r="FN83" s="4">
        <f t="shared" ca="1" si="89"/>
        <v>110.9476109398543</v>
      </c>
      <c r="FO83" s="4">
        <f t="shared" ca="1" si="89"/>
        <v>67.214510838164486</v>
      </c>
      <c r="FP83" s="4">
        <f t="shared" ca="1" si="89"/>
        <v>107.00959723663466</v>
      </c>
      <c r="FQ83" s="4">
        <f t="shared" ca="1" si="89"/>
        <v>119.13031714223933</v>
      </c>
      <c r="FR83" s="4">
        <f t="shared" ca="1" si="89"/>
        <v>88.908691681624347</v>
      </c>
      <c r="FS83" s="4">
        <f t="shared" ca="1" si="89"/>
        <v>82.715789271907511</v>
      </c>
      <c r="FT83" s="4">
        <f t="shared" ca="1" si="89"/>
        <v>83.577726161945264</v>
      </c>
      <c r="FU83" s="4">
        <f t="shared" ca="1" si="89"/>
        <v>96.323528154789699</v>
      </c>
      <c r="FV83" s="4">
        <f t="shared" ca="1" si="98"/>
        <v>77.889309972353772</v>
      </c>
      <c r="FW83" s="4">
        <f t="shared" ca="1" si="98"/>
        <v>98.746232990699454</v>
      </c>
      <c r="FX83" s="4">
        <f t="shared" ca="1" si="98"/>
        <v>96.469748569252687</v>
      </c>
      <c r="FY83" s="4">
        <f t="shared" ca="1" si="98"/>
        <v>86.159633894787902</v>
      </c>
      <c r="FZ83" s="4">
        <f t="shared" ca="1" si="98"/>
        <v>108.55687576702937</v>
      </c>
      <c r="GA83" s="4">
        <f t="shared" ca="1" si="98"/>
        <v>104.70371118018009</v>
      </c>
      <c r="GB83" s="4">
        <f t="shared" ca="1" si="98"/>
        <v>93.107981943442866</v>
      </c>
      <c r="GC83" s="4">
        <f t="shared" ca="1" si="98"/>
        <v>77.974840382376513</v>
      </c>
      <c r="GD83" s="4">
        <f t="shared" ca="1" si="98"/>
        <v>95.490440882546281</v>
      </c>
      <c r="GE83" s="4">
        <f t="shared" ca="1" si="98"/>
        <v>91.227303692262936</v>
      </c>
      <c r="GF83" s="4">
        <f t="shared" ca="1" si="98"/>
        <v>101.87693139781443</v>
      </c>
      <c r="GG83" s="4">
        <f t="shared" ca="1" si="98"/>
        <v>101.32619239295016</v>
      </c>
      <c r="GH83" s="4">
        <f t="shared" ca="1" si="98"/>
        <v>86.264905042636883</v>
      </c>
      <c r="GI83" s="4">
        <f t="shared" ca="1" si="98"/>
        <v>96.905486388822027</v>
      </c>
      <c r="GJ83" s="4">
        <f t="shared" ca="1" si="98"/>
        <v>86.053931687606962</v>
      </c>
      <c r="GK83" s="4">
        <f t="shared" ca="1" si="95"/>
        <v>104.65399052203753</v>
      </c>
      <c r="GL83" s="4">
        <f t="shared" ca="1" si="94"/>
        <v>74.845593310968439</v>
      </c>
      <c r="GM83" s="4">
        <f t="shared" ca="1" si="94"/>
        <v>91.553186395123703</v>
      </c>
      <c r="GN83" s="4">
        <f t="shared" ca="1" si="94"/>
        <v>96.060172260026945</v>
      </c>
      <c r="GO83" s="4">
        <f t="shared" ca="1" si="94"/>
        <v>104.55226900232218</v>
      </c>
      <c r="GP83" s="4">
        <f t="shared" ca="1" si="94"/>
        <v>118.93419174793357</v>
      </c>
      <c r="GQ83" s="4">
        <f t="shared" ca="1" si="94"/>
        <v>71.796230222782157</v>
      </c>
      <c r="GR83" s="4">
        <f t="shared" ca="1" si="94"/>
        <v>98.506215642918491</v>
      </c>
      <c r="GS83" s="4">
        <f t="shared" ca="1" si="94"/>
        <v>101.13775696763472</v>
      </c>
      <c r="GT83" s="4">
        <f t="shared" ca="1" si="94"/>
        <v>96.409934786250432</v>
      </c>
      <c r="GU83" s="4">
        <f t="shared" ca="1" si="94"/>
        <v>98.087544053694359</v>
      </c>
      <c r="GV83" s="4">
        <f t="shared" ca="1" si="94"/>
        <v>128.26412624006929</v>
      </c>
      <c r="GW83" s="4">
        <f t="shared" ca="1" si="94"/>
        <v>139.91931186763682</v>
      </c>
      <c r="GX83" s="4">
        <f t="shared" ca="1" si="94"/>
        <v>110.89660947217639</v>
      </c>
      <c r="GY83" s="4">
        <f t="shared" ca="1" si="94"/>
        <v>88.597919104361111</v>
      </c>
      <c r="GZ83" s="4">
        <f t="shared" ca="1" si="94"/>
        <v>110.56021270896673</v>
      </c>
      <c r="HA83" s="4">
        <f t="shared" ca="1" si="94"/>
        <v>90.386049297332747</v>
      </c>
      <c r="HB83" s="4">
        <f t="shared" ca="1" si="106"/>
        <v>89.023002303760606</v>
      </c>
      <c r="HC83" s="4">
        <f t="shared" ca="1" si="104"/>
        <v>101.76387652728945</v>
      </c>
      <c r="HD83" s="4">
        <f t="shared" ca="1" si="104"/>
        <v>110.83318965307541</v>
      </c>
      <c r="HE83" s="4">
        <f t="shared" ca="1" si="104"/>
        <v>87.499897911361927</v>
      </c>
      <c r="HF83" s="4">
        <f t="shared" ca="1" si="104"/>
        <v>109.34337651480357</v>
      </c>
      <c r="HG83" s="4">
        <f t="shared" ca="1" si="104"/>
        <v>93.146276126429512</v>
      </c>
      <c r="HH83" s="4">
        <f t="shared" ca="1" si="104"/>
        <v>103.59404700960401</v>
      </c>
      <c r="HI83" s="4">
        <f t="shared" ca="1" si="104"/>
        <v>88.70789356311694</v>
      </c>
      <c r="HJ83" s="4">
        <f t="shared" ca="1" si="104"/>
        <v>101.17787727238633</v>
      </c>
      <c r="HK83" s="4">
        <f t="shared" ca="1" si="104"/>
        <v>91.322263410659332</v>
      </c>
      <c r="HL83" s="4">
        <f t="shared" ca="1" si="104"/>
        <v>112.97925699457973</v>
      </c>
      <c r="HM83" s="4">
        <f t="shared" ca="1" si="104"/>
        <v>83.320777643245165</v>
      </c>
      <c r="HN83" s="4">
        <f t="shared" ca="1" si="104"/>
        <v>85.983084425083689</v>
      </c>
      <c r="HO83" s="4">
        <f t="shared" ca="1" si="104"/>
        <v>87.441826703309687</v>
      </c>
      <c r="HP83" s="4">
        <f t="shared" ca="1" si="104"/>
        <v>110.47334154142678</v>
      </c>
      <c r="HQ83" s="4">
        <f t="shared" ca="1" si="104"/>
        <v>97.670787636087923</v>
      </c>
      <c r="HR83" s="4">
        <f t="shared" ca="1" si="90"/>
        <v>112.20916158427092</v>
      </c>
      <c r="HS83" s="4">
        <f t="shared" ca="1" si="90"/>
        <v>85.135515860789994</v>
      </c>
      <c r="HT83" s="4">
        <f t="shared" ca="1" si="90"/>
        <v>131.72614894681539</v>
      </c>
      <c r="HU83" s="4">
        <f t="shared" ca="1" si="90"/>
        <v>117.018039312764</v>
      </c>
      <c r="HV83" s="4">
        <f t="shared" ca="1" si="90"/>
        <v>107.62271288522015</v>
      </c>
      <c r="HW83" s="4">
        <f t="shared" ca="1" si="90"/>
        <v>97.872599905651654</v>
      </c>
      <c r="HX83" s="4">
        <f t="shared" ca="1" si="90"/>
        <v>130.72471449260243</v>
      </c>
      <c r="HY83" s="4">
        <f t="shared" ca="1" si="90"/>
        <v>99.996934785091355</v>
      </c>
      <c r="HZ83" s="4">
        <f t="shared" ca="1" si="90"/>
        <v>102.65815277694686</v>
      </c>
      <c r="IA83" s="4">
        <f t="shared" ca="1" si="90"/>
        <v>98.729881626807554</v>
      </c>
      <c r="IB83" s="4">
        <f t="shared" ca="1" si="90"/>
        <v>100.41590466553775</v>
      </c>
      <c r="IC83" s="4">
        <f t="shared" ca="1" si="90"/>
        <v>106.25497450992488</v>
      </c>
      <c r="ID83" s="4">
        <f t="shared" ca="1" si="90"/>
        <v>99.416180030180541</v>
      </c>
      <c r="IE83" s="4">
        <f t="shared" ca="1" si="90"/>
        <v>88.439986929968441</v>
      </c>
      <c r="IF83" s="4">
        <f t="shared" ca="1" si="90"/>
        <v>132.9034740293007</v>
      </c>
      <c r="IG83" s="4">
        <f t="shared" ca="1" si="90"/>
        <v>107.56320541142291</v>
      </c>
      <c r="IH83" s="4">
        <f t="shared" ca="1" si="92"/>
        <v>110.52094220899995</v>
      </c>
      <c r="II83" s="4">
        <f t="shared" ca="1" si="92"/>
        <v>99.161587573538014</v>
      </c>
      <c r="IJ83" s="4">
        <f t="shared" ca="1" si="92"/>
        <v>78.077249171237469</v>
      </c>
      <c r="IK83" s="4">
        <f t="shared" ca="1" si="92"/>
        <v>127.43481428421444</v>
      </c>
      <c r="IL83" s="4">
        <f t="shared" ca="1" si="92"/>
        <v>119.63023739939514</v>
      </c>
      <c r="IM83" s="4">
        <f t="shared" ca="1" si="92"/>
        <v>100.76315804578159</v>
      </c>
      <c r="IN83" s="4">
        <f t="shared" ca="1" si="92"/>
        <v>80.39896271732465</v>
      </c>
      <c r="IO83" s="4">
        <f t="shared" ca="1" si="92"/>
        <v>91.72897249535508</v>
      </c>
      <c r="IP83" s="4">
        <f t="shared" ca="1" si="92"/>
        <v>91.049930184639635</v>
      </c>
      <c r="IQ83" s="4">
        <f t="shared" ca="1" si="92"/>
        <v>110.64559710422446</v>
      </c>
      <c r="IR83" s="4">
        <f t="shared" ca="1" si="92"/>
        <v>82.301148614355</v>
      </c>
      <c r="IS83" s="4">
        <f t="shared" ca="1" si="92"/>
        <v>95.289318559469137</v>
      </c>
      <c r="IT83" s="4">
        <f t="shared" ca="1" si="92"/>
        <v>84.938470875013081</v>
      </c>
      <c r="IU83" s="4">
        <f t="shared" ca="1" si="92"/>
        <v>119.48602662029231</v>
      </c>
      <c r="IV83" s="4">
        <f t="shared" ca="1" si="92"/>
        <v>113.99050623475384</v>
      </c>
      <c r="IW83" s="4">
        <f t="shared" ca="1" si="92"/>
        <v>102.25916248339382</v>
      </c>
      <c r="IX83" s="4">
        <f t="shared" ca="1" si="99"/>
        <v>103.68212450231469</v>
      </c>
      <c r="IY83" s="4">
        <f t="shared" ca="1" si="99"/>
        <v>96.03623937020825</v>
      </c>
    </row>
    <row r="84" spans="9:259" x14ac:dyDescent="0.25">
      <c r="I84" t="s">
        <v>214</v>
      </c>
      <c r="J84" s="4">
        <f t="shared" ca="1" si="107"/>
        <v>132.39367152060785</v>
      </c>
      <c r="K84" s="4">
        <f t="shared" ca="1" si="107"/>
        <v>112.22324720002982</v>
      </c>
      <c r="L84" s="4">
        <f t="shared" ca="1" si="107"/>
        <v>93.368049575208389</v>
      </c>
      <c r="M84" s="4">
        <f t="shared" ca="1" si="107"/>
        <v>106.99318999966667</v>
      </c>
      <c r="N84" s="4">
        <f t="shared" ca="1" si="107"/>
        <v>104.58745045318588</v>
      </c>
      <c r="O84" s="4">
        <f t="shared" ca="1" si="107"/>
        <v>90.858637267950442</v>
      </c>
      <c r="P84" s="4">
        <f t="shared" ca="1" si="107"/>
        <v>84.020273479812943</v>
      </c>
      <c r="Q84" s="4">
        <f t="shared" ca="1" si="107"/>
        <v>106.44748580000987</v>
      </c>
      <c r="R84" s="4">
        <f t="shared" ca="1" si="107"/>
        <v>75.789674604582203</v>
      </c>
      <c r="S84" s="4">
        <f t="shared" ca="1" si="107"/>
        <v>124.3440420665242</v>
      </c>
      <c r="T84" s="4">
        <f t="shared" ca="1" si="107"/>
        <v>104.46743408950698</v>
      </c>
      <c r="U84" s="4">
        <f t="shared" ca="1" si="107"/>
        <v>101.53388508596854</v>
      </c>
      <c r="V84" s="4">
        <f t="shared" ca="1" si="107"/>
        <v>84.997180606841525</v>
      </c>
      <c r="W84" s="4">
        <f t="shared" ca="1" si="107"/>
        <v>90.123261292557146</v>
      </c>
      <c r="X84" s="4">
        <f t="shared" ca="1" si="107"/>
        <v>104.66906487236299</v>
      </c>
      <c r="Y84" s="4">
        <f t="shared" ca="1" si="107"/>
        <v>99.045961327659171</v>
      </c>
      <c r="Z84" s="4">
        <f t="shared" ca="1" si="101"/>
        <v>110.83887697427366</v>
      </c>
      <c r="AA84" s="4">
        <f t="shared" ca="1" si="101"/>
        <v>108.16597059511875</v>
      </c>
      <c r="AB84" s="4">
        <f t="shared" ca="1" si="101"/>
        <v>109.11952340442836</v>
      </c>
      <c r="AC84" s="4">
        <f t="shared" ca="1" si="101"/>
        <v>82.868449646910349</v>
      </c>
      <c r="AD84" s="4">
        <f t="shared" ca="1" si="101"/>
        <v>131.73186273246259</v>
      </c>
      <c r="AE84" s="4">
        <f t="shared" ca="1" si="101"/>
        <v>117.10423694420554</v>
      </c>
      <c r="AF84" s="4">
        <f t="shared" ca="1" si="101"/>
        <v>65.978473959481505</v>
      </c>
      <c r="AG84" s="4">
        <f t="shared" ca="1" si="101"/>
        <v>95.368533082147309</v>
      </c>
      <c r="AH84" s="4">
        <f t="shared" ca="1" si="101"/>
        <v>107.55905996792563</v>
      </c>
      <c r="AI84" s="4">
        <f t="shared" ca="1" si="101"/>
        <v>87.397957737564738</v>
      </c>
      <c r="AJ84" s="4">
        <f t="shared" ca="1" si="101"/>
        <v>118.48513087191644</v>
      </c>
      <c r="AK84" s="4">
        <f t="shared" ca="1" si="101"/>
        <v>81.413905942060296</v>
      </c>
      <c r="AL84" s="4">
        <f t="shared" ca="1" si="101"/>
        <v>113.69482120945176</v>
      </c>
      <c r="AM84" s="4">
        <f t="shared" ca="1" si="101"/>
        <v>104.06101999619123</v>
      </c>
      <c r="AN84" s="4">
        <f t="shared" ca="1" si="101"/>
        <v>100.26665640194841</v>
      </c>
      <c r="AO84" s="4">
        <f t="shared" ca="1" si="101"/>
        <v>101.97641335609212</v>
      </c>
      <c r="AP84" s="4">
        <f t="shared" ca="1" si="96"/>
        <v>109.99444678298445</v>
      </c>
      <c r="AQ84" s="4">
        <f t="shared" ca="1" si="96"/>
        <v>84.67731047881621</v>
      </c>
      <c r="AR84" s="4">
        <f t="shared" ca="1" si="96"/>
        <v>75.434578201099569</v>
      </c>
      <c r="AS84" s="4">
        <f t="shared" ca="1" si="96"/>
        <v>103.64896160721281</v>
      </c>
      <c r="AT84" s="4">
        <f t="shared" ca="1" si="96"/>
        <v>107.44688950545421</v>
      </c>
      <c r="AU84" s="4">
        <f t="shared" ca="1" si="96"/>
        <v>124.4779028664276</v>
      </c>
      <c r="AV84" s="4">
        <f t="shared" ca="1" si="96"/>
        <v>117.96886770086489</v>
      </c>
      <c r="AW84" s="4">
        <f t="shared" ca="1" si="96"/>
        <v>114.47654523738461</v>
      </c>
      <c r="AX84" s="4">
        <f t="shared" ca="1" si="96"/>
        <v>99.619187078467803</v>
      </c>
      <c r="AY84" s="4">
        <f t="shared" ca="1" si="96"/>
        <v>94.363378469509101</v>
      </c>
      <c r="AZ84" s="4">
        <f t="shared" ca="1" si="96"/>
        <v>107.21589549940155</v>
      </c>
      <c r="BA84" s="4">
        <f t="shared" ca="1" si="96"/>
        <v>74.984256208660057</v>
      </c>
      <c r="BB84" s="4">
        <f t="shared" ca="1" si="96"/>
        <v>108.71069728930948</v>
      </c>
      <c r="BC84" s="4">
        <f t="shared" ca="1" si="96"/>
        <v>88.02245297381964</v>
      </c>
      <c r="BD84" s="4">
        <f t="shared" ca="1" si="96"/>
        <v>104.42622735077033</v>
      </c>
      <c r="BE84" s="4">
        <f t="shared" ca="1" si="96"/>
        <v>117.13820942114961</v>
      </c>
      <c r="BF84" s="4">
        <f t="shared" ca="1" si="102"/>
        <v>99.091108099912773</v>
      </c>
      <c r="BG84" s="4">
        <f t="shared" ca="1" si="102"/>
        <v>88.339019915066928</v>
      </c>
      <c r="BH84" s="4">
        <f t="shared" ca="1" si="102"/>
        <v>104.08716485840129</v>
      </c>
      <c r="BI84" s="4">
        <f t="shared" ca="1" si="102"/>
        <v>118.56599301856203</v>
      </c>
      <c r="BJ84" s="4">
        <f t="shared" ca="1" si="102"/>
        <v>91.69251025175106</v>
      </c>
      <c r="BK84" s="4">
        <f t="shared" ca="1" si="102"/>
        <v>101.40650310992405</v>
      </c>
      <c r="BL84" s="4">
        <f t="shared" ca="1" si="102"/>
        <v>96.053545167743735</v>
      </c>
      <c r="BM84" s="4">
        <f t="shared" ca="1" si="102"/>
        <v>100.02962978879926</v>
      </c>
      <c r="BN84" s="4">
        <f t="shared" ca="1" si="102"/>
        <v>122.64643901278041</v>
      </c>
      <c r="BO84" s="4">
        <f t="shared" ca="1" si="102"/>
        <v>115.53280192495633</v>
      </c>
      <c r="BP84" s="4">
        <f t="shared" ca="1" si="102"/>
        <v>91.798766837403207</v>
      </c>
      <c r="BQ84" s="4">
        <f t="shared" ca="1" si="102"/>
        <v>116.1530953499353</v>
      </c>
      <c r="BR84" s="4">
        <f t="shared" ca="1" si="102"/>
        <v>117.22629960010458</v>
      </c>
      <c r="BS84" s="4">
        <f t="shared" ca="1" si="102"/>
        <v>92.323780218688356</v>
      </c>
      <c r="BT84" s="4">
        <f t="shared" ca="1" si="102"/>
        <v>98.509659261639342</v>
      </c>
      <c r="BU84" s="4">
        <f t="shared" ca="1" si="102"/>
        <v>82.495132534319779</v>
      </c>
      <c r="BV84" s="4">
        <f t="shared" ca="1" si="100"/>
        <v>115.46198270839885</v>
      </c>
      <c r="BW84" s="4">
        <f t="shared" ca="1" si="100"/>
        <v>99.884923640724182</v>
      </c>
      <c r="BX84" s="4">
        <f t="shared" ca="1" si="100"/>
        <v>108.49436015540785</v>
      </c>
      <c r="BY84" s="4">
        <f t="shared" ca="1" si="100"/>
        <v>88.691777977201298</v>
      </c>
      <c r="BZ84" s="4">
        <f t="shared" ca="1" si="100"/>
        <v>104.73389751451643</v>
      </c>
      <c r="CA84" s="4">
        <f t="shared" ca="1" si="100"/>
        <v>92.315310714766682</v>
      </c>
      <c r="CB84" s="4">
        <f t="shared" ca="1" si="100"/>
        <v>100.60087688667456</v>
      </c>
      <c r="CC84" s="4">
        <f t="shared" ca="1" si="100"/>
        <v>101.99462278993644</v>
      </c>
      <c r="CD84" s="4">
        <f t="shared" ca="1" si="100"/>
        <v>104.20044813447475</v>
      </c>
      <c r="CE84" s="4">
        <f t="shared" ca="1" si="100"/>
        <v>133.79980485233747</v>
      </c>
      <c r="CF84" s="4">
        <f t="shared" ca="1" si="100"/>
        <v>88.533712386737406</v>
      </c>
      <c r="CG84" s="4">
        <f t="shared" ca="1" si="100"/>
        <v>85.847505540074664</v>
      </c>
      <c r="CH84" s="4">
        <f t="shared" ca="1" si="100"/>
        <v>114.70086953017399</v>
      </c>
      <c r="CI84" s="4">
        <f t="shared" ca="1" si="100"/>
        <v>146.77393047251073</v>
      </c>
      <c r="CJ84" s="4">
        <f t="shared" ca="1" si="100"/>
        <v>95.454737738661663</v>
      </c>
      <c r="CK84" s="4">
        <f t="shared" ca="1" si="100"/>
        <v>85.037355108759286</v>
      </c>
      <c r="CL84" s="4">
        <f t="shared" ca="1" si="91"/>
        <v>104.31565730103605</v>
      </c>
      <c r="CM84" s="4">
        <f t="shared" ca="1" si="91"/>
        <v>93.030010686156501</v>
      </c>
      <c r="CN84" s="4">
        <f t="shared" ca="1" si="91"/>
        <v>113.06407445859375</v>
      </c>
      <c r="CO84" s="4">
        <f t="shared" ca="1" si="91"/>
        <v>109.26516397114813</v>
      </c>
      <c r="CP84" s="4">
        <f t="shared" ca="1" si="91"/>
        <v>114.07187663592727</v>
      </c>
      <c r="CQ84" s="4">
        <f t="shared" ca="1" si="91"/>
        <v>98.616066797872151</v>
      </c>
      <c r="CR84" s="4">
        <f t="shared" ca="1" si="91"/>
        <v>88.945513909950776</v>
      </c>
      <c r="CS84" s="4">
        <f t="shared" ca="1" si="91"/>
        <v>110.06518063125472</v>
      </c>
      <c r="CT84" s="4">
        <f t="shared" ca="1" si="91"/>
        <v>82.526849844042189</v>
      </c>
      <c r="CU84" s="4">
        <f t="shared" ca="1" si="91"/>
        <v>119.07177355932178</v>
      </c>
      <c r="CV84" s="4">
        <f t="shared" ca="1" si="91"/>
        <v>96.647742901119813</v>
      </c>
      <c r="CW84" s="4">
        <f t="shared" ca="1" si="91"/>
        <v>108.29208540712223</v>
      </c>
      <c r="CX84" s="4">
        <f t="shared" ca="1" si="91"/>
        <v>117.07675444203689</v>
      </c>
      <c r="CY84" s="4">
        <f t="shared" ca="1" si="91"/>
        <v>107.13854882119449</v>
      </c>
      <c r="CZ84" s="4">
        <f t="shared" ca="1" si="91"/>
        <v>112.06301825689782</v>
      </c>
      <c r="DA84" s="4">
        <f t="shared" ref="DA84:DQ98" ca="1" si="108">DA83*(1+$B$1*$B$4+$B$2*SQRT($B$4)*_xlfn.NORM.S.INV(RAND()))</f>
        <v>129.23266188256341</v>
      </c>
      <c r="DB84" s="4">
        <f t="shared" ca="1" si="108"/>
        <v>112.6363950218459</v>
      </c>
      <c r="DC84" s="4">
        <f t="shared" ca="1" si="108"/>
        <v>96.834006384445559</v>
      </c>
      <c r="DD84" s="4">
        <f t="shared" ca="1" si="108"/>
        <v>80.649420993135791</v>
      </c>
      <c r="DE84" s="4">
        <f t="shared" ca="1" si="108"/>
        <v>90.103425379676409</v>
      </c>
      <c r="DF84" s="4">
        <f t="shared" ca="1" si="108"/>
        <v>101.03216640253741</v>
      </c>
      <c r="DG84" s="4">
        <f t="shared" ca="1" si="108"/>
        <v>98.475288121108292</v>
      </c>
      <c r="DH84" s="4">
        <f t="shared" ca="1" si="108"/>
        <v>112.6834235342003</v>
      </c>
      <c r="DI84" s="4">
        <f t="shared" ca="1" si="108"/>
        <v>91.885295564296399</v>
      </c>
      <c r="DJ84" s="4">
        <f t="shared" ca="1" si="108"/>
        <v>99.741266229707321</v>
      </c>
      <c r="DK84" s="4">
        <f t="shared" ca="1" si="108"/>
        <v>77.131256118622929</v>
      </c>
      <c r="DL84" s="4">
        <f t="shared" ca="1" si="108"/>
        <v>100.63231084525357</v>
      </c>
      <c r="DM84" s="4">
        <f t="shared" ca="1" si="108"/>
        <v>100.76090036288586</v>
      </c>
      <c r="DN84" s="4">
        <f t="shared" ca="1" si="108"/>
        <v>91.990522623330335</v>
      </c>
      <c r="DO84" s="4">
        <f t="shared" ca="1" si="108"/>
        <v>105.12704981464562</v>
      </c>
      <c r="DP84" s="4">
        <f t="shared" ca="1" si="108"/>
        <v>111.09122098968274</v>
      </c>
      <c r="DQ84" s="4">
        <f t="shared" ca="1" si="108"/>
        <v>87.56414912966585</v>
      </c>
      <c r="DR84" s="4">
        <f t="shared" ca="1" si="97"/>
        <v>124.77748436432589</v>
      </c>
      <c r="DS84" s="4">
        <f t="shared" ca="1" si="97"/>
        <v>104.27276200253013</v>
      </c>
      <c r="DT84" s="4">
        <f t="shared" ca="1" si="93"/>
        <v>96.232315772702648</v>
      </c>
      <c r="DU84" s="4">
        <f t="shared" ca="1" si="93"/>
        <v>97.368520577988605</v>
      </c>
      <c r="DV84" s="4">
        <f t="shared" ca="1" si="93"/>
        <v>76.458175630483964</v>
      </c>
      <c r="DW84" s="4">
        <f t="shared" ca="1" si="93"/>
        <v>105.9918643875455</v>
      </c>
      <c r="DX84" s="4">
        <f t="shared" ca="1" si="93"/>
        <v>103.09690112940392</v>
      </c>
      <c r="DY84" s="4">
        <f t="shared" ca="1" si="93"/>
        <v>111.45198129224245</v>
      </c>
      <c r="DZ84" s="4">
        <f t="shared" ca="1" si="93"/>
        <v>120.46940158711523</v>
      </c>
      <c r="EA84" s="4">
        <f t="shared" ca="1" si="93"/>
        <v>121.16000810943336</v>
      </c>
      <c r="EB84" s="4">
        <f t="shared" ca="1" si="93"/>
        <v>97.288216301135805</v>
      </c>
      <c r="EC84" s="4">
        <f t="shared" ca="1" si="93"/>
        <v>132.22531986145762</v>
      </c>
      <c r="ED84" s="4">
        <f t="shared" ca="1" si="93"/>
        <v>90.212179617836483</v>
      </c>
      <c r="EE84" s="4">
        <f t="shared" ca="1" si="93"/>
        <v>85.589616696255447</v>
      </c>
      <c r="EF84" s="4">
        <f t="shared" ca="1" si="93"/>
        <v>113.93591196663341</v>
      </c>
      <c r="EG84" s="4">
        <f t="shared" ca="1" si="93"/>
        <v>89.381396075642996</v>
      </c>
      <c r="EH84" s="4">
        <f t="shared" ca="1" si="93"/>
        <v>98.464083791468724</v>
      </c>
      <c r="EI84" s="4">
        <f t="shared" ca="1" si="93"/>
        <v>104.7059428916339</v>
      </c>
      <c r="EJ84" s="4">
        <f t="shared" ca="1" si="105"/>
        <v>95.617623606743791</v>
      </c>
      <c r="EK84" s="4">
        <f t="shared" ca="1" si="105"/>
        <v>82.169812944939082</v>
      </c>
      <c r="EL84" s="4">
        <f t="shared" ca="1" si="105"/>
        <v>80.719526874481886</v>
      </c>
      <c r="EM84" s="4">
        <f t="shared" ca="1" si="105"/>
        <v>95.255837951788067</v>
      </c>
      <c r="EN84" s="4">
        <f t="shared" ca="1" si="105"/>
        <v>101.48629209437456</v>
      </c>
      <c r="EO84" s="4">
        <f t="shared" ca="1" si="105"/>
        <v>91.113894993282884</v>
      </c>
      <c r="EP84" s="4">
        <f t="shared" ca="1" si="105"/>
        <v>135.26456311720403</v>
      </c>
      <c r="EQ84" s="4">
        <f t="shared" ca="1" si="103"/>
        <v>133.13478060963033</v>
      </c>
      <c r="ER84" s="4">
        <f t="shared" ca="1" si="103"/>
        <v>96.85525292508882</v>
      </c>
      <c r="ES84" s="4">
        <f t="shared" ca="1" si="103"/>
        <v>103.07810719349546</v>
      </c>
      <c r="ET84" s="4">
        <f t="shared" ca="1" si="103"/>
        <v>85.184500561633087</v>
      </c>
      <c r="EU84" s="4">
        <f t="shared" ca="1" si="103"/>
        <v>100.35698915326081</v>
      </c>
      <c r="EV84" s="4">
        <f t="shared" ca="1" si="103"/>
        <v>134.95914829370244</v>
      </c>
      <c r="EW84" s="4">
        <f t="shared" ca="1" si="103"/>
        <v>99.669140532987257</v>
      </c>
      <c r="EX84" s="4">
        <f t="shared" ca="1" si="103"/>
        <v>87.937073371749605</v>
      </c>
      <c r="EY84" s="4">
        <f t="shared" ca="1" si="103"/>
        <v>92.088984313727295</v>
      </c>
      <c r="EZ84" s="4">
        <f t="shared" ca="1" si="103"/>
        <v>102.81037521964923</v>
      </c>
      <c r="FA84" s="4">
        <f t="shared" ca="1" si="103"/>
        <v>87.817985796756318</v>
      </c>
      <c r="FB84" s="4">
        <f t="shared" ca="1" si="103"/>
        <v>109.77661991681734</v>
      </c>
      <c r="FC84" s="4">
        <f t="shared" ca="1" si="103"/>
        <v>74.471052958225172</v>
      </c>
      <c r="FD84" s="4">
        <f t="shared" ca="1" si="103"/>
        <v>99.618748979568778</v>
      </c>
      <c r="FE84" s="4">
        <f t="shared" ca="1" si="103"/>
        <v>93.988335208570987</v>
      </c>
      <c r="FF84" s="4">
        <f t="shared" ca="1" si="103"/>
        <v>92.865333666839732</v>
      </c>
      <c r="FG84" s="4">
        <f t="shared" ref="FG84:FV99" ca="1" si="109">FG83*(1+$B$1*$B$4+$B$2*SQRT($B$4)*_xlfn.NORM.S.INV(RAND()))</f>
        <v>113.79021391489171</v>
      </c>
      <c r="FH84" s="4">
        <f t="shared" ca="1" si="109"/>
        <v>114.65233641364428</v>
      </c>
      <c r="FI84" s="4">
        <f t="shared" ca="1" si="109"/>
        <v>101.55132793542307</v>
      </c>
      <c r="FJ84" s="4">
        <f t="shared" ca="1" si="109"/>
        <v>90.030589626858529</v>
      </c>
      <c r="FK84" s="4">
        <f t="shared" ca="1" si="109"/>
        <v>88.198866017030014</v>
      </c>
      <c r="FL84" s="4">
        <f t="shared" ca="1" si="109"/>
        <v>103.15550611835329</v>
      </c>
      <c r="FM84" s="4">
        <f t="shared" ca="1" si="109"/>
        <v>88.79587765888644</v>
      </c>
      <c r="FN84" s="4">
        <f t="shared" ca="1" si="109"/>
        <v>109.01810750885456</v>
      </c>
      <c r="FO84" s="4">
        <f t="shared" ca="1" si="109"/>
        <v>66.995096165849375</v>
      </c>
      <c r="FP84" s="4">
        <f t="shared" ca="1" si="109"/>
        <v>109.10195840732987</v>
      </c>
      <c r="FQ84" s="4">
        <f t="shared" ca="1" si="109"/>
        <v>118.31793303717681</v>
      </c>
      <c r="FR84" s="4">
        <f t="shared" ca="1" si="109"/>
        <v>88.556767999358698</v>
      </c>
      <c r="FS84" s="4">
        <f t="shared" ca="1" si="109"/>
        <v>82.222076198324771</v>
      </c>
      <c r="FT84" s="4">
        <f t="shared" ca="1" si="109"/>
        <v>83.71827713136895</v>
      </c>
      <c r="FU84" s="4">
        <f t="shared" ca="1" si="109"/>
        <v>95.056317226663026</v>
      </c>
      <c r="FV84" s="4">
        <f t="shared" ca="1" si="98"/>
        <v>79.611403228245479</v>
      </c>
      <c r="FW84" s="4">
        <f t="shared" ca="1" si="98"/>
        <v>98.334155024964716</v>
      </c>
      <c r="FX84" s="4">
        <f t="shared" ca="1" si="98"/>
        <v>96.488871010191275</v>
      </c>
      <c r="FY84" s="4">
        <f t="shared" ca="1" si="98"/>
        <v>87.056738885786743</v>
      </c>
      <c r="FZ84" s="4">
        <f t="shared" ca="1" si="98"/>
        <v>108.03291948599973</v>
      </c>
      <c r="GA84" s="4">
        <f t="shared" ca="1" si="98"/>
        <v>105.22892895481417</v>
      </c>
      <c r="GB84" s="4">
        <f t="shared" ca="1" si="98"/>
        <v>92.896095839170727</v>
      </c>
      <c r="GC84" s="4">
        <f t="shared" ca="1" si="98"/>
        <v>76.248708494630492</v>
      </c>
      <c r="GD84" s="4">
        <f t="shared" ca="1" si="98"/>
        <v>95.095597041017442</v>
      </c>
      <c r="GE84" s="4">
        <f t="shared" ca="1" si="98"/>
        <v>90.366342000586613</v>
      </c>
      <c r="GF84" s="4">
        <f t="shared" ca="1" si="98"/>
        <v>104.6245754086972</v>
      </c>
      <c r="GG84" s="4">
        <f t="shared" ca="1" si="98"/>
        <v>100.03479520615458</v>
      </c>
      <c r="GH84" s="4">
        <f t="shared" ca="1" si="98"/>
        <v>85.126422917471587</v>
      </c>
      <c r="GI84" s="4">
        <f t="shared" ca="1" si="98"/>
        <v>95.90829664966158</v>
      </c>
      <c r="GJ84" s="4">
        <f t="shared" ca="1" si="98"/>
        <v>87.573439798603914</v>
      </c>
      <c r="GK84" s="4">
        <f t="shared" ca="1" si="95"/>
        <v>106.01659916229272</v>
      </c>
      <c r="GL84" s="4">
        <f t="shared" ca="1" si="94"/>
        <v>73.763488543608602</v>
      </c>
      <c r="GM84" s="4">
        <f t="shared" ca="1" si="94"/>
        <v>91.361286373769246</v>
      </c>
      <c r="GN84" s="4">
        <f t="shared" ca="1" si="94"/>
        <v>98.161110589678856</v>
      </c>
      <c r="GO84" s="4">
        <f t="shared" ca="1" si="94"/>
        <v>105.19241915594567</v>
      </c>
      <c r="GP84" s="4">
        <f t="shared" ca="1" si="94"/>
        <v>117.70604562469676</v>
      </c>
      <c r="GQ84" s="4">
        <f t="shared" ca="1" si="94"/>
        <v>71.86692123826495</v>
      </c>
      <c r="GR84" s="4">
        <f t="shared" ca="1" si="94"/>
        <v>97.37230254919173</v>
      </c>
      <c r="GS84" s="4">
        <f t="shared" ca="1" si="94"/>
        <v>101.70157354167911</v>
      </c>
      <c r="GT84" s="4">
        <f t="shared" ca="1" si="94"/>
        <v>95.803580069534519</v>
      </c>
      <c r="GU84" s="4">
        <f t="shared" ca="1" si="94"/>
        <v>98.493803675694963</v>
      </c>
      <c r="GV84" s="4">
        <f t="shared" ca="1" si="94"/>
        <v>129.00215455446138</v>
      </c>
      <c r="GW84" s="4">
        <f t="shared" ca="1" si="94"/>
        <v>138.26154609520731</v>
      </c>
      <c r="GX84" s="4">
        <f t="shared" ca="1" si="94"/>
        <v>113.46623029608675</v>
      </c>
      <c r="GY84" s="4">
        <f t="shared" ca="1" si="94"/>
        <v>87.213307712303859</v>
      </c>
      <c r="GZ84" s="4">
        <f t="shared" ca="1" si="94"/>
        <v>111.97877675946002</v>
      </c>
      <c r="HA84" s="4">
        <f t="shared" ca="1" si="94"/>
        <v>92.111322309080407</v>
      </c>
      <c r="HB84" s="4">
        <f t="shared" ca="1" si="106"/>
        <v>88.792531802767201</v>
      </c>
      <c r="HC84" s="4">
        <f t="shared" ca="1" si="104"/>
        <v>101.52299793152766</v>
      </c>
      <c r="HD84" s="4">
        <f t="shared" ca="1" si="104"/>
        <v>112.15894180882289</v>
      </c>
      <c r="HE84" s="4">
        <f t="shared" ca="1" si="104"/>
        <v>86.530837526464694</v>
      </c>
      <c r="HF84" s="4">
        <f t="shared" ca="1" si="104"/>
        <v>109.22182724588427</v>
      </c>
      <c r="HG84" s="4">
        <f t="shared" ca="1" si="104"/>
        <v>94.701410162709607</v>
      </c>
      <c r="HH84" s="4">
        <f t="shared" ca="1" si="104"/>
        <v>102.12100467640525</v>
      </c>
      <c r="HI84" s="4">
        <f t="shared" ca="1" si="104"/>
        <v>86.846083468819245</v>
      </c>
      <c r="HJ84" s="4">
        <f t="shared" ca="1" si="104"/>
        <v>101.35388033680725</v>
      </c>
      <c r="HK84" s="4">
        <f t="shared" ca="1" si="104"/>
        <v>91.697434644988377</v>
      </c>
      <c r="HL84" s="4">
        <f t="shared" ca="1" si="104"/>
        <v>114.69883370373053</v>
      </c>
      <c r="HM84" s="4">
        <f t="shared" ca="1" si="104"/>
        <v>83.154675384708483</v>
      </c>
      <c r="HN84" s="4">
        <f t="shared" ca="1" si="104"/>
        <v>85.837071937924279</v>
      </c>
      <c r="HO84" s="4">
        <f t="shared" ca="1" si="104"/>
        <v>87.75807853120169</v>
      </c>
      <c r="HP84" s="4">
        <f t="shared" ca="1" si="104"/>
        <v>110.52239970655589</v>
      </c>
      <c r="HQ84" s="4">
        <f t="shared" ca="1" si="104"/>
        <v>96.063426566864095</v>
      </c>
      <c r="HR84" s="4">
        <f t="shared" ca="1" si="104"/>
        <v>111.63669333007701</v>
      </c>
      <c r="HS84" s="4">
        <f t="shared" ref="HS84:IH99" ca="1" si="110">HS83*(1+$B$1*$B$4+$B$2*SQRT($B$4)*_xlfn.NORM.S.INV(RAND()))</f>
        <v>84.509583995760906</v>
      </c>
      <c r="HT84" s="4">
        <f t="shared" ca="1" si="110"/>
        <v>132.72903826899713</v>
      </c>
      <c r="HU84" s="4">
        <f t="shared" ca="1" si="110"/>
        <v>115.35219265792672</v>
      </c>
      <c r="HV84" s="4">
        <f t="shared" ca="1" si="110"/>
        <v>106.72703119729071</v>
      </c>
      <c r="HW84" s="4">
        <f t="shared" ca="1" si="110"/>
        <v>99.152194544930978</v>
      </c>
      <c r="HX84" s="4">
        <f t="shared" ca="1" si="110"/>
        <v>130.86676719225682</v>
      </c>
      <c r="HY84" s="4">
        <f t="shared" ca="1" si="110"/>
        <v>101.09543168596541</v>
      </c>
      <c r="HZ84" s="4">
        <f t="shared" ca="1" si="110"/>
        <v>102.21658730205579</v>
      </c>
      <c r="IA84" s="4">
        <f t="shared" ca="1" si="110"/>
        <v>97.516710518372662</v>
      </c>
      <c r="IB84" s="4">
        <f t="shared" ca="1" si="110"/>
        <v>97.225461056960839</v>
      </c>
      <c r="IC84" s="4">
        <f t="shared" ca="1" si="110"/>
        <v>105.07296842203452</v>
      </c>
      <c r="ID84" s="4">
        <f t="shared" ca="1" si="110"/>
        <v>100.75601208048091</v>
      </c>
      <c r="IE84" s="4">
        <f t="shared" ca="1" si="110"/>
        <v>86.678725330388147</v>
      </c>
      <c r="IF84" s="4">
        <f t="shared" ca="1" si="110"/>
        <v>134.92440403897155</v>
      </c>
      <c r="IG84" s="4">
        <f t="shared" ca="1" si="110"/>
        <v>106.8215189010585</v>
      </c>
      <c r="IH84" s="4">
        <f t="shared" ca="1" si="92"/>
        <v>110.87634384073338</v>
      </c>
      <c r="II84" s="4">
        <f t="shared" ca="1" si="92"/>
        <v>100.02027705829973</v>
      </c>
      <c r="IJ84" s="4">
        <f t="shared" ca="1" si="92"/>
        <v>77.146909074038007</v>
      </c>
      <c r="IK84" s="4">
        <f t="shared" ca="1" si="92"/>
        <v>127.40156802076972</v>
      </c>
      <c r="IL84" s="4">
        <f t="shared" ca="1" si="92"/>
        <v>117.82747571749444</v>
      </c>
      <c r="IM84" s="4">
        <f t="shared" ca="1" si="92"/>
        <v>100.06272016724517</v>
      </c>
      <c r="IN84" s="4">
        <f t="shared" ca="1" si="92"/>
        <v>81.176849357531793</v>
      </c>
      <c r="IO84" s="4">
        <f t="shared" ca="1" si="92"/>
        <v>92.109385609313989</v>
      </c>
      <c r="IP84" s="4">
        <f t="shared" ca="1" si="92"/>
        <v>91.15960098619459</v>
      </c>
      <c r="IQ84" s="4">
        <f t="shared" ca="1" si="92"/>
        <v>109.46818053003052</v>
      </c>
      <c r="IR84" s="4">
        <f t="shared" ca="1" si="92"/>
        <v>79.86752461055093</v>
      </c>
      <c r="IS84" s="4">
        <f t="shared" ca="1" si="92"/>
        <v>92.554682401857349</v>
      </c>
      <c r="IT84" s="4">
        <f t="shared" ca="1" si="92"/>
        <v>85.266416450356942</v>
      </c>
      <c r="IU84" s="4">
        <f t="shared" ca="1" si="92"/>
        <v>120.87436526878703</v>
      </c>
      <c r="IV84" s="4">
        <f t="shared" ca="1" si="92"/>
        <v>112.14276999361853</v>
      </c>
      <c r="IW84" s="4">
        <f t="shared" ref="IW84:IY99" ca="1" si="111">IW83*(1+$B$1*$B$4+$B$2*SQRT($B$4)*_xlfn.NORM.S.INV(RAND()))</f>
        <v>99.972894010111276</v>
      </c>
      <c r="IX84" s="4">
        <f t="shared" ca="1" si="99"/>
        <v>103.61968275046183</v>
      </c>
      <c r="IY84" s="4">
        <f t="shared" ca="1" si="99"/>
        <v>95.405304474130844</v>
      </c>
    </row>
    <row r="85" spans="9:259" x14ac:dyDescent="0.25">
      <c r="I85" t="s">
        <v>215</v>
      </c>
      <c r="J85" s="4">
        <f t="shared" ca="1" si="107"/>
        <v>133.81412391092525</v>
      </c>
      <c r="K85" s="4">
        <f t="shared" ca="1" si="107"/>
        <v>113.15384631480866</v>
      </c>
      <c r="L85" s="4">
        <f t="shared" ca="1" si="107"/>
        <v>92.984414916461418</v>
      </c>
      <c r="M85" s="4">
        <f t="shared" ca="1" si="107"/>
        <v>106.19898206100032</v>
      </c>
      <c r="N85" s="4">
        <f t="shared" ca="1" si="107"/>
        <v>104.06933633673299</v>
      </c>
      <c r="O85" s="4">
        <f t="shared" ca="1" si="107"/>
        <v>92.366322949581345</v>
      </c>
      <c r="P85" s="4">
        <f t="shared" ca="1" si="107"/>
        <v>85.014779159256875</v>
      </c>
      <c r="Q85" s="4">
        <f t="shared" ca="1" si="107"/>
        <v>104.16694465735648</v>
      </c>
      <c r="R85" s="4">
        <f t="shared" ca="1" si="107"/>
        <v>77.117530233045542</v>
      </c>
      <c r="S85" s="4">
        <f t="shared" ca="1" si="107"/>
        <v>122.10361734370237</v>
      </c>
      <c r="T85" s="4">
        <f t="shared" ca="1" si="107"/>
        <v>107.53416694423201</v>
      </c>
      <c r="U85" s="4">
        <f t="shared" ca="1" si="107"/>
        <v>102.78530688955748</v>
      </c>
      <c r="V85" s="4">
        <f t="shared" ca="1" si="107"/>
        <v>83.462403601344135</v>
      </c>
      <c r="W85" s="4">
        <f t="shared" ca="1" si="107"/>
        <v>90.172090634578339</v>
      </c>
      <c r="X85" s="4">
        <f t="shared" ca="1" si="107"/>
        <v>103.72290488847096</v>
      </c>
      <c r="Y85" s="4">
        <f t="shared" ca="1" si="107"/>
        <v>100.5274886358397</v>
      </c>
      <c r="Z85" s="4">
        <f t="shared" ca="1" si="101"/>
        <v>110.75429419599851</v>
      </c>
      <c r="AA85" s="4">
        <f t="shared" ca="1" si="101"/>
        <v>109.1016035893573</v>
      </c>
      <c r="AB85" s="4">
        <f t="shared" ca="1" si="101"/>
        <v>106.70555269666971</v>
      </c>
      <c r="AC85" s="4">
        <f t="shared" ca="1" si="101"/>
        <v>82.982319660597412</v>
      </c>
      <c r="AD85" s="4">
        <f t="shared" ca="1" si="101"/>
        <v>134.22434068085508</v>
      </c>
      <c r="AE85" s="4">
        <f t="shared" ca="1" si="101"/>
        <v>117.12912992903736</v>
      </c>
      <c r="AF85" s="4">
        <f t="shared" ca="1" si="101"/>
        <v>66.900691447602114</v>
      </c>
      <c r="AG85" s="4">
        <f t="shared" ca="1" si="101"/>
        <v>96.123442615547347</v>
      </c>
      <c r="AH85" s="4">
        <f t="shared" ca="1" si="101"/>
        <v>106.14041473291269</v>
      </c>
      <c r="AI85" s="4">
        <f t="shared" ca="1" si="101"/>
        <v>86.798460173845385</v>
      </c>
      <c r="AJ85" s="4">
        <f t="shared" ca="1" si="101"/>
        <v>119.88647546743493</v>
      </c>
      <c r="AK85" s="4">
        <f t="shared" ca="1" si="101"/>
        <v>80.992557493638984</v>
      </c>
      <c r="AL85" s="4">
        <f t="shared" ca="1" si="101"/>
        <v>113.6183593598481</v>
      </c>
      <c r="AM85" s="4">
        <f t="shared" ca="1" si="101"/>
        <v>104.20967314303371</v>
      </c>
      <c r="AN85" s="4">
        <f t="shared" ca="1" si="101"/>
        <v>105.28835662200038</v>
      </c>
      <c r="AO85" s="4">
        <f t="shared" ca="1" si="101"/>
        <v>101.3430381107792</v>
      </c>
      <c r="AP85" s="4">
        <f t="shared" ca="1" si="96"/>
        <v>112.08166914615555</v>
      </c>
      <c r="AQ85" s="4">
        <f t="shared" ca="1" si="96"/>
        <v>84.436333045782803</v>
      </c>
      <c r="AR85" s="4">
        <f t="shared" ca="1" si="96"/>
        <v>74.846021476975864</v>
      </c>
      <c r="AS85" s="4">
        <f t="shared" ca="1" si="96"/>
        <v>103.96453806033963</v>
      </c>
      <c r="AT85" s="4">
        <f t="shared" ca="1" si="96"/>
        <v>107.37015748650593</v>
      </c>
      <c r="AU85" s="4">
        <f t="shared" ca="1" si="96"/>
        <v>126.75246994167554</v>
      </c>
      <c r="AV85" s="4">
        <f t="shared" ca="1" si="96"/>
        <v>115.70423842455295</v>
      </c>
      <c r="AW85" s="4">
        <f t="shared" ca="1" si="96"/>
        <v>111.78570169391271</v>
      </c>
      <c r="AX85" s="4">
        <f t="shared" ca="1" si="96"/>
        <v>99.11332632198588</v>
      </c>
      <c r="AY85" s="4">
        <f t="shared" ca="1" si="96"/>
        <v>94.730948112761752</v>
      </c>
      <c r="AZ85" s="4">
        <f t="shared" ca="1" si="96"/>
        <v>107.97441889645953</v>
      </c>
      <c r="BA85" s="4">
        <f t="shared" ca="1" si="96"/>
        <v>74.609678437652704</v>
      </c>
      <c r="BB85" s="4">
        <f t="shared" ca="1" si="96"/>
        <v>109.17854713390933</v>
      </c>
      <c r="BC85" s="4">
        <f t="shared" ca="1" si="96"/>
        <v>88.073405456239499</v>
      </c>
      <c r="BD85" s="4">
        <f t="shared" ca="1" si="96"/>
        <v>102.93126736497722</v>
      </c>
      <c r="BE85" s="4">
        <f t="shared" ca="1" si="96"/>
        <v>115.98323001620582</v>
      </c>
      <c r="BF85" s="4">
        <f t="shared" ca="1" si="102"/>
        <v>100.42472459285179</v>
      </c>
      <c r="BG85" s="4">
        <f t="shared" ca="1" si="102"/>
        <v>87.062108134362731</v>
      </c>
      <c r="BH85" s="4">
        <f t="shared" ca="1" si="102"/>
        <v>105.46352319169189</v>
      </c>
      <c r="BI85" s="4">
        <f t="shared" ca="1" si="102"/>
        <v>120.0289500879567</v>
      </c>
      <c r="BJ85" s="4">
        <f t="shared" ca="1" si="102"/>
        <v>90.620806766019129</v>
      </c>
      <c r="BK85" s="4">
        <f t="shared" ca="1" si="102"/>
        <v>100.67840869487263</v>
      </c>
      <c r="BL85" s="4">
        <f t="shared" ca="1" si="102"/>
        <v>97.33335148045407</v>
      </c>
      <c r="BM85" s="4">
        <f t="shared" ca="1" si="102"/>
        <v>100.85724702460197</v>
      </c>
      <c r="BN85" s="4">
        <f t="shared" ca="1" si="102"/>
        <v>120.7397987781265</v>
      </c>
      <c r="BO85" s="4">
        <f t="shared" ca="1" si="102"/>
        <v>114.98352012140975</v>
      </c>
      <c r="BP85" s="4">
        <f t="shared" ca="1" si="102"/>
        <v>92.207528462107291</v>
      </c>
      <c r="BQ85" s="4">
        <f t="shared" ca="1" si="102"/>
        <v>115.14686297123819</v>
      </c>
      <c r="BR85" s="4">
        <f t="shared" ca="1" si="102"/>
        <v>116.79962886320959</v>
      </c>
      <c r="BS85" s="4">
        <f t="shared" ca="1" si="102"/>
        <v>91.795851384031707</v>
      </c>
      <c r="BT85" s="4">
        <f t="shared" ca="1" si="102"/>
        <v>96.592856411233583</v>
      </c>
      <c r="BU85" s="4">
        <f t="shared" ca="1" si="102"/>
        <v>80.992259220467361</v>
      </c>
      <c r="BV85" s="4">
        <f t="shared" ca="1" si="100"/>
        <v>114.48611645636794</v>
      </c>
      <c r="BW85" s="4">
        <f t="shared" ca="1" si="100"/>
        <v>100.79786533160134</v>
      </c>
      <c r="BX85" s="4">
        <f t="shared" ca="1" si="100"/>
        <v>109.06364114485309</v>
      </c>
      <c r="BY85" s="4">
        <f t="shared" ca="1" si="100"/>
        <v>88.923392822878597</v>
      </c>
      <c r="BZ85" s="4">
        <f t="shared" ca="1" si="100"/>
        <v>105.17746522001582</v>
      </c>
      <c r="CA85" s="4">
        <f t="shared" ca="1" si="100"/>
        <v>93.285163053557937</v>
      </c>
      <c r="CB85" s="4">
        <f t="shared" ca="1" si="100"/>
        <v>99.84917985601902</v>
      </c>
      <c r="CC85" s="4">
        <f t="shared" ca="1" si="100"/>
        <v>101.51379173113664</v>
      </c>
      <c r="CD85" s="4">
        <f t="shared" ca="1" si="100"/>
        <v>106.28077974278521</v>
      </c>
      <c r="CE85" s="4">
        <f t="shared" ca="1" si="100"/>
        <v>137.70838778605909</v>
      </c>
      <c r="CF85" s="4">
        <f t="shared" ca="1" si="100"/>
        <v>90.315783868792593</v>
      </c>
      <c r="CG85" s="4">
        <f t="shared" ca="1" si="100"/>
        <v>86.593529396664849</v>
      </c>
      <c r="CH85" s="4">
        <f t="shared" ca="1" si="100"/>
        <v>115.19150332386862</v>
      </c>
      <c r="CI85" s="4">
        <f t="shared" ca="1" si="100"/>
        <v>148.89439880837841</v>
      </c>
      <c r="CJ85" s="4">
        <f t="shared" ca="1" si="100"/>
        <v>94.113166317659449</v>
      </c>
      <c r="CK85" s="4">
        <f t="shared" ca="1" si="100"/>
        <v>85.072301835552025</v>
      </c>
      <c r="CL85" s="4">
        <f t="shared" ref="CL85:DA100" ca="1" si="112">CL84*(1+$B$1*$B$4+$B$2*SQRT($B$4)*_xlfn.NORM.S.INV(RAND()))</f>
        <v>103.96236881470107</v>
      </c>
      <c r="CM85" s="4">
        <f t="shared" ca="1" si="112"/>
        <v>92.587726022164006</v>
      </c>
      <c r="CN85" s="4">
        <f t="shared" ca="1" si="112"/>
        <v>112.20779327482528</v>
      </c>
      <c r="CO85" s="4">
        <f t="shared" ca="1" si="112"/>
        <v>108.7275016503033</v>
      </c>
      <c r="CP85" s="4">
        <f t="shared" ca="1" si="112"/>
        <v>108.82321039687093</v>
      </c>
      <c r="CQ85" s="4">
        <f t="shared" ca="1" si="112"/>
        <v>98.443524565120399</v>
      </c>
      <c r="CR85" s="4">
        <f t="shared" ca="1" si="112"/>
        <v>88.994448811070257</v>
      </c>
      <c r="CS85" s="4">
        <f t="shared" ca="1" si="112"/>
        <v>106.9466114110467</v>
      </c>
      <c r="CT85" s="4">
        <f t="shared" ca="1" si="112"/>
        <v>82.269195294196038</v>
      </c>
      <c r="CU85" s="4">
        <f t="shared" ca="1" si="112"/>
        <v>117.97313499635835</v>
      </c>
      <c r="CV85" s="4">
        <f t="shared" ca="1" si="112"/>
        <v>97.229672609503822</v>
      </c>
      <c r="CW85" s="4">
        <f t="shared" ca="1" si="112"/>
        <v>105.71551745313491</v>
      </c>
      <c r="CX85" s="4">
        <f t="shared" ca="1" si="112"/>
        <v>117.50424099118649</v>
      </c>
      <c r="CY85" s="4">
        <f t="shared" ca="1" si="112"/>
        <v>105.69315702327967</v>
      </c>
      <c r="CZ85" s="4">
        <f t="shared" ca="1" si="112"/>
        <v>111.80767912342139</v>
      </c>
      <c r="DA85" s="4">
        <f t="shared" ca="1" si="108"/>
        <v>128.75189014243594</v>
      </c>
      <c r="DB85" s="4">
        <f t="shared" ca="1" si="108"/>
        <v>110.30035011377502</v>
      </c>
      <c r="DC85" s="4">
        <f t="shared" ca="1" si="108"/>
        <v>98.327620608747125</v>
      </c>
      <c r="DD85" s="4">
        <f t="shared" ca="1" si="108"/>
        <v>81.059622065827256</v>
      </c>
      <c r="DE85" s="4">
        <f t="shared" ca="1" si="108"/>
        <v>91.246187559485151</v>
      </c>
      <c r="DF85" s="4">
        <f t="shared" ca="1" si="108"/>
        <v>101.76263055260081</v>
      </c>
      <c r="DG85" s="4">
        <f t="shared" ca="1" si="108"/>
        <v>96.904418052220549</v>
      </c>
      <c r="DH85" s="4">
        <f t="shared" ca="1" si="108"/>
        <v>113.15949134685535</v>
      </c>
      <c r="DI85" s="4">
        <f t="shared" ca="1" si="108"/>
        <v>93.418169424124045</v>
      </c>
      <c r="DJ85" s="4">
        <f t="shared" ca="1" si="108"/>
        <v>97.543744550041382</v>
      </c>
      <c r="DK85" s="4">
        <f t="shared" ca="1" si="108"/>
        <v>78.657673777968071</v>
      </c>
      <c r="DL85" s="4">
        <f t="shared" ca="1" si="108"/>
        <v>98.574659536310818</v>
      </c>
      <c r="DM85" s="4">
        <f t="shared" ca="1" si="108"/>
        <v>102.62907161571947</v>
      </c>
      <c r="DN85" s="4">
        <f t="shared" ca="1" si="108"/>
        <v>92.972876727350837</v>
      </c>
      <c r="DO85" s="4">
        <f t="shared" ca="1" si="108"/>
        <v>106.37762263755538</v>
      </c>
      <c r="DP85" s="4">
        <f t="shared" ca="1" si="108"/>
        <v>111.63641516140473</v>
      </c>
      <c r="DQ85" s="4">
        <f t="shared" ca="1" si="108"/>
        <v>85.766034406789061</v>
      </c>
      <c r="DR85" s="4">
        <f t="shared" ca="1" si="97"/>
        <v>127.51659037333893</v>
      </c>
      <c r="DS85" s="4">
        <f t="shared" ca="1" si="97"/>
        <v>102.79280027951201</v>
      </c>
      <c r="DT85" s="4">
        <f t="shared" ca="1" si="93"/>
        <v>94.905979036231571</v>
      </c>
      <c r="DU85" s="4">
        <f t="shared" ca="1" si="93"/>
        <v>99.264486649948054</v>
      </c>
      <c r="DV85" s="4">
        <f t="shared" ca="1" si="93"/>
        <v>75.506965238418942</v>
      </c>
      <c r="DW85" s="4">
        <f t="shared" ca="1" si="93"/>
        <v>106.36613429030311</v>
      </c>
      <c r="DX85" s="4">
        <f t="shared" ca="1" si="93"/>
        <v>103.92158258790077</v>
      </c>
      <c r="DY85" s="4">
        <f t="shared" ca="1" si="93"/>
        <v>114.09824748001682</v>
      </c>
      <c r="DZ85" s="4">
        <f t="shared" ca="1" si="93"/>
        <v>120.75728121477987</v>
      </c>
      <c r="EA85" s="4">
        <f t="shared" ca="1" si="93"/>
        <v>119.50869346460863</v>
      </c>
      <c r="EB85" s="4">
        <f t="shared" ca="1" si="93"/>
        <v>92.084939958275029</v>
      </c>
      <c r="EC85" s="4">
        <f t="shared" ca="1" si="93"/>
        <v>138.04330768675916</v>
      </c>
      <c r="ED85" s="4">
        <f t="shared" ca="1" si="93"/>
        <v>89.176342070420787</v>
      </c>
      <c r="EE85" s="4">
        <f t="shared" ca="1" si="93"/>
        <v>86.206632938116556</v>
      </c>
      <c r="EF85" s="4">
        <f t="shared" ca="1" si="93"/>
        <v>116.4976142208709</v>
      </c>
      <c r="EG85" s="4">
        <f t="shared" ca="1" si="93"/>
        <v>90.586228370274611</v>
      </c>
      <c r="EH85" s="4">
        <f t="shared" ca="1" si="93"/>
        <v>99.82348028272952</v>
      </c>
      <c r="EI85" s="4">
        <f t="shared" ca="1" si="93"/>
        <v>103.05501477426866</v>
      </c>
      <c r="EJ85" s="4">
        <f t="shared" ca="1" si="105"/>
        <v>93.537597360010096</v>
      </c>
      <c r="EK85" s="4">
        <f t="shared" ca="1" si="105"/>
        <v>81.737422400624524</v>
      </c>
      <c r="EL85" s="4">
        <f t="shared" ca="1" si="105"/>
        <v>82.158473911655648</v>
      </c>
      <c r="EM85" s="4">
        <f t="shared" ca="1" si="105"/>
        <v>97.055722860866865</v>
      </c>
      <c r="EN85" s="4">
        <f t="shared" ca="1" si="105"/>
        <v>101.89488296617142</v>
      </c>
      <c r="EO85" s="4">
        <f t="shared" ca="1" si="105"/>
        <v>90.816867749871136</v>
      </c>
      <c r="EP85" s="4">
        <f t="shared" ca="1" si="105"/>
        <v>133.51758019654193</v>
      </c>
      <c r="EQ85" s="4">
        <f t="shared" ca="1" si="103"/>
        <v>133.65752585292753</v>
      </c>
      <c r="ER85" s="4">
        <f t="shared" ca="1" si="103"/>
        <v>99.362200820284684</v>
      </c>
      <c r="ES85" s="4">
        <f t="shared" ca="1" si="103"/>
        <v>105.01337246124645</v>
      </c>
      <c r="ET85" s="4">
        <f t="shared" ca="1" si="103"/>
        <v>84.24250558620929</v>
      </c>
      <c r="EU85" s="4">
        <f t="shared" ca="1" si="103"/>
        <v>100.74560420248201</v>
      </c>
      <c r="EV85" s="4">
        <f t="shared" ca="1" si="103"/>
        <v>133.59921324378394</v>
      </c>
      <c r="EW85" s="4">
        <f t="shared" ca="1" si="103"/>
        <v>98.622013559417468</v>
      </c>
      <c r="EX85" s="4">
        <f t="shared" ca="1" si="103"/>
        <v>87.355679096728281</v>
      </c>
      <c r="EY85" s="4">
        <f t="shared" ca="1" si="103"/>
        <v>94.459045586445711</v>
      </c>
      <c r="EZ85" s="4">
        <f t="shared" ca="1" si="103"/>
        <v>101.35811041215916</v>
      </c>
      <c r="FA85" s="4">
        <f t="shared" ca="1" si="103"/>
        <v>90.440340797170251</v>
      </c>
      <c r="FB85" s="4">
        <f t="shared" ca="1" si="103"/>
        <v>109.31534132707142</v>
      </c>
      <c r="FC85" s="4">
        <f t="shared" ca="1" si="103"/>
        <v>73.112460550641956</v>
      </c>
      <c r="FD85" s="4">
        <f t="shared" ca="1" si="103"/>
        <v>100.10695181933987</v>
      </c>
      <c r="FE85" s="4">
        <f t="shared" ca="1" si="103"/>
        <v>94.522344326357029</v>
      </c>
      <c r="FF85" s="4">
        <f t="shared" ca="1" si="103"/>
        <v>93.387504753342299</v>
      </c>
      <c r="FG85" s="4">
        <f t="shared" ca="1" si="109"/>
        <v>111.98240573646366</v>
      </c>
      <c r="FH85" s="4">
        <f t="shared" ca="1" si="109"/>
        <v>113.73607914844834</v>
      </c>
      <c r="FI85" s="4">
        <f t="shared" ca="1" si="109"/>
        <v>101.09955453797414</v>
      </c>
      <c r="FJ85" s="4">
        <f t="shared" ca="1" si="109"/>
        <v>88.259897419471869</v>
      </c>
      <c r="FK85" s="4">
        <f t="shared" ca="1" si="109"/>
        <v>87.16812862722189</v>
      </c>
      <c r="FL85" s="4">
        <f t="shared" ca="1" si="109"/>
        <v>106.67463606087428</v>
      </c>
      <c r="FM85" s="4">
        <f t="shared" ca="1" si="109"/>
        <v>90.66072799642177</v>
      </c>
      <c r="FN85" s="4">
        <f t="shared" ca="1" si="109"/>
        <v>107.98411315781732</v>
      </c>
      <c r="FO85" s="4">
        <f t="shared" ca="1" si="109"/>
        <v>66.726382136383521</v>
      </c>
      <c r="FP85" s="4">
        <f t="shared" ca="1" si="109"/>
        <v>105.88743372118923</v>
      </c>
      <c r="FQ85" s="4">
        <f t="shared" ca="1" si="109"/>
        <v>119.30109947481704</v>
      </c>
      <c r="FR85" s="4">
        <f t="shared" ca="1" si="109"/>
        <v>91.986220664323</v>
      </c>
      <c r="FS85" s="4">
        <f t="shared" ca="1" si="109"/>
        <v>82.783015534910746</v>
      </c>
      <c r="FT85" s="4">
        <f t="shared" ca="1" si="109"/>
        <v>85.695624262494519</v>
      </c>
      <c r="FU85" s="4">
        <f t="shared" ca="1" si="109"/>
        <v>96.44770120988278</v>
      </c>
      <c r="FV85" s="4">
        <f t="shared" ca="1" si="98"/>
        <v>79.928354880958736</v>
      </c>
      <c r="FW85" s="4">
        <f t="shared" ca="1" si="98"/>
        <v>97.937657845660993</v>
      </c>
      <c r="FX85" s="4">
        <f t="shared" ca="1" si="98"/>
        <v>97.650330579226946</v>
      </c>
      <c r="FY85" s="4">
        <f t="shared" ca="1" si="98"/>
        <v>86.579554444690913</v>
      </c>
      <c r="FZ85" s="4">
        <f t="shared" ca="1" si="98"/>
        <v>110.64730163717401</v>
      </c>
      <c r="GA85" s="4">
        <f t="shared" ca="1" si="98"/>
        <v>105.28275321674025</v>
      </c>
      <c r="GB85" s="4">
        <f t="shared" ca="1" si="98"/>
        <v>92.881451750113811</v>
      </c>
      <c r="GC85" s="4">
        <f t="shared" ca="1" si="98"/>
        <v>74.649043837457555</v>
      </c>
      <c r="GD85" s="4">
        <f t="shared" ca="1" si="98"/>
        <v>98.708674134178338</v>
      </c>
      <c r="GE85" s="4">
        <f t="shared" ca="1" si="98"/>
        <v>90.637097644490382</v>
      </c>
      <c r="GF85" s="4">
        <f t="shared" ca="1" si="98"/>
        <v>103.20237822375904</v>
      </c>
      <c r="GG85" s="4">
        <f t="shared" ca="1" si="98"/>
        <v>100.52076902581037</v>
      </c>
      <c r="GH85" s="4">
        <f t="shared" ca="1" si="98"/>
        <v>86.453533174918192</v>
      </c>
      <c r="GI85" s="4">
        <f t="shared" ca="1" si="98"/>
        <v>96.932769919136121</v>
      </c>
      <c r="GJ85" s="4">
        <f t="shared" ca="1" si="98"/>
        <v>87.087409970168594</v>
      </c>
      <c r="GK85" s="4">
        <f t="shared" ca="1" si="95"/>
        <v>106.52037716661206</v>
      </c>
      <c r="GL85" s="4">
        <f t="shared" ca="1" si="94"/>
        <v>72.528598573462361</v>
      </c>
      <c r="GM85" s="4">
        <f t="shared" ca="1" si="94"/>
        <v>89.166433807637333</v>
      </c>
      <c r="GN85" s="4">
        <f t="shared" ca="1" si="94"/>
        <v>96.009613181714343</v>
      </c>
      <c r="GO85" s="4">
        <f t="shared" ca="1" si="94"/>
        <v>102.96453321706979</v>
      </c>
      <c r="GP85" s="4">
        <f t="shared" ca="1" si="94"/>
        <v>117.34237779976846</v>
      </c>
      <c r="GQ85" s="4">
        <f t="shared" ca="1" si="94"/>
        <v>73.480756431221835</v>
      </c>
      <c r="GR85" s="4">
        <f t="shared" ca="1" si="94"/>
        <v>97.228855715311312</v>
      </c>
      <c r="GS85" s="4">
        <f t="shared" ca="1" si="94"/>
        <v>104.66834286626727</v>
      </c>
      <c r="GT85" s="4">
        <f t="shared" ca="1" si="94"/>
        <v>97.747470319955895</v>
      </c>
      <c r="GU85" s="4">
        <f t="shared" ca="1" si="94"/>
        <v>97.893123487777899</v>
      </c>
      <c r="GV85" s="4">
        <f t="shared" ca="1" si="94"/>
        <v>129.35673130104047</v>
      </c>
      <c r="GW85" s="4">
        <f t="shared" ca="1" si="94"/>
        <v>136.61274830483751</v>
      </c>
      <c r="GX85" s="4">
        <f t="shared" ca="1" si="94"/>
        <v>110.68833249915825</v>
      </c>
      <c r="GY85" s="4">
        <f t="shared" ca="1" si="94"/>
        <v>86.144661201074314</v>
      </c>
      <c r="GZ85" s="4">
        <f t="shared" ca="1" si="94"/>
        <v>111.60558126691555</v>
      </c>
      <c r="HA85" s="4">
        <f t="shared" ca="1" si="94"/>
        <v>90.36608673298727</v>
      </c>
      <c r="HB85" s="4">
        <f t="shared" ca="1" si="106"/>
        <v>89.479710941274149</v>
      </c>
      <c r="HC85" s="4">
        <f t="shared" ca="1" si="104"/>
        <v>103.8577703435066</v>
      </c>
      <c r="HD85" s="4">
        <f t="shared" ca="1" si="104"/>
        <v>113.5992907472379</v>
      </c>
      <c r="HE85" s="4">
        <f t="shared" ca="1" si="104"/>
        <v>88.775243517816449</v>
      </c>
      <c r="HF85" s="4">
        <f t="shared" ca="1" si="104"/>
        <v>110.45069217900758</v>
      </c>
      <c r="HG85" s="4">
        <f t="shared" ca="1" si="104"/>
        <v>96.465629472552934</v>
      </c>
      <c r="HH85" s="4">
        <f t="shared" ca="1" si="104"/>
        <v>100.93975933953234</v>
      </c>
      <c r="HI85" s="4">
        <f t="shared" ca="1" si="104"/>
        <v>86.011886182032683</v>
      </c>
      <c r="HJ85" s="4">
        <f t="shared" ca="1" si="104"/>
        <v>101.43789256006617</v>
      </c>
      <c r="HK85" s="4">
        <f t="shared" ca="1" si="104"/>
        <v>94.386789265133558</v>
      </c>
      <c r="HL85" s="4">
        <f t="shared" ca="1" si="104"/>
        <v>116.34207099949739</v>
      </c>
      <c r="HM85" s="4">
        <f t="shared" ca="1" si="104"/>
        <v>82.153307373378581</v>
      </c>
      <c r="HN85" s="4">
        <f t="shared" ca="1" si="104"/>
        <v>84.533602571714482</v>
      </c>
      <c r="HO85" s="4">
        <f t="shared" ca="1" si="104"/>
        <v>83.493900363693257</v>
      </c>
      <c r="HP85" s="4">
        <f t="shared" ca="1" si="104"/>
        <v>109.60279890732875</v>
      </c>
      <c r="HQ85" s="4">
        <f t="shared" ca="1" si="104"/>
        <v>96.384225723004405</v>
      </c>
      <c r="HR85" s="4">
        <f t="shared" ca="1" si="104"/>
        <v>113.09619156682068</v>
      </c>
      <c r="HS85" s="4">
        <f t="shared" ca="1" si="110"/>
        <v>84.665915044638226</v>
      </c>
      <c r="HT85" s="4">
        <f t="shared" ca="1" si="110"/>
        <v>133.33829408520128</v>
      </c>
      <c r="HU85" s="4">
        <f t="shared" ca="1" si="110"/>
        <v>114.22226442276462</v>
      </c>
      <c r="HV85" s="4">
        <f t="shared" ca="1" si="110"/>
        <v>106.3031767420465</v>
      </c>
      <c r="HW85" s="4">
        <f t="shared" ca="1" si="110"/>
        <v>97.454859572424937</v>
      </c>
      <c r="HX85" s="4">
        <f t="shared" ca="1" si="110"/>
        <v>130.34572990428794</v>
      </c>
      <c r="HY85" s="4">
        <f t="shared" ca="1" si="110"/>
        <v>98.951132259994608</v>
      </c>
      <c r="HZ85" s="4">
        <f t="shared" ca="1" si="110"/>
        <v>103.52724382269213</v>
      </c>
      <c r="IA85" s="4">
        <f t="shared" ca="1" si="110"/>
        <v>99.95579605287449</v>
      </c>
      <c r="IB85" s="4">
        <f t="shared" ca="1" si="110"/>
        <v>99.353641406351841</v>
      </c>
      <c r="IC85" s="4">
        <f t="shared" ca="1" si="110"/>
        <v>105.41360934203118</v>
      </c>
      <c r="ID85" s="4">
        <f t="shared" ca="1" si="110"/>
        <v>101.0244150369583</v>
      </c>
      <c r="IE85" s="4">
        <f t="shared" ca="1" si="110"/>
        <v>84.173054360784562</v>
      </c>
      <c r="IF85" s="4">
        <f t="shared" ca="1" si="110"/>
        <v>135.46990641676067</v>
      </c>
      <c r="IG85" s="4">
        <f t="shared" ca="1" si="110"/>
        <v>107.31536154500883</v>
      </c>
      <c r="IH85" s="4">
        <f t="shared" ca="1" si="110"/>
        <v>110.45133594090184</v>
      </c>
      <c r="II85" s="4">
        <f t="shared" ref="II85:IX100" ca="1" si="113">II84*(1+$B$1*$B$4+$B$2*SQRT($B$4)*_xlfn.NORM.S.INV(RAND()))</f>
        <v>99.069825399775112</v>
      </c>
      <c r="IJ85" s="4">
        <f t="shared" ca="1" si="113"/>
        <v>76.901599996773029</v>
      </c>
      <c r="IK85" s="4">
        <f t="shared" ca="1" si="113"/>
        <v>126.55168898902639</v>
      </c>
      <c r="IL85" s="4">
        <f t="shared" ca="1" si="113"/>
        <v>119.06924874017874</v>
      </c>
      <c r="IM85" s="4">
        <f t="shared" ca="1" si="113"/>
        <v>101.23741529856544</v>
      </c>
      <c r="IN85" s="4">
        <f t="shared" ca="1" si="113"/>
        <v>81.809798349878818</v>
      </c>
      <c r="IO85" s="4">
        <f t="shared" ca="1" si="113"/>
        <v>92.240322093243492</v>
      </c>
      <c r="IP85" s="4">
        <f t="shared" ca="1" si="113"/>
        <v>91.233747794003278</v>
      </c>
      <c r="IQ85" s="4">
        <f t="shared" ca="1" si="113"/>
        <v>107.80890325329574</v>
      </c>
      <c r="IR85" s="4">
        <f t="shared" ca="1" si="113"/>
        <v>80.63335596967778</v>
      </c>
      <c r="IS85" s="4">
        <f t="shared" ca="1" si="113"/>
        <v>93.891046413124315</v>
      </c>
      <c r="IT85" s="4">
        <f t="shared" ca="1" si="113"/>
        <v>82.912683498581785</v>
      </c>
      <c r="IU85" s="4">
        <f t="shared" ca="1" si="113"/>
        <v>119.24561330803431</v>
      </c>
      <c r="IV85" s="4">
        <f t="shared" ca="1" si="113"/>
        <v>113.12780202391937</v>
      </c>
      <c r="IW85" s="4">
        <f t="shared" ca="1" si="111"/>
        <v>98.773682711709483</v>
      </c>
      <c r="IX85" s="4">
        <f t="shared" ca="1" si="99"/>
        <v>102.45115808212512</v>
      </c>
      <c r="IY85" s="4">
        <f t="shared" ca="1" si="99"/>
        <v>94.745551791253519</v>
      </c>
    </row>
    <row r="86" spans="9:259" x14ac:dyDescent="0.25">
      <c r="I86" t="s">
        <v>216</v>
      </c>
      <c r="J86" s="4">
        <f t="shared" ca="1" si="107"/>
        <v>134.87408545610873</v>
      </c>
      <c r="K86" s="4">
        <f t="shared" ca="1" si="107"/>
        <v>116.22084188537156</v>
      </c>
      <c r="L86" s="4">
        <f t="shared" ca="1" si="107"/>
        <v>91.176687528786019</v>
      </c>
      <c r="M86" s="4">
        <f t="shared" ca="1" si="107"/>
        <v>109.16794349331896</v>
      </c>
      <c r="N86" s="4">
        <f t="shared" ca="1" si="107"/>
        <v>102.63954707860383</v>
      </c>
      <c r="O86" s="4">
        <f t="shared" ca="1" si="107"/>
        <v>93.928228824616852</v>
      </c>
      <c r="P86" s="4">
        <f t="shared" ca="1" si="107"/>
        <v>85.568896940280197</v>
      </c>
      <c r="Q86" s="4">
        <f t="shared" ca="1" si="107"/>
        <v>104.37209307086762</v>
      </c>
      <c r="R86" s="4">
        <f t="shared" ca="1" si="107"/>
        <v>76.913522149146743</v>
      </c>
      <c r="S86" s="4">
        <f t="shared" ca="1" si="107"/>
        <v>123.85793889117595</v>
      </c>
      <c r="T86" s="4">
        <f t="shared" ca="1" si="107"/>
        <v>109.96151843424664</v>
      </c>
      <c r="U86" s="4">
        <f t="shared" ca="1" si="107"/>
        <v>101.02451943483069</v>
      </c>
      <c r="V86" s="4">
        <f t="shared" ca="1" si="107"/>
        <v>82.777394298282914</v>
      </c>
      <c r="W86" s="4">
        <f t="shared" ca="1" si="107"/>
        <v>91.693380100961761</v>
      </c>
      <c r="X86" s="4">
        <f t="shared" ca="1" si="107"/>
        <v>102.12569955328908</v>
      </c>
      <c r="Y86" s="4">
        <f t="shared" ca="1" si="107"/>
        <v>98.322457681420062</v>
      </c>
      <c r="Z86" s="4">
        <f t="shared" ca="1" si="101"/>
        <v>112.22602589631443</v>
      </c>
      <c r="AA86" s="4">
        <f t="shared" ca="1" si="101"/>
        <v>109.24859840563073</v>
      </c>
      <c r="AB86" s="4">
        <f t="shared" ca="1" si="101"/>
        <v>110.07574658242514</v>
      </c>
      <c r="AC86" s="4">
        <f t="shared" ca="1" si="101"/>
        <v>83.337851542462644</v>
      </c>
      <c r="AD86" s="4">
        <f t="shared" ca="1" si="101"/>
        <v>134.83987905199919</v>
      </c>
      <c r="AE86" s="4">
        <f t="shared" ca="1" si="101"/>
        <v>116.84899906899985</v>
      </c>
      <c r="AF86" s="4">
        <f t="shared" ca="1" si="101"/>
        <v>65.90259038725614</v>
      </c>
      <c r="AG86" s="4">
        <f t="shared" ca="1" si="101"/>
        <v>96.932311882303338</v>
      </c>
      <c r="AH86" s="4">
        <f t="shared" ca="1" si="101"/>
        <v>107.31633115188463</v>
      </c>
      <c r="AI86" s="4">
        <f t="shared" ca="1" si="101"/>
        <v>86.665146747860646</v>
      </c>
      <c r="AJ86" s="4">
        <f t="shared" ca="1" si="101"/>
        <v>117.78160277079236</v>
      </c>
      <c r="AK86" s="4">
        <f t="shared" ca="1" si="101"/>
        <v>83.019384691258836</v>
      </c>
      <c r="AL86" s="4">
        <f t="shared" ca="1" si="101"/>
        <v>111.63855256724152</v>
      </c>
      <c r="AM86" s="4">
        <f t="shared" ca="1" si="101"/>
        <v>103.35355509708104</v>
      </c>
      <c r="AN86" s="4">
        <f t="shared" ca="1" si="101"/>
        <v>103.72288801393351</v>
      </c>
      <c r="AO86" s="4">
        <f t="shared" ca="1" si="101"/>
        <v>100.86113695152471</v>
      </c>
      <c r="AP86" s="4">
        <f t="shared" ca="1" si="96"/>
        <v>113.22310412172827</v>
      </c>
      <c r="AQ86" s="4">
        <f t="shared" ca="1" si="96"/>
        <v>85.073766056959499</v>
      </c>
      <c r="AR86" s="4">
        <f t="shared" ca="1" si="96"/>
        <v>75.737197027028728</v>
      </c>
      <c r="AS86" s="4">
        <f t="shared" ca="1" si="96"/>
        <v>103.48893438556934</v>
      </c>
      <c r="AT86" s="4">
        <f t="shared" ca="1" si="96"/>
        <v>108.5347174551332</v>
      </c>
      <c r="AU86" s="4">
        <f t="shared" ca="1" si="96"/>
        <v>128.32724035940825</v>
      </c>
      <c r="AV86" s="4">
        <f t="shared" ca="1" si="96"/>
        <v>113.09943159147223</v>
      </c>
      <c r="AW86" s="4">
        <f t="shared" ca="1" si="96"/>
        <v>111.77773040309185</v>
      </c>
      <c r="AX86" s="4">
        <f t="shared" ca="1" si="96"/>
        <v>95.822704440209122</v>
      </c>
      <c r="AY86" s="4">
        <f t="shared" ca="1" si="96"/>
        <v>96.582710274587683</v>
      </c>
      <c r="AZ86" s="4">
        <f t="shared" ca="1" si="96"/>
        <v>108.66658392110844</v>
      </c>
      <c r="BA86" s="4">
        <f t="shared" ca="1" si="96"/>
        <v>72.726806985531823</v>
      </c>
      <c r="BB86" s="4">
        <f t="shared" ca="1" si="96"/>
        <v>109.57362461279952</v>
      </c>
      <c r="BC86" s="4">
        <f t="shared" ca="1" si="96"/>
        <v>88.550864159432237</v>
      </c>
      <c r="BD86" s="4">
        <f t="shared" ca="1" si="96"/>
        <v>102.42932811250743</v>
      </c>
      <c r="BE86" s="4">
        <f t="shared" ca="1" si="96"/>
        <v>115.56924488694699</v>
      </c>
      <c r="BF86" s="4">
        <f t="shared" ca="1" si="102"/>
        <v>99.215950956677972</v>
      </c>
      <c r="BG86" s="4">
        <f t="shared" ca="1" si="102"/>
        <v>87.07473697575908</v>
      </c>
      <c r="BH86" s="4">
        <f t="shared" ca="1" si="102"/>
        <v>104.3902311492464</v>
      </c>
      <c r="BI86" s="4">
        <f t="shared" ca="1" si="102"/>
        <v>119.8748773351074</v>
      </c>
      <c r="BJ86" s="4">
        <f t="shared" ca="1" si="102"/>
        <v>91.344383621783692</v>
      </c>
      <c r="BK86" s="4">
        <f t="shared" ca="1" si="102"/>
        <v>100.33998507645826</v>
      </c>
      <c r="BL86" s="4">
        <f t="shared" ca="1" si="102"/>
        <v>94.169719165162476</v>
      </c>
      <c r="BM86" s="4">
        <f t="shared" ca="1" si="102"/>
        <v>100.41928455989333</v>
      </c>
      <c r="BN86" s="4">
        <f t="shared" ca="1" si="102"/>
        <v>119.49311428557438</v>
      </c>
      <c r="BO86" s="4">
        <f t="shared" ca="1" si="102"/>
        <v>118.36776166966077</v>
      </c>
      <c r="BP86" s="4">
        <f t="shared" ca="1" si="102"/>
        <v>92.229741217870739</v>
      </c>
      <c r="BQ86" s="4">
        <f t="shared" ca="1" si="102"/>
        <v>112.9620011631837</v>
      </c>
      <c r="BR86" s="4">
        <f t="shared" ca="1" si="102"/>
        <v>116.08667519490515</v>
      </c>
      <c r="BS86" s="4">
        <f t="shared" ca="1" si="102"/>
        <v>91.789878342003703</v>
      </c>
      <c r="BT86" s="4">
        <f t="shared" ca="1" si="102"/>
        <v>95.392295478578973</v>
      </c>
      <c r="BU86" s="4">
        <f t="shared" ca="1" si="102"/>
        <v>79.385883892405232</v>
      </c>
      <c r="BV86" s="4">
        <f t="shared" ca="1" si="100"/>
        <v>117.33342032502664</v>
      </c>
      <c r="BW86" s="4">
        <f t="shared" ca="1" si="100"/>
        <v>102.05877713572336</v>
      </c>
      <c r="BX86" s="4">
        <f t="shared" ca="1" si="100"/>
        <v>108.39186626531863</v>
      </c>
      <c r="BY86" s="4">
        <f t="shared" ca="1" si="100"/>
        <v>91.774341688811177</v>
      </c>
      <c r="BZ86" s="4">
        <f t="shared" ca="1" si="100"/>
        <v>106.77981927806424</v>
      </c>
      <c r="CA86" s="4">
        <f t="shared" ca="1" si="100"/>
        <v>90.96703052606604</v>
      </c>
      <c r="CB86" s="4">
        <f t="shared" ca="1" si="100"/>
        <v>99.119543767967315</v>
      </c>
      <c r="CC86" s="4">
        <f t="shared" ca="1" si="100"/>
        <v>100.68422863994563</v>
      </c>
      <c r="CD86" s="4">
        <f t="shared" ca="1" si="100"/>
        <v>105.81672512028224</v>
      </c>
      <c r="CE86" s="4">
        <f t="shared" ca="1" si="100"/>
        <v>140.98779167139929</v>
      </c>
      <c r="CF86" s="4">
        <f t="shared" ca="1" si="100"/>
        <v>89.593687186490115</v>
      </c>
      <c r="CG86" s="4">
        <f t="shared" ca="1" si="100"/>
        <v>86.775630960235858</v>
      </c>
      <c r="CH86" s="4">
        <f t="shared" ca="1" si="100"/>
        <v>117.26355462881639</v>
      </c>
      <c r="CI86" s="4">
        <f t="shared" ca="1" si="100"/>
        <v>146.27284441947532</v>
      </c>
      <c r="CJ86" s="4">
        <f t="shared" ca="1" si="100"/>
        <v>93.734851390632045</v>
      </c>
      <c r="CK86" s="4">
        <f t="shared" ca="1" si="100"/>
        <v>85.693602074653796</v>
      </c>
      <c r="CL86" s="4">
        <f t="shared" ca="1" si="112"/>
        <v>102.95567244873942</v>
      </c>
      <c r="CM86" s="4">
        <f t="shared" ca="1" si="112"/>
        <v>91.315490085726509</v>
      </c>
      <c r="CN86" s="4">
        <f t="shared" ca="1" si="112"/>
        <v>112.89336805404361</v>
      </c>
      <c r="CO86" s="4">
        <f t="shared" ca="1" si="112"/>
        <v>105.16455714612152</v>
      </c>
      <c r="CP86" s="4">
        <f t="shared" ca="1" si="112"/>
        <v>108.92788714194945</v>
      </c>
      <c r="CQ86" s="4">
        <f t="shared" ca="1" si="112"/>
        <v>97.629487015588168</v>
      </c>
      <c r="CR86" s="4">
        <f t="shared" ca="1" si="112"/>
        <v>87.859862078434688</v>
      </c>
      <c r="CS86" s="4">
        <f t="shared" ca="1" si="112"/>
        <v>103.7246934186518</v>
      </c>
      <c r="CT86" s="4">
        <f t="shared" ca="1" si="112"/>
        <v>80.576418706805512</v>
      </c>
      <c r="CU86" s="4">
        <f t="shared" ca="1" si="112"/>
        <v>115.47519687237067</v>
      </c>
      <c r="CV86" s="4">
        <f t="shared" ca="1" si="112"/>
        <v>95.451715285935606</v>
      </c>
      <c r="CW86" s="4">
        <f t="shared" ca="1" si="112"/>
        <v>105.77417547543305</v>
      </c>
      <c r="CX86" s="4">
        <f t="shared" ca="1" si="112"/>
        <v>116.72031211141362</v>
      </c>
      <c r="CY86" s="4">
        <f t="shared" ca="1" si="112"/>
        <v>109.79268472993148</v>
      </c>
      <c r="CZ86" s="4">
        <f t="shared" ca="1" si="112"/>
        <v>113.1381675998806</v>
      </c>
      <c r="DA86" s="4">
        <f t="shared" ca="1" si="108"/>
        <v>129.35184967715429</v>
      </c>
      <c r="DB86" s="4">
        <f t="shared" ca="1" si="108"/>
        <v>107.8620288264736</v>
      </c>
      <c r="DC86" s="4">
        <f t="shared" ca="1" si="108"/>
        <v>98.248961534549878</v>
      </c>
      <c r="DD86" s="4">
        <f t="shared" ca="1" si="108"/>
        <v>81.452005576040278</v>
      </c>
      <c r="DE86" s="4">
        <f t="shared" ca="1" si="108"/>
        <v>91.347720645558297</v>
      </c>
      <c r="DF86" s="4">
        <f t="shared" ca="1" si="108"/>
        <v>104.30086976082268</v>
      </c>
      <c r="DG86" s="4">
        <f t="shared" ca="1" si="108"/>
        <v>95.515629830167754</v>
      </c>
      <c r="DH86" s="4">
        <f t="shared" ca="1" si="108"/>
        <v>113.21919266714185</v>
      </c>
      <c r="DI86" s="4">
        <f t="shared" ca="1" si="108"/>
        <v>94.182278486385144</v>
      </c>
      <c r="DJ86" s="4">
        <f t="shared" ca="1" si="108"/>
        <v>96.317964685232809</v>
      </c>
      <c r="DK86" s="4">
        <f t="shared" ca="1" si="108"/>
        <v>78.472239832795708</v>
      </c>
      <c r="DL86" s="4">
        <f t="shared" ca="1" si="108"/>
        <v>99.560567089915267</v>
      </c>
      <c r="DM86" s="4">
        <f t="shared" ca="1" si="108"/>
        <v>103.47753482069194</v>
      </c>
      <c r="DN86" s="4">
        <f t="shared" ca="1" si="108"/>
        <v>90.41983689592233</v>
      </c>
      <c r="DO86" s="4">
        <f t="shared" ca="1" si="108"/>
        <v>104.78528677923546</v>
      </c>
      <c r="DP86" s="4">
        <f t="shared" ca="1" si="108"/>
        <v>111.84875008826886</v>
      </c>
      <c r="DQ86" s="4">
        <f t="shared" ca="1" si="108"/>
        <v>85.527683651918636</v>
      </c>
      <c r="DR86" s="4">
        <f t="shared" ca="1" si="97"/>
        <v>127.00632911773636</v>
      </c>
      <c r="DS86" s="4">
        <f t="shared" ca="1" si="97"/>
        <v>102.748949194904</v>
      </c>
      <c r="DT86" s="4">
        <f t="shared" ca="1" si="93"/>
        <v>92.517798895381432</v>
      </c>
      <c r="DU86" s="4">
        <f t="shared" ca="1" si="93"/>
        <v>100.43139374083694</v>
      </c>
      <c r="DV86" s="4">
        <f t="shared" ca="1" si="93"/>
        <v>74.33755712296589</v>
      </c>
      <c r="DW86" s="4">
        <f t="shared" ca="1" si="93"/>
        <v>106.54389316687326</v>
      </c>
      <c r="DX86" s="4">
        <f t="shared" ca="1" si="93"/>
        <v>100.9427034217923</v>
      </c>
      <c r="DY86" s="4">
        <f t="shared" ca="1" si="93"/>
        <v>115.30184544378675</v>
      </c>
      <c r="DZ86" s="4">
        <f t="shared" ca="1" si="93"/>
        <v>121.54758858263722</v>
      </c>
      <c r="EA86" s="4">
        <f t="shared" ca="1" si="93"/>
        <v>119.20419958921957</v>
      </c>
      <c r="EB86" s="4">
        <f t="shared" ca="1" si="93"/>
        <v>93.309212106322178</v>
      </c>
      <c r="EC86" s="4">
        <f t="shared" ca="1" si="93"/>
        <v>139.94734010460903</v>
      </c>
      <c r="ED86" s="4">
        <f t="shared" ca="1" si="93"/>
        <v>90.877465673041584</v>
      </c>
      <c r="EE86" s="4">
        <f t="shared" ca="1" si="93"/>
        <v>87.147586763104641</v>
      </c>
      <c r="EF86" s="4">
        <f t="shared" ca="1" si="93"/>
        <v>118.6010991150081</v>
      </c>
      <c r="EG86" s="4">
        <f t="shared" ca="1" si="93"/>
        <v>89.99091828339165</v>
      </c>
      <c r="EH86" s="4">
        <f t="shared" ca="1" si="93"/>
        <v>98.222159069451649</v>
      </c>
      <c r="EI86" s="4">
        <f t="shared" ca="1" si="93"/>
        <v>102.25229324970904</v>
      </c>
      <c r="EJ86" s="4">
        <f t="shared" ca="1" si="105"/>
        <v>91.712702762902836</v>
      </c>
      <c r="EK86" s="4">
        <f t="shared" ca="1" si="105"/>
        <v>80.259525051729113</v>
      </c>
      <c r="EL86" s="4">
        <f t="shared" ca="1" si="105"/>
        <v>81.274301058493606</v>
      </c>
      <c r="EM86" s="4">
        <f t="shared" ca="1" si="105"/>
        <v>97.343730597841002</v>
      </c>
      <c r="EN86" s="4">
        <f t="shared" ca="1" si="105"/>
        <v>106.9406936940706</v>
      </c>
      <c r="EO86" s="4">
        <f t="shared" ca="1" si="105"/>
        <v>91.305237951498626</v>
      </c>
      <c r="EP86" s="4">
        <f t="shared" ca="1" si="105"/>
        <v>131.69910699427055</v>
      </c>
      <c r="EQ86" s="4">
        <f t="shared" ca="1" si="103"/>
        <v>135.05587681719339</v>
      </c>
      <c r="ER86" s="4">
        <f t="shared" ca="1" si="103"/>
        <v>97.75221565286725</v>
      </c>
      <c r="ES86" s="4">
        <f t="shared" ca="1" si="103"/>
        <v>104.57627927812528</v>
      </c>
      <c r="ET86" s="4">
        <f t="shared" ca="1" si="103"/>
        <v>84.632432379603685</v>
      </c>
      <c r="EU86" s="4">
        <f t="shared" ca="1" si="103"/>
        <v>101.42293823696723</v>
      </c>
      <c r="EV86" s="4">
        <f t="shared" ca="1" si="103"/>
        <v>133.02897458859687</v>
      </c>
      <c r="EW86" s="4">
        <f t="shared" ca="1" si="103"/>
        <v>97.298292136483226</v>
      </c>
      <c r="EX86" s="4">
        <f t="shared" ca="1" si="103"/>
        <v>87.358464541461373</v>
      </c>
      <c r="EY86" s="4">
        <f t="shared" ca="1" si="103"/>
        <v>93.520792338084249</v>
      </c>
      <c r="EZ86" s="4">
        <f t="shared" ca="1" si="103"/>
        <v>101.40637423179544</v>
      </c>
      <c r="FA86" s="4">
        <f t="shared" ca="1" si="103"/>
        <v>91.07452034366618</v>
      </c>
      <c r="FB86" s="4">
        <f t="shared" ca="1" si="103"/>
        <v>109.32463123138409</v>
      </c>
      <c r="FC86" s="4">
        <f t="shared" ca="1" si="103"/>
        <v>73.190506291600698</v>
      </c>
      <c r="FD86" s="4">
        <f t="shared" ca="1" si="103"/>
        <v>101.07794656382562</v>
      </c>
      <c r="FE86" s="4">
        <f t="shared" ca="1" si="103"/>
        <v>96.700333209947303</v>
      </c>
      <c r="FF86" s="4">
        <f t="shared" ca="1" si="103"/>
        <v>92.508792297527137</v>
      </c>
      <c r="FG86" s="4">
        <f t="shared" ca="1" si="109"/>
        <v>112.835611853442</v>
      </c>
      <c r="FH86" s="4">
        <f t="shared" ca="1" si="109"/>
        <v>114.8085723348662</v>
      </c>
      <c r="FI86" s="4">
        <f t="shared" ca="1" si="109"/>
        <v>102.36731548272208</v>
      </c>
      <c r="FJ86" s="4">
        <f t="shared" ca="1" si="109"/>
        <v>88.591956240081245</v>
      </c>
      <c r="FK86" s="4">
        <f t="shared" ca="1" si="109"/>
        <v>86.986098015860833</v>
      </c>
      <c r="FL86" s="4">
        <f t="shared" ca="1" si="109"/>
        <v>106.11234469351574</v>
      </c>
      <c r="FM86" s="4">
        <f t="shared" ca="1" si="109"/>
        <v>88.833016976924256</v>
      </c>
      <c r="FN86" s="4">
        <f t="shared" ca="1" si="109"/>
        <v>108.24810946384741</v>
      </c>
      <c r="FO86" s="4">
        <f t="shared" ca="1" si="109"/>
        <v>68.50614118132782</v>
      </c>
      <c r="FP86" s="4">
        <f t="shared" ca="1" si="109"/>
        <v>105.8139142027652</v>
      </c>
      <c r="FQ86" s="4">
        <f t="shared" ca="1" si="109"/>
        <v>120.94470725010255</v>
      </c>
      <c r="FR86" s="4">
        <f t="shared" ca="1" si="109"/>
        <v>90.070750734847238</v>
      </c>
      <c r="FS86" s="4">
        <f t="shared" ca="1" si="109"/>
        <v>83.469092732533454</v>
      </c>
      <c r="FT86" s="4">
        <f t="shared" ca="1" si="109"/>
        <v>85.474976178441764</v>
      </c>
      <c r="FU86" s="4">
        <f t="shared" ca="1" si="109"/>
        <v>96.056584380764392</v>
      </c>
      <c r="FV86" s="4">
        <f t="shared" ca="1" si="98"/>
        <v>80.075101677723126</v>
      </c>
      <c r="FW86" s="4">
        <f t="shared" ca="1" si="98"/>
        <v>98.29036637071485</v>
      </c>
      <c r="FX86" s="4">
        <f t="shared" ca="1" si="98"/>
        <v>96.595770358485666</v>
      </c>
      <c r="FY86" s="4">
        <f t="shared" ca="1" si="98"/>
        <v>83.825000008685294</v>
      </c>
      <c r="FZ86" s="4">
        <f t="shared" ca="1" si="98"/>
        <v>111.3654924802115</v>
      </c>
      <c r="GA86" s="4">
        <f t="shared" ca="1" si="98"/>
        <v>104.66089137728054</v>
      </c>
      <c r="GB86" s="4">
        <f t="shared" ca="1" si="98"/>
        <v>91.33154479943066</v>
      </c>
      <c r="GC86" s="4">
        <f t="shared" ca="1" si="98"/>
        <v>74.968470000295014</v>
      </c>
      <c r="GD86" s="4">
        <f t="shared" ca="1" si="98"/>
        <v>97.356713352626784</v>
      </c>
      <c r="GE86" s="4">
        <f t="shared" ca="1" si="98"/>
        <v>93.270756933879184</v>
      </c>
      <c r="GF86" s="4">
        <f t="shared" ca="1" si="98"/>
        <v>104.01438108062295</v>
      </c>
      <c r="GG86" s="4">
        <f t="shared" ca="1" si="98"/>
        <v>99.055069056480093</v>
      </c>
      <c r="GH86" s="4">
        <f t="shared" ca="1" si="98"/>
        <v>84.291918526676469</v>
      </c>
      <c r="GI86" s="4">
        <f t="shared" ca="1" si="98"/>
        <v>95.669174161295643</v>
      </c>
      <c r="GJ86" s="4">
        <f t="shared" ca="1" si="98"/>
        <v>86.618156034322851</v>
      </c>
      <c r="GK86" s="4">
        <f t="shared" ca="1" si="95"/>
        <v>106.48264946125782</v>
      </c>
      <c r="GL86" s="4">
        <f t="shared" ca="1" si="94"/>
        <v>73.569816759791721</v>
      </c>
      <c r="GM86" s="4">
        <f t="shared" ca="1" si="94"/>
        <v>89.63673467086123</v>
      </c>
      <c r="GN86" s="4">
        <f t="shared" ca="1" si="94"/>
        <v>96.703070082033008</v>
      </c>
      <c r="GO86" s="4">
        <f t="shared" ca="1" si="94"/>
        <v>102.57810300991234</v>
      </c>
      <c r="GP86" s="4">
        <f t="shared" ca="1" si="94"/>
        <v>118.6825865905779</v>
      </c>
      <c r="GQ86" s="4">
        <f t="shared" ca="1" si="94"/>
        <v>72.804360161113991</v>
      </c>
      <c r="GR86" s="4">
        <f t="shared" ca="1" si="94"/>
        <v>97.925771119935717</v>
      </c>
      <c r="GS86" s="4">
        <f t="shared" ca="1" si="94"/>
        <v>105.32843904562743</v>
      </c>
      <c r="GT86" s="4">
        <f t="shared" ca="1" si="94"/>
        <v>99.023038674856551</v>
      </c>
      <c r="GU86" s="4">
        <f t="shared" ca="1" si="94"/>
        <v>96.483670613753901</v>
      </c>
      <c r="GV86" s="4">
        <f t="shared" ca="1" si="94"/>
        <v>135.81458800721748</v>
      </c>
      <c r="GW86" s="4">
        <f t="shared" ca="1" si="94"/>
        <v>135.20627598266373</v>
      </c>
      <c r="GX86" s="4">
        <f t="shared" ca="1" si="94"/>
        <v>112.09818714958632</v>
      </c>
      <c r="GY86" s="4">
        <f t="shared" ca="1" si="94"/>
        <v>85.217790906491814</v>
      </c>
      <c r="GZ86" s="4">
        <f t="shared" ca="1" si="94"/>
        <v>112.71661786870855</v>
      </c>
      <c r="HA86" s="4">
        <f t="shared" ca="1" si="94"/>
        <v>89.754965914272518</v>
      </c>
      <c r="HB86" s="4">
        <f t="shared" ca="1" si="106"/>
        <v>89.714564895259414</v>
      </c>
      <c r="HC86" s="4">
        <f t="shared" ca="1" si="104"/>
        <v>104.01106141377174</v>
      </c>
      <c r="HD86" s="4">
        <f t="shared" ca="1" si="104"/>
        <v>111.69090639701776</v>
      </c>
      <c r="HE86" s="4">
        <f t="shared" ca="1" si="104"/>
        <v>89.369505127197769</v>
      </c>
      <c r="HF86" s="4">
        <f t="shared" ca="1" si="104"/>
        <v>113.61453612498846</v>
      </c>
      <c r="HG86" s="4">
        <f t="shared" ca="1" si="104"/>
        <v>97.591333234313126</v>
      </c>
      <c r="HH86" s="4">
        <f t="shared" ca="1" si="104"/>
        <v>100.21066877784051</v>
      </c>
      <c r="HI86" s="4">
        <f t="shared" ca="1" si="104"/>
        <v>85.4749907165899</v>
      </c>
      <c r="HJ86" s="4">
        <f t="shared" ca="1" si="104"/>
        <v>101.94490332721118</v>
      </c>
      <c r="HK86" s="4">
        <f t="shared" ca="1" si="104"/>
        <v>95.190280780340018</v>
      </c>
      <c r="HL86" s="4">
        <f t="shared" ca="1" si="104"/>
        <v>117.27487072822957</v>
      </c>
      <c r="HM86" s="4">
        <f t="shared" ca="1" si="104"/>
        <v>82.962764279576291</v>
      </c>
      <c r="HN86" s="4">
        <f t="shared" ca="1" si="104"/>
        <v>82.268258407053779</v>
      </c>
      <c r="HO86" s="4">
        <f t="shared" ca="1" si="104"/>
        <v>81.773996595285027</v>
      </c>
      <c r="HP86" s="4">
        <f t="shared" ca="1" si="104"/>
        <v>110.85894469375522</v>
      </c>
      <c r="HQ86" s="4">
        <f t="shared" ca="1" si="104"/>
        <v>97.57577124100419</v>
      </c>
      <c r="HR86" s="4">
        <f t="shared" ca="1" si="104"/>
        <v>112.35820384479103</v>
      </c>
      <c r="HS86" s="4">
        <f t="shared" ca="1" si="110"/>
        <v>86.87461745378333</v>
      </c>
      <c r="HT86" s="4">
        <f t="shared" ca="1" si="110"/>
        <v>131.88108511186417</v>
      </c>
      <c r="HU86" s="4">
        <f t="shared" ca="1" si="110"/>
        <v>113.49750326499547</v>
      </c>
      <c r="HV86" s="4">
        <f t="shared" ca="1" si="110"/>
        <v>109.12566562867239</v>
      </c>
      <c r="HW86" s="4">
        <f t="shared" ca="1" si="110"/>
        <v>97.631803203190174</v>
      </c>
      <c r="HX86" s="4">
        <f t="shared" ca="1" si="110"/>
        <v>127.85927240006457</v>
      </c>
      <c r="HY86" s="4">
        <f t="shared" ca="1" si="110"/>
        <v>96.009405222877689</v>
      </c>
      <c r="HZ86" s="4">
        <f t="shared" ca="1" si="110"/>
        <v>105.64676313880813</v>
      </c>
      <c r="IA86" s="4">
        <f t="shared" ca="1" si="110"/>
        <v>97.963052969939582</v>
      </c>
      <c r="IB86" s="4">
        <f t="shared" ca="1" si="110"/>
        <v>102.66451409806059</v>
      </c>
      <c r="IC86" s="4">
        <f t="shared" ca="1" si="110"/>
        <v>104.15975444302939</v>
      </c>
      <c r="ID86" s="4">
        <f t="shared" ca="1" si="110"/>
        <v>102.17749966572981</v>
      </c>
      <c r="IE86" s="4">
        <f t="shared" ca="1" si="110"/>
        <v>85.434878505047706</v>
      </c>
      <c r="IF86" s="4">
        <f t="shared" ca="1" si="110"/>
        <v>133.68696580571265</v>
      </c>
      <c r="IG86" s="4">
        <f t="shared" ca="1" si="110"/>
        <v>109.09784863979009</v>
      </c>
      <c r="IH86" s="4">
        <f t="shared" ca="1" si="110"/>
        <v>111.90276708247646</v>
      </c>
      <c r="II86" s="4">
        <f t="shared" ca="1" si="113"/>
        <v>99.022105736411675</v>
      </c>
      <c r="IJ86" s="4">
        <f t="shared" ca="1" si="113"/>
        <v>75.434435766096513</v>
      </c>
      <c r="IK86" s="4">
        <f t="shared" ca="1" si="113"/>
        <v>128.26158456295479</v>
      </c>
      <c r="IL86" s="4">
        <f t="shared" ca="1" si="113"/>
        <v>117.04430162391256</v>
      </c>
      <c r="IM86" s="4">
        <f t="shared" ca="1" si="113"/>
        <v>101.61613568517039</v>
      </c>
      <c r="IN86" s="4">
        <f t="shared" ca="1" si="113"/>
        <v>82.166658802896947</v>
      </c>
      <c r="IO86" s="4">
        <f t="shared" ca="1" si="113"/>
        <v>91.890559888154215</v>
      </c>
      <c r="IP86" s="4">
        <f t="shared" ca="1" si="113"/>
        <v>91.698748480134924</v>
      </c>
      <c r="IQ86" s="4">
        <f t="shared" ca="1" si="113"/>
        <v>106.9971544062646</v>
      </c>
      <c r="IR86" s="4">
        <f t="shared" ca="1" si="113"/>
        <v>77.960517115905262</v>
      </c>
      <c r="IS86" s="4">
        <f t="shared" ca="1" si="113"/>
        <v>94.21671203736868</v>
      </c>
      <c r="IT86" s="4">
        <f t="shared" ca="1" si="113"/>
        <v>82.28315318113215</v>
      </c>
      <c r="IU86" s="4">
        <f t="shared" ca="1" si="113"/>
        <v>119.20651842494122</v>
      </c>
      <c r="IV86" s="4">
        <f t="shared" ca="1" si="113"/>
        <v>110.06910324790026</v>
      </c>
      <c r="IW86" s="4">
        <f t="shared" ca="1" si="111"/>
        <v>98.644616980727506</v>
      </c>
      <c r="IX86" s="4">
        <f t="shared" ca="1" si="99"/>
        <v>101.1135939657359</v>
      </c>
      <c r="IY86" s="4">
        <f t="shared" ca="1" si="99"/>
        <v>97.218308559350916</v>
      </c>
    </row>
    <row r="87" spans="9:259" x14ac:dyDescent="0.25">
      <c r="I87" t="s">
        <v>217</v>
      </c>
      <c r="J87" s="4">
        <f t="shared" ca="1" si="107"/>
        <v>136.35758137395209</v>
      </c>
      <c r="K87" s="4">
        <f t="shared" ca="1" si="107"/>
        <v>115.85272163297725</v>
      </c>
      <c r="L87" s="4">
        <f t="shared" ca="1" si="107"/>
        <v>91.805951222946504</v>
      </c>
      <c r="M87" s="4">
        <f t="shared" ca="1" si="107"/>
        <v>109.45650703112013</v>
      </c>
      <c r="N87" s="4">
        <f t="shared" ca="1" si="107"/>
        <v>101.57568030692877</v>
      </c>
      <c r="O87" s="4">
        <f t="shared" ca="1" si="107"/>
        <v>95.054171601288346</v>
      </c>
      <c r="P87" s="4">
        <f t="shared" ca="1" si="107"/>
        <v>86.118422713582532</v>
      </c>
      <c r="Q87" s="4">
        <f t="shared" ca="1" si="107"/>
        <v>104.91124628279738</v>
      </c>
      <c r="R87" s="4">
        <f t="shared" ca="1" si="107"/>
        <v>80.995605785816139</v>
      </c>
      <c r="S87" s="4">
        <f t="shared" ca="1" si="107"/>
        <v>123.20009266958691</v>
      </c>
      <c r="T87" s="4">
        <f t="shared" ca="1" si="107"/>
        <v>109.68434419149479</v>
      </c>
      <c r="U87" s="4">
        <f t="shared" ca="1" si="107"/>
        <v>100.71002036882341</v>
      </c>
      <c r="V87" s="4">
        <f t="shared" ca="1" si="107"/>
        <v>83.731990123326739</v>
      </c>
      <c r="W87" s="4">
        <f t="shared" ca="1" si="107"/>
        <v>91.378402143669831</v>
      </c>
      <c r="X87" s="4">
        <f t="shared" ca="1" si="107"/>
        <v>102.53723104103369</v>
      </c>
      <c r="Y87" s="4">
        <f t="shared" ca="1" si="107"/>
        <v>98.479420368482835</v>
      </c>
      <c r="Z87" s="4">
        <f t="shared" ca="1" si="101"/>
        <v>110.84093646043424</v>
      </c>
      <c r="AA87" s="4">
        <f t="shared" ca="1" si="101"/>
        <v>108.97253988626882</v>
      </c>
      <c r="AB87" s="4">
        <f t="shared" ca="1" si="101"/>
        <v>110.72842744913687</v>
      </c>
      <c r="AC87" s="4">
        <f t="shared" ca="1" si="101"/>
        <v>85.735795767403545</v>
      </c>
      <c r="AD87" s="4">
        <f t="shared" ca="1" si="101"/>
        <v>135.71259264140767</v>
      </c>
      <c r="AE87" s="4">
        <f t="shared" ca="1" si="101"/>
        <v>117.72999382357607</v>
      </c>
      <c r="AF87" s="4">
        <f t="shared" ca="1" si="101"/>
        <v>66.730649720265504</v>
      </c>
      <c r="AG87" s="4">
        <f t="shared" ca="1" si="101"/>
        <v>97.630592698907492</v>
      </c>
      <c r="AH87" s="4">
        <f t="shared" ca="1" si="101"/>
        <v>104.99345296269681</v>
      </c>
      <c r="AI87" s="4">
        <f t="shared" ca="1" si="101"/>
        <v>88.442588958827926</v>
      </c>
      <c r="AJ87" s="4">
        <f t="shared" ca="1" si="101"/>
        <v>118.43703156503345</v>
      </c>
      <c r="AK87" s="4">
        <f t="shared" ca="1" si="101"/>
        <v>80.913751054088152</v>
      </c>
      <c r="AL87" s="4">
        <f t="shared" ca="1" si="101"/>
        <v>109.80433611720164</v>
      </c>
      <c r="AM87" s="4">
        <f t="shared" ca="1" si="101"/>
        <v>104.23915649420726</v>
      </c>
      <c r="AN87" s="4">
        <f t="shared" ca="1" si="101"/>
        <v>105.3029743917029</v>
      </c>
      <c r="AO87" s="4">
        <f t="shared" ca="1" si="101"/>
        <v>103.44155572083132</v>
      </c>
      <c r="AP87" s="4">
        <f t="shared" ca="1" si="96"/>
        <v>108.57430516511688</v>
      </c>
      <c r="AQ87" s="4">
        <f t="shared" ca="1" si="96"/>
        <v>84.125894589644759</v>
      </c>
      <c r="AR87" s="4">
        <f t="shared" ca="1" si="96"/>
        <v>77.257976029465041</v>
      </c>
      <c r="AS87" s="4">
        <f t="shared" ca="1" si="96"/>
        <v>103.85862143473078</v>
      </c>
      <c r="AT87" s="4">
        <f t="shared" ca="1" si="96"/>
        <v>108.57895123670488</v>
      </c>
      <c r="AU87" s="4">
        <f t="shared" ca="1" si="96"/>
        <v>129.41898144484367</v>
      </c>
      <c r="AV87" s="4">
        <f t="shared" ca="1" si="96"/>
        <v>113.90909579849939</v>
      </c>
      <c r="AW87" s="4">
        <f t="shared" ca="1" si="96"/>
        <v>114.208249537366</v>
      </c>
      <c r="AX87" s="4">
        <f t="shared" ca="1" si="96"/>
        <v>96.701044752869038</v>
      </c>
      <c r="AY87" s="4">
        <f t="shared" ca="1" si="96"/>
        <v>96.57132013320151</v>
      </c>
      <c r="AZ87" s="4">
        <f t="shared" ca="1" si="96"/>
        <v>108.59069705240914</v>
      </c>
      <c r="BA87" s="4">
        <f t="shared" ca="1" si="96"/>
        <v>71.131486769371676</v>
      </c>
      <c r="BB87" s="4">
        <f t="shared" ca="1" si="96"/>
        <v>107.7921775970689</v>
      </c>
      <c r="BC87" s="4">
        <f t="shared" ca="1" si="96"/>
        <v>89.267730188255499</v>
      </c>
      <c r="BD87" s="4">
        <f t="shared" ca="1" si="96"/>
        <v>100.30193656935049</v>
      </c>
      <c r="BE87" s="4">
        <f t="shared" ca="1" si="96"/>
        <v>117.25868087544373</v>
      </c>
      <c r="BF87" s="4">
        <f t="shared" ca="1" si="102"/>
        <v>98.5176344217533</v>
      </c>
      <c r="BG87" s="4">
        <f t="shared" ca="1" si="102"/>
        <v>84.218872866888105</v>
      </c>
      <c r="BH87" s="4">
        <f t="shared" ca="1" si="102"/>
        <v>101.99950049683466</v>
      </c>
      <c r="BI87" s="4">
        <f t="shared" ca="1" si="102"/>
        <v>122.43541371458629</v>
      </c>
      <c r="BJ87" s="4">
        <f t="shared" ca="1" si="102"/>
        <v>91.59825357225138</v>
      </c>
      <c r="BK87" s="4">
        <f t="shared" ca="1" si="102"/>
        <v>100.66217756317148</v>
      </c>
      <c r="BL87" s="4">
        <f t="shared" ca="1" si="102"/>
        <v>95.594344925010788</v>
      </c>
      <c r="BM87" s="4">
        <f t="shared" ca="1" si="102"/>
        <v>99.324216160804298</v>
      </c>
      <c r="BN87" s="4">
        <f t="shared" ca="1" si="102"/>
        <v>118.6317618498507</v>
      </c>
      <c r="BO87" s="4">
        <f t="shared" ca="1" si="102"/>
        <v>119.64588311194207</v>
      </c>
      <c r="BP87" s="4">
        <f t="shared" ca="1" si="102"/>
        <v>92.387597152167274</v>
      </c>
      <c r="BQ87" s="4">
        <f t="shared" ca="1" si="102"/>
        <v>112.78803331647191</v>
      </c>
      <c r="BR87" s="4">
        <f t="shared" ca="1" si="102"/>
        <v>111.98381013018788</v>
      </c>
      <c r="BS87" s="4">
        <f t="shared" ca="1" si="102"/>
        <v>93.570911908787735</v>
      </c>
      <c r="BT87" s="4">
        <f t="shared" ca="1" si="102"/>
        <v>96.781239113354872</v>
      </c>
      <c r="BU87" s="4">
        <f t="shared" ca="1" si="102"/>
        <v>80.112815130965316</v>
      </c>
      <c r="BV87" s="4">
        <f t="shared" ca="1" si="100"/>
        <v>117.95182291189687</v>
      </c>
      <c r="BW87" s="4">
        <f t="shared" ca="1" si="100"/>
        <v>101.03261481224982</v>
      </c>
      <c r="BX87" s="4">
        <f t="shared" ca="1" si="100"/>
        <v>105.47337636544226</v>
      </c>
      <c r="BY87" s="4">
        <f t="shared" ca="1" si="100"/>
        <v>92.810456623024734</v>
      </c>
      <c r="BZ87" s="4">
        <f t="shared" ca="1" si="100"/>
        <v>106.12616692734854</v>
      </c>
      <c r="CA87" s="4">
        <f t="shared" ca="1" si="100"/>
        <v>89.510582382851226</v>
      </c>
      <c r="CB87" s="4">
        <f t="shared" ca="1" si="100"/>
        <v>101.67819026308867</v>
      </c>
      <c r="CC87" s="4">
        <f t="shared" ca="1" si="100"/>
        <v>103.93441319509809</v>
      </c>
      <c r="CD87" s="4">
        <f t="shared" ca="1" si="100"/>
        <v>106.2559896413578</v>
      </c>
      <c r="CE87" s="4">
        <f t="shared" ca="1" si="100"/>
        <v>141.53607019701377</v>
      </c>
      <c r="CF87" s="4">
        <f t="shared" ca="1" si="100"/>
        <v>90.099483289272072</v>
      </c>
      <c r="CG87" s="4">
        <f t="shared" ca="1" si="100"/>
        <v>88.319947556622637</v>
      </c>
      <c r="CH87" s="4">
        <f t="shared" ca="1" si="100"/>
        <v>119.11875667336268</v>
      </c>
      <c r="CI87" s="4">
        <f t="shared" ca="1" si="100"/>
        <v>146.68284705439365</v>
      </c>
      <c r="CJ87" s="4">
        <f t="shared" ca="1" si="100"/>
        <v>95.681811401794405</v>
      </c>
      <c r="CK87" s="4">
        <f t="shared" ca="1" si="100"/>
        <v>82.362301536696208</v>
      </c>
      <c r="CL87" s="4">
        <f t="shared" ca="1" si="112"/>
        <v>101.90816005241997</v>
      </c>
      <c r="CM87" s="4">
        <f t="shared" ca="1" si="112"/>
        <v>92.101923682416597</v>
      </c>
      <c r="CN87" s="4">
        <f t="shared" ca="1" si="112"/>
        <v>114.32029104322478</v>
      </c>
      <c r="CO87" s="4">
        <f t="shared" ca="1" si="112"/>
        <v>106.65245974286448</v>
      </c>
      <c r="CP87" s="4">
        <f t="shared" ca="1" si="112"/>
        <v>111.79058566733104</v>
      </c>
      <c r="CQ87" s="4">
        <f t="shared" ca="1" si="112"/>
        <v>96.461158893466347</v>
      </c>
      <c r="CR87" s="4">
        <f t="shared" ca="1" si="112"/>
        <v>85.44580871440742</v>
      </c>
      <c r="CS87" s="4">
        <f t="shared" ca="1" si="112"/>
        <v>104.04879040510902</v>
      </c>
      <c r="CT87" s="4">
        <f t="shared" ca="1" si="112"/>
        <v>79.027088963644445</v>
      </c>
      <c r="CU87" s="4">
        <f t="shared" ca="1" si="112"/>
        <v>113.60106343429791</v>
      </c>
      <c r="CV87" s="4">
        <f t="shared" ca="1" si="112"/>
        <v>92.382161382292949</v>
      </c>
      <c r="CW87" s="4">
        <f t="shared" ca="1" si="112"/>
        <v>105.40639791264387</v>
      </c>
      <c r="CX87" s="4">
        <f t="shared" ca="1" si="112"/>
        <v>117.35514020000149</v>
      </c>
      <c r="CY87" s="4">
        <f t="shared" ca="1" si="112"/>
        <v>109.9743375105603</v>
      </c>
      <c r="CZ87" s="4">
        <f t="shared" ca="1" si="112"/>
        <v>114.60148988181561</v>
      </c>
      <c r="DA87" s="4">
        <f t="shared" ca="1" si="108"/>
        <v>130.84562238859723</v>
      </c>
      <c r="DB87" s="4">
        <f t="shared" ca="1" si="108"/>
        <v>106.10036669283393</v>
      </c>
      <c r="DC87" s="4">
        <f t="shared" ca="1" si="108"/>
        <v>95.792126415857638</v>
      </c>
      <c r="DD87" s="4">
        <f t="shared" ca="1" si="108"/>
        <v>84.720497742209403</v>
      </c>
      <c r="DE87" s="4">
        <f t="shared" ca="1" si="108"/>
        <v>93.372379598017446</v>
      </c>
      <c r="DF87" s="4">
        <f t="shared" ca="1" si="108"/>
        <v>104.37462036283844</v>
      </c>
      <c r="DG87" s="4">
        <f t="shared" ca="1" si="108"/>
        <v>98.77670328824982</v>
      </c>
      <c r="DH87" s="4">
        <f t="shared" ca="1" si="108"/>
        <v>110.97827471511258</v>
      </c>
      <c r="DI87" s="4">
        <f t="shared" ca="1" si="108"/>
        <v>94.461679140673354</v>
      </c>
      <c r="DJ87" s="4">
        <f t="shared" ca="1" si="108"/>
        <v>93.789479698341026</v>
      </c>
      <c r="DK87" s="4">
        <f t="shared" ca="1" si="108"/>
        <v>80.044494034996418</v>
      </c>
      <c r="DL87" s="4">
        <f t="shared" ca="1" si="108"/>
        <v>100.2313787618499</v>
      </c>
      <c r="DM87" s="4">
        <f t="shared" ca="1" si="108"/>
        <v>102.22020675299215</v>
      </c>
      <c r="DN87" s="4">
        <f t="shared" ca="1" si="108"/>
        <v>89.987835513538073</v>
      </c>
      <c r="DO87" s="4">
        <f t="shared" ca="1" si="108"/>
        <v>103.59729689805907</v>
      </c>
      <c r="DP87" s="4">
        <f t="shared" ca="1" si="108"/>
        <v>111.67977250121152</v>
      </c>
      <c r="DQ87" s="4">
        <f t="shared" ca="1" si="108"/>
        <v>83.882095383796951</v>
      </c>
      <c r="DR87" s="4">
        <f t="shared" ca="1" si="97"/>
        <v>128.23258611049431</v>
      </c>
      <c r="DS87" s="4">
        <f t="shared" ca="1" si="97"/>
        <v>104.27717276851034</v>
      </c>
      <c r="DT87" s="4">
        <f t="shared" ca="1" si="93"/>
        <v>92.988522382652803</v>
      </c>
      <c r="DU87" s="4">
        <f t="shared" ca="1" si="93"/>
        <v>98.474057928197695</v>
      </c>
      <c r="DV87" s="4">
        <f t="shared" ca="1" si="93"/>
        <v>73.069433010585769</v>
      </c>
      <c r="DW87" s="4">
        <f t="shared" ca="1" si="93"/>
        <v>106.98501335331922</v>
      </c>
      <c r="DX87" s="4">
        <f t="shared" ca="1" si="93"/>
        <v>101.01103306407705</v>
      </c>
      <c r="DY87" s="4">
        <f t="shared" ca="1" si="93"/>
        <v>114.58169064904631</v>
      </c>
      <c r="DZ87" s="4">
        <f t="shared" ca="1" si="93"/>
        <v>123.17141402524186</v>
      </c>
      <c r="EA87" s="4">
        <f t="shared" ca="1" si="93"/>
        <v>117.3902685455466</v>
      </c>
      <c r="EB87" s="4">
        <f t="shared" ca="1" si="93"/>
        <v>93.057508480687829</v>
      </c>
      <c r="EC87" s="4">
        <f t="shared" ca="1" si="93"/>
        <v>138.61731666125664</v>
      </c>
      <c r="ED87" s="4">
        <f t="shared" ca="1" si="93"/>
        <v>92.817015353548896</v>
      </c>
      <c r="EE87" s="4">
        <f t="shared" ca="1" si="93"/>
        <v>85.683529215027534</v>
      </c>
      <c r="EF87" s="4">
        <f t="shared" ca="1" si="93"/>
        <v>117.37503462716128</v>
      </c>
      <c r="EG87" s="4">
        <f t="shared" ca="1" si="93"/>
        <v>90.268079171346827</v>
      </c>
      <c r="EH87" s="4">
        <f t="shared" ca="1" si="93"/>
        <v>99.459985288468275</v>
      </c>
      <c r="EI87" s="4">
        <f t="shared" ca="1" si="93"/>
        <v>101.67542184868779</v>
      </c>
      <c r="EJ87" s="4">
        <f t="shared" ca="1" si="105"/>
        <v>92.376889543666252</v>
      </c>
      <c r="EK87" s="4">
        <f t="shared" ca="1" si="105"/>
        <v>79.132039038589497</v>
      </c>
      <c r="EL87" s="4">
        <f t="shared" ca="1" si="105"/>
        <v>83.230750110722909</v>
      </c>
      <c r="EM87" s="4">
        <f t="shared" ca="1" si="105"/>
        <v>98.039534558788574</v>
      </c>
      <c r="EN87" s="4">
        <f t="shared" ca="1" si="105"/>
        <v>102.29441604305343</v>
      </c>
      <c r="EO87" s="4">
        <f t="shared" ca="1" si="105"/>
        <v>88.311665579913054</v>
      </c>
      <c r="EP87" s="4">
        <f t="shared" ca="1" si="105"/>
        <v>131.95763492606105</v>
      </c>
      <c r="EQ87" s="4">
        <f t="shared" ca="1" si="103"/>
        <v>136.12909839726066</v>
      </c>
      <c r="ER87" s="4">
        <f t="shared" ca="1" si="103"/>
        <v>94.880419180846232</v>
      </c>
      <c r="ES87" s="4">
        <f t="shared" ca="1" si="103"/>
        <v>104.11050754739246</v>
      </c>
      <c r="ET87" s="4">
        <f t="shared" ca="1" si="103"/>
        <v>86.156441812972346</v>
      </c>
      <c r="EU87" s="4">
        <f t="shared" ca="1" si="103"/>
        <v>101.28413730504941</v>
      </c>
      <c r="EV87" s="4">
        <f t="shared" ca="1" si="103"/>
        <v>131.16702049454523</v>
      </c>
      <c r="EW87" s="4">
        <f t="shared" ca="1" si="103"/>
        <v>97.651876916470584</v>
      </c>
      <c r="EX87" s="4">
        <f t="shared" ca="1" si="103"/>
        <v>86.332042014109277</v>
      </c>
      <c r="EY87" s="4">
        <f t="shared" ca="1" si="103"/>
        <v>94.667940482468438</v>
      </c>
      <c r="EZ87" s="4">
        <f t="shared" ca="1" si="103"/>
        <v>101.78047684375677</v>
      </c>
      <c r="FA87" s="4">
        <f t="shared" ca="1" si="103"/>
        <v>90.114548837368716</v>
      </c>
      <c r="FB87" s="4">
        <f t="shared" ca="1" si="103"/>
        <v>109.78518912757461</v>
      </c>
      <c r="FC87" s="4">
        <f t="shared" ca="1" si="103"/>
        <v>75.112998063327154</v>
      </c>
      <c r="FD87" s="4">
        <f t="shared" ca="1" si="103"/>
        <v>102.87828996917769</v>
      </c>
      <c r="FE87" s="4">
        <f t="shared" ca="1" si="103"/>
        <v>97.675718516845023</v>
      </c>
      <c r="FF87" s="4">
        <f t="shared" ca="1" si="103"/>
        <v>94.250335260324988</v>
      </c>
      <c r="FG87" s="4">
        <f t="shared" ca="1" si="109"/>
        <v>113.50534159905867</v>
      </c>
      <c r="FH87" s="4">
        <f t="shared" ca="1" si="109"/>
        <v>114.20203256649265</v>
      </c>
      <c r="FI87" s="4">
        <f t="shared" ca="1" si="109"/>
        <v>102.89409828524738</v>
      </c>
      <c r="FJ87" s="4">
        <f t="shared" ca="1" si="109"/>
        <v>88.657630347529604</v>
      </c>
      <c r="FK87" s="4">
        <f t="shared" ca="1" si="109"/>
        <v>88.602234715457456</v>
      </c>
      <c r="FL87" s="4">
        <f t="shared" ca="1" si="109"/>
        <v>106.33063831067179</v>
      </c>
      <c r="FM87" s="4">
        <f t="shared" ca="1" si="109"/>
        <v>88.628388425107516</v>
      </c>
      <c r="FN87" s="4">
        <f t="shared" ca="1" si="109"/>
        <v>108.76080201945436</v>
      </c>
      <c r="FO87" s="4">
        <f t="shared" ca="1" si="109"/>
        <v>70.477667784008474</v>
      </c>
      <c r="FP87" s="4">
        <f t="shared" ca="1" si="109"/>
        <v>105.15547173825944</v>
      </c>
      <c r="FQ87" s="4">
        <f t="shared" ca="1" si="109"/>
        <v>120.39790343953689</v>
      </c>
      <c r="FR87" s="4">
        <f t="shared" ca="1" si="109"/>
        <v>91.192453522596608</v>
      </c>
      <c r="FS87" s="4">
        <f t="shared" ca="1" si="109"/>
        <v>82.778100351890814</v>
      </c>
      <c r="FT87" s="4">
        <f t="shared" ca="1" si="109"/>
        <v>85.114963118802038</v>
      </c>
      <c r="FU87" s="4">
        <f t="shared" ca="1" si="109"/>
        <v>96.868078359806375</v>
      </c>
      <c r="FV87" s="4">
        <f t="shared" ca="1" si="98"/>
        <v>80.991649432471803</v>
      </c>
      <c r="FW87" s="4">
        <f t="shared" ca="1" si="98"/>
        <v>97.700743822323503</v>
      </c>
      <c r="FX87" s="4">
        <f t="shared" ca="1" si="98"/>
        <v>95.55803687339376</v>
      </c>
      <c r="FY87" s="4">
        <f t="shared" ca="1" si="98"/>
        <v>86.44197218956765</v>
      </c>
      <c r="FZ87" s="4">
        <f t="shared" ca="1" si="98"/>
        <v>111.69226437231254</v>
      </c>
      <c r="GA87" s="4">
        <f t="shared" ca="1" si="98"/>
        <v>105.43892386578004</v>
      </c>
      <c r="GB87" s="4">
        <f t="shared" ca="1" si="98"/>
        <v>88.030468914947988</v>
      </c>
      <c r="GC87" s="4">
        <f t="shared" ca="1" si="98"/>
        <v>76.032611825133486</v>
      </c>
      <c r="GD87" s="4">
        <f t="shared" ca="1" si="98"/>
        <v>100.11012472319473</v>
      </c>
      <c r="GE87" s="4">
        <f t="shared" ca="1" si="98"/>
        <v>91.397213751053926</v>
      </c>
      <c r="GF87" s="4">
        <f t="shared" ca="1" si="98"/>
        <v>102.87375177636527</v>
      </c>
      <c r="GG87" s="4">
        <f t="shared" ca="1" si="98"/>
        <v>98.503012087292859</v>
      </c>
      <c r="GH87" s="4">
        <f t="shared" ca="1" si="98"/>
        <v>86.108278887395059</v>
      </c>
      <c r="GI87" s="4">
        <f t="shared" ca="1" si="98"/>
        <v>96.685588166740317</v>
      </c>
      <c r="GJ87" s="4">
        <f t="shared" ca="1" si="98"/>
        <v>84.168199830891012</v>
      </c>
      <c r="GK87" s="4">
        <f t="shared" ca="1" si="95"/>
        <v>103.68341894326203</v>
      </c>
      <c r="GL87" s="4">
        <f t="shared" ca="1" si="94"/>
        <v>72.758947046654413</v>
      </c>
      <c r="GM87" s="4">
        <f t="shared" ca="1" si="94"/>
        <v>87.68768981278194</v>
      </c>
      <c r="GN87" s="4">
        <f t="shared" ca="1" si="94"/>
        <v>97.31859889089769</v>
      </c>
      <c r="GO87" s="4">
        <f t="shared" ca="1" si="94"/>
        <v>102.35298984621372</v>
      </c>
      <c r="GP87" s="4">
        <f t="shared" ca="1" si="94"/>
        <v>120.73654984321035</v>
      </c>
      <c r="GQ87" s="4">
        <f t="shared" ca="1" si="94"/>
        <v>73.49181418034145</v>
      </c>
      <c r="GR87" s="4">
        <f t="shared" ca="1" si="94"/>
        <v>96.887972676598338</v>
      </c>
      <c r="GS87" s="4">
        <f t="shared" ca="1" si="94"/>
        <v>105.74150918027269</v>
      </c>
      <c r="GT87" s="4">
        <f t="shared" ca="1" si="94"/>
        <v>99.2150389146083</v>
      </c>
      <c r="GU87" s="4">
        <f t="shared" ca="1" si="94"/>
        <v>99.330296452284102</v>
      </c>
      <c r="GV87" s="4">
        <f t="shared" ca="1" si="94"/>
        <v>137.03013373316367</v>
      </c>
      <c r="GW87" s="4">
        <f t="shared" ca="1" si="94"/>
        <v>135.8200820467967</v>
      </c>
      <c r="GX87" s="4">
        <f t="shared" ca="1" si="94"/>
        <v>111.86113787744445</v>
      </c>
      <c r="GY87" s="4">
        <f t="shared" ca="1" si="94"/>
        <v>87.087296497692421</v>
      </c>
      <c r="GZ87" s="4">
        <f t="shared" ca="1" si="94"/>
        <v>108.2904992089602</v>
      </c>
      <c r="HA87" s="4">
        <f t="shared" ca="1" si="94"/>
        <v>90.549953428725701</v>
      </c>
      <c r="HB87" s="4">
        <f t="shared" ca="1" si="106"/>
        <v>87.165700610428544</v>
      </c>
      <c r="HC87" s="4">
        <f t="shared" ca="1" si="104"/>
        <v>102.51346931348222</v>
      </c>
      <c r="HD87" s="4">
        <f t="shared" ca="1" si="104"/>
        <v>110.58334371632614</v>
      </c>
      <c r="HE87" s="4">
        <f t="shared" ca="1" si="104"/>
        <v>89.485178120833453</v>
      </c>
      <c r="HF87" s="4">
        <f t="shared" ca="1" si="104"/>
        <v>112.07304820242831</v>
      </c>
      <c r="HG87" s="4">
        <f t="shared" ca="1" si="104"/>
        <v>97.539800884502625</v>
      </c>
      <c r="HH87" s="4">
        <f t="shared" ca="1" si="104"/>
        <v>100.36047252052531</v>
      </c>
      <c r="HI87" s="4">
        <f t="shared" ca="1" si="104"/>
        <v>86.380849128006318</v>
      </c>
      <c r="HJ87" s="4">
        <f t="shared" ca="1" si="104"/>
        <v>101.18638520412398</v>
      </c>
      <c r="HK87" s="4">
        <f t="shared" ca="1" si="104"/>
        <v>96.272325985211566</v>
      </c>
      <c r="HL87" s="4">
        <f t="shared" ca="1" si="104"/>
        <v>115.24719757248421</v>
      </c>
      <c r="HM87" s="4">
        <f t="shared" ca="1" si="104"/>
        <v>84.916401593561147</v>
      </c>
      <c r="HN87" s="4">
        <f t="shared" ca="1" si="104"/>
        <v>82.205197653976953</v>
      </c>
      <c r="HO87" s="4">
        <f t="shared" ca="1" si="104"/>
        <v>81.833063284118666</v>
      </c>
      <c r="HP87" s="4">
        <f t="shared" ca="1" si="104"/>
        <v>111.39441946702698</v>
      </c>
      <c r="HQ87" s="4">
        <f t="shared" ca="1" si="104"/>
        <v>97.351906142409518</v>
      </c>
      <c r="HR87" s="4">
        <f t="shared" ca="1" si="104"/>
        <v>107.34370764929382</v>
      </c>
      <c r="HS87" s="4">
        <f t="shared" ca="1" si="110"/>
        <v>87.526750370097588</v>
      </c>
      <c r="HT87" s="4">
        <f t="shared" ca="1" si="110"/>
        <v>130.81022754246996</v>
      </c>
      <c r="HU87" s="4">
        <f t="shared" ca="1" si="110"/>
        <v>109.16301107515325</v>
      </c>
      <c r="HV87" s="4">
        <f t="shared" ca="1" si="110"/>
        <v>111.09020930007799</v>
      </c>
      <c r="HW87" s="4">
        <f t="shared" ca="1" si="110"/>
        <v>96.873487009058948</v>
      </c>
      <c r="HX87" s="4">
        <f t="shared" ca="1" si="110"/>
        <v>126.76308394367477</v>
      </c>
      <c r="HY87" s="4">
        <f t="shared" ca="1" si="110"/>
        <v>94.762582279980919</v>
      </c>
      <c r="HZ87" s="4">
        <f t="shared" ca="1" si="110"/>
        <v>106.44892395719951</v>
      </c>
      <c r="IA87" s="4">
        <f t="shared" ca="1" si="110"/>
        <v>99.22914626000177</v>
      </c>
      <c r="IB87" s="4">
        <f t="shared" ca="1" si="110"/>
        <v>100.90926494946878</v>
      </c>
      <c r="IC87" s="4">
        <f t="shared" ca="1" si="110"/>
        <v>103.12600212419957</v>
      </c>
      <c r="ID87" s="4">
        <f t="shared" ca="1" si="110"/>
        <v>101.26874682805438</v>
      </c>
      <c r="IE87" s="4">
        <f t="shared" ca="1" si="110"/>
        <v>86.531216113178317</v>
      </c>
      <c r="IF87" s="4">
        <f t="shared" ca="1" si="110"/>
        <v>134.41771056337404</v>
      </c>
      <c r="IG87" s="4">
        <f t="shared" ca="1" si="110"/>
        <v>107.93090457405879</v>
      </c>
      <c r="IH87" s="4">
        <f t="shared" ca="1" si="110"/>
        <v>114.42511711352036</v>
      </c>
      <c r="II87" s="4">
        <f t="shared" ca="1" si="113"/>
        <v>97.064189366958331</v>
      </c>
      <c r="IJ87" s="4">
        <f t="shared" ca="1" si="113"/>
        <v>72.424353162636834</v>
      </c>
      <c r="IK87" s="4">
        <f t="shared" ca="1" si="113"/>
        <v>132.5390101759991</v>
      </c>
      <c r="IL87" s="4">
        <f t="shared" ca="1" si="113"/>
        <v>116.49410540496834</v>
      </c>
      <c r="IM87" s="4">
        <f t="shared" ca="1" si="113"/>
        <v>100.96126974171823</v>
      </c>
      <c r="IN87" s="4">
        <f t="shared" ca="1" si="113"/>
        <v>82.295473290431062</v>
      </c>
      <c r="IO87" s="4">
        <f t="shared" ca="1" si="113"/>
        <v>93.055548930518654</v>
      </c>
      <c r="IP87" s="4">
        <f t="shared" ca="1" si="113"/>
        <v>91.250790572402821</v>
      </c>
      <c r="IQ87" s="4">
        <f t="shared" ca="1" si="113"/>
        <v>107.03729814538818</v>
      </c>
      <c r="IR87" s="4">
        <f t="shared" ca="1" si="113"/>
        <v>78.039912884535482</v>
      </c>
      <c r="IS87" s="4">
        <f t="shared" ca="1" si="113"/>
        <v>93.746187268225071</v>
      </c>
      <c r="IT87" s="4">
        <f t="shared" ca="1" si="113"/>
        <v>80.125496514445956</v>
      </c>
      <c r="IU87" s="4">
        <f t="shared" ca="1" si="113"/>
        <v>118.35707497926943</v>
      </c>
      <c r="IV87" s="4">
        <f t="shared" ca="1" si="113"/>
        <v>109.39056867266889</v>
      </c>
      <c r="IW87" s="4">
        <f t="shared" ca="1" si="111"/>
        <v>97.990301607262282</v>
      </c>
      <c r="IX87" s="4">
        <f t="shared" ca="1" si="99"/>
        <v>101.58303174679611</v>
      </c>
      <c r="IY87" s="4">
        <f t="shared" ca="1" si="99"/>
        <v>97.143815771037666</v>
      </c>
    </row>
    <row r="88" spans="9:259" x14ac:dyDescent="0.25">
      <c r="I88" t="s">
        <v>218</v>
      </c>
      <c r="J88" s="4">
        <f t="shared" ca="1" si="107"/>
        <v>135.95331592165178</v>
      </c>
      <c r="K88" s="4">
        <f t="shared" ca="1" si="107"/>
        <v>113.37124254063056</v>
      </c>
      <c r="L88" s="4">
        <f t="shared" ca="1" si="107"/>
        <v>89.598321406472365</v>
      </c>
      <c r="M88" s="4">
        <f t="shared" ca="1" si="107"/>
        <v>106.67569327479207</v>
      </c>
      <c r="N88" s="4">
        <f t="shared" ca="1" si="107"/>
        <v>99.705054529123672</v>
      </c>
      <c r="O88" s="4">
        <f t="shared" ca="1" si="107"/>
        <v>93.369857401996256</v>
      </c>
      <c r="P88" s="4">
        <f t="shared" ca="1" si="107"/>
        <v>84.457036223327819</v>
      </c>
      <c r="Q88" s="4">
        <f t="shared" ca="1" si="107"/>
        <v>105.48193563423752</v>
      </c>
      <c r="R88" s="4">
        <f t="shared" ca="1" si="107"/>
        <v>83.564688228410304</v>
      </c>
      <c r="S88" s="4">
        <f t="shared" ca="1" si="107"/>
        <v>121.15129318727654</v>
      </c>
      <c r="T88" s="4">
        <f t="shared" ca="1" si="107"/>
        <v>109.45537317973283</v>
      </c>
      <c r="U88" s="4">
        <f t="shared" ca="1" si="107"/>
        <v>102.11156349872985</v>
      </c>
      <c r="V88" s="4">
        <f t="shared" ca="1" si="107"/>
        <v>82.270348009995359</v>
      </c>
      <c r="W88" s="4">
        <f t="shared" ca="1" si="107"/>
        <v>90.875748101109124</v>
      </c>
      <c r="X88" s="4">
        <f t="shared" ca="1" si="107"/>
        <v>101.98129271600425</v>
      </c>
      <c r="Y88" s="4">
        <f t="shared" ca="1" si="107"/>
        <v>100.78368904303971</v>
      </c>
      <c r="Z88" s="4">
        <f t="shared" ca="1" si="101"/>
        <v>108.92183754794088</v>
      </c>
      <c r="AA88" s="4">
        <f t="shared" ca="1" si="101"/>
        <v>111.68618849044788</v>
      </c>
      <c r="AB88" s="4">
        <f t="shared" ca="1" si="101"/>
        <v>111.03991627792892</v>
      </c>
      <c r="AC88" s="4">
        <f t="shared" ca="1" si="101"/>
        <v>86.579370306448652</v>
      </c>
      <c r="AD88" s="4">
        <f t="shared" ca="1" si="101"/>
        <v>139.43706847233364</v>
      </c>
      <c r="AE88" s="4">
        <f t="shared" ca="1" si="101"/>
        <v>119.21570607227498</v>
      </c>
      <c r="AF88" s="4">
        <f t="shared" ca="1" si="101"/>
        <v>67.089128531297519</v>
      </c>
      <c r="AG88" s="4">
        <f t="shared" ca="1" si="101"/>
        <v>97.243905982967476</v>
      </c>
      <c r="AH88" s="4">
        <f t="shared" ca="1" si="101"/>
        <v>106.98481183627526</v>
      </c>
      <c r="AI88" s="4">
        <f t="shared" ca="1" si="101"/>
        <v>90.17259741070869</v>
      </c>
      <c r="AJ88" s="4">
        <f t="shared" ca="1" si="101"/>
        <v>113.54221779886947</v>
      </c>
      <c r="AK88" s="4">
        <f t="shared" ca="1" si="101"/>
        <v>80.125977689707241</v>
      </c>
      <c r="AL88" s="4">
        <f t="shared" ca="1" si="101"/>
        <v>111.94509727283631</v>
      </c>
      <c r="AM88" s="4">
        <f t="shared" ca="1" si="101"/>
        <v>103.8593674059121</v>
      </c>
      <c r="AN88" s="4">
        <f t="shared" ca="1" si="101"/>
        <v>102.42001538344888</v>
      </c>
      <c r="AO88" s="4">
        <f t="shared" ca="1" si="101"/>
        <v>105.85456355105863</v>
      </c>
      <c r="AP88" s="4">
        <f t="shared" ca="1" si="96"/>
        <v>105.95963693274605</v>
      </c>
      <c r="AQ88" s="4">
        <f t="shared" ca="1" si="96"/>
        <v>83.213018856721348</v>
      </c>
      <c r="AR88" s="4">
        <f t="shared" ca="1" si="96"/>
        <v>77.393907595405963</v>
      </c>
      <c r="AS88" s="4">
        <f t="shared" ca="1" si="96"/>
        <v>106.56223041958627</v>
      </c>
      <c r="AT88" s="4">
        <f t="shared" ca="1" si="96"/>
        <v>108.80285265682834</v>
      </c>
      <c r="AU88" s="4">
        <f t="shared" ca="1" si="96"/>
        <v>125.24721944990313</v>
      </c>
      <c r="AV88" s="4">
        <f t="shared" ca="1" si="96"/>
        <v>114.76941927375967</v>
      </c>
      <c r="AW88" s="4">
        <f t="shared" ca="1" si="96"/>
        <v>113.13378442269924</v>
      </c>
      <c r="AX88" s="4">
        <f t="shared" ca="1" si="96"/>
        <v>97.78947831641004</v>
      </c>
      <c r="AY88" s="4">
        <f t="shared" ca="1" si="96"/>
        <v>97.496015420035548</v>
      </c>
      <c r="AZ88" s="4">
        <f t="shared" ca="1" si="96"/>
        <v>110.57152529243953</v>
      </c>
      <c r="BA88" s="4">
        <f t="shared" ca="1" si="96"/>
        <v>70.772454037658534</v>
      </c>
      <c r="BB88" s="4">
        <f t="shared" ca="1" si="96"/>
        <v>107.64016959252234</v>
      </c>
      <c r="BC88" s="4">
        <f t="shared" ca="1" si="96"/>
        <v>90.211313659562521</v>
      </c>
      <c r="BD88" s="4">
        <f t="shared" ca="1" si="96"/>
        <v>102.62147512145488</v>
      </c>
      <c r="BE88" s="4">
        <f t="shared" ca="1" si="96"/>
        <v>117.90315611015139</v>
      </c>
      <c r="BF88" s="4">
        <f t="shared" ca="1" si="102"/>
        <v>97.904992067814391</v>
      </c>
      <c r="BG88" s="4">
        <f t="shared" ca="1" si="102"/>
        <v>81.006377349469219</v>
      </c>
      <c r="BH88" s="4">
        <f t="shared" ca="1" si="102"/>
        <v>101.35432986327912</v>
      </c>
      <c r="BI88" s="4">
        <f t="shared" ca="1" si="102"/>
        <v>122.04504543284241</v>
      </c>
      <c r="BJ88" s="4">
        <f t="shared" ca="1" si="102"/>
        <v>91.666353920931428</v>
      </c>
      <c r="BK88" s="4">
        <f t="shared" ca="1" si="102"/>
        <v>99.488149099241184</v>
      </c>
      <c r="BL88" s="4">
        <f t="shared" ca="1" si="102"/>
        <v>95.934737926090833</v>
      </c>
      <c r="BM88" s="4">
        <f t="shared" ca="1" si="102"/>
        <v>101.89292479383636</v>
      </c>
      <c r="BN88" s="4">
        <f t="shared" ca="1" si="102"/>
        <v>116.43415304181921</v>
      </c>
      <c r="BO88" s="4">
        <f t="shared" ca="1" si="102"/>
        <v>121.01369492602016</v>
      </c>
      <c r="BP88" s="4">
        <f t="shared" ca="1" si="102"/>
        <v>92.539371247038233</v>
      </c>
      <c r="BQ88" s="4">
        <f t="shared" ca="1" si="102"/>
        <v>112.34970363567547</v>
      </c>
      <c r="BR88" s="4">
        <f t="shared" ca="1" si="102"/>
        <v>111.3149358447111</v>
      </c>
      <c r="BS88" s="4">
        <f t="shared" ca="1" si="102"/>
        <v>93.431150975821808</v>
      </c>
      <c r="BT88" s="4">
        <f t="shared" ca="1" si="102"/>
        <v>93.199378873757738</v>
      </c>
      <c r="BU88" s="4">
        <f t="shared" ca="1" si="102"/>
        <v>79.901016979956154</v>
      </c>
      <c r="BV88" s="4">
        <f t="shared" ca="1" si="100"/>
        <v>118.96830282920266</v>
      </c>
      <c r="BW88" s="4">
        <f t="shared" ca="1" si="100"/>
        <v>102.48448972167304</v>
      </c>
      <c r="BX88" s="4">
        <f t="shared" ca="1" si="100"/>
        <v>105.9311876929448</v>
      </c>
      <c r="BY88" s="4">
        <f t="shared" ca="1" si="100"/>
        <v>93.442350536667107</v>
      </c>
      <c r="BZ88" s="4">
        <f t="shared" ca="1" si="100"/>
        <v>107.14198252996171</v>
      </c>
      <c r="CA88" s="4">
        <f t="shared" ca="1" si="100"/>
        <v>90.664146611447009</v>
      </c>
      <c r="CB88" s="4">
        <f t="shared" ca="1" si="100"/>
        <v>105.36175967870768</v>
      </c>
      <c r="CC88" s="4">
        <f t="shared" ca="1" si="100"/>
        <v>104.88678016650299</v>
      </c>
      <c r="CD88" s="4">
        <f t="shared" ca="1" si="100"/>
        <v>106.63954540263929</v>
      </c>
      <c r="CE88" s="4">
        <f t="shared" ca="1" si="100"/>
        <v>140.06033587469918</v>
      </c>
      <c r="CF88" s="4">
        <f t="shared" ca="1" si="100"/>
        <v>86.389041950049034</v>
      </c>
      <c r="CG88" s="4">
        <f t="shared" ca="1" si="100"/>
        <v>88.239620737383817</v>
      </c>
      <c r="CH88" s="4">
        <f t="shared" ca="1" si="100"/>
        <v>120.08961145945659</v>
      </c>
      <c r="CI88" s="4">
        <f t="shared" ca="1" si="100"/>
        <v>142.88195354011424</v>
      </c>
      <c r="CJ88" s="4">
        <f t="shared" ca="1" si="100"/>
        <v>95.605502058935613</v>
      </c>
      <c r="CK88" s="4">
        <f t="shared" ca="1" si="100"/>
        <v>81.626714066568084</v>
      </c>
      <c r="CL88" s="4">
        <f t="shared" ca="1" si="112"/>
        <v>103.6737101290301</v>
      </c>
      <c r="CM88" s="4">
        <f t="shared" ca="1" si="112"/>
        <v>93.058016870584993</v>
      </c>
      <c r="CN88" s="4">
        <f t="shared" ca="1" si="112"/>
        <v>114.73103059706418</v>
      </c>
      <c r="CO88" s="4">
        <f t="shared" ca="1" si="112"/>
        <v>108.24751094002437</v>
      </c>
      <c r="CP88" s="4">
        <f t="shared" ca="1" si="112"/>
        <v>112.07487593390496</v>
      </c>
      <c r="CQ88" s="4">
        <f t="shared" ca="1" si="112"/>
        <v>96.665873803367987</v>
      </c>
      <c r="CR88" s="4">
        <f t="shared" ca="1" si="112"/>
        <v>86.05252754636048</v>
      </c>
      <c r="CS88" s="4">
        <f t="shared" ca="1" si="112"/>
        <v>106.27245029686033</v>
      </c>
      <c r="CT88" s="4">
        <f t="shared" ca="1" si="112"/>
        <v>78.615295228924239</v>
      </c>
      <c r="CU88" s="4">
        <f t="shared" ca="1" si="112"/>
        <v>114.83936240344185</v>
      </c>
      <c r="CV88" s="4">
        <f t="shared" ca="1" si="112"/>
        <v>88.308111980740463</v>
      </c>
      <c r="CW88" s="4">
        <f t="shared" ca="1" si="112"/>
        <v>107.49608322216882</v>
      </c>
      <c r="CX88" s="4">
        <f t="shared" ca="1" si="112"/>
        <v>119.01439552298424</v>
      </c>
      <c r="CY88" s="4">
        <f t="shared" ca="1" si="112"/>
        <v>110.51261547012727</v>
      </c>
      <c r="CZ88" s="4">
        <f t="shared" ca="1" si="112"/>
        <v>116.51163559794882</v>
      </c>
      <c r="DA88" s="4">
        <f t="shared" ca="1" si="108"/>
        <v>127.8937613112671</v>
      </c>
      <c r="DB88" s="4">
        <f t="shared" ca="1" si="108"/>
        <v>107.47108918276678</v>
      </c>
      <c r="DC88" s="4">
        <f t="shared" ca="1" si="108"/>
        <v>96.975773537305358</v>
      </c>
      <c r="DD88" s="4">
        <f t="shared" ca="1" si="108"/>
        <v>86.102962670307619</v>
      </c>
      <c r="DE88" s="4">
        <f t="shared" ca="1" si="108"/>
        <v>91.071809579539902</v>
      </c>
      <c r="DF88" s="4">
        <f t="shared" ca="1" si="108"/>
        <v>103.74885156766695</v>
      </c>
      <c r="DG88" s="4">
        <f t="shared" ca="1" si="108"/>
        <v>97.356948112230683</v>
      </c>
      <c r="DH88" s="4">
        <f t="shared" ca="1" si="108"/>
        <v>112.00812119802336</v>
      </c>
      <c r="DI88" s="4">
        <f t="shared" ca="1" si="108"/>
        <v>95.686339693183925</v>
      </c>
      <c r="DJ88" s="4">
        <f t="shared" ca="1" si="108"/>
        <v>94.118967685475454</v>
      </c>
      <c r="DK88" s="4">
        <f t="shared" ca="1" si="108"/>
        <v>78.503526700637295</v>
      </c>
      <c r="DL88" s="4">
        <f t="shared" ca="1" si="108"/>
        <v>98.834627245396518</v>
      </c>
      <c r="DM88" s="4">
        <f t="shared" ca="1" si="108"/>
        <v>101.33041591108355</v>
      </c>
      <c r="DN88" s="4">
        <f t="shared" ca="1" si="108"/>
        <v>90.088149575138701</v>
      </c>
      <c r="DO88" s="4">
        <f t="shared" ca="1" si="108"/>
        <v>101.57964512587235</v>
      </c>
      <c r="DP88" s="4">
        <f t="shared" ca="1" si="108"/>
        <v>109.80516045736741</v>
      </c>
      <c r="DQ88" s="4">
        <f t="shared" ca="1" si="108"/>
        <v>84.241234412499239</v>
      </c>
      <c r="DR88" s="4">
        <f t="shared" ca="1" si="97"/>
        <v>129.24480108338813</v>
      </c>
      <c r="DS88" s="4">
        <f t="shared" ca="1" si="97"/>
        <v>105.14027701425665</v>
      </c>
      <c r="DT88" s="4">
        <f t="shared" ca="1" si="97"/>
        <v>93.828382564823173</v>
      </c>
      <c r="DU88" s="4">
        <f t="shared" ca="1" si="97"/>
        <v>98.849892674783263</v>
      </c>
      <c r="DV88" s="4">
        <f t="shared" ca="1" si="97"/>
        <v>73.93972368823249</v>
      </c>
      <c r="DW88" s="4">
        <f t="shared" ca="1" si="97"/>
        <v>105.82743483058037</v>
      </c>
      <c r="DX88" s="4">
        <f t="shared" ca="1" si="97"/>
        <v>102.2811234416655</v>
      </c>
      <c r="DY88" s="4">
        <f t="shared" ca="1" si="97"/>
        <v>112.62580722385756</v>
      </c>
      <c r="DZ88" s="4">
        <f t="shared" ca="1" si="97"/>
        <v>123.66366211855787</v>
      </c>
      <c r="EA88" s="4">
        <f t="shared" ca="1" si="97"/>
        <v>117.22795332137872</v>
      </c>
      <c r="EB88" s="4">
        <f t="shared" ca="1" si="97"/>
        <v>91.506757319362109</v>
      </c>
      <c r="EC88" s="4">
        <f t="shared" ca="1" si="97"/>
        <v>135.99662717167473</v>
      </c>
      <c r="ED88" s="4">
        <f t="shared" ca="1" si="97"/>
        <v>94.91322782415557</v>
      </c>
      <c r="EE88" s="4">
        <f t="shared" ca="1" si="97"/>
        <v>85.972966101962513</v>
      </c>
      <c r="EF88" s="4">
        <f t="shared" ca="1" si="97"/>
        <v>119.51434809883692</v>
      </c>
      <c r="EG88" s="4">
        <f t="shared" ca="1" si="97"/>
        <v>90.314412612057723</v>
      </c>
      <c r="EH88" s="4">
        <f t="shared" ref="EH88:EW103" ca="1" si="114">EH87*(1+$B$1*$B$4+$B$2*SQRT($B$4)*_xlfn.NORM.S.INV(RAND()))</f>
        <v>98.663457704913696</v>
      </c>
      <c r="EI88" s="4">
        <f t="shared" ca="1" si="114"/>
        <v>102.61632329717865</v>
      </c>
      <c r="EJ88" s="4">
        <f t="shared" ca="1" si="105"/>
        <v>94.824053239277205</v>
      </c>
      <c r="EK88" s="4">
        <f t="shared" ca="1" si="105"/>
        <v>77.131221047995183</v>
      </c>
      <c r="EL88" s="4">
        <f t="shared" ca="1" si="105"/>
        <v>83.735456643474564</v>
      </c>
      <c r="EM88" s="4">
        <f t="shared" ca="1" si="105"/>
        <v>99.481785225844874</v>
      </c>
      <c r="EN88" s="4">
        <f t="shared" ca="1" si="105"/>
        <v>99.934128087054646</v>
      </c>
      <c r="EO88" s="4">
        <f t="shared" ca="1" si="105"/>
        <v>87.115959311781083</v>
      </c>
      <c r="EP88" s="4">
        <f t="shared" ca="1" si="105"/>
        <v>134.08246693804637</v>
      </c>
      <c r="EQ88" s="4">
        <f t="shared" ca="1" si="103"/>
        <v>129.61577414810725</v>
      </c>
      <c r="ER88" s="4">
        <f t="shared" ca="1" si="103"/>
        <v>91.914735285436834</v>
      </c>
      <c r="ES88" s="4">
        <f t="shared" ca="1" si="103"/>
        <v>105.49504293772041</v>
      </c>
      <c r="ET88" s="4">
        <f t="shared" ca="1" si="103"/>
        <v>86.403458567637301</v>
      </c>
      <c r="EU88" s="4">
        <f t="shared" ca="1" si="103"/>
        <v>101.61171141839522</v>
      </c>
      <c r="EV88" s="4">
        <f t="shared" ca="1" si="103"/>
        <v>133.32128690173792</v>
      </c>
      <c r="EW88" s="4">
        <f t="shared" ca="1" si="103"/>
        <v>96.824081039130178</v>
      </c>
      <c r="EX88" s="4">
        <f t="shared" ca="1" si="103"/>
        <v>83.133548382640001</v>
      </c>
      <c r="EY88" s="4">
        <f t="shared" ca="1" si="103"/>
        <v>93.089803838620199</v>
      </c>
      <c r="EZ88" s="4">
        <f t="shared" ca="1" si="103"/>
        <v>100.96718645084053</v>
      </c>
      <c r="FA88" s="4">
        <f t="shared" ca="1" si="103"/>
        <v>88.776594877261587</v>
      </c>
      <c r="FB88" s="4">
        <f t="shared" ca="1" si="103"/>
        <v>109.07342109176552</v>
      </c>
      <c r="FC88" s="4">
        <f t="shared" ca="1" si="103"/>
        <v>77.448714921325205</v>
      </c>
      <c r="FD88" s="4">
        <f t="shared" ca="1" si="103"/>
        <v>99.448305529819123</v>
      </c>
      <c r="FE88" s="4">
        <f t="shared" ca="1" si="103"/>
        <v>97.563247039053621</v>
      </c>
      <c r="FF88" s="4">
        <f t="shared" ca="1" si="103"/>
        <v>90.704900718187872</v>
      </c>
      <c r="FG88" s="4">
        <f t="shared" ca="1" si="109"/>
        <v>114.31898783587584</v>
      </c>
      <c r="FH88" s="4">
        <f t="shared" ca="1" si="109"/>
        <v>117.71971958943229</v>
      </c>
      <c r="FI88" s="4">
        <f t="shared" ca="1" si="109"/>
        <v>103.65045950736332</v>
      </c>
      <c r="FJ88" s="4">
        <f t="shared" ca="1" si="109"/>
        <v>89.757118342069703</v>
      </c>
      <c r="FK88" s="4">
        <f t="shared" ca="1" si="109"/>
        <v>90.800279254335649</v>
      </c>
      <c r="FL88" s="4">
        <f t="shared" ca="1" si="109"/>
        <v>109.19162924091567</v>
      </c>
      <c r="FM88" s="4">
        <f t="shared" ca="1" si="109"/>
        <v>89.422816173482374</v>
      </c>
      <c r="FN88" s="4">
        <f t="shared" ca="1" si="109"/>
        <v>112.47677198844011</v>
      </c>
      <c r="FO88" s="4">
        <f t="shared" ca="1" si="109"/>
        <v>71.577888257024426</v>
      </c>
      <c r="FP88" s="4">
        <f t="shared" ca="1" si="109"/>
        <v>108.76268757282457</v>
      </c>
      <c r="FQ88" s="4">
        <f t="shared" ca="1" si="109"/>
        <v>118.33105670290546</v>
      </c>
      <c r="FR88" s="4">
        <f t="shared" ca="1" si="109"/>
        <v>93.222950549602871</v>
      </c>
      <c r="FS88" s="4">
        <f t="shared" ca="1" si="109"/>
        <v>84.589651298617028</v>
      </c>
      <c r="FT88" s="4">
        <f t="shared" ca="1" si="109"/>
        <v>84.112692614322214</v>
      </c>
      <c r="FU88" s="4">
        <f t="shared" ca="1" si="109"/>
        <v>98.472626734951305</v>
      </c>
      <c r="FV88" s="4">
        <f t="shared" ca="1" si="98"/>
        <v>80.67166342346583</v>
      </c>
      <c r="FW88" s="4">
        <f t="shared" ca="1" si="98"/>
        <v>97.384932782838291</v>
      </c>
      <c r="FX88" s="4">
        <f t="shared" ca="1" si="98"/>
        <v>97.18163130521161</v>
      </c>
      <c r="FY88" s="4">
        <f t="shared" ca="1" si="98"/>
        <v>88.2607466076782</v>
      </c>
      <c r="FZ88" s="4">
        <f t="shared" ca="1" si="98"/>
        <v>113.16439681038587</v>
      </c>
      <c r="GA88" s="4">
        <f t="shared" ca="1" si="98"/>
        <v>104.01652092336391</v>
      </c>
      <c r="GB88" s="4">
        <f t="shared" ca="1" si="98"/>
        <v>89.062178797200389</v>
      </c>
      <c r="GC88" s="4">
        <f t="shared" ca="1" si="98"/>
        <v>76.740478898288529</v>
      </c>
      <c r="GD88" s="4">
        <f t="shared" ca="1" si="98"/>
        <v>98.714824357133239</v>
      </c>
      <c r="GE88" s="4">
        <f t="shared" ca="1" si="98"/>
        <v>91.568565543879359</v>
      </c>
      <c r="GF88" s="4">
        <f t="shared" ca="1" si="98"/>
        <v>104.02667039525677</v>
      </c>
      <c r="GG88" s="4">
        <f t="shared" ca="1" si="98"/>
        <v>99.857208474081347</v>
      </c>
      <c r="GH88" s="4">
        <f t="shared" ca="1" si="98"/>
        <v>86.690983368867208</v>
      </c>
      <c r="GI88" s="4">
        <f t="shared" ca="1" si="98"/>
        <v>97.618318736267327</v>
      </c>
      <c r="GJ88" s="4">
        <f t="shared" ca="1" si="98"/>
        <v>83.213986501411924</v>
      </c>
      <c r="GK88" s="4">
        <f t="shared" ca="1" si="95"/>
        <v>104.44414526129522</v>
      </c>
      <c r="GL88" s="4">
        <f t="shared" ca="1" si="95"/>
        <v>73.720257595011418</v>
      </c>
      <c r="GM88" s="4">
        <f t="shared" ca="1" si="95"/>
        <v>88.477686558274726</v>
      </c>
      <c r="GN88" s="4">
        <f t="shared" ca="1" si="95"/>
        <v>99.937701214900557</v>
      </c>
      <c r="GO88" s="4">
        <f t="shared" ca="1" si="95"/>
        <v>103.84658711139558</v>
      </c>
      <c r="GP88" s="4">
        <f t="shared" ca="1" si="95"/>
        <v>119.4233840937522</v>
      </c>
      <c r="GQ88" s="4">
        <f t="shared" ca="1" si="95"/>
        <v>73.73020309720674</v>
      </c>
      <c r="GR88" s="4">
        <f t="shared" ca="1" si="95"/>
        <v>92.831253345312518</v>
      </c>
      <c r="GS88" s="4">
        <f t="shared" ca="1" si="95"/>
        <v>108.18748004466276</v>
      </c>
      <c r="GT88" s="4">
        <f t="shared" ca="1" si="95"/>
        <v>99.830265382601723</v>
      </c>
      <c r="GU88" s="4">
        <f t="shared" ca="1" si="95"/>
        <v>97.38294259661555</v>
      </c>
      <c r="GV88" s="4">
        <f t="shared" ca="1" si="95"/>
        <v>134.36578143980839</v>
      </c>
      <c r="GW88" s="4">
        <f t="shared" ca="1" si="95"/>
        <v>139.68004812339282</v>
      </c>
      <c r="GX88" s="4">
        <f t="shared" ca="1" si="95"/>
        <v>110.30683961404957</v>
      </c>
      <c r="GY88" s="4">
        <f t="shared" ca="1" si="95"/>
        <v>86.26816200746147</v>
      </c>
      <c r="GZ88" s="4">
        <f t="shared" ca="1" si="95"/>
        <v>111.21424156016332</v>
      </c>
      <c r="HA88" s="4">
        <f t="shared" ref="HA88:HP103" ca="1" si="115">HA87*(1+$B$1*$B$4+$B$2*SQRT($B$4)*_xlfn.NORM.S.INV(RAND()))</f>
        <v>93.450882134878256</v>
      </c>
      <c r="HB88" s="4">
        <f t="shared" ca="1" si="106"/>
        <v>88.386130748766817</v>
      </c>
      <c r="HC88" s="4">
        <f t="shared" ca="1" si="104"/>
        <v>100.20975049466529</v>
      </c>
      <c r="HD88" s="4">
        <f t="shared" ca="1" si="104"/>
        <v>110.9013432283048</v>
      </c>
      <c r="HE88" s="4">
        <f t="shared" ca="1" si="104"/>
        <v>90.011467419813542</v>
      </c>
      <c r="HF88" s="4">
        <f t="shared" ca="1" si="104"/>
        <v>112.20292227407768</v>
      </c>
      <c r="HG88" s="4">
        <f t="shared" ca="1" si="104"/>
        <v>97.593716048381935</v>
      </c>
      <c r="HH88" s="4">
        <f t="shared" ca="1" si="104"/>
        <v>99.795893498051029</v>
      </c>
      <c r="HI88" s="4">
        <f t="shared" ca="1" si="104"/>
        <v>87.506212814350206</v>
      </c>
      <c r="HJ88" s="4">
        <f t="shared" ca="1" si="104"/>
        <v>99.917911670839118</v>
      </c>
      <c r="HK88" s="4">
        <f t="shared" ca="1" si="104"/>
        <v>97.634458813753923</v>
      </c>
      <c r="HL88" s="4">
        <f t="shared" ca="1" si="104"/>
        <v>117.88968410525088</v>
      </c>
      <c r="HM88" s="4">
        <f t="shared" ca="1" si="104"/>
        <v>82.985452946622701</v>
      </c>
      <c r="HN88" s="4">
        <f t="shared" ca="1" si="104"/>
        <v>82.923881740051371</v>
      </c>
      <c r="HO88" s="4">
        <f t="shared" ca="1" si="104"/>
        <v>81.995789083727942</v>
      </c>
      <c r="HP88" s="4">
        <f t="shared" ca="1" si="104"/>
        <v>110.74690852609137</v>
      </c>
      <c r="HQ88" s="4">
        <f t="shared" ca="1" si="104"/>
        <v>96.395237395484259</v>
      </c>
      <c r="HR88" s="4">
        <f t="shared" ca="1" si="104"/>
        <v>109.24485593544286</v>
      </c>
      <c r="HS88" s="4">
        <f t="shared" ca="1" si="110"/>
        <v>87.802293783023401</v>
      </c>
      <c r="HT88" s="4">
        <f t="shared" ca="1" si="110"/>
        <v>129.45554532650726</v>
      </c>
      <c r="HU88" s="4">
        <f t="shared" ca="1" si="110"/>
        <v>110.01275369790378</v>
      </c>
      <c r="HV88" s="4">
        <f t="shared" ca="1" si="110"/>
        <v>111.43813723820621</v>
      </c>
      <c r="HW88" s="4">
        <f t="shared" ca="1" si="110"/>
        <v>98.104807172352835</v>
      </c>
      <c r="HX88" s="4">
        <f t="shared" ca="1" si="110"/>
        <v>123.61689234220201</v>
      </c>
      <c r="HY88" s="4">
        <f t="shared" ca="1" si="110"/>
        <v>96.461787669552876</v>
      </c>
      <c r="HZ88" s="4">
        <f t="shared" ca="1" si="110"/>
        <v>105.86489824733029</v>
      </c>
      <c r="IA88" s="4">
        <f t="shared" ca="1" si="110"/>
        <v>101.42627799954174</v>
      </c>
      <c r="IB88" s="4">
        <f t="shared" ca="1" si="110"/>
        <v>101.50020562767226</v>
      </c>
      <c r="IC88" s="4">
        <f t="shared" ca="1" si="110"/>
        <v>101.80204009281135</v>
      </c>
      <c r="ID88" s="4">
        <f t="shared" ca="1" si="110"/>
        <v>100.1545674955469</v>
      </c>
      <c r="IE88" s="4">
        <f t="shared" ca="1" si="110"/>
        <v>84.985154911089566</v>
      </c>
      <c r="IF88" s="4">
        <f t="shared" ca="1" si="110"/>
        <v>131.05167134827454</v>
      </c>
      <c r="IG88" s="4">
        <f t="shared" ca="1" si="110"/>
        <v>108.46468196410046</v>
      </c>
      <c r="IH88" s="4">
        <f t="shared" ca="1" si="110"/>
        <v>113.53213893435746</v>
      </c>
      <c r="II88" s="4">
        <f t="shared" ca="1" si="113"/>
        <v>97.811788528493409</v>
      </c>
      <c r="IJ88" s="4">
        <f t="shared" ca="1" si="113"/>
        <v>71.888752567886939</v>
      </c>
      <c r="IK88" s="4">
        <f t="shared" ca="1" si="113"/>
        <v>133.8506679901983</v>
      </c>
      <c r="IL88" s="4">
        <f t="shared" ca="1" si="113"/>
        <v>115.4650270192929</v>
      </c>
      <c r="IM88" s="4">
        <f t="shared" ca="1" si="113"/>
        <v>101.52510342894949</v>
      </c>
      <c r="IN88" s="4">
        <f t="shared" ca="1" si="113"/>
        <v>81.278991568822292</v>
      </c>
      <c r="IO88" s="4">
        <f t="shared" ca="1" si="113"/>
        <v>93.739582346419638</v>
      </c>
      <c r="IP88" s="4">
        <f t="shared" ca="1" si="113"/>
        <v>91.620875076282843</v>
      </c>
      <c r="IQ88" s="4">
        <f t="shared" ca="1" si="113"/>
        <v>107.67450683802934</v>
      </c>
      <c r="IR88" s="4">
        <f t="shared" ca="1" si="113"/>
        <v>77.080894389077173</v>
      </c>
      <c r="IS88" s="4">
        <f t="shared" ca="1" si="113"/>
        <v>93.739542272530755</v>
      </c>
      <c r="IT88" s="4">
        <f t="shared" ca="1" si="113"/>
        <v>79.442925627097523</v>
      </c>
      <c r="IU88" s="4">
        <f t="shared" ca="1" si="113"/>
        <v>117.41548366880662</v>
      </c>
      <c r="IV88" s="4">
        <f t="shared" ca="1" si="113"/>
        <v>107.73364355079494</v>
      </c>
      <c r="IW88" s="4">
        <f t="shared" ca="1" si="111"/>
        <v>100.38553539401197</v>
      </c>
      <c r="IX88" s="4">
        <f t="shared" ca="1" si="99"/>
        <v>100.51684547036386</v>
      </c>
      <c r="IY88" s="4">
        <f t="shared" ca="1" si="99"/>
        <v>96.388849625128856</v>
      </c>
    </row>
    <row r="89" spans="9:259" x14ac:dyDescent="0.25">
      <c r="I89" t="s">
        <v>219</v>
      </c>
      <c r="J89" s="4">
        <f t="shared" ca="1" si="107"/>
        <v>139.02448728514028</v>
      </c>
      <c r="K89" s="4">
        <f t="shared" ca="1" si="107"/>
        <v>111.40395938164211</v>
      </c>
      <c r="L89" s="4">
        <f t="shared" ca="1" si="107"/>
        <v>88.898155995979039</v>
      </c>
      <c r="M89" s="4">
        <f t="shared" ca="1" si="107"/>
        <v>106.76789594997568</v>
      </c>
      <c r="N89" s="4">
        <f t="shared" ca="1" si="107"/>
        <v>99.653350026226107</v>
      </c>
      <c r="O89" s="4">
        <f t="shared" ca="1" si="107"/>
        <v>91.969644869524188</v>
      </c>
      <c r="P89" s="4">
        <f t="shared" ca="1" si="107"/>
        <v>85.684979808409963</v>
      </c>
      <c r="Q89" s="4">
        <f t="shared" ca="1" si="107"/>
        <v>105.85902610572514</v>
      </c>
      <c r="R89" s="4">
        <f t="shared" ca="1" si="107"/>
        <v>84.429281634040095</v>
      </c>
      <c r="S89" s="4">
        <f t="shared" ca="1" si="107"/>
        <v>125.71711672665785</v>
      </c>
      <c r="T89" s="4">
        <f t="shared" ca="1" si="107"/>
        <v>115.71384225565309</v>
      </c>
      <c r="U89" s="4">
        <f t="shared" ca="1" si="107"/>
        <v>102.61053843984917</v>
      </c>
      <c r="V89" s="4">
        <f t="shared" ca="1" si="107"/>
        <v>82.357662180822487</v>
      </c>
      <c r="W89" s="4">
        <f t="shared" ca="1" si="107"/>
        <v>91.933359524962228</v>
      </c>
      <c r="X89" s="4">
        <f t="shared" ca="1" si="107"/>
        <v>101.8034189830004</v>
      </c>
      <c r="Y89" s="4">
        <f t="shared" ca="1" si="107"/>
        <v>101.00667246582462</v>
      </c>
      <c r="Z89" s="4">
        <f t="shared" ca="1" si="101"/>
        <v>107.37458498493964</v>
      </c>
      <c r="AA89" s="4">
        <f t="shared" ca="1" si="101"/>
        <v>109.67362153042637</v>
      </c>
      <c r="AB89" s="4">
        <f t="shared" ca="1" si="101"/>
        <v>111.82928875333887</v>
      </c>
      <c r="AC89" s="4">
        <f t="shared" ca="1" si="101"/>
        <v>88.489181443925574</v>
      </c>
      <c r="AD89" s="4">
        <f t="shared" ca="1" si="101"/>
        <v>136.2333866538365</v>
      </c>
      <c r="AE89" s="4">
        <f t="shared" ca="1" si="101"/>
        <v>118.53892715251183</v>
      </c>
      <c r="AF89" s="4">
        <f t="shared" ca="1" si="101"/>
        <v>68.115986883612592</v>
      </c>
      <c r="AG89" s="4">
        <f t="shared" ca="1" si="101"/>
        <v>97.353536429297378</v>
      </c>
      <c r="AH89" s="4">
        <f t="shared" ca="1" si="101"/>
        <v>104.03315980074269</v>
      </c>
      <c r="AI89" s="4">
        <f t="shared" ca="1" si="101"/>
        <v>90.328154862948494</v>
      </c>
      <c r="AJ89" s="4">
        <f t="shared" ca="1" si="101"/>
        <v>112.51962657945693</v>
      </c>
      <c r="AK89" s="4">
        <f t="shared" ca="1" si="101"/>
        <v>78.890384995902693</v>
      </c>
      <c r="AL89" s="4">
        <f t="shared" ca="1" si="101"/>
        <v>112.86905296733349</v>
      </c>
      <c r="AM89" s="4">
        <f t="shared" ca="1" si="101"/>
        <v>105.45787263376732</v>
      </c>
      <c r="AN89" s="4">
        <f t="shared" ca="1" si="101"/>
        <v>101.95057246263693</v>
      </c>
      <c r="AO89" s="4">
        <f t="shared" ca="1" si="101"/>
        <v>107.39135456726291</v>
      </c>
      <c r="AP89" s="4">
        <f t="shared" ca="1" si="96"/>
        <v>106.52812284972957</v>
      </c>
      <c r="AQ89" s="4">
        <f t="shared" ca="1" si="96"/>
        <v>85.88317303518464</v>
      </c>
      <c r="AR89" s="4">
        <f t="shared" ca="1" si="96"/>
        <v>77.903450875657384</v>
      </c>
      <c r="AS89" s="4">
        <f t="shared" ca="1" si="96"/>
        <v>106.03993192679231</v>
      </c>
      <c r="AT89" s="4">
        <f t="shared" ca="1" si="96"/>
        <v>109.43205531753006</v>
      </c>
      <c r="AU89" s="4">
        <f t="shared" ca="1" si="96"/>
        <v>121.88395459190079</v>
      </c>
      <c r="AV89" s="4">
        <f t="shared" ca="1" si="96"/>
        <v>118.48488398021857</v>
      </c>
      <c r="AW89" s="4">
        <f t="shared" ca="1" si="96"/>
        <v>111.93586080216461</v>
      </c>
      <c r="AX89" s="4">
        <f t="shared" ca="1" si="96"/>
        <v>99.81443050841078</v>
      </c>
      <c r="AY89" s="4">
        <f t="shared" ca="1" si="96"/>
        <v>99.067618713767189</v>
      </c>
      <c r="AZ89" s="4">
        <f t="shared" ca="1" si="96"/>
        <v>109.65588262517234</v>
      </c>
      <c r="BA89" s="4">
        <f t="shared" ca="1" si="96"/>
        <v>71.170328963217543</v>
      </c>
      <c r="BB89" s="4">
        <f t="shared" ca="1" si="96"/>
        <v>109.65769758547975</v>
      </c>
      <c r="BC89" s="4">
        <f t="shared" ca="1" si="96"/>
        <v>90.699989621151332</v>
      </c>
      <c r="BD89" s="4">
        <f t="shared" ca="1" si="96"/>
        <v>103.22473345167003</v>
      </c>
      <c r="BE89" s="4">
        <f t="shared" ca="1" si="96"/>
        <v>120.2654490758684</v>
      </c>
      <c r="BF89" s="4">
        <f t="shared" ca="1" si="102"/>
        <v>98.278043384444018</v>
      </c>
      <c r="BG89" s="4">
        <f t="shared" ca="1" si="102"/>
        <v>80.195029161013437</v>
      </c>
      <c r="BH89" s="4">
        <f t="shared" ca="1" si="102"/>
        <v>99.869296979261293</v>
      </c>
      <c r="BI89" s="4">
        <f t="shared" ca="1" si="102"/>
        <v>123.03892389502481</v>
      </c>
      <c r="BJ89" s="4">
        <f t="shared" ca="1" si="102"/>
        <v>92.00689053594995</v>
      </c>
      <c r="BK89" s="4">
        <f t="shared" ca="1" si="102"/>
        <v>100.96808887341089</v>
      </c>
      <c r="BL89" s="4">
        <f t="shared" ca="1" si="102"/>
        <v>97.392867378763142</v>
      </c>
      <c r="BM89" s="4">
        <f t="shared" ca="1" si="102"/>
        <v>104.60151297900286</v>
      </c>
      <c r="BN89" s="4">
        <f t="shared" ca="1" si="102"/>
        <v>117.84704300806229</v>
      </c>
      <c r="BO89" s="4">
        <f t="shared" ca="1" si="102"/>
        <v>116.96695035054826</v>
      </c>
      <c r="BP89" s="4">
        <f t="shared" ca="1" si="102"/>
        <v>91.877131304778075</v>
      </c>
      <c r="BQ89" s="4">
        <f t="shared" ca="1" si="102"/>
        <v>113.06782690516621</v>
      </c>
      <c r="BR89" s="4">
        <f t="shared" ca="1" si="102"/>
        <v>111.34097365698295</v>
      </c>
      <c r="BS89" s="4">
        <f t="shared" ca="1" si="102"/>
        <v>92.902213105675017</v>
      </c>
      <c r="BT89" s="4">
        <f t="shared" ca="1" si="102"/>
        <v>91.379522456848719</v>
      </c>
      <c r="BU89" s="4">
        <f t="shared" ca="1" si="102"/>
        <v>80.975510844484191</v>
      </c>
      <c r="BV89" s="4">
        <f t="shared" ca="1" si="100"/>
        <v>117.18785431251013</v>
      </c>
      <c r="BW89" s="4">
        <f t="shared" ca="1" si="100"/>
        <v>102.84775495203888</v>
      </c>
      <c r="BX89" s="4">
        <f t="shared" ca="1" si="100"/>
        <v>104.75725173830905</v>
      </c>
      <c r="BY89" s="4">
        <f t="shared" ca="1" si="100"/>
        <v>96.862230223745527</v>
      </c>
      <c r="BZ89" s="4">
        <f t="shared" ca="1" si="100"/>
        <v>104.24536218280046</v>
      </c>
      <c r="CA89" s="4">
        <f t="shared" ca="1" si="100"/>
        <v>89.73150878626781</v>
      </c>
      <c r="CB89" s="4">
        <f t="shared" ca="1" si="100"/>
        <v>104.79746120080947</v>
      </c>
      <c r="CC89" s="4">
        <f t="shared" ca="1" si="100"/>
        <v>104.54752810753256</v>
      </c>
      <c r="CD89" s="4">
        <f t="shared" ca="1" si="100"/>
        <v>106.25399201244556</v>
      </c>
      <c r="CE89" s="4">
        <f t="shared" ca="1" si="100"/>
        <v>136.15015149042546</v>
      </c>
      <c r="CF89" s="4">
        <f t="shared" ca="1" si="100"/>
        <v>87.763483641311254</v>
      </c>
      <c r="CG89" s="4">
        <f t="shared" ca="1" si="100"/>
        <v>89.198875106739223</v>
      </c>
      <c r="CH89" s="4">
        <f t="shared" ca="1" si="100"/>
        <v>123.85893949879417</v>
      </c>
      <c r="CI89" s="4">
        <f t="shared" ca="1" si="100"/>
        <v>142.55231481669486</v>
      </c>
      <c r="CJ89" s="4">
        <f t="shared" ca="1" si="100"/>
        <v>96.894965487418034</v>
      </c>
      <c r="CK89" s="4">
        <f t="shared" ca="1" si="100"/>
        <v>83.138229384717079</v>
      </c>
      <c r="CL89" s="4">
        <f t="shared" ca="1" si="112"/>
        <v>101.64769900037494</v>
      </c>
      <c r="CM89" s="4">
        <f t="shared" ca="1" si="112"/>
        <v>92.306069498691102</v>
      </c>
      <c r="CN89" s="4">
        <f t="shared" ca="1" si="112"/>
        <v>112.27892467480456</v>
      </c>
      <c r="CO89" s="4">
        <f t="shared" ca="1" si="112"/>
        <v>107.91172012984333</v>
      </c>
      <c r="CP89" s="4">
        <f t="shared" ca="1" si="112"/>
        <v>110.56725751281472</v>
      </c>
      <c r="CQ89" s="4">
        <f t="shared" ca="1" si="112"/>
        <v>95.68497537522974</v>
      </c>
      <c r="CR89" s="4">
        <f t="shared" ca="1" si="112"/>
        <v>84.70491133302491</v>
      </c>
      <c r="CS89" s="4">
        <f t="shared" ca="1" si="112"/>
        <v>108.06177309641676</v>
      </c>
      <c r="CT89" s="4">
        <f t="shared" ca="1" si="112"/>
        <v>79.286445718514017</v>
      </c>
      <c r="CU89" s="4">
        <f t="shared" ca="1" si="112"/>
        <v>114.11692930335649</v>
      </c>
      <c r="CV89" s="4">
        <f t="shared" ca="1" si="112"/>
        <v>87.032641003296945</v>
      </c>
      <c r="CW89" s="4">
        <f t="shared" ca="1" si="112"/>
        <v>109.20534760962084</v>
      </c>
      <c r="CX89" s="4">
        <f t="shared" ca="1" si="112"/>
        <v>120.16898044899841</v>
      </c>
      <c r="CY89" s="4">
        <f t="shared" ca="1" si="112"/>
        <v>112.30016912229262</v>
      </c>
      <c r="CZ89" s="4">
        <f t="shared" ca="1" si="112"/>
        <v>117.39087542677831</v>
      </c>
      <c r="DA89" s="4">
        <f t="shared" ca="1" si="108"/>
        <v>126.69216942177498</v>
      </c>
      <c r="DB89" s="4">
        <f t="shared" ca="1" si="108"/>
        <v>107.8649269426443</v>
      </c>
      <c r="DC89" s="4">
        <f t="shared" ca="1" si="108"/>
        <v>97.904740795487172</v>
      </c>
      <c r="DD89" s="4">
        <f t="shared" ca="1" si="108"/>
        <v>85.206227235508067</v>
      </c>
      <c r="DE89" s="4">
        <f t="shared" ca="1" si="108"/>
        <v>91.679386954647924</v>
      </c>
      <c r="DF89" s="4">
        <f t="shared" ca="1" si="108"/>
        <v>101.94012022771724</v>
      </c>
      <c r="DG89" s="4">
        <f t="shared" ca="1" si="108"/>
        <v>96.701030325409619</v>
      </c>
      <c r="DH89" s="4">
        <f t="shared" ca="1" si="108"/>
        <v>111.41185864913662</v>
      </c>
      <c r="DI89" s="4">
        <f t="shared" ca="1" si="108"/>
        <v>96.343293143186145</v>
      </c>
      <c r="DJ89" s="4">
        <f t="shared" ca="1" si="108"/>
        <v>95.451306569199559</v>
      </c>
      <c r="DK89" s="4">
        <f t="shared" ca="1" si="108"/>
        <v>78.030457311018793</v>
      </c>
      <c r="DL89" s="4">
        <f t="shared" ca="1" si="108"/>
        <v>94.958198488629122</v>
      </c>
      <c r="DM89" s="4">
        <f t="shared" ca="1" si="108"/>
        <v>102.10174964827556</v>
      </c>
      <c r="DN89" s="4">
        <f t="shared" ca="1" si="108"/>
        <v>89.690282443574617</v>
      </c>
      <c r="DO89" s="4">
        <f t="shared" ca="1" si="108"/>
        <v>99.809111532529059</v>
      </c>
      <c r="DP89" s="4">
        <f t="shared" ca="1" si="108"/>
        <v>110.47755309319439</v>
      </c>
      <c r="DQ89" s="4">
        <f t="shared" ca="1" si="108"/>
        <v>85.20924120036365</v>
      </c>
      <c r="DR89" s="4">
        <f t="shared" ca="1" si="97"/>
        <v>130.77739240166517</v>
      </c>
      <c r="DS89" s="4">
        <f t="shared" ca="1" si="97"/>
        <v>104.60715127030851</v>
      </c>
      <c r="DT89" s="4">
        <f t="shared" ca="1" si="97"/>
        <v>92.24725293573816</v>
      </c>
      <c r="DU89" s="4">
        <f t="shared" ca="1" si="97"/>
        <v>97.398707775088795</v>
      </c>
      <c r="DV89" s="4">
        <f t="shared" ca="1" si="97"/>
        <v>73.452793368585077</v>
      </c>
      <c r="DW89" s="4">
        <f t="shared" ca="1" si="97"/>
        <v>106.83382488143982</v>
      </c>
      <c r="DX89" s="4">
        <f t="shared" ca="1" si="97"/>
        <v>101.20067399702199</v>
      </c>
      <c r="DY89" s="4">
        <f t="shared" ca="1" si="97"/>
        <v>113.8260470246461</v>
      </c>
      <c r="DZ89" s="4">
        <f t="shared" ca="1" si="97"/>
        <v>125.77049613826294</v>
      </c>
      <c r="EA89" s="4">
        <f t="shared" ca="1" si="97"/>
        <v>122.16882677699034</v>
      </c>
      <c r="EB89" s="4">
        <f t="shared" ca="1" si="97"/>
        <v>90.697913582452273</v>
      </c>
      <c r="EC89" s="4">
        <f t="shared" ca="1" si="97"/>
        <v>138.34249363710018</v>
      </c>
      <c r="ED89" s="4">
        <f t="shared" ca="1" si="97"/>
        <v>95.378792541069231</v>
      </c>
      <c r="EE89" s="4">
        <f t="shared" ca="1" si="97"/>
        <v>86.640875477219538</v>
      </c>
      <c r="EF89" s="4">
        <f t="shared" ca="1" si="97"/>
        <v>119.81159386841655</v>
      </c>
      <c r="EG89" s="4">
        <f t="shared" ca="1" si="97"/>
        <v>90.876492943626673</v>
      </c>
      <c r="EH89" s="4">
        <f t="shared" ca="1" si="114"/>
        <v>99.496992913766192</v>
      </c>
      <c r="EI89" s="4">
        <f t="shared" ca="1" si="114"/>
        <v>100.23666733348719</v>
      </c>
      <c r="EJ89" s="4">
        <f t="shared" ca="1" si="105"/>
        <v>95.923267933440329</v>
      </c>
      <c r="EK89" s="4">
        <f t="shared" ca="1" si="105"/>
        <v>76.054120834146815</v>
      </c>
      <c r="EL89" s="4">
        <f t="shared" ca="1" si="105"/>
        <v>84.159433837731598</v>
      </c>
      <c r="EM89" s="4">
        <f t="shared" ca="1" si="105"/>
        <v>99.670531533886887</v>
      </c>
      <c r="EN89" s="4">
        <f t="shared" ca="1" si="105"/>
        <v>102.32885868543379</v>
      </c>
      <c r="EO89" s="4">
        <f t="shared" ca="1" si="105"/>
        <v>87.741402260207749</v>
      </c>
      <c r="EP89" s="4">
        <f t="shared" ca="1" si="105"/>
        <v>133.98556859275033</v>
      </c>
      <c r="EQ89" s="4">
        <f t="shared" ca="1" si="103"/>
        <v>126.71912621433998</v>
      </c>
      <c r="ER89" s="4">
        <f t="shared" ca="1" si="103"/>
        <v>92.848610746652113</v>
      </c>
      <c r="ES89" s="4">
        <f t="shared" ca="1" si="103"/>
        <v>104.40251246672905</v>
      </c>
      <c r="ET89" s="4">
        <f t="shared" ca="1" si="103"/>
        <v>85.23455494753722</v>
      </c>
      <c r="EU89" s="4">
        <f t="shared" ca="1" si="103"/>
        <v>100.52906208865504</v>
      </c>
      <c r="EV89" s="4">
        <f t="shared" ca="1" si="103"/>
        <v>134.50909542096321</v>
      </c>
      <c r="EW89" s="4">
        <f t="shared" ca="1" si="103"/>
        <v>99.645022461470077</v>
      </c>
      <c r="EX89" s="4">
        <f t="shared" ca="1" si="103"/>
        <v>85.142071202880174</v>
      </c>
      <c r="EY89" s="4">
        <f t="shared" ca="1" si="103"/>
        <v>93.191998078554661</v>
      </c>
      <c r="EZ89" s="4">
        <f t="shared" ca="1" si="103"/>
        <v>103.23061656282816</v>
      </c>
      <c r="FA89" s="4">
        <f t="shared" ca="1" si="103"/>
        <v>88.501309800343179</v>
      </c>
      <c r="FB89" s="4">
        <f t="shared" ca="1" si="103"/>
        <v>108.30692998275687</v>
      </c>
      <c r="FC89" s="4">
        <f t="shared" ca="1" si="103"/>
        <v>76.153006439231731</v>
      </c>
      <c r="FD89" s="4">
        <f t="shared" ca="1" si="103"/>
        <v>101.59780809522324</v>
      </c>
      <c r="FE89" s="4">
        <f t="shared" ca="1" si="103"/>
        <v>99.750519452973762</v>
      </c>
      <c r="FF89" s="4">
        <f t="shared" ca="1" si="103"/>
        <v>89.082869011814751</v>
      </c>
      <c r="FG89" s="4">
        <f t="shared" ca="1" si="109"/>
        <v>116.13844469999412</v>
      </c>
      <c r="FH89" s="4">
        <f t="shared" ca="1" si="109"/>
        <v>119.63615079719807</v>
      </c>
      <c r="FI89" s="4">
        <f t="shared" ca="1" si="109"/>
        <v>102.92431053190271</v>
      </c>
      <c r="FJ89" s="4">
        <f t="shared" ca="1" si="109"/>
        <v>87.895902109957603</v>
      </c>
      <c r="FK89" s="4">
        <f t="shared" ca="1" si="109"/>
        <v>90.297126120813729</v>
      </c>
      <c r="FL89" s="4">
        <f t="shared" ca="1" si="109"/>
        <v>107.9015198104689</v>
      </c>
      <c r="FM89" s="4">
        <f t="shared" ca="1" si="109"/>
        <v>89.142664063963721</v>
      </c>
      <c r="FN89" s="4">
        <f t="shared" ca="1" si="109"/>
        <v>113.73267370966674</v>
      </c>
      <c r="FO89" s="4">
        <f t="shared" ca="1" si="109"/>
        <v>70.860894064378314</v>
      </c>
      <c r="FP89" s="4">
        <f t="shared" ca="1" si="109"/>
        <v>106.34801120585774</v>
      </c>
      <c r="FQ89" s="4">
        <f t="shared" ca="1" si="109"/>
        <v>119.47137795654801</v>
      </c>
      <c r="FR89" s="4">
        <f t="shared" ca="1" si="109"/>
        <v>94.090031644754319</v>
      </c>
      <c r="FS89" s="4">
        <f t="shared" ca="1" si="109"/>
        <v>87.641719918136417</v>
      </c>
      <c r="FT89" s="4">
        <f t="shared" ca="1" si="109"/>
        <v>83.739735862935717</v>
      </c>
      <c r="FU89" s="4">
        <f t="shared" ca="1" si="109"/>
        <v>96.787240676751409</v>
      </c>
      <c r="FV89" s="4">
        <f t="shared" ca="1" si="98"/>
        <v>79.81097227257473</v>
      </c>
      <c r="FW89" s="4">
        <f t="shared" ca="1" si="98"/>
        <v>98.768790220023476</v>
      </c>
      <c r="FX89" s="4">
        <f t="shared" ca="1" si="98"/>
        <v>98.256374173669059</v>
      </c>
      <c r="FY89" s="4">
        <f t="shared" ca="1" si="98"/>
        <v>88.059418281756024</v>
      </c>
      <c r="FZ89" s="4">
        <f t="shared" ca="1" si="98"/>
        <v>112.9951262470626</v>
      </c>
      <c r="GA89" s="4">
        <f t="shared" ca="1" si="98"/>
        <v>102.27532154509419</v>
      </c>
      <c r="GB89" s="4">
        <f t="shared" ca="1" si="98"/>
        <v>89.661902159267854</v>
      </c>
      <c r="GC89" s="4">
        <f t="shared" ca="1" si="98"/>
        <v>78.343566381177482</v>
      </c>
      <c r="GD89" s="4">
        <f t="shared" ca="1" si="98"/>
        <v>99.367683880250112</v>
      </c>
      <c r="GE89" s="4">
        <f t="shared" ca="1" si="98"/>
        <v>93.751808175678164</v>
      </c>
      <c r="GF89" s="4">
        <f t="shared" ca="1" si="98"/>
        <v>102.80692758317842</v>
      </c>
      <c r="GG89" s="4">
        <f t="shared" ca="1" si="98"/>
        <v>99.733910965760103</v>
      </c>
      <c r="GH89" s="4">
        <f t="shared" ca="1" si="98"/>
        <v>89.077143028242105</v>
      </c>
      <c r="GI89" s="4">
        <f t="shared" ca="1" si="98"/>
        <v>96.892691701535014</v>
      </c>
      <c r="GJ89" s="4">
        <f t="shared" ca="1" si="98"/>
        <v>82.774444811000421</v>
      </c>
      <c r="GK89" s="4">
        <f t="shared" ca="1" si="98"/>
        <v>103.49500008438179</v>
      </c>
      <c r="GL89" s="4">
        <f t="shared" ref="GL89:HA104" ca="1" si="116">GL88*(1+$B$1*$B$4+$B$2*SQRT($B$4)*_xlfn.NORM.S.INV(RAND()))</f>
        <v>73.830805379758914</v>
      </c>
      <c r="GM89" s="4">
        <f t="shared" ca="1" si="116"/>
        <v>85.011526654250488</v>
      </c>
      <c r="GN89" s="4">
        <f t="shared" ca="1" si="116"/>
        <v>97.804501082870516</v>
      </c>
      <c r="GO89" s="4">
        <f t="shared" ca="1" si="116"/>
        <v>104.39415326487686</v>
      </c>
      <c r="GP89" s="4">
        <f t="shared" ca="1" si="116"/>
        <v>118.6605531023457</v>
      </c>
      <c r="GQ89" s="4">
        <f t="shared" ca="1" si="116"/>
        <v>71.31895632306265</v>
      </c>
      <c r="GR89" s="4">
        <f t="shared" ca="1" si="116"/>
        <v>92.830772501815801</v>
      </c>
      <c r="GS89" s="4">
        <f t="shared" ca="1" si="116"/>
        <v>107.80636644058875</v>
      </c>
      <c r="GT89" s="4">
        <f t="shared" ca="1" si="116"/>
        <v>95.438560493640523</v>
      </c>
      <c r="GU89" s="4">
        <f t="shared" ca="1" si="116"/>
        <v>99.067094187300498</v>
      </c>
      <c r="GV89" s="4">
        <f t="shared" ca="1" si="116"/>
        <v>133.37876683982046</v>
      </c>
      <c r="GW89" s="4">
        <f t="shared" ca="1" si="116"/>
        <v>140.74729227586872</v>
      </c>
      <c r="GX89" s="4">
        <f t="shared" ca="1" si="116"/>
        <v>112.55762043878538</v>
      </c>
      <c r="GY89" s="4">
        <f t="shared" ca="1" si="116"/>
        <v>90.1398484229166</v>
      </c>
      <c r="GZ89" s="4">
        <f t="shared" ca="1" si="116"/>
        <v>111.75326141852247</v>
      </c>
      <c r="HA89" s="4">
        <f t="shared" ca="1" si="115"/>
        <v>94.692323393460242</v>
      </c>
      <c r="HB89" s="4">
        <f t="shared" ca="1" si="106"/>
        <v>89.427288458014516</v>
      </c>
      <c r="HC89" s="4">
        <f t="shared" ca="1" si="104"/>
        <v>99.12172123828978</v>
      </c>
      <c r="HD89" s="4">
        <f t="shared" ca="1" si="104"/>
        <v>110.29746087318361</v>
      </c>
      <c r="HE89" s="4">
        <f t="shared" ca="1" si="104"/>
        <v>92.626489767802695</v>
      </c>
      <c r="HF89" s="4">
        <f t="shared" ca="1" si="104"/>
        <v>109.40363945740293</v>
      </c>
      <c r="HG89" s="4">
        <f t="shared" ca="1" si="104"/>
        <v>98.99557706593238</v>
      </c>
      <c r="HH89" s="4">
        <f t="shared" ca="1" si="104"/>
        <v>100.43056812066163</v>
      </c>
      <c r="HI89" s="4">
        <f t="shared" ca="1" si="104"/>
        <v>87.509800292936404</v>
      </c>
      <c r="HJ89" s="4">
        <f t="shared" ca="1" si="104"/>
        <v>99.1396479971486</v>
      </c>
      <c r="HK89" s="4">
        <f t="shared" ca="1" si="104"/>
        <v>96.298450549930465</v>
      </c>
      <c r="HL89" s="4">
        <f t="shared" ca="1" si="104"/>
        <v>118.42701683691585</v>
      </c>
      <c r="HM89" s="4">
        <f t="shared" ca="1" si="104"/>
        <v>84.975539781841263</v>
      </c>
      <c r="HN89" s="4">
        <f t="shared" ca="1" si="104"/>
        <v>82.110264071132349</v>
      </c>
      <c r="HO89" s="4">
        <f t="shared" ca="1" si="104"/>
        <v>82.486860941179216</v>
      </c>
      <c r="HP89" s="4">
        <f t="shared" ca="1" si="104"/>
        <v>108.68473812398018</v>
      </c>
      <c r="HQ89" s="4">
        <f t="shared" ca="1" si="104"/>
        <v>97.701401655643679</v>
      </c>
      <c r="HR89" s="4">
        <f t="shared" ca="1" si="104"/>
        <v>113.47671533341531</v>
      </c>
      <c r="HS89" s="4">
        <f t="shared" ca="1" si="110"/>
        <v>88.078014105588764</v>
      </c>
      <c r="HT89" s="4">
        <f t="shared" ca="1" si="110"/>
        <v>127.46887594680912</v>
      </c>
      <c r="HU89" s="4">
        <f t="shared" ca="1" si="110"/>
        <v>110.96233316967165</v>
      </c>
      <c r="HV89" s="4">
        <f t="shared" ca="1" si="110"/>
        <v>114.27618240309022</v>
      </c>
      <c r="HW89" s="4">
        <f t="shared" ca="1" si="110"/>
        <v>97.649700803984885</v>
      </c>
      <c r="HX89" s="4">
        <f t="shared" ca="1" si="110"/>
        <v>123.62630558695801</v>
      </c>
      <c r="HY89" s="4">
        <f t="shared" ca="1" si="110"/>
        <v>99.501422603736358</v>
      </c>
      <c r="HZ89" s="4">
        <f t="shared" ca="1" si="110"/>
        <v>105.73850027667514</v>
      </c>
      <c r="IA89" s="4">
        <f t="shared" ca="1" si="110"/>
        <v>99.87556505297168</v>
      </c>
      <c r="IB89" s="4">
        <f t="shared" ca="1" si="110"/>
        <v>101.18153541388138</v>
      </c>
      <c r="IC89" s="4">
        <f t="shared" ca="1" si="110"/>
        <v>103.39627846478299</v>
      </c>
      <c r="ID89" s="4">
        <f t="shared" ca="1" si="110"/>
        <v>100.48819490503722</v>
      </c>
      <c r="IE89" s="4">
        <f t="shared" ca="1" si="110"/>
        <v>82.20641047448818</v>
      </c>
      <c r="IF89" s="4">
        <f t="shared" ca="1" si="110"/>
        <v>131.96915942531248</v>
      </c>
      <c r="IG89" s="4">
        <f t="shared" ca="1" si="110"/>
        <v>110.28245954005355</v>
      </c>
      <c r="IH89" s="4">
        <f t="shared" ca="1" si="110"/>
        <v>115.78323128819275</v>
      </c>
      <c r="II89" s="4">
        <f t="shared" ca="1" si="113"/>
        <v>99.892343178947982</v>
      </c>
      <c r="IJ89" s="4">
        <f t="shared" ca="1" si="113"/>
        <v>72.738210139809752</v>
      </c>
      <c r="IK89" s="4">
        <f t="shared" ca="1" si="113"/>
        <v>130.26506860441941</v>
      </c>
      <c r="IL89" s="4">
        <f t="shared" ca="1" si="113"/>
        <v>114.94708738111187</v>
      </c>
      <c r="IM89" s="4">
        <f t="shared" ca="1" si="113"/>
        <v>99.984595484717431</v>
      </c>
      <c r="IN89" s="4">
        <f t="shared" ca="1" si="113"/>
        <v>80.138558931735361</v>
      </c>
      <c r="IO89" s="4">
        <f t="shared" ca="1" si="113"/>
        <v>93.671877310603136</v>
      </c>
      <c r="IP89" s="4">
        <f t="shared" ca="1" si="113"/>
        <v>91.967033469411476</v>
      </c>
      <c r="IQ89" s="4">
        <f t="shared" ca="1" si="113"/>
        <v>109.32394740331269</v>
      </c>
      <c r="IR89" s="4">
        <f t="shared" ca="1" si="113"/>
        <v>75.886333529821187</v>
      </c>
      <c r="IS89" s="4">
        <f t="shared" ca="1" si="113"/>
        <v>95.474266555480767</v>
      </c>
      <c r="IT89" s="4">
        <f t="shared" ca="1" si="113"/>
        <v>80.028983925871103</v>
      </c>
      <c r="IU89" s="4">
        <f t="shared" ca="1" si="113"/>
        <v>117.19714822421932</v>
      </c>
      <c r="IV89" s="4">
        <f t="shared" ca="1" si="113"/>
        <v>108.27925243016335</v>
      </c>
      <c r="IW89" s="4">
        <f t="shared" ca="1" si="111"/>
        <v>100.91403754591445</v>
      </c>
      <c r="IX89" s="4">
        <f t="shared" ca="1" si="99"/>
        <v>97.841523940582192</v>
      </c>
      <c r="IY89" s="4">
        <f t="shared" ca="1" si="99"/>
        <v>95.281419508990055</v>
      </c>
    </row>
    <row r="90" spans="9:259" x14ac:dyDescent="0.25">
      <c r="I90" t="s">
        <v>220</v>
      </c>
      <c r="J90" s="4">
        <f t="shared" ca="1" si="107"/>
        <v>138.0366177978263</v>
      </c>
      <c r="K90" s="4">
        <f t="shared" ca="1" si="107"/>
        <v>108.94092944226156</v>
      </c>
      <c r="L90" s="4">
        <f t="shared" ca="1" si="107"/>
        <v>88.452344952498478</v>
      </c>
      <c r="M90" s="4">
        <f t="shared" ca="1" si="107"/>
        <v>108.25898275934411</v>
      </c>
      <c r="N90" s="4">
        <f t="shared" ca="1" si="107"/>
        <v>102.11071648773557</v>
      </c>
      <c r="O90" s="4">
        <f t="shared" ca="1" si="107"/>
        <v>92.688915069901014</v>
      </c>
      <c r="P90" s="4">
        <f t="shared" ca="1" si="107"/>
        <v>86.542689631677248</v>
      </c>
      <c r="Q90" s="4">
        <f t="shared" ca="1" si="107"/>
        <v>103.47259839194379</v>
      </c>
      <c r="R90" s="4">
        <f t="shared" ca="1" si="107"/>
        <v>82.769872262357183</v>
      </c>
      <c r="S90" s="4">
        <f t="shared" ca="1" si="107"/>
        <v>122.22075273457142</v>
      </c>
      <c r="T90" s="4">
        <f t="shared" ca="1" si="107"/>
        <v>111.91443084779605</v>
      </c>
      <c r="U90" s="4">
        <f t="shared" ca="1" si="107"/>
        <v>101.2892635622317</v>
      </c>
      <c r="V90" s="4">
        <f t="shared" ca="1" si="107"/>
        <v>81.217117977631958</v>
      </c>
      <c r="W90" s="4">
        <f t="shared" ca="1" si="107"/>
        <v>91.989964675445052</v>
      </c>
      <c r="X90" s="4">
        <f t="shared" ca="1" si="107"/>
        <v>100.62466632944461</v>
      </c>
      <c r="Y90" s="4">
        <f t="shared" ca="1" si="107"/>
        <v>98.621748801511629</v>
      </c>
      <c r="Z90" s="4">
        <f t="shared" ca="1" si="101"/>
        <v>106.97341038480586</v>
      </c>
      <c r="AA90" s="4">
        <f t="shared" ca="1" si="101"/>
        <v>111.94508370584023</v>
      </c>
      <c r="AB90" s="4">
        <f t="shared" ca="1" si="101"/>
        <v>109.70720181983273</v>
      </c>
      <c r="AC90" s="4">
        <f t="shared" ca="1" si="101"/>
        <v>87.400948222539654</v>
      </c>
      <c r="AD90" s="4">
        <f t="shared" ca="1" si="101"/>
        <v>134.62006613809098</v>
      </c>
      <c r="AE90" s="4">
        <f t="shared" ca="1" si="101"/>
        <v>119.58367631795269</v>
      </c>
      <c r="AF90" s="4">
        <f t="shared" ca="1" si="101"/>
        <v>67.968710283764338</v>
      </c>
      <c r="AG90" s="4">
        <f t="shared" ca="1" si="101"/>
        <v>96.524525899048655</v>
      </c>
      <c r="AH90" s="4">
        <f t="shared" ca="1" si="101"/>
        <v>102.85344896464883</v>
      </c>
      <c r="AI90" s="4">
        <f t="shared" ca="1" si="101"/>
        <v>91.172340542351137</v>
      </c>
      <c r="AJ90" s="4">
        <f t="shared" ca="1" si="101"/>
        <v>112.57986103365238</v>
      </c>
      <c r="AK90" s="4">
        <f t="shared" ca="1" si="101"/>
        <v>76.593237792867811</v>
      </c>
      <c r="AL90" s="4">
        <f t="shared" ca="1" si="101"/>
        <v>110.4864142540285</v>
      </c>
      <c r="AM90" s="4">
        <f t="shared" ca="1" si="101"/>
        <v>102.41693018819342</v>
      </c>
      <c r="AN90" s="4">
        <f t="shared" ca="1" si="101"/>
        <v>105.95912664527768</v>
      </c>
      <c r="AO90" s="4">
        <f t="shared" ca="1" si="101"/>
        <v>109.23337573328435</v>
      </c>
      <c r="AP90" s="4">
        <f t="shared" ca="1" si="96"/>
        <v>107.16302157073102</v>
      </c>
      <c r="AQ90" s="4">
        <f t="shared" ca="1" si="96"/>
        <v>86.426953006592143</v>
      </c>
      <c r="AR90" s="4">
        <f t="shared" ca="1" si="96"/>
        <v>78.247029721443766</v>
      </c>
      <c r="AS90" s="4">
        <f t="shared" ca="1" si="96"/>
        <v>102.72196139405034</v>
      </c>
      <c r="AT90" s="4">
        <f t="shared" ca="1" si="96"/>
        <v>110.53119090926853</v>
      </c>
      <c r="AU90" s="4">
        <f t="shared" ca="1" si="96"/>
        <v>122.19090890248572</v>
      </c>
      <c r="AV90" s="4">
        <f t="shared" ca="1" si="96"/>
        <v>116.83108501564737</v>
      </c>
      <c r="AW90" s="4">
        <f t="shared" ca="1" si="96"/>
        <v>111.27055401477018</v>
      </c>
      <c r="AX90" s="4">
        <f t="shared" ca="1" si="96"/>
        <v>97.188567785415572</v>
      </c>
      <c r="AY90" s="4">
        <f t="shared" ca="1" si="96"/>
        <v>96.53701636971762</v>
      </c>
      <c r="AZ90" s="4">
        <f t="shared" ca="1" si="96"/>
        <v>109.53345623368332</v>
      </c>
      <c r="BA90" s="4">
        <f t="shared" ca="1" si="96"/>
        <v>71.637323938177985</v>
      </c>
      <c r="BB90" s="4">
        <f t="shared" ca="1" si="96"/>
        <v>112.67857761322077</v>
      </c>
      <c r="BC90" s="4">
        <f t="shared" ca="1" si="96"/>
        <v>90.684642029359011</v>
      </c>
      <c r="BD90" s="4">
        <f t="shared" ca="1" si="96"/>
        <v>102.44022574082204</v>
      </c>
      <c r="BE90" s="4">
        <f t="shared" ref="BE90:BT105" ca="1" si="117">BE89*(1+$B$1*$B$4+$B$2*SQRT($B$4)*_xlfn.NORM.S.INV(RAND()))</f>
        <v>119.0957403935851</v>
      </c>
      <c r="BF90" s="4">
        <f t="shared" ca="1" si="102"/>
        <v>99.945571335612186</v>
      </c>
      <c r="BG90" s="4">
        <f t="shared" ca="1" si="102"/>
        <v>80.168041849785268</v>
      </c>
      <c r="BH90" s="4">
        <f t="shared" ca="1" si="102"/>
        <v>98.751453903983887</v>
      </c>
      <c r="BI90" s="4">
        <f t="shared" ca="1" si="102"/>
        <v>119.23972250008329</v>
      </c>
      <c r="BJ90" s="4">
        <f t="shared" ca="1" si="102"/>
        <v>91.808220662592419</v>
      </c>
      <c r="BK90" s="4">
        <f t="shared" ca="1" si="102"/>
        <v>101.07891870310353</v>
      </c>
      <c r="BL90" s="4">
        <f t="shared" ca="1" si="102"/>
        <v>98.282746625610145</v>
      </c>
      <c r="BM90" s="4">
        <f t="shared" ca="1" si="102"/>
        <v>104.98714604534054</v>
      </c>
      <c r="BN90" s="4">
        <f t="shared" ca="1" si="102"/>
        <v>119.40681290972842</v>
      </c>
      <c r="BO90" s="4">
        <f t="shared" ca="1" si="102"/>
        <v>116.11396095005215</v>
      </c>
      <c r="BP90" s="4">
        <f t="shared" ca="1" si="102"/>
        <v>91.201783370421964</v>
      </c>
      <c r="BQ90" s="4">
        <f t="shared" ca="1" si="102"/>
        <v>112.94624737394464</v>
      </c>
      <c r="BR90" s="4">
        <f t="shared" ca="1" si="102"/>
        <v>109.51955630572198</v>
      </c>
      <c r="BS90" s="4">
        <f t="shared" ca="1" si="102"/>
        <v>94.719917103022937</v>
      </c>
      <c r="BT90" s="4">
        <f t="shared" ca="1" si="102"/>
        <v>90.414041064652579</v>
      </c>
      <c r="BU90" s="4">
        <f t="shared" ca="1" si="102"/>
        <v>81.14389619453668</v>
      </c>
      <c r="BV90" s="4">
        <f t="shared" ca="1" si="100"/>
        <v>116.79230077558405</v>
      </c>
      <c r="BW90" s="4">
        <f t="shared" ca="1" si="100"/>
        <v>104.01171621546303</v>
      </c>
      <c r="BX90" s="4">
        <f t="shared" ca="1" si="100"/>
        <v>105.28483036539816</v>
      </c>
      <c r="BY90" s="4">
        <f t="shared" ca="1" si="100"/>
        <v>96.96415815400151</v>
      </c>
      <c r="BZ90" s="4">
        <f t="shared" ca="1" si="100"/>
        <v>103.28185800179246</v>
      </c>
      <c r="CA90" s="4">
        <f t="shared" ca="1" si="100"/>
        <v>89.351560425805403</v>
      </c>
      <c r="CB90" s="4">
        <f t="shared" ca="1" si="100"/>
        <v>106.28693941761414</v>
      </c>
      <c r="CC90" s="4">
        <f t="shared" ca="1" si="100"/>
        <v>104.41245552811344</v>
      </c>
      <c r="CD90" s="4">
        <f t="shared" ca="1" si="100"/>
        <v>108.13534319333523</v>
      </c>
      <c r="CE90" s="4">
        <f t="shared" ca="1" si="100"/>
        <v>136.64214603040213</v>
      </c>
      <c r="CF90" s="4">
        <f t="shared" ca="1" si="100"/>
        <v>87.926470190286267</v>
      </c>
      <c r="CG90" s="4">
        <f t="shared" ca="1" si="100"/>
        <v>88.210375397493266</v>
      </c>
      <c r="CH90" s="4">
        <f t="shared" ca="1" si="100"/>
        <v>123.97746525498395</v>
      </c>
      <c r="CI90" s="4">
        <f t="shared" ca="1" si="100"/>
        <v>143.02489261784515</v>
      </c>
      <c r="CJ90" s="4">
        <f t="shared" ca="1" si="100"/>
        <v>95.642580603766802</v>
      </c>
      <c r="CK90" s="4">
        <f t="shared" ca="1" si="100"/>
        <v>82.559619558705009</v>
      </c>
      <c r="CL90" s="4">
        <f t="shared" ca="1" si="112"/>
        <v>101.15148197224556</v>
      </c>
      <c r="CM90" s="4">
        <f t="shared" ca="1" si="112"/>
        <v>96.058670124689442</v>
      </c>
      <c r="CN90" s="4">
        <f t="shared" ca="1" si="112"/>
        <v>110.09832367303598</v>
      </c>
      <c r="CO90" s="4">
        <f t="shared" ca="1" si="112"/>
        <v>107.81899583343581</v>
      </c>
      <c r="CP90" s="4">
        <f t="shared" ca="1" si="112"/>
        <v>111.44488627330414</v>
      </c>
      <c r="CQ90" s="4">
        <f t="shared" ca="1" si="112"/>
        <v>94.059028880980946</v>
      </c>
      <c r="CR90" s="4">
        <f t="shared" ca="1" si="112"/>
        <v>87.054710144699115</v>
      </c>
      <c r="CS90" s="4">
        <f t="shared" ca="1" si="112"/>
        <v>108.42762563559307</v>
      </c>
      <c r="CT90" s="4">
        <f t="shared" ca="1" si="112"/>
        <v>79.228223220851675</v>
      </c>
      <c r="CU90" s="4">
        <f t="shared" ca="1" si="112"/>
        <v>117.74625600183639</v>
      </c>
      <c r="CV90" s="4">
        <f t="shared" ca="1" si="112"/>
        <v>88.536996270359012</v>
      </c>
      <c r="CW90" s="4">
        <f t="shared" ca="1" si="112"/>
        <v>108.114330116266</v>
      </c>
      <c r="CX90" s="4">
        <f t="shared" ca="1" si="112"/>
        <v>120.91269339477685</v>
      </c>
      <c r="CY90" s="4">
        <f t="shared" ca="1" si="112"/>
        <v>112.78576979312102</v>
      </c>
      <c r="CZ90" s="4">
        <f t="shared" ca="1" si="112"/>
        <v>118.19705343175208</v>
      </c>
      <c r="DA90" s="4">
        <f t="shared" ca="1" si="108"/>
        <v>126.14895846711075</v>
      </c>
      <c r="DB90" s="4">
        <f t="shared" ca="1" si="108"/>
        <v>105.9692635904178</v>
      </c>
      <c r="DC90" s="4">
        <f t="shared" ca="1" si="108"/>
        <v>101.22815529756798</v>
      </c>
      <c r="DD90" s="4">
        <f t="shared" ca="1" si="108"/>
        <v>85.50443474368879</v>
      </c>
      <c r="DE90" s="4">
        <f t="shared" ca="1" si="108"/>
        <v>90.373938818081385</v>
      </c>
      <c r="DF90" s="4">
        <f t="shared" ca="1" si="108"/>
        <v>99.486100838715771</v>
      </c>
      <c r="DG90" s="4">
        <f t="shared" ca="1" si="108"/>
        <v>98.835037262418055</v>
      </c>
      <c r="DH90" s="4">
        <f t="shared" ca="1" si="108"/>
        <v>113.75285459984617</v>
      </c>
      <c r="DI90" s="4">
        <f t="shared" ca="1" si="108"/>
        <v>93.48729181961501</v>
      </c>
      <c r="DJ90" s="4">
        <f t="shared" ca="1" si="108"/>
        <v>93.963254657107711</v>
      </c>
      <c r="DK90" s="4">
        <f t="shared" ca="1" si="108"/>
        <v>76.948097096324787</v>
      </c>
      <c r="DL90" s="4">
        <f t="shared" ca="1" si="108"/>
        <v>91.710849599250366</v>
      </c>
      <c r="DM90" s="4">
        <f t="shared" ca="1" si="108"/>
        <v>103.31272004580073</v>
      </c>
      <c r="DN90" s="4">
        <f t="shared" ca="1" si="108"/>
        <v>89.302674784904951</v>
      </c>
      <c r="DO90" s="4">
        <f t="shared" ca="1" si="108"/>
        <v>98.781750582862713</v>
      </c>
      <c r="DP90" s="4">
        <f t="shared" ca="1" si="108"/>
        <v>109.6114673169191</v>
      </c>
      <c r="DQ90" s="4">
        <f t="shared" ca="1" si="108"/>
        <v>86.527994687478838</v>
      </c>
      <c r="DR90" s="4">
        <f t="shared" ca="1" si="97"/>
        <v>131.76215154823075</v>
      </c>
      <c r="DS90" s="4">
        <f t="shared" ca="1" si="97"/>
        <v>105.59169479693598</v>
      </c>
      <c r="DT90" s="4">
        <f t="shared" ca="1" si="97"/>
        <v>95.133973889523347</v>
      </c>
      <c r="DU90" s="4">
        <f t="shared" ca="1" si="97"/>
        <v>99.98799103302197</v>
      </c>
      <c r="DV90" s="4">
        <f t="shared" ca="1" si="97"/>
        <v>72.891857609467095</v>
      </c>
      <c r="DW90" s="4">
        <f t="shared" ca="1" si="97"/>
        <v>106.33774282033909</v>
      </c>
      <c r="DX90" s="4">
        <f t="shared" ca="1" si="97"/>
        <v>101.70064362790997</v>
      </c>
      <c r="DY90" s="4">
        <f t="shared" ca="1" si="97"/>
        <v>115.79841990767325</v>
      </c>
      <c r="DZ90" s="4">
        <f t="shared" ca="1" si="97"/>
        <v>122.06842251504064</v>
      </c>
      <c r="EA90" s="4">
        <f t="shared" ca="1" si="97"/>
        <v>123.92128963264676</v>
      </c>
      <c r="EB90" s="4">
        <f t="shared" ca="1" si="97"/>
        <v>93.707506858139993</v>
      </c>
      <c r="EC90" s="4">
        <f t="shared" ca="1" si="97"/>
        <v>134.58338163033261</v>
      </c>
      <c r="ED90" s="4">
        <f t="shared" ca="1" si="97"/>
        <v>95.04013954018663</v>
      </c>
      <c r="EE90" s="4">
        <f t="shared" ca="1" si="97"/>
        <v>87.084364491876443</v>
      </c>
      <c r="EF90" s="4">
        <f t="shared" ca="1" si="97"/>
        <v>120.44872443106826</v>
      </c>
      <c r="EG90" s="4">
        <f t="shared" ca="1" si="97"/>
        <v>89.911210463370992</v>
      </c>
      <c r="EH90" s="4">
        <f t="shared" ca="1" si="114"/>
        <v>100.04109836881612</v>
      </c>
      <c r="EI90" s="4">
        <f t="shared" ca="1" si="114"/>
        <v>101.71289350351425</v>
      </c>
      <c r="EJ90" s="4">
        <f t="shared" ca="1" si="105"/>
        <v>96.317544949522059</v>
      </c>
      <c r="EK90" s="4">
        <f t="shared" ca="1" si="105"/>
        <v>75.69566576120117</v>
      </c>
      <c r="EL90" s="4">
        <f t="shared" ca="1" si="105"/>
        <v>82.424290732862886</v>
      </c>
      <c r="EM90" s="4">
        <f t="shared" ca="1" si="105"/>
        <v>99.880953977007678</v>
      </c>
      <c r="EN90" s="4">
        <f t="shared" ca="1" si="105"/>
        <v>102.26489876955721</v>
      </c>
      <c r="EO90" s="4">
        <f t="shared" ca="1" si="105"/>
        <v>87.717834880721568</v>
      </c>
      <c r="EP90" s="4">
        <f t="shared" ca="1" si="105"/>
        <v>136.7563308066423</v>
      </c>
      <c r="EQ90" s="4">
        <f t="shared" ca="1" si="103"/>
        <v>126.87422667733954</v>
      </c>
      <c r="ER90" s="4">
        <f t="shared" ca="1" si="103"/>
        <v>90.258704434590342</v>
      </c>
      <c r="ES90" s="4">
        <f t="shared" ca="1" si="103"/>
        <v>103.99793188935817</v>
      </c>
      <c r="ET90" s="4">
        <f t="shared" ca="1" si="103"/>
        <v>84.693798826627443</v>
      </c>
      <c r="EU90" s="4">
        <f t="shared" ca="1" si="103"/>
        <v>99.973682448646329</v>
      </c>
      <c r="EV90" s="4">
        <f t="shared" ca="1" si="103"/>
        <v>138.98055959974971</v>
      </c>
      <c r="EW90" s="4">
        <f t="shared" ca="1" si="103"/>
        <v>99.952133273752253</v>
      </c>
      <c r="EX90" s="4">
        <f t="shared" ca="1" si="103"/>
        <v>84.970687310518727</v>
      </c>
      <c r="EY90" s="4">
        <f t="shared" ca="1" si="103"/>
        <v>92.89820963133964</v>
      </c>
      <c r="EZ90" s="4">
        <f t="shared" ca="1" si="103"/>
        <v>106.25470293199541</v>
      </c>
      <c r="FA90" s="4">
        <f t="shared" ca="1" si="103"/>
        <v>90.001791707589149</v>
      </c>
      <c r="FB90" s="4">
        <f t="shared" ca="1" si="103"/>
        <v>107.81374702044015</v>
      </c>
      <c r="FC90" s="4">
        <f t="shared" ca="1" si="103"/>
        <v>75.446349952951806</v>
      </c>
      <c r="FD90" s="4">
        <f t="shared" ca="1" si="103"/>
        <v>101.67615390202819</v>
      </c>
      <c r="FE90" s="4">
        <f t="shared" ca="1" si="103"/>
        <v>101.11513833701774</v>
      </c>
      <c r="FF90" s="4">
        <f t="shared" ca="1" si="103"/>
        <v>90.123945391722756</v>
      </c>
      <c r="FG90" s="4">
        <f t="shared" ca="1" si="109"/>
        <v>115.29446182936992</v>
      </c>
      <c r="FH90" s="4">
        <f t="shared" ca="1" si="109"/>
        <v>123.15824985744268</v>
      </c>
      <c r="FI90" s="4">
        <f t="shared" ca="1" si="109"/>
        <v>101.89110083678828</v>
      </c>
      <c r="FJ90" s="4">
        <f t="shared" ca="1" si="109"/>
        <v>88.970024554270125</v>
      </c>
      <c r="FK90" s="4">
        <f t="shared" ca="1" si="109"/>
        <v>87.831145537527576</v>
      </c>
      <c r="FL90" s="4">
        <f t="shared" ca="1" si="109"/>
        <v>105.39241310153523</v>
      </c>
      <c r="FM90" s="4">
        <f t="shared" ca="1" si="109"/>
        <v>91.323422246948468</v>
      </c>
      <c r="FN90" s="4">
        <f t="shared" ca="1" si="109"/>
        <v>115.11326779388332</v>
      </c>
      <c r="FO90" s="4">
        <f t="shared" ca="1" si="109"/>
        <v>72.335287522319376</v>
      </c>
      <c r="FP90" s="4">
        <f t="shared" ca="1" si="109"/>
        <v>106.57754742381049</v>
      </c>
      <c r="FQ90" s="4">
        <f t="shared" ca="1" si="109"/>
        <v>117.16804137146801</v>
      </c>
      <c r="FR90" s="4">
        <f t="shared" ca="1" si="109"/>
        <v>97.15819840756005</v>
      </c>
      <c r="FS90" s="4">
        <f t="shared" ca="1" si="109"/>
        <v>87.353254867613515</v>
      </c>
      <c r="FT90" s="4">
        <f t="shared" ca="1" si="109"/>
        <v>82.678158379915899</v>
      </c>
      <c r="FU90" s="4">
        <f t="shared" ca="1" si="109"/>
        <v>97.932501160348039</v>
      </c>
      <c r="FV90" s="4">
        <f t="shared" ca="1" si="98"/>
        <v>79.56956076092257</v>
      </c>
      <c r="FW90" s="4">
        <f t="shared" ca="1" si="98"/>
        <v>98.748355072140598</v>
      </c>
      <c r="FX90" s="4">
        <f t="shared" ca="1" si="98"/>
        <v>98.587639093880568</v>
      </c>
      <c r="FY90" s="4">
        <f t="shared" ca="1" si="98"/>
        <v>88.847556474393699</v>
      </c>
      <c r="FZ90" s="4">
        <f t="shared" ca="1" si="98"/>
        <v>113.43209664076691</v>
      </c>
      <c r="GA90" s="4">
        <f t="shared" ca="1" si="98"/>
        <v>103.13750167576816</v>
      </c>
      <c r="GB90" s="4">
        <f t="shared" ca="1" si="98"/>
        <v>91.766896851943244</v>
      </c>
      <c r="GC90" s="4">
        <f t="shared" ca="1" si="98"/>
        <v>79.345471887787767</v>
      </c>
      <c r="GD90" s="4">
        <f t="shared" ca="1" si="98"/>
        <v>101.19345571460697</v>
      </c>
      <c r="GE90" s="4">
        <f t="shared" ca="1" si="98"/>
        <v>92.909115209835662</v>
      </c>
      <c r="GF90" s="4">
        <f t="shared" ca="1" si="98"/>
        <v>103.61017303260608</v>
      </c>
      <c r="GG90" s="4">
        <f t="shared" ca="1" si="98"/>
        <v>102.32401622136948</v>
      </c>
      <c r="GH90" s="4">
        <f t="shared" ca="1" si="98"/>
        <v>89.28360671987798</v>
      </c>
      <c r="GI90" s="4">
        <f t="shared" ca="1" si="98"/>
        <v>96.605613415711204</v>
      </c>
      <c r="GJ90" s="4">
        <f t="shared" ca="1" si="98"/>
        <v>81.111834170043991</v>
      </c>
      <c r="GK90" s="4">
        <f t="shared" ca="1" si="98"/>
        <v>102.46599584199649</v>
      </c>
      <c r="GL90" s="4">
        <f t="shared" ca="1" si="116"/>
        <v>75.928206651023132</v>
      </c>
      <c r="GM90" s="4">
        <f t="shared" ca="1" si="116"/>
        <v>85.900103759440668</v>
      </c>
      <c r="GN90" s="4">
        <f t="shared" ca="1" si="116"/>
        <v>97.558616814539221</v>
      </c>
      <c r="GO90" s="4">
        <f t="shared" ca="1" si="116"/>
        <v>104.14778585653876</v>
      </c>
      <c r="GP90" s="4">
        <f t="shared" ca="1" si="116"/>
        <v>119.22173422358661</v>
      </c>
      <c r="GQ90" s="4">
        <f t="shared" ca="1" si="116"/>
        <v>71.365565485647267</v>
      </c>
      <c r="GR90" s="4">
        <f t="shared" ca="1" si="116"/>
        <v>94.235042686641904</v>
      </c>
      <c r="GS90" s="4">
        <f t="shared" ca="1" si="116"/>
        <v>107.77134882027275</v>
      </c>
      <c r="GT90" s="4">
        <f t="shared" ca="1" si="116"/>
        <v>95.002364516258041</v>
      </c>
      <c r="GU90" s="4">
        <f t="shared" ca="1" si="116"/>
        <v>96.973352143917069</v>
      </c>
      <c r="GV90" s="4">
        <f t="shared" ca="1" si="116"/>
        <v>130.52313252043194</v>
      </c>
      <c r="GW90" s="4">
        <f t="shared" ca="1" si="116"/>
        <v>141.44395812019957</v>
      </c>
      <c r="GX90" s="4">
        <f t="shared" ca="1" si="116"/>
        <v>113.47346793465854</v>
      </c>
      <c r="GY90" s="4">
        <f t="shared" ca="1" si="116"/>
        <v>89.455915764337746</v>
      </c>
      <c r="GZ90" s="4">
        <f t="shared" ca="1" si="116"/>
        <v>111.61238676780128</v>
      </c>
      <c r="HA90" s="4">
        <f t="shared" ca="1" si="115"/>
        <v>93.83192465370729</v>
      </c>
      <c r="HB90" s="4">
        <f t="shared" ca="1" si="106"/>
        <v>89.038817511520293</v>
      </c>
      <c r="HC90" s="4">
        <f t="shared" ca="1" si="104"/>
        <v>100.5008337693253</v>
      </c>
      <c r="HD90" s="4">
        <f t="shared" ca="1" si="104"/>
        <v>109.9543813900069</v>
      </c>
      <c r="HE90" s="4">
        <f t="shared" ca="1" si="104"/>
        <v>91.686281796715633</v>
      </c>
      <c r="HF90" s="4">
        <f t="shared" ca="1" si="104"/>
        <v>110.65264567237506</v>
      </c>
      <c r="HG90" s="4">
        <f t="shared" ca="1" si="104"/>
        <v>98.460992424959471</v>
      </c>
      <c r="HH90" s="4">
        <f t="shared" ca="1" si="104"/>
        <v>102.52969756133093</v>
      </c>
      <c r="HI90" s="4">
        <f t="shared" ca="1" si="104"/>
        <v>87.726948037851358</v>
      </c>
      <c r="HJ90" s="4">
        <f t="shared" ca="1" si="104"/>
        <v>100.67985319809138</v>
      </c>
      <c r="HK90" s="4">
        <f t="shared" ca="1" si="104"/>
        <v>96.593074756019618</v>
      </c>
      <c r="HL90" s="4">
        <f t="shared" ca="1" si="104"/>
        <v>116.86154437224531</v>
      </c>
      <c r="HM90" s="4">
        <f t="shared" ca="1" si="104"/>
        <v>84.286546218877277</v>
      </c>
      <c r="HN90" s="4">
        <f t="shared" ca="1" si="104"/>
        <v>83.345387207221748</v>
      </c>
      <c r="HO90" s="4">
        <f t="shared" ca="1" si="104"/>
        <v>82.070841809951219</v>
      </c>
      <c r="HP90" s="4">
        <f t="shared" ca="1" si="104"/>
        <v>108.75425931363479</v>
      </c>
      <c r="HQ90" s="4">
        <f t="shared" ca="1" si="104"/>
        <v>96.882051224879447</v>
      </c>
      <c r="HR90" s="4">
        <f t="shared" ca="1" si="104"/>
        <v>111.33152272226714</v>
      </c>
      <c r="HS90" s="4">
        <f t="shared" ca="1" si="110"/>
        <v>90.11775140100022</v>
      </c>
      <c r="HT90" s="4">
        <f t="shared" ca="1" si="110"/>
        <v>129.87611410674745</v>
      </c>
      <c r="HU90" s="4">
        <f t="shared" ca="1" si="110"/>
        <v>111.08363536949736</v>
      </c>
      <c r="HV90" s="4">
        <f t="shared" ca="1" si="110"/>
        <v>114.48238829755459</v>
      </c>
      <c r="HW90" s="4">
        <f t="shared" ca="1" si="110"/>
        <v>95.560492985981</v>
      </c>
      <c r="HX90" s="4">
        <f t="shared" ca="1" si="110"/>
        <v>122.72007423591128</v>
      </c>
      <c r="HY90" s="4">
        <f t="shared" ca="1" si="110"/>
        <v>99.271172510481122</v>
      </c>
      <c r="HZ90" s="4">
        <f t="shared" ca="1" si="110"/>
        <v>104.99065474756159</v>
      </c>
      <c r="IA90" s="4">
        <f t="shared" ca="1" si="110"/>
        <v>102.13823306182465</v>
      </c>
      <c r="IB90" s="4">
        <f t="shared" ca="1" si="110"/>
        <v>96.845965974422015</v>
      </c>
      <c r="IC90" s="4">
        <f t="shared" ca="1" si="110"/>
        <v>105.2556536920427</v>
      </c>
      <c r="ID90" s="4">
        <f t="shared" ca="1" si="110"/>
        <v>99.481047925300786</v>
      </c>
      <c r="IE90" s="4">
        <f t="shared" ca="1" si="110"/>
        <v>81.0998566328782</v>
      </c>
      <c r="IF90" s="4">
        <f t="shared" ca="1" si="110"/>
        <v>133.07848255204578</v>
      </c>
      <c r="IG90" s="4">
        <f t="shared" ca="1" si="110"/>
        <v>112.5289207635313</v>
      </c>
      <c r="IH90" s="4">
        <f t="shared" ca="1" si="110"/>
        <v>114.57291044209934</v>
      </c>
      <c r="II90" s="4">
        <f t="shared" ca="1" si="113"/>
        <v>101.45630695268855</v>
      </c>
      <c r="IJ90" s="4">
        <f t="shared" ca="1" si="113"/>
        <v>72.779282602131573</v>
      </c>
      <c r="IK90" s="4">
        <f t="shared" ca="1" si="113"/>
        <v>130.36218684484743</v>
      </c>
      <c r="IL90" s="4">
        <f t="shared" ca="1" si="113"/>
        <v>116.61494791357406</v>
      </c>
      <c r="IM90" s="4">
        <f t="shared" ca="1" si="113"/>
        <v>101.58494336934575</v>
      </c>
      <c r="IN90" s="4">
        <f t="shared" ca="1" si="113"/>
        <v>79.060389404195263</v>
      </c>
      <c r="IO90" s="4">
        <f t="shared" ca="1" si="113"/>
        <v>94.439042640690928</v>
      </c>
      <c r="IP90" s="4">
        <f t="shared" ca="1" si="113"/>
        <v>89.904473972777637</v>
      </c>
      <c r="IQ90" s="4">
        <f t="shared" ca="1" si="113"/>
        <v>111.46649457116322</v>
      </c>
      <c r="IR90" s="4">
        <f t="shared" ca="1" si="113"/>
        <v>74.148530440148718</v>
      </c>
      <c r="IS90" s="4">
        <f t="shared" ca="1" si="113"/>
        <v>95.552837205829292</v>
      </c>
      <c r="IT90" s="4">
        <f t="shared" ca="1" si="113"/>
        <v>79.389445274864215</v>
      </c>
      <c r="IU90" s="4">
        <f t="shared" ca="1" si="113"/>
        <v>117.6539616136828</v>
      </c>
      <c r="IV90" s="4">
        <f t="shared" ca="1" si="113"/>
        <v>105.25048243192252</v>
      </c>
      <c r="IW90" s="4">
        <f t="shared" ca="1" si="111"/>
        <v>101.95616297107696</v>
      </c>
      <c r="IX90" s="4">
        <f t="shared" ca="1" si="99"/>
        <v>97.847827546286197</v>
      </c>
      <c r="IY90" s="4">
        <f t="shared" ca="1" si="99"/>
        <v>93.720786984988607</v>
      </c>
    </row>
    <row r="91" spans="9:259" x14ac:dyDescent="0.25">
      <c r="I91" t="s">
        <v>221</v>
      </c>
      <c r="J91" s="4">
        <f t="shared" ca="1" si="107"/>
        <v>137.49971012188641</v>
      </c>
      <c r="K91" s="4">
        <f t="shared" ca="1" si="107"/>
        <v>109.59369194923198</v>
      </c>
      <c r="L91" s="4">
        <f t="shared" ca="1" si="107"/>
        <v>90.146288935079525</v>
      </c>
      <c r="M91" s="4">
        <f t="shared" ca="1" si="107"/>
        <v>108.46094996158472</v>
      </c>
      <c r="N91" s="4">
        <f t="shared" ca="1" si="107"/>
        <v>102.70627236764035</v>
      </c>
      <c r="O91" s="4">
        <f t="shared" ca="1" si="107"/>
        <v>96.257451342941934</v>
      </c>
      <c r="P91" s="4">
        <f t="shared" ca="1" si="107"/>
        <v>85.111614695554593</v>
      </c>
      <c r="Q91" s="4">
        <f t="shared" ca="1" si="107"/>
        <v>103.77696652561643</v>
      </c>
      <c r="R91" s="4">
        <f t="shared" ca="1" si="107"/>
        <v>81.414698192847581</v>
      </c>
      <c r="S91" s="4">
        <f t="shared" ca="1" si="107"/>
        <v>119.39702722793197</v>
      </c>
      <c r="T91" s="4">
        <f t="shared" ca="1" si="107"/>
        <v>110.03877727992328</v>
      </c>
      <c r="U91" s="4">
        <f t="shared" ca="1" si="107"/>
        <v>101.67431833654143</v>
      </c>
      <c r="V91" s="4">
        <f t="shared" ca="1" si="107"/>
        <v>80.621536361188021</v>
      </c>
      <c r="W91" s="4">
        <f t="shared" ca="1" si="107"/>
        <v>91.594947797898598</v>
      </c>
      <c r="X91" s="4">
        <f t="shared" ca="1" si="107"/>
        <v>101.17812830098329</v>
      </c>
      <c r="Y91" s="4">
        <f t="shared" ca="1" si="107"/>
        <v>98.845370992133041</v>
      </c>
      <c r="Z91" s="4">
        <f t="shared" ca="1" si="101"/>
        <v>105.62619143940465</v>
      </c>
      <c r="AA91" s="4">
        <f t="shared" ca="1" si="101"/>
        <v>111.56312461534004</v>
      </c>
      <c r="AB91" s="4">
        <f t="shared" ca="1" si="101"/>
        <v>109.29306183749733</v>
      </c>
      <c r="AC91" s="4">
        <f t="shared" ca="1" si="101"/>
        <v>89.030247971972244</v>
      </c>
      <c r="AD91" s="4">
        <f t="shared" ca="1" si="101"/>
        <v>133.74242091760544</v>
      </c>
      <c r="AE91" s="4">
        <f t="shared" ca="1" si="101"/>
        <v>116.56769249669472</v>
      </c>
      <c r="AF91" s="4">
        <f t="shared" ca="1" si="101"/>
        <v>66.558478515321838</v>
      </c>
      <c r="AG91" s="4">
        <f t="shared" ca="1" si="101"/>
        <v>97.594489091450342</v>
      </c>
      <c r="AH91" s="4">
        <f t="shared" ca="1" si="101"/>
        <v>103.34272758655582</v>
      </c>
      <c r="AI91" s="4">
        <f t="shared" ca="1" si="101"/>
        <v>89.026825573230482</v>
      </c>
      <c r="AJ91" s="4">
        <f t="shared" ca="1" si="101"/>
        <v>111.31614124373151</v>
      </c>
      <c r="AK91" s="4">
        <f t="shared" ca="1" si="101"/>
        <v>78.013659835933538</v>
      </c>
      <c r="AL91" s="4">
        <f t="shared" ca="1" si="101"/>
        <v>111.33800808316241</v>
      </c>
      <c r="AM91" s="4">
        <f t="shared" ca="1" si="101"/>
        <v>101.19022683422286</v>
      </c>
      <c r="AN91" s="4">
        <f t="shared" ca="1" si="101"/>
        <v>104.68286068102097</v>
      </c>
      <c r="AO91" s="4">
        <f t="shared" ca="1" si="101"/>
        <v>105.19531443738505</v>
      </c>
      <c r="AP91" s="4">
        <f t="shared" ref="AP91:BE106" ca="1" si="118">AP90*(1+$B$1*$B$4+$B$2*SQRT($B$4)*_xlfn.NORM.S.INV(RAND()))</f>
        <v>108.13796716736748</v>
      </c>
      <c r="AQ91" s="4">
        <f t="shared" ca="1" si="118"/>
        <v>85.409526994079542</v>
      </c>
      <c r="AR91" s="4">
        <f t="shared" ca="1" si="118"/>
        <v>78.338971160105842</v>
      </c>
      <c r="AS91" s="4">
        <f t="shared" ca="1" si="118"/>
        <v>100.99456401655155</v>
      </c>
      <c r="AT91" s="4">
        <f t="shared" ca="1" si="118"/>
        <v>113.47978113240752</v>
      </c>
      <c r="AU91" s="4">
        <f t="shared" ca="1" si="118"/>
        <v>120.85356573421033</v>
      </c>
      <c r="AV91" s="4">
        <f t="shared" ca="1" si="118"/>
        <v>115.0841546650047</v>
      </c>
      <c r="AW91" s="4">
        <f t="shared" ca="1" si="118"/>
        <v>111.35132464608891</v>
      </c>
      <c r="AX91" s="4">
        <f t="shared" ca="1" si="118"/>
        <v>98.07728396076827</v>
      </c>
      <c r="AY91" s="4">
        <f t="shared" ca="1" si="118"/>
        <v>98.741130596976902</v>
      </c>
      <c r="AZ91" s="4">
        <f t="shared" ca="1" si="118"/>
        <v>109.74185773706456</v>
      </c>
      <c r="BA91" s="4">
        <f t="shared" ca="1" si="118"/>
        <v>71.946495585104742</v>
      </c>
      <c r="BB91" s="4">
        <f t="shared" ca="1" si="118"/>
        <v>112.55073237438934</v>
      </c>
      <c r="BC91" s="4">
        <f t="shared" ca="1" si="118"/>
        <v>90.239055153793544</v>
      </c>
      <c r="BD91" s="4">
        <f t="shared" ca="1" si="118"/>
        <v>101.306656094508</v>
      </c>
      <c r="BE91" s="4">
        <f t="shared" ca="1" si="117"/>
        <v>117.99995347337862</v>
      </c>
      <c r="BF91" s="4">
        <f t="shared" ca="1" si="102"/>
        <v>97.188857677677859</v>
      </c>
      <c r="BG91" s="4">
        <f t="shared" ca="1" si="102"/>
        <v>78.622535344202404</v>
      </c>
      <c r="BH91" s="4">
        <f t="shared" ca="1" si="102"/>
        <v>97.268713510183261</v>
      </c>
      <c r="BI91" s="4">
        <f t="shared" ca="1" si="102"/>
        <v>119.3137030282417</v>
      </c>
      <c r="BJ91" s="4">
        <f t="shared" ca="1" si="102"/>
        <v>92.715390505411506</v>
      </c>
      <c r="BK91" s="4">
        <f t="shared" ca="1" si="102"/>
        <v>102.27647558470365</v>
      </c>
      <c r="BL91" s="4">
        <f t="shared" ca="1" si="102"/>
        <v>97.89538350062746</v>
      </c>
      <c r="BM91" s="4">
        <f t="shared" ca="1" si="102"/>
        <v>101.79985290747859</v>
      </c>
      <c r="BN91" s="4">
        <f t="shared" ca="1" si="102"/>
        <v>118.62021993206088</v>
      </c>
      <c r="BO91" s="4">
        <f t="shared" ca="1" si="102"/>
        <v>116.63638680970718</v>
      </c>
      <c r="BP91" s="4">
        <f t="shared" ca="1" si="102"/>
        <v>89.972186083690005</v>
      </c>
      <c r="BQ91" s="4">
        <f t="shared" ca="1" si="102"/>
        <v>109.63968771140232</v>
      </c>
      <c r="BR91" s="4">
        <f t="shared" ca="1" si="102"/>
        <v>107.96547076731859</v>
      </c>
      <c r="BS91" s="4">
        <f t="shared" ca="1" si="102"/>
        <v>93.463353220440595</v>
      </c>
      <c r="BT91" s="4">
        <f t="shared" ca="1" si="102"/>
        <v>90.14062474243002</v>
      </c>
      <c r="BU91" s="4">
        <f t="shared" ca="1" si="102"/>
        <v>81.276900959889829</v>
      </c>
      <c r="BV91" s="4">
        <f t="shared" ca="1" si="100"/>
        <v>118.49318538728657</v>
      </c>
      <c r="BW91" s="4">
        <f t="shared" ca="1" si="100"/>
        <v>105.17032034829883</v>
      </c>
      <c r="BX91" s="4">
        <f t="shared" ca="1" si="100"/>
        <v>104.01350420151459</v>
      </c>
      <c r="BY91" s="4">
        <f t="shared" ca="1" si="100"/>
        <v>95.448848038832637</v>
      </c>
      <c r="BZ91" s="4">
        <f t="shared" ca="1" si="100"/>
        <v>105.57661555417604</v>
      </c>
      <c r="CA91" s="4">
        <f t="shared" ca="1" si="100"/>
        <v>89.917694427616141</v>
      </c>
      <c r="CB91" s="4">
        <f t="shared" ca="1" si="100"/>
        <v>106.51538179656613</v>
      </c>
      <c r="CC91" s="4">
        <f t="shared" ca="1" si="100"/>
        <v>107.38217104170914</v>
      </c>
      <c r="CD91" s="4">
        <f t="shared" ca="1" si="100"/>
        <v>105.48697782955406</v>
      </c>
      <c r="CE91" s="4">
        <f t="shared" ca="1" si="100"/>
        <v>137.88686841209739</v>
      </c>
      <c r="CF91" s="4">
        <f t="shared" ca="1" si="100"/>
        <v>89.418535108015362</v>
      </c>
      <c r="CG91" s="4">
        <f t="shared" ca="1" si="100"/>
        <v>86.304452988657502</v>
      </c>
      <c r="CH91" s="4">
        <f t="shared" ca="1" si="100"/>
        <v>123.67433628732623</v>
      </c>
      <c r="CI91" s="4">
        <f t="shared" ca="1" si="100"/>
        <v>144.26797355872725</v>
      </c>
      <c r="CJ91" s="4">
        <f t="shared" ca="1" si="100"/>
        <v>94.429756513265374</v>
      </c>
      <c r="CK91" s="4">
        <f t="shared" ca="1" si="100"/>
        <v>83.791191211469553</v>
      </c>
      <c r="CL91" s="4">
        <f t="shared" ca="1" si="112"/>
        <v>101.41245369326437</v>
      </c>
      <c r="CM91" s="4">
        <f t="shared" ca="1" si="112"/>
        <v>95.114319069541949</v>
      </c>
      <c r="CN91" s="4">
        <f t="shared" ca="1" si="112"/>
        <v>112.93977078112141</v>
      </c>
      <c r="CO91" s="4">
        <f t="shared" ca="1" si="112"/>
        <v>107.83458433944098</v>
      </c>
      <c r="CP91" s="4">
        <f t="shared" ca="1" si="112"/>
        <v>110.87155137785423</v>
      </c>
      <c r="CQ91" s="4">
        <f t="shared" ca="1" si="112"/>
        <v>95.531238210630079</v>
      </c>
      <c r="CR91" s="4">
        <f t="shared" ca="1" si="112"/>
        <v>84.758069976127032</v>
      </c>
      <c r="CS91" s="4">
        <f t="shared" ca="1" si="112"/>
        <v>111.13004652316438</v>
      </c>
      <c r="CT91" s="4">
        <f t="shared" ca="1" si="112"/>
        <v>80.403894757451909</v>
      </c>
      <c r="CU91" s="4">
        <f t="shared" ca="1" si="112"/>
        <v>115.29675043637228</v>
      </c>
      <c r="CV91" s="4">
        <f t="shared" ca="1" si="112"/>
        <v>88.322067274449708</v>
      </c>
      <c r="CW91" s="4">
        <f t="shared" ca="1" si="112"/>
        <v>107.03646112264026</v>
      </c>
      <c r="CX91" s="4">
        <f t="shared" ca="1" si="112"/>
        <v>123.08388062310677</v>
      </c>
      <c r="CY91" s="4">
        <f t="shared" ca="1" si="112"/>
        <v>114.67036378178872</v>
      </c>
      <c r="CZ91" s="4">
        <f t="shared" ca="1" si="112"/>
        <v>117.21418729527593</v>
      </c>
      <c r="DA91" s="4">
        <f t="shared" ca="1" si="108"/>
        <v>126.17040855068177</v>
      </c>
      <c r="DB91" s="4">
        <f t="shared" ca="1" si="108"/>
        <v>102.85013344666866</v>
      </c>
      <c r="DC91" s="4">
        <f t="shared" ca="1" si="108"/>
        <v>102.52211406025793</v>
      </c>
      <c r="DD91" s="4">
        <f t="shared" ca="1" si="108"/>
        <v>84.973355250122154</v>
      </c>
      <c r="DE91" s="4">
        <f t="shared" ca="1" si="108"/>
        <v>88.864720578666805</v>
      </c>
      <c r="DF91" s="4">
        <f t="shared" ca="1" si="108"/>
        <v>97.885618130310107</v>
      </c>
      <c r="DG91" s="4">
        <f t="shared" ca="1" si="108"/>
        <v>100.83930093532678</v>
      </c>
      <c r="DH91" s="4">
        <f t="shared" ca="1" si="108"/>
        <v>112.64646577187267</v>
      </c>
      <c r="DI91" s="4">
        <f t="shared" ca="1" si="108"/>
        <v>95.698263444798926</v>
      </c>
      <c r="DJ91" s="4">
        <f t="shared" ca="1" si="108"/>
        <v>92.131466669597614</v>
      </c>
      <c r="DK91" s="4">
        <f t="shared" ca="1" si="108"/>
        <v>74.515496204177495</v>
      </c>
      <c r="DL91" s="4">
        <f t="shared" ca="1" si="108"/>
        <v>92.534669145027763</v>
      </c>
      <c r="DM91" s="4">
        <f t="shared" ca="1" si="108"/>
        <v>103.00775498852276</v>
      </c>
      <c r="DN91" s="4">
        <f t="shared" ca="1" si="108"/>
        <v>89.543051962103817</v>
      </c>
      <c r="DO91" s="4">
        <f t="shared" ca="1" si="108"/>
        <v>99.454843293157722</v>
      </c>
      <c r="DP91" s="4">
        <f t="shared" ca="1" si="108"/>
        <v>107.61999926056156</v>
      </c>
      <c r="DQ91" s="4">
        <f t="shared" ca="1" si="108"/>
        <v>84.991777635939755</v>
      </c>
      <c r="DR91" s="4">
        <f t="shared" ref="DR91:EG106" ca="1" si="119">DR90*(1+$B$1*$B$4+$B$2*SQRT($B$4)*_xlfn.NORM.S.INV(RAND()))</f>
        <v>132.44803617049726</v>
      </c>
      <c r="DS91" s="4">
        <f t="shared" ca="1" si="119"/>
        <v>105.81377474857111</v>
      </c>
      <c r="DT91" s="4">
        <f t="shared" ca="1" si="119"/>
        <v>95.920310262935487</v>
      </c>
      <c r="DU91" s="4">
        <f t="shared" ca="1" si="119"/>
        <v>101.4076755139382</v>
      </c>
      <c r="DV91" s="4">
        <f t="shared" ca="1" si="119"/>
        <v>73.444871339253993</v>
      </c>
      <c r="DW91" s="4">
        <f t="shared" ca="1" si="119"/>
        <v>104.65090458365736</v>
      </c>
      <c r="DX91" s="4">
        <f t="shared" ca="1" si="119"/>
        <v>100.78270029838021</v>
      </c>
      <c r="DY91" s="4">
        <f t="shared" ca="1" si="119"/>
        <v>116.34623793474593</v>
      </c>
      <c r="DZ91" s="4">
        <f t="shared" ca="1" si="119"/>
        <v>121.46781292901679</v>
      </c>
      <c r="EA91" s="4">
        <f t="shared" ca="1" si="119"/>
        <v>124.03025840033982</v>
      </c>
      <c r="EB91" s="4">
        <f t="shared" ca="1" si="119"/>
        <v>93.430593403731322</v>
      </c>
      <c r="EC91" s="4">
        <f t="shared" ca="1" si="119"/>
        <v>132.81776217060775</v>
      </c>
      <c r="ED91" s="4">
        <f t="shared" ca="1" si="119"/>
        <v>94.344668646000784</v>
      </c>
      <c r="EE91" s="4">
        <f t="shared" ca="1" si="119"/>
        <v>86.61274395300363</v>
      </c>
      <c r="EF91" s="4">
        <f t="shared" ca="1" si="119"/>
        <v>122.20525865563802</v>
      </c>
      <c r="EG91" s="4">
        <f t="shared" ca="1" si="119"/>
        <v>91.394981150804412</v>
      </c>
      <c r="EH91" s="4">
        <f t="shared" ca="1" si="114"/>
        <v>99.619533963588793</v>
      </c>
      <c r="EI91" s="4">
        <f t="shared" ca="1" si="114"/>
        <v>99.314298405414164</v>
      </c>
      <c r="EJ91" s="4">
        <f t="shared" ca="1" si="105"/>
        <v>94.385501773543965</v>
      </c>
      <c r="EK91" s="4">
        <f t="shared" ca="1" si="105"/>
        <v>76.091365179717599</v>
      </c>
      <c r="EL91" s="4">
        <f t="shared" ca="1" si="105"/>
        <v>83.198351375941968</v>
      </c>
      <c r="EM91" s="4">
        <f t="shared" ca="1" si="105"/>
        <v>100.26586161288526</v>
      </c>
      <c r="EN91" s="4">
        <f t="shared" ca="1" si="105"/>
        <v>103.35969419614155</v>
      </c>
      <c r="EO91" s="4">
        <f t="shared" ca="1" si="105"/>
        <v>87.198742598839615</v>
      </c>
      <c r="EP91" s="4">
        <f t="shared" ca="1" si="105"/>
        <v>135.43841602599653</v>
      </c>
      <c r="EQ91" s="4">
        <f t="shared" ca="1" si="103"/>
        <v>127.09900452594275</v>
      </c>
      <c r="ER91" s="4">
        <f t="shared" ca="1" si="103"/>
        <v>90.734794642847618</v>
      </c>
      <c r="ES91" s="4">
        <f t="shared" ca="1" si="103"/>
        <v>104.77948324764955</v>
      </c>
      <c r="ET91" s="4">
        <f t="shared" ca="1" si="103"/>
        <v>83.268774568250024</v>
      </c>
      <c r="EU91" s="4">
        <f t="shared" ca="1" si="103"/>
        <v>97.968478367986577</v>
      </c>
      <c r="EV91" s="4">
        <f t="shared" ca="1" si="103"/>
        <v>135.93364756121846</v>
      </c>
      <c r="EW91" s="4">
        <f t="shared" ca="1" si="103"/>
        <v>102.47249126118025</v>
      </c>
      <c r="EX91" s="4">
        <f t="shared" ca="1" si="103"/>
        <v>85.5584459800139</v>
      </c>
      <c r="EY91" s="4">
        <f t="shared" ca="1" si="103"/>
        <v>92.978742546712965</v>
      </c>
      <c r="EZ91" s="4">
        <f t="shared" ca="1" si="103"/>
        <v>103.49899995001647</v>
      </c>
      <c r="FA91" s="4">
        <f t="shared" ca="1" si="103"/>
        <v>90.24647459581297</v>
      </c>
      <c r="FB91" s="4">
        <f t="shared" ca="1" si="103"/>
        <v>108.99842989262524</v>
      </c>
      <c r="FC91" s="4">
        <f t="shared" ca="1" si="103"/>
        <v>75.142037642098046</v>
      </c>
      <c r="FD91" s="4">
        <f t="shared" ca="1" si="103"/>
        <v>100.57544404205632</v>
      </c>
      <c r="FE91" s="4">
        <f t="shared" ca="1" si="103"/>
        <v>101.23126557676468</v>
      </c>
      <c r="FF91" s="4">
        <f t="shared" ca="1" si="103"/>
        <v>90.977659451773519</v>
      </c>
      <c r="FG91" s="4">
        <f t="shared" ca="1" si="109"/>
        <v>116.2444657284675</v>
      </c>
      <c r="FH91" s="4">
        <f t="shared" ca="1" si="109"/>
        <v>123.47827740845649</v>
      </c>
      <c r="FI91" s="4">
        <f t="shared" ca="1" si="109"/>
        <v>104.62775367719297</v>
      </c>
      <c r="FJ91" s="4">
        <f t="shared" ca="1" si="109"/>
        <v>89.409070399549037</v>
      </c>
      <c r="FK91" s="4">
        <f t="shared" ca="1" si="109"/>
        <v>87.77793242021329</v>
      </c>
      <c r="FL91" s="4">
        <f t="shared" ca="1" si="109"/>
        <v>105.66918660136885</v>
      </c>
      <c r="FM91" s="4">
        <f t="shared" ca="1" si="109"/>
        <v>92.981133434784297</v>
      </c>
      <c r="FN91" s="4">
        <f t="shared" ca="1" si="109"/>
        <v>115.19629044946979</v>
      </c>
      <c r="FO91" s="4">
        <f t="shared" ca="1" si="109"/>
        <v>71.560331767122065</v>
      </c>
      <c r="FP91" s="4">
        <f t="shared" ca="1" si="109"/>
        <v>103.53439729869343</v>
      </c>
      <c r="FQ91" s="4">
        <f t="shared" ca="1" si="109"/>
        <v>119.07727860008059</v>
      </c>
      <c r="FR91" s="4">
        <f t="shared" ca="1" si="109"/>
        <v>97.479636788766285</v>
      </c>
      <c r="FS91" s="4">
        <f t="shared" ca="1" si="109"/>
        <v>86.213967054609498</v>
      </c>
      <c r="FT91" s="4">
        <f t="shared" ca="1" si="109"/>
        <v>84.363062918472039</v>
      </c>
      <c r="FU91" s="4">
        <f t="shared" ca="1" si="109"/>
        <v>100.18350566620386</v>
      </c>
      <c r="FV91" s="4">
        <f t="shared" ca="1" si="98"/>
        <v>80.375665935890225</v>
      </c>
      <c r="FW91" s="4">
        <f t="shared" ca="1" si="98"/>
        <v>98.868827344312209</v>
      </c>
      <c r="FX91" s="4">
        <f t="shared" ca="1" si="98"/>
        <v>99.671723847851212</v>
      </c>
      <c r="FY91" s="4">
        <f t="shared" ca="1" si="98"/>
        <v>89.439799636629289</v>
      </c>
      <c r="FZ91" s="4">
        <f t="shared" ca="1" si="98"/>
        <v>111.90380114159963</v>
      </c>
      <c r="GA91" s="4">
        <f t="shared" ca="1" si="98"/>
        <v>106.0853341170978</v>
      </c>
      <c r="GB91" s="4">
        <f t="shared" ca="1" si="98"/>
        <v>89.788277032300684</v>
      </c>
      <c r="GC91" s="4">
        <f t="shared" ca="1" si="98"/>
        <v>77.9193576523746</v>
      </c>
      <c r="GD91" s="4">
        <f t="shared" ca="1" si="98"/>
        <v>101.91260691858996</v>
      </c>
      <c r="GE91" s="4">
        <f t="shared" ca="1" si="98"/>
        <v>91.104959739777442</v>
      </c>
      <c r="GF91" s="4">
        <f t="shared" ca="1" si="98"/>
        <v>102.5196173873304</v>
      </c>
      <c r="GG91" s="4">
        <f t="shared" ca="1" si="98"/>
        <v>102.0745898734812</v>
      </c>
      <c r="GH91" s="4">
        <f t="shared" ca="1" si="98"/>
        <v>91.080248097103166</v>
      </c>
      <c r="GI91" s="4">
        <f t="shared" ca="1" si="98"/>
        <v>95.189534368910216</v>
      </c>
      <c r="GJ91" s="4">
        <f t="shared" ca="1" si="98"/>
        <v>78.399284073142908</v>
      </c>
      <c r="GK91" s="4">
        <f t="shared" ca="1" si="98"/>
        <v>105.09651112025198</v>
      </c>
      <c r="GL91" s="4">
        <f t="shared" ca="1" si="116"/>
        <v>77.560324777945823</v>
      </c>
      <c r="GM91" s="4">
        <f t="shared" ca="1" si="116"/>
        <v>85.85477389050989</v>
      </c>
      <c r="GN91" s="4">
        <f t="shared" ca="1" si="116"/>
        <v>101.33880157779534</v>
      </c>
      <c r="GO91" s="4">
        <f t="shared" ca="1" si="116"/>
        <v>102.18361212334845</v>
      </c>
      <c r="GP91" s="4">
        <f t="shared" ca="1" si="116"/>
        <v>119.26224428646989</v>
      </c>
      <c r="GQ91" s="4">
        <f t="shared" ca="1" si="116"/>
        <v>70.58633013096329</v>
      </c>
      <c r="GR91" s="4">
        <f t="shared" ca="1" si="116"/>
        <v>93.98527000923643</v>
      </c>
      <c r="GS91" s="4">
        <f t="shared" ca="1" si="116"/>
        <v>108.67870029359038</v>
      </c>
      <c r="GT91" s="4">
        <f t="shared" ca="1" si="116"/>
        <v>91.848162528954632</v>
      </c>
      <c r="GU91" s="4">
        <f t="shared" ca="1" si="116"/>
        <v>96.441807748649069</v>
      </c>
      <c r="GV91" s="4">
        <f t="shared" ca="1" si="116"/>
        <v>134.68582328146132</v>
      </c>
      <c r="GW91" s="4">
        <f t="shared" ca="1" si="116"/>
        <v>141.64979221513457</v>
      </c>
      <c r="GX91" s="4">
        <f t="shared" ca="1" si="116"/>
        <v>115.41211684992697</v>
      </c>
      <c r="GY91" s="4">
        <f t="shared" ca="1" si="116"/>
        <v>87.670444215345782</v>
      </c>
      <c r="GZ91" s="4">
        <f t="shared" ca="1" si="116"/>
        <v>112.42482106893337</v>
      </c>
      <c r="HA91" s="4">
        <f t="shared" ca="1" si="115"/>
        <v>96.106517332608149</v>
      </c>
      <c r="HB91" s="4">
        <f t="shared" ca="1" si="106"/>
        <v>88.125902992065832</v>
      </c>
      <c r="HC91" s="4">
        <f t="shared" ca="1" si="104"/>
        <v>100.02421329427925</v>
      </c>
      <c r="HD91" s="4">
        <f t="shared" ca="1" si="104"/>
        <v>108.00904731321374</v>
      </c>
      <c r="HE91" s="4">
        <f t="shared" ca="1" si="104"/>
        <v>90.042980043898993</v>
      </c>
      <c r="HF91" s="4">
        <f t="shared" ca="1" si="104"/>
        <v>111.39659685032534</v>
      </c>
      <c r="HG91" s="4">
        <f t="shared" ca="1" si="104"/>
        <v>100.74757982898575</v>
      </c>
      <c r="HH91" s="4">
        <f t="shared" ca="1" si="104"/>
        <v>103.86316196052682</v>
      </c>
      <c r="HI91" s="4">
        <f t="shared" ca="1" si="104"/>
        <v>88.467380750612193</v>
      </c>
      <c r="HJ91" s="4">
        <f t="shared" ca="1" si="104"/>
        <v>100.58583128352166</v>
      </c>
      <c r="HK91" s="4">
        <f t="shared" ca="1" si="104"/>
        <v>95.919707568210811</v>
      </c>
      <c r="HL91" s="4">
        <f t="shared" ca="1" si="104"/>
        <v>117.25396699029098</v>
      </c>
      <c r="HM91" s="4">
        <f t="shared" ca="1" si="104"/>
        <v>83.672798448192651</v>
      </c>
      <c r="HN91" s="4">
        <f t="shared" ca="1" si="104"/>
        <v>84.281230849568544</v>
      </c>
      <c r="HO91" s="4">
        <f t="shared" ca="1" si="104"/>
        <v>80.88471037635378</v>
      </c>
      <c r="HP91" s="4">
        <f t="shared" ca="1" si="104"/>
        <v>108.16095602255659</v>
      </c>
      <c r="HQ91" s="4">
        <f t="shared" ca="1" si="104"/>
        <v>96.397038695667689</v>
      </c>
      <c r="HR91" s="4">
        <f t="shared" ca="1" si="104"/>
        <v>113.83865685312638</v>
      </c>
      <c r="HS91" s="4">
        <f t="shared" ca="1" si="110"/>
        <v>88.90382684949185</v>
      </c>
      <c r="HT91" s="4">
        <f t="shared" ca="1" si="110"/>
        <v>129.3845540573366</v>
      </c>
      <c r="HU91" s="4">
        <f t="shared" ca="1" si="110"/>
        <v>109.49006147684524</v>
      </c>
      <c r="HV91" s="4">
        <f t="shared" ca="1" si="110"/>
        <v>114.0406001238559</v>
      </c>
      <c r="HW91" s="4">
        <f t="shared" ca="1" si="110"/>
        <v>94.483444385722379</v>
      </c>
      <c r="HX91" s="4">
        <f t="shared" ca="1" si="110"/>
        <v>123.57939829051081</v>
      </c>
      <c r="HY91" s="4">
        <f t="shared" ca="1" si="110"/>
        <v>99.312068219986614</v>
      </c>
      <c r="HZ91" s="4">
        <f t="shared" ca="1" si="110"/>
        <v>103.13613874479499</v>
      </c>
      <c r="IA91" s="4">
        <f t="shared" ca="1" si="110"/>
        <v>101.04946029870361</v>
      </c>
      <c r="IB91" s="4">
        <f t="shared" ca="1" si="110"/>
        <v>95.934703474049996</v>
      </c>
      <c r="IC91" s="4">
        <f t="shared" ca="1" si="110"/>
        <v>105.74138487167332</v>
      </c>
      <c r="ID91" s="4">
        <f t="shared" ca="1" si="110"/>
        <v>98.221789726484843</v>
      </c>
      <c r="IE91" s="4">
        <f t="shared" ca="1" si="110"/>
        <v>80.37839054045044</v>
      </c>
      <c r="IF91" s="4">
        <f t="shared" ca="1" si="110"/>
        <v>134.94844101325864</v>
      </c>
      <c r="IG91" s="4">
        <f t="shared" ca="1" si="110"/>
        <v>113.41935335835265</v>
      </c>
      <c r="IH91" s="4">
        <f t="shared" ca="1" si="110"/>
        <v>112.61579442114889</v>
      </c>
      <c r="II91" s="4">
        <f t="shared" ca="1" si="113"/>
        <v>102.10008733607023</v>
      </c>
      <c r="IJ91" s="4">
        <f t="shared" ca="1" si="113"/>
        <v>72.867071975455971</v>
      </c>
      <c r="IK91" s="4">
        <f t="shared" ca="1" si="113"/>
        <v>129.17630358362504</v>
      </c>
      <c r="IL91" s="4">
        <f t="shared" ca="1" si="113"/>
        <v>113.93059997246398</v>
      </c>
      <c r="IM91" s="4">
        <f t="shared" ca="1" si="113"/>
        <v>99.256420678671518</v>
      </c>
      <c r="IN91" s="4">
        <f t="shared" ca="1" si="113"/>
        <v>79.830828736746099</v>
      </c>
      <c r="IO91" s="4">
        <f t="shared" ca="1" si="113"/>
        <v>93.640148456899908</v>
      </c>
      <c r="IP91" s="4">
        <f t="shared" ca="1" si="113"/>
        <v>92.127447169229896</v>
      </c>
      <c r="IQ91" s="4">
        <f t="shared" ca="1" si="113"/>
        <v>111.48347511800496</v>
      </c>
      <c r="IR91" s="4">
        <f t="shared" ca="1" si="113"/>
        <v>73.51617347860217</v>
      </c>
      <c r="IS91" s="4">
        <f t="shared" ca="1" si="113"/>
        <v>97.091022546782781</v>
      </c>
      <c r="IT91" s="4">
        <f t="shared" ca="1" si="113"/>
        <v>79.776940750273653</v>
      </c>
      <c r="IU91" s="4">
        <f t="shared" ca="1" si="113"/>
        <v>119.70034359615961</v>
      </c>
      <c r="IV91" s="4">
        <f t="shared" ca="1" si="113"/>
        <v>107.75185866454888</v>
      </c>
      <c r="IW91" s="4">
        <f t="shared" ca="1" si="111"/>
        <v>100.64451582029153</v>
      </c>
      <c r="IX91" s="4">
        <f t="shared" ca="1" si="99"/>
        <v>97.151781537804595</v>
      </c>
      <c r="IY91" s="4">
        <f t="shared" ca="1" si="99"/>
        <v>91.600920494520835</v>
      </c>
    </row>
    <row r="92" spans="9:259" x14ac:dyDescent="0.25">
      <c r="I92" t="s">
        <v>222</v>
      </c>
      <c r="J92" s="4">
        <f t="shared" ca="1" si="107"/>
        <v>135.8180986016757</v>
      </c>
      <c r="K92" s="4">
        <f t="shared" ca="1" si="107"/>
        <v>108.20572292483602</v>
      </c>
      <c r="L92" s="4">
        <f t="shared" ca="1" si="107"/>
        <v>89.348186824211311</v>
      </c>
      <c r="M92" s="4">
        <f t="shared" ca="1" si="107"/>
        <v>107.65635130859893</v>
      </c>
      <c r="N92" s="4">
        <f t="shared" ca="1" si="107"/>
        <v>105.25065408704901</v>
      </c>
      <c r="O92" s="4">
        <f t="shared" ca="1" si="107"/>
        <v>92.711467008308333</v>
      </c>
      <c r="P92" s="4">
        <f t="shared" ca="1" si="107"/>
        <v>85.093998464662391</v>
      </c>
      <c r="Q92" s="4">
        <f t="shared" ca="1" si="107"/>
        <v>102.98759584327415</v>
      </c>
      <c r="R92" s="4">
        <f t="shared" ca="1" si="107"/>
        <v>79.977101000733626</v>
      </c>
      <c r="S92" s="4">
        <f t="shared" ca="1" si="107"/>
        <v>119.67137404672023</v>
      </c>
      <c r="T92" s="4">
        <f t="shared" ca="1" si="107"/>
        <v>109.65348339577184</v>
      </c>
      <c r="U92" s="4">
        <f t="shared" ca="1" si="107"/>
        <v>101.49654652274765</v>
      </c>
      <c r="V92" s="4">
        <f t="shared" ca="1" si="107"/>
        <v>79.4785170303782</v>
      </c>
      <c r="W92" s="4">
        <f t="shared" ca="1" si="107"/>
        <v>89.75776670272765</v>
      </c>
      <c r="X92" s="4">
        <f t="shared" ca="1" si="107"/>
        <v>100.98962249044767</v>
      </c>
      <c r="Y92" s="4">
        <f t="shared" ca="1" si="107"/>
        <v>100.24793077501333</v>
      </c>
      <c r="Z92" s="4">
        <f t="shared" ca="1" si="101"/>
        <v>108.56331616597855</v>
      </c>
      <c r="AA92" s="4">
        <f t="shared" ca="1" si="101"/>
        <v>108.42949596469195</v>
      </c>
      <c r="AB92" s="4">
        <f t="shared" ca="1" si="101"/>
        <v>108.09378238528537</v>
      </c>
      <c r="AC92" s="4">
        <f t="shared" ca="1" si="101"/>
        <v>88.958781660326679</v>
      </c>
      <c r="AD92" s="4">
        <f t="shared" ca="1" si="101"/>
        <v>131.1092240415993</v>
      </c>
      <c r="AE92" s="4">
        <f t="shared" ca="1" si="101"/>
        <v>117.6789447608647</v>
      </c>
      <c r="AF92" s="4">
        <f t="shared" ca="1" si="101"/>
        <v>65.328663324332439</v>
      </c>
      <c r="AG92" s="4">
        <f t="shared" ca="1" si="101"/>
        <v>97.494330274395807</v>
      </c>
      <c r="AH92" s="4">
        <f t="shared" ca="1" si="101"/>
        <v>104.25472898948705</v>
      </c>
      <c r="AI92" s="4">
        <f t="shared" ca="1" si="101"/>
        <v>88.924494721368674</v>
      </c>
      <c r="AJ92" s="4">
        <f t="shared" ca="1" si="101"/>
        <v>108.1965123276625</v>
      </c>
      <c r="AK92" s="4">
        <f t="shared" ca="1" si="101"/>
        <v>78.959019693398758</v>
      </c>
      <c r="AL92" s="4">
        <f t="shared" ca="1" si="101"/>
        <v>113.41932224490577</v>
      </c>
      <c r="AM92" s="4">
        <f t="shared" ca="1" si="101"/>
        <v>101.93539713576213</v>
      </c>
      <c r="AN92" s="4">
        <f t="shared" ca="1" si="101"/>
        <v>104.75455476482841</v>
      </c>
      <c r="AO92" s="4">
        <f t="shared" ca="1" si="101"/>
        <v>104.68600053344274</v>
      </c>
      <c r="AP92" s="4">
        <f t="shared" ca="1" si="118"/>
        <v>109.51723056674037</v>
      </c>
      <c r="AQ92" s="4">
        <f t="shared" ca="1" si="118"/>
        <v>87.226506722941863</v>
      </c>
      <c r="AR92" s="4">
        <f t="shared" ca="1" si="118"/>
        <v>78.112997230883224</v>
      </c>
      <c r="AS92" s="4">
        <f t="shared" ca="1" si="118"/>
        <v>100.44389039588778</v>
      </c>
      <c r="AT92" s="4">
        <f t="shared" ca="1" si="118"/>
        <v>112.5020800853041</v>
      </c>
      <c r="AU92" s="4">
        <f t="shared" ca="1" si="118"/>
        <v>121.96214020794334</v>
      </c>
      <c r="AV92" s="4">
        <f t="shared" ca="1" si="118"/>
        <v>113.92604492285565</v>
      </c>
      <c r="AW92" s="4">
        <f t="shared" ca="1" si="118"/>
        <v>113.36014623266679</v>
      </c>
      <c r="AX92" s="4">
        <f t="shared" ca="1" si="118"/>
        <v>95.953393276457689</v>
      </c>
      <c r="AY92" s="4">
        <f t="shared" ca="1" si="118"/>
        <v>97.368127692857087</v>
      </c>
      <c r="AZ92" s="4">
        <f t="shared" ca="1" si="118"/>
        <v>110.86497569767852</v>
      </c>
      <c r="BA92" s="4">
        <f t="shared" ca="1" si="118"/>
        <v>70.158640269197534</v>
      </c>
      <c r="BB92" s="4">
        <f t="shared" ca="1" si="118"/>
        <v>111.60212907016236</v>
      </c>
      <c r="BC92" s="4">
        <f t="shared" ca="1" si="118"/>
        <v>89.413632265330392</v>
      </c>
      <c r="BD92" s="4">
        <f t="shared" ca="1" si="118"/>
        <v>99.337591644892967</v>
      </c>
      <c r="BE92" s="4">
        <f t="shared" ca="1" si="117"/>
        <v>117.78960041757884</v>
      </c>
      <c r="BF92" s="4">
        <f t="shared" ca="1" si="102"/>
        <v>95.310267586846123</v>
      </c>
      <c r="BG92" s="4">
        <f t="shared" ca="1" si="102"/>
        <v>80.246197731646348</v>
      </c>
      <c r="BH92" s="4">
        <f t="shared" ca="1" si="102"/>
        <v>95.666434972359568</v>
      </c>
      <c r="BI92" s="4">
        <f t="shared" ca="1" si="102"/>
        <v>120.00709064183206</v>
      </c>
      <c r="BJ92" s="4">
        <f t="shared" ca="1" si="102"/>
        <v>91.001171523348873</v>
      </c>
      <c r="BK92" s="4">
        <f t="shared" ca="1" si="102"/>
        <v>105.05856834250073</v>
      </c>
      <c r="BL92" s="4">
        <f t="shared" ca="1" si="102"/>
        <v>98.613701239862337</v>
      </c>
      <c r="BM92" s="4">
        <f t="shared" ca="1" si="102"/>
        <v>102.41786415702276</v>
      </c>
      <c r="BN92" s="4">
        <f t="shared" ca="1" si="102"/>
        <v>117.50985696478023</v>
      </c>
      <c r="BO92" s="4">
        <f t="shared" ca="1" si="102"/>
        <v>116.5536103241547</v>
      </c>
      <c r="BP92" s="4">
        <f t="shared" ca="1" si="102"/>
        <v>88.930815822625362</v>
      </c>
      <c r="BQ92" s="4">
        <f t="shared" ca="1" si="102"/>
        <v>112.92115247518429</v>
      </c>
      <c r="BR92" s="4">
        <f t="shared" ca="1" si="102"/>
        <v>109.0537731294623</v>
      </c>
      <c r="BS92" s="4">
        <f t="shared" ca="1" si="102"/>
        <v>94.697857872809607</v>
      </c>
      <c r="BT92" s="4">
        <f t="shared" ca="1" si="102"/>
        <v>89.925101953789351</v>
      </c>
      <c r="BU92" s="4">
        <f t="shared" ca="1" si="102"/>
        <v>81.53564563660241</v>
      </c>
      <c r="BV92" s="4">
        <f t="shared" ca="1" si="100"/>
        <v>117.28396050342887</v>
      </c>
      <c r="BW92" s="4">
        <f t="shared" ca="1" si="100"/>
        <v>104.62346329738973</v>
      </c>
      <c r="BX92" s="4">
        <f t="shared" ca="1" si="100"/>
        <v>104.7758239474704</v>
      </c>
      <c r="BY92" s="4">
        <f t="shared" ca="1" si="100"/>
        <v>93.843930524648314</v>
      </c>
      <c r="BZ92" s="4">
        <f t="shared" ca="1" si="100"/>
        <v>105.11918661302111</v>
      </c>
      <c r="CA92" s="4">
        <f t="shared" ca="1" si="100"/>
        <v>89.713615775484456</v>
      </c>
      <c r="CB92" s="4">
        <f t="shared" ca="1" si="100"/>
        <v>105.53228798084182</v>
      </c>
      <c r="CC92" s="4">
        <f t="shared" ca="1" si="100"/>
        <v>108.04219195505429</v>
      </c>
      <c r="CD92" s="4">
        <f t="shared" ca="1" si="100"/>
        <v>105.11801463220449</v>
      </c>
      <c r="CE92" s="4">
        <f t="shared" ca="1" si="100"/>
        <v>139.12251726650712</v>
      </c>
      <c r="CF92" s="4">
        <f t="shared" ca="1" si="100"/>
        <v>90.568750072972009</v>
      </c>
      <c r="CG92" s="4">
        <f t="shared" ca="1" si="100"/>
        <v>86.778620661911162</v>
      </c>
      <c r="CH92" s="4">
        <f t="shared" ca="1" si="100"/>
        <v>123.35884212605582</v>
      </c>
      <c r="CI92" s="4">
        <f t="shared" ca="1" si="100"/>
        <v>143.39367800661907</v>
      </c>
      <c r="CJ92" s="4">
        <f t="shared" ca="1" si="100"/>
        <v>93.609030589281247</v>
      </c>
      <c r="CK92" s="4">
        <f t="shared" ca="1" si="100"/>
        <v>84.698086437847849</v>
      </c>
      <c r="CL92" s="4">
        <f t="shared" ca="1" si="112"/>
        <v>103.18256220582622</v>
      </c>
      <c r="CM92" s="4">
        <f t="shared" ca="1" si="112"/>
        <v>97.526861278729854</v>
      </c>
      <c r="CN92" s="4">
        <f t="shared" ca="1" si="112"/>
        <v>112.86695617201251</v>
      </c>
      <c r="CO92" s="4">
        <f t="shared" ca="1" si="112"/>
        <v>105.34487748349603</v>
      </c>
      <c r="CP92" s="4">
        <f t="shared" ca="1" si="112"/>
        <v>110.53739821952604</v>
      </c>
      <c r="CQ92" s="4">
        <f t="shared" ca="1" si="112"/>
        <v>97.805676432406514</v>
      </c>
      <c r="CR92" s="4">
        <f t="shared" ca="1" si="112"/>
        <v>84.590701863281382</v>
      </c>
      <c r="CS92" s="4">
        <f t="shared" ca="1" si="112"/>
        <v>111.17953332501123</v>
      </c>
      <c r="CT92" s="4">
        <f t="shared" ca="1" si="112"/>
        <v>79.050922372517874</v>
      </c>
      <c r="CU92" s="4">
        <f t="shared" ca="1" si="112"/>
        <v>113.686976136933</v>
      </c>
      <c r="CV92" s="4">
        <f t="shared" ca="1" si="112"/>
        <v>87.436793850454023</v>
      </c>
      <c r="CW92" s="4">
        <f t="shared" ca="1" si="112"/>
        <v>105.56439467936077</v>
      </c>
      <c r="CX92" s="4">
        <f t="shared" ca="1" si="112"/>
        <v>122.39505326136558</v>
      </c>
      <c r="CY92" s="4">
        <f t="shared" ca="1" si="112"/>
        <v>112.29914413736005</v>
      </c>
      <c r="CZ92" s="4">
        <f t="shared" ca="1" si="112"/>
        <v>117.84442650072346</v>
      </c>
      <c r="DA92" s="4">
        <f t="shared" ca="1" si="108"/>
        <v>124.87053165988736</v>
      </c>
      <c r="DB92" s="4">
        <f t="shared" ca="1" si="108"/>
        <v>102.66261338682185</v>
      </c>
      <c r="DC92" s="4">
        <f t="shared" ca="1" si="108"/>
        <v>102.61928207858331</v>
      </c>
      <c r="DD92" s="4">
        <f t="shared" ca="1" si="108"/>
        <v>84.377152821079804</v>
      </c>
      <c r="DE92" s="4">
        <f t="shared" ca="1" si="108"/>
        <v>87.909212171489898</v>
      </c>
      <c r="DF92" s="4">
        <f t="shared" ca="1" si="108"/>
        <v>98.852548704446136</v>
      </c>
      <c r="DG92" s="4">
        <f t="shared" ca="1" si="108"/>
        <v>101.09543382800501</v>
      </c>
      <c r="DH92" s="4">
        <f t="shared" ca="1" si="108"/>
        <v>112.55959709756476</v>
      </c>
      <c r="DI92" s="4">
        <f t="shared" ca="1" si="108"/>
        <v>95.922587465431675</v>
      </c>
      <c r="DJ92" s="4">
        <f t="shared" ca="1" si="108"/>
        <v>90.274374008252025</v>
      </c>
      <c r="DK92" s="4">
        <f t="shared" ca="1" si="108"/>
        <v>72.392579881648132</v>
      </c>
      <c r="DL92" s="4">
        <f t="shared" ca="1" si="108"/>
        <v>92.233519898133423</v>
      </c>
      <c r="DM92" s="4">
        <f t="shared" ca="1" si="108"/>
        <v>101.22535397376532</v>
      </c>
      <c r="DN92" s="4">
        <f t="shared" ca="1" si="108"/>
        <v>89.660099208730358</v>
      </c>
      <c r="DO92" s="4">
        <f t="shared" ca="1" si="108"/>
        <v>97.894432653634141</v>
      </c>
      <c r="DP92" s="4">
        <f t="shared" ca="1" si="108"/>
        <v>108.93691138226569</v>
      </c>
      <c r="DQ92" s="4">
        <f t="shared" ca="1" si="108"/>
        <v>84.417242371660677</v>
      </c>
      <c r="DR92" s="4">
        <f t="shared" ca="1" si="119"/>
        <v>131.48624369564288</v>
      </c>
      <c r="DS92" s="4">
        <f t="shared" ca="1" si="119"/>
        <v>105.00515658007575</v>
      </c>
      <c r="DT92" s="4">
        <f t="shared" ca="1" si="119"/>
        <v>92.393621893436702</v>
      </c>
      <c r="DU92" s="4">
        <f t="shared" ca="1" si="119"/>
        <v>102.95945156769504</v>
      </c>
      <c r="DV92" s="4">
        <f t="shared" ca="1" si="119"/>
        <v>74.296740031400034</v>
      </c>
      <c r="DW92" s="4">
        <f t="shared" ca="1" si="119"/>
        <v>105.9775849845003</v>
      </c>
      <c r="DX92" s="4">
        <f t="shared" ca="1" si="119"/>
        <v>101.65639315675149</v>
      </c>
      <c r="DY92" s="4">
        <f t="shared" ca="1" si="119"/>
        <v>115.40928186842751</v>
      </c>
      <c r="DZ92" s="4">
        <f t="shared" ca="1" si="119"/>
        <v>122.46518732235872</v>
      </c>
      <c r="EA92" s="4">
        <f t="shared" ca="1" si="119"/>
        <v>122.10076824718324</v>
      </c>
      <c r="EB92" s="4">
        <f t="shared" ca="1" si="119"/>
        <v>92.340622833111127</v>
      </c>
      <c r="EC92" s="4">
        <f t="shared" ca="1" si="119"/>
        <v>134.10761773510961</v>
      </c>
      <c r="ED92" s="4">
        <f t="shared" ca="1" si="119"/>
        <v>92.160768058799619</v>
      </c>
      <c r="EE92" s="4">
        <f t="shared" ca="1" si="119"/>
        <v>86.447837109143038</v>
      </c>
      <c r="EF92" s="4">
        <f t="shared" ca="1" si="119"/>
        <v>123.10925858087477</v>
      </c>
      <c r="EG92" s="4">
        <f t="shared" ca="1" si="119"/>
        <v>91.77509914795364</v>
      </c>
      <c r="EH92" s="4">
        <f t="shared" ca="1" si="114"/>
        <v>102.26945931809436</v>
      </c>
      <c r="EI92" s="4">
        <f t="shared" ca="1" si="114"/>
        <v>98.177733843429664</v>
      </c>
      <c r="EJ92" s="4">
        <f t="shared" ca="1" si="105"/>
        <v>94.999646447850907</v>
      </c>
      <c r="EK92" s="4">
        <f t="shared" ca="1" si="105"/>
        <v>78.882952069290397</v>
      </c>
      <c r="EL92" s="4">
        <f t="shared" ca="1" si="105"/>
        <v>82.202008822513832</v>
      </c>
      <c r="EM92" s="4">
        <f t="shared" ca="1" si="105"/>
        <v>99.364897158924563</v>
      </c>
      <c r="EN92" s="4">
        <f t="shared" ca="1" si="105"/>
        <v>104.01428836941054</v>
      </c>
      <c r="EO92" s="4">
        <f t="shared" ca="1" si="105"/>
        <v>85.474077508696084</v>
      </c>
      <c r="EP92" s="4">
        <f t="shared" ca="1" si="105"/>
        <v>133.19402824168546</v>
      </c>
      <c r="EQ92" s="4">
        <f t="shared" ca="1" si="103"/>
        <v>127.77158824534321</v>
      </c>
      <c r="ER92" s="4">
        <f t="shared" ca="1" si="103"/>
        <v>92.512007811786361</v>
      </c>
      <c r="ES92" s="4">
        <f t="shared" ca="1" si="103"/>
        <v>105.50502402177891</v>
      </c>
      <c r="ET92" s="4">
        <f t="shared" ca="1" si="103"/>
        <v>83.111065697452432</v>
      </c>
      <c r="EU92" s="4">
        <f t="shared" ca="1" si="103"/>
        <v>99.683758282861547</v>
      </c>
      <c r="EV92" s="4">
        <f t="shared" ca="1" si="103"/>
        <v>136.81802040743798</v>
      </c>
      <c r="EW92" s="4">
        <f t="shared" ca="1" si="103"/>
        <v>100.19351933315889</v>
      </c>
      <c r="EX92" s="4">
        <f t="shared" ca="1" si="103"/>
        <v>87.162983052777321</v>
      </c>
      <c r="EY92" s="4">
        <f t="shared" ca="1" si="103"/>
        <v>91.222898145134394</v>
      </c>
      <c r="EZ92" s="4">
        <f t="shared" ca="1" si="103"/>
        <v>102.05610777526869</v>
      </c>
      <c r="FA92" s="4">
        <f t="shared" ca="1" si="103"/>
        <v>90.069495553969574</v>
      </c>
      <c r="FB92" s="4">
        <f t="shared" ca="1" si="103"/>
        <v>111.13810682920098</v>
      </c>
      <c r="FC92" s="4">
        <f t="shared" ca="1" si="103"/>
        <v>74.810161645866089</v>
      </c>
      <c r="FD92" s="4">
        <f t="shared" ca="1" si="103"/>
        <v>101.45965497346876</v>
      </c>
      <c r="FE92" s="4">
        <f t="shared" ca="1" si="103"/>
        <v>102.17120768421273</v>
      </c>
      <c r="FF92" s="4">
        <f t="shared" ca="1" si="103"/>
        <v>88.750932829189949</v>
      </c>
      <c r="FG92" s="4">
        <f t="shared" ca="1" si="109"/>
        <v>119.07618081923518</v>
      </c>
      <c r="FH92" s="4">
        <f t="shared" ca="1" si="109"/>
        <v>125.37262314617841</v>
      </c>
      <c r="FI92" s="4">
        <f t="shared" ca="1" si="109"/>
        <v>105.91327552274352</v>
      </c>
      <c r="FJ92" s="4">
        <f t="shared" ca="1" si="109"/>
        <v>89.281669646894812</v>
      </c>
      <c r="FK92" s="4">
        <f t="shared" ca="1" si="109"/>
        <v>86.650316853087702</v>
      </c>
      <c r="FL92" s="4">
        <f t="shared" ca="1" si="109"/>
        <v>104.21243529374397</v>
      </c>
      <c r="FM92" s="4">
        <f t="shared" ca="1" si="109"/>
        <v>92.85722622030066</v>
      </c>
      <c r="FN92" s="4">
        <f t="shared" ca="1" si="109"/>
        <v>111.2608247253398</v>
      </c>
      <c r="FO92" s="4">
        <f t="shared" ca="1" si="109"/>
        <v>70.18126832257137</v>
      </c>
      <c r="FP92" s="4">
        <f t="shared" ca="1" si="109"/>
        <v>105.5811579800002</v>
      </c>
      <c r="FQ92" s="4">
        <f t="shared" ca="1" si="109"/>
        <v>121.30297656065281</v>
      </c>
      <c r="FR92" s="4">
        <f t="shared" ca="1" si="109"/>
        <v>95.530509205007633</v>
      </c>
      <c r="FS92" s="4">
        <f t="shared" ca="1" si="109"/>
        <v>83.87539829320778</v>
      </c>
      <c r="FT92" s="4">
        <f t="shared" ca="1" si="109"/>
        <v>83.629803924248591</v>
      </c>
      <c r="FU92" s="4">
        <f t="shared" ca="1" si="109"/>
        <v>100.73864627696483</v>
      </c>
      <c r="FV92" s="4">
        <f t="shared" ca="1" si="109"/>
        <v>79.41913933107692</v>
      </c>
      <c r="FW92" s="4">
        <f t="shared" ref="FW92:GL107" ca="1" si="120">FW91*(1+$B$1*$B$4+$B$2*SQRT($B$4)*_xlfn.NORM.S.INV(RAND()))</f>
        <v>98.684708726266805</v>
      </c>
      <c r="FX92" s="4">
        <f t="shared" ca="1" si="120"/>
        <v>103.60621650840693</v>
      </c>
      <c r="FY92" s="4">
        <f t="shared" ca="1" si="120"/>
        <v>92.203194669610397</v>
      </c>
      <c r="FZ92" s="4">
        <f t="shared" ca="1" si="120"/>
        <v>111.850675925522</v>
      </c>
      <c r="GA92" s="4">
        <f t="shared" ca="1" si="120"/>
        <v>108.95559398812375</v>
      </c>
      <c r="GB92" s="4">
        <f t="shared" ca="1" si="120"/>
        <v>88.875156446747084</v>
      </c>
      <c r="GC92" s="4">
        <f t="shared" ca="1" si="120"/>
        <v>75.669616300089757</v>
      </c>
      <c r="GD92" s="4">
        <f t="shared" ca="1" si="120"/>
        <v>105.59060655504827</v>
      </c>
      <c r="GE92" s="4">
        <f t="shared" ca="1" si="120"/>
        <v>90.066616464361346</v>
      </c>
      <c r="GF92" s="4">
        <f t="shared" ca="1" si="120"/>
        <v>103.33114048284367</v>
      </c>
      <c r="GG92" s="4">
        <f t="shared" ca="1" si="120"/>
        <v>99.321863647674888</v>
      </c>
      <c r="GH92" s="4">
        <f t="shared" ca="1" si="120"/>
        <v>89.187272880009019</v>
      </c>
      <c r="GI92" s="4">
        <f t="shared" ca="1" si="120"/>
        <v>92.823616547333856</v>
      </c>
      <c r="GJ92" s="4">
        <f t="shared" ca="1" si="120"/>
        <v>77.233938033150253</v>
      </c>
      <c r="GK92" s="4">
        <f t="shared" ca="1" si="120"/>
        <v>104.40455110919802</v>
      </c>
      <c r="GL92" s="4">
        <f t="shared" ca="1" si="116"/>
        <v>75.947683292294485</v>
      </c>
      <c r="GM92" s="4">
        <f t="shared" ca="1" si="116"/>
        <v>85.256891541699531</v>
      </c>
      <c r="GN92" s="4">
        <f t="shared" ca="1" si="116"/>
        <v>98.635384963257152</v>
      </c>
      <c r="GO92" s="4">
        <f t="shared" ca="1" si="116"/>
        <v>104.28706332586223</v>
      </c>
      <c r="GP92" s="4">
        <f t="shared" ca="1" si="116"/>
        <v>116.24032751032665</v>
      </c>
      <c r="GQ92" s="4">
        <f t="shared" ca="1" si="116"/>
        <v>71.549005797242117</v>
      </c>
      <c r="GR92" s="4">
        <f t="shared" ca="1" si="116"/>
        <v>94.986607247155504</v>
      </c>
      <c r="GS92" s="4">
        <f t="shared" ca="1" si="116"/>
        <v>106.77457936863125</v>
      </c>
      <c r="GT92" s="4">
        <f t="shared" ca="1" si="116"/>
        <v>93.73621151008112</v>
      </c>
      <c r="GU92" s="4">
        <f t="shared" ca="1" si="116"/>
        <v>96.212681152668708</v>
      </c>
      <c r="GV92" s="4">
        <f t="shared" ca="1" si="116"/>
        <v>135.88560599163171</v>
      </c>
      <c r="GW92" s="4">
        <f t="shared" ca="1" si="116"/>
        <v>138.08856911966473</v>
      </c>
      <c r="GX92" s="4">
        <f t="shared" ca="1" si="116"/>
        <v>117.53138669741432</v>
      </c>
      <c r="GY92" s="4">
        <f t="shared" ca="1" si="116"/>
        <v>87.53921588458384</v>
      </c>
      <c r="GZ92" s="4">
        <f t="shared" ca="1" si="116"/>
        <v>115.62418864958541</v>
      </c>
      <c r="HA92" s="4">
        <f t="shared" ca="1" si="115"/>
        <v>96.059432909178753</v>
      </c>
      <c r="HB92" s="4">
        <f t="shared" ca="1" si="106"/>
        <v>87.569391456304686</v>
      </c>
      <c r="HC92" s="4">
        <f t="shared" ca="1" si="104"/>
        <v>98.632402373036797</v>
      </c>
      <c r="HD92" s="4">
        <f t="shared" ca="1" si="104"/>
        <v>108.29141601058224</v>
      </c>
      <c r="HE92" s="4">
        <f t="shared" ca="1" si="104"/>
        <v>85.953180840247484</v>
      </c>
      <c r="HF92" s="4">
        <f t="shared" ca="1" si="104"/>
        <v>111.13513077229479</v>
      </c>
      <c r="HG92" s="4">
        <f t="shared" ca="1" si="104"/>
        <v>101.92868100876872</v>
      </c>
      <c r="HH92" s="4">
        <f t="shared" ca="1" si="104"/>
        <v>104.35283499874154</v>
      </c>
      <c r="HI92" s="4">
        <f t="shared" ca="1" si="104"/>
        <v>88.263236494358196</v>
      </c>
      <c r="HJ92" s="4">
        <f t="shared" ca="1" si="104"/>
        <v>100.57433472335124</v>
      </c>
      <c r="HK92" s="4">
        <f t="shared" ca="1" si="104"/>
        <v>100.38982870876528</v>
      </c>
      <c r="HL92" s="4">
        <f t="shared" ca="1" si="104"/>
        <v>118.28754843293554</v>
      </c>
      <c r="HM92" s="4">
        <f t="shared" ca="1" si="104"/>
        <v>86.027790551894469</v>
      </c>
      <c r="HN92" s="4">
        <f t="shared" ca="1" si="104"/>
        <v>84.526914299173953</v>
      </c>
      <c r="HO92" s="4">
        <f t="shared" ca="1" si="104"/>
        <v>80.49842013995432</v>
      </c>
      <c r="HP92" s="4">
        <f t="shared" ca="1" si="104"/>
        <v>105.80172622771423</v>
      </c>
      <c r="HQ92" s="4">
        <f t="shared" ca="1" si="104"/>
        <v>95.782170082714217</v>
      </c>
      <c r="HR92" s="4">
        <f t="shared" ca="1" si="104"/>
        <v>117.84105769590187</v>
      </c>
      <c r="HS92" s="4">
        <f t="shared" ca="1" si="110"/>
        <v>90.253530982816429</v>
      </c>
      <c r="HT92" s="4">
        <f t="shared" ca="1" si="110"/>
        <v>126.22968238938124</v>
      </c>
      <c r="HU92" s="4">
        <f t="shared" ca="1" si="110"/>
        <v>109.9624401515473</v>
      </c>
      <c r="HV92" s="4">
        <f t="shared" ca="1" si="110"/>
        <v>113.41099682761826</v>
      </c>
      <c r="HW92" s="4">
        <f t="shared" ca="1" si="110"/>
        <v>94.755597078928986</v>
      </c>
      <c r="HX92" s="4">
        <f t="shared" ca="1" si="110"/>
        <v>123.19972995225262</v>
      </c>
      <c r="HY92" s="4">
        <f t="shared" ca="1" si="110"/>
        <v>98.164215386842514</v>
      </c>
      <c r="HZ92" s="4">
        <f t="shared" ca="1" si="110"/>
        <v>106.83487793033464</v>
      </c>
      <c r="IA92" s="4">
        <f t="shared" ca="1" si="110"/>
        <v>99.596237163376472</v>
      </c>
      <c r="IB92" s="4">
        <f t="shared" ca="1" si="110"/>
        <v>95.397511122835738</v>
      </c>
      <c r="IC92" s="4">
        <f t="shared" ca="1" si="110"/>
        <v>106.3234800638607</v>
      </c>
      <c r="ID92" s="4">
        <f t="shared" ca="1" si="110"/>
        <v>97.183359294129218</v>
      </c>
      <c r="IE92" s="4">
        <f t="shared" ca="1" si="110"/>
        <v>81.947199288761411</v>
      </c>
      <c r="IF92" s="4">
        <f t="shared" ca="1" si="110"/>
        <v>134.8016674099506</v>
      </c>
      <c r="IG92" s="4">
        <f t="shared" ca="1" si="110"/>
        <v>112.56453729455498</v>
      </c>
      <c r="IH92" s="4">
        <f t="shared" ca="1" si="110"/>
        <v>115.09976609226909</v>
      </c>
      <c r="II92" s="4">
        <f t="shared" ca="1" si="113"/>
        <v>101.46254587861063</v>
      </c>
      <c r="IJ92" s="4">
        <f t="shared" ca="1" si="113"/>
        <v>73.03818406874683</v>
      </c>
      <c r="IK92" s="4">
        <f t="shared" ca="1" si="113"/>
        <v>126.92526211976752</v>
      </c>
      <c r="IL92" s="4">
        <f t="shared" ca="1" si="113"/>
        <v>113.41440816407292</v>
      </c>
      <c r="IM92" s="4">
        <f t="shared" ca="1" si="113"/>
        <v>100.61544854790117</v>
      </c>
      <c r="IN92" s="4">
        <f t="shared" ca="1" si="113"/>
        <v>78.402997255301813</v>
      </c>
      <c r="IO92" s="4">
        <f t="shared" ca="1" si="113"/>
        <v>93.118824985830187</v>
      </c>
      <c r="IP92" s="4">
        <f t="shared" ca="1" si="113"/>
        <v>93.956531007708179</v>
      </c>
      <c r="IQ92" s="4">
        <f t="shared" ca="1" si="113"/>
        <v>112.65895356245696</v>
      </c>
      <c r="IR92" s="4">
        <f t="shared" ca="1" si="113"/>
        <v>73.16835281070739</v>
      </c>
      <c r="IS92" s="4">
        <f t="shared" ca="1" si="113"/>
        <v>97.270380312638267</v>
      </c>
      <c r="IT92" s="4">
        <f t="shared" ca="1" si="113"/>
        <v>80.012219816988164</v>
      </c>
      <c r="IU92" s="4">
        <f t="shared" ca="1" si="113"/>
        <v>119.55177940748715</v>
      </c>
      <c r="IV92" s="4">
        <f t="shared" ca="1" si="113"/>
        <v>104.1147760584999</v>
      </c>
      <c r="IW92" s="4">
        <f t="shared" ca="1" si="111"/>
        <v>99.036670281731446</v>
      </c>
      <c r="IX92" s="4">
        <f t="shared" ca="1" si="99"/>
        <v>98.72898735690265</v>
      </c>
      <c r="IY92" s="4">
        <f t="shared" ca="1" si="99"/>
        <v>90.90663057078639</v>
      </c>
    </row>
    <row r="93" spans="9:259" x14ac:dyDescent="0.25">
      <c r="I93" t="s">
        <v>223</v>
      </c>
      <c r="J93" s="4">
        <f t="shared" ca="1" si="107"/>
        <v>136.80367576107088</v>
      </c>
      <c r="K93" s="4">
        <f t="shared" ca="1" si="107"/>
        <v>108.65140376402954</v>
      </c>
      <c r="L93" s="4">
        <f t="shared" ca="1" si="107"/>
        <v>90.00347642668774</v>
      </c>
      <c r="M93" s="4">
        <f t="shared" ca="1" si="107"/>
        <v>107.29754846191459</v>
      </c>
      <c r="N93" s="4">
        <f t="shared" ca="1" si="107"/>
        <v>106.63735081062788</v>
      </c>
      <c r="O93" s="4">
        <f t="shared" ca="1" si="107"/>
        <v>94.119095943938945</v>
      </c>
      <c r="P93" s="4">
        <f t="shared" ca="1" si="107"/>
        <v>83.195912866995002</v>
      </c>
      <c r="Q93" s="4">
        <f t="shared" ca="1" si="107"/>
        <v>104.5947967052484</v>
      </c>
      <c r="R93" s="4">
        <f t="shared" ca="1" si="107"/>
        <v>77.485495183638278</v>
      </c>
      <c r="S93" s="4">
        <f t="shared" ca="1" si="107"/>
        <v>120.24694717335372</v>
      </c>
      <c r="T93" s="4">
        <f t="shared" ca="1" si="107"/>
        <v>111.13385477854449</v>
      </c>
      <c r="U93" s="4">
        <f t="shared" ca="1" si="107"/>
        <v>102.4825279819148</v>
      </c>
      <c r="V93" s="4">
        <f t="shared" ca="1" si="107"/>
        <v>79.176618329062904</v>
      </c>
      <c r="W93" s="4">
        <f t="shared" ca="1" si="107"/>
        <v>91.602408506406192</v>
      </c>
      <c r="X93" s="4">
        <f t="shared" ca="1" si="107"/>
        <v>98.809592902648689</v>
      </c>
      <c r="Y93" s="4">
        <f t="shared" ca="1" si="107"/>
        <v>95.895268035724399</v>
      </c>
      <c r="Z93" s="4">
        <f t="shared" ca="1" si="101"/>
        <v>108.8400293193224</v>
      </c>
      <c r="AA93" s="4">
        <f t="shared" ca="1" si="101"/>
        <v>107.60568960443463</v>
      </c>
      <c r="AB93" s="4">
        <f t="shared" ca="1" si="101"/>
        <v>106.85018086434894</v>
      </c>
      <c r="AC93" s="4">
        <f t="shared" ca="1" si="101"/>
        <v>90.520533279245186</v>
      </c>
      <c r="AD93" s="4">
        <f t="shared" ca="1" si="101"/>
        <v>127.71935254050661</v>
      </c>
      <c r="AE93" s="4">
        <f t="shared" ca="1" si="101"/>
        <v>118.93375557881075</v>
      </c>
      <c r="AF93" s="4">
        <f t="shared" ca="1" si="101"/>
        <v>64.199857700400756</v>
      </c>
      <c r="AG93" s="4">
        <f t="shared" ca="1" si="101"/>
        <v>97.371115937874379</v>
      </c>
      <c r="AH93" s="4">
        <f t="shared" ca="1" si="101"/>
        <v>106.49565250487809</v>
      </c>
      <c r="AI93" s="4">
        <f t="shared" ca="1" si="101"/>
        <v>89.868753429643235</v>
      </c>
      <c r="AJ93" s="4">
        <f t="shared" ca="1" si="101"/>
        <v>108.81691207087565</v>
      </c>
      <c r="AK93" s="4">
        <f t="shared" ca="1" si="101"/>
        <v>79.001065436369487</v>
      </c>
      <c r="AL93" s="4">
        <f t="shared" ca="1" si="101"/>
        <v>115.48128282626406</v>
      </c>
      <c r="AM93" s="4">
        <f t="shared" ca="1" si="101"/>
        <v>98.360821389212177</v>
      </c>
      <c r="AN93" s="4">
        <f t="shared" ca="1" si="101"/>
        <v>105.94885389055493</v>
      </c>
      <c r="AO93" s="4">
        <f t="shared" ca="1" si="101"/>
        <v>107.61163043760452</v>
      </c>
      <c r="AP93" s="4">
        <f t="shared" ca="1" si="118"/>
        <v>109.41010078567064</v>
      </c>
      <c r="AQ93" s="4">
        <f t="shared" ca="1" si="118"/>
        <v>87.698651596688052</v>
      </c>
      <c r="AR93" s="4">
        <f t="shared" ca="1" si="118"/>
        <v>78.438839091179787</v>
      </c>
      <c r="AS93" s="4">
        <f t="shared" ca="1" si="118"/>
        <v>102.3793204098461</v>
      </c>
      <c r="AT93" s="4">
        <f t="shared" ca="1" si="118"/>
        <v>111.34684708046287</v>
      </c>
      <c r="AU93" s="4">
        <f t="shared" ca="1" si="118"/>
        <v>122.60099546063834</v>
      </c>
      <c r="AV93" s="4">
        <f t="shared" ca="1" si="118"/>
        <v>112.27574321339333</v>
      </c>
      <c r="AW93" s="4">
        <f t="shared" ca="1" si="118"/>
        <v>111.53460827588697</v>
      </c>
      <c r="AX93" s="4">
        <f t="shared" ca="1" si="118"/>
        <v>95.063596752926443</v>
      </c>
      <c r="AY93" s="4">
        <f t="shared" ca="1" si="118"/>
        <v>95.292839973166835</v>
      </c>
      <c r="AZ93" s="4">
        <f t="shared" ca="1" si="118"/>
        <v>109.28751513764166</v>
      </c>
      <c r="BA93" s="4">
        <f t="shared" ca="1" si="118"/>
        <v>69.276644214158225</v>
      </c>
      <c r="BB93" s="4">
        <f t="shared" ca="1" si="118"/>
        <v>111.5604028721601</v>
      </c>
      <c r="BC93" s="4">
        <f t="shared" ca="1" si="118"/>
        <v>89.352858978604502</v>
      </c>
      <c r="BD93" s="4">
        <f t="shared" ca="1" si="118"/>
        <v>99.782963179923797</v>
      </c>
      <c r="BE93" s="4">
        <f t="shared" ca="1" si="117"/>
        <v>121.06232670316673</v>
      </c>
      <c r="BF93" s="4">
        <f t="shared" ca="1" si="102"/>
        <v>96.060033929020392</v>
      </c>
      <c r="BG93" s="4">
        <f t="shared" ca="1" si="102"/>
        <v>80.866368964001154</v>
      </c>
      <c r="BH93" s="4">
        <f t="shared" ca="1" si="102"/>
        <v>94.660251291108665</v>
      </c>
      <c r="BI93" s="4">
        <f t="shared" ca="1" si="102"/>
        <v>122.98981101765928</v>
      </c>
      <c r="BJ93" s="4">
        <f t="shared" ca="1" si="102"/>
        <v>88.360421162408969</v>
      </c>
      <c r="BK93" s="4">
        <f t="shared" ca="1" si="102"/>
        <v>104.08618351292276</v>
      </c>
      <c r="BL93" s="4">
        <f t="shared" ca="1" si="102"/>
        <v>97.167544476343338</v>
      </c>
      <c r="BM93" s="4">
        <f t="shared" ca="1" si="102"/>
        <v>102.2648101281588</v>
      </c>
      <c r="BN93" s="4">
        <f t="shared" ca="1" si="102"/>
        <v>115.68878524097498</v>
      </c>
      <c r="BO93" s="4">
        <f t="shared" ca="1" si="102"/>
        <v>117.69616931907042</v>
      </c>
      <c r="BP93" s="4">
        <f t="shared" ca="1" si="102"/>
        <v>88.895095091330134</v>
      </c>
      <c r="BQ93" s="4">
        <f t="shared" ca="1" si="102"/>
        <v>113.53769768335353</v>
      </c>
      <c r="BR93" s="4">
        <f t="shared" ca="1" si="102"/>
        <v>111.4009951941656</v>
      </c>
      <c r="BS93" s="4">
        <f t="shared" ca="1" si="102"/>
        <v>93.154464214272949</v>
      </c>
      <c r="BT93" s="4">
        <f t="shared" ca="1" si="102"/>
        <v>89.27016218123596</v>
      </c>
      <c r="BU93" s="4">
        <f t="shared" ca="1" si="102"/>
        <v>82.389076260499792</v>
      </c>
      <c r="BV93" s="4">
        <f t="shared" ca="1" si="100"/>
        <v>118.95785677164244</v>
      </c>
      <c r="BW93" s="4">
        <f t="shared" ca="1" si="100"/>
        <v>102.998762284824</v>
      </c>
      <c r="BX93" s="4">
        <f t="shared" ca="1" si="100"/>
        <v>106.36170614122004</v>
      </c>
      <c r="BY93" s="4">
        <f t="shared" ca="1" si="100"/>
        <v>94.025864671334688</v>
      </c>
      <c r="BZ93" s="4">
        <f t="shared" ca="1" si="100"/>
        <v>107.65066950402816</v>
      </c>
      <c r="CA93" s="4">
        <f t="shared" ca="1" si="100"/>
        <v>87.230847446078371</v>
      </c>
      <c r="CB93" s="4">
        <f t="shared" ca="1" si="100"/>
        <v>101.79802355576149</v>
      </c>
      <c r="CC93" s="4">
        <f t="shared" ca="1" si="100"/>
        <v>107.87113485577521</v>
      </c>
      <c r="CD93" s="4">
        <f t="shared" ca="1" si="100"/>
        <v>107.39758748132142</v>
      </c>
      <c r="CE93" s="4">
        <f t="shared" ca="1" si="100"/>
        <v>141.77948106471979</v>
      </c>
      <c r="CF93" s="4">
        <f t="shared" ca="1" si="100"/>
        <v>89.7137517381029</v>
      </c>
      <c r="CG93" s="4">
        <f t="shared" ca="1" si="100"/>
        <v>88.615599073296963</v>
      </c>
      <c r="CH93" s="4">
        <f t="shared" ca="1" si="100"/>
        <v>124.07157993900105</v>
      </c>
      <c r="CI93" s="4">
        <f t="shared" ca="1" si="100"/>
        <v>146.84693908705592</v>
      </c>
      <c r="CJ93" s="4">
        <f t="shared" ca="1" si="100"/>
        <v>92.53104978679994</v>
      </c>
      <c r="CK93" s="4">
        <f t="shared" ref="CK93:CZ108" ca="1" si="121">CK92*(1+$B$1*$B$4+$B$2*SQRT($B$4)*_xlfn.NORM.S.INV(RAND()))</f>
        <v>84.771313267509555</v>
      </c>
      <c r="CL93" s="4">
        <f t="shared" ca="1" si="112"/>
        <v>100.95979592784101</v>
      </c>
      <c r="CM93" s="4">
        <f t="shared" ca="1" si="112"/>
        <v>96.881156135167032</v>
      </c>
      <c r="CN93" s="4">
        <f t="shared" ca="1" si="112"/>
        <v>110.45941206082072</v>
      </c>
      <c r="CO93" s="4">
        <f t="shared" ca="1" si="112"/>
        <v>102.89767638973311</v>
      </c>
      <c r="CP93" s="4">
        <f t="shared" ca="1" si="112"/>
        <v>109.738160889011</v>
      </c>
      <c r="CQ93" s="4">
        <f t="shared" ca="1" si="112"/>
        <v>97.424090187430451</v>
      </c>
      <c r="CR93" s="4">
        <f t="shared" ca="1" si="112"/>
        <v>84.33138033072278</v>
      </c>
      <c r="CS93" s="4">
        <f t="shared" ca="1" si="112"/>
        <v>112.07159454605095</v>
      </c>
      <c r="CT93" s="4">
        <f t="shared" ca="1" si="112"/>
        <v>79.623587985494439</v>
      </c>
      <c r="CU93" s="4">
        <f t="shared" ca="1" si="112"/>
        <v>112.94191391847593</v>
      </c>
      <c r="CV93" s="4">
        <f t="shared" ca="1" si="112"/>
        <v>88.308714931925152</v>
      </c>
      <c r="CW93" s="4">
        <f t="shared" ca="1" si="112"/>
        <v>108.67880663311404</v>
      </c>
      <c r="CX93" s="4">
        <f t="shared" ca="1" si="112"/>
        <v>122.96991258964522</v>
      </c>
      <c r="CY93" s="4">
        <f t="shared" ca="1" si="112"/>
        <v>113.24497168154909</v>
      </c>
      <c r="CZ93" s="4">
        <f t="shared" ca="1" si="112"/>
        <v>116.73472052837658</v>
      </c>
      <c r="DA93" s="4">
        <f t="shared" ca="1" si="108"/>
        <v>125.81498266303765</v>
      </c>
      <c r="DB93" s="4">
        <f t="shared" ca="1" si="108"/>
        <v>105.178713627581</v>
      </c>
      <c r="DC93" s="4">
        <f t="shared" ca="1" si="108"/>
        <v>102.0090742749839</v>
      </c>
      <c r="DD93" s="4">
        <f t="shared" ca="1" si="108"/>
        <v>84.979284970161132</v>
      </c>
      <c r="DE93" s="4">
        <f t="shared" ca="1" si="108"/>
        <v>87.867604371897713</v>
      </c>
      <c r="DF93" s="4">
        <f t="shared" ca="1" si="108"/>
        <v>96.193679388430283</v>
      </c>
      <c r="DG93" s="4">
        <f t="shared" ca="1" si="108"/>
        <v>98.409208816570725</v>
      </c>
      <c r="DH93" s="4">
        <f t="shared" ca="1" si="108"/>
        <v>114.80028289688637</v>
      </c>
      <c r="DI93" s="4">
        <f t="shared" ca="1" si="108"/>
        <v>94.326926566169632</v>
      </c>
      <c r="DJ93" s="4">
        <f t="shared" ca="1" si="108"/>
        <v>92.824201253817776</v>
      </c>
      <c r="DK93" s="4">
        <f t="shared" ca="1" si="108"/>
        <v>72.116694327512775</v>
      </c>
      <c r="DL93" s="4">
        <f t="shared" ca="1" si="108"/>
        <v>91.93495181448769</v>
      </c>
      <c r="DM93" s="4">
        <f t="shared" ca="1" si="108"/>
        <v>102.20322456072445</v>
      </c>
      <c r="DN93" s="4">
        <f t="shared" ca="1" si="108"/>
        <v>87.95626527004039</v>
      </c>
      <c r="DO93" s="4">
        <f t="shared" ca="1" si="108"/>
        <v>98.425735315183061</v>
      </c>
      <c r="DP93" s="4">
        <f t="shared" ca="1" si="108"/>
        <v>109.0200628193675</v>
      </c>
      <c r="DQ93" s="4">
        <f t="shared" ca="1" si="108"/>
        <v>83.512629338020332</v>
      </c>
      <c r="DR93" s="4">
        <f t="shared" ca="1" si="119"/>
        <v>129.21867716353216</v>
      </c>
      <c r="DS93" s="4">
        <f t="shared" ca="1" si="119"/>
        <v>104.38425996145946</v>
      </c>
      <c r="DT93" s="4">
        <f t="shared" ca="1" si="119"/>
        <v>90.831381502625774</v>
      </c>
      <c r="DU93" s="4">
        <f t="shared" ca="1" si="119"/>
        <v>104.07343852142124</v>
      </c>
      <c r="DV93" s="4">
        <f t="shared" ca="1" si="119"/>
        <v>75.932678717303716</v>
      </c>
      <c r="DW93" s="4">
        <f t="shared" ca="1" si="119"/>
        <v>107.84861242062689</v>
      </c>
      <c r="DX93" s="4">
        <f t="shared" ca="1" si="119"/>
        <v>102.46532099424462</v>
      </c>
      <c r="DY93" s="4">
        <f t="shared" ca="1" si="119"/>
        <v>111.91890585120342</v>
      </c>
      <c r="DZ93" s="4">
        <f t="shared" ca="1" si="119"/>
        <v>123.16142593557731</v>
      </c>
      <c r="EA93" s="4">
        <f t="shared" ca="1" si="119"/>
        <v>123.3237380313558</v>
      </c>
      <c r="EB93" s="4">
        <f t="shared" ca="1" si="119"/>
        <v>91.315542605280086</v>
      </c>
      <c r="EC93" s="4">
        <f t="shared" ca="1" si="119"/>
        <v>132.20092717934693</v>
      </c>
      <c r="ED93" s="4">
        <f t="shared" ca="1" si="119"/>
        <v>94.797514144572375</v>
      </c>
      <c r="EE93" s="4">
        <f t="shared" ca="1" si="119"/>
        <v>85.586826247842325</v>
      </c>
      <c r="EF93" s="4">
        <f t="shared" ca="1" si="119"/>
        <v>124.45804991793912</v>
      </c>
      <c r="EG93" s="4">
        <f t="shared" ca="1" si="119"/>
        <v>92.115244741544117</v>
      </c>
      <c r="EH93" s="4">
        <f t="shared" ca="1" si="114"/>
        <v>101.39851354861526</v>
      </c>
      <c r="EI93" s="4">
        <f t="shared" ca="1" si="114"/>
        <v>96.320159458625369</v>
      </c>
      <c r="EJ93" s="4">
        <f t="shared" ca="1" si="105"/>
        <v>97.02583563629986</v>
      </c>
      <c r="EK93" s="4">
        <f t="shared" ca="1" si="105"/>
        <v>79.202676623813772</v>
      </c>
      <c r="EL93" s="4">
        <f t="shared" ca="1" si="105"/>
        <v>84.718799538489137</v>
      </c>
      <c r="EM93" s="4">
        <f t="shared" ca="1" si="105"/>
        <v>99.313073582635269</v>
      </c>
      <c r="EN93" s="4">
        <f t="shared" ca="1" si="105"/>
        <v>102.46467212069274</v>
      </c>
      <c r="EO93" s="4">
        <f t="shared" ca="1" si="105"/>
        <v>85.488811046434549</v>
      </c>
      <c r="EP93" s="4">
        <f t="shared" ca="1" si="105"/>
        <v>134.55895364587113</v>
      </c>
      <c r="EQ93" s="4">
        <f t="shared" ca="1" si="103"/>
        <v>126.96674423708748</v>
      </c>
      <c r="ER93" s="4">
        <f t="shared" ca="1" si="103"/>
        <v>92.207384733024554</v>
      </c>
      <c r="ES93" s="4">
        <f t="shared" ca="1" si="103"/>
        <v>105.54493473318462</v>
      </c>
      <c r="ET93" s="4">
        <f t="shared" ca="1" si="103"/>
        <v>83.541751591751037</v>
      </c>
      <c r="EU93" s="4">
        <f t="shared" ca="1" si="103"/>
        <v>103.37682059228547</v>
      </c>
      <c r="EV93" s="4">
        <f t="shared" ca="1" si="103"/>
        <v>135.72329333662958</v>
      </c>
      <c r="EW93" s="4">
        <f t="shared" ca="1" si="103"/>
        <v>101.45311172670171</v>
      </c>
      <c r="EX93" s="4">
        <f t="shared" ca="1" si="103"/>
        <v>88.876724319851022</v>
      </c>
      <c r="EY93" s="4">
        <f t="shared" ca="1" si="103"/>
        <v>90.702965141570147</v>
      </c>
      <c r="EZ93" s="4">
        <f t="shared" ca="1" si="103"/>
        <v>102.82089021642426</v>
      </c>
      <c r="FA93" s="4">
        <f t="shared" ca="1" si="103"/>
        <v>93.417870301319155</v>
      </c>
      <c r="FB93" s="4">
        <f t="shared" ca="1" si="103"/>
        <v>110.17777049724143</v>
      </c>
      <c r="FC93" s="4">
        <f t="shared" ca="1" si="103"/>
        <v>73.970365604689519</v>
      </c>
      <c r="FD93" s="4">
        <f t="shared" ca="1" si="103"/>
        <v>102.45665876237061</v>
      </c>
      <c r="FE93" s="4">
        <f t="shared" ca="1" si="103"/>
        <v>103.37350370507637</v>
      </c>
      <c r="FF93" s="4">
        <f t="shared" ca="1" si="103"/>
        <v>89.485606629684099</v>
      </c>
      <c r="FG93" s="4">
        <f t="shared" ca="1" si="109"/>
        <v>117.04185699443511</v>
      </c>
      <c r="FH93" s="4">
        <f t="shared" ca="1" si="109"/>
        <v>127.87592444842822</v>
      </c>
      <c r="FI93" s="4">
        <f t="shared" ca="1" si="109"/>
        <v>105.83851012937662</v>
      </c>
      <c r="FJ93" s="4">
        <f t="shared" ca="1" si="109"/>
        <v>89.715048374653733</v>
      </c>
      <c r="FK93" s="4">
        <f t="shared" ca="1" si="109"/>
        <v>87.348376900327651</v>
      </c>
      <c r="FL93" s="4">
        <f t="shared" ca="1" si="109"/>
        <v>102.22924184559005</v>
      </c>
      <c r="FM93" s="4">
        <f t="shared" ca="1" si="109"/>
        <v>91.75531688748579</v>
      </c>
      <c r="FN93" s="4">
        <f t="shared" ca="1" si="109"/>
        <v>107.79969976000748</v>
      </c>
      <c r="FO93" s="4">
        <f t="shared" ca="1" si="109"/>
        <v>70.598042790421928</v>
      </c>
      <c r="FP93" s="4">
        <f t="shared" ca="1" si="109"/>
        <v>104.43490325774499</v>
      </c>
      <c r="FQ93" s="4">
        <f t="shared" ca="1" si="109"/>
        <v>120.29676498132562</v>
      </c>
      <c r="FR93" s="4">
        <f t="shared" ca="1" si="109"/>
        <v>95.757950895051678</v>
      </c>
      <c r="FS93" s="4">
        <f t="shared" ca="1" si="109"/>
        <v>85.637126278874803</v>
      </c>
      <c r="FT93" s="4">
        <f t="shared" ca="1" si="109"/>
        <v>84.817492048867081</v>
      </c>
      <c r="FU93" s="4">
        <f t="shared" ca="1" si="109"/>
        <v>99.680467154265443</v>
      </c>
      <c r="FV93" s="4">
        <f t="shared" ca="1" si="109"/>
        <v>79.985197835201106</v>
      </c>
      <c r="FW93" s="4">
        <f t="shared" ca="1" si="120"/>
        <v>97.128681997801465</v>
      </c>
      <c r="FX93" s="4">
        <f t="shared" ca="1" si="120"/>
        <v>101.00393011037005</v>
      </c>
      <c r="FY93" s="4">
        <f t="shared" ca="1" si="120"/>
        <v>91.399578694608479</v>
      </c>
      <c r="FZ93" s="4">
        <f t="shared" ca="1" si="120"/>
        <v>110.99620017687535</v>
      </c>
      <c r="GA93" s="4">
        <f t="shared" ca="1" si="120"/>
        <v>108.20521818844087</v>
      </c>
      <c r="GB93" s="4">
        <f t="shared" ca="1" si="120"/>
        <v>89.772521194435683</v>
      </c>
      <c r="GC93" s="4">
        <f t="shared" ca="1" si="120"/>
        <v>75.111255993926449</v>
      </c>
      <c r="GD93" s="4">
        <f t="shared" ca="1" si="120"/>
        <v>105.39127091168288</v>
      </c>
      <c r="GE93" s="4">
        <f t="shared" ca="1" si="120"/>
        <v>88.373790361649753</v>
      </c>
      <c r="GF93" s="4">
        <f t="shared" ca="1" si="120"/>
        <v>101.68586393918329</v>
      </c>
      <c r="GG93" s="4">
        <f t="shared" ca="1" si="120"/>
        <v>101.2267910174011</v>
      </c>
      <c r="GH93" s="4">
        <f t="shared" ca="1" si="120"/>
        <v>90.383100677937151</v>
      </c>
      <c r="GI93" s="4">
        <f t="shared" ca="1" si="120"/>
        <v>91.779161045180501</v>
      </c>
      <c r="GJ93" s="4">
        <f t="shared" ca="1" si="120"/>
        <v>75.393392236042104</v>
      </c>
      <c r="GK93" s="4">
        <f t="shared" ca="1" si="120"/>
        <v>105.57376793194999</v>
      </c>
      <c r="GL93" s="4">
        <f t="shared" ca="1" si="116"/>
        <v>76.287713953425111</v>
      </c>
      <c r="GM93" s="4">
        <f t="shared" ca="1" si="116"/>
        <v>85.527936657860749</v>
      </c>
      <c r="GN93" s="4">
        <f t="shared" ca="1" si="116"/>
        <v>99.221403158108814</v>
      </c>
      <c r="GO93" s="4">
        <f t="shared" ca="1" si="116"/>
        <v>105.17118435287877</v>
      </c>
      <c r="GP93" s="4">
        <f t="shared" ca="1" si="116"/>
        <v>117.58229644762095</v>
      </c>
      <c r="GQ93" s="4">
        <f t="shared" ca="1" si="116"/>
        <v>71.564797936180256</v>
      </c>
      <c r="GR93" s="4">
        <f t="shared" ca="1" si="116"/>
        <v>92.654380752624832</v>
      </c>
      <c r="GS93" s="4">
        <f t="shared" ca="1" si="116"/>
        <v>105.03720387500624</v>
      </c>
      <c r="GT93" s="4">
        <f t="shared" ca="1" si="116"/>
        <v>93.104835278324785</v>
      </c>
      <c r="GU93" s="4">
        <f t="shared" ca="1" si="116"/>
        <v>95.202639208258418</v>
      </c>
      <c r="GV93" s="4">
        <f t="shared" ca="1" si="116"/>
        <v>140.05983095541316</v>
      </c>
      <c r="GW93" s="4">
        <f t="shared" ca="1" si="116"/>
        <v>141.06062744337348</v>
      </c>
      <c r="GX93" s="4">
        <f t="shared" ca="1" si="116"/>
        <v>116.72345019290297</v>
      </c>
      <c r="GY93" s="4">
        <f t="shared" ca="1" si="116"/>
        <v>86.353215074837408</v>
      </c>
      <c r="GZ93" s="4">
        <f t="shared" ca="1" si="116"/>
        <v>114.93036417873901</v>
      </c>
      <c r="HA93" s="4">
        <f t="shared" ca="1" si="115"/>
        <v>95.203629085816488</v>
      </c>
      <c r="HB93" s="4">
        <f t="shared" ca="1" si="106"/>
        <v>86.552476046861869</v>
      </c>
      <c r="HC93" s="4">
        <f t="shared" ca="1" si="104"/>
        <v>98.871200835376726</v>
      </c>
      <c r="HD93" s="4">
        <f t="shared" ca="1" si="104"/>
        <v>105.55601911878354</v>
      </c>
      <c r="HE93" s="4">
        <f t="shared" ca="1" si="104"/>
        <v>87.798813670441405</v>
      </c>
      <c r="HF93" s="4">
        <f t="shared" ca="1" si="104"/>
        <v>112.98263089889635</v>
      </c>
      <c r="HG93" s="4">
        <f t="shared" ca="1" si="104"/>
        <v>99.529086770477107</v>
      </c>
      <c r="HH93" s="4">
        <f t="shared" ca="1" si="104"/>
        <v>104.69895714731018</v>
      </c>
      <c r="HI93" s="4">
        <f t="shared" ca="1" si="104"/>
        <v>87.295157845387791</v>
      </c>
      <c r="HJ93" s="4">
        <f t="shared" ca="1" si="104"/>
        <v>101.16296593244512</v>
      </c>
      <c r="HK93" s="4">
        <f t="shared" ca="1" si="104"/>
        <v>101.2604074270912</v>
      </c>
      <c r="HL93" s="4">
        <f t="shared" ca="1" si="104"/>
        <v>117.5936822864157</v>
      </c>
      <c r="HM93" s="4">
        <f t="shared" ca="1" si="104"/>
        <v>87.535603710856208</v>
      </c>
      <c r="HN93" s="4">
        <f t="shared" ca="1" si="104"/>
        <v>83.811303422219979</v>
      </c>
      <c r="HO93" s="4">
        <f t="shared" ca="1" si="104"/>
        <v>81.336711814416134</v>
      </c>
      <c r="HP93" s="4">
        <f t="shared" ca="1" si="104"/>
        <v>104.77681607192008</v>
      </c>
      <c r="HQ93" s="4">
        <f t="shared" ca="1" si="104"/>
        <v>97.486232607727629</v>
      </c>
      <c r="HR93" s="4">
        <f t="shared" ca="1" si="104"/>
        <v>115.22874219781079</v>
      </c>
      <c r="HS93" s="4">
        <f t="shared" ca="1" si="110"/>
        <v>92.270366081197437</v>
      </c>
      <c r="HT93" s="4">
        <f t="shared" ca="1" si="110"/>
        <v>126.02434518244219</v>
      </c>
      <c r="HU93" s="4">
        <f t="shared" ca="1" si="110"/>
        <v>110.92173029497368</v>
      </c>
      <c r="HV93" s="4">
        <f t="shared" ca="1" si="110"/>
        <v>112.81836897724466</v>
      </c>
      <c r="HW93" s="4">
        <f t="shared" ca="1" si="110"/>
        <v>95.867601544943412</v>
      </c>
      <c r="HX93" s="4">
        <f t="shared" ca="1" si="110"/>
        <v>125.86948090410462</v>
      </c>
      <c r="HY93" s="4">
        <f t="shared" ca="1" si="110"/>
        <v>97.987338293818169</v>
      </c>
      <c r="HZ93" s="4">
        <f t="shared" ca="1" si="110"/>
        <v>109.43066820321269</v>
      </c>
      <c r="IA93" s="4">
        <f t="shared" ca="1" si="110"/>
        <v>100.27018633840571</v>
      </c>
      <c r="IB93" s="4">
        <f t="shared" ca="1" si="110"/>
        <v>95.452284602056537</v>
      </c>
      <c r="IC93" s="4">
        <f t="shared" ca="1" si="110"/>
        <v>107.95069217065308</v>
      </c>
      <c r="ID93" s="4">
        <f t="shared" ca="1" si="110"/>
        <v>96.579537460551236</v>
      </c>
      <c r="IE93" s="4">
        <f t="shared" ca="1" si="110"/>
        <v>82.580011447894748</v>
      </c>
      <c r="IF93" s="4">
        <f t="shared" ca="1" si="110"/>
        <v>134.59573095126359</v>
      </c>
      <c r="IG93" s="4">
        <f t="shared" ca="1" si="110"/>
        <v>111.42391855135429</v>
      </c>
      <c r="IH93" s="4">
        <f t="shared" ca="1" si="110"/>
        <v>115.0335638988068</v>
      </c>
      <c r="II93" s="4">
        <f t="shared" ca="1" si="113"/>
        <v>99.750597476436695</v>
      </c>
      <c r="IJ93" s="4">
        <f t="shared" ca="1" si="113"/>
        <v>74.76839042165976</v>
      </c>
      <c r="IK93" s="4">
        <f t="shared" ca="1" si="113"/>
        <v>125.93159931578741</v>
      </c>
      <c r="IL93" s="4">
        <f t="shared" ca="1" si="113"/>
        <v>114.37891297516126</v>
      </c>
      <c r="IM93" s="4">
        <f t="shared" ca="1" si="113"/>
        <v>100.56267950378374</v>
      </c>
      <c r="IN93" s="4">
        <f t="shared" ca="1" si="113"/>
        <v>77.708122274283184</v>
      </c>
      <c r="IO93" s="4">
        <f t="shared" ca="1" si="113"/>
        <v>94.009826886921104</v>
      </c>
      <c r="IP93" s="4">
        <f t="shared" ca="1" si="113"/>
        <v>93.617692525605705</v>
      </c>
      <c r="IQ93" s="4">
        <f t="shared" ca="1" si="113"/>
        <v>110.83108119662067</v>
      </c>
      <c r="IR93" s="4">
        <f t="shared" ca="1" si="113"/>
        <v>74.054811785072516</v>
      </c>
      <c r="IS93" s="4">
        <f t="shared" ca="1" si="113"/>
        <v>97.682040319167186</v>
      </c>
      <c r="IT93" s="4">
        <f t="shared" ca="1" si="113"/>
        <v>79.180897311671416</v>
      </c>
      <c r="IU93" s="4">
        <f t="shared" ca="1" si="113"/>
        <v>117.02519329750012</v>
      </c>
      <c r="IV93" s="4">
        <f t="shared" ca="1" si="113"/>
        <v>102.53197015255913</v>
      </c>
      <c r="IW93" s="4">
        <f t="shared" ca="1" si="111"/>
        <v>99.524483517625853</v>
      </c>
      <c r="IX93" s="4">
        <f t="shared" ca="1" si="111"/>
        <v>98.586569019059951</v>
      </c>
      <c r="IY93" s="4">
        <f t="shared" ca="1" si="111"/>
        <v>91.231269234936676</v>
      </c>
    </row>
    <row r="94" spans="9:259" x14ac:dyDescent="0.25">
      <c r="I94" t="s">
        <v>224</v>
      </c>
      <c r="J94" s="4">
        <f t="shared" ca="1" si="107"/>
        <v>135.65952642367714</v>
      </c>
      <c r="K94" s="4">
        <f t="shared" ca="1" si="107"/>
        <v>111.0015218325815</v>
      </c>
      <c r="L94" s="4">
        <f t="shared" ca="1" si="107"/>
        <v>92.334316921250647</v>
      </c>
      <c r="M94" s="4">
        <f t="shared" ca="1" si="107"/>
        <v>110.90349873983705</v>
      </c>
      <c r="N94" s="4">
        <f t="shared" ca="1" si="107"/>
        <v>105.71496057486064</v>
      </c>
      <c r="O94" s="4">
        <f t="shared" ca="1" si="107"/>
        <v>93.863354953047619</v>
      </c>
      <c r="P94" s="4">
        <f t="shared" ca="1" si="107"/>
        <v>84.703623149231106</v>
      </c>
      <c r="Q94" s="4">
        <f t="shared" ca="1" si="107"/>
        <v>103.8788227500818</v>
      </c>
      <c r="R94" s="4">
        <f t="shared" ca="1" si="107"/>
        <v>77.817903999017034</v>
      </c>
      <c r="S94" s="4">
        <f t="shared" ca="1" si="107"/>
        <v>121.89091297127102</v>
      </c>
      <c r="T94" s="4">
        <f t="shared" ca="1" si="107"/>
        <v>108.99770156990681</v>
      </c>
      <c r="U94" s="4">
        <f t="shared" ca="1" si="107"/>
        <v>101.77554262007004</v>
      </c>
      <c r="V94" s="4">
        <f t="shared" ca="1" si="107"/>
        <v>78.249724398519405</v>
      </c>
      <c r="W94" s="4">
        <f t="shared" ca="1" si="107"/>
        <v>91.893537730839498</v>
      </c>
      <c r="X94" s="4">
        <f t="shared" ca="1" si="107"/>
        <v>100.38096954649562</v>
      </c>
      <c r="Y94" s="4">
        <f t="shared" ca="1" si="107"/>
        <v>97.233504192755674</v>
      </c>
      <c r="Z94" s="4">
        <f t="shared" ca="1" si="101"/>
        <v>109.57678671881408</v>
      </c>
      <c r="AA94" s="4">
        <f t="shared" ca="1" si="101"/>
        <v>107.83021277834325</v>
      </c>
      <c r="AB94" s="4">
        <f t="shared" ca="1" si="101"/>
        <v>107.99987875164659</v>
      </c>
      <c r="AC94" s="4">
        <f t="shared" ca="1" si="101"/>
        <v>89.570281623837261</v>
      </c>
      <c r="AD94" s="4">
        <f t="shared" ca="1" si="101"/>
        <v>128.64230404418456</v>
      </c>
      <c r="AE94" s="4">
        <f t="shared" ca="1" si="101"/>
        <v>118.36321228644414</v>
      </c>
      <c r="AF94" s="4">
        <f t="shared" ca="1" si="101"/>
        <v>64.264200723621883</v>
      </c>
      <c r="AG94" s="4">
        <f t="shared" ca="1" si="101"/>
        <v>96.580372292392738</v>
      </c>
      <c r="AH94" s="4">
        <f t="shared" ca="1" si="101"/>
        <v>105.84448840884386</v>
      </c>
      <c r="AI94" s="4">
        <f t="shared" ca="1" si="101"/>
        <v>90.234145741263859</v>
      </c>
      <c r="AJ94" s="4">
        <f t="shared" ca="1" si="101"/>
        <v>108.90273777428513</v>
      </c>
      <c r="AK94" s="4">
        <f t="shared" ca="1" si="101"/>
        <v>79.506560056088233</v>
      </c>
      <c r="AL94" s="4">
        <f t="shared" ca="1" si="101"/>
        <v>115.61936130986503</v>
      </c>
      <c r="AM94" s="4">
        <f t="shared" ca="1" si="101"/>
        <v>100.79481000311424</v>
      </c>
      <c r="AN94" s="4">
        <f t="shared" ca="1" si="101"/>
        <v>106.71340437225838</v>
      </c>
      <c r="AO94" s="4">
        <f t="shared" ca="1" si="101"/>
        <v>109.50615383521577</v>
      </c>
      <c r="AP94" s="4">
        <f t="shared" ca="1" si="118"/>
        <v>110.45128067451996</v>
      </c>
      <c r="AQ94" s="4">
        <f t="shared" ca="1" si="118"/>
        <v>87.114666189993216</v>
      </c>
      <c r="AR94" s="4">
        <f t="shared" ca="1" si="118"/>
        <v>77.407358888114473</v>
      </c>
      <c r="AS94" s="4">
        <f t="shared" ca="1" si="118"/>
        <v>103.19377090569667</v>
      </c>
      <c r="AT94" s="4">
        <f t="shared" ca="1" si="118"/>
        <v>110.826937493614</v>
      </c>
      <c r="AU94" s="4">
        <f t="shared" ca="1" si="118"/>
        <v>124.36387567091522</v>
      </c>
      <c r="AV94" s="4">
        <f t="shared" ca="1" si="118"/>
        <v>109.45569129265787</v>
      </c>
      <c r="AW94" s="4">
        <f t="shared" ca="1" si="118"/>
        <v>111.53988040590639</v>
      </c>
      <c r="AX94" s="4">
        <f t="shared" ca="1" si="118"/>
        <v>92.427186837461804</v>
      </c>
      <c r="AY94" s="4">
        <f t="shared" ca="1" si="118"/>
        <v>95.176417196566646</v>
      </c>
      <c r="AZ94" s="4">
        <f t="shared" ca="1" si="118"/>
        <v>106.5527828351064</v>
      </c>
      <c r="BA94" s="4">
        <f t="shared" ca="1" si="118"/>
        <v>70.887635259033573</v>
      </c>
      <c r="BB94" s="4">
        <f t="shared" ca="1" si="118"/>
        <v>113.59479572431962</v>
      </c>
      <c r="BC94" s="4">
        <f t="shared" ca="1" si="118"/>
        <v>90.262373028925808</v>
      </c>
      <c r="BD94" s="4">
        <f t="shared" ca="1" si="118"/>
        <v>98.838152335123695</v>
      </c>
      <c r="BE94" s="4">
        <f t="shared" ca="1" si="117"/>
        <v>120.37626532985097</v>
      </c>
      <c r="BF94" s="4">
        <f t="shared" ca="1" si="102"/>
        <v>93.401244604309298</v>
      </c>
      <c r="BG94" s="4">
        <f t="shared" ca="1" si="102"/>
        <v>80.730302470675866</v>
      </c>
      <c r="BH94" s="4">
        <f t="shared" ca="1" si="102"/>
        <v>94.326603993267568</v>
      </c>
      <c r="BI94" s="4">
        <f t="shared" ca="1" si="102"/>
        <v>122.45304139610401</v>
      </c>
      <c r="BJ94" s="4">
        <f t="shared" ca="1" si="102"/>
        <v>87.806344854332252</v>
      </c>
      <c r="BK94" s="4">
        <f t="shared" ca="1" si="102"/>
        <v>101.60000626075264</v>
      </c>
      <c r="BL94" s="4">
        <f t="shared" ca="1" si="102"/>
        <v>98.843179328610773</v>
      </c>
      <c r="BM94" s="4">
        <f t="shared" ca="1" si="102"/>
        <v>98.991256768109011</v>
      </c>
      <c r="BN94" s="4">
        <f t="shared" ca="1" si="102"/>
        <v>117.87246856417161</v>
      </c>
      <c r="BO94" s="4">
        <f t="shared" ca="1" si="102"/>
        <v>115.62472411586043</v>
      </c>
      <c r="BP94" s="4">
        <f t="shared" ca="1" si="102"/>
        <v>88.535602891975657</v>
      </c>
      <c r="BQ94" s="4">
        <f t="shared" ca="1" si="102"/>
        <v>111.77911183797562</v>
      </c>
      <c r="BR94" s="4">
        <f t="shared" ca="1" si="102"/>
        <v>108.37263597648001</v>
      </c>
      <c r="BS94" s="4">
        <f t="shared" ca="1" si="102"/>
        <v>94.347938475841673</v>
      </c>
      <c r="BT94" s="4">
        <f t="shared" ca="1" si="102"/>
        <v>90.690102355209092</v>
      </c>
      <c r="BU94" s="4">
        <f t="shared" ca="1" si="102"/>
        <v>80.79378295670098</v>
      </c>
      <c r="BV94" s="4">
        <f t="shared" ref="BV94:CK109" ca="1" si="122">BV93*(1+$B$1*$B$4+$B$2*SQRT($B$4)*_xlfn.NORM.S.INV(RAND()))</f>
        <v>119.49491770147415</v>
      </c>
      <c r="BW94" s="4">
        <f t="shared" ca="1" si="122"/>
        <v>102.9666965780025</v>
      </c>
      <c r="BX94" s="4">
        <f t="shared" ca="1" si="122"/>
        <v>110.0329982770368</v>
      </c>
      <c r="BY94" s="4">
        <f t="shared" ca="1" si="122"/>
        <v>93.416951629356348</v>
      </c>
      <c r="BZ94" s="4">
        <f t="shared" ca="1" si="122"/>
        <v>105.91003012235933</v>
      </c>
      <c r="CA94" s="4">
        <f t="shared" ca="1" si="122"/>
        <v>86.600047357723582</v>
      </c>
      <c r="CB94" s="4">
        <f t="shared" ca="1" si="122"/>
        <v>101.47036922551857</v>
      </c>
      <c r="CC94" s="4">
        <f t="shared" ca="1" si="122"/>
        <v>108.28704218528672</v>
      </c>
      <c r="CD94" s="4">
        <f t="shared" ca="1" si="122"/>
        <v>110.8205871611473</v>
      </c>
      <c r="CE94" s="4">
        <f t="shared" ca="1" si="122"/>
        <v>138.23658148274103</v>
      </c>
      <c r="CF94" s="4">
        <f t="shared" ca="1" si="122"/>
        <v>86.891076785736644</v>
      </c>
      <c r="CG94" s="4">
        <f t="shared" ca="1" si="122"/>
        <v>88.172612542795363</v>
      </c>
      <c r="CH94" s="4">
        <f t="shared" ca="1" si="122"/>
        <v>125.51701705593695</v>
      </c>
      <c r="CI94" s="4">
        <f t="shared" ca="1" si="122"/>
        <v>152.20968294533347</v>
      </c>
      <c r="CJ94" s="4">
        <f t="shared" ca="1" si="122"/>
        <v>90.627755047370584</v>
      </c>
      <c r="CK94" s="4">
        <f t="shared" ca="1" si="121"/>
        <v>85.377194934087683</v>
      </c>
      <c r="CL94" s="4">
        <f t="shared" ca="1" si="112"/>
        <v>99.696184870572665</v>
      </c>
      <c r="CM94" s="4">
        <f t="shared" ca="1" si="112"/>
        <v>95.890026237780376</v>
      </c>
      <c r="CN94" s="4">
        <f t="shared" ca="1" si="112"/>
        <v>110.86049441164371</v>
      </c>
      <c r="CO94" s="4">
        <f t="shared" ca="1" si="112"/>
        <v>105.24475785490618</v>
      </c>
      <c r="CP94" s="4">
        <f t="shared" ca="1" si="112"/>
        <v>113.20445714970643</v>
      </c>
      <c r="CQ94" s="4">
        <f t="shared" ca="1" si="112"/>
        <v>94.754208630894169</v>
      </c>
      <c r="CR94" s="4">
        <f t="shared" ca="1" si="112"/>
        <v>82.938284702334684</v>
      </c>
      <c r="CS94" s="4">
        <f t="shared" ca="1" si="112"/>
        <v>113.55595025411739</v>
      </c>
      <c r="CT94" s="4">
        <f t="shared" ca="1" si="112"/>
        <v>77.654009344387646</v>
      </c>
      <c r="CU94" s="4">
        <f t="shared" ca="1" si="112"/>
        <v>114.76555811993119</v>
      </c>
      <c r="CV94" s="4">
        <f t="shared" ca="1" si="112"/>
        <v>90.182888500534006</v>
      </c>
      <c r="CW94" s="4">
        <f t="shared" ca="1" si="112"/>
        <v>107.4275180221258</v>
      </c>
      <c r="CX94" s="4">
        <f t="shared" ca="1" si="112"/>
        <v>124.62249374420902</v>
      </c>
      <c r="CY94" s="4">
        <f t="shared" ca="1" si="112"/>
        <v>115.51287136707889</v>
      </c>
      <c r="CZ94" s="4">
        <f t="shared" ca="1" si="112"/>
        <v>114.93065040062511</v>
      </c>
      <c r="DA94" s="4">
        <f t="shared" ca="1" si="108"/>
        <v>123.43328274641387</v>
      </c>
      <c r="DB94" s="4">
        <f t="shared" ca="1" si="108"/>
        <v>103.43915771796819</v>
      </c>
      <c r="DC94" s="4">
        <f t="shared" ca="1" si="108"/>
        <v>101.35935420784298</v>
      </c>
      <c r="DD94" s="4">
        <f t="shared" ca="1" si="108"/>
        <v>82.975790028095531</v>
      </c>
      <c r="DE94" s="4">
        <f t="shared" ca="1" si="108"/>
        <v>83.683386287463193</v>
      </c>
      <c r="DF94" s="4">
        <f t="shared" ca="1" si="108"/>
        <v>94.742078639473576</v>
      </c>
      <c r="DG94" s="4">
        <f t="shared" ca="1" si="108"/>
        <v>97.854337318213183</v>
      </c>
      <c r="DH94" s="4">
        <f t="shared" ca="1" si="108"/>
        <v>115.3111068259696</v>
      </c>
      <c r="DI94" s="4">
        <f t="shared" ca="1" si="108"/>
        <v>94.621216851905913</v>
      </c>
      <c r="DJ94" s="4">
        <f t="shared" ca="1" si="108"/>
        <v>92.552800992670527</v>
      </c>
      <c r="DK94" s="4">
        <f t="shared" ca="1" si="108"/>
        <v>69.599308901019214</v>
      </c>
      <c r="DL94" s="4">
        <f t="shared" ca="1" si="108"/>
        <v>89.761477787374019</v>
      </c>
      <c r="DM94" s="4">
        <f t="shared" ca="1" si="108"/>
        <v>99.417462397448233</v>
      </c>
      <c r="DN94" s="4">
        <f t="shared" ca="1" si="108"/>
        <v>85.034963012367982</v>
      </c>
      <c r="DO94" s="4">
        <f t="shared" ca="1" si="108"/>
        <v>96.807881621495312</v>
      </c>
      <c r="DP94" s="4">
        <f t="shared" ca="1" si="108"/>
        <v>106.74559366934812</v>
      </c>
      <c r="DQ94" s="4">
        <f t="shared" ca="1" si="108"/>
        <v>83.067029047665628</v>
      </c>
      <c r="DR94" s="4">
        <f t="shared" ca="1" si="119"/>
        <v>130.27114504565532</v>
      </c>
      <c r="DS94" s="4">
        <f t="shared" ca="1" si="119"/>
        <v>103.17538774971892</v>
      </c>
      <c r="DT94" s="4">
        <f t="shared" ca="1" si="119"/>
        <v>88.991099728948512</v>
      </c>
      <c r="DU94" s="4">
        <f t="shared" ca="1" si="119"/>
        <v>102.48646637762739</v>
      </c>
      <c r="DV94" s="4">
        <f t="shared" ca="1" si="119"/>
        <v>76.361844010312097</v>
      </c>
      <c r="DW94" s="4">
        <f t="shared" ca="1" si="119"/>
        <v>109.72093430855401</v>
      </c>
      <c r="DX94" s="4">
        <f t="shared" ca="1" si="119"/>
        <v>102.68722698592116</v>
      </c>
      <c r="DY94" s="4">
        <f t="shared" ca="1" si="119"/>
        <v>111.23419495024869</v>
      </c>
      <c r="DZ94" s="4">
        <f t="shared" ca="1" si="119"/>
        <v>125.45104721337896</v>
      </c>
      <c r="EA94" s="4">
        <f t="shared" ca="1" si="119"/>
        <v>124.19137800737344</v>
      </c>
      <c r="EB94" s="4">
        <f t="shared" ca="1" si="119"/>
        <v>92.046860741472628</v>
      </c>
      <c r="EC94" s="4">
        <f t="shared" ca="1" si="119"/>
        <v>135.16569158528034</v>
      </c>
      <c r="ED94" s="4">
        <f t="shared" ca="1" si="119"/>
        <v>91.00373993129999</v>
      </c>
      <c r="EE94" s="4">
        <f t="shared" ca="1" si="119"/>
        <v>85.543024607876163</v>
      </c>
      <c r="EF94" s="4">
        <f t="shared" ca="1" si="119"/>
        <v>125.22976076773449</v>
      </c>
      <c r="EG94" s="4">
        <f t="shared" ca="1" si="119"/>
        <v>95.226544752957707</v>
      </c>
      <c r="EH94" s="4">
        <f t="shared" ca="1" si="114"/>
        <v>101.27700392631907</v>
      </c>
      <c r="EI94" s="4">
        <f t="shared" ca="1" si="114"/>
        <v>96.872042414949746</v>
      </c>
      <c r="EJ94" s="4">
        <f t="shared" ca="1" si="105"/>
        <v>95.651391244387582</v>
      </c>
      <c r="EK94" s="4">
        <f t="shared" ca="1" si="105"/>
        <v>79.800690354649134</v>
      </c>
      <c r="EL94" s="4">
        <f t="shared" ca="1" si="105"/>
        <v>85.969117872775939</v>
      </c>
      <c r="EM94" s="4">
        <f t="shared" ca="1" si="105"/>
        <v>101.82198504515942</v>
      </c>
      <c r="EN94" s="4">
        <f t="shared" ca="1" si="105"/>
        <v>102.21605268146914</v>
      </c>
      <c r="EO94" s="4">
        <f t="shared" ca="1" si="105"/>
        <v>87.024236496047735</v>
      </c>
      <c r="EP94" s="4">
        <f t="shared" ca="1" si="105"/>
        <v>135.11373526905015</v>
      </c>
      <c r="EQ94" s="4">
        <f t="shared" ca="1" si="103"/>
        <v>131.16136195295857</v>
      </c>
      <c r="ER94" s="4">
        <f t="shared" ca="1" si="103"/>
        <v>93.75621562729485</v>
      </c>
      <c r="ES94" s="4">
        <f t="shared" ca="1" si="103"/>
        <v>107.96506786014528</v>
      </c>
      <c r="ET94" s="4">
        <f t="shared" ca="1" si="103"/>
        <v>84.122489711915804</v>
      </c>
      <c r="EU94" s="4">
        <f t="shared" ca="1" si="103"/>
        <v>100.50982269957659</v>
      </c>
      <c r="EV94" s="4">
        <f t="shared" ca="1" si="103"/>
        <v>134.05244188986421</v>
      </c>
      <c r="EW94" s="4">
        <f t="shared" ca="1" si="103"/>
        <v>100.32491379052101</v>
      </c>
      <c r="EX94" s="4">
        <f t="shared" ca="1" si="103"/>
        <v>86.949696551490774</v>
      </c>
      <c r="EY94" s="4">
        <f t="shared" ca="1" si="103"/>
        <v>90.578822044779017</v>
      </c>
      <c r="EZ94" s="4">
        <f t="shared" ca="1" si="103"/>
        <v>105.17718496968267</v>
      </c>
      <c r="FA94" s="4">
        <f t="shared" ca="1" si="103"/>
        <v>95.354427713379195</v>
      </c>
      <c r="FB94" s="4">
        <f t="shared" ca="1" si="103"/>
        <v>109.94504949883634</v>
      </c>
      <c r="FC94" s="4">
        <f t="shared" ca="1" si="103"/>
        <v>73.190219422891289</v>
      </c>
      <c r="FD94" s="4">
        <f t="shared" ca="1" si="103"/>
        <v>101.66776533845895</v>
      </c>
      <c r="FE94" s="4">
        <f t="shared" ca="1" si="103"/>
        <v>102.54183978428797</v>
      </c>
      <c r="FF94" s="4">
        <f t="shared" ca="1" si="103"/>
        <v>89.428434237120655</v>
      </c>
      <c r="FG94" s="4">
        <f t="shared" ca="1" si="109"/>
        <v>116.93667003013775</v>
      </c>
      <c r="FH94" s="4">
        <f t="shared" ca="1" si="109"/>
        <v>126.48903989204847</v>
      </c>
      <c r="FI94" s="4">
        <f t="shared" ca="1" si="109"/>
        <v>103.84430399355931</v>
      </c>
      <c r="FJ94" s="4">
        <f t="shared" ca="1" si="109"/>
        <v>92.607966561451832</v>
      </c>
      <c r="FK94" s="4">
        <f t="shared" ca="1" si="109"/>
        <v>88.912889556590756</v>
      </c>
      <c r="FL94" s="4">
        <f t="shared" ca="1" si="109"/>
        <v>102.08797019154856</v>
      </c>
      <c r="FM94" s="4">
        <f t="shared" ca="1" si="109"/>
        <v>92.587284328865991</v>
      </c>
      <c r="FN94" s="4">
        <f t="shared" ca="1" si="109"/>
        <v>107.95269120329145</v>
      </c>
      <c r="FO94" s="4">
        <f t="shared" ca="1" si="109"/>
        <v>71.270327232528643</v>
      </c>
      <c r="FP94" s="4">
        <f t="shared" ca="1" si="109"/>
        <v>105.83111321336165</v>
      </c>
      <c r="FQ94" s="4">
        <f t="shared" ca="1" si="109"/>
        <v>118.32451431660277</v>
      </c>
      <c r="FR94" s="4">
        <f t="shared" ca="1" si="109"/>
        <v>95.427209524578444</v>
      </c>
      <c r="FS94" s="4">
        <f t="shared" ca="1" si="109"/>
        <v>84.801184855240876</v>
      </c>
      <c r="FT94" s="4">
        <f t="shared" ca="1" si="109"/>
        <v>86.013554858976462</v>
      </c>
      <c r="FU94" s="4">
        <f t="shared" ca="1" si="109"/>
        <v>100.79456446687571</v>
      </c>
      <c r="FV94" s="4">
        <f t="shared" ca="1" si="109"/>
        <v>82.493335195724796</v>
      </c>
      <c r="FW94" s="4">
        <f t="shared" ca="1" si="120"/>
        <v>97.787401377099627</v>
      </c>
      <c r="FX94" s="4">
        <f t="shared" ca="1" si="120"/>
        <v>100.69193542476097</v>
      </c>
      <c r="FY94" s="4">
        <f t="shared" ca="1" si="120"/>
        <v>90.267819793231055</v>
      </c>
      <c r="FZ94" s="4">
        <f t="shared" ca="1" si="120"/>
        <v>110.73636862656986</v>
      </c>
      <c r="GA94" s="4">
        <f t="shared" ca="1" si="120"/>
        <v>105.2201315462457</v>
      </c>
      <c r="GB94" s="4">
        <f t="shared" ca="1" si="120"/>
        <v>88.280153597825986</v>
      </c>
      <c r="GC94" s="4">
        <f t="shared" ca="1" si="120"/>
        <v>75.217542439242749</v>
      </c>
      <c r="GD94" s="4">
        <f t="shared" ca="1" si="120"/>
        <v>104.04340992685586</v>
      </c>
      <c r="GE94" s="4">
        <f t="shared" ca="1" si="120"/>
        <v>87.620182492050944</v>
      </c>
      <c r="GF94" s="4">
        <f t="shared" ca="1" si="120"/>
        <v>101.3129874938234</v>
      </c>
      <c r="GG94" s="4">
        <f t="shared" ca="1" si="120"/>
        <v>101.63252603787127</v>
      </c>
      <c r="GH94" s="4">
        <f t="shared" ca="1" si="120"/>
        <v>89.789870286820616</v>
      </c>
      <c r="GI94" s="4">
        <f t="shared" ca="1" si="120"/>
        <v>90.048370601470225</v>
      </c>
      <c r="GJ94" s="4">
        <f t="shared" ca="1" si="120"/>
        <v>75.111807802282101</v>
      </c>
      <c r="GK94" s="4">
        <f t="shared" ca="1" si="120"/>
        <v>104.4109817515978</v>
      </c>
      <c r="GL94" s="4">
        <f t="shared" ca="1" si="116"/>
        <v>77.493221038463119</v>
      </c>
      <c r="GM94" s="4">
        <f t="shared" ca="1" si="116"/>
        <v>86.140299250032584</v>
      </c>
      <c r="GN94" s="4">
        <f t="shared" ca="1" si="116"/>
        <v>99.023072907623785</v>
      </c>
      <c r="GO94" s="4">
        <f t="shared" ca="1" si="116"/>
        <v>105.46768976339537</v>
      </c>
      <c r="GP94" s="4">
        <f t="shared" ca="1" si="116"/>
        <v>114.93518392570721</v>
      </c>
      <c r="GQ94" s="4">
        <f t="shared" ca="1" si="116"/>
        <v>71.846356210171564</v>
      </c>
      <c r="GR94" s="4">
        <f t="shared" ca="1" si="116"/>
        <v>90.789071969120272</v>
      </c>
      <c r="GS94" s="4">
        <f t="shared" ca="1" si="116"/>
        <v>105.89867273212609</v>
      </c>
      <c r="GT94" s="4">
        <f t="shared" ca="1" si="116"/>
        <v>93.582736285692206</v>
      </c>
      <c r="GU94" s="4">
        <f t="shared" ca="1" si="116"/>
        <v>93.821628198529638</v>
      </c>
      <c r="GV94" s="4">
        <f t="shared" ca="1" si="116"/>
        <v>138.30432068744688</v>
      </c>
      <c r="GW94" s="4">
        <f t="shared" ca="1" si="116"/>
        <v>140.65158611264044</v>
      </c>
      <c r="GX94" s="4">
        <f t="shared" ca="1" si="116"/>
        <v>117.87739739037947</v>
      </c>
      <c r="GY94" s="4">
        <f t="shared" ca="1" si="116"/>
        <v>87.369446919733832</v>
      </c>
      <c r="GZ94" s="4">
        <f t="shared" ca="1" si="116"/>
        <v>113.60025368911572</v>
      </c>
      <c r="HA94" s="4">
        <f t="shared" ca="1" si="115"/>
        <v>96.08385230326877</v>
      </c>
      <c r="HB94" s="4">
        <f t="shared" ca="1" si="106"/>
        <v>86.635307731794938</v>
      </c>
      <c r="HC94" s="4">
        <f t="shared" ca="1" si="104"/>
        <v>99.477251858645261</v>
      </c>
      <c r="HD94" s="4">
        <f t="shared" ca="1" si="104"/>
        <v>101.42738617412211</v>
      </c>
      <c r="HE94" s="4">
        <f t="shared" ca="1" si="104"/>
        <v>89.901489817581222</v>
      </c>
      <c r="HF94" s="4">
        <f t="shared" ca="1" si="104"/>
        <v>113.94591007459553</v>
      </c>
      <c r="HG94" s="4">
        <f t="shared" ca="1" si="104"/>
        <v>100.18450211665079</v>
      </c>
      <c r="HH94" s="4">
        <f t="shared" ca="1" si="104"/>
        <v>106.77788939320367</v>
      </c>
      <c r="HI94" s="4">
        <f t="shared" ca="1" si="104"/>
        <v>88.918169813969399</v>
      </c>
      <c r="HJ94" s="4">
        <f t="shared" ca="1" si="104"/>
        <v>101.23008297951516</v>
      </c>
      <c r="HK94" s="4">
        <f t="shared" ca="1" si="104"/>
        <v>101.31293427896652</v>
      </c>
      <c r="HL94" s="4">
        <f t="shared" ca="1" si="104"/>
        <v>118.21513467991443</v>
      </c>
      <c r="HM94" s="4">
        <f t="shared" ca="1" si="104"/>
        <v>88.249490602943041</v>
      </c>
      <c r="HN94" s="4">
        <f t="shared" ca="1" si="104"/>
        <v>84.407780734530888</v>
      </c>
      <c r="HO94" s="4">
        <f t="shared" ca="1" si="104"/>
        <v>81.993536432077903</v>
      </c>
      <c r="HP94" s="4">
        <f t="shared" ca="1" si="104"/>
        <v>106.09492449320943</v>
      </c>
      <c r="HQ94" s="4">
        <f t="shared" ca="1" si="104"/>
        <v>96.922476203078631</v>
      </c>
      <c r="HR94" s="4">
        <f t="shared" ca="1" si="104"/>
        <v>119.88799341192646</v>
      </c>
      <c r="HS94" s="4">
        <f t="shared" ca="1" si="110"/>
        <v>92.641824735301313</v>
      </c>
      <c r="HT94" s="4">
        <f t="shared" ca="1" si="110"/>
        <v>126.33817642784346</v>
      </c>
      <c r="HU94" s="4">
        <f t="shared" ca="1" si="110"/>
        <v>108.38971355341657</v>
      </c>
      <c r="HV94" s="4">
        <f t="shared" ca="1" si="110"/>
        <v>111.88668106094104</v>
      </c>
      <c r="HW94" s="4">
        <f t="shared" ca="1" si="110"/>
        <v>92.255421075835599</v>
      </c>
      <c r="HX94" s="4">
        <f t="shared" ca="1" si="110"/>
        <v>128.78665387468797</v>
      </c>
      <c r="HY94" s="4">
        <f t="shared" ca="1" si="110"/>
        <v>97.865380408680977</v>
      </c>
      <c r="HZ94" s="4">
        <f t="shared" ca="1" si="110"/>
        <v>111.13123449778918</v>
      </c>
      <c r="IA94" s="4">
        <f t="shared" ca="1" si="110"/>
        <v>99.432493760916572</v>
      </c>
      <c r="IB94" s="4">
        <f t="shared" ca="1" si="110"/>
        <v>96.351640430418001</v>
      </c>
      <c r="IC94" s="4">
        <f t="shared" ca="1" si="110"/>
        <v>107.78585084098955</v>
      </c>
      <c r="ID94" s="4">
        <f t="shared" ca="1" si="110"/>
        <v>94.025108344860726</v>
      </c>
      <c r="IE94" s="4">
        <f t="shared" ca="1" si="110"/>
        <v>82.29843774785094</v>
      </c>
      <c r="IF94" s="4">
        <f t="shared" ca="1" si="110"/>
        <v>134.23056656368786</v>
      </c>
      <c r="IG94" s="4">
        <f t="shared" ca="1" si="110"/>
        <v>112.56475809805235</v>
      </c>
      <c r="IH94" s="4">
        <f t="shared" ca="1" si="110"/>
        <v>116.63998709343406</v>
      </c>
      <c r="II94" s="4">
        <f t="shared" ca="1" si="113"/>
        <v>102.30214269386622</v>
      </c>
      <c r="IJ94" s="4">
        <f t="shared" ca="1" si="113"/>
        <v>75.749600801052594</v>
      </c>
      <c r="IK94" s="4">
        <f t="shared" ca="1" si="113"/>
        <v>123.784970653573</v>
      </c>
      <c r="IL94" s="4">
        <f t="shared" ca="1" si="113"/>
        <v>114.90532813986569</v>
      </c>
      <c r="IM94" s="4">
        <f t="shared" ca="1" si="113"/>
        <v>99.370507144669475</v>
      </c>
      <c r="IN94" s="4">
        <f t="shared" ca="1" si="113"/>
        <v>77.280465346132658</v>
      </c>
      <c r="IO94" s="4">
        <f t="shared" ca="1" si="113"/>
        <v>92.637994916624692</v>
      </c>
      <c r="IP94" s="4">
        <f t="shared" ca="1" si="113"/>
        <v>95.558667343708166</v>
      </c>
      <c r="IQ94" s="4">
        <f t="shared" ca="1" si="113"/>
        <v>108.90267832906636</v>
      </c>
      <c r="IR94" s="4">
        <f t="shared" ca="1" si="113"/>
        <v>73.894307950629212</v>
      </c>
      <c r="IS94" s="4">
        <f t="shared" ca="1" si="113"/>
        <v>96.291058556249354</v>
      </c>
      <c r="IT94" s="4">
        <f t="shared" ca="1" si="113"/>
        <v>81.64589140275838</v>
      </c>
      <c r="IU94" s="4">
        <f t="shared" ca="1" si="113"/>
        <v>117.0698199098176</v>
      </c>
      <c r="IV94" s="4">
        <f t="shared" ca="1" si="113"/>
        <v>103.86434316934319</v>
      </c>
      <c r="IW94" s="4">
        <f t="shared" ca="1" si="111"/>
        <v>103.29594256395073</v>
      </c>
      <c r="IX94" s="4">
        <f t="shared" ca="1" si="111"/>
        <v>98.13327825010478</v>
      </c>
      <c r="IY94" s="4">
        <f t="shared" ca="1" si="111"/>
        <v>91.641194104609369</v>
      </c>
    </row>
    <row r="95" spans="9:259" x14ac:dyDescent="0.25">
      <c r="I95" t="s">
        <v>225</v>
      </c>
      <c r="J95" s="4">
        <f t="shared" ca="1" si="107"/>
        <v>135.56251990968312</v>
      </c>
      <c r="K95" s="4">
        <f t="shared" ca="1" si="107"/>
        <v>109.36846016115744</v>
      </c>
      <c r="L95" s="4">
        <f t="shared" ca="1" si="107"/>
        <v>90.491255835444704</v>
      </c>
      <c r="M95" s="4">
        <f t="shared" ca="1" si="107"/>
        <v>112.10206920240411</v>
      </c>
      <c r="N95" s="4">
        <f t="shared" ca="1" si="107"/>
        <v>107.76353411287531</v>
      </c>
      <c r="O95" s="4">
        <f t="shared" ca="1" si="107"/>
        <v>94.96312321333221</v>
      </c>
      <c r="P95" s="4">
        <f t="shared" ca="1" si="107"/>
        <v>84.069887832480987</v>
      </c>
      <c r="Q95" s="4">
        <f t="shared" ca="1" si="107"/>
        <v>103.57821960534558</v>
      </c>
      <c r="R95" s="4">
        <f t="shared" ca="1" si="107"/>
        <v>79.754530020882967</v>
      </c>
      <c r="S95" s="4">
        <f t="shared" ca="1" si="107"/>
        <v>121.56690861332136</v>
      </c>
      <c r="T95" s="4">
        <f t="shared" ca="1" si="107"/>
        <v>106.83085488293267</v>
      </c>
      <c r="U95" s="4">
        <f t="shared" ca="1" si="107"/>
        <v>99.408376982293746</v>
      </c>
      <c r="V95" s="4">
        <f t="shared" ca="1" si="107"/>
        <v>77.041979207541658</v>
      </c>
      <c r="W95" s="4">
        <f t="shared" ca="1" si="107"/>
        <v>90.282828179972356</v>
      </c>
      <c r="X95" s="4">
        <f t="shared" ca="1" si="107"/>
        <v>98.307803892188943</v>
      </c>
      <c r="Y95" s="4">
        <f t="shared" ca="1" si="107"/>
        <v>98.070949950212679</v>
      </c>
      <c r="Z95" s="4">
        <f t="shared" ca="1" si="101"/>
        <v>111.09347945337271</v>
      </c>
      <c r="AA95" s="4">
        <f t="shared" ca="1" si="101"/>
        <v>105.89627962570862</v>
      </c>
      <c r="AB95" s="4">
        <f t="shared" ca="1" si="101"/>
        <v>108.09925698546344</v>
      </c>
      <c r="AC95" s="4">
        <f t="shared" ca="1" si="101"/>
        <v>88.257071435089387</v>
      </c>
      <c r="AD95" s="4">
        <f t="shared" ca="1" si="101"/>
        <v>127.31839668196766</v>
      </c>
      <c r="AE95" s="4">
        <f t="shared" ca="1" si="101"/>
        <v>116.46213947478242</v>
      </c>
      <c r="AF95" s="4">
        <f t="shared" ca="1" si="101"/>
        <v>63.444012030132534</v>
      </c>
      <c r="AG95" s="4">
        <f t="shared" ca="1" si="101"/>
        <v>98.011604275620286</v>
      </c>
      <c r="AH95" s="4">
        <f t="shared" ca="1" si="101"/>
        <v>106.36896484078001</v>
      </c>
      <c r="AI95" s="4">
        <f t="shared" ca="1" si="101"/>
        <v>90.317704912621309</v>
      </c>
      <c r="AJ95" s="4">
        <f t="shared" ca="1" si="101"/>
        <v>107.37745852165649</v>
      </c>
      <c r="AK95" s="4">
        <f t="shared" ca="1" si="101"/>
        <v>76.169638173770096</v>
      </c>
      <c r="AL95" s="4">
        <f t="shared" ca="1" si="101"/>
        <v>116.28478251352048</v>
      </c>
      <c r="AM95" s="4">
        <f t="shared" ca="1" si="101"/>
        <v>100.69756056022351</v>
      </c>
      <c r="AN95" s="4">
        <f t="shared" ca="1" si="101"/>
        <v>104.79943312214063</v>
      </c>
      <c r="AO95" s="4">
        <f t="shared" ca="1" si="101"/>
        <v>109.0754308114802</v>
      </c>
      <c r="AP95" s="4">
        <f t="shared" ca="1" si="118"/>
        <v>108.06429523363009</v>
      </c>
      <c r="AQ95" s="4">
        <f t="shared" ca="1" si="118"/>
        <v>84.951722374477981</v>
      </c>
      <c r="AR95" s="4">
        <f t="shared" ca="1" si="118"/>
        <v>75.836559992747013</v>
      </c>
      <c r="AS95" s="4">
        <f t="shared" ca="1" si="118"/>
        <v>103.53630163238263</v>
      </c>
      <c r="AT95" s="4">
        <f t="shared" ca="1" si="118"/>
        <v>110.02948154329364</v>
      </c>
      <c r="AU95" s="4">
        <f t="shared" ca="1" si="118"/>
        <v>126.35015307779027</v>
      </c>
      <c r="AV95" s="4">
        <f t="shared" ca="1" si="118"/>
        <v>110.79501325615816</v>
      </c>
      <c r="AW95" s="4">
        <f t="shared" ca="1" si="118"/>
        <v>112.87287952929987</v>
      </c>
      <c r="AX95" s="4">
        <f t="shared" ca="1" si="118"/>
        <v>93.314792635426187</v>
      </c>
      <c r="AY95" s="4">
        <f t="shared" ca="1" si="118"/>
        <v>95.980187097957099</v>
      </c>
      <c r="AZ95" s="4">
        <f t="shared" ca="1" si="118"/>
        <v>104.4164447691121</v>
      </c>
      <c r="BA95" s="4">
        <f t="shared" ca="1" si="118"/>
        <v>73.212261006244219</v>
      </c>
      <c r="BB95" s="4">
        <f t="shared" ca="1" si="118"/>
        <v>114.0756042393766</v>
      </c>
      <c r="BC95" s="4">
        <f t="shared" ca="1" si="118"/>
        <v>90.710554298545119</v>
      </c>
      <c r="BD95" s="4">
        <f t="shared" ca="1" si="118"/>
        <v>97.323401284002927</v>
      </c>
      <c r="BE95" s="4">
        <f t="shared" ca="1" si="117"/>
        <v>119.07134091856291</v>
      </c>
      <c r="BF95" s="4">
        <f t="shared" ca="1" si="102"/>
        <v>93.843700144677214</v>
      </c>
      <c r="BG95" s="4">
        <f t="shared" ca="1" si="102"/>
        <v>80.532997677943811</v>
      </c>
      <c r="BH95" s="4">
        <f t="shared" ca="1" si="102"/>
        <v>93.084591306102851</v>
      </c>
      <c r="BI95" s="4">
        <f t="shared" ca="1" si="102"/>
        <v>120.88666204382423</v>
      </c>
      <c r="BJ95" s="4">
        <f t="shared" ca="1" si="102"/>
        <v>88.727516146030908</v>
      </c>
      <c r="BK95" s="4">
        <f t="shared" ca="1" si="102"/>
        <v>101.36989737558058</v>
      </c>
      <c r="BL95" s="4">
        <f t="shared" ca="1" si="102"/>
        <v>99.52140122711252</v>
      </c>
      <c r="BM95" s="4">
        <f t="shared" ca="1" si="102"/>
        <v>98.26729289660868</v>
      </c>
      <c r="BN95" s="4">
        <f t="shared" ca="1" si="102"/>
        <v>116.91561560214343</v>
      </c>
      <c r="BO95" s="4">
        <f t="shared" ca="1" si="102"/>
        <v>114.86506548039851</v>
      </c>
      <c r="BP95" s="4">
        <f t="shared" ca="1" si="102"/>
        <v>87.420769694987442</v>
      </c>
      <c r="BQ95" s="4">
        <f t="shared" ca="1" si="102"/>
        <v>110.83211462622691</v>
      </c>
      <c r="BR95" s="4">
        <f t="shared" ca="1" si="102"/>
        <v>106.40823054832917</v>
      </c>
      <c r="BS95" s="4">
        <f t="shared" ca="1" si="102"/>
        <v>92.909973820073887</v>
      </c>
      <c r="BT95" s="4">
        <f t="shared" ca="1" si="102"/>
        <v>90.552629694186166</v>
      </c>
      <c r="BU95" s="4">
        <f t="shared" ca="1" si="102"/>
        <v>81.419351999990241</v>
      </c>
      <c r="BV95" s="4">
        <f t="shared" ca="1" si="122"/>
        <v>119.18655596949355</v>
      </c>
      <c r="BW95" s="4">
        <f t="shared" ca="1" si="122"/>
        <v>103.36086201008285</v>
      </c>
      <c r="BX95" s="4">
        <f t="shared" ca="1" si="122"/>
        <v>110.26267406123102</v>
      </c>
      <c r="BY95" s="4">
        <f t="shared" ca="1" si="122"/>
        <v>93.380454922778171</v>
      </c>
      <c r="BZ95" s="4">
        <f t="shared" ca="1" si="122"/>
        <v>105.64878374433289</v>
      </c>
      <c r="CA95" s="4">
        <f t="shared" ca="1" si="122"/>
        <v>83.732769613935616</v>
      </c>
      <c r="CB95" s="4">
        <f t="shared" ca="1" si="122"/>
        <v>102.4003041050259</v>
      </c>
      <c r="CC95" s="4">
        <f t="shared" ca="1" si="122"/>
        <v>108.66037620795913</v>
      </c>
      <c r="CD95" s="4">
        <f t="shared" ca="1" si="122"/>
        <v>113.92434125897518</v>
      </c>
      <c r="CE95" s="4">
        <f t="shared" ca="1" si="122"/>
        <v>136.10318591058044</v>
      </c>
      <c r="CF95" s="4">
        <f t="shared" ca="1" si="122"/>
        <v>87.450042945134356</v>
      </c>
      <c r="CG95" s="4">
        <f t="shared" ca="1" si="122"/>
        <v>86.609876522027562</v>
      </c>
      <c r="CH95" s="4">
        <f t="shared" ca="1" si="122"/>
        <v>125.58124431018283</v>
      </c>
      <c r="CI95" s="4">
        <f t="shared" ca="1" si="122"/>
        <v>149.72344590352174</v>
      </c>
      <c r="CJ95" s="4">
        <f t="shared" ca="1" si="122"/>
        <v>88.455665461963761</v>
      </c>
      <c r="CK95" s="4">
        <f t="shared" ca="1" si="121"/>
        <v>85.572474704290201</v>
      </c>
      <c r="CL95" s="4">
        <f t="shared" ca="1" si="112"/>
        <v>105.31469725473464</v>
      </c>
      <c r="CM95" s="4">
        <f t="shared" ca="1" si="112"/>
        <v>97.190297727309797</v>
      </c>
      <c r="CN95" s="4">
        <f t="shared" ca="1" si="112"/>
        <v>113.47269422856019</v>
      </c>
      <c r="CO95" s="4">
        <f t="shared" ca="1" si="112"/>
        <v>105.06650816212461</v>
      </c>
      <c r="CP95" s="4">
        <f t="shared" ca="1" si="112"/>
        <v>111.93001897429417</v>
      </c>
      <c r="CQ95" s="4">
        <f t="shared" ca="1" si="112"/>
        <v>93.271171301416928</v>
      </c>
      <c r="CR95" s="4">
        <f t="shared" ca="1" si="112"/>
        <v>82.149113917119266</v>
      </c>
      <c r="CS95" s="4">
        <f t="shared" ca="1" si="112"/>
        <v>111.5898494530848</v>
      </c>
      <c r="CT95" s="4">
        <f t="shared" ca="1" si="112"/>
        <v>77.079918383276222</v>
      </c>
      <c r="CU95" s="4">
        <f t="shared" ca="1" si="112"/>
        <v>115.15387006420866</v>
      </c>
      <c r="CV95" s="4">
        <f t="shared" ca="1" si="112"/>
        <v>93.07418620841834</v>
      </c>
      <c r="CW95" s="4">
        <f t="shared" ca="1" si="112"/>
        <v>106.42119787998058</v>
      </c>
      <c r="CX95" s="4">
        <f t="shared" ca="1" si="112"/>
        <v>120.84809578517451</v>
      </c>
      <c r="CY95" s="4">
        <f t="shared" ca="1" si="112"/>
        <v>117.15767050696414</v>
      </c>
      <c r="CZ95" s="4">
        <f t="shared" ca="1" si="112"/>
        <v>119.04361980320508</v>
      </c>
      <c r="DA95" s="4">
        <f t="shared" ca="1" si="108"/>
        <v>121.17867774965933</v>
      </c>
      <c r="DB95" s="4">
        <f t="shared" ca="1" si="108"/>
        <v>106.98795960953112</v>
      </c>
      <c r="DC95" s="4">
        <f t="shared" ca="1" si="108"/>
        <v>101.80678725857311</v>
      </c>
      <c r="DD95" s="4">
        <f t="shared" ca="1" si="108"/>
        <v>84.691463480083712</v>
      </c>
      <c r="DE95" s="4">
        <f t="shared" ca="1" si="108"/>
        <v>83.992367950814568</v>
      </c>
      <c r="DF95" s="4">
        <f t="shared" ca="1" si="108"/>
        <v>95.265983950329669</v>
      </c>
      <c r="DG95" s="4">
        <f t="shared" ca="1" si="108"/>
        <v>98.427578476009685</v>
      </c>
      <c r="DH95" s="4">
        <f t="shared" ca="1" si="108"/>
        <v>115.37383544737251</v>
      </c>
      <c r="DI95" s="4">
        <f t="shared" ca="1" si="108"/>
        <v>95.002516159792037</v>
      </c>
      <c r="DJ95" s="4">
        <f t="shared" ca="1" si="108"/>
        <v>92.378215014166614</v>
      </c>
      <c r="DK95" s="4">
        <f t="shared" ca="1" si="108"/>
        <v>69.102899752816981</v>
      </c>
      <c r="DL95" s="4">
        <f t="shared" ca="1" si="108"/>
        <v>89.735937926497641</v>
      </c>
      <c r="DM95" s="4">
        <f t="shared" ca="1" si="108"/>
        <v>99.351087183372854</v>
      </c>
      <c r="DN95" s="4">
        <f t="shared" ca="1" si="108"/>
        <v>87.117532679976676</v>
      </c>
      <c r="DO95" s="4">
        <f t="shared" ca="1" si="108"/>
        <v>95.654818868243566</v>
      </c>
      <c r="DP95" s="4">
        <f t="shared" ca="1" si="108"/>
        <v>106.14022202263793</v>
      </c>
      <c r="DQ95" s="4">
        <f t="shared" ca="1" si="108"/>
        <v>84.539260492173767</v>
      </c>
      <c r="DR95" s="4">
        <f t="shared" ca="1" si="119"/>
        <v>130.09817068997623</v>
      </c>
      <c r="DS95" s="4">
        <f t="shared" ca="1" si="119"/>
        <v>104.19686375020864</v>
      </c>
      <c r="DT95" s="4">
        <f t="shared" ca="1" si="119"/>
        <v>91.041217642022275</v>
      </c>
      <c r="DU95" s="4">
        <f t="shared" ca="1" si="119"/>
        <v>103.6823371203125</v>
      </c>
      <c r="DV95" s="4">
        <f t="shared" ca="1" si="119"/>
        <v>76.042875826949924</v>
      </c>
      <c r="DW95" s="4">
        <f t="shared" ca="1" si="119"/>
        <v>109.90038817401273</v>
      </c>
      <c r="DX95" s="4">
        <f t="shared" ca="1" si="119"/>
        <v>99.587312543607212</v>
      </c>
      <c r="DY95" s="4">
        <f t="shared" ca="1" si="119"/>
        <v>113.48180287444355</v>
      </c>
      <c r="DZ95" s="4">
        <f t="shared" ca="1" si="119"/>
        <v>123.53185040820807</v>
      </c>
      <c r="EA95" s="4">
        <f t="shared" ca="1" si="119"/>
        <v>125.989196483211</v>
      </c>
      <c r="EB95" s="4">
        <f t="shared" ca="1" si="119"/>
        <v>91.985306975976073</v>
      </c>
      <c r="EC95" s="4">
        <f t="shared" ca="1" si="119"/>
        <v>134.97625792755758</v>
      </c>
      <c r="ED95" s="4">
        <f t="shared" ca="1" si="119"/>
        <v>87.053541892625773</v>
      </c>
      <c r="EE95" s="4">
        <f t="shared" ca="1" si="119"/>
        <v>83.900562452026904</v>
      </c>
      <c r="EF95" s="4">
        <f t="shared" ca="1" si="119"/>
        <v>121.52838224868377</v>
      </c>
      <c r="EG95" s="4">
        <f t="shared" ca="1" si="119"/>
        <v>95.720126029618513</v>
      </c>
      <c r="EH95" s="4">
        <f t="shared" ca="1" si="114"/>
        <v>101.97951815247522</v>
      </c>
      <c r="EI95" s="4">
        <f t="shared" ca="1" si="114"/>
        <v>95.641006374380012</v>
      </c>
      <c r="EJ95" s="4">
        <f t="shared" ca="1" si="105"/>
        <v>94.887819720134857</v>
      </c>
      <c r="EK95" s="4">
        <f t="shared" ca="1" si="105"/>
        <v>80.844899123568908</v>
      </c>
      <c r="EL95" s="4">
        <f t="shared" ca="1" si="105"/>
        <v>87.441448513949467</v>
      </c>
      <c r="EM95" s="4">
        <f t="shared" ca="1" si="105"/>
        <v>99.270352656522135</v>
      </c>
      <c r="EN95" s="4">
        <f t="shared" ca="1" si="105"/>
        <v>103.01312544081061</v>
      </c>
      <c r="EO95" s="4">
        <f t="shared" ca="1" si="105"/>
        <v>87.446051568435394</v>
      </c>
      <c r="EP95" s="4">
        <f t="shared" ca="1" si="105"/>
        <v>135.24850450335296</v>
      </c>
      <c r="EQ95" s="4">
        <f t="shared" ca="1" si="103"/>
        <v>127.4477260027039</v>
      </c>
      <c r="ER95" s="4">
        <f t="shared" ca="1" si="103"/>
        <v>94.812314376622481</v>
      </c>
      <c r="ES95" s="4">
        <f t="shared" ca="1" si="103"/>
        <v>109.03081421123834</v>
      </c>
      <c r="ET95" s="4">
        <f t="shared" ca="1" si="103"/>
        <v>84.970479183522698</v>
      </c>
      <c r="EU95" s="4">
        <f t="shared" ca="1" si="103"/>
        <v>99.540537697900945</v>
      </c>
      <c r="EV95" s="4">
        <f t="shared" ca="1" si="103"/>
        <v>133.08664206423535</v>
      </c>
      <c r="EW95" s="4">
        <f t="shared" ca="1" si="103"/>
        <v>99.488990941995112</v>
      </c>
      <c r="EX95" s="4">
        <f t="shared" ca="1" si="103"/>
        <v>86.851429650076966</v>
      </c>
      <c r="EY95" s="4">
        <f t="shared" ca="1" si="103"/>
        <v>89.923910855484166</v>
      </c>
      <c r="EZ95" s="4">
        <f t="shared" ca="1" si="103"/>
        <v>106.17188344338101</v>
      </c>
      <c r="FA95" s="4">
        <f t="shared" ca="1" si="103"/>
        <v>95.790848501022325</v>
      </c>
      <c r="FB95" s="4">
        <f t="shared" ca="1" si="103"/>
        <v>107.18484944659318</v>
      </c>
      <c r="FC95" s="4">
        <f t="shared" ca="1" si="103"/>
        <v>73.580985401650977</v>
      </c>
      <c r="FD95" s="4">
        <f t="shared" ca="1" si="103"/>
        <v>97.232262083788825</v>
      </c>
      <c r="FE95" s="4">
        <f t="shared" ca="1" si="103"/>
        <v>100.81623912777016</v>
      </c>
      <c r="FF95" s="4">
        <f t="shared" ca="1" si="103"/>
        <v>88.322629954600131</v>
      </c>
      <c r="FG95" s="4">
        <f t="shared" ca="1" si="109"/>
        <v>116.66325322830286</v>
      </c>
      <c r="FH95" s="4">
        <f t="shared" ca="1" si="109"/>
        <v>124.4982672105204</v>
      </c>
      <c r="FI95" s="4">
        <f t="shared" ca="1" si="109"/>
        <v>101.81466935384285</v>
      </c>
      <c r="FJ95" s="4">
        <f t="shared" ca="1" si="109"/>
        <v>92.862815001222913</v>
      </c>
      <c r="FK95" s="4">
        <f t="shared" ca="1" si="109"/>
        <v>87.259281672124928</v>
      </c>
      <c r="FL95" s="4">
        <f t="shared" ca="1" si="109"/>
        <v>103.13879419334664</v>
      </c>
      <c r="FM95" s="4">
        <f t="shared" ca="1" si="109"/>
        <v>93.561401242632527</v>
      </c>
      <c r="FN95" s="4">
        <f t="shared" ca="1" si="109"/>
        <v>108.06793514252935</v>
      </c>
      <c r="FO95" s="4">
        <f t="shared" ca="1" si="109"/>
        <v>69.909442580632827</v>
      </c>
      <c r="FP95" s="4">
        <f t="shared" ca="1" si="109"/>
        <v>106.39088248119695</v>
      </c>
      <c r="FQ95" s="4">
        <f t="shared" ca="1" si="109"/>
        <v>118.64359126314417</v>
      </c>
      <c r="FR95" s="4">
        <f t="shared" ca="1" si="109"/>
        <v>96.090163483432519</v>
      </c>
      <c r="FS95" s="4">
        <f t="shared" ca="1" si="109"/>
        <v>84.811827063105525</v>
      </c>
      <c r="FT95" s="4">
        <f t="shared" ca="1" si="109"/>
        <v>85.135173946528582</v>
      </c>
      <c r="FU95" s="4">
        <f t="shared" ca="1" si="109"/>
        <v>103.45558458026329</v>
      </c>
      <c r="FV95" s="4">
        <f t="shared" ca="1" si="109"/>
        <v>81.681381610658903</v>
      </c>
      <c r="FW95" s="4">
        <f t="shared" ca="1" si="120"/>
        <v>97.174946787328508</v>
      </c>
      <c r="FX95" s="4">
        <f t="shared" ca="1" si="120"/>
        <v>100.41491734151873</v>
      </c>
      <c r="FY95" s="4">
        <f t="shared" ca="1" si="120"/>
        <v>88.774281979259243</v>
      </c>
      <c r="FZ95" s="4">
        <f t="shared" ca="1" si="120"/>
        <v>112.26197119873997</v>
      </c>
      <c r="GA95" s="4">
        <f t="shared" ca="1" si="120"/>
        <v>105.82437692929108</v>
      </c>
      <c r="GB95" s="4">
        <f t="shared" ca="1" si="120"/>
        <v>90.164434333597868</v>
      </c>
      <c r="GC95" s="4">
        <f t="shared" ca="1" si="120"/>
        <v>74.579707553381709</v>
      </c>
      <c r="GD95" s="4">
        <f t="shared" ca="1" si="120"/>
        <v>105.57062027519474</v>
      </c>
      <c r="GE95" s="4">
        <f t="shared" ca="1" si="120"/>
        <v>87.398141032944238</v>
      </c>
      <c r="GF95" s="4">
        <f t="shared" ca="1" si="120"/>
        <v>100.51497811839405</v>
      </c>
      <c r="GG95" s="4">
        <f t="shared" ca="1" si="120"/>
        <v>102.88590909278409</v>
      </c>
      <c r="GH95" s="4">
        <f t="shared" ca="1" si="120"/>
        <v>88.257335486550986</v>
      </c>
      <c r="GI95" s="4">
        <f t="shared" ca="1" si="120"/>
        <v>89.029189281089316</v>
      </c>
      <c r="GJ95" s="4">
        <f t="shared" ca="1" si="120"/>
        <v>75.424797428547947</v>
      </c>
      <c r="GK95" s="4">
        <f t="shared" ca="1" si="120"/>
        <v>104.12271353261879</v>
      </c>
      <c r="GL95" s="4">
        <f t="shared" ca="1" si="116"/>
        <v>76.607884991193131</v>
      </c>
      <c r="GM95" s="4">
        <f t="shared" ca="1" si="116"/>
        <v>88.143428579981972</v>
      </c>
      <c r="GN95" s="4">
        <f t="shared" ca="1" si="116"/>
        <v>98.60575547150134</v>
      </c>
      <c r="GO95" s="4">
        <f t="shared" ca="1" si="116"/>
        <v>106.52079578968527</v>
      </c>
      <c r="GP95" s="4">
        <f t="shared" ca="1" si="116"/>
        <v>113.69306674551473</v>
      </c>
      <c r="GQ95" s="4">
        <f t="shared" ca="1" si="116"/>
        <v>71.764683462315148</v>
      </c>
      <c r="GR95" s="4">
        <f t="shared" ca="1" si="116"/>
        <v>88.505666010041679</v>
      </c>
      <c r="GS95" s="4">
        <f t="shared" ca="1" si="116"/>
        <v>106.92658921422884</v>
      </c>
      <c r="GT95" s="4">
        <f t="shared" ca="1" si="116"/>
        <v>92.401756607298736</v>
      </c>
      <c r="GU95" s="4">
        <f t="shared" ca="1" si="116"/>
        <v>94.120396790608439</v>
      </c>
      <c r="GV95" s="4">
        <f t="shared" ca="1" si="116"/>
        <v>138.4823720430785</v>
      </c>
      <c r="GW95" s="4">
        <f t="shared" ca="1" si="116"/>
        <v>138.19005452921547</v>
      </c>
      <c r="GX95" s="4">
        <f t="shared" ca="1" si="116"/>
        <v>120.56894911322256</v>
      </c>
      <c r="GY95" s="4">
        <f t="shared" ca="1" si="116"/>
        <v>85.274737415503097</v>
      </c>
      <c r="GZ95" s="4">
        <f t="shared" ca="1" si="116"/>
        <v>114.45517735437983</v>
      </c>
      <c r="HA95" s="4">
        <f t="shared" ca="1" si="115"/>
        <v>92.875153313324248</v>
      </c>
      <c r="HB95" s="4">
        <f t="shared" ca="1" si="106"/>
        <v>87.235121601791107</v>
      </c>
      <c r="HC95" s="4">
        <f t="shared" ca="1" si="104"/>
        <v>99.049433829244052</v>
      </c>
      <c r="HD95" s="4">
        <f t="shared" ca="1" si="104"/>
        <v>102.55474137326856</v>
      </c>
      <c r="HE95" s="4">
        <f t="shared" ca="1" si="104"/>
        <v>91.33964503748517</v>
      </c>
      <c r="HF95" s="4">
        <f t="shared" ca="1" si="104"/>
        <v>115.92524172087612</v>
      </c>
      <c r="HG95" s="4">
        <f t="shared" ca="1" si="104"/>
        <v>100.29810274145704</v>
      </c>
      <c r="HH95" s="4">
        <f t="shared" ca="1" si="104"/>
        <v>109.19417784104873</v>
      </c>
      <c r="HI95" s="4">
        <f t="shared" ca="1" si="104"/>
        <v>87.968788314813807</v>
      </c>
      <c r="HJ95" s="4">
        <f t="shared" ca="1" si="104"/>
        <v>101.34746586349956</v>
      </c>
      <c r="HK95" s="4">
        <f t="shared" ca="1" si="104"/>
        <v>101.01885708705315</v>
      </c>
      <c r="HL95" s="4">
        <f t="shared" ca="1" si="104"/>
        <v>114.8644867678602</v>
      </c>
      <c r="HM95" s="4">
        <f t="shared" ca="1" si="104"/>
        <v>87.961178203313906</v>
      </c>
      <c r="HN95" s="4">
        <f t="shared" ca="1" si="104"/>
        <v>86.398965775231844</v>
      </c>
      <c r="HO95" s="4">
        <f t="shared" ca="1" si="104"/>
        <v>80.627577942125995</v>
      </c>
      <c r="HP95" s="4">
        <f t="shared" ca="1" si="104"/>
        <v>106.65496191466062</v>
      </c>
      <c r="HQ95" s="4">
        <f t="shared" ca="1" si="104"/>
        <v>95.997906701189748</v>
      </c>
      <c r="HR95" s="4">
        <f t="shared" ca="1" si="104"/>
        <v>118.18988084255632</v>
      </c>
      <c r="HS95" s="4">
        <f t="shared" ca="1" si="110"/>
        <v>92.104734280681768</v>
      </c>
      <c r="HT95" s="4">
        <f t="shared" ca="1" si="110"/>
        <v>123.68508176361009</v>
      </c>
      <c r="HU95" s="4">
        <f t="shared" ca="1" si="110"/>
        <v>109.25242573634661</v>
      </c>
      <c r="HV95" s="4">
        <f t="shared" ca="1" si="110"/>
        <v>114.58753102515669</v>
      </c>
      <c r="HW95" s="4">
        <f t="shared" ca="1" si="110"/>
        <v>89.238324280553869</v>
      </c>
      <c r="HX95" s="4">
        <f t="shared" ca="1" si="110"/>
        <v>130.3792011866625</v>
      </c>
      <c r="HY95" s="4">
        <f t="shared" ca="1" si="110"/>
        <v>96.794142216121713</v>
      </c>
      <c r="HZ95" s="4">
        <f t="shared" ca="1" si="110"/>
        <v>112.69768110853128</v>
      </c>
      <c r="IA95" s="4">
        <f t="shared" ca="1" si="110"/>
        <v>98.880457792468704</v>
      </c>
      <c r="IB95" s="4">
        <f t="shared" ca="1" si="110"/>
        <v>94.903467749470735</v>
      </c>
      <c r="IC95" s="4">
        <f t="shared" ca="1" si="110"/>
        <v>104.63172029537041</v>
      </c>
      <c r="ID95" s="4">
        <f t="shared" ca="1" si="110"/>
        <v>92.505618311636184</v>
      </c>
      <c r="IE95" s="4">
        <f t="shared" ca="1" si="110"/>
        <v>80.283777990312473</v>
      </c>
      <c r="IF95" s="4">
        <f t="shared" ca="1" si="110"/>
        <v>135.29478452180899</v>
      </c>
      <c r="IG95" s="4">
        <f t="shared" ca="1" si="110"/>
        <v>111.74290423582303</v>
      </c>
      <c r="IH95" s="4">
        <f t="shared" ca="1" si="110"/>
        <v>115.41475798753817</v>
      </c>
      <c r="II95" s="4">
        <f t="shared" ca="1" si="113"/>
        <v>104.62790155506136</v>
      </c>
      <c r="IJ95" s="4">
        <f t="shared" ca="1" si="113"/>
        <v>74.779276585495822</v>
      </c>
      <c r="IK95" s="4">
        <f t="shared" ca="1" si="113"/>
        <v>125.1667981352338</v>
      </c>
      <c r="IL95" s="4">
        <f t="shared" ca="1" si="113"/>
        <v>115.97414094305682</v>
      </c>
      <c r="IM95" s="4">
        <f t="shared" ca="1" si="113"/>
        <v>99.773673836889728</v>
      </c>
      <c r="IN95" s="4">
        <f t="shared" ca="1" si="113"/>
        <v>78.0437708231523</v>
      </c>
      <c r="IO95" s="4">
        <f t="shared" ca="1" si="113"/>
        <v>91.942904252637248</v>
      </c>
      <c r="IP95" s="4">
        <f t="shared" ca="1" si="113"/>
        <v>93.208083250264451</v>
      </c>
      <c r="IQ95" s="4">
        <f t="shared" ca="1" si="113"/>
        <v>111.17941302240042</v>
      </c>
      <c r="IR95" s="4">
        <f t="shared" ca="1" si="113"/>
        <v>74.561491483630419</v>
      </c>
      <c r="IS95" s="4">
        <f t="shared" ca="1" si="113"/>
        <v>98.203371942726648</v>
      </c>
      <c r="IT95" s="4">
        <f t="shared" ca="1" si="113"/>
        <v>83.143748463728997</v>
      </c>
      <c r="IU95" s="4">
        <f t="shared" ca="1" si="113"/>
        <v>117.88936760957502</v>
      </c>
      <c r="IV95" s="4">
        <f t="shared" ca="1" si="113"/>
        <v>103.08769536683261</v>
      </c>
      <c r="IW95" s="4">
        <f t="shared" ca="1" si="111"/>
        <v>105.70567641008837</v>
      </c>
      <c r="IX95" s="4">
        <f t="shared" ca="1" si="111"/>
        <v>98.552295031995342</v>
      </c>
      <c r="IY95" s="4">
        <f t="shared" ca="1" si="111"/>
        <v>91.499322549975915</v>
      </c>
    </row>
    <row r="96" spans="9:259" x14ac:dyDescent="0.25">
      <c r="I96" t="s">
        <v>226</v>
      </c>
      <c r="J96" s="4">
        <f t="shared" ca="1" si="107"/>
        <v>134.73776193081829</v>
      </c>
      <c r="K96" s="4">
        <f t="shared" ca="1" si="107"/>
        <v>106.62573604798544</v>
      </c>
      <c r="L96" s="4">
        <f t="shared" ca="1" si="107"/>
        <v>90.166347439608046</v>
      </c>
      <c r="M96" s="4">
        <f t="shared" ca="1" si="107"/>
        <v>108.90006909868681</v>
      </c>
      <c r="N96" s="4">
        <f t="shared" ca="1" si="107"/>
        <v>107.32088423825996</v>
      </c>
      <c r="O96" s="4">
        <f t="shared" ca="1" si="107"/>
        <v>96.372905103591791</v>
      </c>
      <c r="P96" s="4">
        <f t="shared" ca="1" si="107"/>
        <v>83.916015811094383</v>
      </c>
      <c r="Q96" s="4">
        <f t="shared" ca="1" si="107"/>
        <v>103.90519919525381</v>
      </c>
      <c r="R96" s="4">
        <f t="shared" ca="1" si="107"/>
        <v>79.559291353056636</v>
      </c>
      <c r="S96" s="4">
        <f t="shared" ca="1" si="107"/>
        <v>123.6065880317346</v>
      </c>
      <c r="T96" s="4">
        <f t="shared" ca="1" si="107"/>
        <v>102.59681560666496</v>
      </c>
      <c r="U96" s="4">
        <f t="shared" ca="1" si="107"/>
        <v>100.53649249421171</v>
      </c>
      <c r="V96" s="4">
        <f t="shared" ca="1" si="107"/>
        <v>77.99047254356482</v>
      </c>
      <c r="W96" s="4">
        <f t="shared" ca="1" si="107"/>
        <v>91.017326832370742</v>
      </c>
      <c r="X96" s="4">
        <f t="shared" ca="1" si="107"/>
        <v>99.867370375774982</v>
      </c>
      <c r="Y96" s="4">
        <f t="shared" ca="1" si="107"/>
        <v>99.368894703514016</v>
      </c>
      <c r="Z96" s="4">
        <f t="shared" ca="1" si="101"/>
        <v>113.84906567409317</v>
      </c>
      <c r="AA96" s="4">
        <f t="shared" ca="1" si="101"/>
        <v>105.23344879417571</v>
      </c>
      <c r="AB96" s="4">
        <f t="shared" ca="1" si="101"/>
        <v>109.18786544920383</v>
      </c>
      <c r="AC96" s="4">
        <f t="shared" ca="1" si="101"/>
        <v>89.705516173075438</v>
      </c>
      <c r="AD96" s="4">
        <f t="shared" ca="1" si="101"/>
        <v>126.38543700254125</v>
      </c>
      <c r="AE96" s="4">
        <f t="shared" ca="1" si="101"/>
        <v>115.39012309323195</v>
      </c>
      <c r="AF96" s="4">
        <f t="shared" ca="1" si="101"/>
        <v>62.588069449143681</v>
      </c>
      <c r="AG96" s="4">
        <f t="shared" ca="1" si="101"/>
        <v>97.439468949177353</v>
      </c>
      <c r="AH96" s="4">
        <f t="shared" ca="1" si="101"/>
        <v>106.25571529294776</v>
      </c>
      <c r="AI96" s="4">
        <f t="shared" ca="1" si="101"/>
        <v>89.265301543117261</v>
      </c>
      <c r="AJ96" s="4">
        <f t="shared" ca="1" si="101"/>
        <v>108.06714378953974</v>
      </c>
      <c r="AK96" s="4">
        <f t="shared" ca="1" si="101"/>
        <v>78.044609612043587</v>
      </c>
      <c r="AL96" s="4">
        <f t="shared" ca="1" si="101"/>
        <v>117.31149269031825</v>
      </c>
      <c r="AM96" s="4">
        <f t="shared" ca="1" si="101"/>
        <v>102.46936209148372</v>
      </c>
      <c r="AN96" s="4">
        <f t="shared" ca="1" si="101"/>
        <v>106.37642903012929</v>
      </c>
      <c r="AO96" s="4">
        <f t="shared" ref="AO96:BD111" ca="1" si="123">AO95*(1+$B$1*$B$4+$B$2*SQRT($B$4)*_xlfn.NORM.S.INV(RAND()))</f>
        <v>111.44295622894906</v>
      </c>
      <c r="AP96" s="4">
        <f t="shared" ca="1" si="118"/>
        <v>111.98704266450481</v>
      </c>
      <c r="AQ96" s="4">
        <f t="shared" ca="1" si="118"/>
        <v>85.316893933835516</v>
      </c>
      <c r="AR96" s="4">
        <f t="shared" ca="1" si="118"/>
        <v>75.389145988445065</v>
      </c>
      <c r="AS96" s="4">
        <f t="shared" ca="1" si="118"/>
        <v>101.06230748214921</v>
      </c>
      <c r="AT96" s="4">
        <f t="shared" ca="1" si="118"/>
        <v>111.81132420328842</v>
      </c>
      <c r="AU96" s="4">
        <f t="shared" ca="1" si="118"/>
        <v>123.94852972256923</v>
      </c>
      <c r="AV96" s="4">
        <f t="shared" ca="1" si="118"/>
        <v>107.62264263316949</v>
      </c>
      <c r="AW96" s="4">
        <f t="shared" ca="1" si="118"/>
        <v>111.27745158572657</v>
      </c>
      <c r="AX96" s="4">
        <f t="shared" ca="1" si="118"/>
        <v>95.709164764295025</v>
      </c>
      <c r="AY96" s="4">
        <f t="shared" ca="1" si="118"/>
        <v>95.924645909620253</v>
      </c>
      <c r="AZ96" s="4">
        <f t="shared" ca="1" si="118"/>
        <v>102.02093424632817</v>
      </c>
      <c r="BA96" s="4">
        <f t="shared" ca="1" si="118"/>
        <v>75.864528797164724</v>
      </c>
      <c r="BB96" s="4">
        <f t="shared" ca="1" si="118"/>
        <v>114.74380702138797</v>
      </c>
      <c r="BC96" s="4">
        <f t="shared" ca="1" si="118"/>
        <v>92.878599882811983</v>
      </c>
      <c r="BD96" s="4">
        <f t="shared" ca="1" si="118"/>
        <v>96.258556268550905</v>
      </c>
      <c r="BE96" s="4">
        <f t="shared" ca="1" si="117"/>
        <v>117.43876752808622</v>
      </c>
      <c r="BF96" s="4">
        <f t="shared" ca="1" si="102"/>
        <v>93.021648882634906</v>
      </c>
      <c r="BG96" s="4">
        <f t="shared" ca="1" si="102"/>
        <v>79.843480602413862</v>
      </c>
      <c r="BH96" s="4">
        <f t="shared" ca="1" si="102"/>
        <v>93.055697707097778</v>
      </c>
      <c r="BI96" s="4">
        <f t="shared" ca="1" si="102"/>
        <v>122.82033251498785</v>
      </c>
      <c r="BJ96" s="4">
        <f t="shared" ca="1" si="102"/>
        <v>88.878461121821161</v>
      </c>
      <c r="BK96" s="4">
        <f t="shared" ca="1" si="102"/>
        <v>103.13866000877643</v>
      </c>
      <c r="BL96" s="4">
        <f t="shared" ca="1" si="102"/>
        <v>103.4106081647236</v>
      </c>
      <c r="BM96" s="4">
        <f t="shared" ca="1" si="102"/>
        <v>96.99233756191164</v>
      </c>
      <c r="BN96" s="4">
        <f t="shared" ca="1" si="102"/>
        <v>117.48301119360582</v>
      </c>
      <c r="BO96" s="4">
        <f t="shared" ca="1" si="102"/>
        <v>114.23285845272146</v>
      </c>
      <c r="BP96" s="4">
        <f t="shared" ca="1" si="102"/>
        <v>87.789429484211155</v>
      </c>
      <c r="BQ96" s="4">
        <f t="shared" ca="1" si="102"/>
        <v>110.42847324488754</v>
      </c>
      <c r="BR96" s="4">
        <f t="shared" ca="1" si="102"/>
        <v>108.27302186399334</v>
      </c>
      <c r="BS96" s="4">
        <f t="shared" ca="1" si="102"/>
        <v>93.307798026749978</v>
      </c>
      <c r="BT96" s="4">
        <f t="shared" ca="1" si="102"/>
        <v>90.240033088562896</v>
      </c>
      <c r="BU96" s="4">
        <f t="shared" ref="BU96:CJ111" ca="1" si="124">BU95*(1+$B$1*$B$4+$B$2*SQRT($B$4)*_xlfn.NORM.S.INV(RAND()))</f>
        <v>81.416575476944558</v>
      </c>
      <c r="BV96" s="4">
        <f t="shared" ca="1" si="122"/>
        <v>117.06546862854213</v>
      </c>
      <c r="BW96" s="4">
        <f t="shared" ca="1" si="122"/>
        <v>100.1046367609561</v>
      </c>
      <c r="BX96" s="4">
        <f t="shared" ca="1" si="122"/>
        <v>111.15388528803462</v>
      </c>
      <c r="BY96" s="4">
        <f t="shared" ca="1" si="122"/>
        <v>92.647220532996656</v>
      </c>
      <c r="BZ96" s="4">
        <f t="shared" ca="1" si="122"/>
        <v>104.54070646218456</v>
      </c>
      <c r="CA96" s="4">
        <f t="shared" ca="1" si="122"/>
        <v>83.286463821097584</v>
      </c>
      <c r="CB96" s="4">
        <f t="shared" ca="1" si="122"/>
        <v>99.343214510358877</v>
      </c>
      <c r="CC96" s="4">
        <f t="shared" ca="1" si="122"/>
        <v>111.28565780982548</v>
      </c>
      <c r="CD96" s="4">
        <f t="shared" ca="1" si="122"/>
        <v>116.07425582523754</v>
      </c>
      <c r="CE96" s="4">
        <f t="shared" ca="1" si="122"/>
        <v>135.86027558179859</v>
      </c>
      <c r="CF96" s="4">
        <f t="shared" ca="1" si="122"/>
        <v>83.689092378987567</v>
      </c>
      <c r="CG96" s="4">
        <f t="shared" ca="1" si="122"/>
        <v>86.807798662049663</v>
      </c>
      <c r="CH96" s="4">
        <f t="shared" ca="1" si="122"/>
        <v>123.42093744077339</v>
      </c>
      <c r="CI96" s="4">
        <f t="shared" ca="1" si="122"/>
        <v>149.05791847124576</v>
      </c>
      <c r="CJ96" s="4">
        <f t="shared" ca="1" si="122"/>
        <v>90.302604022103367</v>
      </c>
      <c r="CK96" s="4">
        <f t="shared" ca="1" si="121"/>
        <v>85.482980698402685</v>
      </c>
      <c r="CL96" s="4">
        <f t="shared" ca="1" si="112"/>
        <v>102.45392073718654</v>
      </c>
      <c r="CM96" s="4">
        <f t="shared" ca="1" si="112"/>
        <v>96.418776898975239</v>
      </c>
      <c r="CN96" s="4">
        <f t="shared" ca="1" si="112"/>
        <v>113.81852071783086</v>
      </c>
      <c r="CO96" s="4">
        <f t="shared" ca="1" si="112"/>
        <v>103.83327880226521</v>
      </c>
      <c r="CP96" s="4">
        <f t="shared" ca="1" si="112"/>
        <v>114.5933706010439</v>
      </c>
      <c r="CQ96" s="4">
        <f t="shared" ca="1" si="112"/>
        <v>91.322722368120992</v>
      </c>
      <c r="CR96" s="4">
        <f t="shared" ca="1" si="112"/>
        <v>83.312658817812533</v>
      </c>
      <c r="CS96" s="4">
        <f t="shared" ca="1" si="112"/>
        <v>112.1611327086696</v>
      </c>
      <c r="CT96" s="4">
        <f t="shared" ca="1" si="112"/>
        <v>78.756355215676066</v>
      </c>
      <c r="CU96" s="4">
        <f t="shared" ca="1" si="112"/>
        <v>115.03751444748791</v>
      </c>
      <c r="CV96" s="4">
        <f t="shared" ca="1" si="112"/>
        <v>93.07657763799439</v>
      </c>
      <c r="CW96" s="4">
        <f t="shared" ca="1" si="112"/>
        <v>106.67333596159051</v>
      </c>
      <c r="CX96" s="4">
        <f t="shared" ca="1" si="112"/>
        <v>119.41497300499657</v>
      </c>
      <c r="CY96" s="4">
        <f t="shared" ca="1" si="112"/>
        <v>117.59876253611576</v>
      </c>
      <c r="CZ96" s="4">
        <f t="shared" ca="1" si="112"/>
        <v>121.25432691032799</v>
      </c>
      <c r="DA96" s="4">
        <f t="shared" ca="1" si="108"/>
        <v>117.92934928392097</v>
      </c>
      <c r="DB96" s="4">
        <f t="shared" ca="1" si="108"/>
        <v>108.27602631628049</v>
      </c>
      <c r="DC96" s="4">
        <f t="shared" ca="1" si="108"/>
        <v>102.61867572757706</v>
      </c>
      <c r="DD96" s="4">
        <f t="shared" ca="1" si="108"/>
        <v>87.001552648718345</v>
      </c>
      <c r="DE96" s="4">
        <f t="shared" ca="1" si="108"/>
        <v>84.461674091609709</v>
      </c>
      <c r="DF96" s="4">
        <f t="shared" ca="1" si="108"/>
        <v>98.607589373545849</v>
      </c>
      <c r="DG96" s="4">
        <f t="shared" ca="1" si="108"/>
        <v>97.425088316627807</v>
      </c>
      <c r="DH96" s="4">
        <f t="shared" ca="1" si="108"/>
        <v>112.00317862822284</v>
      </c>
      <c r="DI96" s="4">
        <f t="shared" ca="1" si="108"/>
        <v>93.507856725529194</v>
      </c>
      <c r="DJ96" s="4">
        <f t="shared" ca="1" si="108"/>
        <v>94.514013304492877</v>
      </c>
      <c r="DK96" s="4">
        <f t="shared" ca="1" si="108"/>
        <v>70.286083538853802</v>
      </c>
      <c r="DL96" s="4">
        <f t="shared" ca="1" si="108"/>
        <v>88.004810256488909</v>
      </c>
      <c r="DM96" s="4">
        <f t="shared" ca="1" si="108"/>
        <v>102.45969548193558</v>
      </c>
      <c r="DN96" s="4">
        <f t="shared" ca="1" si="108"/>
        <v>88.027925174577675</v>
      </c>
      <c r="DO96" s="4">
        <f t="shared" ca="1" si="108"/>
        <v>95.817132006280616</v>
      </c>
      <c r="DP96" s="4">
        <f t="shared" ca="1" si="108"/>
        <v>109.95741707677585</v>
      </c>
      <c r="DQ96" s="4">
        <f t="shared" ca="1" si="108"/>
        <v>88.122030664279421</v>
      </c>
      <c r="DR96" s="4">
        <f t="shared" ca="1" si="119"/>
        <v>129.40062312019333</v>
      </c>
      <c r="DS96" s="4">
        <f t="shared" ca="1" si="119"/>
        <v>102.90590410162865</v>
      </c>
      <c r="DT96" s="4">
        <f t="shared" ca="1" si="119"/>
        <v>91.645012178423144</v>
      </c>
      <c r="DU96" s="4">
        <f t="shared" ca="1" si="119"/>
        <v>106.95213007723461</v>
      </c>
      <c r="DV96" s="4">
        <f t="shared" ca="1" si="119"/>
        <v>72.747982114418392</v>
      </c>
      <c r="DW96" s="4">
        <f t="shared" ca="1" si="119"/>
        <v>111.15542612384913</v>
      </c>
      <c r="DX96" s="4">
        <f t="shared" ca="1" si="119"/>
        <v>99.231507317808592</v>
      </c>
      <c r="DY96" s="4">
        <f t="shared" ca="1" si="119"/>
        <v>112.20063540011901</v>
      </c>
      <c r="DZ96" s="4">
        <f t="shared" ca="1" si="119"/>
        <v>123.98365680084085</v>
      </c>
      <c r="EA96" s="4">
        <f t="shared" ca="1" si="119"/>
        <v>128.77497648203504</v>
      </c>
      <c r="EB96" s="4">
        <f t="shared" ca="1" si="119"/>
        <v>91.04119974870224</v>
      </c>
      <c r="EC96" s="4">
        <f t="shared" ca="1" si="119"/>
        <v>132.41758858002268</v>
      </c>
      <c r="ED96" s="4">
        <f t="shared" ca="1" si="119"/>
        <v>88.718256282049182</v>
      </c>
      <c r="EE96" s="4">
        <f t="shared" ca="1" si="119"/>
        <v>84.163132907731054</v>
      </c>
      <c r="EF96" s="4">
        <f t="shared" ca="1" si="119"/>
        <v>122.35135595403929</v>
      </c>
      <c r="EG96" s="4">
        <f t="shared" ca="1" si="119"/>
        <v>96.581971256870744</v>
      </c>
      <c r="EH96" s="4">
        <f t="shared" ca="1" si="114"/>
        <v>101.85101819952416</v>
      </c>
      <c r="EI96" s="4">
        <f t="shared" ca="1" si="114"/>
        <v>95.728384915356571</v>
      </c>
      <c r="EJ96" s="4">
        <f t="shared" ca="1" si="105"/>
        <v>92.390180929668261</v>
      </c>
      <c r="EK96" s="4">
        <f t="shared" ca="1" si="105"/>
        <v>82.304732992814877</v>
      </c>
      <c r="EL96" s="4">
        <f t="shared" ca="1" si="105"/>
        <v>86.488496439419478</v>
      </c>
      <c r="EM96" s="4">
        <f t="shared" ca="1" si="105"/>
        <v>98.45082162475687</v>
      </c>
      <c r="EN96" s="4">
        <f t="shared" ca="1" si="105"/>
        <v>103.82985530124411</v>
      </c>
      <c r="EO96" s="4">
        <f t="shared" ca="1" si="105"/>
        <v>85.635969948983288</v>
      </c>
      <c r="EP96" s="4">
        <f t="shared" ca="1" si="105"/>
        <v>133.49904752720929</v>
      </c>
      <c r="EQ96" s="4">
        <f t="shared" ca="1" si="103"/>
        <v>126.70412820220764</v>
      </c>
      <c r="ER96" s="4">
        <f t="shared" ca="1" si="103"/>
        <v>94.95198644613329</v>
      </c>
      <c r="ES96" s="4">
        <f t="shared" ca="1" si="103"/>
        <v>108.99070565228642</v>
      </c>
      <c r="ET96" s="4">
        <f t="shared" ca="1" si="103"/>
        <v>82.718415945711513</v>
      </c>
      <c r="EU96" s="4">
        <f t="shared" ca="1" si="103"/>
        <v>98.006545681809925</v>
      </c>
      <c r="EV96" s="4">
        <f t="shared" ca="1" si="103"/>
        <v>129.84396163652866</v>
      </c>
      <c r="EW96" s="4">
        <f t="shared" ca="1" si="103"/>
        <v>100.80227540601297</v>
      </c>
      <c r="EX96" s="4">
        <f t="shared" ca="1" si="103"/>
        <v>85.640009513390225</v>
      </c>
      <c r="EY96" s="4">
        <f t="shared" ca="1" si="103"/>
        <v>88.027087348878837</v>
      </c>
      <c r="EZ96" s="4">
        <f t="shared" ca="1" si="103"/>
        <v>104.6467822164619</v>
      </c>
      <c r="FA96" s="4">
        <f t="shared" ca="1" si="103"/>
        <v>97.191992711378404</v>
      </c>
      <c r="FB96" s="4">
        <f t="shared" ca="1" si="103"/>
        <v>107.85070011556198</v>
      </c>
      <c r="FC96" s="4">
        <f t="shared" ca="1" si="103"/>
        <v>72.225035829224922</v>
      </c>
      <c r="FD96" s="4">
        <f t="shared" ca="1" si="103"/>
        <v>97.415383091405204</v>
      </c>
      <c r="FE96" s="4">
        <f t="shared" ca="1" si="103"/>
        <v>104.49407849574571</v>
      </c>
      <c r="FF96" s="4">
        <f t="shared" ca="1" si="103"/>
        <v>87.459641839873044</v>
      </c>
      <c r="FG96" s="4">
        <f t="shared" ca="1" si="109"/>
        <v>115.97238732112078</v>
      </c>
      <c r="FH96" s="4">
        <f t="shared" ca="1" si="109"/>
        <v>123.85163890944951</v>
      </c>
      <c r="FI96" s="4">
        <f t="shared" ca="1" si="109"/>
        <v>102.23138219975797</v>
      </c>
      <c r="FJ96" s="4">
        <f t="shared" ca="1" si="109"/>
        <v>91.714347685595158</v>
      </c>
      <c r="FK96" s="4">
        <f t="shared" ca="1" si="109"/>
        <v>86.839031023710149</v>
      </c>
      <c r="FL96" s="4">
        <f t="shared" ca="1" si="109"/>
        <v>103.17773212007566</v>
      </c>
      <c r="FM96" s="4">
        <f t="shared" ca="1" si="109"/>
        <v>91.910482217282023</v>
      </c>
      <c r="FN96" s="4">
        <f t="shared" ca="1" si="109"/>
        <v>107.50682311984774</v>
      </c>
      <c r="FO96" s="4">
        <f t="shared" ca="1" si="109"/>
        <v>69.338910319118341</v>
      </c>
      <c r="FP96" s="4">
        <f t="shared" ca="1" si="109"/>
        <v>105.05991895778848</v>
      </c>
      <c r="FQ96" s="4">
        <f t="shared" ca="1" si="109"/>
        <v>120.90565945081873</v>
      </c>
      <c r="FR96" s="4">
        <f t="shared" ca="1" si="109"/>
        <v>97.963318739765697</v>
      </c>
      <c r="FS96" s="4">
        <f t="shared" ca="1" si="109"/>
        <v>86.165306734886173</v>
      </c>
      <c r="FT96" s="4">
        <f t="shared" ca="1" si="109"/>
        <v>84.305341787541792</v>
      </c>
      <c r="FU96" s="4">
        <f t="shared" ca="1" si="109"/>
        <v>100.50246276986114</v>
      </c>
      <c r="FV96" s="4">
        <f t="shared" ca="1" si="109"/>
        <v>80.717780044512523</v>
      </c>
      <c r="FW96" s="4">
        <f t="shared" ca="1" si="120"/>
        <v>96.568864831095567</v>
      </c>
      <c r="FX96" s="4">
        <f t="shared" ca="1" si="120"/>
        <v>101.29734534437914</v>
      </c>
      <c r="FY96" s="4">
        <f t="shared" ca="1" si="120"/>
        <v>88.431243495302638</v>
      </c>
      <c r="FZ96" s="4">
        <f t="shared" ca="1" si="120"/>
        <v>112.75750131712529</v>
      </c>
      <c r="GA96" s="4">
        <f t="shared" ca="1" si="120"/>
        <v>102.01308035180104</v>
      </c>
      <c r="GB96" s="4">
        <f t="shared" ca="1" si="120"/>
        <v>88.677597581072774</v>
      </c>
      <c r="GC96" s="4">
        <f t="shared" ca="1" si="120"/>
        <v>75.612737821477253</v>
      </c>
      <c r="GD96" s="4">
        <f t="shared" ca="1" si="120"/>
        <v>107.25865329732071</v>
      </c>
      <c r="GE96" s="4">
        <f t="shared" ca="1" si="120"/>
        <v>87.640706087406443</v>
      </c>
      <c r="GF96" s="4">
        <f t="shared" ca="1" si="120"/>
        <v>100.38662693616786</v>
      </c>
      <c r="GG96" s="4">
        <f t="shared" ca="1" si="120"/>
        <v>103.43555962229114</v>
      </c>
      <c r="GH96" s="4">
        <f t="shared" ca="1" si="120"/>
        <v>88.220525668882289</v>
      </c>
      <c r="GI96" s="4">
        <f t="shared" ca="1" si="120"/>
        <v>87.83380892978154</v>
      </c>
      <c r="GJ96" s="4">
        <f t="shared" ca="1" si="120"/>
        <v>74.231206999579868</v>
      </c>
      <c r="GK96" s="4">
        <f t="shared" ca="1" si="120"/>
        <v>105.12038850815782</v>
      </c>
      <c r="GL96" s="4">
        <f t="shared" ca="1" si="116"/>
        <v>76.433938763894204</v>
      </c>
      <c r="GM96" s="4">
        <f t="shared" ca="1" si="116"/>
        <v>86.423240304339359</v>
      </c>
      <c r="GN96" s="4">
        <f t="shared" ca="1" si="116"/>
        <v>100.65843588089172</v>
      </c>
      <c r="GO96" s="4">
        <f t="shared" ca="1" si="116"/>
        <v>106.18425813491986</v>
      </c>
      <c r="GP96" s="4">
        <f t="shared" ca="1" si="116"/>
        <v>112.84093034547496</v>
      </c>
      <c r="GQ96" s="4">
        <f t="shared" ca="1" si="116"/>
        <v>72.695985838404368</v>
      </c>
      <c r="GR96" s="4">
        <f t="shared" ca="1" si="116"/>
        <v>88.192938710347576</v>
      </c>
      <c r="GS96" s="4">
        <f t="shared" ca="1" si="116"/>
        <v>105.60896348443318</v>
      </c>
      <c r="GT96" s="4">
        <f t="shared" ca="1" si="116"/>
        <v>91.333363505365426</v>
      </c>
      <c r="GU96" s="4">
        <f t="shared" ca="1" si="116"/>
        <v>93.829322726921504</v>
      </c>
      <c r="GV96" s="4">
        <f t="shared" ca="1" si="116"/>
        <v>141.2101058341209</v>
      </c>
      <c r="GW96" s="4">
        <f t="shared" ca="1" si="116"/>
        <v>134.70480052984024</v>
      </c>
      <c r="GX96" s="4">
        <f t="shared" ca="1" si="116"/>
        <v>123.39171140939239</v>
      </c>
      <c r="GY96" s="4">
        <f t="shared" ca="1" si="116"/>
        <v>82.298390846571451</v>
      </c>
      <c r="GZ96" s="4">
        <f t="shared" ca="1" si="116"/>
        <v>117.2214642087479</v>
      </c>
      <c r="HA96" s="4">
        <f t="shared" ca="1" si="115"/>
        <v>91.237211575565595</v>
      </c>
      <c r="HB96" s="4">
        <f t="shared" ca="1" si="106"/>
        <v>88.465759749178773</v>
      </c>
      <c r="HC96" s="4">
        <f t="shared" ca="1" si="104"/>
        <v>99.003146708695326</v>
      </c>
      <c r="HD96" s="4">
        <f t="shared" ca="1" si="104"/>
        <v>101.78834547530457</v>
      </c>
      <c r="HE96" s="4">
        <f t="shared" ca="1" si="104"/>
        <v>90.590224161646759</v>
      </c>
      <c r="HF96" s="4">
        <f t="shared" ca="1" si="104"/>
        <v>116.87316173756057</v>
      </c>
      <c r="HG96" s="4">
        <f t="shared" ca="1" si="104"/>
        <v>98.682426413327278</v>
      </c>
      <c r="HH96" s="4">
        <f t="shared" ca="1" si="104"/>
        <v>108.41287299479687</v>
      </c>
      <c r="HI96" s="4">
        <f t="shared" ca="1" si="104"/>
        <v>86.439141804431102</v>
      </c>
      <c r="HJ96" s="4">
        <f t="shared" ca="1" si="104"/>
        <v>104.21116360847425</v>
      </c>
      <c r="HK96" s="4">
        <f t="shared" ca="1" si="104"/>
        <v>99.79988517733031</v>
      </c>
      <c r="HL96" s="4">
        <f t="shared" ca="1" si="104"/>
        <v>111.50789922332267</v>
      </c>
      <c r="HM96" s="4">
        <f t="shared" ca="1" si="104"/>
        <v>86.74197540896489</v>
      </c>
      <c r="HN96" s="4">
        <f t="shared" ca="1" si="104"/>
        <v>86.285770808951241</v>
      </c>
      <c r="HO96" s="4">
        <f t="shared" ca="1" si="104"/>
        <v>79.746597425866796</v>
      </c>
      <c r="HP96" s="4">
        <f t="shared" ca="1" si="104"/>
        <v>107.45110301712735</v>
      </c>
      <c r="HQ96" s="4">
        <f t="shared" ca="1" si="104"/>
        <v>97.771431011445017</v>
      </c>
      <c r="HR96" s="4">
        <f t="shared" ca="1" si="104"/>
        <v>120.06471994557192</v>
      </c>
      <c r="HS96" s="4">
        <f t="shared" ca="1" si="110"/>
        <v>90.695863109070501</v>
      </c>
      <c r="HT96" s="4">
        <f t="shared" ca="1" si="110"/>
        <v>124.85607199697651</v>
      </c>
      <c r="HU96" s="4">
        <f t="shared" ca="1" si="110"/>
        <v>109.13439037051567</v>
      </c>
      <c r="HV96" s="4">
        <f t="shared" ca="1" si="110"/>
        <v>112.93764542945007</v>
      </c>
      <c r="HW96" s="4">
        <f t="shared" ca="1" si="110"/>
        <v>91.257624967897641</v>
      </c>
      <c r="HX96" s="4">
        <f t="shared" ca="1" si="110"/>
        <v>128.22470951120843</v>
      </c>
      <c r="HY96" s="4">
        <f t="shared" ca="1" si="110"/>
        <v>96.586505884329299</v>
      </c>
      <c r="HZ96" s="4">
        <f t="shared" ca="1" si="110"/>
        <v>115.08813947314623</v>
      </c>
      <c r="IA96" s="4">
        <f t="shared" ca="1" si="110"/>
        <v>99.246048550570833</v>
      </c>
      <c r="IB96" s="4">
        <f t="shared" ca="1" si="110"/>
        <v>94.93649382859067</v>
      </c>
      <c r="IC96" s="4">
        <f t="shared" ca="1" si="110"/>
        <v>105.72373921042073</v>
      </c>
      <c r="ID96" s="4">
        <f t="shared" ca="1" si="110"/>
        <v>92.281778263340684</v>
      </c>
      <c r="IE96" s="4">
        <f t="shared" ca="1" si="110"/>
        <v>79.84153243079615</v>
      </c>
      <c r="IF96" s="4">
        <f t="shared" ca="1" si="110"/>
        <v>135.25387092507245</v>
      </c>
      <c r="IG96" s="4">
        <f t="shared" ca="1" si="110"/>
        <v>113.88361136846828</v>
      </c>
      <c r="IH96" s="4">
        <f t="shared" ca="1" si="110"/>
        <v>114.85849157775607</v>
      </c>
      <c r="II96" s="4">
        <f t="shared" ca="1" si="113"/>
        <v>105.17055877918658</v>
      </c>
      <c r="IJ96" s="4">
        <f t="shared" ca="1" si="113"/>
        <v>75.618743646644347</v>
      </c>
      <c r="IK96" s="4">
        <f t="shared" ca="1" si="113"/>
        <v>126.15016974550281</v>
      </c>
      <c r="IL96" s="4">
        <f t="shared" ca="1" si="113"/>
        <v>117.16982598885011</v>
      </c>
      <c r="IM96" s="4">
        <f t="shared" ca="1" si="113"/>
        <v>100.05639867832569</v>
      </c>
      <c r="IN96" s="4">
        <f t="shared" ca="1" si="113"/>
        <v>75.982470397859672</v>
      </c>
      <c r="IO96" s="4">
        <f t="shared" ca="1" si="113"/>
        <v>91.862941706603124</v>
      </c>
      <c r="IP96" s="4">
        <f t="shared" ca="1" si="113"/>
        <v>94.394448661466441</v>
      </c>
      <c r="IQ96" s="4">
        <f t="shared" ca="1" si="113"/>
        <v>111.80333712178091</v>
      </c>
      <c r="IR96" s="4">
        <f t="shared" ca="1" si="113"/>
        <v>74.760952442057615</v>
      </c>
      <c r="IS96" s="4">
        <f t="shared" ca="1" si="113"/>
        <v>97.999166972729427</v>
      </c>
      <c r="IT96" s="4">
        <f t="shared" ca="1" si="113"/>
        <v>81.128845744606664</v>
      </c>
      <c r="IU96" s="4">
        <f t="shared" ca="1" si="113"/>
        <v>119.28153511651668</v>
      </c>
      <c r="IV96" s="4">
        <f t="shared" ca="1" si="113"/>
        <v>102.21303124822734</v>
      </c>
      <c r="IW96" s="4">
        <f t="shared" ca="1" si="111"/>
        <v>106.53605038115228</v>
      </c>
      <c r="IX96" s="4">
        <f t="shared" ca="1" si="111"/>
        <v>100.49813500317364</v>
      </c>
      <c r="IY96" s="4">
        <f t="shared" ca="1" si="111"/>
        <v>93.330054299577853</v>
      </c>
    </row>
    <row r="97" spans="9:259" x14ac:dyDescent="0.25">
      <c r="I97" t="s">
        <v>227</v>
      </c>
      <c r="J97" s="4">
        <f t="shared" ca="1" si="107"/>
        <v>134.03681240482368</v>
      </c>
      <c r="K97" s="4">
        <f t="shared" ca="1" si="107"/>
        <v>106.42717527677385</v>
      </c>
      <c r="L97" s="4">
        <f t="shared" ca="1" si="107"/>
        <v>92.362608677885333</v>
      </c>
      <c r="M97" s="4">
        <f t="shared" ca="1" si="107"/>
        <v>107.07123117334967</v>
      </c>
      <c r="N97" s="4">
        <f t="shared" ca="1" si="107"/>
        <v>105.97415753098913</v>
      </c>
      <c r="O97" s="4">
        <f t="shared" ca="1" si="107"/>
        <v>94.98801814154514</v>
      </c>
      <c r="P97" s="4">
        <f t="shared" ca="1" si="107"/>
        <v>82.871984346286865</v>
      </c>
      <c r="Q97" s="4">
        <f t="shared" ca="1" si="107"/>
        <v>101.95708891765659</v>
      </c>
      <c r="R97" s="4">
        <f t="shared" ca="1" si="107"/>
        <v>80.37854986517091</v>
      </c>
      <c r="S97" s="4">
        <f t="shared" ca="1" si="107"/>
        <v>121.10109892173486</v>
      </c>
      <c r="T97" s="4">
        <f t="shared" ca="1" si="107"/>
        <v>101.5733861605992</v>
      </c>
      <c r="U97" s="4">
        <f t="shared" ca="1" si="107"/>
        <v>101.23985660276274</v>
      </c>
      <c r="V97" s="4">
        <f t="shared" ca="1" si="107"/>
        <v>79.848414308308108</v>
      </c>
      <c r="W97" s="4">
        <f t="shared" ca="1" si="107"/>
        <v>90.35855900640874</v>
      </c>
      <c r="X97" s="4">
        <f t="shared" ca="1" si="107"/>
        <v>99.441897809675964</v>
      </c>
      <c r="Y97" s="4">
        <f t="shared" ca="1" si="107"/>
        <v>99.008119923764227</v>
      </c>
      <c r="Z97" s="4">
        <f t="shared" ref="Z97:AO112" ca="1" si="125">Z96*(1+$B$1*$B$4+$B$2*SQRT($B$4)*_xlfn.NORM.S.INV(RAND()))</f>
        <v>115.91847053885751</v>
      </c>
      <c r="AA97" s="4">
        <f t="shared" ca="1" si="125"/>
        <v>105.54227789372017</v>
      </c>
      <c r="AB97" s="4">
        <f t="shared" ca="1" si="125"/>
        <v>108.43931959610498</v>
      </c>
      <c r="AC97" s="4">
        <f t="shared" ca="1" si="125"/>
        <v>89.217356266888615</v>
      </c>
      <c r="AD97" s="4">
        <f t="shared" ca="1" si="125"/>
        <v>128.36596551198045</v>
      </c>
      <c r="AE97" s="4">
        <f t="shared" ca="1" si="125"/>
        <v>112.62619009331638</v>
      </c>
      <c r="AF97" s="4">
        <f t="shared" ca="1" si="125"/>
        <v>63.507875241536297</v>
      </c>
      <c r="AG97" s="4">
        <f t="shared" ca="1" si="125"/>
        <v>99.037698539434658</v>
      </c>
      <c r="AH97" s="4">
        <f t="shared" ca="1" si="125"/>
        <v>104.95542162292718</v>
      </c>
      <c r="AI97" s="4">
        <f t="shared" ca="1" si="125"/>
        <v>88.328732995855134</v>
      </c>
      <c r="AJ97" s="4">
        <f t="shared" ca="1" si="125"/>
        <v>109.68248422183406</v>
      </c>
      <c r="AK97" s="4">
        <f t="shared" ca="1" si="125"/>
        <v>78.680232457569801</v>
      </c>
      <c r="AL97" s="4">
        <f t="shared" ca="1" si="125"/>
        <v>119.35104418513858</v>
      </c>
      <c r="AM97" s="4">
        <f t="shared" ca="1" si="125"/>
        <v>104.58160194006564</v>
      </c>
      <c r="AN97" s="4">
        <f t="shared" ca="1" si="125"/>
        <v>105.87622395684949</v>
      </c>
      <c r="AO97" s="4">
        <f t="shared" ca="1" si="123"/>
        <v>109.85521209009381</v>
      </c>
      <c r="AP97" s="4">
        <f t="shared" ca="1" si="118"/>
        <v>114.26867932915911</v>
      </c>
      <c r="AQ97" s="4">
        <f t="shared" ca="1" si="118"/>
        <v>83.952113793079363</v>
      </c>
      <c r="AR97" s="4">
        <f t="shared" ca="1" si="118"/>
        <v>75.421349414831653</v>
      </c>
      <c r="AS97" s="4">
        <f t="shared" ca="1" si="118"/>
        <v>101.79158941142852</v>
      </c>
      <c r="AT97" s="4">
        <f t="shared" ca="1" si="118"/>
        <v>115.13200942030612</v>
      </c>
      <c r="AU97" s="4">
        <f t="shared" ca="1" si="118"/>
        <v>121.78853089011162</v>
      </c>
      <c r="AV97" s="4">
        <f t="shared" ca="1" si="118"/>
        <v>107.59425287555446</v>
      </c>
      <c r="AW97" s="4">
        <f t="shared" ca="1" si="118"/>
        <v>112.29393997703228</v>
      </c>
      <c r="AX97" s="4">
        <f t="shared" ca="1" si="118"/>
        <v>97.5827181729356</v>
      </c>
      <c r="AY97" s="4">
        <f t="shared" ca="1" si="118"/>
        <v>95.847719479714229</v>
      </c>
      <c r="AZ97" s="4">
        <f t="shared" ca="1" si="118"/>
        <v>102.34266053197271</v>
      </c>
      <c r="BA97" s="4">
        <f t="shared" ca="1" si="118"/>
        <v>75.508469239788539</v>
      </c>
      <c r="BB97" s="4">
        <f t="shared" ca="1" si="118"/>
        <v>116.59995247243796</v>
      </c>
      <c r="BC97" s="4">
        <f t="shared" ca="1" si="118"/>
        <v>93.497627816357138</v>
      </c>
      <c r="BD97" s="4">
        <f t="shared" ca="1" si="118"/>
        <v>97.607686857292734</v>
      </c>
      <c r="BE97" s="4">
        <f t="shared" ca="1" si="117"/>
        <v>118.29804485867923</v>
      </c>
      <c r="BF97" s="4">
        <f t="shared" ca="1" si="117"/>
        <v>95.828090985258569</v>
      </c>
      <c r="BG97" s="4">
        <f t="shared" ca="1" si="117"/>
        <v>81.360368367733585</v>
      </c>
      <c r="BH97" s="4">
        <f t="shared" ca="1" si="117"/>
        <v>94.837764140899736</v>
      </c>
      <c r="BI97" s="4">
        <f t="shared" ca="1" si="117"/>
        <v>123.90179117403423</v>
      </c>
      <c r="BJ97" s="4">
        <f t="shared" ca="1" si="117"/>
        <v>89.956872895481908</v>
      </c>
      <c r="BK97" s="4">
        <f t="shared" ca="1" si="117"/>
        <v>101.76098440729214</v>
      </c>
      <c r="BL97" s="4">
        <f t="shared" ca="1" si="117"/>
        <v>105.65448819375372</v>
      </c>
      <c r="BM97" s="4">
        <f t="shared" ca="1" si="117"/>
        <v>97.592899848299737</v>
      </c>
      <c r="BN97" s="4">
        <f t="shared" ca="1" si="117"/>
        <v>118.99187346839796</v>
      </c>
      <c r="BO97" s="4">
        <f t="shared" ca="1" si="117"/>
        <v>113.75135110107111</v>
      </c>
      <c r="BP97" s="4">
        <f t="shared" ca="1" si="117"/>
        <v>85.163242224471603</v>
      </c>
      <c r="BQ97" s="4">
        <f t="shared" ca="1" si="117"/>
        <v>108.90368531834345</v>
      </c>
      <c r="BR97" s="4">
        <f t="shared" ca="1" si="117"/>
        <v>110.11957985943866</v>
      </c>
      <c r="BS97" s="4">
        <f t="shared" ca="1" si="117"/>
        <v>93.464105506580353</v>
      </c>
      <c r="BT97" s="4">
        <f t="shared" ca="1" si="117"/>
        <v>90.698934587037442</v>
      </c>
      <c r="BU97" s="4">
        <f t="shared" ca="1" si="124"/>
        <v>81.315556793006209</v>
      </c>
      <c r="BV97" s="4">
        <f t="shared" ca="1" si="122"/>
        <v>114.6652997074999</v>
      </c>
      <c r="BW97" s="4">
        <f t="shared" ca="1" si="122"/>
        <v>102.6072689226516</v>
      </c>
      <c r="BX97" s="4">
        <f t="shared" ca="1" si="122"/>
        <v>112.70085512287946</v>
      </c>
      <c r="BY97" s="4">
        <f t="shared" ca="1" si="122"/>
        <v>91.708450288664594</v>
      </c>
      <c r="BZ97" s="4">
        <f t="shared" ca="1" si="122"/>
        <v>103.30151451241615</v>
      </c>
      <c r="CA97" s="4">
        <f t="shared" ca="1" si="122"/>
        <v>83.968091476927654</v>
      </c>
      <c r="CB97" s="4">
        <f t="shared" ca="1" si="122"/>
        <v>103.48901956763713</v>
      </c>
      <c r="CC97" s="4">
        <f t="shared" ca="1" si="122"/>
        <v>109.49908712325156</v>
      </c>
      <c r="CD97" s="4">
        <f t="shared" ca="1" si="122"/>
        <v>117.07062557743458</v>
      </c>
      <c r="CE97" s="4">
        <f t="shared" ca="1" si="122"/>
        <v>133.62148350944778</v>
      </c>
      <c r="CF97" s="4">
        <f t="shared" ca="1" si="122"/>
        <v>83.218845233039744</v>
      </c>
      <c r="CG97" s="4">
        <f t="shared" ca="1" si="122"/>
        <v>87.596600670755706</v>
      </c>
      <c r="CH97" s="4">
        <f t="shared" ca="1" si="122"/>
        <v>126.31309060156109</v>
      </c>
      <c r="CI97" s="4">
        <f t="shared" ca="1" si="122"/>
        <v>149.54456025843029</v>
      </c>
      <c r="CJ97" s="4">
        <f t="shared" ca="1" si="122"/>
        <v>89.926671399523755</v>
      </c>
      <c r="CK97" s="4">
        <f t="shared" ca="1" si="121"/>
        <v>86.232211761771723</v>
      </c>
      <c r="CL97" s="4">
        <f t="shared" ca="1" si="112"/>
        <v>100.64613624055376</v>
      </c>
      <c r="CM97" s="4">
        <f t="shared" ca="1" si="112"/>
        <v>98.426477796370236</v>
      </c>
      <c r="CN97" s="4">
        <f t="shared" ca="1" si="112"/>
        <v>114.96390659566087</v>
      </c>
      <c r="CO97" s="4">
        <f t="shared" ca="1" si="112"/>
        <v>105.6912297737711</v>
      </c>
      <c r="CP97" s="4">
        <f t="shared" ca="1" si="112"/>
        <v>115.25840571968133</v>
      </c>
      <c r="CQ97" s="4">
        <f t="shared" ca="1" si="112"/>
        <v>91.371189909472506</v>
      </c>
      <c r="CR97" s="4">
        <f t="shared" ca="1" si="112"/>
        <v>84.147514470197478</v>
      </c>
      <c r="CS97" s="4">
        <f t="shared" ca="1" si="112"/>
        <v>115.30686548739023</v>
      </c>
      <c r="CT97" s="4">
        <f t="shared" ca="1" si="112"/>
        <v>79.019737963096162</v>
      </c>
      <c r="CU97" s="4">
        <f t="shared" ca="1" si="112"/>
        <v>113.6686369466231</v>
      </c>
      <c r="CV97" s="4">
        <f t="shared" ca="1" si="112"/>
        <v>93.671222770953662</v>
      </c>
      <c r="CW97" s="4">
        <f t="shared" ca="1" si="112"/>
        <v>108.60526107107452</v>
      </c>
      <c r="CX97" s="4">
        <f t="shared" ca="1" si="112"/>
        <v>119.27403166598512</v>
      </c>
      <c r="CY97" s="4">
        <f t="shared" ca="1" si="112"/>
        <v>115.2418776379488</v>
      </c>
      <c r="CZ97" s="4">
        <f t="shared" ca="1" si="112"/>
        <v>118.98494640147472</v>
      </c>
      <c r="DA97" s="4">
        <f t="shared" ca="1" si="108"/>
        <v>116.8920572378852</v>
      </c>
      <c r="DB97" s="4">
        <f t="shared" ca="1" si="108"/>
        <v>109.47834294992258</v>
      </c>
      <c r="DC97" s="4">
        <f t="shared" ca="1" si="108"/>
        <v>103.64552822762818</v>
      </c>
      <c r="DD97" s="4">
        <f t="shared" ca="1" si="108"/>
        <v>85.160732746877102</v>
      </c>
      <c r="DE97" s="4">
        <f t="shared" ca="1" si="108"/>
        <v>84.07155444477965</v>
      </c>
      <c r="DF97" s="4">
        <f t="shared" ca="1" si="108"/>
        <v>97.590233218700817</v>
      </c>
      <c r="DG97" s="4">
        <f t="shared" ca="1" si="108"/>
        <v>95.076408588753395</v>
      </c>
      <c r="DH97" s="4">
        <f t="shared" ca="1" si="108"/>
        <v>112.12437681717482</v>
      </c>
      <c r="DI97" s="4">
        <f t="shared" ca="1" si="108"/>
        <v>91.961721058570348</v>
      </c>
      <c r="DJ97" s="4">
        <f t="shared" ca="1" si="108"/>
        <v>94.250959725303659</v>
      </c>
      <c r="DK97" s="4">
        <f t="shared" ca="1" si="108"/>
        <v>70.241913627520347</v>
      </c>
      <c r="DL97" s="4">
        <f t="shared" ca="1" si="108"/>
        <v>88.820043152427786</v>
      </c>
      <c r="DM97" s="4">
        <f t="shared" ca="1" si="108"/>
        <v>104.17797977216273</v>
      </c>
      <c r="DN97" s="4">
        <f t="shared" ca="1" si="108"/>
        <v>90.746593628780261</v>
      </c>
      <c r="DO97" s="4">
        <f t="shared" ca="1" si="108"/>
        <v>95.192070139665162</v>
      </c>
      <c r="DP97" s="4">
        <f t="shared" ca="1" si="108"/>
        <v>108.08349798151005</v>
      </c>
      <c r="DQ97" s="4">
        <f t="shared" ca="1" si="108"/>
        <v>87.303704043520426</v>
      </c>
      <c r="DR97" s="4">
        <f t="shared" ca="1" si="119"/>
        <v>130.84204739816084</v>
      </c>
      <c r="DS97" s="4">
        <f t="shared" ca="1" si="119"/>
        <v>102.89914260447813</v>
      </c>
      <c r="DT97" s="4">
        <f t="shared" ca="1" si="119"/>
        <v>91.962580137468379</v>
      </c>
      <c r="DU97" s="4">
        <f t="shared" ca="1" si="119"/>
        <v>104.8631818786839</v>
      </c>
      <c r="DV97" s="4">
        <f t="shared" ca="1" si="119"/>
        <v>72.091836487008109</v>
      </c>
      <c r="DW97" s="4">
        <f t="shared" ca="1" si="119"/>
        <v>108.5732841048237</v>
      </c>
      <c r="DX97" s="4">
        <f t="shared" ca="1" si="119"/>
        <v>100.0061854129367</v>
      </c>
      <c r="DY97" s="4">
        <f t="shared" ca="1" si="119"/>
        <v>112.32751673109389</v>
      </c>
      <c r="DZ97" s="4">
        <f t="shared" ca="1" si="119"/>
        <v>121.94536983064317</v>
      </c>
      <c r="EA97" s="4">
        <f t="shared" ca="1" si="119"/>
        <v>128.05254474349701</v>
      </c>
      <c r="EB97" s="4">
        <f t="shared" ca="1" si="119"/>
        <v>87.688539780098608</v>
      </c>
      <c r="EC97" s="4">
        <f t="shared" ca="1" si="119"/>
        <v>132.05404330299302</v>
      </c>
      <c r="ED97" s="4">
        <f t="shared" ca="1" si="119"/>
        <v>89.26177786827374</v>
      </c>
      <c r="EE97" s="4">
        <f t="shared" ca="1" si="119"/>
        <v>84.602787741893891</v>
      </c>
      <c r="EF97" s="4">
        <f t="shared" ca="1" si="119"/>
        <v>120.39049468537098</v>
      </c>
      <c r="EG97" s="4">
        <f t="shared" ca="1" si="119"/>
        <v>94.653039168143849</v>
      </c>
      <c r="EH97" s="4">
        <f t="shared" ca="1" si="114"/>
        <v>101.08130737071822</v>
      </c>
      <c r="EI97" s="4">
        <f t="shared" ca="1" si="114"/>
        <v>97.390513315610178</v>
      </c>
      <c r="EJ97" s="4">
        <f t="shared" ca="1" si="105"/>
        <v>94.411631484163408</v>
      </c>
      <c r="EK97" s="4">
        <f t="shared" ca="1" si="105"/>
        <v>83.134540511461282</v>
      </c>
      <c r="EL97" s="4">
        <f t="shared" ca="1" si="105"/>
        <v>88.306162911599017</v>
      </c>
      <c r="EM97" s="4">
        <f t="shared" ca="1" si="105"/>
        <v>98.158619498848296</v>
      </c>
      <c r="EN97" s="4">
        <f t="shared" ca="1" si="105"/>
        <v>102.70350983189695</v>
      </c>
      <c r="EO97" s="4">
        <f t="shared" ca="1" si="105"/>
        <v>87.238076406836186</v>
      </c>
      <c r="EP97" s="4">
        <f t="shared" ca="1" si="105"/>
        <v>133.01682068315364</v>
      </c>
      <c r="EQ97" s="4">
        <f t="shared" ca="1" si="105"/>
        <v>127.62560685730986</v>
      </c>
      <c r="ER97" s="4">
        <f t="shared" ca="1" si="105"/>
        <v>96.618135115795283</v>
      </c>
      <c r="ES97" s="4">
        <f t="shared" ca="1" si="105"/>
        <v>109.90570254596884</v>
      </c>
      <c r="ET97" s="4">
        <f t="shared" ca="1" si="105"/>
        <v>83.498846799320006</v>
      </c>
      <c r="EU97" s="4">
        <f t="shared" ca="1" si="105"/>
        <v>98.078569856732116</v>
      </c>
      <c r="EV97" s="4">
        <f t="shared" ca="1" si="105"/>
        <v>127.53349446115709</v>
      </c>
      <c r="EW97" s="4">
        <f t="shared" ca="1" si="105"/>
        <v>97.708213034094143</v>
      </c>
      <c r="EX97" s="4">
        <f t="shared" ca="1" si="105"/>
        <v>86.667051524180479</v>
      </c>
      <c r="EY97" s="4">
        <f t="shared" ca="1" si="105"/>
        <v>90.046545530852754</v>
      </c>
      <c r="EZ97" s="4">
        <f t="shared" ref="EZ97:FO112" ca="1" si="126">EZ96*(1+$B$1*$B$4+$B$2*SQRT($B$4)*_xlfn.NORM.S.INV(RAND()))</f>
        <v>103.32067188800757</v>
      </c>
      <c r="FA97" s="4">
        <f t="shared" ca="1" si="126"/>
        <v>98.234454228422067</v>
      </c>
      <c r="FB97" s="4">
        <f t="shared" ca="1" si="126"/>
        <v>107.19358137634228</v>
      </c>
      <c r="FC97" s="4">
        <f t="shared" ca="1" si="126"/>
        <v>72.68058572278531</v>
      </c>
      <c r="FD97" s="4">
        <f t="shared" ca="1" si="126"/>
        <v>95.026601913619572</v>
      </c>
      <c r="FE97" s="4">
        <f t="shared" ca="1" si="126"/>
        <v>104.19765692997385</v>
      </c>
      <c r="FF97" s="4">
        <f t="shared" ca="1" si="126"/>
        <v>89.197454308746345</v>
      </c>
      <c r="FG97" s="4">
        <f t="shared" ca="1" si="109"/>
        <v>115.11059599077423</v>
      </c>
      <c r="FH97" s="4">
        <f t="shared" ca="1" si="109"/>
        <v>121.59916628527749</v>
      </c>
      <c r="FI97" s="4">
        <f t="shared" ca="1" si="109"/>
        <v>103.40778897594016</v>
      </c>
      <c r="FJ97" s="4">
        <f t="shared" ca="1" si="109"/>
        <v>93.347644487060975</v>
      </c>
      <c r="FK97" s="4">
        <f t="shared" ca="1" si="109"/>
        <v>85.218830250921826</v>
      </c>
      <c r="FL97" s="4">
        <f t="shared" ca="1" si="109"/>
        <v>105.96380240922501</v>
      </c>
      <c r="FM97" s="4">
        <f t="shared" ca="1" si="109"/>
        <v>93.340143397717526</v>
      </c>
      <c r="FN97" s="4">
        <f t="shared" ca="1" si="109"/>
        <v>108.60058947633139</v>
      </c>
      <c r="FO97" s="4">
        <f t="shared" ca="1" si="109"/>
        <v>69.31865382623981</v>
      </c>
      <c r="FP97" s="4">
        <f t="shared" ca="1" si="109"/>
        <v>104.1143825305104</v>
      </c>
      <c r="FQ97" s="4">
        <f t="shared" ca="1" si="109"/>
        <v>121.37722270754568</v>
      </c>
      <c r="FR97" s="4">
        <f t="shared" ca="1" si="109"/>
        <v>98.179274274889025</v>
      </c>
      <c r="FS97" s="4">
        <f t="shared" ca="1" si="109"/>
        <v>84.510903839639042</v>
      </c>
      <c r="FT97" s="4">
        <f t="shared" ca="1" si="109"/>
        <v>85.22870731337045</v>
      </c>
      <c r="FU97" s="4">
        <f t="shared" ca="1" si="109"/>
        <v>99.010793219047642</v>
      </c>
      <c r="FV97" s="4">
        <f t="shared" ca="1" si="109"/>
        <v>81.708416395997176</v>
      </c>
      <c r="FW97" s="4">
        <f t="shared" ca="1" si="120"/>
        <v>93.057126616603881</v>
      </c>
      <c r="FX97" s="4">
        <f t="shared" ca="1" si="120"/>
        <v>100.61466079667001</v>
      </c>
      <c r="FY97" s="4">
        <f t="shared" ca="1" si="120"/>
        <v>88.54101519835406</v>
      </c>
      <c r="FZ97" s="4">
        <f t="shared" ca="1" si="120"/>
        <v>113.29385259442937</v>
      </c>
      <c r="GA97" s="4">
        <f t="shared" ca="1" si="120"/>
        <v>102.33708152268088</v>
      </c>
      <c r="GB97" s="4">
        <f t="shared" ca="1" si="120"/>
        <v>87.011221226270933</v>
      </c>
      <c r="GC97" s="4">
        <f t="shared" ca="1" si="120"/>
        <v>74.589713292520599</v>
      </c>
      <c r="GD97" s="4">
        <f t="shared" ca="1" si="120"/>
        <v>105.74482129205623</v>
      </c>
      <c r="GE97" s="4">
        <f t="shared" ca="1" si="120"/>
        <v>87.319757165548452</v>
      </c>
      <c r="GF97" s="4">
        <f t="shared" ca="1" si="120"/>
        <v>99.603301845300692</v>
      </c>
      <c r="GG97" s="4">
        <f t="shared" ca="1" si="120"/>
        <v>104.61561300030726</v>
      </c>
      <c r="GH97" s="4">
        <f t="shared" ca="1" si="120"/>
        <v>90.289360153076899</v>
      </c>
      <c r="GI97" s="4">
        <f t="shared" ca="1" si="120"/>
        <v>86.891153051366928</v>
      </c>
      <c r="GJ97" s="4">
        <f t="shared" ca="1" si="120"/>
        <v>73.320910689432012</v>
      </c>
      <c r="GK97" s="4">
        <f t="shared" ca="1" si="120"/>
        <v>106.25112706932597</v>
      </c>
      <c r="GL97" s="4">
        <f t="shared" ca="1" si="116"/>
        <v>76.714081322282084</v>
      </c>
      <c r="GM97" s="4">
        <f t="shared" ca="1" si="116"/>
        <v>87.303565581943815</v>
      </c>
      <c r="GN97" s="4">
        <f t="shared" ca="1" si="116"/>
        <v>102.12825202372323</v>
      </c>
      <c r="GO97" s="4">
        <f t="shared" ca="1" si="116"/>
        <v>109.07677638081293</v>
      </c>
      <c r="GP97" s="4">
        <f t="shared" ca="1" si="116"/>
        <v>109.93943097829187</v>
      </c>
      <c r="GQ97" s="4">
        <f t="shared" ca="1" si="116"/>
        <v>72.887736060835138</v>
      </c>
      <c r="GR97" s="4">
        <f t="shared" ca="1" si="116"/>
        <v>87.841226278364061</v>
      </c>
      <c r="GS97" s="4">
        <f t="shared" ca="1" si="116"/>
        <v>106.33437065459898</v>
      </c>
      <c r="GT97" s="4">
        <f t="shared" ca="1" si="116"/>
        <v>93.372035736386223</v>
      </c>
      <c r="GU97" s="4">
        <f t="shared" ca="1" si="116"/>
        <v>94.714678990202998</v>
      </c>
      <c r="GV97" s="4">
        <f t="shared" ca="1" si="116"/>
        <v>142.3698411418431</v>
      </c>
      <c r="GW97" s="4">
        <f t="shared" ca="1" si="116"/>
        <v>134.76339457049858</v>
      </c>
      <c r="GX97" s="4">
        <f t="shared" ca="1" si="116"/>
        <v>124.93467049035583</v>
      </c>
      <c r="GY97" s="4">
        <f t="shared" ca="1" si="116"/>
        <v>82.117838126585923</v>
      </c>
      <c r="GZ97" s="4">
        <f t="shared" ca="1" si="116"/>
        <v>118.23728235606683</v>
      </c>
      <c r="HA97" s="4">
        <f t="shared" ca="1" si="115"/>
        <v>93.3131826007169</v>
      </c>
      <c r="HB97" s="4">
        <f t="shared" ca="1" si="106"/>
        <v>88.518637503859054</v>
      </c>
      <c r="HC97" s="4">
        <f t="shared" ca="1" si="106"/>
        <v>98.175186005855466</v>
      </c>
      <c r="HD97" s="4">
        <f t="shared" ca="1" si="106"/>
        <v>99.129519372463989</v>
      </c>
      <c r="HE97" s="4">
        <f t="shared" ca="1" si="106"/>
        <v>91.863002563956101</v>
      </c>
      <c r="HF97" s="4">
        <f t="shared" ca="1" si="106"/>
        <v>116.63728255204943</v>
      </c>
      <c r="HG97" s="4">
        <f t="shared" ca="1" si="106"/>
        <v>101.21339486529423</v>
      </c>
      <c r="HH97" s="4">
        <f t="shared" ca="1" si="106"/>
        <v>105.89177861542856</v>
      </c>
      <c r="HI97" s="4">
        <f t="shared" ca="1" si="106"/>
        <v>85.735719936515324</v>
      </c>
      <c r="HJ97" s="4">
        <f t="shared" ca="1" si="106"/>
        <v>102.98803715674684</v>
      </c>
      <c r="HK97" s="4">
        <f t="shared" ca="1" si="106"/>
        <v>100.62027290963449</v>
      </c>
      <c r="HL97" s="4">
        <f t="shared" ca="1" si="106"/>
        <v>112.65499799770124</v>
      </c>
      <c r="HM97" s="4">
        <f t="shared" ca="1" si="106"/>
        <v>88.46691695186324</v>
      </c>
      <c r="HN97" s="4">
        <f t="shared" ca="1" si="106"/>
        <v>86.008889309524761</v>
      </c>
      <c r="HO97" s="4">
        <f t="shared" ca="1" si="106"/>
        <v>80.467412892244468</v>
      </c>
      <c r="HP97" s="4">
        <f t="shared" ca="1" si="106"/>
        <v>109.54160249502748</v>
      </c>
      <c r="HQ97" s="4">
        <f t="shared" ca="1" si="106"/>
        <v>98.250411332874847</v>
      </c>
      <c r="HR97" s="4">
        <f t="shared" ref="HR97:IG112" ca="1" si="127">HR96*(1+$B$1*$B$4+$B$2*SQRT($B$4)*_xlfn.NORM.S.INV(RAND()))</f>
        <v>118.36589700677023</v>
      </c>
      <c r="HS97" s="4">
        <f t="shared" ca="1" si="110"/>
        <v>91.269689912059462</v>
      </c>
      <c r="HT97" s="4">
        <f t="shared" ca="1" si="110"/>
        <v>120.71255300518783</v>
      </c>
      <c r="HU97" s="4">
        <f t="shared" ca="1" si="110"/>
        <v>105.79753022852336</v>
      </c>
      <c r="HV97" s="4">
        <f t="shared" ca="1" si="110"/>
        <v>113.45598407474756</v>
      </c>
      <c r="HW97" s="4">
        <f t="shared" ca="1" si="110"/>
        <v>89.824491320063387</v>
      </c>
      <c r="HX97" s="4">
        <f t="shared" ca="1" si="110"/>
        <v>130.01743796900826</v>
      </c>
      <c r="HY97" s="4">
        <f t="shared" ca="1" si="110"/>
        <v>97.454756652525404</v>
      </c>
      <c r="HZ97" s="4">
        <f t="shared" ca="1" si="110"/>
        <v>115.84239581761904</v>
      </c>
      <c r="IA97" s="4">
        <f t="shared" ca="1" si="110"/>
        <v>97.960624415916456</v>
      </c>
      <c r="IB97" s="4">
        <f t="shared" ca="1" si="110"/>
        <v>96.463630724172702</v>
      </c>
      <c r="IC97" s="4">
        <f t="shared" ca="1" si="110"/>
        <v>105.42164275410281</v>
      </c>
      <c r="ID97" s="4">
        <f t="shared" ca="1" si="110"/>
        <v>93.354503359471551</v>
      </c>
      <c r="IE97" s="4">
        <f t="shared" ca="1" si="110"/>
        <v>80.303782959619681</v>
      </c>
      <c r="IF97" s="4">
        <f t="shared" ca="1" si="110"/>
        <v>133.31747995190639</v>
      </c>
      <c r="IG97" s="4">
        <f t="shared" ca="1" si="110"/>
        <v>111.75406915316994</v>
      </c>
      <c r="IH97" s="4">
        <f t="shared" ca="1" si="110"/>
        <v>120.35303132765877</v>
      </c>
      <c r="II97" s="4">
        <f t="shared" ca="1" si="113"/>
        <v>106.12332888243255</v>
      </c>
      <c r="IJ97" s="4">
        <f t="shared" ca="1" si="113"/>
        <v>75.614174977389709</v>
      </c>
      <c r="IK97" s="4">
        <f t="shared" ca="1" si="113"/>
        <v>128.14994795739111</v>
      </c>
      <c r="IL97" s="4">
        <f t="shared" ca="1" si="113"/>
        <v>119.88130603228346</v>
      </c>
      <c r="IM97" s="4">
        <f t="shared" ca="1" si="113"/>
        <v>97.453983243314525</v>
      </c>
      <c r="IN97" s="4">
        <f t="shared" ca="1" si="113"/>
        <v>75.548787350615257</v>
      </c>
      <c r="IO97" s="4">
        <f t="shared" ca="1" si="113"/>
        <v>90.887311499934995</v>
      </c>
      <c r="IP97" s="4">
        <f t="shared" ca="1" si="113"/>
        <v>92.659543335837654</v>
      </c>
      <c r="IQ97" s="4">
        <f t="shared" ca="1" si="113"/>
        <v>109.79575082696721</v>
      </c>
      <c r="IR97" s="4">
        <f t="shared" ca="1" si="113"/>
        <v>74.215477990083969</v>
      </c>
      <c r="IS97" s="4">
        <f t="shared" ca="1" si="113"/>
        <v>99.294229500542613</v>
      </c>
      <c r="IT97" s="4">
        <f t="shared" ca="1" si="113"/>
        <v>83.744547152346897</v>
      </c>
      <c r="IU97" s="4">
        <f t="shared" ca="1" si="113"/>
        <v>121.51451592176308</v>
      </c>
      <c r="IV97" s="4">
        <f t="shared" ca="1" si="113"/>
        <v>99.447529375933499</v>
      </c>
      <c r="IW97" s="4">
        <f t="shared" ca="1" si="111"/>
        <v>109.49831396237084</v>
      </c>
      <c r="IX97" s="4">
        <f t="shared" ca="1" si="111"/>
        <v>100.913970395389</v>
      </c>
      <c r="IY97" s="4">
        <f t="shared" ca="1" si="111"/>
        <v>93.133597444490235</v>
      </c>
    </row>
    <row r="98" spans="9:259" x14ac:dyDescent="0.25">
      <c r="I98" t="s">
        <v>228</v>
      </c>
      <c r="J98" s="4">
        <f t="shared" ca="1" si="107"/>
        <v>133.07180019251464</v>
      </c>
      <c r="K98" s="4">
        <f t="shared" ca="1" si="107"/>
        <v>106.55943157321362</v>
      </c>
      <c r="L98" s="4">
        <f t="shared" ca="1" si="107"/>
        <v>92.027512223296256</v>
      </c>
      <c r="M98" s="4">
        <f t="shared" ca="1" si="107"/>
        <v>107.99126423107712</v>
      </c>
      <c r="N98" s="4">
        <f t="shared" ca="1" si="107"/>
        <v>107.89559136699843</v>
      </c>
      <c r="O98" s="4">
        <f t="shared" ca="1" si="107"/>
        <v>93.924112187434105</v>
      </c>
      <c r="P98" s="4">
        <f t="shared" ca="1" si="107"/>
        <v>81.353397379973245</v>
      </c>
      <c r="Q98" s="4">
        <f t="shared" ca="1" si="107"/>
        <v>101.49779054970344</v>
      </c>
      <c r="R98" s="4">
        <f t="shared" ca="1" si="107"/>
        <v>79.545104449254254</v>
      </c>
      <c r="S98" s="4">
        <f t="shared" ca="1" si="107"/>
        <v>121.1559996543333</v>
      </c>
      <c r="T98" s="4">
        <f t="shared" ca="1" si="107"/>
        <v>104.67828851285326</v>
      </c>
      <c r="U98" s="4">
        <f t="shared" ca="1" si="107"/>
        <v>103.03364241016124</v>
      </c>
      <c r="V98" s="4">
        <f t="shared" ca="1" si="107"/>
        <v>80.114881904108358</v>
      </c>
      <c r="W98" s="4">
        <f t="shared" ca="1" si="107"/>
        <v>93.030965343860998</v>
      </c>
      <c r="X98" s="4">
        <f t="shared" ca="1" si="107"/>
        <v>97.035855610205971</v>
      </c>
      <c r="Y98" s="4">
        <f t="shared" ref="Y98:AN113" ca="1" si="128">Y97*(1+$B$1*$B$4+$B$2*SQRT($B$4)*_xlfn.NORM.S.INV(RAND()))</f>
        <v>101.89538703299013</v>
      </c>
      <c r="Z98" s="4">
        <f t="shared" ca="1" si="125"/>
        <v>114.10551188189572</v>
      </c>
      <c r="AA98" s="4">
        <f t="shared" ca="1" si="125"/>
        <v>105.74041398056522</v>
      </c>
      <c r="AB98" s="4">
        <f t="shared" ca="1" si="125"/>
        <v>107.54712755405551</v>
      </c>
      <c r="AC98" s="4">
        <f t="shared" ca="1" si="125"/>
        <v>91.969439528928959</v>
      </c>
      <c r="AD98" s="4">
        <f t="shared" ca="1" si="125"/>
        <v>125.82383099464479</v>
      </c>
      <c r="AE98" s="4">
        <f t="shared" ca="1" si="125"/>
        <v>111.84415294345861</v>
      </c>
      <c r="AF98" s="4">
        <f t="shared" ca="1" si="125"/>
        <v>63.731752432482807</v>
      </c>
      <c r="AG98" s="4">
        <f t="shared" ca="1" si="125"/>
        <v>100.14049063216248</v>
      </c>
      <c r="AH98" s="4">
        <f t="shared" ca="1" si="125"/>
        <v>103.2693314310165</v>
      </c>
      <c r="AI98" s="4">
        <f t="shared" ca="1" si="125"/>
        <v>86.725439218039384</v>
      </c>
      <c r="AJ98" s="4">
        <f t="shared" ca="1" si="125"/>
        <v>110.9783252927346</v>
      </c>
      <c r="AK98" s="4">
        <f t="shared" ca="1" si="125"/>
        <v>79.203235060689863</v>
      </c>
      <c r="AL98" s="4">
        <f t="shared" ca="1" si="125"/>
        <v>121.95484612294371</v>
      </c>
      <c r="AM98" s="4">
        <f t="shared" ca="1" si="125"/>
        <v>103.56063505616932</v>
      </c>
      <c r="AN98" s="4">
        <f t="shared" ca="1" si="125"/>
        <v>105.58061025192862</v>
      </c>
      <c r="AO98" s="4">
        <f t="shared" ca="1" si="123"/>
        <v>110.98372835851927</v>
      </c>
      <c r="AP98" s="4">
        <f t="shared" ca="1" si="118"/>
        <v>111.82669654618741</v>
      </c>
      <c r="AQ98" s="4">
        <f t="shared" ca="1" si="118"/>
        <v>82.121014511222725</v>
      </c>
      <c r="AR98" s="4">
        <f t="shared" ca="1" si="118"/>
        <v>76.233548890079064</v>
      </c>
      <c r="AS98" s="4">
        <f t="shared" ca="1" si="118"/>
        <v>103.30957320412588</v>
      </c>
      <c r="AT98" s="4">
        <f t="shared" ca="1" si="118"/>
        <v>115.07804009783068</v>
      </c>
      <c r="AU98" s="4">
        <f t="shared" ca="1" si="118"/>
        <v>117.30382899574383</v>
      </c>
      <c r="AV98" s="4">
        <f t="shared" ca="1" si="118"/>
        <v>103.7372362708263</v>
      </c>
      <c r="AW98" s="4">
        <f t="shared" ca="1" si="118"/>
        <v>110.58730234215442</v>
      </c>
      <c r="AX98" s="4">
        <f t="shared" ca="1" si="118"/>
        <v>95.003490499365583</v>
      </c>
      <c r="AY98" s="4">
        <f t="shared" ca="1" si="118"/>
        <v>96.895436719230133</v>
      </c>
      <c r="AZ98" s="4">
        <f t="shared" ca="1" si="118"/>
        <v>103.84594470508917</v>
      </c>
      <c r="BA98" s="4">
        <f t="shared" ca="1" si="118"/>
        <v>75.608643589658612</v>
      </c>
      <c r="BB98" s="4">
        <f t="shared" ca="1" si="118"/>
        <v>116.88375427837369</v>
      </c>
      <c r="BC98" s="4">
        <f t="shared" ca="1" si="118"/>
        <v>94.011770100707935</v>
      </c>
      <c r="BD98" s="4">
        <f t="shared" ca="1" si="118"/>
        <v>99.954960414371456</v>
      </c>
      <c r="BE98" s="4">
        <f t="shared" ca="1" si="117"/>
        <v>120.32286019891862</v>
      </c>
      <c r="BF98" s="4">
        <f t="shared" ca="1" si="117"/>
        <v>96.566732207610769</v>
      </c>
      <c r="BG98" s="4">
        <f t="shared" ca="1" si="117"/>
        <v>79.777334947017991</v>
      </c>
      <c r="BH98" s="4">
        <f t="shared" ca="1" si="117"/>
        <v>97.334951069332234</v>
      </c>
      <c r="BI98" s="4">
        <f t="shared" ca="1" si="117"/>
        <v>122.15921013572029</v>
      </c>
      <c r="BJ98" s="4">
        <f t="shared" ca="1" si="117"/>
        <v>91.799755469714015</v>
      </c>
      <c r="BK98" s="4">
        <f t="shared" ca="1" si="117"/>
        <v>101.65831691043921</v>
      </c>
      <c r="BL98" s="4">
        <f t="shared" ca="1" si="117"/>
        <v>103.19410378288883</v>
      </c>
      <c r="BM98" s="4">
        <f t="shared" ca="1" si="117"/>
        <v>99.051606548455808</v>
      </c>
      <c r="BN98" s="4">
        <f t="shared" ca="1" si="117"/>
        <v>116.60449500727827</v>
      </c>
      <c r="BO98" s="4">
        <f t="shared" ca="1" si="117"/>
        <v>115.11823729721165</v>
      </c>
      <c r="BP98" s="4">
        <f t="shared" ca="1" si="117"/>
        <v>86.946442777475099</v>
      </c>
      <c r="BQ98" s="4">
        <f t="shared" ca="1" si="117"/>
        <v>108.11245372761181</v>
      </c>
      <c r="BR98" s="4">
        <f t="shared" ca="1" si="117"/>
        <v>110.14756945300648</v>
      </c>
      <c r="BS98" s="4">
        <f t="shared" ca="1" si="117"/>
        <v>92.08761937150507</v>
      </c>
      <c r="BT98" s="4">
        <f t="shared" ca="1" si="117"/>
        <v>92.241542006245737</v>
      </c>
      <c r="BU98" s="4">
        <f t="shared" ca="1" si="124"/>
        <v>82.140177842663221</v>
      </c>
      <c r="BV98" s="4">
        <f t="shared" ca="1" si="122"/>
        <v>116.87567844832697</v>
      </c>
      <c r="BW98" s="4">
        <f t="shared" ca="1" si="122"/>
        <v>103.00562213944067</v>
      </c>
      <c r="BX98" s="4">
        <f t="shared" ca="1" si="122"/>
        <v>110.37748164552447</v>
      </c>
      <c r="BY98" s="4">
        <f t="shared" ca="1" si="122"/>
        <v>87.861281767590214</v>
      </c>
      <c r="BZ98" s="4">
        <f t="shared" ca="1" si="122"/>
        <v>103.21728813618374</v>
      </c>
      <c r="CA98" s="4">
        <f t="shared" ca="1" si="122"/>
        <v>83.943230431853024</v>
      </c>
      <c r="CB98" s="4">
        <f t="shared" ca="1" si="122"/>
        <v>105.41307768110569</v>
      </c>
      <c r="CC98" s="4">
        <f t="shared" ca="1" si="122"/>
        <v>110.38181869289994</v>
      </c>
      <c r="CD98" s="4">
        <f t="shared" ca="1" si="122"/>
        <v>117.13113165788224</v>
      </c>
      <c r="CE98" s="4">
        <f t="shared" ca="1" si="122"/>
        <v>131.05242262956992</v>
      </c>
      <c r="CF98" s="4">
        <f t="shared" ca="1" si="122"/>
        <v>80.503274601882296</v>
      </c>
      <c r="CG98" s="4">
        <f t="shared" ca="1" si="122"/>
        <v>88.985307321142002</v>
      </c>
      <c r="CH98" s="4">
        <f t="shared" ca="1" si="122"/>
        <v>123.18005751854457</v>
      </c>
      <c r="CI98" s="4">
        <f t="shared" ca="1" si="122"/>
        <v>150.35679570458129</v>
      </c>
      <c r="CJ98" s="4">
        <f t="shared" ca="1" si="122"/>
        <v>89.900364643013347</v>
      </c>
      <c r="CK98" s="4">
        <f t="shared" ca="1" si="121"/>
        <v>86.686658126137573</v>
      </c>
      <c r="CL98" s="4">
        <f t="shared" ca="1" si="112"/>
        <v>100.94128605698569</v>
      </c>
      <c r="CM98" s="4">
        <f t="shared" ca="1" si="112"/>
        <v>95.756113790704717</v>
      </c>
      <c r="CN98" s="4">
        <f t="shared" ca="1" si="112"/>
        <v>115.30111822638419</v>
      </c>
      <c r="CO98" s="4">
        <f t="shared" ca="1" si="112"/>
        <v>106.42178309232811</v>
      </c>
      <c r="CP98" s="4">
        <f t="shared" ca="1" si="112"/>
        <v>113.89862395633516</v>
      </c>
      <c r="CQ98" s="4">
        <f t="shared" ca="1" si="112"/>
        <v>89.806588625159165</v>
      </c>
      <c r="CR98" s="4">
        <f t="shared" ca="1" si="112"/>
        <v>84.413056502947072</v>
      </c>
      <c r="CS98" s="4">
        <f t="shared" ca="1" si="112"/>
        <v>115.83398314351479</v>
      </c>
      <c r="CT98" s="4">
        <f t="shared" ca="1" si="112"/>
        <v>78.477438136412104</v>
      </c>
      <c r="CU98" s="4">
        <f t="shared" ca="1" si="112"/>
        <v>116.02505208304598</v>
      </c>
      <c r="CV98" s="4">
        <f t="shared" ca="1" si="112"/>
        <v>91.87066537171971</v>
      </c>
      <c r="CW98" s="4">
        <f t="shared" ca="1" si="112"/>
        <v>106.35300327400967</v>
      </c>
      <c r="CX98" s="4">
        <f t="shared" ca="1" si="112"/>
        <v>120.33969748632782</v>
      </c>
      <c r="CY98" s="4">
        <f t="shared" ca="1" si="112"/>
        <v>113.92886991473198</v>
      </c>
      <c r="CZ98" s="4">
        <f t="shared" ca="1" si="112"/>
        <v>118.81710478457899</v>
      </c>
      <c r="DA98" s="4">
        <f t="shared" ca="1" si="108"/>
        <v>117.70163611657226</v>
      </c>
      <c r="DB98" s="4">
        <f t="shared" ca="1" si="108"/>
        <v>110.43998679308916</v>
      </c>
      <c r="DC98" s="4">
        <f t="shared" ca="1" si="108"/>
        <v>105.99565079795467</v>
      </c>
      <c r="DD98" s="4">
        <f t="shared" ca="1" si="108"/>
        <v>84.372623065992826</v>
      </c>
      <c r="DE98" s="4">
        <f t="shared" ca="1" si="108"/>
        <v>84.956833279788441</v>
      </c>
      <c r="DF98" s="4">
        <f t="shared" ca="1" si="108"/>
        <v>96.443495983814586</v>
      </c>
      <c r="DG98" s="4">
        <f t="shared" ca="1" si="108"/>
        <v>94.956035079239456</v>
      </c>
      <c r="DH98" s="4">
        <f t="shared" ca="1" si="108"/>
        <v>111.97622424632287</v>
      </c>
      <c r="DI98" s="4">
        <f t="shared" ca="1" si="108"/>
        <v>92.051006975150784</v>
      </c>
      <c r="DJ98" s="4">
        <f t="shared" ca="1" si="108"/>
        <v>94.275946918753448</v>
      </c>
      <c r="DK98" s="4">
        <f t="shared" ca="1" si="108"/>
        <v>69.828242541604055</v>
      </c>
      <c r="DL98" s="4">
        <f t="shared" ca="1" si="108"/>
        <v>89.717538790876034</v>
      </c>
      <c r="DM98" s="4">
        <f t="shared" ca="1" si="108"/>
        <v>104.87880443093394</v>
      </c>
      <c r="DN98" s="4">
        <f t="shared" ca="1" si="108"/>
        <v>89.855825776662826</v>
      </c>
      <c r="DO98" s="4">
        <f t="shared" ca="1" si="108"/>
        <v>94.630734154110357</v>
      </c>
      <c r="DP98" s="4">
        <f t="shared" ca="1" si="108"/>
        <v>108.09011083928115</v>
      </c>
      <c r="DQ98" s="4">
        <f t="shared" ca="1" si="108"/>
        <v>85.789821028205154</v>
      </c>
      <c r="DR98" s="4">
        <f t="shared" ca="1" si="119"/>
        <v>131.56015988137111</v>
      </c>
      <c r="DS98" s="4">
        <f t="shared" ca="1" si="119"/>
        <v>101.42523635051441</v>
      </c>
      <c r="DT98" s="4">
        <f t="shared" ca="1" si="119"/>
        <v>93.767230120245046</v>
      </c>
      <c r="DU98" s="4">
        <f t="shared" ca="1" si="119"/>
        <v>104.33581639313783</v>
      </c>
      <c r="DV98" s="4">
        <f t="shared" ca="1" si="119"/>
        <v>71.91271055359914</v>
      </c>
      <c r="DW98" s="4">
        <f t="shared" ca="1" si="119"/>
        <v>110.556970966042</v>
      </c>
      <c r="DX98" s="4">
        <f t="shared" ca="1" si="119"/>
        <v>101.46070518700625</v>
      </c>
      <c r="DY98" s="4">
        <f t="shared" ca="1" si="119"/>
        <v>110.3621863356898</v>
      </c>
      <c r="DZ98" s="4">
        <f t="shared" ca="1" si="119"/>
        <v>121.06763565647357</v>
      </c>
      <c r="EA98" s="4">
        <f t="shared" ca="1" si="119"/>
        <v>130.42508696197135</v>
      </c>
      <c r="EB98" s="4">
        <f t="shared" ca="1" si="119"/>
        <v>88.466101346539446</v>
      </c>
      <c r="EC98" s="4">
        <f t="shared" ca="1" si="119"/>
        <v>133.4799295846949</v>
      </c>
      <c r="ED98" s="4">
        <f t="shared" ca="1" si="119"/>
        <v>90.968982202135535</v>
      </c>
      <c r="EE98" s="4">
        <f t="shared" ca="1" si="119"/>
        <v>85.069268233985127</v>
      </c>
      <c r="EF98" s="4">
        <f t="shared" ca="1" si="119"/>
        <v>122.24969089622267</v>
      </c>
      <c r="EG98" s="4">
        <f t="shared" ca="1" si="119"/>
        <v>94.905895659107642</v>
      </c>
      <c r="EH98" s="4">
        <f t="shared" ca="1" si="114"/>
        <v>100.57402164422818</v>
      </c>
      <c r="EI98" s="4">
        <f t="shared" ca="1" si="114"/>
        <v>95.606490274185703</v>
      </c>
      <c r="EJ98" s="4">
        <f t="shared" ca="1" si="114"/>
        <v>95.281829239016758</v>
      </c>
      <c r="EK98" s="4">
        <f t="shared" ca="1" si="114"/>
        <v>82.348244773943833</v>
      </c>
      <c r="EL98" s="4">
        <f t="shared" ca="1" si="114"/>
        <v>88.281130656305464</v>
      </c>
      <c r="EM98" s="4">
        <f t="shared" ca="1" si="114"/>
        <v>100.87330136761277</v>
      </c>
      <c r="EN98" s="4">
        <f t="shared" ca="1" si="114"/>
        <v>103.08724206600459</v>
      </c>
      <c r="EO98" s="4">
        <f t="shared" ca="1" si="114"/>
        <v>86.740317246866042</v>
      </c>
      <c r="EP98" s="4">
        <f t="shared" ca="1" si="114"/>
        <v>132.85033624075149</v>
      </c>
      <c r="EQ98" s="4">
        <f t="shared" ca="1" si="114"/>
        <v>127.41791231688325</v>
      </c>
      <c r="ER98" s="4">
        <f t="shared" ca="1" si="114"/>
        <v>96.001277013876788</v>
      </c>
      <c r="ES98" s="4">
        <f t="shared" ca="1" si="114"/>
        <v>111.06078470282112</v>
      </c>
      <c r="ET98" s="4">
        <f t="shared" ca="1" si="114"/>
        <v>81.816836222031796</v>
      </c>
      <c r="EU98" s="4">
        <f t="shared" ca="1" si="114"/>
        <v>98.57756306254764</v>
      </c>
      <c r="EV98" s="4">
        <f t="shared" ca="1" si="114"/>
        <v>127.95413122596099</v>
      </c>
      <c r="EW98" s="4">
        <f t="shared" ca="1" si="114"/>
        <v>97.756281576663781</v>
      </c>
      <c r="EX98" s="4">
        <f t="shared" ref="EX98:FM113" ca="1" si="129">EX97*(1+$B$1*$B$4+$B$2*SQRT($B$4)*_xlfn.NORM.S.INV(RAND()))</f>
        <v>86.506152316544316</v>
      </c>
      <c r="EY98" s="4">
        <f t="shared" ca="1" si="129"/>
        <v>88.202755725170249</v>
      </c>
      <c r="EZ98" s="4">
        <f t="shared" ca="1" si="126"/>
        <v>104.03079578961621</v>
      </c>
      <c r="FA98" s="4">
        <f t="shared" ca="1" si="126"/>
        <v>97.221213480816942</v>
      </c>
      <c r="FB98" s="4">
        <f t="shared" ca="1" si="126"/>
        <v>106.96221679876413</v>
      </c>
      <c r="FC98" s="4">
        <f t="shared" ca="1" si="126"/>
        <v>70.77719334226677</v>
      </c>
      <c r="FD98" s="4">
        <f t="shared" ca="1" si="126"/>
        <v>93.674457325928643</v>
      </c>
      <c r="FE98" s="4">
        <f t="shared" ca="1" si="126"/>
        <v>105.40357761687847</v>
      </c>
      <c r="FF98" s="4">
        <f t="shared" ca="1" si="126"/>
        <v>90.325740774841734</v>
      </c>
      <c r="FG98" s="4">
        <f t="shared" ca="1" si="109"/>
        <v>110.55576006180965</v>
      </c>
      <c r="FH98" s="4">
        <f t="shared" ca="1" si="109"/>
        <v>124.2564714951661</v>
      </c>
      <c r="FI98" s="4">
        <f t="shared" ca="1" si="109"/>
        <v>103.69645582312886</v>
      </c>
      <c r="FJ98" s="4">
        <f t="shared" ca="1" si="109"/>
        <v>92.68491838212384</v>
      </c>
      <c r="FK98" s="4">
        <f t="shared" ca="1" si="109"/>
        <v>85.672077726203852</v>
      </c>
      <c r="FL98" s="4">
        <f t="shared" ca="1" si="109"/>
        <v>105.5709282565102</v>
      </c>
      <c r="FM98" s="4">
        <f t="shared" ca="1" si="109"/>
        <v>94.747636987957122</v>
      </c>
      <c r="FN98" s="4">
        <f t="shared" ca="1" si="109"/>
        <v>107.71931295083179</v>
      </c>
      <c r="FO98" s="4">
        <f t="shared" ca="1" si="109"/>
        <v>68.941369077306319</v>
      </c>
      <c r="FP98" s="4">
        <f t="shared" ca="1" si="109"/>
        <v>106.41998191948333</v>
      </c>
      <c r="FQ98" s="4">
        <f t="shared" ca="1" si="109"/>
        <v>121.65499203348462</v>
      </c>
      <c r="FR98" s="4">
        <f t="shared" ca="1" si="109"/>
        <v>94.738744704777375</v>
      </c>
      <c r="FS98" s="4">
        <f t="shared" ca="1" si="109"/>
        <v>85.834789890945842</v>
      </c>
      <c r="FT98" s="4">
        <f t="shared" ca="1" si="109"/>
        <v>86.657823113604877</v>
      </c>
      <c r="FU98" s="4">
        <f t="shared" ca="1" si="109"/>
        <v>97.903410443982594</v>
      </c>
      <c r="FV98" s="4">
        <f t="shared" ca="1" si="109"/>
        <v>81.798005740754505</v>
      </c>
      <c r="FW98" s="4">
        <f t="shared" ca="1" si="120"/>
        <v>95.106216713601228</v>
      </c>
      <c r="FX98" s="4">
        <f t="shared" ca="1" si="120"/>
        <v>99.721023950173873</v>
      </c>
      <c r="FY98" s="4">
        <f t="shared" ca="1" si="120"/>
        <v>89.647643038206681</v>
      </c>
      <c r="FZ98" s="4">
        <f t="shared" ca="1" si="120"/>
        <v>110.16655949914998</v>
      </c>
      <c r="GA98" s="4">
        <f t="shared" ca="1" si="120"/>
        <v>101.75309026339237</v>
      </c>
      <c r="GB98" s="4">
        <f t="shared" ca="1" si="120"/>
        <v>85.006039235365648</v>
      </c>
      <c r="GC98" s="4">
        <f t="shared" ca="1" si="120"/>
        <v>75.864439398760439</v>
      </c>
      <c r="GD98" s="4">
        <f t="shared" ca="1" si="120"/>
        <v>104.51360852006729</v>
      </c>
      <c r="GE98" s="4">
        <f t="shared" ca="1" si="120"/>
        <v>88.204700139746024</v>
      </c>
      <c r="GF98" s="4">
        <f t="shared" ca="1" si="120"/>
        <v>98.481930682797483</v>
      </c>
      <c r="GG98" s="4">
        <f t="shared" ca="1" si="120"/>
        <v>105.66839610782733</v>
      </c>
      <c r="GH98" s="4">
        <f t="shared" ca="1" si="120"/>
        <v>90.417769285804212</v>
      </c>
      <c r="GI98" s="4">
        <f t="shared" ca="1" si="120"/>
        <v>86.084436348752433</v>
      </c>
      <c r="GJ98" s="4">
        <f t="shared" ca="1" si="120"/>
        <v>73.558011422820528</v>
      </c>
      <c r="GK98" s="4">
        <f t="shared" ca="1" si="120"/>
        <v>108.37642484708508</v>
      </c>
      <c r="GL98" s="4">
        <f t="shared" ca="1" si="116"/>
        <v>76.474102559043743</v>
      </c>
      <c r="GM98" s="4">
        <f t="shared" ca="1" si="116"/>
        <v>87.520223905632605</v>
      </c>
      <c r="GN98" s="4">
        <f t="shared" ca="1" si="116"/>
        <v>99.943539303490951</v>
      </c>
      <c r="GO98" s="4">
        <f t="shared" ca="1" si="116"/>
        <v>106.90001517992513</v>
      </c>
      <c r="GP98" s="4">
        <f t="shared" ca="1" si="116"/>
        <v>109.40184551835546</v>
      </c>
      <c r="GQ98" s="4">
        <f t="shared" ca="1" si="116"/>
        <v>73.119464271485697</v>
      </c>
      <c r="GR98" s="4">
        <f t="shared" ca="1" si="116"/>
        <v>86.667633293340515</v>
      </c>
      <c r="GS98" s="4">
        <f t="shared" ca="1" si="116"/>
        <v>105.62796986965007</v>
      </c>
      <c r="GT98" s="4">
        <f t="shared" ca="1" si="116"/>
        <v>93.688331199353627</v>
      </c>
      <c r="GU98" s="4">
        <f t="shared" ca="1" si="116"/>
        <v>94.032552133728089</v>
      </c>
      <c r="GV98" s="4">
        <f t="shared" ca="1" si="116"/>
        <v>142.40057276674614</v>
      </c>
      <c r="GW98" s="4">
        <f t="shared" ca="1" si="116"/>
        <v>135.08880009782254</v>
      </c>
      <c r="GX98" s="4">
        <f t="shared" ca="1" si="116"/>
        <v>124.62167722340362</v>
      </c>
      <c r="GY98" s="4">
        <f t="shared" ca="1" si="116"/>
        <v>82.929297432739261</v>
      </c>
      <c r="GZ98" s="4">
        <f t="shared" ca="1" si="116"/>
        <v>120.27349418835483</v>
      </c>
      <c r="HA98" s="4">
        <f t="shared" ca="1" si="115"/>
        <v>96.681715045713275</v>
      </c>
      <c r="HB98" s="4">
        <f t="shared" ca="1" si="115"/>
        <v>89.526417344007854</v>
      </c>
      <c r="HC98" s="4">
        <f t="shared" ca="1" si="115"/>
        <v>94.940806308367883</v>
      </c>
      <c r="HD98" s="4">
        <f t="shared" ca="1" si="115"/>
        <v>98.845730261557932</v>
      </c>
      <c r="HE98" s="4">
        <f t="shared" ca="1" si="115"/>
        <v>91.533659797151245</v>
      </c>
      <c r="HF98" s="4">
        <f t="shared" ca="1" si="115"/>
        <v>114.93964281259342</v>
      </c>
      <c r="HG98" s="4">
        <f t="shared" ca="1" si="115"/>
        <v>102.44679843148661</v>
      </c>
      <c r="HH98" s="4">
        <f t="shared" ca="1" si="115"/>
        <v>104.05230787401132</v>
      </c>
      <c r="HI98" s="4">
        <f t="shared" ca="1" si="115"/>
        <v>85.622161288883603</v>
      </c>
      <c r="HJ98" s="4">
        <f t="shared" ca="1" si="115"/>
        <v>101.7527717756688</v>
      </c>
      <c r="HK98" s="4">
        <f t="shared" ca="1" si="115"/>
        <v>101.78942242949212</v>
      </c>
      <c r="HL98" s="4">
        <f t="shared" ca="1" si="115"/>
        <v>115.3960356531358</v>
      </c>
      <c r="HM98" s="4">
        <f t="shared" ca="1" si="115"/>
        <v>87.136070109885154</v>
      </c>
      <c r="HN98" s="4">
        <f t="shared" ca="1" si="115"/>
        <v>85.340366854743749</v>
      </c>
      <c r="HO98" s="4">
        <f t="shared" ca="1" si="115"/>
        <v>81.029266397289604</v>
      </c>
      <c r="HP98" s="4">
        <f t="shared" ca="1" si="115"/>
        <v>111.95915523305693</v>
      </c>
      <c r="HQ98" s="4">
        <f t="shared" ref="HQ98:IF113" ca="1" si="130">HQ97*(1+$B$1*$B$4+$B$2*SQRT($B$4)*_xlfn.NORM.S.INV(RAND()))</f>
        <v>97.917755159730547</v>
      </c>
      <c r="HR98" s="4">
        <f t="shared" ca="1" si="127"/>
        <v>116.09856864295267</v>
      </c>
      <c r="HS98" s="4">
        <f t="shared" ca="1" si="110"/>
        <v>91.428869574407713</v>
      </c>
      <c r="HT98" s="4">
        <f t="shared" ca="1" si="110"/>
        <v>120.63619788609807</v>
      </c>
      <c r="HU98" s="4">
        <f t="shared" ca="1" si="110"/>
        <v>106.19336013138768</v>
      </c>
      <c r="HV98" s="4">
        <f t="shared" ca="1" si="110"/>
        <v>112.62100500008883</v>
      </c>
      <c r="HW98" s="4">
        <f t="shared" ca="1" si="110"/>
        <v>89.628055696843532</v>
      </c>
      <c r="HX98" s="4">
        <f t="shared" ca="1" si="110"/>
        <v>127.32597336139706</v>
      </c>
      <c r="HY98" s="4">
        <f t="shared" ca="1" si="110"/>
        <v>99.258934884327289</v>
      </c>
      <c r="HZ98" s="4">
        <f t="shared" ca="1" si="110"/>
        <v>117.01924708877276</v>
      </c>
      <c r="IA98" s="4">
        <f t="shared" ca="1" si="110"/>
        <v>97.271635616397901</v>
      </c>
      <c r="IB98" s="4">
        <f t="shared" ca="1" si="110"/>
        <v>94.884084999815599</v>
      </c>
      <c r="IC98" s="4">
        <f t="shared" ca="1" si="110"/>
        <v>106.26746663347502</v>
      </c>
      <c r="ID98" s="4">
        <f t="shared" ca="1" si="110"/>
        <v>90.80575944360082</v>
      </c>
      <c r="IE98" s="4">
        <f t="shared" ca="1" si="110"/>
        <v>80.956640067771815</v>
      </c>
      <c r="IF98" s="4">
        <f t="shared" ca="1" si="110"/>
        <v>133.8209759428394</v>
      </c>
      <c r="IG98" s="4">
        <f t="shared" ca="1" si="110"/>
        <v>113.46291143134674</v>
      </c>
      <c r="IH98" s="4">
        <f t="shared" ca="1" si="110"/>
        <v>121.62841607751469</v>
      </c>
      <c r="II98" s="4">
        <f t="shared" ca="1" si="113"/>
        <v>103.79028849917957</v>
      </c>
      <c r="IJ98" s="4">
        <f t="shared" ca="1" si="113"/>
        <v>75.117000641578926</v>
      </c>
      <c r="IK98" s="4">
        <f t="shared" ca="1" si="113"/>
        <v>122.56654838589776</v>
      </c>
      <c r="IL98" s="4">
        <f t="shared" ca="1" si="113"/>
        <v>118.26262755487117</v>
      </c>
      <c r="IM98" s="4">
        <f t="shared" ca="1" si="113"/>
        <v>95.349774711831472</v>
      </c>
      <c r="IN98" s="4">
        <f t="shared" ca="1" si="113"/>
        <v>76.584919308845699</v>
      </c>
      <c r="IO98" s="4">
        <f t="shared" ca="1" si="113"/>
        <v>90.774981235283221</v>
      </c>
      <c r="IP98" s="4">
        <f t="shared" ca="1" si="113"/>
        <v>92.211868008716948</v>
      </c>
      <c r="IQ98" s="4">
        <f t="shared" ca="1" si="113"/>
        <v>112.84920679151082</v>
      </c>
      <c r="IR98" s="4">
        <f t="shared" ca="1" si="113"/>
        <v>72.59525259790351</v>
      </c>
      <c r="IS98" s="4">
        <f t="shared" ca="1" si="113"/>
        <v>97.608565470044681</v>
      </c>
      <c r="IT98" s="4">
        <f t="shared" ca="1" si="113"/>
        <v>83.702024623346517</v>
      </c>
      <c r="IU98" s="4">
        <f t="shared" ca="1" si="113"/>
        <v>122.55240218861441</v>
      </c>
      <c r="IV98" s="4">
        <f t="shared" ca="1" si="113"/>
        <v>102.68517489814376</v>
      </c>
      <c r="IW98" s="4">
        <f t="shared" ca="1" si="111"/>
        <v>110.02343856986542</v>
      </c>
      <c r="IX98" s="4">
        <f t="shared" ca="1" si="111"/>
        <v>100.42672467435429</v>
      </c>
      <c r="IY98" s="4">
        <f t="shared" ca="1" si="111"/>
        <v>92.641343145843578</v>
      </c>
    </row>
    <row r="99" spans="9:259" x14ac:dyDescent="0.25">
      <c r="I99" t="s">
        <v>229</v>
      </c>
      <c r="J99" s="4">
        <f t="shared" ref="J99:Y114" ca="1" si="131">J98*(1+$B$1*$B$4+$B$2*SQRT($B$4)*_xlfn.NORM.S.INV(RAND()))</f>
        <v>133.25757959108574</v>
      </c>
      <c r="K99" s="4">
        <f t="shared" ca="1" si="131"/>
        <v>109.21844459477158</v>
      </c>
      <c r="L99" s="4">
        <f t="shared" ca="1" si="131"/>
        <v>90.103421490293371</v>
      </c>
      <c r="M99" s="4">
        <f t="shared" ca="1" si="131"/>
        <v>109.97346836482464</v>
      </c>
      <c r="N99" s="4">
        <f t="shared" ca="1" si="131"/>
        <v>104.42100706444552</v>
      </c>
      <c r="O99" s="4">
        <f t="shared" ca="1" si="131"/>
        <v>92.942985384190109</v>
      </c>
      <c r="P99" s="4">
        <f t="shared" ca="1" si="131"/>
        <v>80.34586816302037</v>
      </c>
      <c r="Q99" s="4">
        <f t="shared" ca="1" si="131"/>
        <v>101.67603952256552</v>
      </c>
      <c r="R99" s="4">
        <f t="shared" ca="1" si="131"/>
        <v>81.545641992395744</v>
      </c>
      <c r="S99" s="4">
        <f t="shared" ca="1" si="131"/>
        <v>121.71219054670203</v>
      </c>
      <c r="T99" s="4">
        <f t="shared" ca="1" si="131"/>
        <v>104.50996448456564</v>
      </c>
      <c r="U99" s="4">
        <f t="shared" ca="1" si="131"/>
        <v>102.66189955991925</v>
      </c>
      <c r="V99" s="4">
        <f t="shared" ca="1" si="131"/>
        <v>82.008828111798962</v>
      </c>
      <c r="W99" s="4">
        <f t="shared" ca="1" si="131"/>
        <v>92.508615313913197</v>
      </c>
      <c r="X99" s="4">
        <f t="shared" ca="1" si="131"/>
        <v>93.21475555138052</v>
      </c>
      <c r="Y99" s="4">
        <f t="shared" ca="1" si="128"/>
        <v>102.09342426211332</v>
      </c>
      <c r="Z99" s="4">
        <f t="shared" ca="1" si="125"/>
        <v>116.64470401162947</v>
      </c>
      <c r="AA99" s="4">
        <f t="shared" ca="1" si="125"/>
        <v>105.24547265362403</v>
      </c>
      <c r="AB99" s="4">
        <f t="shared" ca="1" si="125"/>
        <v>106.5656755798954</v>
      </c>
      <c r="AC99" s="4">
        <f t="shared" ca="1" si="125"/>
        <v>93.015506788925691</v>
      </c>
      <c r="AD99" s="4">
        <f t="shared" ca="1" si="125"/>
        <v>122.29506616667344</v>
      </c>
      <c r="AE99" s="4">
        <f t="shared" ca="1" si="125"/>
        <v>109.55864469370238</v>
      </c>
      <c r="AF99" s="4">
        <f t="shared" ca="1" si="125"/>
        <v>63.788498743425215</v>
      </c>
      <c r="AG99" s="4">
        <f t="shared" ca="1" si="125"/>
        <v>100.31003024555871</v>
      </c>
      <c r="AH99" s="4">
        <f t="shared" ca="1" si="125"/>
        <v>101.28637291929365</v>
      </c>
      <c r="AI99" s="4">
        <f t="shared" ca="1" si="125"/>
        <v>88.558396336652038</v>
      </c>
      <c r="AJ99" s="4">
        <f t="shared" ca="1" si="125"/>
        <v>110.91985121082739</v>
      </c>
      <c r="AK99" s="4">
        <f t="shared" ca="1" si="125"/>
        <v>77.473992765765146</v>
      </c>
      <c r="AL99" s="4">
        <f t="shared" ca="1" si="125"/>
        <v>122.152675894168</v>
      </c>
      <c r="AM99" s="4">
        <f t="shared" ca="1" si="125"/>
        <v>101.99863067155451</v>
      </c>
      <c r="AN99" s="4">
        <f t="shared" ca="1" si="125"/>
        <v>105.48481347222457</v>
      </c>
      <c r="AO99" s="4">
        <f t="shared" ca="1" si="123"/>
        <v>110.961595414831</v>
      </c>
      <c r="AP99" s="4">
        <f t="shared" ca="1" si="118"/>
        <v>112.22226112536259</v>
      </c>
      <c r="AQ99" s="4">
        <f t="shared" ca="1" si="118"/>
        <v>80.750803135087395</v>
      </c>
      <c r="AR99" s="4">
        <f t="shared" ca="1" si="118"/>
        <v>77.798555202070077</v>
      </c>
      <c r="AS99" s="4">
        <f t="shared" ca="1" si="118"/>
        <v>102.03795595872505</v>
      </c>
      <c r="AT99" s="4">
        <f t="shared" ca="1" si="118"/>
        <v>113.6198070046829</v>
      </c>
      <c r="AU99" s="4">
        <f t="shared" ca="1" si="118"/>
        <v>114.29950563918345</v>
      </c>
      <c r="AV99" s="4">
        <f t="shared" ca="1" si="118"/>
        <v>105.19296635633262</v>
      </c>
      <c r="AW99" s="4">
        <f t="shared" ca="1" si="118"/>
        <v>111.48022783604482</v>
      </c>
      <c r="AX99" s="4">
        <f t="shared" ca="1" si="118"/>
        <v>94.488016754499114</v>
      </c>
      <c r="AY99" s="4">
        <f t="shared" ca="1" si="118"/>
        <v>98.330985967956124</v>
      </c>
      <c r="AZ99" s="4">
        <f t="shared" ca="1" si="118"/>
        <v>101.7975422623232</v>
      </c>
      <c r="BA99" s="4">
        <f t="shared" ca="1" si="118"/>
        <v>75.323203269370453</v>
      </c>
      <c r="BB99" s="4">
        <f t="shared" ca="1" si="118"/>
        <v>119.20510832015236</v>
      </c>
      <c r="BC99" s="4">
        <f t="shared" ca="1" si="118"/>
        <v>93.144488736433175</v>
      </c>
      <c r="BD99" s="4">
        <f t="shared" ca="1" si="118"/>
        <v>96.743660132085168</v>
      </c>
      <c r="BE99" s="4">
        <f t="shared" ca="1" si="117"/>
        <v>121.85111060082644</v>
      </c>
      <c r="BF99" s="4">
        <f t="shared" ca="1" si="117"/>
        <v>96.392543513123456</v>
      </c>
      <c r="BG99" s="4">
        <f t="shared" ca="1" si="117"/>
        <v>79.962426172708604</v>
      </c>
      <c r="BH99" s="4">
        <f t="shared" ca="1" si="117"/>
        <v>98.605607449858624</v>
      </c>
      <c r="BI99" s="4">
        <f t="shared" ca="1" si="117"/>
        <v>121.71891885822026</v>
      </c>
      <c r="BJ99" s="4">
        <f t="shared" ca="1" si="117"/>
        <v>91.552735265037043</v>
      </c>
      <c r="BK99" s="4">
        <f t="shared" ca="1" si="117"/>
        <v>101.37052435944639</v>
      </c>
      <c r="BL99" s="4">
        <f t="shared" ca="1" si="117"/>
        <v>104.03896704685557</v>
      </c>
      <c r="BM99" s="4">
        <f t="shared" ca="1" si="117"/>
        <v>98.35215882168815</v>
      </c>
      <c r="BN99" s="4">
        <f t="shared" ca="1" si="117"/>
        <v>116.92957780742131</v>
      </c>
      <c r="BO99" s="4">
        <f t="shared" ca="1" si="117"/>
        <v>116.30636419111906</v>
      </c>
      <c r="BP99" s="4">
        <f t="shared" ca="1" si="117"/>
        <v>84.886814160721812</v>
      </c>
      <c r="BQ99" s="4">
        <f t="shared" ca="1" si="117"/>
        <v>107.2957133225146</v>
      </c>
      <c r="BR99" s="4">
        <f t="shared" ca="1" si="117"/>
        <v>112.56378533914669</v>
      </c>
      <c r="BS99" s="4">
        <f t="shared" ca="1" si="117"/>
        <v>92.20408938003925</v>
      </c>
      <c r="BT99" s="4">
        <f t="shared" ca="1" si="117"/>
        <v>89.450708761484933</v>
      </c>
      <c r="BU99" s="4">
        <f t="shared" ca="1" si="124"/>
        <v>84.22601728559269</v>
      </c>
      <c r="BV99" s="4">
        <f t="shared" ca="1" si="122"/>
        <v>116.18869004823381</v>
      </c>
      <c r="BW99" s="4">
        <f t="shared" ca="1" si="122"/>
        <v>102.50550684573363</v>
      </c>
      <c r="BX99" s="4">
        <f t="shared" ca="1" si="122"/>
        <v>115.12940243963028</v>
      </c>
      <c r="BY99" s="4">
        <f t="shared" ca="1" si="122"/>
        <v>88.048997141229805</v>
      </c>
      <c r="BZ99" s="4">
        <f t="shared" ca="1" si="122"/>
        <v>104.12226122169017</v>
      </c>
      <c r="CA99" s="4">
        <f t="shared" ca="1" si="122"/>
        <v>84.428070372520949</v>
      </c>
      <c r="CB99" s="4">
        <f t="shared" ca="1" si="122"/>
        <v>103.16979163876496</v>
      </c>
      <c r="CC99" s="4">
        <f t="shared" ca="1" si="122"/>
        <v>110.36092043679787</v>
      </c>
      <c r="CD99" s="4">
        <f t="shared" ca="1" si="122"/>
        <v>117.47626800175756</v>
      </c>
      <c r="CE99" s="4">
        <f t="shared" ca="1" si="122"/>
        <v>129.25702792339095</v>
      </c>
      <c r="CF99" s="4">
        <f t="shared" ca="1" si="122"/>
        <v>79.838686005065682</v>
      </c>
      <c r="CG99" s="4">
        <f t="shared" ca="1" si="122"/>
        <v>89.963513745714707</v>
      </c>
      <c r="CH99" s="4">
        <f t="shared" ca="1" si="122"/>
        <v>122.07581453242416</v>
      </c>
      <c r="CI99" s="4">
        <f t="shared" ca="1" si="122"/>
        <v>149.44724924578628</v>
      </c>
      <c r="CJ99" s="4">
        <f t="shared" ca="1" si="122"/>
        <v>89.692279591013715</v>
      </c>
      <c r="CK99" s="4">
        <f t="shared" ca="1" si="121"/>
        <v>89.026011590687389</v>
      </c>
      <c r="CL99" s="4">
        <f t="shared" ca="1" si="112"/>
        <v>101.1024412535434</v>
      </c>
      <c r="CM99" s="4">
        <f t="shared" ca="1" si="112"/>
        <v>95.868081320564158</v>
      </c>
      <c r="CN99" s="4">
        <f t="shared" ca="1" si="112"/>
        <v>115.09257590045182</v>
      </c>
      <c r="CO99" s="4">
        <f t="shared" ca="1" si="112"/>
        <v>109.82971017129945</v>
      </c>
      <c r="CP99" s="4">
        <f t="shared" ca="1" si="112"/>
        <v>115.01062549599818</v>
      </c>
      <c r="CQ99" s="4">
        <f t="shared" ca="1" si="112"/>
        <v>88.781630106645565</v>
      </c>
      <c r="CR99" s="4">
        <f t="shared" ca="1" si="112"/>
        <v>82.336450093731415</v>
      </c>
      <c r="CS99" s="4">
        <f t="shared" ca="1" si="112"/>
        <v>116.97375848734075</v>
      </c>
      <c r="CT99" s="4">
        <f t="shared" ca="1" si="112"/>
        <v>78.427316234635768</v>
      </c>
      <c r="CU99" s="4">
        <f t="shared" ca="1" si="112"/>
        <v>119.46088581679926</v>
      </c>
      <c r="CV99" s="4">
        <f t="shared" ca="1" si="112"/>
        <v>94.755617700965217</v>
      </c>
      <c r="CW99" s="4">
        <f t="shared" ca="1" si="112"/>
        <v>105.75516104811453</v>
      </c>
      <c r="CX99" s="4">
        <f t="shared" ca="1" si="112"/>
        <v>122.17334483812913</v>
      </c>
      <c r="CY99" s="4">
        <f t="shared" ca="1" si="112"/>
        <v>114.29506722758741</v>
      </c>
      <c r="CZ99" s="4">
        <f t="shared" ca="1" si="112"/>
        <v>119.29339792388802</v>
      </c>
      <c r="DA99" s="4">
        <f t="shared" ca="1" si="112"/>
        <v>119.88501724564445</v>
      </c>
      <c r="DB99" s="4">
        <f t="shared" ref="DB99:DQ114" ca="1" si="132">DB98*(1+$B$1*$B$4+$B$2*SQRT($B$4)*_xlfn.NORM.S.INV(RAND()))</f>
        <v>111.33781491175941</v>
      </c>
      <c r="DC99" s="4">
        <f t="shared" ca="1" si="132"/>
        <v>102.68625213509952</v>
      </c>
      <c r="DD99" s="4">
        <f t="shared" ca="1" si="132"/>
        <v>84.171932637469439</v>
      </c>
      <c r="DE99" s="4">
        <f t="shared" ca="1" si="132"/>
        <v>85.951805995398587</v>
      </c>
      <c r="DF99" s="4">
        <f t="shared" ca="1" si="132"/>
        <v>97.585930423255348</v>
      </c>
      <c r="DG99" s="4">
        <f t="shared" ca="1" si="132"/>
        <v>95.210347321254417</v>
      </c>
      <c r="DH99" s="4">
        <f t="shared" ca="1" si="132"/>
        <v>112.89663202407321</v>
      </c>
      <c r="DI99" s="4">
        <f t="shared" ca="1" si="132"/>
        <v>90.006257050961409</v>
      </c>
      <c r="DJ99" s="4">
        <f t="shared" ca="1" si="132"/>
        <v>94.953088297479468</v>
      </c>
      <c r="DK99" s="4">
        <f t="shared" ca="1" si="132"/>
        <v>69.839218238999408</v>
      </c>
      <c r="DL99" s="4">
        <f t="shared" ca="1" si="132"/>
        <v>89.081680224429135</v>
      </c>
      <c r="DM99" s="4">
        <f t="shared" ca="1" si="132"/>
        <v>104.18569417974938</v>
      </c>
      <c r="DN99" s="4">
        <f t="shared" ca="1" si="132"/>
        <v>88.98843453874693</v>
      </c>
      <c r="DO99" s="4">
        <f t="shared" ca="1" si="132"/>
        <v>92.832138444802723</v>
      </c>
      <c r="DP99" s="4">
        <f t="shared" ca="1" si="132"/>
        <v>105.16854227343403</v>
      </c>
      <c r="DQ99" s="4">
        <f t="shared" ca="1" si="132"/>
        <v>85.231855413320318</v>
      </c>
      <c r="DR99" s="4">
        <f t="shared" ca="1" si="119"/>
        <v>127.54142975547651</v>
      </c>
      <c r="DS99" s="4">
        <f t="shared" ca="1" si="119"/>
        <v>103.64609434856196</v>
      </c>
      <c r="DT99" s="4">
        <f t="shared" ca="1" si="119"/>
        <v>93.438786037033623</v>
      </c>
      <c r="DU99" s="4">
        <f t="shared" ca="1" si="119"/>
        <v>105.27548329347898</v>
      </c>
      <c r="DV99" s="4">
        <f t="shared" ca="1" si="119"/>
        <v>74.411958595919444</v>
      </c>
      <c r="DW99" s="4">
        <f t="shared" ca="1" si="119"/>
        <v>112.82385341221145</v>
      </c>
      <c r="DX99" s="4">
        <f t="shared" ca="1" si="119"/>
        <v>99.895671361214198</v>
      </c>
      <c r="DY99" s="4">
        <f t="shared" ca="1" si="119"/>
        <v>113.81398758803178</v>
      </c>
      <c r="DZ99" s="4">
        <f t="shared" ca="1" si="119"/>
        <v>122.70301668065224</v>
      </c>
      <c r="EA99" s="4">
        <f t="shared" ca="1" si="119"/>
        <v>132.22530379852446</v>
      </c>
      <c r="EB99" s="4">
        <f t="shared" ca="1" si="119"/>
        <v>87.848181726486317</v>
      </c>
      <c r="EC99" s="4">
        <f t="shared" ca="1" si="119"/>
        <v>135.80501492073071</v>
      </c>
      <c r="ED99" s="4">
        <f t="shared" ca="1" si="119"/>
        <v>91.290820553825014</v>
      </c>
      <c r="EE99" s="4">
        <f t="shared" ca="1" si="119"/>
        <v>84.701638966394526</v>
      </c>
      <c r="EF99" s="4">
        <f t="shared" ca="1" si="119"/>
        <v>123.27702600533969</v>
      </c>
      <c r="EG99" s="4">
        <f t="shared" ca="1" si="119"/>
        <v>94.764697518848152</v>
      </c>
      <c r="EH99" s="4">
        <f t="shared" ca="1" si="114"/>
        <v>101.33178512320285</v>
      </c>
      <c r="EI99" s="4">
        <f t="shared" ca="1" si="114"/>
        <v>94.798947400098669</v>
      </c>
      <c r="EJ99" s="4">
        <f t="shared" ca="1" si="114"/>
        <v>96.443920978115329</v>
      </c>
      <c r="EK99" s="4">
        <f t="shared" ca="1" si="114"/>
        <v>81.673692868008814</v>
      </c>
      <c r="EL99" s="4">
        <f t="shared" ca="1" si="114"/>
        <v>90.141541601765084</v>
      </c>
      <c r="EM99" s="4">
        <f t="shared" ca="1" si="114"/>
        <v>102.87040865351614</v>
      </c>
      <c r="EN99" s="4">
        <f t="shared" ca="1" si="114"/>
        <v>100.23129863784439</v>
      </c>
      <c r="EO99" s="4">
        <f t="shared" ca="1" si="114"/>
        <v>84.913107489091587</v>
      </c>
      <c r="EP99" s="4">
        <f t="shared" ca="1" si="114"/>
        <v>133.12547555537253</v>
      </c>
      <c r="EQ99" s="4">
        <f t="shared" ca="1" si="114"/>
        <v>129.67216371155232</v>
      </c>
      <c r="ER99" s="4">
        <f t="shared" ca="1" si="114"/>
        <v>95.47441538847977</v>
      </c>
      <c r="ES99" s="4">
        <f t="shared" ca="1" si="114"/>
        <v>109.00881538206235</v>
      </c>
      <c r="ET99" s="4">
        <f t="shared" ca="1" si="114"/>
        <v>82.896245771567692</v>
      </c>
      <c r="EU99" s="4">
        <f t="shared" ca="1" si="114"/>
        <v>99.309035108883748</v>
      </c>
      <c r="EV99" s="4">
        <f t="shared" ca="1" si="114"/>
        <v>125.85608319229945</v>
      </c>
      <c r="EW99" s="4">
        <f t="shared" ca="1" si="114"/>
        <v>97.590089649705575</v>
      </c>
      <c r="EX99" s="4">
        <f t="shared" ca="1" si="129"/>
        <v>84.811875902063704</v>
      </c>
      <c r="EY99" s="4">
        <f t="shared" ca="1" si="129"/>
        <v>89.419663452377719</v>
      </c>
      <c r="EZ99" s="4">
        <f t="shared" ca="1" si="126"/>
        <v>104.52727438924535</v>
      </c>
      <c r="FA99" s="4">
        <f t="shared" ca="1" si="126"/>
        <v>96.592989835207433</v>
      </c>
      <c r="FB99" s="4">
        <f t="shared" ca="1" si="126"/>
        <v>106.15848801609717</v>
      </c>
      <c r="FC99" s="4">
        <f t="shared" ca="1" si="126"/>
        <v>72.127325473927868</v>
      </c>
      <c r="FD99" s="4">
        <f t="shared" ca="1" si="126"/>
        <v>91.997956788124128</v>
      </c>
      <c r="FE99" s="4">
        <f t="shared" ca="1" si="126"/>
        <v>103.17134643996512</v>
      </c>
      <c r="FF99" s="4">
        <f t="shared" ca="1" si="126"/>
        <v>91.159189113299192</v>
      </c>
      <c r="FG99" s="4">
        <f t="shared" ca="1" si="109"/>
        <v>112.19874052622841</v>
      </c>
      <c r="FH99" s="4">
        <f t="shared" ca="1" si="109"/>
        <v>127.04930516639111</v>
      </c>
      <c r="FI99" s="4">
        <f t="shared" ca="1" si="109"/>
        <v>106.34782213418842</v>
      </c>
      <c r="FJ99" s="4">
        <f t="shared" ca="1" si="109"/>
        <v>90.608510963927813</v>
      </c>
      <c r="FK99" s="4">
        <f t="shared" ca="1" si="109"/>
        <v>86.110400182395892</v>
      </c>
      <c r="FL99" s="4">
        <f t="shared" ca="1" si="109"/>
        <v>106.11836649050899</v>
      </c>
      <c r="FM99" s="4">
        <f t="shared" ca="1" si="109"/>
        <v>94.016643895380639</v>
      </c>
      <c r="FN99" s="4">
        <f t="shared" ca="1" si="109"/>
        <v>107.45314726134811</v>
      </c>
      <c r="FO99" s="4">
        <f t="shared" ca="1" si="109"/>
        <v>68.96206078006982</v>
      </c>
      <c r="FP99" s="4">
        <f t="shared" ca="1" si="109"/>
        <v>106.20867107434955</v>
      </c>
      <c r="FQ99" s="4">
        <f t="shared" ca="1" si="109"/>
        <v>120.4695604908696</v>
      </c>
      <c r="FR99" s="4">
        <f t="shared" ca="1" si="109"/>
        <v>94.588281866650206</v>
      </c>
      <c r="FS99" s="4">
        <f t="shared" ca="1" si="109"/>
        <v>86.284283181504307</v>
      </c>
      <c r="FT99" s="4">
        <f t="shared" ca="1" si="109"/>
        <v>87.538578578341657</v>
      </c>
      <c r="FU99" s="4">
        <f t="shared" ca="1" si="109"/>
        <v>98.730926958065936</v>
      </c>
      <c r="FV99" s="4">
        <f t="shared" ca="1" si="109"/>
        <v>79.905890019549432</v>
      </c>
      <c r="FW99" s="4">
        <f t="shared" ca="1" si="120"/>
        <v>97.279179568693934</v>
      </c>
      <c r="FX99" s="4">
        <f t="shared" ca="1" si="120"/>
        <v>97.182723334255698</v>
      </c>
      <c r="FY99" s="4">
        <f t="shared" ca="1" si="120"/>
        <v>88.727695627081474</v>
      </c>
      <c r="FZ99" s="4">
        <f t="shared" ca="1" si="120"/>
        <v>109.44291672685524</v>
      </c>
      <c r="GA99" s="4">
        <f t="shared" ca="1" si="120"/>
        <v>103.27602274512587</v>
      </c>
      <c r="GB99" s="4">
        <f t="shared" ca="1" si="120"/>
        <v>84.982296163808073</v>
      </c>
      <c r="GC99" s="4">
        <f t="shared" ca="1" si="120"/>
        <v>74.909190321311243</v>
      </c>
      <c r="GD99" s="4">
        <f t="shared" ca="1" si="120"/>
        <v>104.15895437526241</v>
      </c>
      <c r="GE99" s="4">
        <f t="shared" ca="1" si="120"/>
        <v>88.918757391988422</v>
      </c>
      <c r="GF99" s="4">
        <f t="shared" ca="1" si="120"/>
        <v>96.328701736497379</v>
      </c>
      <c r="GG99" s="4">
        <f t="shared" ca="1" si="120"/>
        <v>104.81426097874593</v>
      </c>
      <c r="GH99" s="4">
        <f t="shared" ca="1" si="120"/>
        <v>89.914088590811318</v>
      </c>
      <c r="GI99" s="4">
        <f t="shared" ca="1" si="120"/>
        <v>86.604184299250264</v>
      </c>
      <c r="GJ99" s="4">
        <f t="shared" ca="1" si="120"/>
        <v>74.487876826226426</v>
      </c>
      <c r="GK99" s="4">
        <f t="shared" ca="1" si="120"/>
        <v>106.46911745914976</v>
      </c>
      <c r="GL99" s="4">
        <f t="shared" ca="1" si="116"/>
        <v>76.18345798533241</v>
      </c>
      <c r="GM99" s="4">
        <f t="shared" ca="1" si="116"/>
        <v>84.843775186698338</v>
      </c>
      <c r="GN99" s="4">
        <f t="shared" ca="1" si="116"/>
        <v>102.70176456564887</v>
      </c>
      <c r="GO99" s="4">
        <f t="shared" ca="1" si="116"/>
        <v>107.33779231961546</v>
      </c>
      <c r="GP99" s="4">
        <f t="shared" ca="1" si="116"/>
        <v>108.24462603208218</v>
      </c>
      <c r="GQ99" s="4">
        <f t="shared" ca="1" si="116"/>
        <v>73.249591679478485</v>
      </c>
      <c r="GR99" s="4">
        <f t="shared" ca="1" si="116"/>
        <v>87.333785574489113</v>
      </c>
      <c r="GS99" s="4">
        <f t="shared" ca="1" si="116"/>
        <v>105.52177951740694</v>
      </c>
      <c r="GT99" s="4">
        <f t="shared" ca="1" si="116"/>
        <v>94.086531392459875</v>
      </c>
      <c r="GU99" s="4">
        <f t="shared" ca="1" si="116"/>
        <v>95.033992903750971</v>
      </c>
      <c r="GV99" s="4">
        <f t="shared" ca="1" si="116"/>
        <v>143.96821891784018</v>
      </c>
      <c r="GW99" s="4">
        <f t="shared" ca="1" si="116"/>
        <v>136.07605282121514</v>
      </c>
      <c r="GX99" s="4">
        <f t="shared" ca="1" si="116"/>
        <v>122.44448661968147</v>
      </c>
      <c r="GY99" s="4">
        <f t="shared" ca="1" si="116"/>
        <v>81.473213360054871</v>
      </c>
      <c r="GZ99" s="4">
        <f t="shared" ca="1" si="116"/>
        <v>116.41643819031113</v>
      </c>
      <c r="HA99" s="4">
        <f t="shared" ca="1" si="115"/>
        <v>98.242636511222258</v>
      </c>
      <c r="HB99" s="4">
        <f t="shared" ca="1" si="115"/>
        <v>91.452365643674355</v>
      </c>
      <c r="HC99" s="4">
        <f t="shared" ca="1" si="115"/>
        <v>94.131187215521365</v>
      </c>
      <c r="HD99" s="4">
        <f t="shared" ca="1" si="115"/>
        <v>96.569502454807505</v>
      </c>
      <c r="HE99" s="4">
        <f t="shared" ca="1" si="115"/>
        <v>91.895057749169041</v>
      </c>
      <c r="HF99" s="4">
        <f t="shared" ca="1" si="115"/>
        <v>115.659484097115</v>
      </c>
      <c r="HG99" s="4">
        <f t="shared" ca="1" si="115"/>
        <v>104.83222145440519</v>
      </c>
      <c r="HH99" s="4">
        <f t="shared" ca="1" si="115"/>
        <v>104.22792051580656</v>
      </c>
      <c r="HI99" s="4">
        <f t="shared" ca="1" si="115"/>
        <v>87.644973046761379</v>
      </c>
      <c r="HJ99" s="4">
        <f t="shared" ca="1" si="115"/>
        <v>101.96896303511063</v>
      </c>
      <c r="HK99" s="4">
        <f t="shared" ca="1" si="115"/>
        <v>99.696905766086473</v>
      </c>
      <c r="HL99" s="4">
        <f t="shared" ca="1" si="115"/>
        <v>115.19135630061126</v>
      </c>
      <c r="HM99" s="4">
        <f t="shared" ca="1" si="115"/>
        <v>86.108303503358158</v>
      </c>
      <c r="HN99" s="4">
        <f t="shared" ca="1" si="115"/>
        <v>86.359894270985876</v>
      </c>
      <c r="HO99" s="4">
        <f t="shared" ca="1" si="115"/>
        <v>82.124820185352391</v>
      </c>
      <c r="HP99" s="4">
        <f t="shared" ca="1" si="115"/>
        <v>109.54016418224477</v>
      </c>
      <c r="HQ99" s="4">
        <f t="shared" ca="1" si="130"/>
        <v>98.67879924742212</v>
      </c>
      <c r="HR99" s="4">
        <f t="shared" ca="1" si="127"/>
        <v>115.76833279662019</v>
      </c>
      <c r="HS99" s="4">
        <f t="shared" ca="1" si="110"/>
        <v>93.940969506940874</v>
      </c>
      <c r="HT99" s="4">
        <f t="shared" ca="1" si="110"/>
        <v>120.41440345431936</v>
      </c>
      <c r="HU99" s="4">
        <f t="shared" ca="1" si="110"/>
        <v>105.21282520529763</v>
      </c>
      <c r="HV99" s="4">
        <f t="shared" ca="1" si="110"/>
        <v>113.24590984555037</v>
      </c>
      <c r="HW99" s="4">
        <f t="shared" ca="1" si="110"/>
        <v>90.064847094584721</v>
      </c>
      <c r="HX99" s="4">
        <f t="shared" ca="1" si="110"/>
        <v>130.74879602496961</v>
      </c>
      <c r="HY99" s="4">
        <f t="shared" ca="1" si="110"/>
        <v>98.323390033970171</v>
      </c>
      <c r="HZ99" s="4">
        <f t="shared" ca="1" si="110"/>
        <v>117.66410067521686</v>
      </c>
      <c r="IA99" s="4">
        <f t="shared" ca="1" si="110"/>
        <v>96.359405185518114</v>
      </c>
      <c r="IB99" s="4">
        <f t="shared" ca="1" si="110"/>
        <v>93.553505700352162</v>
      </c>
      <c r="IC99" s="4">
        <f t="shared" ca="1" si="110"/>
        <v>107.09760947367675</v>
      </c>
      <c r="ID99" s="4">
        <f t="shared" ca="1" si="110"/>
        <v>90.707885668479335</v>
      </c>
      <c r="IE99" s="4">
        <f t="shared" ca="1" si="110"/>
        <v>80.507291018054275</v>
      </c>
      <c r="IF99" s="4">
        <f t="shared" ca="1" si="110"/>
        <v>135.5332020400545</v>
      </c>
      <c r="IG99" s="4">
        <f t="shared" ca="1" si="110"/>
        <v>114.50458129345226</v>
      </c>
      <c r="IH99" s="4">
        <f t="shared" ca="1" si="110"/>
        <v>122.81022703463789</v>
      </c>
      <c r="II99" s="4">
        <f t="shared" ca="1" si="113"/>
        <v>101.91459635206671</v>
      </c>
      <c r="IJ99" s="4">
        <f t="shared" ca="1" si="113"/>
        <v>75.060971699955715</v>
      </c>
      <c r="IK99" s="4">
        <f t="shared" ca="1" si="113"/>
        <v>120.0427918381455</v>
      </c>
      <c r="IL99" s="4">
        <f t="shared" ca="1" si="113"/>
        <v>121.03396544185287</v>
      </c>
      <c r="IM99" s="4">
        <f t="shared" ca="1" si="113"/>
        <v>93.443954525395569</v>
      </c>
      <c r="IN99" s="4">
        <f t="shared" ca="1" si="113"/>
        <v>78.298301999359381</v>
      </c>
      <c r="IO99" s="4">
        <f t="shared" ca="1" si="113"/>
        <v>89.024746038781558</v>
      </c>
      <c r="IP99" s="4">
        <f t="shared" ca="1" si="113"/>
        <v>90.298414598639695</v>
      </c>
      <c r="IQ99" s="4">
        <f t="shared" ca="1" si="113"/>
        <v>112.41656941275936</v>
      </c>
      <c r="IR99" s="4">
        <f t="shared" ca="1" si="113"/>
        <v>72.383341480502452</v>
      </c>
      <c r="IS99" s="4">
        <f t="shared" ca="1" si="113"/>
        <v>100.2262607925425</v>
      </c>
      <c r="IT99" s="4">
        <f t="shared" ca="1" si="113"/>
        <v>83.50758984570551</v>
      </c>
      <c r="IU99" s="4">
        <f t="shared" ca="1" si="113"/>
        <v>123.88377299847677</v>
      </c>
      <c r="IV99" s="4">
        <f t="shared" ca="1" si="113"/>
        <v>101.72347287239029</v>
      </c>
      <c r="IW99" s="4">
        <f t="shared" ca="1" si="111"/>
        <v>111.18028909259186</v>
      </c>
      <c r="IX99" s="4">
        <f t="shared" ca="1" si="111"/>
        <v>101.43858904345292</v>
      </c>
      <c r="IY99" s="4">
        <f t="shared" ca="1" si="111"/>
        <v>94.919689223786634</v>
      </c>
    </row>
    <row r="100" spans="9:259" x14ac:dyDescent="0.25">
      <c r="I100" t="s">
        <v>230</v>
      </c>
      <c r="J100" s="4">
        <f t="shared" ca="1" si="131"/>
        <v>132.9508762846063</v>
      </c>
      <c r="K100" s="4">
        <f t="shared" ca="1" si="131"/>
        <v>114.19214038221996</v>
      </c>
      <c r="L100" s="4">
        <f t="shared" ca="1" si="131"/>
        <v>90.095260822659341</v>
      </c>
      <c r="M100" s="4">
        <f t="shared" ca="1" si="131"/>
        <v>111.63591561818299</v>
      </c>
      <c r="N100" s="4">
        <f t="shared" ca="1" si="131"/>
        <v>104.13605114608792</v>
      </c>
      <c r="O100" s="4">
        <f t="shared" ca="1" si="131"/>
        <v>92.623051092765564</v>
      </c>
      <c r="P100" s="4">
        <f t="shared" ca="1" si="131"/>
        <v>79.163327011072852</v>
      </c>
      <c r="Q100" s="4">
        <f t="shared" ca="1" si="131"/>
        <v>102.49690377352978</v>
      </c>
      <c r="R100" s="4">
        <f t="shared" ca="1" si="131"/>
        <v>82.653583570516872</v>
      </c>
      <c r="S100" s="4">
        <f t="shared" ca="1" si="131"/>
        <v>121.18908992811689</v>
      </c>
      <c r="T100" s="4">
        <f t="shared" ca="1" si="131"/>
        <v>103.07284700397861</v>
      </c>
      <c r="U100" s="4">
        <f t="shared" ca="1" si="131"/>
        <v>101.93653218837697</v>
      </c>
      <c r="V100" s="4">
        <f t="shared" ca="1" si="131"/>
        <v>83.27711118653589</v>
      </c>
      <c r="W100" s="4">
        <f t="shared" ca="1" si="131"/>
        <v>93.512728944368817</v>
      </c>
      <c r="X100" s="4">
        <f t="shared" ca="1" si="131"/>
        <v>93.261108480117869</v>
      </c>
      <c r="Y100" s="4">
        <f t="shared" ca="1" si="128"/>
        <v>100.79499004253587</v>
      </c>
      <c r="Z100" s="4">
        <f t="shared" ca="1" si="125"/>
        <v>117.33458171565646</v>
      </c>
      <c r="AA100" s="4">
        <f t="shared" ca="1" si="125"/>
        <v>104.82079862582125</v>
      </c>
      <c r="AB100" s="4">
        <f t="shared" ca="1" si="125"/>
        <v>107.10692025272763</v>
      </c>
      <c r="AC100" s="4">
        <f t="shared" ca="1" si="125"/>
        <v>94.413701690392841</v>
      </c>
      <c r="AD100" s="4">
        <f t="shared" ca="1" si="125"/>
        <v>124.92335082132549</v>
      </c>
      <c r="AE100" s="4">
        <f t="shared" ca="1" si="125"/>
        <v>112.14671623102114</v>
      </c>
      <c r="AF100" s="4">
        <f t="shared" ca="1" si="125"/>
        <v>63.165403025227626</v>
      </c>
      <c r="AG100" s="4">
        <f t="shared" ca="1" si="125"/>
        <v>98.721096014757165</v>
      </c>
      <c r="AH100" s="4">
        <f t="shared" ca="1" si="125"/>
        <v>102.45331654581457</v>
      </c>
      <c r="AI100" s="4">
        <f t="shared" ca="1" si="125"/>
        <v>89.269580654165267</v>
      </c>
      <c r="AJ100" s="4">
        <f t="shared" ca="1" si="125"/>
        <v>111.10539499039038</v>
      </c>
      <c r="AK100" s="4">
        <f t="shared" ca="1" si="125"/>
        <v>77.462282748131841</v>
      </c>
      <c r="AL100" s="4">
        <f t="shared" ca="1" si="125"/>
        <v>121.42765086578727</v>
      </c>
      <c r="AM100" s="4">
        <f t="shared" ca="1" si="125"/>
        <v>100.62871456538481</v>
      </c>
      <c r="AN100" s="4">
        <f t="shared" ca="1" si="125"/>
        <v>104.55525027227742</v>
      </c>
      <c r="AO100" s="4">
        <f t="shared" ca="1" si="123"/>
        <v>110.17070758571339</v>
      </c>
      <c r="AP100" s="4">
        <f t="shared" ca="1" si="118"/>
        <v>110.7941459293057</v>
      </c>
      <c r="AQ100" s="4">
        <f t="shared" ca="1" si="118"/>
        <v>82.106291335454543</v>
      </c>
      <c r="AR100" s="4">
        <f t="shared" ca="1" si="118"/>
        <v>79.220744695927905</v>
      </c>
      <c r="AS100" s="4">
        <f t="shared" ca="1" si="118"/>
        <v>100.84014222876175</v>
      </c>
      <c r="AT100" s="4">
        <f t="shared" ca="1" si="118"/>
        <v>114.74390206797817</v>
      </c>
      <c r="AU100" s="4">
        <f t="shared" ca="1" si="118"/>
        <v>110.60537621587025</v>
      </c>
      <c r="AV100" s="4">
        <f t="shared" ca="1" si="118"/>
        <v>103.73329040654924</v>
      </c>
      <c r="AW100" s="4">
        <f t="shared" ca="1" si="118"/>
        <v>109.31326680760314</v>
      </c>
      <c r="AX100" s="4">
        <f t="shared" ca="1" si="118"/>
        <v>94.231798326927304</v>
      </c>
      <c r="AY100" s="4">
        <f t="shared" ca="1" si="118"/>
        <v>97.219906979919656</v>
      </c>
      <c r="AZ100" s="4">
        <f t="shared" ca="1" si="118"/>
        <v>98.579712323205072</v>
      </c>
      <c r="BA100" s="4">
        <f t="shared" ca="1" si="118"/>
        <v>74.077420287206778</v>
      </c>
      <c r="BB100" s="4">
        <f t="shared" ca="1" si="118"/>
        <v>118.75283821809798</v>
      </c>
      <c r="BC100" s="4">
        <f t="shared" ca="1" si="118"/>
        <v>94.071142129968578</v>
      </c>
      <c r="BD100" s="4">
        <f t="shared" ca="1" si="118"/>
        <v>99.573133931522904</v>
      </c>
      <c r="BE100" s="4">
        <f t="shared" ca="1" si="117"/>
        <v>122.1531653413933</v>
      </c>
      <c r="BF100" s="4">
        <f t="shared" ca="1" si="117"/>
        <v>94.827114152298606</v>
      </c>
      <c r="BG100" s="4">
        <f t="shared" ca="1" si="117"/>
        <v>78.496702127745053</v>
      </c>
      <c r="BH100" s="4">
        <f t="shared" ca="1" si="117"/>
        <v>100.65154505272895</v>
      </c>
      <c r="BI100" s="4">
        <f t="shared" ca="1" si="117"/>
        <v>121.13000225225129</v>
      </c>
      <c r="BJ100" s="4">
        <f t="shared" ca="1" si="117"/>
        <v>91.929334121468926</v>
      </c>
      <c r="BK100" s="4">
        <f t="shared" ca="1" si="117"/>
        <v>99.119791428460232</v>
      </c>
      <c r="BL100" s="4">
        <f t="shared" ca="1" si="117"/>
        <v>100.87998443548612</v>
      </c>
      <c r="BM100" s="4">
        <f t="shared" ca="1" si="117"/>
        <v>99.16888677719659</v>
      </c>
      <c r="BN100" s="4">
        <f t="shared" ca="1" si="117"/>
        <v>116.81069214733655</v>
      </c>
      <c r="BO100" s="4">
        <f t="shared" ca="1" si="117"/>
        <v>118.90999737419313</v>
      </c>
      <c r="BP100" s="4">
        <f t="shared" ca="1" si="117"/>
        <v>84.302857017232029</v>
      </c>
      <c r="BQ100" s="4">
        <f t="shared" ca="1" si="117"/>
        <v>109.11966672589949</v>
      </c>
      <c r="BR100" s="4">
        <f t="shared" ca="1" si="117"/>
        <v>110.32787240164404</v>
      </c>
      <c r="BS100" s="4">
        <f t="shared" ca="1" si="117"/>
        <v>90.519712733619116</v>
      </c>
      <c r="BT100" s="4">
        <f t="shared" ca="1" si="117"/>
        <v>90.918918370748045</v>
      </c>
      <c r="BU100" s="4">
        <f t="shared" ca="1" si="124"/>
        <v>84.925113114488099</v>
      </c>
      <c r="BV100" s="4">
        <f t="shared" ca="1" si="122"/>
        <v>117.33641299246679</v>
      </c>
      <c r="BW100" s="4">
        <f t="shared" ca="1" si="122"/>
        <v>103.42394470780569</v>
      </c>
      <c r="BX100" s="4">
        <f t="shared" ca="1" si="122"/>
        <v>113.47226231151406</v>
      </c>
      <c r="BY100" s="4">
        <f t="shared" ca="1" si="122"/>
        <v>88.245980423886266</v>
      </c>
      <c r="BZ100" s="4">
        <f t="shared" ca="1" si="122"/>
        <v>102.32303780770994</v>
      </c>
      <c r="CA100" s="4">
        <f t="shared" ca="1" si="122"/>
        <v>84.737285375372295</v>
      </c>
      <c r="CB100" s="4">
        <f t="shared" ca="1" si="122"/>
        <v>101.89726642482341</v>
      </c>
      <c r="CC100" s="4">
        <f t="shared" ca="1" si="122"/>
        <v>111.98428261236063</v>
      </c>
      <c r="CD100" s="4">
        <f t="shared" ca="1" si="122"/>
        <v>119.11279253926985</v>
      </c>
      <c r="CE100" s="4">
        <f t="shared" ca="1" si="122"/>
        <v>129.72552000199804</v>
      </c>
      <c r="CF100" s="4">
        <f t="shared" ca="1" si="122"/>
        <v>79.254948553800986</v>
      </c>
      <c r="CG100" s="4">
        <f t="shared" ca="1" si="122"/>
        <v>90.691194352483251</v>
      </c>
      <c r="CH100" s="4">
        <f t="shared" ca="1" si="122"/>
        <v>121.6245243936051</v>
      </c>
      <c r="CI100" s="4">
        <f t="shared" ca="1" si="122"/>
        <v>150.15492944011612</v>
      </c>
      <c r="CJ100" s="4">
        <f t="shared" ca="1" si="122"/>
        <v>92.155484664656001</v>
      </c>
      <c r="CK100" s="4">
        <f t="shared" ca="1" si="121"/>
        <v>91.025252107988038</v>
      </c>
      <c r="CL100" s="4">
        <f t="shared" ca="1" si="112"/>
        <v>103.19326396518288</v>
      </c>
      <c r="CM100" s="4">
        <f t="shared" ca="1" si="112"/>
        <v>97.638115377754744</v>
      </c>
      <c r="CN100" s="4">
        <f t="shared" ca="1" si="112"/>
        <v>116.0629992700274</v>
      </c>
      <c r="CO100" s="4">
        <f t="shared" ca="1" si="112"/>
        <v>110.20661017895847</v>
      </c>
      <c r="CP100" s="4">
        <f t="shared" ca="1" si="112"/>
        <v>111.7319893126685</v>
      </c>
      <c r="CQ100" s="4">
        <f t="shared" ca="1" si="112"/>
        <v>88.422839618593116</v>
      </c>
      <c r="CR100" s="4">
        <f t="shared" ca="1" si="112"/>
        <v>83.405549400745272</v>
      </c>
      <c r="CS100" s="4">
        <f t="shared" ca="1" si="112"/>
        <v>117.41637612204893</v>
      </c>
      <c r="CT100" s="4">
        <f t="shared" ca="1" si="112"/>
        <v>79.529553179301061</v>
      </c>
      <c r="CU100" s="4">
        <f t="shared" ca="1" si="112"/>
        <v>118.62066559149027</v>
      </c>
      <c r="CV100" s="4">
        <f t="shared" ca="1" si="112"/>
        <v>92.420877492665312</v>
      </c>
      <c r="CW100" s="4">
        <f t="shared" ca="1" si="112"/>
        <v>105.55246336430615</v>
      </c>
      <c r="CX100" s="4">
        <f t="shared" ca="1" si="112"/>
        <v>120.32355450076915</v>
      </c>
      <c r="CY100" s="4">
        <f t="shared" ca="1" si="112"/>
        <v>117.59999555153057</v>
      </c>
      <c r="CZ100" s="4">
        <f t="shared" ca="1" si="112"/>
        <v>119.46326192387386</v>
      </c>
      <c r="DA100" s="4">
        <f t="shared" ca="1" si="112"/>
        <v>124.18794456324181</v>
      </c>
      <c r="DB100" s="4">
        <f t="shared" ca="1" si="132"/>
        <v>109.71138274676842</v>
      </c>
      <c r="DC100" s="4">
        <f t="shared" ca="1" si="132"/>
        <v>103.23646848474964</v>
      </c>
      <c r="DD100" s="4">
        <f t="shared" ca="1" si="132"/>
        <v>85.49057772696905</v>
      </c>
      <c r="DE100" s="4">
        <f t="shared" ca="1" si="132"/>
        <v>84.133355990230442</v>
      </c>
      <c r="DF100" s="4">
        <f t="shared" ca="1" si="132"/>
        <v>97.166297765830507</v>
      </c>
      <c r="DG100" s="4">
        <f t="shared" ca="1" si="132"/>
        <v>95.139706575345798</v>
      </c>
      <c r="DH100" s="4">
        <f t="shared" ca="1" si="132"/>
        <v>114.13226281421397</v>
      </c>
      <c r="DI100" s="4">
        <f t="shared" ca="1" si="132"/>
        <v>92.324476529985432</v>
      </c>
      <c r="DJ100" s="4">
        <f t="shared" ca="1" si="132"/>
        <v>95.781603236786125</v>
      </c>
      <c r="DK100" s="4">
        <f t="shared" ca="1" si="132"/>
        <v>71.378412895024965</v>
      </c>
      <c r="DL100" s="4">
        <f t="shared" ca="1" si="132"/>
        <v>88.050287351104828</v>
      </c>
      <c r="DM100" s="4">
        <f t="shared" ca="1" si="132"/>
        <v>103.7487775866431</v>
      </c>
      <c r="DN100" s="4">
        <f t="shared" ca="1" si="132"/>
        <v>90.124471043597737</v>
      </c>
      <c r="DO100" s="4">
        <f t="shared" ca="1" si="132"/>
        <v>93.194972179743175</v>
      </c>
      <c r="DP100" s="4">
        <f t="shared" ca="1" si="132"/>
        <v>105.10804614851979</v>
      </c>
      <c r="DQ100" s="4">
        <f t="shared" ca="1" si="132"/>
        <v>85.923556438965022</v>
      </c>
      <c r="DR100" s="4">
        <f t="shared" ca="1" si="119"/>
        <v>128.52979585284206</v>
      </c>
      <c r="DS100" s="4">
        <f t="shared" ca="1" si="119"/>
        <v>104.97562647970861</v>
      </c>
      <c r="DT100" s="4">
        <f t="shared" ca="1" si="119"/>
        <v>93.108383291017148</v>
      </c>
      <c r="DU100" s="4">
        <f t="shared" ca="1" si="119"/>
        <v>106.986284550473</v>
      </c>
      <c r="DV100" s="4">
        <f t="shared" ca="1" si="119"/>
        <v>75.486883349990464</v>
      </c>
      <c r="DW100" s="4">
        <f t="shared" ca="1" si="119"/>
        <v>116.41375803661404</v>
      </c>
      <c r="DX100" s="4">
        <f t="shared" ca="1" si="119"/>
        <v>101.97654589942354</v>
      </c>
      <c r="DY100" s="4">
        <f t="shared" ca="1" si="119"/>
        <v>115.15457700560127</v>
      </c>
      <c r="DZ100" s="4">
        <f t="shared" ca="1" si="119"/>
        <v>122.95223916793857</v>
      </c>
      <c r="EA100" s="4">
        <f t="shared" ca="1" si="119"/>
        <v>133.09014734393244</v>
      </c>
      <c r="EB100" s="4">
        <f t="shared" ca="1" si="119"/>
        <v>86.484130097962208</v>
      </c>
      <c r="EC100" s="4">
        <f t="shared" ca="1" si="119"/>
        <v>133.9139665670439</v>
      </c>
      <c r="ED100" s="4">
        <f t="shared" ca="1" si="119"/>
        <v>89.929200031858016</v>
      </c>
      <c r="EE100" s="4">
        <f t="shared" ca="1" si="119"/>
        <v>85.426459920817223</v>
      </c>
      <c r="EF100" s="4">
        <f t="shared" ca="1" si="119"/>
        <v>120.89125174451381</v>
      </c>
      <c r="EG100" s="4">
        <f t="shared" ca="1" si="119"/>
        <v>95.147296691230238</v>
      </c>
      <c r="EH100" s="4">
        <f t="shared" ca="1" si="114"/>
        <v>102.41974590987951</v>
      </c>
      <c r="EI100" s="4">
        <f t="shared" ca="1" si="114"/>
        <v>96.255173955686601</v>
      </c>
      <c r="EJ100" s="4">
        <f t="shared" ca="1" si="114"/>
        <v>95.185506240288419</v>
      </c>
      <c r="EK100" s="4">
        <f t="shared" ca="1" si="114"/>
        <v>82.294984817581891</v>
      </c>
      <c r="EL100" s="4">
        <f t="shared" ca="1" si="114"/>
        <v>90.195062070705262</v>
      </c>
      <c r="EM100" s="4">
        <f t="shared" ca="1" si="114"/>
        <v>100.01305943493274</v>
      </c>
      <c r="EN100" s="4">
        <f t="shared" ca="1" si="114"/>
        <v>100.98868449372328</v>
      </c>
      <c r="EO100" s="4">
        <f t="shared" ca="1" si="114"/>
        <v>84.230159237623909</v>
      </c>
      <c r="EP100" s="4">
        <f t="shared" ca="1" si="114"/>
        <v>139.75456034291417</v>
      </c>
      <c r="EQ100" s="4">
        <f t="shared" ca="1" si="114"/>
        <v>128.68453172281056</v>
      </c>
      <c r="ER100" s="4">
        <f t="shared" ca="1" si="114"/>
        <v>96.223062554088358</v>
      </c>
      <c r="ES100" s="4">
        <f t="shared" ca="1" si="114"/>
        <v>111.86348228135721</v>
      </c>
      <c r="ET100" s="4">
        <f t="shared" ca="1" si="114"/>
        <v>83.694591720878961</v>
      </c>
      <c r="EU100" s="4">
        <f t="shared" ca="1" si="114"/>
        <v>97.914633384773708</v>
      </c>
      <c r="EV100" s="4">
        <f t="shared" ca="1" si="114"/>
        <v>125.0672741908416</v>
      </c>
      <c r="EW100" s="4">
        <f t="shared" ca="1" si="114"/>
        <v>94.47979842653595</v>
      </c>
      <c r="EX100" s="4">
        <f t="shared" ca="1" si="129"/>
        <v>82.242094392572014</v>
      </c>
      <c r="EY100" s="4">
        <f t="shared" ca="1" si="129"/>
        <v>86.66294036853337</v>
      </c>
      <c r="EZ100" s="4">
        <f t="shared" ca="1" si="126"/>
        <v>101.33585716553766</v>
      </c>
      <c r="FA100" s="4">
        <f t="shared" ca="1" si="126"/>
        <v>98.892320185938885</v>
      </c>
      <c r="FB100" s="4">
        <f t="shared" ca="1" si="126"/>
        <v>106.46321651814397</v>
      </c>
      <c r="FC100" s="4">
        <f t="shared" ca="1" si="126"/>
        <v>72.244059876086283</v>
      </c>
      <c r="FD100" s="4">
        <f t="shared" ca="1" si="126"/>
        <v>91.289591528869352</v>
      </c>
      <c r="FE100" s="4">
        <f t="shared" ca="1" si="126"/>
        <v>104.8012314288264</v>
      </c>
      <c r="FF100" s="4">
        <f t="shared" ca="1" si="126"/>
        <v>88.766180784665195</v>
      </c>
      <c r="FG100" s="4">
        <f t="shared" ca="1" si="126"/>
        <v>114.31661204138801</v>
      </c>
      <c r="FH100" s="4">
        <f t="shared" ca="1" si="126"/>
        <v>129.38491243864939</v>
      </c>
      <c r="FI100" s="4">
        <f t="shared" ca="1" si="126"/>
        <v>105.66056769034047</v>
      </c>
      <c r="FJ100" s="4">
        <f t="shared" ca="1" si="126"/>
        <v>91.434367040129857</v>
      </c>
      <c r="FK100" s="4">
        <f t="shared" ca="1" si="126"/>
        <v>88.198842353933784</v>
      </c>
      <c r="FL100" s="4">
        <f t="shared" ca="1" si="126"/>
        <v>105.88244703053195</v>
      </c>
      <c r="FM100" s="4">
        <f t="shared" ca="1" si="126"/>
        <v>92.494068769279082</v>
      </c>
      <c r="FN100" s="4">
        <f t="shared" ca="1" si="126"/>
        <v>105.73703595225133</v>
      </c>
      <c r="FO100" s="4">
        <f t="shared" ca="1" si="126"/>
        <v>68.228113391966389</v>
      </c>
      <c r="FP100" s="4">
        <f t="shared" ref="FP100:GE115" ca="1" si="133">FP99*(1+$B$1*$B$4+$B$2*SQRT($B$4)*_xlfn.NORM.S.INV(RAND()))</f>
        <v>106.31034879498424</v>
      </c>
      <c r="FQ100" s="4">
        <f t="shared" ca="1" si="133"/>
        <v>120.64776637348635</v>
      </c>
      <c r="FR100" s="4">
        <f t="shared" ca="1" si="133"/>
        <v>94.31609656334976</v>
      </c>
      <c r="FS100" s="4">
        <f t="shared" ca="1" si="133"/>
        <v>86.709876560557731</v>
      </c>
      <c r="FT100" s="4">
        <f t="shared" ca="1" si="133"/>
        <v>87.355713840695984</v>
      </c>
      <c r="FU100" s="4">
        <f t="shared" ca="1" si="133"/>
        <v>98.508696506522938</v>
      </c>
      <c r="FV100" s="4">
        <f t="shared" ca="1" si="133"/>
        <v>80.719356349705748</v>
      </c>
      <c r="FW100" s="4">
        <f t="shared" ca="1" si="120"/>
        <v>95.457375821814395</v>
      </c>
      <c r="FX100" s="4">
        <f t="shared" ca="1" si="120"/>
        <v>98.0976189758168</v>
      </c>
      <c r="FY100" s="4">
        <f t="shared" ca="1" si="120"/>
        <v>88.707523004839402</v>
      </c>
      <c r="FZ100" s="4">
        <f t="shared" ca="1" si="120"/>
        <v>108.41463593428074</v>
      </c>
      <c r="GA100" s="4">
        <f t="shared" ca="1" si="120"/>
        <v>100.35880202634156</v>
      </c>
      <c r="GB100" s="4">
        <f t="shared" ca="1" si="120"/>
        <v>84.820405311959007</v>
      </c>
      <c r="GC100" s="4">
        <f t="shared" ca="1" si="120"/>
        <v>74.831500766580405</v>
      </c>
      <c r="GD100" s="4">
        <f t="shared" ca="1" si="120"/>
        <v>102.43352530658768</v>
      </c>
      <c r="GE100" s="4">
        <f t="shared" ca="1" si="120"/>
        <v>87.981640470990399</v>
      </c>
      <c r="GF100" s="4">
        <f t="shared" ca="1" si="120"/>
        <v>96.238548417767859</v>
      </c>
      <c r="GG100" s="4">
        <f t="shared" ca="1" si="120"/>
        <v>102.92775425820241</v>
      </c>
      <c r="GH100" s="4">
        <f t="shared" ca="1" si="120"/>
        <v>87.865805447726885</v>
      </c>
      <c r="GI100" s="4">
        <f t="shared" ca="1" si="120"/>
        <v>84.499465065262811</v>
      </c>
      <c r="GJ100" s="4">
        <f t="shared" ca="1" si="120"/>
        <v>75.189142234571435</v>
      </c>
      <c r="GK100" s="4">
        <f t="shared" ca="1" si="120"/>
        <v>105.28049701903191</v>
      </c>
      <c r="GL100" s="4">
        <f t="shared" ca="1" si="116"/>
        <v>76.707869740449922</v>
      </c>
      <c r="GM100" s="4">
        <f t="shared" ca="1" si="116"/>
        <v>84.0367606822537</v>
      </c>
      <c r="GN100" s="4">
        <f t="shared" ca="1" si="116"/>
        <v>102.02551516585598</v>
      </c>
      <c r="GO100" s="4">
        <f t="shared" ca="1" si="116"/>
        <v>110.40208938100784</v>
      </c>
      <c r="GP100" s="4">
        <f t="shared" ca="1" si="116"/>
        <v>110.0073987456189</v>
      </c>
      <c r="GQ100" s="4">
        <f t="shared" ca="1" si="116"/>
        <v>73.73551233967757</v>
      </c>
      <c r="GR100" s="4">
        <f t="shared" ca="1" si="116"/>
        <v>86.720664239869095</v>
      </c>
      <c r="GS100" s="4">
        <f t="shared" ca="1" si="116"/>
        <v>108.53072761023965</v>
      </c>
      <c r="GT100" s="4">
        <f t="shared" ca="1" si="116"/>
        <v>96.288314227255071</v>
      </c>
      <c r="GU100" s="4">
        <f t="shared" ca="1" si="116"/>
        <v>96.943545746396524</v>
      </c>
      <c r="GV100" s="4">
        <f t="shared" ca="1" si="116"/>
        <v>143.96181985820553</v>
      </c>
      <c r="GW100" s="4">
        <f t="shared" ca="1" si="116"/>
        <v>131.99966167278947</v>
      </c>
      <c r="GX100" s="4">
        <f t="shared" ca="1" si="116"/>
        <v>122.42355465249437</v>
      </c>
      <c r="GY100" s="4">
        <f t="shared" ca="1" si="116"/>
        <v>80.902554444062702</v>
      </c>
      <c r="GZ100" s="4">
        <f t="shared" ca="1" si="116"/>
        <v>113.50465014791635</v>
      </c>
      <c r="HA100" s="4">
        <f t="shared" ca="1" si="115"/>
        <v>95.517731280862165</v>
      </c>
      <c r="HB100" s="4">
        <f t="shared" ca="1" si="115"/>
        <v>88.579186494044194</v>
      </c>
      <c r="HC100" s="4">
        <f t="shared" ca="1" si="115"/>
        <v>92.680492423944102</v>
      </c>
      <c r="HD100" s="4">
        <f t="shared" ca="1" si="115"/>
        <v>94.738486617844089</v>
      </c>
      <c r="HE100" s="4">
        <f t="shared" ca="1" si="115"/>
        <v>90.472645226512412</v>
      </c>
      <c r="HF100" s="4">
        <f t="shared" ca="1" si="115"/>
        <v>113.48779717918922</v>
      </c>
      <c r="HG100" s="4">
        <f t="shared" ca="1" si="115"/>
        <v>106.70987205572736</v>
      </c>
      <c r="HH100" s="4">
        <f t="shared" ca="1" si="115"/>
        <v>103.94530016217465</v>
      </c>
      <c r="HI100" s="4">
        <f t="shared" ca="1" si="115"/>
        <v>86.923166038384906</v>
      </c>
      <c r="HJ100" s="4">
        <f t="shared" ca="1" si="115"/>
        <v>100.79622311496163</v>
      </c>
      <c r="HK100" s="4">
        <f t="shared" ca="1" si="115"/>
        <v>99.639048659218275</v>
      </c>
      <c r="HL100" s="4">
        <f t="shared" ca="1" si="115"/>
        <v>114.24970189621997</v>
      </c>
      <c r="HM100" s="4">
        <f t="shared" ca="1" si="115"/>
        <v>87.849881112511028</v>
      </c>
      <c r="HN100" s="4">
        <f t="shared" ca="1" si="115"/>
        <v>87.23699264006919</v>
      </c>
      <c r="HO100" s="4">
        <f t="shared" ca="1" si="115"/>
        <v>83.893777303728214</v>
      </c>
      <c r="HP100" s="4">
        <f t="shared" ca="1" si="115"/>
        <v>109.27698092286219</v>
      </c>
      <c r="HQ100" s="4">
        <f t="shared" ca="1" si="130"/>
        <v>98.264964777465423</v>
      </c>
      <c r="HR100" s="4">
        <f t="shared" ca="1" si="127"/>
        <v>113.42736661947822</v>
      </c>
      <c r="HS100" s="4">
        <f t="shared" ca="1" si="127"/>
        <v>93.815247300994955</v>
      </c>
      <c r="HT100" s="4">
        <f t="shared" ca="1" si="127"/>
        <v>121.20147885327191</v>
      </c>
      <c r="HU100" s="4">
        <f t="shared" ca="1" si="127"/>
        <v>105.99147205381968</v>
      </c>
      <c r="HV100" s="4">
        <f t="shared" ca="1" si="127"/>
        <v>110.98525836331586</v>
      </c>
      <c r="HW100" s="4">
        <f t="shared" ca="1" si="127"/>
        <v>89.707390465265235</v>
      </c>
      <c r="HX100" s="4">
        <f t="shared" ca="1" si="127"/>
        <v>130.31392038609999</v>
      </c>
      <c r="HY100" s="4">
        <f t="shared" ca="1" si="127"/>
        <v>98.727044701243173</v>
      </c>
      <c r="HZ100" s="4">
        <f t="shared" ca="1" si="127"/>
        <v>114.65154129999583</v>
      </c>
      <c r="IA100" s="4">
        <f t="shared" ca="1" si="127"/>
        <v>96.717257845032421</v>
      </c>
      <c r="IB100" s="4">
        <f t="shared" ca="1" si="127"/>
        <v>91.404164663770089</v>
      </c>
      <c r="IC100" s="4">
        <f t="shared" ca="1" si="127"/>
        <v>108.61010108525949</v>
      </c>
      <c r="ID100" s="4">
        <f t="shared" ca="1" si="127"/>
        <v>91.120559628592304</v>
      </c>
      <c r="IE100" s="4">
        <f t="shared" ca="1" si="127"/>
        <v>79.151805191644101</v>
      </c>
      <c r="IF100" s="4">
        <f t="shared" ca="1" si="127"/>
        <v>133.22200929670868</v>
      </c>
      <c r="IG100" s="4">
        <f t="shared" ca="1" si="127"/>
        <v>113.57063001027203</v>
      </c>
      <c r="IH100" s="4">
        <f t="shared" ref="IH100:IW115" ca="1" si="134">IH99*(1+$B$1*$B$4+$B$2*SQRT($B$4)*_xlfn.NORM.S.INV(RAND()))</f>
        <v>122.39695102278479</v>
      </c>
      <c r="II100" s="4">
        <f t="shared" ca="1" si="113"/>
        <v>102.1596928407958</v>
      </c>
      <c r="IJ100" s="4">
        <f t="shared" ca="1" si="113"/>
        <v>76.934883902340687</v>
      </c>
      <c r="IK100" s="4">
        <f t="shared" ca="1" si="113"/>
        <v>118.08209202081186</v>
      </c>
      <c r="IL100" s="4">
        <f t="shared" ca="1" si="113"/>
        <v>121.7669920880146</v>
      </c>
      <c r="IM100" s="4">
        <f t="shared" ca="1" si="113"/>
        <v>94.903367771773731</v>
      </c>
      <c r="IN100" s="4">
        <f t="shared" ca="1" si="113"/>
        <v>77.828311987236248</v>
      </c>
      <c r="IO100" s="4">
        <f t="shared" ca="1" si="113"/>
        <v>90.38818606484638</v>
      </c>
      <c r="IP100" s="4">
        <f t="shared" ca="1" si="113"/>
        <v>90.776565957215652</v>
      </c>
      <c r="IQ100" s="4">
        <f t="shared" ca="1" si="113"/>
        <v>109.61542244281846</v>
      </c>
      <c r="IR100" s="4">
        <f t="shared" ca="1" si="113"/>
        <v>71.099705599566079</v>
      </c>
      <c r="IS100" s="4">
        <f t="shared" ca="1" si="113"/>
        <v>99.457951498346162</v>
      </c>
      <c r="IT100" s="4">
        <f t="shared" ca="1" si="113"/>
        <v>82.890498825384185</v>
      </c>
      <c r="IU100" s="4">
        <f t="shared" ca="1" si="113"/>
        <v>123.85631604715874</v>
      </c>
      <c r="IV100" s="4">
        <f t="shared" ca="1" si="113"/>
        <v>101.84147831563031</v>
      </c>
      <c r="IW100" s="4">
        <f t="shared" ca="1" si="113"/>
        <v>108.94211786038694</v>
      </c>
      <c r="IX100" s="4">
        <f t="shared" ca="1" si="113"/>
        <v>102.73456552185466</v>
      </c>
      <c r="IY100" s="4">
        <f t="shared" ref="IY100:IY163" ca="1" si="135">IY99*(1+$B$1*$B$4+$B$2*SQRT($B$4)*_xlfn.NORM.S.INV(RAND()))</f>
        <v>94.277466080645979</v>
      </c>
    </row>
    <row r="101" spans="9:259" x14ac:dyDescent="0.25">
      <c r="I101" t="s">
        <v>231</v>
      </c>
      <c r="J101" s="4">
        <f t="shared" ca="1" si="131"/>
        <v>134.99341522124897</v>
      </c>
      <c r="K101" s="4">
        <f t="shared" ca="1" si="131"/>
        <v>113.44133247182228</v>
      </c>
      <c r="L101" s="4">
        <f t="shared" ca="1" si="131"/>
        <v>91.938544237705543</v>
      </c>
      <c r="M101" s="4">
        <f t="shared" ca="1" si="131"/>
        <v>111.95123814283583</v>
      </c>
      <c r="N101" s="4">
        <f t="shared" ca="1" si="131"/>
        <v>102.94044037052375</v>
      </c>
      <c r="O101" s="4">
        <f t="shared" ca="1" si="131"/>
        <v>93.240475117470226</v>
      </c>
      <c r="P101" s="4">
        <f t="shared" ca="1" si="131"/>
        <v>81.527141524993695</v>
      </c>
      <c r="Q101" s="4">
        <f t="shared" ca="1" si="131"/>
        <v>102.15516886003824</v>
      </c>
      <c r="R101" s="4">
        <f t="shared" ca="1" si="131"/>
        <v>83.882186146313771</v>
      </c>
      <c r="S101" s="4">
        <f t="shared" ca="1" si="131"/>
        <v>123.525332508612</v>
      </c>
      <c r="T101" s="4">
        <f t="shared" ca="1" si="131"/>
        <v>102.63625534090301</v>
      </c>
      <c r="U101" s="4">
        <f t="shared" ca="1" si="131"/>
        <v>101.58008240029669</v>
      </c>
      <c r="V101" s="4">
        <f t="shared" ca="1" si="131"/>
        <v>85.079772980604659</v>
      </c>
      <c r="W101" s="4">
        <f t="shared" ca="1" si="131"/>
        <v>94.824403716286184</v>
      </c>
      <c r="X101" s="4">
        <f t="shared" ca="1" si="131"/>
        <v>92.989091972242008</v>
      </c>
      <c r="Y101" s="4">
        <f t="shared" ca="1" si="128"/>
        <v>101.15920477922049</v>
      </c>
      <c r="Z101" s="4">
        <f t="shared" ca="1" si="125"/>
        <v>117.39490429411055</v>
      </c>
      <c r="AA101" s="4">
        <f t="shared" ca="1" si="125"/>
        <v>105.4816853018862</v>
      </c>
      <c r="AB101" s="4">
        <f t="shared" ca="1" si="125"/>
        <v>107.29591967293499</v>
      </c>
      <c r="AC101" s="4">
        <f t="shared" ca="1" si="125"/>
        <v>94.730488622452157</v>
      </c>
      <c r="AD101" s="4">
        <f t="shared" ca="1" si="125"/>
        <v>126.34938697455586</v>
      </c>
      <c r="AE101" s="4">
        <f t="shared" ca="1" si="125"/>
        <v>113.8851586545828</v>
      </c>
      <c r="AF101" s="4">
        <f t="shared" ca="1" si="125"/>
        <v>62.133401474605002</v>
      </c>
      <c r="AG101" s="4">
        <f t="shared" ca="1" si="125"/>
        <v>96.82721162235147</v>
      </c>
      <c r="AH101" s="4">
        <f t="shared" ca="1" si="125"/>
        <v>98.171569769411946</v>
      </c>
      <c r="AI101" s="4">
        <f t="shared" ca="1" si="125"/>
        <v>90.376073288975633</v>
      </c>
      <c r="AJ101" s="4">
        <f t="shared" ca="1" si="125"/>
        <v>112.73232438719634</v>
      </c>
      <c r="AK101" s="4">
        <f t="shared" ca="1" si="125"/>
        <v>76.216975824686216</v>
      </c>
      <c r="AL101" s="4">
        <f t="shared" ca="1" si="125"/>
        <v>124.0330070434283</v>
      </c>
      <c r="AM101" s="4">
        <f t="shared" ca="1" si="125"/>
        <v>99.836596266296752</v>
      </c>
      <c r="AN101" s="4">
        <f t="shared" ca="1" si="125"/>
        <v>105.13067836946799</v>
      </c>
      <c r="AO101" s="4">
        <f t="shared" ca="1" si="123"/>
        <v>111.47958583439937</v>
      </c>
      <c r="AP101" s="4">
        <f t="shared" ca="1" si="118"/>
        <v>109.38562318993777</v>
      </c>
      <c r="AQ101" s="4">
        <f t="shared" ca="1" si="118"/>
        <v>83.159920304566938</v>
      </c>
      <c r="AR101" s="4">
        <f t="shared" ca="1" si="118"/>
        <v>79.974775713886686</v>
      </c>
      <c r="AS101" s="4">
        <f t="shared" ca="1" si="118"/>
        <v>101.56092352211753</v>
      </c>
      <c r="AT101" s="4">
        <f t="shared" ca="1" si="118"/>
        <v>113.63842959924669</v>
      </c>
      <c r="AU101" s="4">
        <f t="shared" ca="1" si="118"/>
        <v>113.38963198516259</v>
      </c>
      <c r="AV101" s="4">
        <f t="shared" ca="1" si="118"/>
        <v>101.10514679160552</v>
      </c>
      <c r="AW101" s="4">
        <f t="shared" ca="1" si="118"/>
        <v>113.13407976395993</v>
      </c>
      <c r="AX101" s="4">
        <f t="shared" ca="1" si="118"/>
        <v>94.482683029653145</v>
      </c>
      <c r="AY101" s="4">
        <f t="shared" ca="1" si="118"/>
        <v>95.495434277225755</v>
      </c>
      <c r="AZ101" s="4">
        <f t="shared" ca="1" si="118"/>
        <v>99.006918538168932</v>
      </c>
      <c r="BA101" s="4">
        <f t="shared" ca="1" si="118"/>
        <v>74.538024106561338</v>
      </c>
      <c r="BB101" s="4">
        <f t="shared" ca="1" si="118"/>
        <v>118.57073157156623</v>
      </c>
      <c r="BC101" s="4">
        <f t="shared" ca="1" si="118"/>
        <v>93.534232420452867</v>
      </c>
      <c r="BD101" s="4">
        <f t="shared" ca="1" si="118"/>
        <v>101.14370058597027</v>
      </c>
      <c r="BE101" s="4">
        <f t="shared" ca="1" si="117"/>
        <v>120.06223306253597</v>
      </c>
      <c r="BF101" s="4">
        <f t="shared" ca="1" si="117"/>
        <v>95.809161754127857</v>
      </c>
      <c r="BG101" s="4">
        <f t="shared" ca="1" si="117"/>
        <v>78.169790380793032</v>
      </c>
      <c r="BH101" s="4">
        <f t="shared" ca="1" si="117"/>
        <v>101.64073722146374</v>
      </c>
      <c r="BI101" s="4">
        <f t="shared" ca="1" si="117"/>
        <v>116.15867179900326</v>
      </c>
      <c r="BJ101" s="4">
        <f t="shared" ca="1" si="117"/>
        <v>94.263565049652115</v>
      </c>
      <c r="BK101" s="4">
        <f t="shared" ca="1" si="117"/>
        <v>97.861633919758177</v>
      </c>
      <c r="BL101" s="4">
        <f t="shared" ca="1" si="117"/>
        <v>103.26299740685316</v>
      </c>
      <c r="BM101" s="4">
        <f t="shared" ca="1" si="117"/>
        <v>100.54068663575812</v>
      </c>
      <c r="BN101" s="4">
        <f t="shared" ca="1" si="117"/>
        <v>115.59407784518638</v>
      </c>
      <c r="BO101" s="4">
        <f t="shared" ca="1" si="117"/>
        <v>122.95317123006286</v>
      </c>
      <c r="BP101" s="4">
        <f t="shared" ca="1" si="117"/>
        <v>81.108584884247719</v>
      </c>
      <c r="BQ101" s="4">
        <f t="shared" ca="1" si="117"/>
        <v>110.28829188395275</v>
      </c>
      <c r="BR101" s="4">
        <f t="shared" ca="1" si="117"/>
        <v>108.60425194114323</v>
      </c>
      <c r="BS101" s="4">
        <f t="shared" ca="1" si="117"/>
        <v>90.920618711989988</v>
      </c>
      <c r="BT101" s="4">
        <f t="shared" ca="1" si="117"/>
        <v>90.601362404359662</v>
      </c>
      <c r="BU101" s="4">
        <f t="shared" ca="1" si="124"/>
        <v>86.364846282406731</v>
      </c>
      <c r="BV101" s="4">
        <f t="shared" ca="1" si="122"/>
        <v>118.26556506470961</v>
      </c>
      <c r="BW101" s="4">
        <f t="shared" ca="1" si="122"/>
        <v>102.48201498368678</v>
      </c>
      <c r="BX101" s="4">
        <f t="shared" ca="1" si="122"/>
        <v>112.9822023301958</v>
      </c>
      <c r="BY101" s="4">
        <f t="shared" ca="1" si="122"/>
        <v>87.889306020130945</v>
      </c>
      <c r="BZ101" s="4">
        <f t="shared" ca="1" si="122"/>
        <v>105.55912393748086</v>
      </c>
      <c r="CA101" s="4">
        <f t="shared" ca="1" si="122"/>
        <v>86.138599369957291</v>
      </c>
      <c r="CB101" s="4">
        <f t="shared" ca="1" si="122"/>
        <v>100.9091968143877</v>
      </c>
      <c r="CC101" s="4">
        <f t="shared" ca="1" si="122"/>
        <v>108.78785494991475</v>
      </c>
      <c r="CD101" s="4">
        <f t="shared" ca="1" si="122"/>
        <v>119.18397412793065</v>
      </c>
      <c r="CE101" s="4">
        <f t="shared" ca="1" si="122"/>
        <v>129.22310874892747</v>
      </c>
      <c r="CF101" s="4">
        <f t="shared" ca="1" si="122"/>
        <v>78.877982320826206</v>
      </c>
      <c r="CG101" s="4">
        <f t="shared" ca="1" si="122"/>
        <v>89.869491944465011</v>
      </c>
      <c r="CH101" s="4">
        <f t="shared" ca="1" si="122"/>
        <v>121.37899417999577</v>
      </c>
      <c r="CI101" s="4">
        <f t="shared" ca="1" si="122"/>
        <v>149.4126116675049</v>
      </c>
      <c r="CJ101" s="4">
        <f t="shared" ca="1" si="122"/>
        <v>94.288708099205991</v>
      </c>
      <c r="CK101" s="4">
        <f t="shared" ca="1" si="121"/>
        <v>91.300119974722051</v>
      </c>
      <c r="CL101" s="4">
        <f t="shared" ca="1" si="121"/>
        <v>104.45358367361678</v>
      </c>
      <c r="CM101" s="4">
        <f t="shared" ca="1" si="121"/>
        <v>98.353738781409419</v>
      </c>
      <c r="CN101" s="4">
        <f t="shared" ca="1" si="121"/>
        <v>115.40144785172146</v>
      </c>
      <c r="CO101" s="4">
        <f t="shared" ca="1" si="121"/>
        <v>110.22284216751069</v>
      </c>
      <c r="CP101" s="4">
        <f t="shared" ca="1" si="121"/>
        <v>110.47164743401395</v>
      </c>
      <c r="CQ101" s="4">
        <f t="shared" ca="1" si="121"/>
        <v>90.174858472184212</v>
      </c>
      <c r="CR101" s="4">
        <f t="shared" ca="1" si="121"/>
        <v>83.908712081816063</v>
      </c>
      <c r="CS101" s="4">
        <f t="shared" ca="1" si="121"/>
        <v>115.87644613536946</v>
      </c>
      <c r="CT101" s="4">
        <f t="shared" ca="1" si="121"/>
        <v>80.4009551990722</v>
      </c>
      <c r="CU101" s="4">
        <f t="shared" ca="1" si="121"/>
        <v>117.18790489838753</v>
      </c>
      <c r="CV101" s="4">
        <f t="shared" ca="1" si="121"/>
        <v>93.55769824885158</v>
      </c>
      <c r="CW101" s="4">
        <f t="shared" ca="1" si="121"/>
        <v>107.5784817908438</v>
      </c>
      <c r="CX101" s="4">
        <f t="shared" ca="1" si="121"/>
        <v>120.04798786107817</v>
      </c>
      <c r="CY101" s="4">
        <f t="shared" ca="1" si="121"/>
        <v>119.12958094133342</v>
      </c>
      <c r="CZ101" s="4">
        <f t="shared" ca="1" si="121"/>
        <v>121.2894600636165</v>
      </c>
      <c r="DA101" s="4">
        <f t="shared" ref="DA101:DP116" ca="1" si="136">DA100*(1+$B$1*$B$4+$B$2*SQRT($B$4)*_xlfn.NORM.S.INV(RAND()))</f>
        <v>125.17421895246537</v>
      </c>
      <c r="DB101" s="4">
        <f t="shared" ca="1" si="132"/>
        <v>110.2743662363455</v>
      </c>
      <c r="DC101" s="4">
        <f t="shared" ca="1" si="132"/>
        <v>103.02042005584042</v>
      </c>
      <c r="DD101" s="4">
        <f t="shared" ca="1" si="132"/>
        <v>87.446040504564678</v>
      </c>
      <c r="DE101" s="4">
        <f t="shared" ca="1" si="132"/>
        <v>85.371883249874102</v>
      </c>
      <c r="DF101" s="4">
        <f t="shared" ca="1" si="132"/>
        <v>97.994491116386826</v>
      </c>
      <c r="DG101" s="4">
        <f t="shared" ca="1" si="132"/>
        <v>95.64913847389299</v>
      </c>
      <c r="DH101" s="4">
        <f t="shared" ca="1" si="132"/>
        <v>115.29316790432061</v>
      </c>
      <c r="DI101" s="4">
        <f t="shared" ca="1" si="132"/>
        <v>91.519246564978815</v>
      </c>
      <c r="DJ101" s="4">
        <f t="shared" ca="1" si="132"/>
        <v>98.120942289480681</v>
      </c>
      <c r="DK101" s="4">
        <f t="shared" ca="1" si="132"/>
        <v>72.963515268247988</v>
      </c>
      <c r="DL101" s="4">
        <f t="shared" ca="1" si="132"/>
        <v>92.747885584510996</v>
      </c>
      <c r="DM101" s="4">
        <f t="shared" ca="1" si="132"/>
        <v>102.87097520871963</v>
      </c>
      <c r="DN101" s="4">
        <f t="shared" ca="1" si="132"/>
        <v>88.357548256202705</v>
      </c>
      <c r="DO101" s="4">
        <f t="shared" ca="1" si="132"/>
        <v>93.148613995610901</v>
      </c>
      <c r="DP101" s="4">
        <f t="shared" ca="1" si="132"/>
        <v>106.38201028039715</v>
      </c>
      <c r="DQ101" s="4">
        <f t="shared" ca="1" si="132"/>
        <v>85.808402548171031</v>
      </c>
      <c r="DR101" s="4">
        <f t="shared" ca="1" si="119"/>
        <v>127.54175460488453</v>
      </c>
      <c r="DS101" s="4">
        <f t="shared" ca="1" si="119"/>
        <v>105.56693315608163</v>
      </c>
      <c r="DT101" s="4">
        <f t="shared" ca="1" si="119"/>
        <v>91.913297467525382</v>
      </c>
      <c r="DU101" s="4">
        <f t="shared" ca="1" si="119"/>
        <v>105.77206232311457</v>
      </c>
      <c r="DV101" s="4">
        <f t="shared" ca="1" si="119"/>
        <v>78.467680584409408</v>
      </c>
      <c r="DW101" s="4">
        <f t="shared" ca="1" si="119"/>
        <v>112.16603949066008</v>
      </c>
      <c r="DX101" s="4">
        <f t="shared" ca="1" si="119"/>
        <v>101.46544214017713</v>
      </c>
      <c r="DY101" s="4">
        <f t="shared" ca="1" si="119"/>
        <v>114.55478057491314</v>
      </c>
      <c r="DZ101" s="4">
        <f t="shared" ca="1" si="119"/>
        <v>122.62991569185974</v>
      </c>
      <c r="EA101" s="4">
        <f t="shared" ca="1" si="119"/>
        <v>129.73286195936885</v>
      </c>
      <c r="EB101" s="4">
        <f t="shared" ca="1" si="119"/>
        <v>85.813884187392816</v>
      </c>
      <c r="EC101" s="4">
        <f t="shared" ca="1" si="119"/>
        <v>133.97285606936254</v>
      </c>
      <c r="ED101" s="4">
        <f t="shared" ca="1" si="119"/>
        <v>89.730682006894227</v>
      </c>
      <c r="EE101" s="4">
        <f t="shared" ca="1" si="119"/>
        <v>85.052829363970787</v>
      </c>
      <c r="EF101" s="4">
        <f t="shared" ca="1" si="119"/>
        <v>118.66112641583739</v>
      </c>
      <c r="EG101" s="4">
        <f t="shared" ca="1" si="119"/>
        <v>96.870421759562589</v>
      </c>
      <c r="EH101" s="4">
        <f t="shared" ca="1" si="114"/>
        <v>104.27563569216393</v>
      </c>
      <c r="EI101" s="4">
        <f t="shared" ca="1" si="114"/>
        <v>96.233185223431548</v>
      </c>
      <c r="EJ101" s="4">
        <f t="shared" ca="1" si="114"/>
        <v>94.490701186637196</v>
      </c>
      <c r="EK101" s="4">
        <f t="shared" ca="1" si="114"/>
        <v>82.692356504985071</v>
      </c>
      <c r="EL101" s="4">
        <f t="shared" ca="1" si="114"/>
        <v>90.081291679783433</v>
      </c>
      <c r="EM101" s="4">
        <f t="shared" ca="1" si="114"/>
        <v>99.725202818737657</v>
      </c>
      <c r="EN101" s="4">
        <f t="shared" ca="1" si="114"/>
        <v>100.37000960885648</v>
      </c>
      <c r="EO101" s="4">
        <f t="shared" ca="1" si="114"/>
        <v>84.719429794609638</v>
      </c>
      <c r="EP101" s="4">
        <f t="shared" ca="1" si="114"/>
        <v>141.92563232934964</v>
      </c>
      <c r="EQ101" s="4">
        <f t="shared" ca="1" si="114"/>
        <v>129.57641406353429</v>
      </c>
      <c r="ER101" s="4">
        <f t="shared" ca="1" si="114"/>
        <v>96.73521848303001</v>
      </c>
      <c r="ES101" s="4">
        <f t="shared" ca="1" si="114"/>
        <v>113.1288620457826</v>
      </c>
      <c r="ET101" s="4">
        <f t="shared" ca="1" si="114"/>
        <v>85.089293967832958</v>
      </c>
      <c r="EU101" s="4">
        <f t="shared" ca="1" si="114"/>
        <v>98.022534865100909</v>
      </c>
      <c r="EV101" s="4">
        <f t="shared" ca="1" si="114"/>
        <v>125.75779890485373</v>
      </c>
      <c r="EW101" s="4">
        <f t="shared" ca="1" si="114"/>
        <v>95.828656466785233</v>
      </c>
      <c r="EX101" s="4">
        <f t="shared" ca="1" si="129"/>
        <v>81.933533301516491</v>
      </c>
      <c r="EY101" s="4">
        <f t="shared" ca="1" si="129"/>
        <v>87.753075748325443</v>
      </c>
      <c r="EZ101" s="4">
        <f t="shared" ca="1" si="126"/>
        <v>97.826754487705088</v>
      </c>
      <c r="FA101" s="4">
        <f t="shared" ca="1" si="126"/>
        <v>101.81188854846081</v>
      </c>
      <c r="FB101" s="4">
        <f t="shared" ca="1" si="126"/>
        <v>110.59233799400106</v>
      </c>
      <c r="FC101" s="4">
        <f t="shared" ca="1" si="126"/>
        <v>71.426277380171442</v>
      </c>
      <c r="FD101" s="4">
        <f t="shared" ca="1" si="126"/>
        <v>93.060902679760744</v>
      </c>
      <c r="FE101" s="4">
        <f t="shared" ca="1" si="126"/>
        <v>105.97416224915759</v>
      </c>
      <c r="FF101" s="4">
        <f t="shared" ca="1" si="126"/>
        <v>89.221228364618014</v>
      </c>
      <c r="FG101" s="4">
        <f t="shared" ca="1" si="126"/>
        <v>116.65628276999621</v>
      </c>
      <c r="FH101" s="4">
        <f t="shared" ca="1" si="126"/>
        <v>127.25322165254281</v>
      </c>
      <c r="FI101" s="4">
        <f t="shared" ca="1" si="126"/>
        <v>103.5929840873748</v>
      </c>
      <c r="FJ101" s="4">
        <f t="shared" ca="1" si="126"/>
        <v>90.120334732539234</v>
      </c>
      <c r="FK101" s="4">
        <f t="shared" ca="1" si="126"/>
        <v>90.936956224407368</v>
      </c>
      <c r="FL101" s="4">
        <f t="shared" ca="1" si="126"/>
        <v>104.17848147690493</v>
      </c>
      <c r="FM101" s="4">
        <f t="shared" ca="1" si="126"/>
        <v>90.805821690870332</v>
      </c>
      <c r="FN101" s="4">
        <f t="shared" ca="1" si="126"/>
        <v>107.9104331462942</v>
      </c>
      <c r="FO101" s="4">
        <f t="shared" ca="1" si="126"/>
        <v>67.706737627471085</v>
      </c>
      <c r="FP101" s="4">
        <f t="shared" ca="1" si="133"/>
        <v>104.52368473135344</v>
      </c>
      <c r="FQ101" s="4">
        <f t="shared" ca="1" si="133"/>
        <v>123.44892808257688</v>
      </c>
      <c r="FR101" s="4">
        <f t="shared" ca="1" si="133"/>
        <v>93.576588669498875</v>
      </c>
      <c r="FS101" s="4">
        <f t="shared" ca="1" si="133"/>
        <v>86.957808750760165</v>
      </c>
      <c r="FT101" s="4">
        <f t="shared" ca="1" si="133"/>
        <v>86.712938251019096</v>
      </c>
      <c r="FU101" s="4">
        <f t="shared" ca="1" si="133"/>
        <v>96.48543588468381</v>
      </c>
      <c r="FV101" s="4">
        <f t="shared" ca="1" si="133"/>
        <v>80.985967439492896</v>
      </c>
      <c r="FW101" s="4">
        <f t="shared" ca="1" si="120"/>
        <v>95.072248419994509</v>
      </c>
      <c r="FX101" s="4">
        <f t="shared" ca="1" si="120"/>
        <v>97.198950030373013</v>
      </c>
      <c r="FY101" s="4">
        <f t="shared" ca="1" si="120"/>
        <v>86.883020273405307</v>
      </c>
      <c r="FZ101" s="4">
        <f t="shared" ca="1" si="120"/>
        <v>109.04788180629039</v>
      </c>
      <c r="GA101" s="4">
        <f t="shared" ca="1" si="120"/>
        <v>103.78954453263954</v>
      </c>
      <c r="GB101" s="4">
        <f t="shared" ca="1" si="120"/>
        <v>81.013717712889218</v>
      </c>
      <c r="GC101" s="4">
        <f t="shared" ca="1" si="120"/>
        <v>75.593726417723943</v>
      </c>
      <c r="GD101" s="4">
        <f t="shared" ca="1" si="120"/>
        <v>102.86625392464646</v>
      </c>
      <c r="GE101" s="4">
        <f t="shared" ca="1" si="120"/>
        <v>89.48442524268853</v>
      </c>
      <c r="GF101" s="4">
        <f t="shared" ca="1" si="120"/>
        <v>94.896645552801616</v>
      </c>
      <c r="GG101" s="4">
        <f t="shared" ca="1" si="120"/>
        <v>101.02213150766953</v>
      </c>
      <c r="GH101" s="4">
        <f t="shared" ca="1" si="120"/>
        <v>87.104619334617269</v>
      </c>
      <c r="GI101" s="4">
        <f t="shared" ca="1" si="120"/>
        <v>86.806662480276529</v>
      </c>
      <c r="GJ101" s="4">
        <f t="shared" ca="1" si="120"/>
        <v>73.947659135147248</v>
      </c>
      <c r="GK101" s="4">
        <f t="shared" ca="1" si="120"/>
        <v>106.05784777220634</v>
      </c>
      <c r="GL101" s="4">
        <f t="shared" ca="1" si="116"/>
        <v>76.207232098034709</v>
      </c>
      <c r="GM101" s="4">
        <f t="shared" ca="1" si="116"/>
        <v>85.080843110061465</v>
      </c>
      <c r="GN101" s="4">
        <f t="shared" ca="1" si="116"/>
        <v>99.876275338683271</v>
      </c>
      <c r="GO101" s="4">
        <f t="shared" ca="1" si="116"/>
        <v>108.39833768971589</v>
      </c>
      <c r="GP101" s="4">
        <f t="shared" ca="1" si="116"/>
        <v>107.8865503938583</v>
      </c>
      <c r="GQ101" s="4">
        <f t="shared" ca="1" si="116"/>
        <v>71.500437985688393</v>
      </c>
      <c r="GR101" s="4">
        <f t="shared" ca="1" si="116"/>
        <v>89.265625987563666</v>
      </c>
      <c r="GS101" s="4">
        <f t="shared" ca="1" si="116"/>
        <v>106.09243961339912</v>
      </c>
      <c r="GT101" s="4">
        <f t="shared" ca="1" si="116"/>
        <v>94.837981391401797</v>
      </c>
      <c r="GU101" s="4">
        <f t="shared" ca="1" si="116"/>
        <v>96.700913923039238</v>
      </c>
      <c r="GV101" s="4">
        <f t="shared" ca="1" si="116"/>
        <v>143.95517561559498</v>
      </c>
      <c r="GW101" s="4">
        <f t="shared" ca="1" si="116"/>
        <v>131.57622511693657</v>
      </c>
      <c r="GX101" s="4">
        <f t="shared" ca="1" si="116"/>
        <v>123.71742805643916</v>
      </c>
      <c r="GY101" s="4">
        <f t="shared" ca="1" si="116"/>
        <v>81.132178552264278</v>
      </c>
      <c r="GZ101" s="4">
        <f t="shared" ca="1" si="116"/>
        <v>113.32392375475148</v>
      </c>
      <c r="HA101" s="4">
        <f t="shared" ca="1" si="115"/>
        <v>96.346217900089897</v>
      </c>
      <c r="HB101" s="4">
        <f t="shared" ca="1" si="115"/>
        <v>89.878967628713951</v>
      </c>
      <c r="HC101" s="4">
        <f t="shared" ca="1" si="115"/>
        <v>93.715851287864211</v>
      </c>
      <c r="HD101" s="4">
        <f t="shared" ca="1" si="115"/>
        <v>97.105093567822763</v>
      </c>
      <c r="HE101" s="4">
        <f t="shared" ca="1" si="115"/>
        <v>91.879229966968936</v>
      </c>
      <c r="HF101" s="4">
        <f t="shared" ca="1" si="115"/>
        <v>112.27510421395986</v>
      </c>
      <c r="HG101" s="4">
        <f t="shared" ca="1" si="115"/>
        <v>107.63441265135081</v>
      </c>
      <c r="HH101" s="4">
        <f t="shared" ca="1" si="115"/>
        <v>104.76011995331082</v>
      </c>
      <c r="HI101" s="4">
        <f t="shared" ca="1" si="115"/>
        <v>88.29280197620777</v>
      </c>
      <c r="HJ101" s="4">
        <f t="shared" ca="1" si="115"/>
        <v>102.51495711201881</v>
      </c>
      <c r="HK101" s="4">
        <f t="shared" ca="1" si="115"/>
        <v>98.399098657619845</v>
      </c>
      <c r="HL101" s="4">
        <f t="shared" ca="1" si="115"/>
        <v>112.31125656768461</v>
      </c>
      <c r="HM101" s="4">
        <f t="shared" ca="1" si="115"/>
        <v>88.568514617939101</v>
      </c>
      <c r="HN101" s="4">
        <f t="shared" ca="1" si="115"/>
        <v>87.959101242240806</v>
      </c>
      <c r="HO101" s="4">
        <f t="shared" ca="1" si="115"/>
        <v>83.143219431597174</v>
      </c>
      <c r="HP101" s="4">
        <f t="shared" ca="1" si="115"/>
        <v>110.92537299376687</v>
      </c>
      <c r="HQ101" s="4">
        <f t="shared" ca="1" si="130"/>
        <v>96.221289192078771</v>
      </c>
      <c r="HR101" s="4">
        <f t="shared" ca="1" si="127"/>
        <v>111.77077210509971</v>
      </c>
      <c r="HS101" s="4">
        <f t="shared" ca="1" si="127"/>
        <v>92.884880343590353</v>
      </c>
      <c r="HT101" s="4">
        <f t="shared" ca="1" si="127"/>
        <v>116.71059018671761</v>
      </c>
      <c r="HU101" s="4">
        <f t="shared" ca="1" si="127"/>
        <v>105.02890007487122</v>
      </c>
      <c r="HV101" s="4">
        <f t="shared" ca="1" si="127"/>
        <v>110.48378034579193</v>
      </c>
      <c r="HW101" s="4">
        <f t="shared" ca="1" si="127"/>
        <v>90.730976555626086</v>
      </c>
      <c r="HX101" s="4">
        <f t="shared" ca="1" si="127"/>
        <v>131.7629730211265</v>
      </c>
      <c r="HY101" s="4">
        <f t="shared" ca="1" si="127"/>
        <v>98.676813779552589</v>
      </c>
      <c r="HZ101" s="4">
        <f t="shared" ca="1" si="127"/>
        <v>116.90916409212019</v>
      </c>
      <c r="IA101" s="4">
        <f t="shared" ca="1" si="127"/>
        <v>94.613115359845835</v>
      </c>
      <c r="IB101" s="4">
        <f t="shared" ca="1" si="127"/>
        <v>93.006305909069326</v>
      </c>
      <c r="IC101" s="4">
        <f t="shared" ca="1" si="127"/>
        <v>107.49432209828484</v>
      </c>
      <c r="ID101" s="4">
        <f t="shared" ca="1" si="127"/>
        <v>92.781222109373843</v>
      </c>
      <c r="IE101" s="4">
        <f t="shared" ca="1" si="127"/>
        <v>78.789036586605874</v>
      </c>
      <c r="IF101" s="4">
        <f t="shared" ca="1" si="127"/>
        <v>131.68254576872837</v>
      </c>
      <c r="IG101" s="4">
        <f t="shared" ca="1" si="127"/>
        <v>113.68465671287211</v>
      </c>
      <c r="IH101" s="4">
        <f t="shared" ca="1" si="134"/>
        <v>122.30969022011077</v>
      </c>
      <c r="II101" s="4">
        <f t="shared" ca="1" si="134"/>
        <v>101.28010498360426</v>
      </c>
      <c r="IJ101" s="4">
        <f t="shared" ca="1" si="134"/>
        <v>76.548737411517919</v>
      </c>
      <c r="IK101" s="4">
        <f t="shared" ca="1" si="134"/>
        <v>121.40411342727148</v>
      </c>
      <c r="IL101" s="4">
        <f t="shared" ca="1" si="134"/>
        <v>122.07502719010006</v>
      </c>
      <c r="IM101" s="4">
        <f t="shared" ca="1" si="134"/>
        <v>96.299790311689478</v>
      </c>
      <c r="IN101" s="4">
        <f t="shared" ca="1" si="134"/>
        <v>79.59692783074378</v>
      </c>
      <c r="IO101" s="4">
        <f t="shared" ca="1" si="134"/>
        <v>89.902264550659069</v>
      </c>
      <c r="IP101" s="4">
        <f t="shared" ca="1" si="134"/>
        <v>90.953479875618626</v>
      </c>
      <c r="IQ101" s="4">
        <f t="shared" ca="1" si="134"/>
        <v>110.67329857390794</v>
      </c>
      <c r="IR101" s="4">
        <f t="shared" ca="1" si="134"/>
        <v>72.070029647468232</v>
      </c>
      <c r="IS101" s="4">
        <f t="shared" ca="1" si="134"/>
        <v>99.892820101791429</v>
      </c>
      <c r="IT101" s="4">
        <f t="shared" ca="1" si="134"/>
        <v>81.365814120993377</v>
      </c>
      <c r="IU101" s="4">
        <f t="shared" ca="1" si="134"/>
        <v>124.76855359416281</v>
      </c>
      <c r="IV101" s="4">
        <f t="shared" ca="1" si="134"/>
        <v>104.22559372789623</v>
      </c>
      <c r="IW101" s="4">
        <f t="shared" ca="1" si="134"/>
        <v>109.27255598962502</v>
      </c>
      <c r="IX101" s="4">
        <f t="shared" ref="IX101:IY164" ca="1" si="137">IX100*(1+$B$1*$B$4+$B$2*SQRT($B$4)*_xlfn.NORM.S.INV(RAND()))</f>
        <v>102.85380527216348</v>
      </c>
      <c r="IY101" s="4">
        <f t="shared" ca="1" si="135"/>
        <v>94.066664631161871</v>
      </c>
    </row>
    <row r="102" spans="9:259" x14ac:dyDescent="0.25">
      <c r="I102" t="s">
        <v>232</v>
      </c>
      <c r="J102" s="4">
        <f t="shared" ca="1" si="131"/>
        <v>133.26438361944383</v>
      </c>
      <c r="K102" s="4">
        <f t="shared" ca="1" si="131"/>
        <v>112.24536299316649</v>
      </c>
      <c r="L102" s="4">
        <f t="shared" ca="1" si="131"/>
        <v>92.824634926985368</v>
      </c>
      <c r="M102" s="4">
        <f t="shared" ca="1" si="131"/>
        <v>112.60207550914537</v>
      </c>
      <c r="N102" s="4">
        <f t="shared" ca="1" si="131"/>
        <v>105.13988370773295</v>
      </c>
      <c r="O102" s="4">
        <f t="shared" ca="1" si="131"/>
        <v>94.234054186499819</v>
      </c>
      <c r="P102" s="4">
        <f t="shared" ca="1" si="131"/>
        <v>80.0929679328421</v>
      </c>
      <c r="Q102" s="4">
        <f t="shared" ca="1" si="131"/>
        <v>101.76126535142926</v>
      </c>
      <c r="R102" s="4">
        <f t="shared" ca="1" si="131"/>
        <v>83.218787246456031</v>
      </c>
      <c r="S102" s="4">
        <f t="shared" ca="1" si="131"/>
        <v>125.6652905656498</v>
      </c>
      <c r="T102" s="4">
        <f t="shared" ca="1" si="131"/>
        <v>103.17684838069913</v>
      </c>
      <c r="U102" s="4">
        <f t="shared" ca="1" si="131"/>
        <v>102.656041344055</v>
      </c>
      <c r="V102" s="4">
        <f t="shared" ca="1" si="131"/>
        <v>84.115173030020912</v>
      </c>
      <c r="W102" s="4">
        <f t="shared" ca="1" si="131"/>
        <v>96.803021584249052</v>
      </c>
      <c r="X102" s="4">
        <f t="shared" ca="1" si="131"/>
        <v>93.293821358282798</v>
      </c>
      <c r="Y102" s="4">
        <f t="shared" ca="1" si="128"/>
        <v>101.27003193711758</v>
      </c>
      <c r="Z102" s="4">
        <f t="shared" ca="1" si="125"/>
        <v>118.26784498607323</v>
      </c>
      <c r="AA102" s="4">
        <f t="shared" ca="1" si="125"/>
        <v>104.8359605511165</v>
      </c>
      <c r="AB102" s="4">
        <f t="shared" ca="1" si="125"/>
        <v>107.43417087476553</v>
      </c>
      <c r="AC102" s="4">
        <f t="shared" ca="1" si="125"/>
        <v>92.591620007370821</v>
      </c>
      <c r="AD102" s="4">
        <f t="shared" ca="1" si="125"/>
        <v>127.39707688376602</v>
      </c>
      <c r="AE102" s="4">
        <f t="shared" ca="1" si="125"/>
        <v>111.45622051159027</v>
      </c>
      <c r="AF102" s="4">
        <f t="shared" ca="1" si="125"/>
        <v>63.414875315117925</v>
      </c>
      <c r="AG102" s="4">
        <f t="shared" ca="1" si="125"/>
        <v>99.992325528883853</v>
      </c>
      <c r="AH102" s="4">
        <f t="shared" ca="1" si="125"/>
        <v>97.550890577800487</v>
      </c>
      <c r="AI102" s="4">
        <f t="shared" ca="1" si="125"/>
        <v>92.059299427695805</v>
      </c>
      <c r="AJ102" s="4">
        <f t="shared" ca="1" si="125"/>
        <v>112.7605039031363</v>
      </c>
      <c r="AK102" s="4">
        <f t="shared" ca="1" si="125"/>
        <v>78.565261549495673</v>
      </c>
      <c r="AL102" s="4">
        <f t="shared" ca="1" si="125"/>
        <v>123.3081784724771</v>
      </c>
      <c r="AM102" s="4">
        <f t="shared" ca="1" si="125"/>
        <v>98.09622898704518</v>
      </c>
      <c r="AN102" s="4">
        <f t="shared" ca="1" si="125"/>
        <v>106.79878483866743</v>
      </c>
      <c r="AO102" s="4">
        <f t="shared" ca="1" si="123"/>
        <v>110.12117504528405</v>
      </c>
      <c r="AP102" s="4">
        <f t="shared" ca="1" si="118"/>
        <v>110.77949882911626</v>
      </c>
      <c r="AQ102" s="4">
        <f t="shared" ca="1" si="118"/>
        <v>83.795280288926634</v>
      </c>
      <c r="AR102" s="4">
        <f t="shared" ca="1" si="118"/>
        <v>80.724304490938522</v>
      </c>
      <c r="AS102" s="4">
        <f t="shared" ca="1" si="118"/>
        <v>103.2354741862154</v>
      </c>
      <c r="AT102" s="4">
        <f t="shared" ca="1" si="118"/>
        <v>113.08362742436161</v>
      </c>
      <c r="AU102" s="4">
        <f t="shared" ca="1" si="118"/>
        <v>112.47008647267312</v>
      </c>
      <c r="AV102" s="4">
        <f t="shared" ca="1" si="118"/>
        <v>100.98705658618135</v>
      </c>
      <c r="AW102" s="4">
        <f t="shared" ca="1" si="118"/>
        <v>111.02053543632101</v>
      </c>
      <c r="AX102" s="4">
        <f t="shared" ca="1" si="118"/>
        <v>96.125992891293691</v>
      </c>
      <c r="AY102" s="4">
        <f t="shared" ca="1" si="118"/>
        <v>97.660518134914412</v>
      </c>
      <c r="AZ102" s="4">
        <f t="shared" ca="1" si="118"/>
        <v>100.76053840274798</v>
      </c>
      <c r="BA102" s="4">
        <f t="shared" ca="1" si="118"/>
        <v>72.907037957329052</v>
      </c>
      <c r="BB102" s="4">
        <f t="shared" ca="1" si="118"/>
        <v>119.62735482339436</v>
      </c>
      <c r="BC102" s="4">
        <f t="shared" ca="1" si="118"/>
        <v>95.249186232357715</v>
      </c>
      <c r="BD102" s="4">
        <f t="shared" ca="1" si="118"/>
        <v>97.443368888816238</v>
      </c>
      <c r="BE102" s="4">
        <f t="shared" ca="1" si="117"/>
        <v>121.2840008576395</v>
      </c>
      <c r="BF102" s="4">
        <f t="shared" ca="1" si="117"/>
        <v>92.604686394098948</v>
      </c>
      <c r="BG102" s="4">
        <f t="shared" ca="1" si="117"/>
        <v>78.060591960596767</v>
      </c>
      <c r="BH102" s="4">
        <f t="shared" ca="1" si="117"/>
        <v>101.44213672123797</v>
      </c>
      <c r="BI102" s="4">
        <f t="shared" ca="1" si="117"/>
        <v>117.97306154177353</v>
      </c>
      <c r="BJ102" s="4">
        <f t="shared" ca="1" si="117"/>
        <v>93.942510673962644</v>
      </c>
      <c r="BK102" s="4">
        <f t="shared" ca="1" si="117"/>
        <v>96.780961508035247</v>
      </c>
      <c r="BL102" s="4">
        <f t="shared" ca="1" si="117"/>
        <v>103.6153187662955</v>
      </c>
      <c r="BM102" s="4">
        <f t="shared" ca="1" si="117"/>
        <v>101.36742766423852</v>
      </c>
      <c r="BN102" s="4">
        <f t="shared" ca="1" si="117"/>
        <v>115.27213936696731</v>
      </c>
      <c r="BO102" s="4">
        <f t="shared" ca="1" si="117"/>
        <v>126.64217021984527</v>
      </c>
      <c r="BP102" s="4">
        <f t="shared" ca="1" si="117"/>
        <v>80.897638123073506</v>
      </c>
      <c r="BQ102" s="4">
        <f t="shared" ca="1" si="117"/>
        <v>110.82802006967948</v>
      </c>
      <c r="BR102" s="4">
        <f t="shared" ca="1" si="117"/>
        <v>106.76344919239727</v>
      </c>
      <c r="BS102" s="4">
        <f t="shared" ca="1" si="117"/>
        <v>88.777643661770824</v>
      </c>
      <c r="BT102" s="4">
        <f t="shared" ca="1" si="117"/>
        <v>91.992258285712836</v>
      </c>
      <c r="BU102" s="4">
        <f t="shared" ca="1" si="124"/>
        <v>88.079093540763338</v>
      </c>
      <c r="BV102" s="4">
        <f t="shared" ca="1" si="122"/>
        <v>120.85162572650165</v>
      </c>
      <c r="BW102" s="4">
        <f t="shared" ca="1" si="122"/>
        <v>101.86462574350902</v>
      </c>
      <c r="BX102" s="4">
        <f t="shared" ca="1" si="122"/>
        <v>114.25442917598598</v>
      </c>
      <c r="BY102" s="4">
        <f t="shared" ca="1" si="122"/>
        <v>89.772896520633495</v>
      </c>
      <c r="BZ102" s="4">
        <f t="shared" ca="1" si="122"/>
        <v>107.68315186257108</v>
      </c>
      <c r="CA102" s="4">
        <f t="shared" ca="1" si="122"/>
        <v>84.123529865249964</v>
      </c>
      <c r="CB102" s="4">
        <f t="shared" ca="1" si="122"/>
        <v>101.10341847352139</v>
      </c>
      <c r="CC102" s="4">
        <f t="shared" ca="1" si="122"/>
        <v>109.66132164447913</v>
      </c>
      <c r="CD102" s="4">
        <f t="shared" ca="1" si="122"/>
        <v>119.78575360493197</v>
      </c>
      <c r="CE102" s="4">
        <f t="shared" ca="1" si="122"/>
        <v>129.15766730636994</v>
      </c>
      <c r="CF102" s="4">
        <f t="shared" ca="1" si="122"/>
        <v>79.948789602843746</v>
      </c>
      <c r="CG102" s="4">
        <f t="shared" ca="1" si="122"/>
        <v>87.71549058858993</v>
      </c>
      <c r="CH102" s="4">
        <f t="shared" ca="1" si="122"/>
        <v>124.40673250102557</v>
      </c>
      <c r="CI102" s="4">
        <f t="shared" ca="1" si="122"/>
        <v>149.77166591391361</v>
      </c>
      <c r="CJ102" s="4">
        <f t="shared" ca="1" si="122"/>
        <v>96.256900344335847</v>
      </c>
      <c r="CK102" s="4">
        <f t="shared" ca="1" si="121"/>
        <v>90.551205305515722</v>
      </c>
      <c r="CL102" s="4">
        <f t="shared" ca="1" si="121"/>
        <v>106.17423496165914</v>
      </c>
      <c r="CM102" s="4">
        <f t="shared" ca="1" si="121"/>
        <v>100.70006094608682</v>
      </c>
      <c r="CN102" s="4">
        <f t="shared" ca="1" si="121"/>
        <v>111.07831162408777</v>
      </c>
      <c r="CO102" s="4">
        <f t="shared" ca="1" si="121"/>
        <v>109.76807966819901</v>
      </c>
      <c r="CP102" s="4">
        <f t="shared" ca="1" si="121"/>
        <v>111.37446076225376</v>
      </c>
      <c r="CQ102" s="4">
        <f t="shared" ca="1" si="121"/>
        <v>90.470048944444031</v>
      </c>
      <c r="CR102" s="4">
        <f t="shared" ca="1" si="121"/>
        <v>84.353912832779088</v>
      </c>
      <c r="CS102" s="4">
        <f t="shared" ca="1" si="121"/>
        <v>116.64374149675032</v>
      </c>
      <c r="CT102" s="4">
        <f t="shared" ca="1" si="121"/>
        <v>79.146500253691769</v>
      </c>
      <c r="CU102" s="4">
        <f t="shared" ca="1" si="121"/>
        <v>118.02571859346783</v>
      </c>
      <c r="CV102" s="4">
        <f t="shared" ca="1" si="121"/>
        <v>95.533881754489542</v>
      </c>
      <c r="CW102" s="4">
        <f t="shared" ca="1" si="121"/>
        <v>108.30960345195447</v>
      </c>
      <c r="CX102" s="4">
        <f t="shared" ca="1" si="121"/>
        <v>114.35353916753076</v>
      </c>
      <c r="CY102" s="4">
        <f t="shared" ca="1" si="121"/>
        <v>121.07045047906337</v>
      </c>
      <c r="CZ102" s="4">
        <f t="shared" ca="1" si="121"/>
        <v>118.08652137290321</v>
      </c>
      <c r="DA102" s="4">
        <f t="shared" ca="1" si="136"/>
        <v>122.71212055550362</v>
      </c>
      <c r="DB102" s="4">
        <f t="shared" ca="1" si="132"/>
        <v>109.77170397630294</v>
      </c>
      <c r="DC102" s="4">
        <f t="shared" ca="1" si="132"/>
        <v>102.84787289844461</v>
      </c>
      <c r="DD102" s="4">
        <f t="shared" ca="1" si="132"/>
        <v>86.390884281734117</v>
      </c>
      <c r="DE102" s="4">
        <f t="shared" ca="1" si="132"/>
        <v>83.076196176019778</v>
      </c>
      <c r="DF102" s="4">
        <f t="shared" ca="1" si="132"/>
        <v>97.828006149804111</v>
      </c>
      <c r="DG102" s="4">
        <f t="shared" ca="1" si="132"/>
        <v>94.821517959229567</v>
      </c>
      <c r="DH102" s="4">
        <f t="shared" ca="1" si="132"/>
        <v>116.04182426619836</v>
      </c>
      <c r="DI102" s="4">
        <f t="shared" ca="1" si="132"/>
        <v>89.431080828771471</v>
      </c>
      <c r="DJ102" s="4">
        <f t="shared" ca="1" si="132"/>
        <v>98.836484547734045</v>
      </c>
      <c r="DK102" s="4">
        <f t="shared" ca="1" si="132"/>
        <v>71.626642571140451</v>
      </c>
      <c r="DL102" s="4">
        <f t="shared" ca="1" si="132"/>
        <v>92.642280293705241</v>
      </c>
      <c r="DM102" s="4">
        <f t="shared" ca="1" si="132"/>
        <v>103.96574904626306</v>
      </c>
      <c r="DN102" s="4">
        <f t="shared" ca="1" si="132"/>
        <v>88.328363346467171</v>
      </c>
      <c r="DO102" s="4">
        <f t="shared" ca="1" si="132"/>
        <v>96.460934921566718</v>
      </c>
      <c r="DP102" s="4">
        <f t="shared" ca="1" si="132"/>
        <v>107.31988844797354</v>
      </c>
      <c r="DQ102" s="4">
        <f t="shared" ca="1" si="132"/>
        <v>86.597015662428461</v>
      </c>
      <c r="DR102" s="4">
        <f t="shared" ca="1" si="119"/>
        <v>126.16290113750325</v>
      </c>
      <c r="DS102" s="4">
        <f t="shared" ca="1" si="119"/>
        <v>106.27861431495565</v>
      </c>
      <c r="DT102" s="4">
        <f t="shared" ca="1" si="119"/>
        <v>90.307225322259924</v>
      </c>
      <c r="DU102" s="4">
        <f t="shared" ca="1" si="119"/>
        <v>106.74390139627147</v>
      </c>
      <c r="DV102" s="4">
        <f t="shared" ca="1" si="119"/>
        <v>77.228048532079043</v>
      </c>
      <c r="DW102" s="4">
        <f t="shared" ca="1" si="119"/>
        <v>112.38541675224809</v>
      </c>
      <c r="DX102" s="4">
        <f t="shared" ca="1" si="119"/>
        <v>103.58462507899075</v>
      </c>
      <c r="DY102" s="4">
        <f t="shared" ca="1" si="119"/>
        <v>112.75091542026551</v>
      </c>
      <c r="DZ102" s="4">
        <f t="shared" ca="1" si="119"/>
        <v>123.20456912241802</v>
      </c>
      <c r="EA102" s="4">
        <f t="shared" ca="1" si="119"/>
        <v>127.99938066727705</v>
      </c>
      <c r="EB102" s="4">
        <f t="shared" ca="1" si="119"/>
        <v>85.725234623356442</v>
      </c>
      <c r="EC102" s="4">
        <f t="shared" ca="1" si="119"/>
        <v>135.78583274391102</v>
      </c>
      <c r="ED102" s="4">
        <f t="shared" ca="1" si="119"/>
        <v>90.61653576327646</v>
      </c>
      <c r="EE102" s="4">
        <f t="shared" ca="1" si="119"/>
        <v>86.406346661648797</v>
      </c>
      <c r="EF102" s="4">
        <f t="shared" ca="1" si="119"/>
        <v>115.70440744237419</v>
      </c>
      <c r="EG102" s="4">
        <f t="shared" ca="1" si="119"/>
        <v>97.936009317843343</v>
      </c>
      <c r="EH102" s="4">
        <f t="shared" ca="1" si="114"/>
        <v>103.32937148021344</v>
      </c>
      <c r="EI102" s="4">
        <f t="shared" ca="1" si="114"/>
        <v>97.936681362239199</v>
      </c>
      <c r="EJ102" s="4">
        <f t="shared" ca="1" si="114"/>
        <v>94.094124943838366</v>
      </c>
      <c r="EK102" s="4">
        <f t="shared" ca="1" si="114"/>
        <v>83.336775257727425</v>
      </c>
      <c r="EL102" s="4">
        <f t="shared" ca="1" si="114"/>
        <v>87.708824227525056</v>
      </c>
      <c r="EM102" s="4">
        <f t="shared" ca="1" si="114"/>
        <v>96.65259596613528</v>
      </c>
      <c r="EN102" s="4">
        <f t="shared" ca="1" si="114"/>
        <v>100.23759252251899</v>
      </c>
      <c r="EO102" s="4">
        <f t="shared" ca="1" si="114"/>
        <v>85.198726954777385</v>
      </c>
      <c r="EP102" s="4">
        <f t="shared" ca="1" si="114"/>
        <v>143.22675995668024</v>
      </c>
      <c r="EQ102" s="4">
        <f t="shared" ca="1" si="114"/>
        <v>129.85710222001481</v>
      </c>
      <c r="ER102" s="4">
        <f t="shared" ca="1" si="114"/>
        <v>98.091321583111892</v>
      </c>
      <c r="ES102" s="4">
        <f t="shared" ca="1" si="114"/>
        <v>111.58015953671261</v>
      </c>
      <c r="ET102" s="4">
        <f t="shared" ca="1" si="114"/>
        <v>85.491628988807136</v>
      </c>
      <c r="EU102" s="4">
        <f t="shared" ca="1" si="114"/>
        <v>100.0830191146142</v>
      </c>
      <c r="EV102" s="4">
        <f t="shared" ca="1" si="114"/>
        <v>124.32717214970059</v>
      </c>
      <c r="EW102" s="4">
        <f t="shared" ca="1" si="114"/>
        <v>96.39466809079228</v>
      </c>
      <c r="EX102" s="4">
        <f t="shared" ca="1" si="129"/>
        <v>81.457699547003045</v>
      </c>
      <c r="EY102" s="4">
        <f t="shared" ca="1" si="129"/>
        <v>89.101593592465633</v>
      </c>
      <c r="EZ102" s="4">
        <f t="shared" ca="1" si="126"/>
        <v>95.750360226437081</v>
      </c>
      <c r="FA102" s="4">
        <f t="shared" ca="1" si="126"/>
        <v>101.88436623599372</v>
      </c>
      <c r="FB102" s="4">
        <f t="shared" ca="1" si="126"/>
        <v>112.64551954052307</v>
      </c>
      <c r="FC102" s="4">
        <f t="shared" ca="1" si="126"/>
        <v>70.886529711138621</v>
      </c>
      <c r="FD102" s="4">
        <f t="shared" ca="1" si="126"/>
        <v>92.407721970178088</v>
      </c>
      <c r="FE102" s="4">
        <f t="shared" ca="1" si="126"/>
        <v>104.92106400942011</v>
      </c>
      <c r="FF102" s="4">
        <f t="shared" ca="1" si="126"/>
        <v>88.598283209091619</v>
      </c>
      <c r="FG102" s="4">
        <f t="shared" ca="1" si="126"/>
        <v>118.12393164430013</v>
      </c>
      <c r="FH102" s="4">
        <f t="shared" ca="1" si="126"/>
        <v>130.1082285009912</v>
      </c>
      <c r="FI102" s="4">
        <f t="shared" ca="1" si="126"/>
        <v>104.22232945019135</v>
      </c>
      <c r="FJ102" s="4">
        <f t="shared" ca="1" si="126"/>
        <v>88.821815589352013</v>
      </c>
      <c r="FK102" s="4">
        <f t="shared" ca="1" si="126"/>
        <v>92.047594774610175</v>
      </c>
      <c r="FL102" s="4">
        <f t="shared" ca="1" si="126"/>
        <v>104.07085540415297</v>
      </c>
      <c r="FM102" s="4">
        <f t="shared" ca="1" si="126"/>
        <v>90.41997891153396</v>
      </c>
      <c r="FN102" s="4">
        <f t="shared" ca="1" si="126"/>
        <v>106.51784798074229</v>
      </c>
      <c r="FO102" s="4">
        <f t="shared" ca="1" si="126"/>
        <v>66.964213388972567</v>
      </c>
      <c r="FP102" s="4">
        <f t="shared" ca="1" si="133"/>
        <v>106.67154933151541</v>
      </c>
      <c r="FQ102" s="4">
        <f t="shared" ca="1" si="133"/>
        <v>121.56618228231319</v>
      </c>
      <c r="FR102" s="4">
        <f t="shared" ca="1" si="133"/>
        <v>95.024479280347748</v>
      </c>
      <c r="FS102" s="4">
        <f t="shared" ca="1" si="133"/>
        <v>88.914444259407063</v>
      </c>
      <c r="FT102" s="4">
        <f t="shared" ca="1" si="133"/>
        <v>86.086193449741657</v>
      </c>
      <c r="FU102" s="4">
        <f t="shared" ca="1" si="133"/>
        <v>97.397058428435656</v>
      </c>
      <c r="FV102" s="4">
        <f t="shared" ca="1" si="133"/>
        <v>81.700484003892683</v>
      </c>
      <c r="FW102" s="4">
        <f t="shared" ca="1" si="120"/>
        <v>96.664514723828503</v>
      </c>
      <c r="FX102" s="4">
        <f t="shared" ca="1" si="120"/>
        <v>98.264989184012876</v>
      </c>
      <c r="FY102" s="4">
        <f t="shared" ca="1" si="120"/>
        <v>84.597187480443409</v>
      </c>
      <c r="FZ102" s="4">
        <f t="shared" ca="1" si="120"/>
        <v>111.00871409424168</v>
      </c>
      <c r="GA102" s="4">
        <f t="shared" ca="1" si="120"/>
        <v>104.65456291651165</v>
      </c>
      <c r="GB102" s="4">
        <f t="shared" ca="1" si="120"/>
        <v>79.818171514941213</v>
      </c>
      <c r="GC102" s="4">
        <f t="shared" ca="1" si="120"/>
        <v>77.046453750991461</v>
      </c>
      <c r="GD102" s="4">
        <f t="shared" ca="1" si="120"/>
        <v>103.2904100765324</v>
      </c>
      <c r="GE102" s="4">
        <f t="shared" ca="1" si="120"/>
        <v>89.020081436046823</v>
      </c>
      <c r="GF102" s="4">
        <f t="shared" ca="1" si="120"/>
        <v>95.100317312943801</v>
      </c>
      <c r="GG102" s="4">
        <f t="shared" ca="1" si="120"/>
        <v>100.2404111516995</v>
      </c>
      <c r="GH102" s="4">
        <f t="shared" ca="1" si="120"/>
        <v>89.459804977024405</v>
      </c>
      <c r="GI102" s="4">
        <f t="shared" ca="1" si="120"/>
        <v>85.726329080640056</v>
      </c>
      <c r="GJ102" s="4">
        <f t="shared" ca="1" si="120"/>
        <v>74.783268144182173</v>
      </c>
      <c r="GK102" s="4">
        <f t="shared" ca="1" si="120"/>
        <v>105.61218140011813</v>
      </c>
      <c r="GL102" s="4">
        <f t="shared" ca="1" si="116"/>
        <v>76.803485658410466</v>
      </c>
      <c r="GM102" s="4">
        <f t="shared" ca="1" si="116"/>
        <v>87.039818297016438</v>
      </c>
      <c r="GN102" s="4">
        <f t="shared" ca="1" si="116"/>
        <v>98.87743029181938</v>
      </c>
      <c r="GO102" s="4">
        <f t="shared" ca="1" si="116"/>
        <v>108.43594164660422</v>
      </c>
      <c r="GP102" s="4">
        <f t="shared" ca="1" si="116"/>
        <v>108.49304288365687</v>
      </c>
      <c r="GQ102" s="4">
        <f t="shared" ca="1" si="116"/>
        <v>70.504563086250542</v>
      </c>
      <c r="GR102" s="4">
        <f t="shared" ca="1" si="116"/>
        <v>88.008834061655762</v>
      </c>
      <c r="GS102" s="4">
        <f t="shared" ca="1" si="116"/>
        <v>103.6184886071767</v>
      </c>
      <c r="GT102" s="4">
        <f t="shared" ca="1" si="116"/>
        <v>94.122993437771967</v>
      </c>
      <c r="GU102" s="4">
        <f t="shared" ca="1" si="116"/>
        <v>95.397542258640954</v>
      </c>
      <c r="GV102" s="4">
        <f t="shared" ca="1" si="116"/>
        <v>146.67050171754815</v>
      </c>
      <c r="GW102" s="4">
        <f t="shared" ca="1" si="116"/>
        <v>132.98593969405982</v>
      </c>
      <c r="GX102" s="4">
        <f t="shared" ca="1" si="116"/>
        <v>128.26518579183963</v>
      </c>
      <c r="GY102" s="4">
        <f t="shared" ca="1" si="116"/>
        <v>82.035031620388281</v>
      </c>
      <c r="GZ102" s="4">
        <f t="shared" ca="1" si="116"/>
        <v>115.77614255538531</v>
      </c>
      <c r="HA102" s="4">
        <f t="shared" ca="1" si="115"/>
        <v>98.022414119914657</v>
      </c>
      <c r="HB102" s="4">
        <f t="shared" ca="1" si="115"/>
        <v>91.646523938720776</v>
      </c>
      <c r="HC102" s="4">
        <f t="shared" ca="1" si="115"/>
        <v>96.538888857033342</v>
      </c>
      <c r="HD102" s="4">
        <f t="shared" ca="1" si="115"/>
        <v>96.687520854510495</v>
      </c>
      <c r="HE102" s="4">
        <f t="shared" ca="1" si="115"/>
        <v>91.565620851381624</v>
      </c>
      <c r="HF102" s="4">
        <f t="shared" ca="1" si="115"/>
        <v>110.98299206085143</v>
      </c>
      <c r="HG102" s="4">
        <f t="shared" ca="1" si="115"/>
        <v>108.55779699205273</v>
      </c>
      <c r="HH102" s="4">
        <f t="shared" ca="1" si="115"/>
        <v>103.4590487162239</v>
      </c>
      <c r="HI102" s="4">
        <f t="shared" ca="1" si="115"/>
        <v>87.574004229606842</v>
      </c>
      <c r="HJ102" s="4">
        <f t="shared" ca="1" si="115"/>
        <v>100.79486357262714</v>
      </c>
      <c r="HK102" s="4">
        <f t="shared" ca="1" si="115"/>
        <v>101.44577767317921</v>
      </c>
      <c r="HL102" s="4">
        <f t="shared" ca="1" si="115"/>
        <v>114.03203644613593</v>
      </c>
      <c r="HM102" s="4">
        <f t="shared" ca="1" si="115"/>
        <v>86.41055358850258</v>
      </c>
      <c r="HN102" s="4">
        <f t="shared" ca="1" si="115"/>
        <v>87.318117422931365</v>
      </c>
      <c r="HO102" s="4">
        <f t="shared" ca="1" si="115"/>
        <v>83.198531717415719</v>
      </c>
      <c r="HP102" s="4">
        <f t="shared" ca="1" si="115"/>
        <v>113.27287496053626</v>
      </c>
      <c r="HQ102" s="4">
        <f t="shared" ca="1" si="130"/>
        <v>92.816187996094826</v>
      </c>
      <c r="HR102" s="4">
        <f t="shared" ca="1" si="127"/>
        <v>111.39250135896535</v>
      </c>
      <c r="HS102" s="4">
        <f t="shared" ca="1" si="127"/>
        <v>91.667361020700525</v>
      </c>
      <c r="HT102" s="4">
        <f t="shared" ca="1" si="127"/>
        <v>114.75777626942178</v>
      </c>
      <c r="HU102" s="4">
        <f t="shared" ca="1" si="127"/>
        <v>104.70853543827006</v>
      </c>
      <c r="HV102" s="4">
        <f t="shared" ca="1" si="127"/>
        <v>112.58233356883102</v>
      </c>
      <c r="HW102" s="4">
        <f t="shared" ca="1" si="127"/>
        <v>88.57543488572226</v>
      </c>
      <c r="HX102" s="4">
        <f t="shared" ca="1" si="127"/>
        <v>133.47796601984479</v>
      </c>
      <c r="HY102" s="4">
        <f t="shared" ca="1" si="127"/>
        <v>99.156969635332203</v>
      </c>
      <c r="HZ102" s="4">
        <f t="shared" ca="1" si="127"/>
        <v>114.30386706415074</v>
      </c>
      <c r="IA102" s="4">
        <f t="shared" ca="1" si="127"/>
        <v>94.10670493435255</v>
      </c>
      <c r="IB102" s="4">
        <f t="shared" ca="1" si="127"/>
        <v>91.606186587605237</v>
      </c>
      <c r="IC102" s="4">
        <f t="shared" ca="1" si="127"/>
        <v>108.92534340005493</v>
      </c>
      <c r="ID102" s="4">
        <f t="shared" ca="1" si="127"/>
        <v>93.060270884195333</v>
      </c>
      <c r="IE102" s="4">
        <f t="shared" ca="1" si="127"/>
        <v>77.66884297178558</v>
      </c>
      <c r="IF102" s="4">
        <f t="shared" ca="1" si="127"/>
        <v>129.56423538509026</v>
      </c>
      <c r="IG102" s="4">
        <f t="shared" ca="1" si="127"/>
        <v>115.08527584577887</v>
      </c>
      <c r="IH102" s="4">
        <f t="shared" ca="1" si="134"/>
        <v>121.72646936992356</v>
      </c>
      <c r="II102" s="4">
        <f t="shared" ca="1" si="134"/>
        <v>101.30487847133035</v>
      </c>
      <c r="IJ102" s="4">
        <f t="shared" ca="1" si="134"/>
        <v>76.478564720262568</v>
      </c>
      <c r="IK102" s="4">
        <f t="shared" ca="1" si="134"/>
        <v>122.32598574344203</v>
      </c>
      <c r="IL102" s="4">
        <f t="shared" ca="1" si="134"/>
        <v>124.1805183667875</v>
      </c>
      <c r="IM102" s="4">
        <f t="shared" ca="1" si="134"/>
        <v>98.706547647937114</v>
      </c>
      <c r="IN102" s="4">
        <f t="shared" ca="1" si="134"/>
        <v>77.058523209733977</v>
      </c>
      <c r="IO102" s="4">
        <f t="shared" ca="1" si="134"/>
        <v>92.69557962092486</v>
      </c>
      <c r="IP102" s="4">
        <f t="shared" ca="1" si="134"/>
        <v>92.532945977525969</v>
      </c>
      <c r="IQ102" s="4">
        <f t="shared" ca="1" si="134"/>
        <v>113.136284911785</v>
      </c>
      <c r="IR102" s="4">
        <f t="shared" ca="1" si="134"/>
        <v>71.197933664629289</v>
      </c>
      <c r="IS102" s="4">
        <f t="shared" ca="1" si="134"/>
        <v>96.708630113739332</v>
      </c>
      <c r="IT102" s="4">
        <f t="shared" ca="1" si="134"/>
        <v>80.343685267925096</v>
      </c>
      <c r="IU102" s="4">
        <f t="shared" ca="1" si="134"/>
        <v>122.70381640161477</v>
      </c>
      <c r="IV102" s="4">
        <f t="shared" ca="1" si="134"/>
        <v>107.19331712163829</v>
      </c>
      <c r="IW102" s="4">
        <f t="shared" ca="1" si="134"/>
        <v>108.57418363750229</v>
      </c>
      <c r="IX102" s="4">
        <f t="shared" ca="1" si="137"/>
        <v>102.61984171101145</v>
      </c>
      <c r="IY102" s="4">
        <f t="shared" ca="1" si="135"/>
        <v>91.593728966502908</v>
      </c>
    </row>
    <row r="103" spans="9:259" x14ac:dyDescent="0.25">
      <c r="I103" t="s">
        <v>233</v>
      </c>
      <c r="J103" s="4">
        <f t="shared" ca="1" si="131"/>
        <v>136.31816468383386</v>
      </c>
      <c r="K103" s="4">
        <f t="shared" ca="1" si="131"/>
        <v>110.47604315018181</v>
      </c>
      <c r="L103" s="4">
        <f t="shared" ca="1" si="131"/>
        <v>93.049908261074222</v>
      </c>
      <c r="M103" s="4">
        <f t="shared" ca="1" si="131"/>
        <v>112.88425795366463</v>
      </c>
      <c r="N103" s="4">
        <f t="shared" ca="1" si="131"/>
        <v>101.89819925313815</v>
      </c>
      <c r="O103" s="4">
        <f t="shared" ca="1" si="131"/>
        <v>93.999934102362431</v>
      </c>
      <c r="P103" s="4">
        <f t="shared" ca="1" si="131"/>
        <v>81.827327502684795</v>
      </c>
      <c r="Q103" s="4">
        <f t="shared" ca="1" si="131"/>
        <v>98.872939026200044</v>
      </c>
      <c r="R103" s="4">
        <f t="shared" ca="1" si="131"/>
        <v>82.061290667030178</v>
      </c>
      <c r="S103" s="4">
        <f t="shared" ca="1" si="131"/>
        <v>126.13046423911649</v>
      </c>
      <c r="T103" s="4">
        <f t="shared" ca="1" si="131"/>
        <v>100.41939161692203</v>
      </c>
      <c r="U103" s="4">
        <f t="shared" ca="1" si="131"/>
        <v>104.25695733765518</v>
      </c>
      <c r="V103" s="4">
        <f t="shared" ca="1" si="131"/>
        <v>82.985250111533531</v>
      </c>
      <c r="W103" s="4">
        <f t="shared" ca="1" si="131"/>
        <v>94.04522876180512</v>
      </c>
      <c r="X103" s="4">
        <f t="shared" ca="1" si="131"/>
        <v>93.803368189315051</v>
      </c>
      <c r="Y103" s="4">
        <f t="shared" ca="1" si="128"/>
        <v>101.03801157983891</v>
      </c>
      <c r="Z103" s="4">
        <f t="shared" ca="1" si="125"/>
        <v>118.29814583600724</v>
      </c>
      <c r="AA103" s="4">
        <f t="shared" ca="1" si="125"/>
        <v>106.64812804148499</v>
      </c>
      <c r="AB103" s="4">
        <f t="shared" ca="1" si="125"/>
        <v>105.80423414569132</v>
      </c>
      <c r="AC103" s="4">
        <f t="shared" ca="1" si="125"/>
        <v>93.327543283688343</v>
      </c>
      <c r="AD103" s="4">
        <f t="shared" ca="1" si="125"/>
        <v>123.00572548609952</v>
      </c>
      <c r="AE103" s="4">
        <f t="shared" ca="1" si="125"/>
        <v>111.08279097083836</v>
      </c>
      <c r="AF103" s="4">
        <f t="shared" ca="1" si="125"/>
        <v>62.063267624774461</v>
      </c>
      <c r="AG103" s="4">
        <f t="shared" ca="1" si="125"/>
        <v>100.38104825464154</v>
      </c>
      <c r="AH103" s="4">
        <f t="shared" ca="1" si="125"/>
        <v>99.313196683457662</v>
      </c>
      <c r="AI103" s="4">
        <f t="shared" ca="1" si="125"/>
        <v>91.763988744623205</v>
      </c>
      <c r="AJ103" s="4">
        <f t="shared" ca="1" si="125"/>
        <v>114.19568777683624</v>
      </c>
      <c r="AK103" s="4">
        <f t="shared" ca="1" si="125"/>
        <v>79.308998679286645</v>
      </c>
      <c r="AL103" s="4">
        <f t="shared" ca="1" si="125"/>
        <v>126.0155240882257</v>
      </c>
      <c r="AM103" s="4">
        <f t="shared" ca="1" si="125"/>
        <v>98.467432208099339</v>
      </c>
      <c r="AN103" s="4">
        <f t="shared" ca="1" si="125"/>
        <v>107.60369338378845</v>
      </c>
      <c r="AO103" s="4">
        <f t="shared" ca="1" si="123"/>
        <v>111.37979841451572</v>
      </c>
      <c r="AP103" s="4">
        <f t="shared" ca="1" si="118"/>
        <v>111.62818390901838</v>
      </c>
      <c r="AQ103" s="4">
        <f t="shared" ca="1" si="118"/>
        <v>82.950295308964897</v>
      </c>
      <c r="AR103" s="4">
        <f t="shared" ca="1" si="118"/>
        <v>79.8006736902271</v>
      </c>
      <c r="AS103" s="4">
        <f t="shared" ca="1" si="118"/>
        <v>101.50082164013131</v>
      </c>
      <c r="AT103" s="4">
        <f t="shared" ca="1" si="118"/>
        <v>113.81644734154106</v>
      </c>
      <c r="AU103" s="4">
        <f t="shared" ca="1" si="118"/>
        <v>112.77794660118742</v>
      </c>
      <c r="AV103" s="4">
        <f t="shared" ca="1" si="118"/>
        <v>101.50486626028362</v>
      </c>
      <c r="AW103" s="4">
        <f t="shared" ca="1" si="118"/>
        <v>109.2838068274598</v>
      </c>
      <c r="AX103" s="4">
        <f t="shared" ca="1" si="118"/>
        <v>98.612926510612638</v>
      </c>
      <c r="AY103" s="4">
        <f t="shared" ca="1" si="118"/>
        <v>94.837865226259723</v>
      </c>
      <c r="AZ103" s="4">
        <f t="shared" ca="1" si="118"/>
        <v>101.59921800227585</v>
      </c>
      <c r="BA103" s="4">
        <f t="shared" ca="1" si="118"/>
        <v>71.768467265929601</v>
      </c>
      <c r="BB103" s="4">
        <f t="shared" ca="1" si="118"/>
        <v>116.4366063110499</v>
      </c>
      <c r="BC103" s="4">
        <f t="shared" ca="1" si="118"/>
        <v>95.316730324786889</v>
      </c>
      <c r="BD103" s="4">
        <f t="shared" ca="1" si="118"/>
        <v>96.775167448021293</v>
      </c>
      <c r="BE103" s="4">
        <f t="shared" ca="1" si="117"/>
        <v>120.99221114328432</v>
      </c>
      <c r="BF103" s="4">
        <f t="shared" ca="1" si="117"/>
        <v>91.863142587325569</v>
      </c>
      <c r="BG103" s="4">
        <f t="shared" ca="1" si="117"/>
        <v>77.216928004281115</v>
      </c>
      <c r="BH103" s="4">
        <f t="shared" ca="1" si="117"/>
        <v>101.30714886429379</v>
      </c>
      <c r="BI103" s="4">
        <f t="shared" ca="1" si="117"/>
        <v>118.24200333328911</v>
      </c>
      <c r="BJ103" s="4">
        <f t="shared" ca="1" si="117"/>
        <v>94.306462525196437</v>
      </c>
      <c r="BK103" s="4">
        <f t="shared" ca="1" si="117"/>
        <v>97.284307039076268</v>
      </c>
      <c r="BL103" s="4">
        <f t="shared" ca="1" si="117"/>
        <v>103.37035850127376</v>
      </c>
      <c r="BM103" s="4">
        <f t="shared" ca="1" si="117"/>
        <v>102.12596606534905</v>
      </c>
      <c r="BN103" s="4">
        <f t="shared" ca="1" si="117"/>
        <v>114.65319194815125</v>
      </c>
      <c r="BO103" s="4">
        <f t="shared" ca="1" si="117"/>
        <v>128.90037125804207</v>
      </c>
      <c r="BP103" s="4">
        <f t="shared" ca="1" si="117"/>
        <v>80.351504166275348</v>
      </c>
      <c r="BQ103" s="4">
        <f t="shared" ca="1" si="117"/>
        <v>111.95584131549914</v>
      </c>
      <c r="BR103" s="4">
        <f t="shared" ca="1" si="117"/>
        <v>111.66909488774721</v>
      </c>
      <c r="BS103" s="4">
        <f t="shared" ca="1" si="117"/>
        <v>89.975057023277429</v>
      </c>
      <c r="BT103" s="4">
        <f t="shared" ca="1" si="117"/>
        <v>93.922497833610052</v>
      </c>
      <c r="BU103" s="4">
        <f t="shared" ca="1" si="124"/>
        <v>86.297121743105421</v>
      </c>
      <c r="BV103" s="4">
        <f t="shared" ca="1" si="122"/>
        <v>118.4269217100174</v>
      </c>
      <c r="BW103" s="4">
        <f t="shared" ca="1" si="122"/>
        <v>104.1926456381278</v>
      </c>
      <c r="BX103" s="4">
        <f t="shared" ca="1" si="122"/>
        <v>112.75716177222324</v>
      </c>
      <c r="BY103" s="4">
        <f t="shared" ca="1" si="122"/>
        <v>91.703115545578626</v>
      </c>
      <c r="BZ103" s="4">
        <f t="shared" ca="1" si="122"/>
        <v>107.83390720309222</v>
      </c>
      <c r="CA103" s="4">
        <f t="shared" ca="1" si="122"/>
        <v>85.138067980319633</v>
      </c>
      <c r="CB103" s="4">
        <f t="shared" ca="1" si="122"/>
        <v>100.30281815375511</v>
      </c>
      <c r="CC103" s="4">
        <f t="shared" ca="1" si="122"/>
        <v>108.35228889858715</v>
      </c>
      <c r="CD103" s="4">
        <f t="shared" ca="1" si="122"/>
        <v>120.54568841202122</v>
      </c>
      <c r="CE103" s="4">
        <f t="shared" ca="1" si="122"/>
        <v>128.84934698884098</v>
      </c>
      <c r="CF103" s="4">
        <f t="shared" ca="1" si="122"/>
        <v>81.045599665167074</v>
      </c>
      <c r="CG103" s="4">
        <f t="shared" ca="1" si="122"/>
        <v>85.260110455983948</v>
      </c>
      <c r="CH103" s="4">
        <f t="shared" ca="1" si="122"/>
        <v>127.337944044875</v>
      </c>
      <c r="CI103" s="4">
        <f t="shared" ca="1" si="122"/>
        <v>151.6170981373441</v>
      </c>
      <c r="CJ103" s="4">
        <f t="shared" ca="1" si="122"/>
        <v>96.726996243046372</v>
      </c>
      <c r="CK103" s="4">
        <f t="shared" ca="1" si="121"/>
        <v>90.529114055186383</v>
      </c>
      <c r="CL103" s="4">
        <f t="shared" ca="1" si="121"/>
        <v>103.17752814753797</v>
      </c>
      <c r="CM103" s="4">
        <f t="shared" ca="1" si="121"/>
        <v>99.075027849699836</v>
      </c>
      <c r="CN103" s="4">
        <f t="shared" ca="1" si="121"/>
        <v>109.24809623483867</v>
      </c>
      <c r="CO103" s="4">
        <f t="shared" ca="1" si="121"/>
        <v>109.83068141268373</v>
      </c>
      <c r="CP103" s="4">
        <f t="shared" ca="1" si="121"/>
        <v>109.99922561273262</v>
      </c>
      <c r="CQ103" s="4">
        <f t="shared" ca="1" si="121"/>
        <v>90.476472629953207</v>
      </c>
      <c r="CR103" s="4">
        <f t="shared" ca="1" si="121"/>
        <v>83.387216076711724</v>
      </c>
      <c r="CS103" s="4">
        <f t="shared" ca="1" si="121"/>
        <v>115.70889200810312</v>
      </c>
      <c r="CT103" s="4">
        <f t="shared" ca="1" si="121"/>
        <v>78.216197580571816</v>
      </c>
      <c r="CU103" s="4">
        <f t="shared" ca="1" si="121"/>
        <v>116.72708890385761</v>
      </c>
      <c r="CV103" s="4">
        <f t="shared" ca="1" si="121"/>
        <v>97.922833775413281</v>
      </c>
      <c r="CW103" s="4">
        <f t="shared" ca="1" si="121"/>
        <v>110.02576929987785</v>
      </c>
      <c r="CX103" s="4">
        <f t="shared" ca="1" si="121"/>
        <v>114.91739551525177</v>
      </c>
      <c r="CY103" s="4">
        <f t="shared" ca="1" si="121"/>
        <v>121.30360597211686</v>
      </c>
      <c r="CZ103" s="4">
        <f t="shared" ca="1" si="121"/>
        <v>119.32073611932412</v>
      </c>
      <c r="DA103" s="4">
        <f t="shared" ca="1" si="136"/>
        <v>124.83328041401393</v>
      </c>
      <c r="DB103" s="4">
        <f t="shared" ca="1" si="132"/>
        <v>109.55286340949392</v>
      </c>
      <c r="DC103" s="4">
        <f t="shared" ca="1" si="132"/>
        <v>102.97716219275578</v>
      </c>
      <c r="DD103" s="4">
        <f t="shared" ca="1" si="132"/>
        <v>86.847987502157636</v>
      </c>
      <c r="DE103" s="4">
        <f t="shared" ca="1" si="132"/>
        <v>82.357377329554438</v>
      </c>
      <c r="DF103" s="4">
        <f t="shared" ca="1" si="132"/>
        <v>96.751921663899282</v>
      </c>
      <c r="DG103" s="4">
        <f t="shared" ca="1" si="132"/>
        <v>95.209726698541033</v>
      </c>
      <c r="DH103" s="4">
        <f t="shared" ca="1" si="132"/>
        <v>117.43506154794989</v>
      </c>
      <c r="DI103" s="4">
        <f t="shared" ca="1" si="132"/>
        <v>89.658549472143349</v>
      </c>
      <c r="DJ103" s="4">
        <f t="shared" ca="1" si="132"/>
        <v>97.286456463522811</v>
      </c>
      <c r="DK103" s="4">
        <f t="shared" ca="1" si="132"/>
        <v>70.646697397522615</v>
      </c>
      <c r="DL103" s="4">
        <f t="shared" ca="1" si="132"/>
        <v>94.554962045221856</v>
      </c>
      <c r="DM103" s="4">
        <f t="shared" ca="1" si="132"/>
        <v>103.9841708180044</v>
      </c>
      <c r="DN103" s="4">
        <f t="shared" ca="1" si="132"/>
        <v>89.455108852586974</v>
      </c>
      <c r="DO103" s="4">
        <f t="shared" ca="1" si="132"/>
        <v>98.340355466660355</v>
      </c>
      <c r="DP103" s="4">
        <f t="shared" ca="1" si="132"/>
        <v>104.14589751054652</v>
      </c>
      <c r="DQ103" s="4">
        <f t="shared" ca="1" si="132"/>
        <v>86.744399781960794</v>
      </c>
      <c r="DR103" s="4">
        <f t="shared" ca="1" si="119"/>
        <v>124.41236388936944</v>
      </c>
      <c r="DS103" s="4">
        <f t="shared" ca="1" si="119"/>
        <v>108.19232051656596</v>
      </c>
      <c r="DT103" s="4">
        <f t="shared" ca="1" si="119"/>
        <v>88.116766885209884</v>
      </c>
      <c r="DU103" s="4">
        <f t="shared" ca="1" si="119"/>
        <v>108.4949215979165</v>
      </c>
      <c r="DV103" s="4">
        <f t="shared" ca="1" si="119"/>
        <v>79.970600748059425</v>
      </c>
      <c r="DW103" s="4">
        <f t="shared" ca="1" si="119"/>
        <v>113.75799492543332</v>
      </c>
      <c r="DX103" s="4">
        <f t="shared" ca="1" si="119"/>
        <v>104.97371554288881</v>
      </c>
      <c r="DY103" s="4">
        <f t="shared" ca="1" si="119"/>
        <v>112.09296320137382</v>
      </c>
      <c r="DZ103" s="4">
        <f t="shared" ca="1" si="119"/>
        <v>123.20802241519418</v>
      </c>
      <c r="EA103" s="4">
        <f t="shared" ca="1" si="119"/>
        <v>129.32911306659574</v>
      </c>
      <c r="EB103" s="4">
        <f t="shared" ca="1" si="119"/>
        <v>85.357165844060731</v>
      </c>
      <c r="EC103" s="4">
        <f t="shared" ca="1" si="119"/>
        <v>133.87130161851874</v>
      </c>
      <c r="ED103" s="4">
        <f t="shared" ca="1" si="119"/>
        <v>92.108804268450342</v>
      </c>
      <c r="EE103" s="4">
        <f t="shared" ca="1" si="119"/>
        <v>86.297078326996427</v>
      </c>
      <c r="EF103" s="4">
        <f t="shared" ca="1" si="119"/>
        <v>118.07171447247633</v>
      </c>
      <c r="EG103" s="4">
        <f t="shared" ca="1" si="119"/>
        <v>98.770942023183991</v>
      </c>
      <c r="EH103" s="4">
        <f t="shared" ca="1" si="114"/>
        <v>102.77061343468995</v>
      </c>
      <c r="EI103" s="4">
        <f t="shared" ca="1" si="114"/>
        <v>99.634114889088835</v>
      </c>
      <c r="EJ103" s="4">
        <f t="shared" ca="1" si="114"/>
        <v>94.184848324399127</v>
      </c>
      <c r="EK103" s="4">
        <f t="shared" ca="1" si="114"/>
        <v>81.401930288907877</v>
      </c>
      <c r="EL103" s="4">
        <f t="shared" ca="1" si="114"/>
        <v>86.767904245951783</v>
      </c>
      <c r="EM103" s="4">
        <f t="shared" ca="1" si="114"/>
        <v>95.779120194199692</v>
      </c>
      <c r="EN103" s="4">
        <f t="shared" ca="1" si="114"/>
        <v>102.1861604459104</v>
      </c>
      <c r="EO103" s="4">
        <f t="shared" ca="1" si="114"/>
        <v>86.075643173463561</v>
      </c>
      <c r="EP103" s="4">
        <f t="shared" ca="1" si="114"/>
        <v>140.83040029478821</v>
      </c>
      <c r="EQ103" s="4">
        <f t="shared" ca="1" si="114"/>
        <v>128.33576565847886</v>
      </c>
      <c r="ER103" s="4">
        <f t="shared" ca="1" si="114"/>
        <v>98.766595685349969</v>
      </c>
      <c r="ES103" s="4">
        <f t="shared" ca="1" si="114"/>
        <v>112.33585381479197</v>
      </c>
      <c r="ET103" s="4">
        <f t="shared" ca="1" si="114"/>
        <v>87.339183790425992</v>
      </c>
      <c r="EU103" s="4">
        <f t="shared" ca="1" si="114"/>
        <v>99.094957887556731</v>
      </c>
      <c r="EV103" s="4">
        <f t="shared" ca="1" si="114"/>
        <v>122.34678921083568</v>
      </c>
      <c r="EW103" s="4">
        <f t="shared" ca="1" si="114"/>
        <v>95.822476850126492</v>
      </c>
      <c r="EX103" s="4">
        <f t="shared" ca="1" si="129"/>
        <v>81.202952813684092</v>
      </c>
      <c r="EY103" s="4">
        <f t="shared" ca="1" si="129"/>
        <v>91.651903649349279</v>
      </c>
      <c r="EZ103" s="4">
        <f t="shared" ca="1" si="126"/>
        <v>94.74562914783057</v>
      </c>
      <c r="FA103" s="4">
        <f t="shared" ca="1" si="126"/>
        <v>103.3907612322265</v>
      </c>
      <c r="FB103" s="4">
        <f t="shared" ca="1" si="126"/>
        <v>112.27016941524985</v>
      </c>
      <c r="FC103" s="4">
        <f t="shared" ca="1" si="126"/>
        <v>69.756699953647413</v>
      </c>
      <c r="FD103" s="4">
        <f t="shared" ca="1" si="126"/>
        <v>91.463850655930841</v>
      </c>
      <c r="FE103" s="4">
        <f t="shared" ca="1" si="126"/>
        <v>103.33448096126273</v>
      </c>
      <c r="FF103" s="4">
        <f t="shared" ca="1" si="126"/>
        <v>87.698665614556489</v>
      </c>
      <c r="FG103" s="4">
        <f t="shared" ca="1" si="126"/>
        <v>118.1018413111448</v>
      </c>
      <c r="FH103" s="4">
        <f t="shared" ca="1" si="126"/>
        <v>133.22517459253385</v>
      </c>
      <c r="FI103" s="4">
        <f t="shared" ca="1" si="126"/>
        <v>102.44373757727095</v>
      </c>
      <c r="FJ103" s="4">
        <f t="shared" ca="1" si="126"/>
        <v>90.575787751446072</v>
      </c>
      <c r="FK103" s="4">
        <f t="shared" ca="1" si="126"/>
        <v>92.193903236420809</v>
      </c>
      <c r="FL103" s="4">
        <f t="shared" ca="1" si="126"/>
        <v>103.83598663115161</v>
      </c>
      <c r="FM103" s="4">
        <f t="shared" ca="1" si="126"/>
        <v>89.594676855065472</v>
      </c>
      <c r="FN103" s="4">
        <f t="shared" ca="1" si="126"/>
        <v>110.01652303646243</v>
      </c>
      <c r="FO103" s="4">
        <f t="shared" ca="1" si="126"/>
        <v>67.510478862598944</v>
      </c>
      <c r="FP103" s="4">
        <f t="shared" ca="1" si="133"/>
        <v>102.96142626150859</v>
      </c>
      <c r="FQ103" s="4">
        <f t="shared" ca="1" si="133"/>
        <v>122.85279311425124</v>
      </c>
      <c r="FR103" s="4">
        <f t="shared" ca="1" si="133"/>
        <v>95.580450928046929</v>
      </c>
      <c r="FS103" s="4">
        <f t="shared" ca="1" si="133"/>
        <v>91.563021968220838</v>
      </c>
      <c r="FT103" s="4">
        <f t="shared" ca="1" si="133"/>
        <v>84.281109460392713</v>
      </c>
      <c r="FU103" s="4">
        <f t="shared" ca="1" si="133"/>
        <v>98.330273286635503</v>
      </c>
      <c r="FV103" s="4">
        <f t="shared" ca="1" si="133"/>
        <v>81.941654281016724</v>
      </c>
      <c r="FW103" s="4">
        <f t="shared" ca="1" si="120"/>
        <v>97.763037916791461</v>
      </c>
      <c r="FX103" s="4">
        <f t="shared" ca="1" si="120"/>
        <v>100.19223812681261</v>
      </c>
      <c r="FY103" s="4">
        <f t="shared" ca="1" si="120"/>
        <v>85.388245756780307</v>
      </c>
      <c r="FZ103" s="4">
        <f t="shared" ca="1" si="120"/>
        <v>110.82790740682846</v>
      </c>
      <c r="GA103" s="4">
        <f t="shared" ca="1" si="120"/>
        <v>103.64852590888792</v>
      </c>
      <c r="GB103" s="4">
        <f t="shared" ca="1" si="120"/>
        <v>79.261922481056004</v>
      </c>
      <c r="GC103" s="4">
        <f t="shared" ca="1" si="120"/>
        <v>75.590359943140399</v>
      </c>
      <c r="GD103" s="4">
        <f t="shared" ca="1" si="120"/>
        <v>102.1459954359767</v>
      </c>
      <c r="GE103" s="4">
        <f t="shared" ca="1" si="120"/>
        <v>88.388960084372769</v>
      </c>
      <c r="GF103" s="4">
        <f t="shared" ca="1" si="120"/>
        <v>94.227042554897281</v>
      </c>
      <c r="GG103" s="4">
        <f t="shared" ca="1" si="120"/>
        <v>101.65724812704094</v>
      </c>
      <c r="GH103" s="4">
        <f t="shared" ca="1" si="120"/>
        <v>92.800835008961769</v>
      </c>
      <c r="GI103" s="4">
        <f t="shared" ca="1" si="120"/>
        <v>86.644130370043214</v>
      </c>
      <c r="GJ103" s="4">
        <f t="shared" ca="1" si="120"/>
        <v>76.478541717843385</v>
      </c>
      <c r="GK103" s="4">
        <f t="shared" ca="1" si="120"/>
        <v>105.6889786137789</v>
      </c>
      <c r="GL103" s="4">
        <f t="shared" ca="1" si="116"/>
        <v>77.814592250969596</v>
      </c>
      <c r="GM103" s="4">
        <f t="shared" ca="1" si="116"/>
        <v>84.300053309533268</v>
      </c>
      <c r="GN103" s="4">
        <f t="shared" ca="1" si="116"/>
        <v>95.970518404800799</v>
      </c>
      <c r="GO103" s="4">
        <f t="shared" ca="1" si="116"/>
        <v>105.98743272985479</v>
      </c>
      <c r="GP103" s="4">
        <f t="shared" ca="1" si="116"/>
        <v>111.45411331036831</v>
      </c>
      <c r="GQ103" s="4">
        <f t="shared" ca="1" si="116"/>
        <v>71.590505628728195</v>
      </c>
      <c r="GR103" s="4">
        <f t="shared" ca="1" si="116"/>
        <v>86.303753434869307</v>
      </c>
      <c r="GS103" s="4">
        <f t="shared" ca="1" si="116"/>
        <v>104.40033313669684</v>
      </c>
      <c r="GT103" s="4">
        <f t="shared" ca="1" si="116"/>
        <v>95.296267946890325</v>
      </c>
      <c r="GU103" s="4">
        <f t="shared" ca="1" si="116"/>
        <v>95.932815448766291</v>
      </c>
      <c r="GV103" s="4">
        <f t="shared" ca="1" si="116"/>
        <v>152.77714422809964</v>
      </c>
      <c r="GW103" s="4">
        <f t="shared" ca="1" si="116"/>
        <v>133.10704082115902</v>
      </c>
      <c r="GX103" s="4">
        <f t="shared" ca="1" si="116"/>
        <v>127.05144683875606</v>
      </c>
      <c r="GY103" s="4">
        <f t="shared" ca="1" si="116"/>
        <v>81.091982559999096</v>
      </c>
      <c r="GZ103" s="4">
        <f t="shared" ca="1" si="116"/>
        <v>115.4629691730017</v>
      </c>
      <c r="HA103" s="4">
        <f t="shared" ca="1" si="115"/>
        <v>97.560887809375146</v>
      </c>
      <c r="HB103" s="4">
        <f t="shared" ca="1" si="115"/>
        <v>93.209996907193201</v>
      </c>
      <c r="HC103" s="4">
        <f t="shared" ca="1" si="115"/>
        <v>97.848865325444805</v>
      </c>
      <c r="HD103" s="4">
        <f t="shared" ca="1" si="115"/>
        <v>97.078402261368922</v>
      </c>
      <c r="HE103" s="4">
        <f t="shared" ca="1" si="115"/>
        <v>92.703522374323938</v>
      </c>
      <c r="HF103" s="4">
        <f t="shared" ca="1" si="115"/>
        <v>109.06090246155847</v>
      </c>
      <c r="HG103" s="4">
        <f t="shared" ca="1" si="115"/>
        <v>107.1639327117736</v>
      </c>
      <c r="HH103" s="4">
        <f t="shared" ca="1" si="115"/>
        <v>102.7343589673266</v>
      </c>
      <c r="HI103" s="4">
        <f t="shared" ca="1" si="115"/>
        <v>89.657783296330834</v>
      </c>
      <c r="HJ103" s="4">
        <f t="shared" ca="1" si="115"/>
        <v>98.472100514853921</v>
      </c>
      <c r="HK103" s="4">
        <f t="shared" ca="1" si="115"/>
        <v>100.26623905288199</v>
      </c>
      <c r="HL103" s="4">
        <f t="shared" ca="1" si="115"/>
        <v>113.93472983798345</v>
      </c>
      <c r="HM103" s="4">
        <f t="shared" ca="1" si="115"/>
        <v>88.435742577707799</v>
      </c>
      <c r="HN103" s="4">
        <f t="shared" ca="1" si="115"/>
        <v>88.133910805777532</v>
      </c>
      <c r="HO103" s="4">
        <f t="shared" ca="1" si="115"/>
        <v>83.720508856267912</v>
      </c>
      <c r="HP103" s="4">
        <f t="shared" ca="1" si="115"/>
        <v>112.48490657417896</v>
      </c>
      <c r="HQ103" s="4">
        <f t="shared" ca="1" si="130"/>
        <v>92.486281391490337</v>
      </c>
      <c r="HR103" s="4">
        <f t="shared" ca="1" si="127"/>
        <v>112.81757341791483</v>
      </c>
      <c r="HS103" s="4">
        <f t="shared" ca="1" si="127"/>
        <v>90.815651929511759</v>
      </c>
      <c r="HT103" s="4">
        <f t="shared" ca="1" si="127"/>
        <v>114.38166576776366</v>
      </c>
      <c r="HU103" s="4">
        <f t="shared" ca="1" si="127"/>
        <v>105.59636029765879</v>
      </c>
      <c r="HV103" s="4">
        <f t="shared" ca="1" si="127"/>
        <v>113.36158634184142</v>
      </c>
      <c r="HW103" s="4">
        <f t="shared" ca="1" si="127"/>
        <v>86.750277427310195</v>
      </c>
      <c r="HX103" s="4">
        <f t="shared" ca="1" si="127"/>
        <v>133.61142992020626</v>
      </c>
      <c r="HY103" s="4">
        <f t="shared" ca="1" si="127"/>
        <v>100.10997426509381</v>
      </c>
      <c r="HZ103" s="4">
        <f t="shared" ca="1" si="127"/>
        <v>113.72078633526792</v>
      </c>
      <c r="IA103" s="4">
        <f t="shared" ca="1" si="127"/>
        <v>93.494223281749939</v>
      </c>
      <c r="IB103" s="4">
        <f t="shared" ca="1" si="127"/>
        <v>90.711501800076249</v>
      </c>
      <c r="IC103" s="4">
        <f t="shared" ca="1" si="127"/>
        <v>107.19235675493054</v>
      </c>
      <c r="ID103" s="4">
        <f t="shared" ca="1" si="127"/>
        <v>93.268188479655223</v>
      </c>
      <c r="IE103" s="4">
        <f t="shared" ca="1" si="127"/>
        <v>77.731798234225735</v>
      </c>
      <c r="IF103" s="4">
        <f t="shared" ca="1" si="127"/>
        <v>124.48031225417208</v>
      </c>
      <c r="IG103" s="4">
        <f t="shared" ca="1" si="127"/>
        <v>113.85032947693533</v>
      </c>
      <c r="IH103" s="4">
        <f t="shared" ca="1" si="134"/>
        <v>122.59767942132996</v>
      </c>
      <c r="II103" s="4">
        <f t="shared" ca="1" si="134"/>
        <v>101.51094385577944</v>
      </c>
      <c r="IJ103" s="4">
        <f t="shared" ca="1" si="134"/>
        <v>75.851705007882074</v>
      </c>
      <c r="IK103" s="4">
        <f t="shared" ca="1" si="134"/>
        <v>123.23886086167468</v>
      </c>
      <c r="IL103" s="4">
        <f t="shared" ca="1" si="134"/>
        <v>126.13482775001438</v>
      </c>
      <c r="IM103" s="4">
        <f t="shared" ca="1" si="134"/>
        <v>99.40125654494247</v>
      </c>
      <c r="IN103" s="4">
        <f t="shared" ca="1" si="134"/>
        <v>76.499066016687394</v>
      </c>
      <c r="IO103" s="4">
        <f t="shared" ca="1" si="134"/>
        <v>91.738921266781688</v>
      </c>
      <c r="IP103" s="4">
        <f t="shared" ca="1" si="134"/>
        <v>92.174329048276292</v>
      </c>
      <c r="IQ103" s="4">
        <f t="shared" ca="1" si="134"/>
        <v>112.42354751776881</v>
      </c>
      <c r="IR103" s="4">
        <f t="shared" ca="1" si="134"/>
        <v>74.167241613319177</v>
      </c>
      <c r="IS103" s="4">
        <f t="shared" ca="1" si="134"/>
        <v>97.440615307456341</v>
      </c>
      <c r="IT103" s="4">
        <f t="shared" ca="1" si="134"/>
        <v>81.023724070554479</v>
      </c>
      <c r="IU103" s="4">
        <f t="shared" ca="1" si="134"/>
        <v>120.82009405772719</v>
      </c>
      <c r="IV103" s="4">
        <f t="shared" ca="1" si="134"/>
        <v>107.62113266029176</v>
      </c>
      <c r="IW103" s="4">
        <f t="shared" ca="1" si="134"/>
        <v>107.54681887605226</v>
      </c>
      <c r="IX103" s="4">
        <f t="shared" ca="1" si="137"/>
        <v>105.32820823365014</v>
      </c>
      <c r="IY103" s="4">
        <f t="shared" ca="1" si="135"/>
        <v>91.637976986187425</v>
      </c>
    </row>
    <row r="104" spans="9:259" x14ac:dyDescent="0.25">
      <c r="I104" t="s">
        <v>234</v>
      </c>
      <c r="J104" s="4">
        <f t="shared" ca="1" si="131"/>
        <v>135.93757242828733</v>
      </c>
      <c r="K104" s="4">
        <f t="shared" ca="1" si="131"/>
        <v>109.0016192593921</v>
      </c>
      <c r="L104" s="4">
        <f t="shared" ca="1" si="131"/>
        <v>93.596725851789273</v>
      </c>
      <c r="M104" s="4">
        <f t="shared" ca="1" si="131"/>
        <v>113.38412781448618</v>
      </c>
      <c r="N104" s="4">
        <f t="shared" ca="1" si="131"/>
        <v>102.52064558652235</v>
      </c>
      <c r="O104" s="4">
        <f t="shared" ca="1" si="131"/>
        <v>93.413590734548194</v>
      </c>
      <c r="P104" s="4">
        <f t="shared" ca="1" si="131"/>
        <v>80.30575590036176</v>
      </c>
      <c r="Q104" s="4">
        <f t="shared" ca="1" si="131"/>
        <v>99.681215059035281</v>
      </c>
      <c r="R104" s="4">
        <f t="shared" ca="1" si="131"/>
        <v>83.122492559591549</v>
      </c>
      <c r="S104" s="4">
        <f t="shared" ca="1" si="131"/>
        <v>127.33124052611034</v>
      </c>
      <c r="T104" s="4">
        <f t="shared" ca="1" si="131"/>
        <v>102.50653522205877</v>
      </c>
      <c r="U104" s="4">
        <f t="shared" ca="1" si="131"/>
        <v>103.85111581853999</v>
      </c>
      <c r="V104" s="4">
        <f t="shared" ca="1" si="131"/>
        <v>83.154415146853751</v>
      </c>
      <c r="W104" s="4">
        <f t="shared" ca="1" si="131"/>
        <v>90.711308452820475</v>
      </c>
      <c r="X104" s="4">
        <f t="shared" ca="1" si="131"/>
        <v>93.404324749607269</v>
      </c>
      <c r="Y104" s="4">
        <f t="shared" ca="1" si="128"/>
        <v>101.21375224377276</v>
      </c>
      <c r="Z104" s="4">
        <f t="shared" ca="1" si="125"/>
        <v>115.32588253665668</v>
      </c>
      <c r="AA104" s="4">
        <f t="shared" ca="1" si="125"/>
        <v>109.00022109306192</v>
      </c>
      <c r="AB104" s="4">
        <f t="shared" ca="1" si="125"/>
        <v>104.88865824644222</v>
      </c>
      <c r="AC104" s="4">
        <f t="shared" ca="1" si="125"/>
        <v>93.578675879648159</v>
      </c>
      <c r="AD104" s="4">
        <f t="shared" ca="1" si="125"/>
        <v>123.42930871850247</v>
      </c>
      <c r="AE104" s="4">
        <f t="shared" ca="1" si="125"/>
        <v>110.47733794226167</v>
      </c>
      <c r="AF104" s="4">
        <f t="shared" ca="1" si="125"/>
        <v>61.367980380824974</v>
      </c>
      <c r="AG104" s="4">
        <f t="shared" ca="1" si="125"/>
        <v>101.12141833704013</v>
      </c>
      <c r="AH104" s="4">
        <f t="shared" ca="1" si="125"/>
        <v>99.288875981287603</v>
      </c>
      <c r="AI104" s="4">
        <f t="shared" ca="1" si="125"/>
        <v>91.514443093120917</v>
      </c>
      <c r="AJ104" s="4">
        <f t="shared" ca="1" si="125"/>
        <v>115.7282387655176</v>
      </c>
      <c r="AK104" s="4">
        <f t="shared" ca="1" si="125"/>
        <v>79.144887125431765</v>
      </c>
      <c r="AL104" s="4">
        <f t="shared" ca="1" si="125"/>
        <v>124.56443490290775</v>
      </c>
      <c r="AM104" s="4">
        <f t="shared" ca="1" si="125"/>
        <v>100.17927510045315</v>
      </c>
      <c r="AN104" s="4">
        <f t="shared" ca="1" si="125"/>
        <v>110.30396847709304</v>
      </c>
      <c r="AO104" s="4">
        <f t="shared" ca="1" si="123"/>
        <v>110.84764922145372</v>
      </c>
      <c r="AP104" s="4">
        <f t="shared" ca="1" si="118"/>
        <v>112.60347964573245</v>
      </c>
      <c r="AQ104" s="4">
        <f t="shared" ca="1" si="118"/>
        <v>82.953789910548338</v>
      </c>
      <c r="AR104" s="4">
        <f t="shared" ca="1" si="118"/>
        <v>80.600551527637052</v>
      </c>
      <c r="AS104" s="4">
        <f t="shared" ca="1" si="118"/>
        <v>102.64545853867526</v>
      </c>
      <c r="AT104" s="4">
        <f t="shared" ca="1" si="118"/>
        <v>111.54054276229103</v>
      </c>
      <c r="AU104" s="4">
        <f t="shared" ca="1" si="118"/>
        <v>112.01000364304672</v>
      </c>
      <c r="AV104" s="4">
        <f t="shared" ca="1" si="118"/>
        <v>102.17315528409038</v>
      </c>
      <c r="AW104" s="4">
        <f t="shared" ca="1" si="118"/>
        <v>109.49129485723184</v>
      </c>
      <c r="AX104" s="4">
        <f t="shared" ca="1" si="118"/>
        <v>99.194200679859975</v>
      </c>
      <c r="AY104" s="4">
        <f t="shared" ca="1" si="118"/>
        <v>94.453940814766867</v>
      </c>
      <c r="AZ104" s="4">
        <f t="shared" ca="1" si="118"/>
        <v>102.48368769298884</v>
      </c>
      <c r="BA104" s="4">
        <f t="shared" ca="1" si="118"/>
        <v>70.13473998928707</v>
      </c>
      <c r="BB104" s="4">
        <f t="shared" ca="1" si="118"/>
        <v>113.91976522210419</v>
      </c>
      <c r="BC104" s="4">
        <f t="shared" ca="1" si="118"/>
        <v>94.21656328028098</v>
      </c>
      <c r="BD104" s="4">
        <f t="shared" ca="1" si="118"/>
        <v>97.938488625283739</v>
      </c>
      <c r="BE104" s="4">
        <f t="shared" ca="1" si="117"/>
        <v>119.08491579200205</v>
      </c>
      <c r="BF104" s="4">
        <f t="shared" ca="1" si="117"/>
        <v>91.153581681072481</v>
      </c>
      <c r="BG104" s="4">
        <f t="shared" ca="1" si="117"/>
        <v>77.332459575323398</v>
      </c>
      <c r="BH104" s="4">
        <f t="shared" ca="1" si="117"/>
        <v>101.21240789087402</v>
      </c>
      <c r="BI104" s="4">
        <f t="shared" ca="1" si="117"/>
        <v>121.04466709449829</v>
      </c>
      <c r="BJ104" s="4">
        <f t="shared" ca="1" si="117"/>
        <v>94.920098957989069</v>
      </c>
      <c r="BK104" s="4">
        <f t="shared" ca="1" si="117"/>
        <v>97.630785783894638</v>
      </c>
      <c r="BL104" s="4">
        <f t="shared" ca="1" si="117"/>
        <v>103.17904582412444</v>
      </c>
      <c r="BM104" s="4">
        <f t="shared" ca="1" si="117"/>
        <v>102.62422344663878</v>
      </c>
      <c r="BN104" s="4">
        <f t="shared" ca="1" si="117"/>
        <v>118.91811005627002</v>
      </c>
      <c r="BO104" s="4">
        <f t="shared" ca="1" si="117"/>
        <v>131.69061211258045</v>
      </c>
      <c r="BP104" s="4">
        <f t="shared" ca="1" si="117"/>
        <v>80.672812480134283</v>
      </c>
      <c r="BQ104" s="4">
        <f t="shared" ca="1" si="117"/>
        <v>111.4082444276348</v>
      </c>
      <c r="BR104" s="4">
        <f t="shared" ca="1" si="117"/>
        <v>113.93016316955301</v>
      </c>
      <c r="BS104" s="4">
        <f t="shared" ca="1" si="117"/>
        <v>88.633274060343055</v>
      </c>
      <c r="BT104" s="4">
        <f t="shared" ca="1" si="117"/>
        <v>95.820052994126399</v>
      </c>
      <c r="BU104" s="4">
        <f t="shared" ca="1" si="124"/>
        <v>87.862896048115644</v>
      </c>
      <c r="BV104" s="4">
        <f t="shared" ca="1" si="122"/>
        <v>116.79969700467792</v>
      </c>
      <c r="BW104" s="4">
        <f t="shared" ca="1" si="122"/>
        <v>100.66041180947867</v>
      </c>
      <c r="BX104" s="4">
        <f t="shared" ca="1" si="122"/>
        <v>115.35746504496088</v>
      </c>
      <c r="BY104" s="4">
        <f t="shared" ca="1" si="122"/>
        <v>88.897234603328897</v>
      </c>
      <c r="BZ104" s="4">
        <f t="shared" ca="1" si="122"/>
        <v>108.24338651968591</v>
      </c>
      <c r="CA104" s="4">
        <f t="shared" ca="1" si="122"/>
        <v>82.248415735603729</v>
      </c>
      <c r="CB104" s="4">
        <f t="shared" ca="1" si="122"/>
        <v>102.36468587747734</v>
      </c>
      <c r="CC104" s="4">
        <f t="shared" ca="1" si="122"/>
        <v>105.70090095519555</v>
      </c>
      <c r="CD104" s="4">
        <f t="shared" ca="1" si="122"/>
        <v>120.04444499085044</v>
      </c>
      <c r="CE104" s="4">
        <f t="shared" ca="1" si="122"/>
        <v>129.03863920162621</v>
      </c>
      <c r="CF104" s="4">
        <f t="shared" ca="1" si="122"/>
        <v>80.223236921109617</v>
      </c>
      <c r="CG104" s="4">
        <f t="shared" ca="1" si="122"/>
        <v>83.793665932014505</v>
      </c>
      <c r="CH104" s="4">
        <f t="shared" ca="1" si="122"/>
        <v>124.90960666472</v>
      </c>
      <c r="CI104" s="4">
        <f t="shared" ca="1" si="122"/>
        <v>152.35827155246224</v>
      </c>
      <c r="CJ104" s="4">
        <f t="shared" ca="1" si="122"/>
        <v>95.72076543659189</v>
      </c>
      <c r="CK104" s="4">
        <f t="shared" ca="1" si="121"/>
        <v>88.896597297463302</v>
      </c>
      <c r="CL104" s="4">
        <f t="shared" ca="1" si="121"/>
        <v>103.26418932545474</v>
      </c>
      <c r="CM104" s="4">
        <f t="shared" ca="1" si="121"/>
        <v>98.553077989731676</v>
      </c>
      <c r="CN104" s="4">
        <f t="shared" ca="1" si="121"/>
        <v>108.25878117523347</v>
      </c>
      <c r="CO104" s="4">
        <f t="shared" ca="1" si="121"/>
        <v>110.53790356153466</v>
      </c>
      <c r="CP104" s="4">
        <f t="shared" ca="1" si="121"/>
        <v>108.5863640535774</v>
      </c>
      <c r="CQ104" s="4">
        <f t="shared" ca="1" si="121"/>
        <v>89.958350482284629</v>
      </c>
      <c r="CR104" s="4">
        <f t="shared" ca="1" si="121"/>
        <v>84.216067439800767</v>
      </c>
      <c r="CS104" s="4">
        <f t="shared" ca="1" si="121"/>
        <v>116.54209347346512</v>
      </c>
      <c r="CT104" s="4">
        <f t="shared" ca="1" si="121"/>
        <v>76.459261121160168</v>
      </c>
      <c r="CU104" s="4">
        <f t="shared" ca="1" si="121"/>
        <v>116.22101402706062</v>
      </c>
      <c r="CV104" s="4">
        <f t="shared" ca="1" si="121"/>
        <v>98.068013988169241</v>
      </c>
      <c r="CW104" s="4">
        <f t="shared" ca="1" si="121"/>
        <v>110.02208609972612</v>
      </c>
      <c r="CX104" s="4">
        <f t="shared" ca="1" si="121"/>
        <v>112.94071262933073</v>
      </c>
      <c r="CY104" s="4">
        <f t="shared" ca="1" si="121"/>
        <v>121.06603030317785</v>
      </c>
      <c r="CZ104" s="4">
        <f t="shared" ca="1" si="121"/>
        <v>121.04147299301766</v>
      </c>
      <c r="DA104" s="4">
        <f t="shared" ca="1" si="136"/>
        <v>127.81987399183095</v>
      </c>
      <c r="DB104" s="4">
        <f t="shared" ca="1" si="132"/>
        <v>105.76357360411825</v>
      </c>
      <c r="DC104" s="4">
        <f t="shared" ca="1" si="132"/>
        <v>101.17493925637707</v>
      </c>
      <c r="DD104" s="4">
        <f t="shared" ca="1" si="132"/>
        <v>85.972587728498027</v>
      </c>
      <c r="DE104" s="4">
        <f t="shared" ca="1" si="132"/>
        <v>82.691936577662887</v>
      </c>
      <c r="DF104" s="4">
        <f t="shared" ca="1" si="132"/>
        <v>93.655231248814076</v>
      </c>
      <c r="DG104" s="4">
        <f t="shared" ca="1" si="132"/>
        <v>92.805870118322488</v>
      </c>
      <c r="DH104" s="4">
        <f t="shared" ca="1" si="132"/>
        <v>115.21795030673587</v>
      </c>
      <c r="DI104" s="4">
        <f t="shared" ca="1" si="132"/>
        <v>87.501553377890218</v>
      </c>
      <c r="DJ104" s="4">
        <f t="shared" ca="1" si="132"/>
        <v>98.022322586713116</v>
      </c>
      <c r="DK104" s="4">
        <f t="shared" ca="1" si="132"/>
        <v>70.141890986755726</v>
      </c>
      <c r="DL104" s="4">
        <f t="shared" ca="1" si="132"/>
        <v>94.485677253255005</v>
      </c>
      <c r="DM104" s="4">
        <f t="shared" ca="1" si="132"/>
        <v>105.87062803933246</v>
      </c>
      <c r="DN104" s="4">
        <f t="shared" ca="1" si="132"/>
        <v>87.109450906867025</v>
      </c>
      <c r="DO104" s="4">
        <f t="shared" ca="1" si="132"/>
        <v>97.522538655167367</v>
      </c>
      <c r="DP104" s="4">
        <f t="shared" ca="1" si="132"/>
        <v>104.25291067936259</v>
      </c>
      <c r="DQ104" s="4">
        <f t="shared" ca="1" si="132"/>
        <v>87.702264518217987</v>
      </c>
      <c r="DR104" s="4">
        <f t="shared" ca="1" si="119"/>
        <v>126.38018850417991</v>
      </c>
      <c r="DS104" s="4">
        <f t="shared" ca="1" si="119"/>
        <v>108.13796924886002</v>
      </c>
      <c r="DT104" s="4">
        <f t="shared" ca="1" si="119"/>
        <v>87.607054673272074</v>
      </c>
      <c r="DU104" s="4">
        <f t="shared" ca="1" si="119"/>
        <v>109.6592688902265</v>
      </c>
      <c r="DV104" s="4">
        <f t="shared" ca="1" si="119"/>
        <v>79.809038533037835</v>
      </c>
      <c r="DW104" s="4">
        <f t="shared" ca="1" si="119"/>
        <v>111.43922787753188</v>
      </c>
      <c r="DX104" s="4">
        <f t="shared" ca="1" si="119"/>
        <v>103.35920372061322</v>
      </c>
      <c r="DY104" s="4">
        <f t="shared" ca="1" si="119"/>
        <v>112.23727399220139</v>
      </c>
      <c r="DZ104" s="4">
        <f t="shared" ca="1" si="119"/>
        <v>124.43510397184856</v>
      </c>
      <c r="EA104" s="4">
        <f t="shared" ca="1" si="119"/>
        <v>129.68506660751888</v>
      </c>
      <c r="EB104" s="4">
        <f t="shared" ca="1" si="119"/>
        <v>85.364937037885426</v>
      </c>
      <c r="EC104" s="4">
        <f t="shared" ca="1" si="119"/>
        <v>131.11973298531677</v>
      </c>
      <c r="ED104" s="4">
        <f t="shared" ca="1" si="119"/>
        <v>92.909708702827274</v>
      </c>
      <c r="EE104" s="4">
        <f t="shared" ca="1" si="119"/>
        <v>85.916853713396691</v>
      </c>
      <c r="EF104" s="4">
        <f t="shared" ca="1" si="119"/>
        <v>119.25480202773674</v>
      </c>
      <c r="EG104" s="4">
        <f t="shared" ca="1" si="119"/>
        <v>100.145952055417</v>
      </c>
      <c r="EH104" s="4">
        <f t="shared" ref="EH104:EW119" ca="1" si="138">EH103*(1+$B$1*$B$4+$B$2*SQRT($B$4)*_xlfn.NORM.S.INV(RAND()))</f>
        <v>101.9017760883749</v>
      </c>
      <c r="EI104" s="4">
        <f t="shared" ca="1" si="138"/>
        <v>100.81036933204746</v>
      </c>
      <c r="EJ104" s="4">
        <f t="shared" ca="1" si="138"/>
        <v>93.984345915456345</v>
      </c>
      <c r="EK104" s="4">
        <f t="shared" ca="1" si="138"/>
        <v>82.902457852904377</v>
      </c>
      <c r="EL104" s="4">
        <f t="shared" ca="1" si="138"/>
        <v>87.541340686006336</v>
      </c>
      <c r="EM104" s="4">
        <f t="shared" ca="1" si="138"/>
        <v>99.93890719849162</v>
      </c>
      <c r="EN104" s="4">
        <f t="shared" ca="1" si="138"/>
        <v>101.76963652966327</v>
      </c>
      <c r="EO104" s="4">
        <f t="shared" ca="1" si="138"/>
        <v>86.657319103434432</v>
      </c>
      <c r="EP104" s="4">
        <f t="shared" ca="1" si="138"/>
        <v>142.63330035047127</v>
      </c>
      <c r="EQ104" s="4">
        <f t="shared" ca="1" si="138"/>
        <v>130.10179893660617</v>
      </c>
      <c r="ER104" s="4">
        <f t="shared" ca="1" si="138"/>
        <v>98.662920226573547</v>
      </c>
      <c r="ES104" s="4">
        <f t="shared" ca="1" si="138"/>
        <v>113.10082503867071</v>
      </c>
      <c r="ET104" s="4">
        <f t="shared" ca="1" si="138"/>
        <v>86.729037961436447</v>
      </c>
      <c r="EU104" s="4">
        <f t="shared" ca="1" si="138"/>
        <v>101.05985259684</v>
      </c>
      <c r="EV104" s="4">
        <f t="shared" ca="1" si="138"/>
        <v>122.81322799330241</v>
      </c>
      <c r="EW104" s="4">
        <f t="shared" ca="1" si="138"/>
        <v>97.029659761537502</v>
      </c>
      <c r="EX104" s="4">
        <f t="shared" ca="1" si="129"/>
        <v>81.826221267052091</v>
      </c>
      <c r="EY104" s="4">
        <f t="shared" ca="1" si="129"/>
        <v>91.91614298843281</v>
      </c>
      <c r="EZ104" s="4">
        <f t="shared" ca="1" si="126"/>
        <v>97.402944744618466</v>
      </c>
      <c r="FA104" s="4">
        <f t="shared" ca="1" si="126"/>
        <v>102.40256186157102</v>
      </c>
      <c r="FB104" s="4">
        <f t="shared" ca="1" si="126"/>
        <v>109.61594472569527</v>
      </c>
      <c r="FC104" s="4">
        <f t="shared" ca="1" si="126"/>
        <v>69.431387103413613</v>
      </c>
      <c r="FD104" s="4">
        <f t="shared" ca="1" si="126"/>
        <v>90.959782946619015</v>
      </c>
      <c r="FE104" s="4">
        <f t="shared" ca="1" si="126"/>
        <v>103.52736072137364</v>
      </c>
      <c r="FF104" s="4">
        <f t="shared" ca="1" si="126"/>
        <v>88.828144607569556</v>
      </c>
      <c r="FG104" s="4">
        <f t="shared" ca="1" si="126"/>
        <v>117.4595013157915</v>
      </c>
      <c r="FH104" s="4">
        <f t="shared" ca="1" si="126"/>
        <v>132.9499251427155</v>
      </c>
      <c r="FI104" s="4">
        <f t="shared" ca="1" si="126"/>
        <v>104.82643214013531</v>
      </c>
      <c r="FJ104" s="4">
        <f t="shared" ca="1" si="126"/>
        <v>91.449492410749755</v>
      </c>
      <c r="FK104" s="4">
        <f t="shared" ca="1" si="126"/>
        <v>90.86472219008246</v>
      </c>
      <c r="FL104" s="4">
        <f t="shared" ca="1" si="126"/>
        <v>104.55560222819123</v>
      </c>
      <c r="FM104" s="4">
        <f t="shared" ca="1" si="126"/>
        <v>87.204266051432114</v>
      </c>
      <c r="FN104" s="4">
        <f t="shared" ca="1" si="126"/>
        <v>111.52474876996192</v>
      </c>
      <c r="FO104" s="4">
        <f t="shared" ca="1" si="126"/>
        <v>66.000888857317719</v>
      </c>
      <c r="FP104" s="4">
        <f t="shared" ca="1" si="133"/>
        <v>103.87995787222179</v>
      </c>
      <c r="FQ104" s="4">
        <f t="shared" ca="1" si="133"/>
        <v>125.98821048588594</v>
      </c>
      <c r="FR104" s="4">
        <f t="shared" ca="1" si="133"/>
        <v>94.705918131100773</v>
      </c>
      <c r="FS104" s="4">
        <f t="shared" ca="1" si="133"/>
        <v>91.104090590643622</v>
      </c>
      <c r="FT104" s="4">
        <f t="shared" ca="1" si="133"/>
        <v>82.875136592501391</v>
      </c>
      <c r="FU104" s="4">
        <f t="shared" ca="1" si="133"/>
        <v>98.469960887045517</v>
      </c>
      <c r="FV104" s="4">
        <f t="shared" ca="1" si="133"/>
        <v>79.577078568241745</v>
      </c>
      <c r="FW104" s="4">
        <f t="shared" ca="1" si="120"/>
        <v>97.284882707153074</v>
      </c>
      <c r="FX104" s="4">
        <f t="shared" ca="1" si="120"/>
        <v>99.826379201220348</v>
      </c>
      <c r="FY104" s="4">
        <f t="shared" ca="1" si="120"/>
        <v>85.79397859035015</v>
      </c>
      <c r="FZ104" s="4">
        <f t="shared" ca="1" si="120"/>
        <v>108.90486592408384</v>
      </c>
      <c r="GA104" s="4">
        <f t="shared" ca="1" si="120"/>
        <v>101.50625815784404</v>
      </c>
      <c r="GB104" s="4">
        <f t="shared" ca="1" si="120"/>
        <v>79.769705817314588</v>
      </c>
      <c r="GC104" s="4">
        <f t="shared" ca="1" si="120"/>
        <v>75.628240346159387</v>
      </c>
      <c r="GD104" s="4">
        <f t="shared" ca="1" si="120"/>
        <v>101.47489705300309</v>
      </c>
      <c r="GE104" s="4">
        <f t="shared" ca="1" si="120"/>
        <v>90.197937639857258</v>
      </c>
      <c r="GF104" s="4">
        <f t="shared" ca="1" si="120"/>
        <v>91.279339692437887</v>
      </c>
      <c r="GG104" s="4">
        <f t="shared" ca="1" si="120"/>
        <v>100.17068774056874</v>
      </c>
      <c r="GH104" s="4">
        <f t="shared" ca="1" si="120"/>
        <v>92.340475067015177</v>
      </c>
      <c r="GI104" s="4">
        <f t="shared" ca="1" si="120"/>
        <v>83.850089020290426</v>
      </c>
      <c r="GJ104" s="4">
        <f t="shared" ca="1" si="120"/>
        <v>75.939643085231125</v>
      </c>
      <c r="GK104" s="4">
        <f t="shared" ca="1" si="120"/>
        <v>104.65789601519245</v>
      </c>
      <c r="GL104" s="4">
        <f t="shared" ca="1" si="116"/>
        <v>77.259815593587319</v>
      </c>
      <c r="GM104" s="4">
        <f t="shared" ca="1" si="116"/>
        <v>84.315841457802321</v>
      </c>
      <c r="GN104" s="4">
        <f t="shared" ca="1" si="116"/>
        <v>94.315008402508624</v>
      </c>
      <c r="GO104" s="4">
        <f t="shared" ca="1" si="116"/>
        <v>105.90395364897279</v>
      </c>
      <c r="GP104" s="4">
        <f t="shared" ca="1" si="116"/>
        <v>108.54134261826954</v>
      </c>
      <c r="GQ104" s="4">
        <f t="shared" ca="1" si="116"/>
        <v>73.92150887040161</v>
      </c>
      <c r="GR104" s="4">
        <f t="shared" ca="1" si="116"/>
        <v>88.78761552328443</v>
      </c>
      <c r="GS104" s="4">
        <f t="shared" ca="1" si="116"/>
        <v>102.99677589632454</v>
      </c>
      <c r="GT104" s="4">
        <f t="shared" ca="1" si="116"/>
        <v>95.114396428399289</v>
      </c>
      <c r="GU104" s="4">
        <f t="shared" ca="1" si="116"/>
        <v>92.616591463898914</v>
      </c>
      <c r="GV104" s="4">
        <f t="shared" ca="1" si="116"/>
        <v>155.62082353983863</v>
      </c>
      <c r="GW104" s="4">
        <f t="shared" ca="1" si="116"/>
        <v>129.51111451883563</v>
      </c>
      <c r="GX104" s="4">
        <f t="shared" ca="1" si="116"/>
        <v>128.87736053039941</v>
      </c>
      <c r="GY104" s="4">
        <f t="shared" ca="1" si="116"/>
        <v>83.300322707356301</v>
      </c>
      <c r="GZ104" s="4">
        <f t="shared" ca="1" si="116"/>
        <v>116.24172546611992</v>
      </c>
      <c r="HA104" s="4">
        <f t="shared" ca="1" si="116"/>
        <v>97.119351725422248</v>
      </c>
      <c r="HB104" s="4">
        <f t="shared" ref="HB104:HQ119" ca="1" si="139">HB103*(1+$B$1*$B$4+$B$2*SQRT($B$4)*_xlfn.NORM.S.INV(RAND()))</f>
        <v>96.667385083385781</v>
      </c>
      <c r="HC104" s="4">
        <f t="shared" ca="1" si="139"/>
        <v>97.562356403589959</v>
      </c>
      <c r="HD104" s="4">
        <f t="shared" ca="1" si="139"/>
        <v>96.682441122177423</v>
      </c>
      <c r="HE104" s="4">
        <f t="shared" ca="1" si="139"/>
        <v>93.562145531590161</v>
      </c>
      <c r="HF104" s="4">
        <f t="shared" ca="1" si="139"/>
        <v>111.55774052979255</v>
      </c>
      <c r="HG104" s="4">
        <f t="shared" ca="1" si="139"/>
        <v>110.04820361628848</v>
      </c>
      <c r="HH104" s="4">
        <f t="shared" ca="1" si="139"/>
        <v>103.26838114327836</v>
      </c>
      <c r="HI104" s="4">
        <f t="shared" ca="1" si="139"/>
        <v>89.091310156089236</v>
      </c>
      <c r="HJ104" s="4">
        <f t="shared" ca="1" si="139"/>
        <v>98.576693936249711</v>
      </c>
      <c r="HK104" s="4">
        <f t="shared" ca="1" si="139"/>
        <v>99.639439551791284</v>
      </c>
      <c r="HL104" s="4">
        <f t="shared" ca="1" si="139"/>
        <v>114.45982986033491</v>
      </c>
      <c r="HM104" s="4">
        <f t="shared" ca="1" si="139"/>
        <v>87.919931328760967</v>
      </c>
      <c r="HN104" s="4">
        <f t="shared" ca="1" si="139"/>
        <v>87.362571458766851</v>
      </c>
      <c r="HO104" s="4">
        <f t="shared" ca="1" si="139"/>
        <v>81.916773895919988</v>
      </c>
      <c r="HP104" s="4">
        <f t="shared" ca="1" si="139"/>
        <v>114.4357421843263</v>
      </c>
      <c r="HQ104" s="4">
        <f t="shared" ca="1" si="130"/>
        <v>89.596164449865967</v>
      </c>
      <c r="HR104" s="4">
        <f t="shared" ca="1" si="127"/>
        <v>113.81029081084792</v>
      </c>
      <c r="HS104" s="4">
        <f t="shared" ca="1" si="127"/>
        <v>91.298659237794126</v>
      </c>
      <c r="HT104" s="4">
        <f t="shared" ca="1" si="127"/>
        <v>114.21418370930968</v>
      </c>
      <c r="HU104" s="4">
        <f t="shared" ca="1" si="127"/>
        <v>107.26179474799854</v>
      </c>
      <c r="HV104" s="4">
        <f t="shared" ca="1" si="127"/>
        <v>111.42482314621397</v>
      </c>
      <c r="HW104" s="4">
        <f t="shared" ca="1" si="127"/>
        <v>86.446259397013222</v>
      </c>
      <c r="HX104" s="4">
        <f t="shared" ca="1" si="127"/>
        <v>135.53528203421158</v>
      </c>
      <c r="HY104" s="4">
        <f t="shared" ca="1" si="127"/>
        <v>97.906786758231334</v>
      </c>
      <c r="HZ104" s="4">
        <f t="shared" ca="1" si="127"/>
        <v>112.41887011929859</v>
      </c>
      <c r="IA104" s="4">
        <f t="shared" ca="1" si="127"/>
        <v>92.53682173938806</v>
      </c>
      <c r="IB104" s="4">
        <f t="shared" ca="1" si="127"/>
        <v>90.700931522461161</v>
      </c>
      <c r="IC104" s="4">
        <f t="shared" ca="1" si="127"/>
        <v>106.74486360346158</v>
      </c>
      <c r="ID104" s="4">
        <f t="shared" ca="1" si="127"/>
        <v>92.843611249175467</v>
      </c>
      <c r="IE104" s="4">
        <f t="shared" ca="1" si="127"/>
        <v>77.648333085671325</v>
      </c>
      <c r="IF104" s="4">
        <f t="shared" ca="1" si="127"/>
        <v>126.52420877829667</v>
      </c>
      <c r="IG104" s="4">
        <f t="shared" ca="1" si="127"/>
        <v>113.45735257878015</v>
      </c>
      <c r="IH104" s="4">
        <f t="shared" ca="1" si="134"/>
        <v>124.37716186111432</v>
      </c>
      <c r="II104" s="4">
        <f t="shared" ca="1" si="134"/>
        <v>102.97428739920946</v>
      </c>
      <c r="IJ104" s="4">
        <f t="shared" ca="1" si="134"/>
        <v>77.917909963033907</v>
      </c>
      <c r="IK104" s="4">
        <f t="shared" ca="1" si="134"/>
        <v>125.4120878038854</v>
      </c>
      <c r="IL104" s="4">
        <f t="shared" ca="1" si="134"/>
        <v>123.63353614282474</v>
      </c>
      <c r="IM104" s="4">
        <f t="shared" ca="1" si="134"/>
        <v>98.951206853937137</v>
      </c>
      <c r="IN104" s="4">
        <f t="shared" ca="1" si="134"/>
        <v>77.121696230620131</v>
      </c>
      <c r="IO104" s="4">
        <f t="shared" ca="1" si="134"/>
        <v>95.067841792254754</v>
      </c>
      <c r="IP104" s="4">
        <f t="shared" ca="1" si="134"/>
        <v>90.715495546424847</v>
      </c>
      <c r="IQ104" s="4">
        <f t="shared" ca="1" si="134"/>
        <v>108.70183651888144</v>
      </c>
      <c r="IR104" s="4">
        <f t="shared" ca="1" si="134"/>
        <v>71.883609248064829</v>
      </c>
      <c r="IS104" s="4">
        <f t="shared" ca="1" si="134"/>
        <v>99.345319364567288</v>
      </c>
      <c r="IT104" s="4">
        <f t="shared" ca="1" si="134"/>
        <v>81.92157689743847</v>
      </c>
      <c r="IU104" s="4">
        <f t="shared" ca="1" si="134"/>
        <v>120.20325666705411</v>
      </c>
      <c r="IV104" s="4">
        <f t="shared" ca="1" si="134"/>
        <v>109.73825501883495</v>
      </c>
      <c r="IW104" s="4">
        <f t="shared" ca="1" si="134"/>
        <v>105.31218428477466</v>
      </c>
      <c r="IX104" s="4">
        <f t="shared" ca="1" si="137"/>
        <v>105.75031658184632</v>
      </c>
      <c r="IY104" s="4">
        <f t="shared" ca="1" si="135"/>
        <v>91.872486666816172</v>
      </c>
    </row>
    <row r="105" spans="9:259" x14ac:dyDescent="0.25">
      <c r="I105" t="s">
        <v>235</v>
      </c>
      <c r="J105" s="4">
        <f t="shared" ca="1" si="131"/>
        <v>138.51979694410664</v>
      </c>
      <c r="K105" s="4">
        <f t="shared" ca="1" si="131"/>
        <v>106.54186058466892</v>
      </c>
      <c r="L105" s="4">
        <f t="shared" ca="1" si="131"/>
        <v>94.558061205086389</v>
      </c>
      <c r="M105" s="4">
        <f t="shared" ca="1" si="131"/>
        <v>112.23396821263418</v>
      </c>
      <c r="N105" s="4">
        <f t="shared" ca="1" si="131"/>
        <v>102.78593504078697</v>
      </c>
      <c r="O105" s="4">
        <f t="shared" ca="1" si="131"/>
        <v>94.524879239697782</v>
      </c>
      <c r="P105" s="4">
        <f t="shared" ca="1" si="131"/>
        <v>79.22497090776649</v>
      </c>
      <c r="Q105" s="4">
        <f t="shared" ca="1" si="131"/>
        <v>100.27153962590639</v>
      </c>
      <c r="R105" s="4">
        <f t="shared" ca="1" si="131"/>
        <v>81.806228747662232</v>
      </c>
      <c r="S105" s="4">
        <f t="shared" ca="1" si="131"/>
        <v>125.73115510666622</v>
      </c>
      <c r="T105" s="4">
        <f t="shared" ca="1" si="131"/>
        <v>103.46645401008668</v>
      </c>
      <c r="U105" s="4">
        <f t="shared" ca="1" si="131"/>
        <v>106.32909025152762</v>
      </c>
      <c r="V105" s="4">
        <f t="shared" ca="1" si="131"/>
        <v>82.446661355487137</v>
      </c>
      <c r="W105" s="4">
        <f t="shared" ca="1" si="131"/>
        <v>89.597172122803428</v>
      </c>
      <c r="X105" s="4">
        <f t="shared" ca="1" si="131"/>
        <v>93.412717510916806</v>
      </c>
      <c r="Y105" s="4">
        <f t="shared" ca="1" si="128"/>
        <v>101.86246688028402</v>
      </c>
      <c r="Z105" s="4">
        <f t="shared" ca="1" si="125"/>
        <v>115.04324851205598</v>
      </c>
      <c r="AA105" s="4">
        <f t="shared" ca="1" si="125"/>
        <v>111.00705913112709</v>
      </c>
      <c r="AB105" s="4">
        <f t="shared" ca="1" si="125"/>
        <v>107.83652922421446</v>
      </c>
      <c r="AC105" s="4">
        <f t="shared" ca="1" si="125"/>
        <v>93.311147846165767</v>
      </c>
      <c r="AD105" s="4">
        <f t="shared" ca="1" si="125"/>
        <v>121.81905292511676</v>
      </c>
      <c r="AE105" s="4">
        <f t="shared" ca="1" si="125"/>
        <v>109.42620836048697</v>
      </c>
      <c r="AF105" s="4">
        <f t="shared" ca="1" si="125"/>
        <v>59.400564998022013</v>
      </c>
      <c r="AG105" s="4">
        <f t="shared" ca="1" si="125"/>
        <v>98.879902636642171</v>
      </c>
      <c r="AH105" s="4">
        <f t="shared" ca="1" si="125"/>
        <v>99.07217993313651</v>
      </c>
      <c r="AI105" s="4">
        <f t="shared" ca="1" si="125"/>
        <v>92.197078412697451</v>
      </c>
      <c r="AJ105" s="4">
        <f t="shared" ca="1" si="125"/>
        <v>115.38458096039274</v>
      </c>
      <c r="AK105" s="4">
        <f t="shared" ca="1" si="125"/>
        <v>78.469658539475788</v>
      </c>
      <c r="AL105" s="4">
        <f t="shared" ca="1" si="125"/>
        <v>124.07418395717464</v>
      </c>
      <c r="AM105" s="4">
        <f t="shared" ca="1" si="125"/>
        <v>102.68415887447802</v>
      </c>
      <c r="AN105" s="4">
        <f t="shared" ca="1" si="125"/>
        <v>110.38058407797919</v>
      </c>
      <c r="AO105" s="4">
        <f t="shared" ca="1" si="123"/>
        <v>112.23802646882558</v>
      </c>
      <c r="AP105" s="4">
        <f t="shared" ca="1" si="118"/>
        <v>116.15543006820126</v>
      </c>
      <c r="AQ105" s="4">
        <f t="shared" ca="1" si="118"/>
        <v>80.503823005890936</v>
      </c>
      <c r="AR105" s="4">
        <f t="shared" ca="1" si="118"/>
        <v>80.727826362198741</v>
      </c>
      <c r="AS105" s="4">
        <f t="shared" ca="1" si="118"/>
        <v>102.87076777252197</v>
      </c>
      <c r="AT105" s="4">
        <f t="shared" ca="1" si="118"/>
        <v>111.199484875176</v>
      </c>
      <c r="AU105" s="4">
        <f t="shared" ca="1" si="118"/>
        <v>110.86236487365836</v>
      </c>
      <c r="AV105" s="4">
        <f t="shared" ca="1" si="118"/>
        <v>103.13997979442789</v>
      </c>
      <c r="AW105" s="4">
        <f t="shared" ca="1" si="118"/>
        <v>111.0818367630105</v>
      </c>
      <c r="AX105" s="4">
        <f t="shared" ca="1" si="118"/>
        <v>101.34546074760712</v>
      </c>
      <c r="AY105" s="4">
        <f t="shared" ca="1" si="118"/>
        <v>94.696641810436134</v>
      </c>
      <c r="AZ105" s="4">
        <f t="shared" ca="1" si="118"/>
        <v>102.76644423725689</v>
      </c>
      <c r="BA105" s="4">
        <f t="shared" ca="1" si="118"/>
        <v>70.3619256001667</v>
      </c>
      <c r="BB105" s="4">
        <f t="shared" ca="1" si="118"/>
        <v>114.64602896622277</v>
      </c>
      <c r="BC105" s="4">
        <f t="shared" ca="1" si="118"/>
        <v>93.20331873397663</v>
      </c>
      <c r="BD105" s="4">
        <f t="shared" ca="1" si="118"/>
        <v>99.503810958805445</v>
      </c>
      <c r="BE105" s="4">
        <f t="shared" ca="1" si="117"/>
        <v>122.52319786431322</v>
      </c>
      <c r="BF105" s="4">
        <f t="shared" ca="1" si="117"/>
        <v>89.373309397217511</v>
      </c>
      <c r="BG105" s="4">
        <f t="shared" ca="1" si="117"/>
        <v>75.948371005475252</v>
      </c>
      <c r="BH105" s="4">
        <f t="shared" ca="1" si="117"/>
        <v>100.94175323765978</v>
      </c>
      <c r="BI105" s="4">
        <f t="shared" ca="1" si="117"/>
        <v>119.37875171594101</v>
      </c>
      <c r="BJ105" s="4">
        <f t="shared" ca="1" si="117"/>
        <v>92.906697324344904</v>
      </c>
      <c r="BK105" s="4">
        <f t="shared" ca="1" si="117"/>
        <v>97.087267781746419</v>
      </c>
      <c r="BL105" s="4">
        <f t="shared" ca="1" si="117"/>
        <v>104.2662142583993</v>
      </c>
      <c r="BM105" s="4">
        <f t="shared" ca="1" si="117"/>
        <v>101.51635200736251</v>
      </c>
      <c r="BN105" s="4">
        <f t="shared" ca="1" si="117"/>
        <v>118.68581123348235</v>
      </c>
      <c r="BO105" s="4">
        <f t="shared" ca="1" si="117"/>
        <v>129.82111988715735</v>
      </c>
      <c r="BP105" s="4">
        <f t="shared" ca="1" si="117"/>
        <v>80.911597019338259</v>
      </c>
      <c r="BQ105" s="4">
        <f t="shared" ca="1" si="117"/>
        <v>113.61041976875802</v>
      </c>
      <c r="BR105" s="4">
        <f t="shared" ca="1" si="117"/>
        <v>116.61262536694001</v>
      </c>
      <c r="BS105" s="4">
        <f t="shared" ca="1" si="117"/>
        <v>87.972881429356221</v>
      </c>
      <c r="BT105" s="4">
        <f t="shared" ca="1" si="117"/>
        <v>96.761459440111793</v>
      </c>
      <c r="BU105" s="4">
        <f t="shared" ca="1" si="124"/>
        <v>89.72061244615881</v>
      </c>
      <c r="BV105" s="4">
        <f t="shared" ca="1" si="122"/>
        <v>117.23187697566982</v>
      </c>
      <c r="BW105" s="4">
        <f t="shared" ca="1" si="122"/>
        <v>102.75403374465172</v>
      </c>
      <c r="BX105" s="4">
        <f t="shared" ca="1" si="122"/>
        <v>116.4042805110544</v>
      </c>
      <c r="BY105" s="4">
        <f t="shared" ca="1" si="122"/>
        <v>90.261350693179409</v>
      </c>
      <c r="BZ105" s="4">
        <f t="shared" ca="1" si="122"/>
        <v>105.68019336534759</v>
      </c>
      <c r="CA105" s="4">
        <f t="shared" ca="1" si="122"/>
        <v>82.069155656103518</v>
      </c>
      <c r="CB105" s="4">
        <f t="shared" ca="1" si="122"/>
        <v>101.71795872789885</v>
      </c>
      <c r="CC105" s="4">
        <f t="shared" ca="1" si="122"/>
        <v>107.44753278324664</v>
      </c>
      <c r="CD105" s="4">
        <f t="shared" ca="1" si="122"/>
        <v>118.05875319326071</v>
      </c>
      <c r="CE105" s="4">
        <f t="shared" ca="1" si="122"/>
        <v>130.88284370882488</v>
      </c>
      <c r="CF105" s="4">
        <f t="shared" ca="1" si="122"/>
        <v>80.383393630737487</v>
      </c>
      <c r="CG105" s="4">
        <f t="shared" ca="1" si="122"/>
        <v>84.932860254836839</v>
      </c>
      <c r="CH105" s="4">
        <f t="shared" ca="1" si="122"/>
        <v>125.10037156162889</v>
      </c>
      <c r="CI105" s="4">
        <f t="shared" ca="1" si="122"/>
        <v>151.88599459694797</v>
      </c>
      <c r="CJ105" s="4">
        <f t="shared" ca="1" si="122"/>
        <v>97.436190736987172</v>
      </c>
      <c r="CK105" s="4">
        <f t="shared" ca="1" si="121"/>
        <v>88.414138887125176</v>
      </c>
      <c r="CL105" s="4">
        <f t="shared" ca="1" si="121"/>
        <v>104.66771177444333</v>
      </c>
      <c r="CM105" s="4">
        <f t="shared" ca="1" si="121"/>
        <v>98.245396932473128</v>
      </c>
      <c r="CN105" s="4">
        <f t="shared" ca="1" si="121"/>
        <v>108.26454238184256</v>
      </c>
      <c r="CO105" s="4">
        <f t="shared" ca="1" si="121"/>
        <v>109.22172735263085</v>
      </c>
      <c r="CP105" s="4">
        <f t="shared" ca="1" si="121"/>
        <v>108.35580824441442</v>
      </c>
      <c r="CQ105" s="4">
        <f t="shared" ca="1" si="121"/>
        <v>89.670767613356276</v>
      </c>
      <c r="CR105" s="4">
        <f t="shared" ca="1" si="121"/>
        <v>83.617291387487228</v>
      </c>
      <c r="CS105" s="4">
        <f t="shared" ca="1" si="121"/>
        <v>119.01206350554654</v>
      </c>
      <c r="CT105" s="4">
        <f t="shared" ca="1" si="121"/>
        <v>74.496028029081756</v>
      </c>
      <c r="CU105" s="4">
        <f t="shared" ca="1" si="121"/>
        <v>119.06545492570893</v>
      </c>
      <c r="CV105" s="4">
        <f t="shared" ca="1" si="121"/>
        <v>99.152367164605309</v>
      </c>
      <c r="CW105" s="4">
        <f t="shared" ca="1" si="121"/>
        <v>113.30971668319198</v>
      </c>
      <c r="CX105" s="4">
        <f t="shared" ca="1" si="121"/>
        <v>108.10354313541291</v>
      </c>
      <c r="CY105" s="4">
        <f t="shared" ca="1" si="121"/>
        <v>122.50769041389658</v>
      </c>
      <c r="CZ105" s="4">
        <f t="shared" ca="1" si="121"/>
        <v>122.73625503360952</v>
      </c>
      <c r="DA105" s="4">
        <f t="shared" ca="1" si="136"/>
        <v>128.56900952599383</v>
      </c>
      <c r="DB105" s="4">
        <f t="shared" ca="1" si="132"/>
        <v>104.8996079911709</v>
      </c>
      <c r="DC105" s="4">
        <f t="shared" ca="1" si="132"/>
        <v>100.24318733256371</v>
      </c>
      <c r="DD105" s="4">
        <f t="shared" ca="1" si="132"/>
        <v>86.354457895586108</v>
      </c>
      <c r="DE105" s="4">
        <f t="shared" ca="1" si="132"/>
        <v>84.189880974443312</v>
      </c>
      <c r="DF105" s="4">
        <f t="shared" ca="1" si="132"/>
        <v>94.044628074131978</v>
      </c>
      <c r="DG105" s="4">
        <f t="shared" ca="1" si="132"/>
        <v>92.79176086285301</v>
      </c>
      <c r="DH105" s="4">
        <f t="shared" ca="1" si="132"/>
        <v>115.86801812129144</v>
      </c>
      <c r="DI105" s="4">
        <f t="shared" ca="1" si="132"/>
        <v>89.592766223924514</v>
      </c>
      <c r="DJ105" s="4">
        <f t="shared" ca="1" si="132"/>
        <v>98.06889136901053</v>
      </c>
      <c r="DK105" s="4">
        <f t="shared" ca="1" si="132"/>
        <v>69.015381529645467</v>
      </c>
      <c r="DL105" s="4">
        <f t="shared" ca="1" si="132"/>
        <v>95.164599821288576</v>
      </c>
      <c r="DM105" s="4">
        <f t="shared" ca="1" si="132"/>
        <v>104.73441309564475</v>
      </c>
      <c r="DN105" s="4">
        <f t="shared" ca="1" si="132"/>
        <v>86.488634909110232</v>
      </c>
      <c r="DO105" s="4">
        <f t="shared" ca="1" si="132"/>
        <v>100.86818786105317</v>
      </c>
      <c r="DP105" s="4">
        <f t="shared" ca="1" si="132"/>
        <v>101.28637594789174</v>
      </c>
      <c r="DQ105" s="4">
        <f t="shared" ca="1" si="132"/>
        <v>85.04108267779371</v>
      </c>
      <c r="DR105" s="4">
        <f t="shared" ca="1" si="119"/>
        <v>129.60679126944027</v>
      </c>
      <c r="DS105" s="4">
        <f t="shared" ca="1" si="119"/>
        <v>108.68852827203209</v>
      </c>
      <c r="DT105" s="4">
        <f t="shared" ca="1" si="119"/>
        <v>88.435351464061682</v>
      </c>
      <c r="DU105" s="4">
        <f t="shared" ca="1" si="119"/>
        <v>107.0645672723748</v>
      </c>
      <c r="DV105" s="4">
        <f t="shared" ca="1" si="119"/>
        <v>77.864625625212099</v>
      </c>
      <c r="DW105" s="4">
        <f t="shared" ca="1" si="119"/>
        <v>112.14368570961496</v>
      </c>
      <c r="DX105" s="4">
        <f t="shared" ca="1" si="119"/>
        <v>99.91016113008935</v>
      </c>
      <c r="DY105" s="4">
        <f t="shared" ca="1" si="119"/>
        <v>108.14094084677738</v>
      </c>
      <c r="DZ105" s="4">
        <f t="shared" ca="1" si="119"/>
        <v>126.17894631312805</v>
      </c>
      <c r="EA105" s="4">
        <f t="shared" ca="1" si="119"/>
        <v>126.16396500497122</v>
      </c>
      <c r="EB105" s="4">
        <f t="shared" ca="1" si="119"/>
        <v>84.934402159123636</v>
      </c>
      <c r="EC105" s="4">
        <f t="shared" ca="1" si="119"/>
        <v>128.20254433853864</v>
      </c>
      <c r="ED105" s="4">
        <f t="shared" ca="1" si="119"/>
        <v>92.585799920482074</v>
      </c>
      <c r="EE105" s="4">
        <f t="shared" ca="1" si="119"/>
        <v>85.172738338015932</v>
      </c>
      <c r="EF105" s="4">
        <f t="shared" ca="1" si="119"/>
        <v>116.65798571015515</v>
      </c>
      <c r="EG105" s="4">
        <f t="shared" ca="1" si="119"/>
        <v>102.38205853522655</v>
      </c>
      <c r="EH105" s="4">
        <f t="shared" ca="1" si="138"/>
        <v>103.60507492305192</v>
      </c>
      <c r="EI105" s="4">
        <f t="shared" ca="1" si="138"/>
        <v>100.92882009979921</v>
      </c>
      <c r="EJ105" s="4">
        <f t="shared" ca="1" si="138"/>
        <v>93.591855902411652</v>
      </c>
      <c r="EK105" s="4">
        <f t="shared" ca="1" si="138"/>
        <v>86.085753832549557</v>
      </c>
      <c r="EL105" s="4">
        <f t="shared" ca="1" si="138"/>
        <v>85.022797743669855</v>
      </c>
      <c r="EM105" s="4">
        <f t="shared" ca="1" si="138"/>
        <v>99.741591328999476</v>
      </c>
      <c r="EN105" s="4">
        <f t="shared" ca="1" si="138"/>
        <v>102.59597478908736</v>
      </c>
      <c r="EO105" s="4">
        <f t="shared" ca="1" si="138"/>
        <v>86.77389985019451</v>
      </c>
      <c r="EP105" s="4">
        <f t="shared" ca="1" si="138"/>
        <v>141.5342071754624</v>
      </c>
      <c r="EQ105" s="4">
        <f t="shared" ca="1" si="138"/>
        <v>129.62377070478948</v>
      </c>
      <c r="ER105" s="4">
        <f t="shared" ca="1" si="138"/>
        <v>98.953602416530103</v>
      </c>
      <c r="ES105" s="4">
        <f t="shared" ca="1" si="138"/>
        <v>111.38317144864372</v>
      </c>
      <c r="ET105" s="4">
        <f t="shared" ca="1" si="138"/>
        <v>87.721171062731969</v>
      </c>
      <c r="EU105" s="4">
        <f t="shared" ca="1" si="138"/>
        <v>102.03770506137337</v>
      </c>
      <c r="EV105" s="4">
        <f t="shared" ca="1" si="138"/>
        <v>123.20925275133796</v>
      </c>
      <c r="EW105" s="4">
        <f t="shared" ca="1" si="138"/>
        <v>96.964158959801111</v>
      </c>
      <c r="EX105" s="4">
        <f t="shared" ca="1" si="129"/>
        <v>79.975055685279642</v>
      </c>
      <c r="EY105" s="4">
        <f t="shared" ca="1" si="129"/>
        <v>90.968475760286594</v>
      </c>
      <c r="EZ105" s="4">
        <f t="shared" ca="1" si="126"/>
        <v>97.506287825847963</v>
      </c>
      <c r="FA105" s="4">
        <f t="shared" ca="1" si="126"/>
        <v>99.454024279692973</v>
      </c>
      <c r="FB105" s="4">
        <f t="shared" ca="1" si="126"/>
        <v>109.39966812611591</v>
      </c>
      <c r="FC105" s="4">
        <f t="shared" ca="1" si="126"/>
        <v>69.90926714419669</v>
      </c>
      <c r="FD105" s="4">
        <f t="shared" ca="1" si="126"/>
        <v>94.252757589896007</v>
      </c>
      <c r="FE105" s="4">
        <f t="shared" ca="1" si="126"/>
        <v>105.27470905089315</v>
      </c>
      <c r="FF105" s="4">
        <f t="shared" ca="1" si="126"/>
        <v>87.370674065484963</v>
      </c>
      <c r="FG105" s="4">
        <f t="shared" ca="1" si="126"/>
        <v>118.0410478506311</v>
      </c>
      <c r="FH105" s="4">
        <f t="shared" ca="1" si="126"/>
        <v>133.6805630567695</v>
      </c>
      <c r="FI105" s="4">
        <f t="shared" ca="1" si="126"/>
        <v>104.93742147943327</v>
      </c>
      <c r="FJ105" s="4">
        <f t="shared" ca="1" si="126"/>
        <v>89.772812226903156</v>
      </c>
      <c r="FK105" s="4">
        <f t="shared" ca="1" si="126"/>
        <v>91.313389486036925</v>
      </c>
      <c r="FL105" s="4">
        <f t="shared" ca="1" si="126"/>
        <v>105.63107005769493</v>
      </c>
      <c r="FM105" s="4">
        <f t="shared" ca="1" si="126"/>
        <v>89.463919658377279</v>
      </c>
      <c r="FN105" s="4">
        <f t="shared" ca="1" si="126"/>
        <v>110.58486867078589</v>
      </c>
      <c r="FO105" s="4">
        <f t="shared" ca="1" si="126"/>
        <v>66.177970527298172</v>
      </c>
      <c r="FP105" s="4">
        <f t="shared" ca="1" si="133"/>
        <v>103.25330511748184</v>
      </c>
      <c r="FQ105" s="4">
        <f t="shared" ca="1" si="133"/>
        <v>128.22077272171958</v>
      </c>
      <c r="FR105" s="4">
        <f t="shared" ca="1" si="133"/>
        <v>95.353678433768792</v>
      </c>
      <c r="FS105" s="4">
        <f t="shared" ca="1" si="133"/>
        <v>91.528384979707212</v>
      </c>
      <c r="FT105" s="4">
        <f t="shared" ca="1" si="133"/>
        <v>83.493774370980262</v>
      </c>
      <c r="FU105" s="4">
        <f t="shared" ca="1" si="133"/>
        <v>99.962487077801882</v>
      </c>
      <c r="FV105" s="4">
        <f t="shared" ca="1" si="133"/>
        <v>78.925907437821479</v>
      </c>
      <c r="FW105" s="4">
        <f t="shared" ca="1" si="120"/>
        <v>95.404530863929608</v>
      </c>
      <c r="FX105" s="4">
        <f t="shared" ca="1" si="120"/>
        <v>97.838512390645775</v>
      </c>
      <c r="FY105" s="4">
        <f t="shared" ca="1" si="120"/>
        <v>85.684696915230688</v>
      </c>
      <c r="FZ105" s="4">
        <f t="shared" ca="1" si="120"/>
        <v>108.11569807992537</v>
      </c>
      <c r="GA105" s="4">
        <f t="shared" ca="1" si="120"/>
        <v>103.07837544801197</v>
      </c>
      <c r="GB105" s="4">
        <f t="shared" ca="1" si="120"/>
        <v>79.908482687367837</v>
      </c>
      <c r="GC105" s="4">
        <f t="shared" ca="1" si="120"/>
        <v>76.24683126694498</v>
      </c>
      <c r="GD105" s="4">
        <f t="shared" ca="1" si="120"/>
        <v>101.34716162240912</v>
      </c>
      <c r="GE105" s="4">
        <f t="shared" ca="1" si="120"/>
        <v>88.761765822539999</v>
      </c>
      <c r="GF105" s="4">
        <f t="shared" ca="1" si="120"/>
        <v>90.580874152907313</v>
      </c>
      <c r="GG105" s="4">
        <f t="shared" ca="1" si="120"/>
        <v>99.241391212368512</v>
      </c>
      <c r="GH105" s="4">
        <f t="shared" ca="1" si="120"/>
        <v>94.939285333692752</v>
      </c>
      <c r="GI105" s="4">
        <f t="shared" ca="1" si="120"/>
        <v>88.866996396450176</v>
      </c>
      <c r="GJ105" s="4">
        <f t="shared" ca="1" si="120"/>
        <v>78.073719082970399</v>
      </c>
      <c r="GK105" s="4">
        <f t="shared" ca="1" si="120"/>
        <v>104.81163784461135</v>
      </c>
      <c r="GL105" s="4">
        <f t="shared" ca="1" si="120"/>
        <v>76.675459119874176</v>
      </c>
      <c r="GM105" s="4">
        <f t="shared" ref="GM105:HB120" ca="1" si="140">GM104*(1+$B$1*$B$4+$B$2*SQRT($B$4)*_xlfn.NORM.S.INV(RAND()))</f>
        <v>84.390951072584485</v>
      </c>
      <c r="GN105" s="4">
        <f t="shared" ca="1" si="140"/>
        <v>94.096681766886121</v>
      </c>
      <c r="GO105" s="4">
        <f t="shared" ca="1" si="140"/>
        <v>102.80262450886656</v>
      </c>
      <c r="GP105" s="4">
        <f t="shared" ca="1" si="140"/>
        <v>109.42545285549022</v>
      </c>
      <c r="GQ105" s="4">
        <f t="shared" ca="1" si="140"/>
        <v>72.482430019629703</v>
      </c>
      <c r="GR105" s="4">
        <f t="shared" ca="1" si="140"/>
        <v>88.112622208772763</v>
      </c>
      <c r="GS105" s="4">
        <f t="shared" ca="1" si="140"/>
        <v>105.03392814432478</v>
      </c>
      <c r="GT105" s="4">
        <f t="shared" ca="1" si="140"/>
        <v>96.187467336098635</v>
      </c>
      <c r="GU105" s="4">
        <f t="shared" ca="1" si="140"/>
        <v>92.534244783993188</v>
      </c>
      <c r="GV105" s="4">
        <f t="shared" ca="1" si="140"/>
        <v>155.47807657715828</v>
      </c>
      <c r="GW105" s="4">
        <f t="shared" ca="1" si="140"/>
        <v>127.13449605472023</v>
      </c>
      <c r="GX105" s="4">
        <f t="shared" ca="1" si="140"/>
        <v>128.07691404609062</v>
      </c>
      <c r="GY105" s="4">
        <f t="shared" ca="1" si="140"/>
        <v>85.182581121454618</v>
      </c>
      <c r="GZ105" s="4">
        <f t="shared" ca="1" si="140"/>
        <v>116.74160381194015</v>
      </c>
      <c r="HA105" s="4">
        <f t="shared" ca="1" si="140"/>
        <v>97.644607290885929</v>
      </c>
      <c r="HB105" s="4">
        <f t="shared" ca="1" si="139"/>
        <v>93.582348444616187</v>
      </c>
      <c r="HC105" s="4">
        <f t="shared" ca="1" si="139"/>
        <v>100.5137430951555</v>
      </c>
      <c r="HD105" s="4">
        <f t="shared" ca="1" si="139"/>
        <v>96.861867613588672</v>
      </c>
      <c r="HE105" s="4">
        <f t="shared" ca="1" si="139"/>
        <v>91.768699653615798</v>
      </c>
      <c r="HF105" s="4">
        <f t="shared" ca="1" si="139"/>
        <v>114.12454084996575</v>
      </c>
      <c r="HG105" s="4">
        <f t="shared" ca="1" si="139"/>
        <v>110.55597972003383</v>
      </c>
      <c r="HH105" s="4">
        <f t="shared" ca="1" si="139"/>
        <v>102.44874141992973</v>
      </c>
      <c r="HI105" s="4">
        <f t="shared" ca="1" si="139"/>
        <v>89.375595305806243</v>
      </c>
      <c r="HJ105" s="4">
        <f t="shared" ca="1" si="139"/>
        <v>97.81769306939664</v>
      </c>
      <c r="HK105" s="4">
        <f t="shared" ca="1" si="139"/>
        <v>99.829811066753408</v>
      </c>
      <c r="HL105" s="4">
        <f t="shared" ca="1" si="139"/>
        <v>115.49116049169835</v>
      </c>
      <c r="HM105" s="4">
        <f t="shared" ca="1" si="139"/>
        <v>88.470297096925989</v>
      </c>
      <c r="HN105" s="4">
        <f t="shared" ca="1" si="139"/>
        <v>85.687221623098807</v>
      </c>
      <c r="HO105" s="4">
        <f t="shared" ca="1" si="139"/>
        <v>83.474326473224906</v>
      </c>
      <c r="HP105" s="4">
        <f t="shared" ca="1" si="139"/>
        <v>113.21348067346983</v>
      </c>
      <c r="HQ105" s="4">
        <f t="shared" ca="1" si="130"/>
        <v>89.710520345688423</v>
      </c>
      <c r="HR105" s="4">
        <f t="shared" ca="1" si="127"/>
        <v>115.1076249137929</v>
      </c>
      <c r="HS105" s="4">
        <f t="shared" ca="1" si="127"/>
        <v>88.215672040005046</v>
      </c>
      <c r="HT105" s="4">
        <f t="shared" ca="1" si="127"/>
        <v>112.55278179677477</v>
      </c>
      <c r="HU105" s="4">
        <f t="shared" ca="1" si="127"/>
        <v>107.12898126580431</v>
      </c>
      <c r="HV105" s="4">
        <f t="shared" ca="1" si="127"/>
        <v>108.89911298924645</v>
      </c>
      <c r="HW105" s="4">
        <f t="shared" ca="1" si="127"/>
        <v>86.970418782593072</v>
      </c>
      <c r="HX105" s="4">
        <f t="shared" ca="1" si="127"/>
        <v>138.15264309033219</v>
      </c>
      <c r="HY105" s="4">
        <f t="shared" ca="1" si="127"/>
        <v>95.760218229395605</v>
      </c>
      <c r="HZ105" s="4">
        <f t="shared" ca="1" si="127"/>
        <v>110.59568212038099</v>
      </c>
      <c r="IA105" s="4">
        <f t="shared" ca="1" si="127"/>
        <v>93.629825769898034</v>
      </c>
      <c r="IB105" s="4">
        <f t="shared" ca="1" si="127"/>
        <v>90.4812984859241</v>
      </c>
      <c r="IC105" s="4">
        <f t="shared" ca="1" si="127"/>
        <v>105.75803887998998</v>
      </c>
      <c r="ID105" s="4">
        <f t="shared" ca="1" si="127"/>
        <v>94.442584884577286</v>
      </c>
      <c r="IE105" s="4">
        <f t="shared" ca="1" si="127"/>
        <v>78.529885345924797</v>
      </c>
      <c r="IF105" s="4">
        <f t="shared" ca="1" si="127"/>
        <v>129.99868410306098</v>
      </c>
      <c r="IG105" s="4">
        <f t="shared" ca="1" si="127"/>
        <v>113.50028876794126</v>
      </c>
      <c r="IH105" s="4">
        <f t="shared" ca="1" si="134"/>
        <v>124.69589580520565</v>
      </c>
      <c r="II105" s="4">
        <f t="shared" ca="1" si="134"/>
        <v>104.62539302988657</v>
      </c>
      <c r="IJ105" s="4">
        <f t="shared" ca="1" si="134"/>
        <v>79.204154821181106</v>
      </c>
      <c r="IK105" s="4">
        <f t="shared" ca="1" si="134"/>
        <v>124.97789691571992</v>
      </c>
      <c r="IL105" s="4">
        <f t="shared" ca="1" si="134"/>
        <v>126.5923595775667</v>
      </c>
      <c r="IM105" s="4">
        <f t="shared" ca="1" si="134"/>
        <v>97.571269038239748</v>
      </c>
      <c r="IN105" s="4">
        <f t="shared" ca="1" si="134"/>
        <v>78.502243368233081</v>
      </c>
      <c r="IO105" s="4">
        <f t="shared" ca="1" si="134"/>
        <v>96.054574626109869</v>
      </c>
      <c r="IP105" s="4">
        <f t="shared" ca="1" si="134"/>
        <v>90.084864085519726</v>
      </c>
      <c r="IQ105" s="4">
        <f t="shared" ca="1" si="134"/>
        <v>109.39261864836246</v>
      </c>
      <c r="IR105" s="4">
        <f t="shared" ca="1" si="134"/>
        <v>71.984707301823917</v>
      </c>
      <c r="IS105" s="4">
        <f t="shared" ca="1" si="134"/>
        <v>98.677720582157789</v>
      </c>
      <c r="IT105" s="4">
        <f t="shared" ca="1" si="134"/>
        <v>80.681130515117346</v>
      </c>
      <c r="IU105" s="4">
        <f t="shared" ca="1" si="134"/>
        <v>120.46882465559739</v>
      </c>
      <c r="IV105" s="4">
        <f t="shared" ca="1" si="134"/>
        <v>106.21625772593315</v>
      </c>
      <c r="IW105" s="4">
        <f t="shared" ca="1" si="134"/>
        <v>105.95273822525796</v>
      </c>
      <c r="IX105" s="4">
        <f t="shared" ca="1" si="137"/>
        <v>104.88379627384907</v>
      </c>
      <c r="IY105" s="4">
        <f t="shared" ca="1" si="135"/>
        <v>91.128992876198083</v>
      </c>
    </row>
    <row r="106" spans="9:259" x14ac:dyDescent="0.25">
      <c r="I106" t="s">
        <v>236</v>
      </c>
      <c r="J106" s="4">
        <f t="shared" ca="1" si="131"/>
        <v>139.88816442986763</v>
      </c>
      <c r="K106" s="4">
        <f t="shared" ca="1" si="131"/>
        <v>104.8855436694863</v>
      </c>
      <c r="L106" s="4">
        <f t="shared" ca="1" si="131"/>
        <v>95.112842070245776</v>
      </c>
      <c r="M106" s="4">
        <f t="shared" ca="1" si="131"/>
        <v>111.39140705500466</v>
      </c>
      <c r="N106" s="4">
        <f t="shared" ca="1" si="131"/>
        <v>97.971401490192449</v>
      </c>
      <c r="O106" s="4">
        <f t="shared" ca="1" si="131"/>
        <v>94.290666346670548</v>
      </c>
      <c r="P106" s="4">
        <f t="shared" ca="1" si="131"/>
        <v>79.973332219853106</v>
      </c>
      <c r="Q106" s="4">
        <f t="shared" ca="1" si="131"/>
        <v>100.11827774207286</v>
      </c>
      <c r="R106" s="4">
        <f t="shared" ca="1" si="131"/>
        <v>78.990063201542867</v>
      </c>
      <c r="S106" s="4">
        <f t="shared" ca="1" si="131"/>
        <v>124.19624144681131</v>
      </c>
      <c r="T106" s="4">
        <f t="shared" ca="1" si="131"/>
        <v>103.22294373594947</v>
      </c>
      <c r="U106" s="4">
        <f t="shared" ca="1" si="131"/>
        <v>106.0427819156122</v>
      </c>
      <c r="V106" s="4">
        <f t="shared" ca="1" si="131"/>
        <v>83.268647962334242</v>
      </c>
      <c r="W106" s="4">
        <f t="shared" ca="1" si="131"/>
        <v>89.208766868146554</v>
      </c>
      <c r="X106" s="4">
        <f t="shared" ca="1" si="131"/>
        <v>91.187785718171455</v>
      </c>
      <c r="Y106" s="4">
        <f t="shared" ca="1" si="128"/>
        <v>102.17666152814638</v>
      </c>
      <c r="Z106" s="4">
        <f t="shared" ca="1" si="125"/>
        <v>117.15481579346037</v>
      </c>
      <c r="AA106" s="4">
        <f t="shared" ca="1" si="125"/>
        <v>111.35715189255704</v>
      </c>
      <c r="AB106" s="4">
        <f t="shared" ca="1" si="125"/>
        <v>107.70125916357208</v>
      </c>
      <c r="AC106" s="4">
        <f t="shared" ca="1" si="125"/>
        <v>96.225636328281126</v>
      </c>
      <c r="AD106" s="4">
        <f t="shared" ca="1" si="125"/>
        <v>119.43540796793415</v>
      </c>
      <c r="AE106" s="4">
        <f t="shared" ca="1" si="125"/>
        <v>109.18016164939441</v>
      </c>
      <c r="AF106" s="4">
        <f t="shared" ca="1" si="125"/>
        <v>59.594963551422282</v>
      </c>
      <c r="AG106" s="4">
        <f t="shared" ca="1" si="125"/>
        <v>98.400969463942445</v>
      </c>
      <c r="AH106" s="4">
        <f t="shared" ca="1" si="125"/>
        <v>98.967432515944594</v>
      </c>
      <c r="AI106" s="4">
        <f t="shared" ca="1" si="125"/>
        <v>94.810534899903217</v>
      </c>
      <c r="AJ106" s="4">
        <f t="shared" ca="1" si="125"/>
        <v>116.4334639615105</v>
      </c>
      <c r="AK106" s="4">
        <f t="shared" ca="1" si="125"/>
        <v>79.608102505770589</v>
      </c>
      <c r="AL106" s="4">
        <f t="shared" ca="1" si="125"/>
        <v>122.74308677066827</v>
      </c>
      <c r="AM106" s="4">
        <f t="shared" ca="1" si="125"/>
        <v>100.82339663569577</v>
      </c>
      <c r="AN106" s="4">
        <f t="shared" ca="1" si="125"/>
        <v>110.52436866901567</v>
      </c>
      <c r="AO106" s="4">
        <f t="shared" ca="1" si="123"/>
        <v>114.6815433092008</v>
      </c>
      <c r="AP106" s="4">
        <f t="shared" ca="1" si="118"/>
        <v>117.52916402595636</v>
      </c>
      <c r="AQ106" s="4">
        <f t="shared" ca="1" si="118"/>
        <v>81.973735209111197</v>
      </c>
      <c r="AR106" s="4">
        <f t="shared" ca="1" si="118"/>
        <v>81.717398030681096</v>
      </c>
      <c r="AS106" s="4">
        <f t="shared" ca="1" si="118"/>
        <v>103.94200788610101</v>
      </c>
      <c r="AT106" s="4">
        <f t="shared" ca="1" si="118"/>
        <v>110.90109596634167</v>
      </c>
      <c r="AU106" s="4">
        <f t="shared" ca="1" si="118"/>
        <v>113.3520878111356</v>
      </c>
      <c r="AV106" s="4">
        <f t="shared" ca="1" si="118"/>
        <v>102.4367009719724</v>
      </c>
      <c r="AW106" s="4">
        <f t="shared" ca="1" si="118"/>
        <v>111.50289849079832</v>
      </c>
      <c r="AX106" s="4">
        <f t="shared" ca="1" si="118"/>
        <v>103.76687489603896</v>
      </c>
      <c r="AY106" s="4">
        <f t="shared" ca="1" si="118"/>
        <v>95.383968080963683</v>
      </c>
      <c r="AZ106" s="4">
        <f t="shared" ca="1" si="118"/>
        <v>100.88978342889344</v>
      </c>
      <c r="BA106" s="4">
        <f t="shared" ca="1" si="118"/>
        <v>70.058621685731893</v>
      </c>
      <c r="BB106" s="4">
        <f t="shared" ca="1" si="118"/>
        <v>112.97005785896674</v>
      </c>
      <c r="BC106" s="4">
        <f t="shared" ca="1" si="118"/>
        <v>94.453555123112636</v>
      </c>
      <c r="BD106" s="4">
        <f t="shared" ca="1" si="118"/>
        <v>99.689755339041142</v>
      </c>
      <c r="BE106" s="4">
        <f t="shared" ca="1" si="118"/>
        <v>122.61955675219178</v>
      </c>
      <c r="BF106" s="4">
        <f t="shared" ref="BF106:BU121" ca="1" si="141">BF105*(1+$B$1*$B$4+$B$2*SQRT($B$4)*_xlfn.NORM.S.INV(RAND()))</f>
        <v>89.700661837207377</v>
      </c>
      <c r="BG106" s="4">
        <f t="shared" ca="1" si="141"/>
        <v>75.721501548621148</v>
      </c>
      <c r="BH106" s="4">
        <f t="shared" ca="1" si="141"/>
        <v>98.916013749363785</v>
      </c>
      <c r="BI106" s="4">
        <f t="shared" ca="1" si="141"/>
        <v>117.92036871534384</v>
      </c>
      <c r="BJ106" s="4">
        <f t="shared" ca="1" si="141"/>
        <v>92.523970677877884</v>
      </c>
      <c r="BK106" s="4">
        <f t="shared" ca="1" si="141"/>
        <v>97.377088864766407</v>
      </c>
      <c r="BL106" s="4">
        <f t="shared" ca="1" si="141"/>
        <v>103.67521873513742</v>
      </c>
      <c r="BM106" s="4">
        <f t="shared" ca="1" si="141"/>
        <v>100.07041810925065</v>
      </c>
      <c r="BN106" s="4">
        <f t="shared" ca="1" si="141"/>
        <v>116.77962821364494</v>
      </c>
      <c r="BO106" s="4">
        <f t="shared" ca="1" si="141"/>
        <v>132.66187903389795</v>
      </c>
      <c r="BP106" s="4">
        <f t="shared" ca="1" si="141"/>
        <v>79.445495903801245</v>
      </c>
      <c r="BQ106" s="4">
        <f t="shared" ca="1" si="141"/>
        <v>112.94078851613924</v>
      </c>
      <c r="BR106" s="4">
        <f t="shared" ca="1" si="141"/>
        <v>116.45869344408285</v>
      </c>
      <c r="BS106" s="4">
        <f t="shared" ca="1" si="141"/>
        <v>87.400703367463464</v>
      </c>
      <c r="BT106" s="4">
        <f t="shared" ca="1" si="141"/>
        <v>97.114451340678869</v>
      </c>
      <c r="BU106" s="4">
        <f t="shared" ca="1" si="124"/>
        <v>89.602376605066937</v>
      </c>
      <c r="BV106" s="4">
        <f t="shared" ca="1" si="122"/>
        <v>116.70918145518351</v>
      </c>
      <c r="BW106" s="4">
        <f t="shared" ca="1" si="122"/>
        <v>105.21310591126255</v>
      </c>
      <c r="BX106" s="4">
        <f t="shared" ca="1" si="122"/>
        <v>114.52116738917786</v>
      </c>
      <c r="BY106" s="4">
        <f t="shared" ca="1" si="122"/>
        <v>86.826024726337749</v>
      </c>
      <c r="BZ106" s="4">
        <f t="shared" ca="1" si="122"/>
        <v>107.11545538715473</v>
      </c>
      <c r="CA106" s="4">
        <f t="shared" ca="1" si="122"/>
        <v>81.365706342474368</v>
      </c>
      <c r="CB106" s="4">
        <f t="shared" ca="1" si="122"/>
        <v>104.15971960313512</v>
      </c>
      <c r="CC106" s="4">
        <f t="shared" ca="1" si="122"/>
        <v>106.60803533239113</v>
      </c>
      <c r="CD106" s="4">
        <f t="shared" ca="1" si="122"/>
        <v>115.73791707020681</v>
      </c>
      <c r="CE106" s="4">
        <f t="shared" ca="1" si="122"/>
        <v>134.59529937027344</v>
      </c>
      <c r="CF106" s="4">
        <f t="shared" ca="1" si="122"/>
        <v>80.989863255756561</v>
      </c>
      <c r="CG106" s="4">
        <f t="shared" ca="1" si="122"/>
        <v>86.719003040309133</v>
      </c>
      <c r="CH106" s="4">
        <f t="shared" ca="1" si="122"/>
        <v>124.11657991050542</v>
      </c>
      <c r="CI106" s="4">
        <f t="shared" ca="1" si="122"/>
        <v>148.17655155173358</v>
      </c>
      <c r="CJ106" s="4">
        <f t="shared" ca="1" si="122"/>
        <v>97.071377010124053</v>
      </c>
      <c r="CK106" s="4">
        <f t="shared" ca="1" si="121"/>
        <v>89.098158375266479</v>
      </c>
      <c r="CL106" s="4">
        <f t="shared" ca="1" si="121"/>
        <v>105.23549124336382</v>
      </c>
      <c r="CM106" s="4">
        <f t="shared" ca="1" si="121"/>
        <v>99.864367262546494</v>
      </c>
      <c r="CN106" s="4">
        <f t="shared" ca="1" si="121"/>
        <v>106.22673453728589</v>
      </c>
      <c r="CO106" s="4">
        <f t="shared" ca="1" si="121"/>
        <v>106.42527035138198</v>
      </c>
      <c r="CP106" s="4">
        <f t="shared" ca="1" si="121"/>
        <v>108.3962785639397</v>
      </c>
      <c r="CQ106" s="4">
        <f t="shared" ca="1" si="121"/>
        <v>89.961943480707006</v>
      </c>
      <c r="CR106" s="4">
        <f t="shared" ca="1" si="121"/>
        <v>84.025169813352889</v>
      </c>
      <c r="CS106" s="4">
        <f t="shared" ca="1" si="121"/>
        <v>115.89216683730071</v>
      </c>
      <c r="CT106" s="4">
        <f t="shared" ca="1" si="121"/>
        <v>76.552193575647209</v>
      </c>
      <c r="CU106" s="4">
        <f t="shared" ca="1" si="121"/>
        <v>122.40674673833971</v>
      </c>
      <c r="CV106" s="4">
        <f t="shared" ca="1" si="121"/>
        <v>101.63482539162231</v>
      </c>
      <c r="CW106" s="4">
        <f t="shared" ca="1" si="121"/>
        <v>114.14300176994094</v>
      </c>
      <c r="CX106" s="4">
        <f t="shared" ca="1" si="121"/>
        <v>107.40019155164848</v>
      </c>
      <c r="CY106" s="4">
        <f t="shared" ca="1" si="121"/>
        <v>122.95593844874891</v>
      </c>
      <c r="CZ106" s="4">
        <f t="shared" ca="1" si="121"/>
        <v>124.82467229205095</v>
      </c>
      <c r="DA106" s="4">
        <f t="shared" ca="1" si="136"/>
        <v>128.73982523855139</v>
      </c>
      <c r="DB106" s="4">
        <f t="shared" ca="1" si="132"/>
        <v>105.79486271424213</v>
      </c>
      <c r="DC106" s="4">
        <f t="shared" ca="1" si="132"/>
        <v>98.719777481081465</v>
      </c>
      <c r="DD106" s="4">
        <f t="shared" ca="1" si="132"/>
        <v>88.690345227328976</v>
      </c>
      <c r="DE106" s="4">
        <f t="shared" ca="1" si="132"/>
        <v>84.619877153768087</v>
      </c>
      <c r="DF106" s="4">
        <f t="shared" ca="1" si="132"/>
        <v>91.147732515862572</v>
      </c>
      <c r="DG106" s="4">
        <f t="shared" ca="1" si="132"/>
        <v>90.285450366762973</v>
      </c>
      <c r="DH106" s="4">
        <f t="shared" ca="1" si="132"/>
        <v>115.55390910177545</v>
      </c>
      <c r="DI106" s="4">
        <f t="shared" ca="1" si="132"/>
        <v>92.905565026870931</v>
      </c>
      <c r="DJ106" s="4">
        <f t="shared" ca="1" si="132"/>
        <v>97.088255661233461</v>
      </c>
      <c r="DK106" s="4">
        <f t="shared" ca="1" si="132"/>
        <v>68.260043934029241</v>
      </c>
      <c r="DL106" s="4">
        <f t="shared" ca="1" si="132"/>
        <v>97.37005663659194</v>
      </c>
      <c r="DM106" s="4">
        <f t="shared" ca="1" si="132"/>
        <v>106.30103520590389</v>
      </c>
      <c r="DN106" s="4">
        <f t="shared" ca="1" si="132"/>
        <v>85.394908385102923</v>
      </c>
      <c r="DO106" s="4">
        <f t="shared" ca="1" si="132"/>
        <v>99.351154262378529</v>
      </c>
      <c r="DP106" s="4">
        <f t="shared" ca="1" si="132"/>
        <v>100.28713649064866</v>
      </c>
      <c r="DQ106" s="4">
        <f t="shared" ca="1" si="132"/>
        <v>83.949910675190111</v>
      </c>
      <c r="DR106" s="4">
        <f t="shared" ca="1" si="119"/>
        <v>127.64464105435817</v>
      </c>
      <c r="DS106" s="4">
        <f t="shared" ca="1" si="119"/>
        <v>106.68298346020455</v>
      </c>
      <c r="DT106" s="4">
        <f t="shared" ca="1" si="119"/>
        <v>89.829240273103281</v>
      </c>
      <c r="DU106" s="4">
        <f t="shared" ca="1" si="119"/>
        <v>108.96852336945771</v>
      </c>
      <c r="DV106" s="4">
        <f t="shared" ca="1" si="119"/>
        <v>78.728793786139462</v>
      </c>
      <c r="DW106" s="4">
        <f t="shared" ca="1" si="119"/>
        <v>111.68876662736906</v>
      </c>
      <c r="DX106" s="4">
        <f t="shared" ca="1" si="119"/>
        <v>99.449524767906325</v>
      </c>
      <c r="DY106" s="4">
        <f t="shared" ca="1" si="119"/>
        <v>107.32993109632521</v>
      </c>
      <c r="DZ106" s="4">
        <f t="shared" ca="1" si="119"/>
        <v>125.49568574994306</v>
      </c>
      <c r="EA106" s="4">
        <f t="shared" ca="1" si="119"/>
        <v>128.60300244965495</v>
      </c>
      <c r="EB106" s="4">
        <f t="shared" ca="1" si="119"/>
        <v>85.074582970437348</v>
      </c>
      <c r="EC106" s="4">
        <f t="shared" ca="1" si="119"/>
        <v>127.14737790508207</v>
      </c>
      <c r="ED106" s="4">
        <f t="shared" ca="1" si="119"/>
        <v>91.512179194942306</v>
      </c>
      <c r="EE106" s="4">
        <f t="shared" ca="1" si="119"/>
        <v>83.920989391990148</v>
      </c>
      <c r="EF106" s="4">
        <f t="shared" ca="1" si="119"/>
        <v>118.29909506915645</v>
      </c>
      <c r="EG106" s="4">
        <f t="shared" ref="EG106:EV121" ca="1" si="142">EG105*(1+$B$1*$B$4+$B$2*SQRT($B$4)*_xlfn.NORM.S.INV(RAND()))</f>
        <v>104.64837801804741</v>
      </c>
      <c r="EH106" s="4">
        <f t="shared" ca="1" si="138"/>
        <v>103.39503843487513</v>
      </c>
      <c r="EI106" s="4">
        <f t="shared" ca="1" si="138"/>
        <v>101.85774285039919</v>
      </c>
      <c r="EJ106" s="4">
        <f t="shared" ca="1" si="138"/>
        <v>94.300014217814777</v>
      </c>
      <c r="EK106" s="4">
        <f t="shared" ca="1" si="138"/>
        <v>85.011726999157347</v>
      </c>
      <c r="EL106" s="4">
        <f t="shared" ca="1" si="138"/>
        <v>83.347558270243155</v>
      </c>
      <c r="EM106" s="4">
        <f t="shared" ca="1" si="138"/>
        <v>99.631684848839697</v>
      </c>
      <c r="EN106" s="4">
        <f t="shared" ca="1" si="138"/>
        <v>100.57974306407893</v>
      </c>
      <c r="EO106" s="4">
        <f t="shared" ca="1" si="138"/>
        <v>88.877370503727263</v>
      </c>
      <c r="EP106" s="4">
        <f t="shared" ca="1" si="138"/>
        <v>144.11856884988603</v>
      </c>
      <c r="EQ106" s="4">
        <f t="shared" ca="1" si="138"/>
        <v>130.19265299883779</v>
      </c>
      <c r="ER106" s="4">
        <f t="shared" ca="1" si="138"/>
        <v>97.890024972603385</v>
      </c>
      <c r="ES106" s="4">
        <f t="shared" ca="1" si="138"/>
        <v>113.47083765501871</v>
      </c>
      <c r="ET106" s="4">
        <f t="shared" ca="1" si="138"/>
        <v>88.093161028116853</v>
      </c>
      <c r="EU106" s="4">
        <f t="shared" ca="1" si="138"/>
        <v>101.37008579598591</v>
      </c>
      <c r="EV106" s="4">
        <f t="shared" ca="1" si="138"/>
        <v>125.33688154561007</v>
      </c>
      <c r="EW106" s="4">
        <f t="shared" ca="1" si="138"/>
        <v>97.177470880299651</v>
      </c>
      <c r="EX106" s="4">
        <f t="shared" ca="1" si="129"/>
        <v>81.045277070901449</v>
      </c>
      <c r="EY106" s="4">
        <f t="shared" ca="1" si="129"/>
        <v>92.220806258585498</v>
      </c>
      <c r="EZ106" s="4">
        <f t="shared" ca="1" si="126"/>
        <v>95.891427080930512</v>
      </c>
      <c r="FA106" s="4">
        <f t="shared" ca="1" si="126"/>
        <v>101.20257843616906</v>
      </c>
      <c r="FB106" s="4">
        <f t="shared" ca="1" si="126"/>
        <v>108.78335178698924</v>
      </c>
      <c r="FC106" s="4">
        <f t="shared" ca="1" si="126"/>
        <v>69.563534692388657</v>
      </c>
      <c r="FD106" s="4">
        <f t="shared" ca="1" si="126"/>
        <v>96.800056126966098</v>
      </c>
      <c r="FE106" s="4">
        <f t="shared" ca="1" si="126"/>
        <v>107.19241906113898</v>
      </c>
      <c r="FF106" s="4">
        <f t="shared" ca="1" si="126"/>
        <v>84.109817397177096</v>
      </c>
      <c r="FG106" s="4">
        <f t="shared" ca="1" si="126"/>
        <v>117.8593082318225</v>
      </c>
      <c r="FH106" s="4">
        <f t="shared" ca="1" si="126"/>
        <v>135.86662709799498</v>
      </c>
      <c r="FI106" s="4">
        <f t="shared" ca="1" si="126"/>
        <v>103.36336729305275</v>
      </c>
      <c r="FJ106" s="4">
        <f t="shared" ca="1" si="126"/>
        <v>90.204511001612971</v>
      </c>
      <c r="FK106" s="4">
        <f t="shared" ca="1" si="126"/>
        <v>94.043584555193689</v>
      </c>
      <c r="FL106" s="4">
        <f t="shared" ca="1" si="126"/>
        <v>105.17152476305208</v>
      </c>
      <c r="FM106" s="4">
        <f t="shared" ca="1" si="126"/>
        <v>90.479671109382608</v>
      </c>
      <c r="FN106" s="4">
        <f t="shared" ca="1" si="126"/>
        <v>110.00129649357105</v>
      </c>
      <c r="FO106" s="4">
        <f t="shared" ca="1" si="126"/>
        <v>67.495525129205816</v>
      </c>
      <c r="FP106" s="4">
        <f t="shared" ca="1" si="133"/>
        <v>103.48890574042504</v>
      </c>
      <c r="FQ106" s="4">
        <f t="shared" ca="1" si="133"/>
        <v>129.78211583453847</v>
      </c>
      <c r="FR106" s="4">
        <f t="shared" ca="1" si="133"/>
        <v>95.990579564453085</v>
      </c>
      <c r="FS106" s="4">
        <f t="shared" ca="1" si="133"/>
        <v>90.424776728045003</v>
      </c>
      <c r="FT106" s="4">
        <f t="shared" ca="1" si="133"/>
        <v>80.820179822989303</v>
      </c>
      <c r="FU106" s="4">
        <f t="shared" ca="1" si="133"/>
        <v>99.29469342562605</v>
      </c>
      <c r="FV106" s="4">
        <f t="shared" ca="1" si="133"/>
        <v>80.993384112379985</v>
      </c>
      <c r="FW106" s="4">
        <f t="shared" ca="1" si="120"/>
        <v>93.782852337735946</v>
      </c>
      <c r="FX106" s="4">
        <f t="shared" ca="1" si="120"/>
        <v>96.35485061626504</v>
      </c>
      <c r="FY106" s="4">
        <f t="shared" ca="1" si="120"/>
        <v>84.244717934345417</v>
      </c>
      <c r="FZ106" s="4">
        <f t="shared" ca="1" si="120"/>
        <v>108.66226964049049</v>
      </c>
      <c r="GA106" s="4">
        <f t="shared" ca="1" si="120"/>
        <v>101.97298763208987</v>
      </c>
      <c r="GB106" s="4">
        <f t="shared" ca="1" si="120"/>
        <v>78.242720352954024</v>
      </c>
      <c r="GC106" s="4">
        <f t="shared" ca="1" si="120"/>
        <v>77.766626851495431</v>
      </c>
      <c r="GD106" s="4">
        <f t="shared" ca="1" si="120"/>
        <v>102.28300439432719</v>
      </c>
      <c r="GE106" s="4">
        <f t="shared" ca="1" si="120"/>
        <v>87.914857783072065</v>
      </c>
      <c r="GF106" s="4">
        <f t="shared" ca="1" si="120"/>
        <v>90.090591874432818</v>
      </c>
      <c r="GG106" s="4">
        <f t="shared" ca="1" si="120"/>
        <v>99.375581784568595</v>
      </c>
      <c r="GH106" s="4">
        <f t="shared" ca="1" si="120"/>
        <v>96.812539208659217</v>
      </c>
      <c r="GI106" s="4">
        <f t="shared" ca="1" si="120"/>
        <v>91.206128160936558</v>
      </c>
      <c r="GJ106" s="4">
        <f t="shared" ca="1" si="120"/>
        <v>79.457109535460205</v>
      </c>
      <c r="GK106" s="4">
        <f t="shared" ca="1" si="120"/>
        <v>106.94930348414252</v>
      </c>
      <c r="GL106" s="4">
        <f t="shared" ca="1" si="120"/>
        <v>75.813834074506346</v>
      </c>
      <c r="GM106" s="4">
        <f t="shared" ca="1" si="140"/>
        <v>84.768604405019218</v>
      </c>
      <c r="GN106" s="4">
        <f t="shared" ca="1" si="140"/>
        <v>90.649331959416344</v>
      </c>
      <c r="GO106" s="4">
        <f t="shared" ca="1" si="140"/>
        <v>104.34754506370842</v>
      </c>
      <c r="GP106" s="4">
        <f t="shared" ca="1" si="140"/>
        <v>110.68466346656066</v>
      </c>
      <c r="GQ106" s="4">
        <f t="shared" ca="1" si="140"/>
        <v>72.222025359287329</v>
      </c>
      <c r="GR106" s="4">
        <f t="shared" ca="1" si="140"/>
        <v>88.821591270819468</v>
      </c>
      <c r="GS106" s="4">
        <f t="shared" ca="1" si="140"/>
        <v>102.12485482562293</v>
      </c>
      <c r="GT106" s="4">
        <f t="shared" ca="1" si="140"/>
        <v>95.140060413070799</v>
      </c>
      <c r="GU106" s="4">
        <f t="shared" ca="1" si="140"/>
        <v>91.285906252508028</v>
      </c>
      <c r="GV106" s="4">
        <f t="shared" ca="1" si="140"/>
        <v>152.44708405191636</v>
      </c>
      <c r="GW106" s="4">
        <f t="shared" ca="1" si="140"/>
        <v>125.65410435922334</v>
      </c>
      <c r="GX106" s="4">
        <f t="shared" ca="1" si="140"/>
        <v>128.2715298927412</v>
      </c>
      <c r="GY106" s="4">
        <f t="shared" ca="1" si="140"/>
        <v>82.502642413971245</v>
      </c>
      <c r="GZ106" s="4">
        <f t="shared" ca="1" si="140"/>
        <v>115.20217626199454</v>
      </c>
      <c r="HA106" s="4">
        <f t="shared" ca="1" si="140"/>
        <v>98.496890604167845</v>
      </c>
      <c r="HB106" s="4">
        <f t="shared" ca="1" si="139"/>
        <v>92.333362675307058</v>
      </c>
      <c r="HC106" s="4">
        <f t="shared" ca="1" si="139"/>
        <v>99.404270323310385</v>
      </c>
      <c r="HD106" s="4">
        <f t="shared" ca="1" si="139"/>
        <v>99.250128514063846</v>
      </c>
      <c r="HE106" s="4">
        <f t="shared" ca="1" si="139"/>
        <v>91.593675792860367</v>
      </c>
      <c r="HF106" s="4">
        <f t="shared" ca="1" si="139"/>
        <v>114.29142116594585</v>
      </c>
      <c r="HG106" s="4">
        <f t="shared" ca="1" si="139"/>
        <v>110.09213145484945</v>
      </c>
      <c r="HH106" s="4">
        <f t="shared" ca="1" si="139"/>
        <v>101.54351022073961</v>
      </c>
      <c r="HI106" s="4">
        <f t="shared" ca="1" si="139"/>
        <v>89.300673802795899</v>
      </c>
      <c r="HJ106" s="4">
        <f t="shared" ca="1" si="139"/>
        <v>99.369648961115132</v>
      </c>
      <c r="HK106" s="4">
        <f t="shared" ca="1" si="139"/>
        <v>99.753146358512865</v>
      </c>
      <c r="HL106" s="4">
        <f t="shared" ca="1" si="139"/>
        <v>117.38696658853065</v>
      </c>
      <c r="HM106" s="4">
        <f t="shared" ca="1" si="139"/>
        <v>88.126738679308957</v>
      </c>
      <c r="HN106" s="4">
        <f t="shared" ca="1" si="139"/>
        <v>86.157754215161702</v>
      </c>
      <c r="HO106" s="4">
        <f t="shared" ca="1" si="139"/>
        <v>82.217632853179794</v>
      </c>
      <c r="HP106" s="4">
        <f t="shared" ca="1" si="139"/>
        <v>114.14391717984148</v>
      </c>
      <c r="HQ106" s="4">
        <f t="shared" ca="1" si="130"/>
        <v>92.559797546372451</v>
      </c>
      <c r="HR106" s="4">
        <f t="shared" ca="1" si="127"/>
        <v>117.69218264529827</v>
      </c>
      <c r="HS106" s="4">
        <f t="shared" ca="1" si="127"/>
        <v>85.686272967116423</v>
      </c>
      <c r="HT106" s="4">
        <f t="shared" ca="1" si="127"/>
        <v>109.61841002661482</v>
      </c>
      <c r="HU106" s="4">
        <f t="shared" ca="1" si="127"/>
        <v>108.40942148039176</v>
      </c>
      <c r="HV106" s="4">
        <f t="shared" ca="1" si="127"/>
        <v>109.74220761118558</v>
      </c>
      <c r="HW106" s="4">
        <f t="shared" ca="1" si="127"/>
        <v>87.60898420283317</v>
      </c>
      <c r="HX106" s="4">
        <f t="shared" ca="1" si="127"/>
        <v>139.13541166141445</v>
      </c>
      <c r="HY106" s="4">
        <f t="shared" ca="1" si="127"/>
        <v>93.66969947040171</v>
      </c>
      <c r="HZ106" s="4">
        <f t="shared" ca="1" si="127"/>
        <v>110.22827877684988</v>
      </c>
      <c r="IA106" s="4">
        <f t="shared" ca="1" si="127"/>
        <v>93.403153823520256</v>
      </c>
      <c r="IB106" s="4">
        <f t="shared" ca="1" si="127"/>
        <v>90.675604767746634</v>
      </c>
      <c r="IC106" s="4">
        <f t="shared" ca="1" si="127"/>
        <v>102.90854952612131</v>
      </c>
      <c r="ID106" s="4">
        <f t="shared" ca="1" si="127"/>
        <v>95.737115295296789</v>
      </c>
      <c r="IE106" s="4">
        <f t="shared" ca="1" si="127"/>
        <v>79.484424467864969</v>
      </c>
      <c r="IF106" s="4">
        <f t="shared" ca="1" si="127"/>
        <v>127.51593553008399</v>
      </c>
      <c r="IG106" s="4">
        <f t="shared" ca="1" si="127"/>
        <v>113.4575216228442</v>
      </c>
      <c r="IH106" s="4">
        <f t="shared" ca="1" si="134"/>
        <v>125.31929615015591</v>
      </c>
      <c r="II106" s="4">
        <f t="shared" ca="1" si="134"/>
        <v>103.63349464782996</v>
      </c>
      <c r="IJ106" s="4">
        <f t="shared" ca="1" si="134"/>
        <v>79.7654296102221</v>
      </c>
      <c r="IK106" s="4">
        <f t="shared" ca="1" si="134"/>
        <v>122.68955217433214</v>
      </c>
      <c r="IL106" s="4">
        <f t="shared" ca="1" si="134"/>
        <v>127.79138836364032</v>
      </c>
      <c r="IM106" s="4">
        <f t="shared" ca="1" si="134"/>
        <v>97.803795378866496</v>
      </c>
      <c r="IN106" s="4">
        <f t="shared" ca="1" si="134"/>
        <v>77.049720127567468</v>
      </c>
      <c r="IO106" s="4">
        <f t="shared" ca="1" si="134"/>
        <v>94.296438034534546</v>
      </c>
      <c r="IP106" s="4">
        <f t="shared" ca="1" si="134"/>
        <v>90.809160548474452</v>
      </c>
      <c r="IQ106" s="4">
        <f t="shared" ca="1" si="134"/>
        <v>109.33750024917391</v>
      </c>
      <c r="IR106" s="4">
        <f t="shared" ca="1" si="134"/>
        <v>70.918286092128568</v>
      </c>
      <c r="IS106" s="4">
        <f t="shared" ca="1" si="134"/>
        <v>99.730930022408018</v>
      </c>
      <c r="IT106" s="4">
        <f t="shared" ca="1" si="134"/>
        <v>82.571109752144068</v>
      </c>
      <c r="IU106" s="4">
        <f t="shared" ca="1" si="134"/>
        <v>121.81256241793567</v>
      </c>
      <c r="IV106" s="4">
        <f t="shared" ca="1" si="134"/>
        <v>103.70290999925109</v>
      </c>
      <c r="IW106" s="4">
        <f t="shared" ca="1" si="134"/>
        <v>105.43205808678566</v>
      </c>
      <c r="IX106" s="4">
        <f t="shared" ca="1" si="137"/>
        <v>104.8267840316213</v>
      </c>
      <c r="IY106" s="4">
        <f t="shared" ca="1" si="135"/>
        <v>90.760394075620923</v>
      </c>
    </row>
    <row r="107" spans="9:259" x14ac:dyDescent="0.25">
      <c r="I107" t="s">
        <v>237</v>
      </c>
      <c r="J107" s="4">
        <f t="shared" ca="1" si="131"/>
        <v>137.9982023143759</v>
      </c>
      <c r="K107" s="4">
        <f t="shared" ca="1" si="131"/>
        <v>103.34424582600238</v>
      </c>
      <c r="L107" s="4">
        <f t="shared" ca="1" si="131"/>
        <v>92.062344684606686</v>
      </c>
      <c r="M107" s="4">
        <f t="shared" ca="1" si="131"/>
        <v>114.52393902094015</v>
      </c>
      <c r="N107" s="4">
        <f t="shared" ca="1" si="131"/>
        <v>99.24795500527037</v>
      </c>
      <c r="O107" s="4">
        <f t="shared" ca="1" si="131"/>
        <v>93.735549233534229</v>
      </c>
      <c r="P107" s="4">
        <f t="shared" ca="1" si="131"/>
        <v>80.925379205605694</v>
      </c>
      <c r="Q107" s="4">
        <f t="shared" ca="1" si="131"/>
        <v>101.35376340096549</v>
      </c>
      <c r="R107" s="4">
        <f t="shared" ca="1" si="131"/>
        <v>79.58415646927341</v>
      </c>
      <c r="S107" s="4">
        <f t="shared" ca="1" si="131"/>
        <v>124.52914621985562</v>
      </c>
      <c r="T107" s="4">
        <f t="shared" ca="1" si="131"/>
        <v>101.18793881743787</v>
      </c>
      <c r="U107" s="4">
        <f t="shared" ca="1" si="131"/>
        <v>109.44033600811187</v>
      </c>
      <c r="V107" s="4">
        <f t="shared" ca="1" si="131"/>
        <v>85.670218809067023</v>
      </c>
      <c r="W107" s="4">
        <f t="shared" ca="1" si="131"/>
        <v>87.300412050019006</v>
      </c>
      <c r="X107" s="4">
        <f t="shared" ca="1" si="131"/>
        <v>89.329195751556711</v>
      </c>
      <c r="Y107" s="4">
        <f t="shared" ca="1" si="128"/>
        <v>103.14629978326624</v>
      </c>
      <c r="Z107" s="4">
        <f t="shared" ca="1" si="125"/>
        <v>116.70605239636981</v>
      </c>
      <c r="AA107" s="4">
        <f t="shared" ca="1" si="125"/>
        <v>110.31400270591467</v>
      </c>
      <c r="AB107" s="4">
        <f t="shared" ca="1" si="125"/>
        <v>107.96965430350664</v>
      </c>
      <c r="AC107" s="4">
        <f t="shared" ca="1" si="125"/>
        <v>96.62484832760822</v>
      </c>
      <c r="AD107" s="4">
        <f t="shared" ca="1" si="125"/>
        <v>121.99610063295741</v>
      </c>
      <c r="AE107" s="4">
        <f t="shared" ca="1" si="125"/>
        <v>109.78069207228525</v>
      </c>
      <c r="AF107" s="4">
        <f t="shared" ca="1" si="125"/>
        <v>58.022122525201965</v>
      </c>
      <c r="AG107" s="4">
        <f t="shared" ca="1" si="125"/>
        <v>97.47745585420401</v>
      </c>
      <c r="AH107" s="4">
        <f t="shared" ca="1" si="125"/>
        <v>98.498434300990795</v>
      </c>
      <c r="AI107" s="4">
        <f t="shared" ca="1" si="125"/>
        <v>94.564570542000837</v>
      </c>
      <c r="AJ107" s="4">
        <f t="shared" ca="1" si="125"/>
        <v>115.91537072929721</v>
      </c>
      <c r="AK107" s="4">
        <f t="shared" ca="1" si="125"/>
        <v>81.569416107173154</v>
      </c>
      <c r="AL107" s="4">
        <f t="shared" ca="1" si="125"/>
        <v>124.69460256467526</v>
      </c>
      <c r="AM107" s="4">
        <f t="shared" ca="1" si="125"/>
        <v>101.07514181759693</v>
      </c>
      <c r="AN107" s="4">
        <f t="shared" ca="1" si="125"/>
        <v>111.18699132317246</v>
      </c>
      <c r="AO107" s="4">
        <f t="shared" ca="1" si="123"/>
        <v>113.98153348221425</v>
      </c>
      <c r="AP107" s="4">
        <f t="shared" ca="1" si="123"/>
        <v>120.19037261303949</v>
      </c>
      <c r="AQ107" s="4">
        <f t="shared" ca="1" si="123"/>
        <v>82.422366233528578</v>
      </c>
      <c r="AR107" s="4">
        <f t="shared" ca="1" si="123"/>
        <v>80.606414503845258</v>
      </c>
      <c r="AS107" s="4">
        <f t="shared" ca="1" si="123"/>
        <v>102.19268417731128</v>
      </c>
      <c r="AT107" s="4">
        <f t="shared" ca="1" si="123"/>
        <v>110.46931735488948</v>
      </c>
      <c r="AU107" s="4">
        <f t="shared" ca="1" si="123"/>
        <v>112.15550839345882</v>
      </c>
      <c r="AV107" s="4">
        <f t="shared" ca="1" si="123"/>
        <v>100.89991884257766</v>
      </c>
      <c r="AW107" s="4">
        <f t="shared" ca="1" si="123"/>
        <v>110.99295625174892</v>
      </c>
      <c r="AX107" s="4">
        <f t="shared" ca="1" si="123"/>
        <v>106.05048445158073</v>
      </c>
      <c r="AY107" s="4">
        <f t="shared" ca="1" si="123"/>
        <v>96.092919032621197</v>
      </c>
      <c r="AZ107" s="4">
        <f t="shared" ca="1" si="123"/>
        <v>101.83130076163664</v>
      </c>
      <c r="BA107" s="4">
        <f t="shared" ca="1" si="123"/>
        <v>68.711369330513548</v>
      </c>
      <c r="BB107" s="4">
        <f t="shared" ca="1" si="123"/>
        <v>115.95005981932316</v>
      </c>
      <c r="BC107" s="4">
        <f t="shared" ca="1" si="123"/>
        <v>96.190348780410204</v>
      </c>
      <c r="BD107" s="4">
        <f t="shared" ca="1" si="123"/>
        <v>101.41239460625833</v>
      </c>
      <c r="BE107" s="4">
        <f t="shared" ref="BE107:BT122" ca="1" si="143">BE106*(1+$B$1*$B$4+$B$2*SQRT($B$4)*_xlfn.NORM.S.INV(RAND()))</f>
        <v>123.64054128645714</v>
      </c>
      <c r="BF107" s="4">
        <f t="shared" ca="1" si="141"/>
        <v>91.294104564208226</v>
      </c>
      <c r="BG107" s="4">
        <f t="shared" ca="1" si="141"/>
        <v>75.322309721275332</v>
      </c>
      <c r="BH107" s="4">
        <f t="shared" ca="1" si="141"/>
        <v>97.937931073798168</v>
      </c>
      <c r="BI107" s="4">
        <f t="shared" ca="1" si="141"/>
        <v>116.38424128412362</v>
      </c>
      <c r="BJ107" s="4">
        <f t="shared" ca="1" si="141"/>
        <v>94.021728911141622</v>
      </c>
      <c r="BK107" s="4">
        <f t="shared" ca="1" si="141"/>
        <v>95.781740352536445</v>
      </c>
      <c r="BL107" s="4">
        <f t="shared" ca="1" si="141"/>
        <v>105.51345486093049</v>
      </c>
      <c r="BM107" s="4">
        <f t="shared" ca="1" si="141"/>
        <v>101.25644888716488</v>
      </c>
      <c r="BN107" s="4">
        <f t="shared" ca="1" si="141"/>
        <v>116.20114145094705</v>
      </c>
      <c r="BO107" s="4">
        <f t="shared" ca="1" si="141"/>
        <v>132.00228988633191</v>
      </c>
      <c r="BP107" s="4">
        <f t="shared" ca="1" si="141"/>
        <v>76.803923265064512</v>
      </c>
      <c r="BQ107" s="4">
        <f t="shared" ca="1" si="141"/>
        <v>113.86984732598505</v>
      </c>
      <c r="BR107" s="4">
        <f t="shared" ca="1" si="141"/>
        <v>114.64776103763897</v>
      </c>
      <c r="BS107" s="4">
        <f t="shared" ca="1" si="141"/>
        <v>87.571278044706958</v>
      </c>
      <c r="BT107" s="4">
        <f t="shared" ca="1" si="141"/>
        <v>96.343491461405478</v>
      </c>
      <c r="BU107" s="4">
        <f t="shared" ca="1" si="124"/>
        <v>90.009396351109643</v>
      </c>
      <c r="BV107" s="4">
        <f t="shared" ca="1" si="122"/>
        <v>117.37460181317678</v>
      </c>
      <c r="BW107" s="4">
        <f t="shared" ca="1" si="122"/>
        <v>108.00459036467849</v>
      </c>
      <c r="BX107" s="4">
        <f t="shared" ca="1" si="122"/>
        <v>112.9133949288684</v>
      </c>
      <c r="BY107" s="4">
        <f t="shared" ca="1" si="122"/>
        <v>86.297990789317936</v>
      </c>
      <c r="BZ107" s="4">
        <f t="shared" ca="1" si="122"/>
        <v>107.04417537493164</v>
      </c>
      <c r="CA107" s="4">
        <f t="shared" ca="1" si="122"/>
        <v>81.34612311709563</v>
      </c>
      <c r="CB107" s="4">
        <f t="shared" ca="1" si="122"/>
        <v>104.45409986748273</v>
      </c>
      <c r="CC107" s="4">
        <f t="shared" ca="1" si="122"/>
        <v>109.111410027739</v>
      </c>
      <c r="CD107" s="4">
        <f t="shared" ca="1" si="122"/>
        <v>114.19933710422602</v>
      </c>
      <c r="CE107" s="4">
        <f t="shared" ca="1" si="122"/>
        <v>138.12245964767914</v>
      </c>
      <c r="CF107" s="4">
        <f t="shared" ca="1" si="122"/>
        <v>80.038132467967642</v>
      </c>
      <c r="CG107" s="4">
        <f t="shared" ca="1" si="122"/>
        <v>86.101895590072047</v>
      </c>
      <c r="CH107" s="4">
        <f t="shared" ca="1" si="122"/>
        <v>122.79224927881553</v>
      </c>
      <c r="CI107" s="4">
        <f t="shared" ca="1" si="122"/>
        <v>150.20940378553647</v>
      </c>
      <c r="CJ107" s="4">
        <f t="shared" ca="1" si="122"/>
        <v>97.697322869005319</v>
      </c>
      <c r="CK107" s="4">
        <f t="shared" ca="1" si="121"/>
        <v>88.603836296219328</v>
      </c>
      <c r="CL107" s="4">
        <f t="shared" ca="1" si="121"/>
        <v>104.31495321779173</v>
      </c>
      <c r="CM107" s="4">
        <f t="shared" ca="1" si="121"/>
        <v>99.019300579260829</v>
      </c>
      <c r="CN107" s="4">
        <f t="shared" ca="1" si="121"/>
        <v>103.8945605570086</v>
      </c>
      <c r="CO107" s="4">
        <f t="shared" ca="1" si="121"/>
        <v>105.06391058444747</v>
      </c>
      <c r="CP107" s="4">
        <f t="shared" ca="1" si="121"/>
        <v>109.1637689162151</v>
      </c>
      <c r="CQ107" s="4">
        <f t="shared" ca="1" si="121"/>
        <v>89.683439330216387</v>
      </c>
      <c r="CR107" s="4">
        <f t="shared" ca="1" si="121"/>
        <v>84.330855617580255</v>
      </c>
      <c r="CS107" s="4">
        <f t="shared" ca="1" si="121"/>
        <v>115.81796461868198</v>
      </c>
      <c r="CT107" s="4">
        <f t="shared" ca="1" si="121"/>
        <v>77.116952968500229</v>
      </c>
      <c r="CU107" s="4">
        <f t="shared" ca="1" si="121"/>
        <v>120.33824450429384</v>
      </c>
      <c r="CV107" s="4">
        <f t="shared" ca="1" si="121"/>
        <v>99.665413882456065</v>
      </c>
      <c r="CW107" s="4">
        <f t="shared" ca="1" si="121"/>
        <v>115.56171697889731</v>
      </c>
      <c r="CX107" s="4">
        <f t="shared" ca="1" si="121"/>
        <v>108.67580942596075</v>
      </c>
      <c r="CY107" s="4">
        <f t="shared" ca="1" si="121"/>
        <v>122.24436602670721</v>
      </c>
      <c r="CZ107" s="4">
        <f t="shared" ca="1" si="121"/>
        <v>123.68629726682448</v>
      </c>
      <c r="DA107" s="4">
        <f t="shared" ca="1" si="136"/>
        <v>128.31920180024505</v>
      </c>
      <c r="DB107" s="4">
        <f t="shared" ca="1" si="132"/>
        <v>106.16536974645003</v>
      </c>
      <c r="DC107" s="4">
        <f t="shared" ca="1" si="132"/>
        <v>99.146273983868525</v>
      </c>
      <c r="DD107" s="4">
        <f t="shared" ca="1" si="132"/>
        <v>89.662602726326369</v>
      </c>
      <c r="DE107" s="4">
        <f t="shared" ca="1" si="132"/>
        <v>84.127297591285327</v>
      </c>
      <c r="DF107" s="4">
        <f t="shared" ca="1" si="132"/>
        <v>91.331060012094255</v>
      </c>
      <c r="DG107" s="4">
        <f t="shared" ca="1" si="132"/>
        <v>88.872376693878977</v>
      </c>
      <c r="DH107" s="4">
        <f t="shared" ca="1" si="132"/>
        <v>117.79972197909788</v>
      </c>
      <c r="DI107" s="4">
        <f t="shared" ca="1" si="132"/>
        <v>92.650982864980392</v>
      </c>
      <c r="DJ107" s="4">
        <f t="shared" ca="1" si="132"/>
        <v>98.407609736910942</v>
      </c>
      <c r="DK107" s="4">
        <f t="shared" ca="1" si="132"/>
        <v>68.858041334651318</v>
      </c>
      <c r="DL107" s="4">
        <f t="shared" ca="1" si="132"/>
        <v>96.880208306129731</v>
      </c>
      <c r="DM107" s="4">
        <f t="shared" ca="1" si="132"/>
        <v>104.43947380963299</v>
      </c>
      <c r="DN107" s="4">
        <f t="shared" ca="1" si="132"/>
        <v>84.186810107937376</v>
      </c>
      <c r="DO107" s="4">
        <f t="shared" ca="1" si="132"/>
        <v>99.599169207802788</v>
      </c>
      <c r="DP107" s="4">
        <f t="shared" ca="1" si="132"/>
        <v>100.60827757998996</v>
      </c>
      <c r="DQ107" s="4">
        <f t="shared" ca="1" si="132"/>
        <v>83.477767948791112</v>
      </c>
      <c r="DR107" s="4">
        <f t="shared" ref="DR107:EG122" ca="1" si="144">DR106*(1+$B$1*$B$4+$B$2*SQRT($B$4)*_xlfn.NORM.S.INV(RAND()))</f>
        <v>128.93946454429403</v>
      </c>
      <c r="DS107" s="4">
        <f t="shared" ca="1" si="144"/>
        <v>108.10224423679686</v>
      </c>
      <c r="DT107" s="4">
        <f t="shared" ca="1" si="144"/>
        <v>90.147627837995771</v>
      </c>
      <c r="DU107" s="4">
        <f t="shared" ca="1" si="144"/>
        <v>109.74118365818047</v>
      </c>
      <c r="DV107" s="4">
        <f t="shared" ca="1" si="144"/>
        <v>79.947282087188782</v>
      </c>
      <c r="DW107" s="4">
        <f t="shared" ca="1" si="144"/>
        <v>109.46084428837699</v>
      </c>
      <c r="DX107" s="4">
        <f t="shared" ca="1" si="144"/>
        <v>101.26377757990191</v>
      </c>
      <c r="DY107" s="4">
        <f t="shared" ca="1" si="144"/>
        <v>106.60525457618118</v>
      </c>
      <c r="DZ107" s="4">
        <f t="shared" ca="1" si="144"/>
        <v>124.86713683919847</v>
      </c>
      <c r="EA107" s="4">
        <f t="shared" ca="1" si="144"/>
        <v>128.74316679887949</v>
      </c>
      <c r="EB107" s="4">
        <f t="shared" ca="1" si="144"/>
        <v>86.720127317737237</v>
      </c>
      <c r="EC107" s="4">
        <f t="shared" ca="1" si="144"/>
        <v>123.32697490541217</v>
      </c>
      <c r="ED107" s="4">
        <f t="shared" ca="1" si="144"/>
        <v>94.237267177980272</v>
      </c>
      <c r="EE107" s="4">
        <f t="shared" ca="1" si="144"/>
        <v>83.574604914641782</v>
      </c>
      <c r="EF107" s="4">
        <f t="shared" ca="1" si="144"/>
        <v>118.33519329273058</v>
      </c>
      <c r="EG107" s="4">
        <f t="shared" ca="1" si="142"/>
        <v>104.28702232393346</v>
      </c>
      <c r="EH107" s="4">
        <f t="shared" ca="1" si="138"/>
        <v>103.4624079831881</v>
      </c>
      <c r="EI107" s="4">
        <f t="shared" ca="1" si="138"/>
        <v>98.689602290247464</v>
      </c>
      <c r="EJ107" s="4">
        <f t="shared" ca="1" si="138"/>
        <v>91.923936608214873</v>
      </c>
      <c r="EK107" s="4">
        <f t="shared" ca="1" si="138"/>
        <v>85.857472360414334</v>
      </c>
      <c r="EL107" s="4">
        <f t="shared" ca="1" si="138"/>
        <v>82.848374652046218</v>
      </c>
      <c r="EM107" s="4">
        <f t="shared" ca="1" si="138"/>
        <v>99.915957813897776</v>
      </c>
      <c r="EN107" s="4">
        <f t="shared" ca="1" si="138"/>
        <v>101.62568703665076</v>
      </c>
      <c r="EO107" s="4">
        <f t="shared" ca="1" si="138"/>
        <v>85.792584803765493</v>
      </c>
      <c r="EP107" s="4">
        <f t="shared" ca="1" si="138"/>
        <v>145.46513916857273</v>
      </c>
      <c r="EQ107" s="4">
        <f t="shared" ca="1" si="138"/>
        <v>130.35750760427899</v>
      </c>
      <c r="ER107" s="4">
        <f t="shared" ca="1" si="138"/>
        <v>95.070412794836272</v>
      </c>
      <c r="ES107" s="4">
        <f t="shared" ca="1" si="138"/>
        <v>112.89586663316642</v>
      </c>
      <c r="ET107" s="4">
        <f t="shared" ca="1" si="138"/>
        <v>86.891419773878312</v>
      </c>
      <c r="EU107" s="4">
        <f t="shared" ca="1" si="138"/>
        <v>104.46486558589905</v>
      </c>
      <c r="EV107" s="4">
        <f t="shared" ca="1" si="138"/>
        <v>124.25792887105948</v>
      </c>
      <c r="EW107" s="4">
        <f t="shared" ca="1" si="138"/>
        <v>98.946571317746063</v>
      </c>
      <c r="EX107" s="4">
        <f t="shared" ca="1" si="129"/>
        <v>81.447071677304208</v>
      </c>
      <c r="EY107" s="4">
        <f t="shared" ca="1" si="129"/>
        <v>92.820582336245323</v>
      </c>
      <c r="EZ107" s="4">
        <f t="shared" ca="1" si="126"/>
        <v>97.592414895142554</v>
      </c>
      <c r="FA107" s="4">
        <f t="shared" ca="1" si="126"/>
        <v>104.36547027098004</v>
      </c>
      <c r="FB107" s="4">
        <f t="shared" ca="1" si="126"/>
        <v>112.81053842971592</v>
      </c>
      <c r="FC107" s="4">
        <f t="shared" ca="1" si="126"/>
        <v>69.116668063026864</v>
      </c>
      <c r="FD107" s="4">
        <f t="shared" ca="1" si="126"/>
        <v>96.265461956864286</v>
      </c>
      <c r="FE107" s="4">
        <f t="shared" ca="1" si="126"/>
        <v>107.27699151112159</v>
      </c>
      <c r="FF107" s="4">
        <f t="shared" ca="1" si="126"/>
        <v>82.039974562265982</v>
      </c>
      <c r="FG107" s="4">
        <f t="shared" ca="1" si="126"/>
        <v>116.55824706881769</v>
      </c>
      <c r="FH107" s="4">
        <f t="shared" ca="1" si="126"/>
        <v>137.27123515178823</v>
      </c>
      <c r="FI107" s="4">
        <f t="shared" ca="1" si="126"/>
        <v>103.73240493187988</v>
      </c>
      <c r="FJ107" s="4">
        <f t="shared" ca="1" si="126"/>
        <v>90.619895454507287</v>
      </c>
      <c r="FK107" s="4">
        <f t="shared" ca="1" si="126"/>
        <v>93.86549439908076</v>
      </c>
      <c r="FL107" s="4">
        <f t="shared" ca="1" si="126"/>
        <v>102.79235201317019</v>
      </c>
      <c r="FM107" s="4">
        <f t="shared" ca="1" si="126"/>
        <v>89.282896264140092</v>
      </c>
      <c r="FN107" s="4">
        <f t="shared" ca="1" si="126"/>
        <v>111.46805720307357</v>
      </c>
      <c r="FO107" s="4">
        <f t="shared" ca="1" si="126"/>
        <v>67.79045092418896</v>
      </c>
      <c r="FP107" s="4">
        <f t="shared" ca="1" si="133"/>
        <v>104.95348146886417</v>
      </c>
      <c r="FQ107" s="4">
        <f t="shared" ca="1" si="133"/>
        <v>132.5591522828077</v>
      </c>
      <c r="FR107" s="4">
        <f t="shared" ca="1" si="133"/>
        <v>97.210131255805095</v>
      </c>
      <c r="FS107" s="4">
        <f t="shared" ca="1" si="133"/>
        <v>89.529029601963941</v>
      </c>
      <c r="FT107" s="4">
        <f t="shared" ca="1" si="133"/>
        <v>80.348401567778623</v>
      </c>
      <c r="FU107" s="4">
        <f t="shared" ca="1" si="133"/>
        <v>102.69153025437885</v>
      </c>
      <c r="FV107" s="4">
        <f t="shared" ca="1" si="133"/>
        <v>83.31312667155801</v>
      </c>
      <c r="FW107" s="4">
        <f t="shared" ca="1" si="120"/>
        <v>94.808470632189895</v>
      </c>
      <c r="FX107" s="4">
        <f t="shared" ca="1" si="120"/>
        <v>97.603491853323916</v>
      </c>
      <c r="FY107" s="4">
        <f t="shared" ca="1" si="120"/>
        <v>85.812209178314362</v>
      </c>
      <c r="FZ107" s="4">
        <f t="shared" ca="1" si="120"/>
        <v>110.12040692979883</v>
      </c>
      <c r="GA107" s="4">
        <f t="shared" ca="1" si="120"/>
        <v>101.43819600436406</v>
      </c>
      <c r="GB107" s="4">
        <f t="shared" ca="1" si="120"/>
        <v>79.171935617076372</v>
      </c>
      <c r="GC107" s="4">
        <f t="shared" ca="1" si="120"/>
        <v>77.054831004280629</v>
      </c>
      <c r="GD107" s="4">
        <f t="shared" ca="1" si="120"/>
        <v>103.37448437831817</v>
      </c>
      <c r="GE107" s="4">
        <f t="shared" ca="1" si="120"/>
        <v>86.467669024322348</v>
      </c>
      <c r="GF107" s="4">
        <f t="shared" ca="1" si="120"/>
        <v>89.702713096524406</v>
      </c>
      <c r="GG107" s="4">
        <f t="shared" ca="1" si="120"/>
        <v>100.41871705261133</v>
      </c>
      <c r="GH107" s="4">
        <f t="shared" ca="1" si="120"/>
        <v>96.888358543856867</v>
      </c>
      <c r="GI107" s="4">
        <f t="shared" ca="1" si="120"/>
        <v>91.798326932844617</v>
      </c>
      <c r="GJ107" s="4">
        <f t="shared" ca="1" si="120"/>
        <v>77.154634977275251</v>
      </c>
      <c r="GK107" s="4">
        <f t="shared" ca="1" si="120"/>
        <v>103.93555216459326</v>
      </c>
      <c r="GL107" s="4">
        <f t="shared" ca="1" si="120"/>
        <v>74.362549153489411</v>
      </c>
      <c r="GM107" s="4">
        <f t="shared" ca="1" si="140"/>
        <v>84.597746616313017</v>
      </c>
      <c r="GN107" s="4">
        <f t="shared" ca="1" si="140"/>
        <v>89.500193046899355</v>
      </c>
      <c r="GO107" s="4">
        <f t="shared" ca="1" si="140"/>
        <v>100.18553101055292</v>
      </c>
      <c r="GP107" s="4">
        <f t="shared" ca="1" si="140"/>
        <v>113.33945935139754</v>
      </c>
      <c r="GQ107" s="4">
        <f t="shared" ca="1" si="140"/>
        <v>73.12669393107258</v>
      </c>
      <c r="GR107" s="4">
        <f t="shared" ca="1" si="140"/>
        <v>86.991737217367969</v>
      </c>
      <c r="GS107" s="4">
        <f t="shared" ca="1" si="140"/>
        <v>104.69924743715472</v>
      </c>
      <c r="GT107" s="4">
        <f t="shared" ca="1" si="140"/>
        <v>93.020572268392229</v>
      </c>
      <c r="GU107" s="4">
        <f t="shared" ca="1" si="140"/>
        <v>91.643595435451871</v>
      </c>
      <c r="GV107" s="4">
        <f t="shared" ca="1" si="140"/>
        <v>151.02879307191145</v>
      </c>
      <c r="GW107" s="4">
        <f t="shared" ca="1" si="140"/>
        <v>127.79960112007787</v>
      </c>
      <c r="GX107" s="4">
        <f t="shared" ca="1" si="140"/>
        <v>129.36222262894324</v>
      </c>
      <c r="GY107" s="4">
        <f t="shared" ca="1" si="140"/>
        <v>82.325607119811735</v>
      </c>
      <c r="GZ107" s="4">
        <f t="shared" ca="1" si="140"/>
        <v>118.21977345902755</v>
      </c>
      <c r="HA107" s="4">
        <f t="shared" ca="1" si="140"/>
        <v>100.10059102725317</v>
      </c>
      <c r="HB107" s="4">
        <f t="shared" ca="1" si="139"/>
        <v>91.66067487506254</v>
      </c>
      <c r="HC107" s="4">
        <f t="shared" ca="1" si="139"/>
        <v>99.301717063738593</v>
      </c>
      <c r="HD107" s="4">
        <f t="shared" ca="1" si="139"/>
        <v>97.682985397899316</v>
      </c>
      <c r="HE107" s="4">
        <f t="shared" ca="1" si="139"/>
        <v>91.023967962964264</v>
      </c>
      <c r="HF107" s="4">
        <f t="shared" ca="1" si="139"/>
        <v>110.74387455752915</v>
      </c>
      <c r="HG107" s="4">
        <f t="shared" ca="1" si="139"/>
        <v>109.81547468055153</v>
      </c>
      <c r="HH107" s="4">
        <f t="shared" ca="1" si="139"/>
        <v>97.44897126945861</v>
      </c>
      <c r="HI107" s="4">
        <f t="shared" ca="1" si="139"/>
        <v>90.061861771639173</v>
      </c>
      <c r="HJ107" s="4">
        <f t="shared" ca="1" si="139"/>
        <v>97.752545466430632</v>
      </c>
      <c r="HK107" s="4">
        <f t="shared" ca="1" si="139"/>
        <v>96.118795719818223</v>
      </c>
      <c r="HL107" s="4">
        <f t="shared" ca="1" si="139"/>
        <v>117.98946812873321</v>
      </c>
      <c r="HM107" s="4">
        <f t="shared" ca="1" si="139"/>
        <v>88.488152265314753</v>
      </c>
      <c r="HN107" s="4">
        <f t="shared" ca="1" si="139"/>
        <v>86.040548789316432</v>
      </c>
      <c r="HO107" s="4">
        <f t="shared" ca="1" si="139"/>
        <v>80.458818812342074</v>
      </c>
      <c r="HP107" s="4">
        <f t="shared" ca="1" si="139"/>
        <v>113.21987251837501</v>
      </c>
      <c r="HQ107" s="4">
        <f t="shared" ca="1" si="130"/>
        <v>92.464135345067263</v>
      </c>
      <c r="HR107" s="4">
        <f t="shared" ca="1" si="127"/>
        <v>114.9232187135914</v>
      </c>
      <c r="HS107" s="4">
        <f t="shared" ca="1" si="127"/>
        <v>85.72976084808775</v>
      </c>
      <c r="HT107" s="4">
        <f t="shared" ca="1" si="127"/>
        <v>107.22155352584875</v>
      </c>
      <c r="HU107" s="4">
        <f t="shared" ca="1" si="127"/>
        <v>107.66229569069024</v>
      </c>
      <c r="HV107" s="4">
        <f t="shared" ca="1" si="127"/>
        <v>109.6768797994951</v>
      </c>
      <c r="HW107" s="4">
        <f t="shared" ca="1" si="127"/>
        <v>86.132224280836766</v>
      </c>
      <c r="HX107" s="4">
        <f t="shared" ca="1" si="127"/>
        <v>139.33404873500902</v>
      </c>
      <c r="HY107" s="4">
        <f t="shared" ca="1" si="127"/>
        <v>95.31271169573759</v>
      </c>
      <c r="HZ107" s="4">
        <f t="shared" ca="1" si="127"/>
        <v>105.99400423807708</v>
      </c>
      <c r="IA107" s="4">
        <f t="shared" ca="1" si="127"/>
        <v>94.462811739019131</v>
      </c>
      <c r="IB107" s="4">
        <f t="shared" ca="1" si="127"/>
        <v>89.865890249985142</v>
      </c>
      <c r="IC107" s="4">
        <f t="shared" ca="1" si="127"/>
        <v>101.40463139415614</v>
      </c>
      <c r="ID107" s="4">
        <f t="shared" ca="1" si="127"/>
        <v>95.502364096971704</v>
      </c>
      <c r="IE107" s="4">
        <f t="shared" ca="1" si="127"/>
        <v>79.121486413266538</v>
      </c>
      <c r="IF107" s="4">
        <f t="shared" ca="1" si="127"/>
        <v>129.00225971773</v>
      </c>
      <c r="IG107" s="4">
        <f t="shared" ca="1" si="127"/>
        <v>115.40014195795708</v>
      </c>
      <c r="IH107" s="4">
        <f t="shared" ca="1" si="134"/>
        <v>123.5116182532157</v>
      </c>
      <c r="II107" s="4">
        <f t="shared" ca="1" si="134"/>
        <v>102.24630968475978</v>
      </c>
      <c r="IJ107" s="4">
        <f t="shared" ca="1" si="134"/>
        <v>79.205958899901773</v>
      </c>
      <c r="IK107" s="4">
        <f t="shared" ca="1" si="134"/>
        <v>122.38704612580756</v>
      </c>
      <c r="IL107" s="4">
        <f t="shared" ca="1" si="134"/>
        <v>128.11801100464785</v>
      </c>
      <c r="IM107" s="4">
        <f t="shared" ca="1" si="134"/>
        <v>99.246116521969213</v>
      </c>
      <c r="IN107" s="4">
        <f t="shared" ca="1" si="134"/>
        <v>76.662928075592134</v>
      </c>
      <c r="IO107" s="4">
        <f t="shared" ca="1" si="134"/>
        <v>95.786850984144124</v>
      </c>
      <c r="IP107" s="4">
        <f t="shared" ca="1" si="134"/>
        <v>91.511650135551577</v>
      </c>
      <c r="IQ107" s="4">
        <f t="shared" ca="1" si="134"/>
        <v>108.86368044340952</v>
      </c>
      <c r="IR107" s="4">
        <f t="shared" ca="1" si="134"/>
        <v>69.261129822446392</v>
      </c>
      <c r="IS107" s="4">
        <f t="shared" ca="1" si="134"/>
        <v>99.695498230672129</v>
      </c>
      <c r="IT107" s="4">
        <f t="shared" ca="1" si="134"/>
        <v>81.631361864650927</v>
      </c>
      <c r="IU107" s="4">
        <f t="shared" ca="1" si="134"/>
        <v>120.70970246487161</v>
      </c>
      <c r="IV107" s="4">
        <f t="shared" ca="1" si="134"/>
        <v>103.0073991641125</v>
      </c>
      <c r="IW107" s="4">
        <f t="shared" ca="1" si="134"/>
        <v>105.02999961712563</v>
      </c>
      <c r="IX107" s="4">
        <f t="shared" ca="1" si="137"/>
        <v>107.27310523924474</v>
      </c>
      <c r="IY107" s="4">
        <f t="shared" ca="1" si="135"/>
        <v>90.754388346409442</v>
      </c>
    </row>
    <row r="108" spans="9:259" x14ac:dyDescent="0.25">
      <c r="I108" t="s">
        <v>238</v>
      </c>
      <c r="J108" s="4">
        <f t="shared" ca="1" si="131"/>
        <v>137.28239907884321</v>
      </c>
      <c r="K108" s="4">
        <f t="shared" ca="1" si="131"/>
        <v>103.70999169443789</v>
      </c>
      <c r="L108" s="4">
        <f t="shared" ca="1" si="131"/>
        <v>93.281369611322489</v>
      </c>
      <c r="M108" s="4">
        <f t="shared" ca="1" si="131"/>
        <v>115.97764103555616</v>
      </c>
      <c r="N108" s="4">
        <f t="shared" ca="1" si="131"/>
        <v>100.93568360511598</v>
      </c>
      <c r="O108" s="4">
        <f t="shared" ca="1" si="131"/>
        <v>97.073899750655826</v>
      </c>
      <c r="P108" s="4">
        <f t="shared" ca="1" si="131"/>
        <v>78.564110450286137</v>
      </c>
      <c r="Q108" s="4">
        <f t="shared" ca="1" si="131"/>
        <v>102.39332374976978</v>
      </c>
      <c r="R108" s="4">
        <f t="shared" ca="1" si="131"/>
        <v>79.416488828378547</v>
      </c>
      <c r="S108" s="4">
        <f t="shared" ca="1" si="131"/>
        <v>127.46265815873545</v>
      </c>
      <c r="T108" s="4">
        <f t="shared" ca="1" si="131"/>
        <v>104.44862064088777</v>
      </c>
      <c r="U108" s="4">
        <f t="shared" ca="1" si="131"/>
        <v>109.9139099892467</v>
      </c>
      <c r="V108" s="4">
        <f t="shared" ca="1" si="131"/>
        <v>85.730546201418576</v>
      </c>
      <c r="W108" s="4">
        <f t="shared" ca="1" si="131"/>
        <v>86.167920056491695</v>
      </c>
      <c r="X108" s="4">
        <f t="shared" ca="1" si="131"/>
        <v>90.641999789912248</v>
      </c>
      <c r="Y108" s="4">
        <f t="shared" ca="1" si="128"/>
        <v>105.05768291443097</v>
      </c>
      <c r="Z108" s="4">
        <f t="shared" ca="1" si="125"/>
        <v>114.89369158718542</v>
      </c>
      <c r="AA108" s="4">
        <f t="shared" ca="1" si="125"/>
        <v>109.95826109120347</v>
      </c>
      <c r="AB108" s="4">
        <f t="shared" ca="1" si="125"/>
        <v>106.55969605371192</v>
      </c>
      <c r="AC108" s="4">
        <f t="shared" ca="1" si="125"/>
        <v>96.221481883937031</v>
      </c>
      <c r="AD108" s="4">
        <f t="shared" ca="1" si="125"/>
        <v>123.06237697933312</v>
      </c>
      <c r="AE108" s="4">
        <f t="shared" ca="1" si="125"/>
        <v>110.8704564288327</v>
      </c>
      <c r="AF108" s="4">
        <f t="shared" ca="1" si="125"/>
        <v>57.450352391526003</v>
      </c>
      <c r="AG108" s="4">
        <f t="shared" ca="1" si="125"/>
        <v>97.045832418497028</v>
      </c>
      <c r="AH108" s="4">
        <f t="shared" ca="1" si="125"/>
        <v>99.788551293009888</v>
      </c>
      <c r="AI108" s="4">
        <f t="shared" ca="1" si="125"/>
        <v>95.243005777039599</v>
      </c>
      <c r="AJ108" s="4">
        <f t="shared" ca="1" si="125"/>
        <v>115.0940130057589</v>
      </c>
      <c r="AK108" s="4">
        <f t="shared" ca="1" si="125"/>
        <v>80.184294893571575</v>
      </c>
      <c r="AL108" s="4">
        <f t="shared" ca="1" si="125"/>
        <v>121.12432521080758</v>
      </c>
      <c r="AM108" s="4">
        <f t="shared" ca="1" si="125"/>
        <v>99.520926365215772</v>
      </c>
      <c r="AN108" s="4">
        <f t="shared" ca="1" si="125"/>
        <v>107.84676242991142</v>
      </c>
      <c r="AO108" s="4">
        <f t="shared" ca="1" si="123"/>
        <v>114.9384209396743</v>
      </c>
      <c r="AP108" s="4">
        <f t="shared" ca="1" si="123"/>
        <v>120.83610291347885</v>
      </c>
      <c r="AQ108" s="4">
        <f t="shared" ca="1" si="123"/>
        <v>82.861287009675465</v>
      </c>
      <c r="AR108" s="4">
        <f t="shared" ca="1" si="123"/>
        <v>78.89968354066346</v>
      </c>
      <c r="AS108" s="4">
        <f t="shared" ca="1" si="123"/>
        <v>102.401422884206</v>
      </c>
      <c r="AT108" s="4">
        <f t="shared" ca="1" si="123"/>
        <v>111.69891017862116</v>
      </c>
      <c r="AU108" s="4">
        <f t="shared" ca="1" si="123"/>
        <v>113.44882254256328</v>
      </c>
      <c r="AV108" s="4">
        <f t="shared" ca="1" si="123"/>
        <v>101.00891025866861</v>
      </c>
      <c r="AW108" s="4">
        <f t="shared" ca="1" si="123"/>
        <v>113.47715844412089</v>
      </c>
      <c r="AX108" s="4">
        <f t="shared" ca="1" si="123"/>
        <v>105.74628316795389</v>
      </c>
      <c r="AY108" s="4">
        <f t="shared" ca="1" si="123"/>
        <v>94.623993815628168</v>
      </c>
      <c r="AZ108" s="4">
        <f t="shared" ca="1" si="123"/>
        <v>103.34169884908093</v>
      </c>
      <c r="BA108" s="4">
        <f t="shared" ca="1" si="123"/>
        <v>68.243882852417457</v>
      </c>
      <c r="BB108" s="4">
        <f t="shared" ca="1" si="123"/>
        <v>118.84045702669009</v>
      </c>
      <c r="BC108" s="4">
        <f t="shared" ca="1" si="123"/>
        <v>95.24183738830088</v>
      </c>
      <c r="BD108" s="4">
        <f t="shared" ca="1" si="123"/>
        <v>103.52143031116886</v>
      </c>
      <c r="BE108" s="4">
        <f t="shared" ca="1" si="143"/>
        <v>120.44980523095984</v>
      </c>
      <c r="BF108" s="4">
        <f t="shared" ca="1" si="141"/>
        <v>89.974472159792469</v>
      </c>
      <c r="BG108" s="4">
        <f t="shared" ca="1" si="141"/>
        <v>76.32830570112931</v>
      </c>
      <c r="BH108" s="4">
        <f t="shared" ca="1" si="141"/>
        <v>101.96502219397658</v>
      </c>
      <c r="BI108" s="4">
        <f t="shared" ca="1" si="141"/>
        <v>117.74905313732023</v>
      </c>
      <c r="BJ108" s="4">
        <f t="shared" ca="1" si="141"/>
        <v>93.416209827425448</v>
      </c>
      <c r="BK108" s="4">
        <f t="shared" ca="1" si="141"/>
        <v>95.100611070011567</v>
      </c>
      <c r="BL108" s="4">
        <f t="shared" ca="1" si="141"/>
        <v>103.76906506486822</v>
      </c>
      <c r="BM108" s="4">
        <f t="shared" ca="1" si="141"/>
        <v>97.554210783647576</v>
      </c>
      <c r="BN108" s="4">
        <f t="shared" ca="1" si="141"/>
        <v>117.77189071615962</v>
      </c>
      <c r="BO108" s="4">
        <f t="shared" ca="1" si="141"/>
        <v>133.51957497183886</v>
      </c>
      <c r="BP108" s="4">
        <f t="shared" ca="1" si="141"/>
        <v>77.625219516658348</v>
      </c>
      <c r="BQ108" s="4">
        <f t="shared" ca="1" si="141"/>
        <v>110.48031469332368</v>
      </c>
      <c r="BR108" s="4">
        <f t="shared" ca="1" si="141"/>
        <v>116.33471914213131</v>
      </c>
      <c r="BS108" s="4">
        <f t="shared" ca="1" si="141"/>
        <v>88.751448552194731</v>
      </c>
      <c r="BT108" s="4">
        <f t="shared" ca="1" si="141"/>
        <v>94.81693284690455</v>
      </c>
      <c r="BU108" s="4">
        <f t="shared" ca="1" si="124"/>
        <v>88.563540044652285</v>
      </c>
      <c r="BV108" s="4">
        <f t="shared" ca="1" si="122"/>
        <v>117.0886750673446</v>
      </c>
      <c r="BW108" s="4">
        <f t="shared" ca="1" si="122"/>
        <v>105.28000744214867</v>
      </c>
      <c r="BX108" s="4">
        <f t="shared" ca="1" si="122"/>
        <v>112.87406155129294</v>
      </c>
      <c r="BY108" s="4">
        <f t="shared" ca="1" si="122"/>
        <v>87.71734527242397</v>
      </c>
      <c r="BZ108" s="4">
        <f t="shared" ca="1" si="122"/>
        <v>105.48394829471039</v>
      </c>
      <c r="CA108" s="4">
        <f t="shared" ca="1" si="122"/>
        <v>80.651694402758253</v>
      </c>
      <c r="CB108" s="4">
        <f t="shared" ca="1" si="122"/>
        <v>106.0131453997882</v>
      </c>
      <c r="CC108" s="4">
        <f t="shared" ca="1" si="122"/>
        <v>111.03012271778131</v>
      </c>
      <c r="CD108" s="4">
        <f t="shared" ca="1" si="122"/>
        <v>117.45445034946327</v>
      </c>
      <c r="CE108" s="4">
        <f t="shared" ca="1" si="122"/>
        <v>138.43549371404788</v>
      </c>
      <c r="CF108" s="4">
        <f t="shared" ca="1" si="122"/>
        <v>82.812673740579299</v>
      </c>
      <c r="CG108" s="4">
        <f t="shared" ca="1" si="122"/>
        <v>85.07838322764033</v>
      </c>
      <c r="CH108" s="4">
        <f t="shared" ca="1" si="122"/>
        <v>122.3289126309939</v>
      </c>
      <c r="CI108" s="4">
        <f t="shared" ca="1" si="122"/>
        <v>152.57975036871392</v>
      </c>
      <c r="CJ108" s="4">
        <f t="shared" ca="1" si="122"/>
        <v>98.215554430252325</v>
      </c>
      <c r="CK108" s="4">
        <f t="shared" ca="1" si="121"/>
        <v>87.360251395256867</v>
      </c>
      <c r="CL108" s="4">
        <f t="shared" ca="1" si="121"/>
        <v>104.64836243325905</v>
      </c>
      <c r="CM108" s="4">
        <f t="shared" ca="1" si="121"/>
        <v>101.32330931542531</v>
      </c>
      <c r="CN108" s="4">
        <f t="shared" ca="1" si="121"/>
        <v>102.0980009225196</v>
      </c>
      <c r="CO108" s="4">
        <f t="shared" ca="1" si="121"/>
        <v>105.30093363340325</v>
      </c>
      <c r="CP108" s="4">
        <f t="shared" ca="1" si="121"/>
        <v>106.80938331341872</v>
      </c>
      <c r="CQ108" s="4">
        <f t="shared" ca="1" si="121"/>
        <v>90.891292644149118</v>
      </c>
      <c r="CR108" s="4">
        <f t="shared" ca="1" si="121"/>
        <v>84.982492389052425</v>
      </c>
      <c r="CS108" s="4">
        <f t="shared" ca="1" si="121"/>
        <v>114.56953821835168</v>
      </c>
      <c r="CT108" s="4">
        <f t="shared" ca="1" si="121"/>
        <v>78.618185792867052</v>
      </c>
      <c r="CU108" s="4">
        <f t="shared" ca="1" si="121"/>
        <v>121.94439468191828</v>
      </c>
      <c r="CV108" s="4">
        <f t="shared" ca="1" si="121"/>
        <v>100.47453507529643</v>
      </c>
      <c r="CW108" s="4">
        <f t="shared" ca="1" si="121"/>
        <v>116.61908808308155</v>
      </c>
      <c r="CX108" s="4">
        <f t="shared" ca="1" si="121"/>
        <v>107.79101884388572</v>
      </c>
      <c r="CY108" s="4">
        <f t="shared" ca="1" si="121"/>
        <v>121.33072737245848</v>
      </c>
      <c r="CZ108" s="4">
        <f t="shared" ca="1" si="121"/>
        <v>123.17733701888343</v>
      </c>
      <c r="DA108" s="4">
        <f t="shared" ca="1" si="136"/>
        <v>129.84616168073589</v>
      </c>
      <c r="DB108" s="4">
        <f t="shared" ca="1" si="132"/>
        <v>108.5107864355155</v>
      </c>
      <c r="DC108" s="4">
        <f t="shared" ca="1" si="132"/>
        <v>100.91164814158269</v>
      </c>
      <c r="DD108" s="4">
        <f t="shared" ca="1" si="132"/>
        <v>88.139691905262936</v>
      </c>
      <c r="DE108" s="4">
        <f t="shared" ca="1" si="132"/>
        <v>85.248502402002032</v>
      </c>
      <c r="DF108" s="4">
        <f t="shared" ca="1" si="132"/>
        <v>90.29895761971791</v>
      </c>
      <c r="DG108" s="4">
        <f t="shared" ca="1" si="132"/>
        <v>88.020783411582258</v>
      </c>
      <c r="DH108" s="4">
        <f t="shared" ca="1" si="132"/>
        <v>116.20145980749062</v>
      </c>
      <c r="DI108" s="4">
        <f t="shared" ca="1" si="132"/>
        <v>92.627473668969145</v>
      </c>
      <c r="DJ108" s="4">
        <f t="shared" ca="1" si="132"/>
        <v>99.970961546871933</v>
      </c>
      <c r="DK108" s="4">
        <f t="shared" ca="1" si="132"/>
        <v>68.708061134906217</v>
      </c>
      <c r="DL108" s="4">
        <f t="shared" ca="1" si="132"/>
        <v>96.934309142270976</v>
      </c>
      <c r="DM108" s="4">
        <f t="shared" ca="1" si="132"/>
        <v>105.74519356999591</v>
      </c>
      <c r="DN108" s="4">
        <f t="shared" ca="1" si="132"/>
        <v>84.536434591787383</v>
      </c>
      <c r="DO108" s="4">
        <f t="shared" ca="1" si="132"/>
        <v>97.120899555850613</v>
      </c>
      <c r="DP108" s="4">
        <f t="shared" ca="1" si="132"/>
        <v>100.20909072382383</v>
      </c>
      <c r="DQ108" s="4">
        <f t="shared" ca="1" si="132"/>
        <v>82.259375349160834</v>
      </c>
      <c r="DR108" s="4">
        <f t="shared" ca="1" si="144"/>
        <v>128.68495161643034</v>
      </c>
      <c r="DS108" s="4">
        <f t="shared" ca="1" si="144"/>
        <v>110.80708030183987</v>
      </c>
      <c r="DT108" s="4">
        <f t="shared" ca="1" si="144"/>
        <v>90.325299689435724</v>
      </c>
      <c r="DU108" s="4">
        <f t="shared" ca="1" si="144"/>
        <v>110.71742553346688</v>
      </c>
      <c r="DV108" s="4">
        <f t="shared" ca="1" si="144"/>
        <v>80.836087084505323</v>
      </c>
      <c r="DW108" s="4">
        <f t="shared" ca="1" si="144"/>
        <v>112.61066006460548</v>
      </c>
      <c r="DX108" s="4">
        <f t="shared" ca="1" si="144"/>
        <v>100.39632937110854</v>
      </c>
      <c r="DY108" s="4">
        <f t="shared" ca="1" si="144"/>
        <v>106.05536861065454</v>
      </c>
      <c r="DZ108" s="4">
        <f t="shared" ca="1" si="144"/>
        <v>129.39065269660861</v>
      </c>
      <c r="EA108" s="4">
        <f t="shared" ca="1" si="144"/>
        <v>130.52710920007638</v>
      </c>
      <c r="EB108" s="4">
        <f t="shared" ca="1" si="144"/>
        <v>87.279782209196128</v>
      </c>
      <c r="EC108" s="4">
        <f t="shared" ca="1" si="144"/>
        <v>120.3136681847112</v>
      </c>
      <c r="ED108" s="4">
        <f t="shared" ca="1" si="144"/>
        <v>94.858530590389705</v>
      </c>
      <c r="EE108" s="4">
        <f t="shared" ca="1" si="144"/>
        <v>82.488855095856692</v>
      </c>
      <c r="EF108" s="4">
        <f t="shared" ca="1" si="144"/>
        <v>119.63206928711229</v>
      </c>
      <c r="EG108" s="4">
        <f t="shared" ca="1" si="142"/>
        <v>104.1888598017848</v>
      </c>
      <c r="EH108" s="4">
        <f t="shared" ca="1" si="138"/>
        <v>104.96686953208247</v>
      </c>
      <c r="EI108" s="4">
        <f t="shared" ca="1" si="138"/>
        <v>98.098475015639394</v>
      </c>
      <c r="EJ108" s="4">
        <f t="shared" ca="1" si="138"/>
        <v>92.569712364800964</v>
      </c>
      <c r="EK108" s="4">
        <f t="shared" ca="1" si="138"/>
        <v>86.50768173321228</v>
      </c>
      <c r="EL108" s="4">
        <f t="shared" ca="1" si="138"/>
        <v>84.457090264721259</v>
      </c>
      <c r="EM108" s="4">
        <f t="shared" ca="1" si="138"/>
        <v>98.706723122228283</v>
      </c>
      <c r="EN108" s="4">
        <f t="shared" ca="1" si="138"/>
        <v>103.97353311881214</v>
      </c>
      <c r="EO108" s="4">
        <f t="shared" ca="1" si="138"/>
        <v>83.745968201196845</v>
      </c>
      <c r="EP108" s="4">
        <f t="shared" ca="1" si="138"/>
        <v>142.82443910039535</v>
      </c>
      <c r="EQ108" s="4">
        <f t="shared" ca="1" si="138"/>
        <v>129.87137149972492</v>
      </c>
      <c r="ER108" s="4">
        <f t="shared" ca="1" si="138"/>
        <v>92.843224940185536</v>
      </c>
      <c r="ES108" s="4">
        <f t="shared" ca="1" si="138"/>
        <v>113.36911842608176</v>
      </c>
      <c r="ET108" s="4">
        <f t="shared" ca="1" si="138"/>
        <v>86.820610163433642</v>
      </c>
      <c r="EU108" s="4">
        <f t="shared" ca="1" si="138"/>
        <v>106.66593434398244</v>
      </c>
      <c r="EV108" s="4">
        <f t="shared" ca="1" si="138"/>
        <v>127.96905173785666</v>
      </c>
      <c r="EW108" s="4">
        <f t="shared" ca="1" si="138"/>
        <v>97.092111951624915</v>
      </c>
      <c r="EX108" s="4">
        <f t="shared" ca="1" si="129"/>
        <v>82.378631676924229</v>
      </c>
      <c r="EY108" s="4">
        <f t="shared" ca="1" si="129"/>
        <v>93.609470558188846</v>
      </c>
      <c r="EZ108" s="4">
        <f t="shared" ca="1" si="126"/>
        <v>95.961330036818467</v>
      </c>
      <c r="FA108" s="4">
        <f t="shared" ca="1" si="126"/>
        <v>104.24593719030169</v>
      </c>
      <c r="FB108" s="4">
        <f t="shared" ca="1" si="126"/>
        <v>110.63180091422792</v>
      </c>
      <c r="FC108" s="4">
        <f t="shared" ca="1" si="126"/>
        <v>68.873731442658425</v>
      </c>
      <c r="FD108" s="4">
        <f t="shared" ca="1" si="126"/>
        <v>96.757746549919347</v>
      </c>
      <c r="FE108" s="4">
        <f t="shared" ca="1" si="126"/>
        <v>108.9807470951831</v>
      </c>
      <c r="FF108" s="4">
        <f t="shared" ca="1" si="126"/>
        <v>80.620024987553037</v>
      </c>
      <c r="FG108" s="4">
        <f t="shared" ca="1" si="126"/>
        <v>116.75249053422108</v>
      </c>
      <c r="FH108" s="4">
        <f t="shared" ca="1" si="126"/>
        <v>140.4660458479172</v>
      </c>
      <c r="FI108" s="4">
        <f t="shared" ca="1" si="126"/>
        <v>104.25260952050341</v>
      </c>
      <c r="FJ108" s="4">
        <f t="shared" ca="1" si="126"/>
        <v>91.612082646270935</v>
      </c>
      <c r="FK108" s="4">
        <f t="shared" ca="1" si="126"/>
        <v>94.897056353222013</v>
      </c>
      <c r="FL108" s="4">
        <f t="shared" ca="1" si="126"/>
        <v>100.78926790535937</v>
      </c>
      <c r="FM108" s="4">
        <f t="shared" ca="1" si="126"/>
        <v>90.05570360496165</v>
      </c>
      <c r="FN108" s="4">
        <f t="shared" ca="1" si="126"/>
        <v>109.76484457903969</v>
      </c>
      <c r="FO108" s="4">
        <f t="shared" ca="1" si="126"/>
        <v>67.121884583340204</v>
      </c>
      <c r="FP108" s="4">
        <f t="shared" ca="1" si="133"/>
        <v>102.11773993317719</v>
      </c>
      <c r="FQ108" s="4">
        <f t="shared" ca="1" si="133"/>
        <v>134.87621727707619</v>
      </c>
      <c r="FR108" s="4">
        <f t="shared" ca="1" si="133"/>
        <v>94.365388533711737</v>
      </c>
      <c r="FS108" s="4">
        <f t="shared" ca="1" si="133"/>
        <v>87.643792725654109</v>
      </c>
      <c r="FT108" s="4">
        <f t="shared" ca="1" si="133"/>
        <v>80.351125955179356</v>
      </c>
      <c r="FU108" s="4">
        <f t="shared" ca="1" si="133"/>
        <v>102.70100994426772</v>
      </c>
      <c r="FV108" s="4">
        <f t="shared" ca="1" si="133"/>
        <v>83.493611798394397</v>
      </c>
      <c r="FW108" s="4">
        <f t="shared" ca="1" si="133"/>
        <v>95.761910529061979</v>
      </c>
      <c r="FX108" s="4">
        <f t="shared" ca="1" si="133"/>
        <v>99.582669717678385</v>
      </c>
      <c r="FY108" s="4">
        <f t="shared" ca="1" si="133"/>
        <v>86.975334543792016</v>
      </c>
      <c r="FZ108" s="4">
        <f t="shared" ca="1" si="133"/>
        <v>108.28746058001774</v>
      </c>
      <c r="GA108" s="4">
        <f t="shared" ca="1" si="133"/>
        <v>99.023469952677885</v>
      </c>
      <c r="GB108" s="4">
        <f t="shared" ca="1" si="133"/>
        <v>79.396132732089171</v>
      </c>
      <c r="GC108" s="4">
        <f t="shared" ca="1" si="133"/>
        <v>76.994888346206963</v>
      </c>
      <c r="GD108" s="4">
        <f t="shared" ca="1" si="133"/>
        <v>102.46719302189</v>
      </c>
      <c r="GE108" s="4">
        <f t="shared" ca="1" si="133"/>
        <v>87.398078818853548</v>
      </c>
      <c r="GF108" s="4">
        <f t="shared" ref="GF108:GU123" ca="1" si="145">GF107*(1+$B$1*$B$4+$B$2*SQRT($B$4)*_xlfn.NORM.S.INV(RAND()))</f>
        <v>90.120980714052578</v>
      </c>
      <c r="GG108" s="4">
        <f t="shared" ca="1" si="145"/>
        <v>101.40315271557415</v>
      </c>
      <c r="GH108" s="4">
        <f t="shared" ca="1" si="145"/>
        <v>97.437784024203921</v>
      </c>
      <c r="GI108" s="4">
        <f t="shared" ca="1" si="145"/>
        <v>88.304599909499132</v>
      </c>
      <c r="GJ108" s="4">
        <f t="shared" ca="1" si="145"/>
        <v>76.352178867792588</v>
      </c>
      <c r="GK108" s="4">
        <f t="shared" ca="1" si="145"/>
        <v>103.59324907762812</v>
      </c>
      <c r="GL108" s="4">
        <f t="shared" ca="1" si="145"/>
        <v>73.971195238422681</v>
      </c>
      <c r="GM108" s="4">
        <f t="shared" ca="1" si="140"/>
        <v>82.714358499768906</v>
      </c>
      <c r="GN108" s="4">
        <f t="shared" ca="1" si="140"/>
        <v>89.725352490401249</v>
      </c>
      <c r="GO108" s="4">
        <f t="shared" ca="1" si="140"/>
        <v>99.777764360932537</v>
      </c>
      <c r="GP108" s="4">
        <f t="shared" ca="1" si="140"/>
        <v>112.12982094068411</v>
      </c>
      <c r="GQ108" s="4">
        <f t="shared" ca="1" si="140"/>
        <v>75.656766638784944</v>
      </c>
      <c r="GR108" s="4">
        <f t="shared" ca="1" si="140"/>
        <v>88.340638687622331</v>
      </c>
      <c r="GS108" s="4">
        <f t="shared" ca="1" si="140"/>
        <v>103.47115911090575</v>
      </c>
      <c r="GT108" s="4">
        <f t="shared" ca="1" si="140"/>
        <v>92.451177208460109</v>
      </c>
      <c r="GU108" s="4">
        <f t="shared" ca="1" si="140"/>
        <v>91.591141227778181</v>
      </c>
      <c r="GV108" s="4">
        <f t="shared" ca="1" si="140"/>
        <v>147.91206646626779</v>
      </c>
      <c r="GW108" s="4">
        <f t="shared" ca="1" si="140"/>
        <v>127.38426568577202</v>
      </c>
      <c r="GX108" s="4">
        <f t="shared" ca="1" si="140"/>
        <v>129.48021354037581</v>
      </c>
      <c r="GY108" s="4">
        <f t="shared" ca="1" si="140"/>
        <v>82.100230882733754</v>
      </c>
      <c r="GZ108" s="4">
        <f t="shared" ca="1" si="140"/>
        <v>118.49639891063268</v>
      </c>
      <c r="HA108" s="4">
        <f t="shared" ca="1" si="140"/>
        <v>98.629193200032987</v>
      </c>
      <c r="HB108" s="4">
        <f t="shared" ca="1" si="139"/>
        <v>88.663122816318648</v>
      </c>
      <c r="HC108" s="4">
        <f t="shared" ca="1" si="139"/>
        <v>99.35706129549294</v>
      </c>
      <c r="HD108" s="4">
        <f t="shared" ca="1" si="139"/>
        <v>98.3279138614066</v>
      </c>
      <c r="HE108" s="4">
        <f t="shared" ca="1" si="139"/>
        <v>90.505363174422769</v>
      </c>
      <c r="HF108" s="4">
        <f t="shared" ca="1" si="139"/>
        <v>110.86927433309033</v>
      </c>
      <c r="HG108" s="4">
        <f t="shared" ca="1" si="139"/>
        <v>108.393383271959</v>
      </c>
      <c r="HH108" s="4">
        <f t="shared" ca="1" si="139"/>
        <v>99.163709899301807</v>
      </c>
      <c r="HI108" s="4">
        <f t="shared" ca="1" si="139"/>
        <v>89.993398046317878</v>
      </c>
      <c r="HJ108" s="4">
        <f t="shared" ca="1" si="139"/>
        <v>98.427601076211857</v>
      </c>
      <c r="HK108" s="4">
        <f t="shared" ca="1" si="139"/>
        <v>97.302243877283274</v>
      </c>
      <c r="HL108" s="4">
        <f t="shared" ca="1" si="139"/>
        <v>118.72527239049224</v>
      </c>
      <c r="HM108" s="4">
        <f t="shared" ca="1" si="139"/>
        <v>86.815681426711905</v>
      </c>
      <c r="HN108" s="4">
        <f t="shared" ca="1" si="139"/>
        <v>85.616079157216717</v>
      </c>
      <c r="HO108" s="4">
        <f t="shared" ca="1" si="139"/>
        <v>80.737201503172784</v>
      </c>
      <c r="HP108" s="4">
        <f t="shared" ca="1" si="139"/>
        <v>113.59532222191326</v>
      </c>
      <c r="HQ108" s="4">
        <f t="shared" ca="1" si="130"/>
        <v>93.522497366104758</v>
      </c>
      <c r="HR108" s="4">
        <f t="shared" ca="1" si="127"/>
        <v>115.92347344901626</v>
      </c>
      <c r="HS108" s="4">
        <f t="shared" ca="1" si="127"/>
        <v>86.625697287359571</v>
      </c>
      <c r="HT108" s="4">
        <f t="shared" ca="1" si="127"/>
        <v>108.79978650976409</v>
      </c>
      <c r="HU108" s="4">
        <f t="shared" ca="1" si="127"/>
        <v>107.27850802071094</v>
      </c>
      <c r="HV108" s="4">
        <f t="shared" ca="1" si="127"/>
        <v>109.85657225651971</v>
      </c>
      <c r="HW108" s="4">
        <f t="shared" ca="1" si="127"/>
        <v>85.615831493663677</v>
      </c>
      <c r="HX108" s="4">
        <f t="shared" ca="1" si="127"/>
        <v>141.80684675490116</v>
      </c>
      <c r="HY108" s="4">
        <f t="shared" ca="1" si="127"/>
        <v>94.174227574097287</v>
      </c>
      <c r="HZ108" s="4">
        <f t="shared" ca="1" si="127"/>
        <v>107.2693005814826</v>
      </c>
      <c r="IA108" s="4">
        <f t="shared" ca="1" si="127"/>
        <v>96.017910876600226</v>
      </c>
      <c r="IB108" s="4">
        <f t="shared" ca="1" si="127"/>
        <v>88.959827614411623</v>
      </c>
      <c r="IC108" s="4">
        <f t="shared" ca="1" si="127"/>
        <v>103.6931234005626</v>
      </c>
      <c r="ID108" s="4">
        <f t="shared" ca="1" si="127"/>
        <v>96.979193105888427</v>
      </c>
      <c r="IE108" s="4">
        <f t="shared" ca="1" si="127"/>
        <v>79.614776829081606</v>
      </c>
      <c r="IF108" s="4">
        <f t="shared" ca="1" si="127"/>
        <v>129.05295453518355</v>
      </c>
      <c r="IG108" s="4">
        <f t="shared" ca="1" si="127"/>
        <v>112.71700036760062</v>
      </c>
      <c r="IH108" s="4">
        <f t="shared" ca="1" si="134"/>
        <v>124.11771172493995</v>
      </c>
      <c r="II108" s="4">
        <f t="shared" ca="1" si="134"/>
        <v>101.34000845242315</v>
      </c>
      <c r="IJ108" s="4">
        <f t="shared" ca="1" si="134"/>
        <v>79.284927892648227</v>
      </c>
      <c r="IK108" s="4">
        <f t="shared" ca="1" si="134"/>
        <v>124.39656799907469</v>
      </c>
      <c r="IL108" s="4">
        <f t="shared" ca="1" si="134"/>
        <v>128.09939843729305</v>
      </c>
      <c r="IM108" s="4">
        <f t="shared" ca="1" si="134"/>
        <v>98.228378522365816</v>
      </c>
      <c r="IN108" s="4">
        <f t="shared" ca="1" si="134"/>
        <v>78.968381916001178</v>
      </c>
      <c r="IO108" s="4">
        <f t="shared" ca="1" si="134"/>
        <v>97.769827835352174</v>
      </c>
      <c r="IP108" s="4">
        <f t="shared" ca="1" si="134"/>
        <v>90.157627969064578</v>
      </c>
      <c r="IQ108" s="4">
        <f t="shared" ca="1" si="134"/>
        <v>111.69374359184428</v>
      </c>
      <c r="IR108" s="4">
        <f t="shared" ca="1" si="134"/>
        <v>69.566561664602091</v>
      </c>
      <c r="IS108" s="4">
        <f t="shared" ca="1" si="134"/>
        <v>101.64993658343712</v>
      </c>
      <c r="IT108" s="4">
        <f t="shared" ca="1" si="134"/>
        <v>81.676990355420685</v>
      </c>
      <c r="IU108" s="4">
        <f t="shared" ca="1" si="134"/>
        <v>123.51807594781368</v>
      </c>
      <c r="IV108" s="4">
        <f t="shared" ca="1" si="134"/>
        <v>100.46477153330819</v>
      </c>
      <c r="IW108" s="4">
        <f t="shared" ca="1" si="134"/>
        <v>105.7327525482915</v>
      </c>
      <c r="IX108" s="4">
        <f t="shared" ca="1" si="137"/>
        <v>106.15666987071441</v>
      </c>
      <c r="IY108" s="4">
        <f t="shared" ca="1" si="135"/>
        <v>89.699880915719092</v>
      </c>
    </row>
    <row r="109" spans="9:259" x14ac:dyDescent="0.25">
      <c r="I109" t="s">
        <v>239</v>
      </c>
      <c r="J109" s="4">
        <f t="shared" ca="1" si="131"/>
        <v>136.36251731552122</v>
      </c>
      <c r="K109" s="4">
        <f t="shared" ca="1" si="131"/>
        <v>104.66864421924608</v>
      </c>
      <c r="L109" s="4">
        <f t="shared" ca="1" si="131"/>
        <v>91.341280811015594</v>
      </c>
      <c r="M109" s="4">
        <f t="shared" ca="1" si="131"/>
        <v>113.85609579308456</v>
      </c>
      <c r="N109" s="4">
        <f t="shared" ca="1" si="131"/>
        <v>101.51990131645489</v>
      </c>
      <c r="O109" s="4">
        <f t="shared" ca="1" si="131"/>
        <v>94.294509065507782</v>
      </c>
      <c r="P109" s="4">
        <f t="shared" ca="1" si="131"/>
        <v>80.011178753466311</v>
      </c>
      <c r="Q109" s="4">
        <f t="shared" ca="1" si="131"/>
        <v>104.37719604338274</v>
      </c>
      <c r="R109" s="4">
        <f t="shared" ca="1" si="131"/>
        <v>79.21628621272194</v>
      </c>
      <c r="S109" s="4">
        <f t="shared" ca="1" si="131"/>
        <v>125.46992549818368</v>
      </c>
      <c r="T109" s="4">
        <f t="shared" ca="1" si="131"/>
        <v>105.65153554314959</v>
      </c>
      <c r="U109" s="4">
        <f t="shared" ca="1" si="131"/>
        <v>110.4576190241833</v>
      </c>
      <c r="V109" s="4">
        <f t="shared" ca="1" si="131"/>
        <v>85.017339214832447</v>
      </c>
      <c r="W109" s="4">
        <f t="shared" ca="1" si="131"/>
        <v>88.462170197024548</v>
      </c>
      <c r="X109" s="4">
        <f t="shared" ca="1" si="131"/>
        <v>89.18591770339188</v>
      </c>
      <c r="Y109" s="4">
        <f t="shared" ca="1" si="128"/>
        <v>103.03647161190933</v>
      </c>
      <c r="Z109" s="4">
        <f t="shared" ca="1" si="125"/>
        <v>117.85420116116015</v>
      </c>
      <c r="AA109" s="4">
        <f t="shared" ca="1" si="125"/>
        <v>113.57180587585488</v>
      </c>
      <c r="AB109" s="4">
        <f t="shared" ca="1" si="125"/>
        <v>106.53876791357494</v>
      </c>
      <c r="AC109" s="4">
        <f t="shared" ca="1" si="125"/>
        <v>94.804436868461494</v>
      </c>
      <c r="AD109" s="4">
        <f t="shared" ca="1" si="125"/>
        <v>123.69236283172883</v>
      </c>
      <c r="AE109" s="4">
        <f t="shared" ca="1" si="125"/>
        <v>115.26502874437853</v>
      </c>
      <c r="AF109" s="4">
        <f t="shared" ca="1" si="125"/>
        <v>57.532981642046508</v>
      </c>
      <c r="AG109" s="4">
        <f t="shared" ca="1" si="125"/>
        <v>96.36236828624655</v>
      </c>
      <c r="AH109" s="4">
        <f t="shared" ca="1" si="125"/>
        <v>101.05945719977937</v>
      </c>
      <c r="AI109" s="4">
        <f t="shared" ca="1" si="125"/>
        <v>95.326161680353536</v>
      </c>
      <c r="AJ109" s="4">
        <f t="shared" ca="1" si="125"/>
        <v>112.77717941356441</v>
      </c>
      <c r="AK109" s="4">
        <f t="shared" ca="1" si="125"/>
        <v>79.708811736001081</v>
      </c>
      <c r="AL109" s="4">
        <f t="shared" ca="1" si="125"/>
        <v>121.57236251517095</v>
      </c>
      <c r="AM109" s="4">
        <f t="shared" ca="1" si="125"/>
        <v>97.937427168878685</v>
      </c>
      <c r="AN109" s="4">
        <f t="shared" ca="1" si="125"/>
        <v>108.53076720883217</v>
      </c>
      <c r="AO109" s="4">
        <f t="shared" ca="1" si="123"/>
        <v>115.33426147695501</v>
      </c>
      <c r="AP109" s="4">
        <f t="shared" ca="1" si="123"/>
        <v>122.31899481928338</v>
      </c>
      <c r="AQ109" s="4">
        <f t="shared" ca="1" si="123"/>
        <v>83.580770864743826</v>
      </c>
      <c r="AR109" s="4">
        <f t="shared" ca="1" si="123"/>
        <v>77.495590097066767</v>
      </c>
      <c r="AS109" s="4">
        <f t="shared" ca="1" si="123"/>
        <v>102.54985879321299</v>
      </c>
      <c r="AT109" s="4">
        <f t="shared" ca="1" si="123"/>
        <v>110.62778336461099</v>
      </c>
      <c r="AU109" s="4">
        <f t="shared" ca="1" si="123"/>
        <v>112.41671535500868</v>
      </c>
      <c r="AV109" s="4">
        <f t="shared" ca="1" si="123"/>
        <v>102.27202053315322</v>
      </c>
      <c r="AW109" s="4">
        <f t="shared" ca="1" si="123"/>
        <v>115.76681335985963</v>
      </c>
      <c r="AX109" s="4">
        <f t="shared" ca="1" si="123"/>
        <v>106.19251857722341</v>
      </c>
      <c r="AY109" s="4">
        <f t="shared" ca="1" si="123"/>
        <v>96.02436366322577</v>
      </c>
      <c r="AZ109" s="4">
        <f t="shared" ca="1" si="123"/>
        <v>105.50654644504822</v>
      </c>
      <c r="BA109" s="4">
        <f t="shared" ca="1" si="123"/>
        <v>67.837434641801082</v>
      </c>
      <c r="BB109" s="4">
        <f t="shared" ca="1" si="123"/>
        <v>118.26101441945846</v>
      </c>
      <c r="BC109" s="4">
        <f t="shared" ca="1" si="123"/>
        <v>94.592706460382345</v>
      </c>
      <c r="BD109" s="4">
        <f t="shared" ca="1" si="123"/>
        <v>105.41269507728661</v>
      </c>
      <c r="BE109" s="4">
        <f t="shared" ca="1" si="143"/>
        <v>121.86857220268493</v>
      </c>
      <c r="BF109" s="4">
        <f t="shared" ca="1" si="141"/>
        <v>89.766333282359639</v>
      </c>
      <c r="BG109" s="4">
        <f t="shared" ca="1" si="141"/>
        <v>75.705443620363411</v>
      </c>
      <c r="BH109" s="4">
        <f t="shared" ca="1" si="141"/>
        <v>102.23190650686098</v>
      </c>
      <c r="BI109" s="4">
        <f t="shared" ca="1" si="141"/>
        <v>119.58577979014574</v>
      </c>
      <c r="BJ109" s="4">
        <f t="shared" ca="1" si="141"/>
        <v>94.116704137685275</v>
      </c>
      <c r="BK109" s="4">
        <f t="shared" ca="1" si="141"/>
        <v>97.10376273632474</v>
      </c>
      <c r="BL109" s="4">
        <f t="shared" ca="1" si="141"/>
        <v>103.91785777836196</v>
      </c>
      <c r="BM109" s="4">
        <f t="shared" ca="1" si="141"/>
        <v>97.839704069416896</v>
      </c>
      <c r="BN109" s="4">
        <f t="shared" ca="1" si="141"/>
        <v>118.71921743641084</v>
      </c>
      <c r="BO109" s="4">
        <f t="shared" ca="1" si="141"/>
        <v>131.72317276525621</v>
      </c>
      <c r="BP109" s="4">
        <f t="shared" ca="1" si="141"/>
        <v>76.741214806265603</v>
      </c>
      <c r="BQ109" s="4">
        <f t="shared" ca="1" si="141"/>
        <v>110.19144896985183</v>
      </c>
      <c r="BR109" s="4">
        <f t="shared" ca="1" si="141"/>
        <v>116.43071286581025</v>
      </c>
      <c r="BS109" s="4">
        <f t="shared" ca="1" si="141"/>
        <v>87.740816485846068</v>
      </c>
      <c r="BT109" s="4">
        <f t="shared" ca="1" si="141"/>
        <v>94.250879001256948</v>
      </c>
      <c r="BU109" s="4">
        <f t="shared" ca="1" si="124"/>
        <v>89.657773781296171</v>
      </c>
      <c r="BV109" s="4">
        <f t="shared" ca="1" si="122"/>
        <v>115.82823756677175</v>
      </c>
      <c r="BW109" s="4">
        <f t="shared" ca="1" si="122"/>
        <v>103.27684762802716</v>
      </c>
      <c r="BX109" s="4">
        <f t="shared" ca="1" si="122"/>
        <v>115.52177183097314</v>
      </c>
      <c r="BY109" s="4">
        <f t="shared" ca="1" si="122"/>
        <v>87.49691553990148</v>
      </c>
      <c r="BZ109" s="4">
        <f t="shared" ca="1" si="122"/>
        <v>105.1168056309578</v>
      </c>
      <c r="CA109" s="4">
        <f t="shared" ca="1" si="122"/>
        <v>81.419990955753562</v>
      </c>
      <c r="CB109" s="4">
        <f t="shared" ca="1" si="122"/>
        <v>102.63796473213874</v>
      </c>
      <c r="CC109" s="4">
        <f t="shared" ca="1" si="122"/>
        <v>110.79176457584661</v>
      </c>
      <c r="CD109" s="4">
        <f t="shared" ca="1" si="122"/>
        <v>119.15030726750689</v>
      </c>
      <c r="CE109" s="4">
        <f t="shared" ca="1" si="122"/>
        <v>143.68662869868092</v>
      </c>
      <c r="CF109" s="4">
        <f t="shared" ca="1" si="122"/>
        <v>82.397088935444756</v>
      </c>
      <c r="CG109" s="4">
        <f t="shared" ca="1" si="122"/>
        <v>84.412102074488288</v>
      </c>
      <c r="CH109" s="4">
        <f t="shared" ca="1" si="122"/>
        <v>119.62870182438888</v>
      </c>
      <c r="CI109" s="4">
        <f t="shared" ca="1" si="122"/>
        <v>154.68178754410104</v>
      </c>
      <c r="CJ109" s="4">
        <f t="shared" ca="1" si="122"/>
        <v>97.487314481037643</v>
      </c>
      <c r="CK109" s="4">
        <f t="shared" ca="1" si="122"/>
        <v>88.687800655164011</v>
      </c>
      <c r="CL109" s="4">
        <f t="shared" ref="CL109:DA124" ca="1" si="146">CL108*(1+$B$1*$B$4+$B$2*SQRT($B$4)*_xlfn.NORM.S.INV(RAND()))</f>
        <v>104.88051822877883</v>
      </c>
      <c r="CM109" s="4">
        <f t="shared" ca="1" si="146"/>
        <v>98.961779492301204</v>
      </c>
      <c r="CN109" s="4">
        <f t="shared" ca="1" si="146"/>
        <v>101.67460613109692</v>
      </c>
      <c r="CO109" s="4">
        <f t="shared" ca="1" si="146"/>
        <v>103.87731903321787</v>
      </c>
      <c r="CP109" s="4">
        <f t="shared" ca="1" si="146"/>
        <v>106.11866087300113</v>
      </c>
      <c r="CQ109" s="4">
        <f t="shared" ca="1" si="146"/>
        <v>91.366095797755648</v>
      </c>
      <c r="CR109" s="4">
        <f t="shared" ca="1" si="146"/>
        <v>87.783756094238143</v>
      </c>
      <c r="CS109" s="4">
        <f t="shared" ca="1" si="146"/>
        <v>114.36798700605475</v>
      </c>
      <c r="CT109" s="4">
        <f t="shared" ca="1" si="146"/>
        <v>76.565910267241108</v>
      </c>
      <c r="CU109" s="4">
        <f t="shared" ca="1" si="146"/>
        <v>122.0665036054889</v>
      </c>
      <c r="CV109" s="4">
        <f t="shared" ca="1" si="146"/>
        <v>101.553665736216</v>
      </c>
      <c r="CW109" s="4">
        <f t="shared" ca="1" si="146"/>
        <v>119.76910817000174</v>
      </c>
      <c r="CX109" s="4">
        <f t="shared" ca="1" si="146"/>
        <v>107.19631132130019</v>
      </c>
      <c r="CY109" s="4">
        <f t="shared" ca="1" si="146"/>
        <v>118.90779569063018</v>
      </c>
      <c r="CZ109" s="4">
        <f t="shared" ca="1" si="146"/>
        <v>120.05812905189251</v>
      </c>
      <c r="DA109" s="4">
        <f t="shared" ca="1" si="136"/>
        <v>129.89591561567545</v>
      </c>
      <c r="DB109" s="4">
        <f t="shared" ca="1" si="132"/>
        <v>109.3311757223545</v>
      </c>
      <c r="DC109" s="4">
        <f t="shared" ca="1" si="132"/>
        <v>99.3664416960778</v>
      </c>
      <c r="DD109" s="4">
        <f t="shared" ca="1" si="132"/>
        <v>88.384856517017511</v>
      </c>
      <c r="DE109" s="4">
        <f t="shared" ca="1" si="132"/>
        <v>86.609501142024158</v>
      </c>
      <c r="DF109" s="4">
        <f t="shared" ca="1" si="132"/>
        <v>90.58479837422172</v>
      </c>
      <c r="DG109" s="4">
        <f t="shared" ca="1" si="132"/>
        <v>88.188059990831746</v>
      </c>
      <c r="DH109" s="4">
        <f t="shared" ca="1" si="132"/>
        <v>120.86848246737976</v>
      </c>
      <c r="DI109" s="4">
        <f t="shared" ca="1" si="132"/>
        <v>90.732999567371806</v>
      </c>
      <c r="DJ109" s="4">
        <f t="shared" ca="1" si="132"/>
        <v>101.60415455655848</v>
      </c>
      <c r="DK109" s="4">
        <f t="shared" ca="1" si="132"/>
        <v>69.376717623785638</v>
      </c>
      <c r="DL109" s="4">
        <f t="shared" ca="1" si="132"/>
        <v>98.323935022442754</v>
      </c>
      <c r="DM109" s="4">
        <f t="shared" ca="1" si="132"/>
        <v>103.3912219238382</v>
      </c>
      <c r="DN109" s="4">
        <f t="shared" ca="1" si="132"/>
        <v>86.159483824107511</v>
      </c>
      <c r="DO109" s="4">
        <f t="shared" ca="1" si="132"/>
        <v>95.215385506937011</v>
      </c>
      <c r="DP109" s="4">
        <f t="shared" ca="1" si="132"/>
        <v>104.25076023388735</v>
      </c>
      <c r="DQ109" s="4">
        <f t="shared" ca="1" si="132"/>
        <v>82.5390481093049</v>
      </c>
      <c r="DR109" s="4">
        <f t="shared" ca="1" si="144"/>
        <v>125.94950733248729</v>
      </c>
      <c r="DS109" s="4">
        <f t="shared" ca="1" si="144"/>
        <v>114.49445840554422</v>
      </c>
      <c r="DT109" s="4">
        <f t="shared" ca="1" si="144"/>
        <v>89.114459446732596</v>
      </c>
      <c r="DU109" s="4">
        <f t="shared" ca="1" si="144"/>
        <v>112.6596544877896</v>
      </c>
      <c r="DV109" s="4">
        <f t="shared" ca="1" si="144"/>
        <v>80.763047340604118</v>
      </c>
      <c r="DW109" s="4">
        <f t="shared" ca="1" si="144"/>
        <v>112.46390882772029</v>
      </c>
      <c r="DX109" s="4">
        <f t="shared" ca="1" si="144"/>
        <v>99.530641486055117</v>
      </c>
      <c r="DY109" s="4">
        <f t="shared" ca="1" si="144"/>
        <v>105.8023047984191</v>
      </c>
      <c r="DZ109" s="4">
        <f t="shared" ca="1" si="144"/>
        <v>129.67900929691328</v>
      </c>
      <c r="EA109" s="4">
        <f t="shared" ca="1" si="144"/>
        <v>132.25291897887323</v>
      </c>
      <c r="EB109" s="4">
        <f t="shared" ca="1" si="144"/>
        <v>84.780526401841897</v>
      </c>
      <c r="EC109" s="4">
        <f t="shared" ca="1" si="144"/>
        <v>120.25957045452316</v>
      </c>
      <c r="ED109" s="4">
        <f t="shared" ca="1" si="144"/>
        <v>95.27870692499819</v>
      </c>
      <c r="EE109" s="4">
        <f t="shared" ca="1" si="144"/>
        <v>83.150725081397695</v>
      </c>
      <c r="EF109" s="4">
        <f t="shared" ca="1" si="144"/>
        <v>119.36554034423038</v>
      </c>
      <c r="EG109" s="4">
        <f t="shared" ca="1" si="142"/>
        <v>102.23061822784148</v>
      </c>
      <c r="EH109" s="4">
        <f t="shared" ca="1" si="138"/>
        <v>107.38491469332359</v>
      </c>
      <c r="EI109" s="4">
        <f t="shared" ca="1" si="138"/>
        <v>96.136198207664549</v>
      </c>
      <c r="EJ109" s="4">
        <f t="shared" ca="1" si="138"/>
        <v>90.612111404713971</v>
      </c>
      <c r="EK109" s="4">
        <f t="shared" ca="1" si="138"/>
        <v>85.739152921184768</v>
      </c>
      <c r="EL109" s="4">
        <f t="shared" ca="1" si="138"/>
        <v>83.002515451342376</v>
      </c>
      <c r="EM109" s="4">
        <f t="shared" ca="1" si="138"/>
        <v>98.292378436421373</v>
      </c>
      <c r="EN109" s="4">
        <f t="shared" ca="1" si="138"/>
        <v>103.63180693716623</v>
      </c>
      <c r="EO109" s="4">
        <f t="shared" ca="1" si="138"/>
        <v>85.378508879523324</v>
      </c>
      <c r="EP109" s="4">
        <f t="shared" ca="1" si="138"/>
        <v>144.26986456193058</v>
      </c>
      <c r="EQ109" s="4">
        <f t="shared" ca="1" si="138"/>
        <v>128.78539714676091</v>
      </c>
      <c r="ER109" s="4">
        <f t="shared" ca="1" si="138"/>
        <v>93.239164026120136</v>
      </c>
      <c r="ES109" s="4">
        <f t="shared" ca="1" si="138"/>
        <v>109.09264170114288</v>
      </c>
      <c r="ET109" s="4">
        <f t="shared" ca="1" si="138"/>
        <v>87.539985306007182</v>
      </c>
      <c r="EU109" s="4">
        <f t="shared" ca="1" si="138"/>
        <v>108.47451018036659</v>
      </c>
      <c r="EV109" s="4">
        <f t="shared" ca="1" si="138"/>
        <v>126.01688897120545</v>
      </c>
      <c r="EW109" s="4">
        <f t="shared" ca="1" si="138"/>
        <v>96.184887454824576</v>
      </c>
      <c r="EX109" s="4">
        <f t="shared" ca="1" si="129"/>
        <v>80.405006109369666</v>
      </c>
      <c r="EY109" s="4">
        <f t="shared" ca="1" si="129"/>
        <v>93.385897684455216</v>
      </c>
      <c r="EZ109" s="4">
        <f t="shared" ca="1" si="126"/>
        <v>94.369744420601677</v>
      </c>
      <c r="FA109" s="4">
        <f t="shared" ca="1" si="126"/>
        <v>103.70848976254041</v>
      </c>
      <c r="FB109" s="4">
        <f t="shared" ca="1" si="126"/>
        <v>111.0349157649179</v>
      </c>
      <c r="FC109" s="4">
        <f t="shared" ca="1" si="126"/>
        <v>68.454996882987402</v>
      </c>
      <c r="FD109" s="4">
        <f t="shared" ca="1" si="126"/>
        <v>97.180351210589649</v>
      </c>
      <c r="FE109" s="4">
        <f t="shared" ca="1" si="126"/>
        <v>108.50888189363397</v>
      </c>
      <c r="FF109" s="4">
        <f t="shared" ca="1" si="126"/>
        <v>79.399757367186609</v>
      </c>
      <c r="FG109" s="4">
        <f t="shared" ca="1" si="126"/>
        <v>116.73780461878781</v>
      </c>
      <c r="FH109" s="4">
        <f t="shared" ca="1" si="126"/>
        <v>140.72338597105875</v>
      </c>
      <c r="FI109" s="4">
        <f t="shared" ca="1" si="126"/>
        <v>103.05087518415741</v>
      </c>
      <c r="FJ109" s="4">
        <f t="shared" ca="1" si="126"/>
        <v>91.897840747821192</v>
      </c>
      <c r="FK109" s="4">
        <f t="shared" ca="1" si="126"/>
        <v>95.70762164648103</v>
      </c>
      <c r="FL109" s="4">
        <f t="shared" ca="1" si="126"/>
        <v>100.85204935837683</v>
      </c>
      <c r="FM109" s="4">
        <f t="shared" ca="1" si="126"/>
        <v>91.733769422205299</v>
      </c>
      <c r="FN109" s="4">
        <f t="shared" ca="1" si="126"/>
        <v>111.7154315995874</v>
      </c>
      <c r="FO109" s="4">
        <f t="shared" ca="1" si="126"/>
        <v>67.921220436126873</v>
      </c>
      <c r="FP109" s="4">
        <f t="shared" ca="1" si="133"/>
        <v>101.44890555616004</v>
      </c>
      <c r="FQ109" s="4">
        <f t="shared" ca="1" si="133"/>
        <v>134.0680296574325</v>
      </c>
      <c r="FR109" s="4">
        <f t="shared" ca="1" si="133"/>
        <v>93.071417402365512</v>
      </c>
      <c r="FS109" s="4">
        <f t="shared" ca="1" si="133"/>
        <v>88.908818031721978</v>
      </c>
      <c r="FT109" s="4">
        <f t="shared" ca="1" si="133"/>
        <v>80.177587435202227</v>
      </c>
      <c r="FU109" s="4">
        <f t="shared" ca="1" si="133"/>
        <v>101.86028140825674</v>
      </c>
      <c r="FV109" s="4">
        <f t="shared" ca="1" si="133"/>
        <v>83.186481814924392</v>
      </c>
      <c r="FW109" s="4">
        <f t="shared" ca="1" si="133"/>
        <v>96.566061499797641</v>
      </c>
      <c r="FX109" s="4">
        <f t="shared" ca="1" si="133"/>
        <v>101.63898411871729</v>
      </c>
      <c r="FY109" s="4">
        <f t="shared" ca="1" si="133"/>
        <v>86.450471361929573</v>
      </c>
      <c r="FZ109" s="4">
        <f t="shared" ca="1" si="133"/>
        <v>106.65388038422418</v>
      </c>
      <c r="GA109" s="4">
        <f t="shared" ca="1" si="133"/>
        <v>98.208406498120212</v>
      </c>
      <c r="GB109" s="4">
        <f t="shared" ca="1" si="133"/>
        <v>78.405962430861479</v>
      </c>
      <c r="GC109" s="4">
        <f t="shared" ca="1" si="133"/>
        <v>77.790609630846234</v>
      </c>
      <c r="GD109" s="4">
        <f t="shared" ca="1" si="133"/>
        <v>104.09701057982035</v>
      </c>
      <c r="GE109" s="4">
        <f t="shared" ca="1" si="133"/>
        <v>86.092865399116747</v>
      </c>
      <c r="GF109" s="4">
        <f t="shared" ca="1" si="145"/>
        <v>91.59824010198011</v>
      </c>
      <c r="GG109" s="4">
        <f t="shared" ca="1" si="145"/>
        <v>101.69409055014734</v>
      </c>
      <c r="GH109" s="4">
        <f t="shared" ca="1" si="145"/>
        <v>99.334725162091587</v>
      </c>
      <c r="GI109" s="4">
        <f t="shared" ca="1" si="145"/>
        <v>88.869691148909482</v>
      </c>
      <c r="GJ109" s="4">
        <f t="shared" ca="1" si="145"/>
        <v>76.377226279374781</v>
      </c>
      <c r="GK109" s="4">
        <f t="shared" ca="1" si="145"/>
        <v>104.39933889867103</v>
      </c>
      <c r="GL109" s="4">
        <f t="shared" ca="1" si="145"/>
        <v>73.910800082225776</v>
      </c>
      <c r="GM109" s="4">
        <f t="shared" ca="1" si="140"/>
        <v>83.391591814246311</v>
      </c>
      <c r="GN109" s="4">
        <f t="shared" ca="1" si="140"/>
        <v>89.126114422851018</v>
      </c>
      <c r="GO109" s="4">
        <f t="shared" ca="1" si="140"/>
        <v>99.219593729932825</v>
      </c>
      <c r="GP109" s="4">
        <f t="shared" ca="1" si="140"/>
        <v>111.5094845578156</v>
      </c>
      <c r="GQ109" s="4">
        <f t="shared" ca="1" si="140"/>
        <v>74.902609216726631</v>
      </c>
      <c r="GR109" s="4">
        <f t="shared" ca="1" si="140"/>
        <v>87.831101332923595</v>
      </c>
      <c r="GS109" s="4">
        <f t="shared" ca="1" si="140"/>
        <v>103.98772972863405</v>
      </c>
      <c r="GT109" s="4">
        <f t="shared" ca="1" si="140"/>
        <v>95.507710694003151</v>
      </c>
      <c r="GU109" s="4">
        <f t="shared" ca="1" si="140"/>
        <v>91.876478827854612</v>
      </c>
      <c r="GV109" s="4">
        <f t="shared" ca="1" si="140"/>
        <v>143.48380785229443</v>
      </c>
      <c r="GW109" s="4">
        <f t="shared" ca="1" si="140"/>
        <v>126.6031329627789</v>
      </c>
      <c r="GX109" s="4">
        <f t="shared" ca="1" si="140"/>
        <v>127.17367974672152</v>
      </c>
      <c r="GY109" s="4">
        <f t="shared" ca="1" si="140"/>
        <v>82.006808163121434</v>
      </c>
      <c r="GZ109" s="4">
        <f t="shared" ca="1" si="140"/>
        <v>119.50977343186345</v>
      </c>
      <c r="HA109" s="4">
        <f t="shared" ca="1" si="140"/>
        <v>100.16994177327032</v>
      </c>
      <c r="HB109" s="4">
        <f t="shared" ca="1" si="139"/>
        <v>89.102103395666617</v>
      </c>
      <c r="HC109" s="4">
        <f t="shared" ca="1" si="139"/>
        <v>99.523555721556718</v>
      </c>
      <c r="HD109" s="4">
        <f t="shared" ca="1" si="139"/>
        <v>96.232943727561377</v>
      </c>
      <c r="HE109" s="4">
        <f t="shared" ca="1" si="139"/>
        <v>88.801609024289149</v>
      </c>
      <c r="HF109" s="4">
        <f t="shared" ca="1" si="139"/>
        <v>110.40023473043173</v>
      </c>
      <c r="HG109" s="4">
        <f t="shared" ca="1" si="139"/>
        <v>112.28796063526414</v>
      </c>
      <c r="HH109" s="4">
        <f t="shared" ca="1" si="139"/>
        <v>101.20414949118691</v>
      </c>
      <c r="HI109" s="4">
        <f t="shared" ca="1" si="139"/>
        <v>90.456182015103195</v>
      </c>
      <c r="HJ109" s="4">
        <f t="shared" ca="1" si="139"/>
        <v>100.39939111341631</v>
      </c>
      <c r="HK109" s="4">
        <f t="shared" ca="1" si="139"/>
        <v>99.415097409557774</v>
      </c>
      <c r="HL109" s="4">
        <f t="shared" ca="1" si="139"/>
        <v>121.51015474752218</v>
      </c>
      <c r="HM109" s="4">
        <f t="shared" ca="1" si="139"/>
        <v>87.099387044112092</v>
      </c>
      <c r="HN109" s="4">
        <f t="shared" ca="1" si="139"/>
        <v>87.678882133366372</v>
      </c>
      <c r="HO109" s="4">
        <f t="shared" ca="1" si="139"/>
        <v>79.3585098937737</v>
      </c>
      <c r="HP109" s="4">
        <f t="shared" ca="1" si="139"/>
        <v>112.32960667111901</v>
      </c>
      <c r="HQ109" s="4">
        <f t="shared" ca="1" si="130"/>
        <v>95.074911020497481</v>
      </c>
      <c r="HR109" s="4">
        <f t="shared" ca="1" si="127"/>
        <v>115.0351128426729</v>
      </c>
      <c r="HS109" s="4">
        <f t="shared" ca="1" si="127"/>
        <v>85.824125558189181</v>
      </c>
      <c r="HT109" s="4">
        <f t="shared" ca="1" si="127"/>
        <v>107.5435545354389</v>
      </c>
      <c r="HU109" s="4">
        <f t="shared" ca="1" si="127"/>
        <v>108.07661299424721</v>
      </c>
      <c r="HV109" s="4">
        <f t="shared" ca="1" si="127"/>
        <v>110.33157144661565</v>
      </c>
      <c r="HW109" s="4">
        <f t="shared" ca="1" si="127"/>
        <v>87.142847420426861</v>
      </c>
      <c r="HX109" s="4">
        <f t="shared" ca="1" si="127"/>
        <v>145.37726081700001</v>
      </c>
      <c r="HY109" s="4">
        <f t="shared" ca="1" si="127"/>
        <v>94.653863374070468</v>
      </c>
      <c r="HZ109" s="4">
        <f t="shared" ca="1" si="127"/>
        <v>106.50485468362893</v>
      </c>
      <c r="IA109" s="4">
        <f t="shared" ca="1" si="127"/>
        <v>94.89923895943565</v>
      </c>
      <c r="IB109" s="4">
        <f t="shared" ca="1" si="127"/>
        <v>87.229145305998287</v>
      </c>
      <c r="IC109" s="4">
        <f t="shared" ca="1" si="127"/>
        <v>104.89937672489786</v>
      </c>
      <c r="ID109" s="4">
        <f t="shared" ca="1" si="127"/>
        <v>96.80440500848411</v>
      </c>
      <c r="IE109" s="4">
        <f t="shared" ca="1" si="127"/>
        <v>81.672174914252281</v>
      </c>
      <c r="IF109" s="4">
        <f t="shared" ca="1" si="127"/>
        <v>125.29597231525307</v>
      </c>
      <c r="IG109" s="4">
        <f t="shared" ca="1" si="127"/>
        <v>112.63207999345796</v>
      </c>
      <c r="IH109" s="4">
        <f t="shared" ca="1" si="134"/>
        <v>125.6909584142624</v>
      </c>
      <c r="II109" s="4">
        <f t="shared" ca="1" si="134"/>
        <v>101.138543740958</v>
      </c>
      <c r="IJ109" s="4">
        <f t="shared" ca="1" si="134"/>
        <v>81.280390157485073</v>
      </c>
      <c r="IK109" s="4">
        <f t="shared" ca="1" si="134"/>
        <v>123.98876175297362</v>
      </c>
      <c r="IL109" s="4">
        <f t="shared" ca="1" si="134"/>
        <v>127.53696865815007</v>
      </c>
      <c r="IM109" s="4">
        <f t="shared" ca="1" si="134"/>
        <v>99.330337551966977</v>
      </c>
      <c r="IN109" s="4">
        <f t="shared" ca="1" si="134"/>
        <v>79.541846023470185</v>
      </c>
      <c r="IO109" s="4">
        <f t="shared" ca="1" si="134"/>
        <v>99.400286623645613</v>
      </c>
      <c r="IP109" s="4">
        <f t="shared" ca="1" si="134"/>
        <v>90.339513606701885</v>
      </c>
      <c r="IQ109" s="4">
        <f t="shared" ca="1" si="134"/>
        <v>112.34825270167097</v>
      </c>
      <c r="IR109" s="4">
        <f t="shared" ca="1" si="134"/>
        <v>69.489143064376051</v>
      </c>
      <c r="IS109" s="4">
        <f t="shared" ca="1" si="134"/>
        <v>104.03225737028892</v>
      </c>
      <c r="IT109" s="4">
        <f t="shared" ca="1" si="134"/>
        <v>80.417305171654419</v>
      </c>
      <c r="IU109" s="4">
        <f t="shared" ca="1" si="134"/>
        <v>124.57685279529294</v>
      </c>
      <c r="IV109" s="4">
        <f t="shared" ca="1" si="134"/>
        <v>102.23764693579311</v>
      </c>
      <c r="IW109" s="4">
        <f t="shared" ca="1" si="134"/>
        <v>104.45557790147335</v>
      </c>
      <c r="IX109" s="4">
        <f t="shared" ca="1" si="137"/>
        <v>105.3386942458082</v>
      </c>
      <c r="IY109" s="4">
        <f t="shared" ca="1" si="135"/>
        <v>89.994345368271198</v>
      </c>
    </row>
    <row r="110" spans="9:259" x14ac:dyDescent="0.25">
      <c r="I110" t="s">
        <v>240</v>
      </c>
      <c r="J110" s="4">
        <f t="shared" ca="1" si="131"/>
        <v>138.15221913026184</v>
      </c>
      <c r="K110" s="4">
        <f t="shared" ca="1" si="131"/>
        <v>107.87306254602478</v>
      </c>
      <c r="L110" s="4">
        <f t="shared" ca="1" si="131"/>
        <v>91.787246691463693</v>
      </c>
      <c r="M110" s="4">
        <f t="shared" ca="1" si="131"/>
        <v>114.79553941089061</v>
      </c>
      <c r="N110" s="4">
        <f t="shared" ca="1" si="131"/>
        <v>103.75514936374307</v>
      </c>
      <c r="O110" s="4">
        <f t="shared" ca="1" si="131"/>
        <v>94.262407568276473</v>
      </c>
      <c r="P110" s="4">
        <f t="shared" ca="1" si="131"/>
        <v>82.040789008469275</v>
      </c>
      <c r="Q110" s="4">
        <f t="shared" ca="1" si="131"/>
        <v>104.68141796865231</v>
      </c>
      <c r="R110" s="4">
        <f t="shared" ca="1" si="131"/>
        <v>80.028571994759318</v>
      </c>
      <c r="S110" s="4">
        <f t="shared" ca="1" si="131"/>
        <v>125.35129797178115</v>
      </c>
      <c r="T110" s="4">
        <f t="shared" ca="1" si="131"/>
        <v>105.66817496800581</v>
      </c>
      <c r="U110" s="4">
        <f t="shared" ca="1" si="131"/>
        <v>109.60143430968193</v>
      </c>
      <c r="V110" s="4">
        <f t="shared" ca="1" si="131"/>
        <v>83.429602612669356</v>
      </c>
      <c r="W110" s="4">
        <f t="shared" ca="1" si="131"/>
        <v>87.556301132896763</v>
      </c>
      <c r="X110" s="4">
        <f t="shared" ca="1" si="131"/>
        <v>86.959844999650059</v>
      </c>
      <c r="Y110" s="4">
        <f t="shared" ca="1" si="128"/>
        <v>102.09297356982141</v>
      </c>
      <c r="Z110" s="4">
        <f t="shared" ca="1" si="125"/>
        <v>115.79791054561103</v>
      </c>
      <c r="AA110" s="4">
        <f t="shared" ca="1" si="125"/>
        <v>113.15791187124344</v>
      </c>
      <c r="AB110" s="4">
        <f t="shared" ca="1" si="125"/>
        <v>104.0951890994498</v>
      </c>
      <c r="AC110" s="4">
        <f t="shared" ca="1" si="125"/>
        <v>95.984248410110197</v>
      </c>
      <c r="AD110" s="4">
        <f t="shared" ca="1" si="125"/>
        <v>123.53726293837366</v>
      </c>
      <c r="AE110" s="4">
        <f t="shared" ca="1" si="125"/>
        <v>115.90792868294083</v>
      </c>
      <c r="AF110" s="4">
        <f t="shared" ca="1" si="125"/>
        <v>59.050901351472227</v>
      </c>
      <c r="AG110" s="4">
        <f t="shared" ca="1" si="125"/>
        <v>94.919335823788757</v>
      </c>
      <c r="AH110" s="4">
        <f t="shared" ca="1" si="125"/>
        <v>100.07850677099553</v>
      </c>
      <c r="AI110" s="4">
        <f t="shared" ca="1" si="125"/>
        <v>93.184937236430457</v>
      </c>
      <c r="AJ110" s="4">
        <f t="shared" ca="1" si="125"/>
        <v>111.17038508853372</v>
      </c>
      <c r="AK110" s="4">
        <f t="shared" ca="1" si="125"/>
        <v>81.255009498096186</v>
      </c>
      <c r="AL110" s="4">
        <f t="shared" ca="1" si="125"/>
        <v>124.65055683626994</v>
      </c>
      <c r="AM110" s="4">
        <f t="shared" ca="1" si="125"/>
        <v>98.03053218013936</v>
      </c>
      <c r="AN110" s="4">
        <f t="shared" ca="1" si="125"/>
        <v>112.85879529548342</v>
      </c>
      <c r="AO110" s="4">
        <f t="shared" ca="1" si="123"/>
        <v>116.77936838569175</v>
      </c>
      <c r="AP110" s="4">
        <f t="shared" ca="1" si="123"/>
        <v>119.05480486165646</v>
      </c>
      <c r="AQ110" s="4">
        <f t="shared" ca="1" si="123"/>
        <v>84.806572819796401</v>
      </c>
      <c r="AR110" s="4">
        <f t="shared" ca="1" si="123"/>
        <v>75.983580754505496</v>
      </c>
      <c r="AS110" s="4">
        <f t="shared" ca="1" si="123"/>
        <v>101.49169887775297</v>
      </c>
      <c r="AT110" s="4">
        <f t="shared" ca="1" si="123"/>
        <v>112.03050142464484</v>
      </c>
      <c r="AU110" s="4">
        <f t="shared" ca="1" si="123"/>
        <v>116.94499664312454</v>
      </c>
      <c r="AV110" s="4">
        <f t="shared" ca="1" si="123"/>
        <v>103.1198243465785</v>
      </c>
      <c r="AW110" s="4">
        <f t="shared" ca="1" si="123"/>
        <v>115.86271871505382</v>
      </c>
      <c r="AX110" s="4">
        <f t="shared" ca="1" si="123"/>
        <v>108.68038376920002</v>
      </c>
      <c r="AY110" s="4">
        <f t="shared" ca="1" si="123"/>
        <v>94.134847060635252</v>
      </c>
      <c r="AZ110" s="4">
        <f t="shared" ca="1" si="123"/>
        <v>105.78550983601474</v>
      </c>
      <c r="BA110" s="4">
        <f t="shared" ca="1" si="123"/>
        <v>68.08979468672571</v>
      </c>
      <c r="BB110" s="4">
        <f t="shared" ca="1" si="123"/>
        <v>121.04556752301472</v>
      </c>
      <c r="BC110" s="4">
        <f t="shared" ca="1" si="123"/>
        <v>92.426170598663276</v>
      </c>
      <c r="BD110" s="4">
        <f t="shared" ca="1" si="123"/>
        <v>104.379655693499</v>
      </c>
      <c r="BE110" s="4">
        <f t="shared" ca="1" si="143"/>
        <v>121.98007271017977</v>
      </c>
      <c r="BF110" s="4">
        <f t="shared" ca="1" si="141"/>
        <v>92.185625928787402</v>
      </c>
      <c r="BG110" s="4">
        <f t="shared" ca="1" si="141"/>
        <v>77.092119225710192</v>
      </c>
      <c r="BH110" s="4">
        <f t="shared" ca="1" si="141"/>
        <v>103.93093357888222</v>
      </c>
      <c r="BI110" s="4">
        <f t="shared" ca="1" si="141"/>
        <v>120.03487578571736</v>
      </c>
      <c r="BJ110" s="4">
        <f t="shared" ca="1" si="141"/>
        <v>93.561158264891205</v>
      </c>
      <c r="BK110" s="4">
        <f t="shared" ca="1" si="141"/>
        <v>98.146276658638342</v>
      </c>
      <c r="BL110" s="4">
        <f t="shared" ca="1" si="141"/>
        <v>105.42782026993055</v>
      </c>
      <c r="BM110" s="4">
        <f t="shared" ca="1" si="141"/>
        <v>96.643096100888229</v>
      </c>
      <c r="BN110" s="4">
        <f t="shared" ca="1" si="141"/>
        <v>119.31915776699012</v>
      </c>
      <c r="BO110" s="4">
        <f t="shared" ca="1" si="141"/>
        <v>130.35672658976728</v>
      </c>
      <c r="BP110" s="4">
        <f t="shared" ca="1" si="141"/>
        <v>77.667273285524402</v>
      </c>
      <c r="BQ110" s="4">
        <f t="shared" ca="1" si="141"/>
        <v>111.35061039581649</v>
      </c>
      <c r="BR110" s="4">
        <f t="shared" ca="1" si="141"/>
        <v>115.68023138168897</v>
      </c>
      <c r="BS110" s="4">
        <f t="shared" ca="1" si="141"/>
        <v>89.597746218924328</v>
      </c>
      <c r="BT110" s="4">
        <f t="shared" ca="1" si="141"/>
        <v>94.004652627648028</v>
      </c>
      <c r="BU110" s="4">
        <f t="shared" ca="1" si="124"/>
        <v>91.953565808738389</v>
      </c>
      <c r="BV110" s="4">
        <f t="shared" ca="1" si="124"/>
        <v>117.09178179537436</v>
      </c>
      <c r="BW110" s="4">
        <f t="shared" ca="1" si="124"/>
        <v>99.889602940186109</v>
      </c>
      <c r="BX110" s="4">
        <f t="shared" ca="1" si="124"/>
        <v>116.0928487002686</v>
      </c>
      <c r="BY110" s="4">
        <f t="shared" ca="1" si="124"/>
        <v>86.9592761002028</v>
      </c>
      <c r="BZ110" s="4">
        <f t="shared" ca="1" si="124"/>
        <v>105.07909530436679</v>
      </c>
      <c r="CA110" s="4">
        <f t="shared" ca="1" si="124"/>
        <v>83.633651292669455</v>
      </c>
      <c r="CB110" s="4">
        <f t="shared" ca="1" si="124"/>
        <v>100.02822146737432</v>
      </c>
      <c r="CC110" s="4">
        <f t="shared" ca="1" si="124"/>
        <v>112.48222897612594</v>
      </c>
      <c r="CD110" s="4">
        <f t="shared" ca="1" si="124"/>
        <v>120.96456930957675</v>
      </c>
      <c r="CE110" s="4">
        <f t="shared" ca="1" si="124"/>
        <v>144.9697534667892</v>
      </c>
      <c r="CF110" s="4">
        <f t="shared" ca="1" si="124"/>
        <v>81.754642309974585</v>
      </c>
      <c r="CG110" s="4">
        <f t="shared" ca="1" si="124"/>
        <v>83.603247535589034</v>
      </c>
      <c r="CH110" s="4">
        <f t="shared" ca="1" si="124"/>
        <v>116.77257665375031</v>
      </c>
      <c r="CI110" s="4">
        <f t="shared" ca="1" si="124"/>
        <v>154.59693425337085</v>
      </c>
      <c r="CJ110" s="4">
        <f t="shared" ca="1" si="124"/>
        <v>98.025077059191645</v>
      </c>
      <c r="CK110" s="4">
        <f t="shared" ref="CK110:CZ125" ca="1" si="147">CK109*(1+$B$1*$B$4+$B$2*SQRT($B$4)*_xlfn.NORM.S.INV(RAND()))</f>
        <v>87.643349244485648</v>
      </c>
      <c r="CL110" s="4">
        <f t="shared" ca="1" si="146"/>
        <v>103.05752159957757</v>
      </c>
      <c r="CM110" s="4">
        <f t="shared" ca="1" si="146"/>
        <v>98.617126366563227</v>
      </c>
      <c r="CN110" s="4">
        <f t="shared" ca="1" si="146"/>
        <v>103.60644760138801</v>
      </c>
      <c r="CO110" s="4">
        <f t="shared" ca="1" si="146"/>
        <v>105.04722629310943</v>
      </c>
      <c r="CP110" s="4">
        <f t="shared" ca="1" si="146"/>
        <v>107.02658615130292</v>
      </c>
      <c r="CQ110" s="4">
        <f t="shared" ca="1" si="146"/>
        <v>90.88353345361817</v>
      </c>
      <c r="CR110" s="4">
        <f t="shared" ca="1" si="146"/>
        <v>88.753503485631768</v>
      </c>
      <c r="CS110" s="4">
        <f t="shared" ca="1" si="146"/>
        <v>114.99632226857136</v>
      </c>
      <c r="CT110" s="4">
        <f t="shared" ca="1" si="146"/>
        <v>75.953660838416241</v>
      </c>
      <c r="CU110" s="4">
        <f t="shared" ca="1" si="146"/>
        <v>124.29771042693608</v>
      </c>
      <c r="CV110" s="4">
        <f t="shared" ca="1" si="146"/>
        <v>99.789691388164584</v>
      </c>
      <c r="CW110" s="4">
        <f t="shared" ca="1" si="146"/>
        <v>119.61223744930427</v>
      </c>
      <c r="CX110" s="4">
        <f t="shared" ca="1" si="146"/>
        <v>105.21925623158124</v>
      </c>
      <c r="CY110" s="4">
        <f t="shared" ca="1" si="146"/>
        <v>119.00259518651413</v>
      </c>
      <c r="CZ110" s="4">
        <f t="shared" ca="1" si="146"/>
        <v>120.13702047943016</v>
      </c>
      <c r="DA110" s="4">
        <f t="shared" ca="1" si="136"/>
        <v>127.67323661532917</v>
      </c>
      <c r="DB110" s="4">
        <f t="shared" ca="1" si="132"/>
        <v>107.989063048172</v>
      </c>
      <c r="DC110" s="4">
        <f t="shared" ca="1" si="132"/>
        <v>103.09864049875279</v>
      </c>
      <c r="DD110" s="4">
        <f t="shared" ca="1" si="132"/>
        <v>90.296504861659898</v>
      </c>
      <c r="DE110" s="4">
        <f t="shared" ca="1" si="132"/>
        <v>87.076227382907916</v>
      </c>
      <c r="DF110" s="4">
        <f t="shared" ca="1" si="132"/>
        <v>91.196944107632376</v>
      </c>
      <c r="DG110" s="4">
        <f t="shared" ca="1" si="132"/>
        <v>87.484913868868063</v>
      </c>
      <c r="DH110" s="4">
        <f t="shared" ca="1" si="132"/>
        <v>122.39702345779818</v>
      </c>
      <c r="DI110" s="4">
        <f t="shared" ca="1" si="132"/>
        <v>88.336917215786741</v>
      </c>
      <c r="DJ110" s="4">
        <f t="shared" ca="1" si="132"/>
        <v>100.35427527512293</v>
      </c>
      <c r="DK110" s="4">
        <f t="shared" ca="1" si="132"/>
        <v>68.258013035576681</v>
      </c>
      <c r="DL110" s="4">
        <f t="shared" ca="1" si="132"/>
        <v>99.422177745593842</v>
      </c>
      <c r="DM110" s="4">
        <f t="shared" ca="1" si="132"/>
        <v>101.86810923156106</v>
      </c>
      <c r="DN110" s="4">
        <f t="shared" ca="1" si="132"/>
        <v>86.530757711076319</v>
      </c>
      <c r="DO110" s="4">
        <f t="shared" ca="1" si="132"/>
        <v>98.150573910062519</v>
      </c>
      <c r="DP110" s="4">
        <f t="shared" ca="1" si="132"/>
        <v>102.27394097021838</v>
      </c>
      <c r="DQ110" s="4">
        <f t="shared" ca="1" si="132"/>
        <v>82.473603593832408</v>
      </c>
      <c r="DR110" s="4">
        <f t="shared" ca="1" si="144"/>
        <v>121.64867439261272</v>
      </c>
      <c r="DS110" s="4">
        <f t="shared" ca="1" si="144"/>
        <v>111.51940567927215</v>
      </c>
      <c r="DT110" s="4">
        <f t="shared" ca="1" si="144"/>
        <v>89.840880056167208</v>
      </c>
      <c r="DU110" s="4">
        <f t="shared" ca="1" si="144"/>
        <v>113.3417817331211</v>
      </c>
      <c r="DV110" s="4">
        <f t="shared" ca="1" si="144"/>
        <v>80.943278179589612</v>
      </c>
      <c r="DW110" s="4">
        <f t="shared" ca="1" si="144"/>
        <v>113.55978931504123</v>
      </c>
      <c r="DX110" s="4">
        <f t="shared" ca="1" si="144"/>
        <v>100.74861247353125</v>
      </c>
      <c r="DY110" s="4">
        <f t="shared" ca="1" si="144"/>
        <v>105.44555698324471</v>
      </c>
      <c r="DZ110" s="4">
        <f t="shared" ca="1" si="144"/>
        <v>130.04152774752899</v>
      </c>
      <c r="EA110" s="4">
        <f t="shared" ca="1" si="144"/>
        <v>130.31125499960413</v>
      </c>
      <c r="EB110" s="4">
        <f t="shared" ca="1" si="144"/>
        <v>84.536633821210046</v>
      </c>
      <c r="EC110" s="4">
        <f t="shared" ca="1" si="144"/>
        <v>123.51628555142575</v>
      </c>
      <c r="ED110" s="4">
        <f t="shared" ca="1" si="144"/>
        <v>94.097496640576139</v>
      </c>
      <c r="EE110" s="4">
        <f t="shared" ca="1" si="144"/>
        <v>84.518364291241554</v>
      </c>
      <c r="EF110" s="4">
        <f t="shared" ca="1" si="144"/>
        <v>120.90344985173374</v>
      </c>
      <c r="EG110" s="4">
        <f t="shared" ca="1" si="142"/>
        <v>99.314210556537873</v>
      </c>
      <c r="EH110" s="4">
        <f t="shared" ca="1" si="138"/>
        <v>108.60811800295282</v>
      </c>
      <c r="EI110" s="4">
        <f t="shared" ca="1" si="138"/>
        <v>95.357740567050541</v>
      </c>
      <c r="EJ110" s="4">
        <f t="shared" ca="1" si="138"/>
        <v>89.188575213477563</v>
      </c>
      <c r="EK110" s="4">
        <f t="shared" ca="1" si="138"/>
        <v>87.644201075618156</v>
      </c>
      <c r="EL110" s="4">
        <f t="shared" ca="1" si="138"/>
        <v>80.702337901966459</v>
      </c>
      <c r="EM110" s="4">
        <f t="shared" ca="1" si="138"/>
        <v>99.543894653953217</v>
      </c>
      <c r="EN110" s="4">
        <f t="shared" ca="1" si="138"/>
        <v>103.55698303355918</v>
      </c>
      <c r="EO110" s="4">
        <f t="shared" ca="1" si="138"/>
        <v>85.076234392113435</v>
      </c>
      <c r="EP110" s="4">
        <f t="shared" ca="1" si="138"/>
        <v>143.58131669298868</v>
      </c>
      <c r="EQ110" s="4">
        <f t="shared" ca="1" si="138"/>
        <v>127.7144215456139</v>
      </c>
      <c r="ER110" s="4">
        <f t="shared" ca="1" si="138"/>
        <v>92.73891725798066</v>
      </c>
      <c r="ES110" s="4">
        <f t="shared" ca="1" si="138"/>
        <v>108.74186016158427</v>
      </c>
      <c r="ET110" s="4">
        <f t="shared" ca="1" si="138"/>
        <v>86.844049974188948</v>
      </c>
      <c r="EU110" s="4">
        <f t="shared" ca="1" si="138"/>
        <v>109.22255803822306</v>
      </c>
      <c r="EV110" s="4">
        <f t="shared" ca="1" si="138"/>
        <v>127.07643385662298</v>
      </c>
      <c r="EW110" s="4">
        <f t="shared" ca="1" si="138"/>
        <v>96.972028547774102</v>
      </c>
      <c r="EX110" s="4">
        <f t="shared" ca="1" si="129"/>
        <v>79.38930902531439</v>
      </c>
      <c r="EY110" s="4">
        <f t="shared" ca="1" si="129"/>
        <v>93.475085771731173</v>
      </c>
      <c r="EZ110" s="4">
        <f t="shared" ca="1" si="126"/>
        <v>93.820598253431527</v>
      </c>
      <c r="FA110" s="4">
        <f t="shared" ca="1" si="126"/>
        <v>105.1754540795034</v>
      </c>
      <c r="FB110" s="4">
        <f t="shared" ca="1" si="126"/>
        <v>110.29204233375133</v>
      </c>
      <c r="FC110" s="4">
        <f t="shared" ca="1" si="126"/>
        <v>69.552478559279109</v>
      </c>
      <c r="FD110" s="4">
        <f t="shared" ca="1" si="126"/>
        <v>96.561955691714559</v>
      </c>
      <c r="FE110" s="4">
        <f t="shared" ca="1" si="126"/>
        <v>109.03545517877593</v>
      </c>
      <c r="FF110" s="4">
        <f t="shared" ca="1" si="126"/>
        <v>78.900925280559434</v>
      </c>
      <c r="FG110" s="4">
        <f t="shared" ca="1" si="126"/>
        <v>118.76415948303446</v>
      </c>
      <c r="FH110" s="4">
        <f t="shared" ca="1" si="126"/>
        <v>139.18460286064848</v>
      </c>
      <c r="FI110" s="4">
        <f t="shared" ca="1" si="126"/>
        <v>104.54344264098523</v>
      </c>
      <c r="FJ110" s="4">
        <f t="shared" ca="1" si="126"/>
        <v>91.109202747963337</v>
      </c>
      <c r="FK110" s="4">
        <f t="shared" ca="1" si="126"/>
        <v>97.228171023734717</v>
      </c>
      <c r="FL110" s="4">
        <f t="shared" ca="1" si="126"/>
        <v>103.21811858038689</v>
      </c>
      <c r="FM110" s="4">
        <f t="shared" ca="1" si="126"/>
        <v>91.166188694802628</v>
      </c>
      <c r="FN110" s="4">
        <f t="shared" ca="1" si="126"/>
        <v>113.60000098840065</v>
      </c>
      <c r="FO110" s="4">
        <f t="shared" ca="1" si="126"/>
        <v>68.896104808218269</v>
      </c>
      <c r="FP110" s="4">
        <f t="shared" ca="1" si="133"/>
        <v>101.47697619678655</v>
      </c>
      <c r="FQ110" s="4">
        <f t="shared" ca="1" si="133"/>
        <v>131.54443351530909</v>
      </c>
      <c r="FR110" s="4">
        <f t="shared" ca="1" si="133"/>
        <v>92.98432640793456</v>
      </c>
      <c r="FS110" s="4">
        <f t="shared" ca="1" si="133"/>
        <v>89.48910827262425</v>
      </c>
      <c r="FT110" s="4">
        <f t="shared" ca="1" si="133"/>
        <v>80.311729147332557</v>
      </c>
      <c r="FU110" s="4">
        <f t="shared" ca="1" si="133"/>
        <v>101.55220966943529</v>
      </c>
      <c r="FV110" s="4">
        <f t="shared" ca="1" si="133"/>
        <v>82.211856383422003</v>
      </c>
      <c r="FW110" s="4">
        <f t="shared" ca="1" si="133"/>
        <v>98.704519950570926</v>
      </c>
      <c r="FX110" s="4">
        <f t="shared" ca="1" si="133"/>
        <v>104.32477007038784</v>
      </c>
      <c r="FY110" s="4">
        <f t="shared" ca="1" si="133"/>
        <v>86.304834293652632</v>
      </c>
      <c r="FZ110" s="4">
        <f t="shared" ca="1" si="133"/>
        <v>109.19971405170034</v>
      </c>
      <c r="GA110" s="4">
        <f t="shared" ca="1" si="133"/>
        <v>97.628258287069002</v>
      </c>
      <c r="GB110" s="4">
        <f t="shared" ca="1" si="133"/>
        <v>77.124372618595103</v>
      </c>
      <c r="GC110" s="4">
        <f t="shared" ca="1" si="133"/>
        <v>76.93314719211142</v>
      </c>
      <c r="GD110" s="4">
        <f t="shared" ca="1" si="133"/>
        <v>105.19501051612075</v>
      </c>
      <c r="GE110" s="4">
        <f t="shared" ca="1" si="133"/>
        <v>87.093398942635488</v>
      </c>
      <c r="GF110" s="4">
        <f t="shared" ca="1" si="145"/>
        <v>91.038494617967913</v>
      </c>
      <c r="GG110" s="4">
        <f t="shared" ca="1" si="145"/>
        <v>105.02296270116645</v>
      </c>
      <c r="GH110" s="4">
        <f t="shared" ca="1" si="145"/>
        <v>98.997303132753913</v>
      </c>
      <c r="GI110" s="4">
        <f t="shared" ca="1" si="145"/>
        <v>86.579996157042643</v>
      </c>
      <c r="GJ110" s="4">
        <f t="shared" ca="1" si="145"/>
        <v>77.363753320715986</v>
      </c>
      <c r="GK110" s="4">
        <f t="shared" ca="1" si="145"/>
        <v>105.12611695151668</v>
      </c>
      <c r="GL110" s="4">
        <f t="shared" ca="1" si="145"/>
        <v>73.699189677805123</v>
      </c>
      <c r="GM110" s="4">
        <f t="shared" ca="1" si="140"/>
        <v>83.330495165409602</v>
      </c>
      <c r="GN110" s="4">
        <f t="shared" ca="1" si="140"/>
        <v>87.35970468303519</v>
      </c>
      <c r="GO110" s="4">
        <f t="shared" ca="1" si="140"/>
        <v>98.134440235057809</v>
      </c>
      <c r="GP110" s="4">
        <f t="shared" ca="1" si="140"/>
        <v>111.01287086807238</v>
      </c>
      <c r="GQ110" s="4">
        <f t="shared" ca="1" si="140"/>
        <v>77.72853925608176</v>
      </c>
      <c r="GR110" s="4">
        <f t="shared" ca="1" si="140"/>
        <v>87.829337492758796</v>
      </c>
      <c r="GS110" s="4">
        <f t="shared" ca="1" si="140"/>
        <v>102.09322899886369</v>
      </c>
      <c r="GT110" s="4">
        <f t="shared" ca="1" si="140"/>
        <v>97.526421421653268</v>
      </c>
      <c r="GU110" s="4">
        <f t="shared" ca="1" si="140"/>
        <v>91.956296921674451</v>
      </c>
      <c r="GV110" s="4">
        <f t="shared" ca="1" si="140"/>
        <v>143.70636912364515</v>
      </c>
      <c r="GW110" s="4">
        <f t="shared" ca="1" si="140"/>
        <v>128.3977358306179</v>
      </c>
      <c r="GX110" s="4">
        <f t="shared" ca="1" si="140"/>
        <v>126.9035373799581</v>
      </c>
      <c r="GY110" s="4">
        <f t="shared" ca="1" si="140"/>
        <v>80.920280675081557</v>
      </c>
      <c r="GZ110" s="4">
        <f t="shared" ca="1" si="140"/>
        <v>122.85898348375002</v>
      </c>
      <c r="HA110" s="4">
        <f t="shared" ca="1" si="140"/>
        <v>102.65637656519425</v>
      </c>
      <c r="HB110" s="4">
        <f t="shared" ca="1" si="139"/>
        <v>88.730663068868424</v>
      </c>
      <c r="HC110" s="4">
        <f t="shared" ca="1" si="139"/>
        <v>100.47771790396077</v>
      </c>
      <c r="HD110" s="4">
        <f t="shared" ca="1" si="139"/>
        <v>95.628933950974655</v>
      </c>
      <c r="HE110" s="4">
        <f t="shared" ca="1" si="139"/>
        <v>88.478020175427616</v>
      </c>
      <c r="HF110" s="4">
        <f t="shared" ca="1" si="139"/>
        <v>113.08690990393148</v>
      </c>
      <c r="HG110" s="4">
        <f t="shared" ca="1" si="139"/>
        <v>112.06180329122061</v>
      </c>
      <c r="HH110" s="4">
        <f t="shared" ca="1" si="139"/>
        <v>102.06068338375324</v>
      </c>
      <c r="HI110" s="4">
        <f t="shared" ca="1" si="139"/>
        <v>88.834350162986937</v>
      </c>
      <c r="HJ110" s="4">
        <f t="shared" ca="1" si="139"/>
        <v>98.472216727065259</v>
      </c>
      <c r="HK110" s="4">
        <f t="shared" ca="1" si="139"/>
        <v>100.34512980609227</v>
      </c>
      <c r="HL110" s="4">
        <f t="shared" ca="1" si="139"/>
        <v>118.04853295655765</v>
      </c>
      <c r="HM110" s="4">
        <f t="shared" ca="1" si="139"/>
        <v>85.649978403826893</v>
      </c>
      <c r="HN110" s="4">
        <f t="shared" ca="1" si="139"/>
        <v>85.544959415668799</v>
      </c>
      <c r="HO110" s="4">
        <f t="shared" ca="1" si="139"/>
        <v>79.910614720037856</v>
      </c>
      <c r="HP110" s="4">
        <f t="shared" ca="1" si="139"/>
        <v>111.80192359740833</v>
      </c>
      <c r="HQ110" s="4">
        <f t="shared" ca="1" si="130"/>
        <v>95.022226319200811</v>
      </c>
      <c r="HR110" s="4">
        <f t="shared" ca="1" si="127"/>
        <v>115.43201351449711</v>
      </c>
      <c r="HS110" s="4">
        <f t="shared" ca="1" si="127"/>
        <v>86.506080581861482</v>
      </c>
      <c r="HT110" s="4">
        <f t="shared" ca="1" si="127"/>
        <v>107.53630525955238</v>
      </c>
      <c r="HU110" s="4">
        <f t="shared" ca="1" si="127"/>
        <v>106.02948812382074</v>
      </c>
      <c r="HV110" s="4">
        <f t="shared" ca="1" si="127"/>
        <v>111.19144761811447</v>
      </c>
      <c r="HW110" s="4">
        <f t="shared" ca="1" si="127"/>
        <v>85.734889928124375</v>
      </c>
      <c r="HX110" s="4">
        <f t="shared" ca="1" si="127"/>
        <v>143.31461379231021</v>
      </c>
      <c r="HY110" s="4">
        <f t="shared" ca="1" si="127"/>
        <v>95.784543133674902</v>
      </c>
      <c r="HZ110" s="4">
        <f t="shared" ca="1" si="127"/>
        <v>107.33370591048153</v>
      </c>
      <c r="IA110" s="4">
        <f t="shared" ca="1" si="127"/>
        <v>95.913535601723339</v>
      </c>
      <c r="IB110" s="4">
        <f t="shared" ca="1" si="127"/>
        <v>87.21727079027599</v>
      </c>
      <c r="IC110" s="4">
        <f t="shared" ca="1" si="127"/>
        <v>105.16544655166702</v>
      </c>
      <c r="ID110" s="4">
        <f t="shared" ca="1" si="127"/>
        <v>96.949169458170772</v>
      </c>
      <c r="IE110" s="4">
        <f t="shared" ca="1" si="127"/>
        <v>81.541982082827147</v>
      </c>
      <c r="IF110" s="4">
        <f t="shared" ca="1" si="127"/>
        <v>128.129527268728</v>
      </c>
      <c r="IG110" s="4">
        <f t="shared" ca="1" si="127"/>
        <v>112.09254814888499</v>
      </c>
      <c r="IH110" s="4">
        <f t="shared" ca="1" si="134"/>
        <v>127.8968227959125</v>
      </c>
      <c r="II110" s="4">
        <f t="shared" ca="1" si="134"/>
        <v>101.46761178682107</v>
      </c>
      <c r="IJ110" s="4">
        <f t="shared" ca="1" si="134"/>
        <v>79.177056462631811</v>
      </c>
      <c r="IK110" s="4">
        <f t="shared" ca="1" si="134"/>
        <v>124.58656458747778</v>
      </c>
      <c r="IL110" s="4">
        <f t="shared" ca="1" si="134"/>
        <v>128.147973233709</v>
      </c>
      <c r="IM110" s="4">
        <f t="shared" ca="1" si="134"/>
        <v>98.132373132619279</v>
      </c>
      <c r="IN110" s="4">
        <f t="shared" ca="1" si="134"/>
        <v>80.396945012167791</v>
      </c>
      <c r="IO110" s="4">
        <f t="shared" ca="1" si="134"/>
        <v>99.537854177067913</v>
      </c>
      <c r="IP110" s="4">
        <f t="shared" ca="1" si="134"/>
        <v>89.047839251366227</v>
      </c>
      <c r="IQ110" s="4">
        <f t="shared" ca="1" si="134"/>
        <v>111.54422580776598</v>
      </c>
      <c r="IR110" s="4">
        <f t="shared" ca="1" si="134"/>
        <v>69.07865175376412</v>
      </c>
      <c r="IS110" s="4">
        <f t="shared" ca="1" si="134"/>
        <v>102.4933728191443</v>
      </c>
      <c r="IT110" s="4">
        <f t="shared" ca="1" si="134"/>
        <v>81.917085662219932</v>
      </c>
      <c r="IU110" s="4">
        <f t="shared" ca="1" si="134"/>
        <v>125.24255274600077</v>
      </c>
      <c r="IV110" s="4">
        <f t="shared" ca="1" si="134"/>
        <v>100.37739108361232</v>
      </c>
      <c r="IW110" s="4">
        <f t="shared" ca="1" si="134"/>
        <v>102.05308611200476</v>
      </c>
      <c r="IX110" s="4">
        <f t="shared" ca="1" si="137"/>
        <v>105.03713273671552</v>
      </c>
      <c r="IY110" s="4">
        <f t="shared" ca="1" si="135"/>
        <v>90.371451479025723</v>
      </c>
    </row>
    <row r="111" spans="9:259" x14ac:dyDescent="0.25">
      <c r="I111" t="s">
        <v>241</v>
      </c>
      <c r="J111" s="4">
        <f t="shared" ca="1" si="131"/>
        <v>139.85594317127175</v>
      </c>
      <c r="K111" s="4">
        <f t="shared" ca="1" si="131"/>
        <v>108.89147403119505</v>
      </c>
      <c r="L111" s="4">
        <f t="shared" ca="1" si="131"/>
        <v>92.039944076572198</v>
      </c>
      <c r="M111" s="4">
        <f t="shared" ca="1" si="131"/>
        <v>112.02546399193051</v>
      </c>
      <c r="N111" s="4">
        <f t="shared" ca="1" si="131"/>
        <v>103.52250097717432</v>
      </c>
      <c r="O111" s="4">
        <f t="shared" ca="1" si="131"/>
        <v>94.202906423220441</v>
      </c>
      <c r="P111" s="4">
        <f t="shared" ca="1" si="131"/>
        <v>82.782809786023236</v>
      </c>
      <c r="Q111" s="4">
        <f t="shared" ca="1" si="131"/>
        <v>103.72459877691229</v>
      </c>
      <c r="R111" s="4">
        <f t="shared" ca="1" si="131"/>
        <v>78.801042229655678</v>
      </c>
      <c r="S111" s="4">
        <f t="shared" ca="1" si="131"/>
        <v>125.22978779591526</v>
      </c>
      <c r="T111" s="4">
        <f t="shared" ca="1" si="131"/>
        <v>105.45937604860475</v>
      </c>
      <c r="U111" s="4">
        <f t="shared" ca="1" si="131"/>
        <v>108.57423054717079</v>
      </c>
      <c r="V111" s="4">
        <f t="shared" ca="1" si="131"/>
        <v>83.453137493139778</v>
      </c>
      <c r="W111" s="4">
        <f t="shared" ca="1" si="131"/>
        <v>86.858573928487317</v>
      </c>
      <c r="X111" s="4">
        <f t="shared" ca="1" si="131"/>
        <v>85.16196673151839</v>
      </c>
      <c r="Y111" s="4">
        <f t="shared" ca="1" si="128"/>
        <v>103.80858391678161</v>
      </c>
      <c r="Z111" s="4">
        <f t="shared" ca="1" si="125"/>
        <v>114.54383051116707</v>
      </c>
      <c r="AA111" s="4">
        <f t="shared" ca="1" si="125"/>
        <v>117.16180693951458</v>
      </c>
      <c r="AB111" s="4">
        <f t="shared" ca="1" si="125"/>
        <v>106.1038309140541</v>
      </c>
      <c r="AC111" s="4">
        <f t="shared" ca="1" si="125"/>
        <v>93.801777264457499</v>
      </c>
      <c r="AD111" s="4">
        <f t="shared" ca="1" si="125"/>
        <v>121.6536306083588</v>
      </c>
      <c r="AE111" s="4">
        <f t="shared" ca="1" si="125"/>
        <v>116.48342280254053</v>
      </c>
      <c r="AF111" s="4">
        <f t="shared" ca="1" si="125"/>
        <v>59.164440897588513</v>
      </c>
      <c r="AG111" s="4">
        <f t="shared" ca="1" si="125"/>
        <v>93.728674016198681</v>
      </c>
      <c r="AH111" s="4">
        <f t="shared" ca="1" si="125"/>
        <v>98.293819504609814</v>
      </c>
      <c r="AI111" s="4">
        <f t="shared" ca="1" si="125"/>
        <v>90.519882653019437</v>
      </c>
      <c r="AJ111" s="4">
        <f t="shared" ca="1" si="125"/>
        <v>107.9002464755783</v>
      </c>
      <c r="AK111" s="4">
        <f t="shared" ca="1" si="125"/>
        <v>82.248171559070457</v>
      </c>
      <c r="AL111" s="4">
        <f t="shared" ca="1" si="125"/>
        <v>120.57942563074604</v>
      </c>
      <c r="AM111" s="4">
        <f t="shared" ca="1" si="125"/>
        <v>99.067091011419038</v>
      </c>
      <c r="AN111" s="4">
        <f t="shared" ca="1" si="125"/>
        <v>111.9859458036258</v>
      </c>
      <c r="AO111" s="4">
        <f t="shared" ca="1" si="123"/>
        <v>119.02729016205602</v>
      </c>
      <c r="AP111" s="4">
        <f t="shared" ca="1" si="123"/>
        <v>119.5702116073174</v>
      </c>
      <c r="AQ111" s="4">
        <f t="shared" ca="1" si="123"/>
        <v>84.218613404298949</v>
      </c>
      <c r="AR111" s="4">
        <f t="shared" ca="1" si="123"/>
        <v>77.279056104882642</v>
      </c>
      <c r="AS111" s="4">
        <f t="shared" ca="1" si="123"/>
        <v>100.95347648519704</v>
      </c>
      <c r="AT111" s="4">
        <f t="shared" ca="1" si="123"/>
        <v>110.37658985129906</v>
      </c>
      <c r="AU111" s="4">
        <f t="shared" ca="1" si="123"/>
        <v>119.26649342800988</v>
      </c>
      <c r="AV111" s="4">
        <f t="shared" ca="1" si="123"/>
        <v>102.30471817299805</v>
      </c>
      <c r="AW111" s="4">
        <f t="shared" ca="1" si="123"/>
        <v>116.93538172926466</v>
      </c>
      <c r="AX111" s="4">
        <f t="shared" ca="1" si="123"/>
        <v>107.56547562847564</v>
      </c>
      <c r="AY111" s="4">
        <f t="shared" ca="1" si="123"/>
        <v>94.017350095250052</v>
      </c>
      <c r="AZ111" s="4">
        <f t="shared" ca="1" si="123"/>
        <v>105.94727023635409</v>
      </c>
      <c r="BA111" s="4">
        <f t="shared" ca="1" si="123"/>
        <v>69.536763947528044</v>
      </c>
      <c r="BB111" s="4">
        <f t="shared" ca="1" si="123"/>
        <v>120.38153227097902</v>
      </c>
      <c r="BC111" s="4">
        <f t="shared" ca="1" si="123"/>
        <v>92.831049338001677</v>
      </c>
      <c r="BD111" s="4">
        <f t="shared" ca="1" si="123"/>
        <v>107.54787304548724</v>
      </c>
      <c r="BE111" s="4">
        <f t="shared" ca="1" si="143"/>
        <v>124.51119013605738</v>
      </c>
      <c r="BF111" s="4">
        <f t="shared" ca="1" si="141"/>
        <v>90.661915694722325</v>
      </c>
      <c r="BG111" s="4">
        <f t="shared" ca="1" si="141"/>
        <v>77.84827768702425</v>
      </c>
      <c r="BH111" s="4">
        <f t="shared" ca="1" si="141"/>
        <v>102.70767481740172</v>
      </c>
      <c r="BI111" s="4">
        <f t="shared" ca="1" si="141"/>
        <v>118.0314304753995</v>
      </c>
      <c r="BJ111" s="4">
        <f t="shared" ca="1" si="141"/>
        <v>95.54732905133865</v>
      </c>
      <c r="BK111" s="4">
        <f t="shared" ca="1" si="141"/>
        <v>100.42206515140072</v>
      </c>
      <c r="BL111" s="4">
        <f t="shared" ca="1" si="141"/>
        <v>108.014054752593</v>
      </c>
      <c r="BM111" s="4">
        <f t="shared" ca="1" si="141"/>
        <v>96.492469665263556</v>
      </c>
      <c r="BN111" s="4">
        <f t="shared" ca="1" si="141"/>
        <v>118.8901450919503</v>
      </c>
      <c r="BO111" s="4">
        <f t="shared" ca="1" si="141"/>
        <v>131.0049800036274</v>
      </c>
      <c r="BP111" s="4">
        <f t="shared" ca="1" si="141"/>
        <v>74.869844737174503</v>
      </c>
      <c r="BQ111" s="4">
        <f t="shared" ca="1" si="141"/>
        <v>109.28931021103406</v>
      </c>
      <c r="BR111" s="4">
        <f t="shared" ca="1" si="141"/>
        <v>116.48770165831114</v>
      </c>
      <c r="BS111" s="4">
        <f t="shared" ca="1" si="141"/>
        <v>89.516990650284072</v>
      </c>
      <c r="BT111" s="4">
        <f t="shared" ca="1" si="141"/>
        <v>92.091865970359748</v>
      </c>
      <c r="BU111" s="4">
        <f t="shared" ca="1" si="124"/>
        <v>93.015275437211614</v>
      </c>
      <c r="BV111" s="4">
        <f t="shared" ca="1" si="124"/>
        <v>118.91166480298615</v>
      </c>
      <c r="BW111" s="4">
        <f t="shared" ca="1" si="124"/>
        <v>98.635992178184182</v>
      </c>
      <c r="BX111" s="4">
        <f t="shared" ca="1" si="124"/>
        <v>113.03460127749622</v>
      </c>
      <c r="BY111" s="4">
        <f t="shared" ca="1" si="124"/>
        <v>85.651652917457994</v>
      </c>
      <c r="BZ111" s="4">
        <f t="shared" ca="1" si="124"/>
        <v>106.79466157650995</v>
      </c>
      <c r="CA111" s="4">
        <f t="shared" ca="1" si="124"/>
        <v>84.606057717829344</v>
      </c>
      <c r="CB111" s="4">
        <f t="shared" ca="1" si="124"/>
        <v>99.930592216563866</v>
      </c>
      <c r="CC111" s="4">
        <f t="shared" ca="1" si="124"/>
        <v>111.20404421138598</v>
      </c>
      <c r="CD111" s="4">
        <f t="shared" ca="1" si="124"/>
        <v>120.03474568817991</v>
      </c>
      <c r="CE111" s="4">
        <f t="shared" ca="1" si="124"/>
        <v>146.59989704419505</v>
      </c>
      <c r="CF111" s="4">
        <f t="shared" ca="1" si="124"/>
        <v>77.688806134014698</v>
      </c>
      <c r="CG111" s="4">
        <f t="shared" ca="1" si="124"/>
        <v>84.020798966624938</v>
      </c>
      <c r="CH111" s="4">
        <f t="shared" ca="1" si="124"/>
        <v>118.21419565905623</v>
      </c>
      <c r="CI111" s="4">
        <f t="shared" ca="1" si="124"/>
        <v>153.16656367035492</v>
      </c>
      <c r="CJ111" s="4">
        <f t="shared" ca="1" si="124"/>
        <v>96.798228941556246</v>
      </c>
      <c r="CK111" s="4">
        <f t="shared" ca="1" si="147"/>
        <v>86.035945751454534</v>
      </c>
      <c r="CL111" s="4">
        <f t="shared" ca="1" si="146"/>
        <v>104.55284051802992</v>
      </c>
      <c r="CM111" s="4">
        <f t="shared" ca="1" si="146"/>
        <v>98.812303033613631</v>
      </c>
      <c r="CN111" s="4">
        <f t="shared" ca="1" si="146"/>
        <v>101.94830734111542</v>
      </c>
      <c r="CO111" s="4">
        <f t="shared" ca="1" si="146"/>
        <v>103.77707774555583</v>
      </c>
      <c r="CP111" s="4">
        <f t="shared" ca="1" si="146"/>
        <v>106.80164964931224</v>
      </c>
      <c r="CQ111" s="4">
        <f t="shared" ca="1" si="146"/>
        <v>91.445451889100937</v>
      </c>
      <c r="CR111" s="4">
        <f t="shared" ca="1" si="146"/>
        <v>86.372167628237037</v>
      </c>
      <c r="CS111" s="4">
        <f t="shared" ca="1" si="146"/>
        <v>112.93261627041439</v>
      </c>
      <c r="CT111" s="4">
        <f t="shared" ca="1" si="146"/>
        <v>75.063025557037079</v>
      </c>
      <c r="CU111" s="4">
        <f t="shared" ca="1" si="146"/>
        <v>125.73751011899644</v>
      </c>
      <c r="CV111" s="4">
        <f t="shared" ca="1" si="146"/>
        <v>101.47587821419718</v>
      </c>
      <c r="CW111" s="4">
        <f t="shared" ca="1" si="146"/>
        <v>118.10830593713055</v>
      </c>
      <c r="CX111" s="4">
        <f t="shared" ca="1" si="146"/>
        <v>103.60629866410279</v>
      </c>
      <c r="CY111" s="4">
        <f t="shared" ca="1" si="146"/>
        <v>116.84808935285089</v>
      </c>
      <c r="CZ111" s="4">
        <f t="shared" ca="1" si="146"/>
        <v>114.8935929210673</v>
      </c>
      <c r="DA111" s="4">
        <f t="shared" ca="1" si="136"/>
        <v>128.90809861313008</v>
      </c>
      <c r="DB111" s="4">
        <f t="shared" ca="1" si="132"/>
        <v>108.01592708936631</v>
      </c>
      <c r="DC111" s="4">
        <f t="shared" ca="1" si="132"/>
        <v>101.90007214916116</v>
      </c>
      <c r="DD111" s="4">
        <f t="shared" ca="1" si="132"/>
        <v>87.377791810319295</v>
      </c>
      <c r="DE111" s="4">
        <f t="shared" ca="1" si="132"/>
        <v>86.92088023116294</v>
      </c>
      <c r="DF111" s="4">
        <f t="shared" ca="1" si="132"/>
        <v>93.95366598329737</v>
      </c>
      <c r="DG111" s="4">
        <f t="shared" ca="1" si="132"/>
        <v>86.244793683654919</v>
      </c>
      <c r="DH111" s="4">
        <f t="shared" ca="1" si="132"/>
        <v>119.46750913504393</v>
      </c>
      <c r="DI111" s="4">
        <f t="shared" ca="1" si="132"/>
        <v>89.934533617423327</v>
      </c>
      <c r="DJ111" s="4">
        <f t="shared" ca="1" si="132"/>
        <v>97.812716099796816</v>
      </c>
      <c r="DK111" s="4">
        <f t="shared" ca="1" si="132"/>
        <v>69.513193424865221</v>
      </c>
      <c r="DL111" s="4">
        <f t="shared" ca="1" si="132"/>
        <v>97.359058852651842</v>
      </c>
      <c r="DM111" s="4">
        <f t="shared" ca="1" si="132"/>
        <v>101.94547142077626</v>
      </c>
      <c r="DN111" s="4">
        <f t="shared" ca="1" si="132"/>
        <v>87.305664535629205</v>
      </c>
      <c r="DO111" s="4">
        <f t="shared" ca="1" si="132"/>
        <v>97.638114468354772</v>
      </c>
      <c r="DP111" s="4">
        <f t="shared" ca="1" si="132"/>
        <v>100.52885489910715</v>
      </c>
      <c r="DQ111" s="4">
        <f t="shared" ca="1" si="132"/>
        <v>82.045969951529329</v>
      </c>
      <c r="DR111" s="4">
        <f t="shared" ca="1" si="144"/>
        <v>119.91738221941235</v>
      </c>
      <c r="DS111" s="4">
        <f t="shared" ca="1" si="144"/>
        <v>111.43811252634545</v>
      </c>
      <c r="DT111" s="4">
        <f t="shared" ca="1" si="144"/>
        <v>88.11071464622259</v>
      </c>
      <c r="DU111" s="4">
        <f t="shared" ca="1" si="144"/>
        <v>114.90750920295987</v>
      </c>
      <c r="DV111" s="4">
        <f t="shared" ca="1" si="144"/>
        <v>82.943724769444643</v>
      </c>
      <c r="DW111" s="4">
        <f t="shared" ca="1" si="144"/>
        <v>114.15061322399731</v>
      </c>
      <c r="DX111" s="4">
        <f t="shared" ca="1" si="144"/>
        <v>101.22572944404651</v>
      </c>
      <c r="DY111" s="4">
        <f t="shared" ca="1" si="144"/>
        <v>105.56544408500341</v>
      </c>
      <c r="DZ111" s="4">
        <f t="shared" ca="1" si="144"/>
        <v>132.10733822292551</v>
      </c>
      <c r="EA111" s="4">
        <f t="shared" ca="1" si="144"/>
        <v>131.13825461623156</v>
      </c>
      <c r="EB111" s="4">
        <f t="shared" ca="1" si="144"/>
        <v>85.628437465646044</v>
      </c>
      <c r="EC111" s="4">
        <f t="shared" ca="1" si="144"/>
        <v>122.02272252244667</v>
      </c>
      <c r="ED111" s="4">
        <f t="shared" ca="1" si="144"/>
        <v>95.352832396925862</v>
      </c>
      <c r="EE111" s="4">
        <f t="shared" ca="1" si="144"/>
        <v>85.966182158862011</v>
      </c>
      <c r="EF111" s="4">
        <f t="shared" ca="1" si="144"/>
        <v>119.58377192386176</v>
      </c>
      <c r="EG111" s="4">
        <f t="shared" ca="1" si="142"/>
        <v>99.722547371497782</v>
      </c>
      <c r="EH111" s="4">
        <f t="shared" ca="1" si="138"/>
        <v>109.13104279887462</v>
      </c>
      <c r="EI111" s="4">
        <f t="shared" ca="1" si="138"/>
        <v>94.815824636043303</v>
      </c>
      <c r="EJ111" s="4">
        <f t="shared" ca="1" si="138"/>
        <v>86.923247409593856</v>
      </c>
      <c r="EK111" s="4">
        <f t="shared" ca="1" si="138"/>
        <v>85.302871023649232</v>
      </c>
      <c r="EL111" s="4">
        <f t="shared" ca="1" si="138"/>
        <v>79.67502736092888</v>
      </c>
      <c r="EM111" s="4">
        <f t="shared" ca="1" si="138"/>
        <v>99.649435982895525</v>
      </c>
      <c r="EN111" s="4">
        <f t="shared" ca="1" si="138"/>
        <v>104.14631355165611</v>
      </c>
      <c r="EO111" s="4">
        <f t="shared" ca="1" si="138"/>
        <v>84.386594013023597</v>
      </c>
      <c r="EP111" s="4">
        <f t="shared" ca="1" si="138"/>
        <v>142.7092681210614</v>
      </c>
      <c r="EQ111" s="4">
        <f t="shared" ca="1" si="138"/>
        <v>123.87117502185177</v>
      </c>
      <c r="ER111" s="4">
        <f t="shared" ca="1" si="138"/>
        <v>90.608278675628128</v>
      </c>
      <c r="ES111" s="4">
        <f t="shared" ca="1" si="138"/>
        <v>109.15854876651548</v>
      </c>
      <c r="ET111" s="4">
        <f t="shared" ca="1" si="138"/>
        <v>86.970209395676775</v>
      </c>
      <c r="EU111" s="4">
        <f t="shared" ca="1" si="138"/>
        <v>109.56758796634624</v>
      </c>
      <c r="EV111" s="4">
        <f t="shared" ca="1" si="138"/>
        <v>126.89436505467501</v>
      </c>
      <c r="EW111" s="4">
        <f t="shared" ca="1" si="138"/>
        <v>99.484979751187993</v>
      </c>
      <c r="EX111" s="4">
        <f t="shared" ca="1" si="129"/>
        <v>79.160635530705889</v>
      </c>
      <c r="EY111" s="4">
        <f t="shared" ca="1" si="129"/>
        <v>91.401589357143095</v>
      </c>
      <c r="EZ111" s="4">
        <f t="shared" ca="1" si="126"/>
        <v>95.459373177384364</v>
      </c>
      <c r="FA111" s="4">
        <f t="shared" ca="1" si="126"/>
        <v>103.39229532716929</v>
      </c>
      <c r="FB111" s="4">
        <f t="shared" ca="1" si="126"/>
        <v>111.17068262046656</v>
      </c>
      <c r="FC111" s="4">
        <f t="shared" ca="1" si="126"/>
        <v>70.474542978446962</v>
      </c>
      <c r="FD111" s="4">
        <f t="shared" ca="1" si="126"/>
        <v>93.935295390905353</v>
      </c>
      <c r="FE111" s="4">
        <f t="shared" ca="1" si="126"/>
        <v>109.75010772759735</v>
      </c>
      <c r="FF111" s="4">
        <f t="shared" ca="1" si="126"/>
        <v>76.961402020594235</v>
      </c>
      <c r="FG111" s="4">
        <f t="shared" ca="1" si="126"/>
        <v>118.9480151833279</v>
      </c>
      <c r="FH111" s="4">
        <f t="shared" ca="1" si="126"/>
        <v>143.14230056430603</v>
      </c>
      <c r="FI111" s="4">
        <f t="shared" ca="1" si="126"/>
        <v>106.17336752729479</v>
      </c>
      <c r="FJ111" s="4">
        <f t="shared" ca="1" si="126"/>
        <v>89.531936943489612</v>
      </c>
      <c r="FK111" s="4">
        <f t="shared" ca="1" si="126"/>
        <v>95.439645830025555</v>
      </c>
      <c r="FL111" s="4">
        <f t="shared" ca="1" si="126"/>
        <v>102.77599882022663</v>
      </c>
      <c r="FM111" s="4">
        <f t="shared" ca="1" si="126"/>
        <v>90.585355925671124</v>
      </c>
      <c r="FN111" s="4">
        <f t="shared" ca="1" si="126"/>
        <v>114.21102580718794</v>
      </c>
      <c r="FO111" s="4">
        <f t="shared" ca="1" si="126"/>
        <v>70.439403815828754</v>
      </c>
      <c r="FP111" s="4">
        <f t="shared" ca="1" si="133"/>
        <v>99.910609664302413</v>
      </c>
      <c r="FQ111" s="4">
        <f t="shared" ca="1" si="133"/>
        <v>131.10169110819862</v>
      </c>
      <c r="FR111" s="4">
        <f t="shared" ca="1" si="133"/>
        <v>93.210879110618336</v>
      </c>
      <c r="FS111" s="4">
        <f t="shared" ca="1" si="133"/>
        <v>90.53648191431067</v>
      </c>
      <c r="FT111" s="4">
        <f t="shared" ca="1" si="133"/>
        <v>80.054413212435335</v>
      </c>
      <c r="FU111" s="4">
        <f t="shared" ca="1" si="133"/>
        <v>101.26771869119204</v>
      </c>
      <c r="FV111" s="4">
        <f t="shared" ca="1" si="133"/>
        <v>82.026790070771199</v>
      </c>
      <c r="FW111" s="4">
        <f t="shared" ca="1" si="133"/>
        <v>96.576132867001533</v>
      </c>
      <c r="FX111" s="4">
        <f t="shared" ca="1" si="133"/>
        <v>105.82962327791923</v>
      </c>
      <c r="FY111" s="4">
        <f t="shared" ca="1" si="133"/>
        <v>86.765028836870627</v>
      </c>
      <c r="FZ111" s="4">
        <f t="shared" ca="1" si="133"/>
        <v>108.5975569252267</v>
      </c>
      <c r="GA111" s="4">
        <f t="shared" ca="1" si="133"/>
        <v>96.154330592289114</v>
      </c>
      <c r="GB111" s="4">
        <f t="shared" ca="1" si="133"/>
        <v>77.323751952473543</v>
      </c>
      <c r="GC111" s="4">
        <f t="shared" ca="1" si="133"/>
        <v>76.74020742769774</v>
      </c>
      <c r="GD111" s="4">
        <f t="shared" ca="1" si="133"/>
        <v>106.07403189388211</v>
      </c>
      <c r="GE111" s="4">
        <f t="shared" ca="1" si="133"/>
        <v>85.262458803206911</v>
      </c>
      <c r="GF111" s="4">
        <f t="shared" ca="1" si="145"/>
        <v>93.495304643385452</v>
      </c>
      <c r="GG111" s="4">
        <f t="shared" ca="1" si="145"/>
        <v>106.17867663638489</v>
      </c>
      <c r="GH111" s="4">
        <f t="shared" ca="1" si="145"/>
        <v>98.738327971939583</v>
      </c>
      <c r="GI111" s="4">
        <f t="shared" ca="1" si="145"/>
        <v>87.893236935050936</v>
      </c>
      <c r="GJ111" s="4">
        <f t="shared" ca="1" si="145"/>
        <v>75.540819801787251</v>
      </c>
      <c r="GK111" s="4">
        <f t="shared" ca="1" si="145"/>
        <v>101.96832023577838</v>
      </c>
      <c r="GL111" s="4">
        <f t="shared" ca="1" si="145"/>
        <v>73.010384047438436</v>
      </c>
      <c r="GM111" s="4">
        <f t="shared" ca="1" si="140"/>
        <v>83.709443774492541</v>
      </c>
      <c r="GN111" s="4">
        <f t="shared" ca="1" si="140"/>
        <v>86.920189250199087</v>
      </c>
      <c r="GO111" s="4">
        <f t="shared" ca="1" si="140"/>
        <v>96.3086065419307</v>
      </c>
      <c r="GP111" s="4">
        <f t="shared" ca="1" si="140"/>
        <v>111.17813282473632</v>
      </c>
      <c r="GQ111" s="4">
        <f t="shared" ca="1" si="140"/>
        <v>79.889112032491752</v>
      </c>
      <c r="GR111" s="4">
        <f t="shared" ca="1" si="140"/>
        <v>89.566319961886421</v>
      </c>
      <c r="GS111" s="4">
        <f t="shared" ca="1" si="140"/>
        <v>104.34215642859157</v>
      </c>
      <c r="GT111" s="4">
        <f t="shared" ca="1" si="140"/>
        <v>97.560386589321041</v>
      </c>
      <c r="GU111" s="4">
        <f t="shared" ca="1" si="140"/>
        <v>91.328926010284803</v>
      </c>
      <c r="GV111" s="4">
        <f t="shared" ca="1" si="140"/>
        <v>142.1240737909956</v>
      </c>
      <c r="GW111" s="4">
        <f t="shared" ca="1" si="140"/>
        <v>132.07273814326558</v>
      </c>
      <c r="GX111" s="4">
        <f t="shared" ca="1" si="140"/>
        <v>129.32064957447272</v>
      </c>
      <c r="GY111" s="4">
        <f t="shared" ca="1" si="140"/>
        <v>82.587080733280303</v>
      </c>
      <c r="GZ111" s="4">
        <f t="shared" ca="1" si="140"/>
        <v>125.0365668449593</v>
      </c>
      <c r="HA111" s="4">
        <f t="shared" ca="1" si="140"/>
        <v>104.69896573942216</v>
      </c>
      <c r="HB111" s="4">
        <f t="shared" ca="1" si="139"/>
        <v>88.43085521017403</v>
      </c>
      <c r="HC111" s="4">
        <f t="shared" ca="1" si="139"/>
        <v>98.352850265881528</v>
      </c>
      <c r="HD111" s="4">
        <f t="shared" ca="1" si="139"/>
        <v>94.833241923429</v>
      </c>
      <c r="HE111" s="4">
        <f t="shared" ca="1" si="139"/>
        <v>88.237749167186308</v>
      </c>
      <c r="HF111" s="4">
        <f t="shared" ca="1" si="139"/>
        <v>113.44072209600401</v>
      </c>
      <c r="HG111" s="4">
        <f t="shared" ca="1" si="139"/>
        <v>110.34274713091256</v>
      </c>
      <c r="HH111" s="4">
        <f t="shared" ca="1" si="139"/>
        <v>102.2659039915457</v>
      </c>
      <c r="HI111" s="4">
        <f t="shared" ca="1" si="139"/>
        <v>89.118659726844996</v>
      </c>
      <c r="HJ111" s="4">
        <f t="shared" ca="1" si="139"/>
        <v>100.41671401852409</v>
      </c>
      <c r="HK111" s="4">
        <f t="shared" ca="1" si="139"/>
        <v>99.43523591473793</v>
      </c>
      <c r="HL111" s="4">
        <f t="shared" ca="1" si="139"/>
        <v>113.33237218697596</v>
      </c>
      <c r="HM111" s="4">
        <f t="shared" ca="1" si="139"/>
        <v>84.941370751793627</v>
      </c>
      <c r="HN111" s="4">
        <f t="shared" ca="1" si="139"/>
        <v>85.569918019085065</v>
      </c>
      <c r="HO111" s="4">
        <f t="shared" ca="1" si="139"/>
        <v>81.244044392669025</v>
      </c>
      <c r="HP111" s="4">
        <f t="shared" ca="1" si="139"/>
        <v>114.45680991440813</v>
      </c>
      <c r="HQ111" s="4">
        <f t="shared" ca="1" si="130"/>
        <v>97.630316834764272</v>
      </c>
      <c r="HR111" s="4">
        <f t="shared" ca="1" si="127"/>
        <v>116.51667450289554</v>
      </c>
      <c r="HS111" s="4">
        <f t="shared" ca="1" si="127"/>
        <v>87.084194021160073</v>
      </c>
      <c r="HT111" s="4">
        <f t="shared" ca="1" si="127"/>
        <v>109.38139763309705</v>
      </c>
      <c r="HU111" s="4">
        <f t="shared" ca="1" si="127"/>
        <v>107.1850343256082</v>
      </c>
      <c r="HV111" s="4">
        <f t="shared" ca="1" si="127"/>
        <v>115.31400132468588</v>
      </c>
      <c r="HW111" s="4">
        <f t="shared" ca="1" si="127"/>
        <v>84.550341421691215</v>
      </c>
      <c r="HX111" s="4">
        <f t="shared" ca="1" si="127"/>
        <v>144.66564067508014</v>
      </c>
      <c r="HY111" s="4">
        <f t="shared" ca="1" si="127"/>
        <v>92.031801460351971</v>
      </c>
      <c r="HZ111" s="4">
        <f t="shared" ca="1" si="127"/>
        <v>107.99886926658422</v>
      </c>
      <c r="IA111" s="4">
        <f t="shared" ca="1" si="127"/>
        <v>94.954547685977261</v>
      </c>
      <c r="IB111" s="4">
        <f t="shared" ca="1" si="127"/>
        <v>86.337371896240228</v>
      </c>
      <c r="IC111" s="4">
        <f t="shared" ca="1" si="127"/>
        <v>106.78154560565523</v>
      </c>
      <c r="ID111" s="4">
        <f t="shared" ca="1" si="127"/>
        <v>95.886365389819332</v>
      </c>
      <c r="IE111" s="4">
        <f t="shared" ca="1" si="127"/>
        <v>80.669231580509205</v>
      </c>
      <c r="IF111" s="4">
        <f t="shared" ca="1" si="127"/>
        <v>127.2687827568981</v>
      </c>
      <c r="IG111" s="4">
        <f t="shared" ca="1" si="127"/>
        <v>109.55365491692616</v>
      </c>
      <c r="IH111" s="4">
        <f t="shared" ca="1" si="134"/>
        <v>127.8712575752686</v>
      </c>
      <c r="II111" s="4">
        <f t="shared" ca="1" si="134"/>
        <v>102.39502091745484</v>
      </c>
      <c r="IJ111" s="4">
        <f t="shared" ca="1" si="134"/>
        <v>77.753498974983742</v>
      </c>
      <c r="IK111" s="4">
        <f t="shared" ca="1" si="134"/>
        <v>122.34503202861761</v>
      </c>
      <c r="IL111" s="4">
        <f t="shared" ca="1" si="134"/>
        <v>128.28411320449337</v>
      </c>
      <c r="IM111" s="4">
        <f t="shared" ca="1" si="134"/>
        <v>98.304559119968857</v>
      </c>
      <c r="IN111" s="4">
        <f t="shared" ca="1" si="134"/>
        <v>81.420334328593327</v>
      </c>
      <c r="IO111" s="4">
        <f t="shared" ca="1" si="134"/>
        <v>98.597181626195976</v>
      </c>
      <c r="IP111" s="4">
        <f t="shared" ca="1" si="134"/>
        <v>89.589227668896285</v>
      </c>
      <c r="IQ111" s="4">
        <f t="shared" ca="1" si="134"/>
        <v>111.4765683721572</v>
      </c>
      <c r="IR111" s="4">
        <f t="shared" ca="1" si="134"/>
        <v>68.512944734174894</v>
      </c>
      <c r="IS111" s="4">
        <f t="shared" ca="1" si="134"/>
        <v>101.77345851266583</v>
      </c>
      <c r="IT111" s="4">
        <f t="shared" ca="1" si="134"/>
        <v>80.319506012335154</v>
      </c>
      <c r="IU111" s="4">
        <f t="shared" ca="1" si="134"/>
        <v>121.40797130665985</v>
      </c>
      <c r="IV111" s="4">
        <f t="shared" ca="1" si="134"/>
        <v>99.830571112577829</v>
      </c>
      <c r="IW111" s="4">
        <f t="shared" ca="1" si="134"/>
        <v>102.76418959791621</v>
      </c>
      <c r="IX111" s="4">
        <f t="shared" ca="1" si="137"/>
        <v>104.96828767061913</v>
      </c>
      <c r="IY111" s="4">
        <f t="shared" ca="1" si="135"/>
        <v>89.245152564356616</v>
      </c>
    </row>
    <row r="112" spans="9:259" x14ac:dyDescent="0.25">
      <c r="I112" t="s">
        <v>242</v>
      </c>
      <c r="J112" s="4">
        <f t="shared" ca="1" si="131"/>
        <v>138.64756825621114</v>
      </c>
      <c r="K112" s="4">
        <f t="shared" ca="1" si="131"/>
        <v>109.66405142918188</v>
      </c>
      <c r="L112" s="4">
        <f t="shared" ca="1" si="131"/>
        <v>92.312396321771189</v>
      </c>
      <c r="M112" s="4">
        <f t="shared" ca="1" si="131"/>
        <v>114.3139550503531</v>
      </c>
      <c r="N112" s="4">
        <f t="shared" ca="1" si="131"/>
        <v>105.17079668030233</v>
      </c>
      <c r="O112" s="4">
        <f t="shared" ca="1" si="131"/>
        <v>91.527926140484908</v>
      </c>
      <c r="P112" s="4">
        <f t="shared" ca="1" si="131"/>
        <v>85.548248262716555</v>
      </c>
      <c r="Q112" s="4">
        <f t="shared" ca="1" si="131"/>
        <v>102.59303133953109</v>
      </c>
      <c r="R112" s="4">
        <f t="shared" ca="1" si="131"/>
        <v>81.919730148013016</v>
      </c>
      <c r="S112" s="4">
        <f t="shared" ca="1" si="131"/>
        <v>124.48775644277316</v>
      </c>
      <c r="T112" s="4">
        <f t="shared" ca="1" si="131"/>
        <v>106.73379330607656</v>
      </c>
      <c r="U112" s="4">
        <f t="shared" ca="1" si="131"/>
        <v>105.72698912280981</v>
      </c>
      <c r="V112" s="4">
        <f t="shared" ca="1" si="131"/>
        <v>82.287995834522036</v>
      </c>
      <c r="W112" s="4">
        <f t="shared" ca="1" si="131"/>
        <v>87.067847519391364</v>
      </c>
      <c r="X112" s="4">
        <f t="shared" ca="1" si="131"/>
        <v>85.87820626923201</v>
      </c>
      <c r="Y112" s="4">
        <f t="shared" ca="1" si="128"/>
        <v>103.78941840891933</v>
      </c>
      <c r="Z112" s="4">
        <f t="shared" ca="1" si="125"/>
        <v>112.75147822684609</v>
      </c>
      <c r="AA112" s="4">
        <f t="shared" ca="1" si="125"/>
        <v>117.43987556118289</v>
      </c>
      <c r="AB112" s="4">
        <f t="shared" ca="1" si="125"/>
        <v>107.24106839175727</v>
      </c>
      <c r="AC112" s="4">
        <f t="shared" ca="1" si="125"/>
        <v>94.641085205789949</v>
      </c>
      <c r="AD112" s="4">
        <f t="shared" ca="1" si="125"/>
        <v>124.47416301950433</v>
      </c>
      <c r="AE112" s="4">
        <f t="shared" ca="1" si="125"/>
        <v>113.67565969349623</v>
      </c>
      <c r="AF112" s="4">
        <f t="shared" ca="1" si="125"/>
        <v>57.236145498119853</v>
      </c>
      <c r="AG112" s="4">
        <f t="shared" ca="1" si="125"/>
        <v>90.11873636130737</v>
      </c>
      <c r="AH112" s="4">
        <f t="shared" ca="1" si="125"/>
        <v>100.53078494105047</v>
      </c>
      <c r="AI112" s="4">
        <f t="shared" ca="1" si="125"/>
        <v>92.496606932927577</v>
      </c>
      <c r="AJ112" s="4">
        <f t="shared" ca="1" si="125"/>
        <v>109.03151674793671</v>
      </c>
      <c r="AK112" s="4">
        <f t="shared" ca="1" si="125"/>
        <v>83.032177653289068</v>
      </c>
      <c r="AL112" s="4">
        <f t="shared" ca="1" si="125"/>
        <v>119.72983052046924</v>
      </c>
      <c r="AM112" s="4">
        <f t="shared" ca="1" si="125"/>
        <v>96.098670905263944</v>
      </c>
      <c r="AN112" s="4">
        <f t="shared" ca="1" si="125"/>
        <v>111.33326069106327</v>
      </c>
      <c r="AO112" s="4">
        <f t="shared" ca="1" si="125"/>
        <v>120.22996942657859</v>
      </c>
      <c r="AP112" s="4">
        <f t="shared" ref="AP112:BE127" ca="1" si="148">AP111*(1+$B$1*$B$4+$B$2*SQRT($B$4)*_xlfn.NORM.S.INV(RAND()))</f>
        <v>120.49235890214746</v>
      </c>
      <c r="AQ112" s="4">
        <f t="shared" ca="1" si="148"/>
        <v>82.60473728189649</v>
      </c>
      <c r="AR112" s="4">
        <f t="shared" ca="1" si="148"/>
        <v>76.640639774605006</v>
      </c>
      <c r="AS112" s="4">
        <f t="shared" ca="1" si="148"/>
        <v>101.10607907500587</v>
      </c>
      <c r="AT112" s="4">
        <f t="shared" ca="1" si="148"/>
        <v>113.34711660461193</v>
      </c>
      <c r="AU112" s="4">
        <f t="shared" ca="1" si="148"/>
        <v>122.8533209812214</v>
      </c>
      <c r="AV112" s="4">
        <f t="shared" ca="1" si="148"/>
        <v>103.46706166645541</v>
      </c>
      <c r="AW112" s="4">
        <f t="shared" ca="1" si="148"/>
        <v>118.00532043067901</v>
      </c>
      <c r="AX112" s="4">
        <f t="shared" ca="1" si="148"/>
        <v>106.17507130404954</v>
      </c>
      <c r="AY112" s="4">
        <f t="shared" ca="1" si="148"/>
        <v>94.185337665753934</v>
      </c>
      <c r="AZ112" s="4">
        <f t="shared" ca="1" si="148"/>
        <v>106.65357682895024</v>
      </c>
      <c r="BA112" s="4">
        <f t="shared" ca="1" si="148"/>
        <v>68.54632242627693</v>
      </c>
      <c r="BB112" s="4">
        <f t="shared" ca="1" si="148"/>
        <v>123.36753181895635</v>
      </c>
      <c r="BC112" s="4">
        <f t="shared" ca="1" si="148"/>
        <v>95.293529198002886</v>
      </c>
      <c r="BD112" s="4">
        <f t="shared" ca="1" si="148"/>
        <v>107.90120795503249</v>
      </c>
      <c r="BE112" s="4">
        <f t="shared" ca="1" si="143"/>
        <v>125.22622201021144</v>
      </c>
      <c r="BF112" s="4">
        <f t="shared" ca="1" si="141"/>
        <v>92.524304546365457</v>
      </c>
      <c r="BG112" s="4">
        <f t="shared" ca="1" si="141"/>
        <v>76.96771459230574</v>
      </c>
      <c r="BH112" s="4">
        <f t="shared" ca="1" si="141"/>
        <v>103.42773775496372</v>
      </c>
      <c r="BI112" s="4">
        <f t="shared" ca="1" si="141"/>
        <v>116.22484386909395</v>
      </c>
      <c r="BJ112" s="4">
        <f t="shared" ca="1" si="141"/>
        <v>98.177904208275791</v>
      </c>
      <c r="BK112" s="4">
        <f t="shared" ca="1" si="141"/>
        <v>102.40127118758606</v>
      </c>
      <c r="BL112" s="4">
        <f t="shared" ca="1" si="141"/>
        <v>108.86758754398549</v>
      </c>
      <c r="BM112" s="4">
        <f t="shared" ca="1" si="141"/>
        <v>96.711591028511279</v>
      </c>
      <c r="BN112" s="4">
        <f t="shared" ca="1" si="141"/>
        <v>117.92319550132011</v>
      </c>
      <c r="BO112" s="4">
        <f t="shared" ca="1" si="141"/>
        <v>129.21595957557909</v>
      </c>
      <c r="BP112" s="4">
        <f t="shared" ca="1" si="141"/>
        <v>74.76202857023587</v>
      </c>
      <c r="BQ112" s="4">
        <f t="shared" ca="1" si="141"/>
        <v>107.97845203825926</v>
      </c>
      <c r="BR112" s="4">
        <f t="shared" ca="1" si="141"/>
        <v>119.3689398960061</v>
      </c>
      <c r="BS112" s="4">
        <f t="shared" ca="1" si="141"/>
        <v>87.881623229930398</v>
      </c>
      <c r="BT112" s="4">
        <f t="shared" ca="1" si="141"/>
        <v>92.788834865588896</v>
      </c>
      <c r="BU112" s="4">
        <f t="shared" ca="1" si="141"/>
        <v>92.66325731197297</v>
      </c>
      <c r="BV112" s="4">
        <f t="shared" ref="BV112:CK127" ca="1" si="149">BV111*(1+$B$1*$B$4+$B$2*SQRT($B$4)*_xlfn.NORM.S.INV(RAND()))</f>
        <v>116.18207818784543</v>
      </c>
      <c r="BW112" s="4">
        <f t="shared" ca="1" si="149"/>
        <v>97.286058564083547</v>
      </c>
      <c r="BX112" s="4">
        <f t="shared" ca="1" si="149"/>
        <v>111.25920373045302</v>
      </c>
      <c r="BY112" s="4">
        <f t="shared" ca="1" si="149"/>
        <v>85.925738587254131</v>
      </c>
      <c r="BZ112" s="4">
        <f t="shared" ca="1" si="149"/>
        <v>106.04408167733352</v>
      </c>
      <c r="CA112" s="4">
        <f t="shared" ca="1" si="149"/>
        <v>84.338998188664092</v>
      </c>
      <c r="CB112" s="4">
        <f t="shared" ca="1" si="149"/>
        <v>98.60355064426119</v>
      </c>
      <c r="CC112" s="4">
        <f t="shared" ca="1" si="149"/>
        <v>108.48724907165344</v>
      </c>
      <c r="CD112" s="4">
        <f t="shared" ca="1" si="149"/>
        <v>121.48655966040246</v>
      </c>
      <c r="CE112" s="4">
        <f t="shared" ca="1" si="149"/>
        <v>144.82291170439993</v>
      </c>
      <c r="CF112" s="4">
        <f t="shared" ca="1" si="149"/>
        <v>75.557207734409957</v>
      </c>
      <c r="CG112" s="4">
        <f t="shared" ca="1" si="149"/>
        <v>83.192353660427074</v>
      </c>
      <c r="CH112" s="4">
        <f t="shared" ca="1" si="149"/>
        <v>120.44435734529198</v>
      </c>
      <c r="CI112" s="4">
        <f t="shared" ca="1" si="149"/>
        <v>153.12005741509228</v>
      </c>
      <c r="CJ112" s="4">
        <f t="shared" ca="1" si="149"/>
        <v>98.471454906461631</v>
      </c>
      <c r="CK112" s="4">
        <f t="shared" ca="1" si="147"/>
        <v>84.734679298449521</v>
      </c>
      <c r="CL112" s="4">
        <f t="shared" ca="1" si="146"/>
        <v>103.66453194332979</v>
      </c>
      <c r="CM112" s="4">
        <f t="shared" ca="1" si="146"/>
        <v>99.356447818793313</v>
      </c>
      <c r="CN112" s="4">
        <f t="shared" ca="1" si="146"/>
        <v>103.19710463696782</v>
      </c>
      <c r="CO112" s="4">
        <f t="shared" ca="1" si="146"/>
        <v>103.86688734633131</v>
      </c>
      <c r="CP112" s="4">
        <f t="shared" ca="1" si="146"/>
        <v>107.19278897752422</v>
      </c>
      <c r="CQ112" s="4">
        <f t="shared" ca="1" si="146"/>
        <v>93.083970605894038</v>
      </c>
      <c r="CR112" s="4">
        <f t="shared" ca="1" si="146"/>
        <v>89.03882171591431</v>
      </c>
      <c r="CS112" s="4">
        <f t="shared" ca="1" si="146"/>
        <v>111.93706358868768</v>
      </c>
      <c r="CT112" s="4">
        <f t="shared" ca="1" si="146"/>
        <v>74.963972220681711</v>
      </c>
      <c r="CU112" s="4">
        <f t="shared" ca="1" si="146"/>
        <v>130.31069567627949</v>
      </c>
      <c r="CV112" s="4">
        <f t="shared" ca="1" si="146"/>
        <v>101.74748488741231</v>
      </c>
      <c r="CW112" s="4">
        <f t="shared" ca="1" si="146"/>
        <v>119.17744461373458</v>
      </c>
      <c r="CX112" s="4">
        <f t="shared" ca="1" si="146"/>
        <v>102.88291349560564</v>
      </c>
      <c r="CY112" s="4">
        <f t="shared" ca="1" si="146"/>
        <v>117.83943486403675</v>
      </c>
      <c r="CZ112" s="4">
        <f t="shared" ca="1" si="146"/>
        <v>114.00988766133443</v>
      </c>
      <c r="DA112" s="4">
        <f t="shared" ca="1" si="136"/>
        <v>129.30960109213399</v>
      </c>
      <c r="DB112" s="4">
        <f t="shared" ca="1" si="132"/>
        <v>109.37005527639452</v>
      </c>
      <c r="DC112" s="4">
        <f t="shared" ca="1" si="132"/>
        <v>103.80604153327612</v>
      </c>
      <c r="DD112" s="4">
        <f t="shared" ca="1" si="132"/>
        <v>83.618131865597476</v>
      </c>
      <c r="DE112" s="4">
        <f t="shared" ca="1" si="132"/>
        <v>88.500880355815312</v>
      </c>
      <c r="DF112" s="4">
        <f t="shared" ca="1" si="132"/>
        <v>93.581502762485584</v>
      </c>
      <c r="DG112" s="4">
        <f t="shared" ca="1" si="132"/>
        <v>83.63656109384344</v>
      </c>
      <c r="DH112" s="4">
        <f t="shared" ca="1" si="132"/>
        <v>121.19289956596283</v>
      </c>
      <c r="DI112" s="4">
        <f t="shared" ca="1" si="132"/>
        <v>88.554402242782245</v>
      </c>
      <c r="DJ112" s="4">
        <f t="shared" ca="1" si="132"/>
        <v>96.88659954467208</v>
      </c>
      <c r="DK112" s="4">
        <f t="shared" ca="1" si="132"/>
        <v>69.268349605902387</v>
      </c>
      <c r="DL112" s="4">
        <f t="shared" ca="1" si="132"/>
        <v>96.732220972667406</v>
      </c>
      <c r="DM112" s="4">
        <f t="shared" ca="1" si="132"/>
        <v>102.64161483111931</v>
      </c>
      <c r="DN112" s="4">
        <f t="shared" ca="1" si="132"/>
        <v>87.107727747655346</v>
      </c>
      <c r="DO112" s="4">
        <f t="shared" ca="1" si="132"/>
        <v>99.520682012788072</v>
      </c>
      <c r="DP112" s="4">
        <f t="shared" ca="1" si="132"/>
        <v>99.575229340332271</v>
      </c>
      <c r="DQ112" s="4">
        <f t="shared" ca="1" si="132"/>
        <v>81.425459890644689</v>
      </c>
      <c r="DR112" s="4">
        <f t="shared" ca="1" si="144"/>
        <v>118.34084273438212</v>
      </c>
      <c r="DS112" s="4">
        <f t="shared" ca="1" si="144"/>
        <v>108.44501059761866</v>
      </c>
      <c r="DT112" s="4">
        <f t="shared" ca="1" si="144"/>
        <v>88.337690015766469</v>
      </c>
      <c r="DU112" s="4">
        <f t="shared" ca="1" si="144"/>
        <v>112.96533704990787</v>
      </c>
      <c r="DV112" s="4">
        <f t="shared" ca="1" si="144"/>
        <v>81.718654054510921</v>
      </c>
      <c r="DW112" s="4">
        <f t="shared" ca="1" si="144"/>
        <v>116.3159960572664</v>
      </c>
      <c r="DX112" s="4">
        <f t="shared" ca="1" si="144"/>
        <v>98.507173864390467</v>
      </c>
      <c r="DY112" s="4">
        <f t="shared" ca="1" si="144"/>
        <v>105.09017684382754</v>
      </c>
      <c r="DZ112" s="4">
        <f t="shared" ca="1" si="144"/>
        <v>134.14922662694207</v>
      </c>
      <c r="EA112" s="4">
        <f t="shared" ca="1" si="144"/>
        <v>127.68105930574364</v>
      </c>
      <c r="EB112" s="4">
        <f t="shared" ca="1" si="144"/>
        <v>82.4401030949534</v>
      </c>
      <c r="EC112" s="4">
        <f t="shared" ca="1" si="144"/>
        <v>121.37174425843847</v>
      </c>
      <c r="ED112" s="4">
        <f t="shared" ca="1" si="144"/>
        <v>92.281124681191244</v>
      </c>
      <c r="EE112" s="4">
        <f t="shared" ca="1" si="144"/>
        <v>89.569274506484192</v>
      </c>
      <c r="EF112" s="4">
        <f t="shared" ca="1" si="144"/>
        <v>118.87293088274693</v>
      </c>
      <c r="EG112" s="4">
        <f t="shared" ca="1" si="142"/>
        <v>102.13577483755691</v>
      </c>
      <c r="EH112" s="4">
        <f t="shared" ca="1" si="138"/>
        <v>109.74829292509159</v>
      </c>
      <c r="EI112" s="4">
        <f t="shared" ca="1" si="138"/>
        <v>92.599038112833881</v>
      </c>
      <c r="EJ112" s="4">
        <f t="shared" ca="1" si="138"/>
        <v>88.049496146649247</v>
      </c>
      <c r="EK112" s="4">
        <f t="shared" ca="1" si="138"/>
        <v>86.47343948586682</v>
      </c>
      <c r="EL112" s="4">
        <f t="shared" ca="1" si="138"/>
        <v>80.089452559502988</v>
      </c>
      <c r="EM112" s="4">
        <f t="shared" ca="1" si="138"/>
        <v>100.06962515055396</v>
      </c>
      <c r="EN112" s="4">
        <f t="shared" ca="1" si="138"/>
        <v>103.1717065550408</v>
      </c>
      <c r="EO112" s="4">
        <f t="shared" ca="1" si="138"/>
        <v>84.50031251151411</v>
      </c>
      <c r="EP112" s="4">
        <f t="shared" ca="1" si="138"/>
        <v>145.74651147912348</v>
      </c>
      <c r="EQ112" s="4">
        <f t="shared" ca="1" si="138"/>
        <v>122.12038078537852</v>
      </c>
      <c r="ER112" s="4">
        <f t="shared" ca="1" si="138"/>
        <v>90.639265785533837</v>
      </c>
      <c r="ES112" s="4">
        <f t="shared" ca="1" si="138"/>
        <v>109.55918950184763</v>
      </c>
      <c r="ET112" s="4">
        <f t="shared" ca="1" si="138"/>
        <v>86.520190932049232</v>
      </c>
      <c r="EU112" s="4">
        <f t="shared" ca="1" si="138"/>
        <v>110.18668031561609</v>
      </c>
      <c r="EV112" s="4">
        <f t="shared" ca="1" si="138"/>
        <v>125.94283207519315</v>
      </c>
      <c r="EW112" s="4">
        <f t="shared" ca="1" si="138"/>
        <v>101.87581031710106</v>
      </c>
      <c r="EX112" s="4">
        <f t="shared" ca="1" si="129"/>
        <v>80.112119853622531</v>
      </c>
      <c r="EY112" s="4">
        <f t="shared" ca="1" si="129"/>
        <v>89.991799016399128</v>
      </c>
      <c r="EZ112" s="4">
        <f t="shared" ca="1" si="126"/>
        <v>94.678789831355672</v>
      </c>
      <c r="FA112" s="4">
        <f t="shared" ca="1" si="126"/>
        <v>104.92316285824032</v>
      </c>
      <c r="FB112" s="4">
        <f t="shared" ca="1" si="126"/>
        <v>108.13696520126049</v>
      </c>
      <c r="FC112" s="4">
        <f t="shared" ca="1" si="126"/>
        <v>70.474804295084283</v>
      </c>
      <c r="FD112" s="4">
        <f t="shared" ca="1" si="126"/>
        <v>93.604822359552685</v>
      </c>
      <c r="FE112" s="4">
        <f t="shared" ca="1" si="126"/>
        <v>110.55468112734816</v>
      </c>
      <c r="FF112" s="4">
        <f t="shared" ca="1" si="126"/>
        <v>77.932493297712242</v>
      </c>
      <c r="FG112" s="4">
        <f t="shared" ca="1" si="126"/>
        <v>120.02771577237824</v>
      </c>
      <c r="FH112" s="4">
        <f t="shared" ca="1" si="126"/>
        <v>144.75270825986965</v>
      </c>
      <c r="FI112" s="4">
        <f t="shared" ca="1" si="126"/>
        <v>107.20658391958804</v>
      </c>
      <c r="FJ112" s="4">
        <f t="shared" ca="1" si="126"/>
        <v>87.610326157326284</v>
      </c>
      <c r="FK112" s="4">
        <f t="shared" ca="1" si="126"/>
        <v>94.437943639768065</v>
      </c>
      <c r="FL112" s="4">
        <f t="shared" ca="1" si="126"/>
        <v>100.22255012907796</v>
      </c>
      <c r="FM112" s="4">
        <f t="shared" ca="1" si="126"/>
        <v>91.395101891090107</v>
      </c>
      <c r="FN112" s="4">
        <f t="shared" ca="1" si="126"/>
        <v>114.43979358785251</v>
      </c>
      <c r="FO112" s="4">
        <f t="shared" ca="1" si="126"/>
        <v>70.755444191751351</v>
      </c>
      <c r="FP112" s="4">
        <f t="shared" ca="1" si="133"/>
        <v>103.92923885181429</v>
      </c>
      <c r="FQ112" s="4">
        <f t="shared" ca="1" si="133"/>
        <v>133.07829378605493</v>
      </c>
      <c r="FR112" s="4">
        <f t="shared" ca="1" si="133"/>
        <v>93.057795303606611</v>
      </c>
      <c r="FS112" s="4">
        <f t="shared" ca="1" si="133"/>
        <v>92.786575252742935</v>
      </c>
      <c r="FT112" s="4">
        <f t="shared" ca="1" si="133"/>
        <v>79.562506920781388</v>
      </c>
      <c r="FU112" s="4">
        <f t="shared" ca="1" si="133"/>
        <v>99.929998428097548</v>
      </c>
      <c r="FV112" s="4">
        <f t="shared" ca="1" si="133"/>
        <v>82.116516577023702</v>
      </c>
      <c r="FW112" s="4">
        <f t="shared" ca="1" si="133"/>
        <v>98.364684391886598</v>
      </c>
      <c r="FX112" s="4">
        <f t="shared" ca="1" si="133"/>
        <v>106.24102994662887</v>
      </c>
      <c r="FY112" s="4">
        <f t="shared" ca="1" si="133"/>
        <v>86.782779566163597</v>
      </c>
      <c r="FZ112" s="4">
        <f t="shared" ca="1" si="133"/>
        <v>109.5555727515729</v>
      </c>
      <c r="GA112" s="4">
        <f t="shared" ca="1" si="133"/>
        <v>96.418195102546179</v>
      </c>
      <c r="GB112" s="4">
        <f t="shared" ca="1" si="133"/>
        <v>78.238951945377337</v>
      </c>
      <c r="GC112" s="4">
        <f t="shared" ca="1" si="133"/>
        <v>77.912873566992602</v>
      </c>
      <c r="GD112" s="4">
        <f t="shared" ca="1" si="133"/>
        <v>107.55329244986137</v>
      </c>
      <c r="GE112" s="4">
        <f t="shared" ca="1" si="133"/>
        <v>82.939446184782156</v>
      </c>
      <c r="GF112" s="4">
        <f t="shared" ca="1" si="145"/>
        <v>94.59944891364654</v>
      </c>
      <c r="GG112" s="4">
        <f t="shared" ca="1" si="145"/>
        <v>108.48184982968202</v>
      </c>
      <c r="GH112" s="4">
        <f t="shared" ca="1" si="145"/>
        <v>97.517771142809309</v>
      </c>
      <c r="GI112" s="4">
        <f t="shared" ca="1" si="145"/>
        <v>85.786092875003703</v>
      </c>
      <c r="GJ112" s="4">
        <f t="shared" ca="1" si="145"/>
        <v>75.754066420994008</v>
      </c>
      <c r="GK112" s="4">
        <f t="shared" ca="1" si="145"/>
        <v>103.78047603990353</v>
      </c>
      <c r="GL112" s="4">
        <f t="shared" ca="1" si="145"/>
        <v>71.113410104786723</v>
      </c>
      <c r="GM112" s="4">
        <f t="shared" ca="1" si="140"/>
        <v>83.297633945679948</v>
      </c>
      <c r="GN112" s="4">
        <f t="shared" ca="1" si="140"/>
        <v>88.460090625746147</v>
      </c>
      <c r="GO112" s="4">
        <f t="shared" ca="1" si="140"/>
        <v>93.634681201559488</v>
      </c>
      <c r="GP112" s="4">
        <f t="shared" ca="1" si="140"/>
        <v>110.11380626133206</v>
      </c>
      <c r="GQ112" s="4">
        <f t="shared" ca="1" si="140"/>
        <v>79.073355077217187</v>
      </c>
      <c r="GR112" s="4">
        <f t="shared" ca="1" si="140"/>
        <v>89.668267265608435</v>
      </c>
      <c r="GS112" s="4">
        <f t="shared" ca="1" si="140"/>
        <v>105.65077267434754</v>
      </c>
      <c r="GT112" s="4">
        <f t="shared" ca="1" si="140"/>
        <v>95.536511800314173</v>
      </c>
      <c r="GU112" s="4">
        <f t="shared" ca="1" si="140"/>
        <v>91.823397554721353</v>
      </c>
      <c r="GV112" s="4">
        <f t="shared" ca="1" si="140"/>
        <v>142.15384595407022</v>
      </c>
      <c r="GW112" s="4">
        <f t="shared" ca="1" si="140"/>
        <v>136.06140872403779</v>
      </c>
      <c r="GX112" s="4">
        <f t="shared" ca="1" si="140"/>
        <v>130.96988395060822</v>
      </c>
      <c r="GY112" s="4">
        <f t="shared" ca="1" si="140"/>
        <v>81.233730966555569</v>
      </c>
      <c r="GZ112" s="4">
        <f t="shared" ca="1" si="140"/>
        <v>126.51598855877964</v>
      </c>
      <c r="HA112" s="4">
        <f t="shared" ca="1" si="140"/>
        <v>108.27118813859178</v>
      </c>
      <c r="HB112" s="4">
        <f t="shared" ca="1" si="139"/>
        <v>89.445616416344635</v>
      </c>
      <c r="HC112" s="4">
        <f t="shared" ca="1" si="139"/>
        <v>97.215758337136776</v>
      </c>
      <c r="HD112" s="4">
        <f t="shared" ca="1" si="139"/>
        <v>96.09068062712997</v>
      </c>
      <c r="HE112" s="4">
        <f t="shared" ca="1" si="139"/>
        <v>86.741130322463718</v>
      </c>
      <c r="HF112" s="4">
        <f t="shared" ca="1" si="139"/>
        <v>113.79063841104022</v>
      </c>
      <c r="HG112" s="4">
        <f t="shared" ca="1" si="139"/>
        <v>112.75630399039842</v>
      </c>
      <c r="HH112" s="4">
        <f t="shared" ca="1" si="139"/>
        <v>102.94343138508559</v>
      </c>
      <c r="HI112" s="4">
        <f t="shared" ca="1" si="139"/>
        <v>90.461391555854405</v>
      </c>
      <c r="HJ112" s="4">
        <f t="shared" ca="1" si="139"/>
        <v>102.52636024167204</v>
      </c>
      <c r="HK112" s="4">
        <f t="shared" ca="1" si="139"/>
        <v>99.516945983527194</v>
      </c>
      <c r="HL112" s="4">
        <f t="shared" ca="1" si="139"/>
        <v>111.43950174017402</v>
      </c>
      <c r="HM112" s="4">
        <f t="shared" ca="1" si="139"/>
        <v>83.712190195288557</v>
      </c>
      <c r="HN112" s="4">
        <f t="shared" ca="1" si="139"/>
        <v>84.28408622285707</v>
      </c>
      <c r="HO112" s="4">
        <f t="shared" ca="1" si="139"/>
        <v>81.175515782405682</v>
      </c>
      <c r="HP112" s="4">
        <f t="shared" ca="1" si="139"/>
        <v>109.15167603553871</v>
      </c>
      <c r="HQ112" s="4">
        <f t="shared" ca="1" si="130"/>
        <v>98.186476124112545</v>
      </c>
      <c r="HR112" s="4">
        <f t="shared" ca="1" si="127"/>
        <v>118.01716444863619</v>
      </c>
      <c r="HS112" s="4">
        <f t="shared" ca="1" si="127"/>
        <v>87.668297865267675</v>
      </c>
      <c r="HT112" s="4">
        <f t="shared" ca="1" si="127"/>
        <v>107.83218888475734</v>
      </c>
      <c r="HU112" s="4">
        <f t="shared" ca="1" si="127"/>
        <v>111.82738614202074</v>
      </c>
      <c r="HV112" s="4">
        <f t="shared" ca="1" si="127"/>
        <v>117.24788126089558</v>
      </c>
      <c r="HW112" s="4">
        <f t="shared" ca="1" si="127"/>
        <v>84.960695807201844</v>
      </c>
      <c r="HX112" s="4">
        <f t="shared" ca="1" si="127"/>
        <v>146.48644522483923</v>
      </c>
      <c r="HY112" s="4">
        <f t="shared" ca="1" si="127"/>
        <v>92.303514001992966</v>
      </c>
      <c r="HZ112" s="4">
        <f t="shared" ca="1" si="127"/>
        <v>106.89744100428975</v>
      </c>
      <c r="IA112" s="4">
        <f t="shared" ca="1" si="127"/>
        <v>93.366652417788998</v>
      </c>
      <c r="IB112" s="4">
        <f t="shared" ca="1" si="127"/>
        <v>85.494033187859657</v>
      </c>
      <c r="IC112" s="4">
        <f t="shared" ca="1" si="127"/>
        <v>107.64395075910677</v>
      </c>
      <c r="ID112" s="4">
        <f t="shared" ca="1" si="127"/>
        <v>94.667063942239352</v>
      </c>
      <c r="IE112" s="4">
        <f t="shared" ca="1" si="127"/>
        <v>81.167344462709096</v>
      </c>
      <c r="IF112" s="4">
        <f t="shared" ca="1" si="127"/>
        <v>128.32934836229904</v>
      </c>
      <c r="IG112" s="4">
        <f t="shared" ca="1" si="127"/>
        <v>108.92276363132811</v>
      </c>
      <c r="IH112" s="4">
        <f t="shared" ca="1" si="134"/>
        <v>131.6651439108856</v>
      </c>
      <c r="II112" s="4">
        <f t="shared" ca="1" si="134"/>
        <v>100.79855043433638</v>
      </c>
      <c r="IJ112" s="4">
        <f t="shared" ca="1" si="134"/>
        <v>78.877887043280921</v>
      </c>
      <c r="IK112" s="4">
        <f t="shared" ca="1" si="134"/>
        <v>121.62732123203968</v>
      </c>
      <c r="IL112" s="4">
        <f t="shared" ca="1" si="134"/>
        <v>128.29704396188896</v>
      </c>
      <c r="IM112" s="4">
        <f t="shared" ca="1" si="134"/>
        <v>98.967319746583655</v>
      </c>
      <c r="IN112" s="4">
        <f t="shared" ca="1" si="134"/>
        <v>82.665280850674392</v>
      </c>
      <c r="IO112" s="4">
        <f t="shared" ca="1" si="134"/>
        <v>97.624492048148639</v>
      </c>
      <c r="IP112" s="4">
        <f t="shared" ca="1" si="134"/>
        <v>88.173732808096929</v>
      </c>
      <c r="IQ112" s="4">
        <f t="shared" ca="1" si="134"/>
        <v>113.81902026942649</v>
      </c>
      <c r="IR112" s="4">
        <f t="shared" ca="1" si="134"/>
        <v>68.585098069498144</v>
      </c>
      <c r="IS112" s="4">
        <f t="shared" ca="1" si="134"/>
        <v>100.13741299578872</v>
      </c>
      <c r="IT112" s="4">
        <f t="shared" ca="1" si="134"/>
        <v>80.200204828558356</v>
      </c>
      <c r="IU112" s="4">
        <f t="shared" ca="1" si="134"/>
        <v>123.24914502167665</v>
      </c>
      <c r="IV112" s="4">
        <f t="shared" ca="1" si="134"/>
        <v>100.10053067352995</v>
      </c>
      <c r="IW112" s="4">
        <f t="shared" ca="1" si="134"/>
        <v>100.86392905019844</v>
      </c>
      <c r="IX112" s="4">
        <f t="shared" ca="1" si="137"/>
        <v>102.87069816649296</v>
      </c>
      <c r="IY112" s="4">
        <f t="shared" ca="1" si="135"/>
        <v>87.963839341362757</v>
      </c>
    </row>
    <row r="113" spans="9:259" x14ac:dyDescent="0.25">
      <c r="I113" t="s">
        <v>243</v>
      </c>
      <c r="J113" s="4">
        <f t="shared" ca="1" si="131"/>
        <v>142.35212892978251</v>
      </c>
      <c r="K113" s="4">
        <f t="shared" ca="1" si="131"/>
        <v>106.42199213791284</v>
      </c>
      <c r="L113" s="4">
        <f t="shared" ca="1" si="131"/>
        <v>91.413318951312277</v>
      </c>
      <c r="M113" s="4">
        <f t="shared" ca="1" si="131"/>
        <v>116.38348662024906</v>
      </c>
      <c r="N113" s="4">
        <f t="shared" ca="1" si="131"/>
        <v>102.22449883344204</v>
      </c>
      <c r="O113" s="4">
        <f t="shared" ca="1" si="131"/>
        <v>87.367190902771313</v>
      </c>
      <c r="P113" s="4">
        <f t="shared" ca="1" si="131"/>
        <v>84.26356267428018</v>
      </c>
      <c r="Q113" s="4">
        <f t="shared" ca="1" si="131"/>
        <v>104.12365289542191</v>
      </c>
      <c r="R113" s="4">
        <f t="shared" ca="1" si="131"/>
        <v>82.274670010545591</v>
      </c>
      <c r="S113" s="4">
        <f t="shared" ca="1" si="131"/>
        <v>122.59740179153381</v>
      </c>
      <c r="T113" s="4">
        <f t="shared" ca="1" si="131"/>
        <v>106.62281102574853</v>
      </c>
      <c r="U113" s="4">
        <f t="shared" ca="1" si="131"/>
        <v>105.63998788450441</v>
      </c>
      <c r="V113" s="4">
        <f t="shared" ca="1" si="131"/>
        <v>82.333294700225608</v>
      </c>
      <c r="W113" s="4">
        <f t="shared" ca="1" si="131"/>
        <v>88.130896717309639</v>
      </c>
      <c r="X113" s="4">
        <f t="shared" ca="1" si="131"/>
        <v>84.88226262002037</v>
      </c>
      <c r="Y113" s="4">
        <f t="shared" ca="1" si="128"/>
        <v>104.57797090728592</v>
      </c>
      <c r="Z113" s="4">
        <f t="shared" ca="1" si="128"/>
        <v>113.81083013154132</v>
      </c>
      <c r="AA113" s="4">
        <f t="shared" ca="1" si="128"/>
        <v>118.76414415637889</v>
      </c>
      <c r="AB113" s="4">
        <f t="shared" ca="1" si="128"/>
        <v>105.90412305910023</v>
      </c>
      <c r="AC113" s="4">
        <f t="shared" ca="1" si="128"/>
        <v>96.927649599961057</v>
      </c>
      <c r="AD113" s="4">
        <f t="shared" ca="1" si="128"/>
        <v>120.35508360462354</v>
      </c>
      <c r="AE113" s="4">
        <f t="shared" ca="1" si="128"/>
        <v>116.18689620872742</v>
      </c>
      <c r="AF113" s="4">
        <f t="shared" ca="1" si="128"/>
        <v>57.681649038459376</v>
      </c>
      <c r="AG113" s="4">
        <f t="shared" ca="1" si="128"/>
        <v>89.879143216222914</v>
      </c>
      <c r="AH113" s="4">
        <f t="shared" ca="1" si="128"/>
        <v>103.68744152371981</v>
      </c>
      <c r="AI113" s="4">
        <f t="shared" ca="1" si="128"/>
        <v>92.436609472057157</v>
      </c>
      <c r="AJ113" s="4">
        <f t="shared" ca="1" si="128"/>
        <v>110.73519373903646</v>
      </c>
      <c r="AK113" s="4">
        <f t="shared" ca="1" si="128"/>
        <v>83.065331636643478</v>
      </c>
      <c r="AL113" s="4">
        <f t="shared" ca="1" si="128"/>
        <v>120.17716258881084</v>
      </c>
      <c r="AM113" s="4">
        <f t="shared" ca="1" si="128"/>
        <v>96.55187541092404</v>
      </c>
      <c r="AN113" s="4">
        <f t="shared" ca="1" si="128"/>
        <v>110.32729225444544</v>
      </c>
      <c r="AO113" s="4">
        <f t="shared" ref="AO113:BD128" ca="1" si="150">AO112*(1+$B$1*$B$4+$B$2*SQRT($B$4)*_xlfn.NORM.S.INV(RAND()))</f>
        <v>116.49895340455761</v>
      </c>
      <c r="AP113" s="4">
        <f t="shared" ca="1" si="148"/>
        <v>120.44261452966288</v>
      </c>
      <c r="AQ113" s="4">
        <f t="shared" ca="1" si="148"/>
        <v>82.455716502431699</v>
      </c>
      <c r="AR113" s="4">
        <f t="shared" ca="1" si="148"/>
        <v>75.592003465464458</v>
      </c>
      <c r="AS113" s="4">
        <f t="shared" ca="1" si="148"/>
        <v>101.94236684121357</v>
      </c>
      <c r="AT113" s="4">
        <f t="shared" ca="1" si="148"/>
        <v>115.63408399212433</v>
      </c>
      <c r="AU113" s="4">
        <f t="shared" ca="1" si="148"/>
        <v>126.142581146526</v>
      </c>
      <c r="AV113" s="4">
        <f t="shared" ca="1" si="148"/>
        <v>105.33361868861829</v>
      </c>
      <c r="AW113" s="4">
        <f t="shared" ca="1" si="148"/>
        <v>117.27995068832969</v>
      </c>
      <c r="AX113" s="4">
        <f t="shared" ca="1" si="148"/>
        <v>105.37568879467608</v>
      </c>
      <c r="AY113" s="4">
        <f t="shared" ca="1" si="148"/>
        <v>93.034800182160154</v>
      </c>
      <c r="AZ113" s="4">
        <f t="shared" ca="1" si="148"/>
        <v>106.42810298704667</v>
      </c>
      <c r="BA113" s="4">
        <f t="shared" ca="1" si="148"/>
        <v>67.667368001116046</v>
      </c>
      <c r="BB113" s="4">
        <f t="shared" ca="1" si="148"/>
        <v>126.2445799283185</v>
      </c>
      <c r="BC113" s="4">
        <f t="shared" ca="1" si="148"/>
        <v>96.065296472151601</v>
      </c>
      <c r="BD113" s="4">
        <f t="shared" ca="1" si="148"/>
        <v>109.19315774116411</v>
      </c>
      <c r="BE113" s="4">
        <f t="shared" ca="1" si="143"/>
        <v>124.04048395125919</v>
      </c>
      <c r="BF113" s="4">
        <f t="shared" ca="1" si="141"/>
        <v>89.409927974730621</v>
      </c>
      <c r="BG113" s="4">
        <f t="shared" ca="1" si="141"/>
        <v>76.711067070948857</v>
      </c>
      <c r="BH113" s="4">
        <f t="shared" ca="1" si="141"/>
        <v>105.77907880037738</v>
      </c>
      <c r="BI113" s="4">
        <f t="shared" ca="1" si="141"/>
        <v>117.18491986247659</v>
      </c>
      <c r="BJ113" s="4">
        <f t="shared" ca="1" si="141"/>
        <v>95.984254548261703</v>
      </c>
      <c r="BK113" s="4">
        <f t="shared" ca="1" si="141"/>
        <v>100.92704063844047</v>
      </c>
      <c r="BL113" s="4">
        <f t="shared" ca="1" si="141"/>
        <v>109.08540710713963</v>
      </c>
      <c r="BM113" s="4">
        <f t="shared" ca="1" si="141"/>
        <v>97.330495504303883</v>
      </c>
      <c r="BN113" s="4">
        <f t="shared" ca="1" si="141"/>
        <v>119.19910495953761</v>
      </c>
      <c r="BO113" s="4">
        <f t="shared" ca="1" si="141"/>
        <v>130.28378278920317</v>
      </c>
      <c r="BP113" s="4">
        <f t="shared" ca="1" si="141"/>
        <v>74.823744506744703</v>
      </c>
      <c r="BQ113" s="4">
        <f t="shared" ca="1" si="141"/>
        <v>107.85146703234925</v>
      </c>
      <c r="BR113" s="4">
        <f t="shared" ca="1" si="141"/>
        <v>116.91204275071161</v>
      </c>
      <c r="BS113" s="4">
        <f t="shared" ca="1" si="141"/>
        <v>86.529307343469398</v>
      </c>
      <c r="BT113" s="4">
        <f t="shared" ca="1" si="141"/>
        <v>91.302939017667327</v>
      </c>
      <c r="BU113" s="4">
        <f t="shared" ca="1" si="141"/>
        <v>94.536649510812808</v>
      </c>
      <c r="BV113" s="4">
        <f t="shared" ca="1" si="149"/>
        <v>115.39618527388278</v>
      </c>
      <c r="BW113" s="4">
        <f t="shared" ca="1" si="149"/>
        <v>99.632067881848997</v>
      </c>
      <c r="BX113" s="4">
        <f t="shared" ca="1" si="149"/>
        <v>108.46608147349546</v>
      </c>
      <c r="BY113" s="4">
        <f t="shared" ca="1" si="149"/>
        <v>85.898147830851826</v>
      </c>
      <c r="BZ113" s="4">
        <f t="shared" ca="1" si="149"/>
        <v>106.54421703768222</v>
      </c>
      <c r="CA113" s="4">
        <f t="shared" ca="1" si="149"/>
        <v>81.970844371140558</v>
      </c>
      <c r="CB113" s="4">
        <f t="shared" ca="1" si="149"/>
        <v>99.393604976634947</v>
      </c>
      <c r="CC113" s="4">
        <f t="shared" ca="1" si="149"/>
        <v>109.75625876078573</v>
      </c>
      <c r="CD113" s="4">
        <f t="shared" ca="1" si="149"/>
        <v>123.00835154907934</v>
      </c>
      <c r="CE113" s="4">
        <f t="shared" ca="1" si="149"/>
        <v>142.56038840036092</v>
      </c>
      <c r="CF113" s="4">
        <f t="shared" ca="1" si="149"/>
        <v>76.729535203173128</v>
      </c>
      <c r="CG113" s="4">
        <f t="shared" ca="1" si="149"/>
        <v>83.730829561877925</v>
      </c>
      <c r="CH113" s="4">
        <f t="shared" ca="1" si="149"/>
        <v>119.3736361455684</v>
      </c>
      <c r="CI113" s="4">
        <f t="shared" ca="1" si="149"/>
        <v>154.4238688629718</v>
      </c>
      <c r="CJ113" s="4">
        <f t="shared" ca="1" si="149"/>
        <v>96.805096145916607</v>
      </c>
      <c r="CK113" s="4">
        <f t="shared" ca="1" si="147"/>
        <v>85.104273624747293</v>
      </c>
      <c r="CL113" s="4">
        <f t="shared" ca="1" si="146"/>
        <v>102.11586950758968</v>
      </c>
      <c r="CM113" s="4">
        <f t="shared" ca="1" si="146"/>
        <v>97.407896001151983</v>
      </c>
      <c r="CN113" s="4">
        <f t="shared" ca="1" si="146"/>
        <v>102.61963042167078</v>
      </c>
      <c r="CO113" s="4">
        <f t="shared" ca="1" si="146"/>
        <v>103.37985009042387</v>
      </c>
      <c r="CP113" s="4">
        <f t="shared" ca="1" si="146"/>
        <v>105.76069152355609</v>
      </c>
      <c r="CQ113" s="4">
        <f t="shared" ca="1" si="146"/>
        <v>91.585192843956136</v>
      </c>
      <c r="CR113" s="4">
        <f t="shared" ca="1" si="146"/>
        <v>86.828713810749306</v>
      </c>
      <c r="CS113" s="4">
        <f t="shared" ca="1" si="146"/>
        <v>112.53362157394983</v>
      </c>
      <c r="CT113" s="4">
        <f t="shared" ca="1" si="146"/>
        <v>76.16556297907556</v>
      </c>
      <c r="CU113" s="4">
        <f t="shared" ca="1" si="146"/>
        <v>127.97869379069229</v>
      </c>
      <c r="CV113" s="4">
        <f t="shared" ca="1" si="146"/>
        <v>101.15926610179682</v>
      </c>
      <c r="CW113" s="4">
        <f t="shared" ca="1" si="146"/>
        <v>121.74331261098843</v>
      </c>
      <c r="CX113" s="4">
        <f t="shared" ca="1" si="146"/>
        <v>102.0211493710345</v>
      </c>
      <c r="CY113" s="4">
        <f t="shared" ca="1" si="146"/>
        <v>115.92343195483843</v>
      </c>
      <c r="CZ113" s="4">
        <f t="shared" ca="1" si="146"/>
        <v>112.08203971565609</v>
      </c>
      <c r="DA113" s="4">
        <f t="shared" ca="1" si="136"/>
        <v>130.2383309270497</v>
      </c>
      <c r="DB113" s="4">
        <f t="shared" ca="1" si="132"/>
        <v>109.96978770734869</v>
      </c>
      <c r="DC113" s="4">
        <f t="shared" ca="1" si="132"/>
        <v>103.06244263561717</v>
      </c>
      <c r="DD113" s="4">
        <f t="shared" ca="1" si="132"/>
        <v>84.461084680752919</v>
      </c>
      <c r="DE113" s="4">
        <f t="shared" ca="1" si="132"/>
        <v>87.092903407936404</v>
      </c>
      <c r="DF113" s="4">
        <f t="shared" ca="1" si="132"/>
        <v>93.293786084174684</v>
      </c>
      <c r="DG113" s="4">
        <f t="shared" ca="1" si="132"/>
        <v>83.181106662368705</v>
      </c>
      <c r="DH113" s="4">
        <f t="shared" ca="1" si="132"/>
        <v>124.57984005312404</v>
      </c>
      <c r="DI113" s="4">
        <f t="shared" ca="1" si="132"/>
        <v>86.332748599998155</v>
      </c>
      <c r="DJ113" s="4">
        <f t="shared" ca="1" si="132"/>
        <v>94.796097121184289</v>
      </c>
      <c r="DK113" s="4">
        <f t="shared" ca="1" si="132"/>
        <v>69.828906044430283</v>
      </c>
      <c r="DL113" s="4">
        <f t="shared" ca="1" si="132"/>
        <v>96.386317905612017</v>
      </c>
      <c r="DM113" s="4">
        <f t="shared" ca="1" si="132"/>
        <v>100.50962036476562</v>
      </c>
      <c r="DN113" s="4">
        <f t="shared" ca="1" si="132"/>
        <v>86.235888680547831</v>
      </c>
      <c r="DO113" s="4">
        <f t="shared" ca="1" si="132"/>
        <v>102.09837502238325</v>
      </c>
      <c r="DP113" s="4">
        <f t="shared" ca="1" si="132"/>
        <v>98.702437317287036</v>
      </c>
      <c r="DQ113" s="4">
        <f t="shared" ca="1" si="132"/>
        <v>81.123525703964333</v>
      </c>
      <c r="DR113" s="4">
        <f t="shared" ca="1" si="144"/>
        <v>120.28443260585381</v>
      </c>
      <c r="DS113" s="4">
        <f t="shared" ca="1" si="144"/>
        <v>109.50579689261774</v>
      </c>
      <c r="DT113" s="4">
        <f t="shared" ca="1" si="144"/>
        <v>88.966669349057824</v>
      </c>
      <c r="DU113" s="4">
        <f t="shared" ca="1" si="144"/>
        <v>113.70506597271179</v>
      </c>
      <c r="DV113" s="4">
        <f t="shared" ca="1" si="144"/>
        <v>81.314617616547054</v>
      </c>
      <c r="DW113" s="4">
        <f t="shared" ca="1" si="144"/>
        <v>117.28608026768424</v>
      </c>
      <c r="DX113" s="4">
        <f t="shared" ca="1" si="144"/>
        <v>99.399533573028336</v>
      </c>
      <c r="DY113" s="4">
        <f t="shared" ca="1" si="144"/>
        <v>106.3621738078855</v>
      </c>
      <c r="DZ113" s="4">
        <f t="shared" ca="1" si="144"/>
        <v>133.22995697932961</v>
      </c>
      <c r="EA113" s="4">
        <f t="shared" ca="1" si="144"/>
        <v>123.60091503988393</v>
      </c>
      <c r="EB113" s="4">
        <f t="shared" ca="1" si="144"/>
        <v>82.253895139465072</v>
      </c>
      <c r="EC113" s="4">
        <f t="shared" ca="1" si="144"/>
        <v>124.13122684865387</v>
      </c>
      <c r="ED113" s="4">
        <f t="shared" ca="1" si="144"/>
        <v>91.651467473636274</v>
      </c>
      <c r="EE113" s="4">
        <f t="shared" ca="1" si="144"/>
        <v>88.692513885852549</v>
      </c>
      <c r="EF113" s="4">
        <f t="shared" ca="1" si="144"/>
        <v>118.53828807624822</v>
      </c>
      <c r="EG113" s="4">
        <f t="shared" ca="1" si="142"/>
        <v>103.26051748657996</v>
      </c>
      <c r="EH113" s="4">
        <f t="shared" ca="1" si="138"/>
        <v>110.3915791922218</v>
      </c>
      <c r="EI113" s="4">
        <f t="shared" ca="1" si="138"/>
        <v>92.816544660170734</v>
      </c>
      <c r="EJ113" s="4">
        <f t="shared" ca="1" si="138"/>
        <v>88.16219015587761</v>
      </c>
      <c r="EK113" s="4">
        <f t="shared" ca="1" si="138"/>
        <v>85.147449821220476</v>
      </c>
      <c r="EL113" s="4">
        <f t="shared" ca="1" si="138"/>
        <v>79.288645072457143</v>
      </c>
      <c r="EM113" s="4">
        <f t="shared" ca="1" si="138"/>
        <v>99.988507783859774</v>
      </c>
      <c r="EN113" s="4">
        <f t="shared" ca="1" si="138"/>
        <v>102.47193075508218</v>
      </c>
      <c r="EO113" s="4">
        <f t="shared" ca="1" si="138"/>
        <v>84.432360673878549</v>
      </c>
      <c r="EP113" s="4">
        <f t="shared" ca="1" si="138"/>
        <v>140.97362477022747</v>
      </c>
      <c r="EQ113" s="4">
        <f t="shared" ca="1" si="138"/>
        <v>119.84392557140298</v>
      </c>
      <c r="ER113" s="4">
        <f t="shared" ca="1" si="138"/>
        <v>89.529801564415251</v>
      </c>
      <c r="ES113" s="4">
        <f t="shared" ca="1" si="138"/>
        <v>111.13682271741973</v>
      </c>
      <c r="ET113" s="4">
        <f t="shared" ca="1" si="138"/>
        <v>85.357072428312733</v>
      </c>
      <c r="EU113" s="4">
        <f t="shared" ca="1" si="138"/>
        <v>110.82529439688066</v>
      </c>
      <c r="EV113" s="4">
        <f t="shared" ca="1" si="138"/>
        <v>127.31281841108046</v>
      </c>
      <c r="EW113" s="4">
        <f t="shared" ca="1" si="138"/>
        <v>105.25455271559986</v>
      </c>
      <c r="EX113" s="4">
        <f t="shared" ca="1" si="129"/>
        <v>78.062863566638967</v>
      </c>
      <c r="EY113" s="4">
        <f t="shared" ca="1" si="129"/>
        <v>89.655154330024814</v>
      </c>
      <c r="EZ113" s="4">
        <f t="shared" ca="1" si="129"/>
        <v>97.273102312664648</v>
      </c>
      <c r="FA113" s="4">
        <f t="shared" ca="1" si="129"/>
        <v>101.70846433887998</v>
      </c>
      <c r="FB113" s="4">
        <f t="shared" ca="1" si="129"/>
        <v>109.52651039070429</v>
      </c>
      <c r="FC113" s="4">
        <f t="shared" ca="1" si="129"/>
        <v>72.179591039886319</v>
      </c>
      <c r="FD113" s="4">
        <f t="shared" ca="1" si="129"/>
        <v>96.094487541328945</v>
      </c>
      <c r="FE113" s="4">
        <f t="shared" ca="1" si="129"/>
        <v>111.26774928194034</v>
      </c>
      <c r="FF113" s="4">
        <f t="shared" ca="1" si="129"/>
        <v>78.883635937458607</v>
      </c>
      <c r="FG113" s="4">
        <f t="shared" ca="1" si="129"/>
        <v>121.83074967528567</v>
      </c>
      <c r="FH113" s="4">
        <f t="shared" ca="1" si="129"/>
        <v>140.87511665944277</v>
      </c>
      <c r="FI113" s="4">
        <f t="shared" ca="1" si="129"/>
        <v>105.28395277690086</v>
      </c>
      <c r="FJ113" s="4">
        <f t="shared" ca="1" si="129"/>
        <v>87.091925834550423</v>
      </c>
      <c r="FK113" s="4">
        <f t="shared" ca="1" si="129"/>
        <v>92.574137587777628</v>
      </c>
      <c r="FL113" s="4">
        <f t="shared" ca="1" si="129"/>
        <v>99.595055708892986</v>
      </c>
      <c r="FM113" s="4">
        <f t="shared" ca="1" si="129"/>
        <v>91.117774571880005</v>
      </c>
      <c r="FN113" s="4">
        <f t="shared" ref="FN113:GC128" ca="1" si="151">FN112*(1+$B$1*$B$4+$B$2*SQRT($B$4)*_xlfn.NORM.S.INV(RAND()))</f>
        <v>117.69813075589407</v>
      </c>
      <c r="FO113" s="4">
        <f t="shared" ca="1" si="151"/>
        <v>68.677200642050465</v>
      </c>
      <c r="FP113" s="4">
        <f t="shared" ca="1" si="133"/>
        <v>103.75446122323631</v>
      </c>
      <c r="FQ113" s="4">
        <f t="shared" ca="1" si="133"/>
        <v>131.13517039540656</v>
      </c>
      <c r="FR113" s="4">
        <f t="shared" ca="1" si="133"/>
        <v>95.446985572699418</v>
      </c>
      <c r="FS113" s="4">
        <f t="shared" ca="1" si="133"/>
        <v>94.285332243802046</v>
      </c>
      <c r="FT113" s="4">
        <f t="shared" ca="1" si="133"/>
        <v>77.678176047412407</v>
      </c>
      <c r="FU113" s="4">
        <f t="shared" ca="1" si="133"/>
        <v>103.54365471501733</v>
      </c>
      <c r="FV113" s="4">
        <f t="shared" ca="1" si="133"/>
        <v>81.230584939630546</v>
      </c>
      <c r="FW113" s="4">
        <f t="shared" ca="1" si="133"/>
        <v>100.07366874979328</v>
      </c>
      <c r="FX113" s="4">
        <f t="shared" ca="1" si="133"/>
        <v>107.31830353681229</v>
      </c>
      <c r="FY113" s="4">
        <f t="shared" ca="1" si="133"/>
        <v>88.132274950263096</v>
      </c>
      <c r="FZ113" s="4">
        <f t="shared" ca="1" si="133"/>
        <v>108.68027773010095</v>
      </c>
      <c r="GA113" s="4">
        <f t="shared" ca="1" si="133"/>
        <v>97.373066823341929</v>
      </c>
      <c r="GB113" s="4">
        <f t="shared" ca="1" si="133"/>
        <v>77.703444377280888</v>
      </c>
      <c r="GC113" s="4">
        <f t="shared" ca="1" si="133"/>
        <v>76.324675814564813</v>
      </c>
      <c r="GD113" s="4">
        <f t="shared" ca="1" si="133"/>
        <v>106.91783485334534</v>
      </c>
      <c r="GE113" s="4">
        <f t="shared" ca="1" si="133"/>
        <v>84.618684530553935</v>
      </c>
      <c r="GF113" s="4">
        <f t="shared" ca="1" si="145"/>
        <v>96.48261521347905</v>
      </c>
      <c r="GG113" s="4">
        <f t="shared" ca="1" si="145"/>
        <v>108.8983343226965</v>
      </c>
      <c r="GH113" s="4">
        <f t="shared" ca="1" si="145"/>
        <v>99.416554713177433</v>
      </c>
      <c r="GI113" s="4">
        <f t="shared" ca="1" si="145"/>
        <v>86.339400288844971</v>
      </c>
      <c r="GJ113" s="4">
        <f t="shared" ca="1" si="145"/>
        <v>76.142928035504227</v>
      </c>
      <c r="GK113" s="4">
        <f t="shared" ca="1" si="145"/>
        <v>102.47655715388319</v>
      </c>
      <c r="GL113" s="4">
        <f t="shared" ca="1" si="145"/>
        <v>71.974122781430296</v>
      </c>
      <c r="GM113" s="4">
        <f t="shared" ca="1" si="140"/>
        <v>84.297529096936984</v>
      </c>
      <c r="GN113" s="4">
        <f t="shared" ca="1" si="140"/>
        <v>87.94749338512932</v>
      </c>
      <c r="GO113" s="4">
        <f t="shared" ca="1" si="140"/>
        <v>92.550266657902398</v>
      </c>
      <c r="GP113" s="4">
        <f t="shared" ca="1" si="140"/>
        <v>108.57457544861495</v>
      </c>
      <c r="GQ113" s="4">
        <f t="shared" ca="1" si="140"/>
        <v>80.266122209536519</v>
      </c>
      <c r="GR113" s="4">
        <f t="shared" ca="1" si="140"/>
        <v>92.288614879588465</v>
      </c>
      <c r="GS113" s="4">
        <f t="shared" ca="1" si="140"/>
        <v>103.71032615698996</v>
      </c>
      <c r="GT113" s="4">
        <f t="shared" ca="1" si="140"/>
        <v>93.673303187854572</v>
      </c>
      <c r="GU113" s="4">
        <f t="shared" ca="1" si="140"/>
        <v>90.200559113942461</v>
      </c>
      <c r="GV113" s="4">
        <f t="shared" ca="1" si="140"/>
        <v>142.08318253914177</v>
      </c>
      <c r="GW113" s="4">
        <f t="shared" ca="1" si="140"/>
        <v>133.58624704924125</v>
      </c>
      <c r="GX113" s="4">
        <f t="shared" ca="1" si="140"/>
        <v>133.59292078691612</v>
      </c>
      <c r="GY113" s="4">
        <f t="shared" ca="1" si="140"/>
        <v>82.108884003852324</v>
      </c>
      <c r="GZ113" s="4">
        <f t="shared" ca="1" si="140"/>
        <v>126.83360835765701</v>
      </c>
      <c r="HA113" s="4">
        <f t="shared" ca="1" si="140"/>
        <v>109.97994579231366</v>
      </c>
      <c r="HB113" s="4">
        <f t="shared" ca="1" si="139"/>
        <v>88.766375134304894</v>
      </c>
      <c r="HC113" s="4">
        <f t="shared" ca="1" si="139"/>
        <v>96.887490514795118</v>
      </c>
      <c r="HD113" s="4">
        <f t="shared" ca="1" si="139"/>
        <v>96.419333688518918</v>
      </c>
      <c r="HE113" s="4">
        <f t="shared" ca="1" si="139"/>
        <v>88.437885575532562</v>
      </c>
      <c r="HF113" s="4">
        <f t="shared" ca="1" si="139"/>
        <v>114.24674493331044</v>
      </c>
      <c r="HG113" s="4">
        <f t="shared" ca="1" si="139"/>
        <v>113.9105629784825</v>
      </c>
      <c r="HH113" s="4">
        <f t="shared" ca="1" si="139"/>
        <v>103.83995996092452</v>
      </c>
      <c r="HI113" s="4">
        <f t="shared" ca="1" si="139"/>
        <v>89.545500263348416</v>
      </c>
      <c r="HJ113" s="4">
        <f t="shared" ca="1" si="139"/>
        <v>103.20189878744083</v>
      </c>
      <c r="HK113" s="4">
        <f t="shared" ca="1" si="139"/>
        <v>99.765153466227574</v>
      </c>
      <c r="HL113" s="4">
        <f t="shared" ca="1" si="139"/>
        <v>108.7434678004859</v>
      </c>
      <c r="HM113" s="4">
        <f t="shared" ca="1" si="139"/>
        <v>82.893497008687831</v>
      </c>
      <c r="HN113" s="4">
        <f t="shared" ca="1" si="139"/>
        <v>85.466565430993214</v>
      </c>
      <c r="HO113" s="4">
        <f t="shared" ca="1" si="139"/>
        <v>79.148188054897744</v>
      </c>
      <c r="HP113" s="4">
        <f t="shared" ca="1" si="139"/>
        <v>109.26681307811866</v>
      </c>
      <c r="HQ113" s="4">
        <f t="shared" ca="1" si="130"/>
        <v>97.354044592423833</v>
      </c>
      <c r="HR113" s="4">
        <f t="shared" ca="1" si="130"/>
        <v>113.85184431818134</v>
      </c>
      <c r="HS113" s="4">
        <f t="shared" ca="1" si="130"/>
        <v>88.68876021361099</v>
      </c>
      <c r="HT113" s="4">
        <f t="shared" ca="1" si="130"/>
        <v>109.0656536788802</v>
      </c>
      <c r="HU113" s="4">
        <f t="shared" ca="1" si="130"/>
        <v>113.25368673547256</v>
      </c>
      <c r="HV113" s="4">
        <f t="shared" ca="1" si="130"/>
        <v>118.63252832354118</v>
      </c>
      <c r="HW113" s="4">
        <f t="shared" ca="1" si="130"/>
        <v>85.275598743331628</v>
      </c>
      <c r="HX113" s="4">
        <f t="shared" ca="1" si="130"/>
        <v>147.5728855701305</v>
      </c>
      <c r="HY113" s="4">
        <f t="shared" ca="1" si="130"/>
        <v>93.093248047841598</v>
      </c>
      <c r="HZ113" s="4">
        <f t="shared" ca="1" si="130"/>
        <v>107.07031337314685</v>
      </c>
      <c r="IA113" s="4">
        <f t="shared" ca="1" si="130"/>
        <v>94.182215983544637</v>
      </c>
      <c r="IB113" s="4">
        <f t="shared" ca="1" si="130"/>
        <v>86.333917665693264</v>
      </c>
      <c r="IC113" s="4">
        <f t="shared" ca="1" si="130"/>
        <v>105.86382879783213</v>
      </c>
      <c r="ID113" s="4">
        <f t="shared" ca="1" si="130"/>
        <v>95.548074717960702</v>
      </c>
      <c r="IE113" s="4">
        <f t="shared" ca="1" si="130"/>
        <v>82.478858716222845</v>
      </c>
      <c r="IF113" s="4">
        <f t="shared" ca="1" si="130"/>
        <v>128.13362074575588</v>
      </c>
      <c r="IG113" s="4">
        <f t="shared" ref="IG113:IV128" ca="1" si="152">IG112*(1+$B$1*$B$4+$B$2*SQRT($B$4)*_xlfn.NORM.S.INV(RAND()))</f>
        <v>108.83999016193249</v>
      </c>
      <c r="IH113" s="4">
        <f t="shared" ca="1" si="134"/>
        <v>133.23526829970857</v>
      </c>
      <c r="II113" s="4">
        <f t="shared" ca="1" si="134"/>
        <v>99.948712322542931</v>
      </c>
      <c r="IJ113" s="4">
        <f t="shared" ca="1" si="134"/>
        <v>77.886940573689685</v>
      </c>
      <c r="IK113" s="4">
        <f t="shared" ca="1" si="134"/>
        <v>120.66104713785427</v>
      </c>
      <c r="IL113" s="4">
        <f t="shared" ca="1" si="134"/>
        <v>129.32653819254296</v>
      </c>
      <c r="IM113" s="4">
        <f t="shared" ca="1" si="134"/>
        <v>97.852619977014342</v>
      </c>
      <c r="IN113" s="4">
        <f t="shared" ca="1" si="134"/>
        <v>82.924812648561556</v>
      </c>
      <c r="IO113" s="4">
        <f t="shared" ca="1" si="134"/>
        <v>97.09657384994307</v>
      </c>
      <c r="IP113" s="4">
        <f t="shared" ca="1" si="134"/>
        <v>87.398191089718637</v>
      </c>
      <c r="IQ113" s="4">
        <f t="shared" ca="1" si="134"/>
        <v>114.54948301616164</v>
      </c>
      <c r="IR113" s="4">
        <f t="shared" ca="1" si="134"/>
        <v>69.0308882981913</v>
      </c>
      <c r="IS113" s="4">
        <f t="shared" ca="1" si="134"/>
        <v>99.340124969186945</v>
      </c>
      <c r="IT113" s="4">
        <f t="shared" ca="1" si="134"/>
        <v>79.613591505711895</v>
      </c>
      <c r="IU113" s="4">
        <f t="shared" ca="1" si="134"/>
        <v>122.88490046123502</v>
      </c>
      <c r="IV113" s="4">
        <f t="shared" ca="1" si="134"/>
        <v>99.109917818613667</v>
      </c>
      <c r="IW113" s="4">
        <f t="shared" ca="1" si="134"/>
        <v>101.14829347206275</v>
      </c>
      <c r="IX113" s="4">
        <f t="shared" ca="1" si="137"/>
        <v>104.39912029097637</v>
      </c>
      <c r="IY113" s="4">
        <f t="shared" ca="1" si="135"/>
        <v>89.615612606852949</v>
      </c>
    </row>
    <row r="114" spans="9:259" x14ac:dyDescent="0.25">
      <c r="I114" t="s">
        <v>244</v>
      </c>
      <c r="J114" s="4">
        <f t="shared" ca="1" si="131"/>
        <v>142.54202920093448</v>
      </c>
      <c r="K114" s="4">
        <f t="shared" ca="1" si="131"/>
        <v>108.84510464643112</v>
      </c>
      <c r="L114" s="4">
        <f t="shared" ca="1" si="131"/>
        <v>91.673938111978188</v>
      </c>
      <c r="M114" s="4">
        <f t="shared" ca="1" si="131"/>
        <v>117.20713914220914</v>
      </c>
      <c r="N114" s="4">
        <f t="shared" ca="1" si="131"/>
        <v>103.88909499397808</v>
      </c>
      <c r="O114" s="4">
        <f t="shared" ca="1" si="131"/>
        <v>85.632236340420619</v>
      </c>
      <c r="P114" s="4">
        <f t="shared" ca="1" si="131"/>
        <v>82.281005478715613</v>
      </c>
      <c r="Q114" s="4">
        <f t="shared" ca="1" si="131"/>
        <v>104.04467338786746</v>
      </c>
      <c r="R114" s="4">
        <f t="shared" ca="1" si="131"/>
        <v>80.542626818684866</v>
      </c>
      <c r="S114" s="4">
        <f t="shared" ca="1" si="131"/>
        <v>122.82386134998458</v>
      </c>
      <c r="T114" s="4">
        <f t="shared" ca="1" si="131"/>
        <v>105.68839787373908</v>
      </c>
      <c r="U114" s="4">
        <f t="shared" ca="1" si="131"/>
        <v>106.45416872829566</v>
      </c>
      <c r="V114" s="4">
        <f t="shared" ca="1" si="131"/>
        <v>82.845798213215573</v>
      </c>
      <c r="W114" s="4">
        <f t="shared" ca="1" si="131"/>
        <v>88.318208997196052</v>
      </c>
      <c r="X114" s="4">
        <f t="shared" ca="1" si="131"/>
        <v>85.103203968109312</v>
      </c>
      <c r="Y114" s="4">
        <f t="shared" ca="1" si="131"/>
        <v>102.71367553486222</v>
      </c>
      <c r="Z114" s="4">
        <f t="shared" ref="Z114:AO129" ca="1" si="153">Z113*(1+$B$1*$B$4+$B$2*SQRT($B$4)*_xlfn.NORM.S.INV(RAND()))</f>
        <v>110.34711437143612</v>
      </c>
      <c r="AA114" s="4">
        <f t="shared" ca="1" si="153"/>
        <v>119.59666754548907</v>
      </c>
      <c r="AB114" s="4">
        <f t="shared" ca="1" si="153"/>
        <v>104.77481558487563</v>
      </c>
      <c r="AC114" s="4">
        <f t="shared" ca="1" si="153"/>
        <v>97.039974578296963</v>
      </c>
      <c r="AD114" s="4">
        <f t="shared" ca="1" si="153"/>
        <v>118.60652180662278</v>
      </c>
      <c r="AE114" s="4">
        <f t="shared" ca="1" si="153"/>
        <v>112.17541517142045</v>
      </c>
      <c r="AF114" s="4">
        <f t="shared" ca="1" si="153"/>
        <v>58.828629480942588</v>
      </c>
      <c r="AG114" s="4">
        <f t="shared" ca="1" si="153"/>
        <v>91.900871009170842</v>
      </c>
      <c r="AH114" s="4">
        <f t="shared" ca="1" si="153"/>
        <v>102.95388785839373</v>
      </c>
      <c r="AI114" s="4">
        <f t="shared" ca="1" si="153"/>
        <v>94.091439313833419</v>
      </c>
      <c r="AJ114" s="4">
        <f t="shared" ca="1" si="153"/>
        <v>112.27647130226845</v>
      </c>
      <c r="AK114" s="4">
        <f t="shared" ca="1" si="153"/>
        <v>80.578062794965049</v>
      </c>
      <c r="AL114" s="4">
        <f t="shared" ca="1" si="153"/>
        <v>120.10954101445907</v>
      </c>
      <c r="AM114" s="4">
        <f t="shared" ca="1" si="153"/>
        <v>99.246402278102863</v>
      </c>
      <c r="AN114" s="4">
        <f t="shared" ca="1" si="153"/>
        <v>108.32561383434364</v>
      </c>
      <c r="AO114" s="4">
        <f t="shared" ca="1" si="150"/>
        <v>117.69561797059276</v>
      </c>
      <c r="AP114" s="4">
        <f t="shared" ca="1" si="148"/>
        <v>119.66058210364923</v>
      </c>
      <c r="AQ114" s="4">
        <f t="shared" ca="1" si="148"/>
        <v>84.697419482076526</v>
      </c>
      <c r="AR114" s="4">
        <f t="shared" ca="1" si="148"/>
        <v>75.803376264738503</v>
      </c>
      <c r="AS114" s="4">
        <f t="shared" ca="1" si="148"/>
        <v>101.82622546570215</v>
      </c>
      <c r="AT114" s="4">
        <f t="shared" ca="1" si="148"/>
        <v>117.75370951785796</v>
      </c>
      <c r="AU114" s="4">
        <f t="shared" ca="1" si="148"/>
        <v>126.16493425419884</v>
      </c>
      <c r="AV114" s="4">
        <f t="shared" ca="1" si="148"/>
        <v>104.31206638442299</v>
      </c>
      <c r="AW114" s="4">
        <f t="shared" ca="1" si="148"/>
        <v>116.55063321162616</v>
      </c>
      <c r="AX114" s="4">
        <f t="shared" ca="1" si="148"/>
        <v>102.0365010410263</v>
      </c>
      <c r="AY114" s="4">
        <f t="shared" ca="1" si="148"/>
        <v>92.048798561043711</v>
      </c>
      <c r="AZ114" s="4">
        <f t="shared" ca="1" si="148"/>
        <v>106.51585633012859</v>
      </c>
      <c r="BA114" s="4">
        <f t="shared" ca="1" si="148"/>
        <v>67.015914691369147</v>
      </c>
      <c r="BB114" s="4">
        <f t="shared" ca="1" si="148"/>
        <v>121.81719944853803</v>
      </c>
      <c r="BC114" s="4">
        <f t="shared" ca="1" si="148"/>
        <v>94.044531176609453</v>
      </c>
      <c r="BD114" s="4">
        <f t="shared" ca="1" si="148"/>
        <v>108.42492293873347</v>
      </c>
      <c r="BE114" s="4">
        <f t="shared" ca="1" si="143"/>
        <v>121.55480121587587</v>
      </c>
      <c r="BF114" s="4">
        <f t="shared" ca="1" si="141"/>
        <v>90.891434241713483</v>
      </c>
      <c r="BG114" s="4">
        <f t="shared" ca="1" si="141"/>
        <v>74.000920300720892</v>
      </c>
      <c r="BH114" s="4">
        <f t="shared" ca="1" si="141"/>
        <v>104.8284451446799</v>
      </c>
      <c r="BI114" s="4">
        <f t="shared" ca="1" si="141"/>
        <v>114.70468171620389</v>
      </c>
      <c r="BJ114" s="4">
        <f t="shared" ca="1" si="141"/>
        <v>95.991240258909826</v>
      </c>
      <c r="BK114" s="4">
        <f t="shared" ca="1" si="141"/>
        <v>102.28743927238919</v>
      </c>
      <c r="BL114" s="4">
        <f t="shared" ca="1" si="141"/>
        <v>109.36417844002756</v>
      </c>
      <c r="BM114" s="4">
        <f t="shared" ca="1" si="141"/>
        <v>95.181642343355762</v>
      </c>
      <c r="BN114" s="4">
        <f t="shared" ca="1" si="141"/>
        <v>117.27711728402139</v>
      </c>
      <c r="BO114" s="4">
        <f t="shared" ca="1" si="141"/>
        <v>132.39429879276935</v>
      </c>
      <c r="BP114" s="4">
        <f t="shared" ca="1" si="141"/>
        <v>74.30368396963091</v>
      </c>
      <c r="BQ114" s="4">
        <f t="shared" ca="1" si="141"/>
        <v>107.67970015934873</v>
      </c>
      <c r="BR114" s="4">
        <f t="shared" ca="1" si="141"/>
        <v>115.21570497616793</v>
      </c>
      <c r="BS114" s="4">
        <f t="shared" ca="1" si="141"/>
        <v>87.588579892686255</v>
      </c>
      <c r="BT114" s="4">
        <f t="shared" ca="1" si="141"/>
        <v>90.145168633578606</v>
      </c>
      <c r="BU114" s="4">
        <f t="shared" ca="1" si="141"/>
        <v>93.062277703123925</v>
      </c>
      <c r="BV114" s="4">
        <f t="shared" ca="1" si="149"/>
        <v>114.95072461459392</v>
      </c>
      <c r="BW114" s="4">
        <f t="shared" ca="1" si="149"/>
        <v>98.633922362574538</v>
      </c>
      <c r="BX114" s="4">
        <f t="shared" ca="1" si="149"/>
        <v>104.89558900236298</v>
      </c>
      <c r="BY114" s="4">
        <f t="shared" ca="1" si="149"/>
        <v>86.32359242257823</v>
      </c>
      <c r="BZ114" s="4">
        <f t="shared" ca="1" si="149"/>
        <v>110.57390435647834</v>
      </c>
      <c r="CA114" s="4">
        <f t="shared" ca="1" si="149"/>
        <v>80.096958620149309</v>
      </c>
      <c r="CB114" s="4">
        <f t="shared" ca="1" si="149"/>
        <v>98.744882232057634</v>
      </c>
      <c r="CC114" s="4">
        <f t="shared" ca="1" si="149"/>
        <v>110.55937853804873</v>
      </c>
      <c r="CD114" s="4">
        <f t="shared" ca="1" si="149"/>
        <v>121.74701965555242</v>
      </c>
      <c r="CE114" s="4">
        <f t="shared" ca="1" si="149"/>
        <v>139.2779849624049</v>
      </c>
      <c r="CF114" s="4">
        <f t="shared" ca="1" si="149"/>
        <v>78.913503402647777</v>
      </c>
      <c r="CG114" s="4">
        <f t="shared" ca="1" si="149"/>
        <v>83.174283182915602</v>
      </c>
      <c r="CH114" s="4">
        <f t="shared" ca="1" si="149"/>
        <v>117.24706491775088</v>
      </c>
      <c r="CI114" s="4">
        <f t="shared" ca="1" si="149"/>
        <v>156.69501722292171</v>
      </c>
      <c r="CJ114" s="4">
        <f t="shared" ca="1" si="149"/>
        <v>97.627561011518054</v>
      </c>
      <c r="CK114" s="4">
        <f t="shared" ca="1" si="147"/>
        <v>82.730296650805798</v>
      </c>
      <c r="CL114" s="4">
        <f t="shared" ca="1" si="146"/>
        <v>102.9318250427857</v>
      </c>
      <c r="CM114" s="4">
        <f t="shared" ca="1" si="146"/>
        <v>98.696556469738496</v>
      </c>
      <c r="CN114" s="4">
        <f t="shared" ca="1" si="146"/>
        <v>101.64165795565273</v>
      </c>
      <c r="CO114" s="4">
        <f t="shared" ca="1" si="146"/>
        <v>103.46376359198018</v>
      </c>
      <c r="CP114" s="4">
        <f t="shared" ca="1" si="146"/>
        <v>105.67661540517238</v>
      </c>
      <c r="CQ114" s="4">
        <f t="shared" ca="1" si="146"/>
        <v>89.264075787281826</v>
      </c>
      <c r="CR114" s="4">
        <f t="shared" ca="1" si="146"/>
        <v>86.690443335705382</v>
      </c>
      <c r="CS114" s="4">
        <f t="shared" ca="1" si="146"/>
        <v>110.56937188377873</v>
      </c>
      <c r="CT114" s="4">
        <f t="shared" ca="1" si="146"/>
        <v>75.828135092817192</v>
      </c>
      <c r="CU114" s="4">
        <f t="shared" ca="1" si="146"/>
        <v>126.98751048268367</v>
      </c>
      <c r="CV114" s="4">
        <f t="shared" ca="1" si="146"/>
        <v>100.90101282599731</v>
      </c>
      <c r="CW114" s="4">
        <f t="shared" ca="1" si="146"/>
        <v>124.26701808288212</v>
      </c>
      <c r="CX114" s="4">
        <f t="shared" ca="1" si="146"/>
        <v>103.35875229670773</v>
      </c>
      <c r="CY114" s="4">
        <f t="shared" ca="1" si="146"/>
        <v>118.68272235858285</v>
      </c>
      <c r="CZ114" s="4">
        <f t="shared" ca="1" si="146"/>
        <v>113.74039655157368</v>
      </c>
      <c r="DA114" s="4">
        <f t="shared" ca="1" si="136"/>
        <v>129.66774016708669</v>
      </c>
      <c r="DB114" s="4">
        <f t="shared" ca="1" si="132"/>
        <v>111.99119877366195</v>
      </c>
      <c r="DC114" s="4">
        <f t="shared" ca="1" si="132"/>
        <v>101.94125439877847</v>
      </c>
      <c r="DD114" s="4">
        <f t="shared" ca="1" si="132"/>
        <v>86.766611004530532</v>
      </c>
      <c r="DE114" s="4">
        <f t="shared" ca="1" si="132"/>
        <v>88.361674480281422</v>
      </c>
      <c r="DF114" s="4">
        <f t="shared" ca="1" si="132"/>
        <v>92.020013033519334</v>
      </c>
      <c r="DG114" s="4">
        <f t="shared" ca="1" si="132"/>
        <v>81.96085974328237</v>
      </c>
      <c r="DH114" s="4">
        <f t="shared" ca="1" si="132"/>
        <v>125.08457829111116</v>
      </c>
      <c r="DI114" s="4">
        <f t="shared" ca="1" si="132"/>
        <v>86.243435164699918</v>
      </c>
      <c r="DJ114" s="4">
        <f t="shared" ca="1" si="132"/>
        <v>95.292740158834633</v>
      </c>
      <c r="DK114" s="4">
        <f t="shared" ca="1" si="132"/>
        <v>68.214009601557706</v>
      </c>
      <c r="DL114" s="4">
        <f t="shared" ca="1" si="132"/>
        <v>96.738615401194451</v>
      </c>
      <c r="DM114" s="4">
        <f t="shared" ca="1" si="132"/>
        <v>102.13743229552446</v>
      </c>
      <c r="DN114" s="4">
        <f t="shared" ca="1" si="132"/>
        <v>85.870216514291272</v>
      </c>
      <c r="DO114" s="4">
        <f t="shared" ca="1" si="132"/>
        <v>103.40891878833594</v>
      </c>
      <c r="DP114" s="4">
        <f t="shared" ca="1" si="132"/>
        <v>101.83193191682986</v>
      </c>
      <c r="DQ114" s="4">
        <f t="shared" ref="DQ114:EF129" ca="1" si="154">DQ113*(1+$B$1*$B$4+$B$2*SQRT($B$4)*_xlfn.NORM.S.INV(RAND()))</f>
        <v>80.781296532565392</v>
      </c>
      <c r="DR114" s="4">
        <f t="shared" ca="1" si="144"/>
        <v>118.53843236196302</v>
      </c>
      <c r="DS114" s="4">
        <f t="shared" ca="1" si="144"/>
        <v>107.59278019263799</v>
      </c>
      <c r="DT114" s="4">
        <f t="shared" ca="1" si="144"/>
        <v>86.405436859410898</v>
      </c>
      <c r="DU114" s="4">
        <f t="shared" ca="1" si="144"/>
        <v>112.69951187988694</v>
      </c>
      <c r="DV114" s="4">
        <f t="shared" ca="1" si="144"/>
        <v>79.521343070933085</v>
      </c>
      <c r="DW114" s="4">
        <f t="shared" ca="1" si="144"/>
        <v>116.93834973214582</v>
      </c>
      <c r="DX114" s="4">
        <f t="shared" ca="1" si="144"/>
        <v>101.20805112068422</v>
      </c>
      <c r="DY114" s="4">
        <f t="shared" ca="1" si="144"/>
        <v>105.89989422298255</v>
      </c>
      <c r="DZ114" s="4">
        <f t="shared" ca="1" si="144"/>
        <v>134.75873748910442</v>
      </c>
      <c r="EA114" s="4">
        <f t="shared" ca="1" si="144"/>
        <v>121.48269706861838</v>
      </c>
      <c r="EB114" s="4">
        <f t="shared" ca="1" si="144"/>
        <v>81.882563085998413</v>
      </c>
      <c r="EC114" s="4">
        <f t="shared" ca="1" si="144"/>
        <v>125.39518782656063</v>
      </c>
      <c r="ED114" s="4">
        <f t="shared" ca="1" si="144"/>
        <v>90.814686039193489</v>
      </c>
      <c r="EE114" s="4">
        <f t="shared" ca="1" si="144"/>
        <v>88.992731496043035</v>
      </c>
      <c r="EF114" s="4">
        <f t="shared" ca="1" si="144"/>
        <v>117.54509837009235</v>
      </c>
      <c r="EG114" s="4">
        <f t="shared" ca="1" si="142"/>
        <v>104.29348891714264</v>
      </c>
      <c r="EH114" s="4">
        <f t="shared" ca="1" si="138"/>
        <v>108.95107573370241</v>
      </c>
      <c r="EI114" s="4">
        <f t="shared" ca="1" si="138"/>
        <v>92.090435076283313</v>
      </c>
      <c r="EJ114" s="4">
        <f t="shared" ca="1" si="138"/>
        <v>89.648076863421963</v>
      </c>
      <c r="EK114" s="4">
        <f t="shared" ca="1" si="138"/>
        <v>84.54725121679374</v>
      </c>
      <c r="EL114" s="4">
        <f t="shared" ca="1" si="138"/>
        <v>80.092349566738591</v>
      </c>
      <c r="EM114" s="4">
        <f t="shared" ca="1" si="138"/>
        <v>103.03616489215142</v>
      </c>
      <c r="EN114" s="4">
        <f t="shared" ca="1" si="138"/>
        <v>105.94907489733751</v>
      </c>
      <c r="EO114" s="4">
        <f t="shared" ca="1" si="138"/>
        <v>85.518355516346659</v>
      </c>
      <c r="EP114" s="4">
        <f t="shared" ca="1" si="138"/>
        <v>140.33034125481458</v>
      </c>
      <c r="EQ114" s="4">
        <f t="shared" ca="1" si="138"/>
        <v>117.41031979879244</v>
      </c>
      <c r="ER114" s="4">
        <f t="shared" ca="1" si="138"/>
        <v>90.716504678372274</v>
      </c>
      <c r="ES114" s="4">
        <f t="shared" ca="1" si="138"/>
        <v>113.73492334804885</v>
      </c>
      <c r="ET114" s="4">
        <f t="shared" ca="1" si="138"/>
        <v>85.079107185482286</v>
      </c>
      <c r="EU114" s="4">
        <f t="shared" ca="1" si="138"/>
        <v>109.29872628160564</v>
      </c>
      <c r="EV114" s="4">
        <f t="shared" ca="1" si="138"/>
        <v>129.37150857176138</v>
      </c>
      <c r="EW114" s="4">
        <f t="shared" ca="1" si="138"/>
        <v>104.44880360628073</v>
      </c>
      <c r="EX114" s="4">
        <f t="shared" ref="EX114:FM129" ca="1" si="155">EX113*(1+$B$1*$B$4+$B$2*SQRT($B$4)*_xlfn.NORM.S.INV(RAND()))</f>
        <v>79.881928313646739</v>
      </c>
      <c r="EY114" s="4">
        <f t="shared" ca="1" si="155"/>
        <v>90.206822288824</v>
      </c>
      <c r="EZ114" s="4">
        <f t="shared" ca="1" si="155"/>
        <v>98.574658305501345</v>
      </c>
      <c r="FA114" s="4">
        <f t="shared" ca="1" si="155"/>
        <v>102.38372431215149</v>
      </c>
      <c r="FB114" s="4">
        <f t="shared" ca="1" si="155"/>
        <v>110.88809726838156</v>
      </c>
      <c r="FC114" s="4">
        <f t="shared" ca="1" si="155"/>
        <v>73.055185573444746</v>
      </c>
      <c r="FD114" s="4">
        <f t="shared" ca="1" si="155"/>
        <v>96.848937356063189</v>
      </c>
      <c r="FE114" s="4">
        <f t="shared" ca="1" si="155"/>
        <v>111.93214613856212</v>
      </c>
      <c r="FF114" s="4">
        <f t="shared" ca="1" si="155"/>
        <v>78.174391869377885</v>
      </c>
      <c r="FG114" s="4">
        <f t="shared" ca="1" si="155"/>
        <v>123.96173000552407</v>
      </c>
      <c r="FH114" s="4">
        <f t="shared" ca="1" si="155"/>
        <v>143.01528565674343</v>
      </c>
      <c r="FI114" s="4">
        <f t="shared" ca="1" si="155"/>
        <v>104.29063104700256</v>
      </c>
      <c r="FJ114" s="4">
        <f t="shared" ca="1" si="155"/>
        <v>87.981081522045969</v>
      </c>
      <c r="FK114" s="4">
        <f t="shared" ca="1" si="155"/>
        <v>93.406397871964217</v>
      </c>
      <c r="FL114" s="4">
        <f t="shared" ca="1" si="155"/>
        <v>99.161555375875977</v>
      </c>
      <c r="FM114" s="4">
        <f t="shared" ca="1" si="155"/>
        <v>90.631211410180128</v>
      </c>
      <c r="FN114" s="4">
        <f t="shared" ca="1" si="151"/>
        <v>119.83859853845773</v>
      </c>
      <c r="FO114" s="4">
        <f t="shared" ca="1" si="151"/>
        <v>69.634278833808665</v>
      </c>
      <c r="FP114" s="4">
        <f t="shared" ca="1" si="133"/>
        <v>105.13919706263106</v>
      </c>
      <c r="FQ114" s="4">
        <f t="shared" ca="1" si="133"/>
        <v>129.09176266121273</v>
      </c>
      <c r="FR114" s="4">
        <f t="shared" ca="1" si="133"/>
        <v>96.09115139235152</v>
      </c>
      <c r="FS114" s="4">
        <f t="shared" ca="1" si="133"/>
        <v>95.696286119343185</v>
      </c>
      <c r="FT114" s="4">
        <f t="shared" ca="1" si="133"/>
        <v>77.262926222465254</v>
      </c>
      <c r="FU114" s="4">
        <f t="shared" ca="1" si="133"/>
        <v>103.97027725802157</v>
      </c>
      <c r="FV114" s="4">
        <f t="shared" ca="1" si="133"/>
        <v>83.671044970306298</v>
      </c>
      <c r="FW114" s="4">
        <f t="shared" ca="1" si="133"/>
        <v>99.166594605501459</v>
      </c>
      <c r="FX114" s="4">
        <f t="shared" ca="1" si="133"/>
        <v>104.72142521768949</v>
      </c>
      <c r="FY114" s="4">
        <f t="shared" ca="1" si="133"/>
        <v>88.269924778545345</v>
      </c>
      <c r="FZ114" s="4">
        <f t="shared" ca="1" si="133"/>
        <v>111.7588249698656</v>
      </c>
      <c r="GA114" s="4">
        <f t="shared" ca="1" si="133"/>
        <v>98.705802570228101</v>
      </c>
      <c r="GB114" s="4">
        <f t="shared" ca="1" si="133"/>
        <v>78.48938174497161</v>
      </c>
      <c r="GC114" s="4">
        <f t="shared" ca="1" si="133"/>
        <v>75.98967164746</v>
      </c>
      <c r="GD114" s="4">
        <f t="shared" ca="1" si="133"/>
        <v>108.79005051726746</v>
      </c>
      <c r="GE114" s="4">
        <f t="shared" ca="1" si="133"/>
        <v>86.01444371747499</v>
      </c>
      <c r="GF114" s="4">
        <f t="shared" ca="1" si="145"/>
        <v>100.86542297803679</v>
      </c>
      <c r="GG114" s="4">
        <f t="shared" ca="1" si="145"/>
        <v>107.19432037628185</v>
      </c>
      <c r="GH114" s="4">
        <f t="shared" ca="1" si="145"/>
        <v>99.984843824637281</v>
      </c>
      <c r="GI114" s="4">
        <f t="shared" ca="1" si="145"/>
        <v>86.26276854981927</v>
      </c>
      <c r="GJ114" s="4">
        <f t="shared" ca="1" si="145"/>
        <v>76.595654163597331</v>
      </c>
      <c r="GK114" s="4">
        <f t="shared" ca="1" si="145"/>
        <v>102.75697614035755</v>
      </c>
      <c r="GL114" s="4">
        <f t="shared" ca="1" si="145"/>
        <v>71.214310331561222</v>
      </c>
      <c r="GM114" s="4">
        <f t="shared" ca="1" si="140"/>
        <v>84.145080446473557</v>
      </c>
      <c r="GN114" s="4">
        <f t="shared" ca="1" si="140"/>
        <v>86.464612456218433</v>
      </c>
      <c r="GO114" s="4">
        <f t="shared" ca="1" si="140"/>
        <v>91.789022827821455</v>
      </c>
      <c r="GP114" s="4">
        <f t="shared" ca="1" si="140"/>
        <v>107.83733058657486</v>
      </c>
      <c r="GQ114" s="4">
        <f t="shared" ca="1" si="140"/>
        <v>80.446974128044531</v>
      </c>
      <c r="GR114" s="4">
        <f t="shared" ca="1" si="140"/>
        <v>91.575783991705492</v>
      </c>
      <c r="GS114" s="4">
        <f t="shared" ca="1" si="140"/>
        <v>104.80501839713439</v>
      </c>
      <c r="GT114" s="4">
        <f t="shared" ca="1" si="140"/>
        <v>92.866334164914434</v>
      </c>
      <c r="GU114" s="4">
        <f t="shared" ca="1" si="140"/>
        <v>88.736852675683664</v>
      </c>
      <c r="GV114" s="4">
        <f t="shared" ca="1" si="140"/>
        <v>146.02491645777573</v>
      </c>
      <c r="GW114" s="4">
        <f t="shared" ca="1" si="140"/>
        <v>133.36287806690115</v>
      </c>
      <c r="GX114" s="4">
        <f t="shared" ca="1" si="140"/>
        <v>134.28233192349279</v>
      </c>
      <c r="GY114" s="4">
        <f t="shared" ca="1" si="140"/>
        <v>80.694403703658679</v>
      </c>
      <c r="GZ114" s="4">
        <f t="shared" ca="1" si="140"/>
        <v>125.18918556683676</v>
      </c>
      <c r="HA114" s="4">
        <f t="shared" ca="1" si="140"/>
        <v>111.2536824696265</v>
      </c>
      <c r="HB114" s="4">
        <f t="shared" ca="1" si="139"/>
        <v>89.210922830087156</v>
      </c>
      <c r="HC114" s="4">
        <f t="shared" ca="1" si="139"/>
        <v>97.831320929771181</v>
      </c>
      <c r="HD114" s="4">
        <f t="shared" ca="1" si="139"/>
        <v>98.000148789405728</v>
      </c>
      <c r="HE114" s="4">
        <f t="shared" ca="1" si="139"/>
        <v>86.774788161874341</v>
      </c>
      <c r="HF114" s="4">
        <f t="shared" ca="1" si="139"/>
        <v>117.11869517516374</v>
      </c>
      <c r="HG114" s="4">
        <f t="shared" ca="1" si="139"/>
        <v>112.86893768265863</v>
      </c>
      <c r="HH114" s="4">
        <f t="shared" ca="1" si="139"/>
        <v>106.843875095264</v>
      </c>
      <c r="HI114" s="4">
        <f t="shared" ca="1" si="139"/>
        <v>87.446782812478887</v>
      </c>
      <c r="HJ114" s="4">
        <f t="shared" ca="1" si="139"/>
        <v>104.79553086218674</v>
      </c>
      <c r="HK114" s="4">
        <f t="shared" ca="1" si="139"/>
        <v>101.43799623445435</v>
      </c>
      <c r="HL114" s="4">
        <f t="shared" ca="1" si="139"/>
        <v>104.41557835271105</v>
      </c>
      <c r="HM114" s="4">
        <f t="shared" ca="1" si="139"/>
        <v>79.683280469872216</v>
      </c>
      <c r="HN114" s="4">
        <f t="shared" ca="1" si="139"/>
        <v>85.817364628799254</v>
      </c>
      <c r="HO114" s="4">
        <f t="shared" ca="1" si="139"/>
        <v>79.151045695572535</v>
      </c>
      <c r="HP114" s="4">
        <f t="shared" ca="1" si="139"/>
        <v>107.29948103023558</v>
      </c>
      <c r="HQ114" s="4">
        <f t="shared" ca="1" si="139"/>
        <v>96.98564177641623</v>
      </c>
      <c r="HR114" s="4">
        <f t="shared" ref="HR114:IG129" ca="1" si="156">HR113*(1+$B$1*$B$4+$B$2*SQRT($B$4)*_xlfn.NORM.S.INV(RAND()))</f>
        <v>110.97844263737964</v>
      </c>
      <c r="HS114" s="4">
        <f t="shared" ca="1" si="156"/>
        <v>90.143240090857049</v>
      </c>
      <c r="HT114" s="4">
        <f t="shared" ca="1" si="156"/>
        <v>110.35847567323151</v>
      </c>
      <c r="HU114" s="4">
        <f t="shared" ca="1" si="156"/>
        <v>115.23826986973279</v>
      </c>
      <c r="HV114" s="4">
        <f t="shared" ca="1" si="156"/>
        <v>118.63362633401465</v>
      </c>
      <c r="HW114" s="4">
        <f t="shared" ca="1" si="156"/>
        <v>85.986939752160751</v>
      </c>
      <c r="HX114" s="4">
        <f t="shared" ca="1" si="156"/>
        <v>147.36700759329494</v>
      </c>
      <c r="HY114" s="4">
        <f t="shared" ca="1" si="156"/>
        <v>94.336872807484312</v>
      </c>
      <c r="HZ114" s="4">
        <f t="shared" ca="1" si="156"/>
        <v>108.19844385990483</v>
      </c>
      <c r="IA114" s="4">
        <f t="shared" ca="1" si="156"/>
        <v>96.65750644385264</v>
      </c>
      <c r="IB114" s="4">
        <f t="shared" ca="1" si="156"/>
        <v>88.728393057592783</v>
      </c>
      <c r="IC114" s="4">
        <f t="shared" ca="1" si="156"/>
        <v>105.67056381344531</v>
      </c>
      <c r="ID114" s="4">
        <f t="shared" ca="1" si="156"/>
        <v>93.83181761056197</v>
      </c>
      <c r="IE114" s="4">
        <f t="shared" ca="1" si="156"/>
        <v>82.539646254968318</v>
      </c>
      <c r="IF114" s="4">
        <f t="shared" ca="1" si="156"/>
        <v>126.20963138779531</v>
      </c>
      <c r="IG114" s="4">
        <f t="shared" ca="1" si="152"/>
        <v>108.60713138420121</v>
      </c>
      <c r="IH114" s="4">
        <f t="shared" ca="1" si="134"/>
        <v>136.65694393781072</v>
      </c>
      <c r="II114" s="4">
        <f t="shared" ca="1" si="134"/>
        <v>102.82994790016538</v>
      </c>
      <c r="IJ114" s="4">
        <f t="shared" ca="1" si="134"/>
        <v>77.726681695885745</v>
      </c>
      <c r="IK114" s="4">
        <f t="shared" ca="1" si="134"/>
        <v>122.47330925411539</v>
      </c>
      <c r="IL114" s="4">
        <f t="shared" ca="1" si="134"/>
        <v>129.29189368987184</v>
      </c>
      <c r="IM114" s="4">
        <f t="shared" ca="1" si="134"/>
        <v>97.966854130809537</v>
      </c>
      <c r="IN114" s="4">
        <f t="shared" ca="1" si="134"/>
        <v>84.012788904900418</v>
      </c>
      <c r="IO114" s="4">
        <f t="shared" ca="1" si="134"/>
        <v>96.070982708646355</v>
      </c>
      <c r="IP114" s="4">
        <f t="shared" ca="1" si="134"/>
        <v>87.020564822848613</v>
      </c>
      <c r="IQ114" s="4">
        <f t="shared" ca="1" si="134"/>
        <v>113.23096419780498</v>
      </c>
      <c r="IR114" s="4">
        <f t="shared" ca="1" si="134"/>
        <v>69.843705153056206</v>
      </c>
      <c r="IS114" s="4">
        <f t="shared" ca="1" si="134"/>
        <v>99.393657678018059</v>
      </c>
      <c r="IT114" s="4">
        <f t="shared" ca="1" si="134"/>
        <v>79.484024714661956</v>
      </c>
      <c r="IU114" s="4">
        <f t="shared" ca="1" si="134"/>
        <v>123.56154558869123</v>
      </c>
      <c r="IV114" s="4">
        <f t="shared" ca="1" si="134"/>
        <v>100.9782398759796</v>
      </c>
      <c r="IW114" s="4">
        <f t="shared" ca="1" si="134"/>
        <v>104.30297676437364</v>
      </c>
      <c r="IX114" s="4">
        <f t="shared" ca="1" si="137"/>
        <v>101.1797039475333</v>
      </c>
      <c r="IY114" s="4">
        <f t="shared" ca="1" si="135"/>
        <v>87.260625599632533</v>
      </c>
    </row>
    <row r="115" spans="9:259" x14ac:dyDescent="0.25">
      <c r="I115" t="s">
        <v>245</v>
      </c>
      <c r="J115" s="4">
        <f t="shared" ref="J115:Y130" ca="1" si="157">J114*(1+$B$1*$B$4+$B$2*SQRT($B$4)*_xlfn.NORM.S.INV(RAND()))</f>
        <v>144.89117309667014</v>
      </c>
      <c r="K115" s="4">
        <f t="shared" ca="1" si="157"/>
        <v>110.53126792936187</v>
      </c>
      <c r="L115" s="4">
        <f t="shared" ca="1" si="157"/>
        <v>94.316465807016158</v>
      </c>
      <c r="M115" s="4">
        <f t="shared" ca="1" si="157"/>
        <v>121.87915944703867</v>
      </c>
      <c r="N115" s="4">
        <f t="shared" ca="1" si="157"/>
        <v>102.38312445348441</v>
      </c>
      <c r="O115" s="4">
        <f t="shared" ca="1" si="157"/>
        <v>86.531317293560548</v>
      </c>
      <c r="P115" s="4">
        <f t="shared" ca="1" si="157"/>
        <v>82.031472387263562</v>
      </c>
      <c r="Q115" s="4">
        <f t="shared" ca="1" si="157"/>
        <v>105.95882471692858</v>
      </c>
      <c r="R115" s="4">
        <f t="shared" ca="1" si="157"/>
        <v>82.174186656278522</v>
      </c>
      <c r="S115" s="4">
        <f t="shared" ca="1" si="157"/>
        <v>126.17324589221191</v>
      </c>
      <c r="T115" s="4">
        <f t="shared" ca="1" si="157"/>
        <v>107.24568287612954</v>
      </c>
      <c r="U115" s="4">
        <f t="shared" ca="1" si="157"/>
        <v>107.72743290127667</v>
      </c>
      <c r="V115" s="4">
        <f t="shared" ca="1" si="157"/>
        <v>82.685123010196975</v>
      </c>
      <c r="W115" s="4">
        <f t="shared" ca="1" si="157"/>
        <v>88.234229300755018</v>
      </c>
      <c r="X115" s="4">
        <f t="shared" ca="1" si="157"/>
        <v>87.020986896316685</v>
      </c>
      <c r="Y115" s="4">
        <f t="shared" ca="1" si="157"/>
        <v>100.08034920966158</v>
      </c>
      <c r="Z115" s="4">
        <f t="shared" ca="1" si="153"/>
        <v>109.07890960643387</v>
      </c>
      <c r="AA115" s="4">
        <f t="shared" ca="1" si="153"/>
        <v>116.85666957724258</v>
      </c>
      <c r="AB115" s="4">
        <f t="shared" ca="1" si="153"/>
        <v>107.10864055630408</v>
      </c>
      <c r="AC115" s="4">
        <f t="shared" ca="1" si="153"/>
        <v>96.576724651674184</v>
      </c>
      <c r="AD115" s="4">
        <f t="shared" ca="1" si="153"/>
        <v>117.72388270589518</v>
      </c>
      <c r="AE115" s="4">
        <f t="shared" ca="1" si="153"/>
        <v>109.51219997638435</v>
      </c>
      <c r="AF115" s="4">
        <f t="shared" ca="1" si="153"/>
        <v>60.052780215211307</v>
      </c>
      <c r="AG115" s="4">
        <f t="shared" ca="1" si="153"/>
        <v>91.580837916733984</v>
      </c>
      <c r="AH115" s="4">
        <f t="shared" ca="1" si="153"/>
        <v>102.03629700459706</v>
      </c>
      <c r="AI115" s="4">
        <f t="shared" ca="1" si="153"/>
        <v>93.900291473182335</v>
      </c>
      <c r="AJ115" s="4">
        <f t="shared" ca="1" si="153"/>
        <v>109.97062409833492</v>
      </c>
      <c r="AK115" s="4">
        <f t="shared" ca="1" si="153"/>
        <v>81.663561179697268</v>
      </c>
      <c r="AL115" s="4">
        <f t="shared" ca="1" si="153"/>
        <v>119.99736655289051</v>
      </c>
      <c r="AM115" s="4">
        <f t="shared" ca="1" si="153"/>
        <v>98.58143626256404</v>
      </c>
      <c r="AN115" s="4">
        <f t="shared" ca="1" si="153"/>
        <v>109.04745111754616</v>
      </c>
      <c r="AO115" s="4">
        <f t="shared" ca="1" si="150"/>
        <v>117.4194844796186</v>
      </c>
      <c r="AP115" s="4">
        <f t="shared" ca="1" si="148"/>
        <v>117.0197414597027</v>
      </c>
      <c r="AQ115" s="4">
        <f t="shared" ca="1" si="148"/>
        <v>84.898149613333842</v>
      </c>
      <c r="AR115" s="4">
        <f t="shared" ca="1" si="148"/>
        <v>74.660089211287982</v>
      </c>
      <c r="AS115" s="4">
        <f t="shared" ca="1" si="148"/>
        <v>101.62362982168841</v>
      </c>
      <c r="AT115" s="4">
        <f t="shared" ca="1" si="148"/>
        <v>116.40762642957432</v>
      </c>
      <c r="AU115" s="4">
        <f t="shared" ca="1" si="148"/>
        <v>124.05138409142077</v>
      </c>
      <c r="AV115" s="4">
        <f t="shared" ca="1" si="148"/>
        <v>104.76682176374243</v>
      </c>
      <c r="AW115" s="4">
        <f t="shared" ca="1" si="148"/>
        <v>114.95203400025811</v>
      </c>
      <c r="AX115" s="4">
        <f t="shared" ca="1" si="148"/>
        <v>100.8170135696701</v>
      </c>
      <c r="AY115" s="4">
        <f t="shared" ca="1" si="148"/>
        <v>94.543864039921061</v>
      </c>
      <c r="AZ115" s="4">
        <f t="shared" ca="1" si="148"/>
        <v>108.01818456185195</v>
      </c>
      <c r="BA115" s="4">
        <f t="shared" ca="1" si="148"/>
        <v>67.22867080307816</v>
      </c>
      <c r="BB115" s="4">
        <f t="shared" ca="1" si="148"/>
        <v>119.94282590681121</v>
      </c>
      <c r="BC115" s="4">
        <f t="shared" ca="1" si="148"/>
        <v>94.501756551413109</v>
      </c>
      <c r="BD115" s="4">
        <f t="shared" ca="1" si="148"/>
        <v>106.69493581628168</v>
      </c>
      <c r="BE115" s="4">
        <f t="shared" ca="1" si="143"/>
        <v>122.89049151552908</v>
      </c>
      <c r="BF115" s="4">
        <f t="shared" ca="1" si="141"/>
        <v>90.737899389835306</v>
      </c>
      <c r="BG115" s="4">
        <f t="shared" ca="1" si="141"/>
        <v>74.297846998912917</v>
      </c>
      <c r="BH115" s="4">
        <f t="shared" ca="1" si="141"/>
        <v>104.34562100826572</v>
      </c>
      <c r="BI115" s="4">
        <f t="shared" ca="1" si="141"/>
        <v>115.12309302718991</v>
      </c>
      <c r="BJ115" s="4">
        <f t="shared" ca="1" si="141"/>
        <v>97.81594166210418</v>
      </c>
      <c r="BK115" s="4">
        <f t="shared" ca="1" si="141"/>
        <v>102.41296766244095</v>
      </c>
      <c r="BL115" s="4">
        <f t="shared" ca="1" si="141"/>
        <v>110.72319050334372</v>
      </c>
      <c r="BM115" s="4">
        <f t="shared" ca="1" si="141"/>
        <v>94.498589776077452</v>
      </c>
      <c r="BN115" s="4">
        <f t="shared" ca="1" si="141"/>
        <v>116.48078464112663</v>
      </c>
      <c r="BO115" s="4">
        <f t="shared" ca="1" si="141"/>
        <v>131.91333502103012</v>
      </c>
      <c r="BP115" s="4">
        <f t="shared" ca="1" si="141"/>
        <v>73.820989568986832</v>
      </c>
      <c r="BQ115" s="4">
        <f t="shared" ca="1" si="141"/>
        <v>108.73879851981462</v>
      </c>
      <c r="BR115" s="4">
        <f t="shared" ca="1" si="141"/>
        <v>111.82729262639205</v>
      </c>
      <c r="BS115" s="4">
        <f t="shared" ca="1" si="141"/>
        <v>86.030658448646335</v>
      </c>
      <c r="BT115" s="4">
        <f t="shared" ca="1" si="141"/>
        <v>90.196928471931017</v>
      </c>
      <c r="BU115" s="4">
        <f t="shared" ca="1" si="141"/>
        <v>94.243214038643501</v>
      </c>
      <c r="BV115" s="4">
        <f t="shared" ca="1" si="149"/>
        <v>113.25042148093276</v>
      </c>
      <c r="BW115" s="4">
        <f t="shared" ca="1" si="149"/>
        <v>97.616810724625097</v>
      </c>
      <c r="BX115" s="4">
        <f t="shared" ca="1" si="149"/>
        <v>103.40722737498611</v>
      </c>
      <c r="BY115" s="4">
        <f t="shared" ca="1" si="149"/>
        <v>84.235529890472293</v>
      </c>
      <c r="BZ115" s="4">
        <f t="shared" ca="1" si="149"/>
        <v>108.67100840533051</v>
      </c>
      <c r="CA115" s="4">
        <f t="shared" ca="1" si="149"/>
        <v>79.58976443381404</v>
      </c>
      <c r="CB115" s="4">
        <f t="shared" ca="1" si="149"/>
        <v>96.901361371183</v>
      </c>
      <c r="CC115" s="4">
        <f t="shared" ca="1" si="149"/>
        <v>110.57281212835395</v>
      </c>
      <c r="CD115" s="4">
        <f t="shared" ca="1" si="149"/>
        <v>120.89791155562641</v>
      </c>
      <c r="CE115" s="4">
        <f t="shared" ca="1" si="149"/>
        <v>138.50126740843893</v>
      </c>
      <c r="CF115" s="4">
        <f t="shared" ca="1" si="149"/>
        <v>81.445250778401956</v>
      </c>
      <c r="CG115" s="4">
        <f t="shared" ca="1" si="149"/>
        <v>80.960547417175135</v>
      </c>
      <c r="CH115" s="4">
        <f t="shared" ca="1" si="149"/>
        <v>119.56535881090332</v>
      </c>
      <c r="CI115" s="4">
        <f t="shared" ca="1" si="149"/>
        <v>158.78866848718408</v>
      </c>
      <c r="CJ115" s="4">
        <f t="shared" ca="1" si="149"/>
        <v>97.415905275139707</v>
      </c>
      <c r="CK115" s="4">
        <f t="shared" ca="1" si="147"/>
        <v>83.880521976820361</v>
      </c>
      <c r="CL115" s="4">
        <f t="shared" ca="1" si="146"/>
        <v>102.55019769415934</v>
      </c>
      <c r="CM115" s="4">
        <f t="shared" ca="1" si="146"/>
        <v>97.291921412226102</v>
      </c>
      <c r="CN115" s="4">
        <f t="shared" ca="1" si="146"/>
        <v>98.936439195808063</v>
      </c>
      <c r="CO115" s="4">
        <f t="shared" ca="1" si="146"/>
        <v>105.9991301452152</v>
      </c>
      <c r="CP115" s="4">
        <f t="shared" ca="1" si="146"/>
        <v>102.12931129195063</v>
      </c>
      <c r="CQ115" s="4">
        <f t="shared" ca="1" si="146"/>
        <v>88.896027414547547</v>
      </c>
      <c r="CR115" s="4">
        <f t="shared" ca="1" si="146"/>
        <v>86.863288012236112</v>
      </c>
      <c r="CS115" s="4">
        <f t="shared" ca="1" si="146"/>
        <v>112.34443703182225</v>
      </c>
      <c r="CT115" s="4">
        <f t="shared" ca="1" si="146"/>
        <v>75.752527464742982</v>
      </c>
      <c r="CU115" s="4">
        <f t="shared" ca="1" si="146"/>
        <v>126.04273884290154</v>
      </c>
      <c r="CV115" s="4">
        <f t="shared" ca="1" si="146"/>
        <v>97.75873890487685</v>
      </c>
      <c r="CW115" s="4">
        <f t="shared" ca="1" si="146"/>
        <v>123.29791893503177</v>
      </c>
      <c r="CX115" s="4">
        <f t="shared" ca="1" si="146"/>
        <v>105.96693082162689</v>
      </c>
      <c r="CY115" s="4">
        <f t="shared" ca="1" si="146"/>
        <v>122.41986703572108</v>
      </c>
      <c r="CZ115" s="4">
        <f t="shared" ca="1" si="146"/>
        <v>112.92014231619021</v>
      </c>
      <c r="DA115" s="4">
        <f t="shared" ca="1" si="136"/>
        <v>129.29610147581212</v>
      </c>
      <c r="DB115" s="4">
        <f t="shared" ca="1" si="136"/>
        <v>109.75822489822347</v>
      </c>
      <c r="DC115" s="4">
        <f t="shared" ca="1" si="136"/>
        <v>104.94668884541564</v>
      </c>
      <c r="DD115" s="4">
        <f t="shared" ca="1" si="136"/>
        <v>86.789838284172532</v>
      </c>
      <c r="DE115" s="4">
        <f t="shared" ca="1" si="136"/>
        <v>85.342211481135919</v>
      </c>
      <c r="DF115" s="4">
        <f t="shared" ca="1" si="136"/>
        <v>91.241266550831767</v>
      </c>
      <c r="DG115" s="4">
        <f t="shared" ca="1" si="136"/>
        <v>81.881590209258604</v>
      </c>
      <c r="DH115" s="4">
        <f t="shared" ca="1" si="136"/>
        <v>125.74287654732495</v>
      </c>
      <c r="DI115" s="4">
        <f t="shared" ca="1" si="136"/>
        <v>86.592606777335135</v>
      </c>
      <c r="DJ115" s="4">
        <f t="shared" ca="1" si="136"/>
        <v>95.514990264013804</v>
      </c>
      <c r="DK115" s="4">
        <f t="shared" ca="1" si="136"/>
        <v>67.822028578924332</v>
      </c>
      <c r="DL115" s="4">
        <f t="shared" ca="1" si="136"/>
        <v>95.23976208034091</v>
      </c>
      <c r="DM115" s="4">
        <f t="shared" ca="1" si="136"/>
        <v>101.72282761822363</v>
      </c>
      <c r="DN115" s="4">
        <f t="shared" ca="1" si="136"/>
        <v>85.068849387264393</v>
      </c>
      <c r="DO115" s="4">
        <f t="shared" ca="1" si="136"/>
        <v>102.25338415901281</v>
      </c>
      <c r="DP115" s="4">
        <f t="shared" ca="1" si="136"/>
        <v>101.00105457243869</v>
      </c>
      <c r="DQ115" s="4">
        <f t="shared" ca="1" si="154"/>
        <v>81.761020689836855</v>
      </c>
      <c r="DR115" s="4">
        <f t="shared" ca="1" si="144"/>
        <v>118.49171648504075</v>
      </c>
      <c r="DS115" s="4">
        <f t="shared" ca="1" si="144"/>
        <v>106.86267127795261</v>
      </c>
      <c r="DT115" s="4">
        <f t="shared" ca="1" si="144"/>
        <v>87.405105442205624</v>
      </c>
      <c r="DU115" s="4">
        <f t="shared" ca="1" si="144"/>
        <v>112.92986798175158</v>
      </c>
      <c r="DV115" s="4">
        <f t="shared" ca="1" si="144"/>
        <v>80.308449539630956</v>
      </c>
      <c r="DW115" s="4">
        <f t="shared" ca="1" si="144"/>
        <v>115.07894342858584</v>
      </c>
      <c r="DX115" s="4">
        <f t="shared" ca="1" si="144"/>
        <v>101.2928143306021</v>
      </c>
      <c r="DY115" s="4">
        <f t="shared" ca="1" si="144"/>
        <v>106.7158952832018</v>
      </c>
      <c r="DZ115" s="4">
        <f t="shared" ca="1" si="144"/>
        <v>135.2768029019542</v>
      </c>
      <c r="EA115" s="4">
        <f t="shared" ca="1" si="144"/>
        <v>121.23749639439283</v>
      </c>
      <c r="EB115" s="4">
        <f t="shared" ca="1" si="144"/>
        <v>84.143050460383208</v>
      </c>
      <c r="EC115" s="4">
        <f t="shared" ca="1" si="144"/>
        <v>126.65784059875125</v>
      </c>
      <c r="ED115" s="4">
        <f t="shared" ca="1" si="144"/>
        <v>94.20392592835492</v>
      </c>
      <c r="EE115" s="4">
        <f t="shared" ca="1" si="144"/>
        <v>90.595727268478328</v>
      </c>
      <c r="EF115" s="4">
        <f t="shared" ca="1" si="144"/>
        <v>117.70206306971207</v>
      </c>
      <c r="EG115" s="4">
        <f t="shared" ca="1" si="142"/>
        <v>107.68977629467076</v>
      </c>
      <c r="EH115" s="4">
        <f t="shared" ca="1" si="138"/>
        <v>110.51582837631352</v>
      </c>
      <c r="EI115" s="4">
        <f t="shared" ca="1" si="138"/>
        <v>91.334954680651975</v>
      </c>
      <c r="EJ115" s="4">
        <f t="shared" ca="1" si="138"/>
        <v>89.841925346630148</v>
      </c>
      <c r="EK115" s="4">
        <f t="shared" ca="1" si="138"/>
        <v>84.277698182452482</v>
      </c>
      <c r="EL115" s="4">
        <f t="shared" ca="1" si="138"/>
        <v>81.566915830418736</v>
      </c>
      <c r="EM115" s="4">
        <f t="shared" ca="1" si="138"/>
        <v>101.79596292409916</v>
      </c>
      <c r="EN115" s="4">
        <f t="shared" ca="1" si="138"/>
        <v>105.92056322411651</v>
      </c>
      <c r="EO115" s="4">
        <f t="shared" ca="1" si="138"/>
        <v>85.843931358606696</v>
      </c>
      <c r="EP115" s="4">
        <f t="shared" ca="1" si="138"/>
        <v>142.77327033148038</v>
      </c>
      <c r="EQ115" s="4">
        <f t="shared" ca="1" si="138"/>
        <v>117.6454773846059</v>
      </c>
      <c r="ER115" s="4">
        <f t="shared" ca="1" si="138"/>
        <v>94.944382663820747</v>
      </c>
      <c r="ES115" s="4">
        <f t="shared" ca="1" si="138"/>
        <v>113.92212798993876</v>
      </c>
      <c r="ET115" s="4">
        <f t="shared" ca="1" si="138"/>
        <v>83.749902690364905</v>
      </c>
      <c r="EU115" s="4">
        <f t="shared" ca="1" si="138"/>
        <v>108.35003491477646</v>
      </c>
      <c r="EV115" s="4">
        <f t="shared" ca="1" si="138"/>
        <v>128.64040441542073</v>
      </c>
      <c r="EW115" s="4">
        <f t="shared" ca="1" si="138"/>
        <v>105.67645022252654</v>
      </c>
      <c r="EX115" s="4">
        <f t="shared" ca="1" si="155"/>
        <v>80.084368334088879</v>
      </c>
      <c r="EY115" s="4">
        <f t="shared" ca="1" si="155"/>
        <v>88.981797248107995</v>
      </c>
      <c r="EZ115" s="4">
        <f t="shared" ca="1" si="155"/>
        <v>96.157670247285466</v>
      </c>
      <c r="FA115" s="4">
        <f t="shared" ca="1" si="155"/>
        <v>103.2186151423505</v>
      </c>
      <c r="FB115" s="4">
        <f t="shared" ca="1" si="155"/>
        <v>110.37059505319874</v>
      </c>
      <c r="FC115" s="4">
        <f t="shared" ca="1" si="155"/>
        <v>73.708552503469264</v>
      </c>
      <c r="FD115" s="4">
        <f t="shared" ca="1" si="155"/>
        <v>94.968637220074186</v>
      </c>
      <c r="FE115" s="4">
        <f t="shared" ca="1" si="155"/>
        <v>111.8210990272798</v>
      </c>
      <c r="FF115" s="4">
        <f t="shared" ca="1" si="155"/>
        <v>77.700636577294887</v>
      </c>
      <c r="FG115" s="4">
        <f t="shared" ca="1" si="155"/>
        <v>120.44450200652243</v>
      </c>
      <c r="FH115" s="4">
        <f t="shared" ca="1" si="155"/>
        <v>145.49332835241094</v>
      </c>
      <c r="FI115" s="4">
        <f t="shared" ca="1" si="155"/>
        <v>104.88704685673964</v>
      </c>
      <c r="FJ115" s="4">
        <f t="shared" ca="1" si="155"/>
        <v>87.55259389029537</v>
      </c>
      <c r="FK115" s="4">
        <f t="shared" ca="1" si="155"/>
        <v>93.071933047988395</v>
      </c>
      <c r="FL115" s="4">
        <f t="shared" ca="1" si="155"/>
        <v>100.58266730706947</v>
      </c>
      <c r="FM115" s="4">
        <f t="shared" ca="1" si="155"/>
        <v>90.990421219626469</v>
      </c>
      <c r="FN115" s="4">
        <f t="shared" ca="1" si="151"/>
        <v>118.45454733411125</v>
      </c>
      <c r="FO115" s="4">
        <f t="shared" ca="1" si="151"/>
        <v>67.450073089923691</v>
      </c>
      <c r="FP115" s="4">
        <f t="shared" ca="1" si="133"/>
        <v>104.11761368901603</v>
      </c>
      <c r="FQ115" s="4">
        <f t="shared" ca="1" si="133"/>
        <v>129.94562823845516</v>
      </c>
      <c r="FR115" s="4">
        <f t="shared" ca="1" si="133"/>
        <v>96.832223709472501</v>
      </c>
      <c r="FS115" s="4">
        <f t="shared" ca="1" si="133"/>
        <v>95.585956178890882</v>
      </c>
      <c r="FT115" s="4">
        <f t="shared" ca="1" si="133"/>
        <v>77.898541845524363</v>
      </c>
      <c r="FU115" s="4">
        <f t="shared" ca="1" si="133"/>
        <v>105.12465586829322</v>
      </c>
      <c r="FV115" s="4">
        <f t="shared" ca="1" si="133"/>
        <v>84.673074125254189</v>
      </c>
      <c r="FW115" s="4">
        <f t="shared" ca="1" si="133"/>
        <v>101.9568385961451</v>
      </c>
      <c r="FX115" s="4">
        <f t="shared" ca="1" si="133"/>
        <v>102.13350448702464</v>
      </c>
      <c r="FY115" s="4">
        <f t="shared" ca="1" si="133"/>
        <v>87.228259235591821</v>
      </c>
      <c r="FZ115" s="4">
        <f t="shared" ca="1" si="133"/>
        <v>107.46221739805434</v>
      </c>
      <c r="GA115" s="4">
        <f t="shared" ca="1" si="133"/>
        <v>97.229283328209277</v>
      </c>
      <c r="GB115" s="4">
        <f t="shared" ca="1" si="133"/>
        <v>78.675628411605757</v>
      </c>
      <c r="GC115" s="4">
        <f t="shared" ca="1" si="133"/>
        <v>74.83181427295095</v>
      </c>
      <c r="GD115" s="4">
        <f t="shared" ca="1" si="133"/>
        <v>107.69907293454618</v>
      </c>
      <c r="GE115" s="4">
        <f t="shared" ca="1" si="133"/>
        <v>86.675217415974203</v>
      </c>
      <c r="GF115" s="4">
        <f t="shared" ca="1" si="145"/>
        <v>101.1214531401106</v>
      </c>
      <c r="GG115" s="4">
        <f t="shared" ca="1" si="145"/>
        <v>109.80380648354415</v>
      </c>
      <c r="GH115" s="4">
        <f t="shared" ca="1" si="145"/>
        <v>99.447606855718618</v>
      </c>
      <c r="GI115" s="4">
        <f t="shared" ca="1" si="145"/>
        <v>86.62118893503731</v>
      </c>
      <c r="GJ115" s="4">
        <f t="shared" ca="1" si="145"/>
        <v>76.379903885186607</v>
      </c>
      <c r="GK115" s="4">
        <f t="shared" ca="1" si="145"/>
        <v>105.6468234639389</v>
      </c>
      <c r="GL115" s="4">
        <f t="shared" ca="1" si="145"/>
        <v>70.015020758583319</v>
      </c>
      <c r="GM115" s="4">
        <f t="shared" ca="1" si="140"/>
        <v>84.811674519202981</v>
      </c>
      <c r="GN115" s="4">
        <f t="shared" ca="1" si="140"/>
        <v>88.163257177617368</v>
      </c>
      <c r="GO115" s="4">
        <f t="shared" ca="1" si="140"/>
        <v>89.908736051845594</v>
      </c>
      <c r="GP115" s="4">
        <f t="shared" ca="1" si="140"/>
        <v>107.20295880961523</v>
      </c>
      <c r="GQ115" s="4">
        <f t="shared" ca="1" si="140"/>
        <v>81.035615908839162</v>
      </c>
      <c r="GR115" s="4">
        <f t="shared" ca="1" si="140"/>
        <v>91.558231816407456</v>
      </c>
      <c r="GS115" s="4">
        <f t="shared" ca="1" si="140"/>
        <v>103.94479074577862</v>
      </c>
      <c r="GT115" s="4">
        <f t="shared" ca="1" si="140"/>
        <v>93.093307704254897</v>
      </c>
      <c r="GU115" s="4">
        <f t="shared" ca="1" si="140"/>
        <v>89.713305439570931</v>
      </c>
      <c r="GV115" s="4">
        <f t="shared" ca="1" si="140"/>
        <v>143.17827288289814</v>
      </c>
      <c r="GW115" s="4">
        <f t="shared" ca="1" si="140"/>
        <v>133.2613832749486</v>
      </c>
      <c r="GX115" s="4">
        <f t="shared" ca="1" si="140"/>
        <v>132.70711934817177</v>
      </c>
      <c r="GY115" s="4">
        <f t="shared" ca="1" si="140"/>
        <v>80.805227172293485</v>
      </c>
      <c r="GZ115" s="4">
        <f t="shared" ca="1" si="140"/>
        <v>123.8445451541174</v>
      </c>
      <c r="HA115" s="4">
        <f t="shared" ca="1" si="140"/>
        <v>108.91087116401252</v>
      </c>
      <c r="HB115" s="4">
        <f t="shared" ca="1" si="139"/>
        <v>89.300609186828567</v>
      </c>
      <c r="HC115" s="4">
        <f t="shared" ca="1" si="139"/>
        <v>97.016176397486007</v>
      </c>
      <c r="HD115" s="4">
        <f t="shared" ca="1" si="139"/>
        <v>99.241359719894277</v>
      </c>
      <c r="HE115" s="4">
        <f t="shared" ca="1" si="139"/>
        <v>84.309247177470155</v>
      </c>
      <c r="HF115" s="4">
        <f t="shared" ca="1" si="139"/>
        <v>118.85134166518003</v>
      </c>
      <c r="HG115" s="4">
        <f t="shared" ca="1" si="139"/>
        <v>113.41359608425908</v>
      </c>
      <c r="HH115" s="4">
        <f t="shared" ca="1" si="139"/>
        <v>109.50686012836954</v>
      </c>
      <c r="HI115" s="4">
        <f t="shared" ca="1" si="139"/>
        <v>87.600459267366105</v>
      </c>
      <c r="HJ115" s="4">
        <f t="shared" ca="1" si="139"/>
        <v>106.06517800035715</v>
      </c>
      <c r="HK115" s="4">
        <f t="shared" ca="1" si="139"/>
        <v>103.05056123660879</v>
      </c>
      <c r="HL115" s="4">
        <f t="shared" ca="1" si="139"/>
        <v>102.71499776333361</v>
      </c>
      <c r="HM115" s="4">
        <f t="shared" ca="1" si="139"/>
        <v>79.521117729827125</v>
      </c>
      <c r="HN115" s="4">
        <f t="shared" ca="1" si="139"/>
        <v>87.849953240414038</v>
      </c>
      <c r="HO115" s="4">
        <f t="shared" ca="1" si="139"/>
        <v>78.97207099235321</v>
      </c>
      <c r="HP115" s="4">
        <f t="shared" ca="1" si="139"/>
        <v>107.55674590894813</v>
      </c>
      <c r="HQ115" s="4">
        <f t="shared" ca="1" si="139"/>
        <v>100.08296054879527</v>
      </c>
      <c r="HR115" s="4">
        <f t="shared" ca="1" si="156"/>
        <v>110.95033246846677</v>
      </c>
      <c r="HS115" s="4">
        <f t="shared" ca="1" si="156"/>
        <v>90.792528923229369</v>
      </c>
      <c r="HT115" s="4">
        <f t="shared" ca="1" si="156"/>
        <v>110.69841485389841</v>
      </c>
      <c r="HU115" s="4">
        <f t="shared" ca="1" si="156"/>
        <v>117.94303560752171</v>
      </c>
      <c r="HV115" s="4">
        <f t="shared" ca="1" si="156"/>
        <v>119.51355740656733</v>
      </c>
      <c r="HW115" s="4">
        <f t="shared" ca="1" si="156"/>
        <v>84.480661585439307</v>
      </c>
      <c r="HX115" s="4">
        <f t="shared" ca="1" si="156"/>
        <v>145.11474608563199</v>
      </c>
      <c r="HY115" s="4">
        <f t="shared" ca="1" si="156"/>
        <v>93.94124173446653</v>
      </c>
      <c r="HZ115" s="4">
        <f t="shared" ca="1" si="156"/>
        <v>106.80362414587873</v>
      </c>
      <c r="IA115" s="4">
        <f t="shared" ca="1" si="156"/>
        <v>98.138693746442769</v>
      </c>
      <c r="IB115" s="4">
        <f t="shared" ca="1" si="156"/>
        <v>89.952485910599535</v>
      </c>
      <c r="IC115" s="4">
        <f t="shared" ca="1" si="156"/>
        <v>107.53112907433574</v>
      </c>
      <c r="ID115" s="4">
        <f t="shared" ca="1" si="156"/>
        <v>96.015148585250174</v>
      </c>
      <c r="IE115" s="4">
        <f t="shared" ca="1" si="156"/>
        <v>81.401622692110791</v>
      </c>
      <c r="IF115" s="4">
        <f t="shared" ca="1" si="156"/>
        <v>124.6460272621146</v>
      </c>
      <c r="IG115" s="4">
        <f t="shared" ca="1" si="152"/>
        <v>107.48520801355531</v>
      </c>
      <c r="IH115" s="4">
        <f t="shared" ca="1" si="134"/>
        <v>140.69636981159982</v>
      </c>
      <c r="II115" s="4">
        <f t="shared" ca="1" si="134"/>
        <v>98.492955334818888</v>
      </c>
      <c r="IJ115" s="4">
        <f t="shared" ca="1" si="134"/>
        <v>79.506304505725197</v>
      </c>
      <c r="IK115" s="4">
        <f t="shared" ca="1" si="134"/>
        <v>122.69189828829462</v>
      </c>
      <c r="IL115" s="4">
        <f t="shared" ca="1" si="134"/>
        <v>130.92969126543943</v>
      </c>
      <c r="IM115" s="4">
        <f t="shared" ca="1" si="134"/>
        <v>95.842405792466465</v>
      </c>
      <c r="IN115" s="4">
        <f t="shared" ca="1" si="134"/>
        <v>83.966978452180825</v>
      </c>
      <c r="IO115" s="4">
        <f t="shared" ca="1" si="134"/>
        <v>96.300782460867723</v>
      </c>
      <c r="IP115" s="4">
        <f t="shared" ca="1" si="134"/>
        <v>85.873657434695033</v>
      </c>
      <c r="IQ115" s="4">
        <f t="shared" ca="1" si="134"/>
        <v>114.84430860751579</v>
      </c>
      <c r="IR115" s="4">
        <f t="shared" ca="1" si="134"/>
        <v>69.113558187318944</v>
      </c>
      <c r="IS115" s="4">
        <f t="shared" ca="1" si="134"/>
        <v>101.67472975022727</v>
      </c>
      <c r="IT115" s="4">
        <f t="shared" ca="1" si="134"/>
        <v>80.663326437340586</v>
      </c>
      <c r="IU115" s="4">
        <f t="shared" ca="1" si="134"/>
        <v>122.86970621246603</v>
      </c>
      <c r="IV115" s="4">
        <f t="shared" ca="1" si="134"/>
        <v>99.351636041809812</v>
      </c>
      <c r="IW115" s="4">
        <f t="shared" ca="1" si="134"/>
        <v>104.29141066593941</v>
      </c>
      <c r="IX115" s="4">
        <f t="shared" ca="1" si="137"/>
        <v>97.496062597795927</v>
      </c>
      <c r="IY115" s="4">
        <f t="shared" ca="1" si="135"/>
        <v>88.262449511153747</v>
      </c>
    </row>
    <row r="116" spans="9:259" x14ac:dyDescent="0.25">
      <c r="I116" t="s">
        <v>246</v>
      </c>
      <c r="J116" s="4">
        <f t="shared" ca="1" si="157"/>
        <v>142.07585747856535</v>
      </c>
      <c r="K116" s="4">
        <f t="shared" ca="1" si="157"/>
        <v>108.75331194762884</v>
      </c>
      <c r="L116" s="4">
        <f t="shared" ca="1" si="157"/>
        <v>91.872279245557806</v>
      </c>
      <c r="M116" s="4">
        <f t="shared" ca="1" si="157"/>
        <v>123.47339923554827</v>
      </c>
      <c r="N116" s="4">
        <f t="shared" ca="1" si="157"/>
        <v>101.7557147412729</v>
      </c>
      <c r="O116" s="4">
        <f t="shared" ca="1" si="157"/>
        <v>87.339507637772797</v>
      </c>
      <c r="P116" s="4">
        <f t="shared" ca="1" si="157"/>
        <v>82.438526643632841</v>
      </c>
      <c r="Q116" s="4">
        <f t="shared" ca="1" si="157"/>
        <v>102.24890372305285</v>
      </c>
      <c r="R116" s="4">
        <f t="shared" ca="1" si="157"/>
        <v>81.897551208030336</v>
      </c>
      <c r="S116" s="4">
        <f t="shared" ca="1" si="157"/>
        <v>124.79607899864629</v>
      </c>
      <c r="T116" s="4">
        <f t="shared" ca="1" si="157"/>
        <v>108.21256759788645</v>
      </c>
      <c r="U116" s="4">
        <f t="shared" ca="1" si="157"/>
        <v>106.56878181872618</v>
      </c>
      <c r="V116" s="4">
        <f t="shared" ca="1" si="157"/>
        <v>83.985311479909399</v>
      </c>
      <c r="W116" s="4">
        <f t="shared" ca="1" si="157"/>
        <v>86.906611595812961</v>
      </c>
      <c r="X116" s="4">
        <f t="shared" ca="1" si="157"/>
        <v>88.034779774310152</v>
      </c>
      <c r="Y116" s="4">
        <f t="shared" ca="1" si="157"/>
        <v>99.055781050620766</v>
      </c>
      <c r="Z116" s="4">
        <f t="shared" ca="1" si="153"/>
        <v>109.62332650466605</v>
      </c>
      <c r="AA116" s="4">
        <f t="shared" ca="1" si="153"/>
        <v>118.18897665524405</v>
      </c>
      <c r="AB116" s="4">
        <f t="shared" ca="1" si="153"/>
        <v>104.41722262925907</v>
      </c>
      <c r="AC116" s="4">
        <f t="shared" ca="1" si="153"/>
        <v>95.42093792414137</v>
      </c>
      <c r="AD116" s="4">
        <f t="shared" ca="1" si="153"/>
        <v>119.59112793758834</v>
      </c>
      <c r="AE116" s="4">
        <f t="shared" ca="1" si="153"/>
        <v>110.68350653279276</v>
      </c>
      <c r="AF116" s="4">
        <f t="shared" ca="1" si="153"/>
        <v>60.003329030893916</v>
      </c>
      <c r="AG116" s="4">
        <f t="shared" ca="1" si="153"/>
        <v>92.289068584896484</v>
      </c>
      <c r="AH116" s="4">
        <f t="shared" ca="1" si="153"/>
        <v>104.09982462729681</v>
      </c>
      <c r="AI116" s="4">
        <f t="shared" ca="1" si="153"/>
        <v>90.816526307621373</v>
      </c>
      <c r="AJ116" s="4">
        <f t="shared" ca="1" si="153"/>
        <v>110.26099269129112</v>
      </c>
      <c r="AK116" s="4">
        <f t="shared" ca="1" si="153"/>
        <v>81.469964124694584</v>
      </c>
      <c r="AL116" s="4">
        <f t="shared" ca="1" si="153"/>
        <v>117.16195303192329</v>
      </c>
      <c r="AM116" s="4">
        <f t="shared" ca="1" si="153"/>
        <v>100.7681020892781</v>
      </c>
      <c r="AN116" s="4">
        <f t="shared" ca="1" si="153"/>
        <v>110.39183437141399</v>
      </c>
      <c r="AO116" s="4">
        <f t="shared" ca="1" si="150"/>
        <v>115.97552041553588</v>
      </c>
      <c r="AP116" s="4">
        <f t="shared" ca="1" si="148"/>
        <v>117.76761930105023</v>
      </c>
      <c r="AQ116" s="4">
        <f t="shared" ca="1" si="148"/>
        <v>85.972985760022823</v>
      </c>
      <c r="AR116" s="4">
        <f t="shared" ca="1" si="148"/>
        <v>73.276440881319786</v>
      </c>
      <c r="AS116" s="4">
        <f t="shared" ca="1" si="148"/>
        <v>102.51903657284976</v>
      </c>
      <c r="AT116" s="4">
        <f t="shared" ca="1" si="148"/>
        <v>116.75343296475661</v>
      </c>
      <c r="AU116" s="4">
        <f t="shared" ca="1" si="148"/>
        <v>118.57596666697495</v>
      </c>
      <c r="AV116" s="4">
        <f t="shared" ca="1" si="148"/>
        <v>105.13610340300725</v>
      </c>
      <c r="AW116" s="4">
        <f t="shared" ca="1" si="148"/>
        <v>116.67470253918408</v>
      </c>
      <c r="AX116" s="4">
        <f t="shared" ca="1" si="148"/>
        <v>97.624319391010999</v>
      </c>
      <c r="AY116" s="4">
        <f t="shared" ca="1" si="148"/>
        <v>96.093685667567854</v>
      </c>
      <c r="AZ116" s="4">
        <f t="shared" ca="1" si="148"/>
        <v>107.00190747620989</v>
      </c>
      <c r="BA116" s="4">
        <f t="shared" ca="1" si="148"/>
        <v>67.265180276856981</v>
      </c>
      <c r="BB116" s="4">
        <f t="shared" ca="1" si="148"/>
        <v>120.68380382347239</v>
      </c>
      <c r="BC116" s="4">
        <f t="shared" ca="1" si="148"/>
        <v>94.719171362775455</v>
      </c>
      <c r="BD116" s="4">
        <f t="shared" ca="1" si="148"/>
        <v>108.91510574406826</v>
      </c>
      <c r="BE116" s="4">
        <f t="shared" ca="1" si="143"/>
        <v>123.74376484755601</v>
      </c>
      <c r="BF116" s="4">
        <f t="shared" ca="1" si="141"/>
        <v>90.720615929111688</v>
      </c>
      <c r="BG116" s="4">
        <f t="shared" ca="1" si="141"/>
        <v>76.211415934535637</v>
      </c>
      <c r="BH116" s="4">
        <f t="shared" ca="1" si="141"/>
        <v>102.92486994434617</v>
      </c>
      <c r="BI116" s="4">
        <f t="shared" ca="1" si="141"/>
        <v>117.7799991870944</v>
      </c>
      <c r="BJ116" s="4">
        <f t="shared" ca="1" si="141"/>
        <v>99.972496124881687</v>
      </c>
      <c r="BK116" s="4">
        <f t="shared" ca="1" si="141"/>
        <v>101.10788795725195</v>
      </c>
      <c r="BL116" s="4">
        <f t="shared" ca="1" si="141"/>
        <v>109.81694755859904</v>
      </c>
      <c r="BM116" s="4">
        <f t="shared" ca="1" si="141"/>
        <v>95.66700583494486</v>
      </c>
      <c r="BN116" s="4">
        <f t="shared" ca="1" si="141"/>
        <v>115.06167115262083</v>
      </c>
      <c r="BO116" s="4">
        <f t="shared" ca="1" si="141"/>
        <v>132.65378966971207</v>
      </c>
      <c r="BP116" s="4">
        <f t="shared" ca="1" si="141"/>
        <v>72.731603699756207</v>
      </c>
      <c r="BQ116" s="4">
        <f t="shared" ca="1" si="141"/>
        <v>106.69125703903835</v>
      </c>
      <c r="BR116" s="4">
        <f t="shared" ca="1" si="141"/>
        <v>110.95907494029146</v>
      </c>
      <c r="BS116" s="4">
        <f t="shared" ca="1" si="141"/>
        <v>86.534494970949439</v>
      </c>
      <c r="BT116" s="4">
        <f t="shared" ca="1" si="141"/>
        <v>90.128109703647681</v>
      </c>
      <c r="BU116" s="4">
        <f t="shared" ca="1" si="141"/>
        <v>94.569164089559507</v>
      </c>
      <c r="BV116" s="4">
        <f t="shared" ca="1" si="149"/>
        <v>112.02084238285764</v>
      </c>
      <c r="BW116" s="4">
        <f t="shared" ca="1" si="149"/>
        <v>94.081148528921304</v>
      </c>
      <c r="BX116" s="4">
        <f t="shared" ca="1" si="149"/>
        <v>101.56257393092451</v>
      </c>
      <c r="BY116" s="4">
        <f t="shared" ca="1" si="149"/>
        <v>83.546409369826037</v>
      </c>
      <c r="BZ116" s="4">
        <f t="shared" ca="1" si="149"/>
        <v>109.63349788025376</v>
      </c>
      <c r="CA116" s="4">
        <f t="shared" ca="1" si="149"/>
        <v>77.507806066226308</v>
      </c>
      <c r="CB116" s="4">
        <f t="shared" ca="1" si="149"/>
        <v>99.127476694470431</v>
      </c>
      <c r="CC116" s="4">
        <f t="shared" ca="1" si="149"/>
        <v>110.05918219840717</v>
      </c>
      <c r="CD116" s="4">
        <f t="shared" ca="1" si="149"/>
        <v>117.52878703811882</v>
      </c>
      <c r="CE116" s="4">
        <f t="shared" ca="1" si="149"/>
        <v>138.69227073701111</v>
      </c>
      <c r="CF116" s="4">
        <f t="shared" ca="1" si="149"/>
        <v>81.188241761345182</v>
      </c>
      <c r="CG116" s="4">
        <f t="shared" ca="1" si="149"/>
        <v>80.051635460110219</v>
      </c>
      <c r="CH116" s="4">
        <f t="shared" ca="1" si="149"/>
        <v>120.57272874196669</v>
      </c>
      <c r="CI116" s="4">
        <f t="shared" ca="1" si="149"/>
        <v>161.03213489007462</v>
      </c>
      <c r="CJ116" s="4">
        <f t="shared" ca="1" si="149"/>
        <v>96.746803875065766</v>
      </c>
      <c r="CK116" s="4">
        <f t="shared" ca="1" si="147"/>
        <v>83.590217631880421</v>
      </c>
      <c r="CL116" s="4">
        <f t="shared" ca="1" si="146"/>
        <v>105.21738495122442</v>
      </c>
      <c r="CM116" s="4">
        <f t="shared" ca="1" si="146"/>
        <v>99.292576881108914</v>
      </c>
      <c r="CN116" s="4">
        <f t="shared" ca="1" si="146"/>
        <v>97.802400240109037</v>
      </c>
      <c r="CO116" s="4">
        <f t="shared" ca="1" si="146"/>
        <v>104.49566670990043</v>
      </c>
      <c r="CP116" s="4">
        <f t="shared" ca="1" si="146"/>
        <v>102.85613745951893</v>
      </c>
      <c r="CQ116" s="4">
        <f t="shared" ca="1" si="146"/>
        <v>91.285830633796948</v>
      </c>
      <c r="CR116" s="4">
        <f t="shared" ca="1" si="146"/>
        <v>88.213768780720997</v>
      </c>
      <c r="CS116" s="4">
        <f t="shared" ca="1" si="146"/>
        <v>114.46330731646826</v>
      </c>
      <c r="CT116" s="4">
        <f t="shared" ca="1" si="146"/>
        <v>74.319276781564028</v>
      </c>
      <c r="CU116" s="4">
        <f t="shared" ca="1" si="146"/>
        <v>126.31603080417432</v>
      </c>
      <c r="CV116" s="4">
        <f t="shared" ca="1" si="146"/>
        <v>97.054586911327888</v>
      </c>
      <c r="CW116" s="4">
        <f t="shared" ca="1" si="146"/>
        <v>120.74035050897699</v>
      </c>
      <c r="CX116" s="4">
        <f t="shared" ca="1" si="146"/>
        <v>105.40101645842159</v>
      </c>
      <c r="CY116" s="4">
        <f t="shared" ca="1" si="146"/>
        <v>120.87153329274788</v>
      </c>
      <c r="CZ116" s="4">
        <f t="shared" ca="1" si="146"/>
        <v>112.65330507970548</v>
      </c>
      <c r="DA116" s="4">
        <f t="shared" ca="1" si="136"/>
        <v>128.47368905097139</v>
      </c>
      <c r="DB116" s="4">
        <f t="shared" ca="1" si="136"/>
        <v>110.12621908215834</v>
      </c>
      <c r="DC116" s="4">
        <f t="shared" ca="1" si="136"/>
        <v>104.23785837296523</v>
      </c>
      <c r="DD116" s="4">
        <f t="shared" ca="1" si="136"/>
        <v>88.53490512795787</v>
      </c>
      <c r="DE116" s="4">
        <f t="shared" ca="1" si="136"/>
        <v>86.34392109938112</v>
      </c>
      <c r="DF116" s="4">
        <f t="shared" ca="1" si="136"/>
        <v>90.284183341582931</v>
      </c>
      <c r="DG116" s="4">
        <f t="shared" ca="1" si="136"/>
        <v>84.281274674256295</v>
      </c>
      <c r="DH116" s="4">
        <f t="shared" ca="1" si="136"/>
        <v>124.17971890322455</v>
      </c>
      <c r="DI116" s="4">
        <f t="shared" ca="1" si="136"/>
        <v>87.306067677669901</v>
      </c>
      <c r="DJ116" s="4">
        <f t="shared" ca="1" si="136"/>
        <v>96.676839436688454</v>
      </c>
      <c r="DK116" s="4">
        <f t="shared" ca="1" si="136"/>
        <v>67.266276590792799</v>
      </c>
      <c r="DL116" s="4">
        <f t="shared" ca="1" si="136"/>
        <v>94.69901984597567</v>
      </c>
      <c r="DM116" s="4">
        <f t="shared" ca="1" si="136"/>
        <v>103.50584340273174</v>
      </c>
      <c r="DN116" s="4">
        <f t="shared" ca="1" si="136"/>
        <v>86.143897253789603</v>
      </c>
      <c r="DO116" s="4">
        <f t="shared" ca="1" si="136"/>
        <v>104.74617679194235</v>
      </c>
      <c r="DP116" s="4">
        <f t="shared" ca="1" si="136"/>
        <v>100.25598926560016</v>
      </c>
      <c r="DQ116" s="4">
        <f t="shared" ca="1" si="154"/>
        <v>81.003891270504326</v>
      </c>
      <c r="DR116" s="4">
        <f t="shared" ca="1" si="144"/>
        <v>122.77319011236951</v>
      </c>
      <c r="DS116" s="4">
        <f t="shared" ca="1" si="144"/>
        <v>105.14620328207405</v>
      </c>
      <c r="DT116" s="4">
        <f t="shared" ca="1" si="144"/>
        <v>89.034278408965747</v>
      </c>
      <c r="DU116" s="4">
        <f t="shared" ca="1" si="144"/>
        <v>113.46496736787084</v>
      </c>
      <c r="DV116" s="4">
        <f t="shared" ca="1" si="144"/>
        <v>77.740937099398039</v>
      </c>
      <c r="DW116" s="4">
        <f t="shared" ca="1" si="144"/>
        <v>115.10053782069778</v>
      </c>
      <c r="DX116" s="4">
        <f t="shared" ca="1" si="144"/>
        <v>101.72376573819716</v>
      </c>
      <c r="DY116" s="4">
        <f t="shared" ca="1" si="144"/>
        <v>107.51779414817521</v>
      </c>
      <c r="DZ116" s="4">
        <f t="shared" ca="1" si="144"/>
        <v>137.10462968987264</v>
      </c>
      <c r="EA116" s="4">
        <f t="shared" ca="1" si="144"/>
        <v>117.4183258670229</v>
      </c>
      <c r="EB116" s="4">
        <f t="shared" ca="1" si="144"/>
        <v>80.598077865576968</v>
      </c>
      <c r="EC116" s="4">
        <f t="shared" ca="1" si="144"/>
        <v>126.34474410109839</v>
      </c>
      <c r="ED116" s="4">
        <f t="shared" ca="1" si="144"/>
        <v>94.834154122369924</v>
      </c>
      <c r="EE116" s="4">
        <f t="shared" ca="1" si="144"/>
        <v>91.336121350215336</v>
      </c>
      <c r="EF116" s="4">
        <f t="shared" ca="1" si="144"/>
        <v>117.13215930150452</v>
      </c>
      <c r="EG116" s="4">
        <f t="shared" ca="1" si="142"/>
        <v>108.62663615842101</v>
      </c>
      <c r="EH116" s="4">
        <f t="shared" ca="1" si="138"/>
        <v>111.5869889265753</v>
      </c>
      <c r="EI116" s="4">
        <f t="shared" ca="1" si="138"/>
        <v>91.633439646552503</v>
      </c>
      <c r="EJ116" s="4">
        <f t="shared" ca="1" si="138"/>
        <v>91.865669959405537</v>
      </c>
      <c r="EK116" s="4">
        <f t="shared" ca="1" si="138"/>
        <v>82.786883573533743</v>
      </c>
      <c r="EL116" s="4">
        <f t="shared" ca="1" si="138"/>
        <v>82.499338290310064</v>
      </c>
      <c r="EM116" s="4">
        <f t="shared" ca="1" si="138"/>
        <v>100.11664812332955</v>
      </c>
      <c r="EN116" s="4">
        <f t="shared" ca="1" si="138"/>
        <v>106.99732655245964</v>
      </c>
      <c r="EO116" s="4">
        <f t="shared" ca="1" si="138"/>
        <v>85.166112575299607</v>
      </c>
      <c r="EP116" s="4">
        <f t="shared" ca="1" si="138"/>
        <v>144.2163663408831</v>
      </c>
      <c r="EQ116" s="4">
        <f t="shared" ca="1" si="138"/>
        <v>115.24774258735471</v>
      </c>
      <c r="ER116" s="4">
        <f t="shared" ca="1" si="138"/>
        <v>96.36965125897504</v>
      </c>
      <c r="ES116" s="4">
        <f t="shared" ca="1" si="138"/>
        <v>113.61245179175768</v>
      </c>
      <c r="ET116" s="4">
        <f t="shared" ca="1" si="138"/>
        <v>82.354002417376051</v>
      </c>
      <c r="EU116" s="4">
        <f t="shared" ca="1" si="138"/>
        <v>104.42592824731744</v>
      </c>
      <c r="EV116" s="4">
        <f t="shared" ca="1" si="138"/>
        <v>129.63219799122425</v>
      </c>
      <c r="EW116" s="4">
        <f t="shared" ca="1" si="138"/>
        <v>106.84727586959154</v>
      </c>
      <c r="EX116" s="4">
        <f t="shared" ca="1" si="155"/>
        <v>78.80571046665267</v>
      </c>
      <c r="EY116" s="4">
        <f t="shared" ca="1" si="155"/>
        <v>89.984698441967154</v>
      </c>
      <c r="EZ116" s="4">
        <f t="shared" ca="1" si="155"/>
        <v>97.245542774581963</v>
      </c>
      <c r="FA116" s="4">
        <f t="shared" ca="1" si="155"/>
        <v>103.25052890913194</v>
      </c>
      <c r="FB116" s="4">
        <f t="shared" ca="1" si="155"/>
        <v>110.68831399838245</v>
      </c>
      <c r="FC116" s="4">
        <f t="shared" ca="1" si="155"/>
        <v>75.668762306825485</v>
      </c>
      <c r="FD116" s="4">
        <f t="shared" ca="1" si="155"/>
        <v>93.597674531517541</v>
      </c>
      <c r="FE116" s="4">
        <f t="shared" ca="1" si="155"/>
        <v>110.92815684538402</v>
      </c>
      <c r="FF116" s="4">
        <f t="shared" ca="1" si="155"/>
        <v>78.126119134355491</v>
      </c>
      <c r="FG116" s="4">
        <f t="shared" ca="1" si="155"/>
        <v>117.36156548745308</v>
      </c>
      <c r="FH116" s="4">
        <f t="shared" ca="1" si="155"/>
        <v>144.40645850587464</v>
      </c>
      <c r="FI116" s="4">
        <f t="shared" ca="1" si="155"/>
        <v>104.82573748135113</v>
      </c>
      <c r="FJ116" s="4">
        <f t="shared" ca="1" si="155"/>
        <v>85.583686206330725</v>
      </c>
      <c r="FK116" s="4">
        <f t="shared" ca="1" si="155"/>
        <v>92.895425852651087</v>
      </c>
      <c r="FL116" s="4">
        <f t="shared" ca="1" si="155"/>
        <v>98.400678408722399</v>
      </c>
      <c r="FM116" s="4">
        <f t="shared" ca="1" si="155"/>
        <v>86.847834986292852</v>
      </c>
      <c r="FN116" s="4">
        <f t="shared" ca="1" si="151"/>
        <v>118.39953025635779</v>
      </c>
      <c r="FO116" s="4">
        <f t="shared" ca="1" si="151"/>
        <v>67.883653967549208</v>
      </c>
      <c r="FP116" s="4">
        <f t="shared" ca="1" si="151"/>
        <v>104.32859101403386</v>
      </c>
      <c r="FQ116" s="4">
        <f t="shared" ca="1" si="151"/>
        <v>130.02916376828173</v>
      </c>
      <c r="FR116" s="4">
        <f t="shared" ca="1" si="151"/>
        <v>95.154631603584363</v>
      </c>
      <c r="FS116" s="4">
        <f t="shared" ca="1" si="151"/>
        <v>93.798633366597244</v>
      </c>
      <c r="FT116" s="4">
        <f t="shared" ca="1" si="151"/>
        <v>78.310909353726174</v>
      </c>
      <c r="FU116" s="4">
        <f t="shared" ca="1" si="151"/>
        <v>105.11630082553133</v>
      </c>
      <c r="FV116" s="4">
        <f t="shared" ca="1" si="151"/>
        <v>83.901470424671572</v>
      </c>
      <c r="FW116" s="4">
        <f t="shared" ca="1" si="151"/>
        <v>102.80873310995634</v>
      </c>
      <c r="FX116" s="4">
        <f t="shared" ca="1" si="151"/>
        <v>102.44890926491949</v>
      </c>
      <c r="FY116" s="4">
        <f t="shared" ca="1" si="151"/>
        <v>86.21212030661043</v>
      </c>
      <c r="FZ116" s="4">
        <f t="shared" ca="1" si="151"/>
        <v>106.58529095512625</v>
      </c>
      <c r="GA116" s="4">
        <f t="shared" ca="1" si="151"/>
        <v>96.23613574655927</v>
      </c>
      <c r="GB116" s="4">
        <f t="shared" ca="1" si="151"/>
        <v>79.953893455297461</v>
      </c>
      <c r="GC116" s="4">
        <f t="shared" ca="1" si="151"/>
        <v>74.720846592233457</v>
      </c>
      <c r="GD116" s="4">
        <f t="shared" ref="GD116:GS131" ca="1" si="158">GD115*(1+$B$1*$B$4+$B$2*SQRT($B$4)*_xlfn.NORM.S.INV(RAND()))</f>
        <v>111.08375174610507</v>
      </c>
      <c r="GE116" s="4">
        <f t="shared" ca="1" si="158"/>
        <v>85.452484595278975</v>
      </c>
      <c r="GF116" s="4">
        <f t="shared" ca="1" si="145"/>
        <v>102.09613312497235</v>
      </c>
      <c r="GG116" s="4">
        <f t="shared" ca="1" si="145"/>
        <v>110.7170798887535</v>
      </c>
      <c r="GH116" s="4">
        <f t="shared" ca="1" si="145"/>
        <v>100.11511926478408</v>
      </c>
      <c r="GI116" s="4">
        <f t="shared" ca="1" si="145"/>
        <v>87.647514010497204</v>
      </c>
      <c r="GJ116" s="4">
        <f t="shared" ca="1" si="145"/>
        <v>76.52813434936526</v>
      </c>
      <c r="GK116" s="4">
        <f t="shared" ca="1" si="145"/>
        <v>105.71941558311852</v>
      </c>
      <c r="GL116" s="4">
        <f t="shared" ca="1" si="145"/>
        <v>69.292554692066801</v>
      </c>
      <c r="GM116" s="4">
        <f t="shared" ca="1" si="140"/>
        <v>83.907189305005517</v>
      </c>
      <c r="GN116" s="4">
        <f t="shared" ca="1" si="140"/>
        <v>84.969618822972535</v>
      </c>
      <c r="GO116" s="4">
        <f t="shared" ca="1" si="140"/>
        <v>89.886687561907706</v>
      </c>
      <c r="GP116" s="4">
        <f t="shared" ca="1" si="140"/>
        <v>106.88088910603364</v>
      </c>
      <c r="GQ116" s="4">
        <f t="shared" ca="1" si="140"/>
        <v>83.413964841947518</v>
      </c>
      <c r="GR116" s="4">
        <f t="shared" ca="1" si="140"/>
        <v>90.554300096436961</v>
      </c>
      <c r="GS116" s="4">
        <f t="shared" ca="1" si="140"/>
        <v>103.71310839270112</v>
      </c>
      <c r="GT116" s="4">
        <f t="shared" ca="1" si="140"/>
        <v>93.244072426141727</v>
      </c>
      <c r="GU116" s="4">
        <f t="shared" ca="1" si="140"/>
        <v>88.656753625805706</v>
      </c>
      <c r="GV116" s="4">
        <f t="shared" ca="1" si="140"/>
        <v>144.57245134714091</v>
      </c>
      <c r="GW116" s="4">
        <f t="shared" ca="1" si="140"/>
        <v>134.23701739251572</v>
      </c>
      <c r="GX116" s="4">
        <f t="shared" ca="1" si="140"/>
        <v>136.21217414464417</v>
      </c>
      <c r="GY116" s="4">
        <f t="shared" ca="1" si="140"/>
        <v>81.727691994453991</v>
      </c>
      <c r="GZ116" s="4">
        <f t="shared" ca="1" si="140"/>
        <v>122.85703845040815</v>
      </c>
      <c r="HA116" s="4">
        <f t="shared" ca="1" si="140"/>
        <v>106.37500254636096</v>
      </c>
      <c r="HB116" s="4">
        <f t="shared" ca="1" si="139"/>
        <v>87.292267535026312</v>
      </c>
      <c r="HC116" s="4">
        <f t="shared" ca="1" si="139"/>
        <v>96.58690190961164</v>
      </c>
      <c r="HD116" s="4">
        <f t="shared" ca="1" si="139"/>
        <v>99.693254977146012</v>
      </c>
      <c r="HE116" s="4">
        <f t="shared" ca="1" si="139"/>
        <v>85.069978475378832</v>
      </c>
      <c r="HF116" s="4">
        <f t="shared" ca="1" si="139"/>
        <v>118.28315917059616</v>
      </c>
      <c r="HG116" s="4">
        <f t="shared" ca="1" si="139"/>
        <v>115.5061847261702</v>
      </c>
      <c r="HH116" s="4">
        <f t="shared" ca="1" si="139"/>
        <v>108.30984333210425</v>
      </c>
      <c r="HI116" s="4">
        <f t="shared" ca="1" si="139"/>
        <v>87.53778425575473</v>
      </c>
      <c r="HJ116" s="4">
        <f t="shared" ca="1" si="139"/>
        <v>105.6835401495735</v>
      </c>
      <c r="HK116" s="4">
        <f t="shared" ca="1" si="139"/>
        <v>104.62314963304713</v>
      </c>
      <c r="HL116" s="4">
        <f t="shared" ca="1" si="139"/>
        <v>104.99908325297073</v>
      </c>
      <c r="HM116" s="4">
        <f t="shared" ca="1" si="139"/>
        <v>80.985615223657575</v>
      </c>
      <c r="HN116" s="4">
        <f t="shared" ca="1" si="139"/>
        <v>89.232150562219587</v>
      </c>
      <c r="HO116" s="4">
        <f t="shared" ca="1" si="139"/>
        <v>80.04440895527587</v>
      </c>
      <c r="HP116" s="4">
        <f t="shared" ca="1" si="139"/>
        <v>107.18203827827448</v>
      </c>
      <c r="HQ116" s="4">
        <f t="shared" ca="1" si="139"/>
        <v>95.696802185831359</v>
      </c>
      <c r="HR116" s="4">
        <f t="shared" ca="1" si="156"/>
        <v>108.33022657430344</v>
      </c>
      <c r="HS116" s="4">
        <f t="shared" ca="1" si="156"/>
        <v>90.807377307983785</v>
      </c>
      <c r="HT116" s="4">
        <f t="shared" ca="1" si="156"/>
        <v>111.90371191356398</v>
      </c>
      <c r="HU116" s="4">
        <f t="shared" ca="1" si="156"/>
        <v>119.19567807968592</v>
      </c>
      <c r="HV116" s="4">
        <f t="shared" ca="1" si="156"/>
        <v>119.6722788151928</v>
      </c>
      <c r="HW116" s="4">
        <f t="shared" ca="1" si="156"/>
        <v>83.187650742570696</v>
      </c>
      <c r="HX116" s="4">
        <f t="shared" ca="1" si="156"/>
        <v>147.8700271588493</v>
      </c>
      <c r="HY116" s="4">
        <f t="shared" ca="1" si="156"/>
        <v>94.324900690575774</v>
      </c>
      <c r="HZ116" s="4">
        <f t="shared" ca="1" si="156"/>
        <v>107.35386227720048</v>
      </c>
      <c r="IA116" s="4">
        <f t="shared" ca="1" si="156"/>
        <v>99.102347551967028</v>
      </c>
      <c r="IB116" s="4">
        <f t="shared" ca="1" si="156"/>
        <v>87.543994341631503</v>
      </c>
      <c r="IC116" s="4">
        <f t="shared" ca="1" si="156"/>
        <v>109.92521348931858</v>
      </c>
      <c r="ID116" s="4">
        <f t="shared" ca="1" si="156"/>
        <v>98.305463753650699</v>
      </c>
      <c r="IE116" s="4">
        <f t="shared" ca="1" si="156"/>
        <v>81.524990993546055</v>
      </c>
      <c r="IF116" s="4">
        <f t="shared" ca="1" si="156"/>
        <v>124.20532764207931</v>
      </c>
      <c r="IG116" s="4">
        <f t="shared" ca="1" si="152"/>
        <v>106.04359884308231</v>
      </c>
      <c r="IH116" s="4">
        <f t="shared" ca="1" si="152"/>
        <v>142.9814921812457</v>
      </c>
      <c r="II116" s="4">
        <f t="shared" ca="1" si="152"/>
        <v>95.493453775020811</v>
      </c>
      <c r="IJ116" s="4">
        <f t="shared" ca="1" si="152"/>
        <v>80.23484818680619</v>
      </c>
      <c r="IK116" s="4">
        <f t="shared" ca="1" si="152"/>
        <v>119.8597084848605</v>
      </c>
      <c r="IL116" s="4">
        <f t="shared" ca="1" si="152"/>
        <v>131.94075711987827</v>
      </c>
      <c r="IM116" s="4">
        <f t="shared" ca="1" si="152"/>
        <v>96.117965629687689</v>
      </c>
      <c r="IN116" s="4">
        <f t="shared" ca="1" si="152"/>
        <v>81.816190350966352</v>
      </c>
      <c r="IO116" s="4">
        <f t="shared" ca="1" si="152"/>
        <v>97.241590916152091</v>
      </c>
      <c r="IP116" s="4">
        <f t="shared" ca="1" si="152"/>
        <v>87.61630171353363</v>
      </c>
      <c r="IQ116" s="4">
        <f t="shared" ca="1" si="152"/>
        <v>115.28294041385443</v>
      </c>
      <c r="IR116" s="4">
        <f t="shared" ca="1" si="152"/>
        <v>68.921588173479861</v>
      </c>
      <c r="IS116" s="4">
        <f t="shared" ca="1" si="152"/>
        <v>101.04673533277128</v>
      </c>
      <c r="IT116" s="4">
        <f t="shared" ca="1" si="152"/>
        <v>81.506504780614947</v>
      </c>
      <c r="IU116" s="4">
        <f t="shared" ca="1" si="152"/>
        <v>121.20168657436216</v>
      </c>
      <c r="IV116" s="4">
        <f t="shared" ca="1" si="152"/>
        <v>101.02758115300084</v>
      </c>
      <c r="IW116" s="4">
        <f t="shared" ref="IW116:IY165" ca="1" si="159">IW115*(1+$B$1*$B$4+$B$2*SQRT($B$4)*_xlfn.NORM.S.INV(RAND()))</f>
        <v>101.46612198880815</v>
      </c>
      <c r="IX116" s="4">
        <f t="shared" ca="1" si="137"/>
        <v>97.152215201795784</v>
      </c>
      <c r="IY116" s="4">
        <f t="shared" ca="1" si="135"/>
        <v>88.64109695131431</v>
      </c>
    </row>
    <row r="117" spans="9:259" x14ac:dyDescent="0.25">
      <c r="I117" t="s">
        <v>247</v>
      </c>
      <c r="J117" s="4">
        <f t="shared" ca="1" si="157"/>
        <v>143.16837631665729</v>
      </c>
      <c r="K117" s="4">
        <f t="shared" ca="1" si="157"/>
        <v>109.83215816566222</v>
      </c>
      <c r="L117" s="4">
        <f t="shared" ca="1" si="157"/>
        <v>90.543217334171501</v>
      </c>
      <c r="M117" s="4">
        <f t="shared" ca="1" si="157"/>
        <v>125.64436350838334</v>
      </c>
      <c r="N117" s="4">
        <f t="shared" ca="1" si="157"/>
        <v>101.4520000009865</v>
      </c>
      <c r="O117" s="4">
        <f t="shared" ca="1" si="157"/>
        <v>85.740350818573035</v>
      </c>
      <c r="P117" s="4">
        <f t="shared" ca="1" si="157"/>
        <v>80.975051340806857</v>
      </c>
      <c r="Q117" s="4">
        <f t="shared" ca="1" si="157"/>
        <v>102.91306561625522</v>
      </c>
      <c r="R117" s="4">
        <f t="shared" ca="1" si="157"/>
        <v>83.737008518719193</v>
      </c>
      <c r="S117" s="4">
        <f t="shared" ca="1" si="157"/>
        <v>127.2753666243147</v>
      </c>
      <c r="T117" s="4">
        <f t="shared" ca="1" si="157"/>
        <v>105.09645117572785</v>
      </c>
      <c r="U117" s="4">
        <f t="shared" ca="1" si="157"/>
        <v>106.93616130868671</v>
      </c>
      <c r="V117" s="4">
        <f t="shared" ca="1" si="157"/>
        <v>87.376070302640244</v>
      </c>
      <c r="W117" s="4">
        <f t="shared" ca="1" si="157"/>
        <v>88.403715571419767</v>
      </c>
      <c r="X117" s="4">
        <f t="shared" ca="1" si="157"/>
        <v>88.238948933627583</v>
      </c>
      <c r="Y117" s="4">
        <f t="shared" ca="1" si="157"/>
        <v>99.498451915961127</v>
      </c>
      <c r="Z117" s="4">
        <f t="shared" ca="1" si="153"/>
        <v>108.82102280022663</v>
      </c>
      <c r="AA117" s="4">
        <f t="shared" ca="1" si="153"/>
        <v>117.80615988668399</v>
      </c>
      <c r="AB117" s="4">
        <f t="shared" ca="1" si="153"/>
        <v>103.96339207857133</v>
      </c>
      <c r="AC117" s="4">
        <f t="shared" ca="1" si="153"/>
        <v>96.274270040051746</v>
      </c>
      <c r="AD117" s="4">
        <f t="shared" ca="1" si="153"/>
        <v>119.05305962199819</v>
      </c>
      <c r="AE117" s="4">
        <f t="shared" ca="1" si="153"/>
        <v>109.45566088568441</v>
      </c>
      <c r="AF117" s="4">
        <f t="shared" ca="1" si="153"/>
        <v>59.357070038029519</v>
      </c>
      <c r="AG117" s="4">
        <f t="shared" ca="1" si="153"/>
        <v>90.862087891247612</v>
      </c>
      <c r="AH117" s="4">
        <f t="shared" ca="1" si="153"/>
        <v>103.29806706075718</v>
      </c>
      <c r="AI117" s="4">
        <f t="shared" ca="1" si="153"/>
        <v>89.692938488932484</v>
      </c>
      <c r="AJ117" s="4">
        <f t="shared" ca="1" si="153"/>
        <v>108.88310376559994</v>
      </c>
      <c r="AK117" s="4">
        <f t="shared" ca="1" si="153"/>
        <v>83.697214434251066</v>
      </c>
      <c r="AL117" s="4">
        <f t="shared" ca="1" si="153"/>
        <v>122.35793411495726</v>
      </c>
      <c r="AM117" s="4">
        <f t="shared" ca="1" si="153"/>
        <v>101.33666677058005</v>
      </c>
      <c r="AN117" s="4">
        <f t="shared" ca="1" si="153"/>
        <v>110.39843999228304</v>
      </c>
      <c r="AO117" s="4">
        <f t="shared" ca="1" si="150"/>
        <v>115.9615200675175</v>
      </c>
      <c r="AP117" s="4">
        <f t="shared" ca="1" si="148"/>
        <v>119.4838654102706</v>
      </c>
      <c r="AQ117" s="4">
        <f t="shared" ca="1" si="148"/>
        <v>85.022602385606589</v>
      </c>
      <c r="AR117" s="4">
        <f t="shared" ca="1" si="148"/>
        <v>74.928698079899618</v>
      </c>
      <c r="AS117" s="4">
        <f t="shared" ca="1" si="148"/>
        <v>100.99384808668749</v>
      </c>
      <c r="AT117" s="4">
        <f t="shared" ca="1" si="148"/>
        <v>115.37655186208183</v>
      </c>
      <c r="AU117" s="4">
        <f t="shared" ca="1" si="148"/>
        <v>117.99123632201702</v>
      </c>
      <c r="AV117" s="4">
        <f t="shared" ca="1" si="148"/>
        <v>104.91542675883174</v>
      </c>
      <c r="AW117" s="4">
        <f t="shared" ca="1" si="148"/>
        <v>115.15479575473753</v>
      </c>
      <c r="AX117" s="4">
        <f t="shared" ca="1" si="148"/>
        <v>100.54365172860872</v>
      </c>
      <c r="AY117" s="4">
        <f t="shared" ca="1" si="148"/>
        <v>96.034459452910738</v>
      </c>
      <c r="AZ117" s="4">
        <f t="shared" ca="1" si="148"/>
        <v>106.70252481099654</v>
      </c>
      <c r="BA117" s="4">
        <f t="shared" ca="1" si="148"/>
        <v>66.157554496458943</v>
      </c>
      <c r="BB117" s="4">
        <f t="shared" ca="1" si="148"/>
        <v>122.59335610443566</v>
      </c>
      <c r="BC117" s="4">
        <f t="shared" ca="1" si="148"/>
        <v>97.767549443580023</v>
      </c>
      <c r="BD117" s="4">
        <f t="shared" ca="1" si="148"/>
        <v>107.1531972234732</v>
      </c>
      <c r="BE117" s="4">
        <f t="shared" ca="1" si="143"/>
        <v>120.63080428891367</v>
      </c>
      <c r="BF117" s="4">
        <f t="shared" ca="1" si="141"/>
        <v>91.032489941690855</v>
      </c>
      <c r="BG117" s="4">
        <f t="shared" ca="1" si="141"/>
        <v>75.701947234717863</v>
      </c>
      <c r="BH117" s="4">
        <f t="shared" ca="1" si="141"/>
        <v>105.68415551504336</v>
      </c>
      <c r="BI117" s="4">
        <f t="shared" ca="1" si="141"/>
        <v>118.13975811133339</v>
      </c>
      <c r="BJ117" s="4">
        <f t="shared" ca="1" si="141"/>
        <v>98.445743259060649</v>
      </c>
      <c r="BK117" s="4">
        <f t="shared" ca="1" si="141"/>
        <v>100.25641020411405</v>
      </c>
      <c r="BL117" s="4">
        <f t="shared" ca="1" si="141"/>
        <v>110.31878574014638</v>
      </c>
      <c r="BM117" s="4">
        <f t="shared" ca="1" si="141"/>
        <v>96.923392582605629</v>
      </c>
      <c r="BN117" s="4">
        <f t="shared" ca="1" si="141"/>
        <v>113.25206074965972</v>
      </c>
      <c r="BO117" s="4">
        <f t="shared" ca="1" si="141"/>
        <v>132.49821033358882</v>
      </c>
      <c r="BP117" s="4">
        <f t="shared" ca="1" si="141"/>
        <v>74.203109516534866</v>
      </c>
      <c r="BQ117" s="4">
        <f t="shared" ca="1" si="141"/>
        <v>106.72274054450517</v>
      </c>
      <c r="BR117" s="4">
        <f t="shared" ca="1" si="141"/>
        <v>111.47953960892133</v>
      </c>
      <c r="BS117" s="4">
        <f t="shared" ca="1" si="141"/>
        <v>87.013896178056569</v>
      </c>
      <c r="BT117" s="4">
        <f t="shared" ca="1" si="141"/>
        <v>88.838096316637092</v>
      </c>
      <c r="BU117" s="4">
        <f t="shared" ca="1" si="141"/>
        <v>92.786610343188912</v>
      </c>
      <c r="BV117" s="4">
        <f t="shared" ca="1" si="149"/>
        <v>110.81003646450371</v>
      </c>
      <c r="BW117" s="4">
        <f t="shared" ca="1" si="149"/>
        <v>95.84595932395969</v>
      </c>
      <c r="BX117" s="4">
        <f t="shared" ca="1" si="149"/>
        <v>99.229666916564497</v>
      </c>
      <c r="BY117" s="4">
        <f t="shared" ca="1" si="149"/>
        <v>83.587211325898522</v>
      </c>
      <c r="BZ117" s="4">
        <f t="shared" ca="1" si="149"/>
        <v>111.83684495793905</v>
      </c>
      <c r="CA117" s="4">
        <f t="shared" ca="1" si="149"/>
        <v>75.271755108559759</v>
      </c>
      <c r="CB117" s="4">
        <f t="shared" ca="1" si="149"/>
        <v>99.817873966292197</v>
      </c>
      <c r="CC117" s="4">
        <f t="shared" ca="1" si="149"/>
        <v>110.61743426866833</v>
      </c>
      <c r="CD117" s="4">
        <f t="shared" ca="1" si="149"/>
        <v>116.72017332350272</v>
      </c>
      <c r="CE117" s="4">
        <f t="shared" ca="1" si="149"/>
        <v>137.62165055855323</v>
      </c>
      <c r="CF117" s="4">
        <f t="shared" ca="1" si="149"/>
        <v>82.171172776217006</v>
      </c>
      <c r="CG117" s="4">
        <f t="shared" ca="1" si="149"/>
        <v>79.908813687727388</v>
      </c>
      <c r="CH117" s="4">
        <f t="shared" ca="1" si="149"/>
        <v>122.79268358193961</v>
      </c>
      <c r="CI117" s="4">
        <f t="shared" ca="1" si="149"/>
        <v>159.38466275385071</v>
      </c>
      <c r="CJ117" s="4">
        <f t="shared" ca="1" si="149"/>
        <v>99.789052240834124</v>
      </c>
      <c r="CK117" s="4">
        <f t="shared" ca="1" si="147"/>
        <v>81.421025144641135</v>
      </c>
      <c r="CL117" s="4">
        <f t="shared" ca="1" si="146"/>
        <v>104.89362660910962</v>
      </c>
      <c r="CM117" s="4">
        <f t="shared" ca="1" si="146"/>
        <v>98.974426356059467</v>
      </c>
      <c r="CN117" s="4">
        <f t="shared" ca="1" si="146"/>
        <v>98.821450182294839</v>
      </c>
      <c r="CO117" s="4">
        <f t="shared" ca="1" si="146"/>
        <v>106.7368783946508</v>
      </c>
      <c r="CP117" s="4">
        <f t="shared" ca="1" si="146"/>
        <v>102.91961087873155</v>
      </c>
      <c r="CQ117" s="4">
        <f t="shared" ca="1" si="146"/>
        <v>88.109358886825973</v>
      </c>
      <c r="CR117" s="4">
        <f t="shared" ca="1" si="146"/>
        <v>89.563520794530689</v>
      </c>
      <c r="CS117" s="4">
        <f t="shared" ca="1" si="146"/>
        <v>114.63179152757148</v>
      </c>
      <c r="CT117" s="4">
        <f t="shared" ca="1" si="146"/>
        <v>74.791614988561406</v>
      </c>
      <c r="CU117" s="4">
        <f t="shared" ca="1" si="146"/>
        <v>125.73528613090004</v>
      </c>
      <c r="CV117" s="4">
        <f t="shared" ca="1" si="146"/>
        <v>97.718217137915104</v>
      </c>
      <c r="CW117" s="4">
        <f t="shared" ca="1" si="146"/>
        <v>122.15134975432153</v>
      </c>
      <c r="CX117" s="4">
        <f t="shared" ca="1" si="146"/>
        <v>102.51197367545788</v>
      </c>
      <c r="CY117" s="4">
        <f t="shared" ca="1" si="146"/>
        <v>121.23204167294487</v>
      </c>
      <c r="CZ117" s="4">
        <f t="shared" ca="1" si="146"/>
        <v>113.63894541321237</v>
      </c>
      <c r="DA117" s="4">
        <f t="shared" ca="1" si="146"/>
        <v>128.43179515382414</v>
      </c>
      <c r="DB117" s="4">
        <f t="shared" ref="DB117:DQ132" ca="1" si="160">DB116*(1+$B$1*$B$4+$B$2*SQRT($B$4)*_xlfn.NORM.S.INV(RAND()))</f>
        <v>107.92485102888156</v>
      </c>
      <c r="DC117" s="4">
        <f t="shared" ca="1" si="160"/>
        <v>103.08889145136787</v>
      </c>
      <c r="DD117" s="4">
        <f t="shared" ca="1" si="160"/>
        <v>88.047493817790439</v>
      </c>
      <c r="DE117" s="4">
        <f t="shared" ca="1" si="160"/>
        <v>86.461251885885076</v>
      </c>
      <c r="DF117" s="4">
        <f t="shared" ca="1" si="160"/>
        <v>90.229142397924335</v>
      </c>
      <c r="DG117" s="4">
        <f t="shared" ca="1" si="160"/>
        <v>83.252257392637944</v>
      </c>
      <c r="DH117" s="4">
        <f t="shared" ca="1" si="160"/>
        <v>125.92258181554594</v>
      </c>
      <c r="DI117" s="4">
        <f t="shared" ca="1" si="160"/>
        <v>87.427425262805087</v>
      </c>
      <c r="DJ117" s="4">
        <f t="shared" ca="1" si="160"/>
        <v>95.409006963273015</v>
      </c>
      <c r="DK117" s="4">
        <f t="shared" ca="1" si="160"/>
        <v>66.340292336554754</v>
      </c>
      <c r="DL117" s="4">
        <f t="shared" ca="1" si="160"/>
        <v>95.611398981804101</v>
      </c>
      <c r="DM117" s="4">
        <f t="shared" ca="1" si="160"/>
        <v>105.31812117015143</v>
      </c>
      <c r="DN117" s="4">
        <f t="shared" ca="1" si="160"/>
        <v>85.487957149333496</v>
      </c>
      <c r="DO117" s="4">
        <f t="shared" ca="1" si="160"/>
        <v>102.15721151189327</v>
      </c>
      <c r="DP117" s="4">
        <f t="shared" ca="1" si="160"/>
        <v>100.91058603915161</v>
      </c>
      <c r="DQ117" s="4">
        <f t="shared" ca="1" si="154"/>
        <v>81.176617748613097</v>
      </c>
      <c r="DR117" s="4">
        <f t="shared" ca="1" si="144"/>
        <v>124.71950534209427</v>
      </c>
      <c r="DS117" s="4">
        <f t="shared" ca="1" si="144"/>
        <v>104.58224277289848</v>
      </c>
      <c r="DT117" s="4">
        <f t="shared" ca="1" si="144"/>
        <v>89.625224328621925</v>
      </c>
      <c r="DU117" s="4">
        <f t="shared" ca="1" si="144"/>
        <v>114.76838844312749</v>
      </c>
      <c r="DV117" s="4">
        <f t="shared" ca="1" si="144"/>
        <v>78.104149048366537</v>
      </c>
      <c r="DW117" s="4">
        <f t="shared" ca="1" si="144"/>
        <v>112.87851840685018</v>
      </c>
      <c r="DX117" s="4">
        <f t="shared" ca="1" si="144"/>
        <v>101.53874668571004</v>
      </c>
      <c r="DY117" s="4">
        <f t="shared" ca="1" si="144"/>
        <v>105.55928017008164</v>
      </c>
      <c r="DZ117" s="4">
        <f t="shared" ca="1" si="144"/>
        <v>134.60158961864911</v>
      </c>
      <c r="EA117" s="4">
        <f t="shared" ca="1" si="144"/>
        <v>116.24593146103449</v>
      </c>
      <c r="EB117" s="4">
        <f t="shared" ca="1" si="144"/>
        <v>80.224671208954092</v>
      </c>
      <c r="EC117" s="4">
        <f t="shared" ca="1" si="144"/>
        <v>125.33274123765901</v>
      </c>
      <c r="ED117" s="4">
        <f t="shared" ca="1" si="144"/>
        <v>95.003747741845359</v>
      </c>
      <c r="EE117" s="4">
        <f t="shared" ca="1" si="144"/>
        <v>90.72344919844555</v>
      </c>
      <c r="EF117" s="4">
        <f t="shared" ca="1" si="144"/>
        <v>117.48797300295334</v>
      </c>
      <c r="EG117" s="4">
        <f t="shared" ca="1" si="142"/>
        <v>109.83426087685322</v>
      </c>
      <c r="EH117" s="4">
        <f t="shared" ca="1" si="138"/>
        <v>112.4804973328765</v>
      </c>
      <c r="EI117" s="4">
        <f t="shared" ca="1" si="138"/>
        <v>91.32135653936048</v>
      </c>
      <c r="EJ117" s="4">
        <f t="shared" ca="1" si="138"/>
        <v>91.234997676599406</v>
      </c>
      <c r="EK117" s="4">
        <f t="shared" ca="1" si="138"/>
        <v>81.824995563173147</v>
      </c>
      <c r="EL117" s="4">
        <f t="shared" ca="1" si="138"/>
        <v>84.307953373479918</v>
      </c>
      <c r="EM117" s="4">
        <f t="shared" ca="1" si="138"/>
        <v>102.00141116369782</v>
      </c>
      <c r="EN117" s="4">
        <f t="shared" ca="1" si="138"/>
        <v>106.39248710460373</v>
      </c>
      <c r="EO117" s="4">
        <f t="shared" ca="1" si="138"/>
        <v>86.974020954825036</v>
      </c>
      <c r="EP117" s="4">
        <f t="shared" ca="1" si="138"/>
        <v>147.59853163598402</v>
      </c>
      <c r="EQ117" s="4">
        <f t="shared" ca="1" si="138"/>
        <v>115.30824415556816</v>
      </c>
      <c r="ER117" s="4">
        <f t="shared" ca="1" si="138"/>
        <v>94.941392075970342</v>
      </c>
      <c r="ES117" s="4">
        <f t="shared" ca="1" si="138"/>
        <v>113.08061783105052</v>
      </c>
      <c r="ET117" s="4">
        <f t="shared" ca="1" si="138"/>
        <v>81.113595662192168</v>
      </c>
      <c r="EU117" s="4">
        <f t="shared" ca="1" si="138"/>
        <v>103.45500615955137</v>
      </c>
      <c r="EV117" s="4">
        <f t="shared" ca="1" si="138"/>
        <v>131.50343064478022</v>
      </c>
      <c r="EW117" s="4">
        <f t="shared" ca="1" si="138"/>
        <v>109.87041298019284</v>
      </c>
      <c r="EX117" s="4">
        <f t="shared" ca="1" si="155"/>
        <v>78.7742704640483</v>
      </c>
      <c r="EY117" s="4">
        <f t="shared" ca="1" si="155"/>
        <v>88.370501513292197</v>
      </c>
      <c r="EZ117" s="4">
        <f t="shared" ca="1" si="155"/>
        <v>98.107696774212613</v>
      </c>
      <c r="FA117" s="4">
        <f t="shared" ca="1" si="155"/>
        <v>101.88426942815641</v>
      </c>
      <c r="FB117" s="4">
        <f t="shared" ca="1" si="155"/>
        <v>108.7539356450329</v>
      </c>
      <c r="FC117" s="4">
        <f t="shared" ca="1" si="155"/>
        <v>74.688193110273588</v>
      </c>
      <c r="FD117" s="4">
        <f t="shared" ca="1" si="155"/>
        <v>93.709166876448521</v>
      </c>
      <c r="FE117" s="4">
        <f t="shared" ca="1" si="155"/>
        <v>111.4673128761053</v>
      </c>
      <c r="FF117" s="4">
        <f t="shared" ca="1" si="155"/>
        <v>76.083457623983932</v>
      </c>
      <c r="FG117" s="4">
        <f t="shared" ca="1" si="155"/>
        <v>118.25848498112204</v>
      </c>
      <c r="FH117" s="4">
        <f t="shared" ca="1" si="155"/>
        <v>142.31722409960156</v>
      </c>
      <c r="FI117" s="4">
        <f t="shared" ca="1" si="155"/>
        <v>107.07807330377526</v>
      </c>
      <c r="FJ117" s="4">
        <f t="shared" ca="1" si="155"/>
        <v>86.854815461635894</v>
      </c>
      <c r="FK117" s="4">
        <f t="shared" ca="1" si="155"/>
        <v>94.427005665158873</v>
      </c>
      <c r="FL117" s="4">
        <f t="shared" ca="1" si="155"/>
        <v>97.163699502284956</v>
      </c>
      <c r="FM117" s="4">
        <f t="shared" ca="1" si="155"/>
        <v>86.641123064240261</v>
      </c>
      <c r="FN117" s="4">
        <f t="shared" ca="1" si="151"/>
        <v>118.08928899192576</v>
      </c>
      <c r="FO117" s="4">
        <f t="shared" ca="1" si="151"/>
        <v>66.776439871859225</v>
      </c>
      <c r="FP117" s="4">
        <f t="shared" ca="1" si="151"/>
        <v>104.81080850449339</v>
      </c>
      <c r="FQ117" s="4">
        <f t="shared" ca="1" si="151"/>
        <v>129.28510756924288</v>
      </c>
      <c r="FR117" s="4">
        <f t="shared" ca="1" si="151"/>
        <v>95.474524224384751</v>
      </c>
      <c r="FS117" s="4">
        <f t="shared" ca="1" si="151"/>
        <v>96.418462669877428</v>
      </c>
      <c r="FT117" s="4">
        <f t="shared" ca="1" si="151"/>
        <v>78.507128788346805</v>
      </c>
      <c r="FU117" s="4">
        <f t="shared" ca="1" si="151"/>
        <v>103.00203286028737</v>
      </c>
      <c r="FV117" s="4">
        <f t="shared" ca="1" si="151"/>
        <v>85.136531714232888</v>
      </c>
      <c r="FW117" s="4">
        <f t="shared" ca="1" si="151"/>
        <v>102.645315642602</v>
      </c>
      <c r="FX117" s="4">
        <f t="shared" ca="1" si="151"/>
        <v>99.252068330962089</v>
      </c>
      <c r="FY117" s="4">
        <f t="shared" ca="1" si="151"/>
        <v>86.712707577968928</v>
      </c>
      <c r="FZ117" s="4">
        <f t="shared" ca="1" si="151"/>
        <v>104.9375384034813</v>
      </c>
      <c r="GA117" s="4">
        <f t="shared" ca="1" si="151"/>
        <v>94.241139306567177</v>
      </c>
      <c r="GB117" s="4">
        <f t="shared" ca="1" si="151"/>
        <v>79.488396597644964</v>
      </c>
      <c r="GC117" s="4">
        <f t="shared" ca="1" si="151"/>
        <v>72.658867906585002</v>
      </c>
      <c r="GD117" s="4">
        <f t="shared" ca="1" si="158"/>
        <v>112.72339442920182</v>
      </c>
      <c r="GE117" s="4">
        <f t="shared" ca="1" si="158"/>
        <v>85.000537333174478</v>
      </c>
      <c r="GF117" s="4">
        <f t="shared" ca="1" si="145"/>
        <v>99.396475967166324</v>
      </c>
      <c r="GG117" s="4">
        <f t="shared" ca="1" si="145"/>
        <v>108.55943619296897</v>
      </c>
      <c r="GH117" s="4">
        <f t="shared" ca="1" si="145"/>
        <v>97.718004520316654</v>
      </c>
      <c r="GI117" s="4">
        <f t="shared" ca="1" si="145"/>
        <v>85.439308115334839</v>
      </c>
      <c r="GJ117" s="4">
        <f t="shared" ca="1" si="145"/>
        <v>78.535254395964699</v>
      </c>
      <c r="GK117" s="4">
        <f t="shared" ca="1" si="145"/>
        <v>105.86848502834036</v>
      </c>
      <c r="GL117" s="4">
        <f t="shared" ca="1" si="145"/>
        <v>69.109886808699969</v>
      </c>
      <c r="GM117" s="4">
        <f t="shared" ca="1" si="140"/>
        <v>84.848352926294922</v>
      </c>
      <c r="GN117" s="4">
        <f t="shared" ca="1" si="140"/>
        <v>87.625497957616943</v>
      </c>
      <c r="GO117" s="4">
        <f t="shared" ca="1" si="140"/>
        <v>92.508177637991835</v>
      </c>
      <c r="GP117" s="4">
        <f t="shared" ca="1" si="140"/>
        <v>103.52524880280131</v>
      </c>
      <c r="GQ117" s="4">
        <f t="shared" ca="1" si="140"/>
        <v>83.047500090208473</v>
      </c>
      <c r="GR117" s="4">
        <f t="shared" ca="1" si="140"/>
        <v>91.105803606337275</v>
      </c>
      <c r="GS117" s="4">
        <f t="shared" ca="1" si="140"/>
        <v>101.93863644131616</v>
      </c>
      <c r="GT117" s="4">
        <f t="shared" ca="1" si="140"/>
        <v>96.062030692509794</v>
      </c>
      <c r="GU117" s="4">
        <f t="shared" ca="1" si="140"/>
        <v>86.513332959512695</v>
      </c>
      <c r="GV117" s="4">
        <f t="shared" ca="1" si="140"/>
        <v>145.60312803775619</v>
      </c>
      <c r="GW117" s="4">
        <f t="shared" ca="1" si="140"/>
        <v>136.47683357813898</v>
      </c>
      <c r="GX117" s="4">
        <f t="shared" ca="1" si="140"/>
        <v>139.34887280574043</v>
      </c>
      <c r="GY117" s="4">
        <f t="shared" ca="1" si="140"/>
        <v>81.993462734541708</v>
      </c>
      <c r="GZ117" s="4">
        <f t="shared" ca="1" si="140"/>
        <v>122.63147897960414</v>
      </c>
      <c r="HA117" s="4">
        <f t="shared" ca="1" si="140"/>
        <v>106.84280301037246</v>
      </c>
      <c r="HB117" s="4">
        <f t="shared" ca="1" si="139"/>
        <v>86.977609975678391</v>
      </c>
      <c r="HC117" s="4">
        <f t="shared" ca="1" si="139"/>
        <v>98.230642028181379</v>
      </c>
      <c r="HD117" s="4">
        <f t="shared" ca="1" si="139"/>
        <v>102.00483466468039</v>
      </c>
      <c r="HE117" s="4">
        <f t="shared" ca="1" si="139"/>
        <v>85.099184742006656</v>
      </c>
      <c r="HF117" s="4">
        <f t="shared" ca="1" si="139"/>
        <v>120.23557229111137</v>
      </c>
      <c r="HG117" s="4">
        <f t="shared" ca="1" si="139"/>
        <v>117.99289386205471</v>
      </c>
      <c r="HH117" s="4">
        <f t="shared" ca="1" si="139"/>
        <v>107.32357943552891</v>
      </c>
      <c r="HI117" s="4">
        <f t="shared" ca="1" si="139"/>
        <v>87.158355056542376</v>
      </c>
      <c r="HJ117" s="4">
        <f t="shared" ca="1" si="139"/>
        <v>102.29789782001363</v>
      </c>
      <c r="HK117" s="4">
        <f t="shared" ca="1" si="139"/>
        <v>105.77548429658607</v>
      </c>
      <c r="HL117" s="4">
        <f t="shared" ca="1" si="139"/>
        <v>104.76053219202323</v>
      </c>
      <c r="HM117" s="4">
        <f t="shared" ca="1" si="139"/>
        <v>84.291148441744326</v>
      </c>
      <c r="HN117" s="4">
        <f t="shared" ca="1" si="139"/>
        <v>89.897520222629311</v>
      </c>
      <c r="HO117" s="4">
        <f t="shared" ca="1" si="139"/>
        <v>80.306339669251756</v>
      </c>
      <c r="HP117" s="4">
        <f t="shared" ca="1" si="139"/>
        <v>106.50438715838615</v>
      </c>
      <c r="HQ117" s="4">
        <f t="shared" ca="1" si="139"/>
        <v>95.564250643322112</v>
      </c>
      <c r="HR117" s="4">
        <f t="shared" ca="1" si="156"/>
        <v>104.80797844154937</v>
      </c>
      <c r="HS117" s="4">
        <f t="shared" ca="1" si="156"/>
        <v>88.134928885089963</v>
      </c>
      <c r="HT117" s="4">
        <f t="shared" ca="1" si="156"/>
        <v>111.58774222037839</v>
      </c>
      <c r="HU117" s="4">
        <f t="shared" ca="1" si="156"/>
        <v>120.44732568502717</v>
      </c>
      <c r="HV117" s="4">
        <f t="shared" ca="1" si="156"/>
        <v>118.18170534503649</v>
      </c>
      <c r="HW117" s="4">
        <f t="shared" ca="1" si="156"/>
        <v>82.59857010533031</v>
      </c>
      <c r="HX117" s="4">
        <f t="shared" ca="1" si="156"/>
        <v>149.94869520765383</v>
      </c>
      <c r="HY117" s="4">
        <f t="shared" ca="1" si="156"/>
        <v>94.848365331132399</v>
      </c>
      <c r="HZ117" s="4">
        <f t="shared" ca="1" si="156"/>
        <v>107.28379241530985</v>
      </c>
      <c r="IA117" s="4">
        <f t="shared" ca="1" si="156"/>
        <v>100.02718197817364</v>
      </c>
      <c r="IB117" s="4">
        <f t="shared" ca="1" si="156"/>
        <v>88.441193251667414</v>
      </c>
      <c r="IC117" s="4">
        <f t="shared" ca="1" si="156"/>
        <v>108.32373290790696</v>
      </c>
      <c r="ID117" s="4">
        <f t="shared" ca="1" si="156"/>
        <v>100.58269852449696</v>
      </c>
      <c r="IE117" s="4">
        <f t="shared" ca="1" si="156"/>
        <v>83.287236231912033</v>
      </c>
      <c r="IF117" s="4">
        <f t="shared" ca="1" si="156"/>
        <v>122.88875604860267</v>
      </c>
      <c r="IG117" s="4">
        <f t="shared" ca="1" si="152"/>
        <v>106.98544005172529</v>
      </c>
      <c r="IH117" s="4">
        <f t="shared" ca="1" si="152"/>
        <v>145.88606827332055</v>
      </c>
      <c r="II117" s="4">
        <f t="shared" ca="1" si="152"/>
        <v>94.625446333109906</v>
      </c>
      <c r="IJ117" s="4">
        <f t="shared" ca="1" si="152"/>
        <v>81.719381323990149</v>
      </c>
      <c r="IK117" s="4">
        <f t="shared" ca="1" si="152"/>
        <v>119.43769690855592</v>
      </c>
      <c r="IL117" s="4">
        <f t="shared" ca="1" si="152"/>
        <v>130.3529676336648</v>
      </c>
      <c r="IM117" s="4">
        <f t="shared" ca="1" si="152"/>
        <v>96.457485419104302</v>
      </c>
      <c r="IN117" s="4">
        <f t="shared" ca="1" si="152"/>
        <v>82.240715318052239</v>
      </c>
      <c r="IO117" s="4">
        <f t="shared" ca="1" si="152"/>
        <v>97.79629179082346</v>
      </c>
      <c r="IP117" s="4">
        <f t="shared" ca="1" si="152"/>
        <v>86.370579197271482</v>
      </c>
      <c r="IQ117" s="4">
        <f t="shared" ca="1" si="152"/>
        <v>115.10490429030955</v>
      </c>
      <c r="IR117" s="4">
        <f t="shared" ca="1" si="152"/>
        <v>68.247709185464103</v>
      </c>
      <c r="IS117" s="4">
        <f t="shared" ca="1" si="152"/>
        <v>101.85754326623191</v>
      </c>
      <c r="IT117" s="4">
        <f t="shared" ca="1" si="152"/>
        <v>79.713349953350928</v>
      </c>
      <c r="IU117" s="4">
        <f t="shared" ca="1" si="152"/>
        <v>122.69860511554187</v>
      </c>
      <c r="IV117" s="4">
        <f t="shared" ca="1" si="152"/>
        <v>102.90851832173048</v>
      </c>
      <c r="IW117" s="4">
        <f t="shared" ca="1" si="159"/>
        <v>100.65839414241172</v>
      </c>
      <c r="IX117" s="4">
        <f t="shared" ca="1" si="137"/>
        <v>96.475073843211845</v>
      </c>
      <c r="IY117" s="4">
        <f t="shared" ca="1" si="135"/>
        <v>90.498697738320558</v>
      </c>
    </row>
    <row r="118" spans="9:259" x14ac:dyDescent="0.25">
      <c r="I118" t="s">
        <v>248</v>
      </c>
      <c r="J118" s="4">
        <f t="shared" ca="1" si="157"/>
        <v>144.91239576789749</v>
      </c>
      <c r="K118" s="4">
        <f t="shared" ca="1" si="157"/>
        <v>110.157033617138</v>
      </c>
      <c r="L118" s="4">
        <f t="shared" ca="1" si="157"/>
        <v>89.791251141590337</v>
      </c>
      <c r="M118" s="4">
        <f t="shared" ca="1" si="157"/>
        <v>126.17310147546095</v>
      </c>
      <c r="N118" s="4">
        <f t="shared" ca="1" si="157"/>
        <v>102.39300537167857</v>
      </c>
      <c r="O118" s="4">
        <f t="shared" ca="1" si="157"/>
        <v>85.74964072059214</v>
      </c>
      <c r="P118" s="4">
        <f t="shared" ca="1" si="157"/>
        <v>81.29362859677471</v>
      </c>
      <c r="Q118" s="4">
        <f t="shared" ca="1" si="157"/>
        <v>103.10697186883502</v>
      </c>
      <c r="R118" s="4">
        <f t="shared" ca="1" si="157"/>
        <v>83.104052489516889</v>
      </c>
      <c r="S118" s="4">
        <f t="shared" ca="1" si="157"/>
        <v>125.00705833312698</v>
      </c>
      <c r="T118" s="4">
        <f t="shared" ca="1" si="157"/>
        <v>106.23790839233614</v>
      </c>
      <c r="U118" s="4">
        <f t="shared" ca="1" si="157"/>
        <v>104.27257688581179</v>
      </c>
      <c r="V118" s="4">
        <f t="shared" ca="1" si="157"/>
        <v>87.273413819067429</v>
      </c>
      <c r="W118" s="4">
        <f t="shared" ca="1" si="157"/>
        <v>87.994955489284848</v>
      </c>
      <c r="X118" s="4">
        <f t="shared" ca="1" si="157"/>
        <v>88.574923663364729</v>
      </c>
      <c r="Y118" s="4">
        <f t="shared" ca="1" si="157"/>
        <v>100.63803084982985</v>
      </c>
      <c r="Z118" s="4">
        <f t="shared" ca="1" si="153"/>
        <v>110.86431866175346</v>
      </c>
      <c r="AA118" s="4">
        <f t="shared" ca="1" si="153"/>
        <v>120.58432248187306</v>
      </c>
      <c r="AB118" s="4">
        <f t="shared" ca="1" si="153"/>
        <v>106.35616788276806</v>
      </c>
      <c r="AC118" s="4">
        <f t="shared" ca="1" si="153"/>
        <v>96.763549893214858</v>
      </c>
      <c r="AD118" s="4">
        <f t="shared" ca="1" si="153"/>
        <v>120.38510690022601</v>
      </c>
      <c r="AE118" s="4">
        <f t="shared" ca="1" si="153"/>
        <v>110.98752157686712</v>
      </c>
      <c r="AF118" s="4">
        <f t="shared" ca="1" si="153"/>
        <v>59.657687280625247</v>
      </c>
      <c r="AG118" s="4">
        <f t="shared" ca="1" si="153"/>
        <v>91.334321101481137</v>
      </c>
      <c r="AH118" s="4">
        <f t="shared" ca="1" si="153"/>
        <v>100.79505099804354</v>
      </c>
      <c r="AI118" s="4">
        <f t="shared" ca="1" si="153"/>
        <v>89.097176398260132</v>
      </c>
      <c r="AJ118" s="4">
        <f t="shared" ca="1" si="153"/>
        <v>108.80782634093869</v>
      </c>
      <c r="AK118" s="4">
        <f t="shared" ca="1" si="153"/>
        <v>82.774687052593052</v>
      </c>
      <c r="AL118" s="4">
        <f t="shared" ca="1" si="153"/>
        <v>122.01627565068766</v>
      </c>
      <c r="AM118" s="4">
        <f t="shared" ca="1" si="153"/>
        <v>102.63079229574863</v>
      </c>
      <c r="AN118" s="4">
        <f t="shared" ca="1" si="153"/>
        <v>108.31053911384285</v>
      </c>
      <c r="AO118" s="4">
        <f t="shared" ca="1" si="150"/>
        <v>119.89337293671784</v>
      </c>
      <c r="AP118" s="4">
        <f t="shared" ca="1" si="148"/>
        <v>114.55564122982818</v>
      </c>
      <c r="AQ118" s="4">
        <f t="shared" ca="1" si="148"/>
        <v>84.316398607444455</v>
      </c>
      <c r="AR118" s="4">
        <f t="shared" ca="1" si="148"/>
        <v>71.99103346735069</v>
      </c>
      <c r="AS118" s="4">
        <f t="shared" ca="1" si="148"/>
        <v>102.54678498818382</v>
      </c>
      <c r="AT118" s="4">
        <f t="shared" ca="1" si="148"/>
        <v>116.2894272484812</v>
      </c>
      <c r="AU118" s="4">
        <f t="shared" ca="1" si="148"/>
        <v>117.43394128798991</v>
      </c>
      <c r="AV118" s="4">
        <f t="shared" ca="1" si="148"/>
        <v>107.13685132729601</v>
      </c>
      <c r="AW118" s="4">
        <f t="shared" ca="1" si="148"/>
        <v>116.47321069989432</v>
      </c>
      <c r="AX118" s="4">
        <f t="shared" ca="1" si="148"/>
        <v>100.3824540084176</v>
      </c>
      <c r="AY118" s="4">
        <f t="shared" ca="1" si="148"/>
        <v>93.888833452924175</v>
      </c>
      <c r="AZ118" s="4">
        <f t="shared" ca="1" si="148"/>
        <v>110.66247172724403</v>
      </c>
      <c r="BA118" s="4">
        <f t="shared" ca="1" si="148"/>
        <v>64.521929439550632</v>
      </c>
      <c r="BB118" s="4">
        <f t="shared" ca="1" si="148"/>
        <v>121.65963013466489</v>
      </c>
      <c r="BC118" s="4">
        <f t="shared" ca="1" si="148"/>
        <v>96.356885681052532</v>
      </c>
      <c r="BD118" s="4">
        <f t="shared" ca="1" si="148"/>
        <v>106.36052440312487</v>
      </c>
      <c r="BE118" s="4">
        <f t="shared" ca="1" si="143"/>
        <v>119.98592292589775</v>
      </c>
      <c r="BF118" s="4">
        <f t="shared" ca="1" si="141"/>
        <v>90.730699090605981</v>
      </c>
      <c r="BG118" s="4">
        <f t="shared" ca="1" si="141"/>
        <v>74.049971607368619</v>
      </c>
      <c r="BH118" s="4">
        <f t="shared" ca="1" si="141"/>
        <v>106.07204727779396</v>
      </c>
      <c r="BI118" s="4">
        <f t="shared" ca="1" si="141"/>
        <v>121.49012327389984</v>
      </c>
      <c r="BJ118" s="4">
        <f t="shared" ca="1" si="141"/>
        <v>96.493659767536712</v>
      </c>
      <c r="BK118" s="4">
        <f t="shared" ca="1" si="141"/>
        <v>100.17111784042118</v>
      </c>
      <c r="BL118" s="4">
        <f t="shared" ca="1" si="141"/>
        <v>110.82008991870617</v>
      </c>
      <c r="BM118" s="4">
        <f t="shared" ca="1" si="141"/>
        <v>97.424568102822036</v>
      </c>
      <c r="BN118" s="4">
        <f t="shared" ca="1" si="141"/>
        <v>113.33387900505537</v>
      </c>
      <c r="BO118" s="4">
        <f t="shared" ca="1" si="141"/>
        <v>133.72025031280822</v>
      </c>
      <c r="BP118" s="4">
        <f t="shared" ca="1" si="141"/>
        <v>73.422901447033382</v>
      </c>
      <c r="BQ118" s="4">
        <f t="shared" ca="1" si="141"/>
        <v>106.79203115403692</v>
      </c>
      <c r="BR118" s="4">
        <f t="shared" ca="1" si="141"/>
        <v>112.61395960943622</v>
      </c>
      <c r="BS118" s="4">
        <f t="shared" ca="1" si="141"/>
        <v>84.862769465934875</v>
      </c>
      <c r="BT118" s="4">
        <f t="shared" ca="1" si="141"/>
        <v>87.039318131065954</v>
      </c>
      <c r="BU118" s="4">
        <f t="shared" ca="1" si="141"/>
        <v>92.317694865706656</v>
      </c>
      <c r="BV118" s="4">
        <f t="shared" ca="1" si="149"/>
        <v>112.27235493336866</v>
      </c>
      <c r="BW118" s="4">
        <f t="shared" ca="1" si="149"/>
        <v>96.278136441171071</v>
      </c>
      <c r="BX118" s="4">
        <f t="shared" ca="1" si="149"/>
        <v>98.918447185871898</v>
      </c>
      <c r="BY118" s="4">
        <f t="shared" ca="1" si="149"/>
        <v>81.553127599601979</v>
      </c>
      <c r="BZ118" s="4">
        <f t="shared" ca="1" si="149"/>
        <v>112.68118098132082</v>
      </c>
      <c r="CA118" s="4">
        <f t="shared" ca="1" si="149"/>
        <v>73.581368599259591</v>
      </c>
      <c r="CB118" s="4">
        <f t="shared" ca="1" si="149"/>
        <v>99.785940713128113</v>
      </c>
      <c r="CC118" s="4">
        <f t="shared" ca="1" si="149"/>
        <v>113.93862427627397</v>
      </c>
      <c r="CD118" s="4">
        <f t="shared" ca="1" si="149"/>
        <v>115.61013385520663</v>
      </c>
      <c r="CE118" s="4">
        <f t="shared" ca="1" si="149"/>
        <v>137.46146621211346</v>
      </c>
      <c r="CF118" s="4">
        <f t="shared" ca="1" si="149"/>
        <v>82.345616593610757</v>
      </c>
      <c r="CG118" s="4">
        <f t="shared" ca="1" si="149"/>
        <v>80.061586668983949</v>
      </c>
      <c r="CH118" s="4">
        <f t="shared" ca="1" si="149"/>
        <v>125.97548829720037</v>
      </c>
      <c r="CI118" s="4">
        <f t="shared" ca="1" si="149"/>
        <v>163.62746346023843</v>
      </c>
      <c r="CJ118" s="4">
        <f t="shared" ca="1" si="149"/>
        <v>100.19753233090383</v>
      </c>
      <c r="CK118" s="4">
        <f t="shared" ca="1" si="147"/>
        <v>83.103130511152841</v>
      </c>
      <c r="CL118" s="4">
        <f t="shared" ca="1" si="146"/>
        <v>107.49733959738042</v>
      </c>
      <c r="CM118" s="4">
        <f t="shared" ca="1" si="146"/>
        <v>99.096188210309691</v>
      </c>
      <c r="CN118" s="4">
        <f t="shared" ca="1" si="146"/>
        <v>97.003822495453861</v>
      </c>
      <c r="CO118" s="4">
        <f t="shared" ca="1" si="146"/>
        <v>108.90628776786335</v>
      </c>
      <c r="CP118" s="4">
        <f t="shared" ca="1" si="146"/>
        <v>103.67451583753855</v>
      </c>
      <c r="CQ118" s="4">
        <f t="shared" ca="1" si="146"/>
        <v>87.467460206704075</v>
      </c>
      <c r="CR118" s="4">
        <f t="shared" ca="1" si="146"/>
        <v>89.297086981549157</v>
      </c>
      <c r="CS118" s="4">
        <f t="shared" ca="1" si="146"/>
        <v>117.68962653169704</v>
      </c>
      <c r="CT118" s="4">
        <f t="shared" ca="1" si="146"/>
        <v>74.214544918699289</v>
      </c>
      <c r="CU118" s="4">
        <f t="shared" ca="1" si="146"/>
        <v>123.36034621311428</v>
      </c>
      <c r="CV118" s="4">
        <f t="shared" ca="1" si="146"/>
        <v>98.523718371797486</v>
      </c>
      <c r="CW118" s="4">
        <f t="shared" ca="1" si="146"/>
        <v>126.98680406785122</v>
      </c>
      <c r="CX118" s="4">
        <f t="shared" ca="1" si="146"/>
        <v>99.696810766513948</v>
      </c>
      <c r="CY118" s="4">
        <f t="shared" ca="1" si="146"/>
        <v>122.48617827356074</v>
      </c>
      <c r="CZ118" s="4">
        <f t="shared" ca="1" si="146"/>
        <v>113.30654917877196</v>
      </c>
      <c r="DA118" s="4">
        <f t="shared" ca="1" si="146"/>
        <v>127.04021104730195</v>
      </c>
      <c r="DB118" s="4">
        <f t="shared" ca="1" si="160"/>
        <v>110.28958279905714</v>
      </c>
      <c r="DC118" s="4">
        <f t="shared" ca="1" si="160"/>
        <v>100.51744672169002</v>
      </c>
      <c r="DD118" s="4">
        <f t="shared" ca="1" si="160"/>
        <v>88.911736866964503</v>
      </c>
      <c r="DE118" s="4">
        <f t="shared" ca="1" si="160"/>
        <v>87.42059287905137</v>
      </c>
      <c r="DF118" s="4">
        <f t="shared" ca="1" si="160"/>
        <v>91.461412351383828</v>
      </c>
      <c r="DG118" s="4">
        <f t="shared" ca="1" si="160"/>
        <v>84.45695499395427</v>
      </c>
      <c r="DH118" s="4">
        <f t="shared" ca="1" si="160"/>
        <v>126.81062358758774</v>
      </c>
      <c r="DI118" s="4">
        <f t="shared" ca="1" si="160"/>
        <v>88.554394797581054</v>
      </c>
      <c r="DJ118" s="4">
        <f t="shared" ca="1" si="160"/>
        <v>95.366659765968905</v>
      </c>
      <c r="DK118" s="4">
        <f t="shared" ca="1" si="160"/>
        <v>66.739740023287453</v>
      </c>
      <c r="DL118" s="4">
        <f t="shared" ca="1" si="160"/>
        <v>94.009780365194246</v>
      </c>
      <c r="DM118" s="4">
        <f t="shared" ca="1" si="160"/>
        <v>104.25421818235687</v>
      </c>
      <c r="DN118" s="4">
        <f t="shared" ca="1" si="160"/>
        <v>84.668914109512542</v>
      </c>
      <c r="DO118" s="4">
        <f t="shared" ca="1" si="160"/>
        <v>104.35497779843492</v>
      </c>
      <c r="DP118" s="4">
        <f t="shared" ca="1" si="160"/>
        <v>98.485339469166561</v>
      </c>
      <c r="DQ118" s="4">
        <f t="shared" ca="1" si="154"/>
        <v>81.437818856417834</v>
      </c>
      <c r="DR118" s="4">
        <f t="shared" ca="1" si="144"/>
        <v>124.00381555805845</v>
      </c>
      <c r="DS118" s="4">
        <f t="shared" ca="1" si="144"/>
        <v>104.56618541643059</v>
      </c>
      <c r="DT118" s="4">
        <f t="shared" ca="1" si="144"/>
        <v>90.216154039608995</v>
      </c>
      <c r="DU118" s="4">
        <f t="shared" ca="1" si="144"/>
        <v>114.58741568456522</v>
      </c>
      <c r="DV118" s="4">
        <f t="shared" ca="1" si="144"/>
        <v>79.78672481844086</v>
      </c>
      <c r="DW118" s="4">
        <f t="shared" ca="1" si="144"/>
        <v>112.16692469519219</v>
      </c>
      <c r="DX118" s="4">
        <f t="shared" ca="1" si="144"/>
        <v>104.8687508359986</v>
      </c>
      <c r="DY118" s="4">
        <f t="shared" ca="1" si="144"/>
        <v>108.15794694878586</v>
      </c>
      <c r="DZ118" s="4">
        <f t="shared" ca="1" si="144"/>
        <v>132.91959295133685</v>
      </c>
      <c r="EA118" s="4">
        <f t="shared" ca="1" si="144"/>
        <v>115.91273662233235</v>
      </c>
      <c r="EB118" s="4">
        <f t="shared" ca="1" si="144"/>
        <v>80.534453100437716</v>
      </c>
      <c r="EC118" s="4">
        <f t="shared" ca="1" si="144"/>
        <v>123.92927335889459</v>
      </c>
      <c r="ED118" s="4">
        <f t="shared" ca="1" si="144"/>
        <v>95.445903930281801</v>
      </c>
      <c r="EE118" s="4">
        <f t="shared" ca="1" si="144"/>
        <v>92.478740513482478</v>
      </c>
      <c r="EF118" s="4">
        <f t="shared" ca="1" si="144"/>
        <v>117.61823518847854</v>
      </c>
      <c r="EG118" s="4">
        <f t="shared" ca="1" si="142"/>
        <v>108.65560563151321</v>
      </c>
      <c r="EH118" s="4">
        <f t="shared" ca="1" si="138"/>
        <v>113.01223137086684</v>
      </c>
      <c r="EI118" s="4">
        <f t="shared" ca="1" si="138"/>
        <v>91.058335244923271</v>
      </c>
      <c r="EJ118" s="4">
        <f t="shared" ca="1" si="138"/>
        <v>91.155586770907746</v>
      </c>
      <c r="EK118" s="4">
        <f t="shared" ca="1" si="138"/>
        <v>80.899643006875422</v>
      </c>
      <c r="EL118" s="4">
        <f t="shared" ca="1" si="138"/>
        <v>83.759985318126752</v>
      </c>
      <c r="EM118" s="4">
        <f t="shared" ca="1" si="138"/>
        <v>101.30057138711798</v>
      </c>
      <c r="EN118" s="4">
        <f t="shared" ca="1" si="138"/>
        <v>106.73127212871704</v>
      </c>
      <c r="EO118" s="4">
        <f t="shared" ca="1" si="138"/>
        <v>88.009873548535467</v>
      </c>
      <c r="EP118" s="4">
        <f t="shared" ca="1" si="138"/>
        <v>145.98223642871505</v>
      </c>
      <c r="EQ118" s="4">
        <f t="shared" ca="1" si="138"/>
        <v>114.17915705009572</v>
      </c>
      <c r="ER118" s="4">
        <f t="shared" ca="1" si="138"/>
        <v>95.428510210381006</v>
      </c>
      <c r="ES118" s="4">
        <f t="shared" ca="1" si="138"/>
        <v>112.68509298647123</v>
      </c>
      <c r="ET118" s="4">
        <f t="shared" ca="1" si="138"/>
        <v>81.145144784531539</v>
      </c>
      <c r="EU118" s="4">
        <f t="shared" ca="1" si="138"/>
        <v>105.47479740084626</v>
      </c>
      <c r="EV118" s="4">
        <f t="shared" ca="1" si="138"/>
        <v>132.49720852026536</v>
      </c>
      <c r="EW118" s="4">
        <f t="shared" ca="1" si="138"/>
        <v>108.11330179899458</v>
      </c>
      <c r="EX118" s="4">
        <f t="shared" ca="1" si="155"/>
        <v>79.347995799332907</v>
      </c>
      <c r="EY118" s="4">
        <f t="shared" ca="1" si="155"/>
        <v>87.887916326398837</v>
      </c>
      <c r="EZ118" s="4">
        <f t="shared" ca="1" si="155"/>
        <v>95.907259426092082</v>
      </c>
      <c r="FA118" s="4">
        <f t="shared" ca="1" si="155"/>
        <v>102.52115499371887</v>
      </c>
      <c r="FB118" s="4">
        <f t="shared" ca="1" si="155"/>
        <v>109.76227924378695</v>
      </c>
      <c r="FC118" s="4">
        <f t="shared" ca="1" si="155"/>
        <v>75.480406764491505</v>
      </c>
      <c r="FD118" s="4">
        <f t="shared" ca="1" si="155"/>
        <v>91.520359796894013</v>
      </c>
      <c r="FE118" s="4">
        <f t="shared" ca="1" si="155"/>
        <v>112.56082166889435</v>
      </c>
      <c r="FF118" s="4">
        <f t="shared" ca="1" si="155"/>
        <v>75.49761272448697</v>
      </c>
      <c r="FG118" s="4">
        <f t="shared" ca="1" si="155"/>
        <v>119.52141163623493</v>
      </c>
      <c r="FH118" s="4">
        <f t="shared" ca="1" si="155"/>
        <v>141.23753288421281</v>
      </c>
      <c r="FI118" s="4">
        <f t="shared" ca="1" si="155"/>
        <v>106.6403513331726</v>
      </c>
      <c r="FJ118" s="4">
        <f t="shared" ca="1" si="155"/>
        <v>87.475502174538406</v>
      </c>
      <c r="FK118" s="4">
        <f t="shared" ca="1" si="155"/>
        <v>96.43755272877101</v>
      </c>
      <c r="FL118" s="4">
        <f t="shared" ca="1" si="155"/>
        <v>96.497366944806828</v>
      </c>
      <c r="FM118" s="4">
        <f t="shared" ca="1" si="155"/>
        <v>86.564558640635127</v>
      </c>
      <c r="FN118" s="4">
        <f t="shared" ca="1" si="151"/>
        <v>118.04353314204647</v>
      </c>
      <c r="FO118" s="4">
        <f t="shared" ca="1" si="151"/>
        <v>67.14659887949162</v>
      </c>
      <c r="FP118" s="4">
        <f t="shared" ca="1" si="151"/>
        <v>105.6616003588891</v>
      </c>
      <c r="FQ118" s="4">
        <f t="shared" ca="1" si="151"/>
        <v>129.3006364028075</v>
      </c>
      <c r="FR118" s="4">
        <f t="shared" ca="1" si="151"/>
        <v>95.616745323366672</v>
      </c>
      <c r="FS118" s="4">
        <f t="shared" ca="1" si="151"/>
        <v>96.148655894498361</v>
      </c>
      <c r="FT118" s="4">
        <f t="shared" ca="1" si="151"/>
        <v>77.455296895422947</v>
      </c>
      <c r="FU118" s="4">
        <f t="shared" ca="1" si="151"/>
        <v>104.37493194278998</v>
      </c>
      <c r="FV118" s="4">
        <f t="shared" ca="1" si="151"/>
        <v>85.423515924722935</v>
      </c>
      <c r="FW118" s="4">
        <f t="shared" ca="1" si="151"/>
        <v>101.40008398597539</v>
      </c>
      <c r="FX118" s="4">
        <f t="shared" ca="1" si="151"/>
        <v>100.19441586084608</v>
      </c>
      <c r="FY118" s="4">
        <f t="shared" ca="1" si="151"/>
        <v>85.970458968517107</v>
      </c>
      <c r="FZ118" s="4">
        <f t="shared" ca="1" si="151"/>
        <v>108.59455212759639</v>
      </c>
      <c r="GA118" s="4">
        <f t="shared" ca="1" si="151"/>
        <v>96.242216841131153</v>
      </c>
      <c r="GB118" s="4">
        <f t="shared" ca="1" si="151"/>
        <v>78.946736732181449</v>
      </c>
      <c r="GC118" s="4">
        <f t="shared" ca="1" si="151"/>
        <v>73.824228717656027</v>
      </c>
      <c r="GD118" s="4">
        <f t="shared" ca="1" si="158"/>
        <v>112.888142777949</v>
      </c>
      <c r="GE118" s="4">
        <f t="shared" ca="1" si="158"/>
        <v>86.308273983021863</v>
      </c>
      <c r="GF118" s="4">
        <f t="shared" ca="1" si="145"/>
        <v>100.72133307250624</v>
      </c>
      <c r="GG118" s="4">
        <f t="shared" ca="1" si="145"/>
        <v>105.52585458341522</v>
      </c>
      <c r="GH118" s="4">
        <f t="shared" ca="1" si="145"/>
        <v>96.659024723404627</v>
      </c>
      <c r="GI118" s="4">
        <f t="shared" ca="1" si="145"/>
        <v>85.354753602914656</v>
      </c>
      <c r="GJ118" s="4">
        <f t="shared" ca="1" si="145"/>
        <v>79.127243583236407</v>
      </c>
      <c r="GK118" s="4">
        <f t="shared" ca="1" si="145"/>
        <v>105.9765150591534</v>
      </c>
      <c r="GL118" s="4">
        <f t="shared" ca="1" si="145"/>
        <v>65.969799189754511</v>
      </c>
      <c r="GM118" s="4">
        <f t="shared" ca="1" si="140"/>
        <v>84.884484321124717</v>
      </c>
      <c r="GN118" s="4">
        <f t="shared" ca="1" si="140"/>
        <v>87.642738640873901</v>
      </c>
      <c r="GO118" s="4">
        <f t="shared" ca="1" si="140"/>
        <v>93.639159360904344</v>
      </c>
      <c r="GP118" s="4">
        <f t="shared" ca="1" si="140"/>
        <v>102.86235471734622</v>
      </c>
      <c r="GQ118" s="4">
        <f t="shared" ca="1" si="140"/>
        <v>79.775423467248388</v>
      </c>
      <c r="GR118" s="4">
        <f t="shared" ca="1" si="140"/>
        <v>92.427728777727211</v>
      </c>
      <c r="GS118" s="4">
        <f t="shared" ca="1" si="140"/>
        <v>103.91707998954911</v>
      </c>
      <c r="GT118" s="4">
        <f t="shared" ca="1" si="140"/>
        <v>95.833485228207067</v>
      </c>
      <c r="GU118" s="4">
        <f t="shared" ca="1" si="140"/>
        <v>86.354865365363537</v>
      </c>
      <c r="GV118" s="4">
        <f t="shared" ca="1" si="140"/>
        <v>146.31331345254057</v>
      </c>
      <c r="GW118" s="4">
        <f t="shared" ca="1" si="140"/>
        <v>138.69646170269237</v>
      </c>
      <c r="GX118" s="4">
        <f t="shared" ca="1" si="140"/>
        <v>140.11638478737038</v>
      </c>
      <c r="GY118" s="4">
        <f t="shared" ca="1" si="140"/>
        <v>82.931074548616749</v>
      </c>
      <c r="GZ118" s="4">
        <f t="shared" ca="1" si="140"/>
        <v>122.77007466174325</v>
      </c>
      <c r="HA118" s="4">
        <f t="shared" ca="1" si="140"/>
        <v>105.67654932659245</v>
      </c>
      <c r="HB118" s="4">
        <f t="shared" ca="1" si="139"/>
        <v>84.963911335160958</v>
      </c>
      <c r="HC118" s="4">
        <f t="shared" ca="1" si="139"/>
        <v>98.063788860125825</v>
      </c>
      <c r="HD118" s="4">
        <f t="shared" ca="1" si="139"/>
        <v>102.10094491147439</v>
      </c>
      <c r="HE118" s="4">
        <f t="shared" ca="1" si="139"/>
        <v>85.726096781695034</v>
      </c>
      <c r="HF118" s="4">
        <f t="shared" ca="1" si="139"/>
        <v>117.47569785482833</v>
      </c>
      <c r="HG118" s="4">
        <f t="shared" ca="1" si="139"/>
        <v>117.8247581847436</v>
      </c>
      <c r="HH118" s="4">
        <f t="shared" ca="1" si="139"/>
        <v>106.7387208834721</v>
      </c>
      <c r="HI118" s="4">
        <f t="shared" ca="1" si="139"/>
        <v>84.469100762856641</v>
      </c>
      <c r="HJ118" s="4">
        <f t="shared" ca="1" si="139"/>
        <v>100.56408428818688</v>
      </c>
      <c r="HK118" s="4">
        <f t="shared" ca="1" si="139"/>
        <v>103.63602197155592</v>
      </c>
      <c r="HL118" s="4">
        <f t="shared" ca="1" si="139"/>
        <v>108.39762924876317</v>
      </c>
      <c r="HM118" s="4">
        <f t="shared" ca="1" si="139"/>
        <v>82.836348809130186</v>
      </c>
      <c r="HN118" s="4">
        <f t="shared" ca="1" si="139"/>
        <v>90.99340313849693</v>
      </c>
      <c r="HO118" s="4">
        <f t="shared" ca="1" si="139"/>
        <v>80.15286202480651</v>
      </c>
      <c r="HP118" s="4">
        <f t="shared" ca="1" si="139"/>
        <v>104.43016887775235</v>
      </c>
      <c r="HQ118" s="4">
        <f t="shared" ca="1" si="139"/>
        <v>97.144648475936492</v>
      </c>
      <c r="HR118" s="4">
        <f t="shared" ca="1" si="156"/>
        <v>106.35565277006771</v>
      </c>
      <c r="HS118" s="4">
        <f t="shared" ca="1" si="156"/>
        <v>88.363829756626629</v>
      </c>
      <c r="HT118" s="4">
        <f t="shared" ca="1" si="156"/>
        <v>111.50251647268799</v>
      </c>
      <c r="HU118" s="4">
        <f t="shared" ca="1" si="156"/>
        <v>121.96712173569226</v>
      </c>
      <c r="HV118" s="4">
        <f t="shared" ca="1" si="156"/>
        <v>116.5572495095267</v>
      </c>
      <c r="HW118" s="4">
        <f t="shared" ca="1" si="156"/>
        <v>84.319051992875984</v>
      </c>
      <c r="HX118" s="4">
        <f t="shared" ca="1" si="156"/>
        <v>147.99966954153888</v>
      </c>
      <c r="HY118" s="4">
        <f t="shared" ca="1" si="156"/>
        <v>94.133846655167034</v>
      </c>
      <c r="HZ118" s="4">
        <f t="shared" ca="1" si="156"/>
        <v>106.82903172227458</v>
      </c>
      <c r="IA118" s="4">
        <f t="shared" ca="1" si="156"/>
        <v>96.883728302256642</v>
      </c>
      <c r="IB118" s="4">
        <f t="shared" ca="1" si="156"/>
        <v>90.258811326264265</v>
      </c>
      <c r="IC118" s="4">
        <f t="shared" ca="1" si="156"/>
        <v>109.23888464616654</v>
      </c>
      <c r="ID118" s="4">
        <f t="shared" ca="1" si="156"/>
        <v>99.45713643773567</v>
      </c>
      <c r="IE118" s="4">
        <f t="shared" ca="1" si="156"/>
        <v>84.07623407329352</v>
      </c>
      <c r="IF118" s="4">
        <f t="shared" ca="1" si="156"/>
        <v>123.2565786193353</v>
      </c>
      <c r="IG118" s="4">
        <f t="shared" ca="1" si="152"/>
        <v>104.43857449678836</v>
      </c>
      <c r="IH118" s="4">
        <f t="shared" ca="1" si="152"/>
        <v>146.56469770686965</v>
      </c>
      <c r="II118" s="4">
        <f t="shared" ca="1" si="152"/>
        <v>93.797049736284706</v>
      </c>
      <c r="IJ118" s="4">
        <f t="shared" ca="1" si="152"/>
        <v>82.42409046352526</v>
      </c>
      <c r="IK118" s="4">
        <f t="shared" ca="1" si="152"/>
        <v>122.70618263439097</v>
      </c>
      <c r="IL118" s="4">
        <f t="shared" ca="1" si="152"/>
        <v>128.13655985395931</v>
      </c>
      <c r="IM118" s="4">
        <f t="shared" ca="1" si="152"/>
        <v>96.810992350930775</v>
      </c>
      <c r="IN118" s="4">
        <f t="shared" ca="1" si="152"/>
        <v>82.23913288815271</v>
      </c>
      <c r="IO118" s="4">
        <f t="shared" ca="1" si="152"/>
        <v>100.25446504437718</v>
      </c>
      <c r="IP118" s="4">
        <f t="shared" ca="1" si="152"/>
        <v>85.84196230318561</v>
      </c>
      <c r="IQ118" s="4">
        <f t="shared" ca="1" si="152"/>
        <v>113.74509234090495</v>
      </c>
      <c r="IR118" s="4">
        <f t="shared" ca="1" si="152"/>
        <v>68.174788138906464</v>
      </c>
      <c r="IS118" s="4">
        <f t="shared" ca="1" si="152"/>
        <v>103.15340697830908</v>
      </c>
      <c r="IT118" s="4">
        <f t="shared" ca="1" si="152"/>
        <v>79.562185162781944</v>
      </c>
      <c r="IU118" s="4">
        <f t="shared" ca="1" si="152"/>
        <v>123.34273272937855</v>
      </c>
      <c r="IV118" s="4">
        <f t="shared" ca="1" si="152"/>
        <v>103.70228219097649</v>
      </c>
      <c r="IW118" s="4">
        <f t="shared" ca="1" si="159"/>
        <v>100.1860533589915</v>
      </c>
      <c r="IX118" s="4">
        <f t="shared" ca="1" si="137"/>
        <v>98.119290755903933</v>
      </c>
      <c r="IY118" s="4">
        <f t="shared" ca="1" si="135"/>
        <v>90.918285062646547</v>
      </c>
    </row>
    <row r="119" spans="9:259" x14ac:dyDescent="0.25">
      <c r="I119" t="s">
        <v>249</v>
      </c>
      <c r="J119" s="4">
        <f t="shared" ca="1" si="157"/>
        <v>141.625830758864</v>
      </c>
      <c r="K119" s="4">
        <f t="shared" ca="1" si="157"/>
        <v>111.68823966418759</v>
      </c>
      <c r="L119" s="4">
        <f t="shared" ca="1" si="157"/>
        <v>87.527190106464289</v>
      </c>
      <c r="M119" s="4">
        <f t="shared" ca="1" si="157"/>
        <v>125.08738209373703</v>
      </c>
      <c r="N119" s="4">
        <f t="shared" ca="1" si="157"/>
        <v>101.62282890846778</v>
      </c>
      <c r="O119" s="4">
        <f t="shared" ca="1" si="157"/>
        <v>84.927820465364789</v>
      </c>
      <c r="P119" s="4">
        <f t="shared" ca="1" si="157"/>
        <v>81.783139422374546</v>
      </c>
      <c r="Q119" s="4">
        <f t="shared" ca="1" si="157"/>
        <v>101.9125804498305</v>
      </c>
      <c r="R119" s="4">
        <f t="shared" ca="1" si="157"/>
        <v>80.425349480821225</v>
      </c>
      <c r="S119" s="4">
        <f t="shared" ca="1" si="157"/>
        <v>124.6248937305638</v>
      </c>
      <c r="T119" s="4">
        <f t="shared" ca="1" si="157"/>
        <v>108.52420423538329</v>
      </c>
      <c r="U119" s="4">
        <f t="shared" ca="1" si="157"/>
        <v>102.86303403364063</v>
      </c>
      <c r="V119" s="4">
        <f t="shared" ca="1" si="157"/>
        <v>86.698579504255122</v>
      </c>
      <c r="W119" s="4">
        <f t="shared" ca="1" si="157"/>
        <v>86.938261620958698</v>
      </c>
      <c r="X119" s="4">
        <f t="shared" ca="1" si="157"/>
        <v>88.88310903699761</v>
      </c>
      <c r="Y119" s="4">
        <f t="shared" ca="1" si="157"/>
        <v>100.81155013263751</v>
      </c>
      <c r="Z119" s="4">
        <f t="shared" ca="1" si="153"/>
        <v>112.22592062331636</v>
      </c>
      <c r="AA119" s="4">
        <f t="shared" ca="1" si="153"/>
        <v>119.66344868897144</v>
      </c>
      <c r="AB119" s="4">
        <f t="shared" ca="1" si="153"/>
        <v>104.83553162550687</v>
      </c>
      <c r="AC119" s="4">
        <f t="shared" ca="1" si="153"/>
        <v>97.364587681194024</v>
      </c>
      <c r="AD119" s="4">
        <f t="shared" ca="1" si="153"/>
        <v>119.10850409986207</v>
      </c>
      <c r="AE119" s="4">
        <f t="shared" ca="1" si="153"/>
        <v>110.35132084784406</v>
      </c>
      <c r="AF119" s="4">
        <f t="shared" ca="1" si="153"/>
        <v>59.850233687264364</v>
      </c>
      <c r="AG119" s="4">
        <f t="shared" ca="1" si="153"/>
        <v>91.425887087885641</v>
      </c>
      <c r="AH119" s="4">
        <f t="shared" ca="1" si="153"/>
        <v>100.81344778133935</v>
      </c>
      <c r="AI119" s="4">
        <f t="shared" ca="1" si="153"/>
        <v>88.904042734989289</v>
      </c>
      <c r="AJ119" s="4">
        <f t="shared" ca="1" si="153"/>
        <v>112.23979801334133</v>
      </c>
      <c r="AK119" s="4">
        <f t="shared" ca="1" si="153"/>
        <v>81.176448187301759</v>
      </c>
      <c r="AL119" s="4">
        <f t="shared" ca="1" si="153"/>
        <v>121.33058796930351</v>
      </c>
      <c r="AM119" s="4">
        <f t="shared" ca="1" si="153"/>
        <v>102.65566379797404</v>
      </c>
      <c r="AN119" s="4">
        <f t="shared" ca="1" si="153"/>
        <v>107.06786665899119</v>
      </c>
      <c r="AO119" s="4">
        <f t="shared" ca="1" si="150"/>
        <v>121.35528174424157</v>
      </c>
      <c r="AP119" s="4">
        <f t="shared" ca="1" si="148"/>
        <v>112.78222934777627</v>
      </c>
      <c r="AQ119" s="4">
        <f t="shared" ca="1" si="148"/>
        <v>85.639071020111288</v>
      </c>
      <c r="AR119" s="4">
        <f t="shared" ca="1" si="148"/>
        <v>72.014397321509321</v>
      </c>
      <c r="AS119" s="4">
        <f t="shared" ca="1" si="148"/>
        <v>102.70184165883622</v>
      </c>
      <c r="AT119" s="4">
        <f t="shared" ca="1" si="148"/>
        <v>116.33690889518299</v>
      </c>
      <c r="AU119" s="4">
        <f t="shared" ca="1" si="148"/>
        <v>117.4380384795419</v>
      </c>
      <c r="AV119" s="4">
        <f t="shared" ca="1" si="148"/>
        <v>103.95628529646136</v>
      </c>
      <c r="AW119" s="4">
        <f t="shared" ca="1" si="148"/>
        <v>115.78593245559375</v>
      </c>
      <c r="AX119" s="4">
        <f t="shared" ca="1" si="148"/>
        <v>99.650725112272497</v>
      </c>
      <c r="AY119" s="4">
        <f t="shared" ca="1" si="148"/>
        <v>93.699449478628765</v>
      </c>
      <c r="AZ119" s="4">
        <f t="shared" ca="1" si="148"/>
        <v>108.32387209336952</v>
      </c>
      <c r="BA119" s="4">
        <f t="shared" ca="1" si="148"/>
        <v>65.573203800292617</v>
      </c>
      <c r="BB119" s="4">
        <f t="shared" ca="1" si="148"/>
        <v>120.83611822911756</v>
      </c>
      <c r="BC119" s="4">
        <f t="shared" ca="1" si="148"/>
        <v>95.727624600165328</v>
      </c>
      <c r="BD119" s="4">
        <f t="shared" ca="1" si="148"/>
        <v>104.98617143589472</v>
      </c>
      <c r="BE119" s="4">
        <f t="shared" ca="1" si="143"/>
        <v>118.62482887486343</v>
      </c>
      <c r="BF119" s="4">
        <f t="shared" ca="1" si="141"/>
        <v>92.527366923118336</v>
      </c>
      <c r="BG119" s="4">
        <f t="shared" ca="1" si="141"/>
        <v>73.166764524853193</v>
      </c>
      <c r="BH119" s="4">
        <f t="shared" ca="1" si="141"/>
        <v>105.59428477406153</v>
      </c>
      <c r="BI119" s="4">
        <f t="shared" ca="1" si="141"/>
        <v>120.42018154858636</v>
      </c>
      <c r="BJ119" s="4">
        <f t="shared" ca="1" si="141"/>
        <v>94.305521065429119</v>
      </c>
      <c r="BK119" s="4">
        <f t="shared" ca="1" si="141"/>
        <v>97.36324423461663</v>
      </c>
      <c r="BL119" s="4">
        <f t="shared" ca="1" si="141"/>
        <v>112.47174925807404</v>
      </c>
      <c r="BM119" s="4">
        <f t="shared" ca="1" si="141"/>
        <v>99.336003819523427</v>
      </c>
      <c r="BN119" s="4">
        <f t="shared" ca="1" si="141"/>
        <v>113.85813468607446</v>
      </c>
      <c r="BO119" s="4">
        <f t="shared" ca="1" si="141"/>
        <v>137.31209553367177</v>
      </c>
      <c r="BP119" s="4">
        <f t="shared" ca="1" si="141"/>
        <v>72.15259673008606</v>
      </c>
      <c r="BQ119" s="4">
        <f t="shared" ca="1" si="141"/>
        <v>107.61366074270401</v>
      </c>
      <c r="BR119" s="4">
        <f t="shared" ca="1" si="141"/>
        <v>112.02911681714389</v>
      </c>
      <c r="BS119" s="4">
        <f t="shared" ca="1" si="141"/>
        <v>88.000330015374175</v>
      </c>
      <c r="BT119" s="4">
        <f t="shared" ca="1" si="141"/>
        <v>88.237900010294965</v>
      </c>
      <c r="BU119" s="4">
        <f t="shared" ca="1" si="141"/>
        <v>91.710809027756838</v>
      </c>
      <c r="BV119" s="4">
        <f t="shared" ca="1" si="149"/>
        <v>111.36727803029181</v>
      </c>
      <c r="BW119" s="4">
        <f t="shared" ca="1" si="149"/>
        <v>96.038212651764866</v>
      </c>
      <c r="BX119" s="4">
        <f t="shared" ca="1" si="149"/>
        <v>97.679924534702437</v>
      </c>
      <c r="BY119" s="4">
        <f t="shared" ca="1" si="149"/>
        <v>80.82953642762304</v>
      </c>
      <c r="BZ119" s="4">
        <f t="shared" ca="1" si="149"/>
        <v>113.20925634626001</v>
      </c>
      <c r="CA119" s="4">
        <f t="shared" ca="1" si="149"/>
        <v>72.754499462678965</v>
      </c>
      <c r="CB119" s="4">
        <f t="shared" ca="1" si="149"/>
        <v>102.00598775891885</v>
      </c>
      <c r="CC119" s="4">
        <f t="shared" ca="1" si="149"/>
        <v>114.66657450821664</v>
      </c>
      <c r="CD119" s="4">
        <f t="shared" ca="1" si="149"/>
        <v>117.63497972782764</v>
      </c>
      <c r="CE119" s="4">
        <f t="shared" ca="1" si="149"/>
        <v>135.5728281935431</v>
      </c>
      <c r="CF119" s="4">
        <f t="shared" ca="1" si="149"/>
        <v>80.147257360573889</v>
      </c>
      <c r="CG119" s="4">
        <f t="shared" ca="1" si="149"/>
        <v>80.497896100173747</v>
      </c>
      <c r="CH119" s="4">
        <f t="shared" ca="1" si="149"/>
        <v>127.63362541703157</v>
      </c>
      <c r="CI119" s="4">
        <f t="shared" ca="1" si="149"/>
        <v>164.51135964717969</v>
      </c>
      <c r="CJ119" s="4">
        <f t="shared" ca="1" si="149"/>
        <v>104.91243098265672</v>
      </c>
      <c r="CK119" s="4">
        <f t="shared" ca="1" si="147"/>
        <v>82.575823912442729</v>
      </c>
      <c r="CL119" s="4">
        <f t="shared" ca="1" si="146"/>
        <v>107.66370211844348</v>
      </c>
      <c r="CM119" s="4">
        <f t="shared" ca="1" si="146"/>
        <v>98.503382141541493</v>
      </c>
      <c r="CN119" s="4">
        <f t="shared" ca="1" si="146"/>
        <v>97.99289924941445</v>
      </c>
      <c r="CO119" s="4">
        <f t="shared" ca="1" si="146"/>
        <v>108.48039349846776</v>
      </c>
      <c r="CP119" s="4">
        <f t="shared" ca="1" si="146"/>
        <v>103.54091998571636</v>
      </c>
      <c r="CQ119" s="4">
        <f t="shared" ca="1" si="146"/>
        <v>87.978700520465367</v>
      </c>
      <c r="CR119" s="4">
        <f t="shared" ca="1" si="146"/>
        <v>91.209307497243074</v>
      </c>
      <c r="CS119" s="4">
        <f t="shared" ca="1" si="146"/>
        <v>116.38064459650522</v>
      </c>
      <c r="CT119" s="4">
        <f t="shared" ca="1" si="146"/>
        <v>74.585139438636645</v>
      </c>
      <c r="CU119" s="4">
        <f t="shared" ca="1" si="146"/>
        <v>128.0500781400373</v>
      </c>
      <c r="CV119" s="4">
        <f t="shared" ca="1" si="146"/>
        <v>98.801882258270496</v>
      </c>
      <c r="CW119" s="4">
        <f t="shared" ca="1" si="146"/>
        <v>126.14432412036386</v>
      </c>
      <c r="CX119" s="4">
        <f t="shared" ca="1" si="146"/>
        <v>100.18535670366462</v>
      </c>
      <c r="CY119" s="4">
        <f t="shared" ca="1" si="146"/>
        <v>124.05422455300537</v>
      </c>
      <c r="CZ119" s="4">
        <f t="shared" ca="1" si="146"/>
        <v>113.64032417832713</v>
      </c>
      <c r="DA119" s="4">
        <f t="shared" ca="1" si="146"/>
        <v>126.74634342762393</v>
      </c>
      <c r="DB119" s="4">
        <f t="shared" ca="1" si="160"/>
        <v>108.37342158992971</v>
      </c>
      <c r="DC119" s="4">
        <f t="shared" ca="1" si="160"/>
        <v>98.706859058174203</v>
      </c>
      <c r="DD119" s="4">
        <f t="shared" ca="1" si="160"/>
        <v>88.879456707737972</v>
      </c>
      <c r="DE119" s="4">
        <f t="shared" ca="1" si="160"/>
        <v>91.990969379387408</v>
      </c>
      <c r="DF119" s="4">
        <f t="shared" ca="1" si="160"/>
        <v>90.242798301227552</v>
      </c>
      <c r="DG119" s="4">
        <f t="shared" ca="1" si="160"/>
        <v>83.779666975999604</v>
      </c>
      <c r="DH119" s="4">
        <f t="shared" ca="1" si="160"/>
        <v>129.81958531261384</v>
      </c>
      <c r="DI119" s="4">
        <f t="shared" ca="1" si="160"/>
        <v>89.10898867933858</v>
      </c>
      <c r="DJ119" s="4">
        <f t="shared" ca="1" si="160"/>
        <v>94.782640789191916</v>
      </c>
      <c r="DK119" s="4">
        <f t="shared" ca="1" si="160"/>
        <v>66.650537467031356</v>
      </c>
      <c r="DL119" s="4">
        <f t="shared" ca="1" si="160"/>
        <v>93.674288924432958</v>
      </c>
      <c r="DM119" s="4">
        <f t="shared" ca="1" si="160"/>
        <v>103.52862151330122</v>
      </c>
      <c r="DN119" s="4">
        <f t="shared" ca="1" si="160"/>
        <v>84.789162421059316</v>
      </c>
      <c r="DO119" s="4">
        <f t="shared" ca="1" si="160"/>
        <v>102.48830959569233</v>
      </c>
      <c r="DP119" s="4">
        <f t="shared" ca="1" si="160"/>
        <v>100.15582363302637</v>
      </c>
      <c r="DQ119" s="4">
        <f t="shared" ca="1" si="154"/>
        <v>81.077213140324488</v>
      </c>
      <c r="DR119" s="4">
        <f t="shared" ca="1" si="144"/>
        <v>119.59725747818561</v>
      </c>
      <c r="DS119" s="4">
        <f t="shared" ca="1" si="144"/>
        <v>102.18155064045352</v>
      </c>
      <c r="DT119" s="4">
        <f t="shared" ca="1" si="144"/>
        <v>87.21028393893863</v>
      </c>
      <c r="DU119" s="4">
        <f t="shared" ca="1" si="144"/>
        <v>112.89823168685102</v>
      </c>
      <c r="DV119" s="4">
        <f t="shared" ca="1" si="144"/>
        <v>80.719906289640576</v>
      </c>
      <c r="DW119" s="4">
        <f t="shared" ca="1" si="144"/>
        <v>113.21527869149523</v>
      </c>
      <c r="DX119" s="4">
        <f t="shared" ca="1" si="144"/>
        <v>104.75558750960234</v>
      </c>
      <c r="DY119" s="4">
        <f t="shared" ca="1" si="144"/>
        <v>106.33442042500597</v>
      </c>
      <c r="DZ119" s="4">
        <f t="shared" ca="1" si="144"/>
        <v>130.34839380572939</v>
      </c>
      <c r="EA119" s="4">
        <f t="shared" ca="1" si="144"/>
        <v>116.75102583820947</v>
      </c>
      <c r="EB119" s="4">
        <f t="shared" ca="1" si="144"/>
        <v>80.970199776967107</v>
      </c>
      <c r="EC119" s="4">
        <f t="shared" ca="1" si="144"/>
        <v>122.15166055007131</v>
      </c>
      <c r="ED119" s="4">
        <f t="shared" ca="1" si="144"/>
        <v>97.62177520332267</v>
      </c>
      <c r="EE119" s="4">
        <f t="shared" ca="1" si="144"/>
        <v>90.039494501092108</v>
      </c>
      <c r="EF119" s="4">
        <f t="shared" ca="1" si="144"/>
        <v>114.48066295916547</v>
      </c>
      <c r="EG119" s="4">
        <f t="shared" ca="1" si="142"/>
        <v>108.84992636100128</v>
      </c>
      <c r="EH119" s="4">
        <f t="shared" ca="1" si="138"/>
        <v>111.28794227558801</v>
      </c>
      <c r="EI119" s="4">
        <f t="shared" ca="1" si="138"/>
        <v>91.658781504269371</v>
      </c>
      <c r="EJ119" s="4">
        <f t="shared" ca="1" si="138"/>
        <v>91.72191577122544</v>
      </c>
      <c r="EK119" s="4">
        <f t="shared" ca="1" si="138"/>
        <v>79.454186507271942</v>
      </c>
      <c r="EL119" s="4">
        <f t="shared" ca="1" si="138"/>
        <v>82.945892836942846</v>
      </c>
      <c r="EM119" s="4">
        <f t="shared" ca="1" si="138"/>
        <v>101.77277170971448</v>
      </c>
      <c r="EN119" s="4">
        <f t="shared" ca="1" si="138"/>
        <v>105.88237264515624</v>
      </c>
      <c r="EO119" s="4">
        <f t="shared" ca="1" si="138"/>
        <v>86.906797579203115</v>
      </c>
      <c r="EP119" s="4">
        <f t="shared" ca="1" si="138"/>
        <v>145.16670451101143</v>
      </c>
      <c r="EQ119" s="4">
        <f t="shared" ca="1" si="138"/>
        <v>116.29459692409408</v>
      </c>
      <c r="ER119" s="4">
        <f t="shared" ca="1" si="138"/>
        <v>94.410787260038973</v>
      </c>
      <c r="ES119" s="4">
        <f t="shared" ca="1" si="138"/>
        <v>111.74566389046063</v>
      </c>
      <c r="ET119" s="4">
        <f t="shared" ca="1" si="138"/>
        <v>81.825646428037913</v>
      </c>
      <c r="EU119" s="4">
        <f t="shared" ca="1" si="138"/>
        <v>108.12476901314314</v>
      </c>
      <c r="EV119" s="4">
        <f t="shared" ca="1" si="138"/>
        <v>130.69875283455903</v>
      </c>
      <c r="EW119" s="4">
        <f t="shared" ref="EW119:FL134" ca="1" si="161">EW118*(1+$B$1*$B$4+$B$2*SQRT($B$4)*_xlfn.NORM.S.INV(RAND()))</f>
        <v>109.15621946824611</v>
      </c>
      <c r="EX119" s="4">
        <f t="shared" ca="1" si="155"/>
        <v>78.802377744597379</v>
      </c>
      <c r="EY119" s="4">
        <f t="shared" ca="1" si="155"/>
        <v>85.931934765808691</v>
      </c>
      <c r="EZ119" s="4">
        <f t="shared" ca="1" si="155"/>
        <v>95.786129405804331</v>
      </c>
      <c r="FA119" s="4">
        <f t="shared" ca="1" si="155"/>
        <v>99.849095223401392</v>
      </c>
      <c r="FB119" s="4">
        <f t="shared" ca="1" si="155"/>
        <v>107.14618304491748</v>
      </c>
      <c r="FC119" s="4">
        <f t="shared" ca="1" si="155"/>
        <v>75.755192990192015</v>
      </c>
      <c r="FD119" s="4">
        <f t="shared" ca="1" si="155"/>
        <v>91.031268453323563</v>
      </c>
      <c r="FE119" s="4">
        <f t="shared" ca="1" si="155"/>
        <v>115.14740667604843</v>
      </c>
      <c r="FF119" s="4">
        <f t="shared" ca="1" si="155"/>
        <v>74.091689434408124</v>
      </c>
      <c r="FG119" s="4">
        <f t="shared" ca="1" si="155"/>
        <v>118.94705490233476</v>
      </c>
      <c r="FH119" s="4">
        <f t="shared" ca="1" si="155"/>
        <v>144.29013298891581</v>
      </c>
      <c r="FI119" s="4">
        <f t="shared" ca="1" si="155"/>
        <v>106.94949270192652</v>
      </c>
      <c r="FJ119" s="4">
        <f t="shared" ca="1" si="155"/>
        <v>88.552154285996323</v>
      </c>
      <c r="FK119" s="4">
        <f t="shared" ca="1" si="155"/>
        <v>96.826614855709167</v>
      </c>
      <c r="FL119" s="4">
        <f t="shared" ca="1" si="155"/>
        <v>97.734088085420026</v>
      </c>
      <c r="FM119" s="4">
        <f t="shared" ca="1" si="155"/>
        <v>86.68504164506777</v>
      </c>
      <c r="FN119" s="4">
        <f t="shared" ca="1" si="151"/>
        <v>118.984529751982</v>
      </c>
      <c r="FO119" s="4">
        <f t="shared" ca="1" si="151"/>
        <v>66.949686095059462</v>
      </c>
      <c r="FP119" s="4">
        <f t="shared" ca="1" si="151"/>
        <v>103.94996578515264</v>
      </c>
      <c r="FQ119" s="4">
        <f t="shared" ca="1" si="151"/>
        <v>127.81915038997347</v>
      </c>
      <c r="FR119" s="4">
        <f t="shared" ca="1" si="151"/>
        <v>94.315016379707771</v>
      </c>
      <c r="FS119" s="4">
        <f t="shared" ca="1" si="151"/>
        <v>94.99820669971389</v>
      </c>
      <c r="FT119" s="4">
        <f t="shared" ca="1" si="151"/>
        <v>77.414020052329903</v>
      </c>
      <c r="FU119" s="4">
        <f t="shared" ca="1" si="151"/>
        <v>103.02798328416841</v>
      </c>
      <c r="FV119" s="4">
        <f t="shared" ca="1" si="151"/>
        <v>86.70438297288581</v>
      </c>
      <c r="FW119" s="4">
        <f t="shared" ca="1" si="151"/>
        <v>99.465530928241435</v>
      </c>
      <c r="FX119" s="4">
        <f t="shared" ca="1" si="151"/>
        <v>102.58424212014489</v>
      </c>
      <c r="FY119" s="4">
        <f t="shared" ca="1" si="151"/>
        <v>85.862318375498589</v>
      </c>
      <c r="FZ119" s="4">
        <f t="shared" ca="1" si="151"/>
        <v>109.72852257926492</v>
      </c>
      <c r="GA119" s="4">
        <f t="shared" ca="1" si="151"/>
        <v>94.360625527650086</v>
      </c>
      <c r="GB119" s="4">
        <f t="shared" ca="1" si="151"/>
        <v>78.688852979856861</v>
      </c>
      <c r="GC119" s="4">
        <f t="shared" ca="1" si="151"/>
        <v>74.117118362567894</v>
      </c>
      <c r="GD119" s="4">
        <f t="shared" ca="1" si="158"/>
        <v>110.31241244480566</v>
      </c>
      <c r="GE119" s="4">
        <f t="shared" ca="1" si="158"/>
        <v>86.832490709528429</v>
      </c>
      <c r="GF119" s="4">
        <f t="shared" ca="1" si="145"/>
        <v>98.376109444165365</v>
      </c>
      <c r="GG119" s="4">
        <f t="shared" ca="1" si="145"/>
        <v>105.82176603916606</v>
      </c>
      <c r="GH119" s="4">
        <f t="shared" ca="1" si="145"/>
        <v>95.426166388497762</v>
      </c>
      <c r="GI119" s="4">
        <f t="shared" ca="1" si="145"/>
        <v>85.371972664296152</v>
      </c>
      <c r="GJ119" s="4">
        <f t="shared" ca="1" si="145"/>
        <v>78.756490008250395</v>
      </c>
      <c r="GK119" s="4">
        <f t="shared" ca="1" si="145"/>
        <v>107.25388983541141</v>
      </c>
      <c r="GL119" s="4">
        <f t="shared" ca="1" si="145"/>
        <v>62.790092032740702</v>
      </c>
      <c r="GM119" s="4">
        <f t="shared" ca="1" si="140"/>
        <v>84.853130171205066</v>
      </c>
      <c r="GN119" s="4">
        <f t="shared" ca="1" si="140"/>
        <v>87.703648677152046</v>
      </c>
      <c r="GO119" s="4">
        <f t="shared" ca="1" si="140"/>
        <v>93.761114444237649</v>
      </c>
      <c r="GP119" s="4">
        <f t="shared" ca="1" si="140"/>
        <v>104.79002528175313</v>
      </c>
      <c r="GQ119" s="4">
        <f t="shared" ca="1" si="140"/>
        <v>77.481470687177918</v>
      </c>
      <c r="GR119" s="4">
        <f t="shared" ca="1" si="140"/>
        <v>92.763232262744509</v>
      </c>
      <c r="GS119" s="4">
        <f t="shared" ca="1" si="140"/>
        <v>105.15703825615681</v>
      </c>
      <c r="GT119" s="4">
        <f t="shared" ca="1" si="140"/>
        <v>94.001110556519961</v>
      </c>
      <c r="GU119" s="4">
        <f t="shared" ca="1" si="140"/>
        <v>87.035242027503216</v>
      </c>
      <c r="GV119" s="4">
        <f t="shared" ca="1" si="140"/>
        <v>148.01239203515075</v>
      </c>
      <c r="GW119" s="4">
        <f t="shared" ca="1" si="140"/>
        <v>138.72503794303617</v>
      </c>
      <c r="GX119" s="4">
        <f t="shared" ca="1" si="140"/>
        <v>137.83213554453994</v>
      </c>
      <c r="GY119" s="4">
        <f t="shared" ca="1" si="140"/>
        <v>81.789383779222305</v>
      </c>
      <c r="GZ119" s="4">
        <f t="shared" ca="1" si="140"/>
        <v>124.91249663736679</v>
      </c>
      <c r="HA119" s="4">
        <f t="shared" ca="1" si="140"/>
        <v>103.79261830591392</v>
      </c>
      <c r="HB119" s="4">
        <f t="shared" ca="1" si="139"/>
        <v>84.499706966887388</v>
      </c>
      <c r="HC119" s="4">
        <f t="shared" ca="1" si="139"/>
        <v>98.557632231699401</v>
      </c>
      <c r="HD119" s="4">
        <f t="shared" ca="1" si="139"/>
        <v>102.96092707247007</v>
      </c>
      <c r="HE119" s="4">
        <f t="shared" ca="1" si="139"/>
        <v>85.195368394754368</v>
      </c>
      <c r="HF119" s="4">
        <f t="shared" ca="1" si="139"/>
        <v>115.31609323047915</v>
      </c>
      <c r="HG119" s="4">
        <f t="shared" ca="1" si="139"/>
        <v>118.20006974833463</v>
      </c>
      <c r="HH119" s="4">
        <f t="shared" ca="1" si="139"/>
        <v>106.68126776586823</v>
      </c>
      <c r="HI119" s="4">
        <f t="shared" ca="1" si="139"/>
        <v>82.605491432069954</v>
      </c>
      <c r="HJ119" s="4">
        <f t="shared" ca="1" si="139"/>
        <v>105.71198880662146</v>
      </c>
      <c r="HK119" s="4">
        <f t="shared" ca="1" si="139"/>
        <v>102.11121081624972</v>
      </c>
      <c r="HL119" s="4">
        <f t="shared" ca="1" si="139"/>
        <v>111.51189976870165</v>
      </c>
      <c r="HM119" s="4">
        <f t="shared" ca="1" si="139"/>
        <v>81.861728823117872</v>
      </c>
      <c r="HN119" s="4">
        <f t="shared" ca="1" si="139"/>
        <v>91.647241208851057</v>
      </c>
      <c r="HO119" s="4">
        <f t="shared" ca="1" si="139"/>
        <v>79.859301455570915</v>
      </c>
      <c r="HP119" s="4">
        <f t="shared" ca="1" si="139"/>
        <v>105.06381810590834</v>
      </c>
      <c r="HQ119" s="4">
        <f t="shared" ca="1" si="139"/>
        <v>96.93046263954372</v>
      </c>
      <c r="HR119" s="4">
        <f t="shared" ca="1" si="156"/>
        <v>103.61647388039093</v>
      </c>
      <c r="HS119" s="4">
        <f t="shared" ca="1" si="156"/>
        <v>88.663538342546062</v>
      </c>
      <c r="HT119" s="4">
        <f t="shared" ca="1" si="156"/>
        <v>109.94761503595643</v>
      </c>
      <c r="HU119" s="4">
        <f t="shared" ca="1" si="156"/>
        <v>122.56310625256296</v>
      </c>
      <c r="HV119" s="4">
        <f t="shared" ca="1" si="156"/>
        <v>117.22747094401224</v>
      </c>
      <c r="HW119" s="4">
        <f t="shared" ca="1" si="156"/>
        <v>84.360910999210873</v>
      </c>
      <c r="HX119" s="4">
        <f t="shared" ca="1" si="156"/>
        <v>148.68807894564284</v>
      </c>
      <c r="HY119" s="4">
        <f t="shared" ca="1" si="156"/>
        <v>93.027448274487142</v>
      </c>
      <c r="HZ119" s="4">
        <f t="shared" ca="1" si="156"/>
        <v>104.78705966365182</v>
      </c>
      <c r="IA119" s="4">
        <f t="shared" ca="1" si="156"/>
        <v>97.588688717524519</v>
      </c>
      <c r="IB119" s="4">
        <f t="shared" ca="1" si="156"/>
        <v>90.357387244144093</v>
      </c>
      <c r="IC119" s="4">
        <f t="shared" ca="1" si="156"/>
        <v>108.36685805759979</v>
      </c>
      <c r="ID119" s="4">
        <f t="shared" ca="1" si="156"/>
        <v>99.319042383436184</v>
      </c>
      <c r="IE119" s="4">
        <f t="shared" ca="1" si="156"/>
        <v>81.366748795068091</v>
      </c>
      <c r="IF119" s="4">
        <f t="shared" ca="1" si="156"/>
        <v>124.6778538922924</v>
      </c>
      <c r="IG119" s="4">
        <f t="shared" ca="1" si="152"/>
        <v>103.04972364030193</v>
      </c>
      <c r="IH119" s="4">
        <f t="shared" ca="1" si="152"/>
        <v>147.97887609665068</v>
      </c>
      <c r="II119" s="4">
        <f t="shared" ca="1" si="152"/>
        <v>94.600149038560062</v>
      </c>
      <c r="IJ119" s="4">
        <f t="shared" ca="1" si="152"/>
        <v>79.430819074099745</v>
      </c>
      <c r="IK119" s="4">
        <f t="shared" ca="1" si="152"/>
        <v>121.38271965886598</v>
      </c>
      <c r="IL119" s="4">
        <f t="shared" ca="1" si="152"/>
        <v>126.99347117724572</v>
      </c>
      <c r="IM119" s="4">
        <f t="shared" ca="1" si="152"/>
        <v>95.19743236303411</v>
      </c>
      <c r="IN119" s="4">
        <f t="shared" ca="1" si="152"/>
        <v>82.658844872259166</v>
      </c>
      <c r="IO119" s="4">
        <f t="shared" ca="1" si="152"/>
        <v>101.06981039428088</v>
      </c>
      <c r="IP119" s="4">
        <f t="shared" ca="1" si="152"/>
        <v>82.208296703841626</v>
      </c>
      <c r="IQ119" s="4">
        <f t="shared" ca="1" si="152"/>
        <v>116.11440427983194</v>
      </c>
      <c r="IR119" s="4">
        <f t="shared" ca="1" si="152"/>
        <v>69.315141803176601</v>
      </c>
      <c r="IS119" s="4">
        <f t="shared" ca="1" si="152"/>
        <v>100.84503790818503</v>
      </c>
      <c r="IT119" s="4">
        <f t="shared" ca="1" si="152"/>
        <v>78.480630864389909</v>
      </c>
      <c r="IU119" s="4">
        <f t="shared" ca="1" si="152"/>
        <v>122.60071646094335</v>
      </c>
      <c r="IV119" s="4">
        <f t="shared" ca="1" si="152"/>
        <v>101.19974010933664</v>
      </c>
      <c r="IW119" s="4">
        <f t="shared" ca="1" si="159"/>
        <v>100.02830422470369</v>
      </c>
      <c r="IX119" s="4">
        <f t="shared" ca="1" si="137"/>
        <v>98.372719286425777</v>
      </c>
      <c r="IY119" s="4">
        <f t="shared" ca="1" si="135"/>
        <v>91.092716278125906</v>
      </c>
    </row>
    <row r="120" spans="9:259" x14ac:dyDescent="0.25">
      <c r="I120" t="s">
        <v>250</v>
      </c>
      <c r="J120" s="4">
        <f t="shared" ca="1" si="157"/>
        <v>138.54102698327341</v>
      </c>
      <c r="K120" s="4">
        <f t="shared" ca="1" si="157"/>
        <v>112.90617152108278</v>
      </c>
      <c r="L120" s="4">
        <f t="shared" ca="1" si="157"/>
        <v>88.309474917576054</v>
      </c>
      <c r="M120" s="4">
        <f t="shared" ca="1" si="157"/>
        <v>127.56209940739848</v>
      </c>
      <c r="N120" s="4">
        <f t="shared" ca="1" si="157"/>
        <v>101.50616614009286</v>
      </c>
      <c r="O120" s="4">
        <f t="shared" ca="1" si="157"/>
        <v>87.290472276736395</v>
      </c>
      <c r="P120" s="4">
        <f t="shared" ca="1" si="157"/>
        <v>81.228764812649274</v>
      </c>
      <c r="Q120" s="4">
        <f t="shared" ca="1" si="157"/>
        <v>103.7963216424783</v>
      </c>
      <c r="R120" s="4">
        <f t="shared" ca="1" si="157"/>
        <v>80.215873322666155</v>
      </c>
      <c r="S120" s="4">
        <f t="shared" ca="1" si="157"/>
        <v>125.68647306513228</v>
      </c>
      <c r="T120" s="4">
        <f t="shared" ca="1" si="157"/>
        <v>109.64036667563919</v>
      </c>
      <c r="U120" s="4">
        <f t="shared" ca="1" si="157"/>
        <v>102.058143455695</v>
      </c>
      <c r="V120" s="4">
        <f t="shared" ca="1" si="157"/>
        <v>88.880900640256868</v>
      </c>
      <c r="W120" s="4">
        <f t="shared" ca="1" si="157"/>
        <v>85.212435104950927</v>
      </c>
      <c r="X120" s="4">
        <f t="shared" ca="1" si="157"/>
        <v>88.566375183847953</v>
      </c>
      <c r="Y120" s="4">
        <f t="shared" ca="1" si="157"/>
        <v>98.385621103667177</v>
      </c>
      <c r="Z120" s="4">
        <f t="shared" ca="1" si="153"/>
        <v>111.73334643779097</v>
      </c>
      <c r="AA120" s="4">
        <f t="shared" ca="1" si="153"/>
        <v>119.53131172613554</v>
      </c>
      <c r="AB120" s="4">
        <f t="shared" ca="1" si="153"/>
        <v>107.1508372953279</v>
      </c>
      <c r="AC120" s="4">
        <f t="shared" ca="1" si="153"/>
        <v>94.323266762992489</v>
      </c>
      <c r="AD120" s="4">
        <f t="shared" ca="1" si="153"/>
        <v>117.9587021049168</v>
      </c>
      <c r="AE120" s="4">
        <f t="shared" ca="1" si="153"/>
        <v>109.92112324364231</v>
      </c>
      <c r="AF120" s="4">
        <f t="shared" ca="1" si="153"/>
        <v>59.715942743302485</v>
      </c>
      <c r="AG120" s="4">
        <f t="shared" ca="1" si="153"/>
        <v>93.277889780831487</v>
      </c>
      <c r="AH120" s="4">
        <f t="shared" ca="1" si="153"/>
        <v>100.67112216551315</v>
      </c>
      <c r="AI120" s="4">
        <f t="shared" ca="1" si="153"/>
        <v>89.850650397970256</v>
      </c>
      <c r="AJ120" s="4">
        <f t="shared" ca="1" si="153"/>
        <v>109.92729653771434</v>
      </c>
      <c r="AK120" s="4">
        <f t="shared" ca="1" si="153"/>
        <v>82.411138636954036</v>
      </c>
      <c r="AL120" s="4">
        <f t="shared" ca="1" si="153"/>
        <v>121.73660692200157</v>
      </c>
      <c r="AM120" s="4">
        <f t="shared" ca="1" si="153"/>
        <v>102.81506480037012</v>
      </c>
      <c r="AN120" s="4">
        <f t="shared" ca="1" si="153"/>
        <v>106.43827388799902</v>
      </c>
      <c r="AO120" s="4">
        <f t="shared" ca="1" si="150"/>
        <v>119.65121969119062</v>
      </c>
      <c r="AP120" s="4">
        <f t="shared" ca="1" si="148"/>
        <v>110.4900871837412</v>
      </c>
      <c r="AQ120" s="4">
        <f t="shared" ca="1" si="148"/>
        <v>87.336511036004438</v>
      </c>
      <c r="AR120" s="4">
        <f t="shared" ca="1" si="148"/>
        <v>72.56924264325967</v>
      </c>
      <c r="AS120" s="4">
        <f t="shared" ca="1" si="148"/>
        <v>104.04279411881456</v>
      </c>
      <c r="AT120" s="4">
        <f t="shared" ca="1" si="148"/>
        <v>115.64193753308088</v>
      </c>
      <c r="AU120" s="4">
        <f t="shared" ca="1" si="148"/>
        <v>117.07925682583513</v>
      </c>
      <c r="AV120" s="4">
        <f t="shared" ca="1" si="148"/>
        <v>103.82076839503564</v>
      </c>
      <c r="AW120" s="4">
        <f t="shared" ca="1" si="148"/>
        <v>112.87695638631341</v>
      </c>
      <c r="AX120" s="4">
        <f t="shared" ca="1" si="148"/>
        <v>98.094210901046679</v>
      </c>
      <c r="AY120" s="4">
        <f t="shared" ca="1" si="148"/>
        <v>90.856703773014289</v>
      </c>
      <c r="AZ120" s="4">
        <f t="shared" ca="1" si="148"/>
        <v>110.84453012711404</v>
      </c>
      <c r="BA120" s="4">
        <f t="shared" ca="1" si="148"/>
        <v>66.478921121356422</v>
      </c>
      <c r="BB120" s="4">
        <f t="shared" ca="1" si="148"/>
        <v>117.46716928626695</v>
      </c>
      <c r="BC120" s="4">
        <f t="shared" ca="1" si="148"/>
        <v>96.293821160122704</v>
      </c>
      <c r="BD120" s="4">
        <f t="shared" ca="1" si="148"/>
        <v>101.53498176355144</v>
      </c>
      <c r="BE120" s="4">
        <f t="shared" ca="1" si="143"/>
        <v>119.30931835690863</v>
      </c>
      <c r="BF120" s="4">
        <f t="shared" ca="1" si="141"/>
        <v>92.247968125337039</v>
      </c>
      <c r="BG120" s="4">
        <f t="shared" ca="1" si="141"/>
        <v>73.548792852218725</v>
      </c>
      <c r="BH120" s="4">
        <f t="shared" ca="1" si="141"/>
        <v>105.46098074905602</v>
      </c>
      <c r="BI120" s="4">
        <f t="shared" ca="1" si="141"/>
        <v>122.69631725386346</v>
      </c>
      <c r="BJ120" s="4">
        <f t="shared" ca="1" si="141"/>
        <v>94.721932716579857</v>
      </c>
      <c r="BK120" s="4">
        <f t="shared" ca="1" si="141"/>
        <v>99.52578943830278</v>
      </c>
      <c r="BL120" s="4">
        <f t="shared" ca="1" si="141"/>
        <v>110.368441387948</v>
      </c>
      <c r="BM120" s="4">
        <f t="shared" ca="1" si="141"/>
        <v>98.396760904209501</v>
      </c>
      <c r="BN120" s="4">
        <f t="shared" ca="1" si="141"/>
        <v>114.31425676471</v>
      </c>
      <c r="BO120" s="4">
        <f t="shared" ca="1" si="141"/>
        <v>143.53271019509214</v>
      </c>
      <c r="BP120" s="4">
        <f t="shared" ca="1" si="141"/>
        <v>71.782740121651088</v>
      </c>
      <c r="BQ120" s="4">
        <f t="shared" ca="1" si="141"/>
        <v>108.7519117595112</v>
      </c>
      <c r="BR120" s="4">
        <f t="shared" ca="1" si="141"/>
        <v>112.05152447835749</v>
      </c>
      <c r="BS120" s="4">
        <f t="shared" ca="1" si="141"/>
        <v>85.713340683154371</v>
      </c>
      <c r="BT120" s="4">
        <f t="shared" ca="1" si="141"/>
        <v>88.481420812528711</v>
      </c>
      <c r="BU120" s="4">
        <f t="shared" ca="1" si="141"/>
        <v>90.711155930257107</v>
      </c>
      <c r="BV120" s="4">
        <f t="shared" ca="1" si="149"/>
        <v>111.81218451092656</v>
      </c>
      <c r="BW120" s="4">
        <f t="shared" ca="1" si="149"/>
        <v>97.528690317358866</v>
      </c>
      <c r="BX120" s="4">
        <f t="shared" ca="1" si="149"/>
        <v>97.227958278374373</v>
      </c>
      <c r="BY120" s="4">
        <f t="shared" ca="1" si="149"/>
        <v>83.029965724722828</v>
      </c>
      <c r="BZ120" s="4">
        <f t="shared" ca="1" si="149"/>
        <v>112.8043224530215</v>
      </c>
      <c r="CA120" s="4">
        <f t="shared" ca="1" si="149"/>
        <v>75.267437263358147</v>
      </c>
      <c r="CB120" s="4">
        <f t="shared" ca="1" si="149"/>
        <v>102.03318333591871</v>
      </c>
      <c r="CC120" s="4">
        <f t="shared" ca="1" si="149"/>
        <v>112.96611772206965</v>
      </c>
      <c r="CD120" s="4">
        <f t="shared" ca="1" si="149"/>
        <v>119.40407967106067</v>
      </c>
      <c r="CE120" s="4">
        <f t="shared" ca="1" si="149"/>
        <v>137.75818693546702</v>
      </c>
      <c r="CF120" s="4">
        <f t="shared" ca="1" si="149"/>
        <v>78.201078520767027</v>
      </c>
      <c r="CG120" s="4">
        <f t="shared" ca="1" si="149"/>
        <v>81.500328437676728</v>
      </c>
      <c r="CH120" s="4">
        <f t="shared" ca="1" si="149"/>
        <v>126.85908053421382</v>
      </c>
      <c r="CI120" s="4">
        <f t="shared" ca="1" si="149"/>
        <v>164.56232650391755</v>
      </c>
      <c r="CJ120" s="4">
        <f t="shared" ca="1" si="149"/>
        <v>104.76091751942974</v>
      </c>
      <c r="CK120" s="4">
        <f t="shared" ca="1" si="147"/>
        <v>83.029479082152804</v>
      </c>
      <c r="CL120" s="4">
        <f t="shared" ca="1" si="146"/>
        <v>108.02204361590555</v>
      </c>
      <c r="CM120" s="4">
        <f t="shared" ca="1" si="146"/>
        <v>99.335812310316001</v>
      </c>
      <c r="CN120" s="4">
        <f t="shared" ca="1" si="146"/>
        <v>96.389297928442303</v>
      </c>
      <c r="CO120" s="4">
        <f t="shared" ca="1" si="146"/>
        <v>107.5533071182566</v>
      </c>
      <c r="CP120" s="4">
        <f t="shared" ca="1" si="146"/>
        <v>104.63738046697114</v>
      </c>
      <c r="CQ120" s="4">
        <f t="shared" ca="1" si="146"/>
        <v>88.016184608276731</v>
      </c>
      <c r="CR120" s="4">
        <f t="shared" ca="1" si="146"/>
        <v>92.170359479532905</v>
      </c>
      <c r="CS120" s="4">
        <f t="shared" ca="1" si="146"/>
        <v>117.19126117752498</v>
      </c>
      <c r="CT120" s="4">
        <f t="shared" ca="1" si="146"/>
        <v>76.233095934794918</v>
      </c>
      <c r="CU120" s="4">
        <f t="shared" ca="1" si="146"/>
        <v>126.75861700613267</v>
      </c>
      <c r="CV120" s="4">
        <f t="shared" ca="1" si="146"/>
        <v>97.025368688603436</v>
      </c>
      <c r="CW120" s="4">
        <f t="shared" ca="1" si="146"/>
        <v>125.05223310639943</v>
      </c>
      <c r="CX120" s="4">
        <f t="shared" ca="1" si="146"/>
        <v>101.68761489999395</v>
      </c>
      <c r="CY120" s="4">
        <f t="shared" ca="1" si="146"/>
        <v>125.83497657480792</v>
      </c>
      <c r="CZ120" s="4">
        <f t="shared" ca="1" si="146"/>
        <v>117.05227446557186</v>
      </c>
      <c r="DA120" s="4">
        <f t="shared" ca="1" si="146"/>
        <v>124.68519261870775</v>
      </c>
      <c r="DB120" s="4">
        <f t="shared" ca="1" si="160"/>
        <v>104.22946646811369</v>
      </c>
      <c r="DC120" s="4">
        <f t="shared" ca="1" si="160"/>
        <v>95.683115780778948</v>
      </c>
      <c r="DD120" s="4">
        <f t="shared" ca="1" si="160"/>
        <v>87.826285759528318</v>
      </c>
      <c r="DE120" s="4">
        <f t="shared" ca="1" si="160"/>
        <v>93.282972681345726</v>
      </c>
      <c r="DF120" s="4">
        <f t="shared" ca="1" si="160"/>
        <v>89.923074218416531</v>
      </c>
      <c r="DG120" s="4">
        <f t="shared" ca="1" si="160"/>
        <v>83.905218632037077</v>
      </c>
      <c r="DH120" s="4">
        <f t="shared" ca="1" si="160"/>
        <v>131.04145821099249</v>
      </c>
      <c r="DI120" s="4">
        <f t="shared" ca="1" si="160"/>
        <v>88.879596044376953</v>
      </c>
      <c r="DJ120" s="4">
        <f t="shared" ca="1" si="160"/>
        <v>93.598963181726788</v>
      </c>
      <c r="DK120" s="4">
        <f t="shared" ca="1" si="160"/>
        <v>67.93805624235226</v>
      </c>
      <c r="DL120" s="4">
        <f t="shared" ca="1" si="160"/>
        <v>96.959950973707606</v>
      </c>
      <c r="DM120" s="4">
        <f t="shared" ca="1" si="160"/>
        <v>106.2669659833733</v>
      </c>
      <c r="DN120" s="4">
        <f t="shared" ca="1" si="160"/>
        <v>84.820639039153164</v>
      </c>
      <c r="DO120" s="4">
        <f t="shared" ca="1" si="160"/>
        <v>100.48848949440983</v>
      </c>
      <c r="DP120" s="4">
        <f t="shared" ca="1" si="160"/>
        <v>101.04994219343034</v>
      </c>
      <c r="DQ120" s="4">
        <f t="shared" ca="1" si="154"/>
        <v>79.450564147525156</v>
      </c>
      <c r="DR120" s="4">
        <f t="shared" ca="1" si="144"/>
        <v>120.57833355580846</v>
      </c>
      <c r="DS120" s="4">
        <f t="shared" ca="1" si="144"/>
        <v>104.32377617607041</v>
      </c>
      <c r="DT120" s="4">
        <f t="shared" ca="1" si="144"/>
        <v>88.118079798019664</v>
      </c>
      <c r="DU120" s="4">
        <f t="shared" ca="1" si="144"/>
        <v>113.58263390951838</v>
      </c>
      <c r="DV120" s="4">
        <f t="shared" ca="1" si="144"/>
        <v>80.983363756479491</v>
      </c>
      <c r="DW120" s="4">
        <f t="shared" ca="1" si="144"/>
        <v>114.62783468230681</v>
      </c>
      <c r="DX120" s="4">
        <f t="shared" ca="1" si="144"/>
        <v>106.11862157003614</v>
      </c>
      <c r="DY120" s="4">
        <f t="shared" ca="1" si="144"/>
        <v>106.47718064754493</v>
      </c>
      <c r="DZ120" s="4">
        <f t="shared" ca="1" si="144"/>
        <v>132.32001157224653</v>
      </c>
      <c r="EA120" s="4">
        <f t="shared" ca="1" si="144"/>
        <v>116.55975076444454</v>
      </c>
      <c r="EB120" s="4">
        <f t="shared" ca="1" si="144"/>
        <v>80.342123072047315</v>
      </c>
      <c r="EC120" s="4">
        <f t="shared" ca="1" si="144"/>
        <v>123.2500337655293</v>
      </c>
      <c r="ED120" s="4">
        <f t="shared" ca="1" si="144"/>
        <v>100.06130341869553</v>
      </c>
      <c r="EE120" s="4">
        <f t="shared" ca="1" si="144"/>
        <v>90.731770184310676</v>
      </c>
      <c r="EF120" s="4">
        <f t="shared" ca="1" si="144"/>
        <v>112.82897468763588</v>
      </c>
      <c r="EG120" s="4">
        <f t="shared" ca="1" si="142"/>
        <v>112.40670084315015</v>
      </c>
      <c r="EH120" s="4">
        <f t="shared" ca="1" si="142"/>
        <v>112.26661184462034</v>
      </c>
      <c r="EI120" s="4">
        <f t="shared" ca="1" si="142"/>
        <v>92.403094653050928</v>
      </c>
      <c r="EJ120" s="4">
        <f t="shared" ca="1" si="142"/>
        <v>91.244010283732109</v>
      </c>
      <c r="EK120" s="4">
        <f t="shared" ca="1" si="142"/>
        <v>77.864422936545822</v>
      </c>
      <c r="EL120" s="4">
        <f t="shared" ca="1" si="142"/>
        <v>81.861290134021004</v>
      </c>
      <c r="EM120" s="4">
        <f t="shared" ca="1" si="142"/>
        <v>101.09128270765751</v>
      </c>
      <c r="EN120" s="4">
        <f t="shared" ca="1" si="142"/>
        <v>108.47685920494787</v>
      </c>
      <c r="EO120" s="4">
        <f t="shared" ca="1" si="142"/>
        <v>88.545150281552665</v>
      </c>
      <c r="EP120" s="4">
        <f t="shared" ca="1" si="142"/>
        <v>147.76722241515924</v>
      </c>
      <c r="EQ120" s="4">
        <f t="shared" ca="1" si="142"/>
        <v>116.23493638279385</v>
      </c>
      <c r="ER120" s="4">
        <f t="shared" ca="1" si="142"/>
        <v>92.460590191673319</v>
      </c>
      <c r="ES120" s="4">
        <f t="shared" ca="1" si="142"/>
        <v>113.45428767512448</v>
      </c>
      <c r="ET120" s="4">
        <f t="shared" ca="1" si="142"/>
        <v>79.729926600056984</v>
      </c>
      <c r="EU120" s="4">
        <f t="shared" ca="1" si="142"/>
        <v>106.62719346736517</v>
      </c>
      <c r="EV120" s="4">
        <f t="shared" ca="1" si="142"/>
        <v>132.98148455564203</v>
      </c>
      <c r="EW120" s="4">
        <f t="shared" ca="1" si="161"/>
        <v>107.57721551205169</v>
      </c>
      <c r="EX120" s="4">
        <f t="shared" ca="1" si="155"/>
        <v>79.86490966216175</v>
      </c>
      <c r="EY120" s="4">
        <f t="shared" ca="1" si="155"/>
        <v>84.984705073642516</v>
      </c>
      <c r="EZ120" s="4">
        <f t="shared" ca="1" si="155"/>
        <v>95.786802530506563</v>
      </c>
      <c r="FA120" s="4">
        <f t="shared" ca="1" si="155"/>
        <v>101.34593753518286</v>
      </c>
      <c r="FB120" s="4">
        <f t="shared" ca="1" si="155"/>
        <v>108.7256780064905</v>
      </c>
      <c r="FC120" s="4">
        <f t="shared" ca="1" si="155"/>
        <v>77.29404933154801</v>
      </c>
      <c r="FD120" s="4">
        <f t="shared" ca="1" si="155"/>
        <v>92.278813276318118</v>
      </c>
      <c r="FE120" s="4">
        <f t="shared" ca="1" si="155"/>
        <v>110.44948100116476</v>
      </c>
      <c r="FF120" s="4">
        <f t="shared" ca="1" si="155"/>
        <v>76.024381991147266</v>
      </c>
      <c r="FG120" s="4">
        <f t="shared" ca="1" si="155"/>
        <v>119.2152873220585</v>
      </c>
      <c r="FH120" s="4">
        <f t="shared" ca="1" si="155"/>
        <v>143.60344727994436</v>
      </c>
      <c r="FI120" s="4">
        <f t="shared" ca="1" si="155"/>
        <v>108.7877961808822</v>
      </c>
      <c r="FJ120" s="4">
        <f t="shared" ca="1" si="155"/>
        <v>84.678246636893519</v>
      </c>
      <c r="FK120" s="4">
        <f t="shared" ca="1" si="155"/>
        <v>95.130418674207789</v>
      </c>
      <c r="FL120" s="4">
        <f t="shared" ca="1" si="155"/>
        <v>98.516205959071584</v>
      </c>
      <c r="FM120" s="4">
        <f t="shared" ca="1" si="155"/>
        <v>88.515391728669016</v>
      </c>
      <c r="FN120" s="4">
        <f t="shared" ca="1" si="151"/>
        <v>119.76727758782332</v>
      </c>
      <c r="FO120" s="4">
        <f t="shared" ca="1" si="151"/>
        <v>65.721958660750431</v>
      </c>
      <c r="FP120" s="4">
        <f t="shared" ca="1" si="151"/>
        <v>105.86275677330191</v>
      </c>
      <c r="FQ120" s="4">
        <f t="shared" ca="1" si="151"/>
        <v>125.24133122842277</v>
      </c>
      <c r="FR120" s="4">
        <f t="shared" ca="1" si="151"/>
        <v>95.352273688273058</v>
      </c>
      <c r="FS120" s="4">
        <f t="shared" ca="1" si="151"/>
        <v>95.004449223849349</v>
      </c>
      <c r="FT120" s="4">
        <f t="shared" ca="1" si="151"/>
        <v>77.013561200692394</v>
      </c>
      <c r="FU120" s="4">
        <f t="shared" ca="1" si="151"/>
        <v>102.47091558950027</v>
      </c>
      <c r="FV120" s="4">
        <f t="shared" ca="1" si="151"/>
        <v>86.356879771720585</v>
      </c>
      <c r="FW120" s="4">
        <f t="shared" ca="1" si="151"/>
        <v>100.56038397838785</v>
      </c>
      <c r="FX120" s="4">
        <f t="shared" ca="1" si="151"/>
        <v>101.40083874614994</v>
      </c>
      <c r="FY120" s="4">
        <f t="shared" ca="1" si="151"/>
        <v>84.791581275605054</v>
      </c>
      <c r="FZ120" s="4">
        <f t="shared" ca="1" si="151"/>
        <v>109.59440427796997</v>
      </c>
      <c r="GA120" s="4">
        <f t="shared" ca="1" si="151"/>
        <v>94.20676999189044</v>
      </c>
      <c r="GB120" s="4">
        <f t="shared" ca="1" si="151"/>
        <v>77.96005530018607</v>
      </c>
      <c r="GC120" s="4">
        <f t="shared" ca="1" si="151"/>
        <v>73.576600136026315</v>
      </c>
      <c r="GD120" s="4">
        <f t="shared" ca="1" si="158"/>
        <v>109.32906132512407</v>
      </c>
      <c r="GE120" s="4">
        <f t="shared" ca="1" si="158"/>
        <v>84.666735279745822</v>
      </c>
      <c r="GF120" s="4">
        <f t="shared" ca="1" si="145"/>
        <v>97.008010949379567</v>
      </c>
      <c r="GG120" s="4">
        <f t="shared" ca="1" si="145"/>
        <v>104.44165786535092</v>
      </c>
      <c r="GH120" s="4">
        <f t="shared" ca="1" si="145"/>
        <v>96.338383236181244</v>
      </c>
      <c r="GI120" s="4">
        <f t="shared" ca="1" si="145"/>
        <v>85.969013484031905</v>
      </c>
      <c r="GJ120" s="4">
        <f t="shared" ca="1" si="145"/>
        <v>77.693584630282842</v>
      </c>
      <c r="GK120" s="4">
        <f t="shared" ca="1" si="145"/>
        <v>107.60169447602773</v>
      </c>
      <c r="GL120" s="4">
        <f t="shared" ca="1" si="145"/>
        <v>63.276840449785027</v>
      </c>
      <c r="GM120" s="4">
        <f t="shared" ca="1" si="140"/>
        <v>84.305882025105902</v>
      </c>
      <c r="GN120" s="4">
        <f t="shared" ca="1" si="140"/>
        <v>86.850083650477217</v>
      </c>
      <c r="GO120" s="4">
        <f t="shared" ca="1" si="140"/>
        <v>95.486642135120405</v>
      </c>
      <c r="GP120" s="4">
        <f t="shared" ca="1" si="140"/>
        <v>103.85914983683136</v>
      </c>
      <c r="GQ120" s="4">
        <f t="shared" ca="1" si="140"/>
        <v>76.91146190501982</v>
      </c>
      <c r="GR120" s="4">
        <f t="shared" ca="1" si="140"/>
        <v>92.617297940102702</v>
      </c>
      <c r="GS120" s="4">
        <f t="shared" ca="1" si="140"/>
        <v>106.28470093480155</v>
      </c>
      <c r="GT120" s="4">
        <f t="shared" ca="1" si="140"/>
        <v>94.022440040815951</v>
      </c>
      <c r="GU120" s="4">
        <f t="shared" ca="1" si="140"/>
        <v>85.782895205058693</v>
      </c>
      <c r="GV120" s="4">
        <f t="shared" ca="1" si="140"/>
        <v>148.48454605869543</v>
      </c>
      <c r="GW120" s="4">
        <f t="shared" ca="1" si="140"/>
        <v>136.49261900144978</v>
      </c>
      <c r="GX120" s="4">
        <f t="shared" ca="1" si="140"/>
        <v>141.55839548945349</v>
      </c>
      <c r="GY120" s="4">
        <f t="shared" ca="1" si="140"/>
        <v>80.474168051778562</v>
      </c>
      <c r="GZ120" s="4">
        <f t="shared" ca="1" si="140"/>
        <v>128.55854553979188</v>
      </c>
      <c r="HA120" s="4">
        <f t="shared" ca="1" si="140"/>
        <v>105.27167194825307</v>
      </c>
      <c r="HB120" s="4">
        <f t="shared" ca="1" si="140"/>
        <v>86.335114586930885</v>
      </c>
      <c r="HC120" s="4">
        <f t="shared" ref="HC120:HR135" ca="1" si="162">HC119*(1+$B$1*$B$4+$B$2*SQRT($B$4)*_xlfn.NORM.S.INV(RAND()))</f>
        <v>99.744441566878095</v>
      </c>
      <c r="HD120" s="4">
        <f t="shared" ca="1" si="162"/>
        <v>102.10617074842907</v>
      </c>
      <c r="HE120" s="4">
        <f t="shared" ca="1" si="162"/>
        <v>84.21585758747581</v>
      </c>
      <c r="HF120" s="4">
        <f t="shared" ca="1" si="162"/>
        <v>114.59382569735317</v>
      </c>
      <c r="HG120" s="4">
        <f t="shared" ca="1" si="162"/>
        <v>122.73391815017538</v>
      </c>
      <c r="HH120" s="4">
        <f t="shared" ca="1" si="162"/>
        <v>106.57682688717013</v>
      </c>
      <c r="HI120" s="4">
        <f t="shared" ca="1" si="162"/>
        <v>81.456855474305527</v>
      </c>
      <c r="HJ120" s="4">
        <f t="shared" ca="1" si="162"/>
        <v>105.37105613025251</v>
      </c>
      <c r="HK120" s="4">
        <f t="shared" ca="1" si="162"/>
        <v>101.77979166264167</v>
      </c>
      <c r="HL120" s="4">
        <f t="shared" ca="1" si="162"/>
        <v>112.10934599880063</v>
      </c>
      <c r="HM120" s="4">
        <f t="shared" ca="1" si="162"/>
        <v>82.147728414762327</v>
      </c>
      <c r="HN120" s="4">
        <f t="shared" ca="1" si="162"/>
        <v>92.871938531809022</v>
      </c>
      <c r="HO120" s="4">
        <f t="shared" ca="1" si="162"/>
        <v>79.303790447290609</v>
      </c>
      <c r="HP120" s="4">
        <f t="shared" ca="1" si="162"/>
        <v>105.0716328393023</v>
      </c>
      <c r="HQ120" s="4">
        <f t="shared" ca="1" si="162"/>
        <v>97.849172789590028</v>
      </c>
      <c r="HR120" s="4">
        <f t="shared" ca="1" si="156"/>
        <v>103.95129771583238</v>
      </c>
      <c r="HS120" s="4">
        <f t="shared" ca="1" si="156"/>
        <v>83.742912972776324</v>
      </c>
      <c r="HT120" s="4">
        <f t="shared" ca="1" si="156"/>
        <v>111.32604444241828</v>
      </c>
      <c r="HU120" s="4">
        <f t="shared" ca="1" si="156"/>
        <v>124.58112737695657</v>
      </c>
      <c r="HV120" s="4">
        <f t="shared" ca="1" si="156"/>
        <v>113.79987180342293</v>
      </c>
      <c r="HW120" s="4">
        <f t="shared" ca="1" si="156"/>
        <v>83.493525777089062</v>
      </c>
      <c r="HX120" s="4">
        <f t="shared" ca="1" si="156"/>
        <v>151.1744343247135</v>
      </c>
      <c r="HY120" s="4">
        <f t="shared" ca="1" si="156"/>
        <v>91.426582617913184</v>
      </c>
      <c r="HZ120" s="4">
        <f t="shared" ca="1" si="156"/>
        <v>105.55640283947514</v>
      </c>
      <c r="IA120" s="4">
        <f t="shared" ca="1" si="156"/>
        <v>99.299817760286274</v>
      </c>
      <c r="IB120" s="4">
        <f t="shared" ca="1" si="156"/>
        <v>91.42950601887344</v>
      </c>
      <c r="IC120" s="4">
        <f t="shared" ca="1" si="156"/>
        <v>107.82259140358599</v>
      </c>
      <c r="ID120" s="4">
        <f t="shared" ca="1" si="156"/>
        <v>100.1662175652112</v>
      </c>
      <c r="IE120" s="4">
        <f t="shared" ca="1" si="156"/>
        <v>81.130320969477623</v>
      </c>
      <c r="IF120" s="4">
        <f t="shared" ca="1" si="156"/>
        <v>124.96722031044308</v>
      </c>
      <c r="IG120" s="4">
        <f t="shared" ca="1" si="152"/>
        <v>101.22501267155165</v>
      </c>
      <c r="IH120" s="4">
        <f t="shared" ca="1" si="152"/>
        <v>151.94842216389691</v>
      </c>
      <c r="II120" s="4">
        <f t="shared" ca="1" si="152"/>
        <v>94.118977000201795</v>
      </c>
      <c r="IJ120" s="4">
        <f t="shared" ca="1" si="152"/>
        <v>79.535711302180232</v>
      </c>
      <c r="IK120" s="4">
        <f t="shared" ca="1" si="152"/>
        <v>124.10676483382807</v>
      </c>
      <c r="IL120" s="4">
        <f t="shared" ca="1" si="152"/>
        <v>129.71832143695323</v>
      </c>
      <c r="IM120" s="4">
        <f t="shared" ca="1" si="152"/>
        <v>95.418380303183199</v>
      </c>
      <c r="IN120" s="4">
        <f t="shared" ca="1" si="152"/>
        <v>82.853206062475081</v>
      </c>
      <c r="IO120" s="4">
        <f t="shared" ca="1" si="152"/>
        <v>99.710538052558604</v>
      </c>
      <c r="IP120" s="4">
        <f t="shared" ca="1" si="152"/>
        <v>83.330579271074768</v>
      </c>
      <c r="IQ120" s="4">
        <f t="shared" ca="1" si="152"/>
        <v>114.96346225681859</v>
      </c>
      <c r="IR120" s="4">
        <f t="shared" ca="1" si="152"/>
        <v>69.371154662475888</v>
      </c>
      <c r="IS120" s="4">
        <f t="shared" ca="1" si="152"/>
        <v>100.79836400234993</v>
      </c>
      <c r="IT120" s="4">
        <f t="shared" ca="1" si="152"/>
        <v>78.042982913209386</v>
      </c>
      <c r="IU120" s="4">
        <f t="shared" ca="1" si="152"/>
        <v>122.58741006716146</v>
      </c>
      <c r="IV120" s="4">
        <f t="shared" ca="1" si="152"/>
        <v>105.35804973160923</v>
      </c>
      <c r="IW120" s="4">
        <f t="shared" ca="1" si="159"/>
        <v>101.11239500736411</v>
      </c>
      <c r="IX120" s="4">
        <f t="shared" ca="1" si="137"/>
        <v>102.12464149334689</v>
      </c>
      <c r="IY120" s="4">
        <f t="shared" ca="1" si="135"/>
        <v>88.053280343290353</v>
      </c>
    </row>
    <row r="121" spans="9:259" x14ac:dyDescent="0.25">
      <c r="I121" t="s">
        <v>251</v>
      </c>
      <c r="J121" s="4">
        <f t="shared" ca="1" si="157"/>
        <v>136.24411079274466</v>
      </c>
      <c r="K121" s="4">
        <f t="shared" ca="1" si="157"/>
        <v>109.81325701892514</v>
      </c>
      <c r="L121" s="4">
        <f t="shared" ca="1" si="157"/>
        <v>88.981865975310285</v>
      </c>
      <c r="M121" s="4">
        <f t="shared" ca="1" si="157"/>
        <v>126.88220758186637</v>
      </c>
      <c r="N121" s="4">
        <f t="shared" ca="1" si="157"/>
        <v>102.15110781402721</v>
      </c>
      <c r="O121" s="4">
        <f t="shared" ca="1" si="157"/>
        <v>86.958027129425645</v>
      </c>
      <c r="P121" s="4">
        <f t="shared" ca="1" si="157"/>
        <v>83.280719987070867</v>
      </c>
      <c r="Q121" s="4">
        <f t="shared" ca="1" si="157"/>
        <v>105.06487475404104</v>
      </c>
      <c r="R121" s="4">
        <f t="shared" ca="1" si="157"/>
        <v>80.622659665840644</v>
      </c>
      <c r="S121" s="4">
        <f t="shared" ca="1" si="157"/>
        <v>122.23544563312194</v>
      </c>
      <c r="T121" s="4">
        <f t="shared" ca="1" si="157"/>
        <v>113.25609395211558</v>
      </c>
      <c r="U121" s="4">
        <f t="shared" ca="1" si="157"/>
        <v>99.327862797323164</v>
      </c>
      <c r="V121" s="4">
        <f t="shared" ca="1" si="157"/>
        <v>89.727045959127565</v>
      </c>
      <c r="W121" s="4">
        <f t="shared" ca="1" si="157"/>
        <v>89.165773122115951</v>
      </c>
      <c r="X121" s="4">
        <f t="shared" ca="1" si="157"/>
        <v>90.024531731574584</v>
      </c>
      <c r="Y121" s="4">
        <f t="shared" ca="1" si="157"/>
        <v>98.800488117136936</v>
      </c>
      <c r="Z121" s="4">
        <f t="shared" ca="1" si="153"/>
        <v>112.02008875370319</v>
      </c>
      <c r="AA121" s="4">
        <f t="shared" ca="1" si="153"/>
        <v>120.83119312655171</v>
      </c>
      <c r="AB121" s="4">
        <f t="shared" ca="1" si="153"/>
        <v>110.8253789082104</v>
      </c>
      <c r="AC121" s="4">
        <f t="shared" ca="1" si="153"/>
        <v>92.950700828153003</v>
      </c>
      <c r="AD121" s="4">
        <f t="shared" ca="1" si="153"/>
        <v>119.62453355830158</v>
      </c>
      <c r="AE121" s="4">
        <f t="shared" ca="1" si="153"/>
        <v>108.91883954494064</v>
      </c>
      <c r="AF121" s="4">
        <f t="shared" ca="1" si="153"/>
        <v>59.235281697475571</v>
      </c>
      <c r="AG121" s="4">
        <f t="shared" ca="1" si="153"/>
        <v>95.400774554384228</v>
      </c>
      <c r="AH121" s="4">
        <f t="shared" ca="1" si="153"/>
        <v>100.02964311255643</v>
      </c>
      <c r="AI121" s="4">
        <f t="shared" ca="1" si="153"/>
        <v>90.15285303979492</v>
      </c>
      <c r="AJ121" s="4">
        <f t="shared" ca="1" si="153"/>
        <v>107.10730579619435</v>
      </c>
      <c r="AK121" s="4">
        <f t="shared" ca="1" si="153"/>
        <v>81.82851228686107</v>
      </c>
      <c r="AL121" s="4">
        <f t="shared" ca="1" si="153"/>
        <v>121.77492018014743</v>
      </c>
      <c r="AM121" s="4">
        <f t="shared" ca="1" si="153"/>
        <v>106.25504465566922</v>
      </c>
      <c r="AN121" s="4">
        <f t="shared" ca="1" si="153"/>
        <v>107.09372394552774</v>
      </c>
      <c r="AO121" s="4">
        <f t="shared" ca="1" si="150"/>
        <v>118.48723763739046</v>
      </c>
      <c r="AP121" s="4">
        <f t="shared" ca="1" si="148"/>
        <v>111.69936216772653</v>
      </c>
      <c r="AQ121" s="4">
        <f t="shared" ca="1" si="148"/>
        <v>86.829799610400244</v>
      </c>
      <c r="AR121" s="4">
        <f t="shared" ca="1" si="148"/>
        <v>71.830185766796902</v>
      </c>
      <c r="AS121" s="4">
        <f t="shared" ca="1" si="148"/>
        <v>102.89485333945487</v>
      </c>
      <c r="AT121" s="4">
        <f t="shared" ca="1" si="148"/>
        <v>114.83302158618228</v>
      </c>
      <c r="AU121" s="4">
        <f t="shared" ca="1" si="148"/>
        <v>118.14969466692266</v>
      </c>
      <c r="AV121" s="4">
        <f t="shared" ca="1" si="148"/>
        <v>103.44356629625537</v>
      </c>
      <c r="AW121" s="4">
        <f t="shared" ca="1" si="148"/>
        <v>111.11089080180618</v>
      </c>
      <c r="AX121" s="4">
        <f t="shared" ca="1" si="148"/>
        <v>94.650381744311289</v>
      </c>
      <c r="AY121" s="4">
        <f t="shared" ca="1" si="148"/>
        <v>91.844148806757431</v>
      </c>
      <c r="AZ121" s="4">
        <f t="shared" ca="1" si="148"/>
        <v>109.43145820024665</v>
      </c>
      <c r="BA121" s="4">
        <f t="shared" ca="1" si="148"/>
        <v>66.250621029561231</v>
      </c>
      <c r="BB121" s="4">
        <f t="shared" ca="1" si="148"/>
        <v>117.81784491971314</v>
      </c>
      <c r="BC121" s="4">
        <f t="shared" ca="1" si="148"/>
        <v>97.913714706973181</v>
      </c>
      <c r="BD121" s="4">
        <f t="shared" ca="1" si="148"/>
        <v>102.50243282713684</v>
      </c>
      <c r="BE121" s="4">
        <f t="shared" ca="1" si="143"/>
        <v>121.85482871180454</v>
      </c>
      <c r="BF121" s="4">
        <f t="shared" ca="1" si="141"/>
        <v>92.371955262866706</v>
      </c>
      <c r="BG121" s="4">
        <f t="shared" ca="1" si="141"/>
        <v>71.921416789655353</v>
      </c>
      <c r="BH121" s="4">
        <f t="shared" ca="1" si="141"/>
        <v>106.022736497438</v>
      </c>
      <c r="BI121" s="4">
        <f t="shared" ca="1" si="141"/>
        <v>121.58416378150291</v>
      </c>
      <c r="BJ121" s="4">
        <f t="shared" ca="1" si="141"/>
        <v>94.242934736755601</v>
      </c>
      <c r="BK121" s="4">
        <f t="shared" ca="1" si="141"/>
        <v>102.74225264747939</v>
      </c>
      <c r="BL121" s="4">
        <f t="shared" ca="1" si="141"/>
        <v>111.38394569704116</v>
      </c>
      <c r="BM121" s="4">
        <f t="shared" ca="1" si="141"/>
        <v>99.652036604404685</v>
      </c>
      <c r="BN121" s="4">
        <f t="shared" ca="1" si="141"/>
        <v>114.13495322299082</v>
      </c>
      <c r="BO121" s="4">
        <f t="shared" ca="1" si="141"/>
        <v>141.96136904911171</v>
      </c>
      <c r="BP121" s="4">
        <f t="shared" ca="1" si="141"/>
        <v>70.162701544544959</v>
      </c>
      <c r="BQ121" s="4">
        <f t="shared" ca="1" si="141"/>
        <v>108.1156661655656</v>
      </c>
      <c r="BR121" s="4">
        <f t="shared" ca="1" si="141"/>
        <v>113.03037283536693</v>
      </c>
      <c r="BS121" s="4">
        <f t="shared" ca="1" si="141"/>
        <v>84.265697453827784</v>
      </c>
      <c r="BT121" s="4">
        <f t="shared" ca="1" si="141"/>
        <v>89.726178581201012</v>
      </c>
      <c r="BU121" s="4">
        <f t="shared" ca="1" si="141"/>
        <v>92.642518099041595</v>
      </c>
      <c r="BV121" s="4">
        <f t="shared" ca="1" si="149"/>
        <v>111.73984176277388</v>
      </c>
      <c r="BW121" s="4">
        <f t="shared" ca="1" si="149"/>
        <v>96.674717969558628</v>
      </c>
      <c r="BX121" s="4">
        <f t="shared" ca="1" si="149"/>
        <v>98.965469202293562</v>
      </c>
      <c r="BY121" s="4">
        <f t="shared" ca="1" si="149"/>
        <v>82.720761174155427</v>
      </c>
      <c r="BZ121" s="4">
        <f t="shared" ca="1" si="149"/>
        <v>113.34521507037034</v>
      </c>
      <c r="CA121" s="4">
        <f t="shared" ca="1" si="149"/>
        <v>77.012518224625865</v>
      </c>
      <c r="CB121" s="4">
        <f t="shared" ca="1" si="149"/>
        <v>103.73670365199847</v>
      </c>
      <c r="CC121" s="4">
        <f t="shared" ca="1" si="149"/>
        <v>112.29904254564588</v>
      </c>
      <c r="CD121" s="4">
        <f t="shared" ca="1" si="149"/>
        <v>119.99328789696531</v>
      </c>
      <c r="CE121" s="4">
        <f t="shared" ca="1" si="149"/>
        <v>139.4105543996595</v>
      </c>
      <c r="CF121" s="4">
        <f t="shared" ca="1" si="149"/>
        <v>79.594878855422621</v>
      </c>
      <c r="CG121" s="4">
        <f t="shared" ca="1" si="149"/>
        <v>82.444577261914532</v>
      </c>
      <c r="CH121" s="4">
        <f t="shared" ca="1" si="149"/>
        <v>130.35610698102073</v>
      </c>
      <c r="CI121" s="4">
        <f t="shared" ca="1" si="149"/>
        <v>164.27920420779054</v>
      </c>
      <c r="CJ121" s="4">
        <f t="shared" ca="1" si="149"/>
        <v>103.80955884209291</v>
      </c>
      <c r="CK121" s="4">
        <f t="shared" ca="1" si="147"/>
        <v>83.20611353140842</v>
      </c>
      <c r="CL121" s="4">
        <f t="shared" ca="1" si="146"/>
        <v>108.40945892525268</v>
      </c>
      <c r="CM121" s="4">
        <f t="shared" ca="1" si="146"/>
        <v>100.17726796705698</v>
      </c>
      <c r="CN121" s="4">
        <f t="shared" ca="1" si="146"/>
        <v>95.541581250453163</v>
      </c>
      <c r="CO121" s="4">
        <f t="shared" ca="1" si="146"/>
        <v>107.01549566845206</v>
      </c>
      <c r="CP121" s="4">
        <f t="shared" ca="1" si="146"/>
        <v>102.99688561456439</v>
      </c>
      <c r="CQ121" s="4">
        <f t="shared" ca="1" si="146"/>
        <v>88.244310237721066</v>
      </c>
      <c r="CR121" s="4">
        <f t="shared" ca="1" si="146"/>
        <v>92.584930612257764</v>
      </c>
      <c r="CS121" s="4">
        <f t="shared" ca="1" si="146"/>
        <v>118.01825735341387</v>
      </c>
      <c r="CT121" s="4">
        <f t="shared" ca="1" si="146"/>
        <v>75.278493443457108</v>
      </c>
      <c r="CU121" s="4">
        <f t="shared" ca="1" si="146"/>
        <v>128.54283204938696</v>
      </c>
      <c r="CV121" s="4">
        <f t="shared" ca="1" si="146"/>
        <v>98.463979332349766</v>
      </c>
      <c r="CW121" s="4">
        <f t="shared" ca="1" si="146"/>
        <v>124.09540413591152</v>
      </c>
      <c r="CX121" s="4">
        <f t="shared" ca="1" si="146"/>
        <v>102.50492367737569</v>
      </c>
      <c r="CY121" s="4">
        <f t="shared" ca="1" si="146"/>
        <v>125.44034043176735</v>
      </c>
      <c r="CZ121" s="4">
        <f t="shared" ca="1" si="146"/>
        <v>115.41221320508338</v>
      </c>
      <c r="DA121" s="4">
        <f t="shared" ca="1" si="146"/>
        <v>123.13240884120322</v>
      </c>
      <c r="DB121" s="4">
        <f t="shared" ca="1" si="160"/>
        <v>106.4399966460326</v>
      </c>
      <c r="DC121" s="4">
        <f t="shared" ca="1" si="160"/>
        <v>96.004968134490099</v>
      </c>
      <c r="DD121" s="4">
        <f t="shared" ca="1" si="160"/>
        <v>89.506447414087333</v>
      </c>
      <c r="DE121" s="4">
        <f t="shared" ca="1" si="160"/>
        <v>93.554287205705862</v>
      </c>
      <c r="DF121" s="4">
        <f t="shared" ca="1" si="160"/>
        <v>89.035457458834685</v>
      </c>
      <c r="DG121" s="4">
        <f t="shared" ca="1" si="160"/>
        <v>83.199627074667717</v>
      </c>
      <c r="DH121" s="4">
        <f t="shared" ca="1" si="160"/>
        <v>131.73285631528356</v>
      </c>
      <c r="DI121" s="4">
        <f t="shared" ca="1" si="160"/>
        <v>89.40321342973354</v>
      </c>
      <c r="DJ121" s="4">
        <f t="shared" ca="1" si="160"/>
        <v>95.203404217072233</v>
      </c>
      <c r="DK121" s="4">
        <f t="shared" ca="1" si="160"/>
        <v>68.233590773618474</v>
      </c>
      <c r="DL121" s="4">
        <f t="shared" ca="1" si="160"/>
        <v>97.139122280210159</v>
      </c>
      <c r="DM121" s="4">
        <f t="shared" ca="1" si="160"/>
        <v>108.77768780408844</v>
      </c>
      <c r="DN121" s="4">
        <f t="shared" ca="1" si="160"/>
        <v>85.045297188815169</v>
      </c>
      <c r="DO121" s="4">
        <f t="shared" ca="1" si="160"/>
        <v>102.06490128691695</v>
      </c>
      <c r="DP121" s="4">
        <f t="shared" ca="1" si="160"/>
        <v>99.295124663348233</v>
      </c>
      <c r="DQ121" s="4">
        <f t="shared" ca="1" si="154"/>
        <v>80.35396270893321</v>
      </c>
      <c r="DR121" s="4">
        <f t="shared" ca="1" si="144"/>
        <v>119.16647260293678</v>
      </c>
      <c r="DS121" s="4">
        <f t="shared" ca="1" si="144"/>
        <v>106.25684649543456</v>
      </c>
      <c r="DT121" s="4">
        <f t="shared" ca="1" si="144"/>
        <v>88.305904179216128</v>
      </c>
      <c r="DU121" s="4">
        <f t="shared" ca="1" si="144"/>
        <v>114.51809136754383</v>
      </c>
      <c r="DV121" s="4">
        <f t="shared" ca="1" si="144"/>
        <v>80.943335376491603</v>
      </c>
      <c r="DW121" s="4">
        <f t="shared" ca="1" si="144"/>
        <v>114.13429280159735</v>
      </c>
      <c r="DX121" s="4">
        <f t="shared" ca="1" si="144"/>
        <v>105.86175355678121</v>
      </c>
      <c r="DY121" s="4">
        <f t="shared" ca="1" si="144"/>
        <v>108.14839810068391</v>
      </c>
      <c r="DZ121" s="4">
        <f t="shared" ca="1" si="144"/>
        <v>134.25856538178806</v>
      </c>
      <c r="EA121" s="4">
        <f t="shared" ca="1" si="144"/>
        <v>116.38168171595954</v>
      </c>
      <c r="EB121" s="4">
        <f t="shared" ca="1" si="144"/>
        <v>80.773363627517114</v>
      </c>
      <c r="EC121" s="4">
        <f t="shared" ca="1" si="144"/>
        <v>125.28470897149917</v>
      </c>
      <c r="ED121" s="4">
        <f t="shared" ca="1" si="144"/>
        <v>102.79816625475506</v>
      </c>
      <c r="EE121" s="4">
        <f t="shared" ca="1" si="144"/>
        <v>89.663192331487139</v>
      </c>
      <c r="EF121" s="4">
        <f t="shared" ca="1" si="144"/>
        <v>115.12589086747209</v>
      </c>
      <c r="EG121" s="4">
        <f t="shared" ca="1" si="142"/>
        <v>114.91546952869321</v>
      </c>
      <c r="EH121" s="4">
        <f t="shared" ca="1" si="142"/>
        <v>112.34676667539334</v>
      </c>
      <c r="EI121" s="4">
        <f t="shared" ca="1" si="142"/>
        <v>93.088338010477528</v>
      </c>
      <c r="EJ121" s="4">
        <f t="shared" ca="1" si="142"/>
        <v>90.770834759469238</v>
      </c>
      <c r="EK121" s="4">
        <f t="shared" ca="1" si="142"/>
        <v>77.661760171387584</v>
      </c>
      <c r="EL121" s="4">
        <f t="shared" ca="1" si="142"/>
        <v>80.809464373441571</v>
      </c>
      <c r="EM121" s="4">
        <f t="shared" ca="1" si="142"/>
        <v>99.783253704567187</v>
      </c>
      <c r="EN121" s="4">
        <f t="shared" ca="1" si="142"/>
        <v>110.11497335710729</v>
      </c>
      <c r="EO121" s="4">
        <f t="shared" ca="1" si="142"/>
        <v>89.009032232845684</v>
      </c>
      <c r="EP121" s="4">
        <f t="shared" ca="1" si="142"/>
        <v>148.09486392837931</v>
      </c>
      <c r="EQ121" s="4">
        <f t="shared" ca="1" si="142"/>
        <v>116.79484669154857</v>
      </c>
      <c r="ER121" s="4">
        <f t="shared" ca="1" si="142"/>
        <v>89.565093956076353</v>
      </c>
      <c r="ES121" s="4">
        <f t="shared" ca="1" si="142"/>
        <v>111.96236166696747</v>
      </c>
      <c r="ET121" s="4">
        <f t="shared" ca="1" si="142"/>
        <v>82.066198361253356</v>
      </c>
      <c r="EU121" s="4">
        <f t="shared" ca="1" si="142"/>
        <v>107.71094227814839</v>
      </c>
      <c r="EV121" s="4">
        <f t="shared" ca="1" si="142"/>
        <v>132.15355643258579</v>
      </c>
      <c r="EW121" s="4">
        <f t="shared" ca="1" si="161"/>
        <v>103.51309921940253</v>
      </c>
      <c r="EX121" s="4">
        <f t="shared" ca="1" si="155"/>
        <v>80.679643874569052</v>
      </c>
      <c r="EY121" s="4">
        <f t="shared" ca="1" si="155"/>
        <v>86.745972987366727</v>
      </c>
      <c r="EZ121" s="4">
        <f t="shared" ca="1" si="155"/>
        <v>93.013123326031518</v>
      </c>
      <c r="FA121" s="4">
        <f t="shared" ca="1" si="155"/>
        <v>101.0180270438983</v>
      </c>
      <c r="FB121" s="4">
        <f t="shared" ca="1" si="155"/>
        <v>112.27113406345346</v>
      </c>
      <c r="FC121" s="4">
        <f t="shared" ca="1" si="155"/>
        <v>75.80782255037208</v>
      </c>
      <c r="FD121" s="4">
        <f t="shared" ca="1" si="155"/>
        <v>93.239354723348725</v>
      </c>
      <c r="FE121" s="4">
        <f t="shared" ca="1" si="155"/>
        <v>108.37326866862037</v>
      </c>
      <c r="FF121" s="4">
        <f t="shared" ca="1" si="155"/>
        <v>77.027328922790844</v>
      </c>
      <c r="FG121" s="4">
        <f t="shared" ca="1" si="155"/>
        <v>117.3221181832389</v>
      </c>
      <c r="FH121" s="4">
        <f t="shared" ca="1" si="155"/>
        <v>143.66742939737011</v>
      </c>
      <c r="FI121" s="4">
        <f t="shared" ca="1" si="155"/>
        <v>107.00112816185141</v>
      </c>
      <c r="FJ121" s="4">
        <f t="shared" ca="1" si="155"/>
        <v>83.614811763455904</v>
      </c>
      <c r="FK121" s="4">
        <f t="shared" ca="1" si="155"/>
        <v>96.883929811308519</v>
      </c>
      <c r="FL121" s="4">
        <f t="shared" ca="1" si="155"/>
        <v>97.359983582182238</v>
      </c>
      <c r="FM121" s="4">
        <f t="shared" ca="1" si="155"/>
        <v>87.359399982896619</v>
      </c>
      <c r="FN121" s="4">
        <f t="shared" ca="1" si="151"/>
        <v>118.04291533992586</v>
      </c>
      <c r="FO121" s="4">
        <f t="shared" ca="1" si="151"/>
        <v>65.63992280794065</v>
      </c>
      <c r="FP121" s="4">
        <f t="shared" ca="1" si="151"/>
        <v>106.93052559987837</v>
      </c>
      <c r="FQ121" s="4">
        <f t="shared" ca="1" si="151"/>
        <v>126.44147599349596</v>
      </c>
      <c r="FR121" s="4">
        <f t="shared" ca="1" si="151"/>
        <v>97.741883120274522</v>
      </c>
      <c r="FS121" s="4">
        <f t="shared" ca="1" si="151"/>
        <v>94.897847863022648</v>
      </c>
      <c r="FT121" s="4">
        <f t="shared" ca="1" si="151"/>
        <v>76.9361211118688</v>
      </c>
      <c r="FU121" s="4">
        <f t="shared" ca="1" si="151"/>
        <v>103.10324141299208</v>
      </c>
      <c r="FV121" s="4">
        <f t="shared" ca="1" si="151"/>
        <v>87.774724614420037</v>
      </c>
      <c r="FW121" s="4">
        <f t="shared" ca="1" si="151"/>
        <v>101.3971567397582</v>
      </c>
      <c r="FX121" s="4">
        <f t="shared" ca="1" si="151"/>
        <v>100.70392008677328</v>
      </c>
      <c r="FY121" s="4">
        <f t="shared" ca="1" si="151"/>
        <v>84.710092492154971</v>
      </c>
      <c r="FZ121" s="4">
        <f t="shared" ca="1" si="151"/>
        <v>108.94464528858221</v>
      </c>
      <c r="GA121" s="4">
        <f t="shared" ca="1" si="151"/>
        <v>93.179476891161002</v>
      </c>
      <c r="GB121" s="4">
        <f t="shared" ca="1" si="151"/>
        <v>78.571518728090865</v>
      </c>
      <c r="GC121" s="4">
        <f t="shared" ca="1" si="151"/>
        <v>72.400503903884356</v>
      </c>
      <c r="GD121" s="4">
        <f t="shared" ca="1" si="158"/>
        <v>108.804216725153</v>
      </c>
      <c r="GE121" s="4">
        <f t="shared" ca="1" si="158"/>
        <v>83.729506223833354</v>
      </c>
      <c r="GF121" s="4">
        <f t="shared" ca="1" si="145"/>
        <v>94.694221696490118</v>
      </c>
      <c r="GG121" s="4">
        <f t="shared" ca="1" si="145"/>
        <v>102.88351493952614</v>
      </c>
      <c r="GH121" s="4">
        <f t="shared" ca="1" si="145"/>
        <v>97.125783249159824</v>
      </c>
      <c r="GI121" s="4">
        <f t="shared" ca="1" si="145"/>
        <v>85.859369288592674</v>
      </c>
      <c r="GJ121" s="4">
        <f t="shared" ca="1" si="145"/>
        <v>76.177837677400731</v>
      </c>
      <c r="GK121" s="4">
        <f t="shared" ca="1" si="145"/>
        <v>109.8037370783539</v>
      </c>
      <c r="GL121" s="4">
        <f t="shared" ca="1" si="145"/>
        <v>62.778155790813358</v>
      </c>
      <c r="GM121" s="4">
        <f t="shared" ca="1" si="145"/>
        <v>82.5209257096122</v>
      </c>
      <c r="GN121" s="4">
        <f t="shared" ca="1" si="145"/>
        <v>87.186460539992183</v>
      </c>
      <c r="GO121" s="4">
        <f t="shared" ca="1" si="145"/>
        <v>94.781343827523571</v>
      </c>
      <c r="GP121" s="4">
        <f t="shared" ca="1" si="145"/>
        <v>103.14564664459365</v>
      </c>
      <c r="GQ121" s="4">
        <f t="shared" ca="1" si="145"/>
        <v>76.176124369524814</v>
      </c>
      <c r="GR121" s="4">
        <f t="shared" ca="1" si="145"/>
        <v>91.330778400361297</v>
      </c>
      <c r="GS121" s="4">
        <f t="shared" ca="1" si="145"/>
        <v>107.18704201241307</v>
      </c>
      <c r="GT121" s="4">
        <f t="shared" ca="1" si="145"/>
        <v>93.195739770978506</v>
      </c>
      <c r="GU121" s="4">
        <f t="shared" ca="1" si="145"/>
        <v>84.209793472760182</v>
      </c>
      <c r="GV121" s="4">
        <f t="shared" ref="GV121:HK136" ca="1" si="163">GV120*(1+$B$1*$B$4+$B$2*SQRT($B$4)*_xlfn.NORM.S.INV(RAND()))</f>
        <v>150.17647600565954</v>
      </c>
      <c r="GW121" s="4">
        <f t="shared" ca="1" si="163"/>
        <v>132.67143212281394</v>
      </c>
      <c r="GX121" s="4">
        <f t="shared" ca="1" si="163"/>
        <v>141.45511480317907</v>
      </c>
      <c r="GY121" s="4">
        <f t="shared" ca="1" si="163"/>
        <v>80.692052953852169</v>
      </c>
      <c r="GZ121" s="4">
        <f t="shared" ca="1" si="163"/>
        <v>126.15156667932646</v>
      </c>
      <c r="HA121" s="4">
        <f t="shared" ca="1" si="163"/>
        <v>106.9569881837084</v>
      </c>
      <c r="HB121" s="4">
        <f t="shared" ca="1" si="163"/>
        <v>85.178027453363853</v>
      </c>
      <c r="HC121" s="4">
        <f t="shared" ca="1" si="162"/>
        <v>100.73980405830221</v>
      </c>
      <c r="HD121" s="4">
        <f t="shared" ca="1" si="162"/>
        <v>104.44793948127786</v>
      </c>
      <c r="HE121" s="4">
        <f t="shared" ca="1" si="162"/>
        <v>85.622099895784245</v>
      </c>
      <c r="HF121" s="4">
        <f t="shared" ca="1" si="162"/>
        <v>111.85256721453541</v>
      </c>
      <c r="HG121" s="4">
        <f t="shared" ca="1" si="162"/>
        <v>121.39227740945425</v>
      </c>
      <c r="HH121" s="4">
        <f t="shared" ca="1" si="162"/>
        <v>106.67006386079136</v>
      </c>
      <c r="HI121" s="4">
        <f t="shared" ca="1" si="162"/>
        <v>80.130585269227325</v>
      </c>
      <c r="HJ121" s="4">
        <f t="shared" ca="1" si="162"/>
        <v>106.43408234826637</v>
      </c>
      <c r="HK121" s="4">
        <f t="shared" ca="1" si="162"/>
        <v>101.59428397605343</v>
      </c>
      <c r="HL121" s="4">
        <f t="shared" ca="1" si="162"/>
        <v>114.62811123795983</v>
      </c>
      <c r="HM121" s="4">
        <f t="shared" ca="1" si="162"/>
        <v>82.781993673299269</v>
      </c>
      <c r="HN121" s="4">
        <f t="shared" ca="1" si="162"/>
        <v>91.797114833415804</v>
      </c>
      <c r="HO121" s="4">
        <f t="shared" ca="1" si="162"/>
        <v>78.707534756339498</v>
      </c>
      <c r="HP121" s="4">
        <f t="shared" ca="1" si="162"/>
        <v>105.51955191284556</v>
      </c>
      <c r="HQ121" s="4">
        <f t="shared" ca="1" si="162"/>
        <v>94.264701287292766</v>
      </c>
      <c r="HR121" s="4">
        <f t="shared" ca="1" si="156"/>
        <v>102.90551440321801</v>
      </c>
      <c r="HS121" s="4">
        <f t="shared" ca="1" si="156"/>
        <v>83.858791469418705</v>
      </c>
      <c r="HT121" s="4">
        <f t="shared" ca="1" si="156"/>
        <v>107.91610483354366</v>
      </c>
      <c r="HU121" s="4">
        <f t="shared" ca="1" si="156"/>
        <v>121.03115794418547</v>
      </c>
      <c r="HV121" s="4">
        <f t="shared" ca="1" si="156"/>
        <v>116.59552344387981</v>
      </c>
      <c r="HW121" s="4">
        <f t="shared" ca="1" si="156"/>
        <v>82.605845561751337</v>
      </c>
      <c r="HX121" s="4">
        <f t="shared" ca="1" si="156"/>
        <v>150.81523407544211</v>
      </c>
      <c r="HY121" s="4">
        <f t="shared" ca="1" si="156"/>
        <v>91.708630983297837</v>
      </c>
      <c r="HZ121" s="4">
        <f t="shared" ca="1" si="156"/>
        <v>105.42463500525874</v>
      </c>
      <c r="IA121" s="4">
        <f t="shared" ca="1" si="156"/>
        <v>100.37908969989492</v>
      </c>
      <c r="IB121" s="4">
        <f t="shared" ca="1" si="156"/>
        <v>90.957410085298974</v>
      </c>
      <c r="IC121" s="4">
        <f t="shared" ca="1" si="156"/>
        <v>109.55365948047785</v>
      </c>
      <c r="ID121" s="4">
        <f t="shared" ca="1" si="156"/>
        <v>100.11003792746705</v>
      </c>
      <c r="IE121" s="4">
        <f t="shared" ca="1" si="156"/>
        <v>82.655628704751209</v>
      </c>
      <c r="IF121" s="4">
        <f t="shared" ca="1" si="156"/>
        <v>124.98658415126883</v>
      </c>
      <c r="IG121" s="4">
        <f t="shared" ca="1" si="152"/>
        <v>99.830864724440758</v>
      </c>
      <c r="IH121" s="4">
        <f t="shared" ca="1" si="152"/>
        <v>150.5350401366899</v>
      </c>
      <c r="II121" s="4">
        <f t="shared" ca="1" si="152"/>
        <v>94.249294155210222</v>
      </c>
      <c r="IJ121" s="4">
        <f t="shared" ca="1" si="152"/>
        <v>77.750900445392389</v>
      </c>
      <c r="IK121" s="4">
        <f t="shared" ca="1" si="152"/>
        <v>122.94761648574855</v>
      </c>
      <c r="IL121" s="4">
        <f t="shared" ca="1" si="152"/>
        <v>129.48312707580359</v>
      </c>
      <c r="IM121" s="4">
        <f t="shared" ca="1" si="152"/>
        <v>93.204535316571608</v>
      </c>
      <c r="IN121" s="4">
        <f t="shared" ca="1" si="152"/>
        <v>81.249100554049392</v>
      </c>
      <c r="IO121" s="4">
        <f t="shared" ca="1" si="152"/>
        <v>100.06000237115259</v>
      </c>
      <c r="IP121" s="4">
        <f t="shared" ca="1" si="152"/>
        <v>81.037473545035468</v>
      </c>
      <c r="IQ121" s="4">
        <f t="shared" ca="1" si="152"/>
        <v>111.62248452623503</v>
      </c>
      <c r="IR121" s="4">
        <f t="shared" ca="1" si="152"/>
        <v>70.016537260553235</v>
      </c>
      <c r="IS121" s="4">
        <f t="shared" ca="1" si="152"/>
        <v>100.2973320369386</v>
      </c>
      <c r="IT121" s="4">
        <f t="shared" ca="1" si="152"/>
        <v>78.22947279728254</v>
      </c>
      <c r="IU121" s="4">
        <f t="shared" ca="1" si="152"/>
        <v>122.50810590277011</v>
      </c>
      <c r="IV121" s="4">
        <f t="shared" ca="1" si="152"/>
        <v>109.57133088306492</v>
      </c>
      <c r="IW121" s="4">
        <f t="shared" ca="1" si="159"/>
        <v>104.09793329596589</v>
      </c>
      <c r="IX121" s="4">
        <f t="shared" ca="1" si="137"/>
        <v>102.22972413785276</v>
      </c>
      <c r="IY121" s="4">
        <f t="shared" ca="1" si="135"/>
        <v>89.638870862620252</v>
      </c>
    </row>
    <row r="122" spans="9:259" x14ac:dyDescent="0.25">
      <c r="I122" t="s">
        <v>252</v>
      </c>
      <c r="J122" s="4">
        <f t="shared" ca="1" si="157"/>
        <v>138.58322302955887</v>
      </c>
      <c r="K122" s="4">
        <f t="shared" ca="1" si="157"/>
        <v>113.15602264085086</v>
      </c>
      <c r="L122" s="4">
        <f t="shared" ca="1" si="157"/>
        <v>88.494099296197433</v>
      </c>
      <c r="M122" s="4">
        <f t="shared" ca="1" si="157"/>
        <v>127.23276589971429</v>
      </c>
      <c r="N122" s="4">
        <f t="shared" ca="1" si="157"/>
        <v>103.72259868622386</v>
      </c>
      <c r="O122" s="4">
        <f t="shared" ca="1" si="157"/>
        <v>89.390218021360681</v>
      </c>
      <c r="P122" s="4">
        <f t="shared" ca="1" si="157"/>
        <v>84.681193386278053</v>
      </c>
      <c r="Q122" s="4">
        <f t="shared" ca="1" si="157"/>
        <v>103.5036374170037</v>
      </c>
      <c r="R122" s="4">
        <f t="shared" ca="1" si="157"/>
        <v>79.647092799744769</v>
      </c>
      <c r="S122" s="4">
        <f t="shared" ca="1" si="157"/>
        <v>120.91488114996572</v>
      </c>
      <c r="T122" s="4">
        <f t="shared" ca="1" si="157"/>
        <v>109.11254077199943</v>
      </c>
      <c r="U122" s="4">
        <f t="shared" ca="1" si="157"/>
        <v>96.373180513369149</v>
      </c>
      <c r="V122" s="4">
        <f t="shared" ca="1" si="157"/>
        <v>91.174740601101647</v>
      </c>
      <c r="W122" s="4">
        <f t="shared" ca="1" si="157"/>
        <v>86.746991951437835</v>
      </c>
      <c r="X122" s="4">
        <f t="shared" ca="1" si="157"/>
        <v>90.32167272185103</v>
      </c>
      <c r="Y122" s="4">
        <f t="shared" ca="1" si="157"/>
        <v>101.20708541513078</v>
      </c>
      <c r="Z122" s="4">
        <f t="shared" ca="1" si="153"/>
        <v>112.12949091334279</v>
      </c>
      <c r="AA122" s="4">
        <f t="shared" ca="1" si="153"/>
        <v>122.09893322673632</v>
      </c>
      <c r="AB122" s="4">
        <f t="shared" ca="1" si="153"/>
        <v>110.792608465505</v>
      </c>
      <c r="AC122" s="4">
        <f t="shared" ca="1" si="153"/>
        <v>93.129794426190358</v>
      </c>
      <c r="AD122" s="4">
        <f t="shared" ca="1" si="153"/>
        <v>117.05173886409213</v>
      </c>
      <c r="AE122" s="4">
        <f t="shared" ca="1" si="153"/>
        <v>108.577606381122</v>
      </c>
      <c r="AF122" s="4">
        <f t="shared" ca="1" si="153"/>
        <v>59.325063244399075</v>
      </c>
      <c r="AG122" s="4">
        <f t="shared" ca="1" si="153"/>
        <v>96.025984506791374</v>
      </c>
      <c r="AH122" s="4">
        <f t="shared" ca="1" si="153"/>
        <v>99.189466701906909</v>
      </c>
      <c r="AI122" s="4">
        <f t="shared" ca="1" si="153"/>
        <v>90.732026961807222</v>
      </c>
      <c r="AJ122" s="4">
        <f t="shared" ca="1" si="153"/>
        <v>109.14735192348843</v>
      </c>
      <c r="AK122" s="4">
        <f t="shared" ca="1" si="153"/>
        <v>82.337593059224858</v>
      </c>
      <c r="AL122" s="4">
        <f t="shared" ca="1" si="153"/>
        <v>125.46964752324756</v>
      </c>
      <c r="AM122" s="4">
        <f t="shared" ca="1" si="153"/>
        <v>107.59066412055736</v>
      </c>
      <c r="AN122" s="4">
        <f t="shared" ca="1" si="153"/>
        <v>104.5481721481666</v>
      </c>
      <c r="AO122" s="4">
        <f t="shared" ca="1" si="150"/>
        <v>118.59121714306474</v>
      </c>
      <c r="AP122" s="4">
        <f t="shared" ca="1" si="148"/>
        <v>110.74525839210546</v>
      </c>
      <c r="AQ122" s="4">
        <f t="shared" ca="1" si="148"/>
        <v>87.31124475547675</v>
      </c>
      <c r="AR122" s="4">
        <f t="shared" ca="1" si="148"/>
        <v>72.629138074132868</v>
      </c>
      <c r="AS122" s="4">
        <f t="shared" ca="1" si="148"/>
        <v>103.76989854195035</v>
      </c>
      <c r="AT122" s="4">
        <f t="shared" ca="1" si="148"/>
        <v>117.93099142534959</v>
      </c>
      <c r="AU122" s="4">
        <f t="shared" ca="1" si="148"/>
        <v>118.1133597840843</v>
      </c>
      <c r="AV122" s="4">
        <f t="shared" ca="1" si="148"/>
        <v>105.08580260635067</v>
      </c>
      <c r="AW122" s="4">
        <f t="shared" ca="1" si="148"/>
        <v>110.3439378782424</v>
      </c>
      <c r="AX122" s="4">
        <f t="shared" ca="1" si="148"/>
        <v>94.294000903246328</v>
      </c>
      <c r="AY122" s="4">
        <f t="shared" ca="1" si="148"/>
        <v>91.707807670670761</v>
      </c>
      <c r="AZ122" s="4">
        <f t="shared" ca="1" si="148"/>
        <v>111.78642021131246</v>
      </c>
      <c r="BA122" s="4">
        <f t="shared" ca="1" si="148"/>
        <v>65.698991413529981</v>
      </c>
      <c r="BB122" s="4">
        <f t="shared" ca="1" si="148"/>
        <v>118.01873369421327</v>
      </c>
      <c r="BC122" s="4">
        <f t="shared" ca="1" si="148"/>
        <v>100.54397319255868</v>
      </c>
      <c r="BD122" s="4">
        <f t="shared" ca="1" si="148"/>
        <v>99.471397794852138</v>
      </c>
      <c r="BE122" s="4">
        <f t="shared" ca="1" si="143"/>
        <v>119.24050949355404</v>
      </c>
      <c r="BF122" s="4">
        <f t="shared" ca="1" si="143"/>
        <v>95.145968153782604</v>
      </c>
      <c r="BG122" s="4">
        <f t="shared" ca="1" si="143"/>
        <v>69.340425054084946</v>
      </c>
      <c r="BH122" s="4">
        <f t="shared" ca="1" si="143"/>
        <v>103.91649778685992</v>
      </c>
      <c r="BI122" s="4">
        <f t="shared" ca="1" si="143"/>
        <v>121.11717040755994</v>
      </c>
      <c r="BJ122" s="4">
        <f t="shared" ca="1" si="143"/>
        <v>94.362331617619901</v>
      </c>
      <c r="BK122" s="4">
        <f t="shared" ca="1" si="143"/>
        <v>101.07982928335358</v>
      </c>
      <c r="BL122" s="4">
        <f t="shared" ca="1" si="143"/>
        <v>111.5448706918902</v>
      </c>
      <c r="BM122" s="4">
        <f t="shared" ca="1" si="143"/>
        <v>98.588175177748099</v>
      </c>
      <c r="BN122" s="4">
        <f t="shared" ca="1" si="143"/>
        <v>114.67776865898573</v>
      </c>
      <c r="BO122" s="4">
        <f t="shared" ca="1" si="143"/>
        <v>143.26005798417481</v>
      </c>
      <c r="BP122" s="4">
        <f t="shared" ca="1" si="143"/>
        <v>69.516877080480029</v>
      </c>
      <c r="BQ122" s="4">
        <f t="shared" ca="1" si="143"/>
        <v>110.44826480443372</v>
      </c>
      <c r="BR122" s="4">
        <f t="shared" ca="1" si="143"/>
        <v>112.09791745913596</v>
      </c>
      <c r="BS122" s="4">
        <f t="shared" ca="1" si="143"/>
        <v>82.548549397850081</v>
      </c>
      <c r="BT122" s="4">
        <f t="shared" ca="1" si="143"/>
        <v>90.233313325629396</v>
      </c>
      <c r="BU122" s="4">
        <f t="shared" ref="BU122:CJ137" ca="1" si="164">BU121*(1+$B$1*$B$4+$B$2*SQRT($B$4)*_xlfn.NORM.S.INV(RAND()))</f>
        <v>92.208929107308919</v>
      </c>
      <c r="BV122" s="4">
        <f t="shared" ca="1" si="149"/>
        <v>109.99540876706571</v>
      </c>
      <c r="BW122" s="4">
        <f t="shared" ca="1" si="149"/>
        <v>94.743492721011123</v>
      </c>
      <c r="BX122" s="4">
        <f t="shared" ca="1" si="149"/>
        <v>96.332583157560279</v>
      </c>
      <c r="BY122" s="4">
        <f t="shared" ca="1" si="149"/>
        <v>83.328641297216862</v>
      </c>
      <c r="BZ122" s="4">
        <f t="shared" ca="1" si="149"/>
        <v>112.31097573191899</v>
      </c>
      <c r="CA122" s="4">
        <f t="shared" ca="1" si="149"/>
        <v>76.068763878358396</v>
      </c>
      <c r="CB122" s="4">
        <f t="shared" ca="1" si="149"/>
        <v>102.99088542331012</v>
      </c>
      <c r="CC122" s="4">
        <f t="shared" ca="1" si="149"/>
        <v>110.1911814251296</v>
      </c>
      <c r="CD122" s="4">
        <f t="shared" ca="1" si="149"/>
        <v>122.56213758589161</v>
      </c>
      <c r="CE122" s="4">
        <f t="shared" ca="1" si="149"/>
        <v>141.23547343038817</v>
      </c>
      <c r="CF122" s="4">
        <f t="shared" ca="1" si="149"/>
        <v>80.575709876121692</v>
      </c>
      <c r="CG122" s="4">
        <f t="shared" ca="1" si="149"/>
        <v>81.460777060135612</v>
      </c>
      <c r="CH122" s="4">
        <f t="shared" ca="1" si="149"/>
        <v>128.51487589050822</v>
      </c>
      <c r="CI122" s="4">
        <f t="shared" ca="1" si="149"/>
        <v>160.34729145864171</v>
      </c>
      <c r="CJ122" s="4">
        <f t="shared" ca="1" si="149"/>
        <v>102.9812028469884</v>
      </c>
      <c r="CK122" s="4">
        <f t="shared" ca="1" si="147"/>
        <v>82.212836847205836</v>
      </c>
      <c r="CL122" s="4">
        <f t="shared" ca="1" si="146"/>
        <v>107.46705973127628</v>
      </c>
      <c r="CM122" s="4">
        <f t="shared" ca="1" si="146"/>
        <v>100.27832885964935</v>
      </c>
      <c r="CN122" s="4">
        <f t="shared" ca="1" si="146"/>
        <v>94.304208701844871</v>
      </c>
      <c r="CO122" s="4">
        <f t="shared" ca="1" si="146"/>
        <v>110.22004999536752</v>
      </c>
      <c r="CP122" s="4">
        <f t="shared" ca="1" si="146"/>
        <v>101.79728725772374</v>
      </c>
      <c r="CQ122" s="4">
        <f t="shared" ca="1" si="146"/>
        <v>88.573363690567035</v>
      </c>
      <c r="CR122" s="4">
        <f t="shared" ca="1" si="146"/>
        <v>93.244900788853471</v>
      </c>
      <c r="CS122" s="4">
        <f t="shared" ca="1" si="146"/>
        <v>117.70017557249729</v>
      </c>
      <c r="CT122" s="4">
        <f t="shared" ca="1" si="146"/>
        <v>76.859072975287958</v>
      </c>
      <c r="CU122" s="4">
        <f t="shared" ca="1" si="146"/>
        <v>125.85627007968431</v>
      </c>
      <c r="CV122" s="4">
        <f t="shared" ca="1" si="146"/>
        <v>99.01381212187114</v>
      </c>
      <c r="CW122" s="4">
        <f t="shared" ca="1" si="146"/>
        <v>123.63884159691817</v>
      </c>
      <c r="CX122" s="4">
        <f t="shared" ca="1" si="146"/>
        <v>99.562829042038928</v>
      </c>
      <c r="CY122" s="4">
        <f t="shared" ca="1" si="146"/>
        <v>127.04330737998868</v>
      </c>
      <c r="CZ122" s="4">
        <f t="shared" ca="1" si="146"/>
        <v>114.56219935671757</v>
      </c>
      <c r="DA122" s="4">
        <f t="shared" ca="1" si="146"/>
        <v>122.34633430587517</v>
      </c>
      <c r="DB122" s="4">
        <f t="shared" ca="1" si="160"/>
        <v>105.64844671823974</v>
      </c>
      <c r="DC122" s="4">
        <f t="shared" ca="1" si="160"/>
        <v>96.76504563829829</v>
      </c>
      <c r="DD122" s="4">
        <f t="shared" ca="1" si="160"/>
        <v>91.908350999096214</v>
      </c>
      <c r="DE122" s="4">
        <f t="shared" ca="1" si="160"/>
        <v>93.386664876240346</v>
      </c>
      <c r="DF122" s="4">
        <f t="shared" ca="1" si="160"/>
        <v>91.271152221179847</v>
      </c>
      <c r="DG122" s="4">
        <f t="shared" ca="1" si="160"/>
        <v>83.633362998926685</v>
      </c>
      <c r="DH122" s="4">
        <f t="shared" ca="1" si="160"/>
        <v>133.93208569191617</v>
      </c>
      <c r="DI122" s="4">
        <f t="shared" ca="1" si="160"/>
        <v>88.309486009794583</v>
      </c>
      <c r="DJ122" s="4">
        <f t="shared" ca="1" si="160"/>
        <v>95.085778405750148</v>
      </c>
      <c r="DK122" s="4">
        <f t="shared" ca="1" si="160"/>
        <v>69.864276013214663</v>
      </c>
      <c r="DL122" s="4">
        <f t="shared" ca="1" si="160"/>
        <v>96.851969781791837</v>
      </c>
      <c r="DM122" s="4">
        <f t="shared" ca="1" si="160"/>
        <v>105.01546859673493</v>
      </c>
      <c r="DN122" s="4">
        <f t="shared" ca="1" si="160"/>
        <v>84.616551251943136</v>
      </c>
      <c r="DO122" s="4">
        <f t="shared" ca="1" si="160"/>
        <v>101.94800208224015</v>
      </c>
      <c r="DP122" s="4">
        <f t="shared" ca="1" si="160"/>
        <v>99.946632534042507</v>
      </c>
      <c r="DQ122" s="4">
        <f t="shared" ca="1" si="154"/>
        <v>80.25250646391693</v>
      </c>
      <c r="DR122" s="4">
        <f t="shared" ca="1" si="144"/>
        <v>119.89405272337157</v>
      </c>
      <c r="DS122" s="4">
        <f t="shared" ca="1" si="144"/>
        <v>107.57497001408848</v>
      </c>
      <c r="DT122" s="4">
        <f t="shared" ca="1" si="144"/>
        <v>90.81547303682099</v>
      </c>
      <c r="DU122" s="4">
        <f t="shared" ca="1" si="144"/>
        <v>115.45963479468442</v>
      </c>
      <c r="DV122" s="4">
        <f t="shared" ca="1" si="144"/>
        <v>81.544486545435518</v>
      </c>
      <c r="DW122" s="4">
        <f t="shared" ca="1" si="144"/>
        <v>110.0202428492758</v>
      </c>
      <c r="DX122" s="4">
        <f t="shared" ca="1" si="144"/>
        <v>106.99568765442675</v>
      </c>
      <c r="DY122" s="4">
        <f t="shared" ca="1" si="144"/>
        <v>106.71283284993289</v>
      </c>
      <c r="DZ122" s="4">
        <f t="shared" ca="1" si="144"/>
        <v>133.6557364264263</v>
      </c>
      <c r="EA122" s="4">
        <f t="shared" ca="1" si="144"/>
        <v>117.91688035176448</v>
      </c>
      <c r="EB122" s="4">
        <f t="shared" ca="1" si="144"/>
        <v>79.863682731415594</v>
      </c>
      <c r="EC122" s="4">
        <f t="shared" ca="1" si="144"/>
        <v>123.48927774233589</v>
      </c>
      <c r="ED122" s="4">
        <f t="shared" ca="1" si="144"/>
        <v>103.05150564425236</v>
      </c>
      <c r="EE122" s="4">
        <f t="shared" ca="1" si="144"/>
        <v>89.960235842338676</v>
      </c>
      <c r="EF122" s="4">
        <f t="shared" ca="1" si="144"/>
        <v>115.76200704878499</v>
      </c>
      <c r="EG122" s="4">
        <f t="shared" ca="1" si="144"/>
        <v>114.03599366204219</v>
      </c>
      <c r="EH122" s="4">
        <f t="shared" ref="EH122:EW137" ca="1" si="165">EH121*(1+$B$1*$B$4+$B$2*SQRT($B$4)*_xlfn.NORM.S.INV(RAND()))</f>
        <v>113.40188751366921</v>
      </c>
      <c r="EI122" s="4">
        <f t="shared" ca="1" si="165"/>
        <v>94.803496568820577</v>
      </c>
      <c r="EJ122" s="4">
        <f t="shared" ca="1" si="165"/>
        <v>94.186150848116682</v>
      </c>
      <c r="EK122" s="4">
        <f t="shared" ca="1" si="165"/>
        <v>77.595368460123154</v>
      </c>
      <c r="EL122" s="4">
        <f t="shared" ca="1" si="165"/>
        <v>78.808363583464626</v>
      </c>
      <c r="EM122" s="4">
        <f t="shared" ca="1" si="165"/>
        <v>101.96539080102592</v>
      </c>
      <c r="EN122" s="4">
        <f t="shared" ca="1" si="165"/>
        <v>112.18176350911968</v>
      </c>
      <c r="EO122" s="4">
        <f t="shared" ca="1" si="165"/>
        <v>87.203318348288548</v>
      </c>
      <c r="EP122" s="4">
        <f t="shared" ca="1" si="165"/>
        <v>145.20720267558769</v>
      </c>
      <c r="EQ122" s="4">
        <f t="shared" ca="1" si="165"/>
        <v>120.3155349223176</v>
      </c>
      <c r="ER122" s="4">
        <f t="shared" ca="1" si="165"/>
        <v>88.742707443869989</v>
      </c>
      <c r="ES122" s="4">
        <f t="shared" ca="1" si="165"/>
        <v>111.4128150356661</v>
      </c>
      <c r="ET122" s="4">
        <f t="shared" ca="1" si="165"/>
        <v>83.235866588724548</v>
      </c>
      <c r="EU122" s="4">
        <f t="shared" ca="1" si="165"/>
        <v>106.53645048435597</v>
      </c>
      <c r="EV122" s="4">
        <f t="shared" ca="1" si="165"/>
        <v>133.50224972449857</v>
      </c>
      <c r="EW122" s="4">
        <f t="shared" ca="1" si="161"/>
        <v>105.40516680433542</v>
      </c>
      <c r="EX122" s="4">
        <f t="shared" ca="1" si="155"/>
        <v>80.225989415410041</v>
      </c>
      <c r="EY122" s="4">
        <f t="shared" ca="1" si="155"/>
        <v>85.648092139159061</v>
      </c>
      <c r="EZ122" s="4">
        <f t="shared" ca="1" si="155"/>
        <v>90.745296335793569</v>
      </c>
      <c r="FA122" s="4">
        <f t="shared" ca="1" si="155"/>
        <v>101.35625643864458</v>
      </c>
      <c r="FB122" s="4">
        <f t="shared" ca="1" si="155"/>
        <v>113.03219865620832</v>
      </c>
      <c r="FC122" s="4">
        <f t="shared" ca="1" si="155"/>
        <v>76.962222384183036</v>
      </c>
      <c r="FD122" s="4">
        <f t="shared" ca="1" si="155"/>
        <v>90.318508968688775</v>
      </c>
      <c r="FE122" s="4">
        <f t="shared" ca="1" si="155"/>
        <v>110.2292992716619</v>
      </c>
      <c r="FF122" s="4">
        <f t="shared" ca="1" si="155"/>
        <v>76.505129211454189</v>
      </c>
      <c r="FG122" s="4">
        <f t="shared" ca="1" si="155"/>
        <v>120.31541529649554</v>
      </c>
      <c r="FH122" s="4">
        <f t="shared" ca="1" si="155"/>
        <v>146.57621488224345</v>
      </c>
      <c r="FI122" s="4">
        <f t="shared" ca="1" si="155"/>
        <v>108.70481274174735</v>
      </c>
      <c r="FJ122" s="4">
        <f t="shared" ca="1" si="155"/>
        <v>83.201787408886332</v>
      </c>
      <c r="FK122" s="4">
        <f t="shared" ca="1" si="155"/>
        <v>96.409079887076089</v>
      </c>
      <c r="FL122" s="4">
        <f t="shared" ca="1" si="155"/>
        <v>96.876877603857167</v>
      </c>
      <c r="FM122" s="4">
        <f t="shared" ca="1" si="155"/>
        <v>89.534187818465114</v>
      </c>
      <c r="FN122" s="4">
        <f t="shared" ca="1" si="151"/>
        <v>119.98684791462696</v>
      </c>
      <c r="FO122" s="4">
        <f t="shared" ca="1" si="151"/>
        <v>64.528396474383783</v>
      </c>
      <c r="FP122" s="4">
        <f t="shared" ca="1" si="151"/>
        <v>107.07826706856937</v>
      </c>
      <c r="FQ122" s="4">
        <f t="shared" ca="1" si="151"/>
        <v>125.87797309951576</v>
      </c>
      <c r="FR122" s="4">
        <f t="shared" ca="1" si="151"/>
        <v>96.782468412140361</v>
      </c>
      <c r="FS122" s="4">
        <f t="shared" ca="1" si="151"/>
        <v>96.540526497435252</v>
      </c>
      <c r="FT122" s="4">
        <f t="shared" ca="1" si="151"/>
        <v>78.741838063744197</v>
      </c>
      <c r="FU122" s="4">
        <f t="shared" ca="1" si="151"/>
        <v>102.97566545413737</v>
      </c>
      <c r="FV122" s="4">
        <f t="shared" ca="1" si="151"/>
        <v>86.748235093238321</v>
      </c>
      <c r="FW122" s="4">
        <f t="shared" ca="1" si="151"/>
        <v>101.90310685811316</v>
      </c>
      <c r="FX122" s="4">
        <f t="shared" ca="1" si="151"/>
        <v>103.17495784438188</v>
      </c>
      <c r="FY122" s="4">
        <f t="shared" ca="1" si="151"/>
        <v>85.766977732876398</v>
      </c>
      <c r="FZ122" s="4">
        <f t="shared" ca="1" si="151"/>
        <v>111.51757621692336</v>
      </c>
      <c r="GA122" s="4">
        <f t="shared" ca="1" si="151"/>
        <v>93.550211066680234</v>
      </c>
      <c r="GB122" s="4">
        <f t="shared" ca="1" si="151"/>
        <v>77.820979539059252</v>
      </c>
      <c r="GC122" s="4">
        <f t="shared" ca="1" si="151"/>
        <v>71.94633387224475</v>
      </c>
      <c r="GD122" s="4">
        <f t="shared" ca="1" si="158"/>
        <v>108.99947607342136</v>
      </c>
      <c r="GE122" s="4">
        <f t="shared" ca="1" si="158"/>
        <v>85.01951313803275</v>
      </c>
      <c r="GF122" s="4">
        <f t="shared" ca="1" si="145"/>
        <v>93.442745505268661</v>
      </c>
      <c r="GG122" s="4">
        <f t="shared" ca="1" si="145"/>
        <v>100.97888681231673</v>
      </c>
      <c r="GH122" s="4">
        <f t="shared" ca="1" si="145"/>
        <v>97.464055217088699</v>
      </c>
      <c r="GI122" s="4">
        <f t="shared" ca="1" si="145"/>
        <v>82.406337489567264</v>
      </c>
      <c r="GJ122" s="4">
        <f t="shared" ca="1" si="145"/>
        <v>76.980027285922873</v>
      </c>
      <c r="GK122" s="4">
        <f t="shared" ca="1" si="145"/>
        <v>110.21235298015422</v>
      </c>
      <c r="GL122" s="4">
        <f t="shared" ca="1" si="145"/>
        <v>63.15950014557145</v>
      </c>
      <c r="GM122" s="4">
        <f t="shared" ca="1" si="145"/>
        <v>80.900944287030939</v>
      </c>
      <c r="GN122" s="4">
        <f t="shared" ca="1" si="145"/>
        <v>84.046146330388538</v>
      </c>
      <c r="GO122" s="4">
        <f t="shared" ca="1" si="145"/>
        <v>96.390151040409123</v>
      </c>
      <c r="GP122" s="4">
        <f t="shared" ca="1" si="145"/>
        <v>102.76031022263038</v>
      </c>
      <c r="GQ122" s="4">
        <f t="shared" ca="1" si="145"/>
        <v>74.179972860861326</v>
      </c>
      <c r="GR122" s="4">
        <f t="shared" ca="1" si="145"/>
        <v>92.565847622678589</v>
      </c>
      <c r="GS122" s="4">
        <f t="shared" ca="1" si="145"/>
        <v>107.71875160827391</v>
      </c>
      <c r="GT122" s="4">
        <f t="shared" ca="1" si="145"/>
        <v>94.176907090770143</v>
      </c>
      <c r="GU122" s="4">
        <f t="shared" ca="1" si="145"/>
        <v>83.19197964025507</v>
      </c>
      <c r="GV122" s="4">
        <f t="shared" ca="1" si="163"/>
        <v>147.44716059160814</v>
      </c>
      <c r="GW122" s="4">
        <f t="shared" ca="1" si="163"/>
        <v>134.29374955950388</v>
      </c>
      <c r="GX122" s="4">
        <f t="shared" ca="1" si="163"/>
        <v>139.62098955446007</v>
      </c>
      <c r="GY122" s="4">
        <f t="shared" ca="1" si="163"/>
        <v>79.032027266646466</v>
      </c>
      <c r="GZ122" s="4">
        <f t="shared" ca="1" si="163"/>
        <v>125.29783418777588</v>
      </c>
      <c r="HA122" s="4">
        <f t="shared" ca="1" si="163"/>
        <v>107.83074289839759</v>
      </c>
      <c r="HB122" s="4">
        <f t="shared" ca="1" si="163"/>
        <v>84.253047490407013</v>
      </c>
      <c r="HC122" s="4">
        <f t="shared" ca="1" si="162"/>
        <v>99.950536794531743</v>
      </c>
      <c r="HD122" s="4">
        <f t="shared" ca="1" si="162"/>
        <v>104.10978825389735</v>
      </c>
      <c r="HE122" s="4">
        <f t="shared" ca="1" si="162"/>
        <v>85.126213755777059</v>
      </c>
      <c r="HF122" s="4">
        <f t="shared" ca="1" si="162"/>
        <v>111.3881795806433</v>
      </c>
      <c r="HG122" s="4">
        <f t="shared" ca="1" si="162"/>
        <v>123.27372763271381</v>
      </c>
      <c r="HH122" s="4">
        <f t="shared" ca="1" si="162"/>
        <v>108.70001758337995</v>
      </c>
      <c r="HI122" s="4">
        <f t="shared" ca="1" si="162"/>
        <v>80.812903028308881</v>
      </c>
      <c r="HJ122" s="4">
        <f t="shared" ca="1" si="162"/>
        <v>107.29127424223445</v>
      </c>
      <c r="HK122" s="4">
        <f t="shared" ca="1" si="162"/>
        <v>100.9211043968684</v>
      </c>
      <c r="HL122" s="4">
        <f t="shared" ca="1" si="162"/>
        <v>115.87591974970609</v>
      </c>
      <c r="HM122" s="4">
        <f t="shared" ca="1" si="162"/>
        <v>84.783443314004003</v>
      </c>
      <c r="HN122" s="4">
        <f t="shared" ca="1" si="162"/>
        <v>92.279976822063958</v>
      </c>
      <c r="HO122" s="4">
        <f t="shared" ca="1" si="162"/>
        <v>80.498253099000038</v>
      </c>
      <c r="HP122" s="4">
        <f t="shared" ca="1" si="162"/>
        <v>104.05467430500489</v>
      </c>
      <c r="HQ122" s="4">
        <f t="shared" ca="1" si="162"/>
        <v>95.627507372830379</v>
      </c>
      <c r="HR122" s="4">
        <f t="shared" ca="1" si="156"/>
        <v>104.07402424641754</v>
      </c>
      <c r="HS122" s="4">
        <f t="shared" ca="1" si="156"/>
        <v>82.255520182627421</v>
      </c>
      <c r="HT122" s="4">
        <f t="shared" ca="1" si="156"/>
        <v>109.78710504071834</v>
      </c>
      <c r="HU122" s="4">
        <f t="shared" ca="1" si="156"/>
        <v>120.92093178725874</v>
      </c>
      <c r="HV122" s="4">
        <f t="shared" ca="1" si="156"/>
        <v>113.9102113211669</v>
      </c>
      <c r="HW122" s="4">
        <f t="shared" ca="1" si="156"/>
        <v>82.779802990028315</v>
      </c>
      <c r="HX122" s="4">
        <f t="shared" ca="1" si="156"/>
        <v>148.87786184497651</v>
      </c>
      <c r="HY122" s="4">
        <f t="shared" ca="1" si="156"/>
        <v>93.368032049861299</v>
      </c>
      <c r="HZ122" s="4">
        <f t="shared" ca="1" si="156"/>
        <v>109.17166939837982</v>
      </c>
      <c r="IA122" s="4">
        <f t="shared" ca="1" si="156"/>
        <v>101.61713585689157</v>
      </c>
      <c r="IB122" s="4">
        <f t="shared" ca="1" si="156"/>
        <v>91.366021740180159</v>
      </c>
      <c r="IC122" s="4">
        <f t="shared" ca="1" si="156"/>
        <v>111.03668854197687</v>
      </c>
      <c r="ID122" s="4">
        <f t="shared" ca="1" si="156"/>
        <v>98.930797347669028</v>
      </c>
      <c r="IE122" s="4">
        <f t="shared" ca="1" si="156"/>
        <v>83.828411057775938</v>
      </c>
      <c r="IF122" s="4">
        <f t="shared" ca="1" si="156"/>
        <v>126.42902961744733</v>
      </c>
      <c r="IG122" s="4">
        <f t="shared" ca="1" si="152"/>
        <v>101.4896511413625</v>
      </c>
      <c r="IH122" s="4">
        <f t="shared" ca="1" si="152"/>
        <v>149.26421375573148</v>
      </c>
      <c r="II122" s="4">
        <f t="shared" ca="1" si="152"/>
        <v>95.177471460235068</v>
      </c>
      <c r="IJ122" s="4">
        <f t="shared" ca="1" si="152"/>
        <v>78.624712962544564</v>
      </c>
      <c r="IK122" s="4">
        <f t="shared" ca="1" si="152"/>
        <v>123.95620380184403</v>
      </c>
      <c r="IL122" s="4">
        <f t="shared" ca="1" si="152"/>
        <v>129.44591596369719</v>
      </c>
      <c r="IM122" s="4">
        <f t="shared" ca="1" si="152"/>
        <v>93.743408723965146</v>
      </c>
      <c r="IN122" s="4">
        <f t="shared" ca="1" si="152"/>
        <v>80.183026328599567</v>
      </c>
      <c r="IO122" s="4">
        <f t="shared" ca="1" si="152"/>
        <v>100.1636539227863</v>
      </c>
      <c r="IP122" s="4">
        <f t="shared" ca="1" si="152"/>
        <v>81.307999176992183</v>
      </c>
      <c r="IQ122" s="4">
        <f t="shared" ca="1" si="152"/>
        <v>110.99448936614705</v>
      </c>
      <c r="IR122" s="4">
        <f t="shared" ca="1" si="152"/>
        <v>69.53532867118254</v>
      </c>
      <c r="IS122" s="4">
        <f t="shared" ca="1" si="152"/>
        <v>99.843883771784292</v>
      </c>
      <c r="IT122" s="4">
        <f t="shared" ca="1" si="152"/>
        <v>78.521815203201612</v>
      </c>
      <c r="IU122" s="4">
        <f t="shared" ca="1" si="152"/>
        <v>122.2577456961953</v>
      </c>
      <c r="IV122" s="4">
        <f t="shared" ca="1" si="152"/>
        <v>109.86071301040292</v>
      </c>
      <c r="IW122" s="4">
        <f t="shared" ca="1" si="159"/>
        <v>105.31706500923394</v>
      </c>
      <c r="IX122" s="4">
        <f t="shared" ca="1" si="137"/>
        <v>100.54480809132782</v>
      </c>
      <c r="IY122" s="4">
        <f t="shared" ca="1" si="135"/>
        <v>89.176615672888076</v>
      </c>
    </row>
    <row r="123" spans="9:259" x14ac:dyDescent="0.25">
      <c r="I123" t="s">
        <v>253</v>
      </c>
      <c r="J123" s="4">
        <f t="shared" ca="1" si="157"/>
        <v>138.85362683644345</v>
      </c>
      <c r="K123" s="4">
        <f t="shared" ca="1" si="157"/>
        <v>114.08319582058509</v>
      </c>
      <c r="L123" s="4">
        <f t="shared" ca="1" si="157"/>
        <v>88.062405385731552</v>
      </c>
      <c r="M123" s="4">
        <f t="shared" ca="1" si="157"/>
        <v>127.00916428230767</v>
      </c>
      <c r="N123" s="4">
        <f t="shared" ca="1" si="157"/>
        <v>105.62115033557301</v>
      </c>
      <c r="O123" s="4">
        <f t="shared" ca="1" si="157"/>
        <v>91.502557893257304</v>
      </c>
      <c r="P123" s="4">
        <f t="shared" ca="1" si="157"/>
        <v>84.327510068193064</v>
      </c>
      <c r="Q123" s="4">
        <f t="shared" ca="1" si="157"/>
        <v>104.36099576227517</v>
      </c>
      <c r="R123" s="4">
        <f t="shared" ca="1" si="157"/>
        <v>76.490223447551472</v>
      </c>
      <c r="S123" s="4">
        <f t="shared" ca="1" si="157"/>
        <v>119.80376158657377</v>
      </c>
      <c r="T123" s="4">
        <f t="shared" ca="1" si="157"/>
        <v>112.05045722684159</v>
      </c>
      <c r="U123" s="4">
        <f t="shared" ca="1" si="157"/>
        <v>95.820699903318086</v>
      </c>
      <c r="V123" s="4">
        <f t="shared" ca="1" si="157"/>
        <v>91.794245656772489</v>
      </c>
      <c r="W123" s="4">
        <f t="shared" ca="1" si="157"/>
        <v>88.657810431513951</v>
      </c>
      <c r="X123" s="4">
        <f t="shared" ca="1" si="157"/>
        <v>91.144192510644942</v>
      </c>
      <c r="Y123" s="4">
        <f t="shared" ca="1" si="157"/>
        <v>101.79679874173135</v>
      </c>
      <c r="Z123" s="4">
        <f t="shared" ca="1" si="153"/>
        <v>109.84232265981865</v>
      </c>
      <c r="AA123" s="4">
        <f t="shared" ca="1" si="153"/>
        <v>120.83378553581827</v>
      </c>
      <c r="AB123" s="4">
        <f t="shared" ca="1" si="153"/>
        <v>111.93943578340368</v>
      </c>
      <c r="AC123" s="4">
        <f t="shared" ca="1" si="153"/>
        <v>93.7861133302046</v>
      </c>
      <c r="AD123" s="4">
        <f t="shared" ca="1" si="153"/>
        <v>115.74619802603438</v>
      </c>
      <c r="AE123" s="4">
        <f t="shared" ca="1" si="153"/>
        <v>108.08477457730166</v>
      </c>
      <c r="AF123" s="4">
        <f t="shared" ca="1" si="153"/>
        <v>58.926118439322089</v>
      </c>
      <c r="AG123" s="4">
        <f t="shared" ca="1" si="153"/>
        <v>95.232419016397046</v>
      </c>
      <c r="AH123" s="4">
        <f t="shared" ca="1" si="153"/>
        <v>101.67780716737774</v>
      </c>
      <c r="AI123" s="4">
        <f t="shared" ca="1" si="153"/>
        <v>92.852751557036328</v>
      </c>
      <c r="AJ123" s="4">
        <f t="shared" ca="1" si="153"/>
        <v>106.48843829071983</v>
      </c>
      <c r="AK123" s="4">
        <f t="shared" ca="1" si="153"/>
        <v>81.423198938610724</v>
      </c>
      <c r="AL123" s="4">
        <f t="shared" ca="1" si="153"/>
        <v>128.47874475246283</v>
      </c>
      <c r="AM123" s="4">
        <f t="shared" ca="1" si="153"/>
        <v>107.28345636449318</v>
      </c>
      <c r="AN123" s="4">
        <f t="shared" ca="1" si="153"/>
        <v>106.12821300627587</v>
      </c>
      <c r="AO123" s="4">
        <f t="shared" ca="1" si="150"/>
        <v>118.81721540035389</v>
      </c>
      <c r="AP123" s="4">
        <f t="shared" ca="1" si="148"/>
        <v>112.42438651052399</v>
      </c>
      <c r="AQ123" s="4">
        <f t="shared" ca="1" si="148"/>
        <v>85.335662904461756</v>
      </c>
      <c r="AR123" s="4">
        <f t="shared" ca="1" si="148"/>
        <v>72.5100420934737</v>
      </c>
      <c r="AS123" s="4">
        <f t="shared" ca="1" si="148"/>
        <v>104.71109804211488</v>
      </c>
      <c r="AT123" s="4">
        <f t="shared" ca="1" si="148"/>
        <v>116.89028537015379</v>
      </c>
      <c r="AU123" s="4">
        <f t="shared" ca="1" si="148"/>
        <v>116.47453693080074</v>
      </c>
      <c r="AV123" s="4">
        <f t="shared" ca="1" si="148"/>
        <v>106.77924047028928</v>
      </c>
      <c r="AW123" s="4">
        <f t="shared" ca="1" si="148"/>
        <v>111.88700511797686</v>
      </c>
      <c r="AX123" s="4">
        <f t="shared" ca="1" si="148"/>
        <v>92.285292266391394</v>
      </c>
      <c r="AY123" s="4">
        <f t="shared" ca="1" si="148"/>
        <v>91.448477941097124</v>
      </c>
      <c r="AZ123" s="4">
        <f t="shared" ca="1" si="148"/>
        <v>117.26513249785165</v>
      </c>
      <c r="BA123" s="4">
        <f t="shared" ca="1" si="148"/>
        <v>65.914700318338475</v>
      </c>
      <c r="BB123" s="4">
        <f t="shared" ca="1" si="148"/>
        <v>117.38182513580551</v>
      </c>
      <c r="BC123" s="4">
        <f t="shared" ca="1" si="148"/>
        <v>101.82984069607762</v>
      </c>
      <c r="BD123" s="4">
        <f t="shared" ca="1" si="148"/>
        <v>98.778190782447723</v>
      </c>
      <c r="BE123" s="4">
        <f t="shared" ca="1" si="148"/>
        <v>117.86198791886322</v>
      </c>
      <c r="BF123" s="4">
        <f t="shared" ref="BF123:BU138" ca="1" si="166">BF122*(1+$B$1*$B$4+$B$2*SQRT($B$4)*_xlfn.NORM.S.INV(RAND()))</f>
        <v>92.989231101807306</v>
      </c>
      <c r="BG123" s="4">
        <f t="shared" ca="1" si="166"/>
        <v>69.974516070779401</v>
      </c>
      <c r="BH123" s="4">
        <f t="shared" ca="1" si="166"/>
        <v>104.71040453169604</v>
      </c>
      <c r="BI123" s="4">
        <f t="shared" ca="1" si="166"/>
        <v>119.86145477479742</v>
      </c>
      <c r="BJ123" s="4">
        <f t="shared" ca="1" si="166"/>
        <v>93.809048796224488</v>
      </c>
      <c r="BK123" s="4">
        <f t="shared" ca="1" si="166"/>
        <v>101.52112693345376</v>
      </c>
      <c r="BL123" s="4">
        <f t="shared" ca="1" si="166"/>
        <v>111.75243288063118</v>
      </c>
      <c r="BM123" s="4">
        <f t="shared" ca="1" si="166"/>
        <v>98.018289356790987</v>
      </c>
      <c r="BN123" s="4">
        <f t="shared" ca="1" si="166"/>
        <v>115.09630221208184</v>
      </c>
      <c r="BO123" s="4">
        <f t="shared" ca="1" si="166"/>
        <v>143.20995351315793</v>
      </c>
      <c r="BP123" s="4">
        <f t="shared" ca="1" si="166"/>
        <v>69.825141351970245</v>
      </c>
      <c r="BQ123" s="4">
        <f t="shared" ca="1" si="166"/>
        <v>111.08082481959283</v>
      </c>
      <c r="BR123" s="4">
        <f t="shared" ca="1" si="166"/>
        <v>112.9923293286563</v>
      </c>
      <c r="BS123" s="4">
        <f t="shared" ca="1" si="166"/>
        <v>81.708660695653336</v>
      </c>
      <c r="BT123" s="4">
        <f t="shared" ca="1" si="166"/>
        <v>88.838740729448105</v>
      </c>
      <c r="BU123" s="4">
        <f t="shared" ca="1" si="164"/>
        <v>89.816541148545213</v>
      </c>
      <c r="BV123" s="4">
        <f t="shared" ca="1" si="149"/>
        <v>109.40418236630725</v>
      </c>
      <c r="BW123" s="4">
        <f t="shared" ca="1" si="149"/>
        <v>90.099897915521041</v>
      </c>
      <c r="BX123" s="4">
        <f t="shared" ca="1" si="149"/>
        <v>95.21075399566007</v>
      </c>
      <c r="BY123" s="4">
        <f t="shared" ca="1" si="149"/>
        <v>84.425973076015154</v>
      </c>
      <c r="BZ123" s="4">
        <f t="shared" ca="1" si="149"/>
        <v>114.17915078870026</v>
      </c>
      <c r="CA123" s="4">
        <f t="shared" ca="1" si="149"/>
        <v>75.672437277149299</v>
      </c>
      <c r="CB123" s="4">
        <f t="shared" ca="1" si="149"/>
        <v>101.45778764814828</v>
      </c>
      <c r="CC123" s="4">
        <f t="shared" ca="1" si="149"/>
        <v>108.89793828612507</v>
      </c>
      <c r="CD123" s="4">
        <f t="shared" ca="1" si="149"/>
        <v>121.3707581494476</v>
      </c>
      <c r="CE123" s="4">
        <f t="shared" ca="1" si="149"/>
        <v>140.86054055197746</v>
      </c>
      <c r="CF123" s="4">
        <f t="shared" ca="1" si="149"/>
        <v>79.560511626218968</v>
      </c>
      <c r="CG123" s="4">
        <f t="shared" ca="1" si="149"/>
        <v>81.129820698644636</v>
      </c>
      <c r="CH123" s="4">
        <f t="shared" ca="1" si="149"/>
        <v>129.64023343460775</v>
      </c>
      <c r="CI123" s="4">
        <f t="shared" ca="1" si="149"/>
        <v>164.68809025310745</v>
      </c>
      <c r="CJ123" s="4">
        <f t="shared" ca="1" si="149"/>
        <v>104.97117491209931</v>
      </c>
      <c r="CK123" s="4">
        <f t="shared" ca="1" si="147"/>
        <v>80.681758787640547</v>
      </c>
      <c r="CL123" s="4">
        <f t="shared" ca="1" si="146"/>
        <v>108.2874169699556</v>
      </c>
      <c r="CM123" s="4">
        <f t="shared" ca="1" si="146"/>
        <v>99.767284282175069</v>
      </c>
      <c r="CN123" s="4">
        <f t="shared" ca="1" si="146"/>
        <v>95.348853394501106</v>
      </c>
      <c r="CO123" s="4">
        <f t="shared" ca="1" si="146"/>
        <v>109.4911915259091</v>
      </c>
      <c r="CP123" s="4">
        <f t="shared" ca="1" si="146"/>
        <v>100.85388293325599</v>
      </c>
      <c r="CQ123" s="4">
        <f t="shared" ca="1" si="146"/>
        <v>88.71648690041809</v>
      </c>
      <c r="CR123" s="4">
        <f t="shared" ca="1" si="146"/>
        <v>94.713757469695452</v>
      </c>
      <c r="CS123" s="4">
        <f t="shared" ca="1" si="146"/>
        <v>117.685741204056</v>
      </c>
      <c r="CT123" s="4">
        <f t="shared" ca="1" si="146"/>
        <v>76.361748532408782</v>
      </c>
      <c r="CU123" s="4">
        <f t="shared" ca="1" si="146"/>
        <v>126.92247399817538</v>
      </c>
      <c r="CV123" s="4">
        <f t="shared" ca="1" si="146"/>
        <v>98.053111647767622</v>
      </c>
      <c r="CW123" s="4">
        <f t="shared" ca="1" si="146"/>
        <v>126.15538845972732</v>
      </c>
      <c r="CX123" s="4">
        <f t="shared" ca="1" si="146"/>
        <v>100.4154803382705</v>
      </c>
      <c r="CY123" s="4">
        <f t="shared" ca="1" si="146"/>
        <v>126.4560563395996</v>
      </c>
      <c r="CZ123" s="4">
        <f t="shared" ca="1" si="146"/>
        <v>113.28752038371807</v>
      </c>
      <c r="DA123" s="4">
        <f t="shared" ca="1" si="146"/>
        <v>122.59369501461775</v>
      </c>
      <c r="DB123" s="4">
        <f t="shared" ca="1" si="160"/>
        <v>106.31041788632544</v>
      </c>
      <c r="DC123" s="4">
        <f t="shared" ca="1" si="160"/>
        <v>98.329355360111663</v>
      </c>
      <c r="DD123" s="4">
        <f t="shared" ca="1" si="160"/>
        <v>89.799202406626961</v>
      </c>
      <c r="DE123" s="4">
        <f t="shared" ca="1" si="160"/>
        <v>94.23667130529995</v>
      </c>
      <c r="DF123" s="4">
        <f t="shared" ca="1" si="160"/>
        <v>90.7339191088071</v>
      </c>
      <c r="DG123" s="4">
        <f t="shared" ca="1" si="160"/>
        <v>82.132625275554005</v>
      </c>
      <c r="DH123" s="4">
        <f t="shared" ca="1" si="160"/>
        <v>134.42693133592311</v>
      </c>
      <c r="DI123" s="4">
        <f t="shared" ca="1" si="160"/>
        <v>89.456885413637167</v>
      </c>
      <c r="DJ123" s="4">
        <f t="shared" ca="1" si="160"/>
        <v>95.078053165063736</v>
      </c>
      <c r="DK123" s="4">
        <f t="shared" ca="1" si="160"/>
        <v>71.520251999516503</v>
      </c>
      <c r="DL123" s="4">
        <f t="shared" ca="1" si="160"/>
        <v>98.062246660905842</v>
      </c>
      <c r="DM123" s="4">
        <f t="shared" ca="1" si="160"/>
        <v>107.27448080210236</v>
      </c>
      <c r="DN123" s="4">
        <f t="shared" ca="1" si="160"/>
        <v>85.754937933177501</v>
      </c>
      <c r="DO123" s="4">
        <f t="shared" ca="1" si="160"/>
        <v>100.51569186648484</v>
      </c>
      <c r="DP123" s="4">
        <f t="shared" ca="1" si="160"/>
        <v>101.50080920687013</v>
      </c>
      <c r="DQ123" s="4">
        <f t="shared" ca="1" si="154"/>
        <v>79.818151395673112</v>
      </c>
      <c r="DR123" s="4">
        <f t="shared" ca="1" si="154"/>
        <v>120.04507000159713</v>
      </c>
      <c r="DS123" s="4">
        <f t="shared" ca="1" si="154"/>
        <v>106.17216502569782</v>
      </c>
      <c r="DT123" s="4">
        <f t="shared" ca="1" si="154"/>
        <v>91.729216485574341</v>
      </c>
      <c r="DU123" s="4">
        <f t="shared" ca="1" si="154"/>
        <v>114.89583545161597</v>
      </c>
      <c r="DV123" s="4">
        <f t="shared" ca="1" si="154"/>
        <v>80.735125464166956</v>
      </c>
      <c r="DW123" s="4">
        <f t="shared" ca="1" si="154"/>
        <v>109.66504961250618</v>
      </c>
      <c r="DX123" s="4">
        <f t="shared" ca="1" si="154"/>
        <v>104.09931888397278</v>
      </c>
      <c r="DY123" s="4">
        <f t="shared" ca="1" si="154"/>
        <v>106.7612413028364</v>
      </c>
      <c r="DZ123" s="4">
        <f t="shared" ca="1" si="154"/>
        <v>133.73151070689102</v>
      </c>
      <c r="EA123" s="4">
        <f t="shared" ca="1" si="154"/>
        <v>118.55136958980182</v>
      </c>
      <c r="EB123" s="4">
        <f t="shared" ca="1" si="154"/>
        <v>81.079589423347429</v>
      </c>
      <c r="EC123" s="4">
        <f t="shared" ca="1" si="154"/>
        <v>125.38247061508952</v>
      </c>
      <c r="ED123" s="4">
        <f t="shared" ca="1" si="154"/>
        <v>101.11998755935961</v>
      </c>
      <c r="EE123" s="4">
        <f t="shared" ca="1" si="154"/>
        <v>89.891674680126442</v>
      </c>
      <c r="EF123" s="4">
        <f t="shared" ca="1" si="154"/>
        <v>114.29447703973841</v>
      </c>
      <c r="EG123" s="4">
        <f t="shared" ref="EG123:EV138" ca="1" si="167">EG122*(1+$B$1*$B$4+$B$2*SQRT($B$4)*_xlfn.NORM.S.INV(RAND()))</f>
        <v>116.21514763070006</v>
      </c>
      <c r="EH123" s="4">
        <f t="shared" ca="1" si="165"/>
        <v>116.70932273589806</v>
      </c>
      <c r="EI123" s="4">
        <f t="shared" ca="1" si="165"/>
        <v>91.211910815720941</v>
      </c>
      <c r="EJ123" s="4">
        <f t="shared" ca="1" si="165"/>
        <v>92.804538569670058</v>
      </c>
      <c r="EK123" s="4">
        <f t="shared" ca="1" si="165"/>
        <v>77.490345804630095</v>
      </c>
      <c r="EL123" s="4">
        <f t="shared" ca="1" si="165"/>
        <v>78.367913456717872</v>
      </c>
      <c r="EM123" s="4">
        <f t="shared" ca="1" si="165"/>
        <v>103.03558408168311</v>
      </c>
      <c r="EN123" s="4">
        <f t="shared" ca="1" si="165"/>
        <v>113.01496884860985</v>
      </c>
      <c r="EO123" s="4">
        <f t="shared" ca="1" si="165"/>
        <v>84.356513333610408</v>
      </c>
      <c r="EP123" s="4">
        <f t="shared" ca="1" si="165"/>
        <v>147.24135309410369</v>
      </c>
      <c r="EQ123" s="4">
        <f t="shared" ca="1" si="165"/>
        <v>118.93159808501761</v>
      </c>
      <c r="ER123" s="4">
        <f t="shared" ca="1" si="165"/>
        <v>88.08307267422957</v>
      </c>
      <c r="ES123" s="4">
        <f t="shared" ca="1" si="165"/>
        <v>113.63687418579474</v>
      </c>
      <c r="ET123" s="4">
        <f t="shared" ca="1" si="165"/>
        <v>84.04451603833499</v>
      </c>
      <c r="EU123" s="4">
        <f t="shared" ca="1" si="165"/>
        <v>102.81834311450149</v>
      </c>
      <c r="EV123" s="4">
        <f t="shared" ca="1" si="165"/>
        <v>133.8723046290927</v>
      </c>
      <c r="EW123" s="4">
        <f t="shared" ca="1" si="161"/>
        <v>105.05218326934279</v>
      </c>
      <c r="EX123" s="4">
        <f t="shared" ca="1" si="155"/>
        <v>79.868800263532293</v>
      </c>
      <c r="EY123" s="4">
        <f t="shared" ca="1" si="155"/>
        <v>85.177228251035842</v>
      </c>
      <c r="EZ123" s="4">
        <f t="shared" ca="1" si="155"/>
        <v>91.411058425515876</v>
      </c>
      <c r="FA123" s="4">
        <f t="shared" ca="1" si="155"/>
        <v>101.72413720991456</v>
      </c>
      <c r="FB123" s="4">
        <f t="shared" ca="1" si="155"/>
        <v>114.88376778732932</v>
      </c>
      <c r="FC123" s="4">
        <f t="shared" ca="1" si="155"/>
        <v>77.385302105024437</v>
      </c>
      <c r="FD123" s="4">
        <f t="shared" ca="1" si="155"/>
        <v>90.571214684282026</v>
      </c>
      <c r="FE123" s="4">
        <f t="shared" ca="1" si="155"/>
        <v>112.61274787099197</v>
      </c>
      <c r="FF123" s="4">
        <f t="shared" ca="1" si="155"/>
        <v>76.322455944511205</v>
      </c>
      <c r="FG123" s="4">
        <f t="shared" ca="1" si="155"/>
        <v>120.99712804222511</v>
      </c>
      <c r="FH123" s="4">
        <f t="shared" ca="1" si="155"/>
        <v>144.4499715423712</v>
      </c>
      <c r="FI123" s="4">
        <f t="shared" ca="1" si="155"/>
        <v>110.75788799429189</v>
      </c>
      <c r="FJ123" s="4">
        <f t="shared" ca="1" si="155"/>
        <v>83.975949360944043</v>
      </c>
      <c r="FK123" s="4">
        <f t="shared" ca="1" si="155"/>
        <v>96.951996966611858</v>
      </c>
      <c r="FL123" s="4">
        <f t="shared" ca="1" si="155"/>
        <v>96.483617888550327</v>
      </c>
      <c r="FM123" s="4">
        <f t="shared" ca="1" si="155"/>
        <v>89.048419289211523</v>
      </c>
      <c r="FN123" s="4">
        <f t="shared" ca="1" si="151"/>
        <v>121.9044141306604</v>
      </c>
      <c r="FO123" s="4">
        <f t="shared" ca="1" si="151"/>
        <v>65.704543166885259</v>
      </c>
      <c r="FP123" s="4">
        <f t="shared" ca="1" si="151"/>
        <v>108.41551655867809</v>
      </c>
      <c r="FQ123" s="4">
        <f t="shared" ca="1" si="151"/>
        <v>126.26918960974098</v>
      </c>
      <c r="FR123" s="4">
        <f t="shared" ca="1" si="151"/>
        <v>96.75564441052218</v>
      </c>
      <c r="FS123" s="4">
        <f t="shared" ca="1" si="151"/>
        <v>96.417153167096629</v>
      </c>
      <c r="FT123" s="4">
        <f t="shared" ca="1" si="151"/>
        <v>79.920383609280464</v>
      </c>
      <c r="FU123" s="4">
        <f t="shared" ca="1" si="151"/>
        <v>104.92749661422754</v>
      </c>
      <c r="FV123" s="4">
        <f t="shared" ca="1" si="151"/>
        <v>85.690801595412907</v>
      </c>
      <c r="FW123" s="4">
        <f t="shared" ca="1" si="151"/>
        <v>101.90953986466246</v>
      </c>
      <c r="FX123" s="4">
        <f t="shared" ca="1" si="151"/>
        <v>101.5657703439642</v>
      </c>
      <c r="FY123" s="4">
        <f t="shared" ca="1" si="151"/>
        <v>87.290599406782405</v>
      </c>
      <c r="FZ123" s="4">
        <f t="shared" ca="1" si="151"/>
        <v>112.15019186255523</v>
      </c>
      <c r="GA123" s="4">
        <f t="shared" ca="1" si="151"/>
        <v>91.496220349711308</v>
      </c>
      <c r="GB123" s="4">
        <f t="shared" ca="1" si="151"/>
        <v>77.560416008542632</v>
      </c>
      <c r="GC123" s="4">
        <f t="shared" ca="1" si="151"/>
        <v>73.332594042092992</v>
      </c>
      <c r="GD123" s="4">
        <f t="shared" ca="1" si="158"/>
        <v>110.14012104521811</v>
      </c>
      <c r="GE123" s="4">
        <f t="shared" ca="1" si="158"/>
        <v>86.038111751423187</v>
      </c>
      <c r="GF123" s="4">
        <f t="shared" ca="1" si="145"/>
        <v>93.634299085430015</v>
      </c>
      <c r="GG123" s="4">
        <f t="shared" ca="1" si="145"/>
        <v>100.96071008901851</v>
      </c>
      <c r="GH123" s="4">
        <f t="shared" ca="1" si="145"/>
        <v>92.843311288406838</v>
      </c>
      <c r="GI123" s="4">
        <f t="shared" ca="1" si="145"/>
        <v>85.078798992689897</v>
      </c>
      <c r="GJ123" s="4">
        <f t="shared" ca="1" si="145"/>
        <v>77.212713155575258</v>
      </c>
      <c r="GK123" s="4">
        <f t="shared" ca="1" si="145"/>
        <v>107.81128076983983</v>
      </c>
      <c r="GL123" s="4">
        <f t="shared" ca="1" si="145"/>
        <v>63.260570817991258</v>
      </c>
      <c r="GM123" s="4">
        <f t="shared" ca="1" si="145"/>
        <v>81.012170882883041</v>
      </c>
      <c r="GN123" s="4">
        <f t="shared" ca="1" si="145"/>
        <v>84.63019113519816</v>
      </c>
      <c r="GO123" s="4">
        <f t="shared" ca="1" si="145"/>
        <v>93.566083925979285</v>
      </c>
      <c r="GP123" s="4">
        <f t="shared" ca="1" si="145"/>
        <v>104.59431887072233</v>
      </c>
      <c r="GQ123" s="4">
        <f t="shared" ca="1" si="145"/>
        <v>73.046696547993236</v>
      </c>
      <c r="GR123" s="4">
        <f t="shared" ca="1" si="145"/>
        <v>95.632879135017603</v>
      </c>
      <c r="GS123" s="4">
        <f t="shared" ca="1" si="145"/>
        <v>108.39527581583766</v>
      </c>
      <c r="GT123" s="4">
        <f t="shared" ca="1" si="145"/>
        <v>96.947747747313244</v>
      </c>
      <c r="GU123" s="4">
        <f t="shared" ca="1" si="145"/>
        <v>84.744426527442116</v>
      </c>
      <c r="GV123" s="4">
        <f t="shared" ca="1" si="163"/>
        <v>144.77152522217852</v>
      </c>
      <c r="GW123" s="4">
        <f t="shared" ca="1" si="163"/>
        <v>134.50862066797558</v>
      </c>
      <c r="GX123" s="4">
        <f t="shared" ca="1" si="163"/>
        <v>142.56323491497963</v>
      </c>
      <c r="GY123" s="4">
        <f t="shared" ca="1" si="163"/>
        <v>76.431624520785221</v>
      </c>
      <c r="GZ123" s="4">
        <f t="shared" ca="1" si="163"/>
        <v>124.22740946074877</v>
      </c>
      <c r="HA123" s="4">
        <f t="shared" ca="1" si="163"/>
        <v>110.22184871027441</v>
      </c>
      <c r="HB123" s="4">
        <f t="shared" ca="1" si="163"/>
        <v>84.978067881658546</v>
      </c>
      <c r="HC123" s="4">
        <f t="shared" ca="1" si="162"/>
        <v>98.409896248594549</v>
      </c>
      <c r="HD123" s="4">
        <f t="shared" ca="1" si="162"/>
        <v>103.22094535236465</v>
      </c>
      <c r="HE123" s="4">
        <f t="shared" ca="1" si="162"/>
        <v>83.715270582428715</v>
      </c>
      <c r="HF123" s="4">
        <f t="shared" ca="1" si="162"/>
        <v>111.84516516415192</v>
      </c>
      <c r="HG123" s="4">
        <f t="shared" ca="1" si="162"/>
        <v>120.79399213643197</v>
      </c>
      <c r="HH123" s="4">
        <f t="shared" ca="1" si="162"/>
        <v>109.61902812977681</v>
      </c>
      <c r="HI123" s="4">
        <f t="shared" ca="1" si="162"/>
        <v>81.257823615446725</v>
      </c>
      <c r="HJ123" s="4">
        <f t="shared" ca="1" si="162"/>
        <v>103.92279581351757</v>
      </c>
      <c r="HK123" s="4">
        <f t="shared" ca="1" si="162"/>
        <v>101.85805210230846</v>
      </c>
      <c r="HL123" s="4">
        <f t="shared" ca="1" si="162"/>
        <v>117.36643303436486</v>
      </c>
      <c r="HM123" s="4">
        <f t="shared" ca="1" si="162"/>
        <v>84.814605293545156</v>
      </c>
      <c r="HN123" s="4">
        <f t="shared" ca="1" si="162"/>
        <v>91.116180691681578</v>
      </c>
      <c r="HO123" s="4">
        <f t="shared" ca="1" si="162"/>
        <v>80.013318029053607</v>
      </c>
      <c r="HP123" s="4">
        <f t="shared" ca="1" si="162"/>
        <v>103.31248058431051</v>
      </c>
      <c r="HQ123" s="4">
        <f t="shared" ca="1" si="162"/>
        <v>95.437598093989266</v>
      </c>
      <c r="HR123" s="4">
        <f t="shared" ca="1" si="156"/>
        <v>104.5266112873372</v>
      </c>
      <c r="HS123" s="4">
        <f t="shared" ca="1" si="156"/>
        <v>81.94119250240432</v>
      </c>
      <c r="HT123" s="4">
        <f t="shared" ca="1" si="156"/>
        <v>108.74529054672691</v>
      </c>
      <c r="HU123" s="4">
        <f t="shared" ca="1" si="156"/>
        <v>119.66485064930961</v>
      </c>
      <c r="HV123" s="4">
        <f t="shared" ca="1" si="156"/>
        <v>116.24566115445495</v>
      </c>
      <c r="HW123" s="4">
        <f t="shared" ca="1" si="156"/>
        <v>83.336202906379768</v>
      </c>
      <c r="HX123" s="4">
        <f t="shared" ca="1" si="156"/>
        <v>150.5839493057218</v>
      </c>
      <c r="HY123" s="4">
        <f t="shared" ca="1" si="156"/>
        <v>94.19876903364846</v>
      </c>
      <c r="HZ123" s="4">
        <f t="shared" ca="1" si="156"/>
        <v>107.91427344461501</v>
      </c>
      <c r="IA123" s="4">
        <f t="shared" ca="1" si="156"/>
        <v>103.88454305027645</v>
      </c>
      <c r="IB123" s="4">
        <f t="shared" ca="1" si="156"/>
        <v>92.490307360664332</v>
      </c>
      <c r="IC123" s="4">
        <f t="shared" ca="1" si="156"/>
        <v>111.01388674851687</v>
      </c>
      <c r="ID123" s="4">
        <f t="shared" ca="1" si="156"/>
        <v>98.905117740082403</v>
      </c>
      <c r="IE123" s="4">
        <f t="shared" ca="1" si="156"/>
        <v>85.107680411526587</v>
      </c>
      <c r="IF123" s="4">
        <f t="shared" ca="1" si="156"/>
        <v>132.06001669034976</v>
      </c>
      <c r="IG123" s="4">
        <f t="shared" ca="1" si="152"/>
        <v>101.81853752857593</v>
      </c>
      <c r="IH123" s="4">
        <f t="shared" ca="1" si="152"/>
        <v>150.60591617346333</v>
      </c>
      <c r="II123" s="4">
        <f t="shared" ca="1" si="152"/>
        <v>92.972703638787763</v>
      </c>
      <c r="IJ123" s="4">
        <f t="shared" ca="1" si="152"/>
        <v>81.574515955802866</v>
      </c>
      <c r="IK123" s="4">
        <f t="shared" ca="1" si="152"/>
        <v>124.42848497559766</v>
      </c>
      <c r="IL123" s="4">
        <f t="shared" ca="1" si="152"/>
        <v>129.50280667579472</v>
      </c>
      <c r="IM123" s="4">
        <f t="shared" ca="1" si="152"/>
        <v>95.231763347859783</v>
      </c>
      <c r="IN123" s="4">
        <f t="shared" ca="1" si="152"/>
        <v>77.85236687543744</v>
      </c>
      <c r="IO123" s="4">
        <f t="shared" ca="1" si="152"/>
        <v>100.05010986331108</v>
      </c>
      <c r="IP123" s="4">
        <f t="shared" ca="1" si="152"/>
        <v>78.554935368525094</v>
      </c>
      <c r="IQ123" s="4">
        <f t="shared" ca="1" si="152"/>
        <v>109.35617448270972</v>
      </c>
      <c r="IR123" s="4">
        <f t="shared" ca="1" si="152"/>
        <v>71.861455362898965</v>
      </c>
      <c r="IS123" s="4">
        <f t="shared" ca="1" si="152"/>
        <v>99.331940388255077</v>
      </c>
      <c r="IT123" s="4">
        <f t="shared" ca="1" si="152"/>
        <v>79.988718043254636</v>
      </c>
      <c r="IU123" s="4">
        <f t="shared" ca="1" si="152"/>
        <v>124.88930177731503</v>
      </c>
      <c r="IV123" s="4">
        <f t="shared" ca="1" si="152"/>
        <v>107.0889664258256</v>
      </c>
      <c r="IW123" s="4">
        <f t="shared" ca="1" si="159"/>
        <v>105.41070190664638</v>
      </c>
      <c r="IX123" s="4">
        <f t="shared" ca="1" si="137"/>
        <v>96.860464400256319</v>
      </c>
      <c r="IY123" s="4">
        <f t="shared" ca="1" si="135"/>
        <v>88.842049524859874</v>
      </c>
    </row>
    <row r="124" spans="9:259" x14ac:dyDescent="0.25">
      <c r="I124" t="s">
        <v>254</v>
      </c>
      <c r="J124" s="4">
        <f t="shared" ca="1" si="157"/>
        <v>137.62746671602918</v>
      </c>
      <c r="K124" s="4">
        <f t="shared" ca="1" si="157"/>
        <v>114.85094231826005</v>
      </c>
      <c r="L124" s="4">
        <f t="shared" ca="1" si="157"/>
        <v>89.298193006736369</v>
      </c>
      <c r="M124" s="4">
        <f t="shared" ca="1" si="157"/>
        <v>121.57066418874599</v>
      </c>
      <c r="N124" s="4">
        <f t="shared" ca="1" si="157"/>
        <v>106.24648783712456</v>
      </c>
      <c r="O124" s="4">
        <f t="shared" ca="1" si="157"/>
        <v>92.932773236999623</v>
      </c>
      <c r="P124" s="4">
        <f t="shared" ca="1" si="157"/>
        <v>85.610825413606577</v>
      </c>
      <c r="Q124" s="4">
        <f t="shared" ca="1" si="157"/>
        <v>102.81746862876491</v>
      </c>
      <c r="R124" s="4">
        <f t="shared" ca="1" si="157"/>
        <v>78.014985759302292</v>
      </c>
      <c r="S124" s="4">
        <f t="shared" ca="1" si="157"/>
        <v>120.24117582648768</v>
      </c>
      <c r="T124" s="4">
        <f t="shared" ca="1" si="157"/>
        <v>113.04175326839825</v>
      </c>
      <c r="U124" s="4">
        <f t="shared" ca="1" si="157"/>
        <v>96.703953085331435</v>
      </c>
      <c r="V124" s="4">
        <f t="shared" ca="1" si="157"/>
        <v>92.182928832778302</v>
      </c>
      <c r="W124" s="4">
        <f t="shared" ca="1" si="157"/>
        <v>89.120494716489588</v>
      </c>
      <c r="X124" s="4">
        <f t="shared" ca="1" si="157"/>
        <v>90.264723010158576</v>
      </c>
      <c r="Y124" s="4">
        <f t="shared" ca="1" si="157"/>
        <v>103.62342660899037</v>
      </c>
      <c r="Z124" s="4">
        <f t="shared" ca="1" si="153"/>
        <v>108.11358979631437</v>
      </c>
      <c r="AA124" s="4">
        <f t="shared" ca="1" si="153"/>
        <v>120.78958028258076</v>
      </c>
      <c r="AB124" s="4">
        <f t="shared" ca="1" si="153"/>
        <v>110.64869495733383</v>
      </c>
      <c r="AC124" s="4">
        <f t="shared" ca="1" si="153"/>
        <v>93.292533681062579</v>
      </c>
      <c r="AD124" s="4">
        <f t="shared" ca="1" si="153"/>
        <v>117.47748358750988</v>
      </c>
      <c r="AE124" s="4">
        <f t="shared" ca="1" si="153"/>
        <v>108.15618527705136</v>
      </c>
      <c r="AF124" s="4">
        <f t="shared" ca="1" si="153"/>
        <v>59.270765037962171</v>
      </c>
      <c r="AG124" s="4">
        <f t="shared" ca="1" si="153"/>
        <v>95.676552463132921</v>
      </c>
      <c r="AH124" s="4">
        <f t="shared" ca="1" si="153"/>
        <v>100.40196023990163</v>
      </c>
      <c r="AI124" s="4">
        <f t="shared" ca="1" si="153"/>
        <v>93.21981273151701</v>
      </c>
      <c r="AJ124" s="4">
        <f t="shared" ca="1" si="153"/>
        <v>103.29557523040847</v>
      </c>
      <c r="AK124" s="4">
        <f t="shared" ca="1" si="153"/>
        <v>81.479357945078377</v>
      </c>
      <c r="AL124" s="4">
        <f t="shared" ca="1" si="153"/>
        <v>131.20883352204277</v>
      </c>
      <c r="AM124" s="4">
        <f t="shared" ca="1" si="153"/>
        <v>106.88379490939937</v>
      </c>
      <c r="AN124" s="4">
        <f t="shared" ca="1" si="153"/>
        <v>103.66801234943394</v>
      </c>
      <c r="AO124" s="4">
        <f t="shared" ca="1" si="150"/>
        <v>116.64161832911927</v>
      </c>
      <c r="AP124" s="4">
        <f t="shared" ca="1" si="148"/>
        <v>114.65721939913833</v>
      </c>
      <c r="AQ124" s="4">
        <f t="shared" ca="1" si="148"/>
        <v>85.481651921791482</v>
      </c>
      <c r="AR124" s="4">
        <f t="shared" ca="1" si="148"/>
        <v>71.43552859766838</v>
      </c>
      <c r="AS124" s="4">
        <f t="shared" ca="1" si="148"/>
        <v>105.3026327800488</v>
      </c>
      <c r="AT124" s="4">
        <f t="shared" ca="1" si="148"/>
        <v>119.03388254753503</v>
      </c>
      <c r="AU124" s="4">
        <f t="shared" ca="1" si="148"/>
        <v>116.8518174363597</v>
      </c>
      <c r="AV124" s="4">
        <f t="shared" ca="1" si="148"/>
        <v>104.96902882332691</v>
      </c>
      <c r="AW124" s="4">
        <f t="shared" ca="1" si="148"/>
        <v>112.27130355513123</v>
      </c>
      <c r="AX124" s="4">
        <f t="shared" ca="1" si="148"/>
        <v>93.314984562981593</v>
      </c>
      <c r="AY124" s="4">
        <f t="shared" ca="1" si="148"/>
        <v>92.741273836450418</v>
      </c>
      <c r="AZ124" s="4">
        <f t="shared" ca="1" si="148"/>
        <v>118.18545267582415</v>
      </c>
      <c r="BA124" s="4">
        <f t="shared" ca="1" si="148"/>
        <v>65.697114096343185</v>
      </c>
      <c r="BB124" s="4">
        <f t="shared" ca="1" si="148"/>
        <v>117.66093837133646</v>
      </c>
      <c r="BC124" s="4">
        <f t="shared" ca="1" si="148"/>
        <v>100.28127337150769</v>
      </c>
      <c r="BD124" s="4">
        <f t="shared" ca="1" si="148"/>
        <v>98.1853535598473</v>
      </c>
      <c r="BE124" s="4">
        <f t="shared" ca="1" si="148"/>
        <v>115.83976895030108</v>
      </c>
      <c r="BF124" s="4">
        <f t="shared" ca="1" si="166"/>
        <v>92.173616490058706</v>
      </c>
      <c r="BG124" s="4">
        <f t="shared" ca="1" si="166"/>
        <v>71.745120490278424</v>
      </c>
      <c r="BH124" s="4">
        <f t="shared" ca="1" si="166"/>
        <v>102.95436836951315</v>
      </c>
      <c r="BI124" s="4">
        <f t="shared" ca="1" si="166"/>
        <v>121.42615727273613</v>
      </c>
      <c r="BJ124" s="4">
        <f t="shared" ca="1" si="166"/>
        <v>96.50169548882802</v>
      </c>
      <c r="BK124" s="4">
        <f t="shared" ca="1" si="166"/>
        <v>99.192190840173495</v>
      </c>
      <c r="BL124" s="4">
        <f t="shared" ca="1" si="166"/>
        <v>112.82213102366573</v>
      </c>
      <c r="BM124" s="4">
        <f t="shared" ca="1" si="166"/>
        <v>99.797448118939087</v>
      </c>
      <c r="BN124" s="4">
        <f t="shared" ca="1" si="166"/>
        <v>113.84443046996999</v>
      </c>
      <c r="BO124" s="4">
        <f t="shared" ca="1" si="166"/>
        <v>141.52810584382553</v>
      </c>
      <c r="BP124" s="4">
        <f t="shared" ca="1" si="166"/>
        <v>69.375980440659035</v>
      </c>
      <c r="BQ124" s="4">
        <f t="shared" ca="1" si="166"/>
        <v>111.32401943411422</v>
      </c>
      <c r="BR124" s="4">
        <f t="shared" ca="1" si="166"/>
        <v>113.53487465044191</v>
      </c>
      <c r="BS124" s="4">
        <f t="shared" ca="1" si="166"/>
        <v>80.841936000281422</v>
      </c>
      <c r="BT124" s="4">
        <f t="shared" ca="1" si="166"/>
        <v>89.871794561680147</v>
      </c>
      <c r="BU124" s="4">
        <f t="shared" ca="1" si="164"/>
        <v>87.745406247379606</v>
      </c>
      <c r="BV124" s="4">
        <f t="shared" ca="1" si="149"/>
        <v>109.31980971739372</v>
      </c>
      <c r="BW124" s="4">
        <f t="shared" ca="1" si="149"/>
        <v>89.739250919439996</v>
      </c>
      <c r="BX124" s="4">
        <f t="shared" ca="1" si="149"/>
        <v>96.908925116854221</v>
      </c>
      <c r="BY124" s="4">
        <f t="shared" ca="1" si="149"/>
        <v>84.897849470423068</v>
      </c>
      <c r="BZ124" s="4">
        <f t="shared" ca="1" si="149"/>
        <v>111.7052953093345</v>
      </c>
      <c r="CA124" s="4">
        <f t="shared" ca="1" si="149"/>
        <v>75.412329967369587</v>
      </c>
      <c r="CB124" s="4">
        <f t="shared" ca="1" si="149"/>
        <v>99.56113615234932</v>
      </c>
      <c r="CC124" s="4">
        <f t="shared" ca="1" si="149"/>
        <v>109.89350233675184</v>
      </c>
      <c r="CD124" s="4">
        <f t="shared" ca="1" si="149"/>
        <v>121.48819952690495</v>
      </c>
      <c r="CE124" s="4">
        <f t="shared" ca="1" si="149"/>
        <v>138.76362320769522</v>
      </c>
      <c r="CF124" s="4">
        <f t="shared" ca="1" si="149"/>
        <v>80.269187215621201</v>
      </c>
      <c r="CG124" s="4">
        <f t="shared" ca="1" si="149"/>
        <v>81.691497527071846</v>
      </c>
      <c r="CH124" s="4">
        <f t="shared" ca="1" si="149"/>
        <v>131.00030730105402</v>
      </c>
      <c r="CI124" s="4">
        <f t="shared" ca="1" si="149"/>
        <v>163.87910380498906</v>
      </c>
      <c r="CJ124" s="4">
        <f t="shared" ca="1" si="149"/>
        <v>107.64723655510284</v>
      </c>
      <c r="CK124" s="4">
        <f t="shared" ca="1" si="147"/>
        <v>82.923640882586312</v>
      </c>
      <c r="CL124" s="4">
        <f t="shared" ca="1" si="146"/>
        <v>108.73087188004031</v>
      </c>
      <c r="CM124" s="4">
        <f t="shared" ca="1" si="146"/>
        <v>99.82001191134205</v>
      </c>
      <c r="CN124" s="4">
        <f t="shared" ca="1" si="146"/>
        <v>95.555933546419368</v>
      </c>
      <c r="CO124" s="4">
        <f t="shared" ca="1" si="146"/>
        <v>113.5560794298858</v>
      </c>
      <c r="CP124" s="4">
        <f t="shared" ca="1" si="146"/>
        <v>98.937703670121735</v>
      </c>
      <c r="CQ124" s="4">
        <f t="shared" ca="1" si="146"/>
        <v>91.280908245783451</v>
      </c>
      <c r="CR124" s="4">
        <f t="shared" ca="1" si="146"/>
        <v>94.770263333753505</v>
      </c>
      <c r="CS124" s="4">
        <f t="shared" ca="1" si="146"/>
        <v>118.41251980028891</v>
      </c>
      <c r="CT124" s="4">
        <f t="shared" ca="1" si="146"/>
        <v>78.631672136680322</v>
      </c>
      <c r="CU124" s="4">
        <f t="shared" ca="1" si="146"/>
        <v>122.80595850502968</v>
      </c>
      <c r="CV124" s="4">
        <f t="shared" ca="1" si="146"/>
        <v>97.82483251044799</v>
      </c>
      <c r="CW124" s="4">
        <f t="shared" ca="1" si="146"/>
        <v>124.76637739199769</v>
      </c>
      <c r="CX124" s="4">
        <f t="shared" ca="1" si="146"/>
        <v>99.547552496047203</v>
      </c>
      <c r="CY124" s="4">
        <f t="shared" ca="1" si="146"/>
        <v>129.96599297964434</v>
      </c>
      <c r="CZ124" s="4">
        <f t="shared" ca="1" si="146"/>
        <v>112.54532048329779</v>
      </c>
      <c r="DA124" s="4">
        <f t="shared" ca="1" si="146"/>
        <v>123.08752674689136</v>
      </c>
      <c r="DB124" s="4">
        <f t="shared" ca="1" si="160"/>
        <v>106.46502365886127</v>
      </c>
      <c r="DC124" s="4">
        <f t="shared" ca="1" si="160"/>
        <v>98.135167854911359</v>
      </c>
      <c r="DD124" s="4">
        <f t="shared" ca="1" si="160"/>
        <v>89.962164464434821</v>
      </c>
      <c r="DE124" s="4">
        <f t="shared" ca="1" si="160"/>
        <v>95.667526545406901</v>
      </c>
      <c r="DF124" s="4">
        <f t="shared" ca="1" si="160"/>
        <v>89.27918652678126</v>
      </c>
      <c r="DG124" s="4">
        <f t="shared" ca="1" si="160"/>
        <v>81.812985571148758</v>
      </c>
      <c r="DH124" s="4">
        <f t="shared" ca="1" si="160"/>
        <v>135.6686212613597</v>
      </c>
      <c r="DI124" s="4">
        <f t="shared" ca="1" si="160"/>
        <v>89.153301348823987</v>
      </c>
      <c r="DJ124" s="4">
        <f t="shared" ca="1" si="160"/>
        <v>93.584604582652034</v>
      </c>
      <c r="DK124" s="4">
        <f t="shared" ca="1" si="160"/>
        <v>72.442397370450919</v>
      </c>
      <c r="DL124" s="4">
        <f t="shared" ca="1" si="160"/>
        <v>95.649461459480008</v>
      </c>
      <c r="DM124" s="4">
        <f t="shared" ca="1" si="160"/>
        <v>108.28002163999554</v>
      </c>
      <c r="DN124" s="4">
        <f t="shared" ca="1" si="160"/>
        <v>88.026567964186299</v>
      </c>
      <c r="DO124" s="4">
        <f t="shared" ca="1" si="160"/>
        <v>100.79437208668045</v>
      </c>
      <c r="DP124" s="4">
        <f t="shared" ca="1" si="160"/>
        <v>99.792219089339966</v>
      </c>
      <c r="DQ124" s="4">
        <f t="shared" ca="1" si="154"/>
        <v>82.281770097684031</v>
      </c>
      <c r="DR124" s="4">
        <f t="shared" ca="1" si="154"/>
        <v>120.13174061015981</v>
      </c>
      <c r="DS124" s="4">
        <f t="shared" ca="1" si="154"/>
        <v>105.61552287297347</v>
      </c>
      <c r="DT124" s="4">
        <f t="shared" ca="1" si="154"/>
        <v>91.09251324629993</v>
      </c>
      <c r="DU124" s="4">
        <f t="shared" ca="1" si="154"/>
        <v>114.20130344729714</v>
      </c>
      <c r="DV124" s="4">
        <f t="shared" ca="1" si="154"/>
        <v>80.818813138280248</v>
      </c>
      <c r="DW124" s="4">
        <f t="shared" ca="1" si="154"/>
        <v>109.42306205859688</v>
      </c>
      <c r="DX124" s="4">
        <f t="shared" ca="1" si="154"/>
        <v>103.54060344466842</v>
      </c>
      <c r="DY124" s="4">
        <f t="shared" ca="1" si="154"/>
        <v>108.52168907108967</v>
      </c>
      <c r="DZ124" s="4">
        <f t="shared" ca="1" si="154"/>
        <v>137.86289839015055</v>
      </c>
      <c r="EA124" s="4">
        <f t="shared" ca="1" si="154"/>
        <v>119.24992442869798</v>
      </c>
      <c r="EB124" s="4">
        <f t="shared" ca="1" si="154"/>
        <v>79.673235962323062</v>
      </c>
      <c r="EC124" s="4">
        <f t="shared" ca="1" si="154"/>
        <v>121.77965709102851</v>
      </c>
      <c r="ED124" s="4">
        <f t="shared" ca="1" si="154"/>
        <v>100.77388620184983</v>
      </c>
      <c r="EE124" s="4">
        <f t="shared" ca="1" si="154"/>
        <v>92.476814366429181</v>
      </c>
      <c r="EF124" s="4">
        <f t="shared" ca="1" si="154"/>
        <v>114.01499179559951</v>
      </c>
      <c r="EG124" s="4">
        <f t="shared" ca="1" si="167"/>
        <v>116.45972181715496</v>
      </c>
      <c r="EH124" s="4">
        <f t="shared" ca="1" si="165"/>
        <v>118.44504180409032</v>
      </c>
      <c r="EI124" s="4">
        <f t="shared" ca="1" si="165"/>
        <v>93.984002544815169</v>
      </c>
      <c r="EJ124" s="4">
        <f t="shared" ca="1" si="165"/>
        <v>93.373031349888237</v>
      </c>
      <c r="EK124" s="4">
        <f t="shared" ca="1" si="165"/>
        <v>79.383563061789772</v>
      </c>
      <c r="EL124" s="4">
        <f t="shared" ca="1" si="165"/>
        <v>79.153266153160757</v>
      </c>
      <c r="EM124" s="4">
        <f t="shared" ca="1" si="165"/>
        <v>103.26046191287277</v>
      </c>
      <c r="EN124" s="4">
        <f t="shared" ca="1" si="165"/>
        <v>110.80576083830587</v>
      </c>
      <c r="EO124" s="4">
        <f t="shared" ca="1" si="165"/>
        <v>84.108842950695561</v>
      </c>
      <c r="EP124" s="4">
        <f t="shared" ca="1" si="165"/>
        <v>143.47590494497041</v>
      </c>
      <c r="EQ124" s="4">
        <f t="shared" ca="1" si="165"/>
        <v>120.00766268872297</v>
      </c>
      <c r="ER124" s="4">
        <f t="shared" ca="1" si="165"/>
        <v>86.442176631703134</v>
      </c>
      <c r="ES124" s="4">
        <f t="shared" ca="1" si="165"/>
        <v>111.60841980981817</v>
      </c>
      <c r="ET124" s="4">
        <f t="shared" ca="1" si="165"/>
        <v>84.711737394386915</v>
      </c>
      <c r="EU124" s="4">
        <f t="shared" ca="1" si="165"/>
        <v>101.90624242721945</v>
      </c>
      <c r="EV124" s="4">
        <f t="shared" ca="1" si="165"/>
        <v>134.60870760098183</v>
      </c>
      <c r="EW124" s="4">
        <f t="shared" ca="1" si="161"/>
        <v>103.95353657655332</v>
      </c>
      <c r="EX124" s="4">
        <f t="shared" ca="1" si="155"/>
        <v>77.153703286562205</v>
      </c>
      <c r="EY124" s="4">
        <f t="shared" ca="1" si="155"/>
        <v>83.963674909795699</v>
      </c>
      <c r="EZ124" s="4">
        <f t="shared" ca="1" si="155"/>
        <v>92.23588924562516</v>
      </c>
      <c r="FA124" s="4">
        <f t="shared" ca="1" si="155"/>
        <v>101.56295689520466</v>
      </c>
      <c r="FB124" s="4">
        <f t="shared" ca="1" si="155"/>
        <v>113.83516603017951</v>
      </c>
      <c r="FC124" s="4">
        <f t="shared" ca="1" si="155"/>
        <v>76.065909865092976</v>
      </c>
      <c r="FD124" s="4">
        <f t="shared" ca="1" si="155"/>
        <v>91.548607097794246</v>
      </c>
      <c r="FE124" s="4">
        <f t="shared" ca="1" si="155"/>
        <v>111.20708620075085</v>
      </c>
      <c r="FF124" s="4">
        <f t="shared" ca="1" si="155"/>
        <v>77.302634311281679</v>
      </c>
      <c r="FG124" s="4">
        <f t="shared" ca="1" si="155"/>
        <v>119.83144144770985</v>
      </c>
      <c r="FH124" s="4">
        <f t="shared" ca="1" si="155"/>
        <v>143.56125669150111</v>
      </c>
      <c r="FI124" s="4">
        <f t="shared" ca="1" si="155"/>
        <v>109.94409629123248</v>
      </c>
      <c r="FJ124" s="4">
        <f t="shared" ca="1" si="155"/>
        <v>84.011885145447494</v>
      </c>
      <c r="FK124" s="4">
        <f t="shared" ca="1" si="155"/>
        <v>98.037708403144649</v>
      </c>
      <c r="FL124" s="4">
        <f t="shared" ca="1" si="155"/>
        <v>94.415128585955969</v>
      </c>
      <c r="FM124" s="4">
        <f t="shared" ca="1" si="155"/>
        <v>90.350606549536352</v>
      </c>
      <c r="FN124" s="4">
        <f t="shared" ca="1" si="151"/>
        <v>125.04881242194</v>
      </c>
      <c r="FO124" s="4">
        <f t="shared" ca="1" si="151"/>
        <v>65.686657568627425</v>
      </c>
      <c r="FP124" s="4">
        <f t="shared" ca="1" si="151"/>
        <v>108.69610054390613</v>
      </c>
      <c r="FQ124" s="4">
        <f t="shared" ca="1" si="151"/>
        <v>131.38007836882886</v>
      </c>
      <c r="FR124" s="4">
        <f t="shared" ca="1" si="151"/>
        <v>97.004068514791484</v>
      </c>
      <c r="FS124" s="4">
        <f t="shared" ca="1" si="151"/>
        <v>96.911113343798803</v>
      </c>
      <c r="FT124" s="4">
        <f t="shared" ca="1" si="151"/>
        <v>78.83303151154449</v>
      </c>
      <c r="FU124" s="4">
        <f t="shared" ca="1" si="151"/>
        <v>107.24058632107534</v>
      </c>
      <c r="FV124" s="4">
        <f t="shared" ca="1" si="151"/>
        <v>85.92972689976807</v>
      </c>
      <c r="FW124" s="4">
        <f t="shared" ca="1" si="151"/>
        <v>101.98181311955732</v>
      </c>
      <c r="FX124" s="4">
        <f t="shared" ca="1" si="151"/>
        <v>101.37457653588243</v>
      </c>
      <c r="FY124" s="4">
        <f t="shared" ca="1" si="151"/>
        <v>86.912359318230074</v>
      </c>
      <c r="FZ124" s="4">
        <f t="shared" ca="1" si="151"/>
        <v>113.22352258287489</v>
      </c>
      <c r="GA124" s="4">
        <f t="shared" ca="1" si="151"/>
        <v>94.115362768674501</v>
      </c>
      <c r="GB124" s="4">
        <f t="shared" ca="1" si="151"/>
        <v>76.562664116531806</v>
      </c>
      <c r="GC124" s="4">
        <f t="shared" ca="1" si="151"/>
        <v>71.77080423082792</v>
      </c>
      <c r="GD124" s="4">
        <f t="shared" ca="1" si="158"/>
        <v>111.66536781108529</v>
      </c>
      <c r="GE124" s="4">
        <f t="shared" ca="1" si="158"/>
        <v>87.352590500967551</v>
      </c>
      <c r="GF124" s="4">
        <f t="shared" ca="1" si="158"/>
        <v>92.098698159190505</v>
      </c>
      <c r="GG124" s="4">
        <f t="shared" ca="1" si="158"/>
        <v>101.02700581991297</v>
      </c>
      <c r="GH124" s="4">
        <f t="shared" ca="1" si="158"/>
        <v>89.398643147583812</v>
      </c>
      <c r="GI124" s="4">
        <f t="shared" ca="1" si="158"/>
        <v>84.080596573859324</v>
      </c>
      <c r="GJ124" s="4">
        <f t="shared" ca="1" si="158"/>
        <v>75.748288712197237</v>
      </c>
      <c r="GK124" s="4">
        <f t="shared" ca="1" si="158"/>
        <v>107.0109310367435</v>
      </c>
      <c r="GL124" s="4">
        <f t="shared" ca="1" si="158"/>
        <v>63.788833405006507</v>
      </c>
      <c r="GM124" s="4">
        <f t="shared" ca="1" si="158"/>
        <v>81.264433373757527</v>
      </c>
      <c r="GN124" s="4">
        <f t="shared" ca="1" si="158"/>
        <v>84.80469034117796</v>
      </c>
      <c r="GO124" s="4">
        <f t="shared" ca="1" si="158"/>
        <v>95.690051806383877</v>
      </c>
      <c r="GP124" s="4">
        <f t="shared" ca="1" si="158"/>
        <v>105.89609510753003</v>
      </c>
      <c r="GQ124" s="4">
        <f t="shared" ca="1" si="158"/>
        <v>72.987768514667607</v>
      </c>
      <c r="GR124" s="4">
        <f t="shared" ca="1" si="158"/>
        <v>95.611724139229494</v>
      </c>
      <c r="GS124" s="4">
        <f t="shared" ca="1" si="158"/>
        <v>108.63010856099005</v>
      </c>
      <c r="GT124" s="4">
        <f t="shared" ref="GT124:HI139" ca="1" si="168">GT123*(1+$B$1*$B$4+$B$2*SQRT($B$4)*_xlfn.NORM.S.INV(RAND()))</f>
        <v>94.78003620024127</v>
      </c>
      <c r="GU124" s="4">
        <f t="shared" ca="1" si="168"/>
        <v>83.802392328828233</v>
      </c>
      <c r="GV124" s="4">
        <f t="shared" ca="1" si="163"/>
        <v>147.61483523066713</v>
      </c>
      <c r="GW124" s="4">
        <f t="shared" ca="1" si="163"/>
        <v>134.61005598480915</v>
      </c>
      <c r="GX124" s="4">
        <f t="shared" ca="1" si="163"/>
        <v>140.08524953391196</v>
      </c>
      <c r="GY124" s="4">
        <f t="shared" ca="1" si="163"/>
        <v>77.983384582991846</v>
      </c>
      <c r="GZ124" s="4">
        <f t="shared" ca="1" si="163"/>
        <v>124.9028937198612</v>
      </c>
      <c r="HA124" s="4">
        <f t="shared" ca="1" si="163"/>
        <v>109.86475889926015</v>
      </c>
      <c r="HB124" s="4">
        <f t="shared" ca="1" si="163"/>
        <v>86.219441822652925</v>
      </c>
      <c r="HC124" s="4">
        <f t="shared" ca="1" si="162"/>
        <v>97.868544104196729</v>
      </c>
      <c r="HD124" s="4">
        <f t="shared" ca="1" si="162"/>
        <v>103.51156451981171</v>
      </c>
      <c r="HE124" s="4">
        <f t="shared" ca="1" si="162"/>
        <v>84.224960579046396</v>
      </c>
      <c r="HF124" s="4">
        <f t="shared" ca="1" si="162"/>
        <v>114.90349104943627</v>
      </c>
      <c r="HG124" s="4">
        <f t="shared" ca="1" si="162"/>
        <v>121.3383848548187</v>
      </c>
      <c r="HH124" s="4">
        <f t="shared" ca="1" si="162"/>
        <v>106.76204605785271</v>
      </c>
      <c r="HI124" s="4">
        <f t="shared" ca="1" si="162"/>
        <v>81.101103955131194</v>
      </c>
      <c r="HJ124" s="4">
        <f t="shared" ca="1" si="162"/>
        <v>105.14805961673437</v>
      </c>
      <c r="HK124" s="4">
        <f t="shared" ca="1" si="162"/>
        <v>102.03929111517681</v>
      </c>
      <c r="HL124" s="4">
        <f t="shared" ca="1" si="162"/>
        <v>116.28371877787781</v>
      </c>
      <c r="HM124" s="4">
        <f t="shared" ca="1" si="162"/>
        <v>83.292070322453583</v>
      </c>
      <c r="HN124" s="4">
        <f t="shared" ca="1" si="162"/>
        <v>92.357468112400255</v>
      </c>
      <c r="HO124" s="4">
        <f t="shared" ca="1" si="162"/>
        <v>79.641324615806539</v>
      </c>
      <c r="HP124" s="4">
        <f t="shared" ca="1" si="162"/>
        <v>104.80439982249405</v>
      </c>
      <c r="HQ124" s="4">
        <f t="shared" ca="1" si="162"/>
        <v>95.496862013244225</v>
      </c>
      <c r="HR124" s="4">
        <f t="shared" ca="1" si="156"/>
        <v>105.16693563144095</v>
      </c>
      <c r="HS124" s="4">
        <f t="shared" ca="1" si="156"/>
        <v>79.306086434776944</v>
      </c>
      <c r="HT124" s="4">
        <f t="shared" ca="1" si="156"/>
        <v>112.01141929713494</v>
      </c>
      <c r="HU124" s="4">
        <f t="shared" ca="1" si="156"/>
        <v>119.0868331017372</v>
      </c>
      <c r="HV124" s="4">
        <f t="shared" ca="1" si="156"/>
        <v>117.7875076563529</v>
      </c>
      <c r="HW124" s="4">
        <f t="shared" ca="1" si="156"/>
        <v>84.355616528236624</v>
      </c>
      <c r="HX124" s="4">
        <f t="shared" ca="1" si="156"/>
        <v>150.90570394595522</v>
      </c>
      <c r="HY124" s="4">
        <f t="shared" ca="1" si="156"/>
        <v>96.025558722831022</v>
      </c>
      <c r="HZ124" s="4">
        <f t="shared" ca="1" si="156"/>
        <v>106.88090119752135</v>
      </c>
      <c r="IA124" s="4">
        <f t="shared" ca="1" si="156"/>
        <v>106.91158438034729</v>
      </c>
      <c r="IB124" s="4">
        <f t="shared" ca="1" si="156"/>
        <v>91.414141465798338</v>
      </c>
      <c r="IC124" s="4">
        <f t="shared" ca="1" si="156"/>
        <v>109.31474243841525</v>
      </c>
      <c r="ID124" s="4">
        <f t="shared" ca="1" si="156"/>
        <v>99.945083312893033</v>
      </c>
      <c r="IE124" s="4">
        <f t="shared" ca="1" si="156"/>
        <v>83.909211702426902</v>
      </c>
      <c r="IF124" s="4">
        <f t="shared" ca="1" si="156"/>
        <v>132.96827902473953</v>
      </c>
      <c r="IG124" s="4">
        <f t="shared" ca="1" si="152"/>
        <v>101.97029302668076</v>
      </c>
      <c r="IH124" s="4">
        <f t="shared" ca="1" si="152"/>
        <v>152.75345513302025</v>
      </c>
      <c r="II124" s="4">
        <f t="shared" ca="1" si="152"/>
        <v>93.40536254877685</v>
      </c>
      <c r="IJ124" s="4">
        <f t="shared" ca="1" si="152"/>
        <v>79.330352938865062</v>
      </c>
      <c r="IK124" s="4">
        <f t="shared" ca="1" si="152"/>
        <v>122.07959688624243</v>
      </c>
      <c r="IL124" s="4">
        <f t="shared" ca="1" si="152"/>
        <v>133.13690826190964</v>
      </c>
      <c r="IM124" s="4">
        <f t="shared" ca="1" si="152"/>
        <v>93.509022555763821</v>
      </c>
      <c r="IN124" s="4">
        <f t="shared" ca="1" si="152"/>
        <v>78.782329175558289</v>
      </c>
      <c r="IO124" s="4">
        <f t="shared" ca="1" si="152"/>
        <v>99.459445760811619</v>
      </c>
      <c r="IP124" s="4">
        <f t="shared" ca="1" si="152"/>
        <v>77.109520051890669</v>
      </c>
      <c r="IQ124" s="4">
        <f t="shared" ca="1" si="152"/>
        <v>111.91975434022675</v>
      </c>
      <c r="IR124" s="4">
        <f t="shared" ca="1" si="152"/>
        <v>73.361185651577756</v>
      </c>
      <c r="IS124" s="4">
        <f t="shared" ca="1" si="152"/>
        <v>98.454006069233245</v>
      </c>
      <c r="IT124" s="4">
        <f t="shared" ca="1" si="152"/>
        <v>81.147648606101285</v>
      </c>
      <c r="IU124" s="4">
        <f t="shared" ca="1" si="152"/>
        <v>124.42730210242937</v>
      </c>
      <c r="IV124" s="4">
        <f t="shared" ca="1" si="152"/>
        <v>106.62536862945105</v>
      </c>
      <c r="IW124" s="4">
        <f t="shared" ca="1" si="159"/>
        <v>105.49133166791007</v>
      </c>
      <c r="IX124" s="4">
        <f t="shared" ca="1" si="137"/>
        <v>98.376523166502238</v>
      </c>
      <c r="IY124" s="4">
        <f t="shared" ca="1" si="135"/>
        <v>89.699033220498421</v>
      </c>
    </row>
    <row r="125" spans="9:259" x14ac:dyDescent="0.25">
      <c r="I125" t="s">
        <v>255</v>
      </c>
      <c r="J125" s="4">
        <f t="shared" ca="1" si="157"/>
        <v>136.42492915774096</v>
      </c>
      <c r="K125" s="4">
        <f t="shared" ca="1" si="157"/>
        <v>113.0578132775841</v>
      </c>
      <c r="L125" s="4">
        <f t="shared" ca="1" si="157"/>
        <v>90.692570045171223</v>
      </c>
      <c r="M125" s="4">
        <f t="shared" ca="1" si="157"/>
        <v>123.02318979740663</v>
      </c>
      <c r="N125" s="4">
        <f t="shared" ca="1" si="157"/>
        <v>109.69501147788412</v>
      </c>
      <c r="O125" s="4">
        <f t="shared" ca="1" si="157"/>
        <v>92.485575703342874</v>
      </c>
      <c r="P125" s="4">
        <f t="shared" ca="1" si="157"/>
        <v>86.830795011836344</v>
      </c>
      <c r="Q125" s="4">
        <f t="shared" ca="1" si="157"/>
        <v>100.4694565558457</v>
      </c>
      <c r="R125" s="4">
        <f t="shared" ca="1" si="157"/>
        <v>75.329284370128121</v>
      </c>
      <c r="S125" s="4">
        <f t="shared" ca="1" si="157"/>
        <v>120.37119736721158</v>
      </c>
      <c r="T125" s="4">
        <f t="shared" ca="1" si="157"/>
        <v>116.47849079862749</v>
      </c>
      <c r="U125" s="4">
        <f t="shared" ca="1" si="157"/>
        <v>97.410472339414369</v>
      </c>
      <c r="V125" s="4">
        <f t="shared" ca="1" si="157"/>
        <v>93.552760600194972</v>
      </c>
      <c r="W125" s="4">
        <f t="shared" ca="1" si="157"/>
        <v>90.247278583068322</v>
      </c>
      <c r="X125" s="4">
        <f t="shared" ca="1" si="157"/>
        <v>90.203803006007135</v>
      </c>
      <c r="Y125" s="4">
        <f t="shared" ca="1" si="157"/>
        <v>102.30023439541151</v>
      </c>
      <c r="Z125" s="4">
        <f t="shared" ca="1" si="153"/>
        <v>109.77955177804999</v>
      </c>
      <c r="AA125" s="4">
        <f t="shared" ca="1" si="153"/>
        <v>121.02530862230468</v>
      </c>
      <c r="AB125" s="4">
        <f t="shared" ca="1" si="153"/>
        <v>109.64197976354828</v>
      </c>
      <c r="AC125" s="4">
        <f t="shared" ca="1" si="153"/>
        <v>92.484758430851358</v>
      </c>
      <c r="AD125" s="4">
        <f t="shared" ca="1" si="153"/>
        <v>119.38637214214378</v>
      </c>
      <c r="AE125" s="4">
        <f t="shared" ca="1" si="153"/>
        <v>105.63316328125407</v>
      </c>
      <c r="AF125" s="4">
        <f t="shared" ca="1" si="153"/>
        <v>58.695422451081299</v>
      </c>
      <c r="AG125" s="4">
        <f t="shared" ca="1" si="153"/>
        <v>96.296868904842782</v>
      </c>
      <c r="AH125" s="4">
        <f t="shared" ca="1" si="153"/>
        <v>100.52349843526764</v>
      </c>
      <c r="AI125" s="4">
        <f t="shared" ca="1" si="153"/>
        <v>93.268291954025869</v>
      </c>
      <c r="AJ125" s="4">
        <f t="shared" ca="1" si="153"/>
        <v>105.41152779628494</v>
      </c>
      <c r="AK125" s="4">
        <f t="shared" ca="1" si="153"/>
        <v>82.296998305409176</v>
      </c>
      <c r="AL125" s="4">
        <f t="shared" ca="1" si="153"/>
        <v>130.0875088572129</v>
      </c>
      <c r="AM125" s="4">
        <f t="shared" ca="1" si="153"/>
        <v>108.2419461568828</v>
      </c>
      <c r="AN125" s="4">
        <f t="shared" ca="1" si="153"/>
        <v>102.08255847597022</v>
      </c>
      <c r="AO125" s="4">
        <f t="shared" ca="1" si="150"/>
        <v>118.03457875019025</v>
      </c>
      <c r="AP125" s="4">
        <f t="shared" ca="1" si="148"/>
        <v>115.06118412206121</v>
      </c>
      <c r="AQ125" s="4">
        <f t="shared" ca="1" si="148"/>
        <v>85.743637229739107</v>
      </c>
      <c r="AR125" s="4">
        <f t="shared" ca="1" si="148"/>
        <v>70.137103647263999</v>
      </c>
      <c r="AS125" s="4">
        <f t="shared" ca="1" si="148"/>
        <v>105.05021823702525</v>
      </c>
      <c r="AT125" s="4">
        <f t="shared" ca="1" si="148"/>
        <v>116.33607624296296</v>
      </c>
      <c r="AU125" s="4">
        <f t="shared" ca="1" si="148"/>
        <v>117.64073947143115</v>
      </c>
      <c r="AV125" s="4">
        <f t="shared" ca="1" si="148"/>
        <v>106.80868655533524</v>
      </c>
      <c r="AW125" s="4">
        <f t="shared" ca="1" si="148"/>
        <v>111.0361085002118</v>
      </c>
      <c r="AX125" s="4">
        <f t="shared" ca="1" si="148"/>
        <v>94.414861197580962</v>
      </c>
      <c r="AY125" s="4">
        <f t="shared" ca="1" si="148"/>
        <v>91.616178745885719</v>
      </c>
      <c r="AZ125" s="4">
        <f t="shared" ca="1" si="148"/>
        <v>115.86913326973162</v>
      </c>
      <c r="BA125" s="4">
        <f t="shared" ca="1" si="148"/>
        <v>65.230665909156244</v>
      </c>
      <c r="BB125" s="4">
        <f t="shared" ca="1" si="148"/>
        <v>115.26094082435783</v>
      </c>
      <c r="BC125" s="4">
        <f t="shared" ca="1" si="148"/>
        <v>98.38559440779899</v>
      </c>
      <c r="BD125" s="4">
        <f t="shared" ca="1" si="148"/>
        <v>97.69179080162877</v>
      </c>
      <c r="BE125" s="4">
        <f t="shared" ca="1" si="148"/>
        <v>116.46225753699309</v>
      </c>
      <c r="BF125" s="4">
        <f t="shared" ca="1" si="166"/>
        <v>91.366828516335588</v>
      </c>
      <c r="BG125" s="4">
        <f t="shared" ca="1" si="166"/>
        <v>72.858904804883323</v>
      </c>
      <c r="BH125" s="4">
        <f t="shared" ca="1" si="166"/>
        <v>104.91199193742409</v>
      </c>
      <c r="BI125" s="4">
        <f t="shared" ca="1" si="166"/>
        <v>125.17259247922124</v>
      </c>
      <c r="BJ125" s="4">
        <f t="shared" ca="1" si="166"/>
        <v>98.87177479774283</v>
      </c>
      <c r="BK125" s="4">
        <f t="shared" ca="1" si="166"/>
        <v>99.90647951801958</v>
      </c>
      <c r="BL125" s="4">
        <f t="shared" ca="1" si="166"/>
        <v>113.46961465552783</v>
      </c>
      <c r="BM125" s="4">
        <f t="shared" ca="1" si="166"/>
        <v>102.99975291259551</v>
      </c>
      <c r="BN125" s="4">
        <f t="shared" ca="1" si="166"/>
        <v>113.99194256427927</v>
      </c>
      <c r="BO125" s="4">
        <f t="shared" ca="1" si="166"/>
        <v>139.71586140572853</v>
      </c>
      <c r="BP125" s="4">
        <f t="shared" ca="1" si="166"/>
        <v>68.935820967245689</v>
      </c>
      <c r="BQ125" s="4">
        <f t="shared" ca="1" si="166"/>
        <v>111.95903968692403</v>
      </c>
      <c r="BR125" s="4">
        <f t="shared" ca="1" si="166"/>
        <v>112.30131043966023</v>
      </c>
      <c r="BS125" s="4">
        <f t="shared" ca="1" si="166"/>
        <v>80.991836864857561</v>
      </c>
      <c r="BT125" s="4">
        <f t="shared" ca="1" si="166"/>
        <v>90.432939269610088</v>
      </c>
      <c r="BU125" s="4">
        <f t="shared" ca="1" si="164"/>
        <v>87.783677685628803</v>
      </c>
      <c r="BV125" s="4">
        <f t="shared" ca="1" si="149"/>
        <v>107.62530761979588</v>
      </c>
      <c r="BW125" s="4">
        <f t="shared" ca="1" si="149"/>
        <v>91.055896607733089</v>
      </c>
      <c r="BX125" s="4">
        <f t="shared" ca="1" si="149"/>
        <v>96.009161641472062</v>
      </c>
      <c r="BY125" s="4">
        <f t="shared" ca="1" si="149"/>
        <v>83.327936436277852</v>
      </c>
      <c r="BZ125" s="4">
        <f t="shared" ca="1" si="149"/>
        <v>114.55307770697274</v>
      </c>
      <c r="CA125" s="4">
        <f t="shared" ca="1" si="149"/>
        <v>77.542792501304433</v>
      </c>
      <c r="CB125" s="4">
        <f t="shared" ca="1" si="149"/>
        <v>100.93832446536679</v>
      </c>
      <c r="CC125" s="4">
        <f t="shared" ca="1" si="149"/>
        <v>109.33891563176167</v>
      </c>
      <c r="CD125" s="4">
        <f t="shared" ca="1" si="149"/>
        <v>121.29936516828246</v>
      </c>
      <c r="CE125" s="4">
        <f t="shared" ca="1" si="149"/>
        <v>140.41235541887812</v>
      </c>
      <c r="CF125" s="4">
        <f t="shared" ca="1" si="149"/>
        <v>81.760085303732808</v>
      </c>
      <c r="CG125" s="4">
        <f t="shared" ca="1" si="149"/>
        <v>80.261238042880933</v>
      </c>
      <c r="CH125" s="4">
        <f t="shared" ca="1" si="149"/>
        <v>131.83505540541114</v>
      </c>
      <c r="CI125" s="4">
        <f t="shared" ca="1" si="149"/>
        <v>167.46940317317939</v>
      </c>
      <c r="CJ125" s="4">
        <f t="shared" ca="1" si="149"/>
        <v>105.82676909453548</v>
      </c>
      <c r="CK125" s="4">
        <f t="shared" ca="1" si="147"/>
        <v>82.231594322231516</v>
      </c>
      <c r="CL125" s="4">
        <f t="shared" ca="1" si="147"/>
        <v>111.07594293625442</v>
      </c>
      <c r="CM125" s="4">
        <f t="shared" ca="1" si="147"/>
        <v>99.446733063923631</v>
      </c>
      <c r="CN125" s="4">
        <f t="shared" ca="1" si="147"/>
        <v>92.686807147260652</v>
      </c>
      <c r="CO125" s="4">
        <f t="shared" ca="1" si="147"/>
        <v>112.26071692872681</v>
      </c>
      <c r="CP125" s="4">
        <f t="shared" ca="1" si="147"/>
        <v>100.23097491188437</v>
      </c>
      <c r="CQ125" s="4">
        <f t="shared" ca="1" si="147"/>
        <v>91.725194624721709</v>
      </c>
      <c r="CR125" s="4">
        <f t="shared" ca="1" si="147"/>
        <v>95.322670932324598</v>
      </c>
      <c r="CS125" s="4">
        <f t="shared" ca="1" si="147"/>
        <v>117.27140102570077</v>
      </c>
      <c r="CT125" s="4">
        <f t="shared" ca="1" si="147"/>
        <v>77.55026797629445</v>
      </c>
      <c r="CU125" s="4">
        <f t="shared" ca="1" si="147"/>
        <v>122.28613817886256</v>
      </c>
      <c r="CV125" s="4">
        <f t="shared" ca="1" si="147"/>
        <v>98.371791572912741</v>
      </c>
      <c r="CW125" s="4">
        <f t="shared" ca="1" si="147"/>
        <v>122.68961948606817</v>
      </c>
      <c r="CX125" s="4">
        <f t="shared" ca="1" si="147"/>
        <v>99.174451171269624</v>
      </c>
      <c r="CY125" s="4">
        <f t="shared" ca="1" si="147"/>
        <v>129.69188403550686</v>
      </c>
      <c r="CZ125" s="4">
        <f t="shared" ca="1" si="147"/>
        <v>113.58367036206556</v>
      </c>
      <c r="DA125" s="4">
        <f t="shared" ref="DA125:DP140" ca="1" si="169">DA124*(1+$B$1*$B$4+$B$2*SQRT($B$4)*_xlfn.NORM.S.INV(RAND()))</f>
        <v>123.89490728519897</v>
      </c>
      <c r="DB125" s="4">
        <f t="shared" ca="1" si="160"/>
        <v>106.96092408353425</v>
      </c>
      <c r="DC125" s="4">
        <f t="shared" ca="1" si="160"/>
        <v>98.836043764124852</v>
      </c>
      <c r="DD125" s="4">
        <f t="shared" ca="1" si="160"/>
        <v>89.448447722899843</v>
      </c>
      <c r="DE125" s="4">
        <f t="shared" ca="1" si="160"/>
        <v>93.993670426692958</v>
      </c>
      <c r="DF125" s="4">
        <f t="shared" ca="1" si="160"/>
        <v>88.956708490780727</v>
      </c>
      <c r="DG125" s="4">
        <f t="shared" ca="1" si="160"/>
        <v>81.600097254387038</v>
      </c>
      <c r="DH125" s="4">
        <f t="shared" ca="1" si="160"/>
        <v>135.14119860201424</v>
      </c>
      <c r="DI125" s="4">
        <f t="shared" ca="1" si="160"/>
        <v>87.855107888317661</v>
      </c>
      <c r="DJ125" s="4">
        <f t="shared" ca="1" si="160"/>
        <v>95.06085356190458</v>
      </c>
      <c r="DK125" s="4">
        <f t="shared" ca="1" si="160"/>
        <v>72.881194052273671</v>
      </c>
      <c r="DL125" s="4">
        <f t="shared" ca="1" si="160"/>
        <v>97.046822320908348</v>
      </c>
      <c r="DM125" s="4">
        <f t="shared" ca="1" si="160"/>
        <v>107.02196776408951</v>
      </c>
      <c r="DN125" s="4">
        <f t="shared" ca="1" si="160"/>
        <v>87.237963097423673</v>
      </c>
      <c r="DO125" s="4">
        <f t="shared" ca="1" si="160"/>
        <v>101.52413424492902</v>
      </c>
      <c r="DP125" s="4">
        <f t="shared" ca="1" si="160"/>
        <v>100.65978250162641</v>
      </c>
      <c r="DQ125" s="4">
        <f t="shared" ca="1" si="154"/>
        <v>82.566461704672136</v>
      </c>
      <c r="DR125" s="4">
        <f t="shared" ca="1" si="154"/>
        <v>120.31354994539281</v>
      </c>
      <c r="DS125" s="4">
        <f t="shared" ca="1" si="154"/>
        <v>106.0766916831286</v>
      </c>
      <c r="DT125" s="4">
        <f t="shared" ca="1" si="154"/>
        <v>88.601140572268804</v>
      </c>
      <c r="DU125" s="4">
        <f t="shared" ca="1" si="154"/>
        <v>112.90479984236794</v>
      </c>
      <c r="DV125" s="4">
        <f t="shared" ca="1" si="154"/>
        <v>80.963796909650711</v>
      </c>
      <c r="DW125" s="4">
        <f t="shared" ca="1" si="154"/>
        <v>107.58887872292692</v>
      </c>
      <c r="DX125" s="4">
        <f t="shared" ca="1" si="154"/>
        <v>103.24661211584215</v>
      </c>
      <c r="DY125" s="4">
        <f t="shared" ca="1" si="154"/>
        <v>108.89267542546814</v>
      </c>
      <c r="DZ125" s="4">
        <f t="shared" ca="1" si="154"/>
        <v>138.92888221050228</v>
      </c>
      <c r="EA125" s="4">
        <f t="shared" ca="1" si="154"/>
        <v>124.8804646456441</v>
      </c>
      <c r="EB125" s="4">
        <f t="shared" ca="1" si="154"/>
        <v>81.468342461801626</v>
      </c>
      <c r="EC125" s="4">
        <f t="shared" ca="1" si="154"/>
        <v>121.70764956563916</v>
      </c>
      <c r="ED125" s="4">
        <f t="shared" ca="1" si="154"/>
        <v>101.25773389724843</v>
      </c>
      <c r="EE125" s="4">
        <f t="shared" ca="1" si="154"/>
        <v>91.377789106883142</v>
      </c>
      <c r="EF125" s="4">
        <f t="shared" ca="1" si="154"/>
        <v>116.64273804844396</v>
      </c>
      <c r="EG125" s="4">
        <f t="shared" ca="1" si="167"/>
        <v>116.71222766801496</v>
      </c>
      <c r="EH125" s="4">
        <f t="shared" ca="1" si="165"/>
        <v>115.89958719734338</v>
      </c>
      <c r="EI125" s="4">
        <f t="shared" ca="1" si="165"/>
        <v>95.291283579670136</v>
      </c>
      <c r="EJ125" s="4">
        <f t="shared" ca="1" si="165"/>
        <v>93.074356064719453</v>
      </c>
      <c r="EK125" s="4">
        <f t="shared" ca="1" si="165"/>
        <v>79.162743027045394</v>
      </c>
      <c r="EL125" s="4">
        <f t="shared" ca="1" si="165"/>
        <v>78.60060719187652</v>
      </c>
      <c r="EM125" s="4">
        <f t="shared" ca="1" si="165"/>
        <v>106.23048580409558</v>
      </c>
      <c r="EN125" s="4">
        <f t="shared" ca="1" si="165"/>
        <v>113.08598798655667</v>
      </c>
      <c r="EO125" s="4">
        <f t="shared" ca="1" si="165"/>
        <v>82.41025907539975</v>
      </c>
      <c r="EP125" s="4">
        <f t="shared" ca="1" si="165"/>
        <v>145.46368769246206</v>
      </c>
      <c r="EQ125" s="4">
        <f t="shared" ca="1" si="165"/>
        <v>117.29724148261532</v>
      </c>
      <c r="ER125" s="4">
        <f t="shared" ca="1" si="165"/>
        <v>85.245117600001166</v>
      </c>
      <c r="ES125" s="4">
        <f t="shared" ca="1" si="165"/>
        <v>112.28567809433275</v>
      </c>
      <c r="ET125" s="4">
        <f t="shared" ca="1" si="165"/>
        <v>85.36633612237928</v>
      </c>
      <c r="EU125" s="4">
        <f t="shared" ca="1" si="165"/>
        <v>99.599427652540555</v>
      </c>
      <c r="EV125" s="4">
        <f t="shared" ca="1" si="165"/>
        <v>134.80092150956972</v>
      </c>
      <c r="EW125" s="4">
        <f t="shared" ca="1" si="161"/>
        <v>106.57586910613939</v>
      </c>
      <c r="EX125" s="4">
        <f t="shared" ca="1" si="155"/>
        <v>75.657759948008675</v>
      </c>
      <c r="EY125" s="4">
        <f t="shared" ca="1" si="155"/>
        <v>81.006346314009789</v>
      </c>
      <c r="EZ125" s="4">
        <f t="shared" ca="1" si="155"/>
        <v>90.673826109061977</v>
      </c>
      <c r="FA125" s="4">
        <f t="shared" ca="1" si="155"/>
        <v>100.47197499120618</v>
      </c>
      <c r="FB125" s="4">
        <f t="shared" ca="1" si="155"/>
        <v>111.99429922002055</v>
      </c>
      <c r="FC125" s="4">
        <f t="shared" ca="1" si="155"/>
        <v>75.462907673927234</v>
      </c>
      <c r="FD125" s="4">
        <f t="shared" ca="1" si="155"/>
        <v>92.787913896446668</v>
      </c>
      <c r="FE125" s="4">
        <f t="shared" ca="1" si="155"/>
        <v>113.9504861628677</v>
      </c>
      <c r="FF125" s="4">
        <f t="shared" ca="1" si="155"/>
        <v>78.125989031231597</v>
      </c>
      <c r="FG125" s="4">
        <f t="shared" ca="1" si="155"/>
        <v>117.13661508941257</v>
      </c>
      <c r="FH125" s="4">
        <f t="shared" ca="1" si="155"/>
        <v>145.7562077562774</v>
      </c>
      <c r="FI125" s="4">
        <f t="shared" ca="1" si="155"/>
        <v>109.79622805193503</v>
      </c>
      <c r="FJ125" s="4">
        <f t="shared" ca="1" si="155"/>
        <v>83.980310597005698</v>
      </c>
      <c r="FK125" s="4">
        <f t="shared" ca="1" si="155"/>
        <v>99.664484314457226</v>
      </c>
      <c r="FL125" s="4">
        <f t="shared" ca="1" si="155"/>
        <v>93.434090283817383</v>
      </c>
      <c r="FM125" s="4">
        <f t="shared" ca="1" si="155"/>
        <v>90.346406055878788</v>
      </c>
      <c r="FN125" s="4">
        <f t="shared" ca="1" si="151"/>
        <v>126.47915041240182</v>
      </c>
      <c r="FO125" s="4">
        <f t="shared" ca="1" si="151"/>
        <v>65.646864527131484</v>
      </c>
      <c r="FP125" s="4">
        <f t="shared" ca="1" si="151"/>
        <v>108.59084941490967</v>
      </c>
      <c r="FQ125" s="4">
        <f t="shared" ca="1" si="151"/>
        <v>131.3557123222393</v>
      </c>
      <c r="FR125" s="4">
        <f t="shared" ca="1" si="151"/>
        <v>96.563304313472685</v>
      </c>
      <c r="FS125" s="4">
        <f t="shared" ca="1" si="151"/>
        <v>94.684070030863381</v>
      </c>
      <c r="FT125" s="4">
        <f t="shared" ca="1" si="151"/>
        <v>78.580646839046963</v>
      </c>
      <c r="FU125" s="4">
        <f t="shared" ca="1" si="151"/>
        <v>105.69335577908323</v>
      </c>
      <c r="FV125" s="4">
        <f t="shared" ca="1" si="151"/>
        <v>84.598492348974347</v>
      </c>
      <c r="FW125" s="4">
        <f t="shared" ca="1" si="151"/>
        <v>102.9351290227218</v>
      </c>
      <c r="FX125" s="4">
        <f t="shared" ca="1" si="151"/>
        <v>100.77314789598721</v>
      </c>
      <c r="FY125" s="4">
        <f t="shared" ca="1" si="151"/>
        <v>87.190369171348266</v>
      </c>
      <c r="FZ125" s="4">
        <f t="shared" ca="1" si="151"/>
        <v>113.56583920811912</v>
      </c>
      <c r="GA125" s="4">
        <f t="shared" ca="1" si="151"/>
        <v>93.953647051060429</v>
      </c>
      <c r="GB125" s="4">
        <f t="shared" ca="1" si="151"/>
        <v>77.842774447042601</v>
      </c>
      <c r="GC125" s="4">
        <f t="shared" ca="1" si="151"/>
        <v>71.634203454800314</v>
      </c>
      <c r="GD125" s="4">
        <f t="shared" ca="1" si="158"/>
        <v>112.22588600340111</v>
      </c>
      <c r="GE125" s="4">
        <f t="shared" ca="1" si="158"/>
        <v>85.926258098997252</v>
      </c>
      <c r="GF125" s="4">
        <f t="shared" ca="1" si="158"/>
        <v>92.289408576649024</v>
      </c>
      <c r="GG125" s="4">
        <f t="shared" ca="1" si="158"/>
        <v>101.66546718770813</v>
      </c>
      <c r="GH125" s="4">
        <f t="shared" ca="1" si="158"/>
        <v>88.547953796814113</v>
      </c>
      <c r="GI125" s="4">
        <f t="shared" ca="1" si="158"/>
        <v>83.244414705517087</v>
      </c>
      <c r="GJ125" s="4">
        <f t="shared" ca="1" si="158"/>
        <v>73.766355003660721</v>
      </c>
      <c r="GK125" s="4">
        <f t="shared" ca="1" si="158"/>
        <v>110.38466112999882</v>
      </c>
      <c r="GL125" s="4">
        <f t="shared" ca="1" si="158"/>
        <v>63.170504380600441</v>
      </c>
      <c r="GM125" s="4">
        <f t="shared" ca="1" si="158"/>
        <v>82.74905431156364</v>
      </c>
      <c r="GN125" s="4">
        <f t="shared" ca="1" si="158"/>
        <v>84.798453323308692</v>
      </c>
      <c r="GO125" s="4">
        <f t="shared" ca="1" si="158"/>
        <v>95.369928706649262</v>
      </c>
      <c r="GP125" s="4">
        <f t="shared" ca="1" si="158"/>
        <v>105.27802908773256</v>
      </c>
      <c r="GQ125" s="4">
        <f t="shared" ca="1" si="158"/>
        <v>74.687395222566451</v>
      </c>
      <c r="GR125" s="4">
        <f t="shared" ca="1" si="158"/>
        <v>95.522691511603554</v>
      </c>
      <c r="GS125" s="4">
        <f t="shared" ca="1" si="158"/>
        <v>107.36885066538588</v>
      </c>
      <c r="GT125" s="4">
        <f t="shared" ca="1" si="168"/>
        <v>94.830005991983896</v>
      </c>
      <c r="GU125" s="4">
        <f t="shared" ca="1" si="168"/>
        <v>83.404237388618057</v>
      </c>
      <c r="GV125" s="4">
        <f t="shared" ca="1" si="163"/>
        <v>145.56287768497305</v>
      </c>
      <c r="GW125" s="4">
        <f t="shared" ca="1" si="163"/>
        <v>136.47626395431865</v>
      </c>
      <c r="GX125" s="4">
        <f t="shared" ca="1" si="163"/>
        <v>140.96749293428852</v>
      </c>
      <c r="GY125" s="4">
        <f t="shared" ca="1" si="163"/>
        <v>76.361516540023715</v>
      </c>
      <c r="GZ125" s="4">
        <f t="shared" ca="1" si="163"/>
        <v>123.50068939998908</v>
      </c>
      <c r="HA125" s="4">
        <f t="shared" ca="1" si="163"/>
        <v>111.02532937850876</v>
      </c>
      <c r="HB125" s="4">
        <f t="shared" ca="1" si="163"/>
        <v>85.781813952829168</v>
      </c>
      <c r="HC125" s="4">
        <f t="shared" ca="1" si="162"/>
        <v>96.927790408197993</v>
      </c>
      <c r="HD125" s="4">
        <f t="shared" ca="1" si="162"/>
        <v>102.77893952784675</v>
      </c>
      <c r="HE125" s="4">
        <f t="shared" ca="1" si="162"/>
        <v>84.643567028041943</v>
      </c>
      <c r="HF125" s="4">
        <f t="shared" ca="1" si="162"/>
        <v>112.79604872482378</v>
      </c>
      <c r="HG125" s="4">
        <f t="shared" ca="1" si="162"/>
        <v>122.30759663827429</v>
      </c>
      <c r="HH125" s="4">
        <f t="shared" ca="1" si="162"/>
        <v>106.29412948986645</v>
      </c>
      <c r="HI125" s="4">
        <f t="shared" ca="1" si="162"/>
        <v>81.890584075902552</v>
      </c>
      <c r="HJ125" s="4">
        <f t="shared" ca="1" si="162"/>
        <v>104.64638109005115</v>
      </c>
      <c r="HK125" s="4">
        <f t="shared" ca="1" si="162"/>
        <v>102.83083126411445</v>
      </c>
      <c r="HL125" s="4">
        <f t="shared" ca="1" si="162"/>
        <v>118.5615831393707</v>
      </c>
      <c r="HM125" s="4">
        <f t="shared" ca="1" si="162"/>
        <v>83.657183618046588</v>
      </c>
      <c r="HN125" s="4">
        <f t="shared" ca="1" si="162"/>
        <v>92.378968492181656</v>
      </c>
      <c r="HO125" s="4">
        <f t="shared" ca="1" si="162"/>
        <v>81.47309760720367</v>
      </c>
      <c r="HP125" s="4">
        <f t="shared" ca="1" si="162"/>
        <v>102.50889462563555</v>
      </c>
      <c r="HQ125" s="4">
        <f t="shared" ca="1" si="162"/>
        <v>97.011249265634163</v>
      </c>
      <c r="HR125" s="4">
        <f t="shared" ca="1" si="156"/>
        <v>109.79367503015368</v>
      </c>
      <c r="HS125" s="4">
        <f t="shared" ca="1" si="156"/>
        <v>77.770931865743066</v>
      </c>
      <c r="HT125" s="4">
        <f t="shared" ca="1" si="156"/>
        <v>113.35244742129117</v>
      </c>
      <c r="HU125" s="4">
        <f t="shared" ca="1" si="156"/>
        <v>117.46088887681196</v>
      </c>
      <c r="HV125" s="4">
        <f t="shared" ca="1" si="156"/>
        <v>115.52476340175294</v>
      </c>
      <c r="HW125" s="4">
        <f t="shared" ca="1" si="156"/>
        <v>82.403631937670028</v>
      </c>
      <c r="HX125" s="4">
        <f t="shared" ca="1" si="156"/>
        <v>150.10842169086484</v>
      </c>
      <c r="HY125" s="4">
        <f t="shared" ca="1" si="156"/>
        <v>96.060238505382728</v>
      </c>
      <c r="HZ125" s="4">
        <f t="shared" ca="1" si="156"/>
        <v>106.04980879407907</v>
      </c>
      <c r="IA125" s="4">
        <f t="shared" ca="1" si="156"/>
        <v>106.01322614097893</v>
      </c>
      <c r="IB125" s="4">
        <f t="shared" ca="1" si="156"/>
        <v>91.791441439376214</v>
      </c>
      <c r="IC125" s="4">
        <f t="shared" ca="1" si="156"/>
        <v>110.64646831613214</v>
      </c>
      <c r="ID125" s="4">
        <f t="shared" ca="1" si="156"/>
        <v>100.34396454277245</v>
      </c>
      <c r="IE125" s="4">
        <f t="shared" ca="1" si="156"/>
        <v>82.692508963655087</v>
      </c>
      <c r="IF125" s="4">
        <f t="shared" ca="1" si="156"/>
        <v>131.17242828031544</v>
      </c>
      <c r="IG125" s="4">
        <f t="shared" ca="1" si="152"/>
        <v>98.892318111114648</v>
      </c>
      <c r="IH125" s="4">
        <f t="shared" ca="1" si="152"/>
        <v>152.32804826243833</v>
      </c>
      <c r="II125" s="4">
        <f t="shared" ca="1" si="152"/>
        <v>94.980233193280867</v>
      </c>
      <c r="IJ125" s="4">
        <f t="shared" ca="1" si="152"/>
        <v>78.045750642817765</v>
      </c>
      <c r="IK125" s="4">
        <f t="shared" ca="1" si="152"/>
        <v>123.44135260746512</v>
      </c>
      <c r="IL125" s="4">
        <f t="shared" ca="1" si="152"/>
        <v>133.92880621278312</v>
      </c>
      <c r="IM125" s="4">
        <f t="shared" ca="1" si="152"/>
        <v>94.933470166405385</v>
      </c>
      <c r="IN125" s="4">
        <f t="shared" ca="1" si="152"/>
        <v>79.055173940529968</v>
      </c>
      <c r="IO125" s="4">
        <f t="shared" ca="1" si="152"/>
        <v>102.65086218655529</v>
      </c>
      <c r="IP125" s="4">
        <f t="shared" ca="1" si="152"/>
        <v>77.664598711389459</v>
      </c>
      <c r="IQ125" s="4">
        <f t="shared" ca="1" si="152"/>
        <v>114.47616346222047</v>
      </c>
      <c r="IR125" s="4">
        <f t="shared" ca="1" si="152"/>
        <v>75.53140672717069</v>
      </c>
      <c r="IS125" s="4">
        <f t="shared" ca="1" si="152"/>
        <v>101.00201351093291</v>
      </c>
      <c r="IT125" s="4">
        <f t="shared" ca="1" si="152"/>
        <v>80.888321443460725</v>
      </c>
      <c r="IU125" s="4">
        <f t="shared" ca="1" si="152"/>
        <v>124.86010603025871</v>
      </c>
      <c r="IV125" s="4">
        <f t="shared" ca="1" si="152"/>
        <v>107.60652251079968</v>
      </c>
      <c r="IW125" s="4">
        <f t="shared" ca="1" si="159"/>
        <v>104.73129859799118</v>
      </c>
      <c r="IX125" s="4">
        <f t="shared" ca="1" si="137"/>
        <v>97.930308715736786</v>
      </c>
      <c r="IY125" s="4">
        <f t="shared" ca="1" si="135"/>
        <v>89.436721262350559</v>
      </c>
    </row>
    <row r="126" spans="9:259" x14ac:dyDescent="0.25">
      <c r="I126" t="s">
        <v>256</v>
      </c>
      <c r="J126" s="4">
        <f t="shared" ca="1" si="157"/>
        <v>135.2370567373365</v>
      </c>
      <c r="K126" s="4">
        <f t="shared" ca="1" si="157"/>
        <v>113.30788929600433</v>
      </c>
      <c r="L126" s="4">
        <f t="shared" ca="1" si="157"/>
        <v>92.120466473150344</v>
      </c>
      <c r="M126" s="4">
        <f t="shared" ca="1" si="157"/>
        <v>125.03669441204153</v>
      </c>
      <c r="N126" s="4">
        <f t="shared" ca="1" si="157"/>
        <v>112.67900056814962</v>
      </c>
      <c r="O126" s="4">
        <f t="shared" ca="1" si="157"/>
        <v>93.908713038236684</v>
      </c>
      <c r="P126" s="4">
        <f t="shared" ca="1" si="157"/>
        <v>86.250007321315877</v>
      </c>
      <c r="Q126" s="4">
        <f t="shared" ca="1" si="157"/>
        <v>102.25111148519906</v>
      </c>
      <c r="R126" s="4">
        <f t="shared" ca="1" si="157"/>
        <v>75.168274723458907</v>
      </c>
      <c r="S126" s="4">
        <f t="shared" ca="1" si="157"/>
        <v>120.42856177933139</v>
      </c>
      <c r="T126" s="4">
        <f t="shared" ca="1" si="157"/>
        <v>116.17291762575969</v>
      </c>
      <c r="U126" s="4">
        <f t="shared" ca="1" si="157"/>
        <v>95.414833617153391</v>
      </c>
      <c r="V126" s="4">
        <f t="shared" ca="1" si="157"/>
        <v>95.167827389503714</v>
      </c>
      <c r="W126" s="4">
        <f t="shared" ca="1" si="157"/>
        <v>91.9856700724647</v>
      </c>
      <c r="X126" s="4">
        <f t="shared" ca="1" si="157"/>
        <v>92.251259589317968</v>
      </c>
      <c r="Y126" s="4">
        <f t="shared" ca="1" si="157"/>
        <v>101.47082110092082</v>
      </c>
      <c r="Z126" s="4">
        <f t="shared" ca="1" si="153"/>
        <v>109.09123504864921</v>
      </c>
      <c r="AA126" s="4">
        <f t="shared" ca="1" si="153"/>
        <v>121.48270116868191</v>
      </c>
      <c r="AB126" s="4">
        <f t="shared" ca="1" si="153"/>
        <v>111.85343365080101</v>
      </c>
      <c r="AC126" s="4">
        <f t="shared" ca="1" si="153"/>
        <v>91.28750437879242</v>
      </c>
      <c r="AD126" s="4">
        <f t="shared" ca="1" si="153"/>
        <v>121.98653699803283</v>
      </c>
      <c r="AE126" s="4">
        <f t="shared" ca="1" si="153"/>
        <v>105.73980130392246</v>
      </c>
      <c r="AF126" s="4">
        <f t="shared" ca="1" si="153"/>
        <v>59.403712239631552</v>
      </c>
      <c r="AG126" s="4">
        <f t="shared" ca="1" si="153"/>
        <v>96.01007121937829</v>
      </c>
      <c r="AH126" s="4">
        <f t="shared" ca="1" si="153"/>
        <v>100.97761168675532</v>
      </c>
      <c r="AI126" s="4">
        <f t="shared" ca="1" si="153"/>
        <v>93.483597466253983</v>
      </c>
      <c r="AJ126" s="4">
        <f t="shared" ca="1" si="153"/>
        <v>103.28912696622473</v>
      </c>
      <c r="AK126" s="4">
        <f t="shared" ca="1" si="153"/>
        <v>80.940012763634073</v>
      </c>
      <c r="AL126" s="4">
        <f t="shared" ca="1" si="153"/>
        <v>128.53876081054105</v>
      </c>
      <c r="AM126" s="4">
        <f t="shared" ca="1" si="153"/>
        <v>109.64105605891433</v>
      </c>
      <c r="AN126" s="4">
        <f t="shared" ca="1" si="153"/>
        <v>103.27905972842574</v>
      </c>
      <c r="AO126" s="4">
        <f t="shared" ca="1" si="150"/>
        <v>118.33115097122077</v>
      </c>
      <c r="AP126" s="4">
        <f t="shared" ca="1" si="148"/>
        <v>116.43759873362589</v>
      </c>
      <c r="AQ126" s="4">
        <f t="shared" ca="1" si="148"/>
        <v>83.776249249425518</v>
      </c>
      <c r="AR126" s="4">
        <f t="shared" ca="1" si="148"/>
        <v>69.601427177774298</v>
      </c>
      <c r="AS126" s="4">
        <f t="shared" ca="1" si="148"/>
        <v>106.07879395147332</v>
      </c>
      <c r="AT126" s="4">
        <f t="shared" ca="1" si="148"/>
        <v>113.87119495785909</v>
      </c>
      <c r="AU126" s="4">
        <f t="shared" ca="1" si="148"/>
        <v>115.51089718128303</v>
      </c>
      <c r="AV126" s="4">
        <f t="shared" ca="1" si="148"/>
        <v>107.732933262595</v>
      </c>
      <c r="AW126" s="4">
        <f t="shared" ca="1" si="148"/>
        <v>107.64701074779596</v>
      </c>
      <c r="AX126" s="4">
        <f t="shared" ca="1" si="148"/>
        <v>93.007190388907077</v>
      </c>
      <c r="AY126" s="4">
        <f t="shared" ca="1" si="148"/>
        <v>91.692360132804453</v>
      </c>
      <c r="AZ126" s="4">
        <f t="shared" ca="1" si="148"/>
        <v>113.14043869179771</v>
      </c>
      <c r="BA126" s="4">
        <f t="shared" ca="1" si="148"/>
        <v>65.843732718167857</v>
      </c>
      <c r="BB126" s="4">
        <f t="shared" ca="1" si="148"/>
        <v>114.453617653503</v>
      </c>
      <c r="BC126" s="4">
        <f t="shared" ca="1" si="148"/>
        <v>97.382502994971603</v>
      </c>
      <c r="BD126" s="4">
        <f t="shared" ca="1" si="148"/>
        <v>97.090065845059414</v>
      </c>
      <c r="BE126" s="4">
        <f t="shared" ca="1" si="148"/>
        <v>116.27101397913921</v>
      </c>
      <c r="BF126" s="4">
        <f t="shared" ca="1" si="166"/>
        <v>91.037784901135268</v>
      </c>
      <c r="BG126" s="4">
        <f t="shared" ca="1" si="166"/>
        <v>71.039089331018985</v>
      </c>
      <c r="BH126" s="4">
        <f t="shared" ca="1" si="166"/>
        <v>103.28924732222377</v>
      </c>
      <c r="BI126" s="4">
        <f t="shared" ca="1" si="166"/>
        <v>123.15561958646794</v>
      </c>
      <c r="BJ126" s="4">
        <f t="shared" ca="1" si="166"/>
        <v>98.376398890786902</v>
      </c>
      <c r="BK126" s="4">
        <f t="shared" ca="1" si="166"/>
        <v>98.770363083115669</v>
      </c>
      <c r="BL126" s="4">
        <f t="shared" ca="1" si="166"/>
        <v>110.93824701648731</v>
      </c>
      <c r="BM126" s="4">
        <f t="shared" ca="1" si="166"/>
        <v>100.66236658691798</v>
      </c>
      <c r="BN126" s="4">
        <f t="shared" ca="1" si="166"/>
        <v>114.76762768215004</v>
      </c>
      <c r="BO126" s="4">
        <f t="shared" ca="1" si="166"/>
        <v>141.93947573461318</v>
      </c>
      <c r="BP126" s="4">
        <f t="shared" ca="1" si="166"/>
        <v>67.490071705837124</v>
      </c>
      <c r="BQ126" s="4">
        <f t="shared" ca="1" si="166"/>
        <v>111.21222889266546</v>
      </c>
      <c r="BR126" s="4">
        <f t="shared" ca="1" si="166"/>
        <v>111.05392748915985</v>
      </c>
      <c r="BS126" s="4">
        <f t="shared" ca="1" si="166"/>
        <v>82.047855742350208</v>
      </c>
      <c r="BT126" s="4">
        <f t="shared" ca="1" si="166"/>
        <v>91.183921062843226</v>
      </c>
      <c r="BU126" s="4">
        <f t="shared" ca="1" si="164"/>
        <v>87.724306380388242</v>
      </c>
      <c r="BV126" s="4">
        <f t="shared" ca="1" si="149"/>
        <v>110.0554659063508</v>
      </c>
      <c r="BW126" s="4">
        <f t="shared" ca="1" si="149"/>
        <v>90.888432543413302</v>
      </c>
      <c r="BX126" s="4">
        <f t="shared" ca="1" si="149"/>
        <v>96.157445789472845</v>
      </c>
      <c r="BY126" s="4">
        <f t="shared" ca="1" si="149"/>
        <v>85.097166698106221</v>
      </c>
      <c r="BZ126" s="4">
        <f t="shared" ca="1" si="149"/>
        <v>115.84454547704149</v>
      </c>
      <c r="CA126" s="4">
        <f t="shared" ca="1" si="149"/>
        <v>76.616198084946504</v>
      </c>
      <c r="CB126" s="4">
        <f t="shared" ca="1" si="149"/>
        <v>102.4972719353901</v>
      </c>
      <c r="CC126" s="4">
        <f t="shared" ca="1" si="149"/>
        <v>108.16576401552867</v>
      </c>
      <c r="CD126" s="4">
        <f t="shared" ca="1" si="149"/>
        <v>118.88772085366392</v>
      </c>
      <c r="CE126" s="4">
        <f t="shared" ca="1" si="149"/>
        <v>138.66254401813438</v>
      </c>
      <c r="CF126" s="4">
        <f t="shared" ca="1" si="149"/>
        <v>83.427120363458272</v>
      </c>
      <c r="CG126" s="4">
        <f t="shared" ca="1" si="149"/>
        <v>80.551271718258093</v>
      </c>
      <c r="CH126" s="4">
        <f t="shared" ca="1" si="149"/>
        <v>133.73222008256954</v>
      </c>
      <c r="CI126" s="4">
        <f t="shared" ca="1" si="149"/>
        <v>170.81867213869629</v>
      </c>
      <c r="CJ126" s="4">
        <f t="shared" ca="1" si="149"/>
        <v>106.00561601586637</v>
      </c>
      <c r="CK126" s="4">
        <f t="shared" ca="1" si="149"/>
        <v>81.833536494250566</v>
      </c>
      <c r="CL126" s="4">
        <f t="shared" ref="CL126:DA141" ca="1" si="170">CL125*(1+$B$1*$B$4+$B$2*SQRT($B$4)*_xlfn.NORM.S.INV(RAND()))</f>
        <v>111.0320369569848</v>
      </c>
      <c r="CM126" s="4">
        <f t="shared" ca="1" si="170"/>
        <v>100.81745750024525</v>
      </c>
      <c r="CN126" s="4">
        <f t="shared" ca="1" si="170"/>
        <v>94.711072782946601</v>
      </c>
      <c r="CO126" s="4">
        <f t="shared" ca="1" si="170"/>
        <v>112.52046323513903</v>
      </c>
      <c r="CP126" s="4">
        <f t="shared" ca="1" si="170"/>
        <v>98.922064806168962</v>
      </c>
      <c r="CQ126" s="4">
        <f t="shared" ca="1" si="170"/>
        <v>93.129204909562404</v>
      </c>
      <c r="CR126" s="4">
        <f t="shared" ca="1" si="170"/>
        <v>97.223831757357956</v>
      </c>
      <c r="CS126" s="4">
        <f t="shared" ca="1" si="170"/>
        <v>117.71927922622126</v>
      </c>
      <c r="CT126" s="4">
        <f t="shared" ca="1" si="170"/>
        <v>77.186697602912972</v>
      </c>
      <c r="CU126" s="4">
        <f t="shared" ca="1" si="170"/>
        <v>120.82551620418545</v>
      </c>
      <c r="CV126" s="4">
        <f t="shared" ca="1" si="170"/>
        <v>99.338699716886453</v>
      </c>
      <c r="CW126" s="4">
        <f t="shared" ca="1" si="170"/>
        <v>122.20831919730301</v>
      </c>
      <c r="CX126" s="4">
        <f t="shared" ca="1" si="170"/>
        <v>94.309348483205198</v>
      </c>
      <c r="CY126" s="4">
        <f t="shared" ca="1" si="170"/>
        <v>129.59145527295595</v>
      </c>
      <c r="CZ126" s="4">
        <f t="shared" ca="1" si="170"/>
        <v>115.51383325283187</v>
      </c>
      <c r="DA126" s="4">
        <f t="shared" ca="1" si="169"/>
        <v>124.26439648968739</v>
      </c>
      <c r="DB126" s="4">
        <f t="shared" ca="1" si="160"/>
        <v>105.73577579239941</v>
      </c>
      <c r="DC126" s="4">
        <f t="shared" ca="1" si="160"/>
        <v>98.196813641655879</v>
      </c>
      <c r="DD126" s="4">
        <f t="shared" ca="1" si="160"/>
        <v>90.551769458412011</v>
      </c>
      <c r="DE126" s="4">
        <f t="shared" ca="1" si="160"/>
        <v>95.998695823560311</v>
      </c>
      <c r="DF126" s="4">
        <f t="shared" ca="1" si="160"/>
        <v>89.810558219066337</v>
      </c>
      <c r="DG126" s="4">
        <f t="shared" ca="1" si="160"/>
        <v>83.276926952804857</v>
      </c>
      <c r="DH126" s="4">
        <f t="shared" ca="1" si="160"/>
        <v>138.06446312532779</v>
      </c>
      <c r="DI126" s="4">
        <f t="shared" ca="1" si="160"/>
        <v>87.442261133707774</v>
      </c>
      <c r="DJ126" s="4">
        <f t="shared" ca="1" si="160"/>
        <v>93.891803740173572</v>
      </c>
      <c r="DK126" s="4">
        <f t="shared" ca="1" si="160"/>
        <v>73.969470486853766</v>
      </c>
      <c r="DL126" s="4">
        <f t="shared" ca="1" si="160"/>
        <v>99.105065588878375</v>
      </c>
      <c r="DM126" s="4">
        <f t="shared" ca="1" si="160"/>
        <v>108.28330555710275</v>
      </c>
      <c r="DN126" s="4">
        <f t="shared" ca="1" si="160"/>
        <v>86.048801140463056</v>
      </c>
      <c r="DO126" s="4">
        <f t="shared" ca="1" si="160"/>
        <v>100.80514943757562</v>
      </c>
      <c r="DP126" s="4">
        <f t="shared" ca="1" si="160"/>
        <v>100.03492023524541</v>
      </c>
      <c r="DQ126" s="4">
        <f t="shared" ca="1" si="154"/>
        <v>79.881935007175656</v>
      </c>
      <c r="DR126" s="4">
        <f t="shared" ca="1" si="154"/>
        <v>122.60861669413647</v>
      </c>
      <c r="DS126" s="4">
        <f t="shared" ca="1" si="154"/>
        <v>104.6487883453924</v>
      </c>
      <c r="DT126" s="4">
        <f t="shared" ca="1" si="154"/>
        <v>87.417479712070843</v>
      </c>
      <c r="DU126" s="4">
        <f t="shared" ca="1" si="154"/>
        <v>115.57681955333923</v>
      </c>
      <c r="DV126" s="4">
        <f t="shared" ca="1" si="154"/>
        <v>81.012238512600632</v>
      </c>
      <c r="DW126" s="4">
        <f t="shared" ca="1" si="154"/>
        <v>109.03843188242047</v>
      </c>
      <c r="DX126" s="4">
        <f t="shared" ca="1" si="154"/>
        <v>103.94887297321944</v>
      </c>
      <c r="DY126" s="4">
        <f t="shared" ca="1" si="154"/>
        <v>111.06063396318608</v>
      </c>
      <c r="DZ126" s="4">
        <f t="shared" ca="1" si="154"/>
        <v>138.94667251547105</v>
      </c>
      <c r="EA126" s="4">
        <f t="shared" ca="1" si="154"/>
        <v>123.25116223565595</v>
      </c>
      <c r="EB126" s="4">
        <f t="shared" ca="1" si="154"/>
        <v>81.563583951830367</v>
      </c>
      <c r="EC126" s="4">
        <f t="shared" ca="1" si="154"/>
        <v>122.8473073783473</v>
      </c>
      <c r="ED126" s="4">
        <f t="shared" ca="1" si="154"/>
        <v>101.67309694663523</v>
      </c>
      <c r="EE126" s="4">
        <f t="shared" ca="1" si="154"/>
        <v>90.755448890171621</v>
      </c>
      <c r="EF126" s="4">
        <f t="shared" ca="1" si="154"/>
        <v>115.55292152765772</v>
      </c>
      <c r="EG126" s="4">
        <f t="shared" ca="1" si="167"/>
        <v>113.84099385982772</v>
      </c>
      <c r="EH126" s="4">
        <f t="shared" ca="1" si="165"/>
        <v>117.09243660100459</v>
      </c>
      <c r="EI126" s="4">
        <f t="shared" ca="1" si="165"/>
        <v>95.584019003051139</v>
      </c>
      <c r="EJ126" s="4">
        <f t="shared" ca="1" si="165"/>
        <v>92.974018655247036</v>
      </c>
      <c r="EK126" s="4">
        <f t="shared" ca="1" si="165"/>
        <v>83.654923458133453</v>
      </c>
      <c r="EL126" s="4">
        <f t="shared" ca="1" si="165"/>
        <v>79.685879647704169</v>
      </c>
      <c r="EM126" s="4">
        <f t="shared" ca="1" si="165"/>
        <v>104.44670414943457</v>
      </c>
      <c r="EN126" s="4">
        <f t="shared" ca="1" si="165"/>
        <v>109.19836426954313</v>
      </c>
      <c r="EO126" s="4">
        <f t="shared" ca="1" si="165"/>
        <v>81.586831138388703</v>
      </c>
      <c r="EP126" s="4">
        <f t="shared" ca="1" si="165"/>
        <v>145.9733739952261</v>
      </c>
      <c r="EQ126" s="4">
        <f t="shared" ca="1" si="165"/>
        <v>118.67806209348501</v>
      </c>
      <c r="ER126" s="4">
        <f t="shared" ca="1" si="165"/>
        <v>84.907801086767194</v>
      </c>
      <c r="ES126" s="4">
        <f t="shared" ca="1" si="165"/>
        <v>112.62380612661084</v>
      </c>
      <c r="ET126" s="4">
        <f t="shared" ca="1" si="165"/>
        <v>85.221197230160527</v>
      </c>
      <c r="EU126" s="4">
        <f t="shared" ca="1" si="165"/>
        <v>102.53203609822337</v>
      </c>
      <c r="EV126" s="4">
        <f t="shared" ca="1" si="165"/>
        <v>132.7762558050695</v>
      </c>
      <c r="EW126" s="4">
        <f t="shared" ca="1" si="161"/>
        <v>109.01317011441451</v>
      </c>
      <c r="EX126" s="4">
        <f t="shared" ca="1" si="155"/>
        <v>76.460797011710554</v>
      </c>
      <c r="EY126" s="4">
        <f t="shared" ca="1" si="155"/>
        <v>80.899820755028372</v>
      </c>
      <c r="EZ126" s="4">
        <f t="shared" ca="1" si="155"/>
        <v>91.11192976561351</v>
      </c>
      <c r="FA126" s="4">
        <f t="shared" ca="1" si="155"/>
        <v>102.00771926960887</v>
      </c>
      <c r="FB126" s="4">
        <f t="shared" ca="1" si="155"/>
        <v>112.88713959636635</v>
      </c>
      <c r="FC126" s="4">
        <f t="shared" ca="1" si="155"/>
        <v>77.000669440248458</v>
      </c>
      <c r="FD126" s="4">
        <f t="shared" ca="1" si="155"/>
        <v>93.78996128429273</v>
      </c>
      <c r="FE126" s="4">
        <f t="shared" ca="1" si="155"/>
        <v>112.28803390435289</v>
      </c>
      <c r="FF126" s="4">
        <f t="shared" ca="1" si="155"/>
        <v>76.24911028913445</v>
      </c>
      <c r="FG126" s="4">
        <f t="shared" ca="1" si="155"/>
        <v>114.4490003555466</v>
      </c>
      <c r="FH126" s="4">
        <f t="shared" ca="1" si="155"/>
        <v>149.86108378446036</v>
      </c>
      <c r="FI126" s="4">
        <f t="shared" ca="1" si="155"/>
        <v>111.61737882558401</v>
      </c>
      <c r="FJ126" s="4">
        <f t="shared" ca="1" si="155"/>
        <v>84.212825622445848</v>
      </c>
      <c r="FK126" s="4">
        <f t="shared" ca="1" si="155"/>
        <v>98.004358354329753</v>
      </c>
      <c r="FL126" s="4">
        <f t="shared" ca="1" si="155"/>
        <v>95.798080475161697</v>
      </c>
      <c r="FM126" s="4">
        <f t="shared" ca="1" si="155"/>
        <v>90.825867686982406</v>
      </c>
      <c r="FN126" s="4">
        <f t="shared" ca="1" si="151"/>
        <v>121.76217030659424</v>
      </c>
      <c r="FO126" s="4">
        <f t="shared" ca="1" si="151"/>
        <v>65.363352912259941</v>
      </c>
      <c r="FP126" s="4">
        <f t="shared" ca="1" si="151"/>
        <v>107.92279241327441</v>
      </c>
      <c r="FQ126" s="4">
        <f t="shared" ca="1" si="151"/>
        <v>126.81938866239315</v>
      </c>
      <c r="FR126" s="4">
        <f t="shared" ca="1" si="151"/>
        <v>95.954890331374315</v>
      </c>
      <c r="FS126" s="4">
        <f t="shared" ca="1" si="151"/>
        <v>91.49862010382563</v>
      </c>
      <c r="FT126" s="4">
        <f t="shared" ca="1" si="151"/>
        <v>75.719108381056785</v>
      </c>
      <c r="FU126" s="4">
        <f t="shared" ca="1" si="151"/>
        <v>107.08227746826576</v>
      </c>
      <c r="FV126" s="4">
        <f t="shared" ca="1" si="151"/>
        <v>84.71441315873254</v>
      </c>
      <c r="FW126" s="4">
        <f t="shared" ca="1" si="151"/>
        <v>103.75582459610591</v>
      </c>
      <c r="FX126" s="4">
        <f t="shared" ca="1" si="151"/>
        <v>104.40220928071817</v>
      </c>
      <c r="FY126" s="4">
        <f t="shared" ca="1" si="151"/>
        <v>87.03322132939546</v>
      </c>
      <c r="FZ126" s="4">
        <f t="shared" ca="1" si="151"/>
        <v>116.7284914696961</v>
      </c>
      <c r="GA126" s="4">
        <f t="shared" ca="1" si="151"/>
        <v>92.008639674060063</v>
      </c>
      <c r="GB126" s="4">
        <f t="shared" ca="1" si="151"/>
        <v>78.040106792464599</v>
      </c>
      <c r="GC126" s="4">
        <f t="shared" ca="1" si="151"/>
        <v>71.396428390438359</v>
      </c>
      <c r="GD126" s="4">
        <f t="shared" ca="1" si="158"/>
        <v>112.72049476232741</v>
      </c>
      <c r="GE126" s="4">
        <f t="shared" ca="1" si="158"/>
        <v>85.582721553599896</v>
      </c>
      <c r="GF126" s="4">
        <f t="shared" ca="1" si="158"/>
        <v>91.80828707668168</v>
      </c>
      <c r="GG126" s="4">
        <f t="shared" ca="1" si="158"/>
        <v>100.44221521111207</v>
      </c>
      <c r="GH126" s="4">
        <f t="shared" ca="1" si="158"/>
        <v>90.405658307539014</v>
      </c>
      <c r="GI126" s="4">
        <f t="shared" ca="1" si="158"/>
        <v>83.257242341241735</v>
      </c>
      <c r="GJ126" s="4">
        <f t="shared" ca="1" si="158"/>
        <v>75.071282662656699</v>
      </c>
      <c r="GK126" s="4">
        <f t="shared" ca="1" si="158"/>
        <v>110.80099955507667</v>
      </c>
      <c r="GL126" s="4">
        <f t="shared" ca="1" si="158"/>
        <v>63.716365349843507</v>
      </c>
      <c r="GM126" s="4">
        <f t="shared" ca="1" si="158"/>
        <v>82.547633422302269</v>
      </c>
      <c r="GN126" s="4">
        <f t="shared" ca="1" si="158"/>
        <v>86.172918640770973</v>
      </c>
      <c r="GO126" s="4">
        <f t="shared" ca="1" si="158"/>
        <v>95.711758420479555</v>
      </c>
      <c r="GP126" s="4">
        <f t="shared" ca="1" si="158"/>
        <v>105.3346879749367</v>
      </c>
      <c r="GQ126" s="4">
        <f t="shared" ca="1" si="158"/>
        <v>74.494863439918063</v>
      </c>
      <c r="GR126" s="4">
        <f t="shared" ca="1" si="158"/>
        <v>96.397129355298262</v>
      </c>
      <c r="GS126" s="4">
        <f t="shared" ca="1" si="158"/>
        <v>106.11342031604286</v>
      </c>
      <c r="GT126" s="4">
        <f t="shared" ca="1" si="168"/>
        <v>92.730371782515618</v>
      </c>
      <c r="GU126" s="4">
        <f t="shared" ca="1" si="168"/>
        <v>81.786644691704055</v>
      </c>
      <c r="GV126" s="4">
        <f t="shared" ca="1" si="163"/>
        <v>145.60424924529804</v>
      </c>
      <c r="GW126" s="4">
        <f t="shared" ca="1" si="163"/>
        <v>136.60017693108566</v>
      </c>
      <c r="GX126" s="4">
        <f t="shared" ca="1" si="163"/>
        <v>140.26028555117307</v>
      </c>
      <c r="GY126" s="4">
        <f t="shared" ca="1" si="163"/>
        <v>78.116905151660362</v>
      </c>
      <c r="GZ126" s="4">
        <f t="shared" ca="1" si="163"/>
        <v>123.90034278235456</v>
      </c>
      <c r="HA126" s="4">
        <f t="shared" ca="1" si="163"/>
        <v>108.74601547127612</v>
      </c>
      <c r="HB126" s="4">
        <f t="shared" ca="1" si="163"/>
        <v>83.736404748105159</v>
      </c>
      <c r="HC126" s="4">
        <f t="shared" ca="1" si="162"/>
        <v>96.555901154382539</v>
      </c>
      <c r="HD126" s="4">
        <f t="shared" ca="1" si="162"/>
        <v>103.56090412969544</v>
      </c>
      <c r="HE126" s="4">
        <f t="shared" ca="1" si="162"/>
        <v>85.885454951837829</v>
      </c>
      <c r="HF126" s="4">
        <f t="shared" ca="1" si="162"/>
        <v>113.75169432711617</v>
      </c>
      <c r="HG126" s="4">
        <f t="shared" ca="1" si="162"/>
        <v>119.47222724508822</v>
      </c>
      <c r="HH126" s="4">
        <f t="shared" ca="1" si="162"/>
        <v>104.56067756536461</v>
      </c>
      <c r="HI126" s="4">
        <f t="shared" ca="1" si="162"/>
        <v>82.443320683815173</v>
      </c>
      <c r="HJ126" s="4">
        <f t="shared" ca="1" si="162"/>
        <v>103.35969348245709</v>
      </c>
      <c r="HK126" s="4">
        <f t="shared" ca="1" si="162"/>
        <v>103.13087375303974</v>
      </c>
      <c r="HL126" s="4">
        <f t="shared" ca="1" si="162"/>
        <v>116.43471729212766</v>
      </c>
      <c r="HM126" s="4">
        <f t="shared" ca="1" si="162"/>
        <v>83.194234804676142</v>
      </c>
      <c r="HN126" s="4">
        <f t="shared" ca="1" si="162"/>
        <v>92.085516015778182</v>
      </c>
      <c r="HO126" s="4">
        <f t="shared" ca="1" si="162"/>
        <v>80.770614283423441</v>
      </c>
      <c r="HP126" s="4">
        <f t="shared" ca="1" si="162"/>
        <v>103.45552616082509</v>
      </c>
      <c r="HQ126" s="4">
        <f t="shared" ca="1" si="162"/>
        <v>97.562525273372543</v>
      </c>
      <c r="HR126" s="4">
        <f t="shared" ca="1" si="156"/>
        <v>105.71226710725962</v>
      </c>
      <c r="HS126" s="4">
        <f t="shared" ca="1" si="156"/>
        <v>75.731516945801346</v>
      </c>
      <c r="HT126" s="4">
        <f t="shared" ca="1" si="156"/>
        <v>112.38007123644449</v>
      </c>
      <c r="HU126" s="4">
        <f t="shared" ca="1" si="156"/>
        <v>117.37039521567753</v>
      </c>
      <c r="HV126" s="4">
        <f t="shared" ca="1" si="156"/>
        <v>112.39254483374017</v>
      </c>
      <c r="HW126" s="4">
        <f t="shared" ca="1" si="156"/>
        <v>82.052512494969903</v>
      </c>
      <c r="HX126" s="4">
        <f t="shared" ca="1" si="156"/>
        <v>147.92368858992907</v>
      </c>
      <c r="HY126" s="4">
        <f t="shared" ca="1" si="156"/>
        <v>94.768250684053726</v>
      </c>
      <c r="HZ126" s="4">
        <f t="shared" ca="1" si="156"/>
        <v>105.98055228909226</v>
      </c>
      <c r="IA126" s="4">
        <f t="shared" ca="1" si="156"/>
        <v>105.56551487634162</v>
      </c>
      <c r="IB126" s="4">
        <f t="shared" ca="1" si="156"/>
        <v>91.545103592626859</v>
      </c>
      <c r="IC126" s="4">
        <f t="shared" ca="1" si="156"/>
        <v>109.02473572403603</v>
      </c>
      <c r="ID126" s="4">
        <f t="shared" ca="1" si="156"/>
        <v>99.012086895092963</v>
      </c>
      <c r="IE126" s="4">
        <f t="shared" ca="1" si="156"/>
        <v>82.91173089560759</v>
      </c>
      <c r="IF126" s="4">
        <f t="shared" ca="1" si="156"/>
        <v>131.48349904631351</v>
      </c>
      <c r="IG126" s="4">
        <f t="shared" ca="1" si="152"/>
        <v>97.377664190482946</v>
      </c>
      <c r="IH126" s="4">
        <f t="shared" ca="1" si="152"/>
        <v>157.32062320798116</v>
      </c>
      <c r="II126" s="4">
        <f t="shared" ca="1" si="152"/>
        <v>93.310477864918724</v>
      </c>
      <c r="IJ126" s="4">
        <f t="shared" ca="1" si="152"/>
        <v>80.096063711068922</v>
      </c>
      <c r="IK126" s="4">
        <f t="shared" ca="1" si="152"/>
        <v>125.38152192600464</v>
      </c>
      <c r="IL126" s="4">
        <f t="shared" ca="1" si="152"/>
        <v>132.95246457294451</v>
      </c>
      <c r="IM126" s="4">
        <f t="shared" ca="1" si="152"/>
        <v>97.691570559250451</v>
      </c>
      <c r="IN126" s="4">
        <f t="shared" ca="1" si="152"/>
        <v>79.223576770174063</v>
      </c>
      <c r="IO126" s="4">
        <f t="shared" ca="1" si="152"/>
        <v>100.05237829964352</v>
      </c>
      <c r="IP126" s="4">
        <f t="shared" ca="1" si="152"/>
        <v>75.888586671685701</v>
      </c>
      <c r="IQ126" s="4">
        <f t="shared" ca="1" si="152"/>
        <v>116.50241783689441</v>
      </c>
      <c r="IR126" s="4">
        <f t="shared" ca="1" si="152"/>
        <v>75.391743240209109</v>
      </c>
      <c r="IS126" s="4">
        <f t="shared" ca="1" si="152"/>
        <v>100.42455537657993</v>
      </c>
      <c r="IT126" s="4">
        <f t="shared" ca="1" si="152"/>
        <v>79.146036463120325</v>
      </c>
      <c r="IU126" s="4">
        <f t="shared" ca="1" si="152"/>
        <v>127.83876895185259</v>
      </c>
      <c r="IV126" s="4">
        <f t="shared" ca="1" si="152"/>
        <v>110.0230023073926</v>
      </c>
      <c r="IW126" s="4">
        <f t="shared" ca="1" si="159"/>
        <v>106.16785873488141</v>
      </c>
      <c r="IX126" s="4">
        <f t="shared" ca="1" si="137"/>
        <v>100.78405666120877</v>
      </c>
      <c r="IY126" s="4">
        <f t="shared" ca="1" si="135"/>
        <v>89.923969956527941</v>
      </c>
    </row>
    <row r="127" spans="9:259" x14ac:dyDescent="0.25">
      <c r="I127" t="s">
        <v>257</v>
      </c>
      <c r="J127" s="4">
        <f t="shared" ca="1" si="157"/>
        <v>138.30849822258517</v>
      </c>
      <c r="K127" s="4">
        <f t="shared" ca="1" si="157"/>
        <v>114.36702573788058</v>
      </c>
      <c r="L127" s="4">
        <f t="shared" ca="1" si="157"/>
        <v>91.841558206176487</v>
      </c>
      <c r="M127" s="4">
        <f t="shared" ca="1" si="157"/>
        <v>128.12239097681805</v>
      </c>
      <c r="N127" s="4">
        <f t="shared" ca="1" si="157"/>
        <v>110.35684610243595</v>
      </c>
      <c r="O127" s="4">
        <f t="shared" ca="1" si="157"/>
        <v>94.919251884484552</v>
      </c>
      <c r="P127" s="4">
        <f t="shared" ca="1" si="157"/>
        <v>87.19541270629577</v>
      </c>
      <c r="Q127" s="4">
        <f t="shared" ca="1" si="157"/>
        <v>102.37209634226083</v>
      </c>
      <c r="R127" s="4">
        <f t="shared" ca="1" si="157"/>
        <v>75.459311452807881</v>
      </c>
      <c r="S127" s="4">
        <f t="shared" ca="1" si="157"/>
        <v>121.28280104190603</v>
      </c>
      <c r="T127" s="4">
        <f t="shared" ca="1" si="157"/>
        <v>114.65312170084687</v>
      </c>
      <c r="U127" s="4">
        <f t="shared" ca="1" si="157"/>
        <v>95.612830930985794</v>
      </c>
      <c r="V127" s="4">
        <f t="shared" ca="1" si="157"/>
        <v>94.690131503460535</v>
      </c>
      <c r="W127" s="4">
        <f t="shared" ca="1" si="157"/>
        <v>92.48581909667999</v>
      </c>
      <c r="X127" s="4">
        <f t="shared" ca="1" si="157"/>
        <v>90.601842516198047</v>
      </c>
      <c r="Y127" s="4">
        <f t="shared" ca="1" si="157"/>
        <v>103.48583527537559</v>
      </c>
      <c r="Z127" s="4">
        <f t="shared" ca="1" si="153"/>
        <v>110.28760219347679</v>
      </c>
      <c r="AA127" s="4">
        <f t="shared" ca="1" si="153"/>
        <v>122.14457198267127</v>
      </c>
      <c r="AB127" s="4">
        <f t="shared" ca="1" si="153"/>
        <v>112.61001082393216</v>
      </c>
      <c r="AC127" s="4">
        <f t="shared" ca="1" si="153"/>
        <v>92.048143790164815</v>
      </c>
      <c r="AD127" s="4">
        <f t="shared" ca="1" si="153"/>
        <v>120.4943465969226</v>
      </c>
      <c r="AE127" s="4">
        <f t="shared" ca="1" si="153"/>
        <v>103.46406866662652</v>
      </c>
      <c r="AF127" s="4">
        <f t="shared" ca="1" si="153"/>
        <v>58.548036831759092</v>
      </c>
      <c r="AG127" s="4">
        <f t="shared" ca="1" si="153"/>
        <v>94.932951293435721</v>
      </c>
      <c r="AH127" s="4">
        <f t="shared" ca="1" si="153"/>
        <v>100.36836413663143</v>
      </c>
      <c r="AI127" s="4">
        <f t="shared" ca="1" si="153"/>
        <v>93.004413103815068</v>
      </c>
      <c r="AJ127" s="4">
        <f t="shared" ca="1" si="153"/>
        <v>103.53830330438437</v>
      </c>
      <c r="AK127" s="4">
        <f t="shared" ca="1" si="153"/>
        <v>80.519898801911609</v>
      </c>
      <c r="AL127" s="4">
        <f t="shared" ca="1" si="153"/>
        <v>130.20208008846853</v>
      </c>
      <c r="AM127" s="4">
        <f t="shared" ca="1" si="153"/>
        <v>108.49870698224487</v>
      </c>
      <c r="AN127" s="4">
        <f t="shared" ca="1" si="153"/>
        <v>103.74686442381599</v>
      </c>
      <c r="AO127" s="4">
        <f t="shared" ca="1" si="150"/>
        <v>115.95565925516807</v>
      </c>
      <c r="AP127" s="4">
        <f t="shared" ca="1" si="148"/>
        <v>119.6965040387032</v>
      </c>
      <c r="AQ127" s="4">
        <f t="shared" ca="1" si="148"/>
        <v>81.681408041290155</v>
      </c>
      <c r="AR127" s="4">
        <f t="shared" ca="1" si="148"/>
        <v>70.252847767740633</v>
      </c>
      <c r="AS127" s="4">
        <f t="shared" ca="1" si="148"/>
        <v>109.2809165262682</v>
      </c>
      <c r="AT127" s="4">
        <f t="shared" ca="1" si="148"/>
        <v>111.43400214625238</v>
      </c>
      <c r="AU127" s="4">
        <f t="shared" ca="1" si="148"/>
        <v>114.82704591106477</v>
      </c>
      <c r="AV127" s="4">
        <f t="shared" ca="1" si="148"/>
        <v>110.06627321923872</v>
      </c>
      <c r="AW127" s="4">
        <f t="shared" ca="1" si="148"/>
        <v>104.71423321226378</v>
      </c>
      <c r="AX127" s="4">
        <f t="shared" ca="1" si="148"/>
        <v>90.512386178728391</v>
      </c>
      <c r="AY127" s="4">
        <f t="shared" ca="1" si="148"/>
        <v>91.081464930797267</v>
      </c>
      <c r="AZ127" s="4">
        <f t="shared" ca="1" si="148"/>
        <v>111.99698104154216</v>
      </c>
      <c r="BA127" s="4">
        <f t="shared" ca="1" si="148"/>
        <v>65.230313428496302</v>
      </c>
      <c r="BB127" s="4">
        <f t="shared" ca="1" si="148"/>
        <v>114.04324910306103</v>
      </c>
      <c r="BC127" s="4">
        <f t="shared" ca="1" si="148"/>
        <v>98.385171823272444</v>
      </c>
      <c r="BD127" s="4">
        <f t="shared" ca="1" si="148"/>
        <v>99.382166756291355</v>
      </c>
      <c r="BE127" s="4">
        <f t="shared" ca="1" si="148"/>
        <v>112.77578945849305</v>
      </c>
      <c r="BF127" s="4">
        <f t="shared" ca="1" si="166"/>
        <v>89.201184506736212</v>
      </c>
      <c r="BG127" s="4">
        <f t="shared" ca="1" si="166"/>
        <v>73.332321310656241</v>
      </c>
      <c r="BH127" s="4">
        <f t="shared" ca="1" si="166"/>
        <v>103.00296039370789</v>
      </c>
      <c r="BI127" s="4">
        <f t="shared" ca="1" si="166"/>
        <v>124.08832557483213</v>
      </c>
      <c r="BJ127" s="4">
        <f t="shared" ca="1" si="166"/>
        <v>99.16088626782134</v>
      </c>
      <c r="BK127" s="4">
        <f t="shared" ca="1" si="166"/>
        <v>99.429938946633015</v>
      </c>
      <c r="BL127" s="4">
        <f t="shared" ca="1" si="166"/>
        <v>111.56400773260209</v>
      </c>
      <c r="BM127" s="4">
        <f t="shared" ca="1" si="166"/>
        <v>100.5025409103813</v>
      </c>
      <c r="BN127" s="4">
        <f t="shared" ca="1" si="166"/>
        <v>112.53248798295836</v>
      </c>
      <c r="BO127" s="4">
        <f t="shared" ca="1" si="166"/>
        <v>140.60735973200372</v>
      </c>
      <c r="BP127" s="4">
        <f t="shared" ca="1" si="166"/>
        <v>66.52106776956299</v>
      </c>
      <c r="BQ127" s="4">
        <f t="shared" ca="1" si="166"/>
        <v>111.82552581819735</v>
      </c>
      <c r="BR127" s="4">
        <f t="shared" ca="1" si="166"/>
        <v>111.07239687559834</v>
      </c>
      <c r="BS127" s="4">
        <f t="shared" ca="1" si="166"/>
        <v>83.14299293830895</v>
      </c>
      <c r="BT127" s="4">
        <f t="shared" ca="1" si="166"/>
        <v>91.925145148329136</v>
      </c>
      <c r="BU127" s="4">
        <f t="shared" ca="1" si="164"/>
        <v>86.881075762308853</v>
      </c>
      <c r="BV127" s="4">
        <f t="shared" ca="1" si="149"/>
        <v>110.76566789672844</v>
      </c>
      <c r="BW127" s="4">
        <f t="shared" ca="1" si="149"/>
        <v>92.269066407309765</v>
      </c>
      <c r="BX127" s="4">
        <f t="shared" ca="1" si="149"/>
        <v>96.533897419518823</v>
      </c>
      <c r="BY127" s="4">
        <f t="shared" ca="1" si="149"/>
        <v>86.055530101785237</v>
      </c>
      <c r="BZ127" s="4">
        <f t="shared" ca="1" si="149"/>
        <v>115.43874561017628</v>
      </c>
      <c r="CA127" s="4">
        <f t="shared" ca="1" si="149"/>
        <v>78.837406264643903</v>
      </c>
      <c r="CB127" s="4">
        <f t="shared" ca="1" si="149"/>
        <v>103.87790095338154</v>
      </c>
      <c r="CC127" s="4">
        <f t="shared" ca="1" si="149"/>
        <v>108.28903630676768</v>
      </c>
      <c r="CD127" s="4">
        <f t="shared" ca="1" si="149"/>
        <v>117.28594379677163</v>
      </c>
      <c r="CE127" s="4">
        <f t="shared" ca="1" si="149"/>
        <v>140.84172509814869</v>
      </c>
      <c r="CF127" s="4">
        <f t="shared" ca="1" si="149"/>
        <v>81.539029096297028</v>
      </c>
      <c r="CG127" s="4">
        <f t="shared" ca="1" si="149"/>
        <v>82.029990826939354</v>
      </c>
      <c r="CH127" s="4">
        <f t="shared" ca="1" si="149"/>
        <v>130.45879333786723</v>
      </c>
      <c r="CI127" s="4">
        <f t="shared" ca="1" si="149"/>
        <v>171.7196165602144</v>
      </c>
      <c r="CJ127" s="4">
        <f t="shared" ca="1" si="149"/>
        <v>104.12247481791924</v>
      </c>
      <c r="CK127" s="4">
        <f t="shared" ca="1" si="149"/>
        <v>79.833976191689445</v>
      </c>
      <c r="CL127" s="4">
        <f t="shared" ca="1" si="170"/>
        <v>111.76580690346641</v>
      </c>
      <c r="CM127" s="4">
        <f t="shared" ca="1" si="170"/>
        <v>100.26925351134634</v>
      </c>
      <c r="CN127" s="4">
        <f t="shared" ca="1" si="170"/>
        <v>96.679628468739963</v>
      </c>
      <c r="CO127" s="4">
        <f t="shared" ca="1" si="170"/>
        <v>113.77603413687496</v>
      </c>
      <c r="CP127" s="4">
        <f t="shared" ca="1" si="170"/>
        <v>97.110301422091837</v>
      </c>
      <c r="CQ127" s="4">
        <f t="shared" ca="1" si="170"/>
        <v>93.149146758195243</v>
      </c>
      <c r="CR127" s="4">
        <f t="shared" ca="1" si="170"/>
        <v>98.553026609450839</v>
      </c>
      <c r="CS127" s="4">
        <f t="shared" ca="1" si="170"/>
        <v>118.84967985909562</v>
      </c>
      <c r="CT127" s="4">
        <f t="shared" ca="1" si="170"/>
        <v>76.204606125778909</v>
      </c>
      <c r="CU127" s="4">
        <f t="shared" ca="1" si="170"/>
        <v>122.51378212101829</v>
      </c>
      <c r="CV127" s="4">
        <f t="shared" ca="1" si="170"/>
        <v>100.91189673157865</v>
      </c>
      <c r="CW127" s="4">
        <f t="shared" ca="1" si="170"/>
        <v>123.79481214756922</v>
      </c>
      <c r="CX127" s="4">
        <f t="shared" ca="1" si="170"/>
        <v>96.847273877471309</v>
      </c>
      <c r="CY127" s="4">
        <f t="shared" ca="1" si="170"/>
        <v>130.07791334591664</v>
      </c>
      <c r="CZ127" s="4">
        <f t="shared" ca="1" si="170"/>
        <v>114.589663099771</v>
      </c>
      <c r="DA127" s="4">
        <f t="shared" ca="1" si="169"/>
        <v>123.98353885661172</v>
      </c>
      <c r="DB127" s="4">
        <f t="shared" ca="1" si="160"/>
        <v>104.95405167516392</v>
      </c>
      <c r="DC127" s="4">
        <f t="shared" ca="1" si="160"/>
        <v>95.929071400740099</v>
      </c>
      <c r="DD127" s="4">
        <f t="shared" ca="1" si="160"/>
        <v>90.896394273289886</v>
      </c>
      <c r="DE127" s="4">
        <f t="shared" ca="1" si="160"/>
        <v>97.064338405773256</v>
      </c>
      <c r="DF127" s="4">
        <f t="shared" ca="1" si="160"/>
        <v>89.065668965656045</v>
      </c>
      <c r="DG127" s="4">
        <f t="shared" ca="1" si="160"/>
        <v>80.731891627944805</v>
      </c>
      <c r="DH127" s="4">
        <f t="shared" ca="1" si="160"/>
        <v>140.17995920658751</v>
      </c>
      <c r="DI127" s="4">
        <f t="shared" ca="1" si="160"/>
        <v>86.274036961127223</v>
      </c>
      <c r="DJ127" s="4">
        <f t="shared" ca="1" si="160"/>
        <v>97.106273642287107</v>
      </c>
      <c r="DK127" s="4">
        <f t="shared" ca="1" si="160"/>
        <v>75.78286090347332</v>
      </c>
      <c r="DL127" s="4">
        <f t="shared" ca="1" si="160"/>
        <v>96.988817315219848</v>
      </c>
      <c r="DM127" s="4">
        <f t="shared" ca="1" si="160"/>
        <v>107.24670800092491</v>
      </c>
      <c r="DN127" s="4">
        <f t="shared" ca="1" si="160"/>
        <v>86.54696026852389</v>
      </c>
      <c r="DO127" s="4">
        <f t="shared" ca="1" si="160"/>
        <v>103.81201044403318</v>
      </c>
      <c r="DP127" s="4">
        <f t="shared" ca="1" si="160"/>
        <v>101.24628598510152</v>
      </c>
      <c r="DQ127" s="4">
        <f t="shared" ca="1" si="154"/>
        <v>77.57075375721152</v>
      </c>
      <c r="DR127" s="4">
        <f t="shared" ca="1" si="154"/>
        <v>120.38282848007053</v>
      </c>
      <c r="DS127" s="4">
        <f t="shared" ca="1" si="154"/>
        <v>105.50478552228087</v>
      </c>
      <c r="DT127" s="4">
        <f t="shared" ca="1" si="154"/>
        <v>86.206245182188297</v>
      </c>
      <c r="DU127" s="4">
        <f t="shared" ca="1" si="154"/>
        <v>116.30835769113118</v>
      </c>
      <c r="DV127" s="4">
        <f t="shared" ca="1" si="154"/>
        <v>80.585965581348248</v>
      </c>
      <c r="DW127" s="4">
        <f t="shared" ca="1" si="154"/>
        <v>107.13968579393529</v>
      </c>
      <c r="DX127" s="4">
        <f t="shared" ca="1" si="154"/>
        <v>104.85242159656933</v>
      </c>
      <c r="DY127" s="4">
        <f t="shared" ca="1" si="154"/>
        <v>112.04208572607148</v>
      </c>
      <c r="DZ127" s="4">
        <f t="shared" ca="1" si="154"/>
        <v>144.24265929628234</v>
      </c>
      <c r="EA127" s="4">
        <f t="shared" ca="1" si="154"/>
        <v>123.61154104213259</v>
      </c>
      <c r="EB127" s="4">
        <f t="shared" ca="1" si="154"/>
        <v>82.814536621395035</v>
      </c>
      <c r="EC127" s="4">
        <f t="shared" ca="1" si="154"/>
        <v>121.63361690358828</v>
      </c>
      <c r="ED127" s="4">
        <f t="shared" ca="1" si="154"/>
        <v>101.66867287676448</v>
      </c>
      <c r="EE127" s="4">
        <f t="shared" ca="1" si="154"/>
        <v>90.487771857430261</v>
      </c>
      <c r="EF127" s="4">
        <f t="shared" ca="1" si="154"/>
        <v>116.90252815455938</v>
      </c>
      <c r="EG127" s="4">
        <f t="shared" ca="1" si="167"/>
        <v>117.49857637639843</v>
      </c>
      <c r="EH127" s="4">
        <f t="shared" ca="1" si="165"/>
        <v>118.82538543479855</v>
      </c>
      <c r="EI127" s="4">
        <f t="shared" ca="1" si="165"/>
        <v>94.296731238053127</v>
      </c>
      <c r="EJ127" s="4">
        <f t="shared" ca="1" si="165"/>
        <v>90.832821813888486</v>
      </c>
      <c r="EK127" s="4">
        <f t="shared" ca="1" si="165"/>
        <v>84.45728641643278</v>
      </c>
      <c r="EL127" s="4">
        <f t="shared" ca="1" si="165"/>
        <v>80.417583579892053</v>
      </c>
      <c r="EM127" s="4">
        <f t="shared" ca="1" si="165"/>
        <v>104.45784607373979</v>
      </c>
      <c r="EN127" s="4">
        <f t="shared" ca="1" si="165"/>
        <v>110.19240676788064</v>
      </c>
      <c r="EO127" s="4">
        <f t="shared" ca="1" si="165"/>
        <v>80.526873716357898</v>
      </c>
      <c r="EP127" s="4">
        <f t="shared" ca="1" si="165"/>
        <v>144.20250320317936</v>
      </c>
      <c r="EQ127" s="4">
        <f t="shared" ca="1" si="165"/>
        <v>117.42077367310328</v>
      </c>
      <c r="ER127" s="4">
        <f t="shared" ca="1" si="165"/>
        <v>85.399322876606249</v>
      </c>
      <c r="ES127" s="4">
        <f t="shared" ca="1" si="165"/>
        <v>110.90293051960522</v>
      </c>
      <c r="ET127" s="4">
        <f t="shared" ca="1" si="165"/>
        <v>87.559286129867544</v>
      </c>
      <c r="EU127" s="4">
        <f t="shared" ca="1" si="165"/>
        <v>102.8096793671899</v>
      </c>
      <c r="EV127" s="4">
        <f t="shared" ca="1" si="165"/>
        <v>130.84151145971404</v>
      </c>
      <c r="EW127" s="4">
        <f t="shared" ca="1" si="161"/>
        <v>110.86206679266022</v>
      </c>
      <c r="EX127" s="4">
        <f t="shared" ca="1" si="155"/>
        <v>76.954885366652505</v>
      </c>
      <c r="EY127" s="4">
        <f t="shared" ca="1" si="155"/>
        <v>82.157013593176785</v>
      </c>
      <c r="EZ127" s="4">
        <f t="shared" ca="1" si="155"/>
        <v>91.570018851962089</v>
      </c>
      <c r="FA127" s="4">
        <f t="shared" ca="1" si="155"/>
        <v>105.03261114319793</v>
      </c>
      <c r="FB127" s="4">
        <f t="shared" ca="1" si="155"/>
        <v>108.43843187805891</v>
      </c>
      <c r="FC127" s="4">
        <f t="shared" ca="1" si="155"/>
        <v>75.581550765637758</v>
      </c>
      <c r="FD127" s="4">
        <f t="shared" ca="1" si="155"/>
        <v>92.272698919490125</v>
      </c>
      <c r="FE127" s="4">
        <f t="shared" ca="1" si="155"/>
        <v>111.73121911315791</v>
      </c>
      <c r="FF127" s="4">
        <f t="shared" ca="1" si="155"/>
        <v>77.708342229359317</v>
      </c>
      <c r="FG127" s="4">
        <f t="shared" ca="1" si="155"/>
        <v>112.84759387299719</v>
      </c>
      <c r="FH127" s="4">
        <f t="shared" ca="1" si="155"/>
        <v>150.04764249074879</v>
      </c>
      <c r="FI127" s="4">
        <f t="shared" ca="1" si="155"/>
        <v>114.62515662478015</v>
      </c>
      <c r="FJ127" s="4">
        <f t="shared" ca="1" si="155"/>
        <v>84.887005336746341</v>
      </c>
      <c r="FK127" s="4">
        <f t="shared" ca="1" si="155"/>
        <v>98.538686678794093</v>
      </c>
      <c r="FL127" s="4">
        <f t="shared" ca="1" si="155"/>
        <v>95.960653903083966</v>
      </c>
      <c r="FM127" s="4">
        <f t="shared" ca="1" si="155"/>
        <v>91.615097870231565</v>
      </c>
      <c r="FN127" s="4">
        <f t="shared" ca="1" si="151"/>
        <v>121.38044088106834</v>
      </c>
      <c r="FO127" s="4">
        <f t="shared" ca="1" si="151"/>
        <v>65.503606537245403</v>
      </c>
      <c r="FP127" s="4">
        <f t="shared" ca="1" si="151"/>
        <v>107.87973511058387</v>
      </c>
      <c r="FQ127" s="4">
        <f t="shared" ca="1" si="151"/>
        <v>128.19365102561127</v>
      </c>
      <c r="FR127" s="4">
        <f t="shared" ca="1" si="151"/>
        <v>93.102859348362472</v>
      </c>
      <c r="FS127" s="4">
        <f t="shared" ca="1" si="151"/>
        <v>94.291275347067341</v>
      </c>
      <c r="FT127" s="4">
        <f t="shared" ca="1" si="151"/>
        <v>77.364125858621662</v>
      </c>
      <c r="FU127" s="4">
        <f t="shared" ca="1" si="151"/>
        <v>103.24232834994777</v>
      </c>
      <c r="FV127" s="4">
        <f t="shared" ca="1" si="151"/>
        <v>81.154044234105072</v>
      </c>
      <c r="FW127" s="4">
        <f t="shared" ca="1" si="151"/>
        <v>102.63043509927542</v>
      </c>
      <c r="FX127" s="4">
        <f t="shared" ca="1" si="151"/>
        <v>105.16883759357509</v>
      </c>
      <c r="FY127" s="4">
        <f t="shared" ca="1" si="151"/>
        <v>88.663856498109723</v>
      </c>
      <c r="FZ127" s="4">
        <f t="shared" ca="1" si="151"/>
        <v>118.24908990144681</v>
      </c>
      <c r="GA127" s="4">
        <f t="shared" ca="1" si="151"/>
        <v>95.052233649949684</v>
      </c>
      <c r="GB127" s="4">
        <f t="shared" ca="1" si="151"/>
        <v>75.898606596903264</v>
      </c>
      <c r="GC127" s="4">
        <f t="shared" ca="1" si="151"/>
        <v>70.701034412788303</v>
      </c>
      <c r="GD127" s="4">
        <f t="shared" ca="1" si="158"/>
        <v>113.31290873433639</v>
      </c>
      <c r="GE127" s="4">
        <f t="shared" ca="1" si="158"/>
        <v>86.351940498647465</v>
      </c>
      <c r="GF127" s="4">
        <f t="shared" ca="1" si="158"/>
        <v>91.119675771194565</v>
      </c>
      <c r="GG127" s="4">
        <f t="shared" ca="1" si="158"/>
        <v>102.38289247219974</v>
      </c>
      <c r="GH127" s="4">
        <f t="shared" ca="1" si="158"/>
        <v>92.374850313530544</v>
      </c>
      <c r="GI127" s="4">
        <f t="shared" ca="1" si="158"/>
        <v>81.336508938637166</v>
      </c>
      <c r="GJ127" s="4">
        <f t="shared" ca="1" si="158"/>
        <v>74.857073870719873</v>
      </c>
      <c r="GK127" s="4">
        <f t="shared" ca="1" si="158"/>
        <v>111.43724560803794</v>
      </c>
      <c r="GL127" s="4">
        <f t="shared" ca="1" si="158"/>
        <v>62.878022920387075</v>
      </c>
      <c r="GM127" s="4">
        <f t="shared" ca="1" si="158"/>
        <v>83.664960923265127</v>
      </c>
      <c r="GN127" s="4">
        <f t="shared" ca="1" si="158"/>
        <v>86.44215250135089</v>
      </c>
      <c r="GO127" s="4">
        <f t="shared" ca="1" si="158"/>
        <v>97.978575375740704</v>
      </c>
      <c r="GP127" s="4">
        <f t="shared" ca="1" si="158"/>
        <v>106.79363358351027</v>
      </c>
      <c r="GQ127" s="4">
        <f t="shared" ca="1" si="158"/>
        <v>74.068191152522985</v>
      </c>
      <c r="GR127" s="4">
        <f t="shared" ca="1" si="158"/>
        <v>96.374581819824627</v>
      </c>
      <c r="GS127" s="4">
        <f t="shared" ca="1" si="158"/>
        <v>106.36967473398157</v>
      </c>
      <c r="GT127" s="4">
        <f t="shared" ca="1" si="168"/>
        <v>93.403656219396723</v>
      </c>
      <c r="GU127" s="4">
        <f t="shared" ca="1" si="168"/>
        <v>81.02743347420207</v>
      </c>
      <c r="GV127" s="4">
        <f t="shared" ca="1" si="163"/>
        <v>144.43486264911559</v>
      </c>
      <c r="GW127" s="4">
        <f t="shared" ca="1" si="163"/>
        <v>136.17730482895442</v>
      </c>
      <c r="GX127" s="4">
        <f t="shared" ca="1" si="163"/>
        <v>138.94827270028838</v>
      </c>
      <c r="GY127" s="4">
        <f t="shared" ca="1" si="163"/>
        <v>76.962016618186695</v>
      </c>
      <c r="GZ127" s="4">
        <f t="shared" ca="1" si="163"/>
        <v>121.87190139406458</v>
      </c>
      <c r="HA127" s="4">
        <f t="shared" ca="1" si="163"/>
        <v>107.97654479003066</v>
      </c>
      <c r="HB127" s="4">
        <f t="shared" ca="1" si="163"/>
        <v>84.349452111707478</v>
      </c>
      <c r="HC127" s="4">
        <f t="shared" ca="1" si="162"/>
        <v>98.619654278806763</v>
      </c>
      <c r="HD127" s="4">
        <f t="shared" ca="1" si="162"/>
        <v>102.01205095428365</v>
      </c>
      <c r="HE127" s="4">
        <f t="shared" ca="1" si="162"/>
        <v>82.836446065659132</v>
      </c>
      <c r="HF127" s="4">
        <f t="shared" ca="1" si="162"/>
        <v>113.61633870888669</v>
      </c>
      <c r="HG127" s="4">
        <f t="shared" ca="1" si="162"/>
        <v>119.94816462427124</v>
      </c>
      <c r="HH127" s="4">
        <f t="shared" ca="1" si="162"/>
        <v>104.04822793160591</v>
      </c>
      <c r="HI127" s="4">
        <f t="shared" ca="1" si="162"/>
        <v>83.91205340811625</v>
      </c>
      <c r="HJ127" s="4">
        <f t="shared" ca="1" si="162"/>
        <v>103.11357179740877</v>
      </c>
      <c r="HK127" s="4">
        <f t="shared" ca="1" si="162"/>
        <v>102.89999658082242</v>
      </c>
      <c r="HL127" s="4">
        <f t="shared" ca="1" si="162"/>
        <v>119.52372883994184</v>
      </c>
      <c r="HM127" s="4">
        <f t="shared" ca="1" si="162"/>
        <v>82.237118342923551</v>
      </c>
      <c r="HN127" s="4">
        <f t="shared" ca="1" si="162"/>
        <v>93.026841540839413</v>
      </c>
      <c r="HO127" s="4">
        <f t="shared" ca="1" si="162"/>
        <v>81.50719249993341</v>
      </c>
      <c r="HP127" s="4">
        <f t="shared" ca="1" si="162"/>
        <v>103.25327063242302</v>
      </c>
      <c r="HQ127" s="4">
        <f t="shared" ca="1" si="162"/>
        <v>95.804472102232083</v>
      </c>
      <c r="HR127" s="4">
        <f t="shared" ca="1" si="156"/>
        <v>104.55729319915577</v>
      </c>
      <c r="HS127" s="4">
        <f t="shared" ca="1" si="156"/>
        <v>75.007950204901661</v>
      </c>
      <c r="HT127" s="4">
        <f t="shared" ca="1" si="156"/>
        <v>111.94165541279175</v>
      </c>
      <c r="HU127" s="4">
        <f t="shared" ca="1" si="156"/>
        <v>122.71065825446328</v>
      </c>
      <c r="HV127" s="4">
        <f t="shared" ca="1" si="156"/>
        <v>112.08686662529765</v>
      </c>
      <c r="HW127" s="4">
        <f t="shared" ca="1" si="156"/>
        <v>80.724037065243664</v>
      </c>
      <c r="HX127" s="4">
        <f t="shared" ca="1" si="156"/>
        <v>149.58093259568298</v>
      </c>
      <c r="HY127" s="4">
        <f t="shared" ca="1" si="156"/>
        <v>93.2280615413394</v>
      </c>
      <c r="HZ127" s="4">
        <f t="shared" ca="1" si="156"/>
        <v>109.17587673537119</v>
      </c>
      <c r="IA127" s="4">
        <f t="shared" ca="1" si="156"/>
        <v>107.51746873440661</v>
      </c>
      <c r="IB127" s="4">
        <f t="shared" ca="1" si="156"/>
        <v>89.673849916686507</v>
      </c>
      <c r="IC127" s="4">
        <f t="shared" ca="1" si="156"/>
        <v>109.54787197494602</v>
      </c>
      <c r="ID127" s="4">
        <f t="shared" ca="1" si="156"/>
        <v>100.33557069122578</v>
      </c>
      <c r="IE127" s="4">
        <f t="shared" ca="1" si="156"/>
        <v>83.091221285781131</v>
      </c>
      <c r="IF127" s="4">
        <f t="shared" ca="1" si="156"/>
        <v>129.77060279412049</v>
      </c>
      <c r="IG127" s="4">
        <f t="shared" ca="1" si="152"/>
        <v>95.426070035822562</v>
      </c>
      <c r="IH127" s="4">
        <f t="shared" ca="1" si="152"/>
        <v>156.43047411423072</v>
      </c>
      <c r="II127" s="4">
        <f t="shared" ca="1" si="152"/>
        <v>94.782658287849927</v>
      </c>
      <c r="IJ127" s="4">
        <f t="shared" ca="1" si="152"/>
        <v>80.527605515961994</v>
      </c>
      <c r="IK127" s="4">
        <f t="shared" ca="1" si="152"/>
        <v>129.40638811094286</v>
      </c>
      <c r="IL127" s="4">
        <f t="shared" ca="1" si="152"/>
        <v>137.00969636032758</v>
      </c>
      <c r="IM127" s="4">
        <f t="shared" ca="1" si="152"/>
        <v>98.568442461370381</v>
      </c>
      <c r="IN127" s="4">
        <f t="shared" ca="1" si="152"/>
        <v>80.624633668350882</v>
      </c>
      <c r="IO127" s="4">
        <f t="shared" ca="1" si="152"/>
        <v>97.219660920653112</v>
      </c>
      <c r="IP127" s="4">
        <f t="shared" ca="1" si="152"/>
        <v>75.676908763974808</v>
      </c>
      <c r="IQ127" s="4">
        <f t="shared" ca="1" si="152"/>
        <v>114.67011023227265</v>
      </c>
      <c r="IR127" s="4">
        <f t="shared" ca="1" si="152"/>
        <v>76.355422273526855</v>
      </c>
      <c r="IS127" s="4">
        <f t="shared" ca="1" si="152"/>
        <v>98.99772664200276</v>
      </c>
      <c r="IT127" s="4">
        <f t="shared" ca="1" si="152"/>
        <v>78.196756841819152</v>
      </c>
      <c r="IU127" s="4">
        <f t="shared" ca="1" si="152"/>
        <v>125.14317968949547</v>
      </c>
      <c r="IV127" s="4">
        <f t="shared" ca="1" si="152"/>
        <v>113.64688453166907</v>
      </c>
      <c r="IW127" s="4">
        <f t="shared" ca="1" si="159"/>
        <v>103.38692885418817</v>
      </c>
      <c r="IX127" s="4">
        <f t="shared" ca="1" si="137"/>
        <v>101.11471537917996</v>
      </c>
      <c r="IY127" s="4">
        <f t="shared" ca="1" si="135"/>
        <v>89.024501505767404</v>
      </c>
    </row>
    <row r="128" spans="9:259" x14ac:dyDescent="0.25">
      <c r="I128" t="s">
        <v>258</v>
      </c>
      <c r="J128" s="4">
        <f t="shared" ca="1" si="157"/>
        <v>132.94920227614904</v>
      </c>
      <c r="K128" s="4">
        <f t="shared" ca="1" si="157"/>
        <v>113.06961177476734</v>
      </c>
      <c r="L128" s="4">
        <f t="shared" ca="1" si="157"/>
        <v>88.890087563775609</v>
      </c>
      <c r="M128" s="4">
        <f t="shared" ca="1" si="157"/>
        <v>125.79205599258137</v>
      </c>
      <c r="N128" s="4">
        <f t="shared" ca="1" si="157"/>
        <v>109.71821201710034</v>
      </c>
      <c r="O128" s="4">
        <f t="shared" ca="1" si="157"/>
        <v>95.967547768886931</v>
      </c>
      <c r="P128" s="4">
        <f t="shared" ca="1" si="157"/>
        <v>88.685255017472727</v>
      </c>
      <c r="Q128" s="4">
        <f t="shared" ca="1" si="157"/>
        <v>104.19492479663252</v>
      </c>
      <c r="R128" s="4">
        <f t="shared" ca="1" si="157"/>
        <v>75.713020910114892</v>
      </c>
      <c r="S128" s="4">
        <f t="shared" ca="1" si="157"/>
        <v>122.47508348642091</v>
      </c>
      <c r="T128" s="4">
        <f t="shared" ca="1" si="157"/>
        <v>112.96215166982003</v>
      </c>
      <c r="U128" s="4">
        <f t="shared" ca="1" si="157"/>
        <v>96.143046472711873</v>
      </c>
      <c r="V128" s="4">
        <f t="shared" ca="1" si="157"/>
        <v>92.972762384206362</v>
      </c>
      <c r="W128" s="4">
        <f t="shared" ca="1" si="157"/>
        <v>90.652205334940746</v>
      </c>
      <c r="X128" s="4">
        <f t="shared" ca="1" si="157"/>
        <v>89.076873775531524</v>
      </c>
      <c r="Y128" s="4">
        <f t="shared" ca="1" si="157"/>
        <v>102.80751416731155</v>
      </c>
      <c r="Z128" s="4">
        <f t="shared" ca="1" si="153"/>
        <v>109.71207724257535</v>
      </c>
      <c r="AA128" s="4">
        <f t="shared" ca="1" si="153"/>
        <v>122.12373346008668</v>
      </c>
      <c r="AB128" s="4">
        <f t="shared" ca="1" si="153"/>
        <v>116.22791287546123</v>
      </c>
      <c r="AC128" s="4">
        <f t="shared" ca="1" si="153"/>
        <v>93.69126901346678</v>
      </c>
      <c r="AD128" s="4">
        <f t="shared" ca="1" si="153"/>
        <v>118.86682919346582</v>
      </c>
      <c r="AE128" s="4">
        <f t="shared" ca="1" si="153"/>
        <v>101.9648174236046</v>
      </c>
      <c r="AF128" s="4">
        <f t="shared" ca="1" si="153"/>
        <v>58.095941688137366</v>
      </c>
      <c r="AG128" s="4">
        <f t="shared" ca="1" si="153"/>
        <v>93.48083272223063</v>
      </c>
      <c r="AH128" s="4">
        <f t="shared" ca="1" si="153"/>
        <v>99.863856028951034</v>
      </c>
      <c r="AI128" s="4">
        <f t="shared" ca="1" si="153"/>
        <v>92.170170712331682</v>
      </c>
      <c r="AJ128" s="4">
        <f t="shared" ca="1" si="153"/>
        <v>103.33254231877834</v>
      </c>
      <c r="AK128" s="4">
        <f t="shared" ca="1" si="153"/>
        <v>81.97345265676222</v>
      </c>
      <c r="AL128" s="4">
        <f t="shared" ca="1" si="153"/>
        <v>131.46311642388304</v>
      </c>
      <c r="AM128" s="4">
        <f t="shared" ca="1" si="153"/>
        <v>109.12678186545786</v>
      </c>
      <c r="AN128" s="4">
        <f t="shared" ca="1" si="153"/>
        <v>102.44546044432671</v>
      </c>
      <c r="AO128" s="4">
        <f t="shared" ca="1" si="150"/>
        <v>111.90325721578957</v>
      </c>
      <c r="AP128" s="4">
        <f t="shared" ca="1" si="150"/>
        <v>116.01343477843155</v>
      </c>
      <c r="AQ128" s="4">
        <f t="shared" ca="1" si="150"/>
        <v>81.689940896465188</v>
      </c>
      <c r="AR128" s="4">
        <f t="shared" ca="1" si="150"/>
        <v>70.114117551278824</v>
      </c>
      <c r="AS128" s="4">
        <f t="shared" ca="1" si="150"/>
        <v>111.9352961812353</v>
      </c>
      <c r="AT128" s="4">
        <f t="shared" ca="1" si="150"/>
        <v>111.78811948080569</v>
      </c>
      <c r="AU128" s="4">
        <f t="shared" ca="1" si="150"/>
        <v>114.28222797753129</v>
      </c>
      <c r="AV128" s="4">
        <f t="shared" ca="1" si="150"/>
        <v>110.16319752360381</v>
      </c>
      <c r="AW128" s="4">
        <f t="shared" ca="1" si="150"/>
        <v>105.20433171500679</v>
      </c>
      <c r="AX128" s="4">
        <f t="shared" ca="1" si="150"/>
        <v>91.058464291729294</v>
      </c>
      <c r="AY128" s="4">
        <f t="shared" ca="1" si="150"/>
        <v>92.112597454407037</v>
      </c>
      <c r="AZ128" s="4">
        <f t="shared" ca="1" si="150"/>
        <v>112.58341644002995</v>
      </c>
      <c r="BA128" s="4">
        <f t="shared" ca="1" si="150"/>
        <v>63.41623484341136</v>
      </c>
      <c r="BB128" s="4">
        <f t="shared" ca="1" si="150"/>
        <v>116.25707258759719</v>
      </c>
      <c r="BC128" s="4">
        <f t="shared" ca="1" si="150"/>
        <v>98.433539631680134</v>
      </c>
      <c r="BD128" s="4">
        <f t="shared" ca="1" si="150"/>
        <v>98.40169970632239</v>
      </c>
      <c r="BE128" s="4">
        <f t="shared" ref="BE128:BT143" ca="1" si="171">BE127*(1+$B$1*$B$4+$B$2*SQRT($B$4)*_xlfn.NORM.S.INV(RAND()))</f>
        <v>112.63388722106754</v>
      </c>
      <c r="BF128" s="4">
        <f t="shared" ca="1" si="166"/>
        <v>87.453792790547482</v>
      </c>
      <c r="BG128" s="4">
        <f t="shared" ca="1" si="166"/>
        <v>71.193293455519523</v>
      </c>
      <c r="BH128" s="4">
        <f t="shared" ca="1" si="166"/>
        <v>102.44340703116566</v>
      </c>
      <c r="BI128" s="4">
        <f t="shared" ca="1" si="166"/>
        <v>119.26057292818695</v>
      </c>
      <c r="BJ128" s="4">
        <f t="shared" ca="1" si="166"/>
        <v>100.07119664344654</v>
      </c>
      <c r="BK128" s="4">
        <f t="shared" ca="1" si="166"/>
        <v>100.26209064077719</v>
      </c>
      <c r="BL128" s="4">
        <f t="shared" ca="1" si="166"/>
        <v>113.15087912466096</v>
      </c>
      <c r="BM128" s="4">
        <f t="shared" ca="1" si="166"/>
        <v>102.68868015094696</v>
      </c>
      <c r="BN128" s="4">
        <f t="shared" ca="1" si="166"/>
        <v>112.79828771734971</v>
      </c>
      <c r="BO128" s="4">
        <f t="shared" ca="1" si="166"/>
        <v>142.30651828637687</v>
      </c>
      <c r="BP128" s="4">
        <f t="shared" ca="1" si="166"/>
        <v>68.546798622346529</v>
      </c>
      <c r="BQ128" s="4">
        <f t="shared" ca="1" si="166"/>
        <v>112.89795133314233</v>
      </c>
      <c r="BR128" s="4">
        <f t="shared" ca="1" si="166"/>
        <v>110.68588679207069</v>
      </c>
      <c r="BS128" s="4">
        <f t="shared" ca="1" si="166"/>
        <v>85.614808239842347</v>
      </c>
      <c r="BT128" s="4">
        <f t="shared" ca="1" si="166"/>
        <v>91.948823107510592</v>
      </c>
      <c r="BU128" s="4">
        <f t="shared" ca="1" si="164"/>
        <v>85.901206260570262</v>
      </c>
      <c r="BV128" s="4">
        <f t="shared" ca="1" si="164"/>
        <v>111.07368804779927</v>
      </c>
      <c r="BW128" s="4">
        <f t="shared" ca="1" si="164"/>
        <v>92.160555216563054</v>
      </c>
      <c r="BX128" s="4">
        <f t="shared" ca="1" si="164"/>
        <v>99.787284625056174</v>
      </c>
      <c r="BY128" s="4">
        <f t="shared" ca="1" si="164"/>
        <v>85.926786752669926</v>
      </c>
      <c r="BZ128" s="4">
        <f t="shared" ca="1" si="164"/>
        <v>116.89298212423267</v>
      </c>
      <c r="CA128" s="4">
        <f t="shared" ca="1" si="164"/>
        <v>77.64980294369289</v>
      </c>
      <c r="CB128" s="4">
        <f t="shared" ca="1" si="164"/>
        <v>106.10792747119095</v>
      </c>
      <c r="CC128" s="4">
        <f t="shared" ca="1" si="164"/>
        <v>109.59959780760136</v>
      </c>
      <c r="CD128" s="4">
        <f t="shared" ca="1" si="164"/>
        <v>116.36505430694758</v>
      </c>
      <c r="CE128" s="4">
        <f t="shared" ca="1" si="164"/>
        <v>139.89167432848726</v>
      </c>
      <c r="CF128" s="4">
        <f t="shared" ca="1" si="164"/>
        <v>80.273908491166779</v>
      </c>
      <c r="CG128" s="4">
        <f t="shared" ca="1" si="164"/>
        <v>80.806944736033913</v>
      </c>
      <c r="CH128" s="4">
        <f t="shared" ca="1" si="164"/>
        <v>132.68343540021121</v>
      </c>
      <c r="CI128" s="4">
        <f t="shared" ca="1" si="164"/>
        <v>172.56727823516962</v>
      </c>
      <c r="CJ128" s="4">
        <f t="shared" ca="1" si="164"/>
        <v>105.70049031294242</v>
      </c>
      <c r="CK128" s="4">
        <f t="shared" ref="CK128:CZ143" ca="1" si="172">CK127*(1+$B$1*$B$4+$B$2*SQRT($B$4)*_xlfn.NORM.S.INV(RAND()))</f>
        <v>79.553387754481108</v>
      </c>
      <c r="CL128" s="4">
        <f t="shared" ca="1" si="170"/>
        <v>106.1387897005504</v>
      </c>
      <c r="CM128" s="4">
        <f t="shared" ca="1" si="170"/>
        <v>100.06924840953455</v>
      </c>
      <c r="CN128" s="4">
        <f t="shared" ca="1" si="170"/>
        <v>96.653636814377762</v>
      </c>
      <c r="CO128" s="4">
        <f t="shared" ca="1" si="170"/>
        <v>112.2762385130453</v>
      </c>
      <c r="CP128" s="4">
        <f t="shared" ca="1" si="170"/>
        <v>98.54966147809418</v>
      </c>
      <c r="CQ128" s="4">
        <f t="shared" ca="1" si="170"/>
        <v>95.552642755041703</v>
      </c>
      <c r="CR128" s="4">
        <f t="shared" ca="1" si="170"/>
        <v>100.01391038073399</v>
      </c>
      <c r="CS128" s="4">
        <f t="shared" ca="1" si="170"/>
        <v>119.65205574652963</v>
      </c>
      <c r="CT128" s="4">
        <f t="shared" ca="1" si="170"/>
        <v>76.792523106517081</v>
      </c>
      <c r="CU128" s="4">
        <f t="shared" ca="1" si="170"/>
        <v>123.29820299382339</v>
      </c>
      <c r="CV128" s="4">
        <f t="shared" ca="1" si="170"/>
        <v>99.737805523302143</v>
      </c>
      <c r="CW128" s="4">
        <f t="shared" ca="1" si="170"/>
        <v>126.77571830807364</v>
      </c>
      <c r="CX128" s="4">
        <f t="shared" ca="1" si="170"/>
        <v>98.516249288102557</v>
      </c>
      <c r="CY128" s="4">
        <f t="shared" ca="1" si="170"/>
        <v>128.0784437778776</v>
      </c>
      <c r="CZ128" s="4">
        <f t="shared" ca="1" si="170"/>
        <v>118.46514274890615</v>
      </c>
      <c r="DA128" s="4">
        <f t="shared" ca="1" si="169"/>
        <v>124.56442391066733</v>
      </c>
      <c r="DB128" s="4">
        <f t="shared" ca="1" si="160"/>
        <v>105.18700458616345</v>
      </c>
      <c r="DC128" s="4">
        <f t="shared" ca="1" si="160"/>
        <v>95.78635105298612</v>
      </c>
      <c r="DD128" s="4">
        <f t="shared" ca="1" si="160"/>
        <v>92.230940253772587</v>
      </c>
      <c r="DE128" s="4">
        <f t="shared" ca="1" si="160"/>
        <v>96.29928869334212</v>
      </c>
      <c r="DF128" s="4">
        <f t="shared" ca="1" si="160"/>
        <v>87.682431304370496</v>
      </c>
      <c r="DG128" s="4">
        <f t="shared" ca="1" si="160"/>
        <v>81.641581569384158</v>
      </c>
      <c r="DH128" s="4">
        <f t="shared" ca="1" si="160"/>
        <v>140.10255141869922</v>
      </c>
      <c r="DI128" s="4">
        <f t="shared" ca="1" si="160"/>
        <v>88.066546619660173</v>
      </c>
      <c r="DJ128" s="4">
        <f t="shared" ca="1" si="160"/>
        <v>97.056631647135248</v>
      </c>
      <c r="DK128" s="4">
        <f t="shared" ca="1" si="160"/>
        <v>75.64938411466693</v>
      </c>
      <c r="DL128" s="4">
        <f t="shared" ca="1" si="160"/>
        <v>96.447075770267659</v>
      </c>
      <c r="DM128" s="4">
        <f t="shared" ca="1" si="160"/>
        <v>103.71249854888514</v>
      </c>
      <c r="DN128" s="4">
        <f t="shared" ca="1" si="160"/>
        <v>83.500205515483088</v>
      </c>
      <c r="DO128" s="4">
        <f t="shared" ca="1" si="160"/>
        <v>105.05804270921239</v>
      </c>
      <c r="DP128" s="4">
        <f t="shared" ca="1" si="160"/>
        <v>101.35769834939832</v>
      </c>
      <c r="DQ128" s="4">
        <f t="shared" ca="1" si="154"/>
        <v>78.416080368699483</v>
      </c>
      <c r="DR128" s="4">
        <f t="shared" ca="1" si="154"/>
        <v>122.79133986458673</v>
      </c>
      <c r="DS128" s="4">
        <f t="shared" ca="1" si="154"/>
        <v>104.00341565230671</v>
      </c>
      <c r="DT128" s="4">
        <f t="shared" ca="1" si="154"/>
        <v>84.532232207431917</v>
      </c>
      <c r="DU128" s="4">
        <f t="shared" ca="1" si="154"/>
        <v>119.11391381373483</v>
      </c>
      <c r="DV128" s="4">
        <f t="shared" ca="1" si="154"/>
        <v>80.746147595792593</v>
      </c>
      <c r="DW128" s="4">
        <f t="shared" ca="1" si="154"/>
        <v>107.8656582344593</v>
      </c>
      <c r="DX128" s="4">
        <f t="shared" ca="1" si="154"/>
        <v>104.28493990542084</v>
      </c>
      <c r="DY128" s="4">
        <f t="shared" ca="1" si="154"/>
        <v>112.2916062414448</v>
      </c>
      <c r="DZ128" s="4">
        <f t="shared" ca="1" si="154"/>
        <v>146.07430904405985</v>
      </c>
      <c r="EA128" s="4">
        <f t="shared" ca="1" si="154"/>
        <v>123.67526853261407</v>
      </c>
      <c r="EB128" s="4">
        <f t="shared" ca="1" si="154"/>
        <v>84.232830940160525</v>
      </c>
      <c r="EC128" s="4">
        <f t="shared" ca="1" si="154"/>
        <v>119.65611287416156</v>
      </c>
      <c r="ED128" s="4">
        <f t="shared" ca="1" si="154"/>
        <v>102.9099914304949</v>
      </c>
      <c r="EE128" s="4">
        <f t="shared" ca="1" si="154"/>
        <v>89.441367434358582</v>
      </c>
      <c r="EF128" s="4">
        <f t="shared" ca="1" si="154"/>
        <v>116.47827810847039</v>
      </c>
      <c r="EG128" s="4">
        <f t="shared" ca="1" si="167"/>
        <v>117.9595136732455</v>
      </c>
      <c r="EH128" s="4">
        <f t="shared" ca="1" si="165"/>
        <v>116.70878416666115</v>
      </c>
      <c r="EI128" s="4">
        <f t="shared" ca="1" si="165"/>
        <v>93.306031713679417</v>
      </c>
      <c r="EJ128" s="4">
        <f t="shared" ca="1" si="165"/>
        <v>91.112059551539332</v>
      </c>
      <c r="EK128" s="4">
        <f t="shared" ca="1" si="165"/>
        <v>82.571515111081482</v>
      </c>
      <c r="EL128" s="4">
        <f t="shared" ca="1" si="165"/>
        <v>79.04226227299543</v>
      </c>
      <c r="EM128" s="4">
        <f t="shared" ca="1" si="165"/>
        <v>106.07584486513251</v>
      </c>
      <c r="EN128" s="4">
        <f t="shared" ca="1" si="165"/>
        <v>108.99086430428227</v>
      </c>
      <c r="EO128" s="4">
        <f t="shared" ca="1" si="165"/>
        <v>81.570577240234016</v>
      </c>
      <c r="EP128" s="4">
        <f t="shared" ca="1" si="165"/>
        <v>144.79953470526416</v>
      </c>
      <c r="EQ128" s="4">
        <f t="shared" ca="1" si="165"/>
        <v>117.0491688068916</v>
      </c>
      <c r="ER128" s="4">
        <f t="shared" ca="1" si="165"/>
        <v>87.392150898202061</v>
      </c>
      <c r="ES128" s="4">
        <f t="shared" ca="1" si="165"/>
        <v>111.3281487825011</v>
      </c>
      <c r="ET128" s="4">
        <f t="shared" ca="1" si="165"/>
        <v>89.477765071655412</v>
      </c>
      <c r="EU128" s="4">
        <f t="shared" ca="1" si="165"/>
        <v>104.98121978234624</v>
      </c>
      <c r="EV128" s="4">
        <f t="shared" ca="1" si="165"/>
        <v>129.26818304886757</v>
      </c>
      <c r="EW128" s="4">
        <f t="shared" ca="1" si="161"/>
        <v>111.17277392351981</v>
      </c>
      <c r="EX128" s="4">
        <f t="shared" ca="1" si="155"/>
        <v>77.087817418935302</v>
      </c>
      <c r="EY128" s="4">
        <f t="shared" ca="1" si="155"/>
        <v>80.969638552937596</v>
      </c>
      <c r="EZ128" s="4">
        <f t="shared" ca="1" si="155"/>
        <v>88.304349621764317</v>
      </c>
      <c r="FA128" s="4">
        <f t="shared" ca="1" si="155"/>
        <v>104.90642192033184</v>
      </c>
      <c r="FB128" s="4">
        <f t="shared" ca="1" si="155"/>
        <v>108.1610664974516</v>
      </c>
      <c r="FC128" s="4">
        <f t="shared" ca="1" si="155"/>
        <v>77.790862066179784</v>
      </c>
      <c r="FD128" s="4">
        <f t="shared" ca="1" si="155"/>
        <v>89.589779084726061</v>
      </c>
      <c r="FE128" s="4">
        <f t="shared" ca="1" si="155"/>
        <v>111.01366619580097</v>
      </c>
      <c r="FF128" s="4">
        <f t="shared" ca="1" si="155"/>
        <v>78.146550582037847</v>
      </c>
      <c r="FG128" s="4">
        <f t="shared" ca="1" si="155"/>
        <v>113.9005131633151</v>
      </c>
      <c r="FH128" s="4">
        <f t="shared" ca="1" si="155"/>
        <v>152.82463961093441</v>
      </c>
      <c r="FI128" s="4">
        <f t="shared" ca="1" si="155"/>
        <v>111.43389870362319</v>
      </c>
      <c r="FJ128" s="4">
        <f t="shared" ca="1" si="155"/>
        <v>82.831187625869049</v>
      </c>
      <c r="FK128" s="4">
        <f t="shared" ca="1" si="155"/>
        <v>97.486617186647209</v>
      </c>
      <c r="FL128" s="4">
        <f t="shared" ca="1" si="155"/>
        <v>97.864029542896787</v>
      </c>
      <c r="FM128" s="4">
        <f t="shared" ca="1" si="155"/>
        <v>90.522296655964681</v>
      </c>
      <c r="FN128" s="4">
        <f t="shared" ca="1" si="151"/>
        <v>123.41114380438594</v>
      </c>
      <c r="FO128" s="4">
        <f t="shared" ca="1" si="151"/>
        <v>64.221270948077503</v>
      </c>
      <c r="FP128" s="4">
        <f t="shared" ca="1" si="151"/>
        <v>109.85186840443589</v>
      </c>
      <c r="FQ128" s="4">
        <f t="shared" ca="1" si="151"/>
        <v>127.33466514725288</v>
      </c>
      <c r="FR128" s="4">
        <f t="shared" ca="1" si="151"/>
        <v>94.421326245573027</v>
      </c>
      <c r="FS128" s="4">
        <f t="shared" ca="1" si="151"/>
        <v>93.519320425384137</v>
      </c>
      <c r="FT128" s="4">
        <f t="shared" ca="1" si="151"/>
        <v>75.970913136281212</v>
      </c>
      <c r="FU128" s="4">
        <f t="shared" ca="1" si="151"/>
        <v>102.10203888536563</v>
      </c>
      <c r="FV128" s="4">
        <f t="shared" ca="1" si="151"/>
        <v>80.96239295055797</v>
      </c>
      <c r="FW128" s="4">
        <f t="shared" ca="1" si="151"/>
        <v>103.5758188805888</v>
      </c>
      <c r="FX128" s="4">
        <f t="shared" ca="1" si="151"/>
        <v>109.75150103561911</v>
      </c>
      <c r="FY128" s="4">
        <f t="shared" ca="1" si="151"/>
        <v>86.931226140236745</v>
      </c>
      <c r="FZ128" s="4">
        <f t="shared" ca="1" si="151"/>
        <v>115.16196001298</v>
      </c>
      <c r="GA128" s="4">
        <f t="shared" ca="1" si="151"/>
        <v>95.196987987482942</v>
      </c>
      <c r="GB128" s="4">
        <f t="shared" ca="1" si="151"/>
        <v>75.834417251828555</v>
      </c>
      <c r="GC128" s="4">
        <f t="shared" ca="1" si="151"/>
        <v>70.073001393164404</v>
      </c>
      <c r="GD128" s="4">
        <f t="shared" ca="1" si="158"/>
        <v>114.47011917859011</v>
      </c>
      <c r="GE128" s="4">
        <f t="shared" ca="1" si="158"/>
        <v>87.749196531904701</v>
      </c>
      <c r="GF128" s="4">
        <f t="shared" ca="1" si="158"/>
        <v>89.810466040103776</v>
      </c>
      <c r="GG128" s="4">
        <f t="shared" ca="1" si="158"/>
        <v>101.91936384225292</v>
      </c>
      <c r="GH128" s="4">
        <f t="shared" ca="1" si="158"/>
        <v>90.538763997376535</v>
      </c>
      <c r="GI128" s="4">
        <f t="shared" ca="1" si="158"/>
        <v>81.729445993397249</v>
      </c>
      <c r="GJ128" s="4">
        <f t="shared" ca="1" si="158"/>
        <v>76.057042087532764</v>
      </c>
      <c r="GK128" s="4">
        <f t="shared" ca="1" si="158"/>
        <v>110.77512848803323</v>
      </c>
      <c r="GL128" s="4">
        <f t="shared" ca="1" si="158"/>
        <v>63.378203743871673</v>
      </c>
      <c r="GM128" s="4">
        <f t="shared" ca="1" si="158"/>
        <v>84.614544343479238</v>
      </c>
      <c r="GN128" s="4">
        <f t="shared" ca="1" si="158"/>
        <v>86.163096131830699</v>
      </c>
      <c r="GO128" s="4">
        <f t="shared" ca="1" si="158"/>
        <v>96.202054639098264</v>
      </c>
      <c r="GP128" s="4">
        <f t="shared" ca="1" si="158"/>
        <v>110.17795892969434</v>
      </c>
      <c r="GQ128" s="4">
        <f t="shared" ca="1" si="158"/>
        <v>73.350287639632</v>
      </c>
      <c r="GR128" s="4">
        <f t="shared" ca="1" si="158"/>
        <v>97.687037563496858</v>
      </c>
      <c r="GS128" s="4">
        <f t="shared" ca="1" si="158"/>
        <v>107.37755291062355</v>
      </c>
      <c r="GT128" s="4">
        <f t="shared" ca="1" si="168"/>
        <v>93.691556647048728</v>
      </c>
      <c r="GU128" s="4">
        <f t="shared" ca="1" si="168"/>
        <v>82.47666420434058</v>
      </c>
      <c r="GV128" s="4">
        <f t="shared" ca="1" si="163"/>
        <v>146.56961504357358</v>
      </c>
      <c r="GW128" s="4">
        <f t="shared" ca="1" si="163"/>
        <v>137.49604476217806</v>
      </c>
      <c r="GX128" s="4">
        <f t="shared" ca="1" si="163"/>
        <v>137.90590094722606</v>
      </c>
      <c r="GY128" s="4">
        <f t="shared" ca="1" si="163"/>
        <v>77.292559849261622</v>
      </c>
      <c r="GZ128" s="4">
        <f t="shared" ca="1" si="163"/>
        <v>119.44891270443756</v>
      </c>
      <c r="HA128" s="4">
        <f t="shared" ca="1" si="163"/>
        <v>109.43314481388931</v>
      </c>
      <c r="HB128" s="4">
        <f t="shared" ca="1" si="163"/>
        <v>83.627524143145706</v>
      </c>
      <c r="HC128" s="4">
        <f t="shared" ca="1" si="162"/>
        <v>96.347253180493325</v>
      </c>
      <c r="HD128" s="4">
        <f t="shared" ca="1" si="162"/>
        <v>104.43239580726703</v>
      </c>
      <c r="HE128" s="4">
        <f t="shared" ca="1" si="162"/>
        <v>81.706054743987664</v>
      </c>
      <c r="HF128" s="4">
        <f t="shared" ca="1" si="162"/>
        <v>113.25195665084526</v>
      </c>
      <c r="HG128" s="4">
        <f t="shared" ca="1" si="162"/>
        <v>120.82767762918093</v>
      </c>
      <c r="HH128" s="4">
        <f t="shared" ca="1" si="162"/>
        <v>103.53495728839262</v>
      </c>
      <c r="HI128" s="4">
        <f t="shared" ca="1" si="162"/>
        <v>84.253823948465879</v>
      </c>
      <c r="HJ128" s="4">
        <f t="shared" ca="1" si="162"/>
        <v>101.9112668828318</v>
      </c>
      <c r="HK128" s="4">
        <f t="shared" ca="1" si="162"/>
        <v>101.85068311832337</v>
      </c>
      <c r="HL128" s="4">
        <f t="shared" ca="1" si="162"/>
        <v>117.85268523535018</v>
      </c>
      <c r="HM128" s="4">
        <f t="shared" ca="1" si="162"/>
        <v>82.637802618480805</v>
      </c>
      <c r="HN128" s="4">
        <f t="shared" ca="1" si="162"/>
        <v>89.970124080488233</v>
      </c>
      <c r="HO128" s="4">
        <f t="shared" ca="1" si="162"/>
        <v>80.108920543139845</v>
      </c>
      <c r="HP128" s="4">
        <f t="shared" ca="1" si="162"/>
        <v>104.05005977485236</v>
      </c>
      <c r="HQ128" s="4">
        <f t="shared" ca="1" si="162"/>
        <v>94.951010335292139</v>
      </c>
      <c r="HR128" s="4">
        <f t="shared" ca="1" si="156"/>
        <v>102.01826971504852</v>
      </c>
      <c r="HS128" s="4">
        <f t="shared" ca="1" si="156"/>
        <v>72.343040692202862</v>
      </c>
      <c r="HT128" s="4">
        <f t="shared" ca="1" si="156"/>
        <v>110.40826714740366</v>
      </c>
      <c r="HU128" s="4">
        <f t="shared" ca="1" si="156"/>
        <v>121.05272877730847</v>
      </c>
      <c r="HV128" s="4">
        <f t="shared" ca="1" si="156"/>
        <v>113.4688212954583</v>
      </c>
      <c r="HW128" s="4">
        <f t="shared" ca="1" si="156"/>
        <v>78.433148526737128</v>
      </c>
      <c r="HX128" s="4">
        <f t="shared" ca="1" si="156"/>
        <v>145.3925282791991</v>
      </c>
      <c r="HY128" s="4">
        <f t="shared" ca="1" si="156"/>
        <v>93.13970767138683</v>
      </c>
      <c r="HZ128" s="4">
        <f t="shared" ca="1" si="156"/>
        <v>109.30173187241755</v>
      </c>
      <c r="IA128" s="4">
        <f t="shared" ca="1" si="156"/>
        <v>106.98327263771671</v>
      </c>
      <c r="IB128" s="4">
        <f t="shared" ca="1" si="156"/>
        <v>90.701330248963174</v>
      </c>
      <c r="IC128" s="4">
        <f t="shared" ca="1" si="156"/>
        <v>111.51830030943292</v>
      </c>
      <c r="ID128" s="4">
        <f t="shared" ca="1" si="156"/>
        <v>98.554228764647817</v>
      </c>
      <c r="IE128" s="4">
        <f t="shared" ca="1" si="156"/>
        <v>83.143747264956858</v>
      </c>
      <c r="IF128" s="4">
        <f t="shared" ca="1" si="156"/>
        <v>126.34860256441519</v>
      </c>
      <c r="IG128" s="4">
        <f t="shared" ca="1" si="152"/>
        <v>93.935494301128458</v>
      </c>
      <c r="IH128" s="4">
        <f t="shared" ca="1" si="152"/>
        <v>155.37458515687342</v>
      </c>
      <c r="II128" s="4">
        <f t="shared" ca="1" si="152"/>
        <v>95.647047363577855</v>
      </c>
      <c r="IJ128" s="4">
        <f t="shared" ca="1" si="152"/>
        <v>79.298557818956297</v>
      </c>
      <c r="IK128" s="4">
        <f t="shared" ca="1" si="152"/>
        <v>131.62108940606146</v>
      </c>
      <c r="IL128" s="4">
        <f t="shared" ca="1" si="152"/>
        <v>135.97627055162602</v>
      </c>
      <c r="IM128" s="4">
        <f t="shared" ca="1" si="152"/>
        <v>97.485907348350636</v>
      </c>
      <c r="IN128" s="4">
        <f t="shared" ca="1" si="152"/>
        <v>81.460994784308568</v>
      </c>
      <c r="IO128" s="4">
        <f t="shared" ca="1" si="152"/>
        <v>97.733389654832379</v>
      </c>
      <c r="IP128" s="4">
        <f t="shared" ca="1" si="152"/>
        <v>74.415104352389378</v>
      </c>
      <c r="IQ128" s="4">
        <f t="shared" ca="1" si="152"/>
        <v>114.33522077717022</v>
      </c>
      <c r="IR128" s="4">
        <f t="shared" ca="1" si="152"/>
        <v>77.104179721646929</v>
      </c>
      <c r="IS128" s="4">
        <f t="shared" ca="1" si="152"/>
        <v>98.645748346262394</v>
      </c>
      <c r="IT128" s="4">
        <f t="shared" ca="1" si="152"/>
        <v>75.837539395078139</v>
      </c>
      <c r="IU128" s="4">
        <f t="shared" ca="1" si="152"/>
        <v>125.6914256155552</v>
      </c>
      <c r="IV128" s="4">
        <f t="shared" ca="1" si="152"/>
        <v>113.70445727949104</v>
      </c>
      <c r="IW128" s="4">
        <f t="shared" ca="1" si="159"/>
        <v>101.28564189522952</v>
      </c>
      <c r="IX128" s="4">
        <f t="shared" ca="1" si="137"/>
        <v>102.07226246533725</v>
      </c>
      <c r="IY128" s="4">
        <f t="shared" ca="1" si="135"/>
        <v>88.608891357037763</v>
      </c>
    </row>
    <row r="129" spans="9:259" x14ac:dyDescent="0.25">
      <c r="I129" t="s">
        <v>259</v>
      </c>
      <c r="J129" s="4">
        <f t="shared" ca="1" si="157"/>
        <v>133.04394989094499</v>
      </c>
      <c r="K129" s="4">
        <f t="shared" ca="1" si="157"/>
        <v>112.91096957590018</v>
      </c>
      <c r="L129" s="4">
        <f t="shared" ca="1" si="157"/>
        <v>84.564632267853426</v>
      </c>
      <c r="M129" s="4">
        <f t="shared" ca="1" si="157"/>
        <v>127.62987320230738</v>
      </c>
      <c r="N129" s="4">
        <f t="shared" ca="1" si="157"/>
        <v>110.44918636248927</v>
      </c>
      <c r="O129" s="4">
        <f t="shared" ca="1" si="157"/>
        <v>96.488904252456891</v>
      </c>
      <c r="P129" s="4">
        <f t="shared" ca="1" si="157"/>
        <v>88.115085282051851</v>
      </c>
      <c r="Q129" s="4">
        <f t="shared" ca="1" si="157"/>
        <v>104.96408545287136</v>
      </c>
      <c r="R129" s="4">
        <f t="shared" ca="1" si="157"/>
        <v>76.217033790200475</v>
      </c>
      <c r="S129" s="4">
        <f t="shared" ca="1" si="157"/>
        <v>121.46720920851178</v>
      </c>
      <c r="T129" s="4">
        <f t="shared" ca="1" si="157"/>
        <v>112.33176352691029</v>
      </c>
      <c r="U129" s="4">
        <f t="shared" ca="1" si="157"/>
        <v>99.943560965898527</v>
      </c>
      <c r="V129" s="4">
        <f t="shared" ca="1" si="157"/>
        <v>89.704152400724084</v>
      </c>
      <c r="W129" s="4">
        <f t="shared" ca="1" si="157"/>
        <v>88.369080507833246</v>
      </c>
      <c r="X129" s="4">
        <f t="shared" ca="1" si="157"/>
        <v>87.469190058455141</v>
      </c>
      <c r="Y129" s="4">
        <f t="shared" ca="1" si="157"/>
        <v>101.44714880527437</v>
      </c>
      <c r="Z129" s="4">
        <f t="shared" ca="1" si="153"/>
        <v>109.62589736942024</v>
      </c>
      <c r="AA129" s="4">
        <f t="shared" ca="1" si="153"/>
        <v>120.12639540880869</v>
      </c>
      <c r="AB129" s="4">
        <f t="shared" ca="1" si="153"/>
        <v>116.45133488787037</v>
      </c>
      <c r="AC129" s="4">
        <f t="shared" ca="1" si="153"/>
        <v>94.027207735631535</v>
      </c>
      <c r="AD129" s="4">
        <f t="shared" ca="1" si="153"/>
        <v>121.2394299737357</v>
      </c>
      <c r="AE129" s="4">
        <f t="shared" ca="1" si="153"/>
        <v>103.26537701593804</v>
      </c>
      <c r="AF129" s="4">
        <f t="shared" ca="1" si="153"/>
        <v>58.197581322469127</v>
      </c>
      <c r="AG129" s="4">
        <f t="shared" ca="1" si="153"/>
        <v>92.24113215509739</v>
      </c>
      <c r="AH129" s="4">
        <f t="shared" ca="1" si="153"/>
        <v>101.49815645658254</v>
      </c>
      <c r="AI129" s="4">
        <f t="shared" ca="1" si="153"/>
        <v>92.208582791056699</v>
      </c>
      <c r="AJ129" s="4">
        <f t="shared" ca="1" si="153"/>
        <v>105.99201376027477</v>
      </c>
      <c r="AK129" s="4">
        <f t="shared" ca="1" si="153"/>
        <v>80.553863355289565</v>
      </c>
      <c r="AL129" s="4">
        <f t="shared" ca="1" si="153"/>
        <v>132.18937691530951</v>
      </c>
      <c r="AM129" s="4">
        <f t="shared" ca="1" si="153"/>
        <v>109.87262926648306</v>
      </c>
      <c r="AN129" s="4">
        <f t="shared" ca="1" si="153"/>
        <v>100.10543423189945</v>
      </c>
      <c r="AO129" s="4">
        <f t="shared" ca="1" si="153"/>
        <v>113.15516278920573</v>
      </c>
      <c r="AP129" s="4">
        <f t="shared" ref="AP129:BE144" ca="1" si="173">AP128*(1+$B$1*$B$4+$B$2*SQRT($B$4)*_xlfn.NORM.S.INV(RAND()))</f>
        <v>115.11413478550904</v>
      </c>
      <c r="AQ129" s="4">
        <f t="shared" ca="1" si="173"/>
        <v>79.11147958618875</v>
      </c>
      <c r="AR129" s="4">
        <f t="shared" ca="1" si="173"/>
        <v>69.425105441870969</v>
      </c>
      <c r="AS129" s="4">
        <f t="shared" ca="1" si="173"/>
        <v>110.91714165502316</v>
      </c>
      <c r="AT129" s="4">
        <f t="shared" ca="1" si="173"/>
        <v>111.9737408447056</v>
      </c>
      <c r="AU129" s="4">
        <f t="shared" ca="1" si="173"/>
        <v>112.96077588299509</v>
      </c>
      <c r="AV129" s="4">
        <f t="shared" ca="1" si="173"/>
        <v>112.35233722989139</v>
      </c>
      <c r="AW129" s="4">
        <f t="shared" ca="1" si="173"/>
        <v>103.96684941406544</v>
      </c>
      <c r="AX129" s="4">
        <f t="shared" ca="1" si="173"/>
        <v>89.676047635248949</v>
      </c>
      <c r="AY129" s="4">
        <f t="shared" ca="1" si="173"/>
        <v>90.663666001825732</v>
      </c>
      <c r="AZ129" s="4">
        <f t="shared" ca="1" si="173"/>
        <v>110.4519379234507</v>
      </c>
      <c r="BA129" s="4">
        <f t="shared" ca="1" si="173"/>
        <v>62.893248934776999</v>
      </c>
      <c r="BB129" s="4">
        <f t="shared" ca="1" si="173"/>
        <v>115.17136224218352</v>
      </c>
      <c r="BC129" s="4">
        <f t="shared" ca="1" si="173"/>
        <v>98.376793450266646</v>
      </c>
      <c r="BD129" s="4">
        <f t="shared" ca="1" si="173"/>
        <v>99.579755001456348</v>
      </c>
      <c r="BE129" s="4">
        <f t="shared" ca="1" si="171"/>
        <v>111.01871982460356</v>
      </c>
      <c r="BF129" s="4">
        <f t="shared" ca="1" si="166"/>
        <v>86.475676868825445</v>
      </c>
      <c r="BG129" s="4">
        <f t="shared" ca="1" si="166"/>
        <v>69.443837265485627</v>
      </c>
      <c r="BH129" s="4">
        <f t="shared" ca="1" si="166"/>
        <v>104.59226805178292</v>
      </c>
      <c r="BI129" s="4">
        <f t="shared" ca="1" si="166"/>
        <v>118.82794996129255</v>
      </c>
      <c r="BJ129" s="4">
        <f t="shared" ca="1" si="166"/>
        <v>101.24238241924402</v>
      </c>
      <c r="BK129" s="4">
        <f t="shared" ca="1" si="166"/>
        <v>98.619275650946761</v>
      </c>
      <c r="BL129" s="4">
        <f t="shared" ca="1" si="166"/>
        <v>112.11578562808799</v>
      </c>
      <c r="BM129" s="4">
        <f t="shared" ca="1" si="166"/>
        <v>102.4687023423849</v>
      </c>
      <c r="BN129" s="4">
        <f t="shared" ca="1" si="166"/>
        <v>112.72120454805356</v>
      </c>
      <c r="BO129" s="4">
        <f t="shared" ca="1" si="166"/>
        <v>140.24386050341033</v>
      </c>
      <c r="BP129" s="4">
        <f t="shared" ca="1" si="166"/>
        <v>68.058466430969133</v>
      </c>
      <c r="BQ129" s="4">
        <f t="shared" ca="1" si="166"/>
        <v>114.42947851810669</v>
      </c>
      <c r="BR129" s="4">
        <f t="shared" ca="1" si="166"/>
        <v>108.06427527710822</v>
      </c>
      <c r="BS129" s="4">
        <f t="shared" ca="1" si="166"/>
        <v>85.739922879801682</v>
      </c>
      <c r="BT129" s="4">
        <f t="shared" ca="1" si="166"/>
        <v>92.926557106023694</v>
      </c>
      <c r="BU129" s="4">
        <f t="shared" ca="1" si="164"/>
        <v>86.043210130457084</v>
      </c>
      <c r="BV129" s="4">
        <f t="shared" ca="1" si="164"/>
        <v>110.54507906554106</v>
      </c>
      <c r="BW129" s="4">
        <f t="shared" ca="1" si="164"/>
        <v>93.049537120745427</v>
      </c>
      <c r="BX129" s="4">
        <f t="shared" ca="1" si="164"/>
        <v>99.024446381962136</v>
      </c>
      <c r="BY129" s="4">
        <f t="shared" ca="1" si="164"/>
        <v>84.904998814960337</v>
      </c>
      <c r="BZ129" s="4">
        <f t="shared" ca="1" si="164"/>
        <v>115.41840897312886</v>
      </c>
      <c r="CA129" s="4">
        <f t="shared" ca="1" si="164"/>
        <v>78.432250528472807</v>
      </c>
      <c r="CB129" s="4">
        <f t="shared" ca="1" si="164"/>
        <v>106.46598415317055</v>
      </c>
      <c r="CC129" s="4">
        <f t="shared" ca="1" si="164"/>
        <v>107.95256181477771</v>
      </c>
      <c r="CD129" s="4">
        <f t="shared" ca="1" si="164"/>
        <v>117.52803811430928</v>
      </c>
      <c r="CE129" s="4">
        <f t="shared" ca="1" si="164"/>
        <v>137.30085731279206</v>
      </c>
      <c r="CF129" s="4">
        <f t="shared" ca="1" si="164"/>
        <v>78.945433833634951</v>
      </c>
      <c r="CG129" s="4">
        <f t="shared" ca="1" si="164"/>
        <v>80.092852071020516</v>
      </c>
      <c r="CH129" s="4">
        <f t="shared" ca="1" si="164"/>
        <v>127.99276987599585</v>
      </c>
      <c r="CI129" s="4">
        <f t="shared" ca="1" si="164"/>
        <v>174.66948501786749</v>
      </c>
      <c r="CJ129" s="4">
        <f t="shared" ca="1" si="164"/>
        <v>105.49463270736554</v>
      </c>
      <c r="CK129" s="4">
        <f t="shared" ca="1" si="172"/>
        <v>81.047300278727704</v>
      </c>
      <c r="CL129" s="4">
        <f t="shared" ca="1" si="170"/>
        <v>107.71455882445792</v>
      </c>
      <c r="CM129" s="4">
        <f t="shared" ca="1" si="170"/>
        <v>100.38859973166797</v>
      </c>
      <c r="CN129" s="4">
        <f t="shared" ca="1" si="170"/>
        <v>94.79543777877204</v>
      </c>
      <c r="CO129" s="4">
        <f t="shared" ca="1" si="170"/>
        <v>114.13410431895713</v>
      </c>
      <c r="CP129" s="4">
        <f t="shared" ca="1" si="170"/>
        <v>99.427530194826247</v>
      </c>
      <c r="CQ129" s="4">
        <f t="shared" ca="1" si="170"/>
        <v>96.605340968196614</v>
      </c>
      <c r="CR129" s="4">
        <f t="shared" ca="1" si="170"/>
        <v>99.17829576778685</v>
      </c>
      <c r="CS129" s="4">
        <f t="shared" ca="1" si="170"/>
        <v>122.80634871401924</v>
      </c>
      <c r="CT129" s="4">
        <f t="shared" ca="1" si="170"/>
        <v>76.05723348345775</v>
      </c>
      <c r="CU129" s="4">
        <f t="shared" ca="1" si="170"/>
        <v>121.54558539058633</v>
      </c>
      <c r="CV129" s="4">
        <f t="shared" ca="1" si="170"/>
        <v>98.981125384937414</v>
      </c>
      <c r="CW129" s="4">
        <f t="shared" ca="1" si="170"/>
        <v>121.80353094866399</v>
      </c>
      <c r="CX129" s="4">
        <f t="shared" ca="1" si="170"/>
        <v>100.77832165947271</v>
      </c>
      <c r="CY129" s="4">
        <f t="shared" ca="1" si="170"/>
        <v>130.31842675474974</v>
      </c>
      <c r="CZ129" s="4">
        <f t="shared" ca="1" si="170"/>
        <v>120.46685138599176</v>
      </c>
      <c r="DA129" s="4">
        <f t="shared" ca="1" si="169"/>
        <v>129.97463189817844</v>
      </c>
      <c r="DB129" s="4">
        <f t="shared" ca="1" si="160"/>
        <v>106.2390969708464</v>
      </c>
      <c r="DC129" s="4">
        <f t="shared" ca="1" si="160"/>
        <v>96.531885871584549</v>
      </c>
      <c r="DD129" s="4">
        <f t="shared" ca="1" si="160"/>
        <v>94.385656305828533</v>
      </c>
      <c r="DE129" s="4">
        <f t="shared" ca="1" si="160"/>
        <v>97.544124881307809</v>
      </c>
      <c r="DF129" s="4">
        <f t="shared" ca="1" si="160"/>
        <v>87.574949603631921</v>
      </c>
      <c r="DG129" s="4">
        <f t="shared" ca="1" si="160"/>
        <v>82.454782815254376</v>
      </c>
      <c r="DH129" s="4">
        <f t="shared" ca="1" si="160"/>
        <v>139.65443859951168</v>
      </c>
      <c r="DI129" s="4">
        <f t="shared" ca="1" si="160"/>
        <v>88.149898404854667</v>
      </c>
      <c r="DJ129" s="4">
        <f t="shared" ca="1" si="160"/>
        <v>96.067970081107077</v>
      </c>
      <c r="DK129" s="4">
        <f t="shared" ca="1" si="160"/>
        <v>78.600784487221446</v>
      </c>
      <c r="DL129" s="4">
        <f t="shared" ca="1" si="160"/>
        <v>97.2413017891175</v>
      </c>
      <c r="DM129" s="4">
        <f t="shared" ca="1" si="160"/>
        <v>106.01381438830713</v>
      </c>
      <c r="DN129" s="4">
        <f t="shared" ca="1" si="160"/>
        <v>83.572207743255248</v>
      </c>
      <c r="DO129" s="4">
        <f t="shared" ca="1" si="160"/>
        <v>107.3418833809914</v>
      </c>
      <c r="DP129" s="4">
        <f t="shared" ca="1" si="160"/>
        <v>102.30555221547388</v>
      </c>
      <c r="DQ129" s="4">
        <f t="shared" ca="1" si="154"/>
        <v>78.044048650975114</v>
      </c>
      <c r="DR129" s="4">
        <f t="shared" ca="1" si="154"/>
        <v>128.53992450785498</v>
      </c>
      <c r="DS129" s="4">
        <f t="shared" ca="1" si="154"/>
        <v>104.51542353122289</v>
      </c>
      <c r="DT129" s="4">
        <f t="shared" ca="1" si="154"/>
        <v>84.660754460332299</v>
      </c>
      <c r="DU129" s="4">
        <f t="shared" ca="1" si="154"/>
        <v>115.5638782701528</v>
      </c>
      <c r="DV129" s="4">
        <f t="shared" ca="1" si="154"/>
        <v>81.914301882885226</v>
      </c>
      <c r="DW129" s="4">
        <f t="shared" ca="1" si="154"/>
        <v>109.30657955403238</v>
      </c>
      <c r="DX129" s="4">
        <f t="shared" ca="1" si="154"/>
        <v>105.84439704098853</v>
      </c>
      <c r="DY129" s="4">
        <f t="shared" ca="1" si="154"/>
        <v>114.37508681242481</v>
      </c>
      <c r="DZ129" s="4">
        <f t="shared" ca="1" si="154"/>
        <v>146.60215318978337</v>
      </c>
      <c r="EA129" s="4">
        <f t="shared" ca="1" si="154"/>
        <v>123.97005318231894</v>
      </c>
      <c r="EB129" s="4">
        <f t="shared" ca="1" si="154"/>
        <v>84.171247280841555</v>
      </c>
      <c r="EC129" s="4">
        <f t="shared" ca="1" si="154"/>
        <v>117.94641748638921</v>
      </c>
      <c r="ED129" s="4">
        <f t="shared" ca="1" si="154"/>
        <v>105.65542539730116</v>
      </c>
      <c r="EE129" s="4">
        <f t="shared" ca="1" si="154"/>
        <v>89.836632967497721</v>
      </c>
      <c r="EF129" s="4">
        <f t="shared" ca="1" si="154"/>
        <v>120.4551883370965</v>
      </c>
      <c r="EG129" s="4">
        <f t="shared" ca="1" si="167"/>
        <v>115.86711035249964</v>
      </c>
      <c r="EH129" s="4">
        <f t="shared" ca="1" si="165"/>
        <v>117.77480405825114</v>
      </c>
      <c r="EI129" s="4">
        <f t="shared" ca="1" si="165"/>
        <v>94.689847806609848</v>
      </c>
      <c r="EJ129" s="4">
        <f t="shared" ca="1" si="165"/>
        <v>88.647043102748796</v>
      </c>
      <c r="EK129" s="4">
        <f t="shared" ca="1" si="165"/>
        <v>82.933962974531369</v>
      </c>
      <c r="EL129" s="4">
        <f t="shared" ca="1" si="165"/>
        <v>78.739140992627128</v>
      </c>
      <c r="EM129" s="4">
        <f t="shared" ca="1" si="165"/>
        <v>108.27498636548562</v>
      </c>
      <c r="EN129" s="4">
        <f t="shared" ca="1" si="165"/>
        <v>111.55366481412899</v>
      </c>
      <c r="EO129" s="4">
        <f t="shared" ca="1" si="165"/>
        <v>80.086302648985267</v>
      </c>
      <c r="EP129" s="4">
        <f t="shared" ca="1" si="165"/>
        <v>143.15544340730128</v>
      </c>
      <c r="EQ129" s="4">
        <f t="shared" ca="1" si="165"/>
        <v>114.78934288280905</v>
      </c>
      <c r="ER129" s="4">
        <f t="shared" ca="1" si="165"/>
        <v>86.663465800779491</v>
      </c>
      <c r="ES129" s="4">
        <f t="shared" ca="1" si="165"/>
        <v>108.90468521206334</v>
      </c>
      <c r="ET129" s="4">
        <f t="shared" ca="1" si="165"/>
        <v>88.697481869143573</v>
      </c>
      <c r="EU129" s="4">
        <f t="shared" ca="1" si="165"/>
        <v>104.91016596069336</v>
      </c>
      <c r="EV129" s="4">
        <f t="shared" ca="1" si="165"/>
        <v>132.81963738049214</v>
      </c>
      <c r="EW129" s="4">
        <f t="shared" ca="1" si="161"/>
        <v>113.05462048242454</v>
      </c>
      <c r="EX129" s="4">
        <f t="shared" ca="1" si="155"/>
        <v>75.821539404254409</v>
      </c>
      <c r="EY129" s="4">
        <f t="shared" ca="1" si="155"/>
        <v>79.564350383918594</v>
      </c>
      <c r="EZ129" s="4">
        <f t="shared" ca="1" si="155"/>
        <v>89.915651681386507</v>
      </c>
      <c r="FA129" s="4">
        <f t="shared" ca="1" si="155"/>
        <v>102.50749356135469</v>
      </c>
      <c r="FB129" s="4">
        <f t="shared" ca="1" si="155"/>
        <v>106.96615643089294</v>
      </c>
      <c r="FC129" s="4">
        <f t="shared" ca="1" si="155"/>
        <v>77.052128399451917</v>
      </c>
      <c r="FD129" s="4">
        <f t="shared" ca="1" si="155"/>
        <v>89.484466833776352</v>
      </c>
      <c r="FE129" s="4">
        <f t="shared" ca="1" si="155"/>
        <v>108.34357767599602</v>
      </c>
      <c r="FF129" s="4">
        <f t="shared" ca="1" si="155"/>
        <v>80.355538175561421</v>
      </c>
      <c r="FG129" s="4">
        <f t="shared" ca="1" si="155"/>
        <v>112.11899173199892</v>
      </c>
      <c r="FH129" s="4">
        <f t="shared" ca="1" si="155"/>
        <v>151.89518567893185</v>
      </c>
      <c r="FI129" s="4">
        <f t="shared" ca="1" si="155"/>
        <v>112.38159920152044</v>
      </c>
      <c r="FJ129" s="4">
        <f t="shared" ca="1" si="155"/>
        <v>81.804732176118023</v>
      </c>
      <c r="FK129" s="4">
        <f t="shared" ca="1" si="155"/>
        <v>97.739529818147062</v>
      </c>
      <c r="FL129" s="4">
        <f t="shared" ca="1" si="155"/>
        <v>95.812937889650414</v>
      </c>
      <c r="FM129" s="4">
        <f t="shared" ref="FM129:GC143" ca="1" si="174">FM128*(1+$B$1*$B$4+$B$2*SQRT($B$4)*_xlfn.NORM.S.INV(RAND()))</f>
        <v>90.021386820617664</v>
      </c>
      <c r="FN129" s="4">
        <f t="shared" ca="1" si="174"/>
        <v>124.36846750729951</v>
      </c>
      <c r="FO129" s="4">
        <f t="shared" ca="1" si="174"/>
        <v>64.134248608832507</v>
      </c>
      <c r="FP129" s="4">
        <f t="shared" ca="1" si="174"/>
        <v>110.37539159917661</v>
      </c>
      <c r="FQ129" s="4">
        <f t="shared" ca="1" si="174"/>
        <v>123.41037652449344</v>
      </c>
      <c r="FR129" s="4">
        <f t="shared" ca="1" si="174"/>
        <v>97.056098217260981</v>
      </c>
      <c r="FS129" s="4">
        <f t="shared" ca="1" si="174"/>
        <v>93.624014576637975</v>
      </c>
      <c r="FT129" s="4">
        <f t="shared" ca="1" si="174"/>
        <v>76.234777029242608</v>
      </c>
      <c r="FU129" s="4">
        <f t="shared" ca="1" si="174"/>
        <v>102.26190779563866</v>
      </c>
      <c r="FV129" s="4">
        <f t="shared" ca="1" si="174"/>
        <v>79.82479689096472</v>
      </c>
      <c r="FW129" s="4">
        <f t="shared" ca="1" si="174"/>
        <v>105.60180753608036</v>
      </c>
      <c r="FX129" s="4">
        <f t="shared" ca="1" si="174"/>
        <v>107.68957946549439</v>
      </c>
      <c r="FY129" s="4">
        <f t="shared" ca="1" si="174"/>
        <v>87.575419736642189</v>
      </c>
      <c r="FZ129" s="4">
        <f t="shared" ca="1" si="174"/>
        <v>113.26782987287515</v>
      </c>
      <c r="GA129" s="4">
        <f t="shared" ca="1" si="174"/>
        <v>96.978198085026321</v>
      </c>
      <c r="GB129" s="4">
        <f t="shared" ca="1" si="174"/>
        <v>77.194522248779151</v>
      </c>
      <c r="GC129" s="4">
        <f t="shared" ca="1" si="174"/>
        <v>71.881332958805302</v>
      </c>
      <c r="GD129" s="4">
        <f t="shared" ca="1" si="158"/>
        <v>114.44765060796806</v>
      </c>
      <c r="GE129" s="4">
        <f t="shared" ca="1" si="158"/>
        <v>86.595482221893803</v>
      </c>
      <c r="GF129" s="4">
        <f t="shared" ca="1" si="158"/>
        <v>90.802006899852728</v>
      </c>
      <c r="GG129" s="4">
        <f t="shared" ca="1" si="158"/>
        <v>102.03711114882604</v>
      </c>
      <c r="GH129" s="4">
        <f t="shared" ca="1" si="158"/>
        <v>92.395267906863083</v>
      </c>
      <c r="GI129" s="4">
        <f t="shared" ca="1" si="158"/>
        <v>82.457420130329297</v>
      </c>
      <c r="GJ129" s="4">
        <f t="shared" ca="1" si="158"/>
        <v>73.861405776552047</v>
      </c>
      <c r="GK129" s="4">
        <f t="shared" ca="1" si="158"/>
        <v>110.11077365868124</v>
      </c>
      <c r="GL129" s="4">
        <f t="shared" ca="1" si="158"/>
        <v>62.367777813964956</v>
      </c>
      <c r="GM129" s="4">
        <f t="shared" ca="1" si="158"/>
        <v>84.015047673738891</v>
      </c>
      <c r="GN129" s="4">
        <f t="shared" ca="1" si="158"/>
        <v>88.208659390783822</v>
      </c>
      <c r="GO129" s="4">
        <f t="shared" ca="1" si="158"/>
        <v>95.808302630933369</v>
      </c>
      <c r="GP129" s="4">
        <f t="shared" ca="1" si="158"/>
        <v>110.45073403936598</v>
      </c>
      <c r="GQ129" s="4">
        <f t="shared" ca="1" si="158"/>
        <v>72.289462747616412</v>
      </c>
      <c r="GR129" s="4">
        <f t="shared" ca="1" si="158"/>
        <v>98.895977309319647</v>
      </c>
      <c r="GS129" s="4">
        <f t="shared" ca="1" si="158"/>
        <v>105.63776657862333</v>
      </c>
      <c r="GT129" s="4">
        <f t="shared" ca="1" si="168"/>
        <v>93.756763525038849</v>
      </c>
      <c r="GU129" s="4">
        <f t="shared" ca="1" si="168"/>
        <v>79.402509551405004</v>
      </c>
      <c r="GV129" s="4">
        <f t="shared" ca="1" si="163"/>
        <v>143.15106233562548</v>
      </c>
      <c r="GW129" s="4">
        <f t="shared" ca="1" si="163"/>
        <v>139.77615064207052</v>
      </c>
      <c r="GX129" s="4">
        <f t="shared" ca="1" si="163"/>
        <v>139.03106440604185</v>
      </c>
      <c r="GY129" s="4">
        <f t="shared" ca="1" si="163"/>
        <v>77.48918402072178</v>
      </c>
      <c r="GZ129" s="4">
        <f t="shared" ca="1" si="163"/>
        <v>117.87015321277403</v>
      </c>
      <c r="HA129" s="4">
        <f t="shared" ca="1" si="163"/>
        <v>110.21152796993169</v>
      </c>
      <c r="HB129" s="4">
        <f t="shared" ca="1" si="163"/>
        <v>84.473377376342569</v>
      </c>
      <c r="HC129" s="4">
        <f t="shared" ca="1" si="162"/>
        <v>96.340647447046109</v>
      </c>
      <c r="HD129" s="4">
        <f t="shared" ca="1" si="162"/>
        <v>104.0065256031732</v>
      </c>
      <c r="HE129" s="4">
        <f t="shared" ca="1" si="162"/>
        <v>81.213272276755916</v>
      </c>
      <c r="HF129" s="4">
        <f t="shared" ca="1" si="162"/>
        <v>111.75380246298923</v>
      </c>
      <c r="HG129" s="4">
        <f t="shared" ca="1" si="162"/>
        <v>121.42888443520282</v>
      </c>
      <c r="HH129" s="4">
        <f t="shared" ca="1" si="162"/>
        <v>102.26811318248996</v>
      </c>
      <c r="HI129" s="4">
        <f t="shared" ca="1" si="162"/>
        <v>82.604618068164413</v>
      </c>
      <c r="HJ129" s="4">
        <f t="shared" ca="1" si="162"/>
        <v>101.06916821082262</v>
      </c>
      <c r="HK129" s="4">
        <f t="shared" ca="1" si="162"/>
        <v>101.74470029080815</v>
      </c>
      <c r="HL129" s="4">
        <f t="shared" ca="1" si="162"/>
        <v>119.80260494254652</v>
      </c>
      <c r="HM129" s="4">
        <f t="shared" ca="1" si="162"/>
        <v>80.769062667398941</v>
      </c>
      <c r="HN129" s="4">
        <f t="shared" ca="1" si="162"/>
        <v>90.098335717772855</v>
      </c>
      <c r="HO129" s="4">
        <f t="shared" ca="1" si="162"/>
        <v>79.763111873666304</v>
      </c>
      <c r="HP129" s="4">
        <f t="shared" ca="1" si="162"/>
        <v>102.45218493703599</v>
      </c>
      <c r="HQ129" s="4">
        <f t="shared" ca="1" si="162"/>
        <v>96.706131570267601</v>
      </c>
      <c r="HR129" s="4">
        <f t="shared" ca="1" si="156"/>
        <v>104.68534096476958</v>
      </c>
      <c r="HS129" s="4">
        <f t="shared" ca="1" si="156"/>
        <v>72.888902595119163</v>
      </c>
      <c r="HT129" s="4">
        <f t="shared" ca="1" si="156"/>
        <v>111.31387454564491</v>
      </c>
      <c r="HU129" s="4">
        <f t="shared" ca="1" si="156"/>
        <v>119.26768246943524</v>
      </c>
      <c r="HV129" s="4">
        <f t="shared" ca="1" si="156"/>
        <v>114.83036457187291</v>
      </c>
      <c r="HW129" s="4">
        <f t="shared" ca="1" si="156"/>
        <v>78.782200319483692</v>
      </c>
      <c r="HX129" s="4">
        <f t="shared" ca="1" si="156"/>
        <v>142.6302445009751</v>
      </c>
      <c r="HY129" s="4">
        <f t="shared" ca="1" si="156"/>
        <v>94.830778769217574</v>
      </c>
      <c r="HZ129" s="4">
        <f t="shared" ca="1" si="156"/>
        <v>110.45777972034469</v>
      </c>
      <c r="IA129" s="4">
        <f t="shared" ca="1" si="156"/>
        <v>104.57893708701155</v>
      </c>
      <c r="IB129" s="4">
        <f t="shared" ca="1" si="156"/>
        <v>89.232145917329447</v>
      </c>
      <c r="IC129" s="4">
        <f t="shared" ca="1" si="156"/>
        <v>109.84105563914264</v>
      </c>
      <c r="ID129" s="4">
        <f t="shared" ca="1" si="156"/>
        <v>97.121129738760786</v>
      </c>
      <c r="IE129" s="4">
        <f t="shared" ca="1" si="156"/>
        <v>80.989607097590181</v>
      </c>
      <c r="IF129" s="4">
        <f t="shared" ca="1" si="156"/>
        <v>125.73899845285581</v>
      </c>
      <c r="IG129" s="4">
        <f t="shared" ca="1" si="156"/>
        <v>97.485351212504739</v>
      </c>
      <c r="IH129" s="4">
        <f t="shared" ref="IH129:IV144" ca="1" si="175">IH128*(1+$B$1*$B$4+$B$2*SQRT($B$4)*_xlfn.NORM.S.INV(RAND()))</f>
        <v>156.78708420332433</v>
      </c>
      <c r="II129" s="4">
        <f t="shared" ca="1" si="175"/>
        <v>95.834986859534823</v>
      </c>
      <c r="IJ129" s="4">
        <f t="shared" ca="1" si="175"/>
        <v>82.134285972039279</v>
      </c>
      <c r="IK129" s="4">
        <f t="shared" ca="1" si="175"/>
        <v>132.13586841230958</v>
      </c>
      <c r="IL129" s="4">
        <f t="shared" ca="1" si="175"/>
        <v>138.27261358212021</v>
      </c>
      <c r="IM129" s="4">
        <f t="shared" ca="1" si="175"/>
        <v>98.194320901972617</v>
      </c>
      <c r="IN129" s="4">
        <f t="shared" ca="1" si="175"/>
        <v>83.993963932960114</v>
      </c>
      <c r="IO129" s="4">
        <f t="shared" ca="1" si="175"/>
        <v>97.58280573936382</v>
      </c>
      <c r="IP129" s="4">
        <f t="shared" ca="1" si="175"/>
        <v>73.897624327517903</v>
      </c>
      <c r="IQ129" s="4">
        <f t="shared" ca="1" si="175"/>
        <v>115.62533820696184</v>
      </c>
      <c r="IR129" s="4">
        <f t="shared" ca="1" si="175"/>
        <v>76.588785971321158</v>
      </c>
      <c r="IS129" s="4">
        <f t="shared" ca="1" si="175"/>
        <v>95.524382716837252</v>
      </c>
      <c r="IT129" s="4">
        <f t="shared" ca="1" si="175"/>
        <v>74.690135566835323</v>
      </c>
      <c r="IU129" s="4">
        <f t="shared" ca="1" si="175"/>
        <v>129.93007087814999</v>
      </c>
      <c r="IV129" s="4">
        <f t="shared" ca="1" si="175"/>
        <v>112.0748858314422</v>
      </c>
      <c r="IW129" s="4">
        <f t="shared" ca="1" si="159"/>
        <v>97.406346462359863</v>
      </c>
      <c r="IX129" s="4">
        <f t="shared" ca="1" si="137"/>
        <v>104.93039600632324</v>
      </c>
      <c r="IY129" s="4">
        <f t="shared" ca="1" si="135"/>
        <v>88.504155782958321</v>
      </c>
    </row>
    <row r="130" spans="9:259" x14ac:dyDescent="0.25">
      <c r="I130" t="s">
        <v>260</v>
      </c>
      <c r="J130" s="4">
        <f t="shared" ca="1" si="157"/>
        <v>135.1269928681649</v>
      </c>
      <c r="K130" s="4">
        <f t="shared" ca="1" si="157"/>
        <v>112.64347044969101</v>
      </c>
      <c r="L130" s="4">
        <f t="shared" ca="1" si="157"/>
        <v>85.151834317688696</v>
      </c>
      <c r="M130" s="4">
        <f t="shared" ca="1" si="157"/>
        <v>129.49654794189567</v>
      </c>
      <c r="N130" s="4">
        <f t="shared" ca="1" si="157"/>
        <v>110.01918362449082</v>
      </c>
      <c r="O130" s="4">
        <f t="shared" ca="1" si="157"/>
        <v>95.690996228819984</v>
      </c>
      <c r="P130" s="4">
        <f t="shared" ca="1" si="157"/>
        <v>88.264887630407529</v>
      </c>
      <c r="Q130" s="4">
        <f t="shared" ca="1" si="157"/>
        <v>106.69997597065733</v>
      </c>
      <c r="R130" s="4">
        <f t="shared" ca="1" si="157"/>
        <v>76.741888474036642</v>
      </c>
      <c r="S130" s="4">
        <f t="shared" ca="1" si="157"/>
        <v>122.32722720268521</v>
      </c>
      <c r="T130" s="4">
        <f t="shared" ca="1" si="157"/>
        <v>110.10211890495036</v>
      </c>
      <c r="U130" s="4">
        <f t="shared" ca="1" si="157"/>
        <v>100.02908361683455</v>
      </c>
      <c r="V130" s="4">
        <f t="shared" ca="1" si="157"/>
        <v>89.616321464849577</v>
      </c>
      <c r="W130" s="4">
        <f t="shared" ca="1" si="157"/>
        <v>86.884140524081985</v>
      </c>
      <c r="X130" s="4">
        <f t="shared" ca="1" si="157"/>
        <v>86.073440371310056</v>
      </c>
      <c r="Y130" s="4">
        <f t="shared" ref="Y130:AO144" ca="1" si="176">Y129*(1+$B$1*$B$4+$B$2*SQRT($B$4)*_xlfn.NORM.S.INV(RAND()))</f>
        <v>102.20866830428474</v>
      </c>
      <c r="Z130" s="4">
        <f t="shared" ca="1" si="176"/>
        <v>111.60734281236557</v>
      </c>
      <c r="AA130" s="4">
        <f t="shared" ca="1" si="176"/>
        <v>120.86424257612806</v>
      </c>
      <c r="AB130" s="4">
        <f t="shared" ca="1" si="176"/>
        <v>115.35959740329608</v>
      </c>
      <c r="AC130" s="4">
        <f t="shared" ca="1" si="176"/>
        <v>95.858296564832727</v>
      </c>
      <c r="AD130" s="4">
        <f t="shared" ca="1" si="176"/>
        <v>123.7765521350554</v>
      </c>
      <c r="AE130" s="4">
        <f t="shared" ca="1" si="176"/>
        <v>105.26271221331658</v>
      </c>
      <c r="AF130" s="4">
        <f t="shared" ca="1" si="176"/>
        <v>59.161581432631969</v>
      </c>
      <c r="AG130" s="4">
        <f t="shared" ca="1" si="176"/>
        <v>94.885689071057087</v>
      </c>
      <c r="AH130" s="4">
        <f t="shared" ca="1" si="176"/>
        <v>101.90430932159809</v>
      </c>
      <c r="AI130" s="4">
        <f t="shared" ca="1" si="176"/>
        <v>93.826243112604104</v>
      </c>
      <c r="AJ130" s="4">
        <f t="shared" ca="1" si="176"/>
        <v>106.21582241621584</v>
      </c>
      <c r="AK130" s="4">
        <f t="shared" ca="1" si="176"/>
        <v>81.526178011503589</v>
      </c>
      <c r="AL130" s="4">
        <f t="shared" ca="1" si="176"/>
        <v>133.28495859461418</v>
      </c>
      <c r="AM130" s="4">
        <f t="shared" ca="1" si="176"/>
        <v>108.77181339902103</v>
      </c>
      <c r="AN130" s="4">
        <f t="shared" ca="1" si="176"/>
        <v>97.852847922939418</v>
      </c>
      <c r="AO130" s="4">
        <f t="shared" ca="1" si="176"/>
        <v>111.20112301745813</v>
      </c>
      <c r="AP130" s="4">
        <f t="shared" ca="1" si="173"/>
        <v>116.03843601180451</v>
      </c>
      <c r="AQ130" s="4">
        <f t="shared" ca="1" si="173"/>
        <v>78.131020817501238</v>
      </c>
      <c r="AR130" s="4">
        <f t="shared" ca="1" si="173"/>
        <v>69.282378520261048</v>
      </c>
      <c r="AS130" s="4">
        <f t="shared" ca="1" si="173"/>
        <v>109.39877260846322</v>
      </c>
      <c r="AT130" s="4">
        <f t="shared" ca="1" si="173"/>
        <v>112.79168488345577</v>
      </c>
      <c r="AU130" s="4">
        <f t="shared" ca="1" si="173"/>
        <v>110.46833331911368</v>
      </c>
      <c r="AV130" s="4">
        <f t="shared" ca="1" si="173"/>
        <v>110.75451842895448</v>
      </c>
      <c r="AW130" s="4">
        <f t="shared" ca="1" si="173"/>
        <v>101.8309672232496</v>
      </c>
      <c r="AX130" s="4">
        <f t="shared" ca="1" si="173"/>
        <v>88.953187291726024</v>
      </c>
      <c r="AY130" s="4">
        <f t="shared" ca="1" si="173"/>
        <v>89.69853026879737</v>
      </c>
      <c r="AZ130" s="4">
        <f t="shared" ca="1" si="173"/>
        <v>112.75462152993363</v>
      </c>
      <c r="BA130" s="4">
        <f t="shared" ca="1" si="173"/>
        <v>63.19417865873838</v>
      </c>
      <c r="BB130" s="4">
        <f t="shared" ca="1" si="173"/>
        <v>113.43475015159784</v>
      </c>
      <c r="BC130" s="4">
        <f t="shared" ca="1" si="173"/>
        <v>98.493796251665472</v>
      </c>
      <c r="BD130" s="4">
        <f t="shared" ca="1" si="173"/>
        <v>100.31161558701839</v>
      </c>
      <c r="BE130" s="4">
        <f t="shared" ca="1" si="171"/>
        <v>109.09885761913927</v>
      </c>
      <c r="BF130" s="4">
        <f t="shared" ca="1" si="166"/>
        <v>85.190164723115714</v>
      </c>
      <c r="BG130" s="4">
        <f t="shared" ca="1" si="166"/>
        <v>68.819709553599438</v>
      </c>
      <c r="BH130" s="4">
        <f t="shared" ca="1" si="166"/>
        <v>106.40402416944376</v>
      </c>
      <c r="BI130" s="4">
        <f t="shared" ca="1" si="166"/>
        <v>119.15911341597788</v>
      </c>
      <c r="BJ130" s="4">
        <f t="shared" ca="1" si="166"/>
        <v>100.65358972012048</v>
      </c>
      <c r="BK130" s="4">
        <f t="shared" ca="1" si="166"/>
        <v>100.02364272388536</v>
      </c>
      <c r="BL130" s="4">
        <f t="shared" ca="1" si="166"/>
        <v>113.12755609729817</v>
      </c>
      <c r="BM130" s="4">
        <f t="shared" ca="1" si="166"/>
        <v>102.7566817553154</v>
      </c>
      <c r="BN130" s="4">
        <f t="shared" ca="1" si="166"/>
        <v>112.31475658615268</v>
      </c>
      <c r="BO130" s="4">
        <f t="shared" ca="1" si="166"/>
        <v>139.85810195093214</v>
      </c>
      <c r="BP130" s="4">
        <f t="shared" ca="1" si="166"/>
        <v>66.693492575655299</v>
      </c>
      <c r="BQ130" s="4">
        <f t="shared" ca="1" si="166"/>
        <v>114.10001582754538</v>
      </c>
      <c r="BR130" s="4">
        <f t="shared" ca="1" si="166"/>
        <v>106.25298367848443</v>
      </c>
      <c r="BS130" s="4">
        <f t="shared" ca="1" si="166"/>
        <v>86.12853775939989</v>
      </c>
      <c r="BT130" s="4">
        <f t="shared" ca="1" si="166"/>
        <v>95.104719443463821</v>
      </c>
      <c r="BU130" s="4">
        <f t="shared" ca="1" si="164"/>
        <v>85.528659427507151</v>
      </c>
      <c r="BV130" s="4">
        <f t="shared" ca="1" si="164"/>
        <v>112.53375699374207</v>
      </c>
      <c r="BW130" s="4">
        <f t="shared" ca="1" si="164"/>
        <v>92.194672843560269</v>
      </c>
      <c r="BX130" s="4">
        <f t="shared" ca="1" si="164"/>
        <v>98.910243798455838</v>
      </c>
      <c r="BY130" s="4">
        <f t="shared" ca="1" si="164"/>
        <v>84.830073065311879</v>
      </c>
      <c r="BZ130" s="4">
        <f t="shared" ca="1" si="164"/>
        <v>116.47598230925612</v>
      </c>
      <c r="CA130" s="4">
        <f t="shared" ca="1" si="164"/>
        <v>78.15936819203732</v>
      </c>
      <c r="CB130" s="4">
        <f t="shared" ca="1" si="164"/>
        <v>106.19178383592897</v>
      </c>
      <c r="CC130" s="4">
        <f t="shared" ca="1" si="164"/>
        <v>110.7913343308679</v>
      </c>
      <c r="CD130" s="4">
        <f t="shared" ca="1" si="164"/>
        <v>116.42099590550379</v>
      </c>
      <c r="CE130" s="4">
        <f t="shared" ca="1" si="164"/>
        <v>138.42857864259591</v>
      </c>
      <c r="CF130" s="4">
        <f t="shared" ca="1" si="164"/>
        <v>76.877947631528158</v>
      </c>
      <c r="CG130" s="4">
        <f t="shared" ca="1" si="164"/>
        <v>79.921655983089408</v>
      </c>
      <c r="CH130" s="4">
        <f t="shared" ca="1" si="164"/>
        <v>129.0360733526268</v>
      </c>
      <c r="CI130" s="4">
        <f t="shared" ca="1" si="164"/>
        <v>176.36809032603341</v>
      </c>
      <c r="CJ130" s="4">
        <f t="shared" ca="1" si="164"/>
        <v>106.05058346274835</v>
      </c>
      <c r="CK130" s="4">
        <f t="shared" ca="1" si="172"/>
        <v>82.832738365271695</v>
      </c>
      <c r="CL130" s="4">
        <f t="shared" ca="1" si="170"/>
        <v>107.17888411569855</v>
      </c>
      <c r="CM130" s="4">
        <f t="shared" ca="1" si="170"/>
        <v>101.09897785007138</v>
      </c>
      <c r="CN130" s="4">
        <f t="shared" ca="1" si="170"/>
        <v>94.662256955939213</v>
      </c>
      <c r="CO130" s="4">
        <f t="shared" ca="1" si="170"/>
        <v>114.5808597104913</v>
      </c>
      <c r="CP130" s="4">
        <f t="shared" ca="1" si="170"/>
        <v>99.776809012993027</v>
      </c>
      <c r="CQ130" s="4">
        <f t="shared" ca="1" si="170"/>
        <v>95.233448990572654</v>
      </c>
      <c r="CR130" s="4">
        <f t="shared" ca="1" si="170"/>
        <v>96.595015607525326</v>
      </c>
      <c r="CS130" s="4">
        <f t="shared" ca="1" si="170"/>
        <v>121.73835167588692</v>
      </c>
      <c r="CT130" s="4">
        <f t="shared" ca="1" si="170"/>
        <v>75.491521456438647</v>
      </c>
      <c r="CU130" s="4">
        <f t="shared" ca="1" si="170"/>
        <v>121.58301328072798</v>
      </c>
      <c r="CV130" s="4">
        <f t="shared" ca="1" si="170"/>
        <v>101.31908276542592</v>
      </c>
      <c r="CW130" s="4">
        <f t="shared" ca="1" si="170"/>
        <v>120.15794609019588</v>
      </c>
      <c r="CX130" s="4">
        <f t="shared" ca="1" si="170"/>
        <v>101.79256196668513</v>
      </c>
      <c r="CY130" s="4">
        <f t="shared" ca="1" si="170"/>
        <v>129.48038414920595</v>
      </c>
      <c r="CZ130" s="4">
        <f t="shared" ca="1" si="170"/>
        <v>122.93138186977833</v>
      </c>
      <c r="DA130" s="4">
        <f t="shared" ca="1" si="169"/>
        <v>126.59122982632792</v>
      </c>
      <c r="DB130" s="4">
        <f t="shared" ca="1" si="160"/>
        <v>109.55825170023074</v>
      </c>
      <c r="DC130" s="4">
        <f t="shared" ca="1" si="160"/>
        <v>100.31857569205972</v>
      </c>
      <c r="DD130" s="4">
        <f t="shared" ca="1" si="160"/>
        <v>93.379213508577607</v>
      </c>
      <c r="DE130" s="4">
        <f t="shared" ca="1" si="160"/>
        <v>95.325031634976895</v>
      </c>
      <c r="DF130" s="4">
        <f t="shared" ca="1" si="160"/>
        <v>86.761419511434028</v>
      </c>
      <c r="DG130" s="4">
        <f t="shared" ca="1" si="160"/>
        <v>83.728343174833512</v>
      </c>
      <c r="DH130" s="4">
        <f t="shared" ca="1" si="160"/>
        <v>139.22059182020732</v>
      </c>
      <c r="DI130" s="4">
        <f t="shared" ca="1" si="160"/>
        <v>91.090042631442486</v>
      </c>
      <c r="DJ130" s="4">
        <f t="shared" ca="1" si="160"/>
        <v>96.987519611937046</v>
      </c>
      <c r="DK130" s="4">
        <f t="shared" ca="1" si="160"/>
        <v>79.626000836907664</v>
      </c>
      <c r="DL130" s="4">
        <f t="shared" ca="1" si="160"/>
        <v>96.128241384474748</v>
      </c>
      <c r="DM130" s="4">
        <f t="shared" ca="1" si="160"/>
        <v>104.28806934427634</v>
      </c>
      <c r="DN130" s="4">
        <f t="shared" ca="1" si="160"/>
        <v>82.186950609873392</v>
      </c>
      <c r="DO130" s="4">
        <f t="shared" ca="1" si="160"/>
        <v>108.8424953561514</v>
      </c>
      <c r="DP130" s="4">
        <f t="shared" ca="1" si="160"/>
        <v>101.63800814022389</v>
      </c>
      <c r="DQ130" s="4">
        <f t="shared" ca="1" si="160"/>
        <v>76.951450784738498</v>
      </c>
      <c r="DR130" s="4">
        <f t="shared" ref="DR130:EG145" ca="1" si="177">DR129*(1+$B$1*$B$4+$B$2*SQRT($B$4)*_xlfn.NORM.S.INV(RAND()))</f>
        <v>125.67527025588447</v>
      </c>
      <c r="DS130" s="4">
        <f t="shared" ca="1" si="177"/>
        <v>100.30806984367428</v>
      </c>
      <c r="DT130" s="4">
        <f t="shared" ca="1" si="177"/>
        <v>84.528085934684398</v>
      </c>
      <c r="DU130" s="4">
        <f t="shared" ca="1" si="177"/>
        <v>114.09921084494694</v>
      </c>
      <c r="DV130" s="4">
        <f t="shared" ca="1" si="177"/>
        <v>80.195207377456967</v>
      </c>
      <c r="DW130" s="4">
        <f t="shared" ca="1" si="177"/>
        <v>110.12107618889445</v>
      </c>
      <c r="DX130" s="4">
        <f t="shared" ca="1" si="177"/>
        <v>104.86251156304405</v>
      </c>
      <c r="DY130" s="4">
        <f t="shared" ca="1" si="177"/>
        <v>113.87375489041958</v>
      </c>
      <c r="DZ130" s="4">
        <f t="shared" ca="1" si="177"/>
        <v>145.83246422636697</v>
      </c>
      <c r="EA130" s="4">
        <f t="shared" ca="1" si="177"/>
        <v>125.07163212790165</v>
      </c>
      <c r="EB130" s="4">
        <f t="shared" ca="1" si="177"/>
        <v>83.704944506925528</v>
      </c>
      <c r="EC130" s="4">
        <f t="shared" ca="1" si="177"/>
        <v>119.27503270931089</v>
      </c>
      <c r="ED130" s="4">
        <f t="shared" ca="1" si="177"/>
        <v>105.4926438242917</v>
      </c>
      <c r="EE130" s="4">
        <f t="shared" ca="1" si="177"/>
        <v>90.843538444940265</v>
      </c>
      <c r="EF130" s="4">
        <f t="shared" ca="1" si="177"/>
        <v>119.4623033916658</v>
      </c>
      <c r="EG130" s="4">
        <f t="shared" ca="1" si="167"/>
        <v>114.82627929593599</v>
      </c>
      <c r="EH130" s="4">
        <f t="shared" ca="1" si="165"/>
        <v>119.19803469693559</v>
      </c>
      <c r="EI130" s="4">
        <f t="shared" ca="1" si="165"/>
        <v>96.62025711041376</v>
      </c>
      <c r="EJ130" s="4">
        <f t="shared" ca="1" si="165"/>
        <v>88.938040807049902</v>
      </c>
      <c r="EK130" s="4">
        <f t="shared" ca="1" si="165"/>
        <v>84.509721283641966</v>
      </c>
      <c r="EL130" s="4">
        <f t="shared" ca="1" si="165"/>
        <v>78.64248835937687</v>
      </c>
      <c r="EM130" s="4">
        <f t="shared" ca="1" si="165"/>
        <v>107.77942368447583</v>
      </c>
      <c r="EN130" s="4">
        <f t="shared" ca="1" si="165"/>
        <v>111.41957321604856</v>
      </c>
      <c r="EO130" s="4">
        <f t="shared" ca="1" si="165"/>
        <v>78.262233525462122</v>
      </c>
      <c r="EP130" s="4">
        <f t="shared" ca="1" si="165"/>
        <v>142.02103277771647</v>
      </c>
      <c r="EQ130" s="4">
        <f t="shared" ca="1" si="165"/>
        <v>111.03436142249876</v>
      </c>
      <c r="ER130" s="4">
        <f t="shared" ca="1" si="165"/>
        <v>87.562393194311269</v>
      </c>
      <c r="ES130" s="4">
        <f t="shared" ca="1" si="165"/>
        <v>108.38156382472251</v>
      </c>
      <c r="ET130" s="4">
        <f t="shared" ca="1" si="165"/>
        <v>87.135080615565613</v>
      </c>
      <c r="EU130" s="4">
        <f t="shared" ca="1" si="165"/>
        <v>107.69266887758477</v>
      </c>
      <c r="EV130" s="4">
        <f t="shared" ca="1" si="165"/>
        <v>132.67960069307844</v>
      </c>
      <c r="EW130" s="4">
        <f t="shared" ca="1" si="161"/>
        <v>113.92450542805864</v>
      </c>
      <c r="EX130" s="4">
        <f t="shared" ca="1" si="161"/>
        <v>76.558864627200222</v>
      </c>
      <c r="EY130" s="4">
        <f t="shared" ca="1" si="161"/>
        <v>80.384278949453687</v>
      </c>
      <c r="EZ130" s="4">
        <f t="shared" ca="1" si="161"/>
        <v>90.8162988634691</v>
      </c>
      <c r="FA130" s="4">
        <f t="shared" ca="1" si="161"/>
        <v>102.34734137440202</v>
      </c>
      <c r="FB130" s="4">
        <f t="shared" ca="1" si="161"/>
        <v>106.42128012232735</v>
      </c>
      <c r="FC130" s="4">
        <f t="shared" ca="1" si="161"/>
        <v>76.973612200493235</v>
      </c>
      <c r="FD130" s="4">
        <f t="shared" ca="1" si="161"/>
        <v>91.507435310555195</v>
      </c>
      <c r="FE130" s="4">
        <f t="shared" ca="1" si="161"/>
        <v>107.96035312678407</v>
      </c>
      <c r="FF130" s="4">
        <f t="shared" ca="1" si="161"/>
        <v>78.457540884893618</v>
      </c>
      <c r="FG130" s="4">
        <f t="shared" ca="1" si="161"/>
        <v>112.64494213955804</v>
      </c>
      <c r="FH130" s="4">
        <f t="shared" ca="1" si="161"/>
        <v>153.23939120901144</v>
      </c>
      <c r="FI130" s="4">
        <f t="shared" ca="1" si="161"/>
        <v>113.42723637388987</v>
      </c>
      <c r="FJ130" s="4">
        <f t="shared" ca="1" si="161"/>
        <v>82.588326701152866</v>
      </c>
      <c r="FK130" s="4">
        <f t="shared" ca="1" si="161"/>
        <v>96.941638669608196</v>
      </c>
      <c r="FL130" s="4">
        <f t="shared" ca="1" si="161"/>
        <v>97.632637216088682</v>
      </c>
      <c r="FM130" s="4">
        <f t="shared" ca="1" si="174"/>
        <v>90.213968826216387</v>
      </c>
      <c r="FN130" s="4">
        <f t="shared" ca="1" si="174"/>
        <v>119.504132551737</v>
      </c>
      <c r="FO130" s="4">
        <f t="shared" ca="1" si="174"/>
        <v>62.464775737866098</v>
      </c>
      <c r="FP130" s="4">
        <f t="shared" ca="1" si="174"/>
        <v>110.94993683127922</v>
      </c>
      <c r="FQ130" s="4">
        <f t="shared" ca="1" si="174"/>
        <v>126.85093480080391</v>
      </c>
      <c r="FR130" s="4">
        <f t="shared" ca="1" si="174"/>
        <v>97.306654426378955</v>
      </c>
      <c r="FS130" s="4">
        <f t="shared" ca="1" si="174"/>
        <v>95.179705458325856</v>
      </c>
      <c r="FT130" s="4">
        <f t="shared" ca="1" si="174"/>
        <v>77.722882703729638</v>
      </c>
      <c r="FU130" s="4">
        <f t="shared" ca="1" si="174"/>
        <v>103.9203518547461</v>
      </c>
      <c r="FV130" s="4">
        <f t="shared" ca="1" si="174"/>
        <v>83.169973099814186</v>
      </c>
      <c r="FW130" s="4">
        <f t="shared" ca="1" si="174"/>
        <v>106.68495630421495</v>
      </c>
      <c r="FX130" s="4">
        <f t="shared" ca="1" si="174"/>
        <v>107.40340368244703</v>
      </c>
      <c r="FY130" s="4">
        <f t="shared" ca="1" si="174"/>
        <v>88.162424119358917</v>
      </c>
      <c r="FZ130" s="4">
        <f t="shared" ca="1" si="174"/>
        <v>112.48719658754943</v>
      </c>
      <c r="GA130" s="4">
        <f t="shared" ca="1" si="174"/>
        <v>95.638206257664734</v>
      </c>
      <c r="GB130" s="4">
        <f t="shared" ca="1" si="174"/>
        <v>78.241898361531469</v>
      </c>
      <c r="GC130" s="4">
        <f t="shared" ca="1" si="174"/>
        <v>71.937833900872675</v>
      </c>
      <c r="GD130" s="4">
        <f t="shared" ca="1" si="158"/>
        <v>114.88672304343497</v>
      </c>
      <c r="GE130" s="4">
        <f t="shared" ca="1" si="158"/>
        <v>85.57335093254126</v>
      </c>
      <c r="GF130" s="4">
        <f t="shared" ca="1" si="158"/>
        <v>91.619425205295173</v>
      </c>
      <c r="GG130" s="4">
        <f t="shared" ca="1" si="158"/>
        <v>99.143861715217568</v>
      </c>
      <c r="GH130" s="4">
        <f t="shared" ca="1" si="158"/>
        <v>91.641582370167043</v>
      </c>
      <c r="GI130" s="4">
        <f t="shared" ca="1" si="158"/>
        <v>82.855031140492727</v>
      </c>
      <c r="GJ130" s="4">
        <f t="shared" ca="1" si="158"/>
        <v>73.438337228963775</v>
      </c>
      <c r="GK130" s="4">
        <f t="shared" ca="1" si="158"/>
        <v>109.00810185976482</v>
      </c>
      <c r="GL130" s="4">
        <f t="shared" ca="1" si="158"/>
        <v>63.316645258027769</v>
      </c>
      <c r="GM130" s="4">
        <f t="shared" ca="1" si="158"/>
        <v>84.0987359014308</v>
      </c>
      <c r="GN130" s="4">
        <f t="shared" ca="1" si="158"/>
        <v>89.303751435402987</v>
      </c>
      <c r="GO130" s="4">
        <f t="shared" ca="1" si="158"/>
        <v>96.609113368536285</v>
      </c>
      <c r="GP130" s="4">
        <f t="shared" ca="1" si="158"/>
        <v>109.58143603746348</v>
      </c>
      <c r="GQ130" s="4">
        <f t="shared" ca="1" si="158"/>
        <v>72.380262892966726</v>
      </c>
      <c r="GR130" s="4">
        <f t="shared" ca="1" si="158"/>
        <v>97.735277428967279</v>
      </c>
      <c r="GS130" s="4">
        <f t="shared" ca="1" si="158"/>
        <v>104.28344264130726</v>
      </c>
      <c r="GT130" s="4">
        <f t="shared" ca="1" si="168"/>
        <v>96.726353935993075</v>
      </c>
      <c r="GU130" s="4">
        <f t="shared" ca="1" si="168"/>
        <v>79.160963734371364</v>
      </c>
      <c r="GV130" s="4">
        <f t="shared" ca="1" si="163"/>
        <v>144.5271117377205</v>
      </c>
      <c r="GW130" s="4">
        <f t="shared" ca="1" si="163"/>
        <v>140.31977484359805</v>
      </c>
      <c r="GX130" s="4">
        <f t="shared" ca="1" si="163"/>
        <v>140.2528071432742</v>
      </c>
      <c r="GY130" s="4">
        <f t="shared" ca="1" si="163"/>
        <v>77.083765013187957</v>
      </c>
      <c r="GZ130" s="4">
        <f t="shared" ca="1" si="163"/>
        <v>118.24823638992746</v>
      </c>
      <c r="HA130" s="4">
        <f t="shared" ca="1" si="163"/>
        <v>108.10883886455967</v>
      </c>
      <c r="HB130" s="4">
        <f t="shared" ca="1" si="163"/>
        <v>84.801265663430584</v>
      </c>
      <c r="HC130" s="4">
        <f t="shared" ca="1" si="162"/>
        <v>94.449633685183613</v>
      </c>
      <c r="HD130" s="4">
        <f t="shared" ca="1" si="162"/>
        <v>103.99202872344719</v>
      </c>
      <c r="HE130" s="4">
        <f t="shared" ca="1" si="162"/>
        <v>81.726570263329208</v>
      </c>
      <c r="HF130" s="4">
        <f t="shared" ca="1" si="162"/>
        <v>109.6393740043237</v>
      </c>
      <c r="HG130" s="4">
        <f t="shared" ca="1" si="162"/>
        <v>122.23167544653749</v>
      </c>
      <c r="HH130" s="4">
        <f t="shared" ca="1" si="162"/>
        <v>100.77956502820138</v>
      </c>
      <c r="HI130" s="4">
        <f t="shared" ca="1" si="162"/>
        <v>81.616142142671407</v>
      </c>
      <c r="HJ130" s="4">
        <f t="shared" ca="1" si="162"/>
        <v>99.930240730253956</v>
      </c>
      <c r="HK130" s="4">
        <f t="shared" ca="1" si="162"/>
        <v>102.5937582667311</v>
      </c>
      <c r="HL130" s="4">
        <f t="shared" ca="1" si="162"/>
        <v>122.34294051851415</v>
      </c>
      <c r="HM130" s="4">
        <f t="shared" ca="1" si="162"/>
        <v>80.652475298983589</v>
      </c>
      <c r="HN130" s="4">
        <f t="shared" ca="1" si="162"/>
        <v>90.278128458200968</v>
      </c>
      <c r="HO130" s="4">
        <f t="shared" ca="1" si="162"/>
        <v>79.629358641312152</v>
      </c>
      <c r="HP130" s="4">
        <f t="shared" ca="1" si="162"/>
        <v>101.21978362925891</v>
      </c>
      <c r="HQ130" s="4">
        <f t="shared" ca="1" si="162"/>
        <v>99.124293591839148</v>
      </c>
      <c r="HR130" s="4">
        <f t="shared" ca="1" si="162"/>
        <v>105.63892429433926</v>
      </c>
      <c r="HS130" s="4">
        <f t="shared" ref="HS130:IH145" ca="1" si="178">HS129*(1+$B$1*$B$4+$B$2*SQRT($B$4)*_xlfn.NORM.S.INV(RAND()))</f>
        <v>72.799474492527665</v>
      </c>
      <c r="HT130" s="4">
        <f t="shared" ca="1" si="178"/>
        <v>114.24806118779699</v>
      </c>
      <c r="HU130" s="4">
        <f t="shared" ca="1" si="178"/>
        <v>120.67084798534292</v>
      </c>
      <c r="HV130" s="4">
        <f t="shared" ca="1" si="178"/>
        <v>116.63597807872105</v>
      </c>
      <c r="HW130" s="4">
        <f t="shared" ca="1" si="178"/>
        <v>78.529994938435607</v>
      </c>
      <c r="HX130" s="4">
        <f t="shared" ca="1" si="178"/>
        <v>141.56985076073749</v>
      </c>
      <c r="HY130" s="4">
        <f t="shared" ca="1" si="178"/>
        <v>95.057273498104649</v>
      </c>
      <c r="HZ130" s="4">
        <f t="shared" ca="1" si="178"/>
        <v>110.07101254967991</v>
      </c>
      <c r="IA130" s="4">
        <f t="shared" ca="1" si="178"/>
        <v>103.57110077715384</v>
      </c>
      <c r="IB130" s="4">
        <f t="shared" ca="1" si="178"/>
        <v>88.836641196407044</v>
      </c>
      <c r="IC130" s="4">
        <f t="shared" ca="1" si="178"/>
        <v>110.41188505699016</v>
      </c>
      <c r="ID130" s="4">
        <f t="shared" ca="1" si="178"/>
        <v>96.216244378488767</v>
      </c>
      <c r="IE130" s="4">
        <f t="shared" ca="1" si="178"/>
        <v>81.774346440075661</v>
      </c>
      <c r="IF130" s="4">
        <f t="shared" ca="1" si="178"/>
        <v>125.21794460238476</v>
      </c>
      <c r="IG130" s="4">
        <f t="shared" ca="1" si="178"/>
        <v>98.18869468435949</v>
      </c>
      <c r="IH130" s="4">
        <f t="shared" ca="1" si="175"/>
        <v>157.67430771390735</v>
      </c>
      <c r="II130" s="4">
        <f t="shared" ca="1" si="175"/>
        <v>94.962476072124517</v>
      </c>
      <c r="IJ130" s="4">
        <f t="shared" ca="1" si="175"/>
        <v>80.481317151790577</v>
      </c>
      <c r="IK130" s="4">
        <f t="shared" ca="1" si="175"/>
        <v>134.60497231815344</v>
      </c>
      <c r="IL130" s="4">
        <f t="shared" ca="1" si="175"/>
        <v>136.47237633798221</v>
      </c>
      <c r="IM130" s="4">
        <f t="shared" ca="1" si="175"/>
        <v>98.394343800333829</v>
      </c>
      <c r="IN130" s="4">
        <f t="shared" ca="1" si="175"/>
        <v>83.371111473358425</v>
      </c>
      <c r="IO130" s="4">
        <f t="shared" ca="1" si="175"/>
        <v>94.856790193740338</v>
      </c>
      <c r="IP130" s="4">
        <f t="shared" ca="1" si="175"/>
        <v>73.688578960574688</v>
      </c>
      <c r="IQ130" s="4">
        <f t="shared" ca="1" si="175"/>
        <v>114.62448930066637</v>
      </c>
      <c r="IR130" s="4">
        <f t="shared" ca="1" si="175"/>
        <v>74.941740605334004</v>
      </c>
      <c r="IS130" s="4">
        <f t="shared" ca="1" si="175"/>
        <v>95.691680765289419</v>
      </c>
      <c r="IT130" s="4">
        <f t="shared" ca="1" si="175"/>
        <v>73.744592057112925</v>
      </c>
      <c r="IU130" s="4">
        <f t="shared" ca="1" si="175"/>
        <v>132.78247243830174</v>
      </c>
      <c r="IV130" s="4">
        <f t="shared" ca="1" si="175"/>
        <v>113.62529303192611</v>
      </c>
      <c r="IW130" s="4">
        <f t="shared" ca="1" si="159"/>
        <v>98.763046554170629</v>
      </c>
      <c r="IX130" s="4">
        <f t="shared" ca="1" si="137"/>
        <v>104.7491924855297</v>
      </c>
      <c r="IY130" s="4">
        <f t="shared" ca="1" si="135"/>
        <v>86.285285035147567</v>
      </c>
    </row>
    <row r="131" spans="9:259" x14ac:dyDescent="0.25">
      <c r="I131" t="s">
        <v>261</v>
      </c>
      <c r="J131" s="4">
        <f t="shared" ref="J131:Y146" ca="1" si="179">J130*(1+$B$1*$B$4+$B$2*SQRT($B$4)*_xlfn.NORM.S.INV(RAND()))</f>
        <v>135.20352135522705</v>
      </c>
      <c r="K131" s="4">
        <f t="shared" ca="1" si="179"/>
        <v>113.91080560425074</v>
      </c>
      <c r="L131" s="4">
        <f t="shared" ca="1" si="179"/>
        <v>87.952580135872765</v>
      </c>
      <c r="M131" s="4">
        <f t="shared" ca="1" si="179"/>
        <v>130.18975631850341</v>
      </c>
      <c r="N131" s="4">
        <f t="shared" ca="1" si="179"/>
        <v>111.35448615285829</v>
      </c>
      <c r="O131" s="4">
        <f t="shared" ca="1" si="179"/>
        <v>96.410295313420477</v>
      </c>
      <c r="P131" s="4">
        <f t="shared" ca="1" si="179"/>
        <v>88.499562242318348</v>
      </c>
      <c r="Q131" s="4">
        <f t="shared" ca="1" si="179"/>
        <v>107.22431454465075</v>
      </c>
      <c r="R131" s="4">
        <f t="shared" ca="1" si="179"/>
        <v>77.866943117466931</v>
      </c>
      <c r="S131" s="4">
        <f t="shared" ca="1" si="179"/>
        <v>126.30787446099292</v>
      </c>
      <c r="T131" s="4">
        <f t="shared" ca="1" si="179"/>
        <v>111.83333496774802</v>
      </c>
      <c r="U131" s="4">
        <f t="shared" ca="1" si="179"/>
        <v>101.27860332068593</v>
      </c>
      <c r="V131" s="4">
        <f t="shared" ca="1" si="179"/>
        <v>91.122552296802226</v>
      </c>
      <c r="W131" s="4">
        <f t="shared" ca="1" si="179"/>
        <v>87.069809304884018</v>
      </c>
      <c r="X131" s="4">
        <f t="shared" ca="1" si="179"/>
        <v>83.761547728830578</v>
      </c>
      <c r="Y131" s="4">
        <f t="shared" ca="1" si="176"/>
        <v>103.20643559755219</v>
      </c>
      <c r="Z131" s="4">
        <f t="shared" ca="1" si="176"/>
        <v>109.62271333172821</v>
      </c>
      <c r="AA131" s="4">
        <f t="shared" ca="1" si="176"/>
        <v>122.99863443217276</v>
      </c>
      <c r="AB131" s="4">
        <f t="shared" ca="1" si="176"/>
        <v>116.40272514748958</v>
      </c>
      <c r="AC131" s="4">
        <f t="shared" ca="1" si="176"/>
        <v>97.23749216957583</v>
      </c>
      <c r="AD131" s="4">
        <f t="shared" ca="1" si="176"/>
        <v>126.34730728559265</v>
      </c>
      <c r="AE131" s="4">
        <f t="shared" ca="1" si="176"/>
        <v>107.42918995496616</v>
      </c>
      <c r="AF131" s="4">
        <f t="shared" ca="1" si="176"/>
        <v>58.478179784165555</v>
      </c>
      <c r="AG131" s="4">
        <f t="shared" ca="1" si="176"/>
        <v>96.255903596658314</v>
      </c>
      <c r="AH131" s="4">
        <f t="shared" ca="1" si="176"/>
        <v>101.74084592420252</v>
      </c>
      <c r="AI131" s="4">
        <f t="shared" ca="1" si="176"/>
        <v>96.464322216184684</v>
      </c>
      <c r="AJ131" s="4">
        <f t="shared" ca="1" si="176"/>
        <v>105.92238774572128</v>
      </c>
      <c r="AK131" s="4">
        <f t="shared" ca="1" si="176"/>
        <v>80.671672772709343</v>
      </c>
      <c r="AL131" s="4">
        <f t="shared" ca="1" si="176"/>
        <v>131.59858869488966</v>
      </c>
      <c r="AM131" s="4">
        <f t="shared" ca="1" si="176"/>
        <v>108.07810447068893</v>
      </c>
      <c r="AN131" s="4">
        <f t="shared" ca="1" si="176"/>
        <v>99.244313235845553</v>
      </c>
      <c r="AO131" s="4">
        <f t="shared" ca="1" si="176"/>
        <v>113.0580041744536</v>
      </c>
      <c r="AP131" s="4">
        <f t="shared" ca="1" si="173"/>
        <v>113.28766589194798</v>
      </c>
      <c r="AQ131" s="4">
        <f t="shared" ca="1" si="173"/>
        <v>79.253682051804716</v>
      </c>
      <c r="AR131" s="4">
        <f t="shared" ca="1" si="173"/>
        <v>67.849403743618581</v>
      </c>
      <c r="AS131" s="4">
        <f t="shared" ca="1" si="173"/>
        <v>108.13534530591075</v>
      </c>
      <c r="AT131" s="4">
        <f t="shared" ca="1" si="173"/>
        <v>115.66961601793133</v>
      </c>
      <c r="AU131" s="4">
        <f t="shared" ca="1" si="173"/>
        <v>111.37934715961528</v>
      </c>
      <c r="AV131" s="4">
        <f t="shared" ca="1" si="173"/>
        <v>108.08997387699077</v>
      </c>
      <c r="AW131" s="4">
        <f t="shared" ca="1" si="173"/>
        <v>99.738678510114667</v>
      </c>
      <c r="AX131" s="4">
        <f t="shared" ca="1" si="173"/>
        <v>90.473834058588622</v>
      </c>
      <c r="AY131" s="4">
        <f t="shared" ca="1" si="173"/>
        <v>89.220274892116237</v>
      </c>
      <c r="AZ131" s="4">
        <f t="shared" ca="1" si="173"/>
        <v>114.2305505618219</v>
      </c>
      <c r="BA131" s="4">
        <f t="shared" ca="1" si="173"/>
        <v>63.345308313410513</v>
      </c>
      <c r="BB131" s="4">
        <f t="shared" ca="1" si="173"/>
        <v>112.3919954918377</v>
      </c>
      <c r="BC131" s="4">
        <f t="shared" ca="1" si="173"/>
        <v>97.671724125799869</v>
      </c>
      <c r="BD131" s="4">
        <f t="shared" ca="1" si="173"/>
        <v>100.48638497353242</v>
      </c>
      <c r="BE131" s="4">
        <f t="shared" ca="1" si="171"/>
        <v>109.73443810168531</v>
      </c>
      <c r="BF131" s="4">
        <f t="shared" ca="1" si="166"/>
        <v>85.748943485889129</v>
      </c>
      <c r="BG131" s="4">
        <f t="shared" ca="1" si="166"/>
        <v>68.384880940496913</v>
      </c>
      <c r="BH131" s="4">
        <f t="shared" ca="1" si="166"/>
        <v>105.3451432332615</v>
      </c>
      <c r="BI131" s="4">
        <f t="shared" ca="1" si="166"/>
        <v>117.33267977198481</v>
      </c>
      <c r="BJ131" s="4">
        <f t="shared" ca="1" si="166"/>
        <v>100.75707310889386</v>
      </c>
      <c r="BK131" s="4">
        <f t="shared" ca="1" si="166"/>
        <v>99.241548277705689</v>
      </c>
      <c r="BL131" s="4">
        <f t="shared" ca="1" si="166"/>
        <v>111.92389243327368</v>
      </c>
      <c r="BM131" s="4">
        <f t="shared" ca="1" si="166"/>
        <v>102.1524129553051</v>
      </c>
      <c r="BN131" s="4">
        <f t="shared" ca="1" si="166"/>
        <v>114.60171028453752</v>
      </c>
      <c r="BO131" s="4">
        <f t="shared" ca="1" si="166"/>
        <v>137.2643253495024</v>
      </c>
      <c r="BP131" s="4">
        <f t="shared" ca="1" si="166"/>
        <v>66.487253243518296</v>
      </c>
      <c r="BQ131" s="4">
        <f t="shared" ca="1" si="166"/>
        <v>113.20300212510467</v>
      </c>
      <c r="BR131" s="4">
        <f t="shared" ca="1" si="166"/>
        <v>107.67316635192924</v>
      </c>
      <c r="BS131" s="4">
        <f t="shared" ca="1" si="166"/>
        <v>87.429099627477171</v>
      </c>
      <c r="BT131" s="4">
        <f t="shared" ca="1" si="166"/>
        <v>95.139554379327279</v>
      </c>
      <c r="BU131" s="4">
        <f t="shared" ca="1" si="164"/>
        <v>85.069338900626789</v>
      </c>
      <c r="BV131" s="4">
        <f t="shared" ca="1" si="164"/>
        <v>110.28888264475579</v>
      </c>
      <c r="BW131" s="4">
        <f t="shared" ca="1" si="164"/>
        <v>90.287479367731237</v>
      </c>
      <c r="BX131" s="4">
        <f t="shared" ca="1" si="164"/>
        <v>101.91873769196886</v>
      </c>
      <c r="BY131" s="4">
        <f t="shared" ca="1" si="164"/>
        <v>85.525651996337402</v>
      </c>
      <c r="BZ131" s="4">
        <f t="shared" ca="1" si="164"/>
        <v>115.66063872419892</v>
      </c>
      <c r="CA131" s="4">
        <f t="shared" ca="1" si="164"/>
        <v>79.043074534033678</v>
      </c>
      <c r="CB131" s="4">
        <f t="shared" ca="1" si="164"/>
        <v>106.66324354481463</v>
      </c>
      <c r="CC131" s="4">
        <f t="shared" ca="1" si="164"/>
        <v>110.51951335467702</v>
      </c>
      <c r="CD131" s="4">
        <f t="shared" ca="1" si="164"/>
        <v>116.99979231898831</v>
      </c>
      <c r="CE131" s="4">
        <f t="shared" ca="1" si="164"/>
        <v>136.37175850146519</v>
      </c>
      <c r="CF131" s="4">
        <f t="shared" ca="1" si="164"/>
        <v>76.171548031679052</v>
      </c>
      <c r="CG131" s="4">
        <f t="shared" ca="1" si="164"/>
        <v>80.187512880163482</v>
      </c>
      <c r="CH131" s="4">
        <f t="shared" ca="1" si="164"/>
        <v>129.91763249783301</v>
      </c>
      <c r="CI131" s="4">
        <f t="shared" ca="1" si="164"/>
        <v>178.8212986506017</v>
      </c>
      <c r="CJ131" s="4">
        <f t="shared" ca="1" si="164"/>
        <v>105.02977934301607</v>
      </c>
      <c r="CK131" s="4">
        <f t="shared" ca="1" si="172"/>
        <v>81.769967084293057</v>
      </c>
      <c r="CL131" s="4">
        <f t="shared" ca="1" si="170"/>
        <v>109.44612419673524</v>
      </c>
      <c r="CM131" s="4">
        <f t="shared" ca="1" si="170"/>
        <v>100.84329313460204</v>
      </c>
      <c r="CN131" s="4">
        <f t="shared" ca="1" si="170"/>
        <v>93.190948066400225</v>
      </c>
      <c r="CO131" s="4">
        <f t="shared" ca="1" si="170"/>
        <v>114.33750881385167</v>
      </c>
      <c r="CP131" s="4">
        <f t="shared" ca="1" si="170"/>
        <v>99.347634769412693</v>
      </c>
      <c r="CQ131" s="4">
        <f t="shared" ca="1" si="170"/>
        <v>96.039001353070091</v>
      </c>
      <c r="CR131" s="4">
        <f t="shared" ca="1" si="170"/>
        <v>96.41687219724335</v>
      </c>
      <c r="CS131" s="4">
        <f t="shared" ca="1" si="170"/>
        <v>119.544051812769</v>
      </c>
      <c r="CT131" s="4">
        <f t="shared" ca="1" si="170"/>
        <v>76.434606537107598</v>
      </c>
      <c r="CU131" s="4">
        <f t="shared" ca="1" si="170"/>
        <v>123.95973887163665</v>
      </c>
      <c r="CV131" s="4">
        <f t="shared" ca="1" si="170"/>
        <v>101.3320810076153</v>
      </c>
      <c r="CW131" s="4">
        <f t="shared" ca="1" si="170"/>
        <v>120.98857392223645</v>
      </c>
      <c r="CX131" s="4">
        <f t="shared" ca="1" si="170"/>
        <v>100.47433469082232</v>
      </c>
      <c r="CY131" s="4">
        <f t="shared" ca="1" si="170"/>
        <v>129.3872432408748</v>
      </c>
      <c r="CZ131" s="4">
        <f t="shared" ca="1" si="170"/>
        <v>124.34426691807866</v>
      </c>
      <c r="DA131" s="4">
        <f t="shared" ca="1" si="169"/>
        <v>125.29194673406877</v>
      </c>
      <c r="DB131" s="4">
        <f t="shared" ca="1" si="160"/>
        <v>111.99729870051914</v>
      </c>
      <c r="DC131" s="4">
        <f t="shared" ca="1" si="160"/>
        <v>100.85442129933229</v>
      </c>
      <c r="DD131" s="4">
        <f t="shared" ca="1" si="160"/>
        <v>93.783627132355932</v>
      </c>
      <c r="DE131" s="4">
        <f t="shared" ca="1" si="160"/>
        <v>96.182131933325167</v>
      </c>
      <c r="DF131" s="4">
        <f t="shared" ca="1" si="160"/>
        <v>86.220151582284117</v>
      </c>
      <c r="DG131" s="4">
        <f t="shared" ca="1" si="160"/>
        <v>84.144001097571717</v>
      </c>
      <c r="DH131" s="4">
        <f t="shared" ca="1" si="160"/>
        <v>135.0560273807082</v>
      </c>
      <c r="DI131" s="4">
        <f t="shared" ca="1" si="160"/>
        <v>89.505171850177717</v>
      </c>
      <c r="DJ131" s="4">
        <f t="shared" ca="1" si="160"/>
        <v>97.555486905969715</v>
      </c>
      <c r="DK131" s="4">
        <f t="shared" ca="1" si="160"/>
        <v>79.326547219810664</v>
      </c>
      <c r="DL131" s="4">
        <f t="shared" ca="1" si="160"/>
        <v>94.669449195521707</v>
      </c>
      <c r="DM131" s="4">
        <f t="shared" ca="1" si="160"/>
        <v>105.70206153190929</v>
      </c>
      <c r="DN131" s="4">
        <f t="shared" ca="1" si="160"/>
        <v>81.98050537405463</v>
      </c>
      <c r="DO131" s="4">
        <f t="shared" ca="1" si="160"/>
        <v>110.51118852239351</v>
      </c>
      <c r="DP131" s="4">
        <f t="shared" ca="1" si="160"/>
        <v>102.52899003057929</v>
      </c>
      <c r="DQ131" s="4">
        <f t="shared" ca="1" si="160"/>
        <v>77.170437801300878</v>
      </c>
      <c r="DR131" s="4">
        <f t="shared" ca="1" si="177"/>
        <v>128.93167766807258</v>
      </c>
      <c r="DS131" s="4">
        <f t="shared" ca="1" si="177"/>
        <v>99.532864001997766</v>
      </c>
      <c r="DT131" s="4">
        <f t="shared" ca="1" si="177"/>
        <v>84.410908373988818</v>
      </c>
      <c r="DU131" s="4">
        <f t="shared" ca="1" si="177"/>
        <v>117.09690258833433</v>
      </c>
      <c r="DV131" s="4">
        <f t="shared" ca="1" si="177"/>
        <v>82.023639314292808</v>
      </c>
      <c r="DW131" s="4">
        <f t="shared" ca="1" si="177"/>
        <v>110.50112804669376</v>
      </c>
      <c r="DX131" s="4">
        <f t="shared" ca="1" si="177"/>
        <v>106.45021951788493</v>
      </c>
      <c r="DY131" s="4">
        <f t="shared" ca="1" si="177"/>
        <v>114.52509390254797</v>
      </c>
      <c r="DZ131" s="4">
        <f t="shared" ca="1" si="177"/>
        <v>146.24043326574105</v>
      </c>
      <c r="EA131" s="4">
        <f t="shared" ca="1" si="177"/>
        <v>128.42011094962413</v>
      </c>
      <c r="EB131" s="4">
        <f t="shared" ca="1" si="177"/>
        <v>84.2119327960107</v>
      </c>
      <c r="EC131" s="4">
        <f t="shared" ca="1" si="177"/>
        <v>118.72259430858477</v>
      </c>
      <c r="ED131" s="4">
        <f t="shared" ca="1" si="177"/>
        <v>105.39788627523963</v>
      </c>
      <c r="EE131" s="4">
        <f t="shared" ca="1" si="177"/>
        <v>90.942739943350617</v>
      </c>
      <c r="EF131" s="4">
        <f t="shared" ca="1" si="177"/>
        <v>118.8011294044138</v>
      </c>
      <c r="EG131" s="4">
        <f t="shared" ca="1" si="167"/>
        <v>118.46713697102462</v>
      </c>
      <c r="EH131" s="4">
        <f t="shared" ca="1" si="165"/>
        <v>119.73749963668735</v>
      </c>
      <c r="EI131" s="4">
        <f t="shared" ca="1" si="165"/>
        <v>97.414173900676531</v>
      </c>
      <c r="EJ131" s="4">
        <f t="shared" ca="1" si="165"/>
        <v>88.892865295179931</v>
      </c>
      <c r="EK131" s="4">
        <f t="shared" ca="1" si="165"/>
        <v>85.385311658372174</v>
      </c>
      <c r="EL131" s="4">
        <f t="shared" ca="1" si="165"/>
        <v>81.250606213982365</v>
      </c>
      <c r="EM131" s="4">
        <f t="shared" ca="1" si="165"/>
        <v>106.28746328008349</v>
      </c>
      <c r="EN131" s="4">
        <f t="shared" ca="1" si="165"/>
        <v>111.61222947563566</v>
      </c>
      <c r="EO131" s="4">
        <f t="shared" ca="1" si="165"/>
        <v>79.71988942563965</v>
      </c>
      <c r="EP131" s="4">
        <f t="shared" ca="1" si="165"/>
        <v>140.19285062651323</v>
      </c>
      <c r="EQ131" s="4">
        <f t="shared" ca="1" si="165"/>
        <v>111.99281012112139</v>
      </c>
      <c r="ER131" s="4">
        <f t="shared" ca="1" si="165"/>
        <v>86.859573118028266</v>
      </c>
      <c r="ES131" s="4">
        <f t="shared" ca="1" si="165"/>
        <v>108.14278387050258</v>
      </c>
      <c r="ET131" s="4">
        <f t="shared" ca="1" si="165"/>
        <v>87.310707398917799</v>
      </c>
      <c r="EU131" s="4">
        <f t="shared" ca="1" si="165"/>
        <v>107.46444443297572</v>
      </c>
      <c r="EV131" s="4">
        <f t="shared" ca="1" si="165"/>
        <v>133.77742517209461</v>
      </c>
      <c r="EW131" s="4">
        <f t="shared" ca="1" si="161"/>
        <v>111.44480653585298</v>
      </c>
      <c r="EX131" s="4">
        <f t="shared" ca="1" si="161"/>
        <v>77.132625700888781</v>
      </c>
      <c r="EY131" s="4">
        <f t="shared" ca="1" si="161"/>
        <v>81.648730724328715</v>
      </c>
      <c r="EZ131" s="4">
        <f t="shared" ca="1" si="161"/>
        <v>91.271407383449471</v>
      </c>
      <c r="FA131" s="4">
        <f t="shared" ca="1" si="161"/>
        <v>103.50708021319245</v>
      </c>
      <c r="FB131" s="4">
        <f t="shared" ca="1" si="161"/>
        <v>105.90171799486937</v>
      </c>
      <c r="FC131" s="4">
        <f t="shared" ca="1" si="161"/>
        <v>79.20970418836545</v>
      </c>
      <c r="FD131" s="4">
        <f t="shared" ca="1" si="161"/>
        <v>90.483204772796867</v>
      </c>
      <c r="FE131" s="4">
        <f t="shared" ca="1" si="161"/>
        <v>110.43951402842507</v>
      </c>
      <c r="FF131" s="4">
        <f t="shared" ca="1" si="161"/>
        <v>77.596851796115359</v>
      </c>
      <c r="FG131" s="4">
        <f t="shared" ca="1" si="161"/>
        <v>113.79686328204957</v>
      </c>
      <c r="FH131" s="4">
        <f t="shared" ca="1" si="161"/>
        <v>152.53096081893037</v>
      </c>
      <c r="FI131" s="4">
        <f t="shared" ca="1" si="161"/>
        <v>114.36625132029768</v>
      </c>
      <c r="FJ131" s="4">
        <f t="shared" ca="1" si="161"/>
        <v>81.501538786208897</v>
      </c>
      <c r="FK131" s="4">
        <f t="shared" ca="1" si="161"/>
        <v>96.897647198681256</v>
      </c>
      <c r="FL131" s="4">
        <f t="shared" ca="1" si="161"/>
        <v>95.576579187626464</v>
      </c>
      <c r="FM131" s="4">
        <f t="shared" ca="1" si="174"/>
        <v>92.056289885843796</v>
      </c>
      <c r="FN131" s="4">
        <f t="shared" ca="1" si="174"/>
        <v>121.52230047862388</v>
      </c>
      <c r="FO131" s="4">
        <f t="shared" ca="1" si="174"/>
        <v>61.460535320237014</v>
      </c>
      <c r="FP131" s="4">
        <f t="shared" ca="1" si="174"/>
        <v>109.1133207139774</v>
      </c>
      <c r="FQ131" s="4">
        <f t="shared" ca="1" si="174"/>
        <v>126.06108449623787</v>
      </c>
      <c r="FR131" s="4">
        <f t="shared" ca="1" si="174"/>
        <v>97.489254027477855</v>
      </c>
      <c r="FS131" s="4">
        <f t="shared" ca="1" si="174"/>
        <v>96.163914455328239</v>
      </c>
      <c r="FT131" s="4">
        <f t="shared" ca="1" si="174"/>
        <v>76.682542048107223</v>
      </c>
      <c r="FU131" s="4">
        <f t="shared" ca="1" si="174"/>
        <v>106.99837088698374</v>
      </c>
      <c r="FV131" s="4">
        <f t="shared" ca="1" si="174"/>
        <v>82.510194065186184</v>
      </c>
      <c r="FW131" s="4">
        <f t="shared" ca="1" si="174"/>
        <v>107.78685274543564</v>
      </c>
      <c r="FX131" s="4">
        <f t="shared" ca="1" si="174"/>
        <v>105.54847832921782</v>
      </c>
      <c r="FY131" s="4">
        <f t="shared" ca="1" si="174"/>
        <v>89.411368949545974</v>
      </c>
      <c r="FZ131" s="4">
        <f t="shared" ca="1" si="174"/>
        <v>109.53899450160398</v>
      </c>
      <c r="GA131" s="4">
        <f t="shared" ca="1" si="174"/>
        <v>94.769573086876676</v>
      </c>
      <c r="GB131" s="4">
        <f t="shared" ca="1" si="174"/>
        <v>76.731625906916108</v>
      </c>
      <c r="GC131" s="4">
        <f t="shared" ca="1" si="174"/>
        <v>70.352176676196436</v>
      </c>
      <c r="GD131" s="4">
        <f t="shared" ca="1" si="158"/>
        <v>116.22588933299404</v>
      </c>
      <c r="GE131" s="4">
        <f t="shared" ca="1" si="158"/>
        <v>84.263267256997409</v>
      </c>
      <c r="GF131" s="4">
        <f t="shared" ca="1" si="158"/>
        <v>90.576858294036782</v>
      </c>
      <c r="GG131" s="4">
        <f t="shared" ca="1" si="158"/>
        <v>100.76547362319366</v>
      </c>
      <c r="GH131" s="4">
        <f t="shared" ca="1" si="158"/>
        <v>92.742052763337469</v>
      </c>
      <c r="GI131" s="4">
        <f t="shared" ca="1" si="158"/>
        <v>83.886464098537317</v>
      </c>
      <c r="GJ131" s="4">
        <f t="shared" ca="1" si="158"/>
        <v>75.155449431629521</v>
      </c>
      <c r="GK131" s="4">
        <f t="shared" ca="1" si="158"/>
        <v>109.99677383043154</v>
      </c>
      <c r="GL131" s="4">
        <f t="shared" ca="1" si="158"/>
        <v>62.655799341892681</v>
      </c>
      <c r="GM131" s="4">
        <f t="shared" ca="1" si="158"/>
        <v>86.240794060732668</v>
      </c>
      <c r="GN131" s="4">
        <f t="shared" ca="1" si="158"/>
        <v>91.654896055365626</v>
      </c>
      <c r="GO131" s="4">
        <f t="shared" ca="1" si="158"/>
        <v>94.366371421083713</v>
      </c>
      <c r="GP131" s="4">
        <f t="shared" ca="1" si="158"/>
        <v>107.96387721404119</v>
      </c>
      <c r="GQ131" s="4">
        <f t="shared" ca="1" si="158"/>
        <v>71.475842451746288</v>
      </c>
      <c r="GR131" s="4">
        <f t="shared" ca="1" si="158"/>
        <v>97.859961212494525</v>
      </c>
      <c r="GS131" s="4">
        <f t="shared" ca="1" si="158"/>
        <v>103.7420099064978</v>
      </c>
      <c r="GT131" s="4">
        <f t="shared" ca="1" si="168"/>
        <v>92.697327479532504</v>
      </c>
      <c r="GU131" s="4">
        <f t="shared" ca="1" si="168"/>
        <v>76.99602777756381</v>
      </c>
      <c r="GV131" s="4">
        <f t="shared" ca="1" si="163"/>
        <v>145.0360321627048</v>
      </c>
      <c r="GW131" s="4">
        <f t="shared" ca="1" si="163"/>
        <v>140.32112654452942</v>
      </c>
      <c r="GX131" s="4">
        <f t="shared" ca="1" si="163"/>
        <v>142.79720360163233</v>
      </c>
      <c r="GY131" s="4">
        <f t="shared" ca="1" si="163"/>
        <v>74.446465240190662</v>
      </c>
      <c r="GZ131" s="4">
        <f t="shared" ca="1" si="163"/>
        <v>116.09724838011147</v>
      </c>
      <c r="HA131" s="4">
        <f t="shared" ca="1" si="163"/>
        <v>107.96703020845463</v>
      </c>
      <c r="HB131" s="4">
        <f t="shared" ca="1" si="163"/>
        <v>83.154017043313559</v>
      </c>
      <c r="HC131" s="4">
        <f t="shared" ca="1" si="162"/>
        <v>93.651105503193477</v>
      </c>
      <c r="HD131" s="4">
        <f t="shared" ca="1" si="162"/>
        <v>107.31983261907807</v>
      </c>
      <c r="HE131" s="4">
        <f t="shared" ca="1" si="162"/>
        <v>81.106199813144116</v>
      </c>
      <c r="HF131" s="4">
        <f t="shared" ca="1" si="162"/>
        <v>112.75013004780791</v>
      </c>
      <c r="HG131" s="4">
        <f t="shared" ca="1" si="162"/>
        <v>123.68141436028002</v>
      </c>
      <c r="HH131" s="4">
        <f t="shared" ca="1" si="162"/>
        <v>102.10743483513527</v>
      </c>
      <c r="HI131" s="4">
        <f t="shared" ca="1" si="162"/>
        <v>82.66033624697684</v>
      </c>
      <c r="HJ131" s="4">
        <f t="shared" ca="1" si="162"/>
        <v>99.168962822547911</v>
      </c>
      <c r="HK131" s="4">
        <f t="shared" ca="1" si="162"/>
        <v>103.53446329585574</v>
      </c>
      <c r="HL131" s="4">
        <f t="shared" ca="1" si="162"/>
        <v>119.14667453448916</v>
      </c>
      <c r="HM131" s="4">
        <f t="shared" ca="1" si="162"/>
        <v>79.349229785928841</v>
      </c>
      <c r="HN131" s="4">
        <f t="shared" ca="1" si="162"/>
        <v>88.959293106811117</v>
      </c>
      <c r="HO131" s="4">
        <f t="shared" ca="1" si="162"/>
        <v>80.37783106516973</v>
      </c>
      <c r="HP131" s="4">
        <f t="shared" ca="1" si="162"/>
        <v>100.95170460987683</v>
      </c>
      <c r="HQ131" s="4">
        <f t="shared" ca="1" si="162"/>
        <v>98.935266009865444</v>
      </c>
      <c r="HR131" s="4">
        <f t="shared" ca="1" si="162"/>
        <v>104.83086280205285</v>
      </c>
      <c r="HS131" s="4">
        <f t="shared" ca="1" si="178"/>
        <v>71.534013139870609</v>
      </c>
      <c r="HT131" s="4">
        <f t="shared" ca="1" si="178"/>
        <v>112.47744150802826</v>
      </c>
      <c r="HU131" s="4">
        <f t="shared" ca="1" si="178"/>
        <v>121.16071505552604</v>
      </c>
      <c r="HV131" s="4">
        <f t="shared" ca="1" si="178"/>
        <v>116.80095801871573</v>
      </c>
      <c r="HW131" s="4">
        <f t="shared" ca="1" si="178"/>
        <v>77.03992390669579</v>
      </c>
      <c r="HX131" s="4">
        <f t="shared" ca="1" si="178"/>
        <v>143.6509102196967</v>
      </c>
      <c r="HY131" s="4">
        <f t="shared" ca="1" si="178"/>
        <v>96.020515949354632</v>
      </c>
      <c r="HZ131" s="4">
        <f t="shared" ca="1" si="178"/>
        <v>109.77559926520927</v>
      </c>
      <c r="IA131" s="4">
        <f t="shared" ca="1" si="178"/>
        <v>104.7760219738301</v>
      </c>
      <c r="IB131" s="4">
        <f t="shared" ca="1" si="178"/>
        <v>87.962672316896729</v>
      </c>
      <c r="IC131" s="4">
        <f t="shared" ca="1" si="178"/>
        <v>112.24844672334898</v>
      </c>
      <c r="ID131" s="4">
        <f t="shared" ca="1" si="178"/>
        <v>94.72886197347583</v>
      </c>
      <c r="IE131" s="4">
        <f t="shared" ca="1" si="178"/>
        <v>82.266176238869122</v>
      </c>
      <c r="IF131" s="4">
        <f t="shared" ca="1" si="178"/>
        <v>124.30867323607971</v>
      </c>
      <c r="IG131" s="4">
        <f t="shared" ca="1" si="178"/>
        <v>98.297276256153694</v>
      </c>
      <c r="IH131" s="4">
        <f t="shared" ca="1" si="175"/>
        <v>154.1180069644727</v>
      </c>
      <c r="II131" s="4">
        <f t="shared" ca="1" si="175"/>
        <v>94.889963602088457</v>
      </c>
      <c r="IJ131" s="4">
        <f t="shared" ca="1" si="175"/>
        <v>79.805047992200414</v>
      </c>
      <c r="IK131" s="4">
        <f t="shared" ca="1" si="175"/>
        <v>133.119892309942</v>
      </c>
      <c r="IL131" s="4">
        <f t="shared" ca="1" si="175"/>
        <v>138.00156231188012</v>
      </c>
      <c r="IM131" s="4">
        <f t="shared" ca="1" si="175"/>
        <v>98.257448847792972</v>
      </c>
      <c r="IN131" s="4">
        <f t="shared" ca="1" si="175"/>
        <v>82.259320616423963</v>
      </c>
      <c r="IO131" s="4">
        <f t="shared" ca="1" si="175"/>
        <v>94.946497077180709</v>
      </c>
      <c r="IP131" s="4">
        <f t="shared" ca="1" si="175"/>
        <v>72.756922634456814</v>
      </c>
      <c r="IQ131" s="4">
        <f t="shared" ca="1" si="175"/>
        <v>113.94531732281476</v>
      </c>
      <c r="IR131" s="4">
        <f t="shared" ca="1" si="175"/>
        <v>76.677880345784743</v>
      </c>
      <c r="IS131" s="4">
        <f t="shared" ca="1" si="175"/>
        <v>94.712314972961181</v>
      </c>
      <c r="IT131" s="4">
        <f t="shared" ca="1" si="175"/>
        <v>71.351867124973907</v>
      </c>
      <c r="IU131" s="4">
        <f t="shared" ca="1" si="175"/>
        <v>135.56504097513888</v>
      </c>
      <c r="IV131" s="4">
        <f t="shared" ca="1" si="175"/>
        <v>113.23958312043553</v>
      </c>
      <c r="IW131" s="4">
        <f t="shared" ca="1" si="159"/>
        <v>98.272875113134063</v>
      </c>
      <c r="IX131" s="4">
        <f t="shared" ca="1" si="137"/>
        <v>104.9567680818538</v>
      </c>
      <c r="IY131" s="4">
        <f t="shared" ca="1" si="135"/>
        <v>86.78570079565857</v>
      </c>
    </row>
    <row r="132" spans="9:259" x14ac:dyDescent="0.25">
      <c r="I132" t="s">
        <v>262</v>
      </c>
      <c r="J132" s="4">
        <f t="shared" ca="1" si="179"/>
        <v>134.82024592957438</v>
      </c>
      <c r="K132" s="4">
        <f t="shared" ca="1" si="179"/>
        <v>112.82697453782963</v>
      </c>
      <c r="L132" s="4">
        <f t="shared" ca="1" si="179"/>
        <v>87.304487103793804</v>
      </c>
      <c r="M132" s="4">
        <f t="shared" ca="1" si="179"/>
        <v>128.60829910378857</v>
      </c>
      <c r="N132" s="4">
        <f t="shared" ca="1" si="179"/>
        <v>113.13850495689118</v>
      </c>
      <c r="O132" s="4">
        <f t="shared" ca="1" si="179"/>
        <v>98.045739273284056</v>
      </c>
      <c r="P132" s="4">
        <f t="shared" ca="1" si="179"/>
        <v>90.222227698246414</v>
      </c>
      <c r="Q132" s="4">
        <f t="shared" ca="1" si="179"/>
        <v>109.33879119660087</v>
      </c>
      <c r="R132" s="4">
        <f t="shared" ca="1" si="179"/>
        <v>78.187266692696582</v>
      </c>
      <c r="S132" s="4">
        <f t="shared" ca="1" si="179"/>
        <v>127.40715296821193</v>
      </c>
      <c r="T132" s="4">
        <f t="shared" ca="1" si="179"/>
        <v>110.80441810480565</v>
      </c>
      <c r="U132" s="4">
        <f t="shared" ca="1" si="179"/>
        <v>100.12644971683901</v>
      </c>
      <c r="V132" s="4">
        <f t="shared" ca="1" si="179"/>
        <v>90.526564066493364</v>
      </c>
      <c r="W132" s="4">
        <f t="shared" ca="1" si="179"/>
        <v>85.883560933082236</v>
      </c>
      <c r="X132" s="4">
        <f t="shared" ca="1" si="179"/>
        <v>82.376155632318486</v>
      </c>
      <c r="Y132" s="4">
        <f t="shared" ca="1" si="176"/>
        <v>101.79393423383021</v>
      </c>
      <c r="Z132" s="4">
        <f t="shared" ca="1" si="176"/>
        <v>108.90360321012915</v>
      </c>
      <c r="AA132" s="4">
        <f t="shared" ca="1" si="176"/>
        <v>125.02789758349037</v>
      </c>
      <c r="AB132" s="4">
        <f t="shared" ca="1" si="176"/>
        <v>113.59435238278159</v>
      </c>
      <c r="AC132" s="4">
        <f t="shared" ca="1" si="176"/>
        <v>96.659815486242067</v>
      </c>
      <c r="AD132" s="4">
        <f t="shared" ca="1" si="176"/>
        <v>125.95200214783583</v>
      </c>
      <c r="AE132" s="4">
        <f t="shared" ca="1" si="176"/>
        <v>104.9164180379741</v>
      </c>
      <c r="AF132" s="4">
        <f t="shared" ca="1" si="176"/>
        <v>58.871124717809877</v>
      </c>
      <c r="AG132" s="4">
        <f t="shared" ca="1" si="176"/>
        <v>95.917631466965446</v>
      </c>
      <c r="AH132" s="4">
        <f t="shared" ca="1" si="176"/>
        <v>101.57955122404674</v>
      </c>
      <c r="AI132" s="4">
        <f t="shared" ca="1" si="176"/>
        <v>96.918459449816979</v>
      </c>
      <c r="AJ132" s="4">
        <f t="shared" ca="1" si="176"/>
        <v>106.6001144758833</v>
      </c>
      <c r="AK132" s="4">
        <f t="shared" ca="1" si="176"/>
        <v>79.606430328227901</v>
      </c>
      <c r="AL132" s="4">
        <f t="shared" ca="1" si="176"/>
        <v>130.75943735076396</v>
      </c>
      <c r="AM132" s="4">
        <f t="shared" ca="1" si="176"/>
        <v>107.03617084078279</v>
      </c>
      <c r="AN132" s="4">
        <f t="shared" ca="1" si="176"/>
        <v>97.380315757255246</v>
      </c>
      <c r="AO132" s="4">
        <f t="shared" ca="1" si="176"/>
        <v>114.32559588944366</v>
      </c>
      <c r="AP132" s="4">
        <f t="shared" ca="1" si="173"/>
        <v>114.21799300712246</v>
      </c>
      <c r="AQ132" s="4">
        <f t="shared" ca="1" si="173"/>
        <v>80.089686028756731</v>
      </c>
      <c r="AR132" s="4">
        <f t="shared" ca="1" si="173"/>
        <v>67.43740296207838</v>
      </c>
      <c r="AS132" s="4">
        <f t="shared" ca="1" si="173"/>
        <v>110.3902154567335</v>
      </c>
      <c r="AT132" s="4">
        <f t="shared" ca="1" si="173"/>
        <v>116.75866935077111</v>
      </c>
      <c r="AU132" s="4">
        <f t="shared" ca="1" si="173"/>
        <v>113.66889221375762</v>
      </c>
      <c r="AV132" s="4">
        <f t="shared" ca="1" si="173"/>
        <v>107.52787922579154</v>
      </c>
      <c r="AW132" s="4">
        <f t="shared" ca="1" si="173"/>
        <v>99.039091632550722</v>
      </c>
      <c r="AX132" s="4">
        <f t="shared" ca="1" si="173"/>
        <v>91.077256974974006</v>
      </c>
      <c r="AY132" s="4">
        <f t="shared" ca="1" si="173"/>
        <v>91.389270104965931</v>
      </c>
      <c r="AZ132" s="4">
        <f t="shared" ca="1" si="173"/>
        <v>115.96740801314841</v>
      </c>
      <c r="BA132" s="4">
        <f t="shared" ca="1" si="173"/>
        <v>62.752880557907588</v>
      </c>
      <c r="BB132" s="4">
        <f t="shared" ca="1" si="173"/>
        <v>110.50808298594674</v>
      </c>
      <c r="BC132" s="4">
        <f t="shared" ca="1" si="173"/>
        <v>97.557333580839284</v>
      </c>
      <c r="BD132" s="4">
        <f t="shared" ca="1" si="173"/>
        <v>98.034882008004459</v>
      </c>
      <c r="BE132" s="4">
        <f t="shared" ca="1" si="171"/>
        <v>107.86411908307254</v>
      </c>
      <c r="BF132" s="4">
        <f t="shared" ca="1" si="166"/>
        <v>84.894293686976837</v>
      </c>
      <c r="BG132" s="4">
        <f t="shared" ca="1" si="166"/>
        <v>67.207313349245211</v>
      </c>
      <c r="BH132" s="4">
        <f t="shared" ca="1" si="166"/>
        <v>105.69473887304426</v>
      </c>
      <c r="BI132" s="4">
        <f t="shared" ca="1" si="166"/>
        <v>116.39208805766877</v>
      </c>
      <c r="BJ132" s="4">
        <f t="shared" ca="1" si="166"/>
        <v>98.858450456476163</v>
      </c>
      <c r="BK132" s="4">
        <f t="shared" ca="1" si="166"/>
        <v>97.832363421120775</v>
      </c>
      <c r="BL132" s="4">
        <f t="shared" ca="1" si="166"/>
        <v>111.89411312650375</v>
      </c>
      <c r="BM132" s="4">
        <f t="shared" ca="1" si="166"/>
        <v>102.48162942431111</v>
      </c>
      <c r="BN132" s="4">
        <f t="shared" ca="1" si="166"/>
        <v>115.60625774637876</v>
      </c>
      <c r="BO132" s="4">
        <f t="shared" ca="1" si="166"/>
        <v>137.49306760706412</v>
      </c>
      <c r="BP132" s="4">
        <f t="shared" ca="1" si="166"/>
        <v>65.373537429249026</v>
      </c>
      <c r="BQ132" s="4">
        <f t="shared" ca="1" si="166"/>
        <v>110.44479046937224</v>
      </c>
      <c r="BR132" s="4">
        <f t="shared" ca="1" si="166"/>
        <v>108.88605164561858</v>
      </c>
      <c r="BS132" s="4">
        <f t="shared" ca="1" si="166"/>
        <v>86.540078655003867</v>
      </c>
      <c r="BT132" s="4">
        <f t="shared" ca="1" si="166"/>
        <v>94.525763290585687</v>
      </c>
      <c r="BU132" s="4">
        <f t="shared" ca="1" si="164"/>
        <v>85.295547239884158</v>
      </c>
      <c r="BV132" s="4">
        <f t="shared" ca="1" si="164"/>
        <v>109.08078973007098</v>
      </c>
      <c r="BW132" s="4">
        <f t="shared" ca="1" si="164"/>
        <v>91.14798436340503</v>
      </c>
      <c r="BX132" s="4">
        <f t="shared" ca="1" si="164"/>
        <v>100.29606476861092</v>
      </c>
      <c r="BY132" s="4">
        <f t="shared" ca="1" si="164"/>
        <v>84.83787897495624</v>
      </c>
      <c r="BZ132" s="4">
        <f t="shared" ca="1" si="164"/>
        <v>118.62115081356906</v>
      </c>
      <c r="CA132" s="4">
        <f t="shared" ca="1" si="164"/>
        <v>79.629636837101629</v>
      </c>
      <c r="CB132" s="4">
        <f t="shared" ca="1" si="164"/>
        <v>106.79726390201004</v>
      </c>
      <c r="CC132" s="4">
        <f t="shared" ca="1" si="164"/>
        <v>112.07191410233531</v>
      </c>
      <c r="CD132" s="4">
        <f t="shared" ca="1" si="164"/>
        <v>116.15904298855985</v>
      </c>
      <c r="CE132" s="4">
        <f t="shared" ca="1" si="164"/>
        <v>133.30995169232008</v>
      </c>
      <c r="CF132" s="4">
        <f t="shared" ca="1" si="164"/>
        <v>76.415595943447855</v>
      </c>
      <c r="CG132" s="4">
        <f t="shared" ca="1" si="164"/>
        <v>79.71092158208026</v>
      </c>
      <c r="CH132" s="4">
        <f t="shared" ca="1" si="164"/>
        <v>129.27796344297968</v>
      </c>
      <c r="CI132" s="4">
        <f t="shared" ca="1" si="164"/>
        <v>181.12269883013667</v>
      </c>
      <c r="CJ132" s="4">
        <f t="shared" ca="1" si="164"/>
        <v>104.7972757286545</v>
      </c>
      <c r="CK132" s="4">
        <f t="shared" ca="1" si="172"/>
        <v>81.220843379919259</v>
      </c>
      <c r="CL132" s="4">
        <f t="shared" ca="1" si="170"/>
        <v>111.54154706567658</v>
      </c>
      <c r="CM132" s="4">
        <f t="shared" ca="1" si="170"/>
        <v>100.44685875351286</v>
      </c>
      <c r="CN132" s="4">
        <f t="shared" ca="1" si="170"/>
        <v>91.991195583286554</v>
      </c>
      <c r="CO132" s="4">
        <f t="shared" ca="1" si="170"/>
        <v>112.93217345338815</v>
      </c>
      <c r="CP132" s="4">
        <f t="shared" ca="1" si="170"/>
        <v>98.127348476061869</v>
      </c>
      <c r="CQ132" s="4">
        <f t="shared" ca="1" si="170"/>
        <v>97.348512902985092</v>
      </c>
      <c r="CR132" s="4">
        <f t="shared" ca="1" si="170"/>
        <v>97.929112317553475</v>
      </c>
      <c r="CS132" s="4">
        <f t="shared" ca="1" si="170"/>
        <v>120.81715334757871</v>
      </c>
      <c r="CT132" s="4">
        <f t="shared" ca="1" si="170"/>
        <v>78.607846654350951</v>
      </c>
      <c r="CU132" s="4">
        <f t="shared" ca="1" si="170"/>
        <v>127.5145816640816</v>
      </c>
      <c r="CV132" s="4">
        <f t="shared" ca="1" si="170"/>
        <v>103.07885820845081</v>
      </c>
      <c r="CW132" s="4">
        <f t="shared" ca="1" si="170"/>
        <v>120.90250185924982</v>
      </c>
      <c r="CX132" s="4">
        <f t="shared" ca="1" si="170"/>
        <v>99.049494927518438</v>
      </c>
      <c r="CY132" s="4">
        <f t="shared" ca="1" si="170"/>
        <v>128.74198479891604</v>
      </c>
      <c r="CZ132" s="4">
        <f t="shared" ca="1" si="170"/>
        <v>122.31779235215005</v>
      </c>
      <c r="DA132" s="4">
        <f t="shared" ca="1" si="169"/>
        <v>124.74106698531257</v>
      </c>
      <c r="DB132" s="4">
        <f t="shared" ca="1" si="160"/>
        <v>113.32158615857124</v>
      </c>
      <c r="DC132" s="4">
        <f t="shared" ca="1" si="160"/>
        <v>98.475426726005182</v>
      </c>
      <c r="DD132" s="4">
        <f t="shared" ca="1" si="160"/>
        <v>95.353339828113917</v>
      </c>
      <c r="DE132" s="4">
        <f t="shared" ca="1" si="160"/>
        <v>99.968491938570054</v>
      </c>
      <c r="DF132" s="4">
        <f t="shared" ca="1" si="160"/>
        <v>85.112717610822628</v>
      </c>
      <c r="DG132" s="4">
        <f t="shared" ca="1" si="160"/>
        <v>82.038464736122975</v>
      </c>
      <c r="DH132" s="4">
        <f t="shared" ca="1" si="160"/>
        <v>135.5978327616474</v>
      </c>
      <c r="DI132" s="4">
        <f t="shared" ca="1" si="160"/>
        <v>90.712462967187491</v>
      </c>
      <c r="DJ132" s="4">
        <f t="shared" ca="1" si="160"/>
        <v>97.817461369585786</v>
      </c>
      <c r="DK132" s="4">
        <f t="shared" ca="1" si="160"/>
        <v>78.35458290343955</v>
      </c>
      <c r="DL132" s="4">
        <f t="shared" ca="1" si="160"/>
        <v>96.662974211460238</v>
      </c>
      <c r="DM132" s="4">
        <f t="shared" ca="1" si="160"/>
        <v>104.37829571754763</v>
      </c>
      <c r="DN132" s="4">
        <f t="shared" ca="1" si="160"/>
        <v>81.398351171752438</v>
      </c>
      <c r="DO132" s="4">
        <f t="shared" ca="1" si="160"/>
        <v>110.93452030286517</v>
      </c>
      <c r="DP132" s="4">
        <f t="shared" ca="1" si="160"/>
        <v>105.85648590727695</v>
      </c>
      <c r="DQ132" s="4">
        <f t="shared" ca="1" si="160"/>
        <v>76.842163127929155</v>
      </c>
      <c r="DR132" s="4">
        <f t="shared" ca="1" si="177"/>
        <v>126.97000725876769</v>
      </c>
      <c r="DS132" s="4">
        <f t="shared" ca="1" si="177"/>
        <v>98.653368542319271</v>
      </c>
      <c r="DT132" s="4">
        <f t="shared" ca="1" si="177"/>
        <v>82.832558409190526</v>
      </c>
      <c r="DU132" s="4">
        <f t="shared" ca="1" si="177"/>
        <v>119.85306281480739</v>
      </c>
      <c r="DV132" s="4">
        <f t="shared" ca="1" si="177"/>
        <v>80.658002134214371</v>
      </c>
      <c r="DW132" s="4">
        <f t="shared" ca="1" si="177"/>
        <v>110.58623296377077</v>
      </c>
      <c r="DX132" s="4">
        <f t="shared" ca="1" si="177"/>
        <v>108.12820936724525</v>
      </c>
      <c r="DY132" s="4">
        <f t="shared" ca="1" si="177"/>
        <v>117.81777231496055</v>
      </c>
      <c r="DZ132" s="4">
        <f t="shared" ca="1" si="177"/>
        <v>141.70903242526407</v>
      </c>
      <c r="EA132" s="4">
        <f t="shared" ca="1" si="177"/>
        <v>125.95252885513709</v>
      </c>
      <c r="EB132" s="4">
        <f t="shared" ca="1" si="177"/>
        <v>85.300119745746869</v>
      </c>
      <c r="EC132" s="4">
        <f t="shared" ca="1" si="177"/>
        <v>117.35082132913347</v>
      </c>
      <c r="ED132" s="4">
        <f t="shared" ca="1" si="177"/>
        <v>107.41235635249795</v>
      </c>
      <c r="EE132" s="4">
        <f t="shared" ca="1" si="177"/>
        <v>92.474117927166461</v>
      </c>
      <c r="EF132" s="4">
        <f t="shared" ca="1" si="177"/>
        <v>117.97716370361719</v>
      </c>
      <c r="EG132" s="4">
        <f t="shared" ca="1" si="167"/>
        <v>116.38098741041183</v>
      </c>
      <c r="EH132" s="4">
        <f t="shared" ca="1" si="165"/>
        <v>120.32630201728982</v>
      </c>
      <c r="EI132" s="4">
        <f t="shared" ca="1" si="165"/>
        <v>96.791713938380582</v>
      </c>
      <c r="EJ132" s="4">
        <f t="shared" ca="1" si="165"/>
        <v>88.434752084791157</v>
      </c>
      <c r="EK132" s="4">
        <f t="shared" ca="1" si="165"/>
        <v>86.615358873086905</v>
      </c>
      <c r="EL132" s="4">
        <f t="shared" ca="1" si="165"/>
        <v>82.674215975969844</v>
      </c>
      <c r="EM132" s="4">
        <f t="shared" ca="1" si="165"/>
        <v>110.17110781457744</v>
      </c>
      <c r="EN132" s="4">
        <f t="shared" ca="1" si="165"/>
        <v>114.17039964092058</v>
      </c>
      <c r="EO132" s="4">
        <f t="shared" ca="1" si="165"/>
        <v>78.958470098787316</v>
      </c>
      <c r="EP132" s="4">
        <f t="shared" ca="1" si="165"/>
        <v>141.2305975966224</v>
      </c>
      <c r="EQ132" s="4">
        <f t="shared" ca="1" si="165"/>
        <v>109.99672103788801</v>
      </c>
      <c r="ER132" s="4">
        <f t="shared" ca="1" si="165"/>
        <v>87.625036428645529</v>
      </c>
      <c r="ES132" s="4">
        <f t="shared" ca="1" si="165"/>
        <v>106.20331748626421</v>
      </c>
      <c r="ET132" s="4">
        <f t="shared" ca="1" si="165"/>
        <v>86.337759460826902</v>
      </c>
      <c r="EU132" s="4">
        <f t="shared" ca="1" si="165"/>
        <v>107.3940061217202</v>
      </c>
      <c r="EV132" s="4">
        <f t="shared" ca="1" si="165"/>
        <v>133.69272188418606</v>
      </c>
      <c r="EW132" s="4">
        <f t="shared" ca="1" si="161"/>
        <v>108.6475914826303</v>
      </c>
      <c r="EX132" s="4">
        <f t="shared" ca="1" si="161"/>
        <v>76.358112673120829</v>
      </c>
      <c r="EY132" s="4">
        <f t="shared" ca="1" si="161"/>
        <v>82.120526200977238</v>
      </c>
      <c r="EZ132" s="4">
        <f t="shared" ca="1" si="161"/>
        <v>91.192297124607848</v>
      </c>
      <c r="FA132" s="4">
        <f t="shared" ca="1" si="161"/>
        <v>101.37429388881186</v>
      </c>
      <c r="FB132" s="4">
        <f t="shared" ca="1" si="161"/>
        <v>104.80265727398982</v>
      </c>
      <c r="FC132" s="4">
        <f t="shared" ca="1" si="161"/>
        <v>80.544901388808753</v>
      </c>
      <c r="FD132" s="4">
        <f t="shared" ca="1" si="161"/>
        <v>92.624126781876399</v>
      </c>
      <c r="FE132" s="4">
        <f t="shared" ca="1" si="161"/>
        <v>111.38612492559467</v>
      </c>
      <c r="FF132" s="4">
        <f t="shared" ca="1" si="161"/>
        <v>78.979151284871207</v>
      </c>
      <c r="FG132" s="4">
        <f t="shared" ca="1" si="161"/>
        <v>114.11180770019317</v>
      </c>
      <c r="FH132" s="4">
        <f t="shared" ca="1" si="161"/>
        <v>151.05740279933053</v>
      </c>
      <c r="FI132" s="4">
        <f t="shared" ca="1" si="161"/>
        <v>112.51447931018342</v>
      </c>
      <c r="FJ132" s="4">
        <f t="shared" ca="1" si="161"/>
        <v>83.379117974565432</v>
      </c>
      <c r="FK132" s="4">
        <f t="shared" ca="1" si="161"/>
        <v>98.887093528294912</v>
      </c>
      <c r="FL132" s="4">
        <f t="shared" ca="1" si="161"/>
        <v>95.03384336677793</v>
      </c>
      <c r="FM132" s="4">
        <f t="shared" ca="1" si="174"/>
        <v>89.93317159306568</v>
      </c>
      <c r="FN132" s="4">
        <f t="shared" ca="1" si="174"/>
        <v>120.26937055041326</v>
      </c>
      <c r="FO132" s="4">
        <f t="shared" ca="1" si="174"/>
        <v>62.268215367645425</v>
      </c>
      <c r="FP132" s="4">
        <f t="shared" ca="1" si="174"/>
        <v>107.99369998521954</v>
      </c>
      <c r="FQ132" s="4">
        <f t="shared" ca="1" si="174"/>
        <v>127.10791680533043</v>
      </c>
      <c r="FR132" s="4">
        <f t="shared" ca="1" si="174"/>
        <v>97.586377393064041</v>
      </c>
      <c r="FS132" s="4">
        <f t="shared" ca="1" si="174"/>
        <v>96.990183262236101</v>
      </c>
      <c r="FT132" s="4">
        <f t="shared" ca="1" si="174"/>
        <v>77.449768976869777</v>
      </c>
      <c r="FU132" s="4">
        <f t="shared" ca="1" si="174"/>
        <v>108.92309130170315</v>
      </c>
      <c r="FV132" s="4">
        <f t="shared" ca="1" si="174"/>
        <v>82.393123131011777</v>
      </c>
      <c r="FW132" s="4">
        <f t="shared" ca="1" si="174"/>
        <v>106.94468746086392</v>
      </c>
      <c r="FX132" s="4">
        <f t="shared" ca="1" si="174"/>
        <v>107.22394594967665</v>
      </c>
      <c r="FY132" s="4">
        <f t="shared" ca="1" si="174"/>
        <v>89.424491216630699</v>
      </c>
      <c r="FZ132" s="4">
        <f t="shared" ca="1" si="174"/>
        <v>107.81361004321599</v>
      </c>
      <c r="GA132" s="4">
        <f t="shared" ca="1" si="174"/>
        <v>94.494031504668783</v>
      </c>
      <c r="GB132" s="4">
        <f t="shared" ca="1" si="174"/>
        <v>77.95410892779492</v>
      </c>
      <c r="GC132" s="4">
        <f t="shared" ca="1" si="174"/>
        <v>71.220050330069995</v>
      </c>
      <c r="GD132" s="4">
        <f t="shared" ref="GD132:GS147" ca="1" si="180">GD131*(1+$B$1*$B$4+$B$2*SQRT($B$4)*_xlfn.NORM.S.INV(RAND()))</f>
        <v>117.3516649613166</v>
      </c>
      <c r="GE132" s="4">
        <f t="shared" ca="1" si="180"/>
        <v>83.921613681114536</v>
      </c>
      <c r="GF132" s="4">
        <f t="shared" ca="1" si="180"/>
        <v>93.4887326848675</v>
      </c>
      <c r="GG132" s="4">
        <f t="shared" ca="1" si="180"/>
        <v>100.73740584225868</v>
      </c>
      <c r="GH132" s="4">
        <f t="shared" ca="1" si="180"/>
        <v>94.538832026078254</v>
      </c>
      <c r="GI132" s="4">
        <f t="shared" ca="1" si="180"/>
        <v>84.345264408785923</v>
      </c>
      <c r="GJ132" s="4">
        <f t="shared" ca="1" si="180"/>
        <v>74.393053524729368</v>
      </c>
      <c r="GK132" s="4">
        <f t="shared" ca="1" si="180"/>
        <v>112.16285263265408</v>
      </c>
      <c r="GL132" s="4">
        <f t="shared" ca="1" si="180"/>
        <v>62.501984776798245</v>
      </c>
      <c r="GM132" s="4">
        <f t="shared" ca="1" si="180"/>
        <v>87.007496487210233</v>
      </c>
      <c r="GN132" s="4">
        <f t="shared" ca="1" si="180"/>
        <v>90.23976641363646</v>
      </c>
      <c r="GO132" s="4">
        <f t="shared" ca="1" si="180"/>
        <v>94.593566570383544</v>
      </c>
      <c r="GP132" s="4">
        <f t="shared" ca="1" si="180"/>
        <v>111.5159817788866</v>
      </c>
      <c r="GQ132" s="4">
        <f t="shared" ca="1" si="180"/>
        <v>72.656357102196282</v>
      </c>
      <c r="GR132" s="4">
        <f t="shared" ca="1" si="180"/>
        <v>99.941361785026615</v>
      </c>
      <c r="GS132" s="4">
        <f t="shared" ca="1" si="180"/>
        <v>102.61723496508189</v>
      </c>
      <c r="GT132" s="4">
        <f t="shared" ca="1" si="168"/>
        <v>94.756148501895836</v>
      </c>
      <c r="GU132" s="4">
        <f t="shared" ca="1" si="168"/>
        <v>74.81073337840364</v>
      </c>
      <c r="GV132" s="4">
        <f t="shared" ca="1" si="163"/>
        <v>144.39888641831791</v>
      </c>
      <c r="GW132" s="4">
        <f t="shared" ca="1" si="163"/>
        <v>139.7277796346537</v>
      </c>
      <c r="GX132" s="4">
        <f t="shared" ca="1" si="163"/>
        <v>144.35565165107406</v>
      </c>
      <c r="GY132" s="4">
        <f t="shared" ca="1" si="163"/>
        <v>74.39858303935813</v>
      </c>
      <c r="GZ132" s="4">
        <f t="shared" ca="1" si="163"/>
        <v>114.20472289597167</v>
      </c>
      <c r="HA132" s="4">
        <f t="shared" ca="1" si="163"/>
        <v>107.33973846588977</v>
      </c>
      <c r="HB132" s="4">
        <f t="shared" ca="1" si="163"/>
        <v>82.751423850810554</v>
      </c>
      <c r="HC132" s="4">
        <f t="shared" ca="1" si="162"/>
        <v>93.127222800488937</v>
      </c>
      <c r="HD132" s="4">
        <f t="shared" ca="1" si="162"/>
        <v>110.03041299393365</v>
      </c>
      <c r="HE132" s="4">
        <f t="shared" ca="1" si="162"/>
        <v>81.37237029839271</v>
      </c>
      <c r="HF132" s="4">
        <f t="shared" ca="1" si="162"/>
        <v>116.08031564955908</v>
      </c>
      <c r="HG132" s="4">
        <f t="shared" ca="1" si="162"/>
        <v>125.18026449893571</v>
      </c>
      <c r="HH132" s="4">
        <f t="shared" ca="1" si="162"/>
        <v>103.46975707076081</v>
      </c>
      <c r="HI132" s="4">
        <f t="shared" ca="1" si="162"/>
        <v>82.946529871716578</v>
      </c>
      <c r="HJ132" s="4">
        <f t="shared" ca="1" si="162"/>
        <v>99.070344589974695</v>
      </c>
      <c r="HK132" s="4">
        <f t="shared" ca="1" si="162"/>
        <v>104.3272015649741</v>
      </c>
      <c r="HL132" s="4">
        <f t="shared" ca="1" si="162"/>
        <v>117.36585532769331</v>
      </c>
      <c r="HM132" s="4">
        <f t="shared" ca="1" si="162"/>
        <v>79.51142573907191</v>
      </c>
      <c r="HN132" s="4">
        <f t="shared" ca="1" si="162"/>
        <v>88.398708733322039</v>
      </c>
      <c r="HO132" s="4">
        <f t="shared" ca="1" si="162"/>
        <v>78.424891407801866</v>
      </c>
      <c r="HP132" s="4">
        <f t="shared" ca="1" si="162"/>
        <v>101.29004269577676</v>
      </c>
      <c r="HQ132" s="4">
        <f t="shared" ca="1" si="162"/>
        <v>100.15585113082155</v>
      </c>
      <c r="HR132" s="4">
        <f t="shared" ca="1" si="162"/>
        <v>104.15639998552879</v>
      </c>
      <c r="HS132" s="4">
        <f t="shared" ca="1" si="178"/>
        <v>70.632153819047957</v>
      </c>
      <c r="HT132" s="4">
        <f t="shared" ca="1" si="178"/>
        <v>114.56298493801985</v>
      </c>
      <c r="HU132" s="4">
        <f t="shared" ca="1" si="178"/>
        <v>119.80351917791639</v>
      </c>
      <c r="HV132" s="4">
        <f t="shared" ca="1" si="178"/>
        <v>116.74070565734709</v>
      </c>
      <c r="HW132" s="4">
        <f t="shared" ca="1" si="178"/>
        <v>76.911588356252224</v>
      </c>
      <c r="HX132" s="4">
        <f t="shared" ca="1" si="178"/>
        <v>151.13744545595713</v>
      </c>
      <c r="HY132" s="4">
        <f t="shared" ca="1" si="178"/>
        <v>94.578476856671813</v>
      </c>
      <c r="HZ132" s="4">
        <f t="shared" ca="1" si="178"/>
        <v>112.92155173216103</v>
      </c>
      <c r="IA132" s="4">
        <f t="shared" ca="1" si="178"/>
        <v>105.76849250341934</v>
      </c>
      <c r="IB132" s="4">
        <f t="shared" ca="1" si="178"/>
        <v>88.044752175025408</v>
      </c>
      <c r="IC132" s="4">
        <f t="shared" ca="1" si="178"/>
        <v>113.82328099302441</v>
      </c>
      <c r="ID132" s="4">
        <f t="shared" ca="1" si="178"/>
        <v>97.461479425533241</v>
      </c>
      <c r="IE132" s="4">
        <f t="shared" ca="1" si="178"/>
        <v>82.190333392751583</v>
      </c>
      <c r="IF132" s="4">
        <f t="shared" ca="1" si="178"/>
        <v>122.39196442200682</v>
      </c>
      <c r="IG132" s="4">
        <f t="shared" ca="1" si="178"/>
        <v>98.894979040184509</v>
      </c>
      <c r="IH132" s="4">
        <f t="shared" ca="1" si="175"/>
        <v>152.45896683369051</v>
      </c>
      <c r="II132" s="4">
        <f t="shared" ca="1" si="175"/>
        <v>95.4474433134572</v>
      </c>
      <c r="IJ132" s="4">
        <f t="shared" ca="1" si="175"/>
        <v>80.302252213131609</v>
      </c>
      <c r="IK132" s="4">
        <f t="shared" ca="1" si="175"/>
        <v>131.03313037484602</v>
      </c>
      <c r="IL132" s="4">
        <f t="shared" ca="1" si="175"/>
        <v>135.16401589741534</v>
      </c>
      <c r="IM132" s="4">
        <f t="shared" ca="1" si="175"/>
        <v>100.28026001137702</v>
      </c>
      <c r="IN132" s="4">
        <f t="shared" ca="1" si="175"/>
        <v>83.155478333411395</v>
      </c>
      <c r="IO132" s="4">
        <f t="shared" ca="1" si="175"/>
        <v>95.835230497518339</v>
      </c>
      <c r="IP132" s="4">
        <f t="shared" ca="1" si="175"/>
        <v>70.151404421206536</v>
      </c>
      <c r="IQ132" s="4">
        <f t="shared" ca="1" si="175"/>
        <v>112.46131372976022</v>
      </c>
      <c r="IR132" s="4">
        <f t="shared" ca="1" si="175"/>
        <v>78.200353670526439</v>
      </c>
      <c r="IS132" s="4">
        <f t="shared" ca="1" si="175"/>
        <v>94.675916123486175</v>
      </c>
      <c r="IT132" s="4">
        <f t="shared" ca="1" si="175"/>
        <v>70.577411542467473</v>
      </c>
      <c r="IU132" s="4">
        <f t="shared" ca="1" si="175"/>
        <v>136.77050925100338</v>
      </c>
      <c r="IV132" s="4">
        <f t="shared" ca="1" si="175"/>
        <v>114.01538801689529</v>
      </c>
      <c r="IW132" s="4">
        <f t="shared" ca="1" si="159"/>
        <v>96.997711714961511</v>
      </c>
      <c r="IX132" s="4">
        <f t="shared" ca="1" si="137"/>
        <v>104.57882133249331</v>
      </c>
      <c r="IY132" s="4">
        <f t="shared" ca="1" si="135"/>
        <v>88.976447983623743</v>
      </c>
    </row>
    <row r="133" spans="9:259" x14ac:dyDescent="0.25">
      <c r="I133" t="s">
        <v>263</v>
      </c>
      <c r="J133" s="4">
        <f t="shared" ca="1" si="179"/>
        <v>136.31172864861702</v>
      </c>
      <c r="K133" s="4">
        <f t="shared" ca="1" si="179"/>
        <v>112.79581077683355</v>
      </c>
      <c r="L133" s="4">
        <f t="shared" ca="1" si="179"/>
        <v>89.79163781135243</v>
      </c>
      <c r="M133" s="4">
        <f t="shared" ca="1" si="179"/>
        <v>130.46694730602971</v>
      </c>
      <c r="N133" s="4">
        <f t="shared" ca="1" si="179"/>
        <v>115.09674229150139</v>
      </c>
      <c r="O133" s="4">
        <f t="shared" ca="1" si="179"/>
        <v>97.130766312820811</v>
      </c>
      <c r="P133" s="4">
        <f t="shared" ca="1" si="179"/>
        <v>90.437220816556319</v>
      </c>
      <c r="Q133" s="4">
        <f t="shared" ca="1" si="179"/>
        <v>107.81533965061057</v>
      </c>
      <c r="R133" s="4">
        <f t="shared" ca="1" si="179"/>
        <v>77.584374747250166</v>
      </c>
      <c r="S133" s="4">
        <f t="shared" ca="1" si="179"/>
        <v>129.54293785114274</v>
      </c>
      <c r="T133" s="4">
        <f t="shared" ca="1" si="179"/>
        <v>108.5890175446871</v>
      </c>
      <c r="U133" s="4">
        <f t="shared" ca="1" si="179"/>
        <v>98.760718686700585</v>
      </c>
      <c r="V133" s="4">
        <f t="shared" ca="1" si="179"/>
        <v>89.97335692487286</v>
      </c>
      <c r="W133" s="4">
        <f t="shared" ca="1" si="179"/>
        <v>87.242220060669311</v>
      </c>
      <c r="X133" s="4">
        <f t="shared" ca="1" si="179"/>
        <v>81.757958634093328</v>
      </c>
      <c r="Y133" s="4">
        <f t="shared" ca="1" si="176"/>
        <v>101.79990341305223</v>
      </c>
      <c r="Z133" s="4">
        <f t="shared" ca="1" si="176"/>
        <v>109.60561242426434</v>
      </c>
      <c r="AA133" s="4">
        <f t="shared" ca="1" si="176"/>
        <v>124.62068259590369</v>
      </c>
      <c r="AB133" s="4">
        <f t="shared" ca="1" si="176"/>
        <v>109.8357013064837</v>
      </c>
      <c r="AC133" s="4">
        <f t="shared" ca="1" si="176"/>
        <v>97.120624593871966</v>
      </c>
      <c r="AD133" s="4">
        <f t="shared" ca="1" si="176"/>
        <v>127.73127515562767</v>
      </c>
      <c r="AE133" s="4">
        <f t="shared" ca="1" si="176"/>
        <v>102.02576306659753</v>
      </c>
      <c r="AF133" s="4">
        <f t="shared" ca="1" si="176"/>
        <v>58.565502938540057</v>
      </c>
      <c r="AG133" s="4">
        <f t="shared" ca="1" si="176"/>
        <v>97.621406914836243</v>
      </c>
      <c r="AH133" s="4">
        <f t="shared" ca="1" si="176"/>
        <v>102.62454610356238</v>
      </c>
      <c r="AI133" s="4">
        <f t="shared" ca="1" si="176"/>
        <v>98.420055060962341</v>
      </c>
      <c r="AJ133" s="4">
        <f t="shared" ca="1" si="176"/>
        <v>108.57979019939214</v>
      </c>
      <c r="AK133" s="4">
        <f t="shared" ca="1" si="176"/>
        <v>78.594541386043531</v>
      </c>
      <c r="AL133" s="4">
        <f t="shared" ca="1" si="176"/>
        <v>129.95250351292847</v>
      </c>
      <c r="AM133" s="4">
        <f t="shared" ca="1" si="176"/>
        <v>104.81203912924961</v>
      </c>
      <c r="AN133" s="4">
        <f t="shared" ca="1" si="176"/>
        <v>96.672786000336558</v>
      </c>
      <c r="AO133" s="4">
        <f t="shared" ca="1" si="176"/>
        <v>114.36729999198774</v>
      </c>
      <c r="AP133" s="4">
        <f t="shared" ca="1" si="173"/>
        <v>112.03840939634777</v>
      </c>
      <c r="AQ133" s="4">
        <f t="shared" ca="1" si="173"/>
        <v>82.165566070682004</v>
      </c>
      <c r="AR133" s="4">
        <f t="shared" ca="1" si="173"/>
        <v>69.386349740712106</v>
      </c>
      <c r="AS133" s="4">
        <f t="shared" ca="1" si="173"/>
        <v>106.92925648427322</v>
      </c>
      <c r="AT133" s="4">
        <f t="shared" ca="1" si="173"/>
        <v>119.17361238946711</v>
      </c>
      <c r="AU133" s="4">
        <f t="shared" ca="1" si="173"/>
        <v>115.5108106089686</v>
      </c>
      <c r="AV133" s="4">
        <f t="shared" ca="1" si="173"/>
        <v>108.07752292804757</v>
      </c>
      <c r="AW133" s="4">
        <f t="shared" ca="1" si="173"/>
        <v>97.436943810465436</v>
      </c>
      <c r="AX133" s="4">
        <f t="shared" ca="1" si="173"/>
        <v>92.137896139284621</v>
      </c>
      <c r="AY133" s="4">
        <f t="shared" ca="1" si="173"/>
        <v>91.099738831648921</v>
      </c>
      <c r="AZ133" s="4">
        <f t="shared" ca="1" si="173"/>
        <v>116.75780009773388</v>
      </c>
      <c r="BA133" s="4">
        <f t="shared" ca="1" si="173"/>
        <v>61.799893140542139</v>
      </c>
      <c r="BB133" s="4">
        <f t="shared" ca="1" si="173"/>
        <v>110.64524368841536</v>
      </c>
      <c r="BC133" s="4">
        <f t="shared" ca="1" si="173"/>
        <v>98.781279007785443</v>
      </c>
      <c r="BD133" s="4">
        <f t="shared" ca="1" si="173"/>
        <v>97.604453121974657</v>
      </c>
      <c r="BE133" s="4">
        <f t="shared" ca="1" si="171"/>
        <v>109.39392660788762</v>
      </c>
      <c r="BF133" s="4">
        <f t="shared" ca="1" si="166"/>
        <v>85.905783589590328</v>
      </c>
      <c r="BG133" s="4">
        <f t="shared" ca="1" si="166"/>
        <v>67.274128441872918</v>
      </c>
      <c r="BH133" s="4">
        <f t="shared" ca="1" si="166"/>
        <v>103.22753030719456</v>
      </c>
      <c r="BI133" s="4">
        <f t="shared" ca="1" si="166"/>
        <v>115.60469107026151</v>
      </c>
      <c r="BJ133" s="4">
        <f t="shared" ca="1" si="166"/>
        <v>100.66410202952682</v>
      </c>
      <c r="BK133" s="4">
        <f t="shared" ca="1" si="166"/>
        <v>99.023223417868664</v>
      </c>
      <c r="BL133" s="4">
        <f t="shared" ca="1" si="166"/>
        <v>112.88672257356447</v>
      </c>
      <c r="BM133" s="4">
        <f t="shared" ca="1" si="166"/>
        <v>104.27543414504606</v>
      </c>
      <c r="BN133" s="4">
        <f t="shared" ca="1" si="166"/>
        <v>114.88039418576128</v>
      </c>
      <c r="BO133" s="4">
        <f t="shared" ca="1" si="166"/>
        <v>133.09692292086433</v>
      </c>
      <c r="BP133" s="4">
        <f t="shared" ca="1" si="166"/>
        <v>64.230534143468475</v>
      </c>
      <c r="BQ133" s="4">
        <f t="shared" ca="1" si="166"/>
        <v>107.97283265592043</v>
      </c>
      <c r="BR133" s="4">
        <f t="shared" ca="1" si="166"/>
        <v>109.41067410618341</v>
      </c>
      <c r="BS133" s="4">
        <f t="shared" ca="1" si="166"/>
        <v>87.048075584342186</v>
      </c>
      <c r="BT133" s="4">
        <f t="shared" ca="1" si="166"/>
        <v>96.935548099974696</v>
      </c>
      <c r="BU133" s="4">
        <f t="shared" ca="1" si="164"/>
        <v>86.444917541422228</v>
      </c>
      <c r="BV133" s="4">
        <f t="shared" ca="1" si="164"/>
        <v>107.29819722397211</v>
      </c>
      <c r="BW133" s="4">
        <f t="shared" ca="1" si="164"/>
        <v>94.441106681671755</v>
      </c>
      <c r="BX133" s="4">
        <f t="shared" ca="1" si="164"/>
        <v>103.32546393156335</v>
      </c>
      <c r="BY133" s="4">
        <f t="shared" ca="1" si="164"/>
        <v>86.910736285871423</v>
      </c>
      <c r="BZ133" s="4">
        <f t="shared" ca="1" si="164"/>
        <v>119.45711546507924</v>
      </c>
      <c r="CA133" s="4">
        <f t="shared" ca="1" si="164"/>
        <v>81.22392513977583</v>
      </c>
      <c r="CB133" s="4">
        <f t="shared" ca="1" si="164"/>
        <v>105.39813446525564</v>
      </c>
      <c r="CC133" s="4">
        <f t="shared" ca="1" si="164"/>
        <v>110.74434391796174</v>
      </c>
      <c r="CD133" s="4">
        <f t="shared" ca="1" si="164"/>
        <v>118.03378580099776</v>
      </c>
      <c r="CE133" s="4">
        <f t="shared" ca="1" si="164"/>
        <v>133.87477164208457</v>
      </c>
      <c r="CF133" s="4">
        <f t="shared" ca="1" si="164"/>
        <v>75.554437126126331</v>
      </c>
      <c r="CG133" s="4">
        <f t="shared" ca="1" si="164"/>
        <v>80.236874064967182</v>
      </c>
      <c r="CH133" s="4">
        <f t="shared" ca="1" si="164"/>
        <v>125.9978702533201</v>
      </c>
      <c r="CI133" s="4">
        <f t="shared" ca="1" si="164"/>
        <v>179.3793385179319</v>
      </c>
      <c r="CJ133" s="4">
        <f t="shared" ca="1" si="164"/>
        <v>104.19029004681039</v>
      </c>
      <c r="CK133" s="4">
        <f t="shared" ca="1" si="172"/>
        <v>81.148344626397545</v>
      </c>
      <c r="CL133" s="4">
        <f t="shared" ca="1" si="170"/>
        <v>111.53618223360553</v>
      </c>
      <c r="CM133" s="4">
        <f t="shared" ca="1" si="170"/>
        <v>102.17186599770091</v>
      </c>
      <c r="CN133" s="4">
        <f t="shared" ca="1" si="170"/>
        <v>91.86851446782515</v>
      </c>
      <c r="CO133" s="4">
        <f t="shared" ca="1" si="170"/>
        <v>115.39536589420099</v>
      </c>
      <c r="CP133" s="4">
        <f t="shared" ca="1" si="170"/>
        <v>101.06570456856539</v>
      </c>
      <c r="CQ133" s="4">
        <f t="shared" ca="1" si="170"/>
        <v>95.711680060825913</v>
      </c>
      <c r="CR133" s="4">
        <f t="shared" ca="1" si="170"/>
        <v>98.909572639289252</v>
      </c>
      <c r="CS133" s="4">
        <f t="shared" ca="1" si="170"/>
        <v>121.7631977010206</v>
      </c>
      <c r="CT133" s="4">
        <f t="shared" ca="1" si="170"/>
        <v>79.001566698806542</v>
      </c>
      <c r="CU133" s="4">
        <f t="shared" ca="1" si="170"/>
        <v>128.41989565839719</v>
      </c>
      <c r="CV133" s="4">
        <f t="shared" ca="1" si="170"/>
        <v>101.13254049267438</v>
      </c>
      <c r="CW133" s="4">
        <f t="shared" ca="1" si="170"/>
        <v>119.26569476121985</v>
      </c>
      <c r="CX133" s="4">
        <f t="shared" ca="1" si="170"/>
        <v>99.668534593831851</v>
      </c>
      <c r="CY133" s="4">
        <f t="shared" ca="1" si="170"/>
        <v>126.57825566841665</v>
      </c>
      <c r="CZ133" s="4">
        <f t="shared" ca="1" si="170"/>
        <v>124.81205247252065</v>
      </c>
      <c r="DA133" s="4">
        <f t="shared" ca="1" si="169"/>
        <v>121.00204153334072</v>
      </c>
      <c r="DB133" s="4">
        <f t="shared" ca="1" si="169"/>
        <v>115.11641720661646</v>
      </c>
      <c r="DC133" s="4">
        <f t="shared" ca="1" si="169"/>
        <v>98.430577215773198</v>
      </c>
      <c r="DD133" s="4">
        <f t="shared" ca="1" si="169"/>
        <v>95.816393429890141</v>
      </c>
      <c r="DE133" s="4">
        <f t="shared" ca="1" si="169"/>
        <v>100.0147379059518</v>
      </c>
      <c r="DF133" s="4">
        <f t="shared" ca="1" si="169"/>
        <v>84.788002887624046</v>
      </c>
      <c r="DG133" s="4">
        <f t="shared" ca="1" si="169"/>
        <v>81.841895585678216</v>
      </c>
      <c r="DH133" s="4">
        <f t="shared" ca="1" si="169"/>
        <v>136.92800423487125</v>
      </c>
      <c r="DI133" s="4">
        <f t="shared" ca="1" si="169"/>
        <v>91.23581286084783</v>
      </c>
      <c r="DJ133" s="4">
        <f t="shared" ca="1" si="169"/>
        <v>97.801144705422033</v>
      </c>
      <c r="DK133" s="4">
        <f t="shared" ca="1" si="169"/>
        <v>77.234804327194169</v>
      </c>
      <c r="DL133" s="4">
        <f t="shared" ca="1" si="169"/>
        <v>97.335675715889209</v>
      </c>
      <c r="DM133" s="4">
        <f t="shared" ca="1" si="169"/>
        <v>108.33202535522767</v>
      </c>
      <c r="DN133" s="4">
        <f t="shared" ca="1" si="169"/>
        <v>80.954610321704351</v>
      </c>
      <c r="DO133" s="4">
        <f t="shared" ca="1" si="169"/>
        <v>109.55847675756591</v>
      </c>
      <c r="DP133" s="4">
        <f t="shared" ca="1" si="169"/>
        <v>104.7625617029199</v>
      </c>
      <c r="DQ133" s="4">
        <f t="shared" ref="DQ133:EF148" ca="1" si="181">DQ132*(1+$B$1*$B$4+$B$2*SQRT($B$4)*_xlfn.NORM.S.INV(RAND()))</f>
        <v>75.873250200702401</v>
      </c>
      <c r="DR133" s="4">
        <f t="shared" ca="1" si="177"/>
        <v>127.50445302153032</v>
      </c>
      <c r="DS133" s="4">
        <f t="shared" ca="1" si="177"/>
        <v>100.93510711654794</v>
      </c>
      <c r="DT133" s="4">
        <f t="shared" ca="1" si="177"/>
        <v>82.591255386726957</v>
      </c>
      <c r="DU133" s="4">
        <f t="shared" ca="1" si="177"/>
        <v>118.62846953502624</v>
      </c>
      <c r="DV133" s="4">
        <f t="shared" ca="1" si="177"/>
        <v>80.248031347354697</v>
      </c>
      <c r="DW133" s="4">
        <f t="shared" ca="1" si="177"/>
        <v>110.92441351829268</v>
      </c>
      <c r="DX133" s="4">
        <f t="shared" ca="1" si="177"/>
        <v>106.90934648481986</v>
      </c>
      <c r="DY133" s="4">
        <f t="shared" ca="1" si="177"/>
        <v>118.67224097942629</v>
      </c>
      <c r="DZ133" s="4">
        <f t="shared" ca="1" si="177"/>
        <v>143.36477775942686</v>
      </c>
      <c r="EA133" s="4">
        <f t="shared" ca="1" si="177"/>
        <v>126.42798181889368</v>
      </c>
      <c r="EB133" s="4">
        <f t="shared" ca="1" si="177"/>
        <v>83.42749955806508</v>
      </c>
      <c r="EC133" s="4">
        <f t="shared" ca="1" si="177"/>
        <v>116.59451416183474</v>
      </c>
      <c r="ED133" s="4">
        <f t="shared" ca="1" si="177"/>
        <v>106.93218381654691</v>
      </c>
      <c r="EE133" s="4">
        <f t="shared" ca="1" si="177"/>
        <v>89.99546342317123</v>
      </c>
      <c r="EF133" s="4">
        <f t="shared" ca="1" si="177"/>
        <v>116.07634475201758</v>
      </c>
      <c r="EG133" s="4">
        <f t="shared" ca="1" si="167"/>
        <v>119.36455293870338</v>
      </c>
      <c r="EH133" s="4">
        <f t="shared" ca="1" si="165"/>
        <v>117.43096020531269</v>
      </c>
      <c r="EI133" s="4">
        <f t="shared" ca="1" si="165"/>
        <v>98.390719267269674</v>
      </c>
      <c r="EJ133" s="4">
        <f t="shared" ca="1" si="165"/>
        <v>87.025246876658059</v>
      </c>
      <c r="EK133" s="4">
        <f t="shared" ca="1" si="165"/>
        <v>86.743041665468439</v>
      </c>
      <c r="EL133" s="4">
        <f t="shared" ca="1" si="165"/>
        <v>83.247050255109301</v>
      </c>
      <c r="EM133" s="4">
        <f t="shared" ca="1" si="165"/>
        <v>108.34563081495561</v>
      </c>
      <c r="EN133" s="4">
        <f t="shared" ca="1" si="165"/>
        <v>114.92970999145406</v>
      </c>
      <c r="EO133" s="4">
        <f t="shared" ca="1" si="165"/>
        <v>80.269608753386862</v>
      </c>
      <c r="EP133" s="4">
        <f t="shared" ca="1" si="165"/>
        <v>138.00954805283084</v>
      </c>
      <c r="EQ133" s="4">
        <f t="shared" ca="1" si="165"/>
        <v>106.16211751714457</v>
      </c>
      <c r="ER133" s="4">
        <f t="shared" ca="1" si="165"/>
        <v>87.580589872414549</v>
      </c>
      <c r="ES133" s="4">
        <f t="shared" ca="1" si="165"/>
        <v>106.59459555486266</v>
      </c>
      <c r="ET133" s="4">
        <f t="shared" ca="1" si="165"/>
        <v>87.196659476349822</v>
      </c>
      <c r="EU133" s="4">
        <f t="shared" ca="1" si="165"/>
        <v>107.56389670518089</v>
      </c>
      <c r="EV133" s="4">
        <f t="shared" ca="1" si="165"/>
        <v>134.28385250662717</v>
      </c>
      <c r="EW133" s="4">
        <f t="shared" ca="1" si="161"/>
        <v>109.26826448971157</v>
      </c>
      <c r="EX133" s="4">
        <f t="shared" ca="1" si="161"/>
        <v>76.626679236109965</v>
      </c>
      <c r="EY133" s="4">
        <f t="shared" ca="1" si="161"/>
        <v>81.981944838304685</v>
      </c>
      <c r="EZ133" s="4">
        <f t="shared" ca="1" si="161"/>
        <v>93.901960823101845</v>
      </c>
      <c r="FA133" s="4">
        <f t="shared" ca="1" si="161"/>
        <v>101.92853978496208</v>
      </c>
      <c r="FB133" s="4">
        <f t="shared" ca="1" si="161"/>
        <v>103.7037514450667</v>
      </c>
      <c r="FC133" s="4">
        <f t="shared" ca="1" si="161"/>
        <v>80.929792118146281</v>
      </c>
      <c r="FD133" s="4">
        <f t="shared" ca="1" si="161"/>
        <v>94.531660374023389</v>
      </c>
      <c r="FE133" s="4">
        <f t="shared" ca="1" si="161"/>
        <v>112.97128876526982</v>
      </c>
      <c r="FF133" s="4">
        <f t="shared" ca="1" si="161"/>
        <v>78.013982630886588</v>
      </c>
      <c r="FG133" s="4">
        <f t="shared" ca="1" si="161"/>
        <v>111.76020351030324</v>
      </c>
      <c r="FH133" s="4">
        <f t="shared" ca="1" si="161"/>
        <v>154.00951273592472</v>
      </c>
      <c r="FI133" s="4">
        <f t="shared" ca="1" si="161"/>
        <v>115.83229037172298</v>
      </c>
      <c r="FJ133" s="4">
        <f t="shared" ca="1" si="161"/>
        <v>84.941538098188701</v>
      </c>
      <c r="FK133" s="4">
        <f t="shared" ca="1" si="161"/>
        <v>99.039976863315971</v>
      </c>
      <c r="FL133" s="4">
        <f t="shared" ca="1" si="161"/>
        <v>99.231296029421998</v>
      </c>
      <c r="FM133" s="4">
        <f t="shared" ca="1" si="174"/>
        <v>91.554111412693089</v>
      </c>
      <c r="FN133" s="4">
        <f t="shared" ca="1" si="174"/>
        <v>117.52866088042899</v>
      </c>
      <c r="FO133" s="4">
        <f t="shared" ca="1" si="174"/>
        <v>62.856163851688031</v>
      </c>
      <c r="FP133" s="4">
        <f t="shared" ca="1" si="174"/>
        <v>110.09203121220376</v>
      </c>
      <c r="FQ133" s="4">
        <f t="shared" ca="1" si="174"/>
        <v>127.15530396304159</v>
      </c>
      <c r="FR133" s="4">
        <f t="shared" ca="1" si="174"/>
        <v>98.7911163723859</v>
      </c>
      <c r="FS133" s="4">
        <f t="shared" ca="1" si="174"/>
        <v>95.897688319786283</v>
      </c>
      <c r="FT133" s="4">
        <f t="shared" ca="1" si="174"/>
        <v>78.361632472944379</v>
      </c>
      <c r="FU133" s="4">
        <f t="shared" ca="1" si="174"/>
        <v>107.35418139488404</v>
      </c>
      <c r="FV133" s="4">
        <f t="shared" ca="1" si="174"/>
        <v>84.264508886681867</v>
      </c>
      <c r="FW133" s="4">
        <f t="shared" ca="1" si="174"/>
        <v>108.82319356823621</v>
      </c>
      <c r="FX133" s="4">
        <f t="shared" ca="1" si="174"/>
        <v>106.87881213645598</v>
      </c>
      <c r="FY133" s="4">
        <f t="shared" ca="1" si="174"/>
        <v>91.137133190134307</v>
      </c>
      <c r="FZ133" s="4">
        <f t="shared" ca="1" si="174"/>
        <v>109.45107342644053</v>
      </c>
      <c r="GA133" s="4">
        <f t="shared" ca="1" si="174"/>
        <v>89.084971987094704</v>
      </c>
      <c r="GB133" s="4">
        <f t="shared" ca="1" si="174"/>
        <v>76.46837323585153</v>
      </c>
      <c r="GC133" s="4">
        <f t="shared" ca="1" si="174"/>
        <v>69.501290211768151</v>
      </c>
      <c r="GD133" s="4">
        <f t="shared" ca="1" si="180"/>
        <v>117.74478427209583</v>
      </c>
      <c r="GE133" s="4">
        <f t="shared" ca="1" si="180"/>
        <v>83.63484779638793</v>
      </c>
      <c r="GF133" s="4">
        <f t="shared" ca="1" si="180"/>
        <v>92.206034309916475</v>
      </c>
      <c r="GG133" s="4">
        <f t="shared" ca="1" si="180"/>
        <v>100.58663053238051</v>
      </c>
      <c r="GH133" s="4">
        <f t="shared" ca="1" si="180"/>
        <v>94.164197474231884</v>
      </c>
      <c r="GI133" s="4">
        <f t="shared" ca="1" si="180"/>
        <v>83.847910758961262</v>
      </c>
      <c r="GJ133" s="4">
        <f t="shared" ca="1" si="180"/>
        <v>74.537724548681254</v>
      </c>
      <c r="GK133" s="4">
        <f t="shared" ca="1" si="180"/>
        <v>112.09937666727549</v>
      </c>
      <c r="GL133" s="4">
        <f t="shared" ca="1" si="180"/>
        <v>64.443583334800664</v>
      </c>
      <c r="GM133" s="4">
        <f t="shared" ca="1" si="180"/>
        <v>85.545895868203701</v>
      </c>
      <c r="GN133" s="4">
        <f t="shared" ca="1" si="180"/>
        <v>88.353394096233757</v>
      </c>
      <c r="GO133" s="4">
        <f t="shared" ca="1" si="180"/>
        <v>95.981173464417935</v>
      </c>
      <c r="GP133" s="4">
        <f t="shared" ca="1" si="180"/>
        <v>113.58644645034738</v>
      </c>
      <c r="GQ133" s="4">
        <f t="shared" ca="1" si="180"/>
        <v>73.636999321521628</v>
      </c>
      <c r="GR133" s="4">
        <f t="shared" ca="1" si="180"/>
        <v>100.03453385627822</v>
      </c>
      <c r="GS133" s="4">
        <f t="shared" ca="1" si="180"/>
        <v>103.25082324868472</v>
      </c>
      <c r="GT133" s="4">
        <f t="shared" ca="1" si="168"/>
        <v>93.631505925240603</v>
      </c>
      <c r="GU133" s="4">
        <f t="shared" ca="1" si="168"/>
        <v>72.763254549787902</v>
      </c>
      <c r="GV133" s="4">
        <f t="shared" ca="1" si="163"/>
        <v>144.80840181741007</v>
      </c>
      <c r="GW133" s="4">
        <f t="shared" ca="1" si="163"/>
        <v>143.54516776991238</v>
      </c>
      <c r="GX133" s="4">
        <f t="shared" ca="1" si="163"/>
        <v>143.3577688380139</v>
      </c>
      <c r="GY133" s="4">
        <f t="shared" ca="1" si="163"/>
        <v>74.541675195316628</v>
      </c>
      <c r="GZ133" s="4">
        <f t="shared" ca="1" si="163"/>
        <v>116.08143755825337</v>
      </c>
      <c r="HA133" s="4">
        <f t="shared" ca="1" si="163"/>
        <v>105.71423582047763</v>
      </c>
      <c r="HB133" s="4">
        <f t="shared" ca="1" si="163"/>
        <v>82.795920964902479</v>
      </c>
      <c r="HC133" s="4">
        <f t="shared" ca="1" si="162"/>
        <v>93.783617840380501</v>
      </c>
      <c r="HD133" s="4">
        <f t="shared" ca="1" si="162"/>
        <v>109.42132191693383</v>
      </c>
      <c r="HE133" s="4">
        <f t="shared" ca="1" si="162"/>
        <v>82.791910037682044</v>
      </c>
      <c r="HF133" s="4">
        <f t="shared" ca="1" si="162"/>
        <v>113.84874336523899</v>
      </c>
      <c r="HG133" s="4">
        <f t="shared" ca="1" si="162"/>
        <v>126.50537319888086</v>
      </c>
      <c r="HH133" s="4">
        <f t="shared" ca="1" si="162"/>
        <v>103.41963086902932</v>
      </c>
      <c r="HI133" s="4">
        <f t="shared" ca="1" si="162"/>
        <v>84.18155766631395</v>
      </c>
      <c r="HJ133" s="4">
        <f t="shared" ca="1" si="162"/>
        <v>99.109590167100322</v>
      </c>
      <c r="HK133" s="4">
        <f t="shared" ca="1" si="162"/>
        <v>105.06430895084301</v>
      </c>
      <c r="HL133" s="4">
        <f t="shared" ca="1" si="162"/>
        <v>115.18993283133079</v>
      </c>
      <c r="HM133" s="4">
        <f t="shared" ca="1" si="162"/>
        <v>81.122246392216923</v>
      </c>
      <c r="HN133" s="4">
        <f t="shared" ca="1" si="162"/>
        <v>88.141660223997036</v>
      </c>
      <c r="HO133" s="4">
        <f t="shared" ca="1" si="162"/>
        <v>78.593843046957673</v>
      </c>
      <c r="HP133" s="4">
        <f t="shared" ca="1" si="162"/>
        <v>103.11220402874744</v>
      </c>
      <c r="HQ133" s="4">
        <f t="shared" ca="1" si="162"/>
        <v>97.588440165069642</v>
      </c>
      <c r="HR133" s="4">
        <f t="shared" ca="1" si="162"/>
        <v>104.30453849071199</v>
      </c>
      <c r="HS133" s="4">
        <f t="shared" ca="1" si="178"/>
        <v>70.344186320894948</v>
      </c>
      <c r="HT133" s="4">
        <f t="shared" ca="1" si="178"/>
        <v>114.65790947877595</v>
      </c>
      <c r="HU133" s="4">
        <f t="shared" ca="1" si="178"/>
        <v>121.55189540073424</v>
      </c>
      <c r="HV133" s="4">
        <f t="shared" ca="1" si="178"/>
        <v>117.87036680926316</v>
      </c>
      <c r="HW133" s="4">
        <f t="shared" ca="1" si="178"/>
        <v>78.952188708564535</v>
      </c>
      <c r="HX133" s="4">
        <f t="shared" ca="1" si="178"/>
        <v>152.69328020043818</v>
      </c>
      <c r="HY133" s="4">
        <f t="shared" ca="1" si="178"/>
        <v>93.254812498630173</v>
      </c>
      <c r="HZ133" s="4">
        <f t="shared" ca="1" si="178"/>
        <v>110.07824715113517</v>
      </c>
      <c r="IA133" s="4">
        <f t="shared" ca="1" si="178"/>
        <v>104.31473661999723</v>
      </c>
      <c r="IB133" s="4">
        <f t="shared" ca="1" si="178"/>
        <v>86.245532037687113</v>
      </c>
      <c r="IC133" s="4">
        <f t="shared" ca="1" si="178"/>
        <v>115.3961348396755</v>
      </c>
      <c r="ID133" s="4">
        <f t="shared" ca="1" si="178"/>
        <v>99.510155349092997</v>
      </c>
      <c r="IE133" s="4">
        <f t="shared" ca="1" si="178"/>
        <v>83.7765788715529</v>
      </c>
      <c r="IF133" s="4">
        <f t="shared" ca="1" si="178"/>
        <v>122.26402086907851</v>
      </c>
      <c r="IG133" s="4">
        <f t="shared" ca="1" si="178"/>
        <v>94.86010725035122</v>
      </c>
      <c r="IH133" s="4">
        <f t="shared" ca="1" si="175"/>
        <v>151.65526510906588</v>
      </c>
      <c r="II133" s="4">
        <f t="shared" ca="1" si="175"/>
        <v>92.62957387563516</v>
      </c>
      <c r="IJ133" s="4">
        <f t="shared" ca="1" si="175"/>
        <v>79.070113599593668</v>
      </c>
      <c r="IK133" s="4">
        <f t="shared" ca="1" si="175"/>
        <v>131.82494609375689</v>
      </c>
      <c r="IL133" s="4">
        <f t="shared" ca="1" si="175"/>
        <v>134.12050801603851</v>
      </c>
      <c r="IM133" s="4">
        <f t="shared" ca="1" si="175"/>
        <v>98.633867154925468</v>
      </c>
      <c r="IN133" s="4">
        <f t="shared" ca="1" si="175"/>
        <v>79.407486060309623</v>
      </c>
      <c r="IO133" s="4">
        <f t="shared" ca="1" si="175"/>
        <v>97.204744992353483</v>
      </c>
      <c r="IP133" s="4">
        <f t="shared" ca="1" si="175"/>
        <v>68.989694595093596</v>
      </c>
      <c r="IQ133" s="4">
        <f t="shared" ca="1" si="175"/>
        <v>114.17848300125819</v>
      </c>
      <c r="IR133" s="4">
        <f t="shared" ca="1" si="175"/>
        <v>79.437839865563802</v>
      </c>
      <c r="IS133" s="4">
        <f t="shared" ca="1" si="175"/>
        <v>94.828728386593298</v>
      </c>
      <c r="IT133" s="4">
        <f t="shared" ca="1" si="175"/>
        <v>71.939044012764171</v>
      </c>
      <c r="IU133" s="4">
        <f t="shared" ca="1" si="175"/>
        <v>134.27054761671351</v>
      </c>
      <c r="IV133" s="4">
        <f t="shared" ca="1" si="175"/>
        <v>111.96661430071769</v>
      </c>
      <c r="IW133" s="4">
        <f t="shared" ca="1" si="159"/>
        <v>98.343411937047122</v>
      </c>
      <c r="IX133" s="4">
        <f t="shared" ca="1" si="137"/>
        <v>105.38242579915102</v>
      </c>
      <c r="IY133" s="4">
        <f t="shared" ca="1" si="135"/>
        <v>85.824349270089925</v>
      </c>
    </row>
    <row r="134" spans="9:259" x14ac:dyDescent="0.25">
      <c r="I134" t="s">
        <v>264</v>
      </c>
      <c r="J134" s="4">
        <f t="shared" ca="1" si="179"/>
        <v>134.29473842894527</v>
      </c>
      <c r="K134" s="4">
        <f t="shared" ca="1" si="179"/>
        <v>111.65291645440838</v>
      </c>
      <c r="L134" s="4">
        <f t="shared" ca="1" si="179"/>
        <v>89.556369362211981</v>
      </c>
      <c r="M134" s="4">
        <f t="shared" ca="1" si="179"/>
        <v>128.73702869699528</v>
      </c>
      <c r="N134" s="4">
        <f t="shared" ca="1" si="179"/>
        <v>114.8791475491564</v>
      </c>
      <c r="O134" s="4">
        <f t="shared" ca="1" si="179"/>
        <v>95.381638618889426</v>
      </c>
      <c r="P134" s="4">
        <f t="shared" ca="1" si="179"/>
        <v>90.047872511713479</v>
      </c>
      <c r="Q134" s="4">
        <f t="shared" ca="1" si="179"/>
        <v>105.31258170092369</v>
      </c>
      <c r="R134" s="4">
        <f t="shared" ca="1" si="179"/>
        <v>73.629290001230288</v>
      </c>
      <c r="S134" s="4">
        <f t="shared" ca="1" si="179"/>
        <v>133.70284104689097</v>
      </c>
      <c r="T134" s="4">
        <f t="shared" ca="1" si="179"/>
        <v>110.85039588699104</v>
      </c>
      <c r="U134" s="4">
        <f t="shared" ca="1" si="179"/>
        <v>100.03131358091552</v>
      </c>
      <c r="V134" s="4">
        <f t="shared" ca="1" si="179"/>
        <v>90.705605133464317</v>
      </c>
      <c r="W134" s="4">
        <f t="shared" ca="1" si="179"/>
        <v>87.692637889401666</v>
      </c>
      <c r="X134" s="4">
        <f t="shared" ca="1" si="179"/>
        <v>83.090373320491466</v>
      </c>
      <c r="Y134" s="4">
        <f t="shared" ca="1" si="176"/>
        <v>98.0529859924807</v>
      </c>
      <c r="Z134" s="4">
        <f t="shared" ca="1" si="176"/>
        <v>110.22539032718102</v>
      </c>
      <c r="AA134" s="4">
        <f t="shared" ca="1" si="176"/>
        <v>122.01547379086288</v>
      </c>
      <c r="AB134" s="4">
        <f t="shared" ca="1" si="176"/>
        <v>108.51745634134873</v>
      </c>
      <c r="AC134" s="4">
        <f t="shared" ca="1" si="176"/>
        <v>96.949353365917673</v>
      </c>
      <c r="AD134" s="4">
        <f t="shared" ca="1" si="176"/>
        <v>128.09119535598796</v>
      </c>
      <c r="AE134" s="4">
        <f t="shared" ca="1" si="176"/>
        <v>101.98550282553786</v>
      </c>
      <c r="AF134" s="4">
        <f t="shared" ca="1" si="176"/>
        <v>58.405304972795207</v>
      </c>
      <c r="AG134" s="4">
        <f t="shared" ca="1" si="176"/>
        <v>97.57061190923605</v>
      </c>
      <c r="AH134" s="4">
        <f t="shared" ca="1" si="176"/>
        <v>104.22788709351885</v>
      </c>
      <c r="AI134" s="4">
        <f t="shared" ca="1" si="176"/>
        <v>98.206910733008911</v>
      </c>
      <c r="AJ134" s="4">
        <f t="shared" ca="1" si="176"/>
        <v>107.4021486516782</v>
      </c>
      <c r="AK134" s="4">
        <f t="shared" ca="1" si="176"/>
        <v>78.775508292255907</v>
      </c>
      <c r="AL134" s="4">
        <f t="shared" ca="1" si="176"/>
        <v>128.95756421280325</v>
      </c>
      <c r="AM134" s="4">
        <f t="shared" ca="1" si="176"/>
        <v>105.40397367351167</v>
      </c>
      <c r="AN134" s="4">
        <f t="shared" ca="1" si="176"/>
        <v>97.677966783527367</v>
      </c>
      <c r="AO134" s="4">
        <f t="shared" ca="1" si="176"/>
        <v>115.83742949459349</v>
      </c>
      <c r="AP134" s="4">
        <f t="shared" ca="1" si="173"/>
        <v>111.57263802897779</v>
      </c>
      <c r="AQ134" s="4">
        <f t="shared" ca="1" si="173"/>
        <v>81.070926818811373</v>
      </c>
      <c r="AR134" s="4">
        <f t="shared" ca="1" si="173"/>
        <v>68.721691026913788</v>
      </c>
      <c r="AS134" s="4">
        <f t="shared" ca="1" si="173"/>
        <v>107.0382316027254</v>
      </c>
      <c r="AT134" s="4">
        <f t="shared" ca="1" si="173"/>
        <v>120.6229824026786</v>
      </c>
      <c r="AU134" s="4">
        <f t="shared" ca="1" si="173"/>
        <v>114.13819063262133</v>
      </c>
      <c r="AV134" s="4">
        <f t="shared" ca="1" si="173"/>
        <v>106.00801191091027</v>
      </c>
      <c r="AW134" s="4">
        <f t="shared" ca="1" si="173"/>
        <v>95.29904305011074</v>
      </c>
      <c r="AX134" s="4">
        <f t="shared" ca="1" si="173"/>
        <v>93.828392985243624</v>
      </c>
      <c r="AY134" s="4">
        <f t="shared" ca="1" si="173"/>
        <v>90.351307971064273</v>
      </c>
      <c r="AZ134" s="4">
        <f t="shared" ca="1" si="173"/>
        <v>118.68784844783362</v>
      </c>
      <c r="BA134" s="4">
        <f t="shared" ca="1" si="173"/>
        <v>61.559947718622603</v>
      </c>
      <c r="BB134" s="4">
        <f t="shared" ca="1" si="173"/>
        <v>112.962237654731</v>
      </c>
      <c r="BC134" s="4">
        <f t="shared" ca="1" si="173"/>
        <v>96.384828428063301</v>
      </c>
      <c r="BD134" s="4">
        <f t="shared" ca="1" si="173"/>
        <v>96.284687365382112</v>
      </c>
      <c r="BE134" s="4">
        <f t="shared" ca="1" si="171"/>
        <v>107.9409724646725</v>
      </c>
      <c r="BF134" s="4">
        <f t="shared" ca="1" si="166"/>
        <v>85.954463140843387</v>
      </c>
      <c r="BG134" s="4">
        <f t="shared" ca="1" si="166"/>
        <v>65.169283138376841</v>
      </c>
      <c r="BH134" s="4">
        <f t="shared" ca="1" si="166"/>
        <v>100.81444736838614</v>
      </c>
      <c r="BI134" s="4">
        <f t="shared" ca="1" si="166"/>
        <v>113.91263038880719</v>
      </c>
      <c r="BJ134" s="4">
        <f t="shared" ca="1" si="166"/>
        <v>102.44205870659934</v>
      </c>
      <c r="BK134" s="4">
        <f t="shared" ca="1" si="166"/>
        <v>98.320351905079875</v>
      </c>
      <c r="BL134" s="4">
        <f t="shared" ca="1" si="166"/>
        <v>112.20339621876418</v>
      </c>
      <c r="BM134" s="4">
        <f t="shared" ca="1" si="166"/>
        <v>104.85160229936193</v>
      </c>
      <c r="BN134" s="4">
        <f t="shared" ca="1" si="166"/>
        <v>114.59795950633932</v>
      </c>
      <c r="BO134" s="4">
        <f t="shared" ca="1" si="166"/>
        <v>130.12745049738928</v>
      </c>
      <c r="BP134" s="4">
        <f t="shared" ca="1" si="166"/>
        <v>64.608134276787553</v>
      </c>
      <c r="BQ134" s="4">
        <f t="shared" ca="1" si="166"/>
        <v>106.85886163013662</v>
      </c>
      <c r="BR134" s="4">
        <f t="shared" ca="1" si="166"/>
        <v>109.07252241069656</v>
      </c>
      <c r="BS134" s="4">
        <f t="shared" ca="1" si="166"/>
        <v>88.022638458122572</v>
      </c>
      <c r="BT134" s="4">
        <f t="shared" ca="1" si="166"/>
        <v>97.35243258747488</v>
      </c>
      <c r="BU134" s="4">
        <f t="shared" ca="1" si="164"/>
        <v>87.13430801341714</v>
      </c>
      <c r="BV134" s="4">
        <f t="shared" ca="1" si="164"/>
        <v>105.26518691165043</v>
      </c>
      <c r="BW134" s="4">
        <f t="shared" ca="1" si="164"/>
        <v>95.409515793136876</v>
      </c>
      <c r="BX134" s="4">
        <f t="shared" ca="1" si="164"/>
        <v>101.55078761816101</v>
      </c>
      <c r="BY134" s="4">
        <f t="shared" ca="1" si="164"/>
        <v>88.985339146048929</v>
      </c>
      <c r="BZ134" s="4">
        <f t="shared" ca="1" si="164"/>
        <v>116.10258488007229</v>
      </c>
      <c r="CA134" s="4">
        <f t="shared" ca="1" si="164"/>
        <v>83.296799429914998</v>
      </c>
      <c r="CB134" s="4">
        <f t="shared" ca="1" si="164"/>
        <v>106.98471441111789</v>
      </c>
      <c r="CC134" s="4">
        <f t="shared" ca="1" si="164"/>
        <v>107.5299185349237</v>
      </c>
      <c r="CD134" s="4">
        <f t="shared" ca="1" si="164"/>
        <v>116.40144326277917</v>
      </c>
      <c r="CE134" s="4">
        <f t="shared" ca="1" si="164"/>
        <v>137.01757086276137</v>
      </c>
      <c r="CF134" s="4">
        <f t="shared" ca="1" si="164"/>
        <v>75.0732281011271</v>
      </c>
      <c r="CG134" s="4">
        <f t="shared" ca="1" si="164"/>
        <v>80.881491940365066</v>
      </c>
      <c r="CH134" s="4">
        <f t="shared" ca="1" si="164"/>
        <v>124.55416078039508</v>
      </c>
      <c r="CI134" s="4">
        <f t="shared" ca="1" si="164"/>
        <v>176.72880044960354</v>
      </c>
      <c r="CJ134" s="4">
        <f t="shared" ca="1" si="164"/>
        <v>101.73650385572819</v>
      </c>
      <c r="CK134" s="4">
        <f t="shared" ca="1" si="172"/>
        <v>80.636569335113066</v>
      </c>
      <c r="CL134" s="4">
        <f t="shared" ca="1" si="170"/>
        <v>112.33142253809699</v>
      </c>
      <c r="CM134" s="4">
        <f t="shared" ca="1" si="170"/>
        <v>103.0993594986969</v>
      </c>
      <c r="CN134" s="4">
        <f t="shared" ca="1" si="170"/>
        <v>91.092292251457295</v>
      </c>
      <c r="CO134" s="4">
        <f t="shared" ca="1" si="170"/>
        <v>115.53739508433776</v>
      </c>
      <c r="CP134" s="4">
        <f t="shared" ca="1" si="170"/>
        <v>101.96515462016815</v>
      </c>
      <c r="CQ134" s="4">
        <f t="shared" ca="1" si="170"/>
        <v>93.501002401320463</v>
      </c>
      <c r="CR134" s="4">
        <f t="shared" ca="1" si="170"/>
        <v>99.608124313148352</v>
      </c>
      <c r="CS134" s="4">
        <f t="shared" ca="1" si="170"/>
        <v>124.28175113845514</v>
      </c>
      <c r="CT134" s="4">
        <f t="shared" ca="1" si="170"/>
        <v>77.464035668233748</v>
      </c>
      <c r="CU134" s="4">
        <f t="shared" ca="1" si="170"/>
        <v>129.94150026814322</v>
      </c>
      <c r="CV134" s="4">
        <f t="shared" ca="1" si="170"/>
        <v>102.45570811651282</v>
      </c>
      <c r="CW134" s="4">
        <f t="shared" ca="1" si="170"/>
        <v>119.14317939912077</v>
      </c>
      <c r="CX134" s="4">
        <f t="shared" ca="1" si="170"/>
        <v>99.577366321875402</v>
      </c>
      <c r="CY134" s="4">
        <f t="shared" ca="1" si="170"/>
        <v>121.98669482301034</v>
      </c>
      <c r="CZ134" s="4">
        <f t="shared" ca="1" si="170"/>
        <v>121.00106579206391</v>
      </c>
      <c r="DA134" s="4">
        <f t="shared" ca="1" si="169"/>
        <v>121.6873579628887</v>
      </c>
      <c r="DB134" s="4">
        <f t="shared" ca="1" si="169"/>
        <v>115.9718605366066</v>
      </c>
      <c r="DC134" s="4">
        <f t="shared" ca="1" si="169"/>
        <v>96.622268820665312</v>
      </c>
      <c r="DD134" s="4">
        <f t="shared" ca="1" si="169"/>
        <v>96.272675280429183</v>
      </c>
      <c r="DE134" s="4">
        <f t="shared" ca="1" si="169"/>
        <v>98.322998624951936</v>
      </c>
      <c r="DF134" s="4">
        <f t="shared" ca="1" si="169"/>
        <v>82.677404534718434</v>
      </c>
      <c r="DG134" s="4">
        <f t="shared" ca="1" si="169"/>
        <v>82.953507050855478</v>
      </c>
      <c r="DH134" s="4">
        <f t="shared" ca="1" si="169"/>
        <v>137.59149551927925</v>
      </c>
      <c r="DI134" s="4">
        <f t="shared" ca="1" si="169"/>
        <v>89.422000987653334</v>
      </c>
      <c r="DJ134" s="4">
        <f t="shared" ca="1" si="169"/>
        <v>98.717094608692889</v>
      </c>
      <c r="DK134" s="4">
        <f t="shared" ca="1" si="169"/>
        <v>78.969477395079181</v>
      </c>
      <c r="DL134" s="4">
        <f t="shared" ca="1" si="169"/>
        <v>98.364331054778845</v>
      </c>
      <c r="DM134" s="4">
        <f t="shared" ca="1" si="169"/>
        <v>105.08871044541864</v>
      </c>
      <c r="DN134" s="4">
        <f t="shared" ca="1" si="169"/>
        <v>79.605096787571938</v>
      </c>
      <c r="DO134" s="4">
        <f t="shared" ca="1" si="169"/>
        <v>109.47974671760679</v>
      </c>
      <c r="DP134" s="4">
        <f t="shared" ca="1" si="169"/>
        <v>104.72996774849358</v>
      </c>
      <c r="DQ134" s="4">
        <f t="shared" ca="1" si="181"/>
        <v>75.655847389443039</v>
      </c>
      <c r="DR134" s="4">
        <f t="shared" ca="1" si="177"/>
        <v>131.31543978464876</v>
      </c>
      <c r="DS134" s="4">
        <f t="shared" ca="1" si="177"/>
        <v>104.08995126371005</v>
      </c>
      <c r="DT134" s="4">
        <f t="shared" ca="1" si="177"/>
        <v>80.381614841473748</v>
      </c>
      <c r="DU134" s="4">
        <f t="shared" ca="1" si="177"/>
        <v>119.239168955366</v>
      </c>
      <c r="DV134" s="4">
        <f t="shared" ca="1" si="177"/>
        <v>79.756631827884448</v>
      </c>
      <c r="DW134" s="4">
        <f t="shared" ca="1" si="177"/>
        <v>111.02731970778336</v>
      </c>
      <c r="DX134" s="4">
        <f t="shared" ca="1" si="177"/>
        <v>102.04721248187764</v>
      </c>
      <c r="DY134" s="4">
        <f t="shared" ca="1" si="177"/>
        <v>118.83436223820065</v>
      </c>
      <c r="DZ134" s="4">
        <f t="shared" ca="1" si="177"/>
        <v>138.77024555640457</v>
      </c>
      <c r="EA134" s="4">
        <f t="shared" ca="1" si="177"/>
        <v>127.08669523058632</v>
      </c>
      <c r="EB134" s="4">
        <f t="shared" ca="1" si="177"/>
        <v>85.385865754911819</v>
      </c>
      <c r="EC134" s="4">
        <f t="shared" ca="1" si="177"/>
        <v>118.51194984609209</v>
      </c>
      <c r="ED134" s="4">
        <f t="shared" ca="1" si="177"/>
        <v>108.56312093325678</v>
      </c>
      <c r="EE134" s="4">
        <f t="shared" ca="1" si="177"/>
        <v>92.360407487417518</v>
      </c>
      <c r="EF134" s="4">
        <f t="shared" ca="1" si="177"/>
        <v>115.14264844055879</v>
      </c>
      <c r="EG134" s="4">
        <f t="shared" ca="1" si="167"/>
        <v>117.57881163743266</v>
      </c>
      <c r="EH134" s="4">
        <f t="shared" ca="1" si="165"/>
        <v>115.96807705509599</v>
      </c>
      <c r="EI134" s="4">
        <f t="shared" ca="1" si="165"/>
        <v>99.583141900108501</v>
      </c>
      <c r="EJ134" s="4">
        <f t="shared" ca="1" si="165"/>
        <v>85.547008161848808</v>
      </c>
      <c r="EK134" s="4">
        <f t="shared" ca="1" si="165"/>
        <v>86.799000292660082</v>
      </c>
      <c r="EL134" s="4">
        <f t="shared" ca="1" si="165"/>
        <v>84.296022602383005</v>
      </c>
      <c r="EM134" s="4">
        <f t="shared" ca="1" si="165"/>
        <v>109.06494365674359</v>
      </c>
      <c r="EN134" s="4">
        <f t="shared" ca="1" si="165"/>
        <v>114.58938183124422</v>
      </c>
      <c r="EO134" s="4">
        <f t="shared" ca="1" si="165"/>
        <v>79.35497135619562</v>
      </c>
      <c r="EP134" s="4">
        <f t="shared" ca="1" si="165"/>
        <v>138.60347690686902</v>
      </c>
      <c r="EQ134" s="4">
        <f t="shared" ca="1" si="165"/>
        <v>106.1364692193972</v>
      </c>
      <c r="ER134" s="4">
        <f t="shared" ca="1" si="165"/>
        <v>88.920441787668935</v>
      </c>
      <c r="ES134" s="4">
        <f t="shared" ca="1" si="165"/>
        <v>106.66038969017093</v>
      </c>
      <c r="ET134" s="4">
        <f t="shared" ca="1" si="165"/>
        <v>86.708290368294314</v>
      </c>
      <c r="EU134" s="4">
        <f t="shared" ca="1" si="165"/>
        <v>108.75396804452328</v>
      </c>
      <c r="EV134" s="4">
        <f t="shared" ca="1" si="165"/>
        <v>135.30440504714574</v>
      </c>
      <c r="EW134" s="4">
        <f t="shared" ca="1" si="161"/>
        <v>109.52319292387398</v>
      </c>
      <c r="EX134" s="4">
        <f t="shared" ca="1" si="161"/>
        <v>76.092254720467849</v>
      </c>
      <c r="EY134" s="4">
        <f t="shared" ca="1" si="161"/>
        <v>82.54731109833314</v>
      </c>
      <c r="EZ134" s="4">
        <f t="shared" ca="1" si="161"/>
        <v>96.119757942214306</v>
      </c>
      <c r="FA134" s="4">
        <f t="shared" ca="1" si="161"/>
        <v>102.24813641415919</v>
      </c>
      <c r="FB134" s="4">
        <f t="shared" ca="1" si="161"/>
        <v>104.93407940389429</v>
      </c>
      <c r="FC134" s="4">
        <f t="shared" ca="1" si="161"/>
        <v>80.410048329414593</v>
      </c>
      <c r="FD134" s="4">
        <f t="shared" ca="1" si="161"/>
        <v>96.045787777110235</v>
      </c>
      <c r="FE134" s="4">
        <f t="shared" ca="1" si="161"/>
        <v>109.96536388674818</v>
      </c>
      <c r="FF134" s="4">
        <f t="shared" ca="1" si="161"/>
        <v>77.865375642863825</v>
      </c>
      <c r="FG134" s="4">
        <f t="shared" ca="1" si="161"/>
        <v>111.81745414487766</v>
      </c>
      <c r="FH134" s="4">
        <f t="shared" ca="1" si="161"/>
        <v>157.98334327999197</v>
      </c>
      <c r="FI134" s="4">
        <f t="shared" ca="1" si="161"/>
        <v>116.19083169139745</v>
      </c>
      <c r="FJ134" s="4">
        <f t="shared" ca="1" si="161"/>
        <v>85.792491130373094</v>
      </c>
      <c r="FK134" s="4">
        <f t="shared" ca="1" si="161"/>
        <v>99.554274981067309</v>
      </c>
      <c r="FL134" s="4">
        <f t="shared" ca="1" si="161"/>
        <v>98.546782249120881</v>
      </c>
      <c r="FM134" s="4">
        <f t="shared" ca="1" si="174"/>
        <v>91.876697387696311</v>
      </c>
      <c r="FN134" s="4">
        <f t="shared" ca="1" si="174"/>
        <v>116.27517722026474</v>
      </c>
      <c r="FO134" s="4">
        <f t="shared" ca="1" si="174"/>
        <v>60.811772342044293</v>
      </c>
      <c r="FP134" s="4">
        <f t="shared" ca="1" si="174"/>
        <v>110.30839103645476</v>
      </c>
      <c r="FQ134" s="4">
        <f t="shared" ca="1" si="174"/>
        <v>129.20351180134716</v>
      </c>
      <c r="FR134" s="4">
        <f t="shared" ca="1" si="174"/>
        <v>99.246391483252836</v>
      </c>
      <c r="FS134" s="4">
        <f t="shared" ca="1" si="174"/>
        <v>99.024195827697028</v>
      </c>
      <c r="FT134" s="4">
        <f t="shared" ca="1" si="174"/>
        <v>78.411192839138906</v>
      </c>
      <c r="FU134" s="4">
        <f t="shared" ca="1" si="174"/>
        <v>111.00965686380918</v>
      </c>
      <c r="FV134" s="4">
        <f t="shared" ca="1" si="174"/>
        <v>83.284197353852676</v>
      </c>
      <c r="FW134" s="4">
        <f t="shared" ca="1" si="174"/>
        <v>108.62956990532254</v>
      </c>
      <c r="FX134" s="4">
        <f t="shared" ca="1" si="174"/>
        <v>106.56821736193321</v>
      </c>
      <c r="FY134" s="4">
        <f t="shared" ca="1" si="174"/>
        <v>91.386652927005713</v>
      </c>
      <c r="FZ134" s="4">
        <f t="shared" ca="1" si="174"/>
        <v>110.10680232152998</v>
      </c>
      <c r="GA134" s="4">
        <f t="shared" ca="1" si="174"/>
        <v>88.887442638844959</v>
      </c>
      <c r="GB134" s="4">
        <f t="shared" ca="1" si="174"/>
        <v>76.987057370459013</v>
      </c>
      <c r="GC134" s="4">
        <f t="shared" ca="1" si="174"/>
        <v>69.582467906106743</v>
      </c>
      <c r="GD134" s="4">
        <f t="shared" ca="1" si="180"/>
        <v>118.27125184508805</v>
      </c>
      <c r="GE134" s="4">
        <f t="shared" ca="1" si="180"/>
        <v>84.987056485156018</v>
      </c>
      <c r="GF134" s="4">
        <f t="shared" ca="1" si="180"/>
        <v>91.864353557755265</v>
      </c>
      <c r="GG134" s="4">
        <f t="shared" ca="1" si="180"/>
        <v>101.35424256199079</v>
      </c>
      <c r="GH134" s="4">
        <f t="shared" ca="1" si="180"/>
        <v>96.30033792439221</v>
      </c>
      <c r="GI134" s="4">
        <f t="shared" ca="1" si="180"/>
        <v>83.717546323393606</v>
      </c>
      <c r="GJ134" s="4">
        <f t="shared" ca="1" si="180"/>
        <v>77.320879001667407</v>
      </c>
      <c r="GK134" s="4">
        <f t="shared" ca="1" si="180"/>
        <v>111.58258012491822</v>
      </c>
      <c r="GL134" s="4">
        <f t="shared" ca="1" si="180"/>
        <v>63.918670769394424</v>
      </c>
      <c r="GM134" s="4">
        <f t="shared" ca="1" si="180"/>
        <v>86.548647716086364</v>
      </c>
      <c r="GN134" s="4">
        <f t="shared" ca="1" si="180"/>
        <v>85.19678019338609</v>
      </c>
      <c r="GO134" s="4">
        <f t="shared" ca="1" si="180"/>
        <v>96.85030334933775</v>
      </c>
      <c r="GP134" s="4">
        <f t="shared" ca="1" si="180"/>
        <v>109.71051410690322</v>
      </c>
      <c r="GQ134" s="4">
        <f t="shared" ca="1" si="180"/>
        <v>72.624513218839425</v>
      </c>
      <c r="GR134" s="4">
        <f t="shared" ca="1" si="180"/>
        <v>101.17987994919385</v>
      </c>
      <c r="GS134" s="4">
        <f t="shared" ca="1" si="180"/>
        <v>105.16702846102621</v>
      </c>
      <c r="GT134" s="4">
        <f t="shared" ca="1" si="168"/>
        <v>93.139215545399978</v>
      </c>
      <c r="GU134" s="4">
        <f t="shared" ca="1" si="168"/>
        <v>73.497144556191827</v>
      </c>
      <c r="GV134" s="4">
        <f t="shared" ca="1" si="163"/>
        <v>147.23796459011271</v>
      </c>
      <c r="GW134" s="4">
        <f t="shared" ca="1" si="163"/>
        <v>143.60164486884864</v>
      </c>
      <c r="GX134" s="4">
        <f t="shared" ca="1" si="163"/>
        <v>143.21491947710419</v>
      </c>
      <c r="GY134" s="4">
        <f t="shared" ca="1" si="163"/>
        <v>75.167350837787723</v>
      </c>
      <c r="GZ134" s="4">
        <f t="shared" ca="1" si="163"/>
        <v>113.86371116570636</v>
      </c>
      <c r="HA134" s="4">
        <f t="shared" ca="1" si="163"/>
        <v>104.1479991139699</v>
      </c>
      <c r="HB134" s="4">
        <f t="shared" ca="1" si="163"/>
        <v>83.649674162844192</v>
      </c>
      <c r="HC134" s="4">
        <f t="shared" ca="1" si="162"/>
        <v>94.664858740565236</v>
      </c>
      <c r="HD134" s="4">
        <f t="shared" ca="1" si="162"/>
        <v>109.9982485169654</v>
      </c>
      <c r="HE134" s="4">
        <f t="shared" ca="1" si="162"/>
        <v>81.770807234015322</v>
      </c>
      <c r="HF134" s="4">
        <f t="shared" ca="1" si="162"/>
        <v>113.911287485381</v>
      </c>
      <c r="HG134" s="4">
        <f t="shared" ca="1" si="162"/>
        <v>127.59719289800245</v>
      </c>
      <c r="HH134" s="4">
        <f t="shared" ca="1" si="162"/>
        <v>102.57633139698071</v>
      </c>
      <c r="HI134" s="4">
        <f t="shared" ca="1" si="162"/>
        <v>82.720095080565628</v>
      </c>
      <c r="HJ134" s="4">
        <f t="shared" ca="1" si="162"/>
        <v>102.38465613420178</v>
      </c>
      <c r="HK134" s="4">
        <f t="shared" ca="1" si="162"/>
        <v>106.15316603777786</v>
      </c>
      <c r="HL134" s="4">
        <f t="shared" ca="1" si="162"/>
        <v>115.78578940520683</v>
      </c>
      <c r="HM134" s="4">
        <f t="shared" ca="1" si="162"/>
        <v>80.801707000483532</v>
      </c>
      <c r="HN134" s="4">
        <f t="shared" ca="1" si="162"/>
        <v>89.66794043170006</v>
      </c>
      <c r="HO134" s="4">
        <f t="shared" ca="1" si="162"/>
        <v>79.780155628982669</v>
      </c>
      <c r="HP134" s="4">
        <f t="shared" ca="1" si="162"/>
        <v>102.91103389787892</v>
      </c>
      <c r="HQ134" s="4">
        <f t="shared" ca="1" si="162"/>
        <v>97.63513647768437</v>
      </c>
      <c r="HR134" s="4">
        <f t="shared" ca="1" si="162"/>
        <v>105.10950379474102</v>
      </c>
      <c r="HS134" s="4">
        <f t="shared" ca="1" si="178"/>
        <v>71.619244309540619</v>
      </c>
      <c r="HT134" s="4">
        <f t="shared" ca="1" si="178"/>
        <v>114.26136409948563</v>
      </c>
      <c r="HU134" s="4">
        <f t="shared" ca="1" si="178"/>
        <v>124.59322735289895</v>
      </c>
      <c r="HV134" s="4">
        <f t="shared" ca="1" si="178"/>
        <v>116.85618826416001</v>
      </c>
      <c r="HW134" s="4">
        <f t="shared" ca="1" si="178"/>
        <v>76.361625020865546</v>
      </c>
      <c r="HX134" s="4">
        <f t="shared" ca="1" si="178"/>
        <v>150.00389433041249</v>
      </c>
      <c r="HY134" s="4">
        <f t="shared" ca="1" si="178"/>
        <v>93.020677911934541</v>
      </c>
      <c r="HZ134" s="4">
        <f t="shared" ca="1" si="178"/>
        <v>112.02630942588844</v>
      </c>
      <c r="IA134" s="4">
        <f t="shared" ca="1" si="178"/>
        <v>105.9455686811674</v>
      </c>
      <c r="IB134" s="4">
        <f t="shared" ca="1" si="178"/>
        <v>85.092707222352857</v>
      </c>
      <c r="IC134" s="4">
        <f t="shared" ca="1" si="178"/>
        <v>118.54548471477125</v>
      </c>
      <c r="ID134" s="4">
        <f t="shared" ca="1" si="178"/>
        <v>98.370830414332417</v>
      </c>
      <c r="IE134" s="4">
        <f t="shared" ca="1" si="178"/>
        <v>84.864069442946771</v>
      </c>
      <c r="IF134" s="4">
        <f t="shared" ca="1" si="178"/>
        <v>122.7737591179133</v>
      </c>
      <c r="IG134" s="4">
        <f t="shared" ca="1" si="178"/>
        <v>94.901670678944214</v>
      </c>
      <c r="IH134" s="4">
        <f t="shared" ca="1" si="175"/>
        <v>153.33637011620092</v>
      </c>
      <c r="II134" s="4">
        <f t="shared" ca="1" si="175"/>
        <v>92.776914527263429</v>
      </c>
      <c r="IJ134" s="4">
        <f t="shared" ca="1" si="175"/>
        <v>81.099170437891161</v>
      </c>
      <c r="IK134" s="4">
        <f t="shared" ca="1" si="175"/>
        <v>133.10493147706583</v>
      </c>
      <c r="IL134" s="4">
        <f t="shared" ca="1" si="175"/>
        <v>133.55390446778301</v>
      </c>
      <c r="IM134" s="4">
        <f t="shared" ca="1" si="175"/>
        <v>99.786944241573082</v>
      </c>
      <c r="IN134" s="4">
        <f t="shared" ca="1" si="175"/>
        <v>80.951797437227995</v>
      </c>
      <c r="IO134" s="4">
        <f t="shared" ca="1" si="175"/>
        <v>98.524108454906212</v>
      </c>
      <c r="IP134" s="4">
        <f t="shared" ca="1" si="175"/>
        <v>70.335876573950699</v>
      </c>
      <c r="IQ134" s="4">
        <f t="shared" ca="1" si="175"/>
        <v>116.62153529707135</v>
      </c>
      <c r="IR134" s="4">
        <f t="shared" ca="1" si="175"/>
        <v>79.095894540340936</v>
      </c>
      <c r="IS134" s="4">
        <f t="shared" ca="1" si="175"/>
        <v>94.957969474678123</v>
      </c>
      <c r="IT134" s="4">
        <f t="shared" ca="1" si="175"/>
        <v>72.401180257422496</v>
      </c>
      <c r="IU134" s="4">
        <f t="shared" ca="1" si="175"/>
        <v>135.91850439627547</v>
      </c>
      <c r="IV134" s="4">
        <f t="shared" ca="1" si="175"/>
        <v>113.05669413236089</v>
      </c>
      <c r="IW134" s="4">
        <f t="shared" ca="1" si="159"/>
        <v>100.27569057760913</v>
      </c>
      <c r="IX134" s="4">
        <f t="shared" ca="1" si="137"/>
        <v>106.40821509526158</v>
      </c>
      <c r="IY134" s="4">
        <f t="shared" ca="1" si="135"/>
        <v>87.048493572719352</v>
      </c>
    </row>
    <row r="135" spans="9:259" x14ac:dyDescent="0.25">
      <c r="I135" t="s">
        <v>265</v>
      </c>
      <c r="J135" s="4">
        <f t="shared" ca="1" si="179"/>
        <v>134.312016373353</v>
      </c>
      <c r="K135" s="4">
        <f t="shared" ca="1" si="179"/>
        <v>112.42411873520031</v>
      </c>
      <c r="L135" s="4">
        <f t="shared" ca="1" si="179"/>
        <v>88.657215823411832</v>
      </c>
      <c r="M135" s="4">
        <f t="shared" ca="1" si="179"/>
        <v>128.76679930356462</v>
      </c>
      <c r="N135" s="4">
        <f t="shared" ca="1" si="179"/>
        <v>114.52388454678653</v>
      </c>
      <c r="O135" s="4">
        <f t="shared" ca="1" si="179"/>
        <v>94.96886266346992</v>
      </c>
      <c r="P135" s="4">
        <f t="shared" ca="1" si="179"/>
        <v>90.280062637008456</v>
      </c>
      <c r="Q135" s="4">
        <f t="shared" ca="1" si="179"/>
        <v>106.01988644871493</v>
      </c>
      <c r="R135" s="4">
        <f t="shared" ca="1" si="179"/>
        <v>72.415610073885901</v>
      </c>
      <c r="S135" s="4">
        <f t="shared" ca="1" si="179"/>
        <v>134.24652549101987</v>
      </c>
      <c r="T135" s="4">
        <f t="shared" ca="1" si="179"/>
        <v>108.6517873161159</v>
      </c>
      <c r="U135" s="4">
        <f t="shared" ca="1" si="179"/>
        <v>100.43636396523367</v>
      </c>
      <c r="V135" s="4">
        <f t="shared" ca="1" si="179"/>
        <v>90.100049463877298</v>
      </c>
      <c r="W135" s="4">
        <f t="shared" ca="1" si="179"/>
        <v>87.410356348380375</v>
      </c>
      <c r="X135" s="4">
        <f t="shared" ca="1" si="179"/>
        <v>81.244978558440735</v>
      </c>
      <c r="Y135" s="4">
        <f t="shared" ca="1" si="176"/>
        <v>97.621835272175915</v>
      </c>
      <c r="Z135" s="4">
        <f t="shared" ca="1" si="176"/>
        <v>109.46774241228698</v>
      </c>
      <c r="AA135" s="4">
        <f t="shared" ca="1" si="176"/>
        <v>125.37089219713272</v>
      </c>
      <c r="AB135" s="4">
        <f t="shared" ca="1" si="176"/>
        <v>107.42309231312821</v>
      </c>
      <c r="AC135" s="4">
        <f t="shared" ca="1" si="176"/>
        <v>93.245077305216611</v>
      </c>
      <c r="AD135" s="4">
        <f t="shared" ca="1" si="176"/>
        <v>127.62058987624587</v>
      </c>
      <c r="AE135" s="4">
        <f t="shared" ca="1" si="176"/>
        <v>103.42620975639089</v>
      </c>
      <c r="AF135" s="4">
        <f t="shared" ca="1" si="176"/>
        <v>57.178097347736319</v>
      </c>
      <c r="AG135" s="4">
        <f t="shared" ca="1" si="176"/>
        <v>100.43047134744587</v>
      </c>
      <c r="AH135" s="4">
        <f t="shared" ca="1" si="176"/>
        <v>105.57254102388544</v>
      </c>
      <c r="AI135" s="4">
        <f t="shared" ca="1" si="176"/>
        <v>96.276012654688742</v>
      </c>
      <c r="AJ135" s="4">
        <f t="shared" ca="1" si="176"/>
        <v>107.73698715866736</v>
      </c>
      <c r="AK135" s="4">
        <f t="shared" ca="1" si="176"/>
        <v>80.213009422830211</v>
      </c>
      <c r="AL135" s="4">
        <f t="shared" ca="1" si="176"/>
        <v>132.43579150301787</v>
      </c>
      <c r="AM135" s="4">
        <f t="shared" ca="1" si="176"/>
        <v>108.4901002951019</v>
      </c>
      <c r="AN135" s="4">
        <f t="shared" ca="1" si="176"/>
        <v>95.235356608621487</v>
      </c>
      <c r="AO135" s="4">
        <f t="shared" ca="1" si="176"/>
        <v>113.99920222277323</v>
      </c>
      <c r="AP135" s="4">
        <f t="shared" ca="1" si="173"/>
        <v>112.31207359550952</v>
      </c>
      <c r="AQ135" s="4">
        <f t="shared" ca="1" si="173"/>
        <v>80.554022655314313</v>
      </c>
      <c r="AR135" s="4">
        <f t="shared" ca="1" si="173"/>
        <v>68.399932256452459</v>
      </c>
      <c r="AS135" s="4">
        <f t="shared" ca="1" si="173"/>
        <v>105.15826426261923</v>
      </c>
      <c r="AT135" s="4">
        <f t="shared" ca="1" si="173"/>
        <v>117.50022895251227</v>
      </c>
      <c r="AU135" s="4">
        <f t="shared" ca="1" si="173"/>
        <v>113.03775375360482</v>
      </c>
      <c r="AV135" s="4">
        <f t="shared" ca="1" si="173"/>
        <v>104.17182566643157</v>
      </c>
      <c r="AW135" s="4">
        <f t="shared" ca="1" si="173"/>
        <v>94.954163041537441</v>
      </c>
      <c r="AX135" s="4">
        <f t="shared" ca="1" si="173"/>
        <v>93.300277494039477</v>
      </c>
      <c r="AY135" s="4">
        <f t="shared" ca="1" si="173"/>
        <v>89.675772556177094</v>
      </c>
      <c r="AZ135" s="4">
        <f t="shared" ca="1" si="173"/>
        <v>119.97198165655892</v>
      </c>
      <c r="BA135" s="4">
        <f t="shared" ca="1" si="173"/>
        <v>62.678605834483854</v>
      </c>
      <c r="BB135" s="4">
        <f t="shared" ca="1" si="173"/>
        <v>113.27094080247738</v>
      </c>
      <c r="BC135" s="4">
        <f t="shared" ca="1" si="173"/>
        <v>95.681578129604546</v>
      </c>
      <c r="BD135" s="4">
        <f t="shared" ca="1" si="173"/>
        <v>96.968003821745668</v>
      </c>
      <c r="BE135" s="4">
        <f t="shared" ca="1" si="171"/>
        <v>109.22385117343526</v>
      </c>
      <c r="BF135" s="4">
        <f t="shared" ca="1" si="166"/>
        <v>85.572792453134568</v>
      </c>
      <c r="BG135" s="4">
        <f t="shared" ca="1" si="166"/>
        <v>65.367696933183964</v>
      </c>
      <c r="BH135" s="4">
        <f t="shared" ca="1" si="166"/>
        <v>99.851171782161771</v>
      </c>
      <c r="BI135" s="4">
        <f t="shared" ca="1" si="166"/>
        <v>115.13076157439728</v>
      </c>
      <c r="BJ135" s="4">
        <f t="shared" ca="1" si="166"/>
        <v>100.91545033666479</v>
      </c>
      <c r="BK135" s="4">
        <f t="shared" ca="1" si="166"/>
        <v>97.871550029698298</v>
      </c>
      <c r="BL135" s="4">
        <f t="shared" ca="1" si="166"/>
        <v>112.97937256297557</v>
      </c>
      <c r="BM135" s="4">
        <f t="shared" ca="1" si="166"/>
        <v>105.57856333134583</v>
      </c>
      <c r="BN135" s="4">
        <f t="shared" ca="1" si="166"/>
        <v>115.1618392743126</v>
      </c>
      <c r="BO135" s="4">
        <f t="shared" ca="1" si="166"/>
        <v>128.17871342037341</v>
      </c>
      <c r="BP135" s="4">
        <f t="shared" ca="1" si="166"/>
        <v>66.414989496168261</v>
      </c>
      <c r="BQ135" s="4">
        <f t="shared" ca="1" si="166"/>
        <v>106.73169338624217</v>
      </c>
      <c r="BR135" s="4">
        <f t="shared" ca="1" si="166"/>
        <v>108.94487769225366</v>
      </c>
      <c r="BS135" s="4">
        <f t="shared" ca="1" si="166"/>
        <v>89.143731972568574</v>
      </c>
      <c r="BT135" s="4">
        <f t="shared" ca="1" si="166"/>
        <v>96.541924251341271</v>
      </c>
      <c r="BU135" s="4">
        <f t="shared" ca="1" si="164"/>
        <v>87.745717911312752</v>
      </c>
      <c r="BV135" s="4">
        <f t="shared" ca="1" si="164"/>
        <v>103.91357330922607</v>
      </c>
      <c r="BW135" s="4">
        <f t="shared" ca="1" si="164"/>
        <v>95.507964722455569</v>
      </c>
      <c r="BX135" s="4">
        <f t="shared" ca="1" si="164"/>
        <v>102.12983413982693</v>
      </c>
      <c r="BY135" s="4">
        <f t="shared" ca="1" si="164"/>
        <v>91.048676984588838</v>
      </c>
      <c r="BZ135" s="4">
        <f t="shared" ca="1" si="164"/>
        <v>118.65108966633943</v>
      </c>
      <c r="CA135" s="4">
        <f t="shared" ca="1" si="164"/>
        <v>84.556155884150115</v>
      </c>
      <c r="CB135" s="4">
        <f t="shared" ca="1" si="164"/>
        <v>108.49368434937719</v>
      </c>
      <c r="CC135" s="4">
        <f t="shared" ca="1" si="164"/>
        <v>105.52581182260199</v>
      </c>
      <c r="CD135" s="4">
        <f t="shared" ca="1" si="164"/>
        <v>115.91123963688025</v>
      </c>
      <c r="CE135" s="4">
        <f t="shared" ca="1" si="164"/>
        <v>138.24182900450623</v>
      </c>
      <c r="CF135" s="4">
        <f t="shared" ca="1" si="164"/>
        <v>74.066249750997173</v>
      </c>
      <c r="CG135" s="4">
        <f t="shared" ca="1" si="164"/>
        <v>83.596119581785914</v>
      </c>
      <c r="CH135" s="4">
        <f t="shared" ca="1" si="164"/>
        <v>127.80094502854507</v>
      </c>
      <c r="CI135" s="4">
        <f t="shared" ca="1" si="164"/>
        <v>182.84408140031127</v>
      </c>
      <c r="CJ135" s="4">
        <f t="shared" ca="1" si="164"/>
        <v>102.8601178370218</v>
      </c>
      <c r="CK135" s="4">
        <f t="shared" ca="1" si="172"/>
        <v>79.572721601789212</v>
      </c>
      <c r="CL135" s="4">
        <f t="shared" ca="1" si="170"/>
        <v>112.74015814113717</v>
      </c>
      <c r="CM135" s="4">
        <f t="shared" ca="1" si="170"/>
        <v>102.75620550506463</v>
      </c>
      <c r="CN135" s="4">
        <f t="shared" ca="1" si="170"/>
        <v>90.48817697640996</v>
      </c>
      <c r="CO135" s="4">
        <f t="shared" ca="1" si="170"/>
        <v>114.23165046808867</v>
      </c>
      <c r="CP135" s="4">
        <f t="shared" ca="1" si="170"/>
        <v>101.46783400272734</v>
      </c>
      <c r="CQ135" s="4">
        <f t="shared" ca="1" si="170"/>
        <v>93.705955897721353</v>
      </c>
      <c r="CR135" s="4">
        <f t="shared" ca="1" si="170"/>
        <v>98.830419080719466</v>
      </c>
      <c r="CS135" s="4">
        <f t="shared" ca="1" si="170"/>
        <v>123.94542576507069</v>
      </c>
      <c r="CT135" s="4">
        <f t="shared" ca="1" si="170"/>
        <v>76.052717006705791</v>
      </c>
      <c r="CU135" s="4">
        <f t="shared" ca="1" si="170"/>
        <v>128.69637831343249</v>
      </c>
      <c r="CV135" s="4">
        <f t="shared" ca="1" si="170"/>
        <v>102.92538584707049</v>
      </c>
      <c r="CW135" s="4">
        <f t="shared" ca="1" si="170"/>
        <v>120.24729367904382</v>
      </c>
      <c r="CX135" s="4">
        <f t="shared" ca="1" si="170"/>
        <v>97.40658940351166</v>
      </c>
      <c r="CY135" s="4">
        <f t="shared" ca="1" si="170"/>
        <v>120.6774527886023</v>
      </c>
      <c r="CZ135" s="4">
        <f t="shared" ca="1" si="170"/>
        <v>121.47806729689525</v>
      </c>
      <c r="DA135" s="4">
        <f t="shared" ca="1" si="169"/>
        <v>120.07510765823368</v>
      </c>
      <c r="DB135" s="4">
        <f t="shared" ca="1" si="169"/>
        <v>113.71541743313712</v>
      </c>
      <c r="DC135" s="4">
        <f t="shared" ca="1" si="169"/>
        <v>93.60378481350817</v>
      </c>
      <c r="DD135" s="4">
        <f t="shared" ca="1" si="169"/>
        <v>98.210372709336923</v>
      </c>
      <c r="DE135" s="4">
        <f t="shared" ca="1" si="169"/>
        <v>98.458519829087365</v>
      </c>
      <c r="DF135" s="4">
        <f t="shared" ca="1" si="169"/>
        <v>80.225163463543041</v>
      </c>
      <c r="DG135" s="4">
        <f t="shared" ca="1" si="169"/>
        <v>82.011488437847504</v>
      </c>
      <c r="DH135" s="4">
        <f t="shared" ca="1" si="169"/>
        <v>142.13604344112034</v>
      </c>
      <c r="DI135" s="4">
        <f t="shared" ca="1" si="169"/>
        <v>89.093928771568699</v>
      </c>
      <c r="DJ135" s="4">
        <f t="shared" ca="1" si="169"/>
        <v>100.73574393535429</v>
      </c>
      <c r="DK135" s="4">
        <f t="shared" ca="1" si="169"/>
        <v>79.317448126617052</v>
      </c>
      <c r="DL135" s="4">
        <f t="shared" ca="1" si="169"/>
        <v>99.560877540185601</v>
      </c>
      <c r="DM135" s="4">
        <f t="shared" ca="1" si="169"/>
        <v>104.69490980522001</v>
      </c>
      <c r="DN135" s="4">
        <f t="shared" ca="1" si="169"/>
        <v>81.211491234300894</v>
      </c>
      <c r="DO135" s="4">
        <f t="shared" ca="1" si="169"/>
        <v>110.44340923587797</v>
      </c>
      <c r="DP135" s="4">
        <f t="shared" ca="1" si="169"/>
        <v>103.81757298835407</v>
      </c>
      <c r="DQ135" s="4">
        <f t="shared" ca="1" si="181"/>
        <v>76.292341532131758</v>
      </c>
      <c r="DR135" s="4">
        <f t="shared" ca="1" si="177"/>
        <v>132.92967066020273</v>
      </c>
      <c r="DS135" s="4">
        <f t="shared" ca="1" si="177"/>
        <v>105.55343699542821</v>
      </c>
      <c r="DT135" s="4">
        <f t="shared" ca="1" si="177"/>
        <v>80.375954701328794</v>
      </c>
      <c r="DU135" s="4">
        <f t="shared" ca="1" si="177"/>
        <v>116.80630862245874</v>
      </c>
      <c r="DV135" s="4">
        <f t="shared" ca="1" si="177"/>
        <v>81.059724407082157</v>
      </c>
      <c r="DW135" s="4">
        <f t="shared" ca="1" si="177"/>
        <v>111.29681465176822</v>
      </c>
      <c r="DX135" s="4">
        <f t="shared" ca="1" si="177"/>
        <v>100.13469613654372</v>
      </c>
      <c r="DY135" s="4">
        <f t="shared" ca="1" si="177"/>
        <v>118.72677291244605</v>
      </c>
      <c r="DZ135" s="4">
        <f t="shared" ca="1" si="177"/>
        <v>139.08812251507317</v>
      </c>
      <c r="EA135" s="4">
        <f t="shared" ca="1" si="177"/>
        <v>129.25665417735405</v>
      </c>
      <c r="EB135" s="4">
        <f t="shared" ca="1" si="177"/>
        <v>86.727320986565744</v>
      </c>
      <c r="EC135" s="4">
        <f t="shared" ca="1" si="177"/>
        <v>113.83810522673954</v>
      </c>
      <c r="ED135" s="4">
        <f t="shared" ca="1" si="177"/>
        <v>107.86524218782887</v>
      </c>
      <c r="EE135" s="4">
        <f t="shared" ca="1" si="177"/>
        <v>93.522260014872856</v>
      </c>
      <c r="EF135" s="4">
        <f t="shared" ca="1" si="177"/>
        <v>113.77100809935254</v>
      </c>
      <c r="EG135" s="4">
        <f t="shared" ca="1" si="167"/>
        <v>117.70419196991294</v>
      </c>
      <c r="EH135" s="4">
        <f t="shared" ca="1" si="165"/>
        <v>119.01655665009909</v>
      </c>
      <c r="EI135" s="4">
        <f t="shared" ca="1" si="165"/>
        <v>97.019511481631042</v>
      </c>
      <c r="EJ135" s="4">
        <f t="shared" ca="1" si="165"/>
        <v>83.936821636641696</v>
      </c>
      <c r="EK135" s="4">
        <f t="shared" ca="1" si="165"/>
        <v>85.05454531828218</v>
      </c>
      <c r="EL135" s="4">
        <f t="shared" ca="1" si="165"/>
        <v>86.706112493238393</v>
      </c>
      <c r="EM135" s="4">
        <f t="shared" ca="1" si="165"/>
        <v>108.49774305476531</v>
      </c>
      <c r="EN135" s="4">
        <f t="shared" ca="1" si="165"/>
        <v>114.27357108017428</v>
      </c>
      <c r="EO135" s="4">
        <f t="shared" ca="1" si="165"/>
        <v>76.913108844835904</v>
      </c>
      <c r="EP135" s="4">
        <f t="shared" ca="1" si="165"/>
        <v>135.21206958374836</v>
      </c>
      <c r="EQ135" s="4">
        <f t="shared" ca="1" si="165"/>
        <v>104.06013693131911</v>
      </c>
      <c r="ER135" s="4">
        <f t="shared" ca="1" si="165"/>
        <v>89.4706864737595</v>
      </c>
      <c r="ES135" s="4">
        <f t="shared" ca="1" si="165"/>
        <v>106.57150779777075</v>
      </c>
      <c r="ET135" s="4">
        <f t="shared" ca="1" si="165"/>
        <v>86.44637036677527</v>
      </c>
      <c r="EU135" s="4">
        <f t="shared" ca="1" si="165"/>
        <v>108.69733151374113</v>
      </c>
      <c r="EV135" s="4">
        <f t="shared" ca="1" si="165"/>
        <v>133.35159143221816</v>
      </c>
      <c r="EW135" s="4">
        <f t="shared" ca="1" si="165"/>
        <v>112.70722049166869</v>
      </c>
      <c r="EX135" s="4">
        <f t="shared" ref="EX135:FM150" ca="1" si="182">EX134*(1+$B$1*$B$4+$B$2*SQRT($B$4)*_xlfn.NORM.S.INV(RAND()))</f>
        <v>75.967985840395613</v>
      </c>
      <c r="EY135" s="4">
        <f t="shared" ca="1" si="182"/>
        <v>83.230814359290036</v>
      </c>
      <c r="EZ135" s="4">
        <f t="shared" ca="1" si="182"/>
        <v>96.993487011765311</v>
      </c>
      <c r="FA135" s="4">
        <f t="shared" ca="1" si="182"/>
        <v>101.37229838890265</v>
      </c>
      <c r="FB135" s="4">
        <f t="shared" ca="1" si="182"/>
        <v>107.50337041157951</v>
      </c>
      <c r="FC135" s="4">
        <f t="shared" ca="1" si="182"/>
        <v>79.840424757647568</v>
      </c>
      <c r="FD135" s="4">
        <f t="shared" ca="1" si="182"/>
        <v>97.310554149015786</v>
      </c>
      <c r="FE135" s="4">
        <f t="shared" ca="1" si="182"/>
        <v>108.51549286009636</v>
      </c>
      <c r="FF135" s="4">
        <f t="shared" ca="1" si="182"/>
        <v>79.319122056182323</v>
      </c>
      <c r="FG135" s="4">
        <f t="shared" ca="1" si="182"/>
        <v>110.38896702841433</v>
      </c>
      <c r="FH135" s="4">
        <f t="shared" ca="1" si="182"/>
        <v>160.59835534860511</v>
      </c>
      <c r="FI135" s="4">
        <f t="shared" ca="1" si="182"/>
        <v>117.85821695374844</v>
      </c>
      <c r="FJ135" s="4">
        <f t="shared" ca="1" si="182"/>
        <v>85.288895243765111</v>
      </c>
      <c r="FK135" s="4">
        <f t="shared" ca="1" si="182"/>
        <v>99.773525774885059</v>
      </c>
      <c r="FL135" s="4">
        <f t="shared" ca="1" si="182"/>
        <v>99.257557753867829</v>
      </c>
      <c r="FM135" s="4">
        <f t="shared" ca="1" si="174"/>
        <v>90.304878831604327</v>
      </c>
      <c r="FN135" s="4">
        <f t="shared" ca="1" si="174"/>
        <v>117.90290390696583</v>
      </c>
      <c r="FO135" s="4">
        <f t="shared" ca="1" si="174"/>
        <v>60.237163124483942</v>
      </c>
      <c r="FP135" s="4">
        <f t="shared" ca="1" si="174"/>
        <v>108.78074171483298</v>
      </c>
      <c r="FQ135" s="4">
        <f t="shared" ca="1" si="174"/>
        <v>127.84447843842395</v>
      </c>
      <c r="FR135" s="4">
        <f t="shared" ca="1" si="174"/>
        <v>97.952883849928796</v>
      </c>
      <c r="FS135" s="4">
        <f t="shared" ca="1" si="174"/>
        <v>101.02742306097778</v>
      </c>
      <c r="FT135" s="4">
        <f t="shared" ca="1" si="174"/>
        <v>77.606271720701912</v>
      </c>
      <c r="FU135" s="4">
        <f t="shared" ca="1" si="174"/>
        <v>110.36516411589923</v>
      </c>
      <c r="FV135" s="4">
        <f t="shared" ca="1" si="174"/>
        <v>82.837080203904279</v>
      </c>
      <c r="FW135" s="4">
        <f t="shared" ca="1" si="174"/>
        <v>107.42809475365384</v>
      </c>
      <c r="FX135" s="4">
        <f t="shared" ca="1" si="174"/>
        <v>107.7460686995769</v>
      </c>
      <c r="FY135" s="4">
        <f t="shared" ca="1" si="174"/>
        <v>91.754021755398682</v>
      </c>
      <c r="FZ135" s="4">
        <f t="shared" ca="1" si="174"/>
        <v>109.29269331576945</v>
      </c>
      <c r="GA135" s="4">
        <f t="shared" ca="1" si="174"/>
        <v>87.770920525179875</v>
      </c>
      <c r="GB135" s="4">
        <f t="shared" ca="1" si="174"/>
        <v>75.520039784207484</v>
      </c>
      <c r="GC135" s="4">
        <f t="shared" ca="1" si="174"/>
        <v>69.687896587321859</v>
      </c>
      <c r="GD135" s="4">
        <f t="shared" ca="1" si="180"/>
        <v>115.55173342714234</v>
      </c>
      <c r="GE135" s="4">
        <f t="shared" ca="1" si="180"/>
        <v>83.570716237096889</v>
      </c>
      <c r="GF135" s="4">
        <f t="shared" ca="1" si="180"/>
        <v>91.490909283889877</v>
      </c>
      <c r="GG135" s="4">
        <f t="shared" ca="1" si="180"/>
        <v>101.84565464401808</v>
      </c>
      <c r="GH135" s="4">
        <f t="shared" ca="1" si="180"/>
        <v>94.038057431292657</v>
      </c>
      <c r="GI135" s="4">
        <f t="shared" ca="1" si="180"/>
        <v>85.155096006187293</v>
      </c>
      <c r="GJ135" s="4">
        <f t="shared" ca="1" si="180"/>
        <v>75.871701633840217</v>
      </c>
      <c r="GK135" s="4">
        <f t="shared" ca="1" si="180"/>
        <v>109.55319969293818</v>
      </c>
      <c r="GL135" s="4">
        <f t="shared" ca="1" si="180"/>
        <v>63.459559606907895</v>
      </c>
      <c r="GM135" s="4">
        <f t="shared" ca="1" si="180"/>
        <v>86.368192967007744</v>
      </c>
      <c r="GN135" s="4">
        <f t="shared" ca="1" si="180"/>
        <v>83.517464617108999</v>
      </c>
      <c r="GO135" s="4">
        <f t="shared" ca="1" si="180"/>
        <v>96.446260215507593</v>
      </c>
      <c r="GP135" s="4">
        <f t="shared" ca="1" si="180"/>
        <v>106.20203222607438</v>
      </c>
      <c r="GQ135" s="4">
        <f t="shared" ca="1" si="180"/>
        <v>72.448861335252417</v>
      </c>
      <c r="GR135" s="4">
        <f t="shared" ca="1" si="180"/>
        <v>103.07567958688891</v>
      </c>
      <c r="GS135" s="4">
        <f t="shared" ca="1" si="180"/>
        <v>106.18032216522894</v>
      </c>
      <c r="GT135" s="4">
        <f t="shared" ca="1" si="168"/>
        <v>95.164633055308101</v>
      </c>
      <c r="GU135" s="4">
        <f t="shared" ca="1" si="168"/>
        <v>72.266349950716901</v>
      </c>
      <c r="GV135" s="4">
        <f t="shared" ca="1" si="163"/>
        <v>147.21825957418943</v>
      </c>
      <c r="GW135" s="4">
        <f t="shared" ca="1" si="163"/>
        <v>144.94295159836682</v>
      </c>
      <c r="GX135" s="4">
        <f t="shared" ca="1" si="163"/>
        <v>145.4051308691549</v>
      </c>
      <c r="GY135" s="4">
        <f t="shared" ca="1" si="163"/>
        <v>73.223913800817286</v>
      </c>
      <c r="GZ135" s="4">
        <f t="shared" ca="1" si="163"/>
        <v>110.28615960186207</v>
      </c>
      <c r="HA135" s="4">
        <f t="shared" ca="1" si="163"/>
        <v>100.73592630835931</v>
      </c>
      <c r="HB135" s="4">
        <f t="shared" ca="1" si="163"/>
        <v>83.846032767988675</v>
      </c>
      <c r="HC135" s="4">
        <f t="shared" ca="1" si="162"/>
        <v>91.644112038809624</v>
      </c>
      <c r="HD135" s="4">
        <f t="shared" ca="1" si="162"/>
        <v>109.22419571242973</v>
      </c>
      <c r="HE135" s="4">
        <f t="shared" ca="1" si="162"/>
        <v>81.780428322992293</v>
      </c>
      <c r="HF135" s="4">
        <f t="shared" ca="1" si="162"/>
        <v>115.14390967066193</v>
      </c>
      <c r="HG135" s="4">
        <f t="shared" ca="1" si="162"/>
        <v>128.0030184389411</v>
      </c>
      <c r="HH135" s="4">
        <f t="shared" ca="1" si="162"/>
        <v>103.73112154247301</v>
      </c>
      <c r="HI135" s="4">
        <f t="shared" ca="1" si="162"/>
        <v>80.312038025926711</v>
      </c>
      <c r="HJ135" s="4">
        <f t="shared" ca="1" si="162"/>
        <v>104.69034441166787</v>
      </c>
      <c r="HK135" s="4">
        <f t="shared" ca="1" si="162"/>
        <v>105.00627946739743</v>
      </c>
      <c r="HL135" s="4">
        <f t="shared" ca="1" si="162"/>
        <v>113.08221935125498</v>
      </c>
      <c r="HM135" s="4">
        <f t="shared" ca="1" si="162"/>
        <v>82.717459020108606</v>
      </c>
      <c r="HN135" s="4">
        <f t="shared" ca="1" si="162"/>
        <v>89.019638496544985</v>
      </c>
      <c r="HO135" s="4">
        <f t="shared" ca="1" si="162"/>
        <v>78.921618394816605</v>
      </c>
      <c r="HP135" s="4">
        <f t="shared" ca="1" si="162"/>
        <v>103.50288788780647</v>
      </c>
      <c r="HQ135" s="4">
        <f t="shared" ca="1" si="162"/>
        <v>98.147159662615451</v>
      </c>
      <c r="HR135" s="4">
        <f t="shared" ca="1" si="162"/>
        <v>105.13462863931383</v>
      </c>
      <c r="HS135" s="4">
        <f t="shared" ca="1" si="178"/>
        <v>71.828119510050882</v>
      </c>
      <c r="HT135" s="4">
        <f t="shared" ca="1" si="178"/>
        <v>114.18086427644424</v>
      </c>
      <c r="HU135" s="4">
        <f t="shared" ca="1" si="178"/>
        <v>126.67948316354173</v>
      </c>
      <c r="HV135" s="4">
        <f t="shared" ca="1" si="178"/>
        <v>113.49290259482031</v>
      </c>
      <c r="HW135" s="4">
        <f t="shared" ca="1" si="178"/>
        <v>76.321124571889925</v>
      </c>
      <c r="HX135" s="4">
        <f t="shared" ca="1" si="178"/>
        <v>153.44307315247582</v>
      </c>
      <c r="HY135" s="4">
        <f t="shared" ca="1" si="178"/>
        <v>96.048561657403823</v>
      </c>
      <c r="HZ135" s="4">
        <f t="shared" ca="1" si="178"/>
        <v>109.35737054264133</v>
      </c>
      <c r="IA135" s="4">
        <f t="shared" ca="1" si="178"/>
        <v>105.60749867449682</v>
      </c>
      <c r="IB135" s="4">
        <f t="shared" ca="1" si="178"/>
        <v>84.89007272905333</v>
      </c>
      <c r="IC135" s="4">
        <f t="shared" ca="1" si="178"/>
        <v>118.90929309636648</v>
      </c>
      <c r="ID135" s="4">
        <f t="shared" ca="1" si="178"/>
        <v>96.93162874249083</v>
      </c>
      <c r="IE135" s="4">
        <f t="shared" ca="1" si="178"/>
        <v>84.104318255619404</v>
      </c>
      <c r="IF135" s="4">
        <f t="shared" ca="1" si="178"/>
        <v>123.91959368663015</v>
      </c>
      <c r="IG135" s="4">
        <f t="shared" ca="1" si="178"/>
        <v>94.491559978988533</v>
      </c>
      <c r="IH135" s="4">
        <f t="shared" ca="1" si="175"/>
        <v>149.80033864544512</v>
      </c>
      <c r="II135" s="4">
        <f t="shared" ca="1" si="175"/>
        <v>94.666741088940014</v>
      </c>
      <c r="IJ135" s="4">
        <f t="shared" ca="1" si="175"/>
        <v>79.868454482652183</v>
      </c>
      <c r="IK135" s="4">
        <f t="shared" ca="1" si="175"/>
        <v>130.64700178821636</v>
      </c>
      <c r="IL135" s="4">
        <f t="shared" ca="1" si="175"/>
        <v>135.88284834627899</v>
      </c>
      <c r="IM135" s="4">
        <f t="shared" ca="1" si="175"/>
        <v>99.049350489899027</v>
      </c>
      <c r="IN135" s="4">
        <f t="shared" ca="1" si="175"/>
        <v>80.693015450607987</v>
      </c>
      <c r="IO135" s="4">
        <f t="shared" ca="1" si="175"/>
        <v>99.130916487862308</v>
      </c>
      <c r="IP135" s="4">
        <f t="shared" ca="1" si="175"/>
        <v>71.69508033071061</v>
      </c>
      <c r="IQ135" s="4">
        <f t="shared" ca="1" si="175"/>
        <v>118.56962278734045</v>
      </c>
      <c r="IR135" s="4">
        <f t="shared" ca="1" si="175"/>
        <v>81.400440380901031</v>
      </c>
      <c r="IS135" s="4">
        <f t="shared" ca="1" si="175"/>
        <v>96.44258786155001</v>
      </c>
      <c r="IT135" s="4">
        <f t="shared" ca="1" si="175"/>
        <v>72.814766760849452</v>
      </c>
      <c r="IU135" s="4">
        <f t="shared" ca="1" si="175"/>
        <v>138.94898805339642</v>
      </c>
      <c r="IV135" s="4">
        <f t="shared" ca="1" si="175"/>
        <v>113.98924991855391</v>
      </c>
      <c r="IW135" s="4">
        <f t="shared" ca="1" si="159"/>
        <v>100.74614324936157</v>
      </c>
      <c r="IX135" s="4">
        <f t="shared" ca="1" si="137"/>
        <v>104.55129864759718</v>
      </c>
      <c r="IY135" s="4">
        <f t="shared" ca="1" si="135"/>
        <v>90.877882677151206</v>
      </c>
    </row>
    <row r="136" spans="9:259" x14ac:dyDescent="0.25">
      <c r="I136" t="s">
        <v>266</v>
      </c>
      <c r="J136" s="4">
        <f t="shared" ca="1" si="179"/>
        <v>136.67538665108009</v>
      </c>
      <c r="K136" s="4">
        <f t="shared" ca="1" si="179"/>
        <v>112.71553110380012</v>
      </c>
      <c r="L136" s="4">
        <f t="shared" ca="1" si="179"/>
        <v>91.604905286516924</v>
      </c>
      <c r="M136" s="4">
        <f t="shared" ca="1" si="179"/>
        <v>129.83495495188393</v>
      </c>
      <c r="N136" s="4">
        <f t="shared" ca="1" si="179"/>
        <v>115.75839116802275</v>
      </c>
      <c r="O136" s="4">
        <f t="shared" ca="1" si="179"/>
        <v>93.035136849935526</v>
      </c>
      <c r="P136" s="4">
        <f t="shared" ca="1" si="179"/>
        <v>90.48927385213716</v>
      </c>
      <c r="Q136" s="4">
        <f t="shared" ca="1" si="179"/>
        <v>109.11178309522992</v>
      </c>
      <c r="R136" s="4">
        <f t="shared" ca="1" si="179"/>
        <v>70.961849880422307</v>
      </c>
      <c r="S136" s="4">
        <f t="shared" ca="1" si="179"/>
        <v>134.55825394477745</v>
      </c>
      <c r="T136" s="4">
        <f t="shared" ca="1" si="179"/>
        <v>110.2001179075319</v>
      </c>
      <c r="U136" s="4">
        <f t="shared" ca="1" si="179"/>
        <v>100.03559238701645</v>
      </c>
      <c r="V136" s="4">
        <f t="shared" ca="1" si="179"/>
        <v>88.780942977303525</v>
      </c>
      <c r="W136" s="4">
        <f t="shared" ca="1" si="179"/>
        <v>86.088110267478982</v>
      </c>
      <c r="X136" s="4">
        <f t="shared" ca="1" si="179"/>
        <v>80.756085675328393</v>
      </c>
      <c r="Y136" s="4">
        <f t="shared" ca="1" si="176"/>
        <v>99.008787854922161</v>
      </c>
      <c r="Z136" s="4">
        <f t="shared" ca="1" si="176"/>
        <v>107.78328298852061</v>
      </c>
      <c r="AA136" s="4">
        <f t="shared" ca="1" si="176"/>
        <v>124.19531304646658</v>
      </c>
      <c r="AB136" s="4">
        <f t="shared" ca="1" si="176"/>
        <v>108.39240482287879</v>
      </c>
      <c r="AC136" s="4">
        <f t="shared" ca="1" si="176"/>
        <v>94.304694515365767</v>
      </c>
      <c r="AD136" s="4">
        <f t="shared" ca="1" si="176"/>
        <v>130.42012709342259</v>
      </c>
      <c r="AE136" s="4">
        <f t="shared" ca="1" si="176"/>
        <v>105.43990035307489</v>
      </c>
      <c r="AF136" s="4">
        <f t="shared" ca="1" si="176"/>
        <v>57.5897731272728</v>
      </c>
      <c r="AG136" s="4">
        <f t="shared" ca="1" si="176"/>
        <v>102.23611642767082</v>
      </c>
      <c r="AH136" s="4">
        <f t="shared" ca="1" si="176"/>
        <v>106.04118202792142</v>
      </c>
      <c r="AI136" s="4">
        <f t="shared" ca="1" si="176"/>
        <v>95.551678092262563</v>
      </c>
      <c r="AJ136" s="4">
        <f t="shared" ca="1" si="176"/>
        <v>107.44650951144027</v>
      </c>
      <c r="AK136" s="4">
        <f t="shared" ca="1" si="176"/>
        <v>79.185969226860848</v>
      </c>
      <c r="AL136" s="4">
        <f t="shared" ca="1" si="176"/>
        <v>133.05700040648262</v>
      </c>
      <c r="AM136" s="4">
        <f t="shared" ca="1" si="176"/>
        <v>110.72219491519792</v>
      </c>
      <c r="AN136" s="4">
        <f t="shared" ca="1" si="176"/>
        <v>95.490452143745898</v>
      </c>
      <c r="AO136" s="4">
        <f t="shared" ca="1" si="176"/>
        <v>114.92093226297513</v>
      </c>
      <c r="AP136" s="4">
        <f t="shared" ca="1" si="173"/>
        <v>109.32086627233035</v>
      </c>
      <c r="AQ136" s="4">
        <f t="shared" ca="1" si="173"/>
        <v>80.081526620277202</v>
      </c>
      <c r="AR136" s="4">
        <f t="shared" ca="1" si="173"/>
        <v>68.256611995704702</v>
      </c>
      <c r="AS136" s="4">
        <f t="shared" ca="1" si="173"/>
        <v>106.02697114378905</v>
      </c>
      <c r="AT136" s="4">
        <f t="shared" ca="1" si="173"/>
        <v>118.88995991790458</v>
      </c>
      <c r="AU136" s="4">
        <f t="shared" ca="1" si="173"/>
        <v>116.48289342524797</v>
      </c>
      <c r="AV136" s="4">
        <f t="shared" ca="1" si="173"/>
        <v>104.42844365113365</v>
      </c>
      <c r="AW136" s="4">
        <f t="shared" ca="1" si="173"/>
        <v>96.870374661028478</v>
      </c>
      <c r="AX136" s="4">
        <f t="shared" ca="1" si="173"/>
        <v>94.129034270217147</v>
      </c>
      <c r="AY136" s="4">
        <f t="shared" ca="1" si="173"/>
        <v>90.285535129591452</v>
      </c>
      <c r="AZ136" s="4">
        <f t="shared" ca="1" si="173"/>
        <v>124.86909131990059</v>
      </c>
      <c r="BA136" s="4">
        <f t="shared" ca="1" si="173"/>
        <v>61.527318063152912</v>
      </c>
      <c r="BB136" s="4">
        <f t="shared" ca="1" si="173"/>
        <v>110.19170473307395</v>
      </c>
      <c r="BC136" s="4">
        <f t="shared" ca="1" si="173"/>
        <v>96.35986512254172</v>
      </c>
      <c r="BD136" s="4">
        <f t="shared" ca="1" si="173"/>
        <v>95.960435549784833</v>
      </c>
      <c r="BE136" s="4">
        <f t="shared" ca="1" si="171"/>
        <v>108.47174593596117</v>
      </c>
      <c r="BF136" s="4">
        <f t="shared" ca="1" si="166"/>
        <v>83.929301443467551</v>
      </c>
      <c r="BG136" s="4">
        <f t="shared" ca="1" si="166"/>
        <v>65.594214270926585</v>
      </c>
      <c r="BH136" s="4">
        <f t="shared" ca="1" si="166"/>
        <v>99.730155245315459</v>
      </c>
      <c r="BI136" s="4">
        <f t="shared" ca="1" si="166"/>
        <v>113.52973667160491</v>
      </c>
      <c r="BJ136" s="4">
        <f t="shared" ca="1" si="166"/>
        <v>100.40621900052058</v>
      </c>
      <c r="BK136" s="4">
        <f t="shared" ca="1" si="166"/>
        <v>97.792108208324294</v>
      </c>
      <c r="BL136" s="4">
        <f t="shared" ca="1" si="166"/>
        <v>115.17139024672957</v>
      </c>
      <c r="BM136" s="4">
        <f t="shared" ca="1" si="166"/>
        <v>106.42426753411482</v>
      </c>
      <c r="BN136" s="4">
        <f t="shared" ca="1" si="166"/>
        <v>115.21266562595711</v>
      </c>
      <c r="BO136" s="4">
        <f t="shared" ca="1" si="166"/>
        <v>127.81262685215871</v>
      </c>
      <c r="BP136" s="4">
        <f t="shared" ca="1" si="166"/>
        <v>63.85462123744049</v>
      </c>
      <c r="BQ136" s="4">
        <f t="shared" ca="1" si="166"/>
        <v>105.98319681499962</v>
      </c>
      <c r="BR136" s="4">
        <f t="shared" ca="1" si="166"/>
        <v>109.86082096803275</v>
      </c>
      <c r="BS136" s="4">
        <f t="shared" ca="1" si="166"/>
        <v>90.344059436371367</v>
      </c>
      <c r="BT136" s="4">
        <f t="shared" ca="1" si="166"/>
        <v>97.380937920776077</v>
      </c>
      <c r="BU136" s="4">
        <f t="shared" ca="1" si="164"/>
        <v>89.761465596480562</v>
      </c>
      <c r="BV136" s="4">
        <f t="shared" ca="1" si="164"/>
        <v>102.26807923410426</v>
      </c>
      <c r="BW136" s="4">
        <f t="shared" ca="1" si="164"/>
        <v>96.205476412393381</v>
      </c>
      <c r="BX136" s="4">
        <f t="shared" ca="1" si="164"/>
        <v>102.8614912168139</v>
      </c>
      <c r="BY136" s="4">
        <f t="shared" ca="1" si="164"/>
        <v>91.41434382166932</v>
      </c>
      <c r="BZ136" s="4">
        <f t="shared" ca="1" si="164"/>
        <v>115.65393199183318</v>
      </c>
      <c r="CA136" s="4">
        <f t="shared" ca="1" si="164"/>
        <v>84.918318882692006</v>
      </c>
      <c r="CB136" s="4">
        <f t="shared" ca="1" si="164"/>
        <v>108.85131002526762</v>
      </c>
      <c r="CC136" s="4">
        <f t="shared" ca="1" si="164"/>
        <v>107.95017289989835</v>
      </c>
      <c r="CD136" s="4">
        <f t="shared" ca="1" si="164"/>
        <v>118.70674243451931</v>
      </c>
      <c r="CE136" s="4">
        <f t="shared" ca="1" si="164"/>
        <v>136.37795621636988</v>
      </c>
      <c r="CF136" s="4">
        <f t="shared" ca="1" si="164"/>
        <v>73.676360848675571</v>
      </c>
      <c r="CG136" s="4">
        <f t="shared" ca="1" si="164"/>
        <v>83.611851799149889</v>
      </c>
      <c r="CH136" s="4">
        <f t="shared" ca="1" si="164"/>
        <v>126.01732987252181</v>
      </c>
      <c r="CI136" s="4">
        <f t="shared" ca="1" si="164"/>
        <v>189.31495880519753</v>
      </c>
      <c r="CJ136" s="4">
        <f t="shared" ca="1" si="164"/>
        <v>104.86432342956267</v>
      </c>
      <c r="CK136" s="4">
        <f t="shared" ca="1" si="172"/>
        <v>79.480463878399675</v>
      </c>
      <c r="CL136" s="4">
        <f t="shared" ca="1" si="170"/>
        <v>115.14411409878498</v>
      </c>
      <c r="CM136" s="4">
        <f t="shared" ca="1" si="170"/>
        <v>101.15691173661818</v>
      </c>
      <c r="CN136" s="4">
        <f t="shared" ca="1" si="170"/>
        <v>85.517408458436222</v>
      </c>
      <c r="CO136" s="4">
        <f t="shared" ca="1" si="170"/>
        <v>113.57203035511017</v>
      </c>
      <c r="CP136" s="4">
        <f t="shared" ca="1" si="170"/>
        <v>99.818260876617515</v>
      </c>
      <c r="CQ136" s="4">
        <f t="shared" ca="1" si="170"/>
        <v>94.152962661677975</v>
      </c>
      <c r="CR136" s="4">
        <f t="shared" ca="1" si="170"/>
        <v>99.841952117985045</v>
      </c>
      <c r="CS136" s="4">
        <f t="shared" ca="1" si="170"/>
        <v>125.27632487924886</v>
      </c>
      <c r="CT136" s="4">
        <f t="shared" ca="1" si="170"/>
        <v>75.320478857610382</v>
      </c>
      <c r="CU136" s="4">
        <f t="shared" ca="1" si="170"/>
        <v>128.17296265580021</v>
      </c>
      <c r="CV136" s="4">
        <f t="shared" ca="1" si="170"/>
        <v>101.5919936071946</v>
      </c>
      <c r="CW136" s="4">
        <f t="shared" ca="1" si="170"/>
        <v>120.49259647565655</v>
      </c>
      <c r="CX136" s="4">
        <f t="shared" ca="1" si="170"/>
        <v>96.878792656441703</v>
      </c>
      <c r="CY136" s="4">
        <f t="shared" ca="1" si="170"/>
        <v>119.11548999528921</v>
      </c>
      <c r="CZ136" s="4">
        <f t="shared" ca="1" si="170"/>
        <v>124.83322003228979</v>
      </c>
      <c r="DA136" s="4">
        <f t="shared" ca="1" si="169"/>
        <v>123.07805915915563</v>
      </c>
      <c r="DB136" s="4">
        <f t="shared" ca="1" si="169"/>
        <v>114.18690368634375</v>
      </c>
      <c r="DC136" s="4">
        <f t="shared" ca="1" si="169"/>
        <v>95.788506037610347</v>
      </c>
      <c r="DD136" s="4">
        <f t="shared" ca="1" si="169"/>
        <v>98.343864609984749</v>
      </c>
      <c r="DE136" s="4">
        <f t="shared" ca="1" si="169"/>
        <v>99.610854552282561</v>
      </c>
      <c r="DF136" s="4">
        <f t="shared" ca="1" si="169"/>
        <v>79.968741883980485</v>
      </c>
      <c r="DG136" s="4">
        <f t="shared" ca="1" si="169"/>
        <v>84.153990344150813</v>
      </c>
      <c r="DH136" s="4">
        <f t="shared" ca="1" si="169"/>
        <v>139.96810230339659</v>
      </c>
      <c r="DI136" s="4">
        <f t="shared" ca="1" si="169"/>
        <v>89.753697291535929</v>
      </c>
      <c r="DJ136" s="4">
        <f t="shared" ca="1" si="169"/>
        <v>98.898455518837224</v>
      </c>
      <c r="DK136" s="4">
        <f t="shared" ca="1" si="169"/>
        <v>78.608197184843831</v>
      </c>
      <c r="DL136" s="4">
        <f t="shared" ca="1" si="169"/>
        <v>99.524829616458305</v>
      </c>
      <c r="DM136" s="4">
        <f t="shared" ca="1" si="169"/>
        <v>103.93537337087129</v>
      </c>
      <c r="DN136" s="4">
        <f t="shared" ca="1" si="169"/>
        <v>81.775612616404828</v>
      </c>
      <c r="DO136" s="4">
        <f t="shared" ca="1" si="169"/>
        <v>110.00272597593784</v>
      </c>
      <c r="DP136" s="4">
        <f t="shared" ca="1" si="169"/>
        <v>103.65532186410913</v>
      </c>
      <c r="DQ136" s="4">
        <f t="shared" ca="1" si="181"/>
        <v>76.466860799791306</v>
      </c>
      <c r="DR136" s="4">
        <f t="shared" ca="1" si="177"/>
        <v>134.68668880381534</v>
      </c>
      <c r="DS136" s="4">
        <f t="shared" ca="1" si="177"/>
        <v>102.85650314811573</v>
      </c>
      <c r="DT136" s="4">
        <f t="shared" ca="1" si="177"/>
        <v>80.400700554854623</v>
      </c>
      <c r="DU136" s="4">
        <f t="shared" ca="1" si="177"/>
        <v>117.91659904136198</v>
      </c>
      <c r="DV136" s="4">
        <f t="shared" ca="1" si="177"/>
        <v>81.340989785185457</v>
      </c>
      <c r="DW136" s="4">
        <f t="shared" ca="1" si="177"/>
        <v>112.21011033458996</v>
      </c>
      <c r="DX136" s="4">
        <f t="shared" ca="1" si="177"/>
        <v>100.72431907931103</v>
      </c>
      <c r="DY136" s="4">
        <f t="shared" ca="1" si="177"/>
        <v>115.19975864703372</v>
      </c>
      <c r="DZ136" s="4">
        <f t="shared" ca="1" si="177"/>
        <v>138.32066028546674</v>
      </c>
      <c r="EA136" s="4">
        <f t="shared" ca="1" si="177"/>
        <v>128.76505799179483</v>
      </c>
      <c r="EB136" s="4">
        <f t="shared" ca="1" si="177"/>
        <v>86.340070477841792</v>
      </c>
      <c r="EC136" s="4">
        <f t="shared" ca="1" si="177"/>
        <v>115.50267900954</v>
      </c>
      <c r="ED136" s="4">
        <f t="shared" ca="1" si="177"/>
        <v>108.23736801236927</v>
      </c>
      <c r="EE136" s="4">
        <f t="shared" ca="1" si="177"/>
        <v>91.326773605551637</v>
      </c>
      <c r="EF136" s="4">
        <f t="shared" ca="1" si="177"/>
        <v>112.7902527594138</v>
      </c>
      <c r="EG136" s="4">
        <f t="shared" ca="1" si="167"/>
        <v>119.67539696963824</v>
      </c>
      <c r="EH136" s="4">
        <f t="shared" ca="1" si="165"/>
        <v>119.9093725058261</v>
      </c>
      <c r="EI136" s="4">
        <f t="shared" ca="1" si="165"/>
        <v>99.492938123149784</v>
      </c>
      <c r="EJ136" s="4">
        <f t="shared" ca="1" si="165"/>
        <v>84.558416060925822</v>
      </c>
      <c r="EK136" s="4">
        <f t="shared" ca="1" si="165"/>
        <v>87.87574808136209</v>
      </c>
      <c r="EL136" s="4">
        <f t="shared" ca="1" si="165"/>
        <v>87.239088535486218</v>
      </c>
      <c r="EM136" s="4">
        <f t="shared" ca="1" si="165"/>
        <v>109.21685402955265</v>
      </c>
      <c r="EN136" s="4">
        <f t="shared" ca="1" si="165"/>
        <v>113.44300349404027</v>
      </c>
      <c r="EO136" s="4">
        <f t="shared" ca="1" si="165"/>
        <v>77.145353023142874</v>
      </c>
      <c r="EP136" s="4">
        <f t="shared" ca="1" si="165"/>
        <v>136.19881584892636</v>
      </c>
      <c r="EQ136" s="4">
        <f t="shared" ca="1" si="165"/>
        <v>101.7191035038018</v>
      </c>
      <c r="ER136" s="4">
        <f t="shared" ca="1" si="165"/>
        <v>89.513768019741946</v>
      </c>
      <c r="ES136" s="4">
        <f t="shared" ca="1" si="165"/>
        <v>104.83738612410279</v>
      </c>
      <c r="ET136" s="4">
        <f t="shared" ca="1" si="165"/>
        <v>88.250899256080729</v>
      </c>
      <c r="EU136" s="4">
        <f t="shared" ca="1" si="165"/>
        <v>110.72891815814046</v>
      </c>
      <c r="EV136" s="4">
        <f t="shared" ca="1" si="165"/>
        <v>131.50422966944416</v>
      </c>
      <c r="EW136" s="4">
        <f t="shared" ca="1" si="165"/>
        <v>113.50220835793573</v>
      </c>
      <c r="EX136" s="4">
        <f t="shared" ca="1" si="182"/>
        <v>76.279975633040266</v>
      </c>
      <c r="EY136" s="4">
        <f t="shared" ca="1" si="182"/>
        <v>82.191444107804571</v>
      </c>
      <c r="EZ136" s="4">
        <f t="shared" ca="1" si="182"/>
        <v>94.740939937373142</v>
      </c>
      <c r="FA136" s="4">
        <f t="shared" ca="1" si="182"/>
        <v>100.41865276048577</v>
      </c>
      <c r="FB136" s="4">
        <f t="shared" ca="1" si="182"/>
        <v>104.87355848516899</v>
      </c>
      <c r="FC136" s="4">
        <f t="shared" ca="1" si="182"/>
        <v>80.912278325884216</v>
      </c>
      <c r="FD136" s="4">
        <f t="shared" ca="1" si="182"/>
        <v>94.430742599233554</v>
      </c>
      <c r="FE136" s="4">
        <f t="shared" ca="1" si="182"/>
        <v>111.18149593231342</v>
      </c>
      <c r="FF136" s="4">
        <f t="shared" ca="1" si="182"/>
        <v>78.69787025865358</v>
      </c>
      <c r="FG136" s="4">
        <f t="shared" ca="1" si="182"/>
        <v>112.46902561299139</v>
      </c>
      <c r="FH136" s="4">
        <f t="shared" ca="1" si="182"/>
        <v>162.62629359311467</v>
      </c>
      <c r="FI136" s="4">
        <f t="shared" ca="1" si="182"/>
        <v>117.66073394526026</v>
      </c>
      <c r="FJ136" s="4">
        <f t="shared" ca="1" si="182"/>
        <v>85.39774548007162</v>
      </c>
      <c r="FK136" s="4">
        <f t="shared" ca="1" si="182"/>
        <v>101.64574215241278</v>
      </c>
      <c r="FL136" s="4">
        <f t="shared" ca="1" si="182"/>
        <v>94.987980450036019</v>
      </c>
      <c r="FM136" s="4">
        <f t="shared" ca="1" si="174"/>
        <v>88.228720740631502</v>
      </c>
      <c r="FN136" s="4">
        <f t="shared" ca="1" si="174"/>
        <v>117.03410710298814</v>
      </c>
      <c r="FO136" s="4">
        <f t="shared" ca="1" si="174"/>
        <v>59.302871527390685</v>
      </c>
      <c r="FP136" s="4">
        <f t="shared" ca="1" si="174"/>
        <v>106.58694018291025</v>
      </c>
      <c r="FQ136" s="4">
        <f t="shared" ca="1" si="174"/>
        <v>129.39368882245725</v>
      </c>
      <c r="FR136" s="4">
        <f t="shared" ca="1" si="174"/>
        <v>99.69271669490827</v>
      </c>
      <c r="FS136" s="4">
        <f t="shared" ca="1" si="174"/>
        <v>102.9229490058643</v>
      </c>
      <c r="FT136" s="4">
        <f t="shared" ca="1" si="174"/>
        <v>76.452831426007137</v>
      </c>
      <c r="FU136" s="4">
        <f t="shared" ca="1" si="174"/>
        <v>109.69232711824841</v>
      </c>
      <c r="FV136" s="4">
        <f t="shared" ca="1" si="174"/>
        <v>86.75415792443745</v>
      </c>
      <c r="FW136" s="4">
        <f t="shared" ca="1" si="174"/>
        <v>107.31724697363407</v>
      </c>
      <c r="FX136" s="4">
        <f t="shared" ca="1" si="174"/>
        <v>107.77065367181841</v>
      </c>
      <c r="FY136" s="4">
        <f t="shared" ca="1" si="174"/>
        <v>94.911875294888318</v>
      </c>
      <c r="FZ136" s="4">
        <f t="shared" ca="1" si="174"/>
        <v>109.85971494542328</v>
      </c>
      <c r="GA136" s="4">
        <f t="shared" ca="1" si="174"/>
        <v>88.576523641751052</v>
      </c>
      <c r="GB136" s="4">
        <f t="shared" ca="1" si="174"/>
        <v>76.581488219674569</v>
      </c>
      <c r="GC136" s="4">
        <f t="shared" ca="1" si="174"/>
        <v>71.524924142713616</v>
      </c>
      <c r="GD136" s="4">
        <f t="shared" ca="1" si="180"/>
        <v>114.03583873366318</v>
      </c>
      <c r="GE136" s="4">
        <f t="shared" ca="1" si="180"/>
        <v>83.613799848641463</v>
      </c>
      <c r="GF136" s="4">
        <f t="shared" ca="1" si="180"/>
        <v>92.737511045858753</v>
      </c>
      <c r="GG136" s="4">
        <f t="shared" ca="1" si="180"/>
        <v>101.77845873338397</v>
      </c>
      <c r="GH136" s="4">
        <f t="shared" ca="1" si="180"/>
        <v>94.894736777398236</v>
      </c>
      <c r="GI136" s="4">
        <f t="shared" ca="1" si="180"/>
        <v>82.266148833593093</v>
      </c>
      <c r="GJ136" s="4">
        <f t="shared" ca="1" si="180"/>
        <v>75.794267849819562</v>
      </c>
      <c r="GK136" s="4">
        <f t="shared" ca="1" si="180"/>
        <v>109.92903202607332</v>
      </c>
      <c r="GL136" s="4">
        <f t="shared" ca="1" si="180"/>
        <v>63.184457451671207</v>
      </c>
      <c r="GM136" s="4">
        <f t="shared" ca="1" si="180"/>
        <v>87.324516370873994</v>
      </c>
      <c r="GN136" s="4">
        <f t="shared" ca="1" si="180"/>
        <v>82.836979196016017</v>
      </c>
      <c r="GO136" s="4">
        <f t="shared" ca="1" si="180"/>
        <v>96.733939211609368</v>
      </c>
      <c r="GP136" s="4">
        <f t="shared" ca="1" si="180"/>
        <v>110.23849185250174</v>
      </c>
      <c r="GQ136" s="4">
        <f t="shared" ca="1" si="180"/>
        <v>71.845093803768535</v>
      </c>
      <c r="GR136" s="4">
        <f t="shared" ca="1" si="180"/>
        <v>104.85508224103157</v>
      </c>
      <c r="GS136" s="4">
        <f t="shared" ca="1" si="180"/>
        <v>105.41238873039254</v>
      </c>
      <c r="GT136" s="4">
        <f t="shared" ca="1" si="168"/>
        <v>94.835400357891075</v>
      </c>
      <c r="GU136" s="4">
        <f t="shared" ca="1" si="168"/>
        <v>71.579437441478888</v>
      </c>
      <c r="GV136" s="4">
        <f t="shared" ca="1" si="163"/>
        <v>150.27351453238961</v>
      </c>
      <c r="GW136" s="4">
        <f t="shared" ca="1" si="163"/>
        <v>146.73782949466778</v>
      </c>
      <c r="GX136" s="4">
        <f t="shared" ca="1" si="163"/>
        <v>144.8671910789644</v>
      </c>
      <c r="GY136" s="4">
        <f t="shared" ca="1" si="163"/>
        <v>72.01417930341826</v>
      </c>
      <c r="GZ136" s="4">
        <f t="shared" ca="1" si="163"/>
        <v>113.41331039617265</v>
      </c>
      <c r="HA136" s="4">
        <f t="shared" ca="1" si="163"/>
        <v>100.51585288849274</v>
      </c>
      <c r="HB136" s="4">
        <f t="shared" ca="1" si="163"/>
        <v>82.966592292279913</v>
      </c>
      <c r="HC136" s="4">
        <f t="shared" ca="1" si="163"/>
        <v>94.881951908406705</v>
      </c>
      <c r="HD136" s="4">
        <f t="shared" ca="1" si="163"/>
        <v>112.74595549890107</v>
      </c>
      <c r="HE136" s="4">
        <f t="shared" ca="1" si="163"/>
        <v>80.772462963374991</v>
      </c>
      <c r="HF136" s="4">
        <f t="shared" ca="1" si="163"/>
        <v>113.22704347664144</v>
      </c>
      <c r="HG136" s="4">
        <f t="shared" ca="1" si="163"/>
        <v>125.64300681484251</v>
      </c>
      <c r="HH136" s="4">
        <f t="shared" ca="1" si="163"/>
        <v>102.14874207773927</v>
      </c>
      <c r="HI136" s="4">
        <f t="shared" ca="1" si="163"/>
        <v>79.452210879619386</v>
      </c>
      <c r="HJ136" s="4">
        <f t="shared" ca="1" si="163"/>
        <v>105.66197565619153</v>
      </c>
      <c r="HK136" s="4">
        <f t="shared" ca="1" si="163"/>
        <v>105.62253687987184</v>
      </c>
      <c r="HL136" s="4">
        <f t="shared" ref="HL136:IA151" ca="1" si="183">HL135*(1+$B$1*$B$4+$B$2*SQRT($B$4)*_xlfn.NORM.S.INV(RAND()))</f>
        <v>113.13505022658246</v>
      </c>
      <c r="HM136" s="4">
        <f t="shared" ca="1" si="183"/>
        <v>82.204521351409142</v>
      </c>
      <c r="HN136" s="4">
        <f t="shared" ca="1" si="183"/>
        <v>90.758365811709183</v>
      </c>
      <c r="HO136" s="4">
        <f t="shared" ca="1" si="183"/>
        <v>81.404278751484881</v>
      </c>
      <c r="HP136" s="4">
        <f t="shared" ca="1" si="183"/>
        <v>104.13241127762608</v>
      </c>
      <c r="HQ136" s="4">
        <f t="shared" ca="1" si="183"/>
        <v>97.391450269274131</v>
      </c>
      <c r="HR136" s="4">
        <f t="shared" ca="1" si="183"/>
        <v>104.75903439820429</v>
      </c>
      <c r="HS136" s="4">
        <f t="shared" ca="1" si="178"/>
        <v>71.329854562035635</v>
      </c>
      <c r="HT136" s="4">
        <f t="shared" ca="1" si="178"/>
        <v>114.24447062454078</v>
      </c>
      <c r="HU136" s="4">
        <f t="shared" ca="1" si="178"/>
        <v>126.77206015239685</v>
      </c>
      <c r="HV136" s="4">
        <f t="shared" ca="1" si="178"/>
        <v>111.98040937372426</v>
      </c>
      <c r="HW136" s="4">
        <f t="shared" ca="1" si="178"/>
        <v>75.409671999525187</v>
      </c>
      <c r="HX136" s="4">
        <f t="shared" ca="1" si="178"/>
        <v>156.95482458338452</v>
      </c>
      <c r="HY136" s="4">
        <f t="shared" ca="1" si="178"/>
        <v>94.456381749635469</v>
      </c>
      <c r="HZ136" s="4">
        <f t="shared" ca="1" si="178"/>
        <v>109.6642964944382</v>
      </c>
      <c r="IA136" s="4">
        <f t="shared" ca="1" si="178"/>
        <v>105.77171314200235</v>
      </c>
      <c r="IB136" s="4">
        <f t="shared" ca="1" si="178"/>
        <v>86.177111536197401</v>
      </c>
      <c r="IC136" s="4">
        <f t="shared" ca="1" si="178"/>
        <v>119.10986584802134</v>
      </c>
      <c r="ID136" s="4">
        <f t="shared" ca="1" si="178"/>
        <v>96.297309797661796</v>
      </c>
      <c r="IE136" s="4">
        <f t="shared" ca="1" si="178"/>
        <v>80.454424840436161</v>
      </c>
      <c r="IF136" s="4">
        <f t="shared" ca="1" si="178"/>
        <v>122.06357249030961</v>
      </c>
      <c r="IG136" s="4">
        <f t="shared" ca="1" si="178"/>
        <v>95.662838091614276</v>
      </c>
      <c r="IH136" s="4">
        <f t="shared" ca="1" si="175"/>
        <v>150.71424199823284</v>
      </c>
      <c r="II136" s="4">
        <f t="shared" ca="1" si="175"/>
        <v>92.852361347283704</v>
      </c>
      <c r="IJ136" s="4">
        <f t="shared" ca="1" si="175"/>
        <v>80.213888885522124</v>
      </c>
      <c r="IK136" s="4">
        <f t="shared" ca="1" si="175"/>
        <v>131.77627860533772</v>
      </c>
      <c r="IL136" s="4">
        <f t="shared" ca="1" si="175"/>
        <v>135.63472098812406</v>
      </c>
      <c r="IM136" s="4">
        <f t="shared" ca="1" si="175"/>
        <v>97.909184096375725</v>
      </c>
      <c r="IN136" s="4">
        <f t="shared" ca="1" si="175"/>
        <v>82.323763933223162</v>
      </c>
      <c r="IO136" s="4">
        <f t="shared" ca="1" si="175"/>
        <v>97.728372582908662</v>
      </c>
      <c r="IP136" s="4">
        <f t="shared" ca="1" si="175"/>
        <v>71.912652314942235</v>
      </c>
      <c r="IQ136" s="4">
        <f t="shared" ca="1" si="175"/>
        <v>120.73753290605489</v>
      </c>
      <c r="IR136" s="4">
        <f t="shared" ca="1" si="175"/>
        <v>82.233936399248805</v>
      </c>
      <c r="IS136" s="4">
        <f t="shared" ca="1" si="175"/>
        <v>95.35103220927553</v>
      </c>
      <c r="IT136" s="4">
        <f t="shared" ca="1" si="175"/>
        <v>71.139479604929107</v>
      </c>
      <c r="IU136" s="4">
        <f t="shared" ca="1" si="175"/>
        <v>136.90355419477063</v>
      </c>
      <c r="IV136" s="4">
        <f t="shared" ca="1" si="175"/>
        <v>114.02097825337366</v>
      </c>
      <c r="IW136" s="4">
        <f t="shared" ca="1" si="159"/>
        <v>101.58671468910754</v>
      </c>
      <c r="IX136" s="4">
        <f t="shared" ca="1" si="137"/>
        <v>105.98095668803849</v>
      </c>
      <c r="IY136" s="4">
        <f t="shared" ca="1" si="135"/>
        <v>89.828268589928484</v>
      </c>
    </row>
    <row r="137" spans="9:259" x14ac:dyDescent="0.25">
      <c r="I137" t="s">
        <v>267</v>
      </c>
      <c r="J137" s="4">
        <f t="shared" ca="1" si="179"/>
        <v>136.32844782685581</v>
      </c>
      <c r="K137" s="4">
        <f t="shared" ca="1" si="179"/>
        <v>114.90357203648158</v>
      </c>
      <c r="L137" s="4">
        <f t="shared" ca="1" si="179"/>
        <v>91.631061069153503</v>
      </c>
      <c r="M137" s="4">
        <f t="shared" ca="1" si="179"/>
        <v>125.81497271038113</v>
      </c>
      <c r="N137" s="4">
        <f t="shared" ca="1" si="179"/>
        <v>117.250021293716</v>
      </c>
      <c r="O137" s="4">
        <f t="shared" ca="1" si="179"/>
        <v>93.778910305104617</v>
      </c>
      <c r="P137" s="4">
        <f t="shared" ca="1" si="179"/>
        <v>91.757721926349944</v>
      </c>
      <c r="Q137" s="4">
        <f t="shared" ca="1" si="179"/>
        <v>109.73379291338878</v>
      </c>
      <c r="R137" s="4">
        <f t="shared" ca="1" si="179"/>
        <v>68.553223784362473</v>
      </c>
      <c r="S137" s="4">
        <f t="shared" ca="1" si="179"/>
        <v>134.38995432163168</v>
      </c>
      <c r="T137" s="4">
        <f t="shared" ca="1" si="179"/>
        <v>109.97152429031973</v>
      </c>
      <c r="U137" s="4">
        <f t="shared" ca="1" si="179"/>
        <v>100.05856571230454</v>
      </c>
      <c r="V137" s="4">
        <f t="shared" ca="1" si="179"/>
        <v>87.834907408023327</v>
      </c>
      <c r="W137" s="4">
        <f t="shared" ca="1" si="179"/>
        <v>88.053136681447029</v>
      </c>
      <c r="X137" s="4">
        <f t="shared" ca="1" si="179"/>
        <v>79.396496927220241</v>
      </c>
      <c r="Y137" s="4">
        <f t="shared" ca="1" si="176"/>
        <v>98.543249677767022</v>
      </c>
      <c r="Z137" s="4">
        <f t="shared" ca="1" si="176"/>
        <v>108.05444428259996</v>
      </c>
      <c r="AA137" s="4">
        <f t="shared" ca="1" si="176"/>
        <v>124.08152935708043</v>
      </c>
      <c r="AB137" s="4">
        <f t="shared" ca="1" si="176"/>
        <v>107.07016568807235</v>
      </c>
      <c r="AC137" s="4">
        <f t="shared" ca="1" si="176"/>
        <v>93.309849973946271</v>
      </c>
      <c r="AD137" s="4">
        <f t="shared" ca="1" si="176"/>
        <v>130.23405700361295</v>
      </c>
      <c r="AE137" s="4">
        <f t="shared" ca="1" si="176"/>
        <v>105.82216280794482</v>
      </c>
      <c r="AF137" s="4">
        <f t="shared" ca="1" si="176"/>
        <v>54.992745860764281</v>
      </c>
      <c r="AG137" s="4">
        <f t="shared" ca="1" si="176"/>
        <v>101.24997895471901</v>
      </c>
      <c r="AH137" s="4">
        <f t="shared" ca="1" si="176"/>
        <v>105.59021786607175</v>
      </c>
      <c r="AI137" s="4">
        <f t="shared" ca="1" si="176"/>
        <v>96.784290761554402</v>
      </c>
      <c r="AJ137" s="4">
        <f t="shared" ca="1" si="176"/>
        <v>106.68058014930222</v>
      </c>
      <c r="AK137" s="4">
        <f t="shared" ca="1" si="176"/>
        <v>78.353286355546032</v>
      </c>
      <c r="AL137" s="4">
        <f t="shared" ca="1" si="176"/>
        <v>133.72345441305924</v>
      </c>
      <c r="AM137" s="4">
        <f t="shared" ca="1" si="176"/>
        <v>111.46453471274855</v>
      </c>
      <c r="AN137" s="4">
        <f t="shared" ca="1" si="176"/>
        <v>92.882920050829981</v>
      </c>
      <c r="AO137" s="4">
        <f t="shared" ca="1" si="176"/>
        <v>113.59399543580315</v>
      </c>
      <c r="AP137" s="4">
        <f t="shared" ca="1" si="173"/>
        <v>108.74913415156443</v>
      </c>
      <c r="AQ137" s="4">
        <f t="shared" ca="1" si="173"/>
        <v>78.67124084737253</v>
      </c>
      <c r="AR137" s="4">
        <f t="shared" ca="1" si="173"/>
        <v>67.655680353639042</v>
      </c>
      <c r="AS137" s="4">
        <f t="shared" ca="1" si="173"/>
        <v>104.51932539418826</v>
      </c>
      <c r="AT137" s="4">
        <f t="shared" ca="1" si="173"/>
        <v>116.86471635107981</v>
      </c>
      <c r="AU137" s="4">
        <f t="shared" ca="1" si="173"/>
        <v>116.91189934400954</v>
      </c>
      <c r="AV137" s="4">
        <f t="shared" ca="1" si="173"/>
        <v>105.52035097899366</v>
      </c>
      <c r="AW137" s="4">
        <f t="shared" ca="1" si="173"/>
        <v>97.278949518503808</v>
      </c>
      <c r="AX137" s="4">
        <f t="shared" ca="1" si="173"/>
        <v>94.594385411326499</v>
      </c>
      <c r="AY137" s="4">
        <f t="shared" ca="1" si="173"/>
        <v>89.60698596070516</v>
      </c>
      <c r="AZ137" s="4">
        <f t="shared" ca="1" si="173"/>
        <v>125.13294888873656</v>
      </c>
      <c r="BA137" s="4">
        <f t="shared" ca="1" si="173"/>
        <v>61.851645041235557</v>
      </c>
      <c r="BB137" s="4">
        <f t="shared" ca="1" si="173"/>
        <v>109.34938982984112</v>
      </c>
      <c r="BC137" s="4">
        <f t="shared" ca="1" si="173"/>
        <v>96.044838771643484</v>
      </c>
      <c r="BD137" s="4">
        <f t="shared" ca="1" si="173"/>
        <v>95.399713717845131</v>
      </c>
      <c r="BE137" s="4">
        <f t="shared" ca="1" si="171"/>
        <v>108.44974637244573</v>
      </c>
      <c r="BF137" s="4">
        <f t="shared" ca="1" si="166"/>
        <v>84.678132607554886</v>
      </c>
      <c r="BG137" s="4">
        <f t="shared" ca="1" si="166"/>
        <v>66.878171640414791</v>
      </c>
      <c r="BH137" s="4">
        <f t="shared" ca="1" si="166"/>
        <v>98.561127440617724</v>
      </c>
      <c r="BI137" s="4">
        <f t="shared" ca="1" si="166"/>
        <v>109.75928041376848</v>
      </c>
      <c r="BJ137" s="4">
        <f t="shared" ca="1" si="166"/>
        <v>96.845056935745205</v>
      </c>
      <c r="BK137" s="4">
        <f t="shared" ca="1" si="166"/>
        <v>97.23123777279244</v>
      </c>
      <c r="BL137" s="4">
        <f t="shared" ca="1" si="166"/>
        <v>113.81741125864984</v>
      </c>
      <c r="BM137" s="4">
        <f t="shared" ca="1" si="166"/>
        <v>105.25947562681208</v>
      </c>
      <c r="BN137" s="4">
        <f t="shared" ca="1" si="166"/>
        <v>117.7224178608087</v>
      </c>
      <c r="BO137" s="4">
        <f t="shared" ca="1" si="166"/>
        <v>128.20333565639891</v>
      </c>
      <c r="BP137" s="4">
        <f t="shared" ca="1" si="166"/>
        <v>66.384907643828143</v>
      </c>
      <c r="BQ137" s="4">
        <f t="shared" ca="1" si="166"/>
        <v>107.6821352113855</v>
      </c>
      <c r="BR137" s="4">
        <f t="shared" ca="1" si="166"/>
        <v>108.89808118634581</v>
      </c>
      <c r="BS137" s="4">
        <f t="shared" ca="1" si="166"/>
        <v>88.192984115558289</v>
      </c>
      <c r="BT137" s="4">
        <f t="shared" ca="1" si="166"/>
        <v>96.788755888083401</v>
      </c>
      <c r="BU137" s="4">
        <f t="shared" ca="1" si="164"/>
        <v>88.589914417743486</v>
      </c>
      <c r="BV137" s="4">
        <f t="shared" ca="1" si="164"/>
        <v>103.18234396672322</v>
      </c>
      <c r="BW137" s="4">
        <f t="shared" ca="1" si="164"/>
        <v>97.730619169376183</v>
      </c>
      <c r="BX137" s="4">
        <f t="shared" ca="1" si="164"/>
        <v>105.13958399309115</v>
      </c>
      <c r="BY137" s="4">
        <f t="shared" ca="1" si="164"/>
        <v>93.167046452724819</v>
      </c>
      <c r="BZ137" s="4">
        <f t="shared" ca="1" si="164"/>
        <v>115.88722172925485</v>
      </c>
      <c r="CA137" s="4">
        <f t="shared" ca="1" si="164"/>
        <v>84.871336599897646</v>
      </c>
      <c r="CB137" s="4">
        <f t="shared" ca="1" si="164"/>
        <v>105.95770097096258</v>
      </c>
      <c r="CC137" s="4">
        <f t="shared" ca="1" si="164"/>
        <v>107.01983330415396</v>
      </c>
      <c r="CD137" s="4">
        <f t="shared" ca="1" si="164"/>
        <v>115.1521264923759</v>
      </c>
      <c r="CE137" s="4">
        <f t="shared" ca="1" si="164"/>
        <v>135.1497687759003</v>
      </c>
      <c r="CF137" s="4">
        <f t="shared" ca="1" si="164"/>
        <v>73.539392797648233</v>
      </c>
      <c r="CG137" s="4">
        <f t="shared" ca="1" si="164"/>
        <v>82.542676496671419</v>
      </c>
      <c r="CH137" s="4">
        <f t="shared" ca="1" si="164"/>
        <v>124.64565935796787</v>
      </c>
      <c r="CI137" s="4">
        <f t="shared" ca="1" si="164"/>
        <v>190.16068239777013</v>
      </c>
      <c r="CJ137" s="4">
        <f t="shared" ca="1" si="164"/>
        <v>102.18706301581092</v>
      </c>
      <c r="CK137" s="4">
        <f t="shared" ca="1" si="172"/>
        <v>77.682263862529567</v>
      </c>
      <c r="CL137" s="4">
        <f t="shared" ca="1" si="170"/>
        <v>112.18597183268217</v>
      </c>
      <c r="CM137" s="4">
        <f t="shared" ca="1" si="170"/>
        <v>99.817949824606401</v>
      </c>
      <c r="CN137" s="4">
        <f t="shared" ca="1" si="170"/>
        <v>88.810758281341919</v>
      </c>
      <c r="CO137" s="4">
        <f t="shared" ca="1" si="170"/>
        <v>112.83733015149322</v>
      </c>
      <c r="CP137" s="4">
        <f t="shared" ca="1" si="170"/>
        <v>98.950820648330321</v>
      </c>
      <c r="CQ137" s="4">
        <f t="shared" ca="1" si="170"/>
        <v>92.581587937781535</v>
      </c>
      <c r="CR137" s="4">
        <f t="shared" ca="1" si="170"/>
        <v>99.143031319564557</v>
      </c>
      <c r="CS137" s="4">
        <f t="shared" ca="1" si="170"/>
        <v>127.4859043998806</v>
      </c>
      <c r="CT137" s="4">
        <f t="shared" ca="1" si="170"/>
        <v>75.102099051100751</v>
      </c>
      <c r="CU137" s="4">
        <f t="shared" ca="1" si="170"/>
        <v>131.73169597964684</v>
      </c>
      <c r="CV137" s="4">
        <f t="shared" ca="1" si="170"/>
        <v>104.38055275442187</v>
      </c>
      <c r="CW137" s="4">
        <f t="shared" ca="1" si="170"/>
        <v>120.97269240231768</v>
      </c>
      <c r="CX137" s="4">
        <f t="shared" ca="1" si="170"/>
        <v>95.180466097636568</v>
      </c>
      <c r="CY137" s="4">
        <f t="shared" ca="1" si="170"/>
        <v>121.05988647924515</v>
      </c>
      <c r="CZ137" s="4">
        <f t="shared" ca="1" si="170"/>
        <v>126.5564835854654</v>
      </c>
      <c r="DA137" s="4">
        <f t="shared" ca="1" si="169"/>
        <v>125.3932939720551</v>
      </c>
      <c r="DB137" s="4">
        <f t="shared" ca="1" si="169"/>
        <v>113.72072408271538</v>
      </c>
      <c r="DC137" s="4">
        <f t="shared" ca="1" si="169"/>
        <v>96.374675923066775</v>
      </c>
      <c r="DD137" s="4">
        <f t="shared" ca="1" si="169"/>
        <v>98.35945387910607</v>
      </c>
      <c r="DE137" s="4">
        <f t="shared" ca="1" si="169"/>
        <v>98.684794517370705</v>
      </c>
      <c r="DF137" s="4">
        <f t="shared" ca="1" si="169"/>
        <v>83.022096523144455</v>
      </c>
      <c r="DG137" s="4">
        <f t="shared" ca="1" si="169"/>
        <v>82.064827901813644</v>
      </c>
      <c r="DH137" s="4">
        <f t="shared" ca="1" si="169"/>
        <v>142.38477538373064</v>
      </c>
      <c r="DI137" s="4">
        <f t="shared" ca="1" si="169"/>
        <v>89.286841513648341</v>
      </c>
      <c r="DJ137" s="4">
        <f t="shared" ca="1" si="169"/>
        <v>101.07165446580366</v>
      </c>
      <c r="DK137" s="4">
        <f t="shared" ca="1" si="169"/>
        <v>80.38849039671436</v>
      </c>
      <c r="DL137" s="4">
        <f t="shared" ca="1" si="169"/>
        <v>99.862151234533812</v>
      </c>
      <c r="DM137" s="4">
        <f t="shared" ca="1" si="169"/>
        <v>104.44295169707854</v>
      </c>
      <c r="DN137" s="4">
        <f t="shared" ca="1" si="169"/>
        <v>81.610661877176341</v>
      </c>
      <c r="DO137" s="4">
        <f t="shared" ca="1" si="169"/>
        <v>109.46144857943233</v>
      </c>
      <c r="DP137" s="4">
        <f t="shared" ca="1" si="169"/>
        <v>103.74083797420079</v>
      </c>
      <c r="DQ137" s="4">
        <f t="shared" ca="1" si="181"/>
        <v>74.608308755896232</v>
      </c>
      <c r="DR137" s="4">
        <f t="shared" ca="1" si="177"/>
        <v>135.16654184679217</v>
      </c>
      <c r="DS137" s="4">
        <f t="shared" ca="1" si="177"/>
        <v>103.84782560013925</v>
      </c>
      <c r="DT137" s="4">
        <f t="shared" ca="1" si="177"/>
        <v>80.458172447257766</v>
      </c>
      <c r="DU137" s="4">
        <f t="shared" ca="1" si="177"/>
        <v>116.98363800331649</v>
      </c>
      <c r="DV137" s="4">
        <f t="shared" ca="1" si="177"/>
        <v>81.09222190243274</v>
      </c>
      <c r="DW137" s="4">
        <f t="shared" ca="1" si="177"/>
        <v>110.9329602337146</v>
      </c>
      <c r="DX137" s="4">
        <f t="shared" ca="1" si="177"/>
        <v>102.01342291538026</v>
      </c>
      <c r="DY137" s="4">
        <f t="shared" ca="1" si="177"/>
        <v>115.12125391493167</v>
      </c>
      <c r="DZ137" s="4">
        <f t="shared" ca="1" si="177"/>
        <v>135.62439869727532</v>
      </c>
      <c r="EA137" s="4">
        <f t="shared" ca="1" si="177"/>
        <v>128.72970207012378</v>
      </c>
      <c r="EB137" s="4">
        <f t="shared" ca="1" si="177"/>
        <v>85.31080309198677</v>
      </c>
      <c r="EC137" s="4">
        <f t="shared" ca="1" si="177"/>
        <v>116.85899689364587</v>
      </c>
      <c r="ED137" s="4">
        <f t="shared" ca="1" si="177"/>
        <v>108.4514962389209</v>
      </c>
      <c r="EE137" s="4">
        <f t="shared" ca="1" si="177"/>
        <v>89.371348555480608</v>
      </c>
      <c r="EF137" s="4">
        <f t="shared" ca="1" si="177"/>
        <v>113.60474733500185</v>
      </c>
      <c r="EG137" s="4">
        <f t="shared" ca="1" si="167"/>
        <v>118.76476802222193</v>
      </c>
      <c r="EH137" s="4">
        <f t="shared" ca="1" si="165"/>
        <v>122.95284950208324</v>
      </c>
      <c r="EI137" s="4">
        <f t="shared" ca="1" si="165"/>
        <v>100.9649294814205</v>
      </c>
      <c r="EJ137" s="4">
        <f t="shared" ca="1" si="165"/>
        <v>83.732208739004307</v>
      </c>
      <c r="EK137" s="4">
        <f t="shared" ca="1" si="165"/>
        <v>88.383330382068635</v>
      </c>
      <c r="EL137" s="4">
        <f t="shared" ca="1" si="165"/>
        <v>86.952947675734649</v>
      </c>
      <c r="EM137" s="4">
        <f t="shared" ca="1" si="165"/>
        <v>108.44520906283772</v>
      </c>
      <c r="EN137" s="4">
        <f t="shared" ca="1" si="165"/>
        <v>111.52165459876784</v>
      </c>
      <c r="EO137" s="4">
        <f t="shared" ca="1" si="165"/>
        <v>77.749626709235869</v>
      </c>
      <c r="EP137" s="4">
        <f t="shared" ca="1" si="165"/>
        <v>136.28342375543085</v>
      </c>
      <c r="EQ137" s="4">
        <f t="shared" ca="1" si="165"/>
        <v>104.39904030397626</v>
      </c>
      <c r="ER137" s="4">
        <f t="shared" ca="1" si="165"/>
        <v>92.906580740155931</v>
      </c>
      <c r="ES137" s="4">
        <f t="shared" ca="1" si="165"/>
        <v>106.27357967495371</v>
      </c>
      <c r="ET137" s="4">
        <f t="shared" ca="1" si="165"/>
        <v>88.551609929539794</v>
      </c>
      <c r="EU137" s="4">
        <f t="shared" ca="1" si="165"/>
        <v>109.65788746298372</v>
      </c>
      <c r="EV137" s="4">
        <f t="shared" ca="1" si="165"/>
        <v>130.51518142442237</v>
      </c>
      <c r="EW137" s="4">
        <f t="shared" ca="1" si="165"/>
        <v>114.46762950783399</v>
      </c>
      <c r="EX137" s="4">
        <f t="shared" ca="1" si="182"/>
        <v>78.426030030370441</v>
      </c>
      <c r="EY137" s="4">
        <f t="shared" ca="1" si="182"/>
        <v>83.939493022410446</v>
      </c>
      <c r="EZ137" s="4">
        <f t="shared" ca="1" si="182"/>
        <v>93.882434713636428</v>
      </c>
      <c r="FA137" s="4">
        <f t="shared" ca="1" si="182"/>
        <v>98.235266522760696</v>
      </c>
      <c r="FB137" s="4">
        <f t="shared" ca="1" si="182"/>
        <v>104.7649088060643</v>
      </c>
      <c r="FC137" s="4">
        <f t="shared" ca="1" si="182"/>
        <v>80.869087097650905</v>
      </c>
      <c r="FD137" s="4">
        <f t="shared" ca="1" si="182"/>
        <v>94.937150628280094</v>
      </c>
      <c r="FE137" s="4">
        <f t="shared" ca="1" si="182"/>
        <v>113.19938654002834</v>
      </c>
      <c r="FF137" s="4">
        <f t="shared" ca="1" si="182"/>
        <v>80.349418110259023</v>
      </c>
      <c r="FG137" s="4">
        <f t="shared" ca="1" si="182"/>
        <v>111.13715442618833</v>
      </c>
      <c r="FH137" s="4">
        <f t="shared" ca="1" si="182"/>
        <v>161.85885139576936</v>
      </c>
      <c r="FI137" s="4">
        <f t="shared" ca="1" si="182"/>
        <v>116.28767327617084</v>
      </c>
      <c r="FJ137" s="4">
        <f t="shared" ca="1" si="182"/>
        <v>86.346320683754556</v>
      </c>
      <c r="FK137" s="4">
        <f t="shared" ca="1" si="182"/>
        <v>99.928926931097294</v>
      </c>
      <c r="FL137" s="4">
        <f t="shared" ca="1" si="182"/>
        <v>96.675571768299562</v>
      </c>
      <c r="FM137" s="4">
        <f t="shared" ca="1" si="174"/>
        <v>87.984142719716942</v>
      </c>
      <c r="FN137" s="4">
        <f t="shared" ca="1" si="174"/>
        <v>113.8952553216624</v>
      </c>
      <c r="FO137" s="4">
        <f t="shared" ca="1" si="174"/>
        <v>59.609007901464686</v>
      </c>
      <c r="FP137" s="4">
        <f t="shared" ca="1" si="174"/>
        <v>105.36455048953758</v>
      </c>
      <c r="FQ137" s="4">
        <f t="shared" ca="1" si="174"/>
        <v>132.22186508777779</v>
      </c>
      <c r="FR137" s="4">
        <f t="shared" ca="1" si="174"/>
        <v>100.60226330109471</v>
      </c>
      <c r="FS137" s="4">
        <f t="shared" ca="1" si="174"/>
        <v>103.47902637347347</v>
      </c>
      <c r="FT137" s="4">
        <f t="shared" ca="1" si="174"/>
        <v>76.544432669742974</v>
      </c>
      <c r="FU137" s="4">
        <f t="shared" ca="1" si="174"/>
        <v>113.56899158236155</v>
      </c>
      <c r="FV137" s="4">
        <f t="shared" ca="1" si="174"/>
        <v>88.311518158952623</v>
      </c>
      <c r="FW137" s="4">
        <f t="shared" ca="1" si="174"/>
        <v>109.54341234271027</v>
      </c>
      <c r="FX137" s="4">
        <f t="shared" ca="1" si="174"/>
        <v>108.68145314424896</v>
      </c>
      <c r="FY137" s="4">
        <f t="shared" ca="1" si="174"/>
        <v>93.170367462851203</v>
      </c>
      <c r="FZ137" s="4">
        <f t="shared" ca="1" si="174"/>
        <v>112.75960207711294</v>
      </c>
      <c r="GA137" s="4">
        <f t="shared" ca="1" si="174"/>
        <v>88.725112891279309</v>
      </c>
      <c r="GB137" s="4">
        <f t="shared" ca="1" si="174"/>
        <v>75.6082761424544</v>
      </c>
      <c r="GC137" s="4">
        <f t="shared" ca="1" si="174"/>
        <v>70.743250888927506</v>
      </c>
      <c r="GD137" s="4">
        <f t="shared" ca="1" si="180"/>
        <v>115.15688009577623</v>
      </c>
      <c r="GE137" s="4">
        <f t="shared" ca="1" si="180"/>
        <v>81.895527202075314</v>
      </c>
      <c r="GF137" s="4">
        <f t="shared" ca="1" si="180"/>
        <v>93.058254706983192</v>
      </c>
      <c r="GG137" s="4">
        <f t="shared" ca="1" si="180"/>
        <v>101.51125998812076</v>
      </c>
      <c r="GH137" s="4">
        <f t="shared" ca="1" si="180"/>
        <v>94.911714560569379</v>
      </c>
      <c r="GI137" s="4">
        <f t="shared" ca="1" si="180"/>
        <v>80.707487843295212</v>
      </c>
      <c r="GJ137" s="4">
        <f t="shared" ca="1" si="180"/>
        <v>77.017427789513789</v>
      </c>
      <c r="GK137" s="4">
        <f t="shared" ca="1" si="180"/>
        <v>108.84293043682604</v>
      </c>
      <c r="GL137" s="4">
        <f t="shared" ca="1" si="180"/>
        <v>61.907076888115498</v>
      </c>
      <c r="GM137" s="4">
        <f t="shared" ca="1" si="180"/>
        <v>89.849422460583213</v>
      </c>
      <c r="GN137" s="4">
        <f t="shared" ca="1" si="180"/>
        <v>81.555941617621485</v>
      </c>
      <c r="GO137" s="4">
        <f t="shared" ca="1" si="180"/>
        <v>96.665049338360376</v>
      </c>
      <c r="GP137" s="4">
        <f t="shared" ca="1" si="180"/>
        <v>109.42503805345405</v>
      </c>
      <c r="GQ137" s="4">
        <f t="shared" ca="1" si="180"/>
        <v>71.305258675401319</v>
      </c>
      <c r="GR137" s="4">
        <f t="shared" ca="1" si="180"/>
        <v>104.72877794877841</v>
      </c>
      <c r="GS137" s="4">
        <f t="shared" ca="1" si="180"/>
        <v>104.03215806321477</v>
      </c>
      <c r="GT137" s="4">
        <f t="shared" ca="1" si="168"/>
        <v>94.7468446635812</v>
      </c>
      <c r="GU137" s="4">
        <f t="shared" ca="1" si="168"/>
        <v>74.089304199559464</v>
      </c>
      <c r="GV137" s="4">
        <f t="shared" ca="1" si="168"/>
        <v>150.52172962929049</v>
      </c>
      <c r="GW137" s="4">
        <f t="shared" ca="1" si="168"/>
        <v>147.17795874752338</v>
      </c>
      <c r="GX137" s="4">
        <f t="shared" ca="1" si="168"/>
        <v>144.26733685938618</v>
      </c>
      <c r="GY137" s="4">
        <f t="shared" ca="1" si="168"/>
        <v>71.501051009365526</v>
      </c>
      <c r="GZ137" s="4">
        <f t="shared" ca="1" si="168"/>
        <v>115.45086387431095</v>
      </c>
      <c r="HA137" s="4">
        <f t="shared" ca="1" si="168"/>
        <v>98.60203993885797</v>
      </c>
      <c r="HB137" s="4">
        <f t="shared" ca="1" si="168"/>
        <v>82.476890459678685</v>
      </c>
      <c r="HC137" s="4">
        <f t="shared" ca="1" si="168"/>
        <v>96.433162706170037</v>
      </c>
      <c r="HD137" s="4">
        <f t="shared" ca="1" si="168"/>
        <v>112.78172518284089</v>
      </c>
      <c r="HE137" s="4">
        <f t="shared" ca="1" si="168"/>
        <v>79.898076107465926</v>
      </c>
      <c r="HF137" s="4">
        <f t="shared" ca="1" si="168"/>
        <v>110.81212359529491</v>
      </c>
      <c r="HG137" s="4">
        <f t="shared" ca="1" si="168"/>
        <v>124.15306829055233</v>
      </c>
      <c r="HH137" s="4">
        <f t="shared" ca="1" si="168"/>
        <v>100.83909324201319</v>
      </c>
      <c r="HI137" s="4">
        <f t="shared" ca="1" si="168"/>
        <v>79.197008434641262</v>
      </c>
      <c r="HJ137" s="4">
        <f t="shared" ref="HJ137:HY152" ca="1" si="184">HJ136*(1+$B$1*$B$4+$B$2*SQRT($B$4)*_xlfn.NORM.S.INV(RAND()))</f>
        <v>107.87290275554903</v>
      </c>
      <c r="HK137" s="4">
        <f t="shared" ca="1" si="184"/>
        <v>106.97723797648121</v>
      </c>
      <c r="HL137" s="4">
        <f t="shared" ca="1" si="183"/>
        <v>113.10543622597781</v>
      </c>
      <c r="HM137" s="4">
        <f t="shared" ca="1" si="183"/>
        <v>81.691478065173172</v>
      </c>
      <c r="HN137" s="4">
        <f t="shared" ca="1" si="183"/>
        <v>92.490043663824594</v>
      </c>
      <c r="HO137" s="4">
        <f t="shared" ca="1" si="183"/>
        <v>81.174283468483083</v>
      </c>
      <c r="HP137" s="4">
        <f t="shared" ca="1" si="183"/>
        <v>104.27290647444768</v>
      </c>
      <c r="HQ137" s="4">
        <f t="shared" ca="1" si="183"/>
        <v>99.700712428463376</v>
      </c>
      <c r="HR137" s="4">
        <f t="shared" ca="1" si="183"/>
        <v>101.6768710810921</v>
      </c>
      <c r="HS137" s="4">
        <f t="shared" ca="1" si="178"/>
        <v>70.898439482204864</v>
      </c>
      <c r="HT137" s="4">
        <f t="shared" ca="1" si="178"/>
        <v>115.09868101604248</v>
      </c>
      <c r="HU137" s="4">
        <f t="shared" ca="1" si="178"/>
        <v>127.66132265177804</v>
      </c>
      <c r="HV137" s="4">
        <f t="shared" ca="1" si="178"/>
        <v>108.33481043526636</v>
      </c>
      <c r="HW137" s="4">
        <f t="shared" ca="1" si="178"/>
        <v>74.978367124452561</v>
      </c>
      <c r="HX137" s="4">
        <f t="shared" ca="1" si="178"/>
        <v>155.42524888889599</v>
      </c>
      <c r="HY137" s="4">
        <f t="shared" ca="1" si="178"/>
        <v>91.393399727588417</v>
      </c>
      <c r="HZ137" s="4">
        <f t="shared" ca="1" si="178"/>
        <v>112.3789862022099</v>
      </c>
      <c r="IA137" s="4">
        <f t="shared" ca="1" si="178"/>
        <v>104.08672682009106</v>
      </c>
      <c r="IB137" s="4">
        <f t="shared" ca="1" si="178"/>
        <v>86.411437345137301</v>
      </c>
      <c r="IC137" s="4">
        <f t="shared" ca="1" si="178"/>
        <v>118.66448342570985</v>
      </c>
      <c r="ID137" s="4">
        <f t="shared" ca="1" si="178"/>
        <v>95.0473095323145</v>
      </c>
      <c r="IE137" s="4">
        <f t="shared" ca="1" si="178"/>
        <v>81.12451117447209</v>
      </c>
      <c r="IF137" s="4">
        <f t="shared" ca="1" si="178"/>
        <v>123.73134039372798</v>
      </c>
      <c r="IG137" s="4">
        <f t="shared" ca="1" si="178"/>
        <v>97.25805815410574</v>
      </c>
      <c r="IH137" s="4">
        <f t="shared" ca="1" si="175"/>
        <v>152.6371486626015</v>
      </c>
      <c r="II137" s="4">
        <f t="shared" ca="1" si="175"/>
        <v>92.82089823353958</v>
      </c>
      <c r="IJ137" s="4">
        <f t="shared" ca="1" si="175"/>
        <v>78.662267869658635</v>
      </c>
      <c r="IK137" s="4">
        <f t="shared" ca="1" si="175"/>
        <v>132.55769796178134</v>
      </c>
      <c r="IL137" s="4">
        <f t="shared" ca="1" si="175"/>
        <v>135.01590057992883</v>
      </c>
      <c r="IM137" s="4">
        <f t="shared" ca="1" si="175"/>
        <v>98.562020622080354</v>
      </c>
      <c r="IN137" s="4">
        <f t="shared" ca="1" si="175"/>
        <v>82.62881246008223</v>
      </c>
      <c r="IO137" s="4">
        <f t="shared" ca="1" si="175"/>
        <v>100.11673193010589</v>
      </c>
      <c r="IP137" s="4">
        <f t="shared" ca="1" si="175"/>
        <v>71.581998305028733</v>
      </c>
      <c r="IQ137" s="4">
        <f t="shared" ca="1" si="175"/>
        <v>121.36014634354115</v>
      </c>
      <c r="IR137" s="4">
        <f t="shared" ca="1" si="175"/>
        <v>81.238249734804597</v>
      </c>
      <c r="IS137" s="4">
        <f t="shared" ca="1" si="175"/>
        <v>92.587424271573042</v>
      </c>
      <c r="IT137" s="4">
        <f t="shared" ca="1" si="175"/>
        <v>70.911159329284587</v>
      </c>
      <c r="IU137" s="4">
        <f t="shared" ca="1" si="175"/>
        <v>133.19868749178966</v>
      </c>
      <c r="IV137" s="4">
        <f t="shared" ca="1" si="175"/>
        <v>115.29508037096286</v>
      </c>
      <c r="IW137" s="4">
        <f t="shared" ca="1" si="159"/>
        <v>100.49550959215311</v>
      </c>
      <c r="IX137" s="4">
        <f t="shared" ca="1" si="137"/>
        <v>107.37636912530981</v>
      </c>
      <c r="IY137" s="4">
        <f t="shared" ca="1" si="135"/>
        <v>87.467050157611226</v>
      </c>
    </row>
    <row r="138" spans="9:259" x14ac:dyDescent="0.25">
      <c r="I138" t="s">
        <v>268</v>
      </c>
      <c r="J138" s="4">
        <f t="shared" ca="1" si="179"/>
        <v>138.4241480272272</v>
      </c>
      <c r="K138" s="4">
        <f t="shared" ca="1" si="179"/>
        <v>117.67196071949098</v>
      </c>
      <c r="L138" s="4">
        <f t="shared" ca="1" si="179"/>
        <v>89.876410716266761</v>
      </c>
      <c r="M138" s="4">
        <f t="shared" ca="1" si="179"/>
        <v>122.52113106462427</v>
      </c>
      <c r="N138" s="4">
        <f t="shared" ca="1" si="179"/>
        <v>119.54006795208083</v>
      </c>
      <c r="O138" s="4">
        <f t="shared" ca="1" si="179"/>
        <v>93.713706700046842</v>
      </c>
      <c r="P138" s="4">
        <f t="shared" ca="1" si="179"/>
        <v>92.468545492425918</v>
      </c>
      <c r="Q138" s="4">
        <f t="shared" ca="1" si="179"/>
        <v>109.54296907592209</v>
      </c>
      <c r="R138" s="4">
        <f t="shared" ca="1" si="179"/>
        <v>67.524508654146487</v>
      </c>
      <c r="S138" s="4">
        <f t="shared" ca="1" si="179"/>
        <v>133.97267903803581</v>
      </c>
      <c r="T138" s="4">
        <f t="shared" ca="1" si="179"/>
        <v>112.45829997502975</v>
      </c>
      <c r="U138" s="4">
        <f t="shared" ca="1" si="179"/>
        <v>101.39997246798167</v>
      </c>
      <c r="V138" s="4">
        <f t="shared" ca="1" si="179"/>
        <v>87.713549298052911</v>
      </c>
      <c r="W138" s="4">
        <f t="shared" ca="1" si="179"/>
        <v>87.788637586152319</v>
      </c>
      <c r="X138" s="4">
        <f t="shared" ca="1" si="179"/>
        <v>81.068282245697603</v>
      </c>
      <c r="Y138" s="4">
        <f t="shared" ca="1" si="176"/>
        <v>97.859802212328702</v>
      </c>
      <c r="Z138" s="4">
        <f t="shared" ca="1" si="176"/>
        <v>109.93638110296142</v>
      </c>
      <c r="AA138" s="4">
        <f t="shared" ca="1" si="176"/>
        <v>119.79371919648322</v>
      </c>
      <c r="AB138" s="4">
        <f t="shared" ca="1" si="176"/>
        <v>107.62350171623665</v>
      </c>
      <c r="AC138" s="4">
        <f t="shared" ca="1" si="176"/>
        <v>94.474449101897974</v>
      </c>
      <c r="AD138" s="4">
        <f t="shared" ca="1" si="176"/>
        <v>131.5589522441326</v>
      </c>
      <c r="AE138" s="4">
        <f t="shared" ca="1" si="176"/>
        <v>107.74562198658086</v>
      </c>
      <c r="AF138" s="4">
        <f t="shared" ca="1" si="176"/>
        <v>56.193810512401576</v>
      </c>
      <c r="AG138" s="4">
        <f t="shared" ca="1" si="176"/>
        <v>103.61108204956425</v>
      </c>
      <c r="AH138" s="4">
        <f t="shared" ca="1" si="176"/>
        <v>105.55579363275865</v>
      </c>
      <c r="AI138" s="4">
        <f t="shared" ca="1" si="176"/>
        <v>98.946212037772455</v>
      </c>
      <c r="AJ138" s="4">
        <f t="shared" ca="1" si="176"/>
        <v>107.49904773347691</v>
      </c>
      <c r="AK138" s="4">
        <f t="shared" ca="1" si="176"/>
        <v>78.349301161003325</v>
      </c>
      <c r="AL138" s="4">
        <f t="shared" ca="1" si="176"/>
        <v>135.43039470479098</v>
      </c>
      <c r="AM138" s="4">
        <f t="shared" ca="1" si="176"/>
        <v>112.23296743016586</v>
      </c>
      <c r="AN138" s="4">
        <f t="shared" ca="1" si="176"/>
        <v>92.605433453776513</v>
      </c>
      <c r="AO138" s="4">
        <f t="shared" ca="1" si="176"/>
        <v>114.95092435587839</v>
      </c>
      <c r="AP138" s="4">
        <f t="shared" ca="1" si="173"/>
        <v>107.9297497866048</v>
      </c>
      <c r="AQ138" s="4">
        <f t="shared" ca="1" si="173"/>
        <v>80.599244443924931</v>
      </c>
      <c r="AR138" s="4">
        <f t="shared" ca="1" si="173"/>
        <v>67.368955315290279</v>
      </c>
      <c r="AS138" s="4">
        <f t="shared" ca="1" si="173"/>
        <v>104.35002484823983</v>
      </c>
      <c r="AT138" s="4">
        <f t="shared" ca="1" si="173"/>
        <v>115.33683592281174</v>
      </c>
      <c r="AU138" s="4">
        <f t="shared" ca="1" si="173"/>
        <v>119.19013788328482</v>
      </c>
      <c r="AV138" s="4">
        <f t="shared" ca="1" si="173"/>
        <v>107.17659451893768</v>
      </c>
      <c r="AW138" s="4">
        <f t="shared" ca="1" si="173"/>
        <v>95.964752357043764</v>
      </c>
      <c r="AX138" s="4">
        <f t="shared" ca="1" si="173"/>
        <v>95.040245167917789</v>
      </c>
      <c r="AY138" s="4">
        <f t="shared" ca="1" si="173"/>
        <v>88.737609314038181</v>
      </c>
      <c r="AZ138" s="4">
        <f t="shared" ca="1" si="173"/>
        <v>127.41177227941039</v>
      </c>
      <c r="BA138" s="4">
        <f t="shared" ca="1" si="173"/>
        <v>62.558032626854754</v>
      </c>
      <c r="BB138" s="4">
        <f t="shared" ca="1" si="173"/>
        <v>111.30887447955752</v>
      </c>
      <c r="BC138" s="4">
        <f t="shared" ca="1" si="173"/>
        <v>96.074928541306903</v>
      </c>
      <c r="BD138" s="4">
        <f t="shared" ca="1" si="173"/>
        <v>95.32589511410221</v>
      </c>
      <c r="BE138" s="4">
        <f t="shared" ca="1" si="171"/>
        <v>107.48091120371781</v>
      </c>
      <c r="BF138" s="4">
        <f t="shared" ca="1" si="166"/>
        <v>85.558914536192248</v>
      </c>
      <c r="BG138" s="4">
        <f t="shared" ca="1" si="166"/>
        <v>67.778824922245988</v>
      </c>
      <c r="BH138" s="4">
        <f t="shared" ca="1" si="166"/>
        <v>98.787463291699083</v>
      </c>
      <c r="BI138" s="4">
        <f t="shared" ca="1" si="166"/>
        <v>109.77335513983549</v>
      </c>
      <c r="BJ138" s="4">
        <f t="shared" ca="1" si="166"/>
        <v>97.050560935411781</v>
      </c>
      <c r="BK138" s="4">
        <f t="shared" ca="1" si="166"/>
        <v>94.673902284814361</v>
      </c>
      <c r="BL138" s="4">
        <f t="shared" ca="1" si="166"/>
        <v>114.62468232927975</v>
      </c>
      <c r="BM138" s="4">
        <f t="shared" ca="1" si="166"/>
        <v>107.68392912864257</v>
      </c>
      <c r="BN138" s="4">
        <f t="shared" ca="1" si="166"/>
        <v>116.17383075363129</v>
      </c>
      <c r="BO138" s="4">
        <f t="shared" ca="1" si="166"/>
        <v>124.70700215649187</v>
      </c>
      <c r="BP138" s="4">
        <f t="shared" ca="1" si="166"/>
        <v>65.499310762209134</v>
      </c>
      <c r="BQ138" s="4">
        <f t="shared" ca="1" si="166"/>
        <v>108.37858891174618</v>
      </c>
      <c r="BR138" s="4">
        <f t="shared" ca="1" si="166"/>
        <v>108.86415108162537</v>
      </c>
      <c r="BS138" s="4">
        <f t="shared" ca="1" si="166"/>
        <v>89.162154441729996</v>
      </c>
      <c r="BT138" s="4">
        <f t="shared" ca="1" si="166"/>
        <v>95.091612320270457</v>
      </c>
      <c r="BU138" s="4">
        <f t="shared" ca="1" si="166"/>
        <v>90.366035764520319</v>
      </c>
      <c r="BV138" s="4">
        <f t="shared" ref="BV138:CK153" ca="1" si="185">BV137*(1+$B$1*$B$4+$B$2*SQRT($B$4)*_xlfn.NORM.S.INV(RAND()))</f>
        <v>105.37562080696041</v>
      </c>
      <c r="BW138" s="4">
        <f t="shared" ca="1" si="185"/>
        <v>96.68796733847708</v>
      </c>
      <c r="BX138" s="4">
        <f t="shared" ca="1" si="185"/>
        <v>104.69096743373088</v>
      </c>
      <c r="BY138" s="4">
        <f t="shared" ca="1" si="185"/>
        <v>93.995353359558578</v>
      </c>
      <c r="BZ138" s="4">
        <f t="shared" ca="1" si="185"/>
        <v>118.14076013451889</v>
      </c>
      <c r="CA138" s="4">
        <f t="shared" ca="1" si="185"/>
        <v>84.366415910534499</v>
      </c>
      <c r="CB138" s="4">
        <f t="shared" ca="1" si="185"/>
        <v>104.48519809400655</v>
      </c>
      <c r="CC138" s="4">
        <f t="shared" ca="1" si="185"/>
        <v>107.39372033818827</v>
      </c>
      <c r="CD138" s="4">
        <f t="shared" ca="1" si="185"/>
        <v>115.24568464957001</v>
      </c>
      <c r="CE138" s="4">
        <f t="shared" ca="1" si="185"/>
        <v>133.39968618234369</v>
      </c>
      <c r="CF138" s="4">
        <f t="shared" ca="1" si="185"/>
        <v>72.342360163226431</v>
      </c>
      <c r="CG138" s="4">
        <f t="shared" ca="1" si="185"/>
        <v>83.634954454655301</v>
      </c>
      <c r="CH138" s="4">
        <f t="shared" ca="1" si="185"/>
        <v>121.0731040809421</v>
      </c>
      <c r="CI138" s="4">
        <f t="shared" ca="1" si="185"/>
        <v>189.98268162878975</v>
      </c>
      <c r="CJ138" s="4">
        <f t="shared" ca="1" si="185"/>
        <v>101.78672788180172</v>
      </c>
      <c r="CK138" s="4">
        <f t="shared" ca="1" si="172"/>
        <v>78.014612642848817</v>
      </c>
      <c r="CL138" s="4">
        <f t="shared" ca="1" si="170"/>
        <v>112.84292120094469</v>
      </c>
      <c r="CM138" s="4">
        <f t="shared" ca="1" si="170"/>
        <v>101.05580481454261</v>
      </c>
      <c r="CN138" s="4">
        <f t="shared" ca="1" si="170"/>
        <v>89.112267855777361</v>
      </c>
      <c r="CO138" s="4">
        <f t="shared" ca="1" si="170"/>
        <v>110.75144616645132</v>
      </c>
      <c r="CP138" s="4">
        <f t="shared" ca="1" si="170"/>
        <v>99.510911106177872</v>
      </c>
      <c r="CQ138" s="4">
        <f t="shared" ca="1" si="170"/>
        <v>94.98244147579129</v>
      </c>
      <c r="CR138" s="4">
        <f t="shared" ca="1" si="170"/>
        <v>101.83695091213619</v>
      </c>
      <c r="CS138" s="4">
        <f t="shared" ca="1" si="170"/>
        <v>126.81606395378331</v>
      </c>
      <c r="CT138" s="4">
        <f t="shared" ca="1" si="170"/>
        <v>74.68765574553403</v>
      </c>
      <c r="CU138" s="4">
        <f t="shared" ca="1" si="170"/>
        <v>133.56453992279094</v>
      </c>
      <c r="CV138" s="4">
        <f t="shared" ca="1" si="170"/>
        <v>105.58906621426001</v>
      </c>
      <c r="CW138" s="4">
        <f t="shared" ca="1" si="170"/>
        <v>119.90172556100808</v>
      </c>
      <c r="CX138" s="4">
        <f t="shared" ca="1" si="170"/>
        <v>94.061675641410389</v>
      </c>
      <c r="CY138" s="4">
        <f t="shared" ca="1" si="170"/>
        <v>123.91564978332758</v>
      </c>
      <c r="CZ138" s="4">
        <f t="shared" ca="1" si="170"/>
        <v>123.9736554184247</v>
      </c>
      <c r="DA138" s="4">
        <f t="shared" ca="1" si="169"/>
        <v>126.19154866288758</v>
      </c>
      <c r="DB138" s="4">
        <f t="shared" ca="1" si="169"/>
        <v>113.08320108541274</v>
      </c>
      <c r="DC138" s="4">
        <f t="shared" ca="1" si="169"/>
        <v>95.95626546561985</v>
      </c>
      <c r="DD138" s="4">
        <f t="shared" ca="1" si="169"/>
        <v>98.791009997580616</v>
      </c>
      <c r="DE138" s="4">
        <f t="shared" ca="1" si="169"/>
        <v>99.293421795489834</v>
      </c>
      <c r="DF138" s="4">
        <f t="shared" ca="1" si="169"/>
        <v>84.057668732348375</v>
      </c>
      <c r="DG138" s="4">
        <f t="shared" ca="1" si="169"/>
        <v>82.264845112328572</v>
      </c>
      <c r="DH138" s="4">
        <f t="shared" ca="1" si="169"/>
        <v>141.78129901242863</v>
      </c>
      <c r="DI138" s="4">
        <f t="shared" ca="1" si="169"/>
        <v>88.330751835529028</v>
      </c>
      <c r="DJ138" s="4">
        <f t="shared" ca="1" si="169"/>
        <v>103.12084983631688</v>
      </c>
      <c r="DK138" s="4">
        <f t="shared" ca="1" si="169"/>
        <v>79.156234684858049</v>
      </c>
      <c r="DL138" s="4">
        <f t="shared" ca="1" si="169"/>
        <v>98.198383961358687</v>
      </c>
      <c r="DM138" s="4">
        <f t="shared" ca="1" si="169"/>
        <v>105.18924212171127</v>
      </c>
      <c r="DN138" s="4">
        <f t="shared" ca="1" si="169"/>
        <v>82.236188388272055</v>
      </c>
      <c r="DO138" s="4">
        <f t="shared" ca="1" si="169"/>
        <v>107.45113162722305</v>
      </c>
      <c r="DP138" s="4">
        <f t="shared" ca="1" si="169"/>
        <v>101.84213208507343</v>
      </c>
      <c r="DQ138" s="4">
        <f t="shared" ca="1" si="181"/>
        <v>74.032714389113494</v>
      </c>
      <c r="DR138" s="4">
        <f t="shared" ca="1" si="177"/>
        <v>130.84779401064503</v>
      </c>
      <c r="DS138" s="4">
        <f t="shared" ca="1" si="177"/>
        <v>101.60415694785419</v>
      </c>
      <c r="DT138" s="4">
        <f t="shared" ca="1" si="177"/>
        <v>80.732262900485523</v>
      </c>
      <c r="DU138" s="4">
        <f t="shared" ca="1" si="177"/>
        <v>117.02638520973889</v>
      </c>
      <c r="DV138" s="4">
        <f t="shared" ca="1" si="177"/>
        <v>80.379055940523997</v>
      </c>
      <c r="DW138" s="4">
        <f t="shared" ca="1" si="177"/>
        <v>113.72781671883081</v>
      </c>
      <c r="DX138" s="4">
        <f t="shared" ca="1" si="177"/>
        <v>99.215879929941522</v>
      </c>
      <c r="DY138" s="4">
        <f t="shared" ca="1" si="177"/>
        <v>116.06738780743517</v>
      </c>
      <c r="DZ138" s="4">
        <f t="shared" ca="1" si="177"/>
        <v>135.06156277175003</v>
      </c>
      <c r="EA138" s="4">
        <f t="shared" ca="1" si="177"/>
        <v>131.00622759204586</v>
      </c>
      <c r="EB138" s="4">
        <f t="shared" ca="1" si="177"/>
        <v>85.441572815299494</v>
      </c>
      <c r="EC138" s="4">
        <f t="shared" ca="1" si="177"/>
        <v>118.22703676863976</v>
      </c>
      <c r="ED138" s="4">
        <f t="shared" ca="1" si="177"/>
        <v>105.45614320533761</v>
      </c>
      <c r="EE138" s="4">
        <f t="shared" ca="1" si="177"/>
        <v>87.970878608992379</v>
      </c>
      <c r="EF138" s="4">
        <f t="shared" ca="1" si="177"/>
        <v>113.18153737055536</v>
      </c>
      <c r="EG138" s="4">
        <f t="shared" ca="1" si="167"/>
        <v>116.68060936681002</v>
      </c>
      <c r="EH138" s="4">
        <f t="shared" ca="1" si="167"/>
        <v>121.97477388227234</v>
      </c>
      <c r="EI138" s="4">
        <f t="shared" ca="1" si="167"/>
        <v>99.81628518525072</v>
      </c>
      <c r="EJ138" s="4">
        <f t="shared" ca="1" si="167"/>
        <v>83.388549477174976</v>
      </c>
      <c r="EK138" s="4">
        <f t="shared" ca="1" si="167"/>
        <v>88.440621493431095</v>
      </c>
      <c r="EL138" s="4">
        <f t="shared" ca="1" si="167"/>
        <v>86.675555000865515</v>
      </c>
      <c r="EM138" s="4">
        <f t="shared" ca="1" si="167"/>
        <v>107.22499957853378</v>
      </c>
      <c r="EN138" s="4">
        <f t="shared" ca="1" si="167"/>
        <v>110.08923987780432</v>
      </c>
      <c r="EO138" s="4">
        <f t="shared" ca="1" si="167"/>
        <v>77.151115079141633</v>
      </c>
      <c r="EP138" s="4">
        <f t="shared" ca="1" si="167"/>
        <v>140.96698149474091</v>
      </c>
      <c r="EQ138" s="4">
        <f t="shared" ca="1" si="167"/>
        <v>104.08105605800907</v>
      </c>
      <c r="ER138" s="4">
        <f t="shared" ca="1" si="167"/>
        <v>93.136108836603256</v>
      </c>
      <c r="ES138" s="4">
        <f t="shared" ca="1" si="167"/>
        <v>103.5266165341465</v>
      </c>
      <c r="ET138" s="4">
        <f t="shared" ca="1" si="167"/>
        <v>86.863131325024071</v>
      </c>
      <c r="EU138" s="4">
        <f t="shared" ca="1" si="167"/>
        <v>110.55430658116452</v>
      </c>
      <c r="EV138" s="4">
        <f t="shared" ca="1" si="167"/>
        <v>128.69694444442547</v>
      </c>
      <c r="EW138" s="4">
        <f t="shared" ref="EW138:FL153" ca="1" si="186">EW137*(1+$B$1*$B$4+$B$2*SQRT($B$4)*_xlfn.NORM.S.INV(RAND()))</f>
        <v>111.33516303025321</v>
      </c>
      <c r="EX138" s="4">
        <f t="shared" ca="1" si="182"/>
        <v>79.167755584354069</v>
      </c>
      <c r="EY138" s="4">
        <f t="shared" ca="1" si="182"/>
        <v>84.891585597304015</v>
      </c>
      <c r="EZ138" s="4">
        <f t="shared" ca="1" si="182"/>
        <v>93.039540658337629</v>
      </c>
      <c r="FA138" s="4">
        <f t="shared" ca="1" si="182"/>
        <v>97.405393598102535</v>
      </c>
      <c r="FB138" s="4">
        <f t="shared" ca="1" si="182"/>
        <v>104.04590744335319</v>
      </c>
      <c r="FC138" s="4">
        <f t="shared" ca="1" si="182"/>
        <v>80.734701346539666</v>
      </c>
      <c r="FD138" s="4">
        <f t="shared" ca="1" si="182"/>
        <v>96.556542075872386</v>
      </c>
      <c r="FE138" s="4">
        <f t="shared" ca="1" si="182"/>
        <v>115.15483512519789</v>
      </c>
      <c r="FF138" s="4">
        <f t="shared" ca="1" si="182"/>
        <v>79.57915351052479</v>
      </c>
      <c r="FG138" s="4">
        <f t="shared" ca="1" si="182"/>
        <v>112.10502005260868</v>
      </c>
      <c r="FH138" s="4">
        <f t="shared" ca="1" si="182"/>
        <v>160.56434981256922</v>
      </c>
      <c r="FI138" s="4">
        <f t="shared" ca="1" si="182"/>
        <v>118.10099144805237</v>
      </c>
      <c r="FJ138" s="4">
        <f t="shared" ca="1" si="182"/>
        <v>86.555050424927927</v>
      </c>
      <c r="FK138" s="4">
        <f t="shared" ca="1" si="182"/>
        <v>102.43452851326445</v>
      </c>
      <c r="FL138" s="4">
        <f t="shared" ca="1" si="182"/>
        <v>94.239296089992564</v>
      </c>
      <c r="FM138" s="4">
        <f t="shared" ca="1" si="174"/>
        <v>88.867324982369013</v>
      </c>
      <c r="FN138" s="4">
        <f t="shared" ca="1" si="174"/>
        <v>115.09564887916581</v>
      </c>
      <c r="FO138" s="4">
        <f t="shared" ca="1" si="174"/>
        <v>58.760527861003318</v>
      </c>
      <c r="FP138" s="4">
        <f t="shared" ca="1" si="174"/>
        <v>104.49027749030972</v>
      </c>
      <c r="FQ138" s="4">
        <f t="shared" ca="1" si="174"/>
        <v>131.39861954720507</v>
      </c>
      <c r="FR138" s="4">
        <f t="shared" ca="1" si="174"/>
        <v>101.16443013311621</v>
      </c>
      <c r="FS138" s="4">
        <f t="shared" ca="1" si="174"/>
        <v>103.81222891693027</v>
      </c>
      <c r="FT138" s="4">
        <f t="shared" ca="1" si="174"/>
        <v>77.067315036537707</v>
      </c>
      <c r="FU138" s="4">
        <f t="shared" ca="1" si="174"/>
        <v>115.55322820331756</v>
      </c>
      <c r="FV138" s="4">
        <f t="shared" ca="1" si="174"/>
        <v>87.468311460275217</v>
      </c>
      <c r="FW138" s="4">
        <f t="shared" ca="1" si="174"/>
        <v>109.61350778274654</v>
      </c>
      <c r="FX138" s="4">
        <f t="shared" ca="1" si="174"/>
        <v>109.55193179184964</v>
      </c>
      <c r="FY138" s="4">
        <f t="shared" ca="1" si="174"/>
        <v>93.162893973392642</v>
      </c>
      <c r="FZ138" s="4">
        <f t="shared" ca="1" si="174"/>
        <v>113.49348789216157</v>
      </c>
      <c r="GA138" s="4">
        <f t="shared" ca="1" si="174"/>
        <v>88.696886647063806</v>
      </c>
      <c r="GB138" s="4">
        <f t="shared" ca="1" si="174"/>
        <v>76.320062440956036</v>
      </c>
      <c r="GC138" s="4">
        <f t="shared" ca="1" si="174"/>
        <v>69.011893923022484</v>
      </c>
      <c r="GD138" s="4">
        <f t="shared" ca="1" si="180"/>
        <v>115.44854107708926</v>
      </c>
      <c r="GE138" s="4">
        <f t="shared" ca="1" si="180"/>
        <v>82.17293945540662</v>
      </c>
      <c r="GF138" s="4">
        <f t="shared" ca="1" si="180"/>
        <v>96.330396033771379</v>
      </c>
      <c r="GG138" s="4">
        <f t="shared" ca="1" si="180"/>
        <v>100.63987575399598</v>
      </c>
      <c r="GH138" s="4">
        <f t="shared" ca="1" si="180"/>
        <v>95.780198878422397</v>
      </c>
      <c r="GI138" s="4">
        <f t="shared" ca="1" si="180"/>
        <v>80.004993703798561</v>
      </c>
      <c r="GJ138" s="4">
        <f t="shared" ca="1" si="180"/>
        <v>76.026006618509058</v>
      </c>
      <c r="GK138" s="4">
        <f t="shared" ca="1" si="180"/>
        <v>110.11816111858911</v>
      </c>
      <c r="GL138" s="4">
        <f t="shared" ca="1" si="180"/>
        <v>62.365371481687724</v>
      </c>
      <c r="GM138" s="4">
        <f t="shared" ca="1" si="180"/>
        <v>89.340994969184024</v>
      </c>
      <c r="GN138" s="4">
        <f t="shared" ca="1" si="180"/>
        <v>79.687370827858402</v>
      </c>
      <c r="GO138" s="4">
        <f t="shared" ca="1" si="180"/>
        <v>98.955711956041469</v>
      </c>
      <c r="GP138" s="4">
        <f t="shared" ca="1" si="180"/>
        <v>108.77915329929327</v>
      </c>
      <c r="GQ138" s="4">
        <f t="shared" ca="1" si="180"/>
        <v>71.418399696196815</v>
      </c>
      <c r="GR138" s="4">
        <f t="shared" ca="1" si="180"/>
        <v>105.63642186971076</v>
      </c>
      <c r="GS138" s="4">
        <f t="shared" ca="1" si="180"/>
        <v>101.84007384917112</v>
      </c>
      <c r="GT138" s="4">
        <f t="shared" ca="1" si="168"/>
        <v>94.695496781011613</v>
      </c>
      <c r="GU138" s="4">
        <f t="shared" ca="1" si="168"/>
        <v>74.890012669577217</v>
      </c>
      <c r="GV138" s="4">
        <f t="shared" ca="1" si="168"/>
        <v>150.76975456324845</v>
      </c>
      <c r="GW138" s="4">
        <f t="shared" ca="1" si="168"/>
        <v>146.41164172477212</v>
      </c>
      <c r="GX138" s="4">
        <f t="shared" ca="1" si="168"/>
        <v>140.18919498870139</v>
      </c>
      <c r="GY138" s="4">
        <f t="shared" ca="1" si="168"/>
        <v>71.071752259790998</v>
      </c>
      <c r="GZ138" s="4">
        <f t="shared" ca="1" si="168"/>
        <v>115.27436891946587</v>
      </c>
      <c r="HA138" s="4">
        <f t="shared" ca="1" si="168"/>
        <v>98.950882941092459</v>
      </c>
      <c r="HB138" s="4">
        <f t="shared" ca="1" si="168"/>
        <v>81.349529019420643</v>
      </c>
      <c r="HC138" s="4">
        <f t="shared" ca="1" si="168"/>
        <v>97.771459203280941</v>
      </c>
      <c r="HD138" s="4">
        <f t="shared" ca="1" si="168"/>
        <v>112.47316870678762</v>
      </c>
      <c r="HE138" s="4">
        <f t="shared" ca="1" si="168"/>
        <v>79.633014072969644</v>
      </c>
      <c r="HF138" s="4">
        <f t="shared" ca="1" si="168"/>
        <v>109.08279725794533</v>
      </c>
      <c r="HG138" s="4">
        <f t="shared" ca="1" si="168"/>
        <v>126.78814738956146</v>
      </c>
      <c r="HH138" s="4">
        <f t="shared" ca="1" si="168"/>
        <v>101.85481828935492</v>
      </c>
      <c r="HI138" s="4">
        <f t="shared" ca="1" si="168"/>
        <v>78.264153807293582</v>
      </c>
      <c r="HJ138" s="4">
        <f t="shared" ca="1" si="184"/>
        <v>111.07601582331905</v>
      </c>
      <c r="HK138" s="4">
        <f t="shared" ca="1" si="184"/>
        <v>107.23447347477949</v>
      </c>
      <c r="HL138" s="4">
        <f t="shared" ca="1" si="183"/>
        <v>115.55870844766179</v>
      </c>
      <c r="HM138" s="4">
        <f t="shared" ca="1" si="183"/>
        <v>83.892122738133708</v>
      </c>
      <c r="HN138" s="4">
        <f t="shared" ca="1" si="183"/>
        <v>91.344080871453855</v>
      </c>
      <c r="HO138" s="4">
        <f t="shared" ca="1" si="183"/>
        <v>83.234630109113183</v>
      </c>
      <c r="HP138" s="4">
        <f t="shared" ca="1" si="183"/>
        <v>104.95810415989004</v>
      </c>
      <c r="HQ138" s="4">
        <f t="shared" ca="1" si="183"/>
        <v>97.37566972862372</v>
      </c>
      <c r="HR138" s="4">
        <f t="shared" ca="1" si="183"/>
        <v>100.21326276252255</v>
      </c>
      <c r="HS138" s="4">
        <f t="shared" ca="1" si="178"/>
        <v>70.544531864382648</v>
      </c>
      <c r="HT138" s="4">
        <f t="shared" ca="1" si="178"/>
        <v>116.6326121823823</v>
      </c>
      <c r="HU138" s="4">
        <f t="shared" ca="1" si="178"/>
        <v>127.2917787720273</v>
      </c>
      <c r="HV138" s="4">
        <f t="shared" ca="1" si="178"/>
        <v>109.91064948598748</v>
      </c>
      <c r="HW138" s="4">
        <f t="shared" ca="1" si="178"/>
        <v>77.099462255848763</v>
      </c>
      <c r="HX138" s="4">
        <f t="shared" ca="1" si="178"/>
        <v>161.46517773932854</v>
      </c>
      <c r="HY138" s="4">
        <f t="shared" ca="1" si="178"/>
        <v>93.715312698386214</v>
      </c>
      <c r="HZ138" s="4">
        <f t="shared" ca="1" si="178"/>
        <v>115.65956266253617</v>
      </c>
      <c r="IA138" s="4">
        <f t="shared" ca="1" si="178"/>
        <v>104.94348838534636</v>
      </c>
      <c r="IB138" s="4">
        <f t="shared" ca="1" si="178"/>
        <v>85.011643209754581</v>
      </c>
      <c r="IC138" s="4">
        <f t="shared" ca="1" si="178"/>
        <v>119.58295766685788</v>
      </c>
      <c r="ID138" s="4">
        <f t="shared" ca="1" si="178"/>
        <v>94.779134654588248</v>
      </c>
      <c r="IE138" s="4">
        <f t="shared" ca="1" si="178"/>
        <v>81.734210167510824</v>
      </c>
      <c r="IF138" s="4">
        <f t="shared" ca="1" si="178"/>
        <v>122.97608589105434</v>
      </c>
      <c r="IG138" s="4">
        <f t="shared" ca="1" si="178"/>
        <v>95.647354771815159</v>
      </c>
      <c r="IH138" s="4">
        <f t="shared" ca="1" si="175"/>
        <v>153.29808911810591</v>
      </c>
      <c r="II138" s="4">
        <f t="shared" ca="1" si="175"/>
        <v>92.9446573717224</v>
      </c>
      <c r="IJ138" s="4">
        <f t="shared" ca="1" si="175"/>
        <v>78.683499732033738</v>
      </c>
      <c r="IK138" s="4">
        <f t="shared" ca="1" si="175"/>
        <v>129.81648074553939</v>
      </c>
      <c r="IL138" s="4">
        <f t="shared" ca="1" si="175"/>
        <v>133.68935022472965</v>
      </c>
      <c r="IM138" s="4">
        <f t="shared" ca="1" si="175"/>
        <v>99.271809999757266</v>
      </c>
      <c r="IN138" s="4">
        <f t="shared" ca="1" si="175"/>
        <v>81.644774905324638</v>
      </c>
      <c r="IO138" s="4">
        <f t="shared" ca="1" si="175"/>
        <v>102.77785361188005</v>
      </c>
      <c r="IP138" s="4">
        <f t="shared" ca="1" si="175"/>
        <v>70.820731792646384</v>
      </c>
      <c r="IQ138" s="4">
        <f t="shared" ca="1" si="175"/>
        <v>119.07347357037156</v>
      </c>
      <c r="IR138" s="4">
        <f t="shared" ca="1" si="175"/>
        <v>80.489397586047062</v>
      </c>
      <c r="IS138" s="4">
        <f t="shared" ca="1" si="175"/>
        <v>93.230396541164382</v>
      </c>
      <c r="IT138" s="4">
        <f t="shared" ca="1" si="175"/>
        <v>71.176076741316919</v>
      </c>
      <c r="IU138" s="4">
        <f t="shared" ca="1" si="175"/>
        <v>135.92260964700148</v>
      </c>
      <c r="IV138" s="4">
        <f t="shared" ca="1" si="175"/>
        <v>114.86176756405159</v>
      </c>
      <c r="IW138" s="4">
        <f t="shared" ca="1" si="159"/>
        <v>99.641048997199718</v>
      </c>
      <c r="IX138" s="4">
        <f t="shared" ca="1" si="137"/>
        <v>107.73208779458649</v>
      </c>
      <c r="IY138" s="4">
        <f t="shared" ca="1" si="135"/>
        <v>86.090852309596244</v>
      </c>
    </row>
    <row r="139" spans="9:259" x14ac:dyDescent="0.25">
      <c r="I139" t="s">
        <v>269</v>
      </c>
      <c r="J139" s="4">
        <f t="shared" ca="1" si="179"/>
        <v>138.86030311686503</v>
      </c>
      <c r="K139" s="4">
        <f t="shared" ca="1" si="179"/>
        <v>116.8174553400418</v>
      </c>
      <c r="L139" s="4">
        <f t="shared" ca="1" si="179"/>
        <v>93.138906249815406</v>
      </c>
      <c r="M139" s="4">
        <f t="shared" ca="1" si="179"/>
        <v>122.50912973824816</v>
      </c>
      <c r="N139" s="4">
        <f t="shared" ca="1" si="179"/>
        <v>120.35589956966622</v>
      </c>
      <c r="O139" s="4">
        <f t="shared" ca="1" si="179"/>
        <v>91.795284337283377</v>
      </c>
      <c r="P139" s="4">
        <f t="shared" ca="1" si="179"/>
        <v>91.603235231574018</v>
      </c>
      <c r="Q139" s="4">
        <f t="shared" ca="1" si="179"/>
        <v>107.68440880355016</v>
      </c>
      <c r="R139" s="4">
        <f t="shared" ca="1" si="179"/>
        <v>67.511033433183783</v>
      </c>
      <c r="S139" s="4">
        <f t="shared" ca="1" si="179"/>
        <v>132.62896000574472</v>
      </c>
      <c r="T139" s="4">
        <f t="shared" ca="1" si="179"/>
        <v>109.35966995900107</v>
      </c>
      <c r="U139" s="4">
        <f t="shared" ca="1" si="179"/>
        <v>103.47923767781288</v>
      </c>
      <c r="V139" s="4">
        <f t="shared" ca="1" si="179"/>
        <v>86.579565674807228</v>
      </c>
      <c r="W139" s="4">
        <f t="shared" ca="1" si="179"/>
        <v>88.337301451054884</v>
      </c>
      <c r="X139" s="4">
        <f t="shared" ca="1" si="179"/>
        <v>82.70677240455386</v>
      </c>
      <c r="Y139" s="4">
        <f t="shared" ca="1" si="176"/>
        <v>99.163604515255344</v>
      </c>
      <c r="Z139" s="4">
        <f t="shared" ca="1" si="176"/>
        <v>110.12005805410332</v>
      </c>
      <c r="AA139" s="4">
        <f t="shared" ca="1" si="176"/>
        <v>117.86843341458827</v>
      </c>
      <c r="AB139" s="4">
        <f t="shared" ca="1" si="176"/>
        <v>110.91941760663055</v>
      </c>
      <c r="AC139" s="4">
        <f t="shared" ca="1" si="176"/>
        <v>95.225418635726655</v>
      </c>
      <c r="AD139" s="4">
        <f t="shared" ca="1" si="176"/>
        <v>128.65533655178197</v>
      </c>
      <c r="AE139" s="4">
        <f t="shared" ca="1" si="176"/>
        <v>106.77032521193583</v>
      </c>
      <c r="AF139" s="4">
        <f t="shared" ca="1" si="176"/>
        <v>57.74125970320155</v>
      </c>
      <c r="AG139" s="4">
        <f t="shared" ca="1" si="176"/>
        <v>106.48045612906768</v>
      </c>
      <c r="AH139" s="4">
        <f t="shared" ca="1" si="176"/>
        <v>106.32745922721654</v>
      </c>
      <c r="AI139" s="4">
        <f t="shared" ca="1" si="176"/>
        <v>100.54768829078026</v>
      </c>
      <c r="AJ139" s="4">
        <f t="shared" ca="1" si="176"/>
        <v>105.63118322015545</v>
      </c>
      <c r="AK139" s="4">
        <f t="shared" ca="1" si="176"/>
        <v>78.12268106111766</v>
      </c>
      <c r="AL139" s="4">
        <f t="shared" ca="1" si="176"/>
        <v>135.21264243039528</v>
      </c>
      <c r="AM139" s="4">
        <f t="shared" ca="1" si="176"/>
        <v>109.78618814264084</v>
      </c>
      <c r="AN139" s="4">
        <f t="shared" ca="1" si="176"/>
        <v>93.893617828865231</v>
      </c>
      <c r="AO139" s="4">
        <f t="shared" ca="1" si="176"/>
        <v>117.45728816690348</v>
      </c>
      <c r="AP139" s="4">
        <f t="shared" ca="1" si="173"/>
        <v>110.18121393091225</v>
      </c>
      <c r="AQ139" s="4">
        <f t="shared" ca="1" si="173"/>
        <v>80.318178758585333</v>
      </c>
      <c r="AR139" s="4">
        <f t="shared" ca="1" si="173"/>
        <v>65.44146824069</v>
      </c>
      <c r="AS139" s="4">
        <f t="shared" ca="1" si="173"/>
        <v>105.15803875287126</v>
      </c>
      <c r="AT139" s="4">
        <f t="shared" ca="1" si="173"/>
        <v>117.0169780679348</v>
      </c>
      <c r="AU139" s="4">
        <f t="shared" ca="1" si="173"/>
        <v>121.96160031142284</v>
      </c>
      <c r="AV139" s="4">
        <f t="shared" ca="1" si="173"/>
        <v>107.00175738277362</v>
      </c>
      <c r="AW139" s="4">
        <f t="shared" ca="1" si="173"/>
        <v>96.217231039905116</v>
      </c>
      <c r="AX139" s="4">
        <f t="shared" ca="1" si="173"/>
        <v>95.960733754795058</v>
      </c>
      <c r="AY139" s="4">
        <f t="shared" ca="1" si="173"/>
        <v>87.243480521252749</v>
      </c>
      <c r="AZ139" s="4">
        <f t="shared" ca="1" si="173"/>
        <v>126.0839300668617</v>
      </c>
      <c r="BA139" s="4">
        <f t="shared" ca="1" si="173"/>
        <v>63.198891095919578</v>
      </c>
      <c r="BB139" s="4">
        <f t="shared" ca="1" si="173"/>
        <v>113.06706028740891</v>
      </c>
      <c r="BC139" s="4">
        <f t="shared" ca="1" si="173"/>
        <v>97.343109215859869</v>
      </c>
      <c r="BD139" s="4">
        <f t="shared" ca="1" si="173"/>
        <v>97.129969194445891</v>
      </c>
      <c r="BE139" s="4">
        <f t="shared" ca="1" si="171"/>
        <v>106.41045069614594</v>
      </c>
      <c r="BF139" s="4">
        <f t="shared" ca="1" si="171"/>
        <v>85.715105763489277</v>
      </c>
      <c r="BG139" s="4">
        <f t="shared" ca="1" si="171"/>
        <v>68.655862363934574</v>
      </c>
      <c r="BH139" s="4">
        <f t="shared" ca="1" si="171"/>
        <v>97.721558234847663</v>
      </c>
      <c r="BI139" s="4">
        <f t="shared" ca="1" si="171"/>
        <v>108.31584095434447</v>
      </c>
      <c r="BJ139" s="4">
        <f t="shared" ca="1" si="171"/>
        <v>97.84958932540178</v>
      </c>
      <c r="BK139" s="4">
        <f t="shared" ca="1" si="171"/>
        <v>92.787679957374905</v>
      </c>
      <c r="BL139" s="4">
        <f t="shared" ca="1" si="171"/>
        <v>118.44451386126543</v>
      </c>
      <c r="BM139" s="4">
        <f t="shared" ca="1" si="171"/>
        <v>105.83336431290853</v>
      </c>
      <c r="BN139" s="4">
        <f t="shared" ca="1" si="171"/>
        <v>119.6529657808389</v>
      </c>
      <c r="BO139" s="4">
        <f t="shared" ca="1" si="171"/>
        <v>122.23722468154511</v>
      </c>
      <c r="BP139" s="4">
        <f t="shared" ca="1" si="171"/>
        <v>65.085845264428031</v>
      </c>
      <c r="BQ139" s="4">
        <f t="shared" ca="1" si="171"/>
        <v>110.80190875059691</v>
      </c>
      <c r="BR139" s="4">
        <f t="shared" ca="1" si="171"/>
        <v>109.3433644610387</v>
      </c>
      <c r="BS139" s="4">
        <f t="shared" ca="1" si="171"/>
        <v>91.818800303823878</v>
      </c>
      <c r="BT139" s="4">
        <f t="shared" ca="1" si="171"/>
        <v>94.057488174723659</v>
      </c>
      <c r="BU139" s="4">
        <f t="shared" ref="BU139:CJ154" ca="1" si="187">BU138*(1+$B$1*$B$4+$B$2*SQRT($B$4)*_xlfn.NORM.S.INV(RAND()))</f>
        <v>89.581311226797197</v>
      </c>
      <c r="BV139" s="4">
        <f t="shared" ca="1" si="185"/>
        <v>106.22376955622052</v>
      </c>
      <c r="BW139" s="4">
        <f t="shared" ca="1" si="185"/>
        <v>96.610560773170988</v>
      </c>
      <c r="BX139" s="4">
        <f t="shared" ca="1" si="185"/>
        <v>106.84205710078845</v>
      </c>
      <c r="BY139" s="4">
        <f t="shared" ca="1" si="185"/>
        <v>94.6813774373543</v>
      </c>
      <c r="BZ139" s="4">
        <f t="shared" ca="1" si="185"/>
        <v>116.76824889348489</v>
      </c>
      <c r="CA139" s="4">
        <f t="shared" ca="1" si="185"/>
        <v>81.10165688898293</v>
      </c>
      <c r="CB139" s="4">
        <f t="shared" ca="1" si="185"/>
        <v>103.89101471878389</v>
      </c>
      <c r="CC139" s="4">
        <f t="shared" ca="1" si="185"/>
        <v>106.45864536839883</v>
      </c>
      <c r="CD139" s="4">
        <f t="shared" ca="1" si="185"/>
        <v>116.14928351678181</v>
      </c>
      <c r="CE139" s="4">
        <f t="shared" ca="1" si="185"/>
        <v>134.56112802796406</v>
      </c>
      <c r="CF139" s="4">
        <f t="shared" ca="1" si="185"/>
        <v>73.344543046464565</v>
      </c>
      <c r="CG139" s="4">
        <f t="shared" ca="1" si="185"/>
        <v>84.951798552270787</v>
      </c>
      <c r="CH139" s="4">
        <f t="shared" ca="1" si="185"/>
        <v>121.76008879331893</v>
      </c>
      <c r="CI139" s="4">
        <f t="shared" ca="1" si="185"/>
        <v>194.14163290700574</v>
      </c>
      <c r="CJ139" s="4">
        <f t="shared" ca="1" si="185"/>
        <v>99.447132743033251</v>
      </c>
      <c r="CK139" s="4">
        <f t="shared" ca="1" si="172"/>
        <v>77.072311047651382</v>
      </c>
      <c r="CL139" s="4">
        <f t="shared" ca="1" si="170"/>
        <v>110.01761030999936</v>
      </c>
      <c r="CM139" s="4">
        <f t="shared" ca="1" si="170"/>
        <v>99.46004553748277</v>
      </c>
      <c r="CN139" s="4">
        <f t="shared" ca="1" si="170"/>
        <v>89.915126344860042</v>
      </c>
      <c r="CO139" s="4">
        <f t="shared" ca="1" si="170"/>
        <v>111.14915502254203</v>
      </c>
      <c r="CP139" s="4">
        <f t="shared" ca="1" si="170"/>
        <v>99.65876028641361</v>
      </c>
      <c r="CQ139" s="4">
        <f t="shared" ca="1" si="170"/>
        <v>94.880562217397298</v>
      </c>
      <c r="CR139" s="4">
        <f t="shared" ca="1" si="170"/>
        <v>105.97782317009144</v>
      </c>
      <c r="CS139" s="4">
        <f t="shared" ca="1" si="170"/>
        <v>128.34692721108155</v>
      </c>
      <c r="CT139" s="4">
        <f t="shared" ca="1" si="170"/>
        <v>74.709788430623519</v>
      </c>
      <c r="CU139" s="4">
        <f t="shared" ca="1" si="170"/>
        <v>136.69577972059403</v>
      </c>
      <c r="CV139" s="4">
        <f t="shared" ca="1" si="170"/>
        <v>101.88904977624398</v>
      </c>
      <c r="CW139" s="4">
        <f t="shared" ca="1" si="170"/>
        <v>121.13184375213733</v>
      </c>
      <c r="CX139" s="4">
        <f t="shared" ca="1" si="170"/>
        <v>93.875812264509847</v>
      </c>
      <c r="CY139" s="4">
        <f t="shared" ca="1" si="170"/>
        <v>122.20814593866019</v>
      </c>
      <c r="CZ139" s="4">
        <f t="shared" ca="1" si="170"/>
        <v>120.0031162570819</v>
      </c>
      <c r="DA139" s="4">
        <f t="shared" ca="1" si="169"/>
        <v>126.22382264372649</v>
      </c>
      <c r="DB139" s="4">
        <f t="shared" ca="1" si="169"/>
        <v>112.49019411365634</v>
      </c>
      <c r="DC139" s="4">
        <f t="shared" ca="1" si="169"/>
        <v>96.748436508947179</v>
      </c>
      <c r="DD139" s="4">
        <f t="shared" ca="1" si="169"/>
        <v>98.652771202642157</v>
      </c>
      <c r="DE139" s="4">
        <f t="shared" ca="1" si="169"/>
        <v>101.92775776427376</v>
      </c>
      <c r="DF139" s="4">
        <f t="shared" ca="1" si="169"/>
        <v>82.291561211605725</v>
      </c>
      <c r="DG139" s="4">
        <f t="shared" ca="1" si="169"/>
        <v>84.848694829784179</v>
      </c>
      <c r="DH139" s="4">
        <f t="shared" ca="1" si="169"/>
        <v>135.77447919342254</v>
      </c>
      <c r="DI139" s="4">
        <f t="shared" ca="1" si="169"/>
        <v>88.309613063849312</v>
      </c>
      <c r="DJ139" s="4">
        <f t="shared" ca="1" si="169"/>
        <v>106.57808047692303</v>
      </c>
      <c r="DK139" s="4">
        <f t="shared" ca="1" si="169"/>
        <v>80.311365819364624</v>
      </c>
      <c r="DL139" s="4">
        <f t="shared" ca="1" si="169"/>
        <v>100.92821984045325</v>
      </c>
      <c r="DM139" s="4">
        <f t="shared" ca="1" si="169"/>
        <v>106.17590498288718</v>
      </c>
      <c r="DN139" s="4">
        <f t="shared" ca="1" si="169"/>
        <v>80.376746919286802</v>
      </c>
      <c r="DO139" s="4">
        <f t="shared" ca="1" si="169"/>
        <v>107.21541369849079</v>
      </c>
      <c r="DP139" s="4">
        <f t="shared" ca="1" si="169"/>
        <v>101.50797054551283</v>
      </c>
      <c r="DQ139" s="4">
        <f t="shared" ca="1" si="181"/>
        <v>73.688934758323043</v>
      </c>
      <c r="DR139" s="4">
        <f t="shared" ca="1" si="177"/>
        <v>132.33998764332108</v>
      </c>
      <c r="DS139" s="4">
        <f t="shared" ca="1" si="177"/>
        <v>100.29901028017062</v>
      </c>
      <c r="DT139" s="4">
        <f t="shared" ca="1" si="177"/>
        <v>81.023074710154745</v>
      </c>
      <c r="DU139" s="4">
        <f t="shared" ca="1" si="177"/>
        <v>118.6787436627725</v>
      </c>
      <c r="DV139" s="4">
        <f t="shared" ca="1" si="177"/>
        <v>81.653404722626178</v>
      </c>
      <c r="DW139" s="4">
        <f t="shared" ca="1" si="177"/>
        <v>116.0739429414236</v>
      </c>
      <c r="DX139" s="4">
        <f t="shared" ca="1" si="177"/>
        <v>105.17024060021413</v>
      </c>
      <c r="DY139" s="4">
        <f t="shared" ca="1" si="177"/>
        <v>116.31965383194913</v>
      </c>
      <c r="DZ139" s="4">
        <f t="shared" ca="1" si="177"/>
        <v>131.25133575900935</v>
      </c>
      <c r="EA139" s="4">
        <f t="shared" ca="1" si="177"/>
        <v>133.40105265033438</v>
      </c>
      <c r="EB139" s="4">
        <f t="shared" ca="1" si="177"/>
        <v>83.520414940703347</v>
      </c>
      <c r="EC139" s="4">
        <f t="shared" ca="1" si="177"/>
        <v>117.51845044595987</v>
      </c>
      <c r="ED139" s="4">
        <f t="shared" ca="1" si="177"/>
        <v>107.06272418915938</v>
      </c>
      <c r="EE139" s="4">
        <f t="shared" ca="1" si="177"/>
        <v>87.854042834042318</v>
      </c>
      <c r="EF139" s="4">
        <f t="shared" ca="1" si="177"/>
        <v>112.41876562556895</v>
      </c>
      <c r="EG139" s="4">
        <f t="shared" ca="1" si="177"/>
        <v>117.06559867254799</v>
      </c>
      <c r="EH139" s="4">
        <f t="shared" ref="EH139:EW154" ca="1" si="188">EH138*(1+$B$1*$B$4+$B$2*SQRT($B$4)*_xlfn.NORM.S.INV(RAND()))</f>
        <v>122.22131570213389</v>
      </c>
      <c r="EI139" s="4">
        <f t="shared" ca="1" si="188"/>
        <v>101.3804958077535</v>
      </c>
      <c r="EJ139" s="4">
        <f t="shared" ca="1" si="188"/>
        <v>82.96836271381116</v>
      </c>
      <c r="EK139" s="4">
        <f t="shared" ca="1" si="188"/>
        <v>86.830176600739264</v>
      </c>
      <c r="EL139" s="4">
        <f t="shared" ca="1" si="188"/>
        <v>86.74981006677325</v>
      </c>
      <c r="EM139" s="4">
        <f t="shared" ca="1" si="188"/>
        <v>106.0431394695796</v>
      </c>
      <c r="EN139" s="4">
        <f t="shared" ca="1" si="188"/>
        <v>108.98466171630875</v>
      </c>
      <c r="EO139" s="4">
        <f t="shared" ca="1" si="188"/>
        <v>78.910442092641489</v>
      </c>
      <c r="EP139" s="4">
        <f t="shared" ca="1" si="188"/>
        <v>140.31881909655644</v>
      </c>
      <c r="EQ139" s="4">
        <f t="shared" ca="1" si="188"/>
        <v>102.44022250197459</v>
      </c>
      <c r="ER139" s="4">
        <f t="shared" ca="1" si="188"/>
        <v>92.64468864057028</v>
      </c>
      <c r="ES139" s="4">
        <f t="shared" ca="1" si="188"/>
        <v>105.55664394485538</v>
      </c>
      <c r="ET139" s="4">
        <f t="shared" ca="1" si="188"/>
        <v>87.889433999512036</v>
      </c>
      <c r="EU139" s="4">
        <f t="shared" ca="1" si="188"/>
        <v>113.62650778938708</v>
      </c>
      <c r="EV139" s="4">
        <f t="shared" ca="1" si="188"/>
        <v>127.19546208283441</v>
      </c>
      <c r="EW139" s="4">
        <f t="shared" ca="1" si="186"/>
        <v>111.96938851034547</v>
      </c>
      <c r="EX139" s="4">
        <f t="shared" ca="1" si="182"/>
        <v>78.772224030490392</v>
      </c>
      <c r="EY139" s="4">
        <f t="shared" ca="1" si="182"/>
        <v>84.936591801146164</v>
      </c>
      <c r="EZ139" s="4">
        <f t="shared" ca="1" si="182"/>
        <v>93.260738985462169</v>
      </c>
      <c r="FA139" s="4">
        <f t="shared" ca="1" si="182"/>
        <v>97.630437026043325</v>
      </c>
      <c r="FB139" s="4">
        <f t="shared" ca="1" si="182"/>
        <v>103.48728910088359</v>
      </c>
      <c r="FC139" s="4">
        <f t="shared" ca="1" si="182"/>
        <v>80.360530184508278</v>
      </c>
      <c r="FD139" s="4">
        <f t="shared" ca="1" si="182"/>
        <v>95.889349765933218</v>
      </c>
      <c r="FE139" s="4">
        <f t="shared" ca="1" si="182"/>
        <v>119.25504131935482</v>
      </c>
      <c r="FF139" s="4">
        <f t="shared" ca="1" si="182"/>
        <v>78.369167679278959</v>
      </c>
      <c r="FG139" s="4">
        <f t="shared" ca="1" si="182"/>
        <v>112.00036045224282</v>
      </c>
      <c r="FH139" s="4">
        <f t="shared" ca="1" si="182"/>
        <v>158.60876971427044</v>
      </c>
      <c r="FI139" s="4">
        <f t="shared" ca="1" si="182"/>
        <v>121.25086860612896</v>
      </c>
      <c r="FJ139" s="4">
        <f t="shared" ca="1" si="182"/>
        <v>86.150457997033158</v>
      </c>
      <c r="FK139" s="4">
        <f t="shared" ca="1" si="182"/>
        <v>100.1535978299983</v>
      </c>
      <c r="FL139" s="4">
        <f t="shared" ca="1" si="182"/>
        <v>95.195506067051511</v>
      </c>
      <c r="FM139" s="4">
        <f t="shared" ca="1" si="174"/>
        <v>88.711881885656638</v>
      </c>
      <c r="FN139" s="4">
        <f t="shared" ca="1" si="174"/>
        <v>112.63431227738745</v>
      </c>
      <c r="FO139" s="4">
        <f t="shared" ca="1" si="174"/>
        <v>60.360761212286413</v>
      </c>
      <c r="FP139" s="4">
        <f t="shared" ca="1" si="174"/>
        <v>107.02698939011862</v>
      </c>
      <c r="FQ139" s="4">
        <f t="shared" ca="1" si="174"/>
        <v>130.78181305712485</v>
      </c>
      <c r="FR139" s="4">
        <f t="shared" ca="1" si="174"/>
        <v>101.18112553166208</v>
      </c>
      <c r="FS139" s="4">
        <f t="shared" ca="1" si="174"/>
        <v>101.17166856676899</v>
      </c>
      <c r="FT139" s="4">
        <f t="shared" ca="1" si="174"/>
        <v>78.060117952674474</v>
      </c>
      <c r="FU139" s="4">
        <f t="shared" ca="1" si="174"/>
        <v>113.57823995865692</v>
      </c>
      <c r="FV139" s="4">
        <f t="shared" ca="1" si="174"/>
        <v>85.724083446668601</v>
      </c>
      <c r="FW139" s="4">
        <f t="shared" ca="1" si="174"/>
        <v>111.34230874618238</v>
      </c>
      <c r="FX139" s="4">
        <f t="shared" ca="1" si="174"/>
        <v>110.0578539701424</v>
      </c>
      <c r="FY139" s="4">
        <f t="shared" ca="1" si="174"/>
        <v>94.224399833131656</v>
      </c>
      <c r="FZ139" s="4">
        <f t="shared" ca="1" si="174"/>
        <v>113.88242032584539</v>
      </c>
      <c r="GA139" s="4">
        <f t="shared" ca="1" si="174"/>
        <v>85.891906707760199</v>
      </c>
      <c r="GB139" s="4">
        <f t="shared" ca="1" si="174"/>
        <v>77.614702416501004</v>
      </c>
      <c r="GC139" s="4">
        <f t="shared" ca="1" si="174"/>
        <v>68.292599990913857</v>
      </c>
      <c r="GD139" s="4">
        <f t="shared" ca="1" si="180"/>
        <v>117.51180947916902</v>
      </c>
      <c r="GE139" s="4">
        <f t="shared" ca="1" si="180"/>
        <v>82.125781721750712</v>
      </c>
      <c r="GF139" s="4">
        <f t="shared" ca="1" si="180"/>
        <v>95.882543063498318</v>
      </c>
      <c r="GG139" s="4">
        <f t="shared" ca="1" si="180"/>
        <v>99.632050985769993</v>
      </c>
      <c r="GH139" s="4">
        <f t="shared" ca="1" si="180"/>
        <v>97.987605141070048</v>
      </c>
      <c r="GI139" s="4">
        <f t="shared" ca="1" si="180"/>
        <v>79.447415014905886</v>
      </c>
      <c r="GJ139" s="4">
        <f t="shared" ca="1" si="180"/>
        <v>75.130005659549624</v>
      </c>
      <c r="GK139" s="4">
        <f t="shared" ca="1" si="180"/>
        <v>111.36099700883102</v>
      </c>
      <c r="GL139" s="4">
        <f t="shared" ca="1" si="180"/>
        <v>63.409329804989255</v>
      </c>
      <c r="GM139" s="4">
        <f t="shared" ca="1" si="180"/>
        <v>90.30847969974441</v>
      </c>
      <c r="GN139" s="4">
        <f t="shared" ca="1" si="180"/>
        <v>78.363625194965891</v>
      </c>
      <c r="GO139" s="4">
        <f t="shared" ca="1" si="180"/>
        <v>98.523958234610191</v>
      </c>
      <c r="GP139" s="4">
        <f t="shared" ca="1" si="180"/>
        <v>111.10398200667034</v>
      </c>
      <c r="GQ139" s="4">
        <f t="shared" ca="1" si="180"/>
        <v>72.460299415392313</v>
      </c>
      <c r="GR139" s="4">
        <f t="shared" ca="1" si="180"/>
        <v>106.07258563472432</v>
      </c>
      <c r="GS139" s="4">
        <f t="shared" ca="1" si="180"/>
        <v>100.25992212672062</v>
      </c>
      <c r="GT139" s="4">
        <f t="shared" ca="1" si="168"/>
        <v>93.743287475638809</v>
      </c>
      <c r="GU139" s="4">
        <f t="shared" ca="1" si="168"/>
        <v>73.437565789899963</v>
      </c>
      <c r="GV139" s="4">
        <f t="shared" ca="1" si="168"/>
        <v>149.35191052351743</v>
      </c>
      <c r="GW139" s="4">
        <f t="shared" ca="1" si="168"/>
        <v>149.57414578864018</v>
      </c>
      <c r="GX139" s="4">
        <f t="shared" ca="1" si="168"/>
        <v>142.28394831681916</v>
      </c>
      <c r="GY139" s="4">
        <f t="shared" ca="1" si="168"/>
        <v>72.221192861529488</v>
      </c>
      <c r="GZ139" s="4">
        <f t="shared" ca="1" si="168"/>
        <v>116.87929011981259</v>
      </c>
      <c r="HA139" s="4">
        <f t="shared" ca="1" si="168"/>
        <v>99.269495659401358</v>
      </c>
      <c r="HB139" s="4">
        <f t="shared" ca="1" si="168"/>
        <v>80.73329557650203</v>
      </c>
      <c r="HC139" s="4">
        <f t="shared" ca="1" si="168"/>
        <v>97.213797115558577</v>
      </c>
      <c r="HD139" s="4">
        <f t="shared" ca="1" si="168"/>
        <v>114.56207713089225</v>
      </c>
      <c r="HE139" s="4">
        <f t="shared" ca="1" si="168"/>
        <v>79.567059108591963</v>
      </c>
      <c r="HF139" s="4">
        <f t="shared" ca="1" si="168"/>
        <v>110.92311663445253</v>
      </c>
      <c r="HG139" s="4">
        <f t="shared" ca="1" si="168"/>
        <v>127.14042867217685</v>
      </c>
      <c r="HH139" s="4">
        <f t="shared" ca="1" si="168"/>
        <v>102.08657127766413</v>
      </c>
      <c r="HI139" s="4">
        <f t="shared" ca="1" si="168"/>
        <v>78.494806671909345</v>
      </c>
      <c r="HJ139" s="4">
        <f t="shared" ca="1" si="184"/>
        <v>109.30920890691498</v>
      </c>
      <c r="HK139" s="4">
        <f t="shared" ca="1" si="184"/>
        <v>107.63607904297331</v>
      </c>
      <c r="HL139" s="4">
        <f t="shared" ca="1" si="183"/>
        <v>113.98820641572964</v>
      </c>
      <c r="HM139" s="4">
        <f t="shared" ca="1" si="183"/>
        <v>84.318378572514206</v>
      </c>
      <c r="HN139" s="4">
        <f t="shared" ca="1" si="183"/>
        <v>89.023672017216597</v>
      </c>
      <c r="HO139" s="4">
        <f t="shared" ca="1" si="183"/>
        <v>83.113380058969568</v>
      </c>
      <c r="HP139" s="4">
        <f t="shared" ca="1" si="183"/>
        <v>104.11421602375358</v>
      </c>
      <c r="HQ139" s="4">
        <f t="shared" ca="1" si="183"/>
        <v>96.083409167473405</v>
      </c>
      <c r="HR139" s="4">
        <f t="shared" ca="1" si="183"/>
        <v>100.23429968041125</v>
      </c>
      <c r="HS139" s="4">
        <f t="shared" ca="1" si="178"/>
        <v>69.900757148762494</v>
      </c>
      <c r="HT139" s="4">
        <f t="shared" ca="1" si="178"/>
        <v>116.57914106026364</v>
      </c>
      <c r="HU139" s="4">
        <f t="shared" ca="1" si="178"/>
        <v>127.33569150420209</v>
      </c>
      <c r="HV139" s="4">
        <f t="shared" ca="1" si="178"/>
        <v>109.83332197754186</v>
      </c>
      <c r="HW139" s="4">
        <f t="shared" ca="1" si="178"/>
        <v>75.995863480771732</v>
      </c>
      <c r="HX139" s="4">
        <f t="shared" ca="1" si="178"/>
        <v>163.31261715033924</v>
      </c>
      <c r="HY139" s="4">
        <f t="shared" ca="1" si="178"/>
        <v>93.988429868929828</v>
      </c>
      <c r="HZ139" s="4">
        <f t="shared" ca="1" si="178"/>
        <v>114.84878184065792</v>
      </c>
      <c r="IA139" s="4">
        <f t="shared" ca="1" si="178"/>
        <v>101.78632436137337</v>
      </c>
      <c r="IB139" s="4">
        <f t="shared" ca="1" si="178"/>
        <v>85.903232826634479</v>
      </c>
      <c r="IC139" s="4">
        <f t="shared" ca="1" si="178"/>
        <v>113.85782412144556</v>
      </c>
      <c r="ID139" s="4">
        <f t="shared" ca="1" si="178"/>
        <v>95.038051025680574</v>
      </c>
      <c r="IE139" s="4">
        <f t="shared" ca="1" si="178"/>
        <v>82.207982231790169</v>
      </c>
      <c r="IF139" s="4">
        <f t="shared" ca="1" si="178"/>
        <v>122.47749071276104</v>
      </c>
      <c r="IG139" s="4">
        <f t="shared" ca="1" si="178"/>
        <v>98.004816219717185</v>
      </c>
      <c r="IH139" s="4">
        <f t="shared" ca="1" si="175"/>
        <v>153.82190811933009</v>
      </c>
      <c r="II139" s="4">
        <f t="shared" ca="1" si="175"/>
        <v>94.297032731601519</v>
      </c>
      <c r="IJ139" s="4">
        <f t="shared" ca="1" si="175"/>
        <v>79.215875454049169</v>
      </c>
      <c r="IK139" s="4">
        <f t="shared" ca="1" si="175"/>
        <v>133.13499580637526</v>
      </c>
      <c r="IL139" s="4">
        <f t="shared" ca="1" si="175"/>
        <v>136.32998009545207</v>
      </c>
      <c r="IM139" s="4">
        <f t="shared" ca="1" si="175"/>
        <v>99.526363095925589</v>
      </c>
      <c r="IN139" s="4">
        <f t="shared" ca="1" si="175"/>
        <v>82.143107520410311</v>
      </c>
      <c r="IO139" s="4">
        <f t="shared" ca="1" si="175"/>
        <v>100.3189982649685</v>
      </c>
      <c r="IP139" s="4">
        <f t="shared" ca="1" si="175"/>
        <v>71.663936607297913</v>
      </c>
      <c r="IQ139" s="4">
        <f t="shared" ca="1" si="175"/>
        <v>119.87436727157525</v>
      </c>
      <c r="IR139" s="4">
        <f t="shared" ca="1" si="175"/>
        <v>81.190091491867122</v>
      </c>
      <c r="IS139" s="4">
        <f t="shared" ca="1" si="175"/>
        <v>96.244299273654306</v>
      </c>
      <c r="IT139" s="4">
        <f t="shared" ca="1" si="175"/>
        <v>71.839523373346921</v>
      </c>
      <c r="IU139" s="4">
        <f t="shared" ca="1" si="175"/>
        <v>135.36328745819847</v>
      </c>
      <c r="IV139" s="4">
        <f t="shared" ca="1" si="175"/>
        <v>113.81133700866705</v>
      </c>
      <c r="IW139" s="4">
        <f t="shared" ca="1" si="159"/>
        <v>100.69937171901948</v>
      </c>
      <c r="IX139" s="4">
        <f t="shared" ca="1" si="137"/>
        <v>107.64144970843283</v>
      </c>
      <c r="IY139" s="4">
        <f t="shared" ca="1" si="135"/>
        <v>83.661204218847189</v>
      </c>
    </row>
    <row r="140" spans="9:259" x14ac:dyDescent="0.25">
      <c r="I140" t="s">
        <v>270</v>
      </c>
      <c r="J140" s="4">
        <f t="shared" ca="1" si="179"/>
        <v>141.89870549352685</v>
      </c>
      <c r="K140" s="4">
        <f t="shared" ca="1" si="179"/>
        <v>115.82960634812468</v>
      </c>
      <c r="L140" s="4">
        <f t="shared" ca="1" si="179"/>
        <v>91.390283750008066</v>
      </c>
      <c r="M140" s="4">
        <f t="shared" ca="1" si="179"/>
        <v>125.15154501701362</v>
      </c>
      <c r="N140" s="4">
        <f t="shared" ca="1" si="179"/>
        <v>120.9053337465615</v>
      </c>
      <c r="O140" s="4">
        <f t="shared" ca="1" si="179"/>
        <v>90.246532704193768</v>
      </c>
      <c r="P140" s="4">
        <f t="shared" ca="1" si="179"/>
        <v>91.382981401873636</v>
      </c>
      <c r="Q140" s="4">
        <f t="shared" ca="1" si="179"/>
        <v>109.00144006717196</v>
      </c>
      <c r="R140" s="4">
        <f t="shared" ca="1" si="179"/>
        <v>68.342682085886182</v>
      </c>
      <c r="S140" s="4">
        <f t="shared" ca="1" si="179"/>
        <v>133.8779317490565</v>
      </c>
      <c r="T140" s="4">
        <f t="shared" ca="1" si="179"/>
        <v>108.64399003534677</v>
      </c>
      <c r="U140" s="4">
        <f t="shared" ca="1" si="179"/>
        <v>107.38665210418596</v>
      </c>
      <c r="V140" s="4">
        <f t="shared" ca="1" si="179"/>
        <v>85.93528818566989</v>
      </c>
      <c r="W140" s="4">
        <f t="shared" ca="1" si="179"/>
        <v>89.148817134476062</v>
      </c>
      <c r="X140" s="4">
        <f t="shared" ca="1" si="179"/>
        <v>83.808541668909527</v>
      </c>
      <c r="Y140" s="4">
        <f t="shared" ca="1" si="176"/>
        <v>98.506584264096389</v>
      </c>
      <c r="Z140" s="4">
        <f t="shared" ca="1" si="176"/>
        <v>107.12511688687707</v>
      </c>
      <c r="AA140" s="4">
        <f t="shared" ca="1" si="176"/>
        <v>117.60143930884605</v>
      </c>
      <c r="AB140" s="4">
        <f t="shared" ca="1" si="176"/>
        <v>110.91610026637383</v>
      </c>
      <c r="AC140" s="4">
        <f t="shared" ca="1" si="176"/>
        <v>94.225340034705027</v>
      </c>
      <c r="AD140" s="4">
        <f t="shared" ca="1" si="176"/>
        <v>126.1586118565272</v>
      </c>
      <c r="AE140" s="4">
        <f t="shared" ca="1" si="176"/>
        <v>109.47568392528336</v>
      </c>
      <c r="AF140" s="4">
        <f t="shared" ca="1" si="176"/>
        <v>58.117096365110022</v>
      </c>
      <c r="AG140" s="4">
        <f t="shared" ca="1" si="176"/>
        <v>107.1035214102818</v>
      </c>
      <c r="AH140" s="4">
        <f t="shared" ca="1" si="176"/>
        <v>108.05789927466442</v>
      </c>
      <c r="AI140" s="4">
        <f t="shared" ca="1" si="176"/>
        <v>100.32640173059723</v>
      </c>
      <c r="AJ140" s="4">
        <f t="shared" ca="1" si="176"/>
        <v>102.18902950969193</v>
      </c>
      <c r="AK140" s="4">
        <f t="shared" ca="1" si="176"/>
        <v>80.29095124267559</v>
      </c>
      <c r="AL140" s="4">
        <f t="shared" ca="1" si="176"/>
        <v>136.73471555469951</v>
      </c>
      <c r="AM140" s="4">
        <f t="shared" ca="1" si="176"/>
        <v>112.56003810792926</v>
      </c>
      <c r="AN140" s="4">
        <f t="shared" ca="1" si="176"/>
        <v>92.248930343224359</v>
      </c>
      <c r="AO140" s="4">
        <f t="shared" ca="1" si="176"/>
        <v>117.49550513528841</v>
      </c>
      <c r="AP140" s="4">
        <f t="shared" ca="1" si="173"/>
        <v>109.32486190923355</v>
      </c>
      <c r="AQ140" s="4">
        <f t="shared" ca="1" si="173"/>
        <v>81.482537723828074</v>
      </c>
      <c r="AR140" s="4">
        <f t="shared" ca="1" si="173"/>
        <v>63.122064032337747</v>
      </c>
      <c r="AS140" s="4">
        <f t="shared" ca="1" si="173"/>
        <v>104.86651202997326</v>
      </c>
      <c r="AT140" s="4">
        <f t="shared" ca="1" si="173"/>
        <v>116.27413692460355</v>
      </c>
      <c r="AU140" s="4">
        <f t="shared" ca="1" si="173"/>
        <v>118.74721680507689</v>
      </c>
      <c r="AV140" s="4">
        <f t="shared" ca="1" si="173"/>
        <v>107.43588468040339</v>
      </c>
      <c r="AW140" s="4">
        <f t="shared" ca="1" si="173"/>
        <v>92.961363802924069</v>
      </c>
      <c r="AX140" s="4">
        <f t="shared" ca="1" si="173"/>
        <v>94.70961023065135</v>
      </c>
      <c r="AY140" s="4">
        <f t="shared" ca="1" si="173"/>
        <v>85.934639697448375</v>
      </c>
      <c r="AZ140" s="4">
        <f t="shared" ca="1" si="173"/>
        <v>128.26311301108026</v>
      </c>
      <c r="BA140" s="4">
        <f t="shared" ca="1" si="173"/>
        <v>64.053154605882952</v>
      </c>
      <c r="BB140" s="4">
        <f t="shared" ca="1" si="173"/>
        <v>112.18393990074665</v>
      </c>
      <c r="BC140" s="4">
        <f t="shared" ca="1" si="173"/>
        <v>98.070539712869504</v>
      </c>
      <c r="BD140" s="4">
        <f t="shared" ca="1" si="173"/>
        <v>98.280109668607864</v>
      </c>
      <c r="BE140" s="4">
        <f t="shared" ca="1" si="171"/>
        <v>105.44972142140578</v>
      </c>
      <c r="BF140" s="4">
        <f t="shared" ca="1" si="171"/>
        <v>86.989853366289111</v>
      </c>
      <c r="BG140" s="4">
        <f t="shared" ca="1" si="171"/>
        <v>67.332971882169829</v>
      </c>
      <c r="BH140" s="4">
        <f t="shared" ca="1" si="171"/>
        <v>97.527590753482201</v>
      </c>
      <c r="BI140" s="4">
        <f t="shared" ca="1" si="171"/>
        <v>108.30998076480719</v>
      </c>
      <c r="BJ140" s="4">
        <f t="shared" ca="1" si="171"/>
        <v>97.114031825129913</v>
      </c>
      <c r="BK140" s="4">
        <f t="shared" ca="1" si="171"/>
        <v>94.03342000143553</v>
      </c>
      <c r="BL140" s="4">
        <f t="shared" ca="1" si="171"/>
        <v>120.9103462174981</v>
      </c>
      <c r="BM140" s="4">
        <f t="shared" ca="1" si="171"/>
        <v>106.64229422321152</v>
      </c>
      <c r="BN140" s="4">
        <f t="shared" ca="1" si="171"/>
        <v>124.24168260571564</v>
      </c>
      <c r="BO140" s="4">
        <f t="shared" ca="1" si="171"/>
        <v>122.84532111524429</v>
      </c>
      <c r="BP140" s="4">
        <f t="shared" ca="1" si="171"/>
        <v>66.620592037587812</v>
      </c>
      <c r="BQ140" s="4">
        <f t="shared" ca="1" si="171"/>
        <v>109.74669581991242</v>
      </c>
      <c r="BR140" s="4">
        <f t="shared" ca="1" si="171"/>
        <v>111.57045878011459</v>
      </c>
      <c r="BS140" s="4">
        <f t="shared" ca="1" si="171"/>
        <v>92.172002683856121</v>
      </c>
      <c r="BT140" s="4">
        <f t="shared" ca="1" si="171"/>
        <v>94.549528610910968</v>
      </c>
      <c r="BU140" s="4">
        <f t="shared" ca="1" si="187"/>
        <v>90.483378364372371</v>
      </c>
      <c r="BV140" s="4">
        <f t="shared" ca="1" si="185"/>
        <v>104.53181474891598</v>
      </c>
      <c r="BW140" s="4">
        <f t="shared" ca="1" si="185"/>
        <v>95.639753729827916</v>
      </c>
      <c r="BX140" s="4">
        <f t="shared" ca="1" si="185"/>
        <v>108.6141709895299</v>
      </c>
      <c r="BY140" s="4">
        <f t="shared" ca="1" si="185"/>
        <v>94.824818048325938</v>
      </c>
      <c r="BZ140" s="4">
        <f t="shared" ca="1" si="185"/>
        <v>116.81396180253921</v>
      </c>
      <c r="CA140" s="4">
        <f t="shared" ca="1" si="185"/>
        <v>81.215321350992426</v>
      </c>
      <c r="CB140" s="4">
        <f t="shared" ca="1" si="185"/>
        <v>105.8123242118106</v>
      </c>
      <c r="CC140" s="4">
        <f t="shared" ca="1" si="185"/>
        <v>106.7415177654008</v>
      </c>
      <c r="CD140" s="4">
        <f t="shared" ca="1" si="185"/>
        <v>118.14563654606084</v>
      </c>
      <c r="CE140" s="4">
        <f t="shared" ca="1" si="185"/>
        <v>138.24259460964691</v>
      </c>
      <c r="CF140" s="4">
        <f t="shared" ca="1" si="185"/>
        <v>75.642308151749916</v>
      </c>
      <c r="CG140" s="4">
        <f t="shared" ca="1" si="185"/>
        <v>84.343730265476935</v>
      </c>
      <c r="CH140" s="4">
        <f t="shared" ca="1" si="185"/>
        <v>122.3467512836702</v>
      </c>
      <c r="CI140" s="4">
        <f t="shared" ca="1" si="185"/>
        <v>194.52768483285001</v>
      </c>
      <c r="CJ140" s="4">
        <f t="shared" ca="1" si="185"/>
        <v>100.12756158050637</v>
      </c>
      <c r="CK140" s="4">
        <f t="shared" ca="1" si="172"/>
        <v>74.723363505601867</v>
      </c>
      <c r="CL140" s="4">
        <f t="shared" ca="1" si="170"/>
        <v>113.26491569654253</v>
      </c>
      <c r="CM140" s="4">
        <f t="shared" ca="1" si="170"/>
        <v>99.611541322530982</v>
      </c>
      <c r="CN140" s="4">
        <f t="shared" ca="1" si="170"/>
        <v>87.450355598610827</v>
      </c>
      <c r="CO140" s="4">
        <f t="shared" ca="1" si="170"/>
        <v>113.17604403807871</v>
      </c>
      <c r="CP140" s="4">
        <f t="shared" ca="1" si="170"/>
        <v>102.14953031008406</v>
      </c>
      <c r="CQ140" s="4">
        <f t="shared" ca="1" si="170"/>
        <v>96.569125975343297</v>
      </c>
      <c r="CR140" s="4">
        <f t="shared" ca="1" si="170"/>
        <v>106.40597324722165</v>
      </c>
      <c r="CS140" s="4">
        <f t="shared" ca="1" si="170"/>
        <v>130.3041396569154</v>
      </c>
      <c r="CT140" s="4">
        <f t="shared" ca="1" si="170"/>
        <v>74.969962786610111</v>
      </c>
      <c r="CU140" s="4">
        <f t="shared" ca="1" si="170"/>
        <v>133.15454394579729</v>
      </c>
      <c r="CV140" s="4">
        <f t="shared" ca="1" si="170"/>
        <v>103.95551552300012</v>
      </c>
      <c r="CW140" s="4">
        <f t="shared" ca="1" si="170"/>
        <v>120.50137423427819</v>
      </c>
      <c r="CX140" s="4">
        <f t="shared" ca="1" si="170"/>
        <v>93.401221736186827</v>
      </c>
      <c r="CY140" s="4">
        <f t="shared" ca="1" si="170"/>
        <v>122.01444934585683</v>
      </c>
      <c r="CZ140" s="4">
        <f t="shared" ca="1" si="170"/>
        <v>120.26757729510183</v>
      </c>
      <c r="DA140" s="4">
        <f t="shared" ca="1" si="169"/>
        <v>127.83283669662386</v>
      </c>
      <c r="DB140" s="4">
        <f t="shared" ca="1" si="169"/>
        <v>114.27586871844845</v>
      </c>
      <c r="DC140" s="4">
        <f t="shared" ca="1" si="169"/>
        <v>97.824462722107768</v>
      </c>
      <c r="DD140" s="4">
        <f t="shared" ca="1" si="169"/>
        <v>97.68294551944166</v>
      </c>
      <c r="DE140" s="4">
        <f t="shared" ca="1" si="169"/>
        <v>104.74077266699125</v>
      </c>
      <c r="DF140" s="4">
        <f t="shared" ca="1" si="169"/>
        <v>81.378426382025225</v>
      </c>
      <c r="DG140" s="4">
        <f t="shared" ca="1" si="169"/>
        <v>87.241281627825998</v>
      </c>
      <c r="DH140" s="4">
        <f t="shared" ca="1" si="169"/>
        <v>136.83589829820716</v>
      </c>
      <c r="DI140" s="4">
        <f t="shared" ca="1" si="169"/>
        <v>86.423160188363909</v>
      </c>
      <c r="DJ140" s="4">
        <f t="shared" ca="1" si="169"/>
        <v>108.29959991648259</v>
      </c>
      <c r="DK140" s="4">
        <f t="shared" ca="1" si="169"/>
        <v>83.129689313772275</v>
      </c>
      <c r="DL140" s="4">
        <f t="shared" ca="1" si="169"/>
        <v>100.90479042549163</v>
      </c>
      <c r="DM140" s="4">
        <f t="shared" ca="1" si="169"/>
        <v>104.23811562805814</v>
      </c>
      <c r="DN140" s="4">
        <f t="shared" ca="1" si="169"/>
        <v>81.786932126595616</v>
      </c>
      <c r="DO140" s="4">
        <f t="shared" ca="1" si="169"/>
        <v>104.1837984693326</v>
      </c>
      <c r="DP140" s="4">
        <f t="shared" ca="1" si="169"/>
        <v>101.95250153568844</v>
      </c>
      <c r="DQ140" s="4">
        <f t="shared" ca="1" si="181"/>
        <v>75.044662766842265</v>
      </c>
      <c r="DR140" s="4">
        <f t="shared" ca="1" si="177"/>
        <v>133.11778607471845</v>
      </c>
      <c r="DS140" s="4">
        <f t="shared" ca="1" si="177"/>
        <v>102.05626063166014</v>
      </c>
      <c r="DT140" s="4">
        <f t="shared" ca="1" si="177"/>
        <v>78.810143580657495</v>
      </c>
      <c r="DU140" s="4">
        <f t="shared" ca="1" si="177"/>
        <v>117.10312104728351</v>
      </c>
      <c r="DV140" s="4">
        <f t="shared" ca="1" si="177"/>
        <v>82.444096539081116</v>
      </c>
      <c r="DW140" s="4">
        <f t="shared" ca="1" si="177"/>
        <v>115.23285226601818</v>
      </c>
      <c r="DX140" s="4">
        <f t="shared" ca="1" si="177"/>
        <v>105.54905060053549</v>
      </c>
      <c r="DY140" s="4">
        <f t="shared" ca="1" si="177"/>
        <v>116.38653104841897</v>
      </c>
      <c r="DZ140" s="4">
        <f t="shared" ca="1" si="177"/>
        <v>131.15849912207128</v>
      </c>
      <c r="EA140" s="4">
        <f t="shared" ca="1" si="177"/>
        <v>130.80849070014051</v>
      </c>
      <c r="EB140" s="4">
        <f t="shared" ca="1" si="177"/>
        <v>83.846048537569828</v>
      </c>
      <c r="EC140" s="4">
        <f t="shared" ca="1" si="177"/>
        <v>117.8253831216516</v>
      </c>
      <c r="ED140" s="4">
        <f t="shared" ca="1" si="177"/>
        <v>104.61328185286733</v>
      </c>
      <c r="EE140" s="4">
        <f t="shared" ca="1" si="177"/>
        <v>86.863038217100112</v>
      </c>
      <c r="EF140" s="4">
        <f t="shared" ca="1" si="177"/>
        <v>110.47453694196668</v>
      </c>
      <c r="EG140" s="4">
        <f t="shared" ca="1" si="177"/>
        <v>118.77970396733447</v>
      </c>
      <c r="EH140" s="4">
        <f t="shared" ca="1" si="188"/>
        <v>122.40837056652177</v>
      </c>
      <c r="EI140" s="4">
        <f t="shared" ca="1" si="188"/>
        <v>99.64122511661617</v>
      </c>
      <c r="EJ140" s="4">
        <f t="shared" ca="1" si="188"/>
        <v>83.159427666740498</v>
      </c>
      <c r="EK140" s="4">
        <f t="shared" ca="1" si="188"/>
        <v>85.900334057198961</v>
      </c>
      <c r="EL140" s="4">
        <f t="shared" ca="1" si="188"/>
        <v>87.551744156089711</v>
      </c>
      <c r="EM140" s="4">
        <f t="shared" ca="1" si="188"/>
        <v>106.03643839863713</v>
      </c>
      <c r="EN140" s="4">
        <f t="shared" ca="1" si="188"/>
        <v>111.09447529746647</v>
      </c>
      <c r="EO140" s="4">
        <f t="shared" ca="1" si="188"/>
        <v>77.442898370463311</v>
      </c>
      <c r="EP140" s="4">
        <f t="shared" ca="1" si="188"/>
        <v>139.45154694031322</v>
      </c>
      <c r="EQ140" s="4">
        <f t="shared" ca="1" si="188"/>
        <v>100.35355223406565</v>
      </c>
      <c r="ER140" s="4">
        <f t="shared" ca="1" si="188"/>
        <v>92.751344487327316</v>
      </c>
      <c r="ES140" s="4">
        <f t="shared" ca="1" si="188"/>
        <v>102.30125261776919</v>
      </c>
      <c r="ET140" s="4">
        <f t="shared" ca="1" si="188"/>
        <v>88.854178637891621</v>
      </c>
      <c r="EU140" s="4">
        <f t="shared" ca="1" si="188"/>
        <v>113.92240705674568</v>
      </c>
      <c r="EV140" s="4">
        <f t="shared" ca="1" si="188"/>
        <v>129.11074308111327</v>
      </c>
      <c r="EW140" s="4">
        <f t="shared" ca="1" si="186"/>
        <v>112.84612050095423</v>
      </c>
      <c r="EX140" s="4">
        <f t="shared" ca="1" si="182"/>
        <v>78.921815089158869</v>
      </c>
      <c r="EY140" s="4">
        <f t="shared" ca="1" si="182"/>
        <v>86.16321593951632</v>
      </c>
      <c r="EZ140" s="4">
        <f t="shared" ca="1" si="182"/>
        <v>90.491013725502455</v>
      </c>
      <c r="FA140" s="4">
        <f t="shared" ca="1" si="182"/>
        <v>95.240165350012958</v>
      </c>
      <c r="FB140" s="4">
        <f t="shared" ca="1" si="182"/>
        <v>105.41079880631293</v>
      </c>
      <c r="FC140" s="4">
        <f t="shared" ca="1" si="182"/>
        <v>80.245671092992566</v>
      </c>
      <c r="FD140" s="4">
        <f t="shared" ca="1" si="182"/>
        <v>95.199305123216021</v>
      </c>
      <c r="FE140" s="4">
        <f t="shared" ca="1" si="182"/>
        <v>118.03667757809146</v>
      </c>
      <c r="FF140" s="4">
        <f t="shared" ca="1" si="182"/>
        <v>76.111240783641747</v>
      </c>
      <c r="FG140" s="4">
        <f t="shared" ca="1" si="182"/>
        <v>113.90920984507343</v>
      </c>
      <c r="FH140" s="4">
        <f t="shared" ca="1" si="182"/>
        <v>160.09468960778946</v>
      </c>
      <c r="FI140" s="4">
        <f t="shared" ca="1" si="182"/>
        <v>122.00654667124847</v>
      </c>
      <c r="FJ140" s="4">
        <f t="shared" ca="1" si="182"/>
        <v>84.387659160799828</v>
      </c>
      <c r="FK140" s="4">
        <f t="shared" ca="1" si="182"/>
        <v>100.37430050408538</v>
      </c>
      <c r="FL140" s="4">
        <f t="shared" ca="1" si="182"/>
        <v>95.407956802281404</v>
      </c>
      <c r="FM140" s="4">
        <f t="shared" ca="1" si="174"/>
        <v>87.806880407611999</v>
      </c>
      <c r="FN140" s="4">
        <f t="shared" ca="1" si="174"/>
        <v>114.11750797765367</v>
      </c>
      <c r="FO140" s="4">
        <f t="shared" ca="1" si="174"/>
        <v>60.36184132437954</v>
      </c>
      <c r="FP140" s="4">
        <f t="shared" ca="1" si="174"/>
        <v>109.77610825575576</v>
      </c>
      <c r="FQ140" s="4">
        <f t="shared" ca="1" si="174"/>
        <v>127.03238709865833</v>
      </c>
      <c r="FR140" s="4">
        <f t="shared" ca="1" si="174"/>
        <v>103.21182140224241</v>
      </c>
      <c r="FS140" s="4">
        <f t="shared" ca="1" si="174"/>
        <v>100.04480626659128</v>
      </c>
      <c r="FT140" s="4">
        <f t="shared" ca="1" si="174"/>
        <v>80.229690248013355</v>
      </c>
      <c r="FU140" s="4">
        <f t="shared" ca="1" si="174"/>
        <v>110.11767449423667</v>
      </c>
      <c r="FV140" s="4">
        <f t="shared" ca="1" si="174"/>
        <v>85.883169477179209</v>
      </c>
      <c r="FW140" s="4">
        <f t="shared" ca="1" si="174"/>
        <v>110.8575330812431</v>
      </c>
      <c r="FX140" s="4">
        <f t="shared" ca="1" si="174"/>
        <v>112.68227440985018</v>
      </c>
      <c r="FY140" s="4">
        <f t="shared" ca="1" si="174"/>
        <v>95.749253041105263</v>
      </c>
      <c r="FZ140" s="4">
        <f t="shared" ca="1" si="174"/>
        <v>114.36880937973534</v>
      </c>
      <c r="GA140" s="4">
        <f t="shared" ca="1" si="174"/>
        <v>85.694508262345309</v>
      </c>
      <c r="GB140" s="4">
        <f t="shared" ca="1" si="174"/>
        <v>77.593358486732967</v>
      </c>
      <c r="GC140" s="4">
        <f t="shared" ca="1" si="174"/>
        <v>71.437139687847392</v>
      </c>
      <c r="GD140" s="4">
        <f t="shared" ca="1" si="180"/>
        <v>120.27799014914747</v>
      </c>
      <c r="GE140" s="4">
        <f t="shared" ca="1" si="180"/>
        <v>84.845694044195824</v>
      </c>
      <c r="GF140" s="4">
        <f t="shared" ca="1" si="180"/>
        <v>92.310783759967364</v>
      </c>
      <c r="GG140" s="4">
        <f t="shared" ca="1" si="180"/>
        <v>100.39123877344137</v>
      </c>
      <c r="GH140" s="4">
        <f t="shared" ca="1" si="180"/>
        <v>98.240493784880883</v>
      </c>
      <c r="GI140" s="4">
        <f t="shared" ca="1" si="180"/>
        <v>79.808065471062179</v>
      </c>
      <c r="GJ140" s="4">
        <f t="shared" ca="1" si="180"/>
        <v>74.368239078854742</v>
      </c>
      <c r="GK140" s="4">
        <f t="shared" ca="1" si="180"/>
        <v>111.09279329729318</v>
      </c>
      <c r="GL140" s="4">
        <f t="shared" ca="1" si="180"/>
        <v>63.402126354879478</v>
      </c>
      <c r="GM140" s="4">
        <f t="shared" ca="1" si="180"/>
        <v>89.573085052931603</v>
      </c>
      <c r="GN140" s="4">
        <f t="shared" ca="1" si="180"/>
        <v>77.130396532249677</v>
      </c>
      <c r="GO140" s="4">
        <f t="shared" ca="1" si="180"/>
        <v>98.360859644668309</v>
      </c>
      <c r="GP140" s="4">
        <f t="shared" ca="1" si="180"/>
        <v>111.73267392199885</v>
      </c>
      <c r="GQ140" s="4">
        <f t="shared" ca="1" si="180"/>
        <v>73.093685128719386</v>
      </c>
      <c r="GR140" s="4">
        <f t="shared" ca="1" si="180"/>
        <v>104.39918343941778</v>
      </c>
      <c r="GS140" s="4">
        <f t="shared" ca="1" si="180"/>
        <v>101.30602563086887</v>
      </c>
      <c r="GT140" s="4">
        <f t="shared" ref="GT140:HI155" ca="1" si="189">GT139*(1+$B$1*$B$4+$B$2*SQRT($B$4)*_xlfn.NORM.S.INV(RAND()))</f>
        <v>92.712644521139552</v>
      </c>
      <c r="GU140" s="4">
        <f t="shared" ca="1" si="189"/>
        <v>75.390670056460337</v>
      </c>
      <c r="GV140" s="4">
        <f t="shared" ca="1" si="189"/>
        <v>146.94388424355407</v>
      </c>
      <c r="GW140" s="4">
        <f t="shared" ca="1" si="189"/>
        <v>152.37570229248749</v>
      </c>
      <c r="GX140" s="4">
        <f t="shared" ca="1" si="189"/>
        <v>142.78236818628827</v>
      </c>
      <c r="GY140" s="4">
        <f t="shared" ca="1" si="189"/>
        <v>70.492512735191127</v>
      </c>
      <c r="GZ140" s="4">
        <f t="shared" ca="1" si="189"/>
        <v>116.86846843047775</v>
      </c>
      <c r="HA140" s="4">
        <f t="shared" ca="1" si="189"/>
        <v>98.302654385730236</v>
      </c>
      <c r="HB140" s="4">
        <f t="shared" ca="1" si="189"/>
        <v>80.16884077052751</v>
      </c>
      <c r="HC140" s="4">
        <f t="shared" ca="1" si="189"/>
        <v>97.529003531335078</v>
      </c>
      <c r="HD140" s="4">
        <f t="shared" ca="1" si="189"/>
        <v>115.44921053665325</v>
      </c>
      <c r="HE140" s="4">
        <f t="shared" ca="1" si="189"/>
        <v>78.847014390438716</v>
      </c>
      <c r="HF140" s="4">
        <f t="shared" ca="1" si="189"/>
        <v>114.88058322056941</v>
      </c>
      <c r="HG140" s="4">
        <f t="shared" ca="1" si="189"/>
        <v>126.47863396765277</v>
      </c>
      <c r="HH140" s="4">
        <f t="shared" ca="1" si="189"/>
        <v>103.89533010161276</v>
      </c>
      <c r="HI140" s="4">
        <f t="shared" ca="1" si="189"/>
        <v>78.683042330791224</v>
      </c>
      <c r="HJ140" s="4">
        <f t="shared" ca="1" si="184"/>
        <v>111.11638117746578</v>
      </c>
      <c r="HK140" s="4">
        <f t="shared" ca="1" si="184"/>
        <v>108.5631864881198</v>
      </c>
      <c r="HL140" s="4">
        <f t="shared" ca="1" si="183"/>
        <v>114.31922507375361</v>
      </c>
      <c r="HM140" s="4">
        <f t="shared" ca="1" si="183"/>
        <v>84.084321488241301</v>
      </c>
      <c r="HN140" s="4">
        <f t="shared" ca="1" si="183"/>
        <v>90.518153314099564</v>
      </c>
      <c r="HO140" s="4">
        <f t="shared" ca="1" si="183"/>
        <v>81.397094856935993</v>
      </c>
      <c r="HP140" s="4">
        <f t="shared" ca="1" si="183"/>
        <v>100.11162564435304</v>
      </c>
      <c r="HQ140" s="4">
        <f t="shared" ca="1" si="183"/>
        <v>99.728188757132045</v>
      </c>
      <c r="HR140" s="4">
        <f t="shared" ca="1" si="183"/>
        <v>101.56029544149058</v>
      </c>
      <c r="HS140" s="4">
        <f t="shared" ca="1" si="178"/>
        <v>65.953296569144143</v>
      </c>
      <c r="HT140" s="4">
        <f t="shared" ca="1" si="178"/>
        <v>116.02362891758342</v>
      </c>
      <c r="HU140" s="4">
        <f t="shared" ca="1" si="178"/>
        <v>124.67770688993573</v>
      </c>
      <c r="HV140" s="4">
        <f t="shared" ca="1" si="178"/>
        <v>109.2413574751952</v>
      </c>
      <c r="HW140" s="4">
        <f t="shared" ca="1" si="178"/>
        <v>75.143835758960137</v>
      </c>
      <c r="HX140" s="4">
        <f t="shared" ca="1" si="178"/>
        <v>161.97262493998099</v>
      </c>
      <c r="HY140" s="4">
        <f t="shared" ca="1" si="178"/>
        <v>93.102768545476891</v>
      </c>
      <c r="HZ140" s="4">
        <f t="shared" ca="1" si="178"/>
        <v>116.64536284741456</v>
      </c>
      <c r="IA140" s="4">
        <f t="shared" ca="1" si="178"/>
        <v>99.468916616844893</v>
      </c>
      <c r="IB140" s="4">
        <f t="shared" ca="1" si="178"/>
        <v>83.686496263491605</v>
      </c>
      <c r="IC140" s="4">
        <f t="shared" ca="1" si="178"/>
        <v>114.39284904394769</v>
      </c>
      <c r="ID140" s="4">
        <f t="shared" ca="1" si="178"/>
        <v>93.080665580892372</v>
      </c>
      <c r="IE140" s="4">
        <f t="shared" ca="1" si="178"/>
        <v>81.431751729721483</v>
      </c>
      <c r="IF140" s="4">
        <f t="shared" ca="1" si="178"/>
        <v>123.18644943409672</v>
      </c>
      <c r="IG140" s="4">
        <f t="shared" ca="1" si="178"/>
        <v>95.95688881327041</v>
      </c>
      <c r="IH140" s="4">
        <f t="shared" ca="1" si="175"/>
        <v>153.86227801083888</v>
      </c>
      <c r="II140" s="4">
        <f t="shared" ca="1" si="175"/>
        <v>95.098485986425104</v>
      </c>
      <c r="IJ140" s="4">
        <f t="shared" ca="1" si="175"/>
        <v>77.601925152629207</v>
      </c>
      <c r="IK140" s="4">
        <f t="shared" ca="1" si="175"/>
        <v>131.43073811284199</v>
      </c>
      <c r="IL140" s="4">
        <f t="shared" ca="1" si="175"/>
        <v>136.61512739548539</v>
      </c>
      <c r="IM140" s="4">
        <f t="shared" ca="1" si="175"/>
        <v>99.215842251395941</v>
      </c>
      <c r="IN140" s="4">
        <f t="shared" ca="1" si="175"/>
        <v>81.556190230903255</v>
      </c>
      <c r="IO140" s="4">
        <f t="shared" ca="1" si="175"/>
        <v>99.952976784798011</v>
      </c>
      <c r="IP140" s="4">
        <f t="shared" ca="1" si="175"/>
        <v>71.834467547955413</v>
      </c>
      <c r="IQ140" s="4">
        <f t="shared" ca="1" si="175"/>
        <v>121.06310640490663</v>
      </c>
      <c r="IR140" s="4">
        <f t="shared" ca="1" si="175"/>
        <v>81.467371092514938</v>
      </c>
      <c r="IS140" s="4">
        <f t="shared" ca="1" si="175"/>
        <v>98.315794207583536</v>
      </c>
      <c r="IT140" s="4">
        <f t="shared" ca="1" si="175"/>
        <v>72.383019639594139</v>
      </c>
      <c r="IU140" s="4">
        <f t="shared" ca="1" si="175"/>
        <v>137.07704179685112</v>
      </c>
      <c r="IV140" s="4">
        <f t="shared" ca="1" si="175"/>
        <v>110.70159499848617</v>
      </c>
      <c r="IW140" s="4">
        <f t="shared" ca="1" si="159"/>
        <v>100.59436926225962</v>
      </c>
      <c r="IX140" s="4">
        <f t="shared" ca="1" si="137"/>
        <v>104.18126981633618</v>
      </c>
      <c r="IY140" s="4">
        <f t="shared" ca="1" si="135"/>
        <v>84.049404885372979</v>
      </c>
    </row>
    <row r="141" spans="9:259" x14ac:dyDescent="0.25">
      <c r="I141" t="s">
        <v>271</v>
      </c>
      <c r="J141" s="4">
        <f t="shared" ca="1" si="179"/>
        <v>142.65065190177847</v>
      </c>
      <c r="K141" s="4">
        <f t="shared" ca="1" si="179"/>
        <v>117.77475204494702</v>
      </c>
      <c r="L141" s="4">
        <f t="shared" ca="1" si="179"/>
        <v>90.819724381646523</v>
      </c>
      <c r="M141" s="4">
        <f t="shared" ca="1" si="179"/>
        <v>123.37392818763692</v>
      </c>
      <c r="N141" s="4">
        <f t="shared" ca="1" si="179"/>
        <v>120.95929821388363</v>
      </c>
      <c r="O141" s="4">
        <f t="shared" ca="1" si="179"/>
        <v>90.235673258856821</v>
      </c>
      <c r="P141" s="4">
        <f t="shared" ca="1" si="179"/>
        <v>89.947198901437247</v>
      </c>
      <c r="Q141" s="4">
        <f t="shared" ca="1" si="179"/>
        <v>110.9999799225516</v>
      </c>
      <c r="R141" s="4">
        <f t="shared" ca="1" si="179"/>
        <v>68.280361919275265</v>
      </c>
      <c r="S141" s="4">
        <f t="shared" ca="1" si="179"/>
        <v>131.59269348106344</v>
      </c>
      <c r="T141" s="4">
        <f t="shared" ca="1" si="179"/>
        <v>108.55135037523952</v>
      </c>
      <c r="U141" s="4">
        <f t="shared" ca="1" si="179"/>
        <v>109.94837882379933</v>
      </c>
      <c r="V141" s="4">
        <f t="shared" ca="1" si="179"/>
        <v>85.065896655179941</v>
      </c>
      <c r="W141" s="4">
        <f t="shared" ca="1" si="179"/>
        <v>90.53970901253922</v>
      </c>
      <c r="X141" s="4">
        <f t="shared" ca="1" si="179"/>
        <v>83.466840085839763</v>
      </c>
      <c r="Y141" s="4">
        <f t="shared" ca="1" si="176"/>
        <v>97.79936983118283</v>
      </c>
      <c r="Z141" s="4">
        <f t="shared" ca="1" si="176"/>
        <v>104.33779334911698</v>
      </c>
      <c r="AA141" s="4">
        <f t="shared" ca="1" si="176"/>
        <v>116.5191909045174</v>
      </c>
      <c r="AB141" s="4">
        <f t="shared" ca="1" si="176"/>
        <v>113.40245314399233</v>
      </c>
      <c r="AC141" s="4">
        <f t="shared" ca="1" si="176"/>
        <v>90.737613936225799</v>
      </c>
      <c r="AD141" s="4">
        <f t="shared" ca="1" si="176"/>
        <v>127.50877507833538</v>
      </c>
      <c r="AE141" s="4">
        <f t="shared" ca="1" si="176"/>
        <v>108.87368402856585</v>
      </c>
      <c r="AF141" s="4">
        <f t="shared" ca="1" si="176"/>
        <v>58.243653059192987</v>
      </c>
      <c r="AG141" s="4">
        <f t="shared" ca="1" si="176"/>
        <v>104.98238214612108</v>
      </c>
      <c r="AH141" s="4">
        <f t="shared" ca="1" si="176"/>
        <v>107.32119833916046</v>
      </c>
      <c r="AI141" s="4">
        <f t="shared" ca="1" si="176"/>
        <v>102.60965772495588</v>
      </c>
      <c r="AJ141" s="4">
        <f t="shared" ca="1" si="176"/>
        <v>103.8475704925748</v>
      </c>
      <c r="AK141" s="4">
        <f t="shared" ca="1" si="176"/>
        <v>78.627946597540529</v>
      </c>
      <c r="AL141" s="4">
        <f t="shared" ca="1" si="176"/>
        <v>136.76533723531196</v>
      </c>
      <c r="AM141" s="4">
        <f t="shared" ca="1" si="176"/>
        <v>112.06142371046313</v>
      </c>
      <c r="AN141" s="4">
        <f t="shared" ca="1" si="176"/>
        <v>91.668701101857835</v>
      </c>
      <c r="AO141" s="4">
        <f t="shared" ca="1" si="176"/>
        <v>116.465212638531</v>
      </c>
      <c r="AP141" s="4">
        <f t="shared" ca="1" si="173"/>
        <v>111.58773953191061</v>
      </c>
      <c r="AQ141" s="4">
        <f t="shared" ca="1" si="173"/>
        <v>81.21682580971472</v>
      </c>
      <c r="AR141" s="4">
        <f t="shared" ca="1" si="173"/>
        <v>62.56063816410559</v>
      </c>
      <c r="AS141" s="4">
        <f t="shared" ca="1" si="173"/>
        <v>104.19050395591364</v>
      </c>
      <c r="AT141" s="4">
        <f t="shared" ca="1" si="173"/>
        <v>117.54399034376549</v>
      </c>
      <c r="AU141" s="4">
        <f t="shared" ca="1" si="173"/>
        <v>117.32656018608925</v>
      </c>
      <c r="AV141" s="4">
        <f t="shared" ca="1" si="173"/>
        <v>107.60277526889666</v>
      </c>
      <c r="AW141" s="4">
        <f t="shared" ca="1" si="173"/>
        <v>94.344591597550618</v>
      </c>
      <c r="AX141" s="4">
        <f t="shared" ca="1" si="173"/>
        <v>96.553411088941104</v>
      </c>
      <c r="AY141" s="4">
        <f t="shared" ca="1" si="173"/>
        <v>84.312873512221117</v>
      </c>
      <c r="AZ141" s="4">
        <f t="shared" ca="1" si="173"/>
        <v>128.71668921282128</v>
      </c>
      <c r="BA141" s="4">
        <f t="shared" ca="1" si="173"/>
        <v>61.649790234391482</v>
      </c>
      <c r="BB141" s="4">
        <f t="shared" ca="1" si="173"/>
        <v>110.18339563101873</v>
      </c>
      <c r="BC141" s="4">
        <f t="shared" ca="1" si="173"/>
        <v>99.785675727597578</v>
      </c>
      <c r="BD141" s="4">
        <f t="shared" ca="1" si="173"/>
        <v>98.526505882297954</v>
      </c>
      <c r="BE141" s="4">
        <f t="shared" ca="1" si="171"/>
        <v>106.23785099644687</v>
      </c>
      <c r="BF141" s="4">
        <f t="shared" ca="1" si="171"/>
        <v>86.665994021865899</v>
      </c>
      <c r="BG141" s="4">
        <f t="shared" ca="1" si="171"/>
        <v>65.662148931397738</v>
      </c>
      <c r="BH141" s="4">
        <f t="shared" ca="1" si="171"/>
        <v>97.846731904286841</v>
      </c>
      <c r="BI141" s="4">
        <f t="shared" ca="1" si="171"/>
        <v>111.0222049913033</v>
      </c>
      <c r="BJ141" s="4">
        <f t="shared" ca="1" si="171"/>
        <v>96.867646968565055</v>
      </c>
      <c r="BK141" s="4">
        <f t="shared" ca="1" si="171"/>
        <v>94.804990000839197</v>
      </c>
      <c r="BL141" s="4">
        <f t="shared" ca="1" si="171"/>
        <v>120.82369708008338</v>
      </c>
      <c r="BM141" s="4">
        <f t="shared" ca="1" si="171"/>
        <v>108.77105192055572</v>
      </c>
      <c r="BN141" s="4">
        <f t="shared" ca="1" si="171"/>
        <v>126.30036967745605</v>
      </c>
      <c r="BO141" s="4">
        <f t="shared" ca="1" si="171"/>
        <v>121.78448917670208</v>
      </c>
      <c r="BP141" s="4">
        <f t="shared" ca="1" si="171"/>
        <v>66.308677641422733</v>
      </c>
      <c r="BQ141" s="4">
        <f t="shared" ca="1" si="171"/>
        <v>109.11130654671057</v>
      </c>
      <c r="BR141" s="4">
        <f t="shared" ca="1" si="171"/>
        <v>112.22533852748597</v>
      </c>
      <c r="BS141" s="4">
        <f t="shared" ca="1" si="171"/>
        <v>89.250816861051831</v>
      </c>
      <c r="BT141" s="4">
        <f t="shared" ca="1" si="171"/>
        <v>91.87762531742986</v>
      </c>
      <c r="BU141" s="4">
        <f t="shared" ca="1" si="187"/>
        <v>91.111156792273377</v>
      </c>
      <c r="BV141" s="4">
        <f t="shared" ca="1" si="185"/>
        <v>104.76335722462032</v>
      </c>
      <c r="BW141" s="4">
        <f t="shared" ca="1" si="185"/>
        <v>94.38112867353486</v>
      </c>
      <c r="BX141" s="4">
        <f t="shared" ca="1" si="185"/>
        <v>108.43223955421507</v>
      </c>
      <c r="BY141" s="4">
        <f t="shared" ca="1" si="185"/>
        <v>93.971562818140072</v>
      </c>
      <c r="BZ141" s="4">
        <f t="shared" ca="1" si="185"/>
        <v>114.78364713468328</v>
      </c>
      <c r="CA141" s="4">
        <f t="shared" ca="1" si="185"/>
        <v>78.956216355071092</v>
      </c>
      <c r="CB141" s="4">
        <f t="shared" ca="1" si="185"/>
        <v>105.75208148862659</v>
      </c>
      <c r="CC141" s="4">
        <f t="shared" ca="1" si="185"/>
        <v>106.73015712948974</v>
      </c>
      <c r="CD141" s="4">
        <f t="shared" ca="1" si="185"/>
        <v>118.969332378503</v>
      </c>
      <c r="CE141" s="4">
        <f t="shared" ca="1" si="185"/>
        <v>138.33777986533559</v>
      </c>
      <c r="CF141" s="4">
        <f t="shared" ca="1" si="185"/>
        <v>78.197538507638185</v>
      </c>
      <c r="CG141" s="4">
        <f t="shared" ca="1" si="185"/>
        <v>85.921569325689745</v>
      </c>
      <c r="CH141" s="4">
        <f t="shared" ca="1" si="185"/>
        <v>121.60148564940445</v>
      </c>
      <c r="CI141" s="4">
        <f t="shared" ca="1" si="185"/>
        <v>190.86377736223588</v>
      </c>
      <c r="CJ141" s="4">
        <f t="shared" ca="1" si="185"/>
        <v>102.8350288180424</v>
      </c>
      <c r="CK141" s="4">
        <f t="shared" ca="1" si="172"/>
        <v>77.066957176718589</v>
      </c>
      <c r="CL141" s="4">
        <f t="shared" ca="1" si="170"/>
        <v>113.0602527317279</v>
      </c>
      <c r="CM141" s="4">
        <f t="shared" ca="1" si="170"/>
        <v>98.781425195779306</v>
      </c>
      <c r="CN141" s="4">
        <f t="shared" ca="1" si="170"/>
        <v>88.680272401551022</v>
      </c>
      <c r="CO141" s="4">
        <f t="shared" ca="1" si="170"/>
        <v>114.65632925461482</v>
      </c>
      <c r="CP141" s="4">
        <f t="shared" ca="1" si="170"/>
        <v>100.79536093988794</v>
      </c>
      <c r="CQ141" s="4">
        <f t="shared" ca="1" si="170"/>
        <v>98.686466052849411</v>
      </c>
      <c r="CR141" s="4">
        <f t="shared" ca="1" si="170"/>
        <v>106.13342576679997</v>
      </c>
      <c r="CS141" s="4">
        <f t="shared" ca="1" si="170"/>
        <v>129.81652209984614</v>
      </c>
      <c r="CT141" s="4">
        <f t="shared" ca="1" si="170"/>
        <v>75.060904020271707</v>
      </c>
      <c r="CU141" s="4">
        <f t="shared" ca="1" si="170"/>
        <v>131.61171104588803</v>
      </c>
      <c r="CV141" s="4">
        <f t="shared" ca="1" si="170"/>
        <v>102.75616189058782</v>
      </c>
      <c r="CW141" s="4">
        <f t="shared" ca="1" si="170"/>
        <v>117.61599492554228</v>
      </c>
      <c r="CX141" s="4">
        <f t="shared" ca="1" si="170"/>
        <v>94.678087452518554</v>
      </c>
      <c r="CY141" s="4">
        <f t="shared" ca="1" si="170"/>
        <v>124.63149809246551</v>
      </c>
      <c r="CZ141" s="4">
        <f t="shared" ca="1" si="170"/>
        <v>118.03598097891982</v>
      </c>
      <c r="DA141" s="4">
        <f t="shared" ca="1" si="170"/>
        <v>126.66145027513953</v>
      </c>
      <c r="DB141" s="4">
        <f t="shared" ref="DB141:DQ156" ca="1" si="190">DB140*(1+$B$1*$B$4+$B$2*SQRT($B$4)*_xlfn.NORM.S.INV(RAND()))</f>
        <v>113.45946455824216</v>
      </c>
      <c r="DC141" s="4">
        <f t="shared" ca="1" si="190"/>
        <v>98.345753480456224</v>
      </c>
      <c r="DD141" s="4">
        <f t="shared" ca="1" si="190"/>
        <v>97.100783897250452</v>
      </c>
      <c r="DE141" s="4">
        <f t="shared" ca="1" si="190"/>
        <v>105.2617174200867</v>
      </c>
      <c r="DF141" s="4">
        <f t="shared" ca="1" si="190"/>
        <v>82.586208857822868</v>
      </c>
      <c r="DG141" s="4">
        <f t="shared" ca="1" si="190"/>
        <v>88.028445346767839</v>
      </c>
      <c r="DH141" s="4">
        <f t="shared" ca="1" si="190"/>
        <v>136.68265371904818</v>
      </c>
      <c r="DI141" s="4">
        <f t="shared" ca="1" si="190"/>
        <v>88.816507353280272</v>
      </c>
      <c r="DJ141" s="4">
        <f t="shared" ca="1" si="190"/>
        <v>108.58042284330487</v>
      </c>
      <c r="DK141" s="4">
        <f t="shared" ca="1" si="190"/>
        <v>86.084084944780315</v>
      </c>
      <c r="DL141" s="4">
        <f t="shared" ca="1" si="190"/>
        <v>101.27159666728309</v>
      </c>
      <c r="DM141" s="4">
        <f t="shared" ca="1" si="190"/>
        <v>104.65661423504875</v>
      </c>
      <c r="DN141" s="4">
        <f t="shared" ca="1" si="190"/>
        <v>81.372051077190747</v>
      </c>
      <c r="DO141" s="4">
        <f t="shared" ca="1" si="190"/>
        <v>101.76817316160799</v>
      </c>
      <c r="DP141" s="4">
        <f t="shared" ca="1" si="190"/>
        <v>101.42287244300411</v>
      </c>
      <c r="DQ141" s="4">
        <f t="shared" ca="1" si="181"/>
        <v>74.766597910854017</v>
      </c>
      <c r="DR141" s="4">
        <f t="shared" ca="1" si="177"/>
        <v>133.08017322061909</v>
      </c>
      <c r="DS141" s="4">
        <f t="shared" ca="1" si="177"/>
        <v>101.24351833556176</v>
      </c>
      <c r="DT141" s="4">
        <f t="shared" ca="1" si="177"/>
        <v>77.821297535717164</v>
      </c>
      <c r="DU141" s="4">
        <f t="shared" ca="1" si="177"/>
        <v>117.96708355138909</v>
      </c>
      <c r="DV141" s="4">
        <f t="shared" ca="1" si="177"/>
        <v>83.130547846100882</v>
      </c>
      <c r="DW141" s="4">
        <f t="shared" ca="1" si="177"/>
        <v>118.55358846709099</v>
      </c>
      <c r="DX141" s="4">
        <f t="shared" ca="1" si="177"/>
        <v>105.20278095221562</v>
      </c>
      <c r="DY141" s="4">
        <f t="shared" ca="1" si="177"/>
        <v>116.33413787718646</v>
      </c>
      <c r="DZ141" s="4">
        <f t="shared" ca="1" si="177"/>
        <v>133.86247816526514</v>
      </c>
      <c r="EA141" s="4">
        <f t="shared" ca="1" si="177"/>
        <v>129.85122468502433</v>
      </c>
      <c r="EB141" s="4">
        <f t="shared" ca="1" si="177"/>
        <v>84.740239857282361</v>
      </c>
      <c r="EC141" s="4">
        <f t="shared" ca="1" si="177"/>
        <v>117.59774676255574</v>
      </c>
      <c r="ED141" s="4">
        <f t="shared" ca="1" si="177"/>
        <v>108.59523481550482</v>
      </c>
      <c r="EE141" s="4">
        <f t="shared" ca="1" si="177"/>
        <v>88.587074471965991</v>
      </c>
      <c r="EF141" s="4">
        <f t="shared" ca="1" si="177"/>
        <v>108.46976348226926</v>
      </c>
      <c r="EG141" s="4">
        <f t="shared" ca="1" si="177"/>
        <v>121.04231119464116</v>
      </c>
      <c r="EH141" s="4">
        <f t="shared" ca="1" si="188"/>
        <v>125.40927969164504</v>
      </c>
      <c r="EI141" s="4">
        <f t="shared" ca="1" si="188"/>
        <v>100.6563453103706</v>
      </c>
      <c r="EJ141" s="4">
        <f t="shared" ca="1" si="188"/>
        <v>83.868474864338467</v>
      </c>
      <c r="EK141" s="4">
        <f t="shared" ca="1" si="188"/>
        <v>89.271287910747503</v>
      </c>
      <c r="EL141" s="4">
        <f t="shared" ca="1" si="188"/>
        <v>88.433452585166137</v>
      </c>
      <c r="EM141" s="4">
        <f t="shared" ca="1" si="188"/>
        <v>105.88425794115393</v>
      </c>
      <c r="EN141" s="4">
        <f t="shared" ca="1" si="188"/>
        <v>112.45632573361452</v>
      </c>
      <c r="EO141" s="4">
        <f t="shared" ca="1" si="188"/>
        <v>77.090080461800511</v>
      </c>
      <c r="EP141" s="4">
        <f t="shared" ca="1" si="188"/>
        <v>140.33138084948439</v>
      </c>
      <c r="EQ141" s="4">
        <f t="shared" ca="1" si="188"/>
        <v>101.44783569757337</v>
      </c>
      <c r="ER141" s="4">
        <f t="shared" ca="1" si="188"/>
        <v>92.100180856023542</v>
      </c>
      <c r="ES141" s="4">
        <f t="shared" ca="1" si="188"/>
        <v>99.930289052266531</v>
      </c>
      <c r="ET141" s="4">
        <f t="shared" ca="1" si="188"/>
        <v>89.732616256069662</v>
      </c>
      <c r="EU141" s="4">
        <f t="shared" ca="1" si="188"/>
        <v>111.0556137800961</v>
      </c>
      <c r="EV141" s="4">
        <f t="shared" ca="1" si="188"/>
        <v>130.44273734668724</v>
      </c>
      <c r="EW141" s="4">
        <f t="shared" ca="1" si="186"/>
        <v>110.50401343513661</v>
      </c>
      <c r="EX141" s="4">
        <f t="shared" ca="1" si="182"/>
        <v>81.497818428997078</v>
      </c>
      <c r="EY141" s="4">
        <f t="shared" ca="1" si="182"/>
        <v>84.731457609704321</v>
      </c>
      <c r="EZ141" s="4">
        <f t="shared" ca="1" si="182"/>
        <v>90.351327826712918</v>
      </c>
      <c r="FA141" s="4">
        <f t="shared" ca="1" si="182"/>
        <v>97.156858494617424</v>
      </c>
      <c r="FB141" s="4">
        <f t="shared" ca="1" si="182"/>
        <v>107.05185920961641</v>
      </c>
      <c r="FC141" s="4">
        <f t="shared" ca="1" si="182"/>
        <v>82.337736955451746</v>
      </c>
      <c r="FD141" s="4">
        <f t="shared" ca="1" si="182"/>
        <v>94.828253314281312</v>
      </c>
      <c r="FE141" s="4">
        <f t="shared" ca="1" si="182"/>
        <v>116.1088753232013</v>
      </c>
      <c r="FF141" s="4">
        <f t="shared" ca="1" si="182"/>
        <v>75.427545036305588</v>
      </c>
      <c r="FG141" s="4">
        <f t="shared" ca="1" si="182"/>
        <v>115.86618934621525</v>
      </c>
      <c r="FH141" s="4">
        <f t="shared" ca="1" si="182"/>
        <v>160.47051832860149</v>
      </c>
      <c r="FI141" s="4">
        <f t="shared" ca="1" si="182"/>
        <v>121.41267723558845</v>
      </c>
      <c r="FJ141" s="4">
        <f t="shared" ca="1" si="182"/>
        <v>86.759994923989382</v>
      </c>
      <c r="FK141" s="4">
        <f t="shared" ca="1" si="182"/>
        <v>101.0372645630148</v>
      </c>
      <c r="FL141" s="4">
        <f t="shared" ca="1" si="182"/>
        <v>94.543075885078935</v>
      </c>
      <c r="FM141" s="4">
        <f t="shared" ca="1" si="174"/>
        <v>87.99164594625762</v>
      </c>
      <c r="FN141" s="4">
        <f t="shared" ca="1" si="174"/>
        <v>113.0822405124747</v>
      </c>
      <c r="FO141" s="4">
        <f t="shared" ca="1" si="174"/>
        <v>58.446024248675485</v>
      </c>
      <c r="FP141" s="4">
        <f t="shared" ca="1" si="174"/>
        <v>110.45955394094399</v>
      </c>
      <c r="FQ141" s="4">
        <f t="shared" ca="1" si="174"/>
        <v>128.85402610426908</v>
      </c>
      <c r="FR141" s="4">
        <f t="shared" ca="1" si="174"/>
        <v>104.9264164059438</v>
      </c>
      <c r="FS141" s="4">
        <f t="shared" ca="1" si="174"/>
        <v>99.172296646264741</v>
      </c>
      <c r="FT141" s="4">
        <f t="shared" ca="1" si="174"/>
        <v>78.405906201607806</v>
      </c>
      <c r="FU141" s="4">
        <f t="shared" ca="1" si="174"/>
        <v>111.72910612788299</v>
      </c>
      <c r="FV141" s="4">
        <f t="shared" ca="1" si="174"/>
        <v>84.10754901335693</v>
      </c>
      <c r="FW141" s="4">
        <f t="shared" ca="1" si="174"/>
        <v>107.12837178132642</v>
      </c>
      <c r="FX141" s="4">
        <f t="shared" ca="1" si="174"/>
        <v>115.36892161194719</v>
      </c>
      <c r="FY141" s="4">
        <f t="shared" ca="1" si="174"/>
        <v>93.427773701957065</v>
      </c>
      <c r="FZ141" s="4">
        <f t="shared" ca="1" si="174"/>
        <v>113.21986670735767</v>
      </c>
      <c r="GA141" s="4">
        <f t="shared" ca="1" si="174"/>
        <v>84.205566304134933</v>
      </c>
      <c r="GB141" s="4">
        <f t="shared" ca="1" si="174"/>
        <v>76.100442811186284</v>
      </c>
      <c r="GC141" s="4">
        <f t="shared" ca="1" si="174"/>
        <v>70.120635020407406</v>
      </c>
      <c r="GD141" s="4">
        <f t="shared" ca="1" si="180"/>
        <v>121.17167896834883</v>
      </c>
      <c r="GE141" s="4">
        <f t="shared" ca="1" si="180"/>
        <v>84.822360941978843</v>
      </c>
      <c r="GF141" s="4">
        <f t="shared" ca="1" si="180"/>
        <v>94.477363367413247</v>
      </c>
      <c r="GG141" s="4">
        <f t="shared" ca="1" si="180"/>
        <v>100.88642992279675</v>
      </c>
      <c r="GH141" s="4">
        <f t="shared" ca="1" si="180"/>
        <v>99.101905617338971</v>
      </c>
      <c r="GI141" s="4">
        <f t="shared" ca="1" si="180"/>
        <v>79.114391390878197</v>
      </c>
      <c r="GJ141" s="4">
        <f t="shared" ca="1" si="180"/>
        <v>75.553846101368777</v>
      </c>
      <c r="GK141" s="4">
        <f t="shared" ca="1" si="180"/>
        <v>110.19755654659305</v>
      </c>
      <c r="GL141" s="4">
        <f t="shared" ca="1" si="180"/>
        <v>64.422509691722425</v>
      </c>
      <c r="GM141" s="4">
        <f t="shared" ca="1" si="180"/>
        <v>87.979416201806458</v>
      </c>
      <c r="GN141" s="4">
        <f t="shared" ca="1" si="180"/>
        <v>76.968312922714631</v>
      </c>
      <c r="GO141" s="4">
        <f t="shared" ca="1" si="180"/>
        <v>97.467386879188666</v>
      </c>
      <c r="GP141" s="4">
        <f t="shared" ca="1" si="180"/>
        <v>110.35889867416188</v>
      </c>
      <c r="GQ141" s="4">
        <f t="shared" ca="1" si="180"/>
        <v>73.047035669149992</v>
      </c>
      <c r="GR141" s="4">
        <f t="shared" ca="1" si="180"/>
        <v>103.22221450807213</v>
      </c>
      <c r="GS141" s="4">
        <f t="shared" ca="1" si="180"/>
        <v>101.269151356302</v>
      </c>
      <c r="GT141" s="4">
        <f t="shared" ca="1" si="189"/>
        <v>94.371527840585316</v>
      </c>
      <c r="GU141" s="4">
        <f t="shared" ca="1" si="189"/>
        <v>77.146430895898689</v>
      </c>
      <c r="GV141" s="4">
        <f t="shared" ca="1" si="189"/>
        <v>143.86278849429078</v>
      </c>
      <c r="GW141" s="4">
        <f t="shared" ca="1" si="189"/>
        <v>155.19554396601188</v>
      </c>
      <c r="GX141" s="4">
        <f t="shared" ca="1" si="189"/>
        <v>147.69571794464159</v>
      </c>
      <c r="GY141" s="4">
        <f t="shared" ca="1" si="189"/>
        <v>72.746144148129034</v>
      </c>
      <c r="GZ141" s="4">
        <f t="shared" ca="1" si="189"/>
        <v>117.78483451898066</v>
      </c>
      <c r="HA141" s="4">
        <f t="shared" ca="1" si="189"/>
        <v>98.795514168603489</v>
      </c>
      <c r="HB141" s="4">
        <f t="shared" ca="1" si="189"/>
        <v>79.650700602616922</v>
      </c>
      <c r="HC141" s="4">
        <f t="shared" ca="1" si="189"/>
        <v>99.020016629818087</v>
      </c>
      <c r="HD141" s="4">
        <f t="shared" ca="1" si="189"/>
        <v>115.74050286362362</v>
      </c>
      <c r="HE141" s="4">
        <f t="shared" ca="1" si="189"/>
        <v>79.047257377068149</v>
      </c>
      <c r="HF141" s="4">
        <f t="shared" ca="1" si="189"/>
        <v>113.89643733039287</v>
      </c>
      <c r="HG141" s="4">
        <f t="shared" ca="1" si="189"/>
        <v>126.18454796147252</v>
      </c>
      <c r="HH141" s="4">
        <f t="shared" ca="1" si="189"/>
        <v>104.97339064038438</v>
      </c>
      <c r="HI141" s="4">
        <f t="shared" ca="1" si="189"/>
        <v>77.067494275021616</v>
      </c>
      <c r="HJ141" s="4">
        <f t="shared" ca="1" si="184"/>
        <v>110.03939499164433</v>
      </c>
      <c r="HK141" s="4">
        <f t="shared" ca="1" si="184"/>
        <v>108.40222939350672</v>
      </c>
      <c r="HL141" s="4">
        <f t="shared" ca="1" si="183"/>
        <v>114.65980056561317</v>
      </c>
      <c r="HM141" s="4">
        <f t="shared" ca="1" si="183"/>
        <v>82.652063136996006</v>
      </c>
      <c r="HN141" s="4">
        <f t="shared" ca="1" si="183"/>
        <v>88.812958461066316</v>
      </c>
      <c r="HO141" s="4">
        <f t="shared" ca="1" si="183"/>
        <v>80.331113898556524</v>
      </c>
      <c r="HP141" s="4">
        <f t="shared" ca="1" si="183"/>
        <v>98.633169307229323</v>
      </c>
      <c r="HQ141" s="4">
        <f t="shared" ca="1" si="183"/>
        <v>100.16218252891071</v>
      </c>
      <c r="HR141" s="4">
        <f t="shared" ca="1" si="183"/>
        <v>100.16227612148538</v>
      </c>
      <c r="HS141" s="4">
        <f t="shared" ca="1" si="178"/>
        <v>65.60949602599662</v>
      </c>
      <c r="HT141" s="4">
        <f t="shared" ca="1" si="178"/>
        <v>114.4628857562207</v>
      </c>
      <c r="HU141" s="4">
        <f t="shared" ca="1" si="178"/>
        <v>129.67496002692695</v>
      </c>
      <c r="HV141" s="4">
        <f t="shared" ca="1" si="178"/>
        <v>108.65295263414984</v>
      </c>
      <c r="HW141" s="4">
        <f t="shared" ca="1" si="178"/>
        <v>74.832670690285283</v>
      </c>
      <c r="HX141" s="4">
        <f t="shared" ca="1" si="178"/>
        <v>161.25053912427666</v>
      </c>
      <c r="HY141" s="4">
        <f t="shared" ca="1" si="178"/>
        <v>92.181292270606988</v>
      </c>
      <c r="HZ141" s="4">
        <f t="shared" ca="1" si="178"/>
        <v>115.04669412463075</v>
      </c>
      <c r="IA141" s="4">
        <f t="shared" ca="1" si="178"/>
        <v>100.08533677181842</v>
      </c>
      <c r="IB141" s="4">
        <f t="shared" ca="1" si="178"/>
        <v>82.402351062096386</v>
      </c>
      <c r="IC141" s="4">
        <f t="shared" ca="1" si="178"/>
        <v>113.4480099999486</v>
      </c>
      <c r="ID141" s="4">
        <f t="shared" ca="1" si="178"/>
        <v>93.958310843961655</v>
      </c>
      <c r="IE141" s="4">
        <f t="shared" ca="1" si="178"/>
        <v>81.245459834268686</v>
      </c>
      <c r="IF141" s="4">
        <f t="shared" ca="1" si="178"/>
        <v>119.05252671312863</v>
      </c>
      <c r="IG141" s="4">
        <f t="shared" ca="1" si="178"/>
        <v>97.902950709960749</v>
      </c>
      <c r="IH141" s="4">
        <f t="shared" ca="1" si="175"/>
        <v>152.30603289530526</v>
      </c>
      <c r="II141" s="4">
        <f t="shared" ca="1" si="175"/>
        <v>95.305976406672499</v>
      </c>
      <c r="IJ141" s="4">
        <f t="shared" ca="1" si="175"/>
        <v>77.389222383094619</v>
      </c>
      <c r="IK141" s="4">
        <f t="shared" ca="1" si="175"/>
        <v>128.69027066071808</v>
      </c>
      <c r="IL141" s="4">
        <f t="shared" ca="1" si="175"/>
        <v>133.06604753212463</v>
      </c>
      <c r="IM141" s="4">
        <f t="shared" ca="1" si="175"/>
        <v>101.03709958871944</v>
      </c>
      <c r="IN141" s="4">
        <f t="shared" ca="1" si="175"/>
        <v>79.612047796936466</v>
      </c>
      <c r="IO141" s="4">
        <f t="shared" ca="1" si="175"/>
        <v>100.38056402536436</v>
      </c>
      <c r="IP141" s="4">
        <f t="shared" ca="1" si="175"/>
        <v>73.472933268022601</v>
      </c>
      <c r="IQ141" s="4">
        <f t="shared" ca="1" si="175"/>
        <v>120.08543848097931</v>
      </c>
      <c r="IR141" s="4">
        <f t="shared" ca="1" si="175"/>
        <v>81.641204621324817</v>
      </c>
      <c r="IS141" s="4">
        <f t="shared" ca="1" si="175"/>
        <v>99.73196530522776</v>
      </c>
      <c r="IT141" s="4">
        <f t="shared" ca="1" si="175"/>
        <v>69.249872751329207</v>
      </c>
      <c r="IU141" s="4">
        <f t="shared" ca="1" si="175"/>
        <v>137.71885291601617</v>
      </c>
      <c r="IV141" s="4">
        <f t="shared" ca="1" si="175"/>
        <v>111.81573833764222</v>
      </c>
      <c r="IW141" s="4">
        <f t="shared" ca="1" si="159"/>
        <v>102.9773114235626</v>
      </c>
      <c r="IX141" s="4">
        <f t="shared" ca="1" si="137"/>
        <v>103.19091878669644</v>
      </c>
      <c r="IY141" s="4">
        <f t="shared" ca="1" si="135"/>
        <v>85.246072311964312</v>
      </c>
    </row>
    <row r="142" spans="9:259" x14ac:dyDescent="0.25">
      <c r="I142" t="s">
        <v>272</v>
      </c>
      <c r="J142" s="4">
        <f t="shared" ca="1" si="179"/>
        <v>143.96649609168537</v>
      </c>
      <c r="K142" s="4">
        <f t="shared" ca="1" si="179"/>
        <v>116.56346069434503</v>
      </c>
      <c r="L142" s="4">
        <f t="shared" ca="1" si="179"/>
        <v>93.183508564033104</v>
      </c>
      <c r="M142" s="4">
        <f t="shared" ca="1" si="179"/>
        <v>122.40645988835358</v>
      </c>
      <c r="N142" s="4">
        <f t="shared" ca="1" si="179"/>
        <v>122.36172227686947</v>
      </c>
      <c r="O142" s="4">
        <f t="shared" ca="1" si="179"/>
        <v>87.819035078035967</v>
      </c>
      <c r="P142" s="4">
        <f t="shared" ca="1" si="179"/>
        <v>90.396079292581234</v>
      </c>
      <c r="Q142" s="4">
        <f t="shared" ca="1" si="179"/>
        <v>110.05461211481048</v>
      </c>
      <c r="R142" s="4">
        <f t="shared" ca="1" si="179"/>
        <v>69.778215108232004</v>
      </c>
      <c r="S142" s="4">
        <f t="shared" ca="1" si="179"/>
        <v>127.16497185313942</v>
      </c>
      <c r="T142" s="4">
        <f t="shared" ca="1" si="179"/>
        <v>108.77722105122976</v>
      </c>
      <c r="U142" s="4">
        <f t="shared" ca="1" si="179"/>
        <v>114.42630677139138</v>
      </c>
      <c r="V142" s="4">
        <f t="shared" ca="1" si="179"/>
        <v>86.231710364260522</v>
      </c>
      <c r="W142" s="4">
        <f t="shared" ca="1" si="179"/>
        <v>89.548304447407361</v>
      </c>
      <c r="X142" s="4">
        <f t="shared" ca="1" si="179"/>
        <v>82.741043808816713</v>
      </c>
      <c r="Y142" s="4">
        <f t="shared" ca="1" si="176"/>
        <v>96.770922029671979</v>
      </c>
      <c r="Z142" s="4">
        <f t="shared" ca="1" si="176"/>
        <v>103.72694823037631</v>
      </c>
      <c r="AA142" s="4">
        <f t="shared" ca="1" si="176"/>
        <v>117.82114371571934</v>
      </c>
      <c r="AB142" s="4">
        <f t="shared" ca="1" si="176"/>
        <v>115.22906065334176</v>
      </c>
      <c r="AC142" s="4">
        <f t="shared" ca="1" si="176"/>
        <v>89.79109791172381</v>
      </c>
      <c r="AD142" s="4">
        <f t="shared" ca="1" si="176"/>
        <v>128.14761128329684</v>
      </c>
      <c r="AE142" s="4">
        <f t="shared" ca="1" si="176"/>
        <v>108.41579585579245</v>
      </c>
      <c r="AF142" s="4">
        <f t="shared" ca="1" si="176"/>
        <v>58.641061418582787</v>
      </c>
      <c r="AG142" s="4">
        <f t="shared" ca="1" si="176"/>
        <v>106.33976963783508</v>
      </c>
      <c r="AH142" s="4">
        <f t="shared" ca="1" si="176"/>
        <v>105.08174852851747</v>
      </c>
      <c r="AI142" s="4">
        <f t="shared" ca="1" si="176"/>
        <v>101.6392900600075</v>
      </c>
      <c r="AJ142" s="4">
        <f t="shared" ca="1" si="176"/>
        <v>102.67751471688931</v>
      </c>
      <c r="AK142" s="4">
        <f t="shared" ca="1" si="176"/>
        <v>81.309898033669512</v>
      </c>
      <c r="AL142" s="4">
        <f t="shared" ca="1" si="176"/>
        <v>135.10428292608083</v>
      </c>
      <c r="AM142" s="4">
        <f t="shared" ca="1" si="176"/>
        <v>111.43288483598681</v>
      </c>
      <c r="AN142" s="4">
        <f t="shared" ca="1" si="176"/>
        <v>91.63385045191589</v>
      </c>
      <c r="AO142" s="4">
        <f t="shared" ca="1" si="176"/>
        <v>115.06610053347021</v>
      </c>
      <c r="AP142" s="4">
        <f t="shared" ca="1" si="173"/>
        <v>110.017378462094</v>
      </c>
      <c r="AQ142" s="4">
        <f t="shared" ca="1" si="173"/>
        <v>81.676443087056839</v>
      </c>
      <c r="AR142" s="4">
        <f t="shared" ca="1" si="173"/>
        <v>64.857377412851122</v>
      </c>
      <c r="AS142" s="4">
        <f t="shared" ca="1" si="173"/>
        <v>103.06444702493714</v>
      </c>
      <c r="AT142" s="4">
        <f t="shared" ca="1" si="173"/>
        <v>118.0815892720307</v>
      </c>
      <c r="AU142" s="4">
        <f t="shared" ca="1" si="173"/>
        <v>118.10355411330171</v>
      </c>
      <c r="AV142" s="4">
        <f t="shared" ca="1" si="173"/>
        <v>108.23412474379616</v>
      </c>
      <c r="AW142" s="4">
        <f t="shared" ca="1" si="173"/>
        <v>95.405173115191403</v>
      </c>
      <c r="AX142" s="4">
        <f t="shared" ca="1" si="173"/>
        <v>95.502832033043759</v>
      </c>
      <c r="AY142" s="4">
        <f t="shared" ca="1" si="173"/>
        <v>82.991032648753674</v>
      </c>
      <c r="AZ142" s="4">
        <f t="shared" ca="1" si="173"/>
        <v>129.80586037325736</v>
      </c>
      <c r="BA142" s="4">
        <f t="shared" ca="1" si="173"/>
        <v>61.544554235777319</v>
      </c>
      <c r="BB142" s="4">
        <f t="shared" ca="1" si="173"/>
        <v>111.59504666126044</v>
      </c>
      <c r="BC142" s="4">
        <f t="shared" ca="1" si="173"/>
        <v>101.29584666810976</v>
      </c>
      <c r="BD142" s="4">
        <f t="shared" ca="1" si="173"/>
        <v>98.102657149683253</v>
      </c>
      <c r="BE142" s="4">
        <f t="shared" ca="1" si="171"/>
        <v>103.88141882216338</v>
      </c>
      <c r="BF142" s="4">
        <f t="shared" ca="1" si="171"/>
        <v>85.917106439035919</v>
      </c>
      <c r="BG142" s="4">
        <f t="shared" ca="1" si="171"/>
        <v>65.428409828400461</v>
      </c>
      <c r="BH142" s="4">
        <f t="shared" ca="1" si="171"/>
        <v>95.140417926775186</v>
      </c>
      <c r="BI142" s="4">
        <f t="shared" ca="1" si="171"/>
        <v>111.45110726373903</v>
      </c>
      <c r="BJ142" s="4">
        <f t="shared" ca="1" si="171"/>
        <v>96.450145727339518</v>
      </c>
      <c r="BK142" s="4">
        <f t="shared" ca="1" si="171"/>
        <v>95.036925439230046</v>
      </c>
      <c r="BL142" s="4">
        <f t="shared" ca="1" si="171"/>
        <v>120.5894497141461</v>
      </c>
      <c r="BM142" s="4">
        <f t="shared" ca="1" si="171"/>
        <v>109.88578859855885</v>
      </c>
      <c r="BN142" s="4">
        <f t="shared" ca="1" si="171"/>
        <v>132.44972820645154</v>
      </c>
      <c r="BO142" s="4">
        <f t="shared" ca="1" si="171"/>
        <v>121.04147538768652</v>
      </c>
      <c r="BP142" s="4">
        <f t="shared" ca="1" si="171"/>
        <v>67.282398939436916</v>
      </c>
      <c r="BQ142" s="4">
        <f t="shared" ca="1" si="171"/>
        <v>110.34957616084375</v>
      </c>
      <c r="BR142" s="4">
        <f t="shared" ca="1" si="171"/>
        <v>110.93644735878517</v>
      </c>
      <c r="BS142" s="4">
        <f t="shared" ca="1" si="171"/>
        <v>87.289880103396086</v>
      </c>
      <c r="BT142" s="4">
        <f t="shared" ca="1" si="171"/>
        <v>92.674393331837209</v>
      </c>
      <c r="BU142" s="4">
        <f t="shared" ca="1" si="187"/>
        <v>92.607349641907405</v>
      </c>
      <c r="BV142" s="4">
        <f t="shared" ca="1" si="185"/>
        <v>108.12381260450962</v>
      </c>
      <c r="BW142" s="4">
        <f t="shared" ca="1" si="185"/>
        <v>93.343464911064714</v>
      </c>
      <c r="BX142" s="4">
        <f t="shared" ca="1" si="185"/>
        <v>108.71698216490338</v>
      </c>
      <c r="BY142" s="4">
        <f t="shared" ca="1" si="185"/>
        <v>94.762222267689026</v>
      </c>
      <c r="BZ142" s="4">
        <f t="shared" ca="1" si="185"/>
        <v>114.23845419899804</v>
      </c>
      <c r="CA142" s="4">
        <f t="shared" ca="1" si="185"/>
        <v>80.270491602573372</v>
      </c>
      <c r="CB142" s="4">
        <f t="shared" ca="1" si="185"/>
        <v>107.11773983430766</v>
      </c>
      <c r="CC142" s="4">
        <f t="shared" ca="1" si="185"/>
        <v>106.27885890100175</v>
      </c>
      <c r="CD142" s="4">
        <f t="shared" ca="1" si="185"/>
        <v>119.02140322585628</v>
      </c>
      <c r="CE142" s="4">
        <f t="shared" ca="1" si="185"/>
        <v>138.64860151386833</v>
      </c>
      <c r="CF142" s="4">
        <f t="shared" ca="1" si="185"/>
        <v>74.868793213749328</v>
      </c>
      <c r="CG142" s="4">
        <f t="shared" ca="1" si="185"/>
        <v>84.893412486276262</v>
      </c>
      <c r="CH142" s="4">
        <f t="shared" ca="1" si="185"/>
        <v>121.04050684398794</v>
      </c>
      <c r="CI142" s="4">
        <f t="shared" ca="1" si="185"/>
        <v>191.96182919218055</v>
      </c>
      <c r="CJ142" s="4">
        <f t="shared" ca="1" si="185"/>
        <v>103.54065442356622</v>
      </c>
      <c r="CK142" s="4">
        <f t="shared" ca="1" si="172"/>
        <v>77.228436597747034</v>
      </c>
      <c r="CL142" s="4">
        <f t="shared" ca="1" si="172"/>
        <v>110.83951979832385</v>
      </c>
      <c r="CM142" s="4">
        <f t="shared" ca="1" si="172"/>
        <v>99.460101737802816</v>
      </c>
      <c r="CN142" s="4">
        <f t="shared" ca="1" si="172"/>
        <v>89.12742148292746</v>
      </c>
      <c r="CO142" s="4">
        <f t="shared" ca="1" si="172"/>
        <v>115.59891571938238</v>
      </c>
      <c r="CP142" s="4">
        <f t="shared" ca="1" si="172"/>
        <v>100.84783913579757</v>
      </c>
      <c r="CQ142" s="4">
        <f t="shared" ca="1" si="172"/>
        <v>99.458765586308644</v>
      </c>
      <c r="CR142" s="4">
        <f t="shared" ca="1" si="172"/>
        <v>106.6260460113066</v>
      </c>
      <c r="CS142" s="4">
        <f t="shared" ca="1" si="172"/>
        <v>130.87924432878512</v>
      </c>
      <c r="CT142" s="4">
        <f t="shared" ca="1" si="172"/>
        <v>76.547426850700148</v>
      </c>
      <c r="CU142" s="4">
        <f t="shared" ca="1" si="172"/>
        <v>133.16345895987956</v>
      </c>
      <c r="CV142" s="4">
        <f t="shared" ca="1" si="172"/>
        <v>104.31886515105134</v>
      </c>
      <c r="CW142" s="4">
        <f t="shared" ca="1" si="172"/>
        <v>119.67998631971372</v>
      </c>
      <c r="CX142" s="4">
        <f t="shared" ca="1" si="172"/>
        <v>96.968303399021138</v>
      </c>
      <c r="CY142" s="4">
        <f t="shared" ca="1" si="172"/>
        <v>122.62644512906395</v>
      </c>
      <c r="CZ142" s="4">
        <f t="shared" ca="1" si="172"/>
        <v>117.98273352726008</v>
      </c>
      <c r="DA142" s="4">
        <f t="shared" ref="DA142:DP157" ca="1" si="191">DA141*(1+$B$1*$B$4+$B$2*SQRT($B$4)*_xlfn.NORM.S.INV(RAND()))</f>
        <v>128.62673581796662</v>
      </c>
      <c r="DB142" s="4">
        <f t="shared" ca="1" si="190"/>
        <v>114.94437056323349</v>
      </c>
      <c r="DC142" s="4">
        <f t="shared" ca="1" si="190"/>
        <v>98.276171628256265</v>
      </c>
      <c r="DD142" s="4">
        <f t="shared" ca="1" si="190"/>
        <v>95.703451669267949</v>
      </c>
      <c r="DE142" s="4">
        <f t="shared" ca="1" si="190"/>
        <v>106.89052824300362</v>
      </c>
      <c r="DF142" s="4">
        <f t="shared" ca="1" si="190"/>
        <v>83.943993622034384</v>
      </c>
      <c r="DG142" s="4">
        <f t="shared" ca="1" si="190"/>
        <v>89.330120104000713</v>
      </c>
      <c r="DH142" s="4">
        <f t="shared" ca="1" si="190"/>
        <v>139.61542155493291</v>
      </c>
      <c r="DI142" s="4">
        <f t="shared" ca="1" si="190"/>
        <v>90.336556392555323</v>
      </c>
      <c r="DJ142" s="4">
        <f t="shared" ca="1" si="190"/>
        <v>107.89431965311896</v>
      </c>
      <c r="DK142" s="4">
        <f t="shared" ca="1" si="190"/>
        <v>87.645598021010329</v>
      </c>
      <c r="DL142" s="4">
        <f t="shared" ca="1" si="190"/>
        <v>104.44884220506199</v>
      </c>
      <c r="DM142" s="4">
        <f t="shared" ca="1" si="190"/>
        <v>103.92353094585667</v>
      </c>
      <c r="DN142" s="4">
        <f t="shared" ca="1" si="190"/>
        <v>80.231650422855225</v>
      </c>
      <c r="DO142" s="4">
        <f t="shared" ca="1" si="190"/>
        <v>101.52200326517827</v>
      </c>
      <c r="DP142" s="4">
        <f t="shared" ca="1" si="190"/>
        <v>102.43630235179303</v>
      </c>
      <c r="DQ142" s="4">
        <f t="shared" ca="1" si="181"/>
        <v>73.331104320884236</v>
      </c>
      <c r="DR142" s="4">
        <f t="shared" ca="1" si="177"/>
        <v>133.46267008459816</v>
      </c>
      <c r="DS142" s="4">
        <f t="shared" ca="1" si="177"/>
        <v>100.55355814574578</v>
      </c>
      <c r="DT142" s="4">
        <f t="shared" ca="1" si="177"/>
        <v>80.095147986321678</v>
      </c>
      <c r="DU142" s="4">
        <f t="shared" ca="1" si="177"/>
        <v>120.98010054709664</v>
      </c>
      <c r="DV142" s="4">
        <f t="shared" ca="1" si="177"/>
        <v>81.711852479482246</v>
      </c>
      <c r="DW142" s="4">
        <f t="shared" ca="1" si="177"/>
        <v>121.53298027553058</v>
      </c>
      <c r="DX142" s="4">
        <f t="shared" ca="1" si="177"/>
        <v>107.3188636478536</v>
      </c>
      <c r="DY142" s="4">
        <f t="shared" ca="1" si="177"/>
        <v>116.428759576575</v>
      </c>
      <c r="DZ142" s="4">
        <f t="shared" ca="1" si="177"/>
        <v>133.15402965125847</v>
      </c>
      <c r="EA142" s="4">
        <f t="shared" ca="1" si="177"/>
        <v>130.5776428120015</v>
      </c>
      <c r="EB142" s="4">
        <f t="shared" ca="1" si="177"/>
        <v>86.078788145430792</v>
      </c>
      <c r="EC142" s="4">
        <f t="shared" ca="1" si="177"/>
        <v>119.46345247104738</v>
      </c>
      <c r="ED142" s="4">
        <f t="shared" ca="1" si="177"/>
        <v>108.98234275131789</v>
      </c>
      <c r="EE142" s="4">
        <f t="shared" ca="1" si="177"/>
        <v>89.61199426982958</v>
      </c>
      <c r="EF142" s="4">
        <f t="shared" ca="1" si="177"/>
        <v>110.2611295951716</v>
      </c>
      <c r="EG142" s="4">
        <f t="shared" ca="1" si="177"/>
        <v>122.20239004491754</v>
      </c>
      <c r="EH142" s="4">
        <f t="shared" ca="1" si="188"/>
        <v>124.25433479939802</v>
      </c>
      <c r="EI142" s="4">
        <f t="shared" ca="1" si="188"/>
        <v>102.0310361353387</v>
      </c>
      <c r="EJ142" s="4">
        <f t="shared" ca="1" si="188"/>
        <v>82.756888053860209</v>
      </c>
      <c r="EK142" s="4">
        <f t="shared" ca="1" si="188"/>
        <v>88.848921433378152</v>
      </c>
      <c r="EL142" s="4">
        <f t="shared" ca="1" si="188"/>
        <v>87.984486119951939</v>
      </c>
      <c r="EM142" s="4">
        <f t="shared" ca="1" si="188"/>
        <v>107.9818824715408</v>
      </c>
      <c r="EN142" s="4">
        <f t="shared" ca="1" si="188"/>
        <v>110.78731199379695</v>
      </c>
      <c r="EO142" s="4">
        <f t="shared" ca="1" si="188"/>
        <v>77.377973240267551</v>
      </c>
      <c r="EP142" s="4">
        <f t="shared" ca="1" si="188"/>
        <v>142.94270721861477</v>
      </c>
      <c r="EQ142" s="4">
        <f t="shared" ca="1" si="188"/>
        <v>102.57623482588183</v>
      </c>
      <c r="ER142" s="4">
        <f t="shared" ca="1" si="188"/>
        <v>92.486018894196974</v>
      </c>
      <c r="ES142" s="4">
        <f t="shared" ca="1" si="188"/>
        <v>100.30085826579074</v>
      </c>
      <c r="ET142" s="4">
        <f t="shared" ca="1" si="188"/>
        <v>90.117414458305248</v>
      </c>
      <c r="EU142" s="4">
        <f t="shared" ca="1" si="188"/>
        <v>113.57374176298364</v>
      </c>
      <c r="EV142" s="4">
        <f t="shared" ca="1" si="188"/>
        <v>130.58067963923818</v>
      </c>
      <c r="EW142" s="4">
        <f t="shared" ca="1" si="186"/>
        <v>107.84529564609295</v>
      </c>
      <c r="EX142" s="4">
        <f t="shared" ca="1" si="182"/>
        <v>83.333144541620612</v>
      </c>
      <c r="EY142" s="4">
        <f t="shared" ca="1" si="182"/>
        <v>83.322760603722415</v>
      </c>
      <c r="EZ142" s="4">
        <f t="shared" ca="1" si="182"/>
        <v>88.388768663229811</v>
      </c>
      <c r="FA142" s="4">
        <f t="shared" ca="1" si="182"/>
        <v>98.791190002267882</v>
      </c>
      <c r="FB142" s="4">
        <f t="shared" ca="1" si="182"/>
        <v>106.42337436362675</v>
      </c>
      <c r="FC142" s="4">
        <f t="shared" ca="1" si="182"/>
        <v>80.525284586078143</v>
      </c>
      <c r="FD142" s="4">
        <f t="shared" ca="1" si="182"/>
        <v>94.117635046230802</v>
      </c>
      <c r="FE142" s="4">
        <f t="shared" ca="1" si="182"/>
        <v>113.76464010105833</v>
      </c>
      <c r="FF142" s="4">
        <f t="shared" ca="1" si="182"/>
        <v>76.271969065398594</v>
      </c>
      <c r="FG142" s="4">
        <f t="shared" ca="1" si="182"/>
        <v>115.96627647188066</v>
      </c>
      <c r="FH142" s="4">
        <f t="shared" ca="1" si="182"/>
        <v>161.87346492118397</v>
      </c>
      <c r="FI142" s="4">
        <f t="shared" ca="1" si="182"/>
        <v>125.14475063773213</v>
      </c>
      <c r="FJ142" s="4">
        <f t="shared" ca="1" si="182"/>
        <v>85.517235270197389</v>
      </c>
      <c r="FK142" s="4">
        <f t="shared" ca="1" si="182"/>
        <v>99.049049488007881</v>
      </c>
      <c r="FL142" s="4">
        <f t="shared" ca="1" si="182"/>
        <v>92.993697708826033</v>
      </c>
      <c r="FM142" s="4">
        <f t="shared" ca="1" si="174"/>
        <v>88.04126495626241</v>
      </c>
      <c r="FN142" s="4">
        <f t="shared" ca="1" si="174"/>
        <v>112.14595105474162</v>
      </c>
      <c r="FO142" s="4">
        <f t="shared" ca="1" si="174"/>
        <v>56.989648054706151</v>
      </c>
      <c r="FP142" s="4">
        <f t="shared" ca="1" si="174"/>
        <v>112.98983962820363</v>
      </c>
      <c r="FQ142" s="4">
        <f t="shared" ca="1" si="174"/>
        <v>127.58541581130531</v>
      </c>
      <c r="FR142" s="4">
        <f t="shared" ca="1" si="174"/>
        <v>104.19198762319431</v>
      </c>
      <c r="FS142" s="4">
        <f t="shared" ca="1" si="174"/>
        <v>100.37178497131055</v>
      </c>
      <c r="FT142" s="4">
        <f t="shared" ca="1" si="174"/>
        <v>79.026831609117394</v>
      </c>
      <c r="FU142" s="4">
        <f t="shared" ca="1" si="174"/>
        <v>112.70476253539208</v>
      </c>
      <c r="FV142" s="4">
        <f t="shared" ca="1" si="174"/>
        <v>84.129681798640519</v>
      </c>
      <c r="FW142" s="4">
        <f t="shared" ca="1" si="174"/>
        <v>107.87396621275202</v>
      </c>
      <c r="FX142" s="4">
        <f t="shared" ca="1" si="174"/>
        <v>116.76367330608696</v>
      </c>
      <c r="FY142" s="4">
        <f t="shared" ca="1" si="174"/>
        <v>95.256142887909704</v>
      </c>
      <c r="FZ142" s="4">
        <f t="shared" ca="1" si="174"/>
        <v>111.29917121796912</v>
      </c>
      <c r="GA142" s="4">
        <f t="shared" ca="1" si="174"/>
        <v>83.513030459038021</v>
      </c>
      <c r="GB142" s="4">
        <f t="shared" ca="1" si="174"/>
        <v>79.426002547925521</v>
      </c>
      <c r="GC142" s="4">
        <f t="shared" ca="1" si="174"/>
        <v>69.844079016558709</v>
      </c>
      <c r="GD142" s="4">
        <f t="shared" ca="1" si="180"/>
        <v>124.98792303132143</v>
      </c>
      <c r="GE142" s="4">
        <f t="shared" ca="1" si="180"/>
        <v>87.27345924221963</v>
      </c>
      <c r="GF142" s="4">
        <f t="shared" ca="1" si="180"/>
        <v>94.189874439364772</v>
      </c>
      <c r="GG142" s="4">
        <f t="shared" ca="1" si="180"/>
        <v>102.68645631072219</v>
      </c>
      <c r="GH142" s="4">
        <f t="shared" ca="1" si="180"/>
        <v>101.87469868511715</v>
      </c>
      <c r="GI142" s="4">
        <f t="shared" ca="1" si="180"/>
        <v>80.686293788927287</v>
      </c>
      <c r="GJ142" s="4">
        <f t="shared" ca="1" si="180"/>
        <v>76.339010174190307</v>
      </c>
      <c r="GK142" s="4">
        <f t="shared" ca="1" si="180"/>
        <v>112.06242857941473</v>
      </c>
      <c r="GL142" s="4">
        <f t="shared" ca="1" si="180"/>
        <v>65.570091497907114</v>
      </c>
      <c r="GM142" s="4">
        <f t="shared" ca="1" si="180"/>
        <v>87.848550357565088</v>
      </c>
      <c r="GN142" s="4">
        <f t="shared" ca="1" si="180"/>
        <v>75.435801017043659</v>
      </c>
      <c r="GO142" s="4">
        <f t="shared" ca="1" si="180"/>
        <v>97.132682586819243</v>
      </c>
      <c r="GP142" s="4">
        <f t="shared" ca="1" si="180"/>
        <v>111.16870285254558</v>
      </c>
      <c r="GQ142" s="4">
        <f t="shared" ca="1" si="180"/>
        <v>72.685665833563206</v>
      </c>
      <c r="GR142" s="4">
        <f t="shared" ca="1" si="180"/>
        <v>102.74481616136164</v>
      </c>
      <c r="GS142" s="4">
        <f t="shared" ca="1" si="180"/>
        <v>104.86612626365772</v>
      </c>
      <c r="GT142" s="4">
        <f t="shared" ca="1" si="189"/>
        <v>95.047303691707796</v>
      </c>
      <c r="GU142" s="4">
        <f t="shared" ca="1" si="189"/>
        <v>74.479159696762309</v>
      </c>
      <c r="GV142" s="4">
        <f t="shared" ca="1" si="189"/>
        <v>146.45132614013175</v>
      </c>
      <c r="GW142" s="4">
        <f t="shared" ca="1" si="189"/>
        <v>154.9828246089227</v>
      </c>
      <c r="GX142" s="4">
        <f t="shared" ca="1" si="189"/>
        <v>148.68904887331445</v>
      </c>
      <c r="GY142" s="4">
        <f t="shared" ca="1" si="189"/>
        <v>71.322684021149712</v>
      </c>
      <c r="GZ142" s="4">
        <f t="shared" ca="1" si="189"/>
        <v>115.17916126201209</v>
      </c>
      <c r="HA142" s="4">
        <f t="shared" ca="1" si="189"/>
        <v>101.0134152319682</v>
      </c>
      <c r="HB142" s="4">
        <f t="shared" ca="1" si="189"/>
        <v>81.229798386148985</v>
      </c>
      <c r="HC142" s="4">
        <f t="shared" ca="1" si="189"/>
        <v>98.742270745629867</v>
      </c>
      <c r="HD142" s="4">
        <f t="shared" ca="1" si="189"/>
        <v>116.43911930898092</v>
      </c>
      <c r="HE142" s="4">
        <f t="shared" ca="1" si="189"/>
        <v>79.410524279307836</v>
      </c>
      <c r="HF142" s="4">
        <f t="shared" ca="1" si="189"/>
        <v>115.40000060046003</v>
      </c>
      <c r="HG142" s="4">
        <f t="shared" ca="1" si="189"/>
        <v>125.83587016880979</v>
      </c>
      <c r="HH142" s="4">
        <f t="shared" ca="1" si="189"/>
        <v>104.36706417484189</v>
      </c>
      <c r="HI142" s="4">
        <f t="shared" ca="1" si="189"/>
        <v>78.961845911223165</v>
      </c>
      <c r="HJ142" s="4">
        <f t="shared" ca="1" si="184"/>
        <v>107.68148162768013</v>
      </c>
      <c r="HK142" s="4">
        <f t="shared" ca="1" si="184"/>
        <v>109.21353573716324</v>
      </c>
      <c r="HL142" s="4">
        <f t="shared" ca="1" si="183"/>
        <v>114.3272910757522</v>
      </c>
      <c r="HM142" s="4">
        <f t="shared" ca="1" si="183"/>
        <v>81.72966990052943</v>
      </c>
      <c r="HN142" s="4">
        <f t="shared" ca="1" si="183"/>
        <v>90.078636322989539</v>
      </c>
      <c r="HO142" s="4">
        <f t="shared" ca="1" si="183"/>
        <v>79.647650292649885</v>
      </c>
      <c r="HP142" s="4">
        <f t="shared" ca="1" si="183"/>
        <v>101.91284445387559</v>
      </c>
      <c r="HQ142" s="4">
        <f t="shared" ca="1" si="183"/>
        <v>97.252359867378757</v>
      </c>
      <c r="HR142" s="4">
        <f t="shared" ca="1" si="183"/>
        <v>101.71159044169947</v>
      </c>
      <c r="HS142" s="4">
        <f t="shared" ca="1" si="178"/>
        <v>66.882637878228806</v>
      </c>
      <c r="HT142" s="4">
        <f t="shared" ca="1" si="178"/>
        <v>115.21886586038423</v>
      </c>
      <c r="HU142" s="4">
        <f t="shared" ca="1" si="178"/>
        <v>130.7169062206633</v>
      </c>
      <c r="HV142" s="4">
        <f t="shared" ca="1" si="178"/>
        <v>110.88384053017801</v>
      </c>
      <c r="HW142" s="4">
        <f t="shared" ca="1" si="178"/>
        <v>76.181586803912609</v>
      </c>
      <c r="HX142" s="4">
        <f t="shared" ca="1" si="178"/>
        <v>163.10627377346754</v>
      </c>
      <c r="HY142" s="4">
        <f t="shared" ca="1" si="178"/>
        <v>92.278209957392008</v>
      </c>
      <c r="HZ142" s="4">
        <f t="shared" ca="1" si="178"/>
        <v>115.9484771514287</v>
      </c>
      <c r="IA142" s="4">
        <f t="shared" ca="1" si="178"/>
        <v>102.93237569428663</v>
      </c>
      <c r="IB142" s="4">
        <f t="shared" ca="1" si="178"/>
        <v>83.78649450554353</v>
      </c>
      <c r="IC142" s="4">
        <f t="shared" ca="1" si="178"/>
        <v>113.13885433391877</v>
      </c>
      <c r="ID142" s="4">
        <f t="shared" ca="1" si="178"/>
        <v>96.974954968814359</v>
      </c>
      <c r="IE142" s="4">
        <f t="shared" ca="1" si="178"/>
        <v>80.108144902305455</v>
      </c>
      <c r="IF142" s="4">
        <f t="shared" ca="1" si="178"/>
        <v>123.76919272423719</v>
      </c>
      <c r="IG142" s="4">
        <f t="shared" ca="1" si="178"/>
        <v>99.316178843643371</v>
      </c>
      <c r="IH142" s="4">
        <f t="shared" ca="1" si="175"/>
        <v>150.63446284979844</v>
      </c>
      <c r="II142" s="4">
        <f t="shared" ca="1" si="175"/>
        <v>96.134214285830154</v>
      </c>
      <c r="IJ142" s="4">
        <f t="shared" ca="1" si="175"/>
        <v>76.623083673226049</v>
      </c>
      <c r="IK142" s="4">
        <f t="shared" ca="1" si="175"/>
        <v>130.5655793887548</v>
      </c>
      <c r="IL142" s="4">
        <f t="shared" ca="1" si="175"/>
        <v>129.82475239205846</v>
      </c>
      <c r="IM142" s="4">
        <f t="shared" ca="1" si="175"/>
        <v>100.44538799947325</v>
      </c>
      <c r="IN142" s="4">
        <f t="shared" ca="1" si="175"/>
        <v>81.3431424853257</v>
      </c>
      <c r="IO142" s="4">
        <f t="shared" ca="1" si="175"/>
        <v>99.21018018199257</v>
      </c>
      <c r="IP142" s="4">
        <f t="shared" ca="1" si="175"/>
        <v>74.177654762809638</v>
      </c>
      <c r="IQ142" s="4">
        <f t="shared" ca="1" si="175"/>
        <v>116.20075888585332</v>
      </c>
      <c r="IR142" s="4">
        <f t="shared" ca="1" si="175"/>
        <v>79.807824904101437</v>
      </c>
      <c r="IS142" s="4">
        <f t="shared" ca="1" si="175"/>
        <v>98.789842512041446</v>
      </c>
      <c r="IT142" s="4">
        <f t="shared" ca="1" si="175"/>
        <v>66.982579680588358</v>
      </c>
      <c r="IU142" s="4">
        <f t="shared" ca="1" si="175"/>
        <v>136.682269023343</v>
      </c>
      <c r="IV142" s="4">
        <f t="shared" ca="1" si="175"/>
        <v>113.71265989899207</v>
      </c>
      <c r="IW142" s="4">
        <f t="shared" ca="1" si="159"/>
        <v>103.28658372538472</v>
      </c>
      <c r="IX142" s="4">
        <f t="shared" ca="1" si="137"/>
        <v>105.10945457939873</v>
      </c>
      <c r="IY142" s="4">
        <f t="shared" ca="1" si="135"/>
        <v>85.826158356017231</v>
      </c>
    </row>
    <row r="143" spans="9:259" x14ac:dyDescent="0.25">
      <c r="I143" t="s">
        <v>273</v>
      </c>
      <c r="J143" s="4">
        <f t="shared" ca="1" si="179"/>
        <v>143.37957015614583</v>
      </c>
      <c r="K143" s="4">
        <f t="shared" ca="1" si="179"/>
        <v>112.33009100927083</v>
      </c>
      <c r="L143" s="4">
        <f t="shared" ca="1" si="179"/>
        <v>93.126688778401871</v>
      </c>
      <c r="M143" s="4">
        <f t="shared" ca="1" si="179"/>
        <v>122.40865596508883</v>
      </c>
      <c r="N143" s="4">
        <f t="shared" ca="1" si="179"/>
        <v>119.64359494925628</v>
      </c>
      <c r="O143" s="4">
        <f t="shared" ca="1" si="179"/>
        <v>89.051755088208353</v>
      </c>
      <c r="P143" s="4">
        <f t="shared" ca="1" si="179"/>
        <v>91.427537697820668</v>
      </c>
      <c r="Q143" s="4">
        <f t="shared" ca="1" si="179"/>
        <v>111.81056648556086</v>
      </c>
      <c r="R143" s="4">
        <f t="shared" ca="1" si="179"/>
        <v>70.211133626823525</v>
      </c>
      <c r="S143" s="4">
        <f t="shared" ca="1" si="179"/>
        <v>124.56208604375855</v>
      </c>
      <c r="T143" s="4">
        <f t="shared" ca="1" si="179"/>
        <v>108.01289408293859</v>
      </c>
      <c r="U143" s="4">
        <f t="shared" ca="1" si="179"/>
        <v>112.34272473704452</v>
      </c>
      <c r="V143" s="4">
        <f t="shared" ca="1" si="179"/>
        <v>86.449785403021011</v>
      </c>
      <c r="W143" s="4">
        <f t="shared" ca="1" si="179"/>
        <v>86.976779811192714</v>
      </c>
      <c r="X143" s="4">
        <f t="shared" ca="1" si="179"/>
        <v>84.165430829411832</v>
      </c>
      <c r="Y143" s="4">
        <f t="shared" ca="1" si="176"/>
        <v>97.894508108616861</v>
      </c>
      <c r="Z143" s="4">
        <f t="shared" ca="1" si="176"/>
        <v>103.93264239366877</v>
      </c>
      <c r="AA143" s="4">
        <f t="shared" ca="1" si="176"/>
        <v>116.34395590766556</v>
      </c>
      <c r="AB143" s="4">
        <f t="shared" ca="1" si="176"/>
        <v>117.69847766205901</v>
      </c>
      <c r="AC143" s="4">
        <f t="shared" ca="1" si="176"/>
        <v>88.344795837020413</v>
      </c>
      <c r="AD143" s="4">
        <f t="shared" ca="1" si="176"/>
        <v>128.80805171347845</v>
      </c>
      <c r="AE143" s="4">
        <f t="shared" ca="1" si="176"/>
        <v>108.91555922525296</v>
      </c>
      <c r="AF143" s="4">
        <f t="shared" ca="1" si="176"/>
        <v>58.66930342097826</v>
      </c>
      <c r="AG143" s="4">
        <f t="shared" ca="1" si="176"/>
        <v>106.91552145212675</v>
      </c>
      <c r="AH143" s="4">
        <f t="shared" ca="1" si="176"/>
        <v>104.29465752069417</v>
      </c>
      <c r="AI143" s="4">
        <f t="shared" ca="1" si="176"/>
        <v>100.53617255252956</v>
      </c>
      <c r="AJ143" s="4">
        <f t="shared" ca="1" si="176"/>
        <v>106.0686823983973</v>
      </c>
      <c r="AK143" s="4">
        <f t="shared" ca="1" si="176"/>
        <v>82.652402873474102</v>
      </c>
      <c r="AL143" s="4">
        <f t="shared" ca="1" si="176"/>
        <v>138.16360012039183</v>
      </c>
      <c r="AM143" s="4">
        <f t="shared" ca="1" si="176"/>
        <v>113.04682918610644</v>
      </c>
      <c r="AN143" s="4">
        <f t="shared" ca="1" si="176"/>
        <v>92.915681906760682</v>
      </c>
      <c r="AO143" s="4">
        <f t="shared" ca="1" si="176"/>
        <v>119.07660737704902</v>
      </c>
      <c r="AP143" s="4">
        <f t="shared" ca="1" si="173"/>
        <v>109.29638418859554</v>
      </c>
      <c r="AQ143" s="4">
        <f t="shared" ca="1" si="173"/>
        <v>81.225327457767307</v>
      </c>
      <c r="AR143" s="4">
        <f t="shared" ca="1" si="173"/>
        <v>65.004620758317472</v>
      </c>
      <c r="AS143" s="4">
        <f t="shared" ca="1" si="173"/>
        <v>102.56406927996187</v>
      </c>
      <c r="AT143" s="4">
        <f t="shared" ca="1" si="173"/>
        <v>118.0044123048458</v>
      </c>
      <c r="AU143" s="4">
        <f t="shared" ca="1" si="173"/>
        <v>115.8808510632141</v>
      </c>
      <c r="AV143" s="4">
        <f t="shared" ca="1" si="173"/>
        <v>111.257831232115</v>
      </c>
      <c r="AW143" s="4">
        <f t="shared" ca="1" si="173"/>
        <v>91.975664384076822</v>
      </c>
      <c r="AX143" s="4">
        <f t="shared" ca="1" si="173"/>
        <v>94.052026083558658</v>
      </c>
      <c r="AY143" s="4">
        <f t="shared" ca="1" si="173"/>
        <v>82.292370068381899</v>
      </c>
      <c r="AZ143" s="4">
        <f t="shared" ca="1" si="173"/>
        <v>130.46759538168152</v>
      </c>
      <c r="BA143" s="4">
        <f t="shared" ca="1" si="173"/>
        <v>63.207060522262502</v>
      </c>
      <c r="BB143" s="4">
        <f t="shared" ca="1" si="173"/>
        <v>111.97114258069253</v>
      </c>
      <c r="BC143" s="4">
        <f t="shared" ca="1" si="173"/>
        <v>103.44093807258824</v>
      </c>
      <c r="BD143" s="4">
        <f t="shared" ca="1" si="173"/>
        <v>96.534656469762695</v>
      </c>
      <c r="BE143" s="4">
        <f t="shared" ca="1" si="171"/>
        <v>102.2642792232698</v>
      </c>
      <c r="BF143" s="4">
        <f t="shared" ca="1" si="171"/>
        <v>83.864022938055328</v>
      </c>
      <c r="BG143" s="4">
        <f t="shared" ca="1" si="171"/>
        <v>65.818144043047155</v>
      </c>
      <c r="BH143" s="4">
        <f t="shared" ca="1" si="171"/>
        <v>94.754924649185</v>
      </c>
      <c r="BI143" s="4">
        <f t="shared" ca="1" si="171"/>
        <v>110.00257323812599</v>
      </c>
      <c r="BJ143" s="4">
        <f t="shared" ca="1" si="171"/>
        <v>96.895751604398683</v>
      </c>
      <c r="BK143" s="4">
        <f t="shared" ca="1" si="171"/>
        <v>95.340875318042421</v>
      </c>
      <c r="BL143" s="4">
        <f t="shared" ca="1" si="171"/>
        <v>119.54031467673872</v>
      </c>
      <c r="BM143" s="4">
        <f t="shared" ca="1" si="171"/>
        <v>109.27351332960434</v>
      </c>
      <c r="BN143" s="4">
        <f t="shared" ca="1" si="171"/>
        <v>131.03549152367336</v>
      </c>
      <c r="BO143" s="4">
        <f t="shared" ca="1" si="171"/>
        <v>119.6259074856365</v>
      </c>
      <c r="BP143" s="4">
        <f t="shared" ca="1" si="171"/>
        <v>69.664059827123396</v>
      </c>
      <c r="BQ143" s="4">
        <f t="shared" ca="1" si="171"/>
        <v>110.98152037885697</v>
      </c>
      <c r="BR143" s="4">
        <f t="shared" ca="1" si="171"/>
        <v>110.94888416981166</v>
      </c>
      <c r="BS143" s="4">
        <f t="shared" ca="1" si="171"/>
        <v>86.039380470895352</v>
      </c>
      <c r="BT143" s="4">
        <f t="shared" ca="1" si="171"/>
        <v>91.640496473656725</v>
      </c>
      <c r="BU143" s="4">
        <f t="shared" ca="1" si="187"/>
        <v>92.527840064021206</v>
      </c>
      <c r="BV143" s="4">
        <f t="shared" ca="1" si="185"/>
        <v>112.12006786285467</v>
      </c>
      <c r="BW143" s="4">
        <f t="shared" ca="1" si="185"/>
        <v>92.652873215071153</v>
      </c>
      <c r="BX143" s="4">
        <f t="shared" ca="1" si="185"/>
        <v>110.32173545709807</v>
      </c>
      <c r="BY143" s="4">
        <f t="shared" ca="1" si="185"/>
        <v>89.7976848590705</v>
      </c>
      <c r="BZ143" s="4">
        <f t="shared" ca="1" si="185"/>
        <v>116.0613751285897</v>
      </c>
      <c r="CA143" s="4">
        <f t="shared" ca="1" si="185"/>
        <v>79.97003463944371</v>
      </c>
      <c r="CB143" s="4">
        <f t="shared" ca="1" si="185"/>
        <v>105.28910528657678</v>
      </c>
      <c r="CC143" s="4">
        <f t="shared" ca="1" si="185"/>
        <v>105.28237854962259</v>
      </c>
      <c r="CD143" s="4">
        <f t="shared" ca="1" si="185"/>
        <v>117.10734435628216</v>
      </c>
      <c r="CE143" s="4">
        <f t="shared" ca="1" si="185"/>
        <v>137.84283618259994</v>
      </c>
      <c r="CF143" s="4">
        <f t="shared" ca="1" si="185"/>
        <v>77.115813062184841</v>
      </c>
      <c r="CG143" s="4">
        <f t="shared" ca="1" si="185"/>
        <v>84.050323743845951</v>
      </c>
      <c r="CH143" s="4">
        <f t="shared" ca="1" si="185"/>
        <v>122.10325017154588</v>
      </c>
      <c r="CI143" s="4">
        <f t="shared" ca="1" si="185"/>
        <v>193.48897245191554</v>
      </c>
      <c r="CJ143" s="4">
        <f t="shared" ca="1" si="185"/>
        <v>103.3731652229007</v>
      </c>
      <c r="CK143" s="4">
        <f t="shared" ca="1" si="172"/>
        <v>79.14122390489544</v>
      </c>
      <c r="CL143" s="4">
        <f t="shared" ca="1" si="172"/>
        <v>112.42857245467077</v>
      </c>
      <c r="CM143" s="4">
        <f t="shared" ca="1" si="172"/>
        <v>99.519254256685741</v>
      </c>
      <c r="CN143" s="4">
        <f t="shared" ca="1" si="172"/>
        <v>89.910206943815737</v>
      </c>
      <c r="CO143" s="4">
        <f t="shared" ca="1" si="172"/>
        <v>115.48216264738717</v>
      </c>
      <c r="CP143" s="4">
        <f t="shared" ca="1" si="172"/>
        <v>99.976082906710431</v>
      </c>
      <c r="CQ143" s="4">
        <f t="shared" ca="1" si="172"/>
        <v>96.010028323766505</v>
      </c>
      <c r="CR143" s="4">
        <f t="shared" ca="1" si="172"/>
        <v>107.30331497700055</v>
      </c>
      <c r="CS143" s="4">
        <f t="shared" ca="1" si="172"/>
        <v>131.16601928531099</v>
      </c>
      <c r="CT143" s="4">
        <f t="shared" ca="1" si="172"/>
        <v>75.080551349632728</v>
      </c>
      <c r="CU143" s="4">
        <f t="shared" ca="1" si="172"/>
        <v>135.18662958032371</v>
      </c>
      <c r="CV143" s="4">
        <f t="shared" ca="1" si="172"/>
        <v>103.12100243326529</v>
      </c>
      <c r="CW143" s="4">
        <f t="shared" ca="1" si="172"/>
        <v>123.10646039848177</v>
      </c>
      <c r="CX143" s="4">
        <f t="shared" ca="1" si="172"/>
        <v>95.812863636723065</v>
      </c>
      <c r="CY143" s="4">
        <f t="shared" ca="1" si="172"/>
        <v>121.25316620823348</v>
      </c>
      <c r="CZ143" s="4">
        <f t="shared" ca="1" si="172"/>
        <v>116.69181552382415</v>
      </c>
      <c r="DA143" s="4">
        <f t="shared" ca="1" si="191"/>
        <v>129.06821819211808</v>
      </c>
      <c r="DB143" s="4">
        <f t="shared" ca="1" si="190"/>
        <v>115.93275123031154</v>
      </c>
      <c r="DC143" s="4">
        <f t="shared" ca="1" si="190"/>
        <v>96.740391045083229</v>
      </c>
      <c r="DD143" s="4">
        <f t="shared" ca="1" si="190"/>
        <v>97.9944581032765</v>
      </c>
      <c r="DE143" s="4">
        <f t="shared" ca="1" si="190"/>
        <v>103.81067435529525</v>
      </c>
      <c r="DF143" s="4">
        <f t="shared" ca="1" si="190"/>
        <v>84.572445986220714</v>
      </c>
      <c r="DG143" s="4">
        <f t="shared" ca="1" si="190"/>
        <v>89.011678254475825</v>
      </c>
      <c r="DH143" s="4">
        <f t="shared" ca="1" si="190"/>
        <v>140.44197919059721</v>
      </c>
      <c r="DI143" s="4">
        <f t="shared" ca="1" si="190"/>
        <v>92.479653402943327</v>
      </c>
      <c r="DJ143" s="4">
        <f t="shared" ca="1" si="190"/>
        <v>108.64792425101524</v>
      </c>
      <c r="DK143" s="4">
        <f t="shared" ca="1" si="190"/>
        <v>86.474598028910975</v>
      </c>
      <c r="DL143" s="4">
        <f t="shared" ca="1" si="190"/>
        <v>107.32466178391353</v>
      </c>
      <c r="DM143" s="4">
        <f t="shared" ca="1" si="190"/>
        <v>103.44825676111815</v>
      </c>
      <c r="DN143" s="4">
        <f t="shared" ca="1" si="190"/>
        <v>80.420264089070059</v>
      </c>
      <c r="DO143" s="4">
        <f t="shared" ca="1" si="190"/>
        <v>98.753489125103982</v>
      </c>
      <c r="DP143" s="4">
        <f t="shared" ca="1" si="190"/>
        <v>100.18574725552344</v>
      </c>
      <c r="DQ143" s="4">
        <f t="shared" ca="1" si="181"/>
        <v>73.867863996446317</v>
      </c>
      <c r="DR143" s="4">
        <f t="shared" ca="1" si="177"/>
        <v>134.01778932027955</v>
      </c>
      <c r="DS143" s="4">
        <f t="shared" ca="1" si="177"/>
        <v>99.78615162491289</v>
      </c>
      <c r="DT143" s="4">
        <f t="shared" ca="1" si="177"/>
        <v>81.898793467339985</v>
      </c>
      <c r="DU143" s="4">
        <f t="shared" ca="1" si="177"/>
        <v>121.25318736789963</v>
      </c>
      <c r="DV143" s="4">
        <f t="shared" ca="1" si="177"/>
        <v>78.607353615643945</v>
      </c>
      <c r="DW143" s="4">
        <f t="shared" ca="1" si="177"/>
        <v>122.55503175497671</v>
      </c>
      <c r="DX143" s="4">
        <f t="shared" ca="1" si="177"/>
        <v>108.8417513762996</v>
      </c>
      <c r="DY143" s="4">
        <f t="shared" ca="1" si="177"/>
        <v>117.16901264084814</v>
      </c>
      <c r="DZ143" s="4">
        <f t="shared" ca="1" si="177"/>
        <v>134.45160417511551</v>
      </c>
      <c r="EA143" s="4">
        <f t="shared" ca="1" si="177"/>
        <v>132.21675360074732</v>
      </c>
      <c r="EB143" s="4">
        <f t="shared" ca="1" si="177"/>
        <v>86.518474051077789</v>
      </c>
      <c r="EC143" s="4">
        <f t="shared" ca="1" si="177"/>
        <v>119.70582759294825</v>
      </c>
      <c r="ED143" s="4">
        <f t="shared" ca="1" si="177"/>
        <v>106.46933292077696</v>
      </c>
      <c r="EE143" s="4">
        <f t="shared" ca="1" si="177"/>
        <v>90.288107913412588</v>
      </c>
      <c r="EF143" s="4">
        <f t="shared" ca="1" si="177"/>
        <v>114.17669087811039</v>
      </c>
      <c r="EG143" s="4">
        <f t="shared" ca="1" si="177"/>
        <v>121.72516559751469</v>
      </c>
      <c r="EH143" s="4">
        <f t="shared" ca="1" si="188"/>
        <v>123.56932240725126</v>
      </c>
      <c r="EI143" s="4">
        <f t="shared" ca="1" si="188"/>
        <v>104.79159321067827</v>
      </c>
      <c r="EJ143" s="4">
        <f t="shared" ca="1" si="188"/>
        <v>84.552725693518639</v>
      </c>
      <c r="EK143" s="4">
        <f t="shared" ca="1" si="188"/>
        <v>89.690325102826591</v>
      </c>
      <c r="EL143" s="4">
        <f t="shared" ca="1" si="188"/>
        <v>85.167859572359461</v>
      </c>
      <c r="EM143" s="4">
        <f t="shared" ca="1" si="188"/>
        <v>107.50569984036783</v>
      </c>
      <c r="EN143" s="4">
        <f t="shared" ca="1" si="188"/>
        <v>109.85714652939609</v>
      </c>
      <c r="EO143" s="4">
        <f t="shared" ca="1" si="188"/>
        <v>78.988597754073083</v>
      </c>
      <c r="EP143" s="4">
        <f t="shared" ca="1" si="188"/>
        <v>143.0208715298119</v>
      </c>
      <c r="EQ143" s="4">
        <f t="shared" ca="1" si="188"/>
        <v>104.01020529487512</v>
      </c>
      <c r="ER143" s="4">
        <f t="shared" ca="1" si="188"/>
        <v>92.193605691799888</v>
      </c>
      <c r="ES143" s="4">
        <f t="shared" ca="1" si="188"/>
        <v>98.050864448994702</v>
      </c>
      <c r="ET143" s="4">
        <f t="shared" ca="1" si="188"/>
        <v>90.110414065997929</v>
      </c>
      <c r="EU143" s="4">
        <f t="shared" ca="1" si="188"/>
        <v>114.48961609561671</v>
      </c>
      <c r="EV143" s="4">
        <f t="shared" ca="1" si="188"/>
        <v>134.63837241863683</v>
      </c>
      <c r="EW143" s="4">
        <f t="shared" ca="1" si="186"/>
        <v>107.72347421382911</v>
      </c>
      <c r="EX143" s="4">
        <f t="shared" ca="1" si="182"/>
        <v>83.09255956619009</v>
      </c>
      <c r="EY143" s="4">
        <f t="shared" ca="1" si="182"/>
        <v>83.351488579817641</v>
      </c>
      <c r="EZ143" s="4">
        <f t="shared" ca="1" si="182"/>
        <v>90.628035551682402</v>
      </c>
      <c r="FA143" s="4">
        <f t="shared" ca="1" si="182"/>
        <v>95.793802057734467</v>
      </c>
      <c r="FB143" s="4">
        <f t="shared" ca="1" si="182"/>
        <v>106.31455269469555</v>
      </c>
      <c r="FC143" s="4">
        <f t="shared" ca="1" si="182"/>
        <v>80.573769200055693</v>
      </c>
      <c r="FD143" s="4">
        <f t="shared" ca="1" si="182"/>
        <v>93.496597588240832</v>
      </c>
      <c r="FE143" s="4">
        <f t="shared" ca="1" si="182"/>
        <v>112.59417157523207</v>
      </c>
      <c r="FF143" s="4">
        <f t="shared" ca="1" si="182"/>
        <v>76.736645625231915</v>
      </c>
      <c r="FG143" s="4">
        <f t="shared" ca="1" si="182"/>
        <v>118.47446717994744</v>
      </c>
      <c r="FH143" s="4">
        <f t="shared" ca="1" si="182"/>
        <v>157.29931976087403</v>
      </c>
      <c r="FI143" s="4">
        <f t="shared" ca="1" si="182"/>
        <v>126.10578055880238</v>
      </c>
      <c r="FJ143" s="4">
        <f t="shared" ca="1" si="182"/>
        <v>84.860375788048813</v>
      </c>
      <c r="FK143" s="4">
        <f t="shared" ca="1" si="182"/>
        <v>100.74626785118059</v>
      </c>
      <c r="FL143" s="4">
        <f t="shared" ca="1" si="182"/>
        <v>93.609386059719</v>
      </c>
      <c r="FM143" s="4">
        <f t="shared" ca="1" si="174"/>
        <v>89.523253061587496</v>
      </c>
      <c r="FN143" s="4">
        <f t="shared" ca="1" si="174"/>
        <v>109.75456289891757</v>
      </c>
      <c r="FO143" s="4">
        <f t="shared" ca="1" si="174"/>
        <v>56.198898832979921</v>
      </c>
      <c r="FP143" s="4">
        <f t="shared" ca="1" si="174"/>
        <v>112.3437691429047</v>
      </c>
      <c r="FQ143" s="4">
        <f t="shared" ca="1" si="174"/>
        <v>126.5840564750726</v>
      </c>
      <c r="FR143" s="4">
        <f t="shared" ca="1" si="174"/>
        <v>102.8170225049205</v>
      </c>
      <c r="FS143" s="4">
        <f t="shared" ca="1" si="174"/>
        <v>98.057984007437355</v>
      </c>
      <c r="FT143" s="4">
        <f t="shared" ca="1" si="174"/>
        <v>80.408567334322612</v>
      </c>
      <c r="FU143" s="4">
        <f t="shared" ca="1" si="174"/>
        <v>116.28392311168633</v>
      </c>
      <c r="FV143" s="4">
        <f t="shared" ca="1" si="174"/>
        <v>82.785337076888126</v>
      </c>
      <c r="FW143" s="4">
        <f t="shared" ca="1" si="174"/>
        <v>105.43542589227722</v>
      </c>
      <c r="FX143" s="4">
        <f t="shared" ca="1" si="174"/>
        <v>119.65625147319383</v>
      </c>
      <c r="FY143" s="4">
        <f t="shared" ca="1" si="174"/>
        <v>95.446564337367164</v>
      </c>
      <c r="FZ143" s="4">
        <f t="shared" ca="1" si="174"/>
        <v>114.52625191102028</v>
      </c>
      <c r="GA143" s="4">
        <f t="shared" ca="1" si="174"/>
        <v>82.552633390422471</v>
      </c>
      <c r="GB143" s="4">
        <f t="shared" ca="1" si="174"/>
        <v>79.203499267187496</v>
      </c>
      <c r="GC143" s="4">
        <f t="shared" ca="1" si="174"/>
        <v>70.944777916230905</v>
      </c>
      <c r="GD143" s="4">
        <f t="shared" ca="1" si="180"/>
        <v>129.06007622081677</v>
      </c>
      <c r="GE143" s="4">
        <f t="shared" ca="1" si="180"/>
        <v>86.931053658044121</v>
      </c>
      <c r="GF143" s="4">
        <f t="shared" ca="1" si="180"/>
        <v>96.959074858083852</v>
      </c>
      <c r="GG143" s="4">
        <f t="shared" ca="1" si="180"/>
        <v>103.01311703869295</v>
      </c>
      <c r="GH143" s="4">
        <f t="shared" ca="1" si="180"/>
        <v>104.87603924274971</v>
      </c>
      <c r="GI143" s="4">
        <f t="shared" ca="1" si="180"/>
        <v>81.577459024981749</v>
      </c>
      <c r="GJ143" s="4">
        <f t="shared" ca="1" si="180"/>
        <v>76.700621042170354</v>
      </c>
      <c r="GK143" s="4">
        <f t="shared" ca="1" si="180"/>
        <v>113.41414117280775</v>
      </c>
      <c r="GL143" s="4">
        <f t="shared" ca="1" si="180"/>
        <v>66.186788022308249</v>
      </c>
      <c r="GM143" s="4">
        <f t="shared" ca="1" si="180"/>
        <v>88.283121638377168</v>
      </c>
      <c r="GN143" s="4">
        <f t="shared" ca="1" si="180"/>
        <v>74.995434424112048</v>
      </c>
      <c r="GO143" s="4">
        <f t="shared" ca="1" si="180"/>
        <v>97.890565939529608</v>
      </c>
      <c r="GP143" s="4">
        <f t="shared" ca="1" si="180"/>
        <v>114.06528213741932</v>
      </c>
      <c r="GQ143" s="4">
        <f t="shared" ca="1" si="180"/>
        <v>72.233959046477864</v>
      </c>
      <c r="GR143" s="4">
        <f t="shared" ca="1" si="180"/>
        <v>103.02249214467535</v>
      </c>
      <c r="GS143" s="4">
        <f t="shared" ca="1" si="180"/>
        <v>106.07923968650947</v>
      </c>
      <c r="GT143" s="4">
        <f t="shared" ca="1" si="189"/>
        <v>94.33240107087002</v>
      </c>
      <c r="GU143" s="4">
        <f t="shared" ca="1" si="189"/>
        <v>71.829964679660151</v>
      </c>
      <c r="GV143" s="4">
        <f t="shared" ca="1" si="189"/>
        <v>145.84876595275639</v>
      </c>
      <c r="GW143" s="4">
        <f t="shared" ca="1" si="189"/>
        <v>154.05903344404413</v>
      </c>
      <c r="GX143" s="4">
        <f t="shared" ca="1" si="189"/>
        <v>144.99238819616224</v>
      </c>
      <c r="GY143" s="4">
        <f t="shared" ca="1" si="189"/>
        <v>69.322023641230501</v>
      </c>
      <c r="GZ143" s="4">
        <f t="shared" ca="1" si="189"/>
        <v>114.01524913653236</v>
      </c>
      <c r="HA143" s="4">
        <f t="shared" ca="1" si="189"/>
        <v>102.01768700168212</v>
      </c>
      <c r="HB143" s="4">
        <f t="shared" ca="1" si="189"/>
        <v>84.208041561037831</v>
      </c>
      <c r="HC143" s="4">
        <f t="shared" ca="1" si="189"/>
        <v>101.02922473420406</v>
      </c>
      <c r="HD143" s="4">
        <f t="shared" ca="1" si="189"/>
        <v>116.29266374546253</v>
      </c>
      <c r="HE143" s="4">
        <f t="shared" ca="1" si="189"/>
        <v>80.827295561539273</v>
      </c>
      <c r="HF143" s="4">
        <f t="shared" ca="1" si="189"/>
        <v>118.27507285834093</v>
      </c>
      <c r="HG143" s="4">
        <f t="shared" ca="1" si="189"/>
        <v>127.65763146012841</v>
      </c>
      <c r="HH143" s="4">
        <f t="shared" ca="1" si="189"/>
        <v>106.50731460968034</v>
      </c>
      <c r="HI143" s="4">
        <f t="shared" ca="1" si="189"/>
        <v>80.210135100022967</v>
      </c>
      <c r="HJ143" s="4">
        <f t="shared" ca="1" si="184"/>
        <v>109.69157420830491</v>
      </c>
      <c r="HK143" s="4">
        <f t="shared" ca="1" si="184"/>
        <v>108.13687677015699</v>
      </c>
      <c r="HL143" s="4">
        <f t="shared" ca="1" si="183"/>
        <v>115.432596969484</v>
      </c>
      <c r="HM143" s="4">
        <f t="shared" ca="1" si="183"/>
        <v>83.158361202405729</v>
      </c>
      <c r="HN143" s="4">
        <f t="shared" ca="1" si="183"/>
        <v>89.587402640857803</v>
      </c>
      <c r="HO143" s="4">
        <f t="shared" ca="1" si="183"/>
        <v>78.096580402179569</v>
      </c>
      <c r="HP143" s="4">
        <f t="shared" ca="1" si="183"/>
        <v>101.33704742623566</v>
      </c>
      <c r="HQ143" s="4">
        <f t="shared" ca="1" si="183"/>
        <v>98.460396643368725</v>
      </c>
      <c r="HR143" s="4">
        <f t="shared" ca="1" si="183"/>
        <v>101.81193526973416</v>
      </c>
      <c r="HS143" s="4">
        <f t="shared" ca="1" si="178"/>
        <v>66.015076600395531</v>
      </c>
      <c r="HT143" s="4">
        <f t="shared" ca="1" si="178"/>
        <v>117.65703545079083</v>
      </c>
      <c r="HU143" s="4">
        <f t="shared" ca="1" si="178"/>
        <v>132.95341470609799</v>
      </c>
      <c r="HV143" s="4">
        <f t="shared" ca="1" si="178"/>
        <v>110.13001037045969</v>
      </c>
      <c r="HW143" s="4">
        <f t="shared" ca="1" si="178"/>
        <v>75.095057960394271</v>
      </c>
      <c r="HX143" s="4">
        <f t="shared" ca="1" si="178"/>
        <v>158.78934533357679</v>
      </c>
      <c r="HY143" s="4">
        <f t="shared" ca="1" si="178"/>
        <v>93.352127409306448</v>
      </c>
      <c r="HZ143" s="4">
        <f t="shared" ca="1" si="178"/>
        <v>115.29230235646382</v>
      </c>
      <c r="IA143" s="4">
        <f t="shared" ca="1" si="178"/>
        <v>102.40743493040304</v>
      </c>
      <c r="IB143" s="4">
        <f t="shared" ca="1" si="178"/>
        <v>84.606919752702822</v>
      </c>
      <c r="IC143" s="4">
        <f t="shared" ca="1" si="178"/>
        <v>115.69307922041465</v>
      </c>
      <c r="ID143" s="4">
        <f t="shared" ca="1" si="178"/>
        <v>98.852137856160653</v>
      </c>
      <c r="IE143" s="4">
        <f t="shared" ca="1" si="178"/>
        <v>78.435003737282329</v>
      </c>
      <c r="IF143" s="4">
        <f t="shared" ca="1" si="178"/>
        <v>122.69865552022834</v>
      </c>
      <c r="IG143" s="4">
        <f t="shared" ca="1" si="178"/>
        <v>98.633033980613334</v>
      </c>
      <c r="IH143" s="4">
        <f t="shared" ca="1" si="175"/>
        <v>145.66944691733551</v>
      </c>
      <c r="II143" s="4">
        <f t="shared" ca="1" si="175"/>
        <v>93.273573169995572</v>
      </c>
      <c r="IJ143" s="4">
        <f t="shared" ca="1" si="175"/>
        <v>75.945451186674191</v>
      </c>
      <c r="IK143" s="4">
        <f t="shared" ca="1" si="175"/>
        <v>131.07372979079949</v>
      </c>
      <c r="IL143" s="4">
        <f t="shared" ca="1" si="175"/>
        <v>130.50876427197605</v>
      </c>
      <c r="IM143" s="4">
        <f t="shared" ca="1" si="175"/>
        <v>102.54848804998275</v>
      </c>
      <c r="IN143" s="4">
        <f t="shared" ca="1" si="175"/>
        <v>82.293018332908872</v>
      </c>
      <c r="IO143" s="4">
        <f t="shared" ca="1" si="175"/>
        <v>98.248044741353169</v>
      </c>
      <c r="IP143" s="4">
        <f t="shared" ca="1" si="175"/>
        <v>75.181869536608062</v>
      </c>
      <c r="IQ143" s="4">
        <f t="shared" ca="1" si="175"/>
        <v>118.31174773511511</v>
      </c>
      <c r="IR143" s="4">
        <f t="shared" ca="1" si="175"/>
        <v>82.343601300366416</v>
      </c>
      <c r="IS143" s="4">
        <f t="shared" ca="1" si="175"/>
        <v>98.902899321134029</v>
      </c>
      <c r="IT143" s="4">
        <f t="shared" ca="1" si="175"/>
        <v>66.227881595959957</v>
      </c>
      <c r="IU143" s="4">
        <f t="shared" ca="1" si="175"/>
        <v>138.43882797470158</v>
      </c>
      <c r="IV143" s="4">
        <f t="shared" ca="1" si="175"/>
        <v>115.01179444253204</v>
      </c>
      <c r="IW143" s="4">
        <f t="shared" ca="1" si="159"/>
        <v>103.78873976628634</v>
      </c>
      <c r="IX143" s="4">
        <f t="shared" ca="1" si="137"/>
        <v>106.22722195510293</v>
      </c>
      <c r="IY143" s="4">
        <f t="shared" ca="1" si="135"/>
        <v>86.316096822677764</v>
      </c>
    </row>
    <row r="144" spans="9:259" x14ac:dyDescent="0.25">
      <c r="I144" t="s">
        <v>274</v>
      </c>
      <c r="J144" s="4">
        <f t="shared" ca="1" si="179"/>
        <v>145.61340168576569</v>
      </c>
      <c r="K144" s="4">
        <f t="shared" ca="1" si="179"/>
        <v>114.14255862914442</v>
      </c>
      <c r="L144" s="4">
        <f t="shared" ca="1" si="179"/>
        <v>91.840074544841201</v>
      </c>
      <c r="M144" s="4">
        <f t="shared" ca="1" si="179"/>
        <v>123.31826892136966</v>
      </c>
      <c r="N144" s="4">
        <f t="shared" ca="1" si="179"/>
        <v>116.39681829491566</v>
      </c>
      <c r="O144" s="4">
        <f t="shared" ca="1" si="179"/>
        <v>87.724429661662938</v>
      </c>
      <c r="P144" s="4">
        <f t="shared" ca="1" si="179"/>
        <v>92.279595583029462</v>
      </c>
      <c r="Q144" s="4">
        <f t="shared" ca="1" si="179"/>
        <v>109.47811714613331</v>
      </c>
      <c r="R144" s="4">
        <f t="shared" ca="1" si="179"/>
        <v>69.677393485278714</v>
      </c>
      <c r="S144" s="4">
        <f t="shared" ca="1" si="179"/>
        <v>126.18896039233256</v>
      </c>
      <c r="T144" s="4">
        <f t="shared" ca="1" si="179"/>
        <v>107.70178339702888</v>
      </c>
      <c r="U144" s="4">
        <f t="shared" ca="1" si="179"/>
        <v>112.28739774272753</v>
      </c>
      <c r="V144" s="4">
        <f t="shared" ca="1" si="179"/>
        <v>86.177562264340921</v>
      </c>
      <c r="W144" s="4">
        <f t="shared" ca="1" si="179"/>
        <v>86.789606964427364</v>
      </c>
      <c r="X144" s="4">
        <f t="shared" ca="1" si="179"/>
        <v>81.75736554364066</v>
      </c>
      <c r="Y144" s="4">
        <f t="shared" ca="1" si="176"/>
        <v>96.89175337586174</v>
      </c>
      <c r="Z144" s="4">
        <f t="shared" ca="1" si="176"/>
        <v>103.55767400887785</v>
      </c>
      <c r="AA144" s="4">
        <f t="shared" ca="1" si="176"/>
        <v>118.38546412684525</v>
      </c>
      <c r="AB144" s="4">
        <f t="shared" ca="1" si="176"/>
        <v>118.45960746872034</v>
      </c>
      <c r="AC144" s="4">
        <f t="shared" ca="1" si="176"/>
        <v>89.06485808913196</v>
      </c>
      <c r="AD144" s="4">
        <f t="shared" ca="1" si="176"/>
        <v>126.58284079820501</v>
      </c>
      <c r="AE144" s="4">
        <f t="shared" ca="1" si="176"/>
        <v>105.68945224757795</v>
      </c>
      <c r="AF144" s="4">
        <f t="shared" ca="1" si="176"/>
        <v>58.693265001276586</v>
      </c>
      <c r="AG144" s="4">
        <f t="shared" ca="1" si="176"/>
        <v>105.77544533683735</v>
      </c>
      <c r="AH144" s="4">
        <f t="shared" ca="1" si="176"/>
        <v>106.99217909332209</v>
      </c>
      <c r="AI144" s="4">
        <f t="shared" ca="1" si="176"/>
        <v>101.31522788501439</v>
      </c>
      <c r="AJ144" s="4">
        <f t="shared" ca="1" si="176"/>
        <v>105.27882682598624</v>
      </c>
      <c r="AK144" s="4">
        <f t="shared" ca="1" si="176"/>
        <v>83.4374167138253</v>
      </c>
      <c r="AL144" s="4">
        <f t="shared" ca="1" si="176"/>
        <v>133.51000113729853</v>
      </c>
      <c r="AM144" s="4">
        <f t="shared" ca="1" si="176"/>
        <v>112.30332565231696</v>
      </c>
      <c r="AN144" s="4">
        <f t="shared" ca="1" si="176"/>
        <v>94.602496758552633</v>
      </c>
      <c r="AO144" s="4">
        <f t="shared" ca="1" si="176"/>
        <v>121.63717006239806</v>
      </c>
      <c r="AP144" s="4">
        <f t="shared" ca="1" si="173"/>
        <v>107.45963987513036</v>
      </c>
      <c r="AQ144" s="4">
        <f t="shared" ca="1" si="173"/>
        <v>82.045715941714676</v>
      </c>
      <c r="AR144" s="4">
        <f t="shared" ca="1" si="173"/>
        <v>65.532265560332505</v>
      </c>
      <c r="AS144" s="4">
        <f t="shared" ca="1" si="173"/>
        <v>100.08127341327925</v>
      </c>
      <c r="AT144" s="4">
        <f t="shared" ca="1" si="173"/>
        <v>118.43978730923725</v>
      </c>
      <c r="AU144" s="4">
        <f t="shared" ca="1" si="173"/>
        <v>115.62661007111794</v>
      </c>
      <c r="AV144" s="4">
        <f t="shared" ca="1" si="173"/>
        <v>108.88271725031798</v>
      </c>
      <c r="AW144" s="4">
        <f t="shared" ca="1" si="173"/>
        <v>90.878006226629395</v>
      </c>
      <c r="AX144" s="4">
        <f t="shared" ca="1" si="173"/>
        <v>92.311731042334173</v>
      </c>
      <c r="AY144" s="4">
        <f t="shared" ca="1" si="173"/>
        <v>84.036753834273469</v>
      </c>
      <c r="AZ144" s="4">
        <f t="shared" ca="1" si="173"/>
        <v>129.64699079637526</v>
      </c>
      <c r="BA144" s="4">
        <f t="shared" ca="1" si="173"/>
        <v>64.463718112967115</v>
      </c>
      <c r="BB144" s="4">
        <f t="shared" ca="1" si="173"/>
        <v>113.37218599426295</v>
      </c>
      <c r="BC144" s="4">
        <f t="shared" ca="1" si="173"/>
        <v>103.89722707464752</v>
      </c>
      <c r="BD144" s="4">
        <f t="shared" ca="1" si="173"/>
        <v>95.716484111689994</v>
      </c>
      <c r="BE144" s="4">
        <f t="shared" ca="1" si="173"/>
        <v>102.75760343786098</v>
      </c>
      <c r="BF144" s="4">
        <f t="shared" ref="BF144:BU159" ca="1" si="192">BF143*(1+$B$1*$B$4+$B$2*SQRT($B$4)*_xlfn.NORM.S.INV(RAND()))</f>
        <v>83.169731666619327</v>
      </c>
      <c r="BG144" s="4">
        <f t="shared" ca="1" si="192"/>
        <v>65.811427557881942</v>
      </c>
      <c r="BH144" s="4">
        <f t="shared" ca="1" si="192"/>
        <v>93.946378551228449</v>
      </c>
      <c r="BI144" s="4">
        <f t="shared" ca="1" si="192"/>
        <v>110.28296270986584</v>
      </c>
      <c r="BJ144" s="4">
        <f t="shared" ca="1" si="192"/>
        <v>98.107630705600215</v>
      </c>
      <c r="BK144" s="4">
        <f t="shared" ca="1" si="192"/>
        <v>94.348135168668207</v>
      </c>
      <c r="BL144" s="4">
        <f t="shared" ca="1" si="192"/>
        <v>122.41708531221082</v>
      </c>
      <c r="BM144" s="4">
        <f t="shared" ca="1" si="192"/>
        <v>107.8118049347662</v>
      </c>
      <c r="BN144" s="4">
        <f t="shared" ca="1" si="192"/>
        <v>128.75411683626129</v>
      </c>
      <c r="BO144" s="4">
        <f t="shared" ca="1" si="192"/>
        <v>117.80413079166298</v>
      </c>
      <c r="BP144" s="4">
        <f t="shared" ca="1" si="192"/>
        <v>69.938409844687556</v>
      </c>
      <c r="BQ144" s="4">
        <f t="shared" ca="1" si="192"/>
        <v>112.33119829476685</v>
      </c>
      <c r="BR144" s="4">
        <f t="shared" ca="1" si="192"/>
        <v>110.84906775160894</v>
      </c>
      <c r="BS144" s="4">
        <f t="shared" ca="1" si="192"/>
        <v>85.143248178643745</v>
      </c>
      <c r="BT144" s="4">
        <f t="shared" ca="1" si="192"/>
        <v>95.530862208193923</v>
      </c>
      <c r="BU144" s="4">
        <f t="shared" ca="1" si="187"/>
        <v>93.0350707893368</v>
      </c>
      <c r="BV144" s="4">
        <f t="shared" ca="1" si="185"/>
        <v>113.1703920062713</v>
      </c>
      <c r="BW144" s="4">
        <f t="shared" ca="1" si="185"/>
        <v>92.008457535390932</v>
      </c>
      <c r="BX144" s="4">
        <f t="shared" ca="1" si="185"/>
        <v>110.48880617782157</v>
      </c>
      <c r="BY144" s="4">
        <f t="shared" ca="1" si="185"/>
        <v>91.175895562161102</v>
      </c>
      <c r="BZ144" s="4">
        <f t="shared" ca="1" si="185"/>
        <v>117.80171362130842</v>
      </c>
      <c r="CA144" s="4">
        <f t="shared" ca="1" si="185"/>
        <v>79.090458049561917</v>
      </c>
      <c r="CB144" s="4">
        <f t="shared" ca="1" si="185"/>
        <v>105.34266149988471</v>
      </c>
      <c r="CC144" s="4">
        <f t="shared" ca="1" si="185"/>
        <v>105.3619287278875</v>
      </c>
      <c r="CD144" s="4">
        <f t="shared" ca="1" si="185"/>
        <v>119.53021046146274</v>
      </c>
      <c r="CE144" s="4">
        <f t="shared" ca="1" si="185"/>
        <v>140.46959240656281</v>
      </c>
      <c r="CF144" s="4">
        <f t="shared" ca="1" si="185"/>
        <v>75.923398694511278</v>
      </c>
      <c r="CG144" s="4">
        <f t="shared" ca="1" si="185"/>
        <v>86.403647350720888</v>
      </c>
      <c r="CH144" s="4">
        <f t="shared" ca="1" si="185"/>
        <v>122.45479861153967</v>
      </c>
      <c r="CI144" s="4">
        <f t="shared" ca="1" si="185"/>
        <v>190.53449255749595</v>
      </c>
      <c r="CJ144" s="4">
        <f t="shared" ca="1" si="185"/>
        <v>100.91812042718709</v>
      </c>
      <c r="CK144" s="4">
        <f t="shared" ca="1" si="185"/>
        <v>78.468117733777319</v>
      </c>
      <c r="CL144" s="4">
        <f t="shared" ref="CL144:DA159" ca="1" si="193">CL143*(1+$B$1*$B$4+$B$2*SQRT($B$4)*_xlfn.NORM.S.INV(RAND()))</f>
        <v>111.89846779905395</v>
      </c>
      <c r="CM144" s="4">
        <f t="shared" ca="1" si="193"/>
        <v>100.11230737694196</v>
      </c>
      <c r="CN144" s="4">
        <f t="shared" ca="1" si="193"/>
        <v>88.265068541168034</v>
      </c>
      <c r="CO144" s="4">
        <f t="shared" ca="1" si="193"/>
        <v>117.0896014811175</v>
      </c>
      <c r="CP144" s="4">
        <f t="shared" ca="1" si="193"/>
        <v>101.47874571355842</v>
      </c>
      <c r="CQ144" s="4">
        <f t="shared" ca="1" si="193"/>
        <v>94.388681379144302</v>
      </c>
      <c r="CR144" s="4">
        <f t="shared" ca="1" si="193"/>
        <v>107.82416614185939</v>
      </c>
      <c r="CS144" s="4">
        <f t="shared" ca="1" si="193"/>
        <v>132.33954973286836</v>
      </c>
      <c r="CT144" s="4">
        <f t="shared" ca="1" si="193"/>
        <v>74.874480617633537</v>
      </c>
      <c r="CU144" s="4">
        <f t="shared" ca="1" si="193"/>
        <v>134.14862726264596</v>
      </c>
      <c r="CV144" s="4">
        <f t="shared" ca="1" si="193"/>
        <v>103.20395417767878</v>
      </c>
      <c r="CW144" s="4">
        <f t="shared" ca="1" si="193"/>
        <v>120.9127820713565</v>
      </c>
      <c r="CX144" s="4">
        <f t="shared" ca="1" si="193"/>
        <v>92.564216866086312</v>
      </c>
      <c r="CY144" s="4">
        <f t="shared" ca="1" si="193"/>
        <v>121.3261648877092</v>
      </c>
      <c r="CZ144" s="4">
        <f t="shared" ca="1" si="193"/>
        <v>116.02397725603792</v>
      </c>
      <c r="DA144" s="4">
        <f t="shared" ca="1" si="191"/>
        <v>126.79419108624268</v>
      </c>
      <c r="DB144" s="4">
        <f t="shared" ca="1" si="190"/>
        <v>119.35827125348204</v>
      </c>
      <c r="DC144" s="4">
        <f t="shared" ca="1" si="190"/>
        <v>97.504354609900602</v>
      </c>
      <c r="DD144" s="4">
        <f t="shared" ca="1" si="190"/>
        <v>98.804394019260499</v>
      </c>
      <c r="DE144" s="4">
        <f t="shared" ca="1" si="190"/>
        <v>105.69881504642674</v>
      </c>
      <c r="DF144" s="4">
        <f t="shared" ca="1" si="190"/>
        <v>83.746554063816731</v>
      </c>
      <c r="DG144" s="4">
        <f t="shared" ca="1" si="190"/>
        <v>88.632039646428339</v>
      </c>
      <c r="DH144" s="4">
        <f t="shared" ca="1" si="190"/>
        <v>143.03335832503635</v>
      </c>
      <c r="DI144" s="4">
        <f t="shared" ca="1" si="190"/>
        <v>91.436078301230566</v>
      </c>
      <c r="DJ144" s="4">
        <f t="shared" ca="1" si="190"/>
        <v>105.38869236661493</v>
      </c>
      <c r="DK144" s="4">
        <f t="shared" ca="1" si="190"/>
        <v>87.641721353156228</v>
      </c>
      <c r="DL144" s="4">
        <f t="shared" ca="1" si="190"/>
        <v>109.88372559801766</v>
      </c>
      <c r="DM144" s="4">
        <f t="shared" ca="1" si="190"/>
        <v>101.88091610408604</v>
      </c>
      <c r="DN144" s="4">
        <f t="shared" ca="1" si="190"/>
        <v>78.830945756463379</v>
      </c>
      <c r="DO144" s="4">
        <f t="shared" ca="1" si="190"/>
        <v>97.993646563770298</v>
      </c>
      <c r="DP144" s="4">
        <f t="shared" ca="1" si="190"/>
        <v>98.485204007635446</v>
      </c>
      <c r="DQ144" s="4">
        <f t="shared" ca="1" si="181"/>
        <v>72.902897842900273</v>
      </c>
      <c r="DR144" s="4">
        <f t="shared" ca="1" si="177"/>
        <v>136.46644891485079</v>
      </c>
      <c r="DS144" s="4">
        <f t="shared" ca="1" si="177"/>
        <v>99.829132117486921</v>
      </c>
      <c r="DT144" s="4">
        <f t="shared" ca="1" si="177"/>
        <v>79.737839038840576</v>
      </c>
      <c r="DU144" s="4">
        <f t="shared" ca="1" si="177"/>
        <v>118.04598875207763</v>
      </c>
      <c r="DV144" s="4">
        <f t="shared" ca="1" si="177"/>
        <v>79.389934317902544</v>
      </c>
      <c r="DW144" s="4">
        <f t="shared" ca="1" si="177"/>
        <v>119.94404964019364</v>
      </c>
      <c r="DX144" s="4">
        <f t="shared" ca="1" si="177"/>
        <v>109.42649269332409</v>
      </c>
      <c r="DY144" s="4">
        <f t="shared" ca="1" si="177"/>
        <v>115.18564151928533</v>
      </c>
      <c r="DZ144" s="4">
        <f t="shared" ca="1" si="177"/>
        <v>129.01073127424473</v>
      </c>
      <c r="EA144" s="4">
        <f t="shared" ca="1" si="177"/>
        <v>134.4810535334351</v>
      </c>
      <c r="EB144" s="4">
        <f t="shared" ca="1" si="177"/>
        <v>85.487516420711287</v>
      </c>
      <c r="EC144" s="4">
        <f t="shared" ca="1" si="177"/>
        <v>122.88847235628209</v>
      </c>
      <c r="ED144" s="4">
        <f t="shared" ca="1" si="177"/>
        <v>107.35967390548821</v>
      </c>
      <c r="EE144" s="4">
        <f t="shared" ca="1" si="177"/>
        <v>91.074664469698419</v>
      </c>
      <c r="EF144" s="4">
        <f t="shared" ca="1" si="177"/>
        <v>116.06976136638491</v>
      </c>
      <c r="EG144" s="4">
        <f t="shared" ca="1" si="177"/>
        <v>122.8316831386192</v>
      </c>
      <c r="EH144" s="4">
        <f t="shared" ca="1" si="188"/>
        <v>126.22627816830666</v>
      </c>
      <c r="EI144" s="4">
        <f t="shared" ca="1" si="188"/>
        <v>104.93630819983358</v>
      </c>
      <c r="EJ144" s="4">
        <f t="shared" ca="1" si="188"/>
        <v>85.194769936433289</v>
      </c>
      <c r="EK144" s="4">
        <f t="shared" ca="1" si="188"/>
        <v>91.45904672155433</v>
      </c>
      <c r="EL144" s="4">
        <f t="shared" ca="1" si="188"/>
        <v>86.669872013620221</v>
      </c>
      <c r="EM144" s="4">
        <f t="shared" ca="1" si="188"/>
        <v>108.98462778727047</v>
      </c>
      <c r="EN144" s="4">
        <f t="shared" ca="1" si="188"/>
        <v>111.01429978974286</v>
      </c>
      <c r="EO144" s="4">
        <f t="shared" ca="1" si="188"/>
        <v>76.819719919718878</v>
      </c>
      <c r="EP144" s="4">
        <f t="shared" ca="1" si="188"/>
        <v>140.89708835923227</v>
      </c>
      <c r="EQ144" s="4">
        <f t="shared" ca="1" si="188"/>
        <v>107.01710021228996</v>
      </c>
      <c r="ER144" s="4">
        <f t="shared" ca="1" si="188"/>
        <v>93.776212635037822</v>
      </c>
      <c r="ES144" s="4">
        <f t="shared" ca="1" si="188"/>
        <v>97.434864964201068</v>
      </c>
      <c r="ET144" s="4">
        <f t="shared" ca="1" si="188"/>
        <v>91.858999214521631</v>
      </c>
      <c r="EU144" s="4">
        <f t="shared" ca="1" si="188"/>
        <v>115.21668781028339</v>
      </c>
      <c r="EV144" s="4">
        <f t="shared" ca="1" si="188"/>
        <v>137.32824167079863</v>
      </c>
      <c r="EW144" s="4">
        <f t="shared" ca="1" si="186"/>
        <v>108.49926337222638</v>
      </c>
      <c r="EX144" s="4">
        <f t="shared" ca="1" si="182"/>
        <v>81.627694547174272</v>
      </c>
      <c r="EY144" s="4">
        <f t="shared" ca="1" si="182"/>
        <v>82.846899124270635</v>
      </c>
      <c r="EZ144" s="4">
        <f t="shared" ca="1" si="182"/>
        <v>93.30439478030388</v>
      </c>
      <c r="FA144" s="4">
        <f t="shared" ca="1" si="182"/>
        <v>98.750061177797249</v>
      </c>
      <c r="FB144" s="4">
        <f t="shared" ca="1" si="182"/>
        <v>108.31740351516301</v>
      </c>
      <c r="FC144" s="4">
        <f t="shared" ca="1" si="182"/>
        <v>78.459497315764423</v>
      </c>
      <c r="FD144" s="4">
        <f t="shared" ca="1" si="182"/>
        <v>92.732784584258241</v>
      </c>
      <c r="FE144" s="4">
        <f t="shared" ca="1" si="182"/>
        <v>111.52663531765141</v>
      </c>
      <c r="FF144" s="4">
        <f t="shared" ca="1" si="182"/>
        <v>76.895912202308779</v>
      </c>
      <c r="FG144" s="4">
        <f t="shared" ca="1" si="182"/>
        <v>120.93291005630861</v>
      </c>
      <c r="FH144" s="4">
        <f t="shared" ca="1" si="182"/>
        <v>159.34630673200473</v>
      </c>
      <c r="FI144" s="4">
        <f t="shared" ca="1" si="182"/>
        <v>125.46588384890086</v>
      </c>
      <c r="FJ144" s="4">
        <f t="shared" ca="1" si="182"/>
        <v>87.143317089770122</v>
      </c>
      <c r="FK144" s="4">
        <f t="shared" ca="1" si="182"/>
        <v>101.2745944848961</v>
      </c>
      <c r="FL144" s="4">
        <f t="shared" ca="1" si="182"/>
        <v>94.499673894793617</v>
      </c>
      <c r="FM144" s="4">
        <f t="shared" ca="1" si="182"/>
        <v>88.646892947105115</v>
      </c>
      <c r="FN144" s="4">
        <f t="shared" ref="FN144:GC159" ca="1" si="194">FN143*(1+$B$1*$B$4+$B$2*SQRT($B$4)*_xlfn.NORM.S.INV(RAND()))</f>
        <v>107.7820855038007</v>
      </c>
      <c r="FO144" s="4">
        <f t="shared" ca="1" si="194"/>
        <v>54.811838360859589</v>
      </c>
      <c r="FP144" s="4">
        <f t="shared" ca="1" si="194"/>
        <v>112.08123580489814</v>
      </c>
      <c r="FQ144" s="4">
        <f t="shared" ca="1" si="194"/>
        <v>126.60657679713945</v>
      </c>
      <c r="FR144" s="4">
        <f t="shared" ca="1" si="194"/>
        <v>104.03696753560067</v>
      </c>
      <c r="FS144" s="4">
        <f t="shared" ca="1" si="194"/>
        <v>99.117579227434263</v>
      </c>
      <c r="FT144" s="4">
        <f t="shared" ca="1" si="194"/>
        <v>81.283829382739341</v>
      </c>
      <c r="FU144" s="4">
        <f t="shared" ca="1" si="194"/>
        <v>117.00634716209679</v>
      </c>
      <c r="FV144" s="4">
        <f t="shared" ca="1" si="194"/>
        <v>82.81907920505607</v>
      </c>
      <c r="FW144" s="4">
        <f t="shared" ca="1" si="194"/>
        <v>104.77768625916137</v>
      </c>
      <c r="FX144" s="4">
        <f t="shared" ca="1" si="194"/>
        <v>118.02740321759613</v>
      </c>
      <c r="FY144" s="4">
        <f t="shared" ca="1" si="194"/>
        <v>95.342523761742186</v>
      </c>
      <c r="FZ144" s="4">
        <f t="shared" ca="1" si="194"/>
        <v>113.47598667153727</v>
      </c>
      <c r="GA144" s="4">
        <f t="shared" ca="1" si="194"/>
        <v>81.835997859914158</v>
      </c>
      <c r="GB144" s="4">
        <f t="shared" ca="1" si="194"/>
        <v>79.14667030250277</v>
      </c>
      <c r="GC144" s="4">
        <f t="shared" ca="1" si="194"/>
        <v>69.630833159568283</v>
      </c>
      <c r="GD144" s="4">
        <f t="shared" ca="1" si="180"/>
        <v>128.72500593675053</v>
      </c>
      <c r="GE144" s="4">
        <f t="shared" ca="1" si="180"/>
        <v>85.640258945176285</v>
      </c>
      <c r="GF144" s="4">
        <f t="shared" ca="1" si="180"/>
        <v>94.233333768827819</v>
      </c>
      <c r="GG144" s="4">
        <f t="shared" ca="1" si="180"/>
        <v>102.41004322077771</v>
      </c>
      <c r="GH144" s="4">
        <f t="shared" ca="1" si="180"/>
        <v>106.48804804897556</v>
      </c>
      <c r="GI144" s="4">
        <f t="shared" ca="1" si="180"/>
        <v>81.125221430527304</v>
      </c>
      <c r="GJ144" s="4">
        <f t="shared" ca="1" si="180"/>
        <v>76.791945954200358</v>
      </c>
      <c r="GK144" s="4">
        <f t="shared" ca="1" si="180"/>
        <v>111.98449311019554</v>
      </c>
      <c r="GL144" s="4">
        <f t="shared" ca="1" si="180"/>
        <v>65.643940026795647</v>
      </c>
      <c r="GM144" s="4">
        <f t="shared" ca="1" si="180"/>
        <v>89.509725249696601</v>
      </c>
      <c r="GN144" s="4">
        <f t="shared" ca="1" si="180"/>
        <v>74.379839546887865</v>
      </c>
      <c r="GO144" s="4">
        <f t="shared" ca="1" si="180"/>
        <v>97.158720585951443</v>
      </c>
      <c r="GP144" s="4">
        <f t="shared" ca="1" si="180"/>
        <v>115.37288442008354</v>
      </c>
      <c r="GQ144" s="4">
        <f t="shared" ca="1" si="180"/>
        <v>70.606802590470849</v>
      </c>
      <c r="GR144" s="4">
        <f t="shared" ca="1" si="180"/>
        <v>101.75192722839913</v>
      </c>
      <c r="GS144" s="4">
        <f t="shared" ca="1" si="180"/>
        <v>104.30094251933491</v>
      </c>
      <c r="GT144" s="4">
        <f t="shared" ca="1" si="189"/>
        <v>92.759444900027319</v>
      </c>
      <c r="GU144" s="4">
        <f t="shared" ca="1" si="189"/>
        <v>71.140227583365615</v>
      </c>
      <c r="GV144" s="4">
        <f t="shared" ca="1" si="189"/>
        <v>141.97842734405478</v>
      </c>
      <c r="GW144" s="4">
        <f t="shared" ca="1" si="189"/>
        <v>154.57283864430892</v>
      </c>
      <c r="GX144" s="4">
        <f t="shared" ca="1" si="189"/>
        <v>145.24386612063677</v>
      </c>
      <c r="GY144" s="4">
        <f t="shared" ca="1" si="189"/>
        <v>69.833090664595602</v>
      </c>
      <c r="GZ144" s="4">
        <f t="shared" ca="1" si="189"/>
        <v>113.60882221169103</v>
      </c>
      <c r="HA144" s="4">
        <f t="shared" ca="1" si="189"/>
        <v>101.26463098846419</v>
      </c>
      <c r="HB144" s="4">
        <f t="shared" ca="1" si="189"/>
        <v>83.635341930361221</v>
      </c>
      <c r="HC144" s="4">
        <f t="shared" ca="1" si="189"/>
        <v>104.15401041101318</v>
      </c>
      <c r="HD144" s="4">
        <f t="shared" ca="1" si="189"/>
        <v>117.35923421413867</v>
      </c>
      <c r="HE144" s="4">
        <f t="shared" ca="1" si="189"/>
        <v>82.81143806939653</v>
      </c>
      <c r="HF144" s="4">
        <f t="shared" ca="1" si="189"/>
        <v>119.74383336977108</v>
      </c>
      <c r="HG144" s="4">
        <f t="shared" ca="1" si="189"/>
        <v>129.37844385570034</v>
      </c>
      <c r="HH144" s="4">
        <f t="shared" ca="1" si="189"/>
        <v>106.90130759745186</v>
      </c>
      <c r="HI144" s="4">
        <f t="shared" ca="1" si="189"/>
        <v>79.7509342956279</v>
      </c>
      <c r="HJ144" s="4">
        <f t="shared" ca="1" si="184"/>
        <v>111.20609826013377</v>
      </c>
      <c r="HK144" s="4">
        <f t="shared" ca="1" si="184"/>
        <v>108.1811104340797</v>
      </c>
      <c r="HL144" s="4">
        <f t="shared" ca="1" si="183"/>
        <v>117.79594013346721</v>
      </c>
      <c r="HM144" s="4">
        <f t="shared" ca="1" si="183"/>
        <v>83.958119834912452</v>
      </c>
      <c r="HN144" s="4">
        <f t="shared" ca="1" si="183"/>
        <v>90.32968585786729</v>
      </c>
      <c r="HO144" s="4">
        <f t="shared" ca="1" si="183"/>
        <v>77.669320023470448</v>
      </c>
      <c r="HP144" s="4">
        <f t="shared" ca="1" si="183"/>
        <v>103.57684172724963</v>
      </c>
      <c r="HQ144" s="4">
        <f t="shared" ca="1" si="183"/>
        <v>98.731822571985489</v>
      </c>
      <c r="HR144" s="4">
        <f t="shared" ca="1" si="183"/>
        <v>101.74548950874325</v>
      </c>
      <c r="HS144" s="4">
        <f t="shared" ca="1" si="178"/>
        <v>65.228439210364598</v>
      </c>
      <c r="HT144" s="4">
        <f t="shared" ca="1" si="178"/>
        <v>115.12226312522515</v>
      </c>
      <c r="HU144" s="4">
        <f t="shared" ca="1" si="178"/>
        <v>136.46777284266722</v>
      </c>
      <c r="HV144" s="4">
        <f t="shared" ca="1" si="178"/>
        <v>112.3479387894249</v>
      </c>
      <c r="HW144" s="4">
        <f t="shared" ca="1" si="178"/>
        <v>75.412983342534204</v>
      </c>
      <c r="HX144" s="4">
        <f t="shared" ca="1" si="178"/>
        <v>160.37612508240761</v>
      </c>
      <c r="HY144" s="4">
        <f t="shared" ca="1" si="178"/>
        <v>92.672949637576281</v>
      </c>
      <c r="HZ144" s="4">
        <f t="shared" ca="1" si="178"/>
        <v>117.17619536832937</v>
      </c>
      <c r="IA144" s="4">
        <f t="shared" ca="1" si="178"/>
        <v>101.61014326281843</v>
      </c>
      <c r="IB144" s="4">
        <f t="shared" ca="1" si="178"/>
        <v>83.120582234636331</v>
      </c>
      <c r="IC144" s="4">
        <f t="shared" ca="1" si="178"/>
        <v>112.49989188897544</v>
      </c>
      <c r="ID144" s="4">
        <f t="shared" ca="1" si="178"/>
        <v>98.026265744882764</v>
      </c>
      <c r="IE144" s="4">
        <f t="shared" ca="1" si="178"/>
        <v>77.110740648985896</v>
      </c>
      <c r="IF144" s="4">
        <f t="shared" ca="1" si="178"/>
        <v>125.72804971983562</v>
      </c>
      <c r="IG144" s="4">
        <f t="shared" ca="1" si="178"/>
        <v>97.494824572674034</v>
      </c>
      <c r="IH144" s="4">
        <f t="shared" ca="1" si="175"/>
        <v>148.46976422688914</v>
      </c>
      <c r="II144" s="4">
        <f t="shared" ca="1" si="175"/>
        <v>95.977545406057317</v>
      </c>
      <c r="IJ144" s="4">
        <f t="shared" ca="1" si="175"/>
        <v>76.88378890294652</v>
      </c>
      <c r="IK144" s="4">
        <f t="shared" ca="1" si="175"/>
        <v>130.6267408686814</v>
      </c>
      <c r="IL144" s="4">
        <f t="shared" ca="1" si="175"/>
        <v>130.03191222266341</v>
      </c>
      <c r="IM144" s="4">
        <f t="shared" ca="1" si="175"/>
        <v>101.95694474645637</v>
      </c>
      <c r="IN144" s="4">
        <f t="shared" ca="1" si="175"/>
        <v>82.205647372190143</v>
      </c>
      <c r="IO144" s="4">
        <f t="shared" ca="1" si="175"/>
        <v>98.076248951927226</v>
      </c>
      <c r="IP144" s="4">
        <f t="shared" ca="1" si="175"/>
        <v>79.155559842563207</v>
      </c>
      <c r="IQ144" s="4">
        <f t="shared" ca="1" si="175"/>
        <v>119.98378202635664</v>
      </c>
      <c r="IR144" s="4">
        <f t="shared" ca="1" si="175"/>
        <v>81.604415274399017</v>
      </c>
      <c r="IS144" s="4">
        <f t="shared" ca="1" si="175"/>
        <v>97.378437716742269</v>
      </c>
      <c r="IT144" s="4">
        <f t="shared" ca="1" si="175"/>
        <v>66.295240543362638</v>
      </c>
      <c r="IU144" s="4">
        <f t="shared" ca="1" si="175"/>
        <v>141.70121394857412</v>
      </c>
      <c r="IV144" s="4">
        <f t="shared" ca="1" si="175"/>
        <v>116.00287134176905</v>
      </c>
      <c r="IW144" s="4">
        <f t="shared" ca="1" si="159"/>
        <v>104.05209395454887</v>
      </c>
      <c r="IX144" s="4">
        <f t="shared" ca="1" si="137"/>
        <v>106.65194211249013</v>
      </c>
      <c r="IY144" s="4">
        <f t="shared" ca="1" si="135"/>
        <v>86.710925295855731</v>
      </c>
    </row>
    <row r="145" spans="9:259" x14ac:dyDescent="0.25">
      <c r="I145" t="s">
        <v>275</v>
      </c>
      <c r="J145" s="4">
        <f t="shared" ca="1" si="179"/>
        <v>142.5347046540974</v>
      </c>
      <c r="K145" s="4">
        <f t="shared" ca="1" si="179"/>
        <v>116.34426980123781</v>
      </c>
      <c r="L145" s="4">
        <f t="shared" ca="1" si="179"/>
        <v>92.377089475863684</v>
      </c>
      <c r="M145" s="4">
        <f t="shared" ca="1" si="179"/>
        <v>122.95506817550564</v>
      </c>
      <c r="N145" s="4">
        <f t="shared" ca="1" si="179"/>
        <v>113.47493623477263</v>
      </c>
      <c r="O145" s="4">
        <f t="shared" ca="1" si="179"/>
        <v>86.287809197186405</v>
      </c>
      <c r="P145" s="4">
        <f t="shared" ca="1" si="179"/>
        <v>91.298699298920084</v>
      </c>
      <c r="Q145" s="4">
        <f t="shared" ca="1" si="179"/>
        <v>111.96389539683021</v>
      </c>
      <c r="R145" s="4">
        <f t="shared" ca="1" si="179"/>
        <v>69.64460625863758</v>
      </c>
      <c r="S145" s="4">
        <f t="shared" ca="1" si="179"/>
        <v>124.42595705224775</v>
      </c>
      <c r="T145" s="4">
        <f t="shared" ca="1" si="179"/>
        <v>107.65729929680683</v>
      </c>
      <c r="U145" s="4">
        <f t="shared" ca="1" si="179"/>
        <v>111.02617947663018</v>
      </c>
      <c r="V145" s="4">
        <f t="shared" ca="1" si="179"/>
        <v>88.052821868478134</v>
      </c>
      <c r="W145" s="4">
        <f t="shared" ca="1" si="179"/>
        <v>86.861206269459785</v>
      </c>
      <c r="X145" s="4">
        <f t="shared" ca="1" si="179"/>
        <v>82.668841835528767</v>
      </c>
      <c r="Y145" s="4">
        <f t="shared" ca="1" si="179"/>
        <v>97.117090697499719</v>
      </c>
      <c r="Z145" s="4">
        <f t="shared" ref="Z145:BE152" ca="1" si="195">Z144*(1+$B$1*$B$4+$B$2*SQRT($B$4)*_xlfn.NORM.S.INV(RAND()))</f>
        <v>104.72420695688292</v>
      </c>
      <c r="AA145" s="4">
        <f t="shared" ca="1" si="195"/>
        <v>117.35641825455451</v>
      </c>
      <c r="AB145" s="4">
        <f t="shared" ca="1" si="195"/>
        <v>119.92640259966184</v>
      </c>
      <c r="AC145" s="4">
        <f t="shared" ca="1" si="195"/>
        <v>87.066733009667146</v>
      </c>
      <c r="AD145" s="4">
        <f t="shared" ca="1" si="195"/>
        <v>126.5345120079932</v>
      </c>
      <c r="AE145" s="4">
        <f t="shared" ca="1" si="195"/>
        <v>105.25544021571677</v>
      </c>
      <c r="AF145" s="4">
        <f t="shared" ca="1" si="195"/>
        <v>57.620111238383679</v>
      </c>
      <c r="AG145" s="4">
        <f t="shared" ca="1" si="195"/>
        <v>103.25477919758724</v>
      </c>
      <c r="AH145" s="4">
        <f t="shared" ca="1" si="195"/>
        <v>103.41127209749176</v>
      </c>
      <c r="AI145" s="4">
        <f t="shared" ca="1" si="195"/>
        <v>100.32630250262504</v>
      </c>
      <c r="AJ145" s="4">
        <f t="shared" ca="1" si="195"/>
        <v>105.17875066717525</v>
      </c>
      <c r="AK145" s="4">
        <f t="shared" ca="1" si="195"/>
        <v>85.992230619338031</v>
      </c>
      <c r="AL145" s="4">
        <f t="shared" ca="1" si="195"/>
        <v>135.07437551835818</v>
      </c>
      <c r="AM145" s="4">
        <f t="shared" ca="1" si="195"/>
        <v>112.90913484730196</v>
      </c>
      <c r="AN145" s="4">
        <f t="shared" ca="1" si="195"/>
        <v>95.84100057501287</v>
      </c>
      <c r="AO145" s="4">
        <f t="shared" ca="1" si="195"/>
        <v>122.90751673200992</v>
      </c>
      <c r="AP145" s="4">
        <f t="shared" ca="1" si="195"/>
        <v>107.07266051262812</v>
      </c>
      <c r="AQ145" s="4">
        <f t="shared" ca="1" si="195"/>
        <v>81.607853538182212</v>
      </c>
      <c r="AR145" s="4">
        <f t="shared" ca="1" si="195"/>
        <v>66.99279653076043</v>
      </c>
      <c r="AS145" s="4">
        <f t="shared" ca="1" si="195"/>
        <v>99.646030165410423</v>
      </c>
      <c r="AT145" s="4">
        <f t="shared" ca="1" si="195"/>
        <v>120.64737355900971</v>
      </c>
      <c r="AU145" s="4">
        <f t="shared" ca="1" si="195"/>
        <v>113.41040850191163</v>
      </c>
      <c r="AV145" s="4">
        <f t="shared" ca="1" si="195"/>
        <v>106.49863858801214</v>
      </c>
      <c r="AW145" s="4">
        <f t="shared" ca="1" si="195"/>
        <v>90.305152530835471</v>
      </c>
      <c r="AX145" s="4">
        <f t="shared" ca="1" si="195"/>
        <v>90.791261429185198</v>
      </c>
      <c r="AY145" s="4">
        <f t="shared" ca="1" si="195"/>
        <v>84.601481271833009</v>
      </c>
      <c r="AZ145" s="4">
        <f t="shared" ca="1" si="195"/>
        <v>128.415443840309</v>
      </c>
      <c r="BA145" s="4">
        <f t="shared" ca="1" si="195"/>
        <v>65.36604994418353</v>
      </c>
      <c r="BB145" s="4">
        <f t="shared" ca="1" si="195"/>
        <v>112.7510977157235</v>
      </c>
      <c r="BC145" s="4">
        <f t="shared" ca="1" si="195"/>
        <v>102.66585211675554</v>
      </c>
      <c r="BD145" s="4">
        <f t="shared" ca="1" si="195"/>
        <v>96.625246192382505</v>
      </c>
      <c r="BE145" s="4">
        <f t="shared" ca="1" si="195"/>
        <v>104.72745459374553</v>
      </c>
      <c r="BF145" s="4">
        <f t="shared" ca="1" si="192"/>
        <v>82.739043432670314</v>
      </c>
      <c r="BG145" s="4">
        <f t="shared" ca="1" si="192"/>
        <v>67.132861900043878</v>
      </c>
      <c r="BH145" s="4">
        <f t="shared" ca="1" si="192"/>
        <v>94.774951017751903</v>
      </c>
      <c r="BI145" s="4">
        <f t="shared" ca="1" si="192"/>
        <v>111.05645873570128</v>
      </c>
      <c r="BJ145" s="4">
        <f t="shared" ca="1" si="192"/>
        <v>96.84286985393139</v>
      </c>
      <c r="BK145" s="4">
        <f t="shared" ca="1" si="192"/>
        <v>94.147211147296147</v>
      </c>
      <c r="BL145" s="4">
        <f t="shared" ca="1" si="192"/>
        <v>124.76183924263847</v>
      </c>
      <c r="BM145" s="4">
        <f t="shared" ca="1" si="192"/>
        <v>108.12955245983461</v>
      </c>
      <c r="BN145" s="4">
        <f t="shared" ca="1" si="192"/>
        <v>127.85398176058824</v>
      </c>
      <c r="BO145" s="4">
        <f t="shared" ca="1" si="192"/>
        <v>118.18157468410043</v>
      </c>
      <c r="BP145" s="4">
        <f t="shared" ca="1" si="192"/>
        <v>69.742217263169891</v>
      </c>
      <c r="BQ145" s="4">
        <f t="shared" ca="1" si="192"/>
        <v>110.69113382533799</v>
      </c>
      <c r="BR145" s="4">
        <f t="shared" ca="1" si="192"/>
        <v>113.17169744795434</v>
      </c>
      <c r="BS145" s="4">
        <f t="shared" ca="1" si="192"/>
        <v>84.641015776940407</v>
      </c>
      <c r="BT145" s="4">
        <f t="shared" ca="1" si="192"/>
        <v>95.565503723110055</v>
      </c>
      <c r="BU145" s="4">
        <f t="shared" ca="1" si="187"/>
        <v>93.388934955801304</v>
      </c>
      <c r="BV145" s="4">
        <f t="shared" ca="1" si="185"/>
        <v>114.11659953040302</v>
      </c>
      <c r="BW145" s="4">
        <f t="shared" ca="1" si="185"/>
        <v>93.01396317134116</v>
      </c>
      <c r="BX145" s="4">
        <f t="shared" ca="1" si="185"/>
        <v>111.18925664725886</v>
      </c>
      <c r="BY145" s="4">
        <f t="shared" ca="1" si="185"/>
        <v>91.107961085724227</v>
      </c>
      <c r="BZ145" s="4">
        <f t="shared" ca="1" si="185"/>
        <v>118.26943570419144</v>
      </c>
      <c r="CA145" s="4">
        <f t="shared" ca="1" si="185"/>
        <v>78.548077214141173</v>
      </c>
      <c r="CB145" s="4">
        <f t="shared" ca="1" si="185"/>
        <v>103.53940650183684</v>
      </c>
      <c r="CC145" s="4">
        <f t="shared" ca="1" si="185"/>
        <v>105.18638462302162</v>
      </c>
      <c r="CD145" s="4">
        <f t="shared" ca="1" si="185"/>
        <v>114.16136392060685</v>
      </c>
      <c r="CE145" s="4">
        <f t="shared" ca="1" si="185"/>
        <v>139.20242392140636</v>
      </c>
      <c r="CF145" s="4">
        <f t="shared" ca="1" si="185"/>
        <v>75.821823571486092</v>
      </c>
      <c r="CG145" s="4">
        <f t="shared" ca="1" si="185"/>
        <v>86.87355962078162</v>
      </c>
      <c r="CH145" s="4">
        <f t="shared" ca="1" si="185"/>
        <v>121.78191023024745</v>
      </c>
      <c r="CI145" s="4">
        <f t="shared" ca="1" si="185"/>
        <v>187.67551089212864</v>
      </c>
      <c r="CJ145" s="4">
        <f t="shared" ca="1" si="185"/>
        <v>104.17006195100653</v>
      </c>
      <c r="CK145" s="4">
        <f t="shared" ca="1" si="185"/>
        <v>77.892246644792465</v>
      </c>
      <c r="CL145" s="4">
        <f t="shared" ca="1" si="193"/>
        <v>112.36891480896679</v>
      </c>
      <c r="CM145" s="4">
        <f t="shared" ca="1" si="193"/>
        <v>100.87724752263843</v>
      </c>
      <c r="CN145" s="4">
        <f t="shared" ca="1" si="193"/>
        <v>90.029559112573537</v>
      </c>
      <c r="CO145" s="4">
        <f t="shared" ca="1" si="193"/>
        <v>117.96618313906239</v>
      </c>
      <c r="CP145" s="4">
        <f t="shared" ca="1" si="193"/>
        <v>102.05701850209374</v>
      </c>
      <c r="CQ145" s="4">
        <f t="shared" ca="1" si="193"/>
        <v>95.476103086533598</v>
      </c>
      <c r="CR145" s="4">
        <f t="shared" ca="1" si="193"/>
        <v>108.47498588129716</v>
      </c>
      <c r="CS145" s="4">
        <f t="shared" ca="1" si="193"/>
        <v>130.05118231615637</v>
      </c>
      <c r="CT145" s="4">
        <f t="shared" ca="1" si="193"/>
        <v>72.780618774707278</v>
      </c>
      <c r="CU145" s="4">
        <f t="shared" ca="1" si="193"/>
        <v>137.00113761133937</v>
      </c>
      <c r="CV145" s="4">
        <f t="shared" ca="1" si="193"/>
        <v>103.21052368861075</v>
      </c>
      <c r="CW145" s="4">
        <f t="shared" ca="1" si="193"/>
        <v>123.86408694476286</v>
      </c>
      <c r="CX145" s="4">
        <f t="shared" ca="1" si="193"/>
        <v>93.366113234949083</v>
      </c>
      <c r="CY145" s="4">
        <f t="shared" ca="1" si="193"/>
        <v>125.0108584656185</v>
      </c>
      <c r="CZ145" s="4">
        <f t="shared" ca="1" si="193"/>
        <v>116.80744263389401</v>
      </c>
      <c r="DA145" s="4">
        <f t="shared" ca="1" si="191"/>
        <v>129.0682086846767</v>
      </c>
      <c r="DB145" s="4">
        <f t="shared" ca="1" si="190"/>
        <v>121.43527312739427</v>
      </c>
      <c r="DC145" s="4">
        <f t="shared" ca="1" si="190"/>
        <v>96.021763012311624</v>
      </c>
      <c r="DD145" s="4">
        <f t="shared" ca="1" si="190"/>
        <v>99.130335987129214</v>
      </c>
      <c r="DE145" s="4">
        <f t="shared" ca="1" si="190"/>
        <v>104.36698346349627</v>
      </c>
      <c r="DF145" s="4">
        <f t="shared" ca="1" si="190"/>
        <v>83.588955638374372</v>
      </c>
      <c r="DG145" s="4">
        <f t="shared" ca="1" si="190"/>
        <v>87.806963086069374</v>
      </c>
      <c r="DH145" s="4">
        <f t="shared" ca="1" si="190"/>
        <v>144.28185552096804</v>
      </c>
      <c r="DI145" s="4">
        <f t="shared" ca="1" si="190"/>
        <v>90.019594106277353</v>
      </c>
      <c r="DJ145" s="4">
        <f t="shared" ca="1" si="190"/>
        <v>109.19364985750288</v>
      </c>
      <c r="DK145" s="4">
        <f t="shared" ca="1" si="190"/>
        <v>87.422866674036683</v>
      </c>
      <c r="DL145" s="4">
        <f t="shared" ca="1" si="190"/>
        <v>108.5471853151592</v>
      </c>
      <c r="DM145" s="4">
        <f t="shared" ca="1" si="190"/>
        <v>102.25032882069566</v>
      </c>
      <c r="DN145" s="4">
        <f t="shared" ca="1" si="190"/>
        <v>77.898455908733837</v>
      </c>
      <c r="DO145" s="4">
        <f t="shared" ca="1" si="190"/>
        <v>97.29479135629893</v>
      </c>
      <c r="DP145" s="4">
        <f t="shared" ca="1" si="190"/>
        <v>96.660467639379419</v>
      </c>
      <c r="DQ145" s="4">
        <f t="shared" ca="1" si="181"/>
        <v>72.516057893888743</v>
      </c>
      <c r="DR145" s="4">
        <f t="shared" ca="1" si="177"/>
        <v>137.69585006669718</v>
      </c>
      <c r="DS145" s="4">
        <f t="shared" ca="1" si="177"/>
        <v>99.593495781210763</v>
      </c>
      <c r="DT145" s="4">
        <f t="shared" ca="1" si="177"/>
        <v>79.206831466702141</v>
      </c>
      <c r="DU145" s="4">
        <f t="shared" ca="1" si="177"/>
        <v>118.49654844130109</v>
      </c>
      <c r="DV145" s="4">
        <f t="shared" ca="1" si="177"/>
        <v>78.727840307420209</v>
      </c>
      <c r="DW145" s="4">
        <f t="shared" ca="1" si="177"/>
        <v>118.36040132682685</v>
      </c>
      <c r="DX145" s="4">
        <f t="shared" ca="1" si="177"/>
        <v>110.89242454750037</v>
      </c>
      <c r="DY145" s="4">
        <f t="shared" ca="1" si="177"/>
        <v>113.88210099963975</v>
      </c>
      <c r="DZ145" s="4">
        <f t="shared" ca="1" si="177"/>
        <v>128.84800502854779</v>
      </c>
      <c r="EA145" s="4">
        <f t="shared" ca="1" si="177"/>
        <v>133.1078695151366</v>
      </c>
      <c r="EB145" s="4">
        <f t="shared" ca="1" si="177"/>
        <v>87.031317009851165</v>
      </c>
      <c r="EC145" s="4">
        <f t="shared" ca="1" si="177"/>
        <v>125.17323182162384</v>
      </c>
      <c r="ED145" s="4">
        <f t="shared" ca="1" si="177"/>
        <v>109.78047578614103</v>
      </c>
      <c r="EE145" s="4">
        <f t="shared" ca="1" si="177"/>
        <v>90.243646118267137</v>
      </c>
      <c r="EF145" s="4">
        <f t="shared" ca="1" si="177"/>
        <v>113.52950340834076</v>
      </c>
      <c r="EG145" s="4">
        <f t="shared" ca="1" si="177"/>
        <v>119.51136497573968</v>
      </c>
      <c r="EH145" s="4">
        <f t="shared" ca="1" si="188"/>
        <v>128.50945302062823</v>
      </c>
      <c r="EI145" s="4">
        <f t="shared" ca="1" si="188"/>
        <v>106.28422507802364</v>
      </c>
      <c r="EJ145" s="4">
        <f t="shared" ca="1" si="188"/>
        <v>83.739388642609697</v>
      </c>
      <c r="EK145" s="4">
        <f t="shared" ca="1" si="188"/>
        <v>90.730388670193349</v>
      </c>
      <c r="EL145" s="4">
        <f t="shared" ca="1" si="188"/>
        <v>87.929671814807179</v>
      </c>
      <c r="EM145" s="4">
        <f t="shared" ca="1" si="188"/>
        <v>109.68182579144633</v>
      </c>
      <c r="EN145" s="4">
        <f t="shared" ca="1" si="188"/>
        <v>107.72230911479308</v>
      </c>
      <c r="EO145" s="4">
        <f t="shared" ca="1" si="188"/>
        <v>76.194134193509882</v>
      </c>
      <c r="EP145" s="4">
        <f t="shared" ca="1" si="188"/>
        <v>140.12965714733465</v>
      </c>
      <c r="EQ145" s="4">
        <f t="shared" ca="1" si="188"/>
        <v>106.92635514021032</v>
      </c>
      <c r="ER145" s="4">
        <f t="shared" ca="1" si="188"/>
        <v>93.762901652051255</v>
      </c>
      <c r="ES145" s="4">
        <f t="shared" ca="1" si="188"/>
        <v>98.402025681915646</v>
      </c>
      <c r="ET145" s="4">
        <f t="shared" ca="1" si="188"/>
        <v>92.705964904896149</v>
      </c>
      <c r="EU145" s="4">
        <f t="shared" ca="1" si="188"/>
        <v>116.10681754832943</v>
      </c>
      <c r="EV145" s="4">
        <f t="shared" ca="1" si="188"/>
        <v>138.84615871457854</v>
      </c>
      <c r="EW145" s="4">
        <f t="shared" ca="1" si="186"/>
        <v>106.58266224101367</v>
      </c>
      <c r="EX145" s="4">
        <f t="shared" ca="1" si="182"/>
        <v>81.982221996032692</v>
      </c>
      <c r="EY145" s="4">
        <f t="shared" ca="1" si="182"/>
        <v>83.427020933336152</v>
      </c>
      <c r="EZ145" s="4">
        <f t="shared" ca="1" si="182"/>
        <v>94.527353039001383</v>
      </c>
      <c r="FA145" s="4">
        <f t="shared" ca="1" si="182"/>
        <v>101.91849821889681</v>
      </c>
      <c r="FB145" s="4">
        <f t="shared" ca="1" si="182"/>
        <v>109.95475563941747</v>
      </c>
      <c r="FC145" s="4">
        <f t="shared" ca="1" si="182"/>
        <v>79.404099946395959</v>
      </c>
      <c r="FD145" s="4">
        <f t="shared" ca="1" si="182"/>
        <v>92.105131806609322</v>
      </c>
      <c r="FE145" s="4">
        <f t="shared" ca="1" si="182"/>
        <v>111.38435923121885</v>
      </c>
      <c r="FF145" s="4">
        <f t="shared" ca="1" si="182"/>
        <v>76.182942019658341</v>
      </c>
      <c r="FG145" s="4">
        <f t="shared" ca="1" si="182"/>
        <v>120.23427640336388</v>
      </c>
      <c r="FH145" s="4">
        <f t="shared" ca="1" si="182"/>
        <v>157.82350261164495</v>
      </c>
      <c r="FI145" s="4">
        <f t="shared" ca="1" si="182"/>
        <v>126.64584462347776</v>
      </c>
      <c r="FJ145" s="4">
        <f t="shared" ca="1" si="182"/>
        <v>87.238304732984616</v>
      </c>
      <c r="FK145" s="4">
        <f t="shared" ca="1" si="182"/>
        <v>102.18354254568055</v>
      </c>
      <c r="FL145" s="4">
        <f t="shared" ca="1" si="182"/>
        <v>95.21600340005115</v>
      </c>
      <c r="FM145" s="4">
        <f t="shared" ca="1" si="182"/>
        <v>88.295641572175128</v>
      </c>
      <c r="FN145" s="4">
        <f t="shared" ca="1" si="194"/>
        <v>109.14939939636899</v>
      </c>
      <c r="FO145" s="4">
        <f t="shared" ca="1" si="194"/>
        <v>56.841292202422359</v>
      </c>
      <c r="FP145" s="4">
        <f t="shared" ca="1" si="194"/>
        <v>112.09146752466368</v>
      </c>
      <c r="FQ145" s="4">
        <f t="shared" ca="1" si="194"/>
        <v>123.40108207649176</v>
      </c>
      <c r="FR145" s="4">
        <f t="shared" ca="1" si="194"/>
        <v>103.51782713756805</v>
      </c>
      <c r="FS145" s="4">
        <f t="shared" ca="1" si="194"/>
        <v>98.668629109795219</v>
      </c>
      <c r="FT145" s="4">
        <f t="shared" ca="1" si="194"/>
        <v>81.879921557217955</v>
      </c>
      <c r="FU145" s="4">
        <f t="shared" ca="1" si="194"/>
        <v>113.59555302995047</v>
      </c>
      <c r="FV145" s="4">
        <f t="shared" ca="1" si="194"/>
        <v>83.458789629962638</v>
      </c>
      <c r="FW145" s="4">
        <f t="shared" ca="1" si="194"/>
        <v>103.99889379027886</v>
      </c>
      <c r="FX145" s="4">
        <f t="shared" ca="1" si="194"/>
        <v>117.97070453015115</v>
      </c>
      <c r="FY145" s="4">
        <f t="shared" ca="1" si="194"/>
        <v>96.272362084869684</v>
      </c>
      <c r="FZ145" s="4">
        <f t="shared" ca="1" si="194"/>
        <v>110.08048000466742</v>
      </c>
      <c r="GA145" s="4">
        <f t="shared" ca="1" si="194"/>
        <v>81.524948471904437</v>
      </c>
      <c r="GB145" s="4">
        <f t="shared" ca="1" si="194"/>
        <v>79.865479855187104</v>
      </c>
      <c r="GC145" s="4">
        <f t="shared" ca="1" si="194"/>
        <v>71.082412229650146</v>
      </c>
      <c r="GD145" s="4">
        <f t="shared" ca="1" si="180"/>
        <v>131.14140636190956</v>
      </c>
      <c r="GE145" s="4">
        <f t="shared" ca="1" si="180"/>
        <v>85.059233725850206</v>
      </c>
      <c r="GF145" s="4">
        <f t="shared" ca="1" si="180"/>
        <v>94.68170061841478</v>
      </c>
      <c r="GG145" s="4">
        <f t="shared" ca="1" si="180"/>
        <v>100.79025329419099</v>
      </c>
      <c r="GH145" s="4">
        <f t="shared" ca="1" si="180"/>
        <v>105.98468104710874</v>
      </c>
      <c r="GI145" s="4">
        <f t="shared" ca="1" si="180"/>
        <v>82.396387238412956</v>
      </c>
      <c r="GJ145" s="4">
        <f t="shared" ca="1" si="180"/>
        <v>76.356049650196255</v>
      </c>
      <c r="GK145" s="4">
        <f t="shared" ca="1" si="180"/>
        <v>116.28896947657141</v>
      </c>
      <c r="GL145" s="4">
        <f t="shared" ca="1" si="180"/>
        <v>65.49513798812373</v>
      </c>
      <c r="GM145" s="4">
        <f t="shared" ca="1" si="180"/>
        <v>87.659570943052145</v>
      </c>
      <c r="GN145" s="4">
        <f t="shared" ca="1" si="180"/>
        <v>73.816575929783255</v>
      </c>
      <c r="GO145" s="4">
        <f t="shared" ca="1" si="180"/>
        <v>98.605450090456202</v>
      </c>
      <c r="GP145" s="4">
        <f t="shared" ca="1" si="180"/>
        <v>116.07183457536048</v>
      </c>
      <c r="GQ145" s="4">
        <f t="shared" ca="1" si="180"/>
        <v>72.354088097896621</v>
      </c>
      <c r="GR145" s="4">
        <f t="shared" ca="1" si="180"/>
        <v>100.84542820213044</v>
      </c>
      <c r="GS145" s="4">
        <f t="shared" ca="1" si="180"/>
        <v>103.81268479255621</v>
      </c>
      <c r="GT145" s="4">
        <f t="shared" ca="1" si="189"/>
        <v>94.574164076757356</v>
      </c>
      <c r="GU145" s="4">
        <f t="shared" ca="1" si="189"/>
        <v>70.922066279368579</v>
      </c>
      <c r="GV145" s="4">
        <f t="shared" ca="1" si="189"/>
        <v>141.79389903945471</v>
      </c>
      <c r="GW145" s="4">
        <f t="shared" ca="1" si="189"/>
        <v>155.57689909955656</v>
      </c>
      <c r="GX145" s="4">
        <f t="shared" ca="1" si="189"/>
        <v>145.06515540479052</v>
      </c>
      <c r="GY145" s="4">
        <f t="shared" ca="1" si="189"/>
        <v>69.534392434306511</v>
      </c>
      <c r="GZ145" s="4">
        <f t="shared" ca="1" si="189"/>
        <v>114.16321834558764</v>
      </c>
      <c r="HA145" s="4">
        <f t="shared" ca="1" si="189"/>
        <v>100.10871768300174</v>
      </c>
      <c r="HB145" s="4">
        <f t="shared" ca="1" si="189"/>
        <v>82.221004387363891</v>
      </c>
      <c r="HC145" s="4">
        <f t="shared" ca="1" si="189"/>
        <v>105.32750115844932</v>
      </c>
      <c r="HD145" s="4">
        <f t="shared" ca="1" si="189"/>
        <v>116.33218564000565</v>
      </c>
      <c r="HE145" s="4">
        <f t="shared" ca="1" si="189"/>
        <v>83.805017310210232</v>
      </c>
      <c r="HF145" s="4">
        <f t="shared" ca="1" si="189"/>
        <v>117.76279109537451</v>
      </c>
      <c r="HG145" s="4">
        <f t="shared" ca="1" si="189"/>
        <v>125.47291829746752</v>
      </c>
      <c r="HH145" s="4">
        <f t="shared" ca="1" si="189"/>
        <v>106.10320244878469</v>
      </c>
      <c r="HI145" s="4">
        <f t="shared" ca="1" si="189"/>
        <v>78.076366844039896</v>
      </c>
      <c r="HJ145" s="4">
        <f t="shared" ca="1" si="184"/>
        <v>112.70501901015511</v>
      </c>
      <c r="HK145" s="4">
        <f t="shared" ca="1" si="184"/>
        <v>104.75513344481578</v>
      </c>
      <c r="HL145" s="4">
        <f t="shared" ca="1" si="183"/>
        <v>113.20879068096987</v>
      </c>
      <c r="HM145" s="4">
        <f t="shared" ca="1" si="183"/>
        <v>83.553566841933815</v>
      </c>
      <c r="HN145" s="4">
        <f t="shared" ca="1" si="183"/>
        <v>90.36551822310723</v>
      </c>
      <c r="HO145" s="4">
        <f t="shared" ca="1" si="183"/>
        <v>75.101949946555479</v>
      </c>
      <c r="HP145" s="4">
        <f t="shared" ca="1" si="183"/>
        <v>104.24425453005595</v>
      </c>
      <c r="HQ145" s="4">
        <f t="shared" ca="1" si="183"/>
        <v>99.097965682420494</v>
      </c>
      <c r="HR145" s="4">
        <f t="shared" ca="1" si="183"/>
        <v>102.53355325206502</v>
      </c>
      <c r="HS145" s="4">
        <f t="shared" ca="1" si="178"/>
        <v>67.047013710415484</v>
      </c>
      <c r="HT145" s="4">
        <f t="shared" ca="1" si="178"/>
        <v>115.15154860799409</v>
      </c>
      <c r="HU145" s="4">
        <f t="shared" ca="1" si="178"/>
        <v>136.02692966702764</v>
      </c>
      <c r="HV145" s="4">
        <f t="shared" ca="1" si="178"/>
        <v>118.05338092028327</v>
      </c>
      <c r="HW145" s="4">
        <f t="shared" ca="1" si="178"/>
        <v>76.155813824626279</v>
      </c>
      <c r="HX145" s="4">
        <f t="shared" ca="1" si="178"/>
        <v>153.98547317679478</v>
      </c>
      <c r="HY145" s="4">
        <f t="shared" ca="1" si="178"/>
        <v>91.574984139171605</v>
      </c>
      <c r="HZ145" s="4">
        <f t="shared" ca="1" si="178"/>
        <v>112.89168216976871</v>
      </c>
      <c r="IA145" s="4">
        <f t="shared" ca="1" si="178"/>
        <v>102.01583711742265</v>
      </c>
      <c r="IB145" s="4">
        <f t="shared" ca="1" si="178"/>
        <v>84.277939682851525</v>
      </c>
      <c r="IC145" s="4">
        <f t="shared" ca="1" si="178"/>
        <v>112.51997375182408</v>
      </c>
      <c r="ID145" s="4">
        <f t="shared" ca="1" si="178"/>
        <v>98.110278009455655</v>
      </c>
      <c r="IE145" s="4">
        <f t="shared" ca="1" si="178"/>
        <v>75.626584872094668</v>
      </c>
      <c r="IF145" s="4">
        <f t="shared" ca="1" si="178"/>
        <v>127.25297778525697</v>
      </c>
      <c r="IG145" s="4">
        <f t="shared" ca="1" si="178"/>
        <v>95.533041994639689</v>
      </c>
      <c r="IH145" s="4">
        <f t="shared" ca="1" si="178"/>
        <v>147.70484578176837</v>
      </c>
      <c r="II145" s="4">
        <f t="shared" ref="II145:IV160" ca="1" si="196">II144*(1+$B$1*$B$4+$B$2*SQRT($B$4)*_xlfn.NORM.S.INV(RAND()))</f>
        <v>94.417607778944642</v>
      </c>
      <c r="IJ145" s="4">
        <f t="shared" ca="1" si="196"/>
        <v>76.426850660112279</v>
      </c>
      <c r="IK145" s="4">
        <f t="shared" ca="1" si="196"/>
        <v>133.07481132277238</v>
      </c>
      <c r="IL145" s="4">
        <f t="shared" ca="1" si="196"/>
        <v>133.76232484194574</v>
      </c>
      <c r="IM145" s="4">
        <f t="shared" ca="1" si="196"/>
        <v>103.05232383149237</v>
      </c>
      <c r="IN145" s="4">
        <f t="shared" ca="1" si="196"/>
        <v>82.182445083403522</v>
      </c>
      <c r="IO145" s="4">
        <f t="shared" ca="1" si="196"/>
        <v>95.549466559361505</v>
      </c>
      <c r="IP145" s="4">
        <f t="shared" ca="1" si="196"/>
        <v>79.921110103054872</v>
      </c>
      <c r="IQ145" s="4">
        <f t="shared" ca="1" si="196"/>
        <v>117.3836354123607</v>
      </c>
      <c r="IR145" s="4">
        <f t="shared" ca="1" si="196"/>
        <v>79.727840633788077</v>
      </c>
      <c r="IS145" s="4">
        <f t="shared" ca="1" si="196"/>
        <v>98.480705331336324</v>
      </c>
      <c r="IT145" s="4">
        <f t="shared" ca="1" si="196"/>
        <v>65.577921412744132</v>
      </c>
      <c r="IU145" s="4">
        <f t="shared" ca="1" si="196"/>
        <v>139.86410704122886</v>
      </c>
      <c r="IV145" s="4">
        <f t="shared" ca="1" si="196"/>
        <v>114.67438093483464</v>
      </c>
      <c r="IW145" s="4">
        <f t="shared" ca="1" si="159"/>
        <v>105.46152666323238</v>
      </c>
      <c r="IX145" s="4">
        <f t="shared" ca="1" si="137"/>
        <v>109.37076556499055</v>
      </c>
      <c r="IY145" s="4">
        <f t="shared" ca="1" si="135"/>
        <v>85.765879257814149</v>
      </c>
    </row>
    <row r="146" spans="9:259" x14ac:dyDescent="0.25">
      <c r="I146" t="s">
        <v>276</v>
      </c>
      <c r="J146" s="4">
        <f t="shared" ca="1" si="179"/>
        <v>140.7568798860853</v>
      </c>
      <c r="K146" s="4">
        <f t="shared" ca="1" si="179"/>
        <v>116.68728033414116</v>
      </c>
      <c r="L146" s="4">
        <f t="shared" ca="1" si="179"/>
        <v>90.87894359633205</v>
      </c>
      <c r="M146" s="4">
        <f t="shared" ca="1" si="179"/>
        <v>121.63837210319026</v>
      </c>
      <c r="N146" s="4">
        <f t="shared" ca="1" si="179"/>
        <v>116.72409679532485</v>
      </c>
      <c r="O146" s="4">
        <f t="shared" ca="1" si="179"/>
        <v>87.591247816768458</v>
      </c>
      <c r="P146" s="4">
        <f t="shared" ca="1" si="179"/>
        <v>90.95731242560332</v>
      </c>
      <c r="Q146" s="4">
        <f t="shared" ca="1" si="179"/>
        <v>111.29849172867185</v>
      </c>
      <c r="R146" s="4">
        <f t="shared" ca="1" si="179"/>
        <v>69.178073400106314</v>
      </c>
      <c r="S146" s="4">
        <f t="shared" ca="1" si="179"/>
        <v>123.64271421093869</v>
      </c>
      <c r="T146" s="4">
        <f t="shared" ca="1" si="179"/>
        <v>105.17803391265871</v>
      </c>
      <c r="U146" s="4">
        <f t="shared" ca="1" si="179"/>
        <v>113.6670490809818</v>
      </c>
      <c r="V146" s="4">
        <f t="shared" ca="1" si="179"/>
        <v>86.748409762621122</v>
      </c>
      <c r="W146" s="4">
        <f t="shared" ca="1" si="179"/>
        <v>87.540975675346687</v>
      </c>
      <c r="X146" s="4">
        <f t="shared" ca="1" si="179"/>
        <v>83.906233638271416</v>
      </c>
      <c r="Y146" s="4">
        <f t="shared" ca="1" si="179"/>
        <v>97.47147277968574</v>
      </c>
      <c r="Z146" s="4">
        <f t="shared" ca="1" si="195"/>
        <v>106.02420778231112</v>
      </c>
      <c r="AA146" s="4">
        <f t="shared" ca="1" si="195"/>
        <v>115.23606694550621</v>
      </c>
      <c r="AB146" s="4">
        <f t="shared" ca="1" si="195"/>
        <v>122.31727527064579</v>
      </c>
      <c r="AC146" s="4">
        <f t="shared" ca="1" si="195"/>
        <v>85.93755648251441</v>
      </c>
      <c r="AD146" s="4">
        <f t="shared" ca="1" si="195"/>
        <v>125.09231140564596</v>
      </c>
      <c r="AE146" s="4">
        <f t="shared" ca="1" si="195"/>
        <v>106.38745824160213</v>
      </c>
      <c r="AF146" s="4">
        <f t="shared" ca="1" si="195"/>
        <v>57.471578644492297</v>
      </c>
      <c r="AG146" s="4">
        <f t="shared" ca="1" si="195"/>
        <v>103.40987263857232</v>
      </c>
      <c r="AH146" s="4">
        <f t="shared" ca="1" si="195"/>
        <v>105.71715241327992</v>
      </c>
      <c r="AI146" s="4">
        <f t="shared" ca="1" si="195"/>
        <v>101.43219613836719</v>
      </c>
      <c r="AJ146" s="4">
        <f t="shared" ca="1" si="195"/>
        <v>105.82041390746151</v>
      </c>
      <c r="AK146" s="4">
        <f t="shared" ca="1" si="195"/>
        <v>85.476704901811573</v>
      </c>
      <c r="AL146" s="4">
        <f t="shared" ca="1" si="195"/>
        <v>133.05880704597021</v>
      </c>
      <c r="AM146" s="4">
        <f t="shared" ca="1" si="195"/>
        <v>112.31155631113089</v>
      </c>
      <c r="AN146" s="4">
        <f t="shared" ca="1" si="195"/>
        <v>96.318688184447069</v>
      </c>
      <c r="AO146" s="4">
        <f t="shared" ca="1" si="195"/>
        <v>128.55904877127207</v>
      </c>
      <c r="AP146" s="4">
        <f t="shared" ca="1" si="195"/>
        <v>110.16935982306705</v>
      </c>
      <c r="AQ146" s="4">
        <f t="shared" ca="1" si="195"/>
        <v>80.499835182187454</v>
      </c>
      <c r="AR146" s="4">
        <f t="shared" ca="1" si="195"/>
        <v>67.272585341939191</v>
      </c>
      <c r="AS146" s="4">
        <f t="shared" ca="1" si="195"/>
        <v>100.43732175253191</v>
      </c>
      <c r="AT146" s="4">
        <f t="shared" ca="1" si="195"/>
        <v>122.27440527765442</v>
      </c>
      <c r="AU146" s="4">
        <f t="shared" ca="1" si="195"/>
        <v>114.40838346470342</v>
      </c>
      <c r="AV146" s="4">
        <f t="shared" ca="1" si="195"/>
        <v>106.21051605479451</v>
      </c>
      <c r="AW146" s="4">
        <f t="shared" ca="1" si="195"/>
        <v>88.968432645403965</v>
      </c>
      <c r="AX146" s="4">
        <f t="shared" ca="1" si="195"/>
        <v>91.046826697853533</v>
      </c>
      <c r="AY146" s="4">
        <f t="shared" ca="1" si="195"/>
        <v>85.533108903548325</v>
      </c>
      <c r="AZ146" s="4">
        <f t="shared" ca="1" si="195"/>
        <v>126.1957313355819</v>
      </c>
      <c r="BA146" s="4">
        <f t="shared" ca="1" si="195"/>
        <v>65.016714438191457</v>
      </c>
      <c r="BB146" s="4">
        <f t="shared" ca="1" si="195"/>
        <v>112.52099169486819</v>
      </c>
      <c r="BC146" s="4">
        <f t="shared" ca="1" si="195"/>
        <v>103.47686352429793</v>
      </c>
      <c r="BD146" s="4">
        <f t="shared" ca="1" si="195"/>
        <v>97.73991041225824</v>
      </c>
      <c r="BE146" s="4">
        <f t="shared" ca="1" si="195"/>
        <v>101.0140356267819</v>
      </c>
      <c r="BF146" s="4">
        <f t="shared" ca="1" si="192"/>
        <v>82.84770742226911</v>
      </c>
      <c r="BG146" s="4">
        <f t="shared" ca="1" si="192"/>
        <v>66.107748540354592</v>
      </c>
      <c r="BH146" s="4">
        <f t="shared" ca="1" si="192"/>
        <v>94.530654034926329</v>
      </c>
      <c r="BI146" s="4">
        <f t="shared" ca="1" si="192"/>
        <v>110.73890010464184</v>
      </c>
      <c r="BJ146" s="4">
        <f t="shared" ca="1" si="192"/>
        <v>94.53939798336468</v>
      </c>
      <c r="BK146" s="4">
        <f t="shared" ca="1" si="192"/>
        <v>92.038269828624138</v>
      </c>
      <c r="BL146" s="4">
        <f t="shared" ca="1" si="192"/>
        <v>126.83550784777216</v>
      </c>
      <c r="BM146" s="4">
        <f t="shared" ca="1" si="192"/>
        <v>107.25549736849975</v>
      </c>
      <c r="BN146" s="4">
        <f t="shared" ca="1" si="192"/>
        <v>126.47576106574527</v>
      </c>
      <c r="BO146" s="4">
        <f t="shared" ca="1" si="192"/>
        <v>114.19917067833526</v>
      </c>
      <c r="BP146" s="4">
        <f t="shared" ca="1" si="192"/>
        <v>67.064342715825461</v>
      </c>
      <c r="BQ146" s="4">
        <f t="shared" ca="1" si="192"/>
        <v>111.91666944683453</v>
      </c>
      <c r="BR146" s="4">
        <f t="shared" ca="1" si="192"/>
        <v>115.50644451977853</v>
      </c>
      <c r="BS146" s="4">
        <f t="shared" ca="1" si="192"/>
        <v>83.883228322728826</v>
      </c>
      <c r="BT146" s="4">
        <f t="shared" ca="1" si="192"/>
        <v>94.665766375065601</v>
      </c>
      <c r="BU146" s="4">
        <f t="shared" ca="1" si="187"/>
        <v>94.273825939219236</v>
      </c>
      <c r="BV146" s="4">
        <f t="shared" ca="1" si="185"/>
        <v>113.16545341549703</v>
      </c>
      <c r="BW146" s="4">
        <f t="shared" ca="1" si="185"/>
        <v>96.13513408414336</v>
      </c>
      <c r="BX146" s="4">
        <f t="shared" ca="1" si="185"/>
        <v>114.43864781842871</v>
      </c>
      <c r="BY146" s="4">
        <f t="shared" ca="1" si="185"/>
        <v>91.851237689424778</v>
      </c>
      <c r="BZ146" s="4">
        <f t="shared" ca="1" si="185"/>
        <v>117.41043331548401</v>
      </c>
      <c r="CA146" s="4">
        <f t="shared" ca="1" si="185"/>
        <v>77.452673042721727</v>
      </c>
      <c r="CB146" s="4">
        <f t="shared" ca="1" si="185"/>
        <v>105.49705735480872</v>
      </c>
      <c r="CC146" s="4">
        <f t="shared" ca="1" si="185"/>
        <v>104.33029639709858</v>
      </c>
      <c r="CD146" s="4">
        <f t="shared" ca="1" si="185"/>
        <v>113.43535547775107</v>
      </c>
      <c r="CE146" s="4">
        <f t="shared" ca="1" si="185"/>
        <v>137.55574884217197</v>
      </c>
      <c r="CF146" s="4">
        <f t="shared" ca="1" si="185"/>
        <v>76.566027326531909</v>
      </c>
      <c r="CG146" s="4">
        <f t="shared" ca="1" si="185"/>
        <v>88.602575485255898</v>
      </c>
      <c r="CH146" s="4">
        <f t="shared" ca="1" si="185"/>
        <v>122.973401420103</v>
      </c>
      <c r="CI146" s="4">
        <f t="shared" ca="1" si="185"/>
        <v>191.08969121513968</v>
      </c>
      <c r="CJ146" s="4">
        <f t="shared" ca="1" si="185"/>
        <v>102.82459385502756</v>
      </c>
      <c r="CK146" s="4">
        <f t="shared" ca="1" si="185"/>
        <v>78.686276154924769</v>
      </c>
      <c r="CL146" s="4">
        <f t="shared" ca="1" si="193"/>
        <v>112.41674402541625</v>
      </c>
      <c r="CM146" s="4">
        <f t="shared" ca="1" si="193"/>
        <v>101.49304429527268</v>
      </c>
      <c r="CN146" s="4">
        <f t="shared" ca="1" si="193"/>
        <v>90.193633698220964</v>
      </c>
      <c r="CO146" s="4">
        <f t="shared" ca="1" si="193"/>
        <v>120.54857588115813</v>
      </c>
      <c r="CP146" s="4">
        <f t="shared" ca="1" si="193"/>
        <v>103.46045797769956</v>
      </c>
      <c r="CQ146" s="4">
        <f t="shared" ca="1" si="193"/>
        <v>93.334971189071283</v>
      </c>
      <c r="CR146" s="4">
        <f t="shared" ca="1" si="193"/>
        <v>106.80113456720505</v>
      </c>
      <c r="CS146" s="4">
        <f t="shared" ca="1" si="193"/>
        <v>131.72326430268211</v>
      </c>
      <c r="CT146" s="4">
        <f t="shared" ca="1" si="193"/>
        <v>72.92357659308432</v>
      </c>
      <c r="CU146" s="4">
        <f t="shared" ca="1" si="193"/>
        <v>142.23776820191253</v>
      </c>
      <c r="CV146" s="4">
        <f t="shared" ca="1" si="193"/>
        <v>101.77770821573338</v>
      </c>
      <c r="CW146" s="4">
        <f t="shared" ca="1" si="193"/>
        <v>126.50670160574798</v>
      </c>
      <c r="CX146" s="4">
        <f t="shared" ca="1" si="193"/>
        <v>94.231733666082832</v>
      </c>
      <c r="CY146" s="4">
        <f t="shared" ca="1" si="193"/>
        <v>123.42647900754289</v>
      </c>
      <c r="CZ146" s="4">
        <f t="shared" ca="1" si="193"/>
        <v>117.00436072688292</v>
      </c>
      <c r="DA146" s="4">
        <f t="shared" ca="1" si="191"/>
        <v>129.18338668009875</v>
      </c>
      <c r="DB146" s="4">
        <f t="shared" ca="1" si="190"/>
        <v>120.24636707664212</v>
      </c>
      <c r="DC146" s="4">
        <f t="shared" ca="1" si="190"/>
        <v>95.059693093623551</v>
      </c>
      <c r="DD146" s="4">
        <f t="shared" ca="1" si="190"/>
        <v>100.95587173563028</v>
      </c>
      <c r="DE146" s="4">
        <f t="shared" ca="1" si="190"/>
        <v>102.11491114781951</v>
      </c>
      <c r="DF146" s="4">
        <f t="shared" ca="1" si="190"/>
        <v>85.775442370553506</v>
      </c>
      <c r="DG146" s="4">
        <f t="shared" ca="1" si="190"/>
        <v>88.342317724836178</v>
      </c>
      <c r="DH146" s="4">
        <f t="shared" ca="1" si="190"/>
        <v>144.38711068493188</v>
      </c>
      <c r="DI146" s="4">
        <f t="shared" ca="1" si="190"/>
        <v>90.011984566670918</v>
      </c>
      <c r="DJ146" s="4">
        <f t="shared" ca="1" si="190"/>
        <v>108.60996858753188</v>
      </c>
      <c r="DK146" s="4">
        <f t="shared" ca="1" si="190"/>
        <v>89.838707341704151</v>
      </c>
      <c r="DL146" s="4">
        <f t="shared" ca="1" si="190"/>
        <v>110.26903808592006</v>
      </c>
      <c r="DM146" s="4">
        <f t="shared" ca="1" si="190"/>
        <v>103.86916323860821</v>
      </c>
      <c r="DN146" s="4">
        <f t="shared" ca="1" si="190"/>
        <v>78.778970110315854</v>
      </c>
      <c r="DO146" s="4">
        <f t="shared" ca="1" si="190"/>
        <v>93.889866036452503</v>
      </c>
      <c r="DP146" s="4">
        <f t="shared" ca="1" si="190"/>
        <v>97.139171496310183</v>
      </c>
      <c r="DQ146" s="4">
        <f t="shared" ca="1" si="181"/>
        <v>73.101198500952364</v>
      </c>
      <c r="DR146" s="4">
        <f t="shared" ca="1" si="181"/>
        <v>137.42688633304959</v>
      </c>
      <c r="DS146" s="4">
        <f t="shared" ca="1" si="181"/>
        <v>103.08251030368402</v>
      </c>
      <c r="DT146" s="4">
        <f t="shared" ca="1" si="181"/>
        <v>80.179876636761222</v>
      </c>
      <c r="DU146" s="4">
        <f t="shared" ca="1" si="181"/>
        <v>121.19400946442995</v>
      </c>
      <c r="DV146" s="4">
        <f t="shared" ca="1" si="181"/>
        <v>78.003503608396954</v>
      </c>
      <c r="DW146" s="4">
        <f t="shared" ca="1" si="181"/>
        <v>113.49373047980501</v>
      </c>
      <c r="DX146" s="4">
        <f t="shared" ca="1" si="181"/>
        <v>113.9944517571697</v>
      </c>
      <c r="DY146" s="4">
        <f t="shared" ca="1" si="181"/>
        <v>115.49707291798184</v>
      </c>
      <c r="DZ146" s="4">
        <f t="shared" ca="1" si="181"/>
        <v>126.64587117320518</v>
      </c>
      <c r="EA146" s="4">
        <f t="shared" ca="1" si="181"/>
        <v>135.37673278783984</v>
      </c>
      <c r="EB146" s="4">
        <f t="shared" ca="1" si="181"/>
        <v>87.378501962475482</v>
      </c>
      <c r="EC146" s="4">
        <f t="shared" ca="1" si="181"/>
        <v>128.38598181439713</v>
      </c>
      <c r="ED146" s="4">
        <f t="shared" ca="1" si="181"/>
        <v>110.03315522561597</v>
      </c>
      <c r="EE146" s="4">
        <f t="shared" ca="1" si="181"/>
        <v>90.194173808082979</v>
      </c>
      <c r="EF146" s="4">
        <f t="shared" ca="1" si="181"/>
        <v>111.86314526102201</v>
      </c>
      <c r="EG146" s="4">
        <f t="shared" ref="EG146:EV161" ca="1" si="197">EG145*(1+$B$1*$B$4+$B$2*SQRT($B$4)*_xlfn.NORM.S.INV(RAND()))</f>
        <v>117.83538812814196</v>
      </c>
      <c r="EH146" s="4">
        <f t="shared" ca="1" si="188"/>
        <v>125.16541636993833</v>
      </c>
      <c r="EI146" s="4">
        <f t="shared" ca="1" si="188"/>
        <v>106.28619845313411</v>
      </c>
      <c r="EJ146" s="4">
        <f t="shared" ca="1" si="188"/>
        <v>84.508296625630337</v>
      </c>
      <c r="EK146" s="4">
        <f t="shared" ca="1" si="188"/>
        <v>90.186695712304299</v>
      </c>
      <c r="EL146" s="4">
        <f t="shared" ca="1" si="188"/>
        <v>89.251381381301002</v>
      </c>
      <c r="EM146" s="4">
        <f t="shared" ca="1" si="188"/>
        <v>108.92192958837133</v>
      </c>
      <c r="EN146" s="4">
        <f t="shared" ca="1" si="188"/>
        <v>110.74802235238275</v>
      </c>
      <c r="EO146" s="4">
        <f t="shared" ca="1" si="188"/>
        <v>76.855727479549074</v>
      </c>
      <c r="EP146" s="4">
        <f t="shared" ca="1" si="188"/>
        <v>139.36319872846425</v>
      </c>
      <c r="EQ146" s="4">
        <f t="shared" ca="1" si="188"/>
        <v>105.94212867725017</v>
      </c>
      <c r="ER146" s="4">
        <f t="shared" ca="1" si="188"/>
        <v>95.499712592494532</v>
      </c>
      <c r="ES146" s="4">
        <f t="shared" ca="1" si="188"/>
        <v>97.713268998506493</v>
      </c>
      <c r="ET146" s="4">
        <f t="shared" ca="1" si="188"/>
        <v>92.868268540065884</v>
      </c>
      <c r="EU146" s="4">
        <f t="shared" ca="1" si="188"/>
        <v>116.89466493534839</v>
      </c>
      <c r="EV146" s="4">
        <f t="shared" ca="1" si="188"/>
        <v>141.97854848377906</v>
      </c>
      <c r="EW146" s="4">
        <f t="shared" ca="1" si="186"/>
        <v>106.81606583010756</v>
      </c>
      <c r="EX146" s="4">
        <f t="shared" ca="1" si="182"/>
        <v>81.951000876952463</v>
      </c>
      <c r="EY146" s="4">
        <f t="shared" ca="1" si="182"/>
        <v>82.488627732967672</v>
      </c>
      <c r="EZ146" s="4">
        <f t="shared" ca="1" si="182"/>
        <v>93.767982074351224</v>
      </c>
      <c r="FA146" s="4">
        <f t="shared" ca="1" si="182"/>
        <v>101.09964229775163</v>
      </c>
      <c r="FB146" s="4">
        <f t="shared" ca="1" si="182"/>
        <v>110.26479707446492</v>
      </c>
      <c r="FC146" s="4">
        <f t="shared" ca="1" si="182"/>
        <v>78.924802998188369</v>
      </c>
      <c r="FD146" s="4">
        <f t="shared" ca="1" si="182"/>
        <v>92.868390772063833</v>
      </c>
      <c r="FE146" s="4">
        <f t="shared" ca="1" si="182"/>
        <v>113.19980424940375</v>
      </c>
      <c r="FF146" s="4">
        <f t="shared" ca="1" si="182"/>
        <v>75.992172981242263</v>
      </c>
      <c r="FG146" s="4">
        <f t="shared" ca="1" si="182"/>
        <v>120.87469290719309</v>
      </c>
      <c r="FH146" s="4">
        <f t="shared" ca="1" si="182"/>
        <v>159.6797132190996</v>
      </c>
      <c r="FI146" s="4">
        <f t="shared" ca="1" si="182"/>
        <v>128.23833008681194</v>
      </c>
      <c r="FJ146" s="4">
        <f t="shared" ca="1" si="182"/>
        <v>87.806826346232441</v>
      </c>
      <c r="FK146" s="4">
        <f t="shared" ca="1" si="182"/>
        <v>102.17630216230177</v>
      </c>
      <c r="FL146" s="4">
        <f t="shared" ca="1" si="182"/>
        <v>95.786411431194523</v>
      </c>
      <c r="FM146" s="4">
        <f t="shared" ca="1" si="182"/>
        <v>87.827434025568394</v>
      </c>
      <c r="FN146" s="4">
        <f t="shared" ca="1" si="194"/>
        <v>108.8888100061383</v>
      </c>
      <c r="FO146" s="4">
        <f t="shared" ca="1" si="194"/>
        <v>57.288874304662428</v>
      </c>
      <c r="FP146" s="4">
        <f t="shared" ca="1" si="194"/>
        <v>111.2268074102054</v>
      </c>
      <c r="FQ146" s="4">
        <f t="shared" ca="1" si="194"/>
        <v>124.31380315568015</v>
      </c>
      <c r="FR146" s="4">
        <f t="shared" ca="1" si="194"/>
        <v>102.36836551692633</v>
      </c>
      <c r="FS146" s="4">
        <f t="shared" ca="1" si="194"/>
        <v>99.077019905921247</v>
      </c>
      <c r="FT146" s="4">
        <f t="shared" ca="1" si="194"/>
        <v>80.676343479367873</v>
      </c>
      <c r="FU146" s="4">
        <f t="shared" ca="1" si="194"/>
        <v>114.4981142179365</v>
      </c>
      <c r="FV146" s="4">
        <f t="shared" ca="1" si="194"/>
        <v>83.762171362596391</v>
      </c>
      <c r="FW146" s="4">
        <f t="shared" ca="1" si="194"/>
        <v>105.83522328097656</v>
      </c>
      <c r="FX146" s="4">
        <f t="shared" ca="1" si="194"/>
        <v>120.49494611877525</v>
      </c>
      <c r="FY146" s="4">
        <f t="shared" ca="1" si="194"/>
        <v>96.491700045312498</v>
      </c>
      <c r="FZ146" s="4">
        <f t="shared" ca="1" si="194"/>
        <v>109.35257517186412</v>
      </c>
      <c r="GA146" s="4">
        <f t="shared" ca="1" si="194"/>
        <v>80.730797695249066</v>
      </c>
      <c r="GB146" s="4">
        <f t="shared" ca="1" si="194"/>
        <v>78.118616950470354</v>
      </c>
      <c r="GC146" s="4">
        <f t="shared" ca="1" si="194"/>
        <v>70.108994499249192</v>
      </c>
      <c r="GD146" s="4">
        <f t="shared" ca="1" si="180"/>
        <v>134.06876376415917</v>
      </c>
      <c r="GE146" s="4">
        <f t="shared" ca="1" si="180"/>
        <v>83.437233315226493</v>
      </c>
      <c r="GF146" s="4">
        <f t="shared" ca="1" si="180"/>
        <v>96.206414329598999</v>
      </c>
      <c r="GG146" s="4">
        <f t="shared" ca="1" si="180"/>
        <v>99.984498951660782</v>
      </c>
      <c r="GH146" s="4">
        <f t="shared" ca="1" si="180"/>
        <v>108.70867105840773</v>
      </c>
      <c r="GI146" s="4">
        <f t="shared" ca="1" si="180"/>
        <v>81.953928973801538</v>
      </c>
      <c r="GJ146" s="4">
        <f t="shared" ca="1" si="180"/>
        <v>77.979889545703671</v>
      </c>
      <c r="GK146" s="4">
        <f t="shared" ca="1" si="180"/>
        <v>115.13128198941298</v>
      </c>
      <c r="GL146" s="4">
        <f t="shared" ca="1" si="180"/>
        <v>67.17824852174823</v>
      </c>
      <c r="GM146" s="4">
        <f t="shared" ca="1" si="180"/>
        <v>88.152205206048578</v>
      </c>
      <c r="GN146" s="4">
        <f t="shared" ca="1" si="180"/>
        <v>73.37419655102228</v>
      </c>
      <c r="GO146" s="4">
        <f t="shared" ca="1" si="180"/>
        <v>98.844619062057546</v>
      </c>
      <c r="GP146" s="4">
        <f t="shared" ca="1" si="180"/>
        <v>118.19294233449911</v>
      </c>
      <c r="GQ146" s="4">
        <f t="shared" ca="1" si="180"/>
        <v>70.154608374623649</v>
      </c>
      <c r="GR146" s="4">
        <f t="shared" ca="1" si="180"/>
        <v>100.44274645176995</v>
      </c>
      <c r="GS146" s="4">
        <f t="shared" ca="1" si="180"/>
        <v>104.20029053459355</v>
      </c>
      <c r="GT146" s="4">
        <f t="shared" ca="1" si="189"/>
        <v>95.033795522430907</v>
      </c>
      <c r="GU146" s="4">
        <f t="shared" ca="1" si="189"/>
        <v>71.266155131009953</v>
      </c>
      <c r="GV146" s="4">
        <f t="shared" ca="1" si="189"/>
        <v>139.60201060518713</v>
      </c>
      <c r="GW146" s="4">
        <f t="shared" ca="1" si="189"/>
        <v>161.34546558046938</v>
      </c>
      <c r="GX146" s="4">
        <f t="shared" ca="1" si="189"/>
        <v>145.97384876175343</v>
      </c>
      <c r="GY146" s="4">
        <f t="shared" ca="1" si="189"/>
        <v>69.948044848247477</v>
      </c>
      <c r="GZ146" s="4">
        <f t="shared" ca="1" si="189"/>
        <v>113.22776143440998</v>
      </c>
      <c r="HA146" s="4">
        <f t="shared" ca="1" si="189"/>
        <v>100.99030478108669</v>
      </c>
      <c r="HB146" s="4">
        <f t="shared" ca="1" si="189"/>
        <v>82.161017605271283</v>
      </c>
      <c r="HC146" s="4">
        <f t="shared" ca="1" si="189"/>
        <v>105.56492301682758</v>
      </c>
      <c r="HD146" s="4">
        <f t="shared" ca="1" si="189"/>
        <v>114.4715193876236</v>
      </c>
      <c r="HE146" s="4">
        <f t="shared" ca="1" si="189"/>
        <v>82.512022114791179</v>
      </c>
      <c r="HF146" s="4">
        <f t="shared" ca="1" si="189"/>
        <v>117.75335688305567</v>
      </c>
      <c r="HG146" s="4">
        <f t="shared" ca="1" si="189"/>
        <v>124.50929974696213</v>
      </c>
      <c r="HH146" s="4">
        <f t="shared" ca="1" si="189"/>
        <v>105.03731364363686</v>
      </c>
      <c r="HI146" s="4">
        <f t="shared" ca="1" si="189"/>
        <v>77.651830577834033</v>
      </c>
      <c r="HJ146" s="4">
        <f t="shared" ca="1" si="184"/>
        <v>113.78672351442839</v>
      </c>
      <c r="HK146" s="4">
        <f t="shared" ca="1" si="184"/>
        <v>106.12072101998919</v>
      </c>
      <c r="HL146" s="4">
        <f t="shared" ca="1" si="183"/>
        <v>117.08341281407652</v>
      </c>
      <c r="HM146" s="4">
        <f t="shared" ca="1" si="183"/>
        <v>83.419170251484886</v>
      </c>
      <c r="HN146" s="4">
        <f t="shared" ca="1" si="183"/>
        <v>90.419519145178654</v>
      </c>
      <c r="HO146" s="4">
        <f t="shared" ca="1" si="183"/>
        <v>74.34405046816282</v>
      </c>
      <c r="HP146" s="4">
        <f t="shared" ca="1" si="183"/>
        <v>102.4249436763716</v>
      </c>
      <c r="HQ146" s="4">
        <f t="shared" ca="1" si="183"/>
        <v>99.293393446707327</v>
      </c>
      <c r="HR146" s="4">
        <f t="shared" ca="1" si="183"/>
        <v>102.03474220773903</v>
      </c>
      <c r="HS146" s="4">
        <f t="shared" ca="1" si="183"/>
        <v>65.458742495768121</v>
      </c>
      <c r="HT146" s="4">
        <f t="shared" ca="1" si="183"/>
        <v>112.85328711406216</v>
      </c>
      <c r="HU146" s="4">
        <f t="shared" ca="1" si="183"/>
        <v>138.31921140520225</v>
      </c>
      <c r="HV146" s="4">
        <f t="shared" ca="1" si="183"/>
        <v>118.87418427873708</v>
      </c>
      <c r="HW146" s="4">
        <f t="shared" ca="1" si="183"/>
        <v>77.468934896312831</v>
      </c>
      <c r="HX146" s="4">
        <f t="shared" ca="1" si="183"/>
        <v>152.73623368545765</v>
      </c>
      <c r="HY146" s="4">
        <f t="shared" ca="1" si="183"/>
        <v>90.856383625362923</v>
      </c>
      <c r="HZ146" s="4">
        <f t="shared" ca="1" si="183"/>
        <v>113.54446973357895</v>
      </c>
      <c r="IA146" s="4">
        <f t="shared" ca="1" si="183"/>
        <v>103.87629554754217</v>
      </c>
      <c r="IB146" s="4">
        <f t="shared" ref="IB146:IQ161" ca="1" si="198">IB145*(1+$B$1*$B$4+$B$2*SQRT($B$4)*_xlfn.NORM.S.INV(RAND()))</f>
        <v>83.173849220697292</v>
      </c>
      <c r="IC146" s="4">
        <f t="shared" ca="1" si="198"/>
        <v>111.93494604667404</v>
      </c>
      <c r="ID146" s="4">
        <f t="shared" ca="1" si="198"/>
        <v>94.555308852628855</v>
      </c>
      <c r="IE146" s="4">
        <f t="shared" ca="1" si="198"/>
        <v>75.420506471932043</v>
      </c>
      <c r="IF146" s="4">
        <f t="shared" ca="1" si="198"/>
        <v>125.48645961690967</v>
      </c>
      <c r="IG146" s="4">
        <f t="shared" ca="1" si="198"/>
        <v>95.750317860402518</v>
      </c>
      <c r="IH146" s="4">
        <f t="shared" ca="1" si="198"/>
        <v>144.52343750773636</v>
      </c>
      <c r="II146" s="4">
        <f t="shared" ca="1" si="196"/>
        <v>93.480252144893839</v>
      </c>
      <c r="IJ146" s="4">
        <f t="shared" ca="1" si="196"/>
        <v>75.605417607672564</v>
      </c>
      <c r="IK146" s="4">
        <f t="shared" ca="1" si="196"/>
        <v>132.81409171377149</v>
      </c>
      <c r="IL146" s="4">
        <f t="shared" ca="1" si="196"/>
        <v>136.65569663444268</v>
      </c>
      <c r="IM146" s="4">
        <f t="shared" ca="1" si="196"/>
        <v>105.08216042123382</v>
      </c>
      <c r="IN146" s="4">
        <f t="shared" ca="1" si="196"/>
        <v>81.930872394636765</v>
      </c>
      <c r="IO146" s="4">
        <f t="shared" ca="1" si="196"/>
        <v>97.326774651013579</v>
      </c>
      <c r="IP146" s="4">
        <f t="shared" ca="1" si="196"/>
        <v>77.916178989330135</v>
      </c>
      <c r="IQ146" s="4">
        <f t="shared" ca="1" si="196"/>
        <v>116.5239056370917</v>
      </c>
      <c r="IR146" s="4">
        <f t="shared" ca="1" si="196"/>
        <v>78.339124431173147</v>
      </c>
      <c r="IS146" s="4">
        <f t="shared" ca="1" si="196"/>
        <v>99.510462796219244</v>
      </c>
      <c r="IT146" s="4">
        <f t="shared" ca="1" si="196"/>
        <v>65.140081702599375</v>
      </c>
      <c r="IU146" s="4">
        <f t="shared" ca="1" si="196"/>
        <v>142.33747025709809</v>
      </c>
      <c r="IV146" s="4">
        <f t="shared" ca="1" si="196"/>
        <v>115.36823421296849</v>
      </c>
      <c r="IW146" s="4">
        <f t="shared" ca="1" si="159"/>
        <v>103.48036183392068</v>
      </c>
      <c r="IX146" s="4">
        <f t="shared" ca="1" si="137"/>
        <v>108.91225323671891</v>
      </c>
      <c r="IY146" s="4">
        <f t="shared" ca="1" si="135"/>
        <v>84.73710330052792</v>
      </c>
    </row>
    <row r="147" spans="9:259" x14ac:dyDescent="0.25">
      <c r="I147" t="s">
        <v>277</v>
      </c>
      <c r="J147" s="4">
        <f t="shared" ref="J147:Y162" ca="1" si="199">J146*(1+$B$1*$B$4+$B$2*SQRT($B$4)*_xlfn.NORM.S.INV(RAND()))</f>
        <v>143.43608869462557</v>
      </c>
      <c r="K147" s="4">
        <f t="shared" ca="1" si="199"/>
        <v>116.8952685304901</v>
      </c>
      <c r="L147" s="4">
        <f t="shared" ca="1" si="199"/>
        <v>89.646071370082566</v>
      </c>
      <c r="M147" s="4">
        <f t="shared" ca="1" si="199"/>
        <v>120.29825540361533</v>
      </c>
      <c r="N147" s="4">
        <f t="shared" ca="1" si="199"/>
        <v>115.34813413247257</v>
      </c>
      <c r="O147" s="4">
        <f t="shared" ca="1" si="199"/>
        <v>88.035728459460955</v>
      </c>
      <c r="P147" s="4">
        <f t="shared" ca="1" si="199"/>
        <v>92.720680756085301</v>
      </c>
      <c r="Q147" s="4">
        <f t="shared" ca="1" si="199"/>
        <v>110.72410646593596</v>
      </c>
      <c r="R147" s="4">
        <f t="shared" ca="1" si="199"/>
        <v>68.462145812305224</v>
      </c>
      <c r="S147" s="4">
        <f t="shared" ca="1" si="199"/>
        <v>124.42507270858962</v>
      </c>
      <c r="T147" s="4">
        <f t="shared" ca="1" si="199"/>
        <v>106.01111936383599</v>
      </c>
      <c r="U147" s="4">
        <f t="shared" ca="1" si="199"/>
        <v>113.63836855629403</v>
      </c>
      <c r="V147" s="4">
        <f t="shared" ca="1" si="199"/>
        <v>86.617379169030656</v>
      </c>
      <c r="W147" s="4">
        <f t="shared" ca="1" si="199"/>
        <v>85.42381888810398</v>
      </c>
      <c r="X147" s="4">
        <f t="shared" ca="1" si="199"/>
        <v>83.458596589009844</v>
      </c>
      <c r="Y147" s="4">
        <f t="shared" ca="1" si="199"/>
        <v>97.840707597423489</v>
      </c>
      <c r="Z147" s="4">
        <f t="shared" ca="1" si="195"/>
        <v>108.38427956615523</v>
      </c>
      <c r="AA147" s="4">
        <f t="shared" ca="1" si="195"/>
        <v>113.71230401690269</v>
      </c>
      <c r="AB147" s="4">
        <f t="shared" ca="1" si="195"/>
        <v>123.40396164067047</v>
      </c>
      <c r="AC147" s="4">
        <f t="shared" ca="1" si="195"/>
        <v>84.612237430332044</v>
      </c>
      <c r="AD147" s="4">
        <f t="shared" ca="1" si="195"/>
        <v>126.69927013863632</v>
      </c>
      <c r="AE147" s="4">
        <f t="shared" ca="1" si="195"/>
        <v>106.52729403515283</v>
      </c>
      <c r="AF147" s="4">
        <f t="shared" ca="1" si="195"/>
        <v>56.470384816646714</v>
      </c>
      <c r="AG147" s="4">
        <f t="shared" ca="1" si="195"/>
        <v>103.61154866005846</v>
      </c>
      <c r="AH147" s="4">
        <f t="shared" ca="1" si="195"/>
        <v>104.31339550620903</v>
      </c>
      <c r="AI147" s="4">
        <f t="shared" ca="1" si="195"/>
        <v>103.71546461093619</v>
      </c>
      <c r="AJ147" s="4">
        <f t="shared" ca="1" si="195"/>
        <v>106.70017349458053</v>
      </c>
      <c r="AK147" s="4">
        <f t="shared" ca="1" si="195"/>
        <v>86.712845104283659</v>
      </c>
      <c r="AL147" s="4">
        <f t="shared" ca="1" si="195"/>
        <v>134.31715476167577</v>
      </c>
      <c r="AM147" s="4">
        <f t="shared" ca="1" si="195"/>
        <v>111.14347638172049</v>
      </c>
      <c r="AN147" s="4">
        <f t="shared" ca="1" si="195"/>
        <v>95.654160997053751</v>
      </c>
      <c r="AO147" s="4">
        <f t="shared" ca="1" si="195"/>
        <v>124.57176208931077</v>
      </c>
      <c r="AP147" s="4">
        <f t="shared" ca="1" si="195"/>
        <v>111.62266217326479</v>
      </c>
      <c r="AQ147" s="4">
        <f t="shared" ca="1" si="195"/>
        <v>80.741803029389288</v>
      </c>
      <c r="AR147" s="4">
        <f t="shared" ca="1" si="195"/>
        <v>69.20466973111958</v>
      </c>
      <c r="AS147" s="4">
        <f t="shared" ca="1" si="195"/>
        <v>100.79646193205852</v>
      </c>
      <c r="AT147" s="4">
        <f t="shared" ca="1" si="195"/>
        <v>120.81289999246063</v>
      </c>
      <c r="AU147" s="4">
        <f t="shared" ca="1" si="195"/>
        <v>113.95905323635878</v>
      </c>
      <c r="AV147" s="4">
        <f t="shared" ca="1" si="195"/>
        <v>104.76088767926835</v>
      </c>
      <c r="AW147" s="4">
        <f t="shared" ca="1" si="195"/>
        <v>88.493223086260542</v>
      </c>
      <c r="AX147" s="4">
        <f t="shared" ca="1" si="195"/>
        <v>88.536692704986606</v>
      </c>
      <c r="AY147" s="4">
        <f t="shared" ca="1" si="195"/>
        <v>85.451712336214328</v>
      </c>
      <c r="AZ147" s="4">
        <f t="shared" ca="1" si="195"/>
        <v>128.38376127446566</v>
      </c>
      <c r="BA147" s="4">
        <f t="shared" ca="1" si="195"/>
        <v>63.878808636034982</v>
      </c>
      <c r="BB147" s="4">
        <f t="shared" ca="1" si="195"/>
        <v>112.04641763700501</v>
      </c>
      <c r="BC147" s="4">
        <f t="shared" ca="1" si="195"/>
        <v>104.18123591559747</v>
      </c>
      <c r="BD147" s="4">
        <f t="shared" ca="1" si="195"/>
        <v>96.877093869617255</v>
      </c>
      <c r="BE147" s="4">
        <f t="shared" ca="1" si="195"/>
        <v>102.75581530980122</v>
      </c>
      <c r="BF147" s="4">
        <f t="shared" ca="1" si="192"/>
        <v>86.160036865067624</v>
      </c>
      <c r="BG147" s="4">
        <f t="shared" ca="1" si="192"/>
        <v>65.528255292546817</v>
      </c>
      <c r="BH147" s="4">
        <f t="shared" ca="1" si="192"/>
        <v>94.954106553602173</v>
      </c>
      <c r="BI147" s="4">
        <f t="shared" ca="1" si="192"/>
        <v>110.26686489088648</v>
      </c>
      <c r="BJ147" s="4">
        <f t="shared" ca="1" si="192"/>
        <v>94.538533067416594</v>
      </c>
      <c r="BK147" s="4">
        <f t="shared" ca="1" si="192"/>
        <v>92.742656571542028</v>
      </c>
      <c r="BL147" s="4">
        <f t="shared" ca="1" si="192"/>
        <v>127.67020973467737</v>
      </c>
      <c r="BM147" s="4">
        <f t="shared" ca="1" si="192"/>
        <v>110.10241633997495</v>
      </c>
      <c r="BN147" s="4">
        <f t="shared" ca="1" si="192"/>
        <v>127.02640238059745</v>
      </c>
      <c r="BO147" s="4">
        <f t="shared" ca="1" si="192"/>
        <v>113.89870091524443</v>
      </c>
      <c r="BP147" s="4">
        <f t="shared" ca="1" si="192"/>
        <v>68.184931333381428</v>
      </c>
      <c r="BQ147" s="4">
        <f t="shared" ca="1" si="192"/>
        <v>108.88924474316998</v>
      </c>
      <c r="BR147" s="4">
        <f t="shared" ca="1" si="192"/>
        <v>117.35462875078107</v>
      </c>
      <c r="BS147" s="4">
        <f t="shared" ca="1" si="192"/>
        <v>83.434941770580579</v>
      </c>
      <c r="BT147" s="4">
        <f t="shared" ca="1" si="192"/>
        <v>94.991013150413679</v>
      </c>
      <c r="BU147" s="4">
        <f t="shared" ca="1" si="187"/>
        <v>95.629547319709175</v>
      </c>
      <c r="BV147" s="4">
        <f t="shared" ca="1" si="185"/>
        <v>113.03129128918916</v>
      </c>
      <c r="BW147" s="4">
        <f t="shared" ca="1" si="185"/>
        <v>94.901050344066491</v>
      </c>
      <c r="BX147" s="4">
        <f t="shared" ca="1" si="185"/>
        <v>115.20191380625295</v>
      </c>
      <c r="BY147" s="4">
        <f t="shared" ca="1" si="185"/>
        <v>90.087681330984779</v>
      </c>
      <c r="BZ147" s="4">
        <f t="shared" ca="1" si="185"/>
        <v>118.2292404169861</v>
      </c>
      <c r="CA147" s="4">
        <f t="shared" ca="1" si="185"/>
        <v>78.375827682707282</v>
      </c>
      <c r="CB147" s="4">
        <f t="shared" ca="1" si="185"/>
        <v>104.1277165306745</v>
      </c>
      <c r="CC147" s="4">
        <f t="shared" ca="1" si="185"/>
        <v>101.49277559988221</v>
      </c>
      <c r="CD147" s="4">
        <f t="shared" ca="1" si="185"/>
        <v>112.5188800005639</v>
      </c>
      <c r="CE147" s="4">
        <f t="shared" ca="1" si="185"/>
        <v>139.66136445394238</v>
      </c>
      <c r="CF147" s="4">
        <f t="shared" ca="1" si="185"/>
        <v>74.214234396440375</v>
      </c>
      <c r="CG147" s="4">
        <f t="shared" ca="1" si="185"/>
        <v>88.526419840507117</v>
      </c>
      <c r="CH147" s="4">
        <f t="shared" ca="1" si="185"/>
        <v>124.56710093204134</v>
      </c>
      <c r="CI147" s="4">
        <f t="shared" ca="1" si="185"/>
        <v>197.52448941899743</v>
      </c>
      <c r="CJ147" s="4">
        <f t="shared" ca="1" si="185"/>
        <v>102.68505982568323</v>
      </c>
      <c r="CK147" s="4">
        <f t="shared" ca="1" si="185"/>
        <v>76.635496196069198</v>
      </c>
      <c r="CL147" s="4">
        <f t="shared" ca="1" si="193"/>
        <v>113.92786937166291</v>
      </c>
      <c r="CM147" s="4">
        <f t="shared" ca="1" si="193"/>
        <v>102.35664606045917</v>
      </c>
      <c r="CN147" s="4">
        <f t="shared" ca="1" si="193"/>
        <v>89.874309574790573</v>
      </c>
      <c r="CO147" s="4">
        <f t="shared" ca="1" si="193"/>
        <v>120.86203304412864</v>
      </c>
      <c r="CP147" s="4">
        <f t="shared" ca="1" si="193"/>
        <v>102.56080416773456</v>
      </c>
      <c r="CQ147" s="4">
        <f t="shared" ca="1" si="193"/>
        <v>92.28903708477111</v>
      </c>
      <c r="CR147" s="4">
        <f t="shared" ca="1" si="193"/>
        <v>106.92609695441203</v>
      </c>
      <c r="CS147" s="4">
        <f t="shared" ca="1" si="193"/>
        <v>134.43056569720966</v>
      </c>
      <c r="CT147" s="4">
        <f t="shared" ca="1" si="193"/>
        <v>72.647778005253841</v>
      </c>
      <c r="CU147" s="4">
        <f t="shared" ca="1" si="193"/>
        <v>142.10515979898406</v>
      </c>
      <c r="CV147" s="4">
        <f t="shared" ca="1" si="193"/>
        <v>100.28674636940711</v>
      </c>
      <c r="CW147" s="4">
        <f t="shared" ca="1" si="193"/>
        <v>125.68773230886399</v>
      </c>
      <c r="CX147" s="4">
        <f t="shared" ca="1" si="193"/>
        <v>94.371978405089621</v>
      </c>
      <c r="CY147" s="4">
        <f t="shared" ca="1" si="193"/>
        <v>125.40911549133612</v>
      </c>
      <c r="CZ147" s="4">
        <f t="shared" ca="1" si="193"/>
        <v>115.14577175216844</v>
      </c>
      <c r="DA147" s="4">
        <f t="shared" ca="1" si="191"/>
        <v>132.01324094644519</v>
      </c>
      <c r="DB147" s="4">
        <f t="shared" ca="1" si="190"/>
        <v>120.36575173315737</v>
      </c>
      <c r="DC147" s="4">
        <f t="shared" ca="1" si="190"/>
        <v>92.04991787773173</v>
      </c>
      <c r="DD147" s="4">
        <f t="shared" ca="1" si="190"/>
        <v>99.321821227871197</v>
      </c>
      <c r="DE147" s="4">
        <f t="shared" ca="1" si="190"/>
        <v>102.57257532075798</v>
      </c>
      <c r="DF147" s="4">
        <f t="shared" ca="1" si="190"/>
        <v>84.188040942116785</v>
      </c>
      <c r="DG147" s="4">
        <f t="shared" ca="1" si="190"/>
        <v>86.663717996612064</v>
      </c>
      <c r="DH147" s="4">
        <f t="shared" ca="1" si="190"/>
        <v>144.13583777526068</v>
      </c>
      <c r="DI147" s="4">
        <f t="shared" ca="1" si="190"/>
        <v>90.649078307976154</v>
      </c>
      <c r="DJ147" s="4">
        <f t="shared" ca="1" si="190"/>
        <v>108.67349501768008</v>
      </c>
      <c r="DK147" s="4">
        <f t="shared" ca="1" si="190"/>
        <v>90.381840487265109</v>
      </c>
      <c r="DL147" s="4">
        <f t="shared" ca="1" si="190"/>
        <v>109.25925434354565</v>
      </c>
      <c r="DM147" s="4">
        <f t="shared" ca="1" si="190"/>
        <v>104.34215950004365</v>
      </c>
      <c r="DN147" s="4">
        <f t="shared" ca="1" si="190"/>
        <v>77.41425304314366</v>
      </c>
      <c r="DO147" s="4">
        <f t="shared" ca="1" si="190"/>
        <v>92.368359059439413</v>
      </c>
      <c r="DP147" s="4">
        <f t="shared" ca="1" si="190"/>
        <v>101.63249168485876</v>
      </c>
      <c r="DQ147" s="4">
        <f t="shared" ca="1" si="181"/>
        <v>74.186863346331165</v>
      </c>
      <c r="DR147" s="4">
        <f t="shared" ca="1" si="181"/>
        <v>138.54648847628818</v>
      </c>
      <c r="DS147" s="4">
        <f t="shared" ca="1" si="181"/>
        <v>106.32311372615369</v>
      </c>
      <c r="DT147" s="4">
        <f t="shared" ca="1" si="181"/>
        <v>77.213310488147798</v>
      </c>
      <c r="DU147" s="4">
        <f t="shared" ca="1" si="181"/>
        <v>120.60950902405008</v>
      </c>
      <c r="DV147" s="4">
        <f t="shared" ca="1" si="181"/>
        <v>75.645235514388332</v>
      </c>
      <c r="DW147" s="4">
        <f t="shared" ca="1" si="181"/>
        <v>112.88335410766099</v>
      </c>
      <c r="DX147" s="4">
        <f t="shared" ca="1" si="181"/>
        <v>114.66196683731849</v>
      </c>
      <c r="DY147" s="4">
        <f t="shared" ca="1" si="181"/>
        <v>116.22935779878669</v>
      </c>
      <c r="DZ147" s="4">
        <f t="shared" ca="1" si="181"/>
        <v>130.04057886032859</v>
      </c>
      <c r="EA147" s="4">
        <f t="shared" ca="1" si="181"/>
        <v>136.006615196887</v>
      </c>
      <c r="EB147" s="4">
        <f t="shared" ca="1" si="181"/>
        <v>88.676497169117653</v>
      </c>
      <c r="EC147" s="4">
        <f t="shared" ca="1" si="181"/>
        <v>132.4107367427286</v>
      </c>
      <c r="ED147" s="4">
        <f t="shared" ca="1" si="181"/>
        <v>111.35587372302788</v>
      </c>
      <c r="EE147" s="4">
        <f t="shared" ca="1" si="181"/>
        <v>90.886360200286646</v>
      </c>
      <c r="EF147" s="4">
        <f t="shared" ca="1" si="181"/>
        <v>109.80732997774057</v>
      </c>
      <c r="EG147" s="4">
        <f t="shared" ca="1" si="197"/>
        <v>119.31799130843565</v>
      </c>
      <c r="EH147" s="4">
        <f t="shared" ca="1" si="188"/>
        <v>126.74532164901497</v>
      </c>
      <c r="EI147" s="4">
        <f t="shared" ca="1" si="188"/>
        <v>106.13079428784297</v>
      </c>
      <c r="EJ147" s="4">
        <f t="shared" ca="1" si="188"/>
        <v>84.661946029356002</v>
      </c>
      <c r="EK147" s="4">
        <f t="shared" ca="1" si="188"/>
        <v>90.723621864751323</v>
      </c>
      <c r="EL147" s="4">
        <f t="shared" ca="1" si="188"/>
        <v>89.873435771893</v>
      </c>
      <c r="EM147" s="4">
        <f t="shared" ca="1" si="188"/>
        <v>105.93311248659393</v>
      </c>
      <c r="EN147" s="4">
        <f t="shared" ca="1" si="188"/>
        <v>111.12956255194172</v>
      </c>
      <c r="EO147" s="4">
        <f t="shared" ca="1" si="188"/>
        <v>77.205418927284157</v>
      </c>
      <c r="EP147" s="4">
        <f t="shared" ca="1" si="188"/>
        <v>141.22693698499867</v>
      </c>
      <c r="EQ147" s="4">
        <f t="shared" ca="1" si="188"/>
        <v>106.2143279252479</v>
      </c>
      <c r="ER147" s="4">
        <f t="shared" ca="1" si="188"/>
        <v>94.984925849025501</v>
      </c>
      <c r="ES147" s="4">
        <f t="shared" ca="1" si="188"/>
        <v>96.508777327946234</v>
      </c>
      <c r="ET147" s="4">
        <f t="shared" ca="1" si="188"/>
        <v>91.781162115585715</v>
      </c>
      <c r="EU147" s="4">
        <f t="shared" ca="1" si="188"/>
        <v>117.15856380056272</v>
      </c>
      <c r="EV147" s="4">
        <f t="shared" ca="1" si="188"/>
        <v>140.48179128715853</v>
      </c>
      <c r="EW147" s="4">
        <f t="shared" ca="1" si="186"/>
        <v>109.3235190882456</v>
      </c>
      <c r="EX147" s="4">
        <f t="shared" ca="1" si="182"/>
        <v>81.294639827443191</v>
      </c>
      <c r="EY147" s="4">
        <f t="shared" ca="1" si="182"/>
        <v>83.367275590727303</v>
      </c>
      <c r="EZ147" s="4">
        <f t="shared" ca="1" si="182"/>
        <v>93.412617331445134</v>
      </c>
      <c r="FA147" s="4">
        <f t="shared" ca="1" si="182"/>
        <v>101.08634114573437</v>
      </c>
      <c r="FB147" s="4">
        <f t="shared" ca="1" si="182"/>
        <v>108.62091930550221</v>
      </c>
      <c r="FC147" s="4">
        <f t="shared" ca="1" si="182"/>
        <v>80.293506809669239</v>
      </c>
      <c r="FD147" s="4">
        <f t="shared" ca="1" si="182"/>
        <v>92.492923855725508</v>
      </c>
      <c r="FE147" s="4">
        <f t="shared" ca="1" si="182"/>
        <v>111.06803672343871</v>
      </c>
      <c r="FF147" s="4">
        <f t="shared" ca="1" si="182"/>
        <v>76.421113392961388</v>
      </c>
      <c r="FG147" s="4">
        <f t="shared" ca="1" si="182"/>
        <v>119.45785291351423</v>
      </c>
      <c r="FH147" s="4">
        <f t="shared" ca="1" si="182"/>
        <v>160.1985741149206</v>
      </c>
      <c r="FI147" s="4">
        <f t="shared" ca="1" si="182"/>
        <v>128.56156726398169</v>
      </c>
      <c r="FJ147" s="4">
        <f t="shared" ca="1" si="182"/>
        <v>89.116182378023865</v>
      </c>
      <c r="FK147" s="4">
        <f t="shared" ca="1" si="182"/>
        <v>102.91105981347343</v>
      </c>
      <c r="FL147" s="4">
        <f t="shared" ca="1" si="182"/>
        <v>95.843426105026751</v>
      </c>
      <c r="FM147" s="4">
        <f t="shared" ca="1" si="182"/>
        <v>86.96955238873953</v>
      </c>
      <c r="FN147" s="4">
        <f t="shared" ca="1" si="194"/>
        <v>107.27529250003461</v>
      </c>
      <c r="FO147" s="4">
        <f t="shared" ca="1" si="194"/>
        <v>57.396543550243237</v>
      </c>
      <c r="FP147" s="4">
        <f t="shared" ca="1" si="194"/>
        <v>113.72730300573845</v>
      </c>
      <c r="FQ147" s="4">
        <f t="shared" ca="1" si="194"/>
        <v>121.87178935903141</v>
      </c>
      <c r="FR147" s="4">
        <f t="shared" ca="1" si="194"/>
        <v>103.12447245732496</v>
      </c>
      <c r="FS147" s="4">
        <f t="shared" ca="1" si="194"/>
        <v>96.600958848171928</v>
      </c>
      <c r="FT147" s="4">
        <f t="shared" ca="1" si="194"/>
        <v>79.793401532577704</v>
      </c>
      <c r="FU147" s="4">
        <f t="shared" ca="1" si="194"/>
        <v>112.709362898778</v>
      </c>
      <c r="FV147" s="4">
        <f t="shared" ca="1" si="194"/>
        <v>85.725177270869068</v>
      </c>
      <c r="FW147" s="4">
        <f t="shared" ca="1" si="194"/>
        <v>106.56841980429695</v>
      </c>
      <c r="FX147" s="4">
        <f t="shared" ca="1" si="194"/>
        <v>118.81126903700489</v>
      </c>
      <c r="FY147" s="4">
        <f t="shared" ca="1" si="194"/>
        <v>98.302985923983073</v>
      </c>
      <c r="FZ147" s="4">
        <f t="shared" ca="1" si="194"/>
        <v>106.68545505731197</v>
      </c>
      <c r="GA147" s="4">
        <f t="shared" ca="1" si="194"/>
        <v>83.533826192859962</v>
      </c>
      <c r="GB147" s="4">
        <f t="shared" ca="1" si="194"/>
        <v>76.445906924689382</v>
      </c>
      <c r="GC147" s="4">
        <f t="shared" ca="1" si="194"/>
        <v>68.863130157258695</v>
      </c>
      <c r="GD147" s="4">
        <f t="shared" ca="1" si="180"/>
        <v>134.08610166456049</v>
      </c>
      <c r="GE147" s="4">
        <f t="shared" ca="1" si="180"/>
        <v>83.579996326260428</v>
      </c>
      <c r="GF147" s="4">
        <f t="shared" ca="1" si="180"/>
        <v>95.663463224644786</v>
      </c>
      <c r="GG147" s="4">
        <f t="shared" ca="1" si="180"/>
        <v>100.65667844280202</v>
      </c>
      <c r="GH147" s="4">
        <f t="shared" ca="1" si="180"/>
        <v>108.7821049823206</v>
      </c>
      <c r="GI147" s="4">
        <f t="shared" ca="1" si="180"/>
        <v>84.186408507770182</v>
      </c>
      <c r="GJ147" s="4">
        <f t="shared" ca="1" si="180"/>
        <v>74.972764753814943</v>
      </c>
      <c r="GK147" s="4">
        <f t="shared" ca="1" si="180"/>
        <v>111.42966023615688</v>
      </c>
      <c r="GL147" s="4">
        <f t="shared" ca="1" si="180"/>
        <v>65.09928993714928</v>
      </c>
      <c r="GM147" s="4">
        <f t="shared" ca="1" si="180"/>
        <v>86.444596720104826</v>
      </c>
      <c r="GN147" s="4">
        <f t="shared" ca="1" si="180"/>
        <v>73.592967827473089</v>
      </c>
      <c r="GO147" s="4">
        <f t="shared" ca="1" si="180"/>
        <v>99.036696960783658</v>
      </c>
      <c r="GP147" s="4">
        <f t="shared" ca="1" si="180"/>
        <v>118.61994942428308</v>
      </c>
      <c r="GQ147" s="4">
        <f t="shared" ca="1" si="180"/>
        <v>69.494421741789623</v>
      </c>
      <c r="GR147" s="4">
        <f t="shared" ca="1" si="180"/>
        <v>99.10472020024892</v>
      </c>
      <c r="GS147" s="4">
        <f t="shared" ref="GS147:HH162" ca="1" si="200">GS146*(1+$B$1*$B$4+$B$2*SQRT($B$4)*_xlfn.NORM.S.INV(RAND()))</f>
        <v>103.85192365057746</v>
      </c>
      <c r="GT147" s="4">
        <f t="shared" ca="1" si="189"/>
        <v>94.000489069429534</v>
      </c>
      <c r="GU147" s="4">
        <f t="shared" ca="1" si="189"/>
        <v>71.437916488828066</v>
      </c>
      <c r="GV147" s="4">
        <f t="shared" ca="1" si="189"/>
        <v>139.80207110189716</v>
      </c>
      <c r="GW147" s="4">
        <f t="shared" ca="1" si="189"/>
        <v>162.5015392883985</v>
      </c>
      <c r="GX147" s="4">
        <f t="shared" ca="1" si="189"/>
        <v>145.11155330432084</v>
      </c>
      <c r="GY147" s="4">
        <f t="shared" ca="1" si="189"/>
        <v>69.520379558971712</v>
      </c>
      <c r="GZ147" s="4">
        <f t="shared" ca="1" si="189"/>
        <v>112.22750067215642</v>
      </c>
      <c r="HA147" s="4">
        <f t="shared" ca="1" si="189"/>
        <v>98.065097099270346</v>
      </c>
      <c r="HB147" s="4">
        <f t="shared" ca="1" si="189"/>
        <v>81.157422312497573</v>
      </c>
      <c r="HC147" s="4">
        <f t="shared" ca="1" si="189"/>
        <v>108.35936250535576</v>
      </c>
      <c r="HD147" s="4">
        <f t="shared" ca="1" si="189"/>
        <v>112.35982504632663</v>
      </c>
      <c r="HE147" s="4">
        <f t="shared" ca="1" si="189"/>
        <v>80.748860651459694</v>
      </c>
      <c r="HF147" s="4">
        <f t="shared" ca="1" si="189"/>
        <v>120.97988861474245</v>
      </c>
      <c r="HG147" s="4">
        <f t="shared" ca="1" si="189"/>
        <v>123.05905378866861</v>
      </c>
      <c r="HH147" s="4">
        <f t="shared" ca="1" si="189"/>
        <v>105.30748750144407</v>
      </c>
      <c r="HI147" s="4">
        <f t="shared" ca="1" si="189"/>
        <v>79.743438908625876</v>
      </c>
      <c r="HJ147" s="4">
        <f t="shared" ca="1" si="184"/>
        <v>111.55073307505904</v>
      </c>
      <c r="HK147" s="4">
        <f t="shared" ca="1" si="184"/>
        <v>105.24566227444251</v>
      </c>
      <c r="HL147" s="4">
        <f t="shared" ca="1" si="183"/>
        <v>114.12805731828743</v>
      </c>
      <c r="HM147" s="4">
        <f t="shared" ca="1" si="183"/>
        <v>82.958924757174358</v>
      </c>
      <c r="HN147" s="4">
        <f t="shared" ca="1" si="183"/>
        <v>89.278157277057687</v>
      </c>
      <c r="HO147" s="4">
        <f t="shared" ca="1" si="183"/>
        <v>73.801420058658834</v>
      </c>
      <c r="HP147" s="4">
        <f t="shared" ca="1" si="183"/>
        <v>104.88818778845548</v>
      </c>
      <c r="HQ147" s="4">
        <f t="shared" ca="1" si="183"/>
        <v>101.2370408607399</v>
      </c>
      <c r="HR147" s="4">
        <f t="shared" ca="1" si="183"/>
        <v>101.73502577354169</v>
      </c>
      <c r="HS147" s="4">
        <f t="shared" ca="1" si="183"/>
        <v>66.083438437777602</v>
      </c>
      <c r="HT147" s="4">
        <f t="shared" ca="1" si="183"/>
        <v>112.62733222198943</v>
      </c>
      <c r="HU147" s="4">
        <f t="shared" ca="1" si="183"/>
        <v>135.61284171555832</v>
      </c>
      <c r="HV147" s="4">
        <f t="shared" ca="1" si="183"/>
        <v>121.88414565027495</v>
      </c>
      <c r="HW147" s="4">
        <f t="shared" ca="1" si="183"/>
        <v>75.37958761192715</v>
      </c>
      <c r="HX147" s="4">
        <f t="shared" ca="1" si="183"/>
        <v>155.48338786709189</v>
      </c>
      <c r="HY147" s="4">
        <f t="shared" ca="1" si="183"/>
        <v>89.102912052561194</v>
      </c>
      <c r="HZ147" s="4">
        <f t="shared" ca="1" si="183"/>
        <v>112.93835121684369</v>
      </c>
      <c r="IA147" s="4">
        <f t="shared" ca="1" si="183"/>
        <v>103.79671523615102</v>
      </c>
      <c r="IB147" s="4">
        <f t="shared" ca="1" si="198"/>
        <v>81.179373799175821</v>
      </c>
      <c r="IC147" s="4">
        <f t="shared" ca="1" si="198"/>
        <v>109.76232784606424</v>
      </c>
      <c r="ID147" s="4">
        <f t="shared" ca="1" si="198"/>
        <v>93.185019920668779</v>
      </c>
      <c r="IE147" s="4">
        <f t="shared" ca="1" si="198"/>
        <v>73.931064919803333</v>
      </c>
      <c r="IF147" s="4">
        <f t="shared" ca="1" si="198"/>
        <v>124.32817128221326</v>
      </c>
      <c r="IG147" s="4">
        <f t="shared" ca="1" si="198"/>
        <v>96.00747118376627</v>
      </c>
      <c r="IH147" s="4">
        <f t="shared" ca="1" si="198"/>
        <v>146.06847290475551</v>
      </c>
      <c r="II147" s="4">
        <f t="shared" ca="1" si="196"/>
        <v>94.650655826066327</v>
      </c>
      <c r="IJ147" s="4">
        <f t="shared" ca="1" si="196"/>
        <v>75.861170534328579</v>
      </c>
      <c r="IK147" s="4">
        <f t="shared" ca="1" si="196"/>
        <v>132.72916733105248</v>
      </c>
      <c r="IL147" s="4">
        <f t="shared" ca="1" si="196"/>
        <v>134.4362569532762</v>
      </c>
      <c r="IM147" s="4">
        <f t="shared" ca="1" si="196"/>
        <v>105.5945353664012</v>
      </c>
      <c r="IN147" s="4">
        <f t="shared" ca="1" si="196"/>
        <v>82.182950540148937</v>
      </c>
      <c r="IO147" s="4">
        <f t="shared" ca="1" si="196"/>
        <v>97.861796438909735</v>
      </c>
      <c r="IP147" s="4">
        <f t="shared" ca="1" si="196"/>
        <v>75.917956282058896</v>
      </c>
      <c r="IQ147" s="4">
        <f t="shared" ca="1" si="196"/>
        <v>117.22629403577371</v>
      </c>
      <c r="IR147" s="4">
        <f t="shared" ca="1" si="196"/>
        <v>80.73056816340916</v>
      </c>
      <c r="IS147" s="4">
        <f t="shared" ca="1" si="196"/>
        <v>95.801000903730525</v>
      </c>
      <c r="IT147" s="4">
        <f t="shared" ca="1" si="196"/>
        <v>64.332876173136384</v>
      </c>
      <c r="IU147" s="4">
        <f t="shared" ca="1" si="196"/>
        <v>140.89423457541997</v>
      </c>
      <c r="IV147" s="4">
        <f t="shared" ca="1" si="196"/>
        <v>115.09446898972745</v>
      </c>
      <c r="IW147" s="4">
        <f t="shared" ca="1" si="159"/>
        <v>103.1814758796458</v>
      </c>
      <c r="IX147" s="4">
        <f t="shared" ca="1" si="137"/>
        <v>108.15605844622182</v>
      </c>
      <c r="IY147" s="4">
        <f t="shared" ca="1" si="135"/>
        <v>86.047922115631309</v>
      </c>
    </row>
    <row r="148" spans="9:259" x14ac:dyDescent="0.25">
      <c r="I148" t="s">
        <v>278</v>
      </c>
      <c r="J148" s="4">
        <f t="shared" ca="1" si="199"/>
        <v>142.58347768986775</v>
      </c>
      <c r="K148" s="4">
        <f t="shared" ca="1" si="199"/>
        <v>119.50998338533049</v>
      </c>
      <c r="L148" s="4">
        <f t="shared" ca="1" si="199"/>
        <v>90.509904887974713</v>
      </c>
      <c r="M148" s="4">
        <f t="shared" ca="1" si="199"/>
        <v>119.70479208191861</v>
      </c>
      <c r="N148" s="4">
        <f t="shared" ca="1" si="199"/>
        <v>114.52332137193072</v>
      </c>
      <c r="O148" s="4">
        <f t="shared" ca="1" si="199"/>
        <v>88.636419167276415</v>
      </c>
      <c r="P148" s="4">
        <f t="shared" ca="1" si="199"/>
        <v>94.633506166593889</v>
      </c>
      <c r="Q148" s="4">
        <f t="shared" ca="1" si="199"/>
        <v>110.27597993501281</v>
      </c>
      <c r="R148" s="4">
        <f t="shared" ca="1" si="199"/>
        <v>68.21718818003302</v>
      </c>
      <c r="S148" s="4">
        <f t="shared" ca="1" si="199"/>
        <v>127.31346273400784</v>
      </c>
      <c r="T148" s="4">
        <f t="shared" ca="1" si="199"/>
        <v>106.01145039316016</v>
      </c>
      <c r="U148" s="4">
        <f t="shared" ca="1" si="199"/>
        <v>113.23294342477486</v>
      </c>
      <c r="V148" s="4">
        <f t="shared" ca="1" si="199"/>
        <v>87.355590849953927</v>
      </c>
      <c r="W148" s="4">
        <f t="shared" ca="1" si="199"/>
        <v>84.692247899311056</v>
      </c>
      <c r="X148" s="4">
        <f t="shared" ca="1" si="199"/>
        <v>82.888466541495276</v>
      </c>
      <c r="Y148" s="4">
        <f t="shared" ca="1" si="199"/>
        <v>98.27475909605046</v>
      </c>
      <c r="Z148" s="4">
        <f t="shared" ca="1" si="195"/>
        <v>109.43011128486739</v>
      </c>
      <c r="AA148" s="4">
        <f t="shared" ca="1" si="195"/>
        <v>113.27942586907366</v>
      </c>
      <c r="AB148" s="4">
        <f t="shared" ca="1" si="195"/>
        <v>123.65506319780509</v>
      </c>
      <c r="AC148" s="4">
        <f t="shared" ca="1" si="195"/>
        <v>82.887479249025873</v>
      </c>
      <c r="AD148" s="4">
        <f t="shared" ca="1" si="195"/>
        <v>126.74134604625719</v>
      </c>
      <c r="AE148" s="4">
        <f t="shared" ca="1" si="195"/>
        <v>104.69045240633457</v>
      </c>
      <c r="AF148" s="4">
        <f t="shared" ca="1" si="195"/>
        <v>56.688972952923145</v>
      </c>
      <c r="AG148" s="4">
        <f t="shared" ca="1" si="195"/>
        <v>107.30175485509328</v>
      </c>
      <c r="AH148" s="4">
        <f t="shared" ca="1" si="195"/>
        <v>104.03815732075671</v>
      </c>
      <c r="AI148" s="4">
        <f t="shared" ca="1" si="195"/>
        <v>105.27038820050777</v>
      </c>
      <c r="AJ148" s="4">
        <f t="shared" ca="1" si="195"/>
        <v>105.17719822062722</v>
      </c>
      <c r="AK148" s="4">
        <f t="shared" ca="1" si="195"/>
        <v>85.014337623506691</v>
      </c>
      <c r="AL148" s="4">
        <f t="shared" ca="1" si="195"/>
        <v>136.02890965929291</v>
      </c>
      <c r="AM148" s="4">
        <f t="shared" ca="1" si="195"/>
        <v>112.2330752947354</v>
      </c>
      <c r="AN148" s="4">
        <f t="shared" ca="1" si="195"/>
        <v>94.65365014323605</v>
      </c>
      <c r="AO148" s="4">
        <f t="shared" ca="1" si="195"/>
        <v>125.35167397017348</v>
      </c>
      <c r="AP148" s="4">
        <f t="shared" ca="1" si="195"/>
        <v>114.62870957278375</v>
      </c>
      <c r="AQ148" s="4">
        <f t="shared" ca="1" si="195"/>
        <v>79.459953721940749</v>
      </c>
      <c r="AR148" s="4">
        <f t="shared" ca="1" si="195"/>
        <v>69.341097127075471</v>
      </c>
      <c r="AS148" s="4">
        <f t="shared" ca="1" si="195"/>
        <v>99.80784527732574</v>
      </c>
      <c r="AT148" s="4">
        <f t="shared" ca="1" si="195"/>
        <v>117.96972211543637</v>
      </c>
      <c r="AU148" s="4">
        <f t="shared" ca="1" si="195"/>
        <v>112.08794029546287</v>
      </c>
      <c r="AV148" s="4">
        <f t="shared" ca="1" si="195"/>
        <v>105.35033350679289</v>
      </c>
      <c r="AW148" s="4">
        <f t="shared" ca="1" si="195"/>
        <v>88.758581335495592</v>
      </c>
      <c r="AX148" s="4">
        <f t="shared" ca="1" si="195"/>
        <v>87.761198227671571</v>
      </c>
      <c r="AY148" s="4">
        <f t="shared" ca="1" si="195"/>
        <v>85.531608278933575</v>
      </c>
      <c r="AZ148" s="4">
        <f t="shared" ca="1" si="195"/>
        <v>132.82906055338779</v>
      </c>
      <c r="BA148" s="4">
        <f t="shared" ca="1" si="195"/>
        <v>63.421151838618492</v>
      </c>
      <c r="BB148" s="4">
        <f t="shared" ca="1" si="195"/>
        <v>114.61058384476689</v>
      </c>
      <c r="BC148" s="4">
        <f t="shared" ca="1" si="195"/>
        <v>102.94886697200677</v>
      </c>
      <c r="BD148" s="4">
        <f t="shared" ca="1" si="195"/>
        <v>96.271600070806315</v>
      </c>
      <c r="BE148" s="4">
        <f t="shared" ca="1" si="195"/>
        <v>103.46583066132989</v>
      </c>
      <c r="BF148" s="4">
        <f t="shared" ca="1" si="192"/>
        <v>85.709669007224406</v>
      </c>
      <c r="BG148" s="4">
        <f t="shared" ca="1" si="192"/>
        <v>66.744587570032763</v>
      </c>
      <c r="BH148" s="4">
        <f t="shared" ca="1" si="192"/>
        <v>93.63910816915849</v>
      </c>
      <c r="BI148" s="4">
        <f t="shared" ca="1" si="192"/>
        <v>109.35725138088202</v>
      </c>
      <c r="BJ148" s="4">
        <f t="shared" ca="1" si="192"/>
        <v>91.650221367647518</v>
      </c>
      <c r="BK148" s="4">
        <f t="shared" ca="1" si="192"/>
        <v>92.005950061562913</v>
      </c>
      <c r="BL148" s="4">
        <f t="shared" ca="1" si="192"/>
        <v>129.56361091152979</v>
      </c>
      <c r="BM148" s="4">
        <f t="shared" ca="1" si="192"/>
        <v>109.22556763957131</v>
      </c>
      <c r="BN148" s="4">
        <f t="shared" ca="1" si="192"/>
        <v>129.41894972263103</v>
      </c>
      <c r="BO148" s="4">
        <f t="shared" ca="1" si="192"/>
        <v>113.92953395135558</v>
      </c>
      <c r="BP148" s="4">
        <f t="shared" ca="1" si="192"/>
        <v>69.635934590243437</v>
      </c>
      <c r="BQ148" s="4">
        <f t="shared" ca="1" si="192"/>
        <v>111.13962747745389</v>
      </c>
      <c r="BR148" s="4">
        <f t="shared" ca="1" si="192"/>
        <v>116.79537269825823</v>
      </c>
      <c r="BS148" s="4">
        <f t="shared" ca="1" si="192"/>
        <v>81.431071316676125</v>
      </c>
      <c r="BT148" s="4">
        <f t="shared" ca="1" si="192"/>
        <v>94.631199234227765</v>
      </c>
      <c r="BU148" s="4">
        <f t="shared" ca="1" si="187"/>
        <v>94.205915620739091</v>
      </c>
      <c r="BV148" s="4">
        <f t="shared" ca="1" si="185"/>
        <v>109.72034738117286</v>
      </c>
      <c r="BW148" s="4">
        <f t="shared" ca="1" si="185"/>
        <v>92.304725378605056</v>
      </c>
      <c r="BX148" s="4">
        <f t="shared" ca="1" si="185"/>
        <v>114.54284363583353</v>
      </c>
      <c r="BY148" s="4">
        <f t="shared" ca="1" si="185"/>
        <v>91.620363328437648</v>
      </c>
      <c r="BZ148" s="4">
        <f t="shared" ca="1" si="185"/>
        <v>117.74963765130596</v>
      </c>
      <c r="CA148" s="4">
        <f t="shared" ca="1" si="185"/>
        <v>77.959904501058446</v>
      </c>
      <c r="CB148" s="4">
        <f t="shared" ca="1" si="185"/>
        <v>106.20507516450223</v>
      </c>
      <c r="CC148" s="4">
        <f t="shared" ca="1" si="185"/>
        <v>102.95364657269704</v>
      </c>
      <c r="CD148" s="4">
        <f t="shared" ca="1" si="185"/>
        <v>114.10013710535118</v>
      </c>
      <c r="CE148" s="4">
        <f t="shared" ca="1" si="185"/>
        <v>141.27089499883147</v>
      </c>
      <c r="CF148" s="4">
        <f t="shared" ca="1" si="185"/>
        <v>72.926893946409095</v>
      </c>
      <c r="CG148" s="4">
        <f t="shared" ca="1" si="185"/>
        <v>89.941155344274904</v>
      </c>
      <c r="CH148" s="4">
        <f t="shared" ca="1" si="185"/>
        <v>123.54572368018066</v>
      </c>
      <c r="CI148" s="4">
        <f t="shared" ca="1" si="185"/>
        <v>195.69499348959641</v>
      </c>
      <c r="CJ148" s="4">
        <f t="shared" ca="1" si="185"/>
        <v>100.46920003905234</v>
      </c>
      <c r="CK148" s="4">
        <f t="shared" ca="1" si="185"/>
        <v>76.935139201837188</v>
      </c>
      <c r="CL148" s="4">
        <f t="shared" ca="1" si="193"/>
        <v>114.86550437878415</v>
      </c>
      <c r="CM148" s="4">
        <f t="shared" ca="1" si="193"/>
        <v>100.63405386273246</v>
      </c>
      <c r="CN148" s="4">
        <f t="shared" ca="1" si="193"/>
        <v>90.382803405419565</v>
      </c>
      <c r="CO148" s="4">
        <f t="shared" ca="1" si="193"/>
        <v>121.5622136469832</v>
      </c>
      <c r="CP148" s="4">
        <f t="shared" ca="1" si="193"/>
        <v>100.6398487086402</v>
      </c>
      <c r="CQ148" s="4">
        <f t="shared" ca="1" si="193"/>
        <v>91.609053223833698</v>
      </c>
      <c r="CR148" s="4">
        <f t="shared" ca="1" si="193"/>
        <v>105.01952101658121</v>
      </c>
      <c r="CS148" s="4">
        <f t="shared" ca="1" si="193"/>
        <v>133.71599361473667</v>
      </c>
      <c r="CT148" s="4">
        <f t="shared" ca="1" si="193"/>
        <v>73.074578714052976</v>
      </c>
      <c r="CU148" s="4">
        <f t="shared" ca="1" si="193"/>
        <v>140.87825081390207</v>
      </c>
      <c r="CV148" s="4">
        <f t="shared" ca="1" si="193"/>
        <v>101.82979177131628</v>
      </c>
      <c r="CW148" s="4">
        <f t="shared" ca="1" si="193"/>
        <v>124.75173051589952</v>
      </c>
      <c r="CX148" s="4">
        <f t="shared" ca="1" si="193"/>
        <v>95.725362814070991</v>
      </c>
      <c r="CY148" s="4">
        <f t="shared" ca="1" si="193"/>
        <v>127.09227977233775</v>
      </c>
      <c r="CZ148" s="4">
        <f t="shared" ca="1" si="193"/>
        <v>114.05191295999765</v>
      </c>
      <c r="DA148" s="4">
        <f t="shared" ca="1" si="191"/>
        <v>130.48401849866022</v>
      </c>
      <c r="DB148" s="4">
        <f t="shared" ca="1" si="190"/>
        <v>119.85428967163405</v>
      </c>
      <c r="DC148" s="4">
        <f t="shared" ca="1" si="190"/>
        <v>93.085133238676278</v>
      </c>
      <c r="DD148" s="4">
        <f t="shared" ca="1" si="190"/>
        <v>99.58839491017838</v>
      </c>
      <c r="DE148" s="4">
        <f t="shared" ca="1" si="190"/>
        <v>103.99216727600815</v>
      </c>
      <c r="DF148" s="4">
        <f t="shared" ca="1" si="190"/>
        <v>83.17194517771803</v>
      </c>
      <c r="DG148" s="4">
        <f t="shared" ca="1" si="190"/>
        <v>87.235595775766654</v>
      </c>
      <c r="DH148" s="4">
        <f t="shared" ca="1" si="190"/>
        <v>143.30715155483932</v>
      </c>
      <c r="DI148" s="4">
        <f t="shared" ca="1" si="190"/>
        <v>90.30397022675794</v>
      </c>
      <c r="DJ148" s="4">
        <f t="shared" ca="1" si="190"/>
        <v>109.64925024205942</v>
      </c>
      <c r="DK148" s="4">
        <f t="shared" ca="1" si="190"/>
        <v>91.493686280167353</v>
      </c>
      <c r="DL148" s="4">
        <f t="shared" ca="1" si="190"/>
        <v>111.16091483974851</v>
      </c>
      <c r="DM148" s="4">
        <f t="shared" ca="1" si="190"/>
        <v>104.66705928730347</v>
      </c>
      <c r="DN148" s="4">
        <f t="shared" ca="1" si="190"/>
        <v>75.340199735892924</v>
      </c>
      <c r="DO148" s="4">
        <f t="shared" ca="1" si="190"/>
        <v>91.743612948207897</v>
      </c>
      <c r="DP148" s="4">
        <f t="shared" ca="1" si="190"/>
        <v>102.4042961777828</v>
      </c>
      <c r="DQ148" s="4">
        <f t="shared" ca="1" si="181"/>
        <v>75.498291208569341</v>
      </c>
      <c r="DR148" s="4">
        <f t="shared" ca="1" si="181"/>
        <v>134.74305861276622</v>
      </c>
      <c r="DS148" s="4">
        <f t="shared" ca="1" si="181"/>
        <v>105.16349220772055</v>
      </c>
      <c r="DT148" s="4">
        <f t="shared" ca="1" si="181"/>
        <v>77.921368726466966</v>
      </c>
      <c r="DU148" s="4">
        <f t="shared" ca="1" si="181"/>
        <v>120.35573275428536</v>
      </c>
      <c r="DV148" s="4">
        <f t="shared" ca="1" si="181"/>
        <v>76.747410981891875</v>
      </c>
      <c r="DW148" s="4">
        <f t="shared" ca="1" si="181"/>
        <v>113.31678515977049</v>
      </c>
      <c r="DX148" s="4">
        <f t="shared" ca="1" si="181"/>
        <v>113.59139702551659</v>
      </c>
      <c r="DY148" s="4">
        <f t="shared" ca="1" si="181"/>
        <v>115.04981665633176</v>
      </c>
      <c r="DZ148" s="4">
        <f t="shared" ca="1" si="181"/>
        <v>130.24222126450786</v>
      </c>
      <c r="EA148" s="4">
        <f t="shared" ca="1" si="181"/>
        <v>137.85172098656744</v>
      </c>
      <c r="EB148" s="4">
        <f t="shared" ca="1" si="181"/>
        <v>88.996880929786016</v>
      </c>
      <c r="EC148" s="4">
        <f t="shared" ca="1" si="181"/>
        <v>129.45956098300638</v>
      </c>
      <c r="ED148" s="4">
        <f t="shared" ca="1" si="181"/>
        <v>108.14560395156496</v>
      </c>
      <c r="EE148" s="4">
        <f t="shared" ca="1" si="181"/>
        <v>90.755690903742618</v>
      </c>
      <c r="EF148" s="4">
        <f t="shared" ca="1" si="181"/>
        <v>107.49039469701893</v>
      </c>
      <c r="EG148" s="4">
        <f t="shared" ca="1" si="197"/>
        <v>119.61050123391674</v>
      </c>
      <c r="EH148" s="4">
        <f t="shared" ca="1" si="188"/>
        <v>123.39413598050672</v>
      </c>
      <c r="EI148" s="4">
        <f t="shared" ca="1" si="188"/>
        <v>105.48281332930732</v>
      </c>
      <c r="EJ148" s="4">
        <f t="shared" ca="1" si="188"/>
        <v>83.196464757230189</v>
      </c>
      <c r="EK148" s="4">
        <f t="shared" ca="1" si="188"/>
        <v>89.807865376137002</v>
      </c>
      <c r="EL148" s="4">
        <f t="shared" ca="1" si="188"/>
        <v>89.252130890195758</v>
      </c>
      <c r="EM148" s="4">
        <f t="shared" ca="1" si="188"/>
        <v>103.5712032219184</v>
      </c>
      <c r="EN148" s="4">
        <f t="shared" ca="1" si="188"/>
        <v>111.91262764909511</v>
      </c>
      <c r="EO148" s="4">
        <f t="shared" ca="1" si="188"/>
        <v>76.091833018929293</v>
      </c>
      <c r="EP148" s="4">
        <f t="shared" ca="1" si="188"/>
        <v>144.74125065173772</v>
      </c>
      <c r="EQ148" s="4">
        <f t="shared" ca="1" si="188"/>
        <v>106.41501253117782</v>
      </c>
      <c r="ER148" s="4">
        <f t="shared" ca="1" si="188"/>
        <v>98.004348134033336</v>
      </c>
      <c r="ES148" s="4">
        <f t="shared" ca="1" si="188"/>
        <v>95.541055257469722</v>
      </c>
      <c r="ET148" s="4">
        <f t="shared" ca="1" si="188"/>
        <v>89.262437208709017</v>
      </c>
      <c r="EU148" s="4">
        <f t="shared" ca="1" si="188"/>
        <v>118.16500650784172</v>
      </c>
      <c r="EV148" s="4">
        <f t="shared" ca="1" si="188"/>
        <v>136.65695957473889</v>
      </c>
      <c r="EW148" s="4">
        <f t="shared" ca="1" si="186"/>
        <v>110.39400426527089</v>
      </c>
      <c r="EX148" s="4">
        <f t="shared" ca="1" si="182"/>
        <v>82.680175774057204</v>
      </c>
      <c r="EY148" s="4">
        <f t="shared" ca="1" si="182"/>
        <v>82.649751370310383</v>
      </c>
      <c r="EZ148" s="4">
        <f t="shared" ca="1" si="182"/>
        <v>94.071671940282769</v>
      </c>
      <c r="FA148" s="4">
        <f t="shared" ca="1" si="182"/>
        <v>99.121280131469703</v>
      </c>
      <c r="FB148" s="4">
        <f t="shared" ca="1" si="182"/>
        <v>110.23785123784991</v>
      </c>
      <c r="FC148" s="4">
        <f t="shared" ca="1" si="182"/>
        <v>78.61342841626653</v>
      </c>
      <c r="FD148" s="4">
        <f t="shared" ca="1" si="182"/>
        <v>93.08153913599709</v>
      </c>
      <c r="FE148" s="4">
        <f t="shared" ca="1" si="182"/>
        <v>111.71486894408544</v>
      </c>
      <c r="FF148" s="4">
        <f t="shared" ca="1" si="182"/>
        <v>75.96983071769337</v>
      </c>
      <c r="FG148" s="4">
        <f t="shared" ca="1" si="182"/>
        <v>119.74428073705002</v>
      </c>
      <c r="FH148" s="4">
        <f t="shared" ca="1" si="182"/>
        <v>160.38581419605399</v>
      </c>
      <c r="FI148" s="4">
        <f t="shared" ca="1" si="182"/>
        <v>129.16337726443106</v>
      </c>
      <c r="FJ148" s="4">
        <f t="shared" ca="1" si="182"/>
        <v>89.113856033759461</v>
      </c>
      <c r="FK148" s="4">
        <f t="shared" ca="1" si="182"/>
        <v>101.70551865099077</v>
      </c>
      <c r="FL148" s="4">
        <f t="shared" ca="1" si="182"/>
        <v>95.119371239324437</v>
      </c>
      <c r="FM148" s="4">
        <f t="shared" ca="1" si="182"/>
        <v>88.671253450962084</v>
      </c>
      <c r="FN148" s="4">
        <f t="shared" ca="1" si="194"/>
        <v>108.07667266747426</v>
      </c>
      <c r="FO148" s="4">
        <f t="shared" ca="1" si="194"/>
        <v>57.62951993001785</v>
      </c>
      <c r="FP148" s="4">
        <f t="shared" ca="1" si="194"/>
        <v>111.79427349645837</v>
      </c>
      <c r="FQ148" s="4">
        <f t="shared" ca="1" si="194"/>
        <v>121.48283072636637</v>
      </c>
      <c r="FR148" s="4">
        <f t="shared" ca="1" si="194"/>
        <v>100.3938471525157</v>
      </c>
      <c r="FS148" s="4">
        <f t="shared" ca="1" si="194"/>
        <v>98.433321890244642</v>
      </c>
      <c r="FT148" s="4">
        <f t="shared" ca="1" si="194"/>
        <v>79.465000831902898</v>
      </c>
      <c r="FU148" s="4">
        <f t="shared" ca="1" si="194"/>
        <v>112.90059118377117</v>
      </c>
      <c r="FV148" s="4">
        <f t="shared" ca="1" si="194"/>
        <v>83.685683544995712</v>
      </c>
      <c r="FW148" s="4">
        <f t="shared" ca="1" si="194"/>
        <v>109.89249503991405</v>
      </c>
      <c r="FX148" s="4">
        <f t="shared" ca="1" si="194"/>
        <v>118.89842333646186</v>
      </c>
      <c r="FY148" s="4">
        <f t="shared" ca="1" si="194"/>
        <v>100.552451711259</v>
      </c>
      <c r="FZ148" s="4">
        <f t="shared" ca="1" si="194"/>
        <v>105.68106491850067</v>
      </c>
      <c r="GA148" s="4">
        <f t="shared" ca="1" si="194"/>
        <v>84.553725010760331</v>
      </c>
      <c r="GB148" s="4">
        <f t="shared" ca="1" si="194"/>
        <v>75.897994862979914</v>
      </c>
      <c r="GC148" s="4">
        <f t="shared" ca="1" si="194"/>
        <v>69.288868871841785</v>
      </c>
      <c r="GD148" s="4">
        <f t="shared" ref="GD148:GS163" ca="1" si="201">GD147*(1+$B$1*$B$4+$B$2*SQRT($B$4)*_xlfn.NORM.S.INV(RAND()))</f>
        <v>135.00919398083508</v>
      </c>
      <c r="GE148" s="4">
        <f t="shared" ca="1" si="201"/>
        <v>82.805817519673013</v>
      </c>
      <c r="GF148" s="4">
        <f t="shared" ca="1" si="201"/>
        <v>94.269720024723895</v>
      </c>
      <c r="GG148" s="4">
        <f t="shared" ca="1" si="201"/>
        <v>99.374052571056808</v>
      </c>
      <c r="GH148" s="4">
        <f t="shared" ca="1" si="201"/>
        <v>107.56101574080999</v>
      </c>
      <c r="GI148" s="4">
        <f t="shared" ca="1" si="201"/>
        <v>84.814144789034856</v>
      </c>
      <c r="GJ148" s="4">
        <f t="shared" ca="1" si="201"/>
        <v>78.092950929990295</v>
      </c>
      <c r="GK148" s="4">
        <f t="shared" ca="1" si="201"/>
        <v>111.78449286844941</v>
      </c>
      <c r="GL148" s="4">
        <f t="shared" ca="1" si="201"/>
        <v>65.174246524521649</v>
      </c>
      <c r="GM148" s="4">
        <f t="shared" ca="1" si="201"/>
        <v>87.724246121439919</v>
      </c>
      <c r="GN148" s="4">
        <f t="shared" ca="1" si="201"/>
        <v>75.472782748902986</v>
      </c>
      <c r="GO148" s="4">
        <f t="shared" ca="1" si="201"/>
        <v>97.030617402297949</v>
      </c>
      <c r="GP148" s="4">
        <f t="shared" ca="1" si="201"/>
        <v>117.07852127433553</v>
      </c>
      <c r="GQ148" s="4">
        <f t="shared" ca="1" si="201"/>
        <v>68.890910455743182</v>
      </c>
      <c r="GR148" s="4">
        <f t="shared" ca="1" si="201"/>
        <v>98.83319606811105</v>
      </c>
      <c r="GS148" s="4">
        <f t="shared" ca="1" si="200"/>
        <v>105.49722661967014</v>
      </c>
      <c r="GT148" s="4">
        <f t="shared" ca="1" si="189"/>
        <v>94.401456426044987</v>
      </c>
      <c r="GU148" s="4">
        <f t="shared" ca="1" si="189"/>
        <v>71.886299237007179</v>
      </c>
      <c r="GV148" s="4">
        <f t="shared" ca="1" si="189"/>
        <v>142.34653787641707</v>
      </c>
      <c r="GW148" s="4">
        <f t="shared" ca="1" si="189"/>
        <v>162.5018691299062</v>
      </c>
      <c r="GX148" s="4">
        <f t="shared" ca="1" si="189"/>
        <v>142.79630642210276</v>
      </c>
      <c r="GY148" s="4">
        <f t="shared" ca="1" si="189"/>
        <v>70.923322175681051</v>
      </c>
      <c r="GZ148" s="4">
        <f t="shared" ca="1" si="189"/>
        <v>109.31923762593679</v>
      </c>
      <c r="HA148" s="4">
        <f t="shared" ca="1" si="189"/>
        <v>101.21376827800552</v>
      </c>
      <c r="HB148" s="4">
        <f t="shared" ca="1" si="189"/>
        <v>81.183896194916414</v>
      </c>
      <c r="HC148" s="4">
        <f t="shared" ca="1" si="189"/>
        <v>108.86767519879734</v>
      </c>
      <c r="HD148" s="4">
        <f t="shared" ca="1" si="189"/>
        <v>110.04479678847139</v>
      </c>
      <c r="HE148" s="4">
        <f t="shared" ca="1" si="189"/>
        <v>81.601005637504244</v>
      </c>
      <c r="HF148" s="4">
        <f t="shared" ca="1" si="189"/>
        <v>117.79650610864202</v>
      </c>
      <c r="HG148" s="4">
        <f t="shared" ca="1" si="189"/>
        <v>123.59185202335541</v>
      </c>
      <c r="HH148" s="4">
        <f t="shared" ca="1" si="189"/>
        <v>106.25462968326509</v>
      </c>
      <c r="HI148" s="4">
        <f t="shared" ca="1" si="189"/>
        <v>78.351019613094692</v>
      </c>
      <c r="HJ148" s="4">
        <f t="shared" ca="1" si="184"/>
        <v>108.56545797399075</v>
      </c>
      <c r="HK148" s="4">
        <f t="shared" ca="1" si="184"/>
        <v>106.80470984901062</v>
      </c>
      <c r="HL148" s="4">
        <f t="shared" ca="1" si="183"/>
        <v>117.86709901199221</v>
      </c>
      <c r="HM148" s="4">
        <f t="shared" ca="1" si="183"/>
        <v>84.365127930173529</v>
      </c>
      <c r="HN148" s="4">
        <f t="shared" ca="1" si="183"/>
        <v>88.641804432352117</v>
      </c>
      <c r="HO148" s="4">
        <f t="shared" ca="1" si="183"/>
        <v>76.071363332360107</v>
      </c>
      <c r="HP148" s="4">
        <f t="shared" ca="1" si="183"/>
        <v>105.781536570491</v>
      </c>
      <c r="HQ148" s="4">
        <f t="shared" ca="1" si="183"/>
        <v>104.35168944381692</v>
      </c>
      <c r="HR148" s="4">
        <f t="shared" ca="1" si="183"/>
        <v>102.6956544855728</v>
      </c>
      <c r="HS148" s="4">
        <f t="shared" ca="1" si="183"/>
        <v>65.180871899122792</v>
      </c>
      <c r="HT148" s="4">
        <f t="shared" ca="1" si="183"/>
        <v>111.57563438873495</v>
      </c>
      <c r="HU148" s="4">
        <f t="shared" ca="1" si="183"/>
        <v>134.49934570338763</v>
      </c>
      <c r="HV148" s="4">
        <f t="shared" ca="1" si="183"/>
        <v>122.25445765574329</v>
      </c>
      <c r="HW148" s="4">
        <f t="shared" ca="1" si="183"/>
        <v>75.77075665265275</v>
      </c>
      <c r="HX148" s="4">
        <f t="shared" ca="1" si="183"/>
        <v>155.87172371476782</v>
      </c>
      <c r="HY148" s="4">
        <f t="shared" ca="1" si="183"/>
        <v>89.538532710545709</v>
      </c>
      <c r="HZ148" s="4">
        <f t="shared" ca="1" si="183"/>
        <v>110.87790169602586</v>
      </c>
      <c r="IA148" s="4">
        <f t="shared" ca="1" si="183"/>
        <v>101.8824627647902</v>
      </c>
      <c r="IB148" s="4">
        <f t="shared" ca="1" si="198"/>
        <v>79.341798938496538</v>
      </c>
      <c r="IC148" s="4">
        <f t="shared" ca="1" si="198"/>
        <v>111.21620639237683</v>
      </c>
      <c r="ID148" s="4">
        <f t="shared" ca="1" si="198"/>
        <v>95.757749615292894</v>
      </c>
      <c r="IE148" s="4">
        <f t="shared" ca="1" si="198"/>
        <v>73.347817383792744</v>
      </c>
      <c r="IF148" s="4">
        <f t="shared" ca="1" si="198"/>
        <v>123.22216429366699</v>
      </c>
      <c r="IG148" s="4">
        <f t="shared" ca="1" si="198"/>
        <v>95.478894803900417</v>
      </c>
      <c r="IH148" s="4">
        <f t="shared" ca="1" si="198"/>
        <v>147.2183305574541</v>
      </c>
      <c r="II148" s="4">
        <f t="shared" ca="1" si="196"/>
        <v>95.301018052251237</v>
      </c>
      <c r="IJ148" s="4">
        <f t="shared" ca="1" si="196"/>
        <v>75.906094999192646</v>
      </c>
      <c r="IK148" s="4">
        <f t="shared" ca="1" si="196"/>
        <v>134.30182636693618</v>
      </c>
      <c r="IL148" s="4">
        <f t="shared" ca="1" si="196"/>
        <v>133.64638080072874</v>
      </c>
      <c r="IM148" s="4">
        <f t="shared" ca="1" si="196"/>
        <v>106.93237325875756</v>
      </c>
      <c r="IN148" s="4">
        <f t="shared" ca="1" si="196"/>
        <v>83.577269351458256</v>
      </c>
      <c r="IO148" s="4">
        <f t="shared" ca="1" si="196"/>
        <v>98.547495921530043</v>
      </c>
      <c r="IP148" s="4">
        <f t="shared" ca="1" si="196"/>
        <v>76.176437190648628</v>
      </c>
      <c r="IQ148" s="4">
        <f t="shared" ca="1" si="196"/>
        <v>119.50277956756227</v>
      </c>
      <c r="IR148" s="4">
        <f t="shared" ca="1" si="196"/>
        <v>82.415044343630896</v>
      </c>
      <c r="IS148" s="4">
        <f t="shared" ca="1" si="196"/>
        <v>95.434958268265845</v>
      </c>
      <c r="IT148" s="4">
        <f t="shared" ca="1" si="196"/>
        <v>63.239588822491179</v>
      </c>
      <c r="IU148" s="4">
        <f t="shared" ca="1" si="196"/>
        <v>141.60171132418395</v>
      </c>
      <c r="IV148" s="4">
        <f t="shared" ca="1" si="196"/>
        <v>117.09822958016007</v>
      </c>
      <c r="IW148" s="4">
        <f t="shared" ca="1" si="159"/>
        <v>102.06365513611689</v>
      </c>
      <c r="IX148" s="4">
        <f t="shared" ca="1" si="137"/>
        <v>107.93686933125807</v>
      </c>
      <c r="IY148" s="4">
        <f t="shared" ca="1" si="135"/>
        <v>84.977059216512544</v>
      </c>
    </row>
    <row r="149" spans="9:259" x14ac:dyDescent="0.25">
      <c r="I149" t="s">
        <v>279</v>
      </c>
      <c r="J149" s="4">
        <f t="shared" ca="1" si="199"/>
        <v>140.44863760081515</v>
      </c>
      <c r="K149" s="4">
        <f t="shared" ca="1" si="199"/>
        <v>119.27112244985302</v>
      </c>
      <c r="L149" s="4">
        <f t="shared" ca="1" si="199"/>
        <v>91.003772662837292</v>
      </c>
      <c r="M149" s="4">
        <f t="shared" ca="1" si="199"/>
        <v>119.09594375546041</v>
      </c>
      <c r="N149" s="4">
        <f t="shared" ca="1" si="199"/>
        <v>112.42402703458939</v>
      </c>
      <c r="O149" s="4">
        <f t="shared" ca="1" si="199"/>
        <v>89.729276557285658</v>
      </c>
      <c r="P149" s="4">
        <f t="shared" ca="1" si="199"/>
        <v>91.913932416197071</v>
      </c>
      <c r="Q149" s="4">
        <f t="shared" ca="1" si="199"/>
        <v>109.47509245555258</v>
      </c>
      <c r="R149" s="4">
        <f t="shared" ca="1" si="199"/>
        <v>68.74512020268358</v>
      </c>
      <c r="S149" s="4">
        <f t="shared" ca="1" si="199"/>
        <v>130.96263511684691</v>
      </c>
      <c r="T149" s="4">
        <f t="shared" ca="1" si="199"/>
        <v>105.18047754762003</v>
      </c>
      <c r="U149" s="4">
        <f t="shared" ca="1" si="199"/>
        <v>113.78549675811401</v>
      </c>
      <c r="V149" s="4">
        <f t="shared" ca="1" si="199"/>
        <v>86.638177655029949</v>
      </c>
      <c r="W149" s="4">
        <f t="shared" ca="1" si="199"/>
        <v>83.840613520832719</v>
      </c>
      <c r="X149" s="4">
        <f t="shared" ca="1" si="199"/>
        <v>82.572688719253065</v>
      </c>
      <c r="Y149" s="4">
        <f t="shared" ca="1" si="199"/>
        <v>95.898631082405615</v>
      </c>
      <c r="Z149" s="4">
        <f t="shared" ca="1" si="195"/>
        <v>113.18129423148015</v>
      </c>
      <c r="AA149" s="4">
        <f t="shared" ca="1" si="195"/>
        <v>112.05780082370185</v>
      </c>
      <c r="AB149" s="4">
        <f t="shared" ca="1" si="195"/>
        <v>126.03691550595197</v>
      </c>
      <c r="AC149" s="4">
        <f t="shared" ca="1" si="195"/>
        <v>82.771105623575323</v>
      </c>
      <c r="AD149" s="4">
        <f t="shared" ca="1" si="195"/>
        <v>129.33001757560024</v>
      </c>
      <c r="AE149" s="4">
        <f t="shared" ca="1" si="195"/>
        <v>105.77582738127023</v>
      </c>
      <c r="AF149" s="4">
        <f t="shared" ca="1" si="195"/>
        <v>57.562020723434891</v>
      </c>
      <c r="AG149" s="4">
        <f t="shared" ca="1" si="195"/>
        <v>107.2989587534811</v>
      </c>
      <c r="AH149" s="4">
        <f t="shared" ca="1" si="195"/>
        <v>102.6606969774168</v>
      </c>
      <c r="AI149" s="4">
        <f t="shared" ca="1" si="195"/>
        <v>103.66946095153612</v>
      </c>
      <c r="AJ149" s="4">
        <f t="shared" ca="1" si="195"/>
        <v>106.61671832750346</v>
      </c>
      <c r="AK149" s="4">
        <f t="shared" ca="1" si="195"/>
        <v>86.617923043977029</v>
      </c>
      <c r="AL149" s="4">
        <f t="shared" ca="1" si="195"/>
        <v>137.28245425402619</v>
      </c>
      <c r="AM149" s="4">
        <f t="shared" ca="1" si="195"/>
        <v>108.46035400381405</v>
      </c>
      <c r="AN149" s="4">
        <f t="shared" ca="1" si="195"/>
        <v>93.424810927859767</v>
      </c>
      <c r="AO149" s="4">
        <f t="shared" ca="1" si="195"/>
        <v>127.81794923412178</v>
      </c>
      <c r="AP149" s="4">
        <f t="shared" ca="1" si="195"/>
        <v>114.91867573932495</v>
      </c>
      <c r="AQ149" s="4">
        <f t="shared" ca="1" si="195"/>
        <v>78.937187795359321</v>
      </c>
      <c r="AR149" s="4">
        <f t="shared" ca="1" si="195"/>
        <v>70.291827263032928</v>
      </c>
      <c r="AS149" s="4">
        <f t="shared" ca="1" si="195"/>
        <v>98.663586460885739</v>
      </c>
      <c r="AT149" s="4">
        <f t="shared" ca="1" si="195"/>
        <v>119.8644913986239</v>
      </c>
      <c r="AU149" s="4">
        <f t="shared" ca="1" si="195"/>
        <v>108.92724931500274</v>
      </c>
      <c r="AV149" s="4">
        <f t="shared" ca="1" si="195"/>
        <v>105.95633519816793</v>
      </c>
      <c r="AW149" s="4">
        <f t="shared" ca="1" si="195"/>
        <v>87.877850948843175</v>
      </c>
      <c r="AX149" s="4">
        <f t="shared" ca="1" si="195"/>
        <v>85.843734485680315</v>
      </c>
      <c r="AY149" s="4">
        <f t="shared" ca="1" si="195"/>
        <v>86.14864260669809</v>
      </c>
      <c r="AZ149" s="4">
        <f t="shared" ca="1" si="195"/>
        <v>132.08087486364809</v>
      </c>
      <c r="BA149" s="4">
        <f t="shared" ca="1" si="195"/>
        <v>63.488954892584651</v>
      </c>
      <c r="BB149" s="4">
        <f t="shared" ca="1" si="195"/>
        <v>113.83507116855868</v>
      </c>
      <c r="BC149" s="4">
        <f t="shared" ca="1" si="195"/>
        <v>101.38181936924745</v>
      </c>
      <c r="BD149" s="4">
        <f t="shared" ca="1" si="195"/>
        <v>95.05073231412301</v>
      </c>
      <c r="BE149" s="4">
        <f t="shared" ca="1" si="195"/>
        <v>103.74858434554801</v>
      </c>
      <c r="BF149" s="4">
        <f t="shared" ca="1" si="192"/>
        <v>84.701133372751428</v>
      </c>
      <c r="BG149" s="4">
        <f t="shared" ca="1" si="192"/>
        <v>66.260509702973835</v>
      </c>
      <c r="BH149" s="4">
        <f t="shared" ca="1" si="192"/>
        <v>92.880706836453186</v>
      </c>
      <c r="BI149" s="4">
        <f t="shared" ca="1" si="192"/>
        <v>108.26519692182242</v>
      </c>
      <c r="BJ149" s="4">
        <f t="shared" ca="1" si="192"/>
        <v>90.764714950361267</v>
      </c>
      <c r="BK149" s="4">
        <f t="shared" ca="1" si="192"/>
        <v>92.72627182098023</v>
      </c>
      <c r="BL149" s="4">
        <f t="shared" ca="1" si="192"/>
        <v>126.25221865445883</v>
      </c>
      <c r="BM149" s="4">
        <f t="shared" ca="1" si="192"/>
        <v>110.88785570421058</v>
      </c>
      <c r="BN149" s="4">
        <f t="shared" ca="1" si="192"/>
        <v>127.89314742721352</v>
      </c>
      <c r="BO149" s="4">
        <f t="shared" ca="1" si="192"/>
        <v>113.22149074609403</v>
      </c>
      <c r="BP149" s="4">
        <f t="shared" ca="1" si="192"/>
        <v>70.824025920202686</v>
      </c>
      <c r="BQ149" s="4">
        <f t="shared" ca="1" si="192"/>
        <v>112.30489734509227</v>
      </c>
      <c r="BR149" s="4">
        <f t="shared" ca="1" si="192"/>
        <v>117.10450106548856</v>
      </c>
      <c r="BS149" s="4">
        <f t="shared" ca="1" si="192"/>
        <v>80.718516422434959</v>
      </c>
      <c r="BT149" s="4">
        <f t="shared" ca="1" si="192"/>
        <v>95.249758529246705</v>
      </c>
      <c r="BU149" s="4">
        <f t="shared" ca="1" si="187"/>
        <v>95.608641138860222</v>
      </c>
      <c r="BV149" s="4">
        <f t="shared" ca="1" si="185"/>
        <v>110.26702097898821</v>
      </c>
      <c r="BW149" s="4">
        <f t="shared" ca="1" si="185"/>
        <v>89.95892042802825</v>
      </c>
      <c r="BX149" s="4">
        <f t="shared" ca="1" si="185"/>
        <v>111.68994174560028</v>
      </c>
      <c r="BY149" s="4">
        <f t="shared" ca="1" si="185"/>
        <v>89.196730917956785</v>
      </c>
      <c r="BZ149" s="4">
        <f t="shared" ca="1" si="185"/>
        <v>116.7485921943081</v>
      </c>
      <c r="CA149" s="4">
        <f t="shared" ca="1" si="185"/>
        <v>79.215686581110702</v>
      </c>
      <c r="CB149" s="4">
        <f t="shared" ca="1" si="185"/>
        <v>106.1800442582301</v>
      </c>
      <c r="CC149" s="4">
        <f t="shared" ca="1" si="185"/>
        <v>104.03774962846838</v>
      </c>
      <c r="CD149" s="4">
        <f t="shared" ca="1" si="185"/>
        <v>114.69842987844936</v>
      </c>
      <c r="CE149" s="4">
        <f t="shared" ca="1" si="185"/>
        <v>142.3513287744444</v>
      </c>
      <c r="CF149" s="4">
        <f t="shared" ca="1" si="185"/>
        <v>72.974157452674945</v>
      </c>
      <c r="CG149" s="4">
        <f t="shared" ca="1" si="185"/>
        <v>89.026280274589183</v>
      </c>
      <c r="CH149" s="4">
        <f t="shared" ca="1" si="185"/>
        <v>124.71449033254164</v>
      </c>
      <c r="CI149" s="4">
        <f t="shared" ca="1" si="185"/>
        <v>197.15470285214352</v>
      </c>
      <c r="CJ149" s="4">
        <f t="shared" ca="1" si="185"/>
        <v>100.7824702834843</v>
      </c>
      <c r="CK149" s="4">
        <f t="shared" ca="1" si="185"/>
        <v>78.320410848690301</v>
      </c>
      <c r="CL149" s="4">
        <f t="shared" ca="1" si="193"/>
        <v>116.07603203624045</v>
      </c>
      <c r="CM149" s="4">
        <f t="shared" ca="1" si="193"/>
        <v>99.020165674901008</v>
      </c>
      <c r="CN149" s="4">
        <f t="shared" ca="1" si="193"/>
        <v>91.516315603966234</v>
      </c>
      <c r="CO149" s="4">
        <f t="shared" ca="1" si="193"/>
        <v>120.71091631732401</v>
      </c>
      <c r="CP149" s="4">
        <f t="shared" ca="1" si="193"/>
        <v>101.17005030464117</v>
      </c>
      <c r="CQ149" s="4">
        <f t="shared" ca="1" si="193"/>
        <v>89.168286587164303</v>
      </c>
      <c r="CR149" s="4">
        <f t="shared" ca="1" si="193"/>
        <v>106.58782232765519</v>
      </c>
      <c r="CS149" s="4">
        <f t="shared" ca="1" si="193"/>
        <v>137.62651620084176</v>
      </c>
      <c r="CT149" s="4">
        <f t="shared" ca="1" si="193"/>
        <v>73.710115491874447</v>
      </c>
      <c r="CU149" s="4">
        <f t="shared" ca="1" si="193"/>
        <v>140.56496675111313</v>
      </c>
      <c r="CV149" s="4">
        <f t="shared" ca="1" si="193"/>
        <v>99.61127798253203</v>
      </c>
      <c r="CW149" s="4">
        <f t="shared" ca="1" si="193"/>
        <v>129.25067726569389</v>
      </c>
      <c r="CX149" s="4">
        <f t="shared" ca="1" si="193"/>
        <v>92.15788734051516</v>
      </c>
      <c r="CY149" s="4">
        <f t="shared" ca="1" si="193"/>
        <v>127.95355442346455</v>
      </c>
      <c r="CZ149" s="4">
        <f t="shared" ca="1" si="193"/>
        <v>114.48084164623594</v>
      </c>
      <c r="DA149" s="4">
        <f t="shared" ca="1" si="191"/>
        <v>128.53870169975161</v>
      </c>
      <c r="DB149" s="4">
        <f t="shared" ca="1" si="190"/>
        <v>118.61291130218625</v>
      </c>
      <c r="DC149" s="4">
        <f t="shared" ca="1" si="190"/>
        <v>92.763687280547614</v>
      </c>
      <c r="DD149" s="4">
        <f t="shared" ca="1" si="190"/>
        <v>97.524596543028096</v>
      </c>
      <c r="DE149" s="4">
        <f t="shared" ca="1" si="190"/>
        <v>105.75861894838418</v>
      </c>
      <c r="DF149" s="4">
        <f t="shared" ca="1" si="190"/>
        <v>81.715183219755986</v>
      </c>
      <c r="DG149" s="4">
        <f t="shared" ca="1" si="190"/>
        <v>87.523642460276847</v>
      </c>
      <c r="DH149" s="4">
        <f t="shared" ca="1" si="190"/>
        <v>145.18941595677342</v>
      </c>
      <c r="DI149" s="4">
        <f t="shared" ca="1" si="190"/>
        <v>90.949825478311155</v>
      </c>
      <c r="DJ149" s="4">
        <f t="shared" ca="1" si="190"/>
        <v>114.37967484101323</v>
      </c>
      <c r="DK149" s="4">
        <f t="shared" ca="1" si="190"/>
        <v>89.656929524738274</v>
      </c>
      <c r="DL149" s="4">
        <f t="shared" ca="1" si="190"/>
        <v>113.85151033921663</v>
      </c>
      <c r="DM149" s="4">
        <f t="shared" ca="1" si="190"/>
        <v>107.31956740643339</v>
      </c>
      <c r="DN149" s="4">
        <f t="shared" ca="1" si="190"/>
        <v>74.706652865078098</v>
      </c>
      <c r="DO149" s="4">
        <f t="shared" ca="1" si="190"/>
        <v>91.730849189515638</v>
      </c>
      <c r="DP149" s="4">
        <f t="shared" ca="1" si="190"/>
        <v>103.15865269152674</v>
      </c>
      <c r="DQ149" s="4">
        <f t="shared" ca="1" si="190"/>
        <v>75.470633312408708</v>
      </c>
      <c r="DR149" s="4">
        <f t="shared" ref="DR149:EG164" ca="1" si="202">DR148*(1+$B$1*$B$4+$B$2*SQRT($B$4)*_xlfn.NORM.S.INV(RAND()))</f>
        <v>134.58322402358391</v>
      </c>
      <c r="DS149" s="4">
        <f t="shared" ca="1" si="202"/>
        <v>104.1352019576545</v>
      </c>
      <c r="DT149" s="4">
        <f t="shared" ca="1" si="202"/>
        <v>77.707975182567679</v>
      </c>
      <c r="DU149" s="4">
        <f t="shared" ca="1" si="202"/>
        <v>121.02618203705485</v>
      </c>
      <c r="DV149" s="4">
        <f t="shared" ca="1" si="202"/>
        <v>77.087462757879749</v>
      </c>
      <c r="DW149" s="4">
        <f t="shared" ca="1" si="202"/>
        <v>112.16076230286208</v>
      </c>
      <c r="DX149" s="4">
        <f t="shared" ca="1" si="202"/>
        <v>112.0488160656667</v>
      </c>
      <c r="DY149" s="4">
        <f t="shared" ca="1" si="202"/>
        <v>117.58995452997833</v>
      </c>
      <c r="DZ149" s="4">
        <f t="shared" ca="1" si="202"/>
        <v>130.20276940837209</v>
      </c>
      <c r="EA149" s="4">
        <f t="shared" ca="1" si="202"/>
        <v>134.29375793169393</v>
      </c>
      <c r="EB149" s="4">
        <f t="shared" ca="1" si="202"/>
        <v>88.588364756340027</v>
      </c>
      <c r="EC149" s="4">
        <f t="shared" ca="1" si="202"/>
        <v>129.09075308674508</v>
      </c>
      <c r="ED149" s="4">
        <f t="shared" ca="1" si="202"/>
        <v>110.96295349264339</v>
      </c>
      <c r="EE149" s="4">
        <f t="shared" ca="1" si="202"/>
        <v>91.088826044233727</v>
      </c>
      <c r="EF149" s="4">
        <f t="shared" ca="1" si="202"/>
        <v>103.35330277600667</v>
      </c>
      <c r="EG149" s="4">
        <f t="shared" ca="1" si="197"/>
        <v>120.178314997032</v>
      </c>
      <c r="EH149" s="4">
        <f t="shared" ca="1" si="188"/>
        <v>124.24475107039598</v>
      </c>
      <c r="EI149" s="4">
        <f t="shared" ca="1" si="188"/>
        <v>103.17960141728607</v>
      </c>
      <c r="EJ149" s="4">
        <f t="shared" ca="1" si="188"/>
        <v>84.607539672158651</v>
      </c>
      <c r="EK149" s="4">
        <f t="shared" ca="1" si="188"/>
        <v>89.744157737622828</v>
      </c>
      <c r="EL149" s="4">
        <f t="shared" ca="1" si="188"/>
        <v>88.821108891761057</v>
      </c>
      <c r="EM149" s="4">
        <f t="shared" ca="1" si="188"/>
        <v>106.46914434490313</v>
      </c>
      <c r="EN149" s="4">
        <f t="shared" ca="1" si="188"/>
        <v>114.68968311223254</v>
      </c>
      <c r="EO149" s="4">
        <f t="shared" ca="1" si="188"/>
        <v>76.680924170406286</v>
      </c>
      <c r="EP149" s="4">
        <f t="shared" ca="1" si="188"/>
        <v>142.89486559046256</v>
      </c>
      <c r="EQ149" s="4">
        <f t="shared" ca="1" si="188"/>
        <v>109.02505349527301</v>
      </c>
      <c r="ER149" s="4">
        <f t="shared" ca="1" si="188"/>
        <v>96.365907812657653</v>
      </c>
      <c r="ES149" s="4">
        <f t="shared" ca="1" si="188"/>
        <v>96.185378633002671</v>
      </c>
      <c r="ET149" s="4">
        <f t="shared" ca="1" si="188"/>
        <v>87.448062934474734</v>
      </c>
      <c r="EU149" s="4">
        <f t="shared" ca="1" si="188"/>
        <v>117.97875501029574</v>
      </c>
      <c r="EV149" s="4">
        <f t="shared" ca="1" si="188"/>
        <v>139.93967207676738</v>
      </c>
      <c r="EW149" s="4">
        <f t="shared" ca="1" si="186"/>
        <v>110.48410004259793</v>
      </c>
      <c r="EX149" s="4">
        <f t="shared" ca="1" si="182"/>
        <v>83.98823969827545</v>
      </c>
      <c r="EY149" s="4">
        <f t="shared" ca="1" si="182"/>
        <v>82.536538311059431</v>
      </c>
      <c r="EZ149" s="4">
        <f t="shared" ca="1" si="182"/>
        <v>95.343129503031193</v>
      </c>
      <c r="FA149" s="4">
        <f t="shared" ca="1" si="182"/>
        <v>99.536375073551795</v>
      </c>
      <c r="FB149" s="4">
        <f t="shared" ca="1" si="182"/>
        <v>107.6019349001305</v>
      </c>
      <c r="FC149" s="4">
        <f t="shared" ca="1" si="182"/>
        <v>78.782295894485586</v>
      </c>
      <c r="FD149" s="4">
        <f t="shared" ca="1" si="182"/>
        <v>93.370100000691338</v>
      </c>
      <c r="FE149" s="4">
        <f t="shared" ca="1" si="182"/>
        <v>109.56402125424279</v>
      </c>
      <c r="FF149" s="4">
        <f t="shared" ca="1" si="182"/>
        <v>75.410196010974062</v>
      </c>
      <c r="FG149" s="4">
        <f t="shared" ca="1" si="182"/>
        <v>120.80547986449309</v>
      </c>
      <c r="FH149" s="4">
        <f t="shared" ca="1" si="182"/>
        <v>157.4626176048078</v>
      </c>
      <c r="FI149" s="4">
        <f t="shared" ca="1" si="182"/>
        <v>130.43250095349529</v>
      </c>
      <c r="FJ149" s="4">
        <f t="shared" ca="1" si="182"/>
        <v>87.487968351780509</v>
      </c>
      <c r="FK149" s="4">
        <f t="shared" ca="1" si="182"/>
        <v>102.0767901297915</v>
      </c>
      <c r="FL149" s="4">
        <f t="shared" ca="1" si="182"/>
        <v>96.209953764334088</v>
      </c>
      <c r="FM149" s="4">
        <f t="shared" ca="1" si="182"/>
        <v>87.278056003962121</v>
      </c>
      <c r="FN149" s="4">
        <f t="shared" ca="1" si="194"/>
        <v>110.24142671925141</v>
      </c>
      <c r="FO149" s="4">
        <f t="shared" ca="1" si="194"/>
        <v>58.140212584520192</v>
      </c>
      <c r="FP149" s="4">
        <f t="shared" ca="1" si="194"/>
        <v>109.36160640048494</v>
      </c>
      <c r="FQ149" s="4">
        <f t="shared" ca="1" si="194"/>
        <v>119.33107104317953</v>
      </c>
      <c r="FR149" s="4">
        <f t="shared" ca="1" si="194"/>
        <v>101.37181271961192</v>
      </c>
      <c r="FS149" s="4">
        <f t="shared" ca="1" si="194"/>
        <v>96.77573736864025</v>
      </c>
      <c r="FT149" s="4">
        <f t="shared" ca="1" si="194"/>
        <v>79.389962540272833</v>
      </c>
      <c r="FU149" s="4">
        <f t="shared" ca="1" si="194"/>
        <v>112.9679200713294</v>
      </c>
      <c r="FV149" s="4">
        <f t="shared" ca="1" si="194"/>
        <v>84.137873838842665</v>
      </c>
      <c r="FW149" s="4">
        <f t="shared" ca="1" si="194"/>
        <v>112.62635378630756</v>
      </c>
      <c r="FX149" s="4">
        <f t="shared" ca="1" si="194"/>
        <v>119.33372797249417</v>
      </c>
      <c r="FY149" s="4">
        <f t="shared" ca="1" si="194"/>
        <v>100.09335030122867</v>
      </c>
      <c r="FZ149" s="4">
        <f t="shared" ca="1" si="194"/>
        <v>103.67014441869178</v>
      </c>
      <c r="GA149" s="4">
        <f t="shared" ca="1" si="194"/>
        <v>85.369110301736271</v>
      </c>
      <c r="GB149" s="4">
        <f t="shared" ca="1" si="194"/>
        <v>74.549432152559561</v>
      </c>
      <c r="GC149" s="4">
        <f t="shared" ca="1" si="194"/>
        <v>69.859126009429261</v>
      </c>
      <c r="GD149" s="4">
        <f t="shared" ca="1" si="201"/>
        <v>138.29136609361427</v>
      </c>
      <c r="GE149" s="4">
        <f t="shared" ca="1" si="201"/>
        <v>83.151170288403193</v>
      </c>
      <c r="GF149" s="4">
        <f t="shared" ca="1" si="201"/>
        <v>96.63523137896253</v>
      </c>
      <c r="GG149" s="4">
        <f t="shared" ca="1" si="201"/>
        <v>101.80251351227209</v>
      </c>
      <c r="GH149" s="4">
        <f t="shared" ca="1" si="201"/>
        <v>107.25841753870033</v>
      </c>
      <c r="GI149" s="4">
        <f t="shared" ca="1" si="201"/>
        <v>85.015890487835989</v>
      </c>
      <c r="GJ149" s="4">
        <f t="shared" ca="1" si="201"/>
        <v>79.788527000943503</v>
      </c>
      <c r="GK149" s="4">
        <f t="shared" ca="1" si="201"/>
        <v>112.64886707776462</v>
      </c>
      <c r="GL149" s="4">
        <f t="shared" ca="1" si="201"/>
        <v>64.049198770572175</v>
      </c>
      <c r="GM149" s="4">
        <f t="shared" ca="1" si="201"/>
        <v>88.700303436169406</v>
      </c>
      <c r="GN149" s="4">
        <f t="shared" ca="1" si="201"/>
        <v>75.50652372603048</v>
      </c>
      <c r="GO149" s="4">
        <f t="shared" ca="1" si="201"/>
        <v>96.499919811272832</v>
      </c>
      <c r="GP149" s="4">
        <f t="shared" ca="1" si="201"/>
        <v>117.18507220369085</v>
      </c>
      <c r="GQ149" s="4">
        <f t="shared" ca="1" si="201"/>
        <v>68.769842588186478</v>
      </c>
      <c r="GR149" s="4">
        <f t="shared" ca="1" si="201"/>
        <v>97.051936867168763</v>
      </c>
      <c r="GS149" s="4">
        <f t="shared" ca="1" si="200"/>
        <v>105.70124995889272</v>
      </c>
      <c r="GT149" s="4">
        <f t="shared" ca="1" si="189"/>
        <v>92.659756184049968</v>
      </c>
      <c r="GU149" s="4">
        <f t="shared" ca="1" si="189"/>
        <v>71.718096689199641</v>
      </c>
      <c r="GV149" s="4">
        <f t="shared" ca="1" si="189"/>
        <v>143.83951901554735</v>
      </c>
      <c r="GW149" s="4">
        <f t="shared" ca="1" si="189"/>
        <v>161.00018958875799</v>
      </c>
      <c r="GX149" s="4">
        <f t="shared" ca="1" si="189"/>
        <v>146.03187663413524</v>
      </c>
      <c r="GY149" s="4">
        <f t="shared" ca="1" si="189"/>
        <v>70.645696968067256</v>
      </c>
      <c r="GZ149" s="4">
        <f t="shared" ca="1" si="189"/>
        <v>109.87122887239902</v>
      </c>
      <c r="HA149" s="4">
        <f t="shared" ca="1" si="189"/>
        <v>99.563428292408119</v>
      </c>
      <c r="HB149" s="4">
        <f t="shared" ca="1" si="189"/>
        <v>81.707338766899582</v>
      </c>
      <c r="HC149" s="4">
        <f t="shared" ca="1" si="189"/>
        <v>108.11249311428581</v>
      </c>
      <c r="HD149" s="4">
        <f t="shared" ca="1" si="189"/>
        <v>112.74303606403852</v>
      </c>
      <c r="HE149" s="4">
        <f t="shared" ca="1" si="189"/>
        <v>80.389081730244698</v>
      </c>
      <c r="HF149" s="4">
        <f t="shared" ca="1" si="189"/>
        <v>119.07334927887335</v>
      </c>
      <c r="HG149" s="4">
        <f t="shared" ca="1" si="189"/>
        <v>121.18855290947116</v>
      </c>
      <c r="HH149" s="4">
        <f t="shared" ca="1" si="189"/>
        <v>105.79738187151922</v>
      </c>
      <c r="HI149" s="4">
        <f t="shared" ca="1" si="189"/>
        <v>78.774551148596913</v>
      </c>
      <c r="HJ149" s="4">
        <f t="shared" ca="1" si="184"/>
        <v>109.28500716474477</v>
      </c>
      <c r="HK149" s="4">
        <f t="shared" ca="1" si="184"/>
        <v>105.23492024415575</v>
      </c>
      <c r="HL149" s="4">
        <f t="shared" ca="1" si="183"/>
        <v>118.92263492360978</v>
      </c>
      <c r="HM149" s="4">
        <f t="shared" ca="1" si="183"/>
        <v>82.957499670716871</v>
      </c>
      <c r="HN149" s="4">
        <f t="shared" ca="1" si="183"/>
        <v>87.011623820301878</v>
      </c>
      <c r="HO149" s="4">
        <f t="shared" ca="1" si="183"/>
        <v>74.560867645325715</v>
      </c>
      <c r="HP149" s="4">
        <f t="shared" ca="1" si="183"/>
        <v>106.0807103112365</v>
      </c>
      <c r="HQ149" s="4">
        <f t="shared" ca="1" si="183"/>
        <v>105.97198380942288</v>
      </c>
      <c r="HR149" s="4">
        <f t="shared" ca="1" si="183"/>
        <v>103.1356547001465</v>
      </c>
      <c r="HS149" s="4">
        <f t="shared" ca="1" si="183"/>
        <v>64.586478641771535</v>
      </c>
      <c r="HT149" s="4">
        <f t="shared" ca="1" si="183"/>
        <v>113.09421876115378</v>
      </c>
      <c r="HU149" s="4">
        <f t="shared" ca="1" si="183"/>
        <v>134.50348605873393</v>
      </c>
      <c r="HV149" s="4">
        <f t="shared" ca="1" si="183"/>
        <v>122.22733008431351</v>
      </c>
      <c r="HW149" s="4">
        <f t="shared" ca="1" si="183"/>
        <v>75.984084382023923</v>
      </c>
      <c r="HX149" s="4">
        <f t="shared" ca="1" si="183"/>
        <v>154.39013614138199</v>
      </c>
      <c r="HY149" s="4">
        <f t="shared" ca="1" si="183"/>
        <v>88.553837175844293</v>
      </c>
      <c r="HZ149" s="4">
        <f t="shared" ca="1" si="183"/>
        <v>114.78661882761793</v>
      </c>
      <c r="IA149" s="4">
        <f t="shared" ca="1" si="183"/>
        <v>101.25695935785133</v>
      </c>
      <c r="IB149" s="4">
        <f t="shared" ca="1" si="198"/>
        <v>79.402534418332422</v>
      </c>
      <c r="IC149" s="4">
        <f t="shared" ca="1" si="198"/>
        <v>114.1737046632645</v>
      </c>
      <c r="ID149" s="4">
        <f t="shared" ca="1" si="198"/>
        <v>95.285366949837808</v>
      </c>
      <c r="IE149" s="4">
        <f t="shared" ca="1" si="198"/>
        <v>73.799888445052645</v>
      </c>
      <c r="IF149" s="4">
        <f t="shared" ca="1" si="198"/>
        <v>123.96177460449658</v>
      </c>
      <c r="IG149" s="4">
        <f t="shared" ca="1" si="198"/>
        <v>94.089952106698334</v>
      </c>
      <c r="IH149" s="4">
        <f t="shared" ca="1" si="198"/>
        <v>146.76400301683196</v>
      </c>
      <c r="II149" s="4">
        <f t="shared" ca="1" si="196"/>
        <v>95.512898624941045</v>
      </c>
      <c r="IJ149" s="4">
        <f t="shared" ca="1" si="196"/>
        <v>75.939108683391552</v>
      </c>
      <c r="IK149" s="4">
        <f t="shared" ca="1" si="196"/>
        <v>133.82221217485156</v>
      </c>
      <c r="IL149" s="4">
        <f t="shared" ca="1" si="196"/>
        <v>130.72095219049723</v>
      </c>
      <c r="IM149" s="4">
        <f t="shared" ca="1" si="196"/>
        <v>109.11173265227023</v>
      </c>
      <c r="IN149" s="4">
        <f t="shared" ca="1" si="196"/>
        <v>82.046154372390774</v>
      </c>
      <c r="IO149" s="4">
        <f t="shared" ca="1" si="196"/>
        <v>96.814474042058492</v>
      </c>
      <c r="IP149" s="4">
        <f t="shared" ca="1" si="196"/>
        <v>75.299398905194266</v>
      </c>
      <c r="IQ149" s="4">
        <f t="shared" ca="1" si="196"/>
        <v>118.09181253764871</v>
      </c>
      <c r="IR149" s="4">
        <f t="shared" ca="1" si="196"/>
        <v>80.857358894104394</v>
      </c>
      <c r="IS149" s="4">
        <f t="shared" ca="1" si="196"/>
        <v>95.498334620336593</v>
      </c>
      <c r="IT149" s="4">
        <f t="shared" ca="1" si="196"/>
        <v>63.736553523492134</v>
      </c>
      <c r="IU149" s="4">
        <f t="shared" ca="1" si="196"/>
        <v>143.56014074244138</v>
      </c>
      <c r="IV149" s="4">
        <f t="shared" ca="1" si="196"/>
        <v>117.02913009303489</v>
      </c>
      <c r="IW149" s="4">
        <f t="shared" ca="1" si="159"/>
        <v>102.38986645929245</v>
      </c>
      <c r="IX149" s="4">
        <f t="shared" ca="1" si="137"/>
        <v>109.4753024158703</v>
      </c>
      <c r="IY149" s="4">
        <f t="shared" ca="1" si="135"/>
        <v>85.31673993952559</v>
      </c>
    </row>
    <row r="150" spans="9:259" x14ac:dyDescent="0.25">
      <c r="I150" t="s">
        <v>280</v>
      </c>
      <c r="J150" s="4">
        <f t="shared" ca="1" si="199"/>
        <v>142.68877762106621</v>
      </c>
      <c r="K150" s="4">
        <f t="shared" ca="1" si="199"/>
        <v>119.11106258030402</v>
      </c>
      <c r="L150" s="4">
        <f t="shared" ca="1" si="199"/>
        <v>90.555553433309129</v>
      </c>
      <c r="M150" s="4">
        <f t="shared" ca="1" si="199"/>
        <v>119.36197803358114</v>
      </c>
      <c r="N150" s="4">
        <f t="shared" ca="1" si="199"/>
        <v>113.15027045682754</v>
      </c>
      <c r="O150" s="4">
        <f t="shared" ca="1" si="199"/>
        <v>89.055981469501504</v>
      </c>
      <c r="P150" s="4">
        <f t="shared" ca="1" si="199"/>
        <v>91.839816232349577</v>
      </c>
      <c r="Q150" s="4">
        <f t="shared" ca="1" si="199"/>
        <v>107.39731434971799</v>
      </c>
      <c r="R150" s="4">
        <f t="shared" ca="1" si="199"/>
        <v>69.014095630068368</v>
      </c>
      <c r="S150" s="4">
        <f t="shared" ca="1" si="199"/>
        <v>131.91155400446092</v>
      </c>
      <c r="T150" s="4">
        <f t="shared" ca="1" si="199"/>
        <v>105.16773251717484</v>
      </c>
      <c r="U150" s="4">
        <f t="shared" ca="1" si="199"/>
        <v>116.3167140052001</v>
      </c>
      <c r="V150" s="4">
        <f t="shared" ca="1" si="199"/>
        <v>87.756940752066299</v>
      </c>
      <c r="W150" s="4">
        <f t="shared" ca="1" si="199"/>
        <v>84.054242856284361</v>
      </c>
      <c r="X150" s="4">
        <f t="shared" ca="1" si="199"/>
        <v>84.00163923200661</v>
      </c>
      <c r="Y150" s="4">
        <f t="shared" ca="1" si="199"/>
        <v>96.950279421129579</v>
      </c>
      <c r="Z150" s="4">
        <f t="shared" ca="1" si="195"/>
        <v>111.14995411404934</v>
      </c>
      <c r="AA150" s="4">
        <f t="shared" ca="1" si="195"/>
        <v>110.41537092051841</v>
      </c>
      <c r="AB150" s="4">
        <f t="shared" ca="1" si="195"/>
        <v>128.11863583403971</v>
      </c>
      <c r="AC150" s="4">
        <f t="shared" ca="1" si="195"/>
        <v>82.281264424416463</v>
      </c>
      <c r="AD150" s="4">
        <f t="shared" ca="1" si="195"/>
        <v>133.72006069468293</v>
      </c>
      <c r="AE150" s="4">
        <f t="shared" ca="1" si="195"/>
        <v>108.42266488842525</v>
      </c>
      <c r="AF150" s="4">
        <f t="shared" ca="1" si="195"/>
        <v>55.69937293997755</v>
      </c>
      <c r="AG150" s="4">
        <f t="shared" ca="1" si="195"/>
        <v>105.55308128653409</v>
      </c>
      <c r="AH150" s="4">
        <f t="shared" ca="1" si="195"/>
        <v>102.14031949223384</v>
      </c>
      <c r="AI150" s="4">
        <f t="shared" ca="1" si="195"/>
        <v>102.48380620231605</v>
      </c>
      <c r="AJ150" s="4">
        <f t="shared" ca="1" si="195"/>
        <v>108.70621206544982</v>
      </c>
      <c r="AK150" s="4">
        <f t="shared" ca="1" si="195"/>
        <v>87.087496808487998</v>
      </c>
      <c r="AL150" s="4">
        <f t="shared" ca="1" si="195"/>
        <v>142.35975009531219</v>
      </c>
      <c r="AM150" s="4">
        <f t="shared" ca="1" si="195"/>
        <v>108.07818607409638</v>
      </c>
      <c r="AN150" s="4">
        <f t="shared" ca="1" si="195"/>
        <v>94.177029658238425</v>
      </c>
      <c r="AO150" s="4">
        <f t="shared" ca="1" si="195"/>
        <v>132.38180535780458</v>
      </c>
      <c r="AP150" s="4">
        <f t="shared" ca="1" si="195"/>
        <v>113.84752779520353</v>
      </c>
      <c r="AQ150" s="4">
        <f t="shared" ca="1" si="195"/>
        <v>80.167760178227383</v>
      </c>
      <c r="AR150" s="4">
        <f t="shared" ca="1" si="195"/>
        <v>71.65584744935073</v>
      </c>
      <c r="AS150" s="4">
        <f t="shared" ca="1" si="195"/>
        <v>98.183315339266883</v>
      </c>
      <c r="AT150" s="4">
        <f t="shared" ca="1" si="195"/>
        <v>121.25709058903645</v>
      </c>
      <c r="AU150" s="4">
        <f t="shared" ca="1" si="195"/>
        <v>111.7879658896136</v>
      </c>
      <c r="AV150" s="4">
        <f t="shared" ca="1" si="195"/>
        <v>105.34265330235617</v>
      </c>
      <c r="AW150" s="4">
        <f t="shared" ca="1" si="195"/>
        <v>88.86419962468706</v>
      </c>
      <c r="AX150" s="4">
        <f t="shared" ca="1" si="195"/>
        <v>85.585242568128592</v>
      </c>
      <c r="AY150" s="4">
        <f t="shared" ca="1" si="195"/>
        <v>85.759890189040561</v>
      </c>
      <c r="AZ150" s="4">
        <f t="shared" ca="1" si="195"/>
        <v>135.16276342458713</v>
      </c>
      <c r="BA150" s="4">
        <f t="shared" ca="1" si="195"/>
        <v>64.83365281519562</v>
      </c>
      <c r="BB150" s="4">
        <f t="shared" ca="1" si="195"/>
        <v>115.85951585640632</v>
      </c>
      <c r="BC150" s="4">
        <f t="shared" ca="1" si="195"/>
        <v>102.02894143734748</v>
      </c>
      <c r="BD150" s="4">
        <f t="shared" ca="1" si="195"/>
        <v>95.396956037282877</v>
      </c>
      <c r="BE150" s="4">
        <f t="shared" ca="1" si="195"/>
        <v>99.685890389822802</v>
      </c>
      <c r="BF150" s="4">
        <f t="shared" ca="1" si="192"/>
        <v>86.555264022116916</v>
      </c>
      <c r="BG150" s="4">
        <f t="shared" ca="1" si="192"/>
        <v>67.329020834899666</v>
      </c>
      <c r="BH150" s="4">
        <f t="shared" ca="1" si="192"/>
        <v>93.365191889198954</v>
      </c>
      <c r="BI150" s="4">
        <f t="shared" ca="1" si="192"/>
        <v>110.11967946195591</v>
      </c>
      <c r="BJ150" s="4">
        <f t="shared" ca="1" si="192"/>
        <v>89.481914962711343</v>
      </c>
      <c r="BK150" s="4">
        <f t="shared" ca="1" si="192"/>
        <v>92.726189310582427</v>
      </c>
      <c r="BL150" s="4">
        <f t="shared" ca="1" si="192"/>
        <v>125.20770526455446</v>
      </c>
      <c r="BM150" s="4">
        <f t="shared" ca="1" si="192"/>
        <v>107.63609928871493</v>
      </c>
      <c r="BN150" s="4">
        <f t="shared" ca="1" si="192"/>
        <v>126.64815982249426</v>
      </c>
      <c r="BO150" s="4">
        <f t="shared" ca="1" si="192"/>
        <v>112.32848422517152</v>
      </c>
      <c r="BP150" s="4">
        <f t="shared" ca="1" si="192"/>
        <v>71.982027678364233</v>
      </c>
      <c r="BQ150" s="4">
        <f t="shared" ca="1" si="192"/>
        <v>114.48406792674307</v>
      </c>
      <c r="BR150" s="4">
        <f t="shared" ca="1" si="192"/>
        <v>118.48487690753936</v>
      </c>
      <c r="BS150" s="4">
        <f t="shared" ca="1" si="192"/>
        <v>78.642547902973561</v>
      </c>
      <c r="BT150" s="4">
        <f t="shared" ca="1" si="192"/>
        <v>99.326981714753671</v>
      </c>
      <c r="BU150" s="4">
        <f t="shared" ca="1" si="187"/>
        <v>95.131824988548544</v>
      </c>
      <c r="BV150" s="4">
        <f t="shared" ca="1" si="185"/>
        <v>110.86903778561008</v>
      </c>
      <c r="BW150" s="4">
        <f t="shared" ca="1" si="185"/>
        <v>90.049476355881225</v>
      </c>
      <c r="BX150" s="4">
        <f t="shared" ca="1" si="185"/>
        <v>110.40779496968348</v>
      </c>
      <c r="BY150" s="4">
        <f t="shared" ca="1" si="185"/>
        <v>87.517327406424684</v>
      </c>
      <c r="BZ150" s="4">
        <f t="shared" ca="1" si="185"/>
        <v>115.88292325918577</v>
      </c>
      <c r="CA150" s="4">
        <f t="shared" ca="1" si="185"/>
        <v>79.866576601094934</v>
      </c>
      <c r="CB150" s="4">
        <f t="shared" ca="1" si="185"/>
        <v>108.56451653338991</v>
      </c>
      <c r="CC150" s="4">
        <f t="shared" ca="1" si="185"/>
        <v>103.41460489717431</v>
      </c>
      <c r="CD150" s="4">
        <f t="shared" ca="1" si="185"/>
        <v>118.28440820665605</v>
      </c>
      <c r="CE150" s="4">
        <f t="shared" ca="1" si="185"/>
        <v>141.93570476555766</v>
      </c>
      <c r="CF150" s="4">
        <f t="shared" ca="1" si="185"/>
        <v>72.589148770902852</v>
      </c>
      <c r="CG150" s="4">
        <f t="shared" ca="1" si="185"/>
        <v>90.952255492296132</v>
      </c>
      <c r="CH150" s="4">
        <f t="shared" ca="1" si="185"/>
        <v>125.72882265647272</v>
      </c>
      <c r="CI150" s="4">
        <f t="shared" ca="1" si="185"/>
        <v>199.72607551314758</v>
      </c>
      <c r="CJ150" s="4">
        <f t="shared" ca="1" si="185"/>
        <v>99.099029197669594</v>
      </c>
      <c r="CK150" s="4">
        <f t="shared" ca="1" si="185"/>
        <v>78.646878335026329</v>
      </c>
      <c r="CL150" s="4">
        <f t="shared" ca="1" si="193"/>
        <v>114.9711938900888</v>
      </c>
      <c r="CM150" s="4">
        <f t="shared" ca="1" si="193"/>
        <v>100.56884329668955</v>
      </c>
      <c r="CN150" s="4">
        <f t="shared" ca="1" si="193"/>
        <v>91.257244224346124</v>
      </c>
      <c r="CO150" s="4">
        <f t="shared" ca="1" si="193"/>
        <v>122.12518141305894</v>
      </c>
      <c r="CP150" s="4">
        <f t="shared" ca="1" si="193"/>
        <v>99.565243440181789</v>
      </c>
      <c r="CQ150" s="4">
        <f t="shared" ca="1" si="193"/>
        <v>86.733583863029764</v>
      </c>
      <c r="CR150" s="4">
        <f t="shared" ca="1" si="193"/>
        <v>105.92411718438871</v>
      </c>
      <c r="CS150" s="4">
        <f t="shared" ca="1" si="193"/>
        <v>139.20949982467562</v>
      </c>
      <c r="CT150" s="4">
        <f t="shared" ca="1" si="193"/>
        <v>73.888977647208051</v>
      </c>
      <c r="CU150" s="4">
        <f t="shared" ca="1" si="193"/>
        <v>139.2392743179098</v>
      </c>
      <c r="CV150" s="4">
        <f t="shared" ca="1" si="193"/>
        <v>99.408773389306788</v>
      </c>
      <c r="CW150" s="4">
        <f t="shared" ca="1" si="193"/>
        <v>130.35901185562824</v>
      </c>
      <c r="CX150" s="4">
        <f t="shared" ca="1" si="193"/>
        <v>92.252173541218042</v>
      </c>
      <c r="CY150" s="4">
        <f t="shared" ca="1" si="193"/>
        <v>129.09304755216274</v>
      </c>
      <c r="CZ150" s="4">
        <f t="shared" ca="1" si="193"/>
        <v>116.27868696384597</v>
      </c>
      <c r="DA150" s="4">
        <f t="shared" ca="1" si="191"/>
        <v>126.37160707497466</v>
      </c>
      <c r="DB150" s="4">
        <f t="shared" ca="1" si="190"/>
        <v>120.82352001815619</v>
      </c>
      <c r="DC150" s="4">
        <f t="shared" ca="1" si="190"/>
        <v>92.081948948934468</v>
      </c>
      <c r="DD150" s="4">
        <f t="shared" ca="1" si="190"/>
        <v>98.385702488207158</v>
      </c>
      <c r="DE150" s="4">
        <f t="shared" ca="1" si="190"/>
        <v>108.40511129847776</v>
      </c>
      <c r="DF150" s="4">
        <f t="shared" ca="1" si="190"/>
        <v>83.116110469289055</v>
      </c>
      <c r="DG150" s="4">
        <f t="shared" ca="1" si="190"/>
        <v>83.687816556180337</v>
      </c>
      <c r="DH150" s="4">
        <f t="shared" ca="1" si="190"/>
        <v>142.28447256786146</v>
      </c>
      <c r="DI150" s="4">
        <f t="shared" ca="1" si="190"/>
        <v>91.135400322322624</v>
      </c>
      <c r="DJ150" s="4">
        <f t="shared" ca="1" si="190"/>
        <v>115.79870767920985</v>
      </c>
      <c r="DK150" s="4">
        <f t="shared" ca="1" si="190"/>
        <v>88.859758493418724</v>
      </c>
      <c r="DL150" s="4">
        <f t="shared" ca="1" si="190"/>
        <v>110.98576617327792</v>
      </c>
      <c r="DM150" s="4">
        <f t="shared" ca="1" si="190"/>
        <v>106.18649188063749</v>
      </c>
      <c r="DN150" s="4">
        <f t="shared" ca="1" si="190"/>
        <v>73.181827369771611</v>
      </c>
      <c r="DO150" s="4">
        <f t="shared" ca="1" si="190"/>
        <v>93.717759821661843</v>
      </c>
      <c r="DP150" s="4">
        <f t="shared" ca="1" si="190"/>
        <v>105.43384452982167</v>
      </c>
      <c r="DQ150" s="4">
        <f t="shared" ca="1" si="190"/>
        <v>75.65233141768168</v>
      </c>
      <c r="DR150" s="4">
        <f t="shared" ca="1" si="202"/>
        <v>135.66568151672431</v>
      </c>
      <c r="DS150" s="4">
        <f t="shared" ca="1" si="202"/>
        <v>103.81862517497491</v>
      </c>
      <c r="DT150" s="4">
        <f t="shared" ca="1" si="202"/>
        <v>77.480911435341255</v>
      </c>
      <c r="DU150" s="4">
        <f t="shared" ca="1" si="202"/>
        <v>118.40226309506477</v>
      </c>
      <c r="DV150" s="4">
        <f t="shared" ca="1" si="202"/>
        <v>76.355591460230983</v>
      </c>
      <c r="DW150" s="4">
        <f t="shared" ca="1" si="202"/>
        <v>111.15181828249939</v>
      </c>
      <c r="DX150" s="4">
        <f t="shared" ca="1" si="202"/>
        <v>111.3658741342829</v>
      </c>
      <c r="DY150" s="4">
        <f t="shared" ca="1" si="202"/>
        <v>115.8792310396436</v>
      </c>
      <c r="DZ150" s="4">
        <f t="shared" ca="1" si="202"/>
        <v>129.27073300129842</v>
      </c>
      <c r="EA150" s="4">
        <f t="shared" ca="1" si="202"/>
        <v>134.49535845275363</v>
      </c>
      <c r="EB150" s="4">
        <f t="shared" ca="1" si="202"/>
        <v>88.105604268962409</v>
      </c>
      <c r="EC150" s="4">
        <f t="shared" ca="1" si="202"/>
        <v>128.93353942756153</v>
      </c>
      <c r="ED150" s="4">
        <f t="shared" ca="1" si="202"/>
        <v>113.46622725872649</v>
      </c>
      <c r="EE150" s="4">
        <f t="shared" ca="1" si="202"/>
        <v>92.036392353163748</v>
      </c>
      <c r="EF150" s="4">
        <f t="shared" ca="1" si="202"/>
        <v>104.03454994941893</v>
      </c>
      <c r="EG150" s="4">
        <f t="shared" ca="1" si="197"/>
        <v>118.3997034358965</v>
      </c>
      <c r="EH150" s="4">
        <f t="shared" ca="1" si="188"/>
        <v>125.03637580460567</v>
      </c>
      <c r="EI150" s="4">
        <f t="shared" ca="1" si="188"/>
        <v>103.46596434154101</v>
      </c>
      <c r="EJ150" s="4">
        <f t="shared" ca="1" si="188"/>
        <v>85.060428666027391</v>
      </c>
      <c r="EK150" s="4">
        <f t="shared" ca="1" si="188"/>
        <v>88.889215323563178</v>
      </c>
      <c r="EL150" s="4">
        <f t="shared" ca="1" si="188"/>
        <v>88.103075251491646</v>
      </c>
      <c r="EM150" s="4">
        <f t="shared" ca="1" si="188"/>
        <v>107.87094043941637</v>
      </c>
      <c r="EN150" s="4">
        <f t="shared" ca="1" si="188"/>
        <v>114.74926758218697</v>
      </c>
      <c r="EO150" s="4">
        <f t="shared" ca="1" si="188"/>
        <v>75.177663049661518</v>
      </c>
      <c r="EP150" s="4">
        <f t="shared" ca="1" si="188"/>
        <v>138.48707774540881</v>
      </c>
      <c r="EQ150" s="4">
        <f t="shared" ca="1" si="188"/>
        <v>109.94047326208411</v>
      </c>
      <c r="ER150" s="4">
        <f t="shared" ca="1" si="188"/>
        <v>95.753437537620712</v>
      </c>
      <c r="ES150" s="4">
        <f t="shared" ca="1" si="188"/>
        <v>95.356059113485387</v>
      </c>
      <c r="ET150" s="4">
        <f t="shared" ca="1" si="188"/>
        <v>87.669131253273036</v>
      </c>
      <c r="EU150" s="4">
        <f t="shared" ca="1" si="188"/>
        <v>115.34007608067078</v>
      </c>
      <c r="EV150" s="4">
        <f t="shared" ca="1" si="188"/>
        <v>140.13098738454912</v>
      </c>
      <c r="EW150" s="4">
        <f t="shared" ca="1" si="186"/>
        <v>109.86430516013269</v>
      </c>
      <c r="EX150" s="4">
        <f t="shared" ca="1" si="182"/>
        <v>83.780906454298545</v>
      </c>
      <c r="EY150" s="4">
        <f t="shared" ca="1" si="182"/>
        <v>82.573788059459275</v>
      </c>
      <c r="EZ150" s="4">
        <f t="shared" ca="1" si="182"/>
        <v>95.285248460987958</v>
      </c>
      <c r="FA150" s="4">
        <f t="shared" ca="1" si="182"/>
        <v>98.608018395884883</v>
      </c>
      <c r="FB150" s="4">
        <f t="shared" ca="1" si="182"/>
        <v>108.26945302327066</v>
      </c>
      <c r="FC150" s="4">
        <f t="shared" ca="1" si="182"/>
        <v>80.374904997191408</v>
      </c>
      <c r="FD150" s="4">
        <f t="shared" ca="1" si="182"/>
        <v>91.825990897379924</v>
      </c>
      <c r="FE150" s="4">
        <f t="shared" ca="1" si="182"/>
        <v>110.28977273162295</v>
      </c>
      <c r="FF150" s="4">
        <f t="shared" ca="1" si="182"/>
        <v>73.586714430360431</v>
      </c>
      <c r="FG150" s="4">
        <f t="shared" ca="1" si="182"/>
        <v>122.39900528334968</v>
      </c>
      <c r="FH150" s="4">
        <f t="shared" ca="1" si="182"/>
        <v>153.12839716687293</v>
      </c>
      <c r="FI150" s="4">
        <f t="shared" ca="1" si="182"/>
        <v>129.5749839970822</v>
      </c>
      <c r="FJ150" s="4">
        <f t="shared" ca="1" si="182"/>
        <v>87.019835398986743</v>
      </c>
      <c r="FK150" s="4">
        <f t="shared" ca="1" si="182"/>
        <v>102.49602275956387</v>
      </c>
      <c r="FL150" s="4">
        <f t="shared" ca="1" si="182"/>
        <v>96.56072730296745</v>
      </c>
      <c r="FM150" s="4">
        <f t="shared" ca="1" si="182"/>
        <v>88.867670357630203</v>
      </c>
      <c r="FN150" s="4">
        <f t="shared" ca="1" si="194"/>
        <v>111.46461952478313</v>
      </c>
      <c r="FO150" s="4">
        <f t="shared" ca="1" si="194"/>
        <v>57.475268014419996</v>
      </c>
      <c r="FP150" s="4">
        <f t="shared" ca="1" si="194"/>
        <v>107.37810583858086</v>
      </c>
      <c r="FQ150" s="4">
        <f t="shared" ca="1" si="194"/>
        <v>119.89489093730913</v>
      </c>
      <c r="FR150" s="4">
        <f t="shared" ca="1" si="194"/>
        <v>98.962021491527167</v>
      </c>
      <c r="FS150" s="4">
        <f t="shared" ca="1" si="194"/>
        <v>96.789875053641268</v>
      </c>
      <c r="FT150" s="4">
        <f t="shared" ca="1" si="194"/>
        <v>80.054253530608193</v>
      </c>
      <c r="FU150" s="4">
        <f t="shared" ca="1" si="194"/>
        <v>114.89975548827462</v>
      </c>
      <c r="FV150" s="4">
        <f t="shared" ca="1" si="194"/>
        <v>82.349830893721673</v>
      </c>
      <c r="FW150" s="4">
        <f t="shared" ca="1" si="194"/>
        <v>113.10606301423329</v>
      </c>
      <c r="FX150" s="4">
        <f t="shared" ca="1" si="194"/>
        <v>120.2930137229081</v>
      </c>
      <c r="FY150" s="4">
        <f t="shared" ca="1" si="194"/>
        <v>99.790272147225934</v>
      </c>
      <c r="FZ150" s="4">
        <f t="shared" ca="1" si="194"/>
        <v>104.93349164561596</v>
      </c>
      <c r="GA150" s="4">
        <f t="shared" ca="1" si="194"/>
        <v>86.299987312136949</v>
      </c>
      <c r="GB150" s="4">
        <f t="shared" ca="1" si="194"/>
        <v>71.338086945840402</v>
      </c>
      <c r="GC150" s="4">
        <f t="shared" ca="1" si="194"/>
        <v>68.57662674354367</v>
      </c>
      <c r="GD150" s="4">
        <f t="shared" ca="1" si="201"/>
        <v>138.883584076933</v>
      </c>
      <c r="GE150" s="4">
        <f t="shared" ca="1" si="201"/>
        <v>82.21603776726073</v>
      </c>
      <c r="GF150" s="4">
        <f t="shared" ca="1" si="201"/>
        <v>97.444563003142292</v>
      </c>
      <c r="GG150" s="4">
        <f t="shared" ca="1" si="201"/>
        <v>100.03567540141664</v>
      </c>
      <c r="GH150" s="4">
        <f t="shared" ca="1" si="201"/>
        <v>108.26528865903884</v>
      </c>
      <c r="GI150" s="4">
        <f t="shared" ca="1" si="201"/>
        <v>85.456663787813042</v>
      </c>
      <c r="GJ150" s="4">
        <f t="shared" ca="1" si="201"/>
        <v>78.382173310910389</v>
      </c>
      <c r="GK150" s="4">
        <f t="shared" ca="1" si="201"/>
        <v>111.60990169544574</v>
      </c>
      <c r="GL150" s="4">
        <f t="shared" ca="1" si="201"/>
        <v>64.144119533310686</v>
      </c>
      <c r="GM150" s="4">
        <f t="shared" ca="1" si="201"/>
        <v>88.422461622847194</v>
      </c>
      <c r="GN150" s="4">
        <f t="shared" ca="1" si="201"/>
        <v>76.66207772943028</v>
      </c>
      <c r="GO150" s="4">
        <f t="shared" ca="1" si="201"/>
        <v>94.610873941346057</v>
      </c>
      <c r="GP150" s="4">
        <f t="shared" ca="1" si="201"/>
        <v>115.69787938711747</v>
      </c>
      <c r="GQ150" s="4">
        <f t="shared" ca="1" si="201"/>
        <v>69.807261741099424</v>
      </c>
      <c r="GR150" s="4">
        <f t="shared" ca="1" si="201"/>
        <v>98.365393622860452</v>
      </c>
      <c r="GS150" s="4">
        <f t="shared" ca="1" si="200"/>
        <v>109.30089209551775</v>
      </c>
      <c r="GT150" s="4">
        <f t="shared" ca="1" si="189"/>
        <v>94.179817463088284</v>
      </c>
      <c r="GU150" s="4">
        <f t="shared" ca="1" si="189"/>
        <v>72.398926847369921</v>
      </c>
      <c r="GV150" s="4">
        <f t="shared" ca="1" si="189"/>
        <v>142.1500165942204</v>
      </c>
      <c r="GW150" s="4">
        <f t="shared" ca="1" si="189"/>
        <v>158.72740068565813</v>
      </c>
      <c r="GX150" s="4">
        <f t="shared" ca="1" si="189"/>
        <v>139.85822943122704</v>
      </c>
      <c r="GY150" s="4">
        <f t="shared" ca="1" si="189"/>
        <v>71.963591430966289</v>
      </c>
      <c r="GZ150" s="4">
        <f t="shared" ca="1" si="189"/>
        <v>108.83340098868925</v>
      </c>
      <c r="HA150" s="4">
        <f t="shared" ca="1" si="189"/>
        <v>97.092030794547995</v>
      </c>
      <c r="HB150" s="4">
        <f t="shared" ca="1" si="189"/>
        <v>79.989653796880546</v>
      </c>
      <c r="HC150" s="4">
        <f t="shared" ca="1" si="189"/>
        <v>108.16760272765963</v>
      </c>
      <c r="HD150" s="4">
        <f t="shared" ca="1" si="189"/>
        <v>115.65875734232156</v>
      </c>
      <c r="HE150" s="4">
        <f t="shared" ca="1" si="189"/>
        <v>81.514496056933638</v>
      </c>
      <c r="HF150" s="4">
        <f t="shared" ca="1" si="189"/>
        <v>117.72678711184302</v>
      </c>
      <c r="HG150" s="4">
        <f t="shared" ca="1" si="189"/>
        <v>119.69329717666776</v>
      </c>
      <c r="HH150" s="4">
        <f t="shared" ca="1" si="189"/>
        <v>105.5646386434986</v>
      </c>
      <c r="HI150" s="4">
        <f t="shared" ca="1" si="189"/>
        <v>79.811401921736874</v>
      </c>
      <c r="HJ150" s="4">
        <f t="shared" ca="1" si="184"/>
        <v>108.39912712104739</v>
      </c>
      <c r="HK150" s="4">
        <f t="shared" ca="1" si="184"/>
        <v>107.68830806113856</v>
      </c>
      <c r="HL150" s="4">
        <f t="shared" ca="1" si="183"/>
        <v>120.03072807822356</v>
      </c>
      <c r="HM150" s="4">
        <f t="shared" ca="1" si="183"/>
        <v>82.341379910381306</v>
      </c>
      <c r="HN150" s="4">
        <f t="shared" ca="1" si="183"/>
        <v>86.311898263080266</v>
      </c>
      <c r="HO150" s="4">
        <f t="shared" ca="1" si="183"/>
        <v>76.012934475634083</v>
      </c>
      <c r="HP150" s="4">
        <f t="shared" ca="1" si="183"/>
        <v>107.16120739652098</v>
      </c>
      <c r="HQ150" s="4">
        <f t="shared" ca="1" si="183"/>
        <v>107.03329396551298</v>
      </c>
      <c r="HR150" s="4">
        <f t="shared" ca="1" si="183"/>
        <v>105.09646174413743</v>
      </c>
      <c r="HS150" s="4">
        <f t="shared" ca="1" si="183"/>
        <v>63.342250471605183</v>
      </c>
      <c r="HT150" s="4">
        <f t="shared" ca="1" si="183"/>
        <v>114.10844774472835</v>
      </c>
      <c r="HU150" s="4">
        <f t="shared" ca="1" si="183"/>
        <v>134.77928795527913</v>
      </c>
      <c r="HV150" s="4">
        <f t="shared" ca="1" si="183"/>
        <v>120.27235584088368</v>
      </c>
      <c r="HW150" s="4">
        <f t="shared" ca="1" si="183"/>
        <v>76.322596136975136</v>
      </c>
      <c r="HX150" s="4">
        <f t="shared" ca="1" si="183"/>
        <v>155.96352665949988</v>
      </c>
      <c r="HY150" s="4">
        <f t="shared" ca="1" si="183"/>
        <v>88.956707266007868</v>
      </c>
      <c r="HZ150" s="4">
        <f t="shared" ca="1" si="183"/>
        <v>115.48423416776306</v>
      </c>
      <c r="IA150" s="4">
        <f t="shared" ca="1" si="183"/>
        <v>99.912424013973009</v>
      </c>
      <c r="IB150" s="4">
        <f t="shared" ca="1" si="198"/>
        <v>80.777682824656253</v>
      </c>
      <c r="IC150" s="4">
        <f t="shared" ca="1" si="198"/>
        <v>116.12033426240785</v>
      </c>
      <c r="ID150" s="4">
        <f t="shared" ca="1" si="198"/>
        <v>95.526552004874773</v>
      </c>
      <c r="IE150" s="4">
        <f t="shared" ca="1" si="198"/>
        <v>74.262130352165769</v>
      </c>
      <c r="IF150" s="4">
        <f t="shared" ca="1" si="198"/>
        <v>124.78284508537389</v>
      </c>
      <c r="IG150" s="4">
        <f t="shared" ca="1" si="198"/>
        <v>96.690692818175989</v>
      </c>
      <c r="IH150" s="4">
        <f t="shared" ca="1" si="198"/>
        <v>146.45951262395877</v>
      </c>
      <c r="II150" s="4">
        <f t="shared" ca="1" si="196"/>
        <v>98.379486756895005</v>
      </c>
      <c r="IJ150" s="4">
        <f t="shared" ca="1" si="196"/>
        <v>76.2526775115833</v>
      </c>
      <c r="IK150" s="4">
        <f t="shared" ca="1" si="196"/>
        <v>134.13786766107742</v>
      </c>
      <c r="IL150" s="4">
        <f t="shared" ca="1" si="196"/>
        <v>126.81253414530148</v>
      </c>
      <c r="IM150" s="4">
        <f t="shared" ca="1" si="196"/>
        <v>110.92201299963743</v>
      </c>
      <c r="IN150" s="4">
        <f t="shared" ca="1" si="196"/>
        <v>80.115803619192945</v>
      </c>
      <c r="IO150" s="4">
        <f t="shared" ca="1" si="196"/>
        <v>100.30089104680997</v>
      </c>
      <c r="IP150" s="4">
        <f t="shared" ca="1" si="196"/>
        <v>74.094035004937311</v>
      </c>
      <c r="IQ150" s="4">
        <f t="shared" ca="1" si="196"/>
        <v>117.88586547958806</v>
      </c>
      <c r="IR150" s="4">
        <f t="shared" ca="1" si="196"/>
        <v>81.020858695287885</v>
      </c>
      <c r="IS150" s="4">
        <f t="shared" ca="1" si="196"/>
        <v>98.831362764181705</v>
      </c>
      <c r="IT150" s="4">
        <f t="shared" ca="1" si="196"/>
        <v>62.429666792510858</v>
      </c>
      <c r="IU150" s="4">
        <f t="shared" ca="1" si="196"/>
        <v>142.9285222049582</v>
      </c>
      <c r="IV150" s="4">
        <f t="shared" ca="1" si="196"/>
        <v>117.07521375442376</v>
      </c>
      <c r="IW150" s="4">
        <f t="shared" ca="1" si="159"/>
        <v>101.48255630041963</v>
      </c>
      <c r="IX150" s="4">
        <f t="shared" ca="1" si="137"/>
        <v>106.95247988778372</v>
      </c>
      <c r="IY150" s="4">
        <f t="shared" ca="1" si="135"/>
        <v>86.813497280384865</v>
      </c>
    </row>
    <row r="151" spans="9:259" x14ac:dyDescent="0.25">
      <c r="I151" t="s">
        <v>281</v>
      </c>
      <c r="J151" s="4">
        <f t="shared" ca="1" si="199"/>
        <v>140.25185043751139</v>
      </c>
      <c r="K151" s="4">
        <f t="shared" ca="1" si="199"/>
        <v>121.75840965589973</v>
      </c>
      <c r="L151" s="4">
        <f t="shared" ca="1" si="199"/>
        <v>91.45671872757417</v>
      </c>
      <c r="M151" s="4">
        <f t="shared" ca="1" si="199"/>
        <v>118.56504677896157</v>
      </c>
      <c r="N151" s="4">
        <f t="shared" ca="1" si="199"/>
        <v>112.92435871097278</v>
      </c>
      <c r="O151" s="4">
        <f t="shared" ca="1" si="199"/>
        <v>89.671796944607436</v>
      </c>
      <c r="P151" s="4">
        <f t="shared" ca="1" si="199"/>
        <v>89.582352966023279</v>
      </c>
      <c r="Q151" s="4">
        <f t="shared" ca="1" si="199"/>
        <v>106.26044238714728</v>
      </c>
      <c r="R151" s="4">
        <f t="shared" ca="1" si="199"/>
        <v>69.11931720095113</v>
      </c>
      <c r="S151" s="4">
        <f t="shared" ca="1" si="199"/>
        <v>132.31822134685305</v>
      </c>
      <c r="T151" s="4">
        <f t="shared" ca="1" si="199"/>
        <v>103.70546424685054</v>
      </c>
      <c r="U151" s="4">
        <f t="shared" ca="1" si="199"/>
        <v>115.17483370630465</v>
      </c>
      <c r="V151" s="4">
        <f t="shared" ca="1" si="199"/>
        <v>86.898986413366273</v>
      </c>
      <c r="W151" s="4">
        <f t="shared" ca="1" si="199"/>
        <v>85.444039153727275</v>
      </c>
      <c r="X151" s="4">
        <f t="shared" ca="1" si="199"/>
        <v>82.956471450638332</v>
      </c>
      <c r="Y151" s="4">
        <f t="shared" ca="1" si="199"/>
        <v>97.801168387248552</v>
      </c>
      <c r="Z151" s="4">
        <f t="shared" ca="1" si="195"/>
        <v>114.08748501641594</v>
      </c>
      <c r="AA151" s="4">
        <f t="shared" ca="1" si="195"/>
        <v>112.17707583549064</v>
      </c>
      <c r="AB151" s="4">
        <f t="shared" ca="1" si="195"/>
        <v>125.99706307677771</v>
      </c>
      <c r="AC151" s="4">
        <f t="shared" ca="1" si="195"/>
        <v>83.324261367925644</v>
      </c>
      <c r="AD151" s="4">
        <f t="shared" ca="1" si="195"/>
        <v>133.5904552605088</v>
      </c>
      <c r="AE151" s="4">
        <f t="shared" ca="1" si="195"/>
        <v>106.87493365033777</v>
      </c>
      <c r="AF151" s="4">
        <f t="shared" ca="1" si="195"/>
        <v>55.907486959362004</v>
      </c>
      <c r="AG151" s="4">
        <f t="shared" ca="1" si="195"/>
        <v>108.85018721229477</v>
      </c>
      <c r="AH151" s="4">
        <f t="shared" ca="1" si="195"/>
        <v>104.08929974021237</v>
      </c>
      <c r="AI151" s="4">
        <f t="shared" ca="1" si="195"/>
        <v>104.87959268620776</v>
      </c>
      <c r="AJ151" s="4">
        <f t="shared" ca="1" si="195"/>
        <v>106.01657672340926</v>
      </c>
      <c r="AK151" s="4">
        <f t="shared" ca="1" si="195"/>
        <v>87.685225685105181</v>
      </c>
      <c r="AL151" s="4">
        <f t="shared" ca="1" si="195"/>
        <v>141.86341110140279</v>
      </c>
      <c r="AM151" s="4">
        <f t="shared" ca="1" si="195"/>
        <v>107.07983825069221</v>
      </c>
      <c r="AN151" s="4">
        <f t="shared" ca="1" si="195"/>
        <v>93.195945127706523</v>
      </c>
      <c r="AO151" s="4">
        <f t="shared" ca="1" si="195"/>
        <v>131.18305754405182</v>
      </c>
      <c r="AP151" s="4">
        <f t="shared" ca="1" si="195"/>
        <v>113.18051141694509</v>
      </c>
      <c r="AQ151" s="4">
        <f t="shared" ca="1" si="195"/>
        <v>81.406330113347153</v>
      </c>
      <c r="AR151" s="4">
        <f t="shared" ca="1" si="195"/>
        <v>71.935116914404659</v>
      </c>
      <c r="AS151" s="4">
        <f t="shared" ca="1" si="195"/>
        <v>100.02436051841364</v>
      </c>
      <c r="AT151" s="4">
        <f t="shared" ca="1" si="195"/>
        <v>121.42714438893728</v>
      </c>
      <c r="AU151" s="4">
        <f t="shared" ca="1" si="195"/>
        <v>110.82195805523146</v>
      </c>
      <c r="AV151" s="4">
        <f t="shared" ca="1" si="195"/>
        <v>106.62813738764686</v>
      </c>
      <c r="AW151" s="4">
        <f t="shared" ca="1" si="195"/>
        <v>88.720773248828621</v>
      </c>
      <c r="AX151" s="4">
        <f t="shared" ca="1" si="195"/>
        <v>84.66194938681582</v>
      </c>
      <c r="AY151" s="4">
        <f t="shared" ca="1" si="195"/>
        <v>87.358623099495389</v>
      </c>
      <c r="AZ151" s="4">
        <f t="shared" ca="1" si="195"/>
        <v>136.80468144569639</v>
      </c>
      <c r="BA151" s="4">
        <f t="shared" ca="1" si="195"/>
        <v>65.3695683281843</v>
      </c>
      <c r="BB151" s="4">
        <f t="shared" ca="1" si="195"/>
        <v>116.02590996357071</v>
      </c>
      <c r="BC151" s="4">
        <f t="shared" ca="1" si="195"/>
        <v>101.42454261414559</v>
      </c>
      <c r="BD151" s="4">
        <f t="shared" ca="1" si="195"/>
        <v>95.197849232531411</v>
      </c>
      <c r="BE151" s="4">
        <f t="shared" ca="1" si="195"/>
        <v>98.70654914784069</v>
      </c>
      <c r="BF151" s="4">
        <f t="shared" ca="1" si="192"/>
        <v>85.539858418373115</v>
      </c>
      <c r="BG151" s="4">
        <f t="shared" ca="1" si="192"/>
        <v>67.62967110215871</v>
      </c>
      <c r="BH151" s="4">
        <f t="shared" ca="1" si="192"/>
        <v>90.757268247485953</v>
      </c>
      <c r="BI151" s="4">
        <f t="shared" ca="1" si="192"/>
        <v>109.98877810611914</v>
      </c>
      <c r="BJ151" s="4">
        <f t="shared" ca="1" si="192"/>
        <v>89.074283354983152</v>
      </c>
      <c r="BK151" s="4">
        <f t="shared" ca="1" si="192"/>
        <v>93.983084751791935</v>
      </c>
      <c r="BL151" s="4">
        <f t="shared" ca="1" si="192"/>
        <v>125.93322940448921</v>
      </c>
      <c r="BM151" s="4">
        <f t="shared" ca="1" si="192"/>
        <v>109.61197951124518</v>
      </c>
      <c r="BN151" s="4">
        <f t="shared" ca="1" si="192"/>
        <v>121.5016224786458</v>
      </c>
      <c r="BO151" s="4">
        <f t="shared" ca="1" si="192"/>
        <v>111.9682625049452</v>
      </c>
      <c r="BP151" s="4">
        <f t="shared" ca="1" si="192"/>
        <v>71.005044062624251</v>
      </c>
      <c r="BQ151" s="4">
        <f t="shared" ca="1" si="192"/>
        <v>115.34660896329098</v>
      </c>
      <c r="BR151" s="4">
        <f t="shared" ca="1" si="192"/>
        <v>120.42140170059588</v>
      </c>
      <c r="BS151" s="4">
        <f t="shared" ca="1" si="192"/>
        <v>77.793508882954157</v>
      </c>
      <c r="BT151" s="4">
        <f t="shared" ca="1" si="192"/>
        <v>101.29990073842957</v>
      </c>
      <c r="BU151" s="4">
        <f t="shared" ca="1" si="187"/>
        <v>94.740456806626142</v>
      </c>
      <c r="BV151" s="4">
        <f t="shared" ca="1" si="185"/>
        <v>110.11747454373463</v>
      </c>
      <c r="BW151" s="4">
        <f t="shared" ca="1" si="185"/>
        <v>90.074935149578039</v>
      </c>
      <c r="BX151" s="4">
        <f t="shared" ca="1" si="185"/>
        <v>107.83567072843454</v>
      </c>
      <c r="BY151" s="4">
        <f t="shared" ca="1" si="185"/>
        <v>87.084742792196934</v>
      </c>
      <c r="BZ151" s="4">
        <f t="shared" ca="1" si="185"/>
        <v>118.62494610434317</v>
      </c>
      <c r="CA151" s="4">
        <f t="shared" ca="1" si="185"/>
        <v>80.450452274957996</v>
      </c>
      <c r="CB151" s="4">
        <f t="shared" ca="1" si="185"/>
        <v>109.25915644901318</v>
      </c>
      <c r="CC151" s="4">
        <f t="shared" ca="1" si="185"/>
        <v>102.05320497720814</v>
      </c>
      <c r="CD151" s="4">
        <f t="shared" ca="1" si="185"/>
        <v>120.03506093471826</v>
      </c>
      <c r="CE151" s="4">
        <f t="shared" ca="1" si="185"/>
        <v>138.05802115538552</v>
      </c>
      <c r="CF151" s="4">
        <f t="shared" ca="1" si="185"/>
        <v>74.315877143294543</v>
      </c>
      <c r="CG151" s="4">
        <f t="shared" ca="1" si="185"/>
        <v>91.086196741257922</v>
      </c>
      <c r="CH151" s="4">
        <f t="shared" ca="1" si="185"/>
        <v>123.75242074238862</v>
      </c>
      <c r="CI151" s="4">
        <f t="shared" ca="1" si="185"/>
        <v>197.92731761819601</v>
      </c>
      <c r="CJ151" s="4">
        <f t="shared" ca="1" si="185"/>
        <v>99.225004143307743</v>
      </c>
      <c r="CK151" s="4">
        <f t="shared" ca="1" si="185"/>
        <v>77.919301201046338</v>
      </c>
      <c r="CL151" s="4">
        <f t="shared" ca="1" si="193"/>
        <v>117.11380752806635</v>
      </c>
      <c r="CM151" s="4">
        <f t="shared" ca="1" si="193"/>
        <v>100.01724079270031</v>
      </c>
      <c r="CN151" s="4">
        <f t="shared" ca="1" si="193"/>
        <v>89.531878357842757</v>
      </c>
      <c r="CO151" s="4">
        <f t="shared" ca="1" si="193"/>
        <v>125.17376558326569</v>
      </c>
      <c r="CP151" s="4">
        <f t="shared" ca="1" si="193"/>
        <v>99.993636641134543</v>
      </c>
      <c r="CQ151" s="4">
        <f t="shared" ca="1" si="193"/>
        <v>85.047362743450904</v>
      </c>
      <c r="CR151" s="4">
        <f t="shared" ca="1" si="193"/>
        <v>105.80635899660088</v>
      </c>
      <c r="CS151" s="4">
        <f t="shared" ca="1" si="193"/>
        <v>143.82930769455791</v>
      </c>
      <c r="CT151" s="4">
        <f t="shared" ca="1" si="193"/>
        <v>71.804883643683596</v>
      </c>
      <c r="CU151" s="4">
        <f t="shared" ca="1" si="193"/>
        <v>136.82492268944594</v>
      </c>
      <c r="CV151" s="4">
        <f t="shared" ca="1" si="193"/>
        <v>100.37511456588179</v>
      </c>
      <c r="CW151" s="4">
        <f t="shared" ca="1" si="193"/>
        <v>130.98114542062717</v>
      </c>
      <c r="CX151" s="4">
        <f t="shared" ca="1" si="193"/>
        <v>92.243269946075202</v>
      </c>
      <c r="CY151" s="4">
        <f t="shared" ca="1" si="193"/>
        <v>124.73827703995296</v>
      </c>
      <c r="CZ151" s="4">
        <f t="shared" ca="1" si="193"/>
        <v>115.78878691342744</v>
      </c>
      <c r="DA151" s="4">
        <f t="shared" ca="1" si="191"/>
        <v>128.65259501655234</v>
      </c>
      <c r="DB151" s="4">
        <f t="shared" ca="1" si="190"/>
        <v>121.03610746675437</v>
      </c>
      <c r="DC151" s="4">
        <f t="shared" ca="1" si="190"/>
        <v>90.72486357039385</v>
      </c>
      <c r="DD151" s="4">
        <f t="shared" ca="1" si="190"/>
        <v>97.531179433414849</v>
      </c>
      <c r="DE151" s="4">
        <f t="shared" ca="1" si="190"/>
        <v>107.42014452082535</v>
      </c>
      <c r="DF151" s="4">
        <f t="shared" ca="1" si="190"/>
        <v>83.755673125153379</v>
      </c>
      <c r="DG151" s="4">
        <f t="shared" ca="1" si="190"/>
        <v>82.58550537626887</v>
      </c>
      <c r="DH151" s="4">
        <f t="shared" ca="1" si="190"/>
        <v>144.78703934748756</v>
      </c>
      <c r="DI151" s="4">
        <f t="shared" ca="1" si="190"/>
        <v>92.419383875000747</v>
      </c>
      <c r="DJ151" s="4">
        <f t="shared" ca="1" si="190"/>
        <v>116.35910661956957</v>
      </c>
      <c r="DK151" s="4">
        <f t="shared" ca="1" si="190"/>
        <v>88.311332209162813</v>
      </c>
      <c r="DL151" s="4">
        <f t="shared" ca="1" si="190"/>
        <v>108.45554426257669</v>
      </c>
      <c r="DM151" s="4">
        <f t="shared" ca="1" si="190"/>
        <v>104.5962475994846</v>
      </c>
      <c r="DN151" s="4">
        <f t="shared" ca="1" si="190"/>
        <v>74.379734053473612</v>
      </c>
      <c r="DO151" s="4">
        <f t="shared" ca="1" si="190"/>
        <v>93.533589282907784</v>
      </c>
      <c r="DP151" s="4">
        <f t="shared" ca="1" si="190"/>
        <v>102.21639081296262</v>
      </c>
      <c r="DQ151" s="4">
        <f t="shared" ca="1" si="190"/>
        <v>74.654353557060958</v>
      </c>
      <c r="DR151" s="4">
        <f t="shared" ca="1" si="202"/>
        <v>134.10012980082894</v>
      </c>
      <c r="DS151" s="4">
        <f t="shared" ca="1" si="202"/>
        <v>104.12362992988919</v>
      </c>
      <c r="DT151" s="4">
        <f t="shared" ca="1" si="202"/>
        <v>77.00580549787631</v>
      </c>
      <c r="DU151" s="4">
        <f t="shared" ca="1" si="202"/>
        <v>120.22183505783822</v>
      </c>
      <c r="DV151" s="4">
        <f t="shared" ca="1" si="202"/>
        <v>76.445594196350655</v>
      </c>
      <c r="DW151" s="4">
        <f t="shared" ca="1" si="202"/>
        <v>115.59542205357133</v>
      </c>
      <c r="DX151" s="4">
        <f t="shared" ca="1" si="202"/>
        <v>111.08823909026415</v>
      </c>
      <c r="DY151" s="4">
        <f t="shared" ca="1" si="202"/>
        <v>112.68046128126726</v>
      </c>
      <c r="DZ151" s="4">
        <f t="shared" ca="1" si="202"/>
        <v>128.14892873561939</v>
      </c>
      <c r="EA151" s="4">
        <f t="shared" ca="1" si="202"/>
        <v>134.86920698821129</v>
      </c>
      <c r="EB151" s="4">
        <f t="shared" ca="1" si="202"/>
        <v>89.776137158371625</v>
      </c>
      <c r="EC151" s="4">
        <f t="shared" ca="1" si="202"/>
        <v>130.63139118346413</v>
      </c>
      <c r="ED151" s="4">
        <f t="shared" ca="1" si="202"/>
        <v>111.41968601826166</v>
      </c>
      <c r="EE151" s="4">
        <f t="shared" ca="1" si="202"/>
        <v>92.507059394785955</v>
      </c>
      <c r="EF151" s="4">
        <f t="shared" ca="1" si="202"/>
        <v>105.29761831141468</v>
      </c>
      <c r="EG151" s="4">
        <f t="shared" ca="1" si="197"/>
        <v>118.35061882519925</v>
      </c>
      <c r="EH151" s="4">
        <f t="shared" ca="1" si="188"/>
        <v>126.42508492800046</v>
      </c>
      <c r="EI151" s="4">
        <f t="shared" ca="1" si="188"/>
        <v>101.38961258950647</v>
      </c>
      <c r="EJ151" s="4">
        <f t="shared" ca="1" si="188"/>
        <v>86.872304007851142</v>
      </c>
      <c r="EK151" s="4">
        <f t="shared" ca="1" si="188"/>
        <v>89.037574012849021</v>
      </c>
      <c r="EL151" s="4">
        <f t="shared" ca="1" si="188"/>
        <v>88.134323416406161</v>
      </c>
      <c r="EM151" s="4">
        <f t="shared" ca="1" si="188"/>
        <v>107.88181585284188</v>
      </c>
      <c r="EN151" s="4">
        <f t="shared" ca="1" si="188"/>
        <v>115.00079110910313</v>
      </c>
      <c r="EO151" s="4">
        <f t="shared" ca="1" si="188"/>
        <v>73.684100427450261</v>
      </c>
      <c r="EP151" s="4">
        <f t="shared" ca="1" si="188"/>
        <v>136.24954412125317</v>
      </c>
      <c r="EQ151" s="4">
        <f t="shared" ca="1" si="188"/>
        <v>112.83140357893448</v>
      </c>
      <c r="ER151" s="4">
        <f t="shared" ca="1" si="188"/>
        <v>96.908119173184517</v>
      </c>
      <c r="ES151" s="4">
        <f t="shared" ca="1" si="188"/>
        <v>93.779547590876575</v>
      </c>
      <c r="ET151" s="4">
        <f t="shared" ca="1" si="188"/>
        <v>86.814958756527034</v>
      </c>
      <c r="EU151" s="4">
        <f t="shared" ca="1" si="188"/>
        <v>117.01558760344476</v>
      </c>
      <c r="EV151" s="4">
        <f t="shared" ca="1" si="188"/>
        <v>138.78609670931658</v>
      </c>
      <c r="EW151" s="4">
        <f t="shared" ca="1" si="186"/>
        <v>109.06282255129685</v>
      </c>
      <c r="EX151" s="4">
        <f t="shared" ca="1" si="186"/>
        <v>82.472075192439604</v>
      </c>
      <c r="EY151" s="4">
        <f t="shared" ca="1" si="186"/>
        <v>82.409599017139925</v>
      </c>
      <c r="EZ151" s="4">
        <f t="shared" ca="1" si="186"/>
        <v>95.89197234904023</v>
      </c>
      <c r="FA151" s="4">
        <f t="shared" ca="1" si="186"/>
        <v>97.893701219170779</v>
      </c>
      <c r="FB151" s="4">
        <f t="shared" ca="1" si="186"/>
        <v>107.12475280948956</v>
      </c>
      <c r="FC151" s="4">
        <f t="shared" ca="1" si="186"/>
        <v>81.048625371621853</v>
      </c>
      <c r="FD151" s="4">
        <f t="shared" ca="1" si="186"/>
        <v>91.65411241638914</v>
      </c>
      <c r="FE151" s="4">
        <f t="shared" ca="1" si="186"/>
        <v>109.55683787163889</v>
      </c>
      <c r="FF151" s="4">
        <f t="shared" ca="1" si="186"/>
        <v>73.785513363622911</v>
      </c>
      <c r="FG151" s="4">
        <f t="shared" ca="1" si="186"/>
        <v>124.94487161092529</v>
      </c>
      <c r="FH151" s="4">
        <f t="shared" ca="1" si="186"/>
        <v>152.43539641506342</v>
      </c>
      <c r="FI151" s="4">
        <f t="shared" ca="1" si="186"/>
        <v>129.65402636872804</v>
      </c>
      <c r="FJ151" s="4">
        <f t="shared" ca="1" si="186"/>
        <v>85.65871836628601</v>
      </c>
      <c r="FK151" s="4">
        <f t="shared" ca="1" si="186"/>
        <v>103.25680930102956</v>
      </c>
      <c r="FL151" s="4">
        <f t="shared" ca="1" si="186"/>
        <v>97.976809856933031</v>
      </c>
      <c r="FM151" s="4">
        <f t="shared" ref="FM151:GB166" ca="1" si="203">FM150*(1+$B$1*$B$4+$B$2*SQRT($B$4)*_xlfn.NORM.S.INV(RAND()))</f>
        <v>88.050557416695042</v>
      </c>
      <c r="FN151" s="4">
        <f t="shared" ca="1" si="194"/>
        <v>109.12815161665607</v>
      </c>
      <c r="FO151" s="4">
        <f t="shared" ca="1" si="194"/>
        <v>56.548657002170508</v>
      </c>
      <c r="FP151" s="4">
        <f t="shared" ca="1" si="194"/>
        <v>107.32370387786294</v>
      </c>
      <c r="FQ151" s="4">
        <f t="shared" ca="1" si="194"/>
        <v>118.77466218710693</v>
      </c>
      <c r="FR151" s="4">
        <f t="shared" ca="1" si="194"/>
        <v>100.52767575352952</v>
      </c>
      <c r="FS151" s="4">
        <f t="shared" ca="1" si="194"/>
        <v>100.26312064235435</v>
      </c>
      <c r="FT151" s="4">
        <f t="shared" ca="1" si="194"/>
        <v>80.394362642578358</v>
      </c>
      <c r="FU151" s="4">
        <f t="shared" ca="1" si="194"/>
        <v>118.54240954299443</v>
      </c>
      <c r="FV151" s="4">
        <f t="shared" ca="1" si="194"/>
        <v>82.983638746047944</v>
      </c>
      <c r="FW151" s="4">
        <f t="shared" ca="1" si="194"/>
        <v>115.58946779032638</v>
      </c>
      <c r="FX151" s="4">
        <f t="shared" ca="1" si="194"/>
        <v>119.85546915682575</v>
      </c>
      <c r="FY151" s="4">
        <f t="shared" ca="1" si="194"/>
        <v>99.053837262518982</v>
      </c>
      <c r="FZ151" s="4">
        <f t="shared" ca="1" si="194"/>
        <v>106.58779620620331</v>
      </c>
      <c r="GA151" s="4">
        <f t="shared" ca="1" si="194"/>
        <v>85.414510548631995</v>
      </c>
      <c r="GB151" s="4">
        <f t="shared" ca="1" si="194"/>
        <v>68.494702026322798</v>
      </c>
      <c r="GC151" s="4">
        <f t="shared" ca="1" si="194"/>
        <v>66.71194515537654</v>
      </c>
      <c r="GD151" s="4">
        <f t="shared" ca="1" si="201"/>
        <v>142.23694639499277</v>
      </c>
      <c r="GE151" s="4">
        <f t="shared" ca="1" si="201"/>
        <v>80.919422710682952</v>
      </c>
      <c r="GF151" s="4">
        <f t="shared" ca="1" si="201"/>
        <v>95.407161497680093</v>
      </c>
      <c r="GG151" s="4">
        <f t="shared" ca="1" si="201"/>
        <v>99.679619026193464</v>
      </c>
      <c r="GH151" s="4">
        <f t="shared" ca="1" si="201"/>
        <v>109.49779226214415</v>
      </c>
      <c r="GI151" s="4">
        <f t="shared" ca="1" si="201"/>
        <v>86.36218565113208</v>
      </c>
      <c r="GJ151" s="4">
        <f t="shared" ca="1" si="201"/>
        <v>77.070881981232858</v>
      </c>
      <c r="GK151" s="4">
        <f t="shared" ca="1" si="201"/>
        <v>111.31724209169327</v>
      </c>
      <c r="GL151" s="4">
        <f t="shared" ca="1" si="201"/>
        <v>62.82565055204163</v>
      </c>
      <c r="GM151" s="4">
        <f t="shared" ca="1" si="201"/>
        <v>87.39215416521705</v>
      </c>
      <c r="GN151" s="4">
        <f t="shared" ca="1" si="201"/>
        <v>76.279433734543915</v>
      </c>
      <c r="GO151" s="4">
        <f t="shared" ca="1" si="201"/>
        <v>94.90373877690395</v>
      </c>
      <c r="GP151" s="4">
        <f t="shared" ca="1" si="201"/>
        <v>117.05045832468917</v>
      </c>
      <c r="GQ151" s="4">
        <f t="shared" ca="1" si="201"/>
        <v>70.058944349741608</v>
      </c>
      <c r="GR151" s="4">
        <f t="shared" ca="1" si="201"/>
        <v>98.53975061080456</v>
      </c>
      <c r="GS151" s="4">
        <f t="shared" ca="1" si="200"/>
        <v>107.8109188776196</v>
      </c>
      <c r="GT151" s="4">
        <f t="shared" ca="1" si="189"/>
        <v>93.449255124415714</v>
      </c>
      <c r="GU151" s="4">
        <f t="shared" ca="1" si="189"/>
        <v>71.456618328270395</v>
      </c>
      <c r="GV151" s="4">
        <f t="shared" ca="1" si="189"/>
        <v>142.63594833726637</v>
      </c>
      <c r="GW151" s="4">
        <f t="shared" ca="1" si="189"/>
        <v>158.81142424458497</v>
      </c>
      <c r="GX151" s="4">
        <f t="shared" ca="1" si="189"/>
        <v>142.60263985177519</v>
      </c>
      <c r="GY151" s="4">
        <f t="shared" ca="1" si="189"/>
        <v>74.931012395626624</v>
      </c>
      <c r="GZ151" s="4">
        <f t="shared" ca="1" si="189"/>
        <v>107.81432892356247</v>
      </c>
      <c r="HA151" s="4">
        <f t="shared" ca="1" si="189"/>
        <v>96.119983648467269</v>
      </c>
      <c r="HB151" s="4">
        <f t="shared" ca="1" si="189"/>
        <v>78.092591640950175</v>
      </c>
      <c r="HC151" s="4">
        <f t="shared" ca="1" si="189"/>
        <v>107.36710830736794</v>
      </c>
      <c r="HD151" s="4">
        <f t="shared" ca="1" si="189"/>
        <v>114.84063851559669</v>
      </c>
      <c r="HE151" s="4">
        <f t="shared" ca="1" si="189"/>
        <v>80.375389092936089</v>
      </c>
      <c r="HF151" s="4">
        <f t="shared" ca="1" si="189"/>
        <v>116.89141027273249</v>
      </c>
      <c r="HG151" s="4">
        <f t="shared" ca="1" si="189"/>
        <v>119.2644655650038</v>
      </c>
      <c r="HH151" s="4">
        <f t="shared" ca="1" si="189"/>
        <v>106.76883452247614</v>
      </c>
      <c r="HI151" s="4">
        <f t="shared" ca="1" si="189"/>
        <v>80.550714005017952</v>
      </c>
      <c r="HJ151" s="4">
        <f t="shared" ca="1" si="184"/>
        <v>110.62741261335259</v>
      </c>
      <c r="HK151" s="4">
        <f t="shared" ca="1" si="184"/>
        <v>106.16562167544356</v>
      </c>
      <c r="HL151" s="4">
        <f t="shared" ca="1" si="183"/>
        <v>122.90422890680846</v>
      </c>
      <c r="HM151" s="4">
        <f t="shared" ca="1" si="183"/>
        <v>81.341715024070126</v>
      </c>
      <c r="HN151" s="4">
        <f t="shared" ca="1" si="183"/>
        <v>88.040568958908509</v>
      </c>
      <c r="HO151" s="4">
        <f t="shared" ca="1" si="183"/>
        <v>76.155459704115472</v>
      </c>
      <c r="HP151" s="4">
        <f t="shared" ca="1" si="183"/>
        <v>109.31066374616115</v>
      </c>
      <c r="HQ151" s="4">
        <f t="shared" ca="1" si="183"/>
        <v>104.84708178968422</v>
      </c>
      <c r="HR151" s="4">
        <f t="shared" ca="1" si="183"/>
        <v>104.54748094069016</v>
      </c>
      <c r="HS151" s="4">
        <f t="shared" ca="1" si="183"/>
        <v>62.544749319711954</v>
      </c>
      <c r="HT151" s="4">
        <f t="shared" ca="1" si="183"/>
        <v>116.13327531395458</v>
      </c>
      <c r="HU151" s="4">
        <f t="shared" ca="1" si="183"/>
        <v>132.4255357412359</v>
      </c>
      <c r="HV151" s="4">
        <f t="shared" ca="1" si="183"/>
        <v>118.01114984303969</v>
      </c>
      <c r="HW151" s="4">
        <f t="shared" ca="1" si="183"/>
        <v>76.862555855666258</v>
      </c>
      <c r="HX151" s="4">
        <f t="shared" ca="1" si="183"/>
        <v>157.58317742232998</v>
      </c>
      <c r="HY151" s="4">
        <f t="shared" ca="1" si="183"/>
        <v>88.829406687006554</v>
      </c>
      <c r="HZ151" s="4">
        <f t="shared" ca="1" si="183"/>
        <v>114.55673918417992</v>
      </c>
      <c r="IA151" s="4">
        <f t="shared" ca="1" si="183"/>
        <v>97.668719653791854</v>
      </c>
      <c r="IB151" s="4">
        <f t="shared" ca="1" si="198"/>
        <v>80.739083363204159</v>
      </c>
      <c r="IC151" s="4">
        <f t="shared" ca="1" si="198"/>
        <v>116.68269684806609</v>
      </c>
      <c r="ID151" s="4">
        <f t="shared" ca="1" si="198"/>
        <v>94.89821021552315</v>
      </c>
      <c r="IE151" s="4">
        <f t="shared" ca="1" si="198"/>
        <v>71.799629097518888</v>
      </c>
      <c r="IF151" s="4">
        <f t="shared" ca="1" si="198"/>
        <v>125.45223486121618</v>
      </c>
      <c r="IG151" s="4">
        <f t="shared" ca="1" si="198"/>
        <v>94.911452472751947</v>
      </c>
      <c r="IH151" s="4">
        <f t="shared" ca="1" si="198"/>
        <v>144.29629132232117</v>
      </c>
      <c r="II151" s="4">
        <f t="shared" ca="1" si="196"/>
        <v>99.448678711317655</v>
      </c>
      <c r="IJ151" s="4">
        <f t="shared" ca="1" si="196"/>
        <v>73.827404726493043</v>
      </c>
      <c r="IK151" s="4">
        <f t="shared" ca="1" si="196"/>
        <v>132.91829302810592</v>
      </c>
      <c r="IL151" s="4">
        <f t="shared" ca="1" si="196"/>
        <v>126.86063738354039</v>
      </c>
      <c r="IM151" s="4">
        <f t="shared" ca="1" si="196"/>
        <v>111.63159525006576</v>
      </c>
      <c r="IN151" s="4">
        <f t="shared" ca="1" si="196"/>
        <v>80.757260869059152</v>
      </c>
      <c r="IO151" s="4">
        <f t="shared" ca="1" si="196"/>
        <v>99.883472106856388</v>
      </c>
      <c r="IP151" s="4">
        <f t="shared" ca="1" si="196"/>
        <v>74.284971565239758</v>
      </c>
      <c r="IQ151" s="4">
        <f t="shared" ca="1" si="196"/>
        <v>114.36293967944211</v>
      </c>
      <c r="IR151" s="4">
        <f t="shared" ca="1" si="196"/>
        <v>80.999630685310478</v>
      </c>
      <c r="IS151" s="4">
        <f t="shared" ca="1" si="196"/>
        <v>97.947956233290114</v>
      </c>
      <c r="IT151" s="4">
        <f t="shared" ca="1" si="196"/>
        <v>61.541573780256847</v>
      </c>
      <c r="IU151" s="4">
        <f t="shared" ca="1" si="196"/>
        <v>146.07682658836305</v>
      </c>
      <c r="IV151" s="4">
        <f t="shared" ca="1" si="196"/>
        <v>115.96717587407556</v>
      </c>
      <c r="IW151" s="4">
        <f t="shared" ca="1" si="159"/>
        <v>103.34885522877781</v>
      </c>
      <c r="IX151" s="4">
        <f t="shared" ca="1" si="137"/>
        <v>108.41076375762103</v>
      </c>
      <c r="IY151" s="4">
        <f t="shared" ca="1" si="135"/>
        <v>87.4285701895638</v>
      </c>
    </row>
    <row r="152" spans="9:259" x14ac:dyDescent="0.25">
      <c r="I152" t="s">
        <v>282</v>
      </c>
      <c r="J152" s="4">
        <f t="shared" ca="1" si="199"/>
        <v>139.30618856636085</v>
      </c>
      <c r="K152" s="4">
        <f t="shared" ca="1" si="199"/>
        <v>121.05665319190801</v>
      </c>
      <c r="L152" s="4">
        <f t="shared" ca="1" si="199"/>
        <v>90.979871112227499</v>
      </c>
      <c r="M152" s="4">
        <f t="shared" ca="1" si="199"/>
        <v>117.72074953893933</v>
      </c>
      <c r="N152" s="4">
        <f t="shared" ca="1" si="199"/>
        <v>112.21809000535499</v>
      </c>
      <c r="O152" s="4">
        <f t="shared" ca="1" si="199"/>
        <v>90.017880381512569</v>
      </c>
      <c r="P152" s="4">
        <f t="shared" ca="1" si="199"/>
        <v>88.664436864570717</v>
      </c>
      <c r="Q152" s="4">
        <f t="shared" ca="1" si="199"/>
        <v>107.91125588587975</v>
      </c>
      <c r="R152" s="4">
        <f t="shared" ca="1" si="199"/>
        <v>69.116271180500831</v>
      </c>
      <c r="S152" s="4">
        <f t="shared" ca="1" si="199"/>
        <v>132.42933901663204</v>
      </c>
      <c r="T152" s="4">
        <f t="shared" ca="1" si="199"/>
        <v>107.42199525377949</v>
      </c>
      <c r="U152" s="4">
        <f t="shared" ca="1" si="199"/>
        <v>111.12192145350893</v>
      </c>
      <c r="V152" s="4">
        <f t="shared" ca="1" si="199"/>
        <v>90.468423650525082</v>
      </c>
      <c r="W152" s="4">
        <f t="shared" ca="1" si="199"/>
        <v>86.807015405801664</v>
      </c>
      <c r="X152" s="4">
        <f t="shared" ca="1" si="199"/>
        <v>82.659257740204637</v>
      </c>
      <c r="Y152" s="4">
        <f t="shared" ca="1" si="199"/>
        <v>98.612526535819427</v>
      </c>
      <c r="Z152" s="4">
        <f t="shared" ca="1" si="195"/>
        <v>112.54609446253644</v>
      </c>
      <c r="AA152" s="4">
        <f t="shared" ca="1" si="195"/>
        <v>108.24363334829057</v>
      </c>
      <c r="AB152" s="4">
        <f t="shared" ca="1" si="195"/>
        <v>126.19431353037534</v>
      </c>
      <c r="AC152" s="4">
        <f t="shared" ca="1" si="195"/>
        <v>83.810289086116128</v>
      </c>
      <c r="AD152" s="4">
        <f t="shared" ca="1" si="195"/>
        <v>136.56813705654483</v>
      </c>
      <c r="AE152" s="4">
        <f t="shared" ca="1" si="195"/>
        <v>104.29405171854144</v>
      </c>
      <c r="AF152" s="4">
        <f t="shared" ca="1" si="195"/>
        <v>56.296328344345866</v>
      </c>
      <c r="AG152" s="4">
        <f t="shared" ca="1" si="195"/>
        <v>107.58908254387674</v>
      </c>
      <c r="AH152" s="4">
        <f t="shared" ca="1" si="195"/>
        <v>103.46811869574458</v>
      </c>
      <c r="AI152" s="4">
        <f t="shared" ca="1" si="195"/>
        <v>104.17980075787274</v>
      </c>
      <c r="AJ152" s="4">
        <f t="shared" ca="1" si="195"/>
        <v>106.65801709037024</v>
      </c>
      <c r="AK152" s="4">
        <f t="shared" ca="1" si="195"/>
        <v>88.473816396605599</v>
      </c>
      <c r="AL152" s="4">
        <f t="shared" ca="1" si="195"/>
        <v>144.59263465104158</v>
      </c>
      <c r="AM152" s="4">
        <f t="shared" ca="1" si="195"/>
        <v>108.31493853013765</v>
      </c>
      <c r="AN152" s="4">
        <f t="shared" ca="1" si="195"/>
        <v>92.205962315368467</v>
      </c>
      <c r="AO152" s="4">
        <f t="shared" ca="1" si="195"/>
        <v>132.11825164825876</v>
      </c>
      <c r="AP152" s="4">
        <f t="shared" ca="1" si="195"/>
        <v>116.40790793797666</v>
      </c>
      <c r="AQ152" s="4">
        <f t="shared" ca="1" si="195"/>
        <v>81.216767833506211</v>
      </c>
      <c r="AR152" s="4">
        <f t="shared" ca="1" si="195"/>
        <v>72.922946239615058</v>
      </c>
      <c r="AS152" s="4">
        <f t="shared" ca="1" si="195"/>
        <v>100.75526686277968</v>
      </c>
      <c r="AT152" s="4">
        <f t="shared" ca="1" si="195"/>
        <v>124.20612776354105</v>
      </c>
      <c r="AU152" s="4">
        <f t="shared" ca="1" si="195"/>
        <v>110.53865239108585</v>
      </c>
      <c r="AV152" s="4">
        <f t="shared" ca="1" si="195"/>
        <v>106.43803649305032</v>
      </c>
      <c r="AW152" s="4">
        <f t="shared" ca="1" si="195"/>
        <v>88.712133383607139</v>
      </c>
      <c r="AX152" s="4">
        <f t="shared" ca="1" si="195"/>
        <v>83.722554973701904</v>
      </c>
      <c r="AY152" s="4">
        <f t="shared" ca="1" si="195"/>
        <v>87.399430458062298</v>
      </c>
      <c r="AZ152" s="4">
        <f t="shared" ca="1" si="195"/>
        <v>136.66962973951144</v>
      </c>
      <c r="BA152" s="4">
        <f t="shared" ca="1" si="195"/>
        <v>65.935180457130755</v>
      </c>
      <c r="BB152" s="4">
        <f t="shared" ca="1" si="195"/>
        <v>114.73669338100665</v>
      </c>
      <c r="BC152" s="4">
        <f t="shared" ca="1" si="195"/>
        <v>103.77906777820488</v>
      </c>
      <c r="BD152" s="4">
        <f t="shared" ca="1" si="195"/>
        <v>93.970436141294613</v>
      </c>
      <c r="BE152" s="4">
        <f t="shared" ref="BE152:BT167" ca="1" si="204">BE151*(1+$B$1*$B$4+$B$2*SQRT($B$4)*_xlfn.NORM.S.INV(RAND()))</f>
        <v>98.066947221390279</v>
      </c>
      <c r="BF152" s="4">
        <f t="shared" ca="1" si="192"/>
        <v>86.672821038413943</v>
      </c>
      <c r="BG152" s="4">
        <f t="shared" ca="1" si="192"/>
        <v>67.717130368885364</v>
      </c>
      <c r="BH152" s="4">
        <f t="shared" ca="1" si="192"/>
        <v>92.138797905460933</v>
      </c>
      <c r="BI152" s="4">
        <f t="shared" ca="1" si="192"/>
        <v>108.89400993935202</v>
      </c>
      <c r="BJ152" s="4">
        <f t="shared" ca="1" si="192"/>
        <v>88.621747470331073</v>
      </c>
      <c r="BK152" s="4">
        <f t="shared" ca="1" si="192"/>
        <v>94.253793966871783</v>
      </c>
      <c r="BL152" s="4">
        <f t="shared" ca="1" si="192"/>
        <v>124.32369974327804</v>
      </c>
      <c r="BM152" s="4">
        <f t="shared" ca="1" si="192"/>
        <v>109.32776649988848</v>
      </c>
      <c r="BN152" s="4">
        <f t="shared" ca="1" si="192"/>
        <v>118.25795867735242</v>
      </c>
      <c r="BO152" s="4">
        <f t="shared" ca="1" si="192"/>
        <v>111.706671947426</v>
      </c>
      <c r="BP152" s="4">
        <f t="shared" ca="1" si="192"/>
        <v>71.792793165639409</v>
      </c>
      <c r="BQ152" s="4">
        <f t="shared" ca="1" si="192"/>
        <v>113.84792497052183</v>
      </c>
      <c r="BR152" s="4">
        <f t="shared" ca="1" si="192"/>
        <v>124.20063905023871</v>
      </c>
      <c r="BS152" s="4">
        <f t="shared" ca="1" si="192"/>
        <v>80.213673423630965</v>
      </c>
      <c r="BT152" s="4">
        <f t="shared" ca="1" si="192"/>
        <v>100.67764451372156</v>
      </c>
      <c r="BU152" s="4">
        <f t="shared" ca="1" si="187"/>
        <v>91.183369023624479</v>
      </c>
      <c r="BV152" s="4">
        <f t="shared" ca="1" si="185"/>
        <v>112.46032547027669</v>
      </c>
      <c r="BW152" s="4">
        <f t="shared" ca="1" si="185"/>
        <v>92.531426929026779</v>
      </c>
      <c r="BX152" s="4">
        <f t="shared" ca="1" si="185"/>
        <v>107.00237163043114</v>
      </c>
      <c r="BY152" s="4">
        <f t="shared" ca="1" si="185"/>
        <v>89.297369381702481</v>
      </c>
      <c r="BZ152" s="4">
        <f t="shared" ca="1" si="185"/>
        <v>117.60213945884203</v>
      </c>
      <c r="CA152" s="4">
        <f t="shared" ca="1" si="185"/>
        <v>78.254439680362694</v>
      </c>
      <c r="CB152" s="4">
        <f t="shared" ca="1" si="185"/>
        <v>109.92229886844801</v>
      </c>
      <c r="CC152" s="4">
        <f t="shared" ca="1" si="185"/>
        <v>101.10139535742773</v>
      </c>
      <c r="CD152" s="4">
        <f t="shared" ca="1" si="185"/>
        <v>122.33228052016271</v>
      </c>
      <c r="CE152" s="4">
        <f t="shared" ca="1" si="185"/>
        <v>135.69858539546991</v>
      </c>
      <c r="CF152" s="4">
        <f t="shared" ca="1" si="185"/>
        <v>75.458064282550239</v>
      </c>
      <c r="CG152" s="4">
        <f t="shared" ca="1" si="185"/>
        <v>93.488841776976443</v>
      </c>
      <c r="CH152" s="4">
        <f t="shared" ca="1" si="185"/>
        <v>127.20475946839079</v>
      </c>
      <c r="CI152" s="4">
        <f t="shared" ca="1" si="185"/>
        <v>202.53905769410659</v>
      </c>
      <c r="CJ152" s="4">
        <f t="shared" ca="1" si="185"/>
        <v>99.319685810077004</v>
      </c>
      <c r="CK152" s="4">
        <f t="shared" ca="1" si="185"/>
        <v>78.551349135860178</v>
      </c>
      <c r="CL152" s="4">
        <f t="shared" ca="1" si="193"/>
        <v>117.15077518332293</v>
      </c>
      <c r="CM152" s="4">
        <f t="shared" ca="1" si="193"/>
        <v>100.05709251961915</v>
      </c>
      <c r="CN152" s="4">
        <f t="shared" ca="1" si="193"/>
        <v>92.248293585799715</v>
      </c>
      <c r="CO152" s="4">
        <f t="shared" ca="1" si="193"/>
        <v>125.04126237403352</v>
      </c>
      <c r="CP152" s="4">
        <f t="shared" ca="1" si="193"/>
        <v>102.09343967225524</v>
      </c>
      <c r="CQ152" s="4">
        <f t="shared" ca="1" si="193"/>
        <v>87.864151160595213</v>
      </c>
      <c r="CR152" s="4">
        <f t="shared" ca="1" si="193"/>
        <v>101.79188911819732</v>
      </c>
      <c r="CS152" s="4">
        <f t="shared" ca="1" si="193"/>
        <v>146.20994317579874</v>
      </c>
      <c r="CT152" s="4">
        <f t="shared" ca="1" si="193"/>
        <v>71.654197107019726</v>
      </c>
      <c r="CU152" s="4">
        <f t="shared" ca="1" si="193"/>
        <v>134.43250303244398</v>
      </c>
      <c r="CV152" s="4">
        <f t="shared" ca="1" si="193"/>
        <v>101.60407511119982</v>
      </c>
      <c r="CW152" s="4">
        <f t="shared" ca="1" si="193"/>
        <v>134.04675796195016</v>
      </c>
      <c r="CX152" s="4">
        <f t="shared" ca="1" si="193"/>
        <v>91.082797267467001</v>
      </c>
      <c r="CY152" s="4">
        <f t="shared" ca="1" si="193"/>
        <v>124.84043464417979</v>
      </c>
      <c r="CZ152" s="4">
        <f t="shared" ca="1" si="193"/>
        <v>112.50784881234708</v>
      </c>
      <c r="DA152" s="4">
        <f t="shared" ca="1" si="191"/>
        <v>129.98646246160322</v>
      </c>
      <c r="DB152" s="4">
        <f t="shared" ca="1" si="190"/>
        <v>122.50628593215104</v>
      </c>
      <c r="DC152" s="4">
        <f t="shared" ca="1" si="190"/>
        <v>91.678666665278044</v>
      </c>
      <c r="DD152" s="4">
        <f t="shared" ca="1" si="190"/>
        <v>97.9555134384198</v>
      </c>
      <c r="DE152" s="4">
        <f t="shared" ca="1" si="190"/>
        <v>104.98360437449989</v>
      </c>
      <c r="DF152" s="4">
        <f t="shared" ca="1" si="190"/>
        <v>83.884964639520263</v>
      </c>
      <c r="DG152" s="4">
        <f t="shared" ca="1" si="190"/>
        <v>82.645281234532547</v>
      </c>
      <c r="DH152" s="4">
        <f t="shared" ca="1" si="190"/>
        <v>145.28386032729733</v>
      </c>
      <c r="DI152" s="4">
        <f t="shared" ca="1" si="190"/>
        <v>91.601258621169109</v>
      </c>
      <c r="DJ152" s="4">
        <f t="shared" ca="1" si="190"/>
        <v>117.77764937263464</v>
      </c>
      <c r="DK152" s="4">
        <f t="shared" ca="1" si="190"/>
        <v>88.394805377418606</v>
      </c>
      <c r="DL152" s="4">
        <f t="shared" ca="1" si="190"/>
        <v>106.87456997786055</v>
      </c>
      <c r="DM152" s="4">
        <f t="shared" ca="1" si="190"/>
        <v>103.93710745461497</v>
      </c>
      <c r="DN152" s="4">
        <f t="shared" ca="1" si="190"/>
        <v>72.237575893049609</v>
      </c>
      <c r="DO152" s="4">
        <f t="shared" ca="1" si="190"/>
        <v>91.174891960573376</v>
      </c>
      <c r="DP152" s="4">
        <f t="shared" ca="1" si="190"/>
        <v>105.1604636787113</v>
      </c>
      <c r="DQ152" s="4">
        <f t="shared" ca="1" si="190"/>
        <v>76.149237435043048</v>
      </c>
      <c r="DR152" s="4">
        <f t="shared" ca="1" si="202"/>
        <v>133.50475217250616</v>
      </c>
      <c r="DS152" s="4">
        <f t="shared" ca="1" si="202"/>
        <v>105.17024599695621</v>
      </c>
      <c r="DT152" s="4">
        <f t="shared" ca="1" si="202"/>
        <v>76.971422207251393</v>
      </c>
      <c r="DU152" s="4">
        <f t="shared" ca="1" si="202"/>
        <v>120.14451346408325</v>
      </c>
      <c r="DV152" s="4">
        <f t="shared" ca="1" si="202"/>
        <v>78.265522633797161</v>
      </c>
      <c r="DW152" s="4">
        <f t="shared" ca="1" si="202"/>
        <v>114.79582471923145</v>
      </c>
      <c r="DX152" s="4">
        <f t="shared" ca="1" si="202"/>
        <v>111.37788501878971</v>
      </c>
      <c r="DY152" s="4">
        <f t="shared" ca="1" si="202"/>
        <v>112.77806426520846</v>
      </c>
      <c r="DZ152" s="4">
        <f t="shared" ca="1" si="202"/>
        <v>126.69935342317268</v>
      </c>
      <c r="EA152" s="4">
        <f t="shared" ca="1" si="202"/>
        <v>132.78851340327131</v>
      </c>
      <c r="EB152" s="4">
        <f t="shared" ca="1" si="202"/>
        <v>86.421408686859706</v>
      </c>
      <c r="EC152" s="4">
        <f t="shared" ca="1" si="202"/>
        <v>129.39181238833484</v>
      </c>
      <c r="ED152" s="4">
        <f t="shared" ca="1" si="202"/>
        <v>112.76267053521028</v>
      </c>
      <c r="EE152" s="4">
        <f t="shared" ca="1" si="202"/>
        <v>93.502387858066214</v>
      </c>
      <c r="EF152" s="4">
        <f t="shared" ca="1" si="202"/>
        <v>105.28363960683645</v>
      </c>
      <c r="EG152" s="4">
        <f t="shared" ca="1" si="197"/>
        <v>115.45917021973065</v>
      </c>
      <c r="EH152" s="4">
        <f t="shared" ca="1" si="188"/>
        <v>126.13676672414523</v>
      </c>
      <c r="EI152" s="4">
        <f t="shared" ca="1" si="188"/>
        <v>102.40166110802042</v>
      </c>
      <c r="EJ152" s="4">
        <f t="shared" ca="1" si="188"/>
        <v>88.675713383754129</v>
      </c>
      <c r="EK152" s="4">
        <f t="shared" ca="1" si="188"/>
        <v>88.424576761582941</v>
      </c>
      <c r="EL152" s="4">
        <f t="shared" ca="1" si="188"/>
        <v>88.83391667213111</v>
      </c>
      <c r="EM152" s="4">
        <f t="shared" ca="1" si="188"/>
        <v>108.60172227568711</v>
      </c>
      <c r="EN152" s="4">
        <f t="shared" ca="1" si="188"/>
        <v>114.49833153521674</v>
      </c>
      <c r="EO152" s="4">
        <f t="shared" ca="1" si="188"/>
        <v>72.874195545729492</v>
      </c>
      <c r="EP152" s="4">
        <f t="shared" ca="1" si="188"/>
        <v>136.58258643687137</v>
      </c>
      <c r="EQ152" s="4">
        <f t="shared" ca="1" si="188"/>
        <v>113.62011752451193</v>
      </c>
      <c r="ER152" s="4">
        <f t="shared" ca="1" si="188"/>
        <v>98.197847657780073</v>
      </c>
      <c r="ES152" s="4">
        <f t="shared" ca="1" si="188"/>
        <v>94.388157776595335</v>
      </c>
      <c r="ET152" s="4">
        <f t="shared" ca="1" si="188"/>
        <v>88.216582133927076</v>
      </c>
      <c r="EU152" s="4">
        <f t="shared" ca="1" si="188"/>
        <v>116.0320315497809</v>
      </c>
      <c r="EV152" s="4">
        <f t="shared" ca="1" si="188"/>
        <v>138.26474973116012</v>
      </c>
      <c r="EW152" s="4">
        <f t="shared" ca="1" si="186"/>
        <v>110.803717138388</v>
      </c>
      <c r="EX152" s="4">
        <f t="shared" ca="1" si="186"/>
        <v>83.397485154668175</v>
      </c>
      <c r="EY152" s="4">
        <f t="shared" ca="1" si="186"/>
        <v>82.977587657961834</v>
      </c>
      <c r="EZ152" s="4">
        <f t="shared" ca="1" si="186"/>
        <v>94.306865539700439</v>
      </c>
      <c r="FA152" s="4">
        <f t="shared" ca="1" si="186"/>
        <v>98.526977065113897</v>
      </c>
      <c r="FB152" s="4">
        <f t="shared" ca="1" si="186"/>
        <v>106.16717012699006</v>
      </c>
      <c r="FC152" s="4">
        <f t="shared" ca="1" si="186"/>
        <v>80.884603057940581</v>
      </c>
      <c r="FD152" s="4">
        <f t="shared" ca="1" si="186"/>
        <v>93.337220701885954</v>
      </c>
      <c r="FE152" s="4">
        <f t="shared" ca="1" si="186"/>
        <v>109.88972508915306</v>
      </c>
      <c r="FF152" s="4">
        <f t="shared" ca="1" si="186"/>
        <v>76.040903721114404</v>
      </c>
      <c r="FG152" s="4">
        <f t="shared" ca="1" si="186"/>
        <v>121.30328305229229</v>
      </c>
      <c r="FH152" s="4">
        <f t="shared" ca="1" si="186"/>
        <v>154.90712984745224</v>
      </c>
      <c r="FI152" s="4">
        <f t="shared" ca="1" si="186"/>
        <v>128.63668872149049</v>
      </c>
      <c r="FJ152" s="4">
        <f t="shared" ca="1" si="186"/>
        <v>85.386614343469503</v>
      </c>
      <c r="FK152" s="4">
        <f t="shared" ca="1" si="186"/>
        <v>103.25143482777386</v>
      </c>
      <c r="FL152" s="4">
        <f t="shared" ca="1" si="186"/>
        <v>97.395392908800986</v>
      </c>
      <c r="FM152" s="4">
        <f t="shared" ca="1" si="203"/>
        <v>87.312282729270095</v>
      </c>
      <c r="FN152" s="4">
        <f t="shared" ca="1" si="194"/>
        <v>109.98948597746649</v>
      </c>
      <c r="FO152" s="4">
        <f t="shared" ca="1" si="194"/>
        <v>57.097404063125765</v>
      </c>
      <c r="FP152" s="4">
        <f t="shared" ca="1" si="194"/>
        <v>107.89341546706672</v>
      </c>
      <c r="FQ152" s="4">
        <f t="shared" ca="1" si="194"/>
        <v>114.8848537558758</v>
      </c>
      <c r="FR152" s="4">
        <f t="shared" ca="1" si="194"/>
        <v>99.012038285069991</v>
      </c>
      <c r="FS152" s="4">
        <f t="shared" ca="1" si="194"/>
        <v>98.42592917557549</v>
      </c>
      <c r="FT152" s="4">
        <f t="shared" ca="1" si="194"/>
        <v>77.932130510941391</v>
      </c>
      <c r="FU152" s="4">
        <f t="shared" ca="1" si="194"/>
        <v>113.67435814234237</v>
      </c>
      <c r="FV152" s="4">
        <f t="shared" ca="1" si="194"/>
        <v>81.224231022333115</v>
      </c>
      <c r="FW152" s="4">
        <f t="shared" ca="1" si="194"/>
        <v>118.49499187450107</v>
      </c>
      <c r="FX152" s="4">
        <f t="shared" ca="1" si="194"/>
        <v>121.86096713196315</v>
      </c>
      <c r="FY152" s="4">
        <f t="shared" ca="1" si="194"/>
        <v>100.76452376115</v>
      </c>
      <c r="FZ152" s="4">
        <f t="shared" ca="1" si="194"/>
        <v>105.16429961486699</v>
      </c>
      <c r="GA152" s="4">
        <f t="shared" ca="1" si="194"/>
        <v>83.066366080881224</v>
      </c>
      <c r="GB152" s="4">
        <f t="shared" ca="1" si="194"/>
        <v>69.302345157209686</v>
      </c>
      <c r="GC152" s="4">
        <f t="shared" ca="1" si="194"/>
        <v>65.890339416363759</v>
      </c>
      <c r="GD152" s="4">
        <f t="shared" ca="1" si="201"/>
        <v>144.44042840496405</v>
      </c>
      <c r="GE152" s="4">
        <f t="shared" ca="1" si="201"/>
        <v>79.445091102546826</v>
      </c>
      <c r="GF152" s="4">
        <f t="shared" ca="1" si="201"/>
        <v>97.610374768440082</v>
      </c>
      <c r="GG152" s="4">
        <f t="shared" ca="1" si="201"/>
        <v>97.138502536427268</v>
      </c>
      <c r="GH152" s="4">
        <f t="shared" ca="1" si="201"/>
        <v>108.92347425432514</v>
      </c>
      <c r="GI152" s="4">
        <f t="shared" ca="1" si="201"/>
        <v>84.187102581872125</v>
      </c>
      <c r="GJ152" s="4">
        <f t="shared" ca="1" si="201"/>
        <v>77.594182261633634</v>
      </c>
      <c r="GK152" s="4">
        <f t="shared" ca="1" si="201"/>
        <v>110.94013281286894</v>
      </c>
      <c r="GL152" s="4">
        <f t="shared" ca="1" si="201"/>
        <v>61.955857137114236</v>
      </c>
      <c r="GM152" s="4">
        <f t="shared" ca="1" si="201"/>
        <v>87.241880533215209</v>
      </c>
      <c r="GN152" s="4">
        <f t="shared" ca="1" si="201"/>
        <v>76.333068469288619</v>
      </c>
      <c r="GO152" s="4">
        <f t="shared" ca="1" si="201"/>
        <v>95.065672565683457</v>
      </c>
      <c r="GP152" s="4">
        <f t="shared" ca="1" si="201"/>
        <v>116.2786781373221</v>
      </c>
      <c r="GQ152" s="4">
        <f t="shared" ca="1" si="201"/>
        <v>70.206135141283141</v>
      </c>
      <c r="GR152" s="4">
        <f t="shared" ca="1" si="201"/>
        <v>97.073685226651563</v>
      </c>
      <c r="GS152" s="4">
        <f t="shared" ca="1" si="200"/>
        <v>107.29034184693569</v>
      </c>
      <c r="GT152" s="4">
        <f t="shared" ca="1" si="189"/>
        <v>95.693741270064208</v>
      </c>
      <c r="GU152" s="4">
        <f t="shared" ca="1" si="189"/>
        <v>69.82386548582339</v>
      </c>
      <c r="GV152" s="4">
        <f t="shared" ca="1" si="189"/>
        <v>145.04247155753924</v>
      </c>
      <c r="GW152" s="4">
        <f t="shared" ca="1" si="189"/>
        <v>158.90392355254741</v>
      </c>
      <c r="GX152" s="4">
        <f t="shared" ca="1" si="189"/>
        <v>141.59956285139967</v>
      </c>
      <c r="GY152" s="4">
        <f t="shared" ca="1" si="189"/>
        <v>74.615159471990907</v>
      </c>
      <c r="GZ152" s="4">
        <f t="shared" ca="1" si="189"/>
        <v>107.49650461181977</v>
      </c>
      <c r="HA152" s="4">
        <f t="shared" ca="1" si="189"/>
        <v>97.013892469464636</v>
      </c>
      <c r="HB152" s="4">
        <f t="shared" ca="1" si="189"/>
        <v>80.235799362605391</v>
      </c>
      <c r="HC152" s="4">
        <f t="shared" ca="1" si="189"/>
        <v>105.54350370273094</v>
      </c>
      <c r="HD152" s="4">
        <f t="shared" ca="1" si="189"/>
        <v>115.46681303774757</v>
      </c>
      <c r="HE152" s="4">
        <f t="shared" ca="1" si="189"/>
        <v>81.098233091997969</v>
      </c>
      <c r="HF152" s="4">
        <f t="shared" ca="1" si="189"/>
        <v>117.3323976567299</v>
      </c>
      <c r="HG152" s="4">
        <f t="shared" ca="1" si="189"/>
        <v>121.06486943959287</v>
      </c>
      <c r="HH152" s="4">
        <f t="shared" ca="1" si="189"/>
        <v>107.57335860123389</v>
      </c>
      <c r="HI152" s="4">
        <f t="shared" ca="1" si="189"/>
        <v>80.298851647127677</v>
      </c>
      <c r="HJ152" s="4">
        <f t="shared" ca="1" si="184"/>
        <v>109.68933525004083</v>
      </c>
      <c r="HK152" s="4">
        <f t="shared" ca="1" si="184"/>
        <v>107.03330518641184</v>
      </c>
      <c r="HL152" s="4">
        <f t="shared" ca="1" si="184"/>
        <v>122.32967214156002</v>
      </c>
      <c r="HM152" s="4">
        <f t="shared" ca="1" si="184"/>
        <v>79.867041314717198</v>
      </c>
      <c r="HN152" s="4">
        <f t="shared" ca="1" si="184"/>
        <v>85.043383258405086</v>
      </c>
      <c r="HO152" s="4">
        <f t="shared" ca="1" si="184"/>
        <v>74.086824260218421</v>
      </c>
      <c r="HP152" s="4">
        <f t="shared" ca="1" si="184"/>
        <v>109.91445015106875</v>
      </c>
      <c r="HQ152" s="4">
        <f t="shared" ca="1" si="184"/>
        <v>103.81832531515167</v>
      </c>
      <c r="HR152" s="4">
        <f t="shared" ca="1" si="184"/>
        <v>106.42869018613719</v>
      </c>
      <c r="HS152" s="4">
        <f t="shared" ca="1" si="184"/>
        <v>61.065526506615235</v>
      </c>
      <c r="HT152" s="4">
        <f t="shared" ca="1" si="184"/>
        <v>116.52947093924423</v>
      </c>
      <c r="HU152" s="4">
        <f t="shared" ca="1" si="184"/>
        <v>133.27069642283686</v>
      </c>
      <c r="HV152" s="4">
        <f t="shared" ca="1" si="184"/>
        <v>119.76806018823552</v>
      </c>
      <c r="HW152" s="4">
        <f t="shared" ca="1" si="184"/>
        <v>75.859198354784795</v>
      </c>
      <c r="HX152" s="4">
        <f t="shared" ca="1" si="184"/>
        <v>154.3857159791776</v>
      </c>
      <c r="HY152" s="4">
        <f t="shared" ca="1" si="184"/>
        <v>89.184597018846858</v>
      </c>
      <c r="HZ152" s="4">
        <f t="shared" ref="HZ152:IO167" ca="1" si="205">HZ151*(1+$B$1*$B$4+$B$2*SQRT($B$4)*_xlfn.NORM.S.INV(RAND()))</f>
        <v>112.64153073849323</v>
      </c>
      <c r="IA152" s="4">
        <f t="shared" ca="1" si="205"/>
        <v>98.982877857988541</v>
      </c>
      <c r="IB152" s="4">
        <f t="shared" ca="1" si="198"/>
        <v>82.973469222563423</v>
      </c>
      <c r="IC152" s="4">
        <f t="shared" ca="1" si="198"/>
        <v>117.6720260863861</v>
      </c>
      <c r="ID152" s="4">
        <f t="shared" ca="1" si="198"/>
        <v>94.560620979964511</v>
      </c>
      <c r="IE152" s="4">
        <f t="shared" ca="1" si="198"/>
        <v>72.605273574179648</v>
      </c>
      <c r="IF152" s="4">
        <f t="shared" ca="1" si="198"/>
        <v>124.5002849757615</v>
      </c>
      <c r="IG152" s="4">
        <f t="shared" ca="1" si="198"/>
        <v>95.447625483992354</v>
      </c>
      <c r="IH152" s="4">
        <f t="shared" ca="1" si="198"/>
        <v>142.07255542009696</v>
      </c>
      <c r="II152" s="4">
        <f t="shared" ca="1" si="196"/>
        <v>98.631040749118881</v>
      </c>
      <c r="IJ152" s="4">
        <f t="shared" ca="1" si="196"/>
        <v>73.081460521007401</v>
      </c>
      <c r="IK152" s="4">
        <f t="shared" ca="1" si="196"/>
        <v>129.2949980202666</v>
      </c>
      <c r="IL152" s="4">
        <f t="shared" ca="1" si="196"/>
        <v>130.5552822262016</v>
      </c>
      <c r="IM152" s="4">
        <f t="shared" ca="1" si="196"/>
        <v>111.35072151778243</v>
      </c>
      <c r="IN152" s="4">
        <f t="shared" ca="1" si="196"/>
        <v>81.80105495470076</v>
      </c>
      <c r="IO152" s="4">
        <f t="shared" ca="1" si="196"/>
        <v>96.80814816074033</v>
      </c>
      <c r="IP152" s="4">
        <f t="shared" ca="1" si="196"/>
        <v>73.49928275114695</v>
      </c>
      <c r="IQ152" s="4">
        <f t="shared" ca="1" si="196"/>
        <v>111.72251272614255</v>
      </c>
      <c r="IR152" s="4">
        <f t="shared" ca="1" si="196"/>
        <v>80.014983294196682</v>
      </c>
      <c r="IS152" s="4">
        <f t="shared" ca="1" si="196"/>
        <v>97.154257906536344</v>
      </c>
      <c r="IT152" s="4">
        <f t="shared" ca="1" si="196"/>
        <v>62.687325387997674</v>
      </c>
      <c r="IU152" s="4">
        <f t="shared" ca="1" si="196"/>
        <v>146.71797399189151</v>
      </c>
      <c r="IV152" s="4">
        <f t="shared" ca="1" si="196"/>
        <v>117.44536242393569</v>
      </c>
      <c r="IW152" s="4">
        <f t="shared" ca="1" si="159"/>
        <v>105.10467074003417</v>
      </c>
      <c r="IX152" s="4">
        <f t="shared" ca="1" si="137"/>
        <v>108.55567346537698</v>
      </c>
      <c r="IY152" s="4">
        <f t="shared" ca="1" si="135"/>
        <v>87.848627616959988</v>
      </c>
    </row>
    <row r="153" spans="9:259" x14ac:dyDescent="0.25">
      <c r="I153" t="s">
        <v>283</v>
      </c>
      <c r="J153" s="4">
        <f t="shared" ca="1" si="199"/>
        <v>138.66995753404174</v>
      </c>
      <c r="K153" s="4">
        <f t="shared" ca="1" si="199"/>
        <v>118.93443395137692</v>
      </c>
      <c r="L153" s="4">
        <f t="shared" ca="1" si="199"/>
        <v>90.289389087588617</v>
      </c>
      <c r="M153" s="4">
        <f t="shared" ca="1" si="199"/>
        <v>116.65332068172907</v>
      </c>
      <c r="N153" s="4">
        <f t="shared" ca="1" si="199"/>
        <v>113.93599945391709</v>
      </c>
      <c r="O153" s="4">
        <f t="shared" ca="1" si="199"/>
        <v>91.377768889664125</v>
      </c>
      <c r="P153" s="4">
        <f t="shared" ca="1" si="199"/>
        <v>87.28631488213351</v>
      </c>
      <c r="Q153" s="4">
        <f t="shared" ca="1" si="199"/>
        <v>109.32377216649405</v>
      </c>
      <c r="R153" s="4">
        <f t="shared" ca="1" si="199"/>
        <v>69.494078386922922</v>
      </c>
      <c r="S153" s="4">
        <f t="shared" ca="1" si="199"/>
        <v>133.61140238882521</v>
      </c>
      <c r="T153" s="4">
        <f t="shared" ca="1" si="199"/>
        <v>105.40930322919876</v>
      </c>
      <c r="U153" s="4">
        <f t="shared" ca="1" si="199"/>
        <v>107.14108249796429</v>
      </c>
      <c r="V153" s="4">
        <f t="shared" ca="1" si="199"/>
        <v>90.260687189747642</v>
      </c>
      <c r="W153" s="4">
        <f t="shared" ca="1" si="199"/>
        <v>87.442512739631894</v>
      </c>
      <c r="X153" s="4">
        <f t="shared" ca="1" si="199"/>
        <v>81.171136160296683</v>
      </c>
      <c r="Y153" s="4">
        <f t="shared" ca="1" si="199"/>
        <v>94.840269267915716</v>
      </c>
      <c r="Z153" s="4">
        <f t="shared" ref="Z153:BD161" ca="1" si="206">Z152*(1+$B$1*$B$4+$B$2*SQRT($B$4)*_xlfn.NORM.S.INV(RAND()))</f>
        <v>108.98811657722631</v>
      </c>
      <c r="AA153" s="4">
        <f t="shared" ca="1" si="206"/>
        <v>106.56033633417825</v>
      </c>
      <c r="AB153" s="4">
        <f t="shared" ca="1" si="206"/>
        <v>125.90288843895904</v>
      </c>
      <c r="AC153" s="4">
        <f t="shared" ca="1" si="206"/>
        <v>86.320181012494658</v>
      </c>
      <c r="AD153" s="4">
        <f t="shared" ca="1" si="206"/>
        <v>139.32902033002884</v>
      </c>
      <c r="AE153" s="4">
        <f t="shared" ca="1" si="206"/>
        <v>106.23357226877729</v>
      </c>
      <c r="AF153" s="4">
        <f t="shared" ca="1" si="206"/>
        <v>55.687372386025558</v>
      </c>
      <c r="AG153" s="4">
        <f t="shared" ca="1" si="206"/>
        <v>108.58776892885564</v>
      </c>
      <c r="AH153" s="4">
        <f t="shared" ca="1" si="206"/>
        <v>103.55952681559275</v>
      </c>
      <c r="AI153" s="4">
        <f t="shared" ca="1" si="206"/>
        <v>106.07065855347824</v>
      </c>
      <c r="AJ153" s="4">
        <f t="shared" ca="1" si="206"/>
        <v>106.4714666430234</v>
      </c>
      <c r="AK153" s="4">
        <f t="shared" ca="1" si="206"/>
        <v>87.669836679500662</v>
      </c>
      <c r="AL153" s="4">
        <f t="shared" ca="1" si="206"/>
        <v>143.86159272793438</v>
      </c>
      <c r="AM153" s="4">
        <f t="shared" ca="1" si="206"/>
        <v>108.92276754302679</v>
      </c>
      <c r="AN153" s="4">
        <f t="shared" ca="1" si="206"/>
        <v>92.920488075515792</v>
      </c>
      <c r="AO153" s="4">
        <f t="shared" ca="1" si="206"/>
        <v>134.1658639854129</v>
      </c>
      <c r="AP153" s="4">
        <f t="shared" ca="1" si="206"/>
        <v>118.19127391378326</v>
      </c>
      <c r="AQ153" s="4">
        <f t="shared" ca="1" si="206"/>
        <v>82.375335386468677</v>
      </c>
      <c r="AR153" s="4">
        <f t="shared" ca="1" si="206"/>
        <v>74.900695780949363</v>
      </c>
      <c r="AS153" s="4">
        <f t="shared" ca="1" si="206"/>
        <v>102.64364757379745</v>
      </c>
      <c r="AT153" s="4">
        <f t="shared" ca="1" si="206"/>
        <v>125.02794631425299</v>
      </c>
      <c r="AU153" s="4">
        <f t="shared" ca="1" si="206"/>
        <v>111.15159700818811</v>
      </c>
      <c r="AV153" s="4">
        <f t="shared" ca="1" si="206"/>
        <v>107.11375563460993</v>
      </c>
      <c r="AW153" s="4">
        <f t="shared" ca="1" si="206"/>
        <v>88.436058626614738</v>
      </c>
      <c r="AX153" s="4">
        <f t="shared" ca="1" si="206"/>
        <v>82.93615075176055</v>
      </c>
      <c r="AY153" s="4">
        <f t="shared" ca="1" si="206"/>
        <v>86.087219529901887</v>
      </c>
      <c r="AZ153" s="4">
        <f t="shared" ca="1" si="206"/>
        <v>137.66399377239517</v>
      </c>
      <c r="BA153" s="4">
        <f t="shared" ca="1" si="206"/>
        <v>66.40698686581581</v>
      </c>
      <c r="BB153" s="4">
        <f t="shared" ca="1" si="206"/>
        <v>112.36345830212906</v>
      </c>
      <c r="BC153" s="4">
        <f t="shared" ca="1" si="206"/>
        <v>101.01748606265943</v>
      </c>
      <c r="BD153" s="4">
        <f t="shared" ca="1" si="206"/>
        <v>93.29663864809946</v>
      </c>
      <c r="BE153" s="4">
        <f t="shared" ca="1" si="204"/>
        <v>96.796109234043271</v>
      </c>
      <c r="BF153" s="4">
        <f t="shared" ca="1" si="192"/>
        <v>89.03436913016732</v>
      </c>
      <c r="BG153" s="4">
        <f t="shared" ca="1" si="192"/>
        <v>69.382725854910987</v>
      </c>
      <c r="BH153" s="4">
        <f t="shared" ca="1" si="192"/>
        <v>92.255693747183798</v>
      </c>
      <c r="BI153" s="4">
        <f t="shared" ca="1" si="192"/>
        <v>110.73413049298237</v>
      </c>
      <c r="BJ153" s="4">
        <f t="shared" ca="1" si="192"/>
        <v>89.914932566462497</v>
      </c>
      <c r="BK153" s="4">
        <f t="shared" ca="1" si="192"/>
        <v>93.864060647809964</v>
      </c>
      <c r="BL153" s="4">
        <f t="shared" ca="1" si="192"/>
        <v>125.57629403835639</v>
      </c>
      <c r="BM153" s="4">
        <f t="shared" ca="1" si="192"/>
        <v>108.5661464303313</v>
      </c>
      <c r="BN153" s="4">
        <f t="shared" ca="1" si="192"/>
        <v>119.89627831042904</v>
      </c>
      <c r="BO153" s="4">
        <f t="shared" ca="1" si="192"/>
        <v>113.36518725074755</v>
      </c>
      <c r="BP153" s="4">
        <f t="shared" ca="1" si="192"/>
        <v>69.827195670411797</v>
      </c>
      <c r="BQ153" s="4">
        <f t="shared" ca="1" si="192"/>
        <v>112.43114526377549</v>
      </c>
      <c r="BR153" s="4">
        <f t="shared" ca="1" si="192"/>
        <v>124.2380624407332</v>
      </c>
      <c r="BS153" s="4">
        <f t="shared" ca="1" si="192"/>
        <v>79.5145154123298</v>
      </c>
      <c r="BT153" s="4">
        <f t="shared" ca="1" si="192"/>
        <v>101.31404532829563</v>
      </c>
      <c r="BU153" s="4">
        <f t="shared" ca="1" si="187"/>
        <v>89.196911279126851</v>
      </c>
      <c r="BV153" s="4">
        <f t="shared" ca="1" si="185"/>
        <v>113.96170352759675</v>
      </c>
      <c r="BW153" s="4">
        <f t="shared" ca="1" si="185"/>
        <v>94.352809811068497</v>
      </c>
      <c r="BX153" s="4">
        <f t="shared" ca="1" si="185"/>
        <v>108.89402091762865</v>
      </c>
      <c r="BY153" s="4">
        <f t="shared" ca="1" si="185"/>
        <v>90.564134605494644</v>
      </c>
      <c r="BZ153" s="4">
        <f t="shared" ca="1" si="185"/>
        <v>119.67917636832372</v>
      </c>
      <c r="CA153" s="4">
        <f t="shared" ca="1" si="185"/>
        <v>78.469684164562352</v>
      </c>
      <c r="CB153" s="4">
        <f t="shared" ca="1" si="185"/>
        <v>108.57662816588933</v>
      </c>
      <c r="CC153" s="4">
        <f t="shared" ca="1" si="185"/>
        <v>100.6798430316433</v>
      </c>
      <c r="CD153" s="4">
        <f t="shared" ca="1" si="185"/>
        <v>120.59535252915478</v>
      </c>
      <c r="CE153" s="4">
        <f t="shared" ca="1" si="185"/>
        <v>136.5741371189344</v>
      </c>
      <c r="CF153" s="4">
        <f t="shared" ca="1" si="185"/>
        <v>74.600331371448803</v>
      </c>
      <c r="CG153" s="4">
        <f t="shared" ca="1" si="185"/>
        <v>92.434206487179125</v>
      </c>
      <c r="CH153" s="4">
        <f t="shared" ca="1" si="185"/>
        <v>130.92642232683701</v>
      </c>
      <c r="CI153" s="4">
        <f t="shared" ca="1" si="185"/>
        <v>207.99692834399031</v>
      </c>
      <c r="CJ153" s="4">
        <f t="shared" ca="1" si="185"/>
        <v>98.102805347965443</v>
      </c>
      <c r="CK153" s="4">
        <f t="shared" ca="1" si="185"/>
        <v>75.860729576623427</v>
      </c>
      <c r="CL153" s="4">
        <f t="shared" ca="1" si="193"/>
        <v>117.84143600217389</v>
      </c>
      <c r="CM153" s="4">
        <f t="shared" ca="1" si="193"/>
        <v>98.400734377364145</v>
      </c>
      <c r="CN153" s="4">
        <f t="shared" ca="1" si="193"/>
        <v>93.522487606260995</v>
      </c>
      <c r="CO153" s="4">
        <f t="shared" ca="1" si="193"/>
        <v>123.78265609670319</v>
      </c>
      <c r="CP153" s="4">
        <f t="shared" ca="1" si="193"/>
        <v>100.71715193858969</v>
      </c>
      <c r="CQ153" s="4">
        <f t="shared" ca="1" si="193"/>
        <v>86.70706136983307</v>
      </c>
      <c r="CR153" s="4">
        <f t="shared" ca="1" si="193"/>
        <v>99.313523406265944</v>
      </c>
      <c r="CS153" s="4">
        <f t="shared" ca="1" si="193"/>
        <v>145.88029341271448</v>
      </c>
      <c r="CT153" s="4">
        <f t="shared" ca="1" si="193"/>
        <v>70.207500944465323</v>
      </c>
      <c r="CU153" s="4">
        <f t="shared" ca="1" si="193"/>
        <v>133.46333787693442</v>
      </c>
      <c r="CV153" s="4">
        <f t="shared" ca="1" si="193"/>
        <v>103.40620545987066</v>
      </c>
      <c r="CW153" s="4">
        <f t="shared" ca="1" si="193"/>
        <v>135.04171623191203</v>
      </c>
      <c r="CX153" s="4">
        <f t="shared" ca="1" si="193"/>
        <v>91.97745265960323</v>
      </c>
      <c r="CY153" s="4">
        <f t="shared" ca="1" si="193"/>
        <v>124.5280810553142</v>
      </c>
      <c r="CZ153" s="4">
        <f t="shared" ca="1" si="193"/>
        <v>109.65964640993874</v>
      </c>
      <c r="DA153" s="4">
        <f t="shared" ca="1" si="191"/>
        <v>126.88897856134251</v>
      </c>
      <c r="DB153" s="4">
        <f t="shared" ca="1" si="190"/>
        <v>123.09649986417166</v>
      </c>
      <c r="DC153" s="4">
        <f t="shared" ca="1" si="190"/>
        <v>91.317507467745656</v>
      </c>
      <c r="DD153" s="4">
        <f t="shared" ca="1" si="190"/>
        <v>99.056834525254487</v>
      </c>
      <c r="DE153" s="4">
        <f t="shared" ca="1" si="190"/>
        <v>103.86917979515908</v>
      </c>
      <c r="DF153" s="4">
        <f t="shared" ca="1" si="190"/>
        <v>84.809412104620492</v>
      </c>
      <c r="DG153" s="4">
        <f t="shared" ca="1" si="190"/>
        <v>82.346185692763385</v>
      </c>
      <c r="DH153" s="4">
        <f t="shared" ca="1" si="190"/>
        <v>146.77576337234674</v>
      </c>
      <c r="DI153" s="4">
        <f t="shared" ca="1" si="190"/>
        <v>91.63268594505648</v>
      </c>
      <c r="DJ153" s="4">
        <f t="shared" ca="1" si="190"/>
        <v>119.55567365402545</v>
      </c>
      <c r="DK153" s="4">
        <f t="shared" ca="1" si="190"/>
        <v>89.747399921996319</v>
      </c>
      <c r="DL153" s="4">
        <f t="shared" ca="1" si="190"/>
        <v>106.53096899742444</v>
      </c>
      <c r="DM153" s="4">
        <f t="shared" ca="1" si="190"/>
        <v>104.97554612983926</v>
      </c>
      <c r="DN153" s="4">
        <f t="shared" ca="1" si="190"/>
        <v>70.659197988884486</v>
      </c>
      <c r="DO153" s="4">
        <f t="shared" ca="1" si="190"/>
        <v>89.627637343064492</v>
      </c>
      <c r="DP153" s="4">
        <f t="shared" ca="1" si="190"/>
        <v>104.81771397431673</v>
      </c>
      <c r="DQ153" s="4">
        <f t="shared" ca="1" si="190"/>
        <v>77.392719778568861</v>
      </c>
      <c r="DR153" s="4">
        <f t="shared" ca="1" si="202"/>
        <v>133.82505539338348</v>
      </c>
      <c r="DS153" s="4">
        <f t="shared" ca="1" si="202"/>
        <v>107.80721129987427</v>
      </c>
      <c r="DT153" s="4">
        <f t="shared" ca="1" si="202"/>
        <v>78.348761088382972</v>
      </c>
      <c r="DU153" s="4">
        <f t="shared" ca="1" si="202"/>
        <v>122.67514712543556</v>
      </c>
      <c r="DV153" s="4">
        <f t="shared" ca="1" si="202"/>
        <v>80.349443168262539</v>
      </c>
      <c r="DW153" s="4">
        <f t="shared" ca="1" si="202"/>
        <v>113.2390962480513</v>
      </c>
      <c r="DX153" s="4">
        <f t="shared" ca="1" si="202"/>
        <v>113.63525644673234</v>
      </c>
      <c r="DY153" s="4">
        <f t="shared" ca="1" si="202"/>
        <v>113.69953762549294</v>
      </c>
      <c r="DZ153" s="4">
        <f t="shared" ca="1" si="202"/>
        <v>123.91108837871489</v>
      </c>
      <c r="EA153" s="4">
        <f t="shared" ca="1" si="202"/>
        <v>134.97164950176926</v>
      </c>
      <c r="EB153" s="4">
        <f t="shared" ca="1" si="202"/>
        <v>85.775963079728086</v>
      </c>
      <c r="EC153" s="4">
        <f t="shared" ca="1" si="202"/>
        <v>128.55313193062483</v>
      </c>
      <c r="ED153" s="4">
        <f t="shared" ca="1" si="202"/>
        <v>110.32714542279936</v>
      </c>
      <c r="EE153" s="4">
        <f t="shared" ca="1" si="202"/>
        <v>93.422456159337145</v>
      </c>
      <c r="EF153" s="4">
        <f t="shared" ca="1" si="202"/>
        <v>103.93238641648652</v>
      </c>
      <c r="EG153" s="4">
        <f t="shared" ca="1" si="197"/>
        <v>113.79964732075577</v>
      </c>
      <c r="EH153" s="4">
        <f t="shared" ca="1" si="188"/>
        <v>127.24557522356011</v>
      </c>
      <c r="EI153" s="4">
        <f t="shared" ca="1" si="188"/>
        <v>104.7224087122846</v>
      </c>
      <c r="EJ153" s="4">
        <f t="shared" ca="1" si="188"/>
        <v>88.674330849588927</v>
      </c>
      <c r="EK153" s="4">
        <f t="shared" ca="1" si="188"/>
        <v>88.396622813386216</v>
      </c>
      <c r="EL153" s="4">
        <f t="shared" ca="1" si="188"/>
        <v>88.298438900522967</v>
      </c>
      <c r="EM153" s="4">
        <f t="shared" ca="1" si="188"/>
        <v>106.38763758858674</v>
      </c>
      <c r="EN153" s="4">
        <f t="shared" ca="1" si="188"/>
        <v>114.26962190828844</v>
      </c>
      <c r="EO153" s="4">
        <f t="shared" ca="1" si="188"/>
        <v>72.064373002172374</v>
      </c>
      <c r="EP153" s="4">
        <f t="shared" ca="1" si="188"/>
        <v>140.05027059338465</v>
      </c>
      <c r="EQ153" s="4">
        <f t="shared" ca="1" si="188"/>
        <v>114.26843440587669</v>
      </c>
      <c r="ER153" s="4">
        <f t="shared" ca="1" si="188"/>
        <v>95.979027126118808</v>
      </c>
      <c r="ES153" s="4">
        <f t="shared" ca="1" si="188"/>
        <v>94.357816700794601</v>
      </c>
      <c r="ET153" s="4">
        <f t="shared" ca="1" si="188"/>
        <v>86.101401559315562</v>
      </c>
      <c r="EU153" s="4">
        <f t="shared" ca="1" si="188"/>
        <v>114.76296228693025</v>
      </c>
      <c r="EV153" s="4">
        <f t="shared" ca="1" si="188"/>
        <v>135.43628319297008</v>
      </c>
      <c r="EW153" s="4">
        <f t="shared" ca="1" si="186"/>
        <v>108.10930673341265</v>
      </c>
      <c r="EX153" s="4">
        <f t="shared" ca="1" si="186"/>
        <v>82.322735704636827</v>
      </c>
      <c r="EY153" s="4">
        <f t="shared" ca="1" si="186"/>
        <v>84.323658272331457</v>
      </c>
      <c r="EZ153" s="4">
        <f t="shared" ca="1" si="186"/>
        <v>96.596240812710093</v>
      </c>
      <c r="FA153" s="4">
        <f t="shared" ca="1" si="186"/>
        <v>100.70110883543259</v>
      </c>
      <c r="FB153" s="4">
        <f t="shared" ca="1" si="186"/>
        <v>104.32897144047986</v>
      </c>
      <c r="FC153" s="4">
        <f t="shared" ca="1" si="186"/>
        <v>81.158511217124271</v>
      </c>
      <c r="FD153" s="4">
        <f t="shared" ca="1" si="186"/>
        <v>94.641428074681158</v>
      </c>
      <c r="FE153" s="4">
        <f t="shared" ca="1" si="186"/>
        <v>110.92468388409733</v>
      </c>
      <c r="FF153" s="4">
        <f t="shared" ca="1" si="186"/>
        <v>75.584550464717509</v>
      </c>
      <c r="FG153" s="4">
        <f t="shared" ca="1" si="186"/>
        <v>120.3032719823988</v>
      </c>
      <c r="FH153" s="4">
        <f t="shared" ca="1" si="186"/>
        <v>155.41230398032445</v>
      </c>
      <c r="FI153" s="4">
        <f t="shared" ca="1" si="186"/>
        <v>126.88108021247827</v>
      </c>
      <c r="FJ153" s="4">
        <f t="shared" ca="1" si="186"/>
        <v>84.754336059038323</v>
      </c>
      <c r="FK153" s="4">
        <f t="shared" ca="1" si="186"/>
        <v>105.5023299051951</v>
      </c>
      <c r="FL153" s="4">
        <f t="shared" ca="1" si="186"/>
        <v>97.146036659830301</v>
      </c>
      <c r="FM153" s="4">
        <f t="shared" ca="1" si="203"/>
        <v>86.260194703737866</v>
      </c>
      <c r="FN153" s="4">
        <f t="shared" ca="1" si="194"/>
        <v>109.9653786176776</v>
      </c>
      <c r="FO153" s="4">
        <f t="shared" ca="1" si="194"/>
        <v>56.975527662719266</v>
      </c>
      <c r="FP153" s="4">
        <f t="shared" ca="1" si="194"/>
        <v>109.04717439058945</v>
      </c>
      <c r="FQ153" s="4">
        <f t="shared" ca="1" si="194"/>
        <v>114.27597287340839</v>
      </c>
      <c r="FR153" s="4">
        <f t="shared" ca="1" si="194"/>
        <v>96.93433288942613</v>
      </c>
      <c r="FS153" s="4">
        <f t="shared" ca="1" si="194"/>
        <v>97.881491379566953</v>
      </c>
      <c r="FT153" s="4">
        <f t="shared" ca="1" si="194"/>
        <v>78.260543854944672</v>
      </c>
      <c r="FU153" s="4">
        <f t="shared" ca="1" si="194"/>
        <v>113.51027343672384</v>
      </c>
      <c r="FV153" s="4">
        <f t="shared" ca="1" si="194"/>
        <v>83.665222334373027</v>
      </c>
      <c r="FW153" s="4">
        <f t="shared" ca="1" si="194"/>
        <v>117.17812275884346</v>
      </c>
      <c r="FX153" s="4">
        <f t="shared" ca="1" si="194"/>
        <v>122.20179733689645</v>
      </c>
      <c r="FY153" s="4">
        <f t="shared" ca="1" si="194"/>
        <v>103.52868445478461</v>
      </c>
      <c r="FZ153" s="4">
        <f t="shared" ca="1" si="194"/>
        <v>104.83371946665572</v>
      </c>
      <c r="GA153" s="4">
        <f t="shared" ca="1" si="194"/>
        <v>83.792591478668683</v>
      </c>
      <c r="GB153" s="4">
        <f t="shared" ca="1" si="194"/>
        <v>69.663561306295861</v>
      </c>
      <c r="GC153" s="4">
        <f t="shared" ca="1" si="194"/>
        <v>65.11080438698356</v>
      </c>
      <c r="GD153" s="4">
        <f t="shared" ca="1" si="201"/>
        <v>143.99488397290514</v>
      </c>
      <c r="GE153" s="4">
        <f t="shared" ca="1" si="201"/>
        <v>80.658030199816963</v>
      </c>
      <c r="GF153" s="4">
        <f t="shared" ca="1" si="201"/>
        <v>96.378455756025389</v>
      </c>
      <c r="GG153" s="4">
        <f t="shared" ca="1" si="201"/>
        <v>96.561513154893149</v>
      </c>
      <c r="GH153" s="4">
        <f t="shared" ca="1" si="201"/>
        <v>110.12712002033459</v>
      </c>
      <c r="GI153" s="4">
        <f t="shared" ca="1" si="201"/>
        <v>86.18530644434631</v>
      </c>
      <c r="GJ153" s="4">
        <f t="shared" ca="1" si="201"/>
        <v>77.431166537442635</v>
      </c>
      <c r="GK153" s="4">
        <f t="shared" ca="1" si="201"/>
        <v>113.19047485016186</v>
      </c>
      <c r="GL153" s="4">
        <f t="shared" ca="1" si="201"/>
        <v>61.563674351318497</v>
      </c>
      <c r="GM153" s="4">
        <f t="shared" ca="1" si="201"/>
        <v>87.256441829339039</v>
      </c>
      <c r="GN153" s="4">
        <f t="shared" ca="1" si="201"/>
        <v>76.492611954900568</v>
      </c>
      <c r="GO153" s="4">
        <f t="shared" ca="1" si="201"/>
        <v>94.489632269394122</v>
      </c>
      <c r="GP153" s="4">
        <f t="shared" ca="1" si="201"/>
        <v>114.18264473702831</v>
      </c>
      <c r="GQ153" s="4">
        <f t="shared" ca="1" si="201"/>
        <v>72.116482372075353</v>
      </c>
      <c r="GR153" s="4">
        <f t="shared" ca="1" si="201"/>
        <v>97.475447538481319</v>
      </c>
      <c r="GS153" s="4">
        <f t="shared" ca="1" si="200"/>
        <v>105.93517932075063</v>
      </c>
      <c r="GT153" s="4">
        <f t="shared" ca="1" si="189"/>
        <v>92.91285114250428</v>
      </c>
      <c r="GU153" s="4">
        <f t="shared" ca="1" si="189"/>
        <v>69.173702114600999</v>
      </c>
      <c r="GV153" s="4">
        <f t="shared" ca="1" si="189"/>
        <v>143.31037259061117</v>
      </c>
      <c r="GW153" s="4">
        <f t="shared" ca="1" si="189"/>
        <v>155.70587621601123</v>
      </c>
      <c r="GX153" s="4">
        <f t="shared" ca="1" si="189"/>
        <v>139.19396856372447</v>
      </c>
      <c r="GY153" s="4">
        <f t="shared" ca="1" si="189"/>
        <v>72.742753033537809</v>
      </c>
      <c r="GZ153" s="4">
        <f t="shared" ca="1" si="189"/>
        <v>107.95201507666393</v>
      </c>
      <c r="HA153" s="4">
        <f t="shared" ca="1" si="189"/>
        <v>96.627021222039801</v>
      </c>
      <c r="HB153" s="4">
        <f t="shared" ca="1" si="189"/>
        <v>83.553421422215763</v>
      </c>
      <c r="HC153" s="4">
        <f t="shared" ca="1" si="189"/>
        <v>106.56273905909333</v>
      </c>
      <c r="HD153" s="4">
        <f t="shared" ca="1" si="189"/>
        <v>116.9348588164911</v>
      </c>
      <c r="HE153" s="4">
        <f t="shared" ca="1" si="189"/>
        <v>84.184243117138422</v>
      </c>
      <c r="HF153" s="4">
        <f t="shared" ca="1" si="189"/>
        <v>117.70184086782835</v>
      </c>
      <c r="HG153" s="4">
        <f t="shared" ca="1" si="189"/>
        <v>118.12403455744067</v>
      </c>
      <c r="HH153" s="4">
        <f t="shared" ca="1" si="189"/>
        <v>109.79190795208841</v>
      </c>
      <c r="HI153" s="4">
        <f t="shared" ca="1" si="189"/>
        <v>82.30091310154279</v>
      </c>
      <c r="HJ153" s="4">
        <f t="shared" ref="HJ153:HY168" ca="1" si="207">HJ152*(1+$B$1*$B$4+$B$2*SQRT($B$4)*_xlfn.NORM.S.INV(RAND()))</f>
        <v>105.03847143727138</v>
      </c>
      <c r="HK153" s="4">
        <f t="shared" ca="1" si="207"/>
        <v>101.38057669449893</v>
      </c>
      <c r="HL153" s="4">
        <f t="shared" ca="1" si="207"/>
        <v>120.8389568219536</v>
      </c>
      <c r="HM153" s="4">
        <f t="shared" ca="1" si="207"/>
        <v>77.730658195260716</v>
      </c>
      <c r="HN153" s="4">
        <f t="shared" ca="1" si="207"/>
        <v>84.135010933232365</v>
      </c>
      <c r="HO153" s="4">
        <f t="shared" ca="1" si="207"/>
        <v>73.12953676262245</v>
      </c>
      <c r="HP153" s="4">
        <f t="shared" ca="1" si="207"/>
        <v>108.10039897033923</v>
      </c>
      <c r="HQ153" s="4">
        <f t="shared" ca="1" si="207"/>
        <v>102.9957289426216</v>
      </c>
      <c r="HR153" s="4">
        <f t="shared" ca="1" si="207"/>
        <v>106.30376365591908</v>
      </c>
      <c r="HS153" s="4">
        <f t="shared" ca="1" si="207"/>
        <v>62.482990690524325</v>
      </c>
      <c r="HT153" s="4">
        <f t="shared" ca="1" si="207"/>
        <v>113.87190297585609</v>
      </c>
      <c r="HU153" s="4">
        <f t="shared" ca="1" si="207"/>
        <v>136.70593129382237</v>
      </c>
      <c r="HV153" s="4">
        <f t="shared" ca="1" si="207"/>
        <v>122.40670374085637</v>
      </c>
      <c r="HW153" s="4">
        <f t="shared" ca="1" si="207"/>
        <v>75.798010755433495</v>
      </c>
      <c r="HX153" s="4">
        <f t="shared" ca="1" si="207"/>
        <v>150.82849943117225</v>
      </c>
      <c r="HY153" s="4">
        <f t="shared" ca="1" si="207"/>
        <v>86.556342502920032</v>
      </c>
      <c r="HZ153" s="4">
        <f t="shared" ca="1" si="205"/>
        <v>112.06510484915518</v>
      </c>
      <c r="IA153" s="4">
        <f t="shared" ca="1" si="205"/>
        <v>99.840168716182092</v>
      </c>
      <c r="IB153" s="4">
        <f t="shared" ca="1" si="198"/>
        <v>82.22773227077785</v>
      </c>
      <c r="IC153" s="4">
        <f t="shared" ca="1" si="198"/>
        <v>115.85018907142279</v>
      </c>
      <c r="ID153" s="4">
        <f t="shared" ca="1" si="198"/>
        <v>92.971671929311086</v>
      </c>
      <c r="IE153" s="4">
        <f t="shared" ca="1" si="198"/>
        <v>72.880670673504653</v>
      </c>
      <c r="IF153" s="4">
        <f t="shared" ca="1" si="198"/>
        <v>126.40222529254234</v>
      </c>
      <c r="IG153" s="4">
        <f t="shared" ca="1" si="198"/>
        <v>94.376007988189258</v>
      </c>
      <c r="IH153" s="4">
        <f t="shared" ca="1" si="198"/>
        <v>146.3278609072004</v>
      </c>
      <c r="II153" s="4">
        <f t="shared" ca="1" si="196"/>
        <v>100.8420395555044</v>
      </c>
      <c r="IJ153" s="4">
        <f t="shared" ca="1" si="196"/>
        <v>71.114933880674414</v>
      </c>
      <c r="IK153" s="4">
        <f t="shared" ca="1" si="196"/>
        <v>126.64919156013676</v>
      </c>
      <c r="IL153" s="4">
        <f t="shared" ca="1" si="196"/>
        <v>130.49782291176976</v>
      </c>
      <c r="IM153" s="4">
        <f t="shared" ca="1" si="196"/>
        <v>113.20534738201366</v>
      </c>
      <c r="IN153" s="4">
        <f t="shared" ca="1" si="196"/>
        <v>81.323842758070114</v>
      </c>
      <c r="IO153" s="4">
        <f t="shared" ca="1" si="196"/>
        <v>98.394561350616002</v>
      </c>
      <c r="IP153" s="4">
        <f t="shared" ca="1" si="196"/>
        <v>71.857905826003972</v>
      </c>
      <c r="IQ153" s="4">
        <f t="shared" ca="1" si="196"/>
        <v>110.60435805603322</v>
      </c>
      <c r="IR153" s="4">
        <f t="shared" ca="1" si="196"/>
        <v>79.205534103425691</v>
      </c>
      <c r="IS153" s="4">
        <f t="shared" ca="1" si="196"/>
        <v>96.595840345800909</v>
      </c>
      <c r="IT153" s="4">
        <f t="shared" ca="1" si="196"/>
        <v>63.154237008138445</v>
      </c>
      <c r="IU153" s="4">
        <f t="shared" ca="1" si="196"/>
        <v>145.75131600791764</v>
      </c>
      <c r="IV153" s="4">
        <f t="shared" ca="1" si="196"/>
        <v>116.73318180684477</v>
      </c>
      <c r="IW153" s="4">
        <f t="shared" ca="1" si="159"/>
        <v>103.29709299836179</v>
      </c>
      <c r="IX153" s="4">
        <f t="shared" ca="1" si="137"/>
        <v>107.01134808355036</v>
      </c>
      <c r="IY153" s="4">
        <f t="shared" ca="1" si="135"/>
        <v>87.340292163414674</v>
      </c>
    </row>
    <row r="154" spans="9:259" x14ac:dyDescent="0.25">
      <c r="I154" t="s">
        <v>284</v>
      </c>
      <c r="J154" s="4">
        <f t="shared" ca="1" si="199"/>
        <v>143.39393254391246</v>
      </c>
      <c r="K154" s="4">
        <f t="shared" ca="1" si="199"/>
        <v>115.95300819059055</v>
      </c>
      <c r="L154" s="4">
        <f t="shared" ca="1" si="199"/>
        <v>91.168737291731972</v>
      </c>
      <c r="M154" s="4">
        <f t="shared" ca="1" si="199"/>
        <v>116.29188608462847</v>
      </c>
      <c r="N154" s="4">
        <f t="shared" ca="1" si="199"/>
        <v>115.43647074984162</v>
      </c>
      <c r="O154" s="4">
        <f t="shared" ca="1" si="199"/>
        <v>92.983565887452912</v>
      </c>
      <c r="P154" s="4">
        <f t="shared" ca="1" si="199"/>
        <v>85.77556474030871</v>
      </c>
      <c r="Q154" s="4">
        <f t="shared" ca="1" si="199"/>
        <v>110.07708148721065</v>
      </c>
      <c r="R154" s="4">
        <f t="shared" ca="1" si="199"/>
        <v>68.626147746540056</v>
      </c>
      <c r="S154" s="4">
        <f t="shared" ca="1" si="199"/>
        <v>133.97650989424483</v>
      </c>
      <c r="T154" s="4">
        <f t="shared" ca="1" si="199"/>
        <v>105.83237229668003</v>
      </c>
      <c r="U154" s="4">
        <f t="shared" ca="1" si="199"/>
        <v>107.788175102202</v>
      </c>
      <c r="V154" s="4">
        <f t="shared" ca="1" si="199"/>
        <v>91.980013172745828</v>
      </c>
      <c r="W154" s="4">
        <f t="shared" ca="1" si="199"/>
        <v>86.828420041376944</v>
      </c>
      <c r="X154" s="4">
        <f t="shared" ca="1" si="199"/>
        <v>82.621239769009534</v>
      </c>
      <c r="Y154" s="4">
        <f t="shared" ca="1" si="199"/>
        <v>94.76230820446996</v>
      </c>
      <c r="Z154" s="4">
        <f t="shared" ca="1" si="206"/>
        <v>107.9386951432033</v>
      </c>
      <c r="AA154" s="4">
        <f t="shared" ca="1" si="206"/>
        <v>104.88858624017229</v>
      </c>
      <c r="AB154" s="4">
        <f t="shared" ca="1" si="206"/>
        <v>125.55172703974293</v>
      </c>
      <c r="AC154" s="4">
        <f t="shared" ca="1" si="206"/>
        <v>86.044120842429592</v>
      </c>
      <c r="AD154" s="4">
        <f t="shared" ca="1" si="206"/>
        <v>144.1108504921086</v>
      </c>
      <c r="AE154" s="4">
        <f t="shared" ca="1" si="206"/>
        <v>107.25140756370429</v>
      </c>
      <c r="AF154" s="4">
        <f t="shared" ca="1" si="206"/>
        <v>55.15096845918027</v>
      </c>
      <c r="AG154" s="4">
        <f t="shared" ca="1" si="206"/>
        <v>108.80356563938153</v>
      </c>
      <c r="AH154" s="4">
        <f t="shared" ca="1" si="206"/>
        <v>105.1877216058506</v>
      </c>
      <c r="AI154" s="4">
        <f t="shared" ca="1" si="206"/>
        <v>105.38928960063983</v>
      </c>
      <c r="AJ154" s="4">
        <f t="shared" ca="1" si="206"/>
        <v>106.79845911568407</v>
      </c>
      <c r="AK154" s="4">
        <f t="shared" ca="1" si="206"/>
        <v>90.043241350093908</v>
      </c>
      <c r="AL154" s="4">
        <f t="shared" ca="1" si="206"/>
        <v>141.30676305424754</v>
      </c>
      <c r="AM154" s="4">
        <f t="shared" ca="1" si="206"/>
        <v>109.2007264916633</v>
      </c>
      <c r="AN154" s="4">
        <f t="shared" ca="1" si="206"/>
        <v>92.521919326347998</v>
      </c>
      <c r="AO154" s="4">
        <f t="shared" ca="1" si="206"/>
        <v>133.78478958291157</v>
      </c>
      <c r="AP154" s="4">
        <f t="shared" ca="1" si="206"/>
        <v>118.32116092963524</v>
      </c>
      <c r="AQ154" s="4">
        <f t="shared" ca="1" si="206"/>
        <v>80.72154731616628</v>
      </c>
      <c r="AR154" s="4">
        <f t="shared" ca="1" si="206"/>
        <v>75.936597871551541</v>
      </c>
      <c r="AS154" s="4">
        <f t="shared" ca="1" si="206"/>
        <v>100.25317004665557</v>
      </c>
      <c r="AT154" s="4">
        <f t="shared" ca="1" si="206"/>
        <v>127.97843248478101</v>
      </c>
      <c r="AU154" s="4">
        <f t="shared" ca="1" si="206"/>
        <v>111.65493843333597</v>
      </c>
      <c r="AV154" s="4">
        <f t="shared" ca="1" si="206"/>
        <v>105.69145542173162</v>
      </c>
      <c r="AW154" s="4">
        <f t="shared" ca="1" si="206"/>
        <v>88.238003525950546</v>
      </c>
      <c r="AX154" s="4">
        <f t="shared" ca="1" si="206"/>
        <v>82.787200632241394</v>
      </c>
      <c r="AY154" s="4">
        <f t="shared" ca="1" si="206"/>
        <v>87.094499088424641</v>
      </c>
      <c r="AZ154" s="4">
        <f t="shared" ca="1" si="206"/>
        <v>140.39755746897873</v>
      </c>
      <c r="BA154" s="4">
        <f t="shared" ca="1" si="206"/>
        <v>64.842186656494675</v>
      </c>
      <c r="BB154" s="4">
        <f t="shared" ca="1" si="206"/>
        <v>111.19102182059903</v>
      </c>
      <c r="BC154" s="4">
        <f t="shared" ca="1" si="206"/>
        <v>102.2956779165162</v>
      </c>
      <c r="BD154" s="4">
        <f t="shared" ca="1" si="206"/>
        <v>93.580149609670414</v>
      </c>
      <c r="BE154" s="4">
        <f t="shared" ca="1" si="204"/>
        <v>96.558509682353218</v>
      </c>
      <c r="BF154" s="4">
        <f t="shared" ca="1" si="192"/>
        <v>89.938316690475091</v>
      </c>
      <c r="BG154" s="4">
        <f t="shared" ca="1" si="192"/>
        <v>69.085212019962583</v>
      </c>
      <c r="BH154" s="4">
        <f t="shared" ca="1" si="192"/>
        <v>93.348945871027837</v>
      </c>
      <c r="BI154" s="4">
        <f t="shared" ca="1" si="192"/>
        <v>109.18019120554096</v>
      </c>
      <c r="BJ154" s="4">
        <f t="shared" ca="1" si="192"/>
        <v>89.466896713848868</v>
      </c>
      <c r="BK154" s="4">
        <f t="shared" ca="1" si="192"/>
        <v>95.617625166818257</v>
      </c>
      <c r="BL154" s="4">
        <f t="shared" ca="1" si="192"/>
        <v>126.95537317103462</v>
      </c>
      <c r="BM154" s="4">
        <f t="shared" ca="1" si="192"/>
        <v>109.15476546681931</v>
      </c>
      <c r="BN154" s="4">
        <f t="shared" ca="1" si="192"/>
        <v>120.38964944526667</v>
      </c>
      <c r="BO154" s="4">
        <f t="shared" ca="1" si="192"/>
        <v>112.89941390427644</v>
      </c>
      <c r="BP154" s="4">
        <f t="shared" ca="1" si="192"/>
        <v>68.487205237798435</v>
      </c>
      <c r="BQ154" s="4">
        <f t="shared" ca="1" si="192"/>
        <v>111.05666245073164</v>
      </c>
      <c r="BR154" s="4">
        <f t="shared" ca="1" si="192"/>
        <v>123.62491304282854</v>
      </c>
      <c r="BS154" s="4">
        <f t="shared" ca="1" si="192"/>
        <v>80.065706638423705</v>
      </c>
      <c r="BT154" s="4">
        <f t="shared" ca="1" si="192"/>
        <v>101.51712828815553</v>
      </c>
      <c r="BU154" s="4">
        <f t="shared" ca="1" si="187"/>
        <v>90.095613561022844</v>
      </c>
      <c r="BV154" s="4">
        <f t="shared" ca="1" si="187"/>
        <v>117.14621862004761</v>
      </c>
      <c r="BW154" s="4">
        <f t="shared" ca="1" si="187"/>
        <v>92.125675237458992</v>
      </c>
      <c r="BX154" s="4">
        <f t="shared" ca="1" si="187"/>
        <v>109.39394409200193</v>
      </c>
      <c r="BY154" s="4">
        <f t="shared" ca="1" si="187"/>
        <v>91.740157575491224</v>
      </c>
      <c r="BZ154" s="4">
        <f t="shared" ca="1" si="187"/>
        <v>118.38581187104283</v>
      </c>
      <c r="CA154" s="4">
        <f t="shared" ca="1" si="187"/>
        <v>78.149243635387165</v>
      </c>
      <c r="CB154" s="4">
        <f t="shared" ca="1" si="187"/>
        <v>106.94731844220419</v>
      </c>
      <c r="CC154" s="4">
        <f t="shared" ca="1" si="187"/>
        <v>101.7216231567687</v>
      </c>
      <c r="CD154" s="4">
        <f t="shared" ca="1" si="187"/>
        <v>120.62868758894183</v>
      </c>
      <c r="CE154" s="4">
        <f t="shared" ca="1" si="187"/>
        <v>134.79121765422977</v>
      </c>
      <c r="CF154" s="4">
        <f t="shared" ca="1" si="187"/>
        <v>74.440532363743301</v>
      </c>
      <c r="CG154" s="4">
        <f t="shared" ca="1" si="187"/>
        <v>91.990435322702595</v>
      </c>
      <c r="CH154" s="4">
        <f t="shared" ca="1" si="187"/>
        <v>130.745441202188</v>
      </c>
      <c r="CI154" s="4">
        <f t="shared" ca="1" si="187"/>
        <v>208.10216099488235</v>
      </c>
      <c r="CJ154" s="4">
        <f t="shared" ca="1" si="187"/>
        <v>99.093244253843025</v>
      </c>
      <c r="CK154" s="4">
        <f t="shared" ref="CK154:CZ169" ca="1" si="208">CK153*(1+$B$1*$B$4+$B$2*SQRT($B$4)*_xlfn.NORM.S.INV(RAND()))</f>
        <v>76.550099980275903</v>
      </c>
      <c r="CL154" s="4">
        <f t="shared" ca="1" si="193"/>
        <v>116.89706127060778</v>
      </c>
      <c r="CM154" s="4">
        <f t="shared" ca="1" si="193"/>
        <v>97.368942754398418</v>
      </c>
      <c r="CN154" s="4">
        <f t="shared" ca="1" si="193"/>
        <v>95.300126496091622</v>
      </c>
      <c r="CO154" s="4">
        <f t="shared" ca="1" si="193"/>
        <v>123.04549485176916</v>
      </c>
      <c r="CP154" s="4">
        <f t="shared" ca="1" si="193"/>
        <v>100.95479342353671</v>
      </c>
      <c r="CQ154" s="4">
        <f t="shared" ca="1" si="193"/>
        <v>88.44538451401003</v>
      </c>
      <c r="CR154" s="4">
        <f t="shared" ca="1" si="193"/>
        <v>103.02444723800845</v>
      </c>
      <c r="CS154" s="4">
        <f t="shared" ca="1" si="193"/>
        <v>147.02535773429369</v>
      </c>
      <c r="CT154" s="4">
        <f t="shared" ca="1" si="193"/>
        <v>71.619835141627405</v>
      </c>
      <c r="CU154" s="4">
        <f t="shared" ca="1" si="193"/>
        <v>136.03182725083363</v>
      </c>
      <c r="CV154" s="4">
        <f t="shared" ca="1" si="193"/>
        <v>105.30148652549126</v>
      </c>
      <c r="CW154" s="4">
        <f t="shared" ca="1" si="193"/>
        <v>137.33371038080082</v>
      </c>
      <c r="CX154" s="4">
        <f t="shared" ca="1" si="193"/>
        <v>91.700729355378186</v>
      </c>
      <c r="CY154" s="4">
        <f t="shared" ca="1" si="193"/>
        <v>122.97787965971916</v>
      </c>
      <c r="CZ154" s="4">
        <f t="shared" ca="1" si="193"/>
        <v>115.34238740224626</v>
      </c>
      <c r="DA154" s="4">
        <f t="shared" ca="1" si="191"/>
        <v>123.046768566485</v>
      </c>
      <c r="DB154" s="4">
        <f t="shared" ca="1" si="190"/>
        <v>124.13509280422957</v>
      </c>
      <c r="DC154" s="4">
        <f t="shared" ca="1" si="190"/>
        <v>89.318438736463236</v>
      </c>
      <c r="DD154" s="4">
        <f t="shared" ca="1" si="190"/>
        <v>100.01913987538765</v>
      </c>
      <c r="DE154" s="4">
        <f t="shared" ca="1" si="190"/>
        <v>105.16627171753466</v>
      </c>
      <c r="DF154" s="4">
        <f t="shared" ca="1" si="190"/>
        <v>84.891232525836557</v>
      </c>
      <c r="DG154" s="4">
        <f t="shared" ca="1" si="190"/>
        <v>81.822583123441646</v>
      </c>
      <c r="DH154" s="4">
        <f t="shared" ca="1" si="190"/>
        <v>148.8827209504696</v>
      </c>
      <c r="DI154" s="4">
        <f t="shared" ca="1" si="190"/>
        <v>92.238278522519238</v>
      </c>
      <c r="DJ154" s="4">
        <f t="shared" ca="1" si="190"/>
        <v>119.93392912465362</v>
      </c>
      <c r="DK154" s="4">
        <f t="shared" ca="1" si="190"/>
        <v>87.856977498128771</v>
      </c>
      <c r="DL154" s="4">
        <f t="shared" ca="1" si="190"/>
        <v>104.63693900734908</v>
      </c>
      <c r="DM154" s="4">
        <f t="shared" ca="1" si="190"/>
        <v>108.99750431028555</v>
      </c>
      <c r="DN154" s="4">
        <f t="shared" ca="1" si="190"/>
        <v>70.733501044412449</v>
      </c>
      <c r="DO154" s="4">
        <f t="shared" ca="1" si="190"/>
        <v>87.878831938993116</v>
      </c>
      <c r="DP154" s="4">
        <f t="shared" ca="1" si="190"/>
        <v>105.61880777738493</v>
      </c>
      <c r="DQ154" s="4">
        <f t="shared" ca="1" si="190"/>
        <v>78.34895692897932</v>
      </c>
      <c r="DR154" s="4">
        <f t="shared" ca="1" si="202"/>
        <v>135.32437379590723</v>
      </c>
      <c r="DS154" s="4">
        <f t="shared" ca="1" si="202"/>
        <v>105.38489257895867</v>
      </c>
      <c r="DT154" s="4">
        <f t="shared" ca="1" si="202"/>
        <v>76.767201991434746</v>
      </c>
      <c r="DU154" s="4">
        <f t="shared" ca="1" si="202"/>
        <v>124.75001334897006</v>
      </c>
      <c r="DV154" s="4">
        <f t="shared" ca="1" si="202"/>
        <v>79.279830816014595</v>
      </c>
      <c r="DW154" s="4">
        <f t="shared" ca="1" si="202"/>
        <v>111.62436387987343</v>
      </c>
      <c r="DX154" s="4">
        <f t="shared" ca="1" si="202"/>
        <v>114.86516808378333</v>
      </c>
      <c r="DY154" s="4">
        <f t="shared" ca="1" si="202"/>
        <v>115.13130375845644</v>
      </c>
      <c r="DZ154" s="4">
        <f t="shared" ca="1" si="202"/>
        <v>122.84845841026579</v>
      </c>
      <c r="EA154" s="4">
        <f t="shared" ca="1" si="202"/>
        <v>131.4772571561133</v>
      </c>
      <c r="EB154" s="4">
        <f t="shared" ca="1" si="202"/>
        <v>85.992323858215372</v>
      </c>
      <c r="EC154" s="4">
        <f t="shared" ca="1" si="202"/>
        <v>132.1846869234794</v>
      </c>
      <c r="ED154" s="4">
        <f t="shared" ca="1" si="202"/>
        <v>110.31399189920319</v>
      </c>
      <c r="EE154" s="4">
        <f t="shared" ca="1" si="202"/>
        <v>94.119799734486207</v>
      </c>
      <c r="EF154" s="4">
        <f t="shared" ca="1" si="202"/>
        <v>104.09005027015006</v>
      </c>
      <c r="EG154" s="4">
        <f t="shared" ca="1" si="197"/>
        <v>113.19904963405939</v>
      </c>
      <c r="EH154" s="4">
        <f t="shared" ca="1" si="188"/>
        <v>123.67297868233256</v>
      </c>
      <c r="EI154" s="4">
        <f t="shared" ca="1" si="188"/>
        <v>104.50104495495025</v>
      </c>
      <c r="EJ154" s="4">
        <f t="shared" ca="1" si="188"/>
        <v>88.381248211648924</v>
      </c>
      <c r="EK154" s="4">
        <f t="shared" ca="1" si="188"/>
        <v>89.84489326438576</v>
      </c>
      <c r="EL154" s="4">
        <f t="shared" ca="1" si="188"/>
        <v>88.506889309493928</v>
      </c>
      <c r="EM154" s="4">
        <f t="shared" ca="1" si="188"/>
        <v>105.47887145355081</v>
      </c>
      <c r="EN154" s="4">
        <f t="shared" ca="1" si="188"/>
        <v>113.14594238657392</v>
      </c>
      <c r="EO154" s="4">
        <f t="shared" ca="1" si="188"/>
        <v>72.671986128836863</v>
      </c>
      <c r="EP154" s="4">
        <f t="shared" ca="1" si="188"/>
        <v>143.14832278945084</v>
      </c>
      <c r="EQ154" s="4">
        <f t="shared" ca="1" si="188"/>
        <v>115.52410919808482</v>
      </c>
      <c r="ER154" s="4">
        <f t="shared" ca="1" si="188"/>
        <v>95.785687749832078</v>
      </c>
      <c r="ES154" s="4">
        <f t="shared" ca="1" si="188"/>
        <v>95.868559202418979</v>
      </c>
      <c r="ET154" s="4">
        <f t="shared" ca="1" si="188"/>
        <v>85.982721541800814</v>
      </c>
      <c r="EU154" s="4">
        <f t="shared" ca="1" si="188"/>
        <v>117.65770743835978</v>
      </c>
      <c r="EV154" s="4">
        <f t="shared" ca="1" si="188"/>
        <v>132.77185072417794</v>
      </c>
      <c r="EW154" s="4">
        <f t="shared" ca="1" si="188"/>
        <v>106.07746953449941</v>
      </c>
      <c r="EX154" s="4">
        <f t="shared" ref="EX154:FM169" ca="1" si="209">EX153*(1+$B$1*$B$4+$B$2*SQRT($B$4)*_xlfn.NORM.S.INV(RAND()))</f>
        <v>80.752209375348443</v>
      </c>
      <c r="EY154" s="4">
        <f t="shared" ca="1" si="209"/>
        <v>83.423530478380698</v>
      </c>
      <c r="EZ154" s="4">
        <f t="shared" ca="1" si="209"/>
        <v>96.860252592047161</v>
      </c>
      <c r="FA154" s="4">
        <f t="shared" ca="1" si="209"/>
        <v>100.80885932293624</v>
      </c>
      <c r="FB154" s="4">
        <f t="shared" ca="1" si="209"/>
        <v>107.28711894760293</v>
      </c>
      <c r="FC154" s="4">
        <f t="shared" ca="1" si="209"/>
        <v>81.632982499768715</v>
      </c>
      <c r="FD154" s="4">
        <f t="shared" ca="1" si="209"/>
        <v>95.398472338832775</v>
      </c>
      <c r="FE154" s="4">
        <f t="shared" ca="1" si="209"/>
        <v>113.2659218418621</v>
      </c>
      <c r="FF154" s="4">
        <f t="shared" ca="1" si="209"/>
        <v>76.357527251901672</v>
      </c>
      <c r="FG154" s="4">
        <f t="shared" ca="1" si="209"/>
        <v>120.0200771126858</v>
      </c>
      <c r="FH154" s="4">
        <f t="shared" ca="1" si="209"/>
        <v>155.27870998874175</v>
      </c>
      <c r="FI154" s="4">
        <f t="shared" ca="1" si="209"/>
        <v>125.43398787532543</v>
      </c>
      <c r="FJ154" s="4">
        <f t="shared" ca="1" si="209"/>
        <v>83.75600291791865</v>
      </c>
      <c r="FK154" s="4">
        <f t="shared" ca="1" si="209"/>
        <v>107.73392937068716</v>
      </c>
      <c r="FL154" s="4">
        <f t="shared" ca="1" si="209"/>
        <v>97.475576699490659</v>
      </c>
      <c r="FM154" s="4">
        <f t="shared" ca="1" si="203"/>
        <v>83.241956034932613</v>
      </c>
      <c r="FN154" s="4">
        <f t="shared" ca="1" si="194"/>
        <v>109.40812603220475</v>
      </c>
      <c r="FO154" s="4">
        <f t="shared" ca="1" si="194"/>
        <v>56.903009535798383</v>
      </c>
      <c r="FP154" s="4">
        <f t="shared" ca="1" si="194"/>
        <v>108.36726736287341</v>
      </c>
      <c r="FQ154" s="4">
        <f t="shared" ca="1" si="194"/>
        <v>116.31100375825805</v>
      </c>
      <c r="FR154" s="4">
        <f t="shared" ca="1" si="194"/>
        <v>96.449974995268747</v>
      </c>
      <c r="FS154" s="4">
        <f t="shared" ca="1" si="194"/>
        <v>93.704326931386348</v>
      </c>
      <c r="FT154" s="4">
        <f t="shared" ca="1" si="194"/>
        <v>78.856154679392958</v>
      </c>
      <c r="FU154" s="4">
        <f t="shared" ca="1" si="194"/>
        <v>112.55664688881637</v>
      </c>
      <c r="FV154" s="4">
        <f t="shared" ca="1" si="194"/>
        <v>81.582248284535311</v>
      </c>
      <c r="FW154" s="4">
        <f t="shared" ca="1" si="194"/>
        <v>117.63495998706317</v>
      </c>
      <c r="FX154" s="4">
        <f t="shared" ca="1" si="194"/>
        <v>122.03181271621676</v>
      </c>
      <c r="FY154" s="4">
        <f t="shared" ca="1" si="194"/>
        <v>103.96325762126472</v>
      </c>
      <c r="FZ154" s="4">
        <f t="shared" ca="1" si="194"/>
        <v>104.62403226880062</v>
      </c>
      <c r="GA154" s="4">
        <f t="shared" ca="1" si="194"/>
        <v>84.828986149960457</v>
      </c>
      <c r="GB154" s="4">
        <f t="shared" ca="1" si="194"/>
        <v>70.876884918431358</v>
      </c>
      <c r="GC154" s="4">
        <f t="shared" ca="1" si="194"/>
        <v>62.413100566431794</v>
      </c>
      <c r="GD154" s="4">
        <f t="shared" ca="1" si="201"/>
        <v>142.61579448308694</v>
      </c>
      <c r="GE154" s="4">
        <f t="shared" ca="1" si="201"/>
        <v>79.938160022285359</v>
      </c>
      <c r="GF154" s="4">
        <f t="shared" ca="1" si="201"/>
        <v>96.283931389214914</v>
      </c>
      <c r="GG154" s="4">
        <f t="shared" ca="1" si="201"/>
        <v>97.889378229868186</v>
      </c>
      <c r="GH154" s="4">
        <f t="shared" ca="1" si="201"/>
        <v>108.09807214223184</v>
      </c>
      <c r="GI154" s="4">
        <f t="shared" ca="1" si="201"/>
        <v>88.370448744063751</v>
      </c>
      <c r="GJ154" s="4">
        <f t="shared" ca="1" si="201"/>
        <v>76.306794512033477</v>
      </c>
      <c r="GK154" s="4">
        <f t="shared" ca="1" si="201"/>
        <v>112.30538549514455</v>
      </c>
      <c r="GL154" s="4">
        <f t="shared" ca="1" si="201"/>
        <v>61.335654616860324</v>
      </c>
      <c r="GM154" s="4">
        <f t="shared" ca="1" si="201"/>
        <v>89.068727534148493</v>
      </c>
      <c r="GN154" s="4">
        <f t="shared" ca="1" si="201"/>
        <v>76.507900908960167</v>
      </c>
      <c r="GO154" s="4">
        <f t="shared" ca="1" si="201"/>
        <v>92.638409670007917</v>
      </c>
      <c r="GP154" s="4">
        <f t="shared" ca="1" si="201"/>
        <v>112.33672868984104</v>
      </c>
      <c r="GQ154" s="4">
        <f t="shared" ca="1" si="201"/>
        <v>73.20837800417965</v>
      </c>
      <c r="GR154" s="4">
        <f t="shared" ca="1" si="201"/>
        <v>97.448151579296109</v>
      </c>
      <c r="GS154" s="4">
        <f t="shared" ca="1" si="200"/>
        <v>105.72441054442307</v>
      </c>
      <c r="GT154" s="4">
        <f t="shared" ca="1" si="189"/>
        <v>94.561788930908534</v>
      </c>
      <c r="GU154" s="4">
        <f t="shared" ca="1" si="189"/>
        <v>68.042994983412513</v>
      </c>
      <c r="GV154" s="4">
        <f t="shared" ca="1" si="189"/>
        <v>143.3858581154723</v>
      </c>
      <c r="GW154" s="4">
        <f t="shared" ca="1" si="189"/>
        <v>157.06300237233265</v>
      </c>
      <c r="GX154" s="4">
        <f t="shared" ca="1" si="189"/>
        <v>141.66966453877305</v>
      </c>
      <c r="GY154" s="4">
        <f t="shared" ca="1" si="189"/>
        <v>74.574131388793049</v>
      </c>
      <c r="GZ154" s="4">
        <f t="shared" ca="1" si="189"/>
        <v>106.33314431025566</v>
      </c>
      <c r="HA154" s="4">
        <f t="shared" ca="1" si="189"/>
        <v>95.548781612377766</v>
      </c>
      <c r="HB154" s="4">
        <f t="shared" ca="1" si="189"/>
        <v>83.053161642586574</v>
      </c>
      <c r="HC154" s="4">
        <f t="shared" ca="1" si="189"/>
        <v>104.96784343245784</v>
      </c>
      <c r="HD154" s="4">
        <f t="shared" ca="1" si="189"/>
        <v>116.84780956568702</v>
      </c>
      <c r="HE154" s="4">
        <f t="shared" ca="1" si="189"/>
        <v>84.609975254160616</v>
      </c>
      <c r="HF154" s="4">
        <f t="shared" ca="1" si="189"/>
        <v>115.93099789443235</v>
      </c>
      <c r="HG154" s="4">
        <f t="shared" ca="1" si="189"/>
        <v>118.76918835855304</v>
      </c>
      <c r="HH154" s="4">
        <f t="shared" ca="1" si="189"/>
        <v>109.39780499087207</v>
      </c>
      <c r="HI154" s="4">
        <f t="shared" ca="1" si="189"/>
        <v>83.196891669643506</v>
      </c>
      <c r="HJ154" s="4">
        <f t="shared" ca="1" si="207"/>
        <v>106.43644900169055</v>
      </c>
      <c r="HK154" s="4">
        <f t="shared" ca="1" si="207"/>
        <v>101.54045018708777</v>
      </c>
      <c r="HL154" s="4">
        <f t="shared" ca="1" si="207"/>
        <v>119.26122695261375</v>
      </c>
      <c r="HM154" s="4">
        <f t="shared" ca="1" si="207"/>
        <v>76.652589983191092</v>
      </c>
      <c r="HN154" s="4">
        <f t="shared" ca="1" si="207"/>
        <v>86.268962678896457</v>
      </c>
      <c r="HO154" s="4">
        <f t="shared" ca="1" si="207"/>
        <v>71.694531496051255</v>
      </c>
      <c r="HP154" s="4">
        <f t="shared" ca="1" si="207"/>
        <v>106.92476978715986</v>
      </c>
      <c r="HQ154" s="4">
        <f t="shared" ca="1" si="207"/>
        <v>98.017929866085538</v>
      </c>
      <c r="HR154" s="4">
        <f t="shared" ca="1" si="207"/>
        <v>103.2771849245173</v>
      </c>
      <c r="HS154" s="4">
        <f t="shared" ca="1" si="207"/>
        <v>62.048620813296324</v>
      </c>
      <c r="HT154" s="4">
        <f t="shared" ca="1" si="207"/>
        <v>113.97200396397187</v>
      </c>
      <c r="HU154" s="4">
        <f t="shared" ca="1" si="207"/>
        <v>137.88364151146848</v>
      </c>
      <c r="HV154" s="4">
        <f t="shared" ca="1" si="207"/>
        <v>123.80138695081158</v>
      </c>
      <c r="HW154" s="4">
        <f t="shared" ca="1" si="207"/>
        <v>74.366409691057157</v>
      </c>
      <c r="HX154" s="4">
        <f t="shared" ca="1" si="207"/>
        <v>148.60231791849134</v>
      </c>
      <c r="HY154" s="4">
        <f t="shared" ca="1" si="207"/>
        <v>85.213763864079269</v>
      </c>
      <c r="HZ154" s="4">
        <f t="shared" ca="1" si="205"/>
        <v>112.8963448018108</v>
      </c>
      <c r="IA154" s="4">
        <f t="shared" ca="1" si="205"/>
        <v>99.034945357130809</v>
      </c>
      <c r="IB154" s="4">
        <f t="shared" ca="1" si="198"/>
        <v>81.556390393054841</v>
      </c>
      <c r="IC154" s="4">
        <f t="shared" ca="1" si="198"/>
        <v>114.36402088402825</v>
      </c>
      <c r="ID154" s="4">
        <f t="shared" ca="1" si="198"/>
        <v>92.826463161994468</v>
      </c>
      <c r="IE154" s="4">
        <f t="shared" ca="1" si="198"/>
        <v>73.555816278776447</v>
      </c>
      <c r="IF154" s="4">
        <f t="shared" ca="1" si="198"/>
        <v>126.92468230307709</v>
      </c>
      <c r="IG154" s="4">
        <f t="shared" ca="1" si="198"/>
        <v>92.952723691472571</v>
      </c>
      <c r="IH154" s="4">
        <f t="shared" ca="1" si="198"/>
        <v>143.4515513129013</v>
      </c>
      <c r="II154" s="4">
        <f t="shared" ca="1" si="196"/>
        <v>98.433262823907867</v>
      </c>
      <c r="IJ154" s="4">
        <f t="shared" ca="1" si="196"/>
        <v>72.316729588804932</v>
      </c>
      <c r="IK154" s="4">
        <f t="shared" ca="1" si="196"/>
        <v>125.17268581522586</v>
      </c>
      <c r="IL154" s="4">
        <f t="shared" ca="1" si="196"/>
        <v>132.65509166767399</v>
      </c>
      <c r="IM154" s="4">
        <f t="shared" ca="1" si="196"/>
        <v>116.84969457450302</v>
      </c>
      <c r="IN154" s="4">
        <f t="shared" ca="1" si="196"/>
        <v>79.834005843969805</v>
      </c>
      <c r="IO154" s="4">
        <f t="shared" ca="1" si="196"/>
        <v>97.723540119061681</v>
      </c>
      <c r="IP154" s="4">
        <f t="shared" ca="1" si="196"/>
        <v>71.647471938855773</v>
      </c>
      <c r="IQ154" s="4">
        <f t="shared" ca="1" si="196"/>
        <v>112.75483543135925</v>
      </c>
      <c r="IR154" s="4">
        <f t="shared" ca="1" si="196"/>
        <v>78.418234383652077</v>
      </c>
      <c r="IS154" s="4">
        <f t="shared" ca="1" si="196"/>
        <v>96.304485433735692</v>
      </c>
      <c r="IT154" s="4">
        <f t="shared" ca="1" si="196"/>
        <v>62.779903589553257</v>
      </c>
      <c r="IU154" s="4">
        <f t="shared" ca="1" si="196"/>
        <v>143.26852414742544</v>
      </c>
      <c r="IV154" s="4">
        <f t="shared" ca="1" si="196"/>
        <v>116.13446515898239</v>
      </c>
      <c r="IW154" s="4">
        <f t="shared" ca="1" si="159"/>
        <v>104.32353184046272</v>
      </c>
      <c r="IX154" s="4">
        <f t="shared" ca="1" si="137"/>
        <v>104.74621222916592</v>
      </c>
      <c r="IY154" s="4">
        <f t="shared" ca="1" si="135"/>
        <v>85.756471459514856</v>
      </c>
    </row>
    <row r="155" spans="9:259" x14ac:dyDescent="0.25">
      <c r="I155" t="s">
        <v>285</v>
      </c>
      <c r="J155" s="4">
        <f t="shared" ca="1" si="199"/>
        <v>147.36403691334161</v>
      </c>
      <c r="K155" s="4">
        <f t="shared" ca="1" si="199"/>
        <v>118.55893792234171</v>
      </c>
      <c r="L155" s="4">
        <f t="shared" ca="1" si="199"/>
        <v>90.549664502838439</v>
      </c>
      <c r="M155" s="4">
        <f t="shared" ca="1" si="199"/>
        <v>115.36621438334925</v>
      </c>
      <c r="N155" s="4">
        <f t="shared" ca="1" si="199"/>
        <v>113.63976724622573</v>
      </c>
      <c r="O155" s="4">
        <f t="shared" ca="1" si="199"/>
        <v>95.679004746354224</v>
      </c>
      <c r="P155" s="4">
        <f t="shared" ca="1" si="199"/>
        <v>84.566672774006193</v>
      </c>
      <c r="Q155" s="4">
        <f t="shared" ca="1" si="199"/>
        <v>109.34102717486121</v>
      </c>
      <c r="R155" s="4">
        <f t="shared" ca="1" si="199"/>
        <v>69.176894897131689</v>
      </c>
      <c r="S155" s="4">
        <f t="shared" ca="1" si="199"/>
        <v>133.62191597918269</v>
      </c>
      <c r="T155" s="4">
        <f t="shared" ca="1" si="199"/>
        <v>104.68105315847866</v>
      </c>
      <c r="U155" s="4">
        <f t="shared" ca="1" si="199"/>
        <v>109.13728033406981</v>
      </c>
      <c r="V155" s="4">
        <f t="shared" ca="1" si="199"/>
        <v>90.689281212098393</v>
      </c>
      <c r="W155" s="4">
        <f t="shared" ca="1" si="199"/>
        <v>87.615854320514629</v>
      </c>
      <c r="X155" s="4">
        <f t="shared" ca="1" si="199"/>
        <v>80.011738974620968</v>
      </c>
      <c r="Y155" s="4">
        <f t="shared" ca="1" si="199"/>
        <v>94.197718270506499</v>
      </c>
      <c r="Z155" s="4">
        <f t="shared" ca="1" si="206"/>
        <v>107.22056599040113</v>
      </c>
      <c r="AA155" s="4">
        <f t="shared" ca="1" si="206"/>
        <v>102.84819319550357</v>
      </c>
      <c r="AB155" s="4">
        <f t="shared" ca="1" si="206"/>
        <v>125.02217146967672</v>
      </c>
      <c r="AC155" s="4">
        <f t="shared" ca="1" si="206"/>
        <v>83.822110663722484</v>
      </c>
      <c r="AD155" s="4">
        <f t="shared" ca="1" si="206"/>
        <v>141.37090380477437</v>
      </c>
      <c r="AE155" s="4">
        <f t="shared" ca="1" si="206"/>
        <v>108.51244681056679</v>
      </c>
      <c r="AF155" s="4">
        <f t="shared" ca="1" si="206"/>
        <v>55.288264845952568</v>
      </c>
      <c r="AG155" s="4">
        <f t="shared" ca="1" si="206"/>
        <v>107.56213685659992</v>
      </c>
      <c r="AH155" s="4">
        <f t="shared" ca="1" si="206"/>
        <v>106.13681042353761</v>
      </c>
      <c r="AI155" s="4">
        <f t="shared" ca="1" si="206"/>
        <v>106.14150615719664</v>
      </c>
      <c r="AJ155" s="4">
        <f t="shared" ca="1" si="206"/>
        <v>107.56560951829061</v>
      </c>
      <c r="AK155" s="4">
        <f t="shared" ca="1" si="206"/>
        <v>91.06017742681432</v>
      </c>
      <c r="AL155" s="4">
        <f t="shared" ca="1" si="206"/>
        <v>141.8756865315822</v>
      </c>
      <c r="AM155" s="4">
        <f t="shared" ca="1" si="206"/>
        <v>110.15497934930242</v>
      </c>
      <c r="AN155" s="4">
        <f t="shared" ca="1" si="206"/>
        <v>89.151541421670714</v>
      </c>
      <c r="AO155" s="4">
        <f t="shared" ca="1" si="206"/>
        <v>136.27924092436029</v>
      </c>
      <c r="AP155" s="4">
        <f t="shared" ca="1" si="206"/>
        <v>114.115499889829</v>
      </c>
      <c r="AQ155" s="4">
        <f t="shared" ca="1" si="206"/>
        <v>80.166271297549272</v>
      </c>
      <c r="AR155" s="4">
        <f t="shared" ca="1" si="206"/>
        <v>77.66580921784751</v>
      </c>
      <c r="AS155" s="4">
        <f t="shared" ca="1" si="206"/>
        <v>101.83418922091207</v>
      </c>
      <c r="AT155" s="4">
        <f t="shared" ca="1" si="206"/>
        <v>127.7753472373975</v>
      </c>
      <c r="AU155" s="4">
        <f t="shared" ca="1" si="206"/>
        <v>109.79505203174961</v>
      </c>
      <c r="AV155" s="4">
        <f t="shared" ca="1" si="206"/>
        <v>107.84952334206673</v>
      </c>
      <c r="AW155" s="4">
        <f t="shared" ca="1" si="206"/>
        <v>88.300788395206538</v>
      </c>
      <c r="AX155" s="4">
        <f t="shared" ca="1" si="206"/>
        <v>81.665335978784967</v>
      </c>
      <c r="AY155" s="4">
        <f t="shared" ca="1" si="206"/>
        <v>85.649060796227701</v>
      </c>
      <c r="AZ155" s="4">
        <f t="shared" ca="1" si="206"/>
        <v>138.18808617171629</v>
      </c>
      <c r="BA155" s="4">
        <f t="shared" ca="1" si="206"/>
        <v>64.107909291738693</v>
      </c>
      <c r="BB155" s="4">
        <f t="shared" ca="1" si="206"/>
        <v>110.23441750940641</v>
      </c>
      <c r="BC155" s="4">
        <f t="shared" ca="1" si="206"/>
        <v>101.46941509212904</v>
      </c>
      <c r="BD155" s="4">
        <f t="shared" ca="1" si="206"/>
        <v>94.06968260298936</v>
      </c>
      <c r="BE155" s="4">
        <f t="shared" ca="1" si="204"/>
        <v>97.974442803319661</v>
      </c>
      <c r="BF155" s="4">
        <f t="shared" ca="1" si="192"/>
        <v>89.738700550459683</v>
      </c>
      <c r="BG155" s="4">
        <f t="shared" ca="1" si="192"/>
        <v>68.762356365838926</v>
      </c>
      <c r="BH155" s="4">
        <f t="shared" ca="1" si="192"/>
        <v>91.739985068883769</v>
      </c>
      <c r="BI155" s="4">
        <f t="shared" ca="1" si="192"/>
        <v>111.03117228432286</v>
      </c>
      <c r="BJ155" s="4">
        <f t="shared" ca="1" si="192"/>
        <v>86.638693858544244</v>
      </c>
      <c r="BK155" s="4">
        <f t="shared" ca="1" si="192"/>
        <v>94.689463097784341</v>
      </c>
      <c r="BL155" s="4">
        <f t="shared" ca="1" si="192"/>
        <v>125.23312854216897</v>
      </c>
      <c r="BM155" s="4">
        <f t="shared" ca="1" si="192"/>
        <v>110.68615987985351</v>
      </c>
      <c r="BN155" s="4">
        <f t="shared" ca="1" si="192"/>
        <v>123.1447767609658</v>
      </c>
      <c r="BO155" s="4">
        <f t="shared" ca="1" si="192"/>
        <v>113.70584073493411</v>
      </c>
      <c r="BP155" s="4">
        <f t="shared" ca="1" si="192"/>
        <v>69.613478724245056</v>
      </c>
      <c r="BQ155" s="4">
        <f t="shared" ca="1" si="192"/>
        <v>109.87669022922596</v>
      </c>
      <c r="BR155" s="4">
        <f t="shared" ca="1" si="192"/>
        <v>123.11351980726164</v>
      </c>
      <c r="BS155" s="4">
        <f t="shared" ca="1" si="192"/>
        <v>78.665187748236505</v>
      </c>
      <c r="BT155" s="4">
        <f t="shared" ca="1" si="192"/>
        <v>100.18088003378423</v>
      </c>
      <c r="BU155" s="4">
        <f t="shared" ca="1" si="192"/>
        <v>87.935793070080933</v>
      </c>
      <c r="BV155" s="4">
        <f t="shared" ref="BV155:CK170" ca="1" si="210">BV154*(1+$B$1*$B$4+$B$2*SQRT($B$4)*_xlfn.NORM.S.INV(RAND()))</f>
        <v>116.98325191428488</v>
      </c>
      <c r="BW155" s="4">
        <f t="shared" ca="1" si="210"/>
        <v>92.840528856240596</v>
      </c>
      <c r="BX155" s="4">
        <f t="shared" ca="1" si="210"/>
        <v>110.6676397442676</v>
      </c>
      <c r="BY155" s="4">
        <f t="shared" ca="1" si="210"/>
        <v>94.680066060972564</v>
      </c>
      <c r="BZ155" s="4">
        <f t="shared" ca="1" si="210"/>
        <v>119.45272237913726</v>
      </c>
      <c r="CA155" s="4">
        <f t="shared" ca="1" si="210"/>
        <v>80.41200009172735</v>
      </c>
      <c r="CB155" s="4">
        <f t="shared" ca="1" si="210"/>
        <v>105.8750570006772</v>
      </c>
      <c r="CC155" s="4">
        <f t="shared" ca="1" si="210"/>
        <v>102.90842018271486</v>
      </c>
      <c r="CD155" s="4">
        <f t="shared" ca="1" si="210"/>
        <v>120.16779529253229</v>
      </c>
      <c r="CE155" s="4">
        <f t="shared" ca="1" si="210"/>
        <v>130.18031530972829</v>
      </c>
      <c r="CF155" s="4">
        <f t="shared" ca="1" si="210"/>
        <v>73.870694858545605</v>
      </c>
      <c r="CG155" s="4">
        <f t="shared" ca="1" si="210"/>
        <v>89.786201232533585</v>
      </c>
      <c r="CH155" s="4">
        <f t="shared" ca="1" si="210"/>
        <v>130.54221304788939</v>
      </c>
      <c r="CI155" s="4">
        <f t="shared" ca="1" si="210"/>
        <v>211.53964653149268</v>
      </c>
      <c r="CJ155" s="4">
        <f t="shared" ca="1" si="210"/>
        <v>99.109560969197105</v>
      </c>
      <c r="CK155" s="4">
        <f t="shared" ca="1" si="208"/>
        <v>76.080032271169955</v>
      </c>
      <c r="CL155" s="4">
        <f t="shared" ca="1" si="193"/>
        <v>114.18446890825977</v>
      </c>
      <c r="CM155" s="4">
        <f t="shared" ca="1" si="193"/>
        <v>98.361587296174875</v>
      </c>
      <c r="CN155" s="4">
        <f t="shared" ca="1" si="193"/>
        <v>95.499593646718964</v>
      </c>
      <c r="CO155" s="4">
        <f t="shared" ca="1" si="193"/>
        <v>123.77833801144277</v>
      </c>
      <c r="CP155" s="4">
        <f t="shared" ca="1" si="193"/>
        <v>100.46667173060465</v>
      </c>
      <c r="CQ155" s="4">
        <f t="shared" ca="1" si="193"/>
        <v>89.376304109623206</v>
      </c>
      <c r="CR155" s="4">
        <f t="shared" ca="1" si="193"/>
        <v>104.87618752103343</v>
      </c>
      <c r="CS155" s="4">
        <f t="shared" ca="1" si="193"/>
        <v>144.72853527073303</v>
      </c>
      <c r="CT155" s="4">
        <f t="shared" ca="1" si="193"/>
        <v>71.360228445889334</v>
      </c>
      <c r="CU155" s="4">
        <f t="shared" ca="1" si="193"/>
        <v>134.43294104754827</v>
      </c>
      <c r="CV155" s="4">
        <f t="shared" ca="1" si="193"/>
        <v>105.27174305966948</v>
      </c>
      <c r="CW155" s="4">
        <f t="shared" ca="1" si="193"/>
        <v>138.05066945687895</v>
      </c>
      <c r="CX155" s="4">
        <f t="shared" ca="1" si="193"/>
        <v>90.896200042002633</v>
      </c>
      <c r="CY155" s="4">
        <f t="shared" ca="1" si="193"/>
        <v>119.43846035590553</v>
      </c>
      <c r="CZ155" s="4">
        <f t="shared" ca="1" si="193"/>
        <v>115.91949742808923</v>
      </c>
      <c r="DA155" s="4">
        <f t="shared" ca="1" si="191"/>
        <v>127.07322219912228</v>
      </c>
      <c r="DB155" s="4">
        <f t="shared" ca="1" si="190"/>
        <v>118.12563189720052</v>
      </c>
      <c r="DC155" s="4">
        <f t="shared" ca="1" si="190"/>
        <v>89.484786857840362</v>
      </c>
      <c r="DD155" s="4">
        <f t="shared" ca="1" si="190"/>
        <v>98.211445728878957</v>
      </c>
      <c r="DE155" s="4">
        <f t="shared" ca="1" si="190"/>
        <v>106.41285390146395</v>
      </c>
      <c r="DF155" s="4">
        <f t="shared" ca="1" si="190"/>
        <v>86.356998078767816</v>
      </c>
      <c r="DG155" s="4">
        <f t="shared" ca="1" si="190"/>
        <v>80.882714133752287</v>
      </c>
      <c r="DH155" s="4">
        <f t="shared" ca="1" si="190"/>
        <v>154.31979672378179</v>
      </c>
      <c r="DI155" s="4">
        <f t="shared" ca="1" si="190"/>
        <v>92.744906753967825</v>
      </c>
      <c r="DJ155" s="4">
        <f t="shared" ca="1" si="190"/>
        <v>118.63868630451192</v>
      </c>
      <c r="DK155" s="4">
        <f t="shared" ca="1" si="190"/>
        <v>87.514064313251936</v>
      </c>
      <c r="DL155" s="4">
        <f t="shared" ca="1" si="190"/>
        <v>105.93180947903427</v>
      </c>
      <c r="DM155" s="4">
        <f t="shared" ca="1" si="190"/>
        <v>112.78868075725505</v>
      </c>
      <c r="DN155" s="4">
        <f t="shared" ca="1" si="190"/>
        <v>71.035115306586405</v>
      </c>
      <c r="DO155" s="4">
        <f t="shared" ca="1" si="190"/>
        <v>88.721706151062577</v>
      </c>
      <c r="DP155" s="4">
        <f t="shared" ca="1" si="190"/>
        <v>105.94068629909025</v>
      </c>
      <c r="DQ155" s="4">
        <f t="shared" ca="1" si="190"/>
        <v>77.241631007655585</v>
      </c>
      <c r="DR155" s="4">
        <f t="shared" ca="1" si="202"/>
        <v>133.32501155006145</v>
      </c>
      <c r="DS155" s="4">
        <f t="shared" ca="1" si="202"/>
        <v>106.11775124882197</v>
      </c>
      <c r="DT155" s="4">
        <f t="shared" ca="1" si="202"/>
        <v>77.171419786091505</v>
      </c>
      <c r="DU155" s="4">
        <f t="shared" ca="1" si="202"/>
        <v>127.31380363658548</v>
      </c>
      <c r="DV155" s="4">
        <f t="shared" ca="1" si="202"/>
        <v>79.313410411681701</v>
      </c>
      <c r="DW155" s="4">
        <f t="shared" ca="1" si="202"/>
        <v>113.32909617820891</v>
      </c>
      <c r="DX155" s="4">
        <f t="shared" ca="1" si="202"/>
        <v>113.2752937432563</v>
      </c>
      <c r="DY155" s="4">
        <f t="shared" ca="1" si="202"/>
        <v>117.20812915122623</v>
      </c>
      <c r="DZ155" s="4">
        <f t="shared" ca="1" si="202"/>
        <v>121.70813915601978</v>
      </c>
      <c r="EA155" s="4">
        <f t="shared" ca="1" si="202"/>
        <v>131.62041473165411</v>
      </c>
      <c r="EB155" s="4">
        <f t="shared" ca="1" si="202"/>
        <v>88.965472699638127</v>
      </c>
      <c r="EC155" s="4">
        <f t="shared" ca="1" si="202"/>
        <v>134.23423269731498</v>
      </c>
      <c r="ED155" s="4">
        <f t="shared" ca="1" si="202"/>
        <v>109.96087901974499</v>
      </c>
      <c r="EE155" s="4">
        <f t="shared" ca="1" si="202"/>
        <v>93.814305777102931</v>
      </c>
      <c r="EF155" s="4">
        <f t="shared" ca="1" si="202"/>
        <v>103.82531204809618</v>
      </c>
      <c r="EG155" s="4">
        <f t="shared" ca="1" si="197"/>
        <v>115.42052545569439</v>
      </c>
      <c r="EH155" s="4">
        <f t="shared" ca="1" si="197"/>
        <v>124.95489993323467</v>
      </c>
      <c r="EI155" s="4">
        <f t="shared" ca="1" si="197"/>
        <v>106.62593354190233</v>
      </c>
      <c r="EJ155" s="4">
        <f t="shared" ca="1" si="197"/>
        <v>89.970978964878199</v>
      </c>
      <c r="EK155" s="4">
        <f t="shared" ca="1" si="197"/>
        <v>90.083455542717843</v>
      </c>
      <c r="EL155" s="4">
        <f t="shared" ca="1" si="197"/>
        <v>88.872335802947831</v>
      </c>
      <c r="EM155" s="4">
        <f t="shared" ca="1" si="197"/>
        <v>105.4764088976859</v>
      </c>
      <c r="EN155" s="4">
        <f t="shared" ca="1" si="197"/>
        <v>110.44827715583249</v>
      </c>
      <c r="EO155" s="4">
        <f t="shared" ca="1" si="197"/>
        <v>72.813210718132154</v>
      </c>
      <c r="EP155" s="4">
        <f t="shared" ca="1" si="197"/>
        <v>141.63024602504936</v>
      </c>
      <c r="EQ155" s="4">
        <f t="shared" ca="1" si="197"/>
        <v>116.62622642635858</v>
      </c>
      <c r="ER155" s="4">
        <f t="shared" ca="1" si="197"/>
        <v>97.780052125287611</v>
      </c>
      <c r="ES155" s="4">
        <f t="shared" ca="1" si="197"/>
        <v>96.187949514776633</v>
      </c>
      <c r="ET155" s="4">
        <f t="shared" ca="1" si="197"/>
        <v>85.927845238595523</v>
      </c>
      <c r="EU155" s="4">
        <f t="shared" ca="1" si="197"/>
        <v>118.34929116747807</v>
      </c>
      <c r="EV155" s="4">
        <f t="shared" ca="1" si="197"/>
        <v>132.23314051577344</v>
      </c>
      <c r="EW155" s="4">
        <f t="shared" ref="EW155:FL170" ca="1" si="211">EW154*(1+$B$1*$B$4+$B$2*SQRT($B$4)*_xlfn.NORM.S.INV(RAND()))</f>
        <v>105.75612463363304</v>
      </c>
      <c r="EX155" s="4">
        <f t="shared" ca="1" si="209"/>
        <v>80.394554044530793</v>
      </c>
      <c r="EY155" s="4">
        <f t="shared" ca="1" si="209"/>
        <v>81.370541461185312</v>
      </c>
      <c r="EZ155" s="4">
        <f t="shared" ca="1" si="209"/>
        <v>93.805921349445299</v>
      </c>
      <c r="FA155" s="4">
        <f t="shared" ca="1" si="209"/>
        <v>99.54488825342338</v>
      </c>
      <c r="FB155" s="4">
        <f t="shared" ca="1" si="209"/>
        <v>108.07255908310823</v>
      </c>
      <c r="FC155" s="4">
        <f t="shared" ca="1" si="209"/>
        <v>83.27353479831585</v>
      </c>
      <c r="FD155" s="4">
        <f t="shared" ca="1" si="209"/>
        <v>98.029816769340556</v>
      </c>
      <c r="FE155" s="4">
        <f t="shared" ca="1" si="209"/>
        <v>113.23758187240793</v>
      </c>
      <c r="FF155" s="4">
        <f t="shared" ca="1" si="209"/>
        <v>78.350913306220221</v>
      </c>
      <c r="FG155" s="4">
        <f t="shared" ca="1" si="209"/>
        <v>120.10223354029439</v>
      </c>
      <c r="FH155" s="4">
        <f t="shared" ca="1" si="209"/>
        <v>152.20164498349615</v>
      </c>
      <c r="FI155" s="4">
        <f t="shared" ca="1" si="209"/>
        <v>126.18050556221085</v>
      </c>
      <c r="FJ155" s="4">
        <f t="shared" ca="1" si="209"/>
        <v>83.17536455840937</v>
      </c>
      <c r="FK155" s="4">
        <f t="shared" ca="1" si="209"/>
        <v>107.97701157511193</v>
      </c>
      <c r="FL155" s="4">
        <f t="shared" ca="1" si="209"/>
        <v>96.750420096560944</v>
      </c>
      <c r="FM155" s="4">
        <f t="shared" ca="1" si="203"/>
        <v>83.492334500185237</v>
      </c>
      <c r="FN155" s="4">
        <f t="shared" ca="1" si="194"/>
        <v>108.46419399221321</v>
      </c>
      <c r="FO155" s="4">
        <f t="shared" ca="1" si="194"/>
        <v>57.426080816153728</v>
      </c>
      <c r="FP155" s="4">
        <f t="shared" ca="1" si="194"/>
        <v>108.18928656806946</v>
      </c>
      <c r="FQ155" s="4">
        <f t="shared" ca="1" si="194"/>
        <v>114.79554412241896</v>
      </c>
      <c r="FR155" s="4">
        <f t="shared" ca="1" si="194"/>
        <v>95.409500442982477</v>
      </c>
      <c r="FS155" s="4">
        <f t="shared" ca="1" si="194"/>
        <v>93.217764482746119</v>
      </c>
      <c r="FT155" s="4">
        <f t="shared" ca="1" si="194"/>
        <v>78.620384799694293</v>
      </c>
      <c r="FU155" s="4">
        <f t="shared" ca="1" si="194"/>
        <v>110.08975936862463</v>
      </c>
      <c r="FV155" s="4">
        <f t="shared" ca="1" si="194"/>
        <v>81.974382977667432</v>
      </c>
      <c r="FW155" s="4">
        <f t="shared" ca="1" si="194"/>
        <v>116.7755108149027</v>
      </c>
      <c r="FX155" s="4">
        <f t="shared" ca="1" si="194"/>
        <v>120.72736606701457</v>
      </c>
      <c r="FY155" s="4">
        <f t="shared" ca="1" si="194"/>
        <v>103.29540224132045</v>
      </c>
      <c r="FZ155" s="4">
        <f t="shared" ca="1" si="194"/>
        <v>105.14100836238261</v>
      </c>
      <c r="GA155" s="4">
        <f t="shared" ca="1" si="194"/>
        <v>83.963872225717637</v>
      </c>
      <c r="GB155" s="4">
        <f t="shared" ca="1" si="194"/>
        <v>73.001923419278583</v>
      </c>
      <c r="GC155" s="4">
        <f t="shared" ca="1" si="194"/>
        <v>63.071271709035791</v>
      </c>
      <c r="GD155" s="4">
        <f t="shared" ca="1" si="201"/>
        <v>137.99541650906886</v>
      </c>
      <c r="GE155" s="4">
        <f t="shared" ca="1" si="201"/>
        <v>80.679682648971394</v>
      </c>
      <c r="GF155" s="4">
        <f t="shared" ca="1" si="201"/>
        <v>97.231913569296111</v>
      </c>
      <c r="GG155" s="4">
        <f t="shared" ca="1" si="201"/>
        <v>96.477862759613217</v>
      </c>
      <c r="GH155" s="4">
        <f t="shared" ca="1" si="201"/>
        <v>108.86981534362296</v>
      </c>
      <c r="GI155" s="4">
        <f t="shared" ca="1" si="201"/>
        <v>86.729396585876486</v>
      </c>
      <c r="GJ155" s="4">
        <f t="shared" ca="1" si="201"/>
        <v>75.788052038465977</v>
      </c>
      <c r="GK155" s="4">
        <f t="shared" ca="1" si="201"/>
        <v>111.64454011828545</v>
      </c>
      <c r="GL155" s="4">
        <f t="shared" ca="1" si="201"/>
        <v>61.844968606299219</v>
      </c>
      <c r="GM155" s="4">
        <f t="shared" ca="1" si="201"/>
        <v>91.766275097493619</v>
      </c>
      <c r="GN155" s="4">
        <f t="shared" ca="1" si="201"/>
        <v>74.870745308939192</v>
      </c>
      <c r="GO155" s="4">
        <f t="shared" ca="1" si="201"/>
        <v>92.262761483573016</v>
      </c>
      <c r="GP155" s="4">
        <f t="shared" ca="1" si="201"/>
        <v>113.62765203997908</v>
      </c>
      <c r="GQ155" s="4">
        <f t="shared" ca="1" si="201"/>
        <v>73.866587368116456</v>
      </c>
      <c r="GR155" s="4">
        <f t="shared" ca="1" si="201"/>
        <v>98.30592100731468</v>
      </c>
      <c r="GS155" s="4">
        <f t="shared" ca="1" si="200"/>
        <v>104.90148091447892</v>
      </c>
      <c r="GT155" s="4">
        <f t="shared" ca="1" si="189"/>
        <v>92.425846118346527</v>
      </c>
      <c r="GU155" s="4">
        <f t="shared" ca="1" si="189"/>
        <v>66.876790910235698</v>
      </c>
      <c r="GV155" s="4">
        <f t="shared" ca="1" si="189"/>
        <v>141.76975212915673</v>
      </c>
      <c r="GW155" s="4">
        <f t="shared" ca="1" si="189"/>
        <v>159.65735103223975</v>
      </c>
      <c r="GX155" s="4">
        <f t="shared" ca="1" si="189"/>
        <v>144.91153613893746</v>
      </c>
      <c r="GY155" s="4">
        <f t="shared" ca="1" si="189"/>
        <v>74.711636878765049</v>
      </c>
      <c r="GZ155" s="4">
        <f t="shared" ca="1" si="189"/>
        <v>102.7596198210821</v>
      </c>
      <c r="HA155" s="4">
        <f t="shared" ca="1" si="189"/>
        <v>96.496930119155209</v>
      </c>
      <c r="HB155" s="4">
        <f t="shared" ca="1" si="189"/>
        <v>82.270349711973395</v>
      </c>
      <c r="HC155" s="4">
        <f t="shared" ca="1" si="189"/>
        <v>102.57849166961304</v>
      </c>
      <c r="HD155" s="4">
        <f t="shared" ca="1" si="189"/>
        <v>114.56301420436209</v>
      </c>
      <c r="HE155" s="4">
        <f t="shared" ca="1" si="189"/>
        <v>83.866030638134731</v>
      </c>
      <c r="HF155" s="4">
        <f t="shared" ca="1" si="189"/>
        <v>118.85810282067702</v>
      </c>
      <c r="HG155" s="4">
        <f t="shared" ca="1" si="189"/>
        <v>118.46743067024917</v>
      </c>
      <c r="HH155" s="4">
        <f t="shared" ca="1" si="189"/>
        <v>110.36665663616665</v>
      </c>
      <c r="HI155" s="4">
        <f t="shared" ref="HI155:HX170" ca="1" si="212">HI154*(1+$B$1*$B$4+$B$2*SQRT($B$4)*_xlfn.NORM.S.INV(RAND()))</f>
        <v>85.163342682497586</v>
      </c>
      <c r="HJ155" s="4">
        <f t="shared" ca="1" si="207"/>
        <v>105.69992738173882</v>
      </c>
      <c r="HK155" s="4">
        <f t="shared" ca="1" si="207"/>
        <v>100.04654379967924</v>
      </c>
      <c r="HL155" s="4">
        <f t="shared" ca="1" si="207"/>
        <v>120.40816500828159</v>
      </c>
      <c r="HM155" s="4">
        <f t="shared" ca="1" si="207"/>
        <v>76.632207929045862</v>
      </c>
      <c r="HN155" s="4">
        <f t="shared" ca="1" si="207"/>
        <v>85.866388226965569</v>
      </c>
      <c r="HO155" s="4">
        <f t="shared" ca="1" si="207"/>
        <v>69.444831691339218</v>
      </c>
      <c r="HP155" s="4">
        <f t="shared" ca="1" si="207"/>
        <v>107.95298964838747</v>
      </c>
      <c r="HQ155" s="4">
        <f t="shared" ca="1" si="207"/>
        <v>99.089332159415221</v>
      </c>
      <c r="HR155" s="4">
        <f t="shared" ca="1" si="207"/>
        <v>105.81111788225357</v>
      </c>
      <c r="HS155" s="4">
        <f t="shared" ca="1" si="207"/>
        <v>62.387261024782298</v>
      </c>
      <c r="HT155" s="4">
        <f t="shared" ca="1" si="207"/>
        <v>113.77202707974347</v>
      </c>
      <c r="HU155" s="4">
        <f t="shared" ca="1" si="207"/>
        <v>137.88971141217405</v>
      </c>
      <c r="HV155" s="4">
        <f t="shared" ca="1" si="207"/>
        <v>119.73283785347678</v>
      </c>
      <c r="HW155" s="4">
        <f t="shared" ca="1" si="207"/>
        <v>75.051334196954699</v>
      </c>
      <c r="HX155" s="4">
        <f t="shared" ca="1" si="207"/>
        <v>148.25462574492397</v>
      </c>
      <c r="HY155" s="4">
        <f t="shared" ca="1" si="207"/>
        <v>87.445615515154572</v>
      </c>
      <c r="HZ155" s="4">
        <f t="shared" ca="1" si="205"/>
        <v>109.55442973438828</v>
      </c>
      <c r="IA155" s="4">
        <f t="shared" ca="1" si="205"/>
        <v>100.48702411451939</v>
      </c>
      <c r="IB155" s="4">
        <f t="shared" ca="1" si="198"/>
        <v>81.26210034628447</v>
      </c>
      <c r="IC155" s="4">
        <f t="shared" ca="1" si="198"/>
        <v>112.34192646369326</v>
      </c>
      <c r="ID155" s="4">
        <f t="shared" ca="1" si="198"/>
        <v>93.600484776684624</v>
      </c>
      <c r="IE155" s="4">
        <f t="shared" ca="1" si="198"/>
        <v>73.541388000094798</v>
      </c>
      <c r="IF155" s="4">
        <f t="shared" ca="1" si="198"/>
        <v>128.59218631578713</v>
      </c>
      <c r="IG155" s="4">
        <f t="shared" ca="1" si="198"/>
        <v>92.680171963953114</v>
      </c>
      <c r="IH155" s="4">
        <f t="shared" ca="1" si="198"/>
        <v>140.85377630322205</v>
      </c>
      <c r="II155" s="4">
        <f t="shared" ca="1" si="196"/>
        <v>97.441666138508509</v>
      </c>
      <c r="IJ155" s="4">
        <f t="shared" ca="1" si="196"/>
        <v>73.777491133631145</v>
      </c>
      <c r="IK155" s="4">
        <f t="shared" ca="1" si="196"/>
        <v>120.54597129699013</v>
      </c>
      <c r="IL155" s="4">
        <f t="shared" ca="1" si="196"/>
        <v>134.00565666076469</v>
      </c>
      <c r="IM155" s="4">
        <f t="shared" ca="1" si="196"/>
        <v>116.21124386253123</v>
      </c>
      <c r="IN155" s="4">
        <f t="shared" ca="1" si="196"/>
        <v>81.71205274251173</v>
      </c>
      <c r="IO155" s="4">
        <f t="shared" ca="1" si="196"/>
        <v>99.878113375109194</v>
      </c>
      <c r="IP155" s="4">
        <f t="shared" ca="1" si="196"/>
        <v>71.956264459497433</v>
      </c>
      <c r="IQ155" s="4">
        <f t="shared" ca="1" si="196"/>
        <v>112.56098137713434</v>
      </c>
      <c r="IR155" s="4">
        <f t="shared" ca="1" si="196"/>
        <v>77.4429929555684</v>
      </c>
      <c r="IS155" s="4">
        <f t="shared" ca="1" si="196"/>
        <v>96.202942408446802</v>
      </c>
      <c r="IT155" s="4">
        <f t="shared" ca="1" si="196"/>
        <v>63.151677567442043</v>
      </c>
      <c r="IU155" s="4">
        <f t="shared" ca="1" si="196"/>
        <v>146.25378821523699</v>
      </c>
      <c r="IV155" s="4">
        <f t="shared" ca="1" si="196"/>
        <v>117.67982225940723</v>
      </c>
      <c r="IW155" s="4">
        <f t="shared" ca="1" si="159"/>
        <v>103.89186956986541</v>
      </c>
      <c r="IX155" s="4">
        <f t="shared" ca="1" si="137"/>
        <v>106.33750146908721</v>
      </c>
      <c r="IY155" s="4">
        <f t="shared" ca="1" si="135"/>
        <v>84.21125346806231</v>
      </c>
    </row>
    <row r="156" spans="9:259" x14ac:dyDescent="0.25">
      <c r="I156" t="s">
        <v>286</v>
      </c>
      <c r="J156" s="4">
        <f t="shared" ca="1" si="199"/>
        <v>149.85075208863947</v>
      </c>
      <c r="K156" s="4">
        <f t="shared" ca="1" si="199"/>
        <v>118.4441275238038</v>
      </c>
      <c r="L156" s="4">
        <f t="shared" ca="1" si="199"/>
        <v>92.066968556008391</v>
      </c>
      <c r="M156" s="4">
        <f t="shared" ca="1" si="199"/>
        <v>117.46603210919092</v>
      </c>
      <c r="N156" s="4">
        <f t="shared" ca="1" si="199"/>
        <v>114.41151604513695</v>
      </c>
      <c r="O156" s="4">
        <f t="shared" ca="1" si="199"/>
        <v>93.658006557266475</v>
      </c>
      <c r="P156" s="4">
        <f t="shared" ca="1" si="199"/>
        <v>86.903373239587097</v>
      </c>
      <c r="Q156" s="4">
        <f t="shared" ca="1" si="199"/>
        <v>109.46554534113223</v>
      </c>
      <c r="R156" s="4">
        <f t="shared" ca="1" si="199"/>
        <v>68.202953640237538</v>
      </c>
      <c r="S156" s="4">
        <f t="shared" ca="1" si="199"/>
        <v>133.10207897932673</v>
      </c>
      <c r="T156" s="4">
        <f t="shared" ca="1" si="199"/>
        <v>104.66306402142509</v>
      </c>
      <c r="U156" s="4">
        <f t="shared" ca="1" si="199"/>
        <v>108.33146416805019</v>
      </c>
      <c r="V156" s="4">
        <f t="shared" ca="1" si="199"/>
        <v>89.17021559554324</v>
      </c>
      <c r="W156" s="4">
        <f t="shared" ca="1" si="199"/>
        <v>89.828538727926755</v>
      </c>
      <c r="X156" s="4">
        <f t="shared" ca="1" si="199"/>
        <v>80.398361010633138</v>
      </c>
      <c r="Y156" s="4">
        <f t="shared" ca="1" si="199"/>
        <v>90.818289876594918</v>
      </c>
      <c r="Z156" s="4">
        <f t="shared" ca="1" si="206"/>
        <v>104.78468973876478</v>
      </c>
      <c r="AA156" s="4">
        <f t="shared" ca="1" si="206"/>
        <v>102.2827528220315</v>
      </c>
      <c r="AB156" s="4">
        <f t="shared" ca="1" si="206"/>
        <v>125.90329021497975</v>
      </c>
      <c r="AC156" s="4">
        <f t="shared" ca="1" si="206"/>
        <v>84.039980109422558</v>
      </c>
      <c r="AD156" s="4">
        <f t="shared" ca="1" si="206"/>
        <v>141.34924673400812</v>
      </c>
      <c r="AE156" s="4">
        <f t="shared" ca="1" si="206"/>
        <v>105.54078367992447</v>
      </c>
      <c r="AF156" s="4">
        <f t="shared" ca="1" si="206"/>
        <v>56.348173054563347</v>
      </c>
      <c r="AG156" s="4">
        <f t="shared" ca="1" si="206"/>
        <v>107.6004151147405</v>
      </c>
      <c r="AH156" s="4">
        <f t="shared" ca="1" si="206"/>
        <v>105.22767964296666</v>
      </c>
      <c r="AI156" s="4">
        <f t="shared" ca="1" si="206"/>
        <v>105.80971790369716</v>
      </c>
      <c r="AJ156" s="4">
        <f t="shared" ca="1" si="206"/>
        <v>105.51853532059577</v>
      </c>
      <c r="AK156" s="4">
        <f t="shared" ca="1" si="206"/>
        <v>90.203747364772298</v>
      </c>
      <c r="AL156" s="4">
        <f t="shared" ca="1" si="206"/>
        <v>138.72832149869404</v>
      </c>
      <c r="AM156" s="4">
        <f t="shared" ca="1" si="206"/>
        <v>110.20955203523444</v>
      </c>
      <c r="AN156" s="4">
        <f t="shared" ca="1" si="206"/>
        <v>90.412212731352881</v>
      </c>
      <c r="AO156" s="4">
        <f t="shared" ca="1" si="206"/>
        <v>134.26124734156551</v>
      </c>
      <c r="AP156" s="4">
        <f t="shared" ca="1" si="206"/>
        <v>115.54930506205591</v>
      </c>
      <c r="AQ156" s="4">
        <f t="shared" ca="1" si="206"/>
        <v>79.579102090664222</v>
      </c>
      <c r="AR156" s="4">
        <f t="shared" ca="1" si="206"/>
        <v>76.580628501723069</v>
      </c>
      <c r="AS156" s="4">
        <f t="shared" ca="1" si="206"/>
        <v>100.80120016840696</v>
      </c>
      <c r="AT156" s="4">
        <f t="shared" ca="1" si="206"/>
        <v>128.85588112926084</v>
      </c>
      <c r="AU156" s="4">
        <f t="shared" ca="1" si="206"/>
        <v>110.35764982545069</v>
      </c>
      <c r="AV156" s="4">
        <f t="shared" ca="1" si="206"/>
        <v>106.56357758122047</v>
      </c>
      <c r="AW156" s="4">
        <f t="shared" ca="1" si="206"/>
        <v>87.570367151761857</v>
      </c>
      <c r="AX156" s="4">
        <f t="shared" ca="1" si="206"/>
        <v>80.296719405034651</v>
      </c>
      <c r="AY156" s="4">
        <f t="shared" ca="1" si="206"/>
        <v>84.822328537667104</v>
      </c>
      <c r="AZ156" s="4">
        <f t="shared" ca="1" si="206"/>
        <v>135.60767133150264</v>
      </c>
      <c r="BA156" s="4">
        <f t="shared" ca="1" si="206"/>
        <v>63.829439749125896</v>
      </c>
      <c r="BB156" s="4">
        <f t="shared" ca="1" si="206"/>
        <v>107.68314376900548</v>
      </c>
      <c r="BC156" s="4">
        <f t="shared" ca="1" si="206"/>
        <v>103.01730587799943</v>
      </c>
      <c r="BD156" s="4">
        <f t="shared" ca="1" si="206"/>
        <v>95.939224042450419</v>
      </c>
      <c r="BE156" s="4">
        <f t="shared" ca="1" si="204"/>
        <v>100.23418465281991</v>
      </c>
      <c r="BF156" s="4">
        <f t="shared" ca="1" si="192"/>
        <v>88.563520030445318</v>
      </c>
      <c r="BG156" s="4">
        <f t="shared" ca="1" si="192"/>
        <v>69.003093280947297</v>
      </c>
      <c r="BH156" s="4">
        <f t="shared" ca="1" si="192"/>
        <v>91.409091759918496</v>
      </c>
      <c r="BI156" s="4">
        <f t="shared" ca="1" si="192"/>
        <v>109.8481887501451</v>
      </c>
      <c r="BJ156" s="4">
        <f t="shared" ca="1" si="192"/>
        <v>86.699912751823263</v>
      </c>
      <c r="BK156" s="4">
        <f t="shared" ca="1" si="192"/>
        <v>95.983349225211356</v>
      </c>
      <c r="BL156" s="4">
        <f t="shared" ca="1" si="192"/>
        <v>125.75593299871831</v>
      </c>
      <c r="BM156" s="4">
        <f t="shared" ca="1" si="192"/>
        <v>108.63753921128965</v>
      </c>
      <c r="BN156" s="4">
        <f t="shared" ca="1" si="192"/>
        <v>122.55183645771552</v>
      </c>
      <c r="BO156" s="4">
        <f t="shared" ca="1" si="192"/>
        <v>113.47729600051763</v>
      </c>
      <c r="BP156" s="4">
        <f t="shared" ca="1" si="192"/>
        <v>69.315776203029401</v>
      </c>
      <c r="BQ156" s="4">
        <f t="shared" ca="1" si="192"/>
        <v>109.23205314205204</v>
      </c>
      <c r="BR156" s="4">
        <f t="shared" ca="1" si="192"/>
        <v>120.80724648437393</v>
      </c>
      <c r="BS156" s="4">
        <f t="shared" ca="1" si="192"/>
        <v>79.991732751762171</v>
      </c>
      <c r="BT156" s="4">
        <f t="shared" ca="1" si="192"/>
        <v>95.897654898067486</v>
      </c>
      <c r="BU156" s="4">
        <f t="shared" ca="1" si="192"/>
        <v>89.144195029398276</v>
      </c>
      <c r="BV156" s="4">
        <f t="shared" ca="1" si="210"/>
        <v>114.71365130054964</v>
      </c>
      <c r="BW156" s="4">
        <f t="shared" ca="1" si="210"/>
        <v>92.982327290813416</v>
      </c>
      <c r="BX156" s="4">
        <f t="shared" ca="1" si="210"/>
        <v>106.79681949792355</v>
      </c>
      <c r="BY156" s="4">
        <f t="shared" ca="1" si="210"/>
        <v>92.506040406588411</v>
      </c>
      <c r="BZ156" s="4">
        <f t="shared" ca="1" si="210"/>
        <v>118.91464599588645</v>
      </c>
      <c r="CA156" s="4">
        <f t="shared" ca="1" si="210"/>
        <v>81.500278065489965</v>
      </c>
      <c r="CB156" s="4">
        <f t="shared" ca="1" si="210"/>
        <v>103.16779052362541</v>
      </c>
      <c r="CC156" s="4">
        <f t="shared" ca="1" si="210"/>
        <v>104.69827699899922</v>
      </c>
      <c r="CD156" s="4">
        <f t="shared" ca="1" si="210"/>
        <v>119.37400003313843</v>
      </c>
      <c r="CE156" s="4">
        <f t="shared" ca="1" si="210"/>
        <v>128.89481710484461</v>
      </c>
      <c r="CF156" s="4">
        <f t="shared" ca="1" si="210"/>
        <v>74.720314257995383</v>
      </c>
      <c r="CG156" s="4">
        <f t="shared" ca="1" si="210"/>
        <v>91.748945622163163</v>
      </c>
      <c r="CH156" s="4">
        <f t="shared" ca="1" si="210"/>
        <v>129.00656494494169</v>
      </c>
      <c r="CI156" s="4">
        <f t="shared" ca="1" si="210"/>
        <v>215.34878908306987</v>
      </c>
      <c r="CJ156" s="4">
        <f t="shared" ca="1" si="210"/>
        <v>99.48761108720548</v>
      </c>
      <c r="CK156" s="4">
        <f t="shared" ca="1" si="208"/>
        <v>76.817160036654144</v>
      </c>
      <c r="CL156" s="4">
        <f t="shared" ca="1" si="193"/>
        <v>116.52377725076688</v>
      </c>
      <c r="CM156" s="4">
        <f t="shared" ca="1" si="193"/>
        <v>99.633143693311439</v>
      </c>
      <c r="CN156" s="4">
        <f t="shared" ca="1" si="193"/>
        <v>94.395276844934259</v>
      </c>
      <c r="CO156" s="4">
        <f t="shared" ca="1" si="193"/>
        <v>120.80555491516802</v>
      </c>
      <c r="CP156" s="4">
        <f t="shared" ca="1" si="193"/>
        <v>98.35222299537574</v>
      </c>
      <c r="CQ156" s="4">
        <f t="shared" ca="1" si="193"/>
        <v>90.691029740763156</v>
      </c>
      <c r="CR156" s="4">
        <f t="shared" ca="1" si="193"/>
        <v>105.2820543115333</v>
      </c>
      <c r="CS156" s="4">
        <f t="shared" ca="1" si="193"/>
        <v>144.6205509294669</v>
      </c>
      <c r="CT156" s="4">
        <f t="shared" ca="1" si="193"/>
        <v>70.091723963043705</v>
      </c>
      <c r="CU156" s="4">
        <f t="shared" ca="1" si="193"/>
        <v>134.23537132246247</v>
      </c>
      <c r="CV156" s="4">
        <f t="shared" ca="1" si="193"/>
        <v>106.07048469911226</v>
      </c>
      <c r="CW156" s="4">
        <f t="shared" ca="1" si="193"/>
        <v>137.98495763889565</v>
      </c>
      <c r="CX156" s="4">
        <f t="shared" ca="1" si="193"/>
        <v>91.134551699974494</v>
      </c>
      <c r="CY156" s="4">
        <f t="shared" ca="1" si="193"/>
        <v>118.0540736110859</v>
      </c>
      <c r="CZ156" s="4">
        <f t="shared" ca="1" si="193"/>
        <v>114.63571662361268</v>
      </c>
      <c r="DA156" s="4">
        <f t="shared" ca="1" si="191"/>
        <v>120.57446609895165</v>
      </c>
      <c r="DB156" s="4">
        <f t="shared" ca="1" si="190"/>
        <v>118.76456668374509</v>
      </c>
      <c r="DC156" s="4">
        <f t="shared" ca="1" si="190"/>
        <v>91.837868955743531</v>
      </c>
      <c r="DD156" s="4">
        <f t="shared" ca="1" si="190"/>
        <v>95.815562114463987</v>
      </c>
      <c r="DE156" s="4">
        <f t="shared" ca="1" si="190"/>
        <v>108.3534409989292</v>
      </c>
      <c r="DF156" s="4">
        <f t="shared" ca="1" si="190"/>
        <v>85.762842975057069</v>
      </c>
      <c r="DG156" s="4">
        <f t="shared" ca="1" si="190"/>
        <v>79.409673763774322</v>
      </c>
      <c r="DH156" s="4">
        <f t="shared" ca="1" si="190"/>
        <v>157.41095371384759</v>
      </c>
      <c r="DI156" s="4">
        <f t="shared" ca="1" si="190"/>
        <v>92.836251379743516</v>
      </c>
      <c r="DJ156" s="4">
        <f t="shared" ca="1" si="190"/>
        <v>119.74822617402452</v>
      </c>
      <c r="DK156" s="4">
        <f t="shared" ca="1" si="190"/>
        <v>87.274079696488911</v>
      </c>
      <c r="DL156" s="4">
        <f t="shared" ca="1" si="190"/>
        <v>102.81397105408435</v>
      </c>
      <c r="DM156" s="4">
        <f t="shared" ca="1" si="190"/>
        <v>111.73320767042875</v>
      </c>
      <c r="DN156" s="4">
        <f t="shared" ca="1" si="190"/>
        <v>71.541253987860983</v>
      </c>
      <c r="DO156" s="4">
        <f t="shared" ca="1" si="190"/>
        <v>88.554657044143667</v>
      </c>
      <c r="DP156" s="4">
        <f t="shared" ca="1" si="190"/>
        <v>109.59448287120344</v>
      </c>
      <c r="DQ156" s="4">
        <f t="shared" ca="1" si="190"/>
        <v>77.830565775212591</v>
      </c>
      <c r="DR156" s="4">
        <f t="shared" ca="1" si="202"/>
        <v>132.5381889569411</v>
      </c>
      <c r="DS156" s="4">
        <f t="shared" ca="1" si="202"/>
        <v>102.77365863653705</v>
      </c>
      <c r="DT156" s="4">
        <f t="shared" ca="1" si="202"/>
        <v>75.006563352891803</v>
      </c>
      <c r="DU156" s="4">
        <f t="shared" ca="1" si="202"/>
        <v>123.3191416112698</v>
      </c>
      <c r="DV156" s="4">
        <f t="shared" ca="1" si="202"/>
        <v>77.88077351614605</v>
      </c>
      <c r="DW156" s="4">
        <f t="shared" ca="1" si="202"/>
        <v>112.59508450202705</v>
      </c>
      <c r="DX156" s="4">
        <f t="shared" ca="1" si="202"/>
        <v>113.36068009331029</v>
      </c>
      <c r="DY156" s="4">
        <f t="shared" ca="1" si="202"/>
        <v>116.44783970965287</v>
      </c>
      <c r="DZ156" s="4">
        <f t="shared" ca="1" si="202"/>
        <v>122.98605360923945</v>
      </c>
      <c r="EA156" s="4">
        <f t="shared" ca="1" si="202"/>
        <v>130.60323320159929</v>
      </c>
      <c r="EB156" s="4">
        <f t="shared" ca="1" si="202"/>
        <v>91.026042199324223</v>
      </c>
      <c r="EC156" s="4">
        <f t="shared" ca="1" si="202"/>
        <v>132.53724165927864</v>
      </c>
      <c r="ED156" s="4">
        <f t="shared" ca="1" si="202"/>
        <v>109.29340055162646</v>
      </c>
      <c r="EE156" s="4">
        <f t="shared" ca="1" si="202"/>
        <v>92.510012761766347</v>
      </c>
      <c r="EF156" s="4">
        <f t="shared" ca="1" si="202"/>
        <v>105.33596944318468</v>
      </c>
      <c r="EG156" s="4">
        <f t="shared" ca="1" si="197"/>
        <v>111.65935049364975</v>
      </c>
      <c r="EH156" s="4">
        <f t="shared" ca="1" si="197"/>
        <v>128.29512030169053</v>
      </c>
      <c r="EI156" s="4">
        <f t="shared" ca="1" si="197"/>
        <v>107.17065635703457</v>
      </c>
      <c r="EJ156" s="4">
        <f t="shared" ca="1" si="197"/>
        <v>90.897372469069211</v>
      </c>
      <c r="EK156" s="4">
        <f t="shared" ca="1" si="197"/>
        <v>90.104931473538045</v>
      </c>
      <c r="EL156" s="4">
        <f t="shared" ca="1" si="197"/>
        <v>88.613943792126335</v>
      </c>
      <c r="EM156" s="4">
        <f t="shared" ca="1" si="197"/>
        <v>106.1509508343332</v>
      </c>
      <c r="EN156" s="4">
        <f t="shared" ca="1" si="197"/>
        <v>110.37182250907752</v>
      </c>
      <c r="EO156" s="4">
        <f t="shared" ca="1" si="197"/>
        <v>74.187370820371697</v>
      </c>
      <c r="EP156" s="4">
        <f t="shared" ca="1" si="197"/>
        <v>142.23530861606861</v>
      </c>
      <c r="EQ156" s="4">
        <f t="shared" ca="1" si="197"/>
        <v>117.07528639799031</v>
      </c>
      <c r="ER156" s="4">
        <f t="shared" ca="1" si="197"/>
        <v>98.346218976041129</v>
      </c>
      <c r="ES156" s="4">
        <f t="shared" ca="1" si="197"/>
        <v>96.917918312269563</v>
      </c>
      <c r="ET156" s="4">
        <f t="shared" ca="1" si="197"/>
        <v>87.89508979297409</v>
      </c>
      <c r="EU156" s="4">
        <f t="shared" ca="1" si="197"/>
        <v>121.52966046073823</v>
      </c>
      <c r="EV156" s="4">
        <f t="shared" ca="1" si="197"/>
        <v>129.2432731173889</v>
      </c>
      <c r="EW156" s="4">
        <f t="shared" ca="1" si="211"/>
        <v>108.55492228492871</v>
      </c>
      <c r="EX156" s="4">
        <f t="shared" ca="1" si="209"/>
        <v>78.372681742774603</v>
      </c>
      <c r="EY156" s="4">
        <f t="shared" ca="1" si="209"/>
        <v>81.077443656909438</v>
      </c>
      <c r="EZ156" s="4">
        <f t="shared" ca="1" si="209"/>
        <v>92.803036089735841</v>
      </c>
      <c r="FA156" s="4">
        <f t="shared" ca="1" si="209"/>
        <v>101.42826068702998</v>
      </c>
      <c r="FB156" s="4">
        <f t="shared" ca="1" si="209"/>
        <v>107.76351423387746</v>
      </c>
      <c r="FC156" s="4">
        <f t="shared" ca="1" si="209"/>
        <v>84.097963170837048</v>
      </c>
      <c r="FD156" s="4">
        <f t="shared" ca="1" si="209"/>
        <v>96.57628277037405</v>
      </c>
      <c r="FE156" s="4">
        <f t="shared" ca="1" si="209"/>
        <v>111.44614993853698</v>
      </c>
      <c r="FF156" s="4">
        <f t="shared" ca="1" si="209"/>
        <v>79.535507909693791</v>
      </c>
      <c r="FG156" s="4">
        <f t="shared" ca="1" si="209"/>
        <v>120.73756944174193</v>
      </c>
      <c r="FH156" s="4">
        <f t="shared" ca="1" si="209"/>
        <v>152.78037813416771</v>
      </c>
      <c r="FI156" s="4">
        <f t="shared" ca="1" si="209"/>
        <v>123.44651537266456</v>
      </c>
      <c r="FJ156" s="4">
        <f t="shared" ca="1" si="209"/>
        <v>85.014692320760219</v>
      </c>
      <c r="FK156" s="4">
        <f t="shared" ca="1" si="209"/>
        <v>110.73590460702724</v>
      </c>
      <c r="FL156" s="4">
        <f t="shared" ca="1" si="209"/>
        <v>100.30430485813525</v>
      </c>
      <c r="FM156" s="4">
        <f t="shared" ca="1" si="203"/>
        <v>82.950968000904595</v>
      </c>
      <c r="FN156" s="4">
        <f t="shared" ca="1" si="194"/>
        <v>110.90045644431126</v>
      </c>
      <c r="FO156" s="4">
        <f t="shared" ca="1" si="194"/>
        <v>58.523968355488933</v>
      </c>
      <c r="FP156" s="4">
        <f t="shared" ca="1" si="194"/>
        <v>107.19441429637332</v>
      </c>
      <c r="FQ156" s="4">
        <f t="shared" ca="1" si="194"/>
        <v>115.48017219722243</v>
      </c>
      <c r="FR156" s="4">
        <f t="shared" ca="1" si="194"/>
        <v>95.660031246252771</v>
      </c>
      <c r="FS156" s="4">
        <f t="shared" ca="1" si="194"/>
        <v>93.333154556484843</v>
      </c>
      <c r="FT156" s="4">
        <f t="shared" ca="1" si="194"/>
        <v>77.794294846279627</v>
      </c>
      <c r="FU156" s="4">
        <f t="shared" ca="1" si="194"/>
        <v>111.83135332946233</v>
      </c>
      <c r="FV156" s="4">
        <f t="shared" ca="1" si="194"/>
        <v>83.348654171002494</v>
      </c>
      <c r="FW156" s="4">
        <f t="shared" ca="1" si="194"/>
        <v>114.92895377482871</v>
      </c>
      <c r="FX156" s="4">
        <f t="shared" ca="1" si="194"/>
        <v>119.81310851405932</v>
      </c>
      <c r="FY156" s="4">
        <f t="shared" ca="1" si="194"/>
        <v>99.340595316100789</v>
      </c>
      <c r="FZ156" s="4">
        <f t="shared" ca="1" si="194"/>
        <v>102.22120704472647</v>
      </c>
      <c r="GA156" s="4">
        <f t="shared" ca="1" si="194"/>
        <v>84.521242132939918</v>
      </c>
      <c r="GB156" s="4">
        <f t="shared" ca="1" si="194"/>
        <v>72.969715739956143</v>
      </c>
      <c r="GC156" s="4">
        <f t="shared" ca="1" si="194"/>
        <v>63.394777563219975</v>
      </c>
      <c r="GD156" s="4">
        <f t="shared" ca="1" si="201"/>
        <v>138.29096813675434</v>
      </c>
      <c r="GE156" s="4">
        <f t="shared" ca="1" si="201"/>
        <v>78.788831073816311</v>
      </c>
      <c r="GF156" s="4">
        <f t="shared" ca="1" si="201"/>
        <v>96.735838804761485</v>
      </c>
      <c r="GG156" s="4">
        <f t="shared" ca="1" si="201"/>
        <v>96.292521319776228</v>
      </c>
      <c r="GH156" s="4">
        <f t="shared" ca="1" si="201"/>
        <v>107.57708272042277</v>
      </c>
      <c r="GI156" s="4">
        <f t="shared" ca="1" si="201"/>
        <v>85.166055555102332</v>
      </c>
      <c r="GJ156" s="4">
        <f t="shared" ca="1" si="201"/>
        <v>76.422456301738279</v>
      </c>
      <c r="GK156" s="4">
        <f t="shared" ca="1" si="201"/>
        <v>115.23584023471827</v>
      </c>
      <c r="GL156" s="4">
        <f t="shared" ca="1" si="201"/>
        <v>63.193719373371088</v>
      </c>
      <c r="GM156" s="4">
        <f t="shared" ca="1" si="201"/>
        <v>92.735185931064407</v>
      </c>
      <c r="GN156" s="4">
        <f t="shared" ca="1" si="201"/>
        <v>73.907932655592049</v>
      </c>
      <c r="GO156" s="4">
        <f t="shared" ca="1" si="201"/>
        <v>91.270426210437975</v>
      </c>
      <c r="GP156" s="4">
        <f t="shared" ca="1" si="201"/>
        <v>113.23113656188826</v>
      </c>
      <c r="GQ156" s="4">
        <f t="shared" ca="1" si="201"/>
        <v>74.893124428577934</v>
      </c>
      <c r="GR156" s="4">
        <f t="shared" ca="1" si="201"/>
        <v>100.42449410969508</v>
      </c>
      <c r="GS156" s="4">
        <f t="shared" ca="1" si="200"/>
        <v>106.28853432637293</v>
      </c>
      <c r="GT156" s="4">
        <f t="shared" ca="1" si="200"/>
        <v>95.748409144031186</v>
      </c>
      <c r="GU156" s="4">
        <f t="shared" ca="1" si="200"/>
        <v>67.542837318661824</v>
      </c>
      <c r="GV156" s="4">
        <f t="shared" ca="1" si="200"/>
        <v>145.73025069286183</v>
      </c>
      <c r="GW156" s="4">
        <f t="shared" ca="1" si="200"/>
        <v>155.34835824487871</v>
      </c>
      <c r="GX156" s="4">
        <f t="shared" ca="1" si="200"/>
        <v>146.29317799174288</v>
      </c>
      <c r="GY156" s="4">
        <f t="shared" ca="1" si="200"/>
        <v>75.314150685470125</v>
      </c>
      <c r="GZ156" s="4">
        <f t="shared" ca="1" si="200"/>
        <v>104.00160117577482</v>
      </c>
      <c r="HA156" s="4">
        <f t="shared" ca="1" si="200"/>
        <v>97.262483210772174</v>
      </c>
      <c r="HB156" s="4">
        <f t="shared" ca="1" si="200"/>
        <v>82.591243007130686</v>
      </c>
      <c r="HC156" s="4">
        <f t="shared" ca="1" si="200"/>
        <v>106.08287321110352</v>
      </c>
      <c r="HD156" s="4">
        <f t="shared" ca="1" si="200"/>
        <v>114.18222632340603</v>
      </c>
      <c r="HE156" s="4">
        <f t="shared" ca="1" si="200"/>
        <v>84.354055431920656</v>
      </c>
      <c r="HF156" s="4">
        <f t="shared" ca="1" si="200"/>
        <v>118.76496770326347</v>
      </c>
      <c r="HG156" s="4">
        <f t="shared" ca="1" si="200"/>
        <v>118.1809887357238</v>
      </c>
      <c r="HH156" s="4">
        <f t="shared" ca="1" si="200"/>
        <v>108.94546876531645</v>
      </c>
      <c r="HI156" s="4">
        <f t="shared" ca="1" si="212"/>
        <v>85.875443490442535</v>
      </c>
      <c r="HJ156" s="4">
        <f t="shared" ca="1" si="207"/>
        <v>106.98732017351465</v>
      </c>
      <c r="HK156" s="4">
        <f t="shared" ca="1" si="207"/>
        <v>100.50415044812364</v>
      </c>
      <c r="HL156" s="4">
        <f t="shared" ca="1" si="207"/>
        <v>121.50910266605675</v>
      </c>
      <c r="HM156" s="4">
        <f t="shared" ca="1" si="207"/>
        <v>75.589937423836574</v>
      </c>
      <c r="HN156" s="4">
        <f t="shared" ca="1" si="207"/>
        <v>84.700668776691771</v>
      </c>
      <c r="HO156" s="4">
        <f t="shared" ca="1" si="207"/>
        <v>69.700834604649543</v>
      </c>
      <c r="HP156" s="4">
        <f t="shared" ca="1" si="207"/>
        <v>108.16563386696359</v>
      </c>
      <c r="HQ156" s="4">
        <f t="shared" ca="1" si="207"/>
        <v>101.61067591410374</v>
      </c>
      <c r="HR156" s="4">
        <f t="shared" ca="1" si="207"/>
        <v>108.27046017541943</v>
      </c>
      <c r="HS156" s="4">
        <f t="shared" ca="1" si="207"/>
        <v>63.670634708658135</v>
      </c>
      <c r="HT156" s="4">
        <f t="shared" ca="1" si="207"/>
        <v>112.78850359993936</v>
      </c>
      <c r="HU156" s="4">
        <f t="shared" ca="1" si="207"/>
        <v>137.65097421841841</v>
      </c>
      <c r="HV156" s="4">
        <f t="shared" ca="1" si="207"/>
        <v>119.43863890595416</v>
      </c>
      <c r="HW156" s="4">
        <f t="shared" ca="1" si="207"/>
        <v>77.107269458386327</v>
      </c>
      <c r="HX156" s="4">
        <f t="shared" ca="1" si="207"/>
        <v>148.93273394053159</v>
      </c>
      <c r="HY156" s="4">
        <f t="shared" ca="1" si="207"/>
        <v>83.74568720996804</v>
      </c>
      <c r="HZ156" s="4">
        <f t="shared" ca="1" si="205"/>
        <v>109.56477549672097</v>
      </c>
      <c r="IA156" s="4">
        <f t="shared" ca="1" si="205"/>
        <v>102.94788356279679</v>
      </c>
      <c r="IB156" s="4">
        <f t="shared" ca="1" si="198"/>
        <v>79.813927789988085</v>
      </c>
      <c r="IC156" s="4">
        <f t="shared" ca="1" si="198"/>
        <v>112.92258018569724</v>
      </c>
      <c r="ID156" s="4">
        <f t="shared" ca="1" si="198"/>
        <v>95.846137334069155</v>
      </c>
      <c r="IE156" s="4">
        <f t="shared" ca="1" si="198"/>
        <v>74.367394970444693</v>
      </c>
      <c r="IF156" s="4">
        <f t="shared" ca="1" si="198"/>
        <v>128.15910285622286</v>
      </c>
      <c r="IG156" s="4">
        <f t="shared" ca="1" si="198"/>
        <v>92.642771569536748</v>
      </c>
      <c r="IH156" s="4">
        <f t="shared" ca="1" si="198"/>
        <v>138.31814904110362</v>
      </c>
      <c r="II156" s="4">
        <f t="shared" ca="1" si="196"/>
        <v>97.823621211609336</v>
      </c>
      <c r="IJ156" s="4">
        <f t="shared" ca="1" si="196"/>
        <v>73.512260893802207</v>
      </c>
      <c r="IK156" s="4">
        <f t="shared" ca="1" si="196"/>
        <v>122.20089803171689</v>
      </c>
      <c r="IL156" s="4">
        <f t="shared" ca="1" si="196"/>
        <v>135.66603586282366</v>
      </c>
      <c r="IM156" s="4">
        <f t="shared" ca="1" si="196"/>
        <v>119.23341217058891</v>
      </c>
      <c r="IN156" s="4">
        <f t="shared" ca="1" si="196"/>
        <v>80.713844654995597</v>
      </c>
      <c r="IO156" s="4">
        <f t="shared" ca="1" si="196"/>
        <v>100.34061579432837</v>
      </c>
      <c r="IP156" s="4">
        <f t="shared" ca="1" si="196"/>
        <v>72.728502374409658</v>
      </c>
      <c r="IQ156" s="4">
        <f t="shared" ca="1" si="196"/>
        <v>111.48932477929195</v>
      </c>
      <c r="IR156" s="4">
        <f t="shared" ca="1" si="196"/>
        <v>75.993345294926286</v>
      </c>
      <c r="IS156" s="4">
        <f t="shared" ca="1" si="196"/>
        <v>97.284503347836946</v>
      </c>
      <c r="IT156" s="4">
        <f t="shared" ca="1" si="196"/>
        <v>61.435882702933043</v>
      </c>
      <c r="IU156" s="4">
        <f t="shared" ca="1" si="196"/>
        <v>145.96352352753445</v>
      </c>
      <c r="IV156" s="4">
        <f t="shared" ca="1" si="196"/>
        <v>116.05618311905789</v>
      </c>
      <c r="IW156" s="4">
        <f t="shared" ca="1" si="159"/>
        <v>103.30311148520043</v>
      </c>
      <c r="IX156" s="4">
        <f t="shared" ca="1" si="137"/>
        <v>106.7568825819081</v>
      </c>
      <c r="IY156" s="4">
        <f t="shared" ca="1" si="135"/>
        <v>84.137254249342746</v>
      </c>
    </row>
    <row r="157" spans="9:259" x14ac:dyDescent="0.25">
      <c r="I157" t="s">
        <v>287</v>
      </c>
      <c r="J157" s="4">
        <f t="shared" ca="1" si="199"/>
        <v>150.5171167961085</v>
      </c>
      <c r="K157" s="4">
        <f t="shared" ca="1" si="199"/>
        <v>119.40896981522268</v>
      </c>
      <c r="L157" s="4">
        <f t="shared" ca="1" si="199"/>
        <v>91.143959211780754</v>
      </c>
      <c r="M157" s="4">
        <f t="shared" ca="1" si="199"/>
        <v>112.87318195545642</v>
      </c>
      <c r="N157" s="4">
        <f t="shared" ca="1" si="199"/>
        <v>117.03528142041965</v>
      </c>
      <c r="O157" s="4">
        <f t="shared" ca="1" si="199"/>
        <v>92.838203529850347</v>
      </c>
      <c r="P157" s="4">
        <f t="shared" ca="1" si="199"/>
        <v>87.271177197985139</v>
      </c>
      <c r="Q157" s="4">
        <f t="shared" ca="1" si="199"/>
        <v>110.61015009170654</v>
      </c>
      <c r="R157" s="4">
        <f t="shared" ca="1" si="199"/>
        <v>68.340275805890386</v>
      </c>
      <c r="S157" s="4">
        <f t="shared" ca="1" si="199"/>
        <v>131.64651748298044</v>
      </c>
      <c r="T157" s="4">
        <f t="shared" ca="1" si="199"/>
        <v>105.71068809830221</v>
      </c>
      <c r="U157" s="4">
        <f t="shared" ca="1" si="199"/>
        <v>107.33063630548723</v>
      </c>
      <c r="V157" s="4">
        <f t="shared" ca="1" si="199"/>
        <v>91.236293967101517</v>
      </c>
      <c r="W157" s="4">
        <f t="shared" ca="1" si="199"/>
        <v>89.748606831404203</v>
      </c>
      <c r="X157" s="4">
        <f t="shared" ca="1" si="199"/>
        <v>81.057213328652963</v>
      </c>
      <c r="Y157" s="4">
        <f t="shared" ca="1" si="199"/>
        <v>92.975011649585781</v>
      </c>
      <c r="Z157" s="4">
        <f t="shared" ca="1" si="206"/>
        <v>100.08597229934431</v>
      </c>
      <c r="AA157" s="4">
        <f t="shared" ca="1" si="206"/>
        <v>102.8148062069418</v>
      </c>
      <c r="AB157" s="4">
        <f t="shared" ca="1" si="206"/>
        <v>127.71927220543986</v>
      </c>
      <c r="AC157" s="4">
        <f t="shared" ca="1" si="206"/>
        <v>83.716471756029989</v>
      </c>
      <c r="AD157" s="4">
        <f t="shared" ca="1" si="206"/>
        <v>141.46965922568234</v>
      </c>
      <c r="AE157" s="4">
        <f t="shared" ca="1" si="206"/>
        <v>104.38242124242407</v>
      </c>
      <c r="AF157" s="4">
        <f t="shared" ca="1" si="206"/>
        <v>57.625227068398864</v>
      </c>
      <c r="AG157" s="4">
        <f t="shared" ca="1" si="206"/>
        <v>109.89183620597264</v>
      </c>
      <c r="AH157" s="4">
        <f t="shared" ca="1" si="206"/>
        <v>104.52043908407256</v>
      </c>
      <c r="AI157" s="4">
        <f t="shared" ca="1" si="206"/>
        <v>106.80780427307096</v>
      </c>
      <c r="AJ157" s="4">
        <f t="shared" ca="1" si="206"/>
        <v>101.86914914190857</v>
      </c>
      <c r="AK157" s="4">
        <f t="shared" ca="1" si="206"/>
        <v>89.693688574055827</v>
      </c>
      <c r="AL157" s="4">
        <f t="shared" ca="1" si="206"/>
        <v>139.94793596456648</v>
      </c>
      <c r="AM157" s="4">
        <f t="shared" ca="1" si="206"/>
        <v>108.52335958869652</v>
      </c>
      <c r="AN157" s="4">
        <f t="shared" ca="1" si="206"/>
        <v>90.971504490347328</v>
      </c>
      <c r="AO157" s="4">
        <f t="shared" ca="1" si="206"/>
        <v>128.96088969512664</v>
      </c>
      <c r="AP157" s="4">
        <f t="shared" ca="1" si="206"/>
        <v>115.755626575766</v>
      </c>
      <c r="AQ157" s="4">
        <f t="shared" ca="1" si="206"/>
        <v>78.205037664194691</v>
      </c>
      <c r="AR157" s="4">
        <f t="shared" ca="1" si="206"/>
        <v>76.048761175490839</v>
      </c>
      <c r="AS157" s="4">
        <f t="shared" ca="1" si="206"/>
        <v>98.982074084808701</v>
      </c>
      <c r="AT157" s="4">
        <f t="shared" ca="1" si="206"/>
        <v>127.62241468172462</v>
      </c>
      <c r="AU157" s="4">
        <f t="shared" ca="1" si="206"/>
        <v>108.19109372309528</v>
      </c>
      <c r="AV157" s="4">
        <f t="shared" ca="1" si="206"/>
        <v>106.12429162733847</v>
      </c>
      <c r="AW157" s="4">
        <f t="shared" ca="1" si="206"/>
        <v>87.501385396920156</v>
      </c>
      <c r="AX157" s="4">
        <f t="shared" ca="1" si="206"/>
        <v>81.937938960205528</v>
      </c>
      <c r="AY157" s="4">
        <f t="shared" ca="1" si="206"/>
        <v>85.954526714410093</v>
      </c>
      <c r="AZ157" s="4">
        <f t="shared" ca="1" si="206"/>
        <v>137.56079190249443</v>
      </c>
      <c r="BA157" s="4">
        <f t="shared" ca="1" si="206"/>
        <v>62.497377970502491</v>
      </c>
      <c r="BB157" s="4">
        <f t="shared" ca="1" si="206"/>
        <v>107.3168088852229</v>
      </c>
      <c r="BC157" s="4">
        <f t="shared" ca="1" si="206"/>
        <v>102.42865326958392</v>
      </c>
      <c r="BD157" s="4">
        <f t="shared" ca="1" si="206"/>
        <v>94.440613251166667</v>
      </c>
      <c r="BE157" s="4">
        <f t="shared" ca="1" si="204"/>
        <v>99.153973201002785</v>
      </c>
      <c r="BF157" s="4">
        <f t="shared" ca="1" si="192"/>
        <v>89.58715600168199</v>
      </c>
      <c r="BG157" s="4">
        <f t="shared" ca="1" si="192"/>
        <v>68.662693011612106</v>
      </c>
      <c r="BH157" s="4">
        <f t="shared" ca="1" si="192"/>
        <v>91.529645891640513</v>
      </c>
      <c r="BI157" s="4">
        <f t="shared" ca="1" si="192"/>
        <v>112.11928002170222</v>
      </c>
      <c r="BJ157" s="4">
        <f t="shared" ca="1" si="192"/>
        <v>86.874159387946349</v>
      </c>
      <c r="BK157" s="4">
        <f t="shared" ca="1" si="192"/>
        <v>95.823148442183196</v>
      </c>
      <c r="BL157" s="4">
        <f t="shared" ca="1" si="192"/>
        <v>125.29789215503057</v>
      </c>
      <c r="BM157" s="4">
        <f t="shared" ca="1" si="192"/>
        <v>104.45148539915132</v>
      </c>
      <c r="BN157" s="4">
        <f t="shared" ca="1" si="192"/>
        <v>122.90323417046254</v>
      </c>
      <c r="BO157" s="4">
        <f t="shared" ca="1" si="192"/>
        <v>115.19738912632016</v>
      </c>
      <c r="BP157" s="4">
        <f t="shared" ca="1" si="192"/>
        <v>68.665858606477116</v>
      </c>
      <c r="BQ157" s="4">
        <f t="shared" ca="1" si="192"/>
        <v>109.87709191761074</v>
      </c>
      <c r="BR157" s="4">
        <f t="shared" ca="1" si="192"/>
        <v>118.80956577676761</v>
      </c>
      <c r="BS157" s="4">
        <f t="shared" ca="1" si="192"/>
        <v>80.072258772848457</v>
      </c>
      <c r="BT157" s="4">
        <f t="shared" ca="1" si="192"/>
        <v>95.561473510953263</v>
      </c>
      <c r="BU157" s="4">
        <f t="shared" ca="1" si="192"/>
        <v>89.663804330400083</v>
      </c>
      <c r="BV157" s="4">
        <f t="shared" ca="1" si="210"/>
        <v>111.74180951143116</v>
      </c>
      <c r="BW157" s="4">
        <f t="shared" ca="1" si="210"/>
        <v>90.663014845661735</v>
      </c>
      <c r="BX157" s="4">
        <f t="shared" ca="1" si="210"/>
        <v>108.34648313565954</v>
      </c>
      <c r="BY157" s="4">
        <f t="shared" ca="1" si="210"/>
        <v>91.08833478516533</v>
      </c>
      <c r="BZ157" s="4">
        <f t="shared" ca="1" si="210"/>
        <v>122.61633216079389</v>
      </c>
      <c r="CA157" s="4">
        <f t="shared" ca="1" si="210"/>
        <v>81.404503872323616</v>
      </c>
      <c r="CB157" s="4">
        <f t="shared" ca="1" si="210"/>
        <v>105.80681180026917</v>
      </c>
      <c r="CC157" s="4">
        <f t="shared" ca="1" si="210"/>
        <v>106.73128619370127</v>
      </c>
      <c r="CD157" s="4">
        <f t="shared" ca="1" si="210"/>
        <v>120.16165275091177</v>
      </c>
      <c r="CE157" s="4">
        <f t="shared" ca="1" si="210"/>
        <v>126.90712376044537</v>
      </c>
      <c r="CF157" s="4">
        <f t="shared" ca="1" si="210"/>
        <v>75.320271921675214</v>
      </c>
      <c r="CG157" s="4">
        <f t="shared" ca="1" si="210"/>
        <v>93.897017339787737</v>
      </c>
      <c r="CH157" s="4">
        <f t="shared" ca="1" si="210"/>
        <v>126.37942612782118</v>
      </c>
      <c r="CI157" s="4">
        <f t="shared" ca="1" si="210"/>
        <v>209.6892707907285</v>
      </c>
      <c r="CJ157" s="4">
        <f t="shared" ca="1" si="210"/>
        <v>101.79678371639336</v>
      </c>
      <c r="CK157" s="4">
        <f t="shared" ca="1" si="208"/>
        <v>77.333568885578302</v>
      </c>
      <c r="CL157" s="4">
        <f t="shared" ca="1" si="193"/>
        <v>118.0686801625657</v>
      </c>
      <c r="CM157" s="4">
        <f t="shared" ca="1" si="193"/>
        <v>98.059701077384616</v>
      </c>
      <c r="CN157" s="4">
        <f t="shared" ca="1" si="193"/>
        <v>95.2874620397277</v>
      </c>
      <c r="CO157" s="4">
        <f t="shared" ca="1" si="193"/>
        <v>121.81890295083863</v>
      </c>
      <c r="CP157" s="4">
        <f t="shared" ca="1" si="193"/>
        <v>96.467153575512484</v>
      </c>
      <c r="CQ157" s="4">
        <f t="shared" ca="1" si="193"/>
        <v>90.47686927407419</v>
      </c>
      <c r="CR157" s="4">
        <f t="shared" ca="1" si="193"/>
        <v>105.00735483813821</v>
      </c>
      <c r="CS157" s="4">
        <f t="shared" ca="1" si="193"/>
        <v>147.95056676285463</v>
      </c>
      <c r="CT157" s="4">
        <f t="shared" ca="1" si="193"/>
        <v>71.378169042698673</v>
      </c>
      <c r="CU157" s="4">
        <f t="shared" ca="1" si="193"/>
        <v>132.98095313834574</v>
      </c>
      <c r="CV157" s="4">
        <f t="shared" ca="1" si="193"/>
        <v>106.71291849048687</v>
      </c>
      <c r="CW157" s="4">
        <f t="shared" ca="1" si="193"/>
        <v>136.31633811382281</v>
      </c>
      <c r="CX157" s="4">
        <f t="shared" ca="1" si="193"/>
        <v>91.069004951595545</v>
      </c>
      <c r="CY157" s="4">
        <f t="shared" ca="1" si="193"/>
        <v>117.33452530702478</v>
      </c>
      <c r="CZ157" s="4">
        <f t="shared" ca="1" si="193"/>
        <v>110.87539790180253</v>
      </c>
      <c r="DA157" s="4">
        <f t="shared" ca="1" si="191"/>
        <v>120.96003346860967</v>
      </c>
      <c r="DB157" s="4">
        <f t="shared" ca="1" si="191"/>
        <v>114.94827075220641</v>
      </c>
      <c r="DC157" s="4">
        <f t="shared" ca="1" si="191"/>
        <v>95.822687264814306</v>
      </c>
      <c r="DD157" s="4">
        <f t="shared" ca="1" si="191"/>
        <v>93.865285895812278</v>
      </c>
      <c r="DE157" s="4">
        <f t="shared" ca="1" si="191"/>
        <v>107.52117408841521</v>
      </c>
      <c r="DF157" s="4">
        <f t="shared" ca="1" si="191"/>
        <v>83.537465026471097</v>
      </c>
      <c r="DG157" s="4">
        <f t="shared" ca="1" si="191"/>
        <v>79.519193196470525</v>
      </c>
      <c r="DH157" s="4">
        <f t="shared" ca="1" si="191"/>
        <v>158.4842488740837</v>
      </c>
      <c r="DI157" s="4">
        <f t="shared" ca="1" si="191"/>
        <v>89.034045935912914</v>
      </c>
      <c r="DJ157" s="4">
        <f t="shared" ca="1" si="191"/>
        <v>121.98114461604146</v>
      </c>
      <c r="DK157" s="4">
        <f t="shared" ca="1" si="191"/>
        <v>86.799670184545164</v>
      </c>
      <c r="DL157" s="4">
        <f t="shared" ca="1" si="191"/>
        <v>103.33538536794089</v>
      </c>
      <c r="DM157" s="4">
        <f t="shared" ca="1" si="191"/>
        <v>111.83100544402603</v>
      </c>
      <c r="DN157" s="4">
        <f t="shared" ca="1" si="191"/>
        <v>72.981550003176906</v>
      </c>
      <c r="DO157" s="4">
        <f t="shared" ca="1" si="191"/>
        <v>89.486396291909472</v>
      </c>
      <c r="DP157" s="4">
        <f t="shared" ca="1" si="191"/>
        <v>112.04756790749089</v>
      </c>
      <c r="DQ157" s="4">
        <f t="shared" ref="DQ157:EF172" ca="1" si="213">DQ156*(1+$B$1*$B$4+$B$2*SQRT($B$4)*_xlfn.NORM.S.INV(RAND()))</f>
        <v>74.556264900926038</v>
      </c>
      <c r="DR157" s="4">
        <f t="shared" ca="1" si="202"/>
        <v>133.63312151281269</v>
      </c>
      <c r="DS157" s="4">
        <f t="shared" ca="1" si="202"/>
        <v>98.348138544405657</v>
      </c>
      <c r="DT157" s="4">
        <f t="shared" ca="1" si="202"/>
        <v>72.879577077242061</v>
      </c>
      <c r="DU157" s="4">
        <f t="shared" ca="1" si="202"/>
        <v>127.00083651803818</v>
      </c>
      <c r="DV157" s="4">
        <f t="shared" ca="1" si="202"/>
        <v>78.514465639507662</v>
      </c>
      <c r="DW157" s="4">
        <f t="shared" ca="1" si="202"/>
        <v>114.26169529600304</v>
      </c>
      <c r="DX157" s="4">
        <f t="shared" ca="1" si="202"/>
        <v>110.76315028566923</v>
      </c>
      <c r="DY157" s="4">
        <f t="shared" ca="1" si="202"/>
        <v>114.90288505906176</v>
      </c>
      <c r="DZ157" s="4">
        <f t="shared" ca="1" si="202"/>
        <v>122.02816068230403</v>
      </c>
      <c r="EA157" s="4">
        <f t="shared" ca="1" si="202"/>
        <v>130.76324450051982</v>
      </c>
      <c r="EB157" s="4">
        <f t="shared" ca="1" si="202"/>
        <v>92.167902253954509</v>
      </c>
      <c r="EC157" s="4">
        <f t="shared" ca="1" si="202"/>
        <v>128.50199973518983</v>
      </c>
      <c r="ED157" s="4">
        <f t="shared" ca="1" si="202"/>
        <v>107.55635561168107</v>
      </c>
      <c r="EE157" s="4">
        <f t="shared" ca="1" si="202"/>
        <v>94.453162804207054</v>
      </c>
      <c r="EF157" s="4">
        <f t="shared" ca="1" si="202"/>
        <v>105.86603330997723</v>
      </c>
      <c r="EG157" s="4">
        <f t="shared" ca="1" si="197"/>
        <v>112.59793773914561</v>
      </c>
      <c r="EH157" s="4">
        <f t="shared" ca="1" si="197"/>
        <v>126.41119711818693</v>
      </c>
      <c r="EI157" s="4">
        <f t="shared" ca="1" si="197"/>
        <v>108.00464171478588</v>
      </c>
      <c r="EJ157" s="4">
        <f t="shared" ca="1" si="197"/>
        <v>90.790424200269925</v>
      </c>
      <c r="EK157" s="4">
        <f t="shared" ca="1" si="197"/>
        <v>91.65391071872665</v>
      </c>
      <c r="EL157" s="4">
        <f t="shared" ca="1" si="197"/>
        <v>87.243264883854962</v>
      </c>
      <c r="EM157" s="4">
        <f t="shared" ca="1" si="197"/>
        <v>107.50834422314443</v>
      </c>
      <c r="EN157" s="4">
        <f t="shared" ca="1" si="197"/>
        <v>109.42506706886456</v>
      </c>
      <c r="EO157" s="4">
        <f t="shared" ca="1" si="197"/>
        <v>74.483750525614653</v>
      </c>
      <c r="EP157" s="4">
        <f t="shared" ca="1" si="197"/>
        <v>144.36242655170497</v>
      </c>
      <c r="EQ157" s="4">
        <f t="shared" ca="1" si="197"/>
        <v>116.3339392913566</v>
      </c>
      <c r="ER157" s="4">
        <f t="shared" ca="1" si="197"/>
        <v>100.21569451646137</v>
      </c>
      <c r="ES157" s="4">
        <f t="shared" ca="1" si="197"/>
        <v>96.916616323747363</v>
      </c>
      <c r="ET157" s="4">
        <f t="shared" ca="1" si="197"/>
        <v>88.606760073751275</v>
      </c>
      <c r="EU157" s="4">
        <f t="shared" ca="1" si="197"/>
        <v>121.5874377854271</v>
      </c>
      <c r="EV157" s="4">
        <f t="shared" ca="1" si="197"/>
        <v>129.44496987733524</v>
      </c>
      <c r="EW157" s="4">
        <f t="shared" ca="1" si="211"/>
        <v>111.80675068502647</v>
      </c>
      <c r="EX157" s="4">
        <f t="shared" ca="1" si="209"/>
        <v>79.173281804696046</v>
      </c>
      <c r="EY157" s="4">
        <f t="shared" ca="1" si="209"/>
        <v>80.069984688064778</v>
      </c>
      <c r="EZ157" s="4">
        <f t="shared" ca="1" si="209"/>
        <v>91.720943583595201</v>
      </c>
      <c r="FA157" s="4">
        <f t="shared" ca="1" si="209"/>
        <v>100.97868682563031</v>
      </c>
      <c r="FB157" s="4">
        <f t="shared" ca="1" si="209"/>
        <v>109.87798160778875</v>
      </c>
      <c r="FC157" s="4">
        <f t="shared" ca="1" si="209"/>
        <v>85.788053104594496</v>
      </c>
      <c r="FD157" s="4">
        <f t="shared" ca="1" si="209"/>
        <v>98.23882341669011</v>
      </c>
      <c r="FE157" s="4">
        <f t="shared" ca="1" si="209"/>
        <v>111.47594151963725</v>
      </c>
      <c r="FF157" s="4">
        <f t="shared" ca="1" si="209"/>
        <v>81.122915756874434</v>
      </c>
      <c r="FG157" s="4">
        <f t="shared" ca="1" si="209"/>
        <v>119.08294356426489</v>
      </c>
      <c r="FH157" s="4">
        <f t="shared" ca="1" si="209"/>
        <v>154.42977147811624</v>
      </c>
      <c r="FI157" s="4">
        <f t="shared" ca="1" si="209"/>
        <v>123.22401509092809</v>
      </c>
      <c r="FJ157" s="4">
        <f t="shared" ca="1" si="209"/>
        <v>84.500286654212289</v>
      </c>
      <c r="FK157" s="4">
        <f t="shared" ca="1" si="209"/>
        <v>112.16183707153495</v>
      </c>
      <c r="FL157" s="4">
        <f t="shared" ca="1" si="209"/>
        <v>98.816206194131013</v>
      </c>
      <c r="FM157" s="4">
        <f t="shared" ca="1" si="203"/>
        <v>82.438333721011773</v>
      </c>
      <c r="FN157" s="4">
        <f t="shared" ca="1" si="194"/>
        <v>110.72987539951941</v>
      </c>
      <c r="FO157" s="4">
        <f t="shared" ca="1" si="194"/>
        <v>57.626014408263728</v>
      </c>
      <c r="FP157" s="4">
        <f t="shared" ca="1" si="194"/>
        <v>107.23368059089755</v>
      </c>
      <c r="FQ157" s="4">
        <f t="shared" ca="1" si="194"/>
        <v>117.97787890260683</v>
      </c>
      <c r="FR157" s="4">
        <f t="shared" ca="1" si="194"/>
        <v>94.562388007552158</v>
      </c>
      <c r="FS157" s="4">
        <f t="shared" ca="1" si="194"/>
        <v>91.758172734986033</v>
      </c>
      <c r="FT157" s="4">
        <f t="shared" ca="1" si="194"/>
        <v>78.519204216560198</v>
      </c>
      <c r="FU157" s="4">
        <f t="shared" ca="1" si="194"/>
        <v>108.02206153717208</v>
      </c>
      <c r="FV157" s="4">
        <f t="shared" ca="1" si="194"/>
        <v>82.172468935518694</v>
      </c>
      <c r="FW157" s="4">
        <f t="shared" ca="1" si="194"/>
        <v>116.64271015498656</v>
      </c>
      <c r="FX157" s="4">
        <f t="shared" ca="1" si="194"/>
        <v>118.93424264711065</v>
      </c>
      <c r="FY157" s="4">
        <f t="shared" ca="1" si="194"/>
        <v>100.78251958569498</v>
      </c>
      <c r="FZ157" s="4">
        <f t="shared" ca="1" si="194"/>
        <v>102.79199948769372</v>
      </c>
      <c r="GA157" s="4">
        <f t="shared" ca="1" si="194"/>
        <v>85.548729927720117</v>
      </c>
      <c r="GB157" s="4">
        <f t="shared" ca="1" si="194"/>
        <v>72.635081276986682</v>
      </c>
      <c r="GC157" s="4">
        <f t="shared" ca="1" si="194"/>
        <v>64.339491789978339</v>
      </c>
      <c r="GD157" s="4">
        <f t="shared" ca="1" si="201"/>
        <v>132.81962783149703</v>
      </c>
      <c r="GE157" s="4">
        <f t="shared" ca="1" si="201"/>
        <v>79.980660694377818</v>
      </c>
      <c r="GF157" s="4">
        <f t="shared" ca="1" si="201"/>
        <v>101.84473247098452</v>
      </c>
      <c r="GG157" s="4">
        <f t="shared" ca="1" si="201"/>
        <v>97.032186690532711</v>
      </c>
      <c r="GH157" s="4">
        <f t="shared" ca="1" si="201"/>
        <v>106.77029789656876</v>
      </c>
      <c r="GI157" s="4">
        <f t="shared" ca="1" si="201"/>
        <v>82.969585450328367</v>
      </c>
      <c r="GJ157" s="4">
        <f t="shared" ca="1" si="201"/>
        <v>76.061086933387656</v>
      </c>
      <c r="GK157" s="4">
        <f t="shared" ca="1" si="201"/>
        <v>117.35535618576978</v>
      </c>
      <c r="GL157" s="4">
        <f t="shared" ca="1" si="201"/>
        <v>63.521001538259959</v>
      </c>
      <c r="GM157" s="4">
        <f t="shared" ca="1" si="201"/>
        <v>94.485837146573431</v>
      </c>
      <c r="GN157" s="4">
        <f t="shared" ca="1" si="201"/>
        <v>74.354803886756883</v>
      </c>
      <c r="GO157" s="4">
        <f t="shared" ca="1" si="201"/>
        <v>89.255533513508666</v>
      </c>
      <c r="GP157" s="4">
        <f t="shared" ca="1" si="201"/>
        <v>113.94488562829537</v>
      </c>
      <c r="GQ157" s="4">
        <f t="shared" ca="1" si="201"/>
        <v>77.046712425866986</v>
      </c>
      <c r="GR157" s="4">
        <f t="shared" ca="1" si="201"/>
        <v>102.3761385371902</v>
      </c>
      <c r="GS157" s="4">
        <f t="shared" ca="1" si="200"/>
        <v>105.13643830654034</v>
      </c>
      <c r="GT157" s="4">
        <f t="shared" ca="1" si="200"/>
        <v>94.945960049314422</v>
      </c>
      <c r="GU157" s="4">
        <f t="shared" ca="1" si="200"/>
        <v>69.361001896997919</v>
      </c>
      <c r="GV157" s="4">
        <f t="shared" ca="1" si="200"/>
        <v>147.28057989235757</v>
      </c>
      <c r="GW157" s="4">
        <f t="shared" ca="1" si="200"/>
        <v>150.42509469159921</v>
      </c>
      <c r="GX157" s="4">
        <f t="shared" ca="1" si="200"/>
        <v>148.40972841600569</v>
      </c>
      <c r="GY157" s="4">
        <f t="shared" ca="1" si="200"/>
        <v>76.73464898075801</v>
      </c>
      <c r="GZ157" s="4">
        <f t="shared" ca="1" si="200"/>
        <v>101.77734268770428</v>
      </c>
      <c r="HA157" s="4">
        <f t="shared" ca="1" si="200"/>
        <v>94.686515158550904</v>
      </c>
      <c r="HB157" s="4">
        <f t="shared" ca="1" si="200"/>
        <v>81.938418399377909</v>
      </c>
      <c r="HC157" s="4">
        <f t="shared" ca="1" si="200"/>
        <v>104.03894663955754</v>
      </c>
      <c r="HD157" s="4">
        <f t="shared" ca="1" si="200"/>
        <v>117.28719408810541</v>
      </c>
      <c r="HE157" s="4">
        <f t="shared" ca="1" si="200"/>
        <v>84.943380008121594</v>
      </c>
      <c r="HF157" s="4">
        <f t="shared" ca="1" si="200"/>
        <v>117.42122856953281</v>
      </c>
      <c r="HG157" s="4">
        <f t="shared" ca="1" si="200"/>
        <v>116.36215564510084</v>
      </c>
      <c r="HH157" s="4">
        <f t="shared" ca="1" si="200"/>
        <v>109.35089031497728</v>
      </c>
      <c r="HI157" s="4">
        <f t="shared" ca="1" si="212"/>
        <v>87.17776096022024</v>
      </c>
      <c r="HJ157" s="4">
        <f t="shared" ca="1" si="207"/>
        <v>106.5444156666729</v>
      </c>
      <c r="HK157" s="4">
        <f t="shared" ca="1" si="207"/>
        <v>97.019711827123984</v>
      </c>
      <c r="HL157" s="4">
        <f t="shared" ca="1" si="207"/>
        <v>121.79326267319101</v>
      </c>
      <c r="HM157" s="4">
        <f t="shared" ca="1" si="207"/>
        <v>73.814724009721957</v>
      </c>
      <c r="HN157" s="4">
        <f t="shared" ca="1" si="207"/>
        <v>84.161423185660965</v>
      </c>
      <c r="HO157" s="4">
        <f t="shared" ca="1" si="207"/>
        <v>68.082612719858091</v>
      </c>
      <c r="HP157" s="4">
        <f t="shared" ca="1" si="207"/>
        <v>109.7494817550712</v>
      </c>
      <c r="HQ157" s="4">
        <f t="shared" ca="1" si="207"/>
        <v>102.04014846359907</v>
      </c>
      <c r="HR157" s="4">
        <f t="shared" ca="1" si="207"/>
        <v>108.63083468763512</v>
      </c>
      <c r="HS157" s="4">
        <f t="shared" ca="1" si="207"/>
        <v>64.419401249857444</v>
      </c>
      <c r="HT157" s="4">
        <f t="shared" ca="1" si="207"/>
        <v>112.59208709829491</v>
      </c>
      <c r="HU157" s="4">
        <f t="shared" ca="1" si="207"/>
        <v>135.99368172786279</v>
      </c>
      <c r="HV157" s="4">
        <f t="shared" ca="1" si="207"/>
        <v>117.45566575615021</v>
      </c>
      <c r="HW157" s="4">
        <f t="shared" ca="1" si="207"/>
        <v>77.494924863988231</v>
      </c>
      <c r="HX157" s="4">
        <f t="shared" ca="1" si="207"/>
        <v>147.06679256303897</v>
      </c>
      <c r="HY157" s="4">
        <f t="shared" ca="1" si="207"/>
        <v>83.83298386356978</v>
      </c>
      <c r="HZ157" s="4">
        <f t="shared" ca="1" si="205"/>
        <v>112.42255720567222</v>
      </c>
      <c r="IA157" s="4">
        <f t="shared" ca="1" si="205"/>
        <v>106.47351672906562</v>
      </c>
      <c r="IB157" s="4">
        <f t="shared" ca="1" si="198"/>
        <v>80.098002946679316</v>
      </c>
      <c r="IC157" s="4">
        <f t="shared" ca="1" si="198"/>
        <v>114.43164480017393</v>
      </c>
      <c r="ID157" s="4">
        <f t="shared" ca="1" si="198"/>
        <v>95.794428336766472</v>
      </c>
      <c r="IE157" s="4">
        <f t="shared" ca="1" si="198"/>
        <v>75.356154023982796</v>
      </c>
      <c r="IF157" s="4">
        <f t="shared" ca="1" si="198"/>
        <v>128.00405911932353</v>
      </c>
      <c r="IG157" s="4">
        <f t="shared" ca="1" si="198"/>
        <v>94.155684923991132</v>
      </c>
      <c r="IH157" s="4">
        <f t="shared" ca="1" si="198"/>
        <v>140.65856737635369</v>
      </c>
      <c r="II157" s="4">
        <f t="shared" ca="1" si="196"/>
        <v>96.70128859970508</v>
      </c>
      <c r="IJ157" s="4">
        <f t="shared" ca="1" si="196"/>
        <v>71.77066560109256</v>
      </c>
      <c r="IK157" s="4">
        <f t="shared" ca="1" si="196"/>
        <v>121.92228960368315</v>
      </c>
      <c r="IL157" s="4">
        <f t="shared" ca="1" si="196"/>
        <v>137.11226959381173</v>
      </c>
      <c r="IM157" s="4">
        <f t="shared" ca="1" si="196"/>
        <v>116.29986521986267</v>
      </c>
      <c r="IN157" s="4">
        <f t="shared" ca="1" si="196"/>
        <v>80.910960002053571</v>
      </c>
      <c r="IO157" s="4">
        <f t="shared" ca="1" si="196"/>
        <v>100.58156022960047</v>
      </c>
      <c r="IP157" s="4">
        <f t="shared" ca="1" si="196"/>
        <v>72.34040493791916</v>
      </c>
      <c r="IQ157" s="4">
        <f t="shared" ca="1" si="196"/>
        <v>110.82305780523467</v>
      </c>
      <c r="IR157" s="4">
        <f t="shared" ca="1" si="196"/>
        <v>76.862325554270356</v>
      </c>
      <c r="IS157" s="4">
        <f t="shared" ca="1" si="196"/>
        <v>97.207231175470938</v>
      </c>
      <c r="IT157" s="4">
        <f t="shared" ca="1" si="196"/>
        <v>62.352724054184158</v>
      </c>
      <c r="IU157" s="4">
        <f t="shared" ca="1" si="196"/>
        <v>147.48215703991434</v>
      </c>
      <c r="IV157" s="4">
        <f t="shared" ca="1" si="196"/>
        <v>114.16496358861076</v>
      </c>
      <c r="IW157" s="4">
        <f t="shared" ca="1" si="159"/>
        <v>104.96805932667064</v>
      </c>
      <c r="IX157" s="4">
        <f t="shared" ca="1" si="137"/>
        <v>107.49225984849842</v>
      </c>
      <c r="IY157" s="4">
        <f t="shared" ca="1" si="135"/>
        <v>84.110954674615812</v>
      </c>
    </row>
    <row r="158" spans="9:259" x14ac:dyDescent="0.25">
      <c r="I158" t="s">
        <v>288</v>
      </c>
      <c r="J158" s="4">
        <f t="shared" ca="1" si="199"/>
        <v>152.82943157858861</v>
      </c>
      <c r="K158" s="4">
        <f t="shared" ca="1" si="199"/>
        <v>120.54122590486162</v>
      </c>
      <c r="L158" s="4">
        <f t="shared" ca="1" si="199"/>
        <v>91.40913269669727</v>
      </c>
      <c r="M158" s="4">
        <f t="shared" ca="1" si="199"/>
        <v>112.11929594451433</v>
      </c>
      <c r="N158" s="4">
        <f t="shared" ca="1" si="199"/>
        <v>118.97014784835744</v>
      </c>
      <c r="O158" s="4">
        <f t="shared" ca="1" si="199"/>
        <v>92.14831136249164</v>
      </c>
      <c r="P158" s="4">
        <f t="shared" ca="1" si="199"/>
        <v>87.048076789903732</v>
      </c>
      <c r="Q158" s="4">
        <f t="shared" ca="1" si="199"/>
        <v>109.86367357066814</v>
      </c>
      <c r="R158" s="4">
        <f t="shared" ca="1" si="199"/>
        <v>67.9417427541281</v>
      </c>
      <c r="S158" s="4">
        <f t="shared" ca="1" si="199"/>
        <v>129.12614413302612</v>
      </c>
      <c r="T158" s="4">
        <f t="shared" ca="1" si="199"/>
        <v>103.58510878419659</v>
      </c>
      <c r="U158" s="4">
        <f t="shared" ca="1" si="199"/>
        <v>111.25611049503257</v>
      </c>
      <c r="V158" s="4">
        <f t="shared" ca="1" si="199"/>
        <v>89.880260890816629</v>
      </c>
      <c r="W158" s="4">
        <f t="shared" ca="1" si="199"/>
        <v>90.844499375929345</v>
      </c>
      <c r="X158" s="4">
        <f t="shared" ca="1" si="199"/>
        <v>81.099653322773378</v>
      </c>
      <c r="Y158" s="4">
        <f t="shared" ca="1" si="199"/>
        <v>93.379017614590936</v>
      </c>
      <c r="Z158" s="4">
        <f t="shared" ca="1" si="206"/>
        <v>99.091341952231559</v>
      </c>
      <c r="AA158" s="4">
        <f t="shared" ca="1" si="206"/>
        <v>107.22291647199536</v>
      </c>
      <c r="AB158" s="4">
        <f t="shared" ca="1" si="206"/>
        <v>124.94849088945919</v>
      </c>
      <c r="AC158" s="4">
        <f t="shared" ca="1" si="206"/>
        <v>85.819623287749849</v>
      </c>
      <c r="AD158" s="4">
        <f t="shared" ca="1" si="206"/>
        <v>146.45835473430088</v>
      </c>
      <c r="AE158" s="4">
        <f t="shared" ca="1" si="206"/>
        <v>109.70654707439196</v>
      </c>
      <c r="AF158" s="4">
        <f t="shared" ca="1" si="206"/>
        <v>58.86321811246107</v>
      </c>
      <c r="AG158" s="4">
        <f t="shared" ca="1" si="206"/>
        <v>109.99749978961827</v>
      </c>
      <c r="AH158" s="4">
        <f t="shared" ca="1" si="206"/>
        <v>105.66778189133744</v>
      </c>
      <c r="AI158" s="4">
        <f t="shared" ca="1" si="206"/>
        <v>105.87148289918035</v>
      </c>
      <c r="AJ158" s="4">
        <f t="shared" ca="1" si="206"/>
        <v>101.18557770455497</v>
      </c>
      <c r="AK158" s="4">
        <f t="shared" ca="1" si="206"/>
        <v>87.922790758299826</v>
      </c>
      <c r="AL158" s="4">
        <f t="shared" ca="1" si="206"/>
        <v>142.19442191299598</v>
      </c>
      <c r="AM158" s="4">
        <f t="shared" ca="1" si="206"/>
        <v>109.91453764708176</v>
      </c>
      <c r="AN158" s="4">
        <f t="shared" ca="1" si="206"/>
        <v>88.567290741161585</v>
      </c>
      <c r="AO158" s="4">
        <f t="shared" ca="1" si="206"/>
        <v>126.73821987426849</v>
      </c>
      <c r="AP158" s="4">
        <f t="shared" ca="1" si="206"/>
        <v>114.26186400780448</v>
      </c>
      <c r="AQ158" s="4">
        <f t="shared" ca="1" si="206"/>
        <v>80.585836859382951</v>
      </c>
      <c r="AR158" s="4">
        <f t="shared" ca="1" si="206"/>
        <v>73.211657857385759</v>
      </c>
      <c r="AS158" s="4">
        <f t="shared" ca="1" si="206"/>
        <v>98.006255712038723</v>
      </c>
      <c r="AT158" s="4">
        <f t="shared" ca="1" si="206"/>
        <v>129.39759823240536</v>
      </c>
      <c r="AU158" s="4">
        <f t="shared" ca="1" si="206"/>
        <v>104.05494852920874</v>
      </c>
      <c r="AV158" s="4">
        <f t="shared" ca="1" si="206"/>
        <v>104.47831740578414</v>
      </c>
      <c r="AW158" s="4">
        <f t="shared" ca="1" si="206"/>
        <v>87.174582835165282</v>
      </c>
      <c r="AX158" s="4">
        <f t="shared" ca="1" si="206"/>
        <v>83.603579950438885</v>
      </c>
      <c r="AY158" s="4">
        <f t="shared" ca="1" si="206"/>
        <v>84.962017047660794</v>
      </c>
      <c r="AZ158" s="4">
        <f t="shared" ca="1" si="206"/>
        <v>134.34492501293605</v>
      </c>
      <c r="BA158" s="4">
        <f t="shared" ca="1" si="206"/>
        <v>62.479082152909044</v>
      </c>
      <c r="BB158" s="4">
        <f t="shared" ca="1" si="206"/>
        <v>108.51858293235004</v>
      </c>
      <c r="BC158" s="4">
        <f t="shared" ca="1" si="206"/>
        <v>101.77595479834646</v>
      </c>
      <c r="BD158" s="4">
        <f t="shared" ca="1" si="206"/>
        <v>95.197443326108555</v>
      </c>
      <c r="BE158" s="4">
        <f t="shared" ca="1" si="204"/>
        <v>101.29576848988782</v>
      </c>
      <c r="BF158" s="4">
        <f t="shared" ca="1" si="192"/>
        <v>89.389161396621063</v>
      </c>
      <c r="BG158" s="4">
        <f t="shared" ca="1" si="192"/>
        <v>70.460837527868847</v>
      </c>
      <c r="BH158" s="4">
        <f t="shared" ca="1" si="192"/>
        <v>89.269340676829501</v>
      </c>
      <c r="BI158" s="4">
        <f t="shared" ca="1" si="192"/>
        <v>115.4550887336319</v>
      </c>
      <c r="BJ158" s="4">
        <f t="shared" ca="1" si="192"/>
        <v>88.338094377862916</v>
      </c>
      <c r="BK158" s="4">
        <f t="shared" ca="1" si="192"/>
        <v>95.708988492922401</v>
      </c>
      <c r="BL158" s="4">
        <f t="shared" ca="1" si="192"/>
        <v>125.25894080469918</v>
      </c>
      <c r="BM158" s="4">
        <f t="shared" ca="1" si="192"/>
        <v>104.01116047548069</v>
      </c>
      <c r="BN158" s="4">
        <f t="shared" ca="1" si="192"/>
        <v>118.8586137104914</v>
      </c>
      <c r="BO158" s="4">
        <f t="shared" ca="1" si="192"/>
        <v>115.85093568480633</v>
      </c>
      <c r="BP158" s="4">
        <f t="shared" ca="1" si="192"/>
        <v>67.961304874063671</v>
      </c>
      <c r="BQ158" s="4">
        <f t="shared" ca="1" si="192"/>
        <v>109.71295584039262</v>
      </c>
      <c r="BR158" s="4">
        <f t="shared" ca="1" si="192"/>
        <v>118.15655190441056</v>
      </c>
      <c r="BS158" s="4">
        <f t="shared" ca="1" si="192"/>
        <v>79.26428059888643</v>
      </c>
      <c r="BT158" s="4">
        <f t="shared" ca="1" si="192"/>
        <v>95.44221143911561</v>
      </c>
      <c r="BU158" s="4">
        <f t="shared" ca="1" si="192"/>
        <v>90.105265540776898</v>
      </c>
      <c r="BV158" s="4">
        <f t="shared" ca="1" si="210"/>
        <v>112.91615175026348</v>
      </c>
      <c r="BW158" s="4">
        <f t="shared" ca="1" si="210"/>
        <v>89.575161316019091</v>
      </c>
      <c r="BX158" s="4">
        <f t="shared" ca="1" si="210"/>
        <v>109.69951932335944</v>
      </c>
      <c r="BY158" s="4">
        <f t="shared" ca="1" si="210"/>
        <v>90.12205975625352</v>
      </c>
      <c r="BZ158" s="4">
        <f t="shared" ca="1" si="210"/>
        <v>123.03874040983229</v>
      </c>
      <c r="CA158" s="4">
        <f t="shared" ca="1" si="210"/>
        <v>79.943700634910016</v>
      </c>
      <c r="CB158" s="4">
        <f t="shared" ca="1" si="210"/>
        <v>103.18214502378409</v>
      </c>
      <c r="CC158" s="4">
        <f t="shared" ca="1" si="210"/>
        <v>106.43504414701307</v>
      </c>
      <c r="CD158" s="4">
        <f t="shared" ca="1" si="210"/>
        <v>120.31300573252987</v>
      </c>
      <c r="CE158" s="4">
        <f t="shared" ca="1" si="210"/>
        <v>126.67810968388122</v>
      </c>
      <c r="CF158" s="4">
        <f t="shared" ca="1" si="210"/>
        <v>74.494238326059872</v>
      </c>
      <c r="CG158" s="4">
        <f t="shared" ca="1" si="210"/>
        <v>94.3612155581108</v>
      </c>
      <c r="CH158" s="4">
        <f t="shared" ca="1" si="210"/>
        <v>128.07651303100042</v>
      </c>
      <c r="CI158" s="4">
        <f t="shared" ca="1" si="210"/>
        <v>209.344749002664</v>
      </c>
      <c r="CJ158" s="4">
        <f t="shared" ca="1" si="210"/>
        <v>100.12091882286776</v>
      </c>
      <c r="CK158" s="4">
        <f t="shared" ca="1" si="208"/>
        <v>77.898378511004267</v>
      </c>
      <c r="CL158" s="4">
        <f t="shared" ca="1" si="193"/>
        <v>117.34143047536024</v>
      </c>
      <c r="CM158" s="4">
        <f t="shared" ca="1" si="193"/>
        <v>98.488555485183369</v>
      </c>
      <c r="CN158" s="4">
        <f t="shared" ca="1" si="193"/>
        <v>96.811408413809588</v>
      </c>
      <c r="CO158" s="4">
        <f t="shared" ca="1" si="193"/>
        <v>122.34511690453866</v>
      </c>
      <c r="CP158" s="4">
        <f t="shared" ca="1" si="193"/>
        <v>96.604350558646388</v>
      </c>
      <c r="CQ158" s="4">
        <f t="shared" ca="1" si="193"/>
        <v>90.056086927849137</v>
      </c>
      <c r="CR158" s="4">
        <f t="shared" ca="1" si="193"/>
        <v>105.38157227899383</v>
      </c>
      <c r="CS158" s="4">
        <f t="shared" ca="1" si="193"/>
        <v>146.93272873274748</v>
      </c>
      <c r="CT158" s="4">
        <f t="shared" ca="1" si="193"/>
        <v>71.52314787811612</v>
      </c>
      <c r="CU158" s="4">
        <f t="shared" ca="1" si="193"/>
        <v>133.14920274972798</v>
      </c>
      <c r="CV158" s="4">
        <f t="shared" ca="1" si="193"/>
        <v>107.71205328641354</v>
      </c>
      <c r="CW158" s="4">
        <f t="shared" ca="1" si="193"/>
        <v>132.81047970883506</v>
      </c>
      <c r="CX158" s="4">
        <f t="shared" ca="1" si="193"/>
        <v>89.761937776444626</v>
      </c>
      <c r="CY158" s="4">
        <f t="shared" ca="1" si="193"/>
        <v>120.06247669526671</v>
      </c>
      <c r="CZ158" s="4">
        <f t="shared" ca="1" si="193"/>
        <v>110.22521741292275</v>
      </c>
      <c r="DA158" s="4">
        <f t="shared" ca="1" si="193"/>
        <v>120.50914781155178</v>
      </c>
      <c r="DB158" s="4">
        <f t="shared" ref="DB158:DQ173" ca="1" si="214">DB157*(1+$B$1*$B$4+$B$2*SQRT($B$4)*_xlfn.NORM.S.INV(RAND()))</f>
        <v>114.44412479529875</v>
      </c>
      <c r="DC158" s="4">
        <f t="shared" ca="1" si="214"/>
        <v>94.440342459696438</v>
      </c>
      <c r="DD158" s="4">
        <f t="shared" ca="1" si="214"/>
        <v>93.889684345139727</v>
      </c>
      <c r="DE158" s="4">
        <f t="shared" ca="1" si="214"/>
        <v>108.44559318161848</v>
      </c>
      <c r="DF158" s="4">
        <f t="shared" ca="1" si="214"/>
        <v>84.201168668002992</v>
      </c>
      <c r="DG158" s="4">
        <f t="shared" ca="1" si="214"/>
        <v>81.888185377967531</v>
      </c>
      <c r="DH158" s="4">
        <f t="shared" ca="1" si="214"/>
        <v>160.82341383789827</v>
      </c>
      <c r="DI158" s="4">
        <f t="shared" ca="1" si="214"/>
        <v>87.797632177779832</v>
      </c>
      <c r="DJ158" s="4">
        <f t="shared" ca="1" si="214"/>
        <v>123.52047595008685</v>
      </c>
      <c r="DK158" s="4">
        <f t="shared" ca="1" si="214"/>
        <v>87.438832838588013</v>
      </c>
      <c r="DL158" s="4">
        <f t="shared" ca="1" si="214"/>
        <v>103.1883241555375</v>
      </c>
      <c r="DM158" s="4">
        <f t="shared" ca="1" si="214"/>
        <v>111.02421134770051</v>
      </c>
      <c r="DN158" s="4">
        <f t="shared" ca="1" si="214"/>
        <v>74.159199266421837</v>
      </c>
      <c r="DO158" s="4">
        <f t="shared" ca="1" si="214"/>
        <v>91.584400896172681</v>
      </c>
      <c r="DP158" s="4">
        <f t="shared" ca="1" si="214"/>
        <v>111.19787615982816</v>
      </c>
      <c r="DQ158" s="4">
        <f t="shared" ca="1" si="213"/>
        <v>73.547263703794826</v>
      </c>
      <c r="DR158" s="4">
        <f t="shared" ca="1" si="202"/>
        <v>133.22695258948866</v>
      </c>
      <c r="DS158" s="4">
        <f t="shared" ca="1" si="202"/>
        <v>100.25556714903747</v>
      </c>
      <c r="DT158" s="4">
        <f t="shared" ca="1" si="202"/>
        <v>73.072375702287104</v>
      </c>
      <c r="DU158" s="4">
        <f t="shared" ca="1" si="202"/>
        <v>129.41482682051057</v>
      </c>
      <c r="DV158" s="4">
        <f t="shared" ca="1" si="202"/>
        <v>76.819314529186073</v>
      </c>
      <c r="DW158" s="4">
        <f t="shared" ca="1" si="202"/>
        <v>111.59195242154748</v>
      </c>
      <c r="DX158" s="4">
        <f t="shared" ca="1" si="202"/>
        <v>111.96378843518534</v>
      </c>
      <c r="DY158" s="4">
        <f t="shared" ca="1" si="202"/>
        <v>114.42485844017594</v>
      </c>
      <c r="DZ158" s="4">
        <f t="shared" ca="1" si="202"/>
        <v>117.79126531957156</v>
      </c>
      <c r="EA158" s="4">
        <f t="shared" ca="1" si="202"/>
        <v>132.72807034900046</v>
      </c>
      <c r="EB158" s="4">
        <f t="shared" ca="1" si="202"/>
        <v>91.872435154849953</v>
      </c>
      <c r="EC158" s="4">
        <f t="shared" ca="1" si="202"/>
        <v>129.64480122555054</v>
      </c>
      <c r="ED158" s="4">
        <f t="shared" ca="1" si="202"/>
        <v>106.20066680735427</v>
      </c>
      <c r="EE158" s="4">
        <f t="shared" ca="1" si="202"/>
        <v>93.058733287436326</v>
      </c>
      <c r="EF158" s="4">
        <f t="shared" ca="1" si="202"/>
        <v>105.04088941997715</v>
      </c>
      <c r="EG158" s="4">
        <f t="shared" ca="1" si="197"/>
        <v>109.92176900881145</v>
      </c>
      <c r="EH158" s="4">
        <f t="shared" ca="1" si="197"/>
        <v>127.79367763100474</v>
      </c>
      <c r="EI158" s="4">
        <f t="shared" ca="1" si="197"/>
        <v>110.90826783131747</v>
      </c>
      <c r="EJ158" s="4">
        <f t="shared" ca="1" si="197"/>
        <v>90.814150602769075</v>
      </c>
      <c r="EK158" s="4">
        <f t="shared" ca="1" si="197"/>
        <v>91.330030609109983</v>
      </c>
      <c r="EL158" s="4">
        <f t="shared" ca="1" si="197"/>
        <v>86.353164921310736</v>
      </c>
      <c r="EM158" s="4">
        <f t="shared" ca="1" si="197"/>
        <v>106.62365385643693</v>
      </c>
      <c r="EN158" s="4">
        <f t="shared" ca="1" si="197"/>
        <v>109.21556056774412</v>
      </c>
      <c r="EO158" s="4">
        <f t="shared" ca="1" si="197"/>
        <v>75.047220668504352</v>
      </c>
      <c r="EP158" s="4">
        <f t="shared" ca="1" si="197"/>
        <v>144.51460417884434</v>
      </c>
      <c r="EQ158" s="4">
        <f t="shared" ca="1" si="197"/>
        <v>116.51077199697559</v>
      </c>
      <c r="ER158" s="4">
        <f t="shared" ca="1" si="197"/>
        <v>97.908837323659057</v>
      </c>
      <c r="ES158" s="4">
        <f t="shared" ca="1" si="197"/>
        <v>96.993746378843824</v>
      </c>
      <c r="ET158" s="4">
        <f t="shared" ca="1" si="197"/>
        <v>89.397304720347478</v>
      </c>
      <c r="EU158" s="4">
        <f t="shared" ca="1" si="197"/>
        <v>122.13119565024022</v>
      </c>
      <c r="EV158" s="4">
        <f t="shared" ca="1" si="197"/>
        <v>126.42317015229169</v>
      </c>
      <c r="EW158" s="4">
        <f t="shared" ca="1" si="211"/>
        <v>112.7449041774541</v>
      </c>
      <c r="EX158" s="4">
        <f t="shared" ca="1" si="209"/>
        <v>77.374635649422288</v>
      </c>
      <c r="EY158" s="4">
        <f t="shared" ca="1" si="209"/>
        <v>83.497082354523286</v>
      </c>
      <c r="EZ158" s="4">
        <f t="shared" ca="1" si="209"/>
        <v>90.138207912621368</v>
      </c>
      <c r="FA158" s="4">
        <f t="shared" ca="1" si="209"/>
        <v>107.05614398261822</v>
      </c>
      <c r="FB158" s="4">
        <f t="shared" ca="1" si="209"/>
        <v>110.85212474195755</v>
      </c>
      <c r="FC158" s="4">
        <f t="shared" ca="1" si="209"/>
        <v>85.795513110396655</v>
      </c>
      <c r="FD158" s="4">
        <f t="shared" ca="1" si="209"/>
        <v>98.378770148035017</v>
      </c>
      <c r="FE158" s="4">
        <f t="shared" ca="1" si="209"/>
        <v>110.83754002871773</v>
      </c>
      <c r="FF158" s="4">
        <f t="shared" ca="1" si="209"/>
        <v>81.008739138174789</v>
      </c>
      <c r="FG158" s="4">
        <f t="shared" ca="1" si="209"/>
        <v>119.45488243198574</v>
      </c>
      <c r="FH158" s="4">
        <f t="shared" ca="1" si="209"/>
        <v>153.14840829657908</v>
      </c>
      <c r="FI158" s="4">
        <f t="shared" ca="1" si="209"/>
        <v>122.71225110356147</v>
      </c>
      <c r="FJ158" s="4">
        <f t="shared" ca="1" si="209"/>
        <v>84.554813911657988</v>
      </c>
      <c r="FK158" s="4">
        <f t="shared" ca="1" si="209"/>
        <v>113.95680058348354</v>
      </c>
      <c r="FL158" s="4">
        <f t="shared" ca="1" si="209"/>
        <v>98.704513900316243</v>
      </c>
      <c r="FM158" s="4">
        <f t="shared" ca="1" si="203"/>
        <v>82.98697256472019</v>
      </c>
      <c r="FN158" s="4">
        <f t="shared" ca="1" si="194"/>
        <v>110.30789287767998</v>
      </c>
      <c r="FO158" s="4">
        <f t="shared" ca="1" si="194"/>
        <v>56.585570232803228</v>
      </c>
      <c r="FP158" s="4">
        <f t="shared" ca="1" si="194"/>
        <v>107.54793579097235</v>
      </c>
      <c r="FQ158" s="4">
        <f t="shared" ca="1" si="194"/>
        <v>117.92405902739516</v>
      </c>
      <c r="FR158" s="4">
        <f t="shared" ca="1" si="194"/>
        <v>95.068178173249606</v>
      </c>
      <c r="FS158" s="4">
        <f t="shared" ca="1" si="194"/>
        <v>92.329030866333326</v>
      </c>
      <c r="FT158" s="4">
        <f t="shared" ca="1" si="194"/>
        <v>78.370443202814457</v>
      </c>
      <c r="FU158" s="4">
        <f t="shared" ca="1" si="194"/>
        <v>109.12937528670905</v>
      </c>
      <c r="FV158" s="4">
        <f t="shared" ca="1" si="194"/>
        <v>80.8493963936439</v>
      </c>
      <c r="FW158" s="4">
        <f t="shared" ca="1" si="194"/>
        <v>120.20495749877641</v>
      </c>
      <c r="FX158" s="4">
        <f t="shared" ca="1" si="194"/>
        <v>115.04884949901239</v>
      </c>
      <c r="FY158" s="4">
        <f t="shared" ca="1" si="194"/>
        <v>101.67716107539822</v>
      </c>
      <c r="FZ158" s="4">
        <f t="shared" ca="1" si="194"/>
        <v>103.46537556121754</v>
      </c>
      <c r="GA158" s="4">
        <f t="shared" ca="1" si="194"/>
        <v>87.499056103815676</v>
      </c>
      <c r="GB158" s="4">
        <f t="shared" ca="1" si="194"/>
        <v>72.653805111303143</v>
      </c>
      <c r="GC158" s="4">
        <f t="shared" ca="1" si="194"/>
        <v>64.689190712060793</v>
      </c>
      <c r="GD158" s="4">
        <f t="shared" ca="1" si="201"/>
        <v>132.66413930068728</v>
      </c>
      <c r="GE158" s="4">
        <f t="shared" ca="1" si="201"/>
        <v>80.035615559164484</v>
      </c>
      <c r="GF158" s="4">
        <f t="shared" ca="1" si="201"/>
        <v>101.14089972239788</v>
      </c>
      <c r="GG158" s="4">
        <f t="shared" ca="1" si="201"/>
        <v>96.522762872905673</v>
      </c>
      <c r="GH158" s="4">
        <f t="shared" ca="1" si="201"/>
        <v>105.75605191866531</v>
      </c>
      <c r="GI158" s="4">
        <f t="shared" ca="1" si="201"/>
        <v>80.877692990541917</v>
      </c>
      <c r="GJ158" s="4">
        <f t="shared" ca="1" si="201"/>
        <v>76.426289144467802</v>
      </c>
      <c r="GK158" s="4">
        <f t="shared" ca="1" si="201"/>
        <v>121.92674746578824</v>
      </c>
      <c r="GL158" s="4">
        <f t="shared" ca="1" si="201"/>
        <v>64.623186816038427</v>
      </c>
      <c r="GM158" s="4">
        <f t="shared" ca="1" si="201"/>
        <v>95.575326620887736</v>
      </c>
      <c r="GN158" s="4">
        <f t="shared" ca="1" si="201"/>
        <v>73.881313971717773</v>
      </c>
      <c r="GO158" s="4">
        <f t="shared" ca="1" si="201"/>
        <v>90.253341069214159</v>
      </c>
      <c r="GP158" s="4">
        <f t="shared" ca="1" si="201"/>
        <v>113.91062197048228</v>
      </c>
      <c r="GQ158" s="4">
        <f t="shared" ca="1" si="201"/>
        <v>77.930444250388788</v>
      </c>
      <c r="GR158" s="4">
        <f t="shared" ca="1" si="201"/>
        <v>101.67582583668684</v>
      </c>
      <c r="GS158" s="4">
        <f t="shared" ca="1" si="200"/>
        <v>102.48021827952239</v>
      </c>
      <c r="GT158" s="4">
        <f t="shared" ca="1" si="200"/>
        <v>91.4489712751311</v>
      </c>
      <c r="GU158" s="4">
        <f t="shared" ca="1" si="200"/>
        <v>68.538302315423422</v>
      </c>
      <c r="GV158" s="4">
        <f t="shared" ca="1" si="200"/>
        <v>148.43354929007572</v>
      </c>
      <c r="GW158" s="4">
        <f t="shared" ca="1" si="200"/>
        <v>152.78023408061071</v>
      </c>
      <c r="GX158" s="4">
        <f t="shared" ca="1" si="200"/>
        <v>152.34729467719671</v>
      </c>
      <c r="GY158" s="4">
        <f t="shared" ca="1" si="200"/>
        <v>76.653621156920607</v>
      </c>
      <c r="GZ158" s="4">
        <f t="shared" ca="1" si="200"/>
        <v>102.79223459168831</v>
      </c>
      <c r="HA158" s="4">
        <f t="shared" ca="1" si="200"/>
        <v>93.261581898801637</v>
      </c>
      <c r="HB158" s="4">
        <f t="shared" ca="1" si="200"/>
        <v>81.184961102994706</v>
      </c>
      <c r="HC158" s="4">
        <f t="shared" ca="1" si="200"/>
        <v>104.6155000624354</v>
      </c>
      <c r="HD158" s="4">
        <f t="shared" ca="1" si="200"/>
        <v>116.71835414533224</v>
      </c>
      <c r="HE158" s="4">
        <f t="shared" ca="1" si="200"/>
        <v>83.235240141111234</v>
      </c>
      <c r="HF158" s="4">
        <f t="shared" ca="1" si="200"/>
        <v>119.47913813271948</v>
      </c>
      <c r="HG158" s="4">
        <f t="shared" ca="1" si="200"/>
        <v>115.85984115889789</v>
      </c>
      <c r="HH158" s="4">
        <f t="shared" ca="1" si="200"/>
        <v>109.43174721339658</v>
      </c>
      <c r="HI158" s="4">
        <f t="shared" ca="1" si="212"/>
        <v>86.339660466475891</v>
      </c>
      <c r="HJ158" s="4">
        <f t="shared" ca="1" si="207"/>
        <v>103.14194061726232</v>
      </c>
      <c r="HK158" s="4">
        <f t="shared" ca="1" si="207"/>
        <v>95.836948506352172</v>
      </c>
      <c r="HL158" s="4">
        <f t="shared" ca="1" si="207"/>
        <v>119.72899280242812</v>
      </c>
      <c r="HM158" s="4">
        <f t="shared" ca="1" si="207"/>
        <v>72.048368559193349</v>
      </c>
      <c r="HN158" s="4">
        <f t="shared" ca="1" si="207"/>
        <v>82.89211106890302</v>
      </c>
      <c r="HO158" s="4">
        <f t="shared" ca="1" si="207"/>
        <v>69.007657212689296</v>
      </c>
      <c r="HP158" s="4">
        <f t="shared" ca="1" si="207"/>
        <v>112.23741866259519</v>
      </c>
      <c r="HQ158" s="4">
        <f t="shared" ca="1" si="207"/>
        <v>102.27743479923744</v>
      </c>
      <c r="HR158" s="4">
        <f t="shared" ca="1" si="207"/>
        <v>111.2875955182229</v>
      </c>
      <c r="HS158" s="4">
        <f t="shared" ca="1" si="207"/>
        <v>63.727912287964493</v>
      </c>
      <c r="HT158" s="4">
        <f t="shared" ca="1" si="207"/>
        <v>113.21696927328297</v>
      </c>
      <c r="HU158" s="4">
        <f t="shared" ca="1" si="207"/>
        <v>135.80207698532195</v>
      </c>
      <c r="HV158" s="4">
        <f t="shared" ca="1" si="207"/>
        <v>116.50689011780479</v>
      </c>
      <c r="HW158" s="4">
        <f t="shared" ca="1" si="207"/>
        <v>76.060924902193747</v>
      </c>
      <c r="HX158" s="4">
        <f t="shared" ca="1" si="207"/>
        <v>143.75286262775558</v>
      </c>
      <c r="HY158" s="4">
        <f t="shared" ca="1" si="207"/>
        <v>85.912755055663723</v>
      </c>
      <c r="HZ158" s="4">
        <f t="shared" ca="1" si="205"/>
        <v>114.12231591918076</v>
      </c>
      <c r="IA158" s="4">
        <f t="shared" ca="1" si="205"/>
        <v>105.76495855227056</v>
      </c>
      <c r="IB158" s="4">
        <f t="shared" ca="1" si="198"/>
        <v>80.405269774085454</v>
      </c>
      <c r="IC158" s="4">
        <f t="shared" ca="1" si="198"/>
        <v>111.7491385769985</v>
      </c>
      <c r="ID158" s="4">
        <f t="shared" ca="1" si="198"/>
        <v>93.870464155523308</v>
      </c>
      <c r="IE158" s="4">
        <f t="shared" ca="1" si="198"/>
        <v>76.48385629825566</v>
      </c>
      <c r="IF158" s="4">
        <f t="shared" ca="1" si="198"/>
        <v>126.73847726189983</v>
      </c>
      <c r="IG158" s="4">
        <f t="shared" ca="1" si="198"/>
        <v>92.305600535951768</v>
      </c>
      <c r="IH158" s="4">
        <f t="shared" ca="1" si="198"/>
        <v>142.75430326708931</v>
      </c>
      <c r="II158" s="4">
        <f t="shared" ca="1" si="196"/>
        <v>96.812723966190831</v>
      </c>
      <c r="IJ158" s="4">
        <f t="shared" ca="1" si="196"/>
        <v>69.340015396855719</v>
      </c>
      <c r="IK158" s="4">
        <f t="shared" ca="1" si="196"/>
        <v>121.90168005467554</v>
      </c>
      <c r="IL158" s="4">
        <f t="shared" ca="1" si="196"/>
        <v>135.86925405792263</v>
      </c>
      <c r="IM158" s="4">
        <f t="shared" ca="1" si="196"/>
        <v>116.76505492579309</v>
      </c>
      <c r="IN158" s="4">
        <f t="shared" ca="1" si="196"/>
        <v>81.730363222449256</v>
      </c>
      <c r="IO158" s="4">
        <f t="shared" ca="1" si="196"/>
        <v>101.73126660301033</v>
      </c>
      <c r="IP158" s="4">
        <f t="shared" ca="1" si="196"/>
        <v>73.400890478458024</v>
      </c>
      <c r="IQ158" s="4">
        <f t="shared" ca="1" si="196"/>
        <v>109.98955379178921</v>
      </c>
      <c r="IR158" s="4">
        <f t="shared" ca="1" si="196"/>
        <v>78.206872157903604</v>
      </c>
      <c r="IS158" s="4">
        <f t="shared" ca="1" si="196"/>
        <v>97.572889071423745</v>
      </c>
      <c r="IT158" s="4">
        <f t="shared" ca="1" si="196"/>
        <v>62.671958771488939</v>
      </c>
      <c r="IU158" s="4">
        <f t="shared" ca="1" si="196"/>
        <v>149.71758154788444</v>
      </c>
      <c r="IV158" s="4">
        <f t="shared" ca="1" si="196"/>
        <v>115.51220025779386</v>
      </c>
      <c r="IW158" s="4">
        <f t="shared" ca="1" si="159"/>
        <v>105.8011821942257</v>
      </c>
      <c r="IX158" s="4">
        <f t="shared" ca="1" si="137"/>
        <v>104.32182215094369</v>
      </c>
      <c r="IY158" s="4">
        <f t="shared" ca="1" si="135"/>
        <v>83.539446752519623</v>
      </c>
    </row>
    <row r="159" spans="9:259" x14ac:dyDescent="0.25">
      <c r="I159" t="s">
        <v>289</v>
      </c>
      <c r="J159" s="4">
        <f t="shared" ca="1" si="199"/>
        <v>155.74006309772838</v>
      </c>
      <c r="K159" s="4">
        <f t="shared" ca="1" si="199"/>
        <v>120.13455715483532</v>
      </c>
      <c r="L159" s="4">
        <f t="shared" ca="1" si="199"/>
        <v>90.92540128855768</v>
      </c>
      <c r="M159" s="4">
        <f t="shared" ca="1" si="199"/>
        <v>110.42348426802454</v>
      </c>
      <c r="N159" s="4">
        <f t="shared" ca="1" si="199"/>
        <v>120.72822134641585</v>
      </c>
      <c r="O159" s="4">
        <f t="shared" ca="1" si="199"/>
        <v>90.22454768177893</v>
      </c>
      <c r="P159" s="4">
        <f t="shared" ca="1" si="199"/>
        <v>87.693996098689595</v>
      </c>
      <c r="Q159" s="4">
        <f t="shared" ca="1" si="199"/>
        <v>111.71184148725398</v>
      </c>
      <c r="R159" s="4">
        <f t="shared" ca="1" si="199"/>
        <v>68.099167291157343</v>
      </c>
      <c r="S159" s="4">
        <f t="shared" ca="1" si="199"/>
        <v>132.884352342169</v>
      </c>
      <c r="T159" s="4">
        <f t="shared" ca="1" si="199"/>
        <v>102.8442955755265</v>
      </c>
      <c r="U159" s="4">
        <f t="shared" ca="1" si="199"/>
        <v>112.19507816171236</v>
      </c>
      <c r="V159" s="4">
        <f t="shared" ca="1" si="199"/>
        <v>87.604171650118715</v>
      </c>
      <c r="W159" s="4">
        <f t="shared" ca="1" si="199"/>
        <v>92.431599013631541</v>
      </c>
      <c r="X159" s="4">
        <f t="shared" ca="1" si="199"/>
        <v>80.526311032886326</v>
      </c>
      <c r="Y159" s="4">
        <f t="shared" ca="1" si="199"/>
        <v>92.264557511325876</v>
      </c>
      <c r="Z159" s="4">
        <f t="shared" ca="1" si="206"/>
        <v>99.297715707245132</v>
      </c>
      <c r="AA159" s="4">
        <f t="shared" ca="1" si="206"/>
        <v>108.65578640575271</v>
      </c>
      <c r="AB159" s="4">
        <f t="shared" ca="1" si="206"/>
        <v>128.57398279297078</v>
      </c>
      <c r="AC159" s="4">
        <f t="shared" ca="1" si="206"/>
        <v>87.848192357177069</v>
      </c>
      <c r="AD159" s="4">
        <f t="shared" ca="1" si="206"/>
        <v>149.30479504691067</v>
      </c>
      <c r="AE159" s="4">
        <f t="shared" ca="1" si="206"/>
        <v>110.08847520074818</v>
      </c>
      <c r="AF159" s="4">
        <f t="shared" ca="1" si="206"/>
        <v>59.677834665780573</v>
      </c>
      <c r="AG159" s="4">
        <f t="shared" ca="1" si="206"/>
        <v>108.14201980327277</v>
      </c>
      <c r="AH159" s="4">
        <f t="shared" ca="1" si="206"/>
        <v>101.94926829895411</v>
      </c>
      <c r="AI159" s="4">
        <f t="shared" ca="1" si="206"/>
        <v>108.13083745845375</v>
      </c>
      <c r="AJ159" s="4">
        <f t="shared" ca="1" si="206"/>
        <v>102.14795412327376</v>
      </c>
      <c r="AK159" s="4">
        <f t="shared" ca="1" si="206"/>
        <v>90.326959340613584</v>
      </c>
      <c r="AL159" s="4">
        <f t="shared" ca="1" si="206"/>
        <v>142.27017335281647</v>
      </c>
      <c r="AM159" s="4">
        <f t="shared" ca="1" si="206"/>
        <v>110.8583376580069</v>
      </c>
      <c r="AN159" s="4">
        <f t="shared" ca="1" si="206"/>
        <v>88.934554741029856</v>
      </c>
      <c r="AO159" s="4">
        <f t="shared" ca="1" si="206"/>
        <v>129.43115752829979</v>
      </c>
      <c r="AP159" s="4">
        <f t="shared" ca="1" si="206"/>
        <v>117.41608894375064</v>
      </c>
      <c r="AQ159" s="4">
        <f t="shared" ca="1" si="206"/>
        <v>82.800269672730167</v>
      </c>
      <c r="AR159" s="4">
        <f t="shared" ca="1" si="206"/>
        <v>73.623039276447798</v>
      </c>
      <c r="AS159" s="4">
        <f t="shared" ca="1" si="206"/>
        <v>98.138483445367044</v>
      </c>
      <c r="AT159" s="4">
        <f t="shared" ca="1" si="206"/>
        <v>132.60544663631103</v>
      </c>
      <c r="AU159" s="4">
        <f t="shared" ca="1" si="206"/>
        <v>103.23947987750752</v>
      </c>
      <c r="AV159" s="4">
        <f t="shared" ca="1" si="206"/>
        <v>103.12832926335525</v>
      </c>
      <c r="AW159" s="4">
        <f t="shared" ca="1" si="206"/>
        <v>88.008503607022377</v>
      </c>
      <c r="AX159" s="4">
        <f t="shared" ca="1" si="206"/>
        <v>82.246469238817099</v>
      </c>
      <c r="AY159" s="4">
        <f t="shared" ca="1" si="206"/>
        <v>83.919280966359054</v>
      </c>
      <c r="AZ159" s="4">
        <f t="shared" ca="1" si="206"/>
        <v>135.23035854059552</v>
      </c>
      <c r="BA159" s="4">
        <f t="shared" ca="1" si="206"/>
        <v>63.643255631325914</v>
      </c>
      <c r="BB159" s="4">
        <f t="shared" ca="1" si="206"/>
        <v>106.50970790208373</v>
      </c>
      <c r="BC159" s="4">
        <f t="shared" ca="1" si="206"/>
        <v>104.05514543112184</v>
      </c>
      <c r="BD159" s="4">
        <f t="shared" ca="1" si="206"/>
        <v>96.246199466705548</v>
      </c>
      <c r="BE159" s="4">
        <f t="shared" ca="1" si="204"/>
        <v>102.41063596342102</v>
      </c>
      <c r="BF159" s="4">
        <f t="shared" ca="1" si="192"/>
        <v>88.337273993207916</v>
      </c>
      <c r="BG159" s="4">
        <f t="shared" ca="1" si="192"/>
        <v>70.47629626046249</v>
      </c>
      <c r="BH159" s="4">
        <f t="shared" ca="1" si="192"/>
        <v>86.288460494141049</v>
      </c>
      <c r="BI159" s="4">
        <f t="shared" ca="1" si="192"/>
        <v>116.89133240569252</v>
      </c>
      <c r="BJ159" s="4">
        <f t="shared" ca="1" si="192"/>
        <v>86.918157448656231</v>
      </c>
      <c r="BK159" s="4">
        <f t="shared" ca="1" si="192"/>
        <v>96.804999457679017</v>
      </c>
      <c r="BL159" s="4">
        <f t="shared" ca="1" si="192"/>
        <v>125.20008007846914</v>
      </c>
      <c r="BM159" s="4">
        <f t="shared" ca="1" si="192"/>
        <v>105.75805914943456</v>
      </c>
      <c r="BN159" s="4">
        <f t="shared" ca="1" si="192"/>
        <v>119.64537032058614</v>
      </c>
      <c r="BO159" s="4">
        <f t="shared" ca="1" si="192"/>
        <v>117.02292107441404</v>
      </c>
      <c r="BP159" s="4">
        <f t="shared" ca="1" si="192"/>
        <v>69.141691203273481</v>
      </c>
      <c r="BQ159" s="4">
        <f t="shared" ca="1" si="192"/>
        <v>106.73288146461906</v>
      </c>
      <c r="BR159" s="4">
        <f t="shared" ca="1" si="192"/>
        <v>122.94974135520938</v>
      </c>
      <c r="BS159" s="4">
        <f t="shared" ca="1" si="192"/>
        <v>78.698437416223726</v>
      </c>
      <c r="BT159" s="4">
        <f t="shared" ca="1" si="192"/>
        <v>95.36364464419006</v>
      </c>
      <c r="BU159" s="4">
        <f t="shared" ca="1" si="192"/>
        <v>89.746859785745244</v>
      </c>
      <c r="BV159" s="4">
        <f t="shared" ca="1" si="210"/>
        <v>114.61426522930947</v>
      </c>
      <c r="BW159" s="4">
        <f t="shared" ca="1" si="210"/>
        <v>89.21905445135809</v>
      </c>
      <c r="BX159" s="4">
        <f t="shared" ca="1" si="210"/>
        <v>107.85158323574089</v>
      </c>
      <c r="BY159" s="4">
        <f t="shared" ca="1" si="210"/>
        <v>91.714563538043123</v>
      </c>
      <c r="BZ159" s="4">
        <f t="shared" ca="1" si="210"/>
        <v>117.37565198194828</v>
      </c>
      <c r="CA159" s="4">
        <f t="shared" ca="1" si="210"/>
        <v>80.642621709160778</v>
      </c>
      <c r="CB159" s="4">
        <f t="shared" ca="1" si="210"/>
        <v>102.79636589738863</v>
      </c>
      <c r="CC159" s="4">
        <f t="shared" ca="1" si="210"/>
        <v>106.97955620609976</v>
      </c>
      <c r="CD159" s="4">
        <f t="shared" ca="1" si="210"/>
        <v>121.22760993032242</v>
      </c>
      <c r="CE159" s="4">
        <f t="shared" ca="1" si="210"/>
        <v>127.77990759064714</v>
      </c>
      <c r="CF159" s="4">
        <f t="shared" ca="1" si="210"/>
        <v>74.32559153726335</v>
      </c>
      <c r="CG159" s="4">
        <f t="shared" ca="1" si="210"/>
        <v>97.208644160635089</v>
      </c>
      <c r="CH159" s="4">
        <f t="shared" ca="1" si="210"/>
        <v>126.66956016160402</v>
      </c>
      <c r="CI159" s="4">
        <f t="shared" ca="1" si="210"/>
        <v>214.50286970171348</v>
      </c>
      <c r="CJ159" s="4">
        <f t="shared" ca="1" si="210"/>
        <v>99.892467745279333</v>
      </c>
      <c r="CK159" s="4">
        <f t="shared" ca="1" si="208"/>
        <v>78.591935331039593</v>
      </c>
      <c r="CL159" s="4">
        <f t="shared" ca="1" si="193"/>
        <v>115.42608277543171</v>
      </c>
      <c r="CM159" s="4">
        <f t="shared" ca="1" si="193"/>
        <v>97.251202138087422</v>
      </c>
      <c r="CN159" s="4">
        <f t="shared" ca="1" si="193"/>
        <v>96.096799431903591</v>
      </c>
      <c r="CO159" s="4">
        <f t="shared" ca="1" si="193"/>
        <v>123.84054417413579</v>
      </c>
      <c r="CP159" s="4">
        <f t="shared" ca="1" si="193"/>
        <v>93.09736239679826</v>
      </c>
      <c r="CQ159" s="4">
        <f t="shared" ca="1" si="193"/>
        <v>90.70597330236599</v>
      </c>
      <c r="CR159" s="4">
        <f t="shared" ca="1" si="193"/>
        <v>101.89593668260964</v>
      </c>
      <c r="CS159" s="4">
        <f t="shared" ca="1" si="193"/>
        <v>145.52115393262611</v>
      </c>
      <c r="CT159" s="4">
        <f t="shared" ca="1" si="193"/>
        <v>72.438874919672443</v>
      </c>
      <c r="CU159" s="4">
        <f t="shared" ca="1" si="193"/>
        <v>130.68076426337211</v>
      </c>
      <c r="CV159" s="4">
        <f t="shared" ca="1" si="193"/>
        <v>104.90567970851215</v>
      </c>
      <c r="CW159" s="4">
        <f t="shared" ca="1" si="193"/>
        <v>128.09210658288163</v>
      </c>
      <c r="CX159" s="4">
        <f t="shared" ca="1" si="193"/>
        <v>88.48133878818328</v>
      </c>
      <c r="CY159" s="4">
        <f t="shared" ca="1" si="193"/>
        <v>123.38923017346053</v>
      </c>
      <c r="CZ159" s="4">
        <f t="shared" ca="1" si="193"/>
        <v>107.79165374966402</v>
      </c>
      <c r="DA159" s="4">
        <f t="shared" ca="1" si="193"/>
        <v>122.10989997047029</v>
      </c>
      <c r="DB159" s="4">
        <f t="shared" ca="1" si="214"/>
        <v>112.14536016909892</v>
      </c>
      <c r="DC159" s="4">
        <f t="shared" ca="1" si="214"/>
        <v>95.818165558219334</v>
      </c>
      <c r="DD159" s="4">
        <f t="shared" ca="1" si="214"/>
        <v>95.142940827013632</v>
      </c>
      <c r="DE159" s="4">
        <f t="shared" ca="1" si="214"/>
        <v>109.15530146242828</v>
      </c>
      <c r="DF159" s="4">
        <f t="shared" ca="1" si="214"/>
        <v>84.089117013964895</v>
      </c>
      <c r="DG159" s="4">
        <f t="shared" ca="1" si="214"/>
        <v>81.83853082205647</v>
      </c>
      <c r="DH159" s="4">
        <f t="shared" ca="1" si="214"/>
        <v>163.36472504925112</v>
      </c>
      <c r="DI159" s="4">
        <f t="shared" ca="1" si="214"/>
        <v>87.186011250402544</v>
      </c>
      <c r="DJ159" s="4">
        <f t="shared" ca="1" si="214"/>
        <v>122.61324849821985</v>
      </c>
      <c r="DK159" s="4">
        <f t="shared" ca="1" si="214"/>
        <v>88.269718430661271</v>
      </c>
      <c r="DL159" s="4">
        <f t="shared" ca="1" si="214"/>
        <v>102.24864442400263</v>
      </c>
      <c r="DM159" s="4">
        <f t="shared" ca="1" si="214"/>
        <v>112.13816238130686</v>
      </c>
      <c r="DN159" s="4">
        <f t="shared" ca="1" si="214"/>
        <v>72.398799643302567</v>
      </c>
      <c r="DO159" s="4">
        <f t="shared" ca="1" si="214"/>
        <v>89.691559152351886</v>
      </c>
      <c r="DP159" s="4">
        <f t="shared" ca="1" si="214"/>
        <v>111.47403749122765</v>
      </c>
      <c r="DQ159" s="4">
        <f t="shared" ca="1" si="213"/>
        <v>71.74384547459006</v>
      </c>
      <c r="DR159" s="4">
        <f t="shared" ca="1" si="202"/>
        <v>134.20427002210994</v>
      </c>
      <c r="DS159" s="4">
        <f t="shared" ca="1" si="202"/>
        <v>100.52431744844856</v>
      </c>
      <c r="DT159" s="4">
        <f t="shared" ca="1" si="202"/>
        <v>74.291690928102739</v>
      </c>
      <c r="DU159" s="4">
        <f t="shared" ca="1" si="202"/>
        <v>125.062094148783</v>
      </c>
      <c r="DV159" s="4">
        <f t="shared" ca="1" si="202"/>
        <v>74.755381374203708</v>
      </c>
      <c r="DW159" s="4">
        <f t="shared" ca="1" si="202"/>
        <v>112.66113208323841</v>
      </c>
      <c r="DX159" s="4">
        <f t="shared" ca="1" si="202"/>
        <v>115.11088187039202</v>
      </c>
      <c r="DY159" s="4">
        <f t="shared" ca="1" si="202"/>
        <v>115.02497839624257</v>
      </c>
      <c r="DZ159" s="4">
        <f t="shared" ca="1" si="202"/>
        <v>117.59826358933958</v>
      </c>
      <c r="EA159" s="4">
        <f t="shared" ca="1" si="202"/>
        <v>131.81739609141474</v>
      </c>
      <c r="EB159" s="4">
        <f t="shared" ca="1" si="202"/>
        <v>89.147253234186124</v>
      </c>
      <c r="EC159" s="4">
        <f t="shared" ca="1" si="202"/>
        <v>131.69187733016952</v>
      </c>
      <c r="ED159" s="4">
        <f t="shared" ca="1" si="202"/>
        <v>106.73897924321749</v>
      </c>
      <c r="EE159" s="4">
        <f t="shared" ca="1" si="202"/>
        <v>93.034317145666435</v>
      </c>
      <c r="EF159" s="4">
        <f t="shared" ca="1" si="202"/>
        <v>103.53629671069611</v>
      </c>
      <c r="EG159" s="4">
        <f t="shared" ca="1" si="197"/>
        <v>109.16690551336602</v>
      </c>
      <c r="EH159" s="4">
        <f t="shared" ca="1" si="197"/>
        <v>126.54621516786234</v>
      </c>
      <c r="EI159" s="4">
        <f t="shared" ca="1" si="197"/>
        <v>111.69538973994185</v>
      </c>
      <c r="EJ159" s="4">
        <f t="shared" ca="1" si="197"/>
        <v>92.875680136423739</v>
      </c>
      <c r="EK159" s="4">
        <f t="shared" ca="1" si="197"/>
        <v>89.847941139822737</v>
      </c>
      <c r="EL159" s="4">
        <f t="shared" ca="1" si="197"/>
        <v>87.674167689012975</v>
      </c>
      <c r="EM159" s="4">
        <f t="shared" ca="1" si="197"/>
        <v>106.31601618158655</v>
      </c>
      <c r="EN159" s="4">
        <f t="shared" ca="1" si="197"/>
        <v>111.32879400833863</v>
      </c>
      <c r="EO159" s="4">
        <f t="shared" ca="1" si="197"/>
        <v>74.160846998676575</v>
      </c>
      <c r="EP159" s="4">
        <f t="shared" ca="1" si="197"/>
        <v>142.13185852377785</v>
      </c>
      <c r="EQ159" s="4">
        <f t="shared" ca="1" si="197"/>
        <v>116.6426584468264</v>
      </c>
      <c r="ER159" s="4">
        <f t="shared" ca="1" si="197"/>
        <v>95.985524548757937</v>
      </c>
      <c r="ES159" s="4">
        <f t="shared" ca="1" si="197"/>
        <v>97.752385800263738</v>
      </c>
      <c r="ET159" s="4">
        <f t="shared" ca="1" si="197"/>
        <v>90.262551662729223</v>
      </c>
      <c r="EU159" s="4">
        <f t="shared" ca="1" si="197"/>
        <v>125.08601064323307</v>
      </c>
      <c r="EV159" s="4">
        <f t="shared" ca="1" si="197"/>
        <v>126.64203279446423</v>
      </c>
      <c r="EW159" s="4">
        <f t="shared" ca="1" si="211"/>
        <v>113.1456458618633</v>
      </c>
      <c r="EX159" s="4">
        <f t="shared" ca="1" si="209"/>
        <v>79.577767019591946</v>
      </c>
      <c r="EY159" s="4">
        <f t="shared" ca="1" si="209"/>
        <v>82.730371555058554</v>
      </c>
      <c r="EZ159" s="4">
        <f t="shared" ca="1" si="209"/>
        <v>90.85105346054732</v>
      </c>
      <c r="FA159" s="4">
        <f t="shared" ca="1" si="209"/>
        <v>105.22540727057965</v>
      </c>
      <c r="FB159" s="4">
        <f t="shared" ca="1" si="209"/>
        <v>112.81884755142731</v>
      </c>
      <c r="FC159" s="4">
        <f t="shared" ca="1" si="209"/>
        <v>87.000101956664722</v>
      </c>
      <c r="FD159" s="4">
        <f t="shared" ca="1" si="209"/>
        <v>97.087028501229511</v>
      </c>
      <c r="FE159" s="4">
        <f t="shared" ca="1" si="209"/>
        <v>114.62989182389897</v>
      </c>
      <c r="FF159" s="4">
        <f t="shared" ca="1" si="209"/>
        <v>81.385079853697221</v>
      </c>
      <c r="FG159" s="4">
        <f t="shared" ca="1" si="209"/>
        <v>117.5272460851057</v>
      </c>
      <c r="FH159" s="4">
        <f t="shared" ca="1" si="209"/>
        <v>153.48372752947668</v>
      </c>
      <c r="FI159" s="4">
        <f t="shared" ca="1" si="209"/>
        <v>125.52459409882456</v>
      </c>
      <c r="FJ159" s="4">
        <f t="shared" ca="1" si="209"/>
        <v>85.855051330859709</v>
      </c>
      <c r="FK159" s="4">
        <f t="shared" ca="1" si="209"/>
        <v>114.19424180904922</v>
      </c>
      <c r="FL159" s="4">
        <f t="shared" ca="1" si="209"/>
        <v>101.34896014032716</v>
      </c>
      <c r="FM159" s="4">
        <f t="shared" ca="1" si="203"/>
        <v>83.6119658671671</v>
      </c>
      <c r="FN159" s="4">
        <f t="shared" ca="1" si="194"/>
        <v>109.18643026594646</v>
      </c>
      <c r="FO159" s="4">
        <f t="shared" ca="1" si="194"/>
        <v>55.97137246299075</v>
      </c>
      <c r="FP159" s="4">
        <f t="shared" ca="1" si="194"/>
        <v>107.98974096871927</v>
      </c>
      <c r="FQ159" s="4">
        <f t="shared" ca="1" si="194"/>
        <v>119.34891810073228</v>
      </c>
      <c r="FR159" s="4">
        <f t="shared" ca="1" si="194"/>
        <v>93.726944329404944</v>
      </c>
      <c r="FS159" s="4">
        <f t="shared" ca="1" si="194"/>
        <v>92.064703614268282</v>
      </c>
      <c r="FT159" s="4">
        <f t="shared" ca="1" si="194"/>
        <v>78.280015763633145</v>
      </c>
      <c r="FU159" s="4">
        <f t="shared" ca="1" si="194"/>
        <v>108.99342686891902</v>
      </c>
      <c r="FV159" s="4">
        <f t="shared" ca="1" si="194"/>
        <v>82.511456194039297</v>
      </c>
      <c r="FW159" s="4">
        <f t="shared" ca="1" si="194"/>
        <v>121.53626673501606</v>
      </c>
      <c r="FX159" s="4">
        <f t="shared" ca="1" si="194"/>
        <v>111.48078373623058</v>
      </c>
      <c r="FY159" s="4">
        <f t="shared" ca="1" si="194"/>
        <v>102.60964382501551</v>
      </c>
      <c r="FZ159" s="4">
        <f t="shared" ca="1" si="194"/>
        <v>102.75055281206339</v>
      </c>
      <c r="GA159" s="4">
        <f t="shared" ca="1" si="194"/>
        <v>87.934332955751827</v>
      </c>
      <c r="GB159" s="4">
        <f t="shared" ca="1" si="194"/>
        <v>74.148684237498671</v>
      </c>
      <c r="GC159" s="4">
        <f t="shared" ref="GC159:GR174" ca="1" si="215">GC158*(1+$B$1*$B$4+$B$2*SQRT($B$4)*_xlfn.NORM.S.INV(RAND()))</f>
        <v>64.449091091364835</v>
      </c>
      <c r="GD159" s="4">
        <f t="shared" ca="1" si="201"/>
        <v>133.62517791926655</v>
      </c>
      <c r="GE159" s="4">
        <f t="shared" ca="1" si="201"/>
        <v>78.419367978532605</v>
      </c>
      <c r="GF159" s="4">
        <f t="shared" ca="1" si="201"/>
        <v>99.867861386970418</v>
      </c>
      <c r="GG159" s="4">
        <f t="shared" ca="1" si="201"/>
        <v>95.141120111288117</v>
      </c>
      <c r="GH159" s="4">
        <f t="shared" ca="1" si="201"/>
        <v>105.55058402282408</v>
      </c>
      <c r="GI159" s="4">
        <f t="shared" ca="1" si="201"/>
        <v>79.35522725595888</v>
      </c>
      <c r="GJ159" s="4">
        <f t="shared" ca="1" si="201"/>
        <v>76.688501046339283</v>
      </c>
      <c r="GK159" s="4">
        <f t="shared" ca="1" si="201"/>
        <v>120.7462359327905</v>
      </c>
      <c r="GL159" s="4">
        <f t="shared" ca="1" si="201"/>
        <v>65.091857018073654</v>
      </c>
      <c r="GM159" s="4">
        <f t="shared" ca="1" si="201"/>
        <v>95.635300138248368</v>
      </c>
      <c r="GN159" s="4">
        <f t="shared" ca="1" si="201"/>
        <v>73.855492831797079</v>
      </c>
      <c r="GO159" s="4">
        <f t="shared" ca="1" si="201"/>
        <v>89.579854842801041</v>
      </c>
      <c r="GP159" s="4">
        <f t="shared" ca="1" si="201"/>
        <v>113.40513960334</v>
      </c>
      <c r="GQ159" s="4">
        <f t="shared" ca="1" si="201"/>
        <v>79.097021773280076</v>
      </c>
      <c r="GR159" s="4">
        <f t="shared" ca="1" si="201"/>
        <v>101.81128867300963</v>
      </c>
      <c r="GS159" s="4">
        <f t="shared" ca="1" si="200"/>
        <v>102.95639687575176</v>
      </c>
      <c r="GT159" s="4">
        <f t="shared" ca="1" si="200"/>
        <v>92.064991465415758</v>
      </c>
      <c r="GU159" s="4">
        <f t="shared" ca="1" si="200"/>
        <v>67.316003767534625</v>
      </c>
      <c r="GV159" s="4">
        <f t="shared" ca="1" si="200"/>
        <v>147.75185112482438</v>
      </c>
      <c r="GW159" s="4">
        <f t="shared" ca="1" si="200"/>
        <v>152.25738291350314</v>
      </c>
      <c r="GX159" s="4">
        <f t="shared" ca="1" si="200"/>
        <v>153.46909911891646</v>
      </c>
      <c r="GY159" s="4">
        <f t="shared" ca="1" si="200"/>
        <v>76.329542967187621</v>
      </c>
      <c r="GZ159" s="4">
        <f t="shared" ca="1" si="200"/>
        <v>102.5630324686427</v>
      </c>
      <c r="HA159" s="4">
        <f t="shared" ca="1" si="200"/>
        <v>91.075449018133313</v>
      </c>
      <c r="HB159" s="4">
        <f t="shared" ca="1" si="200"/>
        <v>79.771904600380992</v>
      </c>
      <c r="HC159" s="4">
        <f t="shared" ca="1" si="200"/>
        <v>105.86876361722382</v>
      </c>
      <c r="HD159" s="4">
        <f t="shared" ca="1" si="200"/>
        <v>119.10654351234092</v>
      </c>
      <c r="HE159" s="4">
        <f t="shared" ca="1" si="200"/>
        <v>83.715363119859518</v>
      </c>
      <c r="HF159" s="4">
        <f t="shared" ca="1" si="200"/>
        <v>118.17068653627506</v>
      </c>
      <c r="HG159" s="4">
        <f t="shared" ca="1" si="200"/>
        <v>114.61344583241969</v>
      </c>
      <c r="HH159" s="4">
        <f t="shared" ca="1" si="200"/>
        <v>110.962992467002</v>
      </c>
      <c r="HI159" s="4">
        <f t="shared" ca="1" si="212"/>
        <v>86.773797758971881</v>
      </c>
      <c r="HJ159" s="4">
        <f t="shared" ca="1" si="207"/>
        <v>101.84908987142232</v>
      </c>
      <c r="HK159" s="4">
        <f t="shared" ca="1" si="207"/>
        <v>95.447022146368823</v>
      </c>
      <c r="HL159" s="4">
        <f t="shared" ca="1" si="207"/>
        <v>120.92460813939776</v>
      </c>
      <c r="HM159" s="4">
        <f t="shared" ca="1" si="207"/>
        <v>71.58151162284399</v>
      </c>
      <c r="HN159" s="4">
        <f t="shared" ca="1" si="207"/>
        <v>83.392318447347193</v>
      </c>
      <c r="HO159" s="4">
        <f t="shared" ca="1" si="207"/>
        <v>68.438105944480981</v>
      </c>
      <c r="HP159" s="4">
        <f t="shared" ca="1" si="207"/>
        <v>111.42888009036095</v>
      </c>
      <c r="HQ159" s="4">
        <f t="shared" ca="1" si="207"/>
        <v>98.769766954432242</v>
      </c>
      <c r="HR159" s="4">
        <f t="shared" ca="1" si="207"/>
        <v>111.81417574429608</v>
      </c>
      <c r="HS159" s="4">
        <f t="shared" ca="1" si="207"/>
        <v>64.438072478688625</v>
      </c>
      <c r="HT159" s="4">
        <f t="shared" ca="1" si="207"/>
        <v>113.32612671157925</v>
      </c>
      <c r="HU159" s="4">
        <f t="shared" ca="1" si="207"/>
        <v>131.90833312560542</v>
      </c>
      <c r="HV159" s="4">
        <f t="shared" ca="1" si="207"/>
        <v>116.17345426466385</v>
      </c>
      <c r="HW159" s="4">
        <f t="shared" ca="1" si="207"/>
        <v>76.917068489232165</v>
      </c>
      <c r="HX159" s="4">
        <f t="shared" ca="1" si="207"/>
        <v>144.34811447295144</v>
      </c>
      <c r="HY159" s="4">
        <f t="shared" ca="1" si="207"/>
        <v>87.551939824596943</v>
      </c>
      <c r="HZ159" s="4">
        <f t="shared" ca="1" si="205"/>
        <v>115.18841564224198</v>
      </c>
      <c r="IA159" s="4">
        <f t="shared" ca="1" si="205"/>
        <v>108.53044861979009</v>
      </c>
      <c r="IB159" s="4">
        <f t="shared" ca="1" si="198"/>
        <v>83.198732562744141</v>
      </c>
      <c r="IC159" s="4">
        <f t="shared" ca="1" si="198"/>
        <v>111.18126377114477</v>
      </c>
      <c r="ID159" s="4">
        <f t="shared" ca="1" si="198"/>
        <v>94.501473278002806</v>
      </c>
      <c r="IE159" s="4">
        <f t="shared" ca="1" si="198"/>
        <v>75.693675704088534</v>
      </c>
      <c r="IF159" s="4">
        <f t="shared" ca="1" si="198"/>
        <v>130.41131352020426</v>
      </c>
      <c r="IG159" s="4">
        <f t="shared" ca="1" si="198"/>
        <v>93.202363310423848</v>
      </c>
      <c r="IH159" s="4">
        <f t="shared" ca="1" si="198"/>
        <v>142.22216089873785</v>
      </c>
      <c r="II159" s="4">
        <f t="shared" ca="1" si="196"/>
        <v>93.924118924403757</v>
      </c>
      <c r="IJ159" s="4">
        <f t="shared" ca="1" si="196"/>
        <v>68.625132030109086</v>
      </c>
      <c r="IK159" s="4">
        <f t="shared" ca="1" si="196"/>
        <v>120.00071404628338</v>
      </c>
      <c r="IL159" s="4">
        <f t="shared" ca="1" si="196"/>
        <v>136.86739692622029</v>
      </c>
      <c r="IM159" s="4">
        <f t="shared" ca="1" si="196"/>
        <v>118.77045641170302</v>
      </c>
      <c r="IN159" s="4">
        <f t="shared" ca="1" si="196"/>
        <v>81.191161734534958</v>
      </c>
      <c r="IO159" s="4">
        <f t="shared" ca="1" si="196"/>
        <v>103.0091205398671</v>
      </c>
      <c r="IP159" s="4">
        <f t="shared" ca="1" si="196"/>
        <v>74.446494284336197</v>
      </c>
      <c r="IQ159" s="4">
        <f t="shared" ca="1" si="196"/>
        <v>109.29265248365124</v>
      </c>
      <c r="IR159" s="4">
        <f t="shared" ca="1" si="196"/>
        <v>78.140627590548519</v>
      </c>
      <c r="IS159" s="4">
        <f t="shared" ca="1" si="196"/>
        <v>99.597499834915808</v>
      </c>
      <c r="IT159" s="4">
        <f t="shared" ca="1" si="196"/>
        <v>61.575725580937508</v>
      </c>
      <c r="IU159" s="4">
        <f t="shared" ca="1" si="196"/>
        <v>148.8975374751835</v>
      </c>
      <c r="IV159" s="4">
        <f t="shared" ca="1" si="196"/>
        <v>118.03205478559921</v>
      </c>
      <c r="IW159" s="4">
        <f t="shared" ca="1" si="159"/>
        <v>106.14243240570519</v>
      </c>
      <c r="IX159" s="4">
        <f t="shared" ca="1" si="137"/>
        <v>105.36390228425337</v>
      </c>
      <c r="IY159" s="4">
        <f t="shared" ca="1" si="135"/>
        <v>84.684496169995214</v>
      </c>
    </row>
    <row r="160" spans="9:259" x14ac:dyDescent="0.25">
      <c r="I160" t="s">
        <v>290</v>
      </c>
      <c r="J160" s="4">
        <f t="shared" ca="1" si="199"/>
        <v>155.72550113548925</v>
      </c>
      <c r="K160" s="4">
        <f t="shared" ca="1" si="199"/>
        <v>120.21408846358558</v>
      </c>
      <c r="L160" s="4">
        <f t="shared" ca="1" si="199"/>
        <v>91.297221567579086</v>
      </c>
      <c r="M160" s="4">
        <f t="shared" ca="1" si="199"/>
        <v>112.2886851733716</v>
      </c>
      <c r="N160" s="4">
        <f t="shared" ca="1" si="199"/>
        <v>125.00626668858904</v>
      </c>
      <c r="O160" s="4">
        <f t="shared" ca="1" si="199"/>
        <v>92.459383372902238</v>
      </c>
      <c r="P160" s="4">
        <f t="shared" ca="1" si="199"/>
        <v>85.886445337621026</v>
      </c>
      <c r="Q160" s="4">
        <f t="shared" ca="1" si="199"/>
        <v>110.6909452814706</v>
      </c>
      <c r="R160" s="4">
        <f t="shared" ca="1" si="199"/>
        <v>67.146006916631123</v>
      </c>
      <c r="S160" s="4">
        <f t="shared" ca="1" si="199"/>
        <v>135.16361214751421</v>
      </c>
      <c r="T160" s="4">
        <f t="shared" ca="1" si="199"/>
        <v>103.66101347293619</v>
      </c>
      <c r="U160" s="4">
        <f t="shared" ca="1" si="199"/>
        <v>109.50435841065075</v>
      </c>
      <c r="V160" s="4">
        <f t="shared" ca="1" si="199"/>
        <v>88.418895573304567</v>
      </c>
      <c r="W160" s="4">
        <f t="shared" ca="1" si="199"/>
        <v>93.634173648928027</v>
      </c>
      <c r="X160" s="4">
        <f t="shared" ca="1" si="199"/>
        <v>79.46073483284394</v>
      </c>
      <c r="Y160" s="4">
        <f t="shared" ca="1" si="199"/>
        <v>90.825555596956477</v>
      </c>
      <c r="Z160" s="4">
        <f t="shared" ca="1" si="206"/>
        <v>100.28832330419306</v>
      </c>
      <c r="AA160" s="4">
        <f t="shared" ca="1" si="206"/>
        <v>109.74268256829978</v>
      </c>
      <c r="AB160" s="4">
        <f t="shared" ca="1" si="206"/>
        <v>130.42260525408159</v>
      </c>
      <c r="AC160" s="4">
        <f t="shared" ca="1" si="206"/>
        <v>88.103674972832536</v>
      </c>
      <c r="AD160" s="4">
        <f t="shared" ca="1" si="206"/>
        <v>148.31795592229977</v>
      </c>
      <c r="AE160" s="4">
        <f t="shared" ca="1" si="206"/>
        <v>111.33732657447746</v>
      </c>
      <c r="AF160" s="4">
        <f t="shared" ca="1" si="206"/>
        <v>59.952952414310936</v>
      </c>
      <c r="AG160" s="4">
        <f t="shared" ca="1" si="206"/>
        <v>107.46656255259643</v>
      </c>
      <c r="AH160" s="4">
        <f t="shared" ca="1" si="206"/>
        <v>101.20013916524337</v>
      </c>
      <c r="AI160" s="4">
        <f t="shared" ca="1" si="206"/>
        <v>109.56647545063575</v>
      </c>
      <c r="AJ160" s="4">
        <f t="shared" ca="1" si="206"/>
        <v>104.35019369783458</v>
      </c>
      <c r="AK160" s="4">
        <f t="shared" ca="1" si="206"/>
        <v>90.619594638677611</v>
      </c>
      <c r="AL160" s="4">
        <f t="shared" ca="1" si="206"/>
        <v>145.9569912734091</v>
      </c>
      <c r="AM160" s="4">
        <f t="shared" ca="1" si="206"/>
        <v>111.58777529536907</v>
      </c>
      <c r="AN160" s="4">
        <f t="shared" ca="1" si="206"/>
        <v>87.479071626247276</v>
      </c>
      <c r="AO160" s="4">
        <f t="shared" ca="1" si="206"/>
        <v>129.65162697163817</v>
      </c>
      <c r="AP160" s="4">
        <f t="shared" ca="1" si="206"/>
        <v>116.19401385043659</v>
      </c>
      <c r="AQ160" s="4">
        <f t="shared" ca="1" si="206"/>
        <v>84.475251008588216</v>
      </c>
      <c r="AR160" s="4">
        <f t="shared" ca="1" si="206"/>
        <v>74.81137680783921</v>
      </c>
      <c r="AS160" s="4">
        <f t="shared" ca="1" si="206"/>
        <v>97.479948357975047</v>
      </c>
      <c r="AT160" s="4">
        <f t="shared" ca="1" si="206"/>
        <v>130.14559657224825</v>
      </c>
      <c r="AU160" s="4">
        <f t="shared" ca="1" si="206"/>
        <v>104.90854478835676</v>
      </c>
      <c r="AV160" s="4">
        <f t="shared" ca="1" si="206"/>
        <v>106.36452904551437</v>
      </c>
      <c r="AW160" s="4">
        <f t="shared" ca="1" si="206"/>
        <v>87.834751678334442</v>
      </c>
      <c r="AX160" s="4">
        <f t="shared" ca="1" si="206"/>
        <v>82.056947757114813</v>
      </c>
      <c r="AY160" s="4">
        <f t="shared" ca="1" si="206"/>
        <v>82.566172630474398</v>
      </c>
      <c r="AZ160" s="4">
        <f t="shared" ca="1" si="206"/>
        <v>133.55213330647237</v>
      </c>
      <c r="BA160" s="4">
        <f t="shared" ca="1" si="206"/>
        <v>64.968051601841964</v>
      </c>
      <c r="BB160" s="4">
        <f t="shared" ca="1" si="206"/>
        <v>107.69158909898781</v>
      </c>
      <c r="BC160" s="4">
        <f t="shared" ca="1" si="206"/>
        <v>106.30728804441833</v>
      </c>
      <c r="BD160" s="4">
        <f t="shared" ca="1" si="206"/>
        <v>97.179764683295332</v>
      </c>
      <c r="BE160" s="4">
        <f t="shared" ca="1" si="204"/>
        <v>102.72930090007799</v>
      </c>
      <c r="BF160" s="4">
        <f t="shared" ca="1" si="204"/>
        <v>91.210370993338415</v>
      </c>
      <c r="BG160" s="4">
        <f t="shared" ca="1" si="204"/>
        <v>72.470824476776556</v>
      </c>
      <c r="BH160" s="4">
        <f t="shared" ca="1" si="204"/>
        <v>84.446010973830269</v>
      </c>
      <c r="BI160" s="4">
        <f t="shared" ca="1" si="204"/>
        <v>117.07056223524006</v>
      </c>
      <c r="BJ160" s="4">
        <f t="shared" ca="1" si="204"/>
        <v>85.900897541016903</v>
      </c>
      <c r="BK160" s="4">
        <f t="shared" ca="1" si="204"/>
        <v>96.274087847635684</v>
      </c>
      <c r="BL160" s="4">
        <f t="shared" ca="1" si="204"/>
        <v>127.24387830381754</v>
      </c>
      <c r="BM160" s="4">
        <f t="shared" ca="1" si="204"/>
        <v>103.55676270147625</v>
      </c>
      <c r="BN160" s="4">
        <f t="shared" ca="1" si="204"/>
        <v>118.68658472087262</v>
      </c>
      <c r="BO160" s="4">
        <f t="shared" ca="1" si="204"/>
        <v>114.1361805802145</v>
      </c>
      <c r="BP160" s="4">
        <f t="shared" ca="1" si="204"/>
        <v>70.018901978383099</v>
      </c>
      <c r="BQ160" s="4">
        <f t="shared" ca="1" si="204"/>
        <v>108.76523049596128</v>
      </c>
      <c r="BR160" s="4">
        <f t="shared" ca="1" si="204"/>
        <v>127.12044122179312</v>
      </c>
      <c r="BS160" s="4">
        <f t="shared" ca="1" si="204"/>
        <v>79.009477201212221</v>
      </c>
      <c r="BT160" s="4">
        <f t="shared" ca="1" si="204"/>
        <v>95.251092087886036</v>
      </c>
      <c r="BU160" s="4">
        <f t="shared" ref="BU160:CJ175" ca="1" si="216">BU159*(1+$B$1*$B$4+$B$2*SQRT($B$4)*_xlfn.NORM.S.INV(RAND()))</f>
        <v>89.440204260061563</v>
      </c>
      <c r="BV160" s="4">
        <f t="shared" ca="1" si="210"/>
        <v>114.10109986938862</v>
      </c>
      <c r="BW160" s="4">
        <f t="shared" ca="1" si="210"/>
        <v>90.054719757111357</v>
      </c>
      <c r="BX160" s="4">
        <f t="shared" ca="1" si="210"/>
        <v>108.48160566344802</v>
      </c>
      <c r="BY160" s="4">
        <f t="shared" ca="1" si="210"/>
        <v>92.193377931305946</v>
      </c>
      <c r="BZ160" s="4">
        <f t="shared" ca="1" si="210"/>
        <v>114.14053567900682</v>
      </c>
      <c r="CA160" s="4">
        <f t="shared" ca="1" si="210"/>
        <v>80.297969379592288</v>
      </c>
      <c r="CB160" s="4">
        <f t="shared" ca="1" si="210"/>
        <v>103.33624008852134</v>
      </c>
      <c r="CC160" s="4">
        <f t="shared" ca="1" si="210"/>
        <v>107.44817239629461</v>
      </c>
      <c r="CD160" s="4">
        <f t="shared" ca="1" si="210"/>
        <v>121.45391636540302</v>
      </c>
      <c r="CE160" s="4">
        <f t="shared" ca="1" si="210"/>
        <v>123.01171991394033</v>
      </c>
      <c r="CF160" s="4">
        <f t="shared" ca="1" si="210"/>
        <v>75.499494603598038</v>
      </c>
      <c r="CG160" s="4">
        <f t="shared" ca="1" si="210"/>
        <v>97.873312874449084</v>
      </c>
      <c r="CH160" s="4">
        <f t="shared" ca="1" si="210"/>
        <v>125.99108383209938</v>
      </c>
      <c r="CI160" s="4">
        <f t="shared" ca="1" si="210"/>
        <v>211.38865090303668</v>
      </c>
      <c r="CJ160" s="4">
        <f t="shared" ca="1" si="210"/>
        <v>99.654990403654423</v>
      </c>
      <c r="CK160" s="4">
        <f t="shared" ca="1" si="208"/>
        <v>78.466023583060775</v>
      </c>
      <c r="CL160" s="4">
        <f t="shared" ca="1" si="208"/>
        <v>116.57804219684026</v>
      </c>
      <c r="CM160" s="4">
        <f t="shared" ca="1" si="208"/>
        <v>99.51310751839523</v>
      </c>
      <c r="CN160" s="4">
        <f t="shared" ca="1" si="208"/>
        <v>94.78297238167481</v>
      </c>
      <c r="CO160" s="4">
        <f t="shared" ca="1" si="208"/>
        <v>122.13939662776582</v>
      </c>
      <c r="CP160" s="4">
        <f t="shared" ca="1" si="208"/>
        <v>92.860869291872703</v>
      </c>
      <c r="CQ160" s="4">
        <f t="shared" ca="1" si="208"/>
        <v>91.463557233570995</v>
      </c>
      <c r="CR160" s="4">
        <f t="shared" ca="1" si="208"/>
        <v>102.15658998745505</v>
      </c>
      <c r="CS160" s="4">
        <f t="shared" ca="1" si="208"/>
        <v>144.58267329257279</v>
      </c>
      <c r="CT160" s="4">
        <f t="shared" ca="1" si="208"/>
        <v>71.453316918547998</v>
      </c>
      <c r="CU160" s="4">
        <f t="shared" ca="1" si="208"/>
        <v>133.68822183786227</v>
      </c>
      <c r="CV160" s="4">
        <f t="shared" ca="1" si="208"/>
        <v>102.94319718520065</v>
      </c>
      <c r="CW160" s="4">
        <f t="shared" ca="1" si="208"/>
        <v>126.42766423645675</v>
      </c>
      <c r="CX160" s="4">
        <f t="shared" ca="1" si="208"/>
        <v>88.212037102839517</v>
      </c>
      <c r="CY160" s="4">
        <f t="shared" ca="1" si="208"/>
        <v>124.53993435499724</v>
      </c>
      <c r="CZ160" s="4">
        <f t="shared" ca="1" si="208"/>
        <v>107.75991704625113</v>
      </c>
      <c r="DA160" s="4">
        <f t="shared" ref="DA160:DP175" ca="1" si="217">DA159*(1+$B$1*$B$4+$B$2*SQRT($B$4)*_xlfn.NORM.S.INV(RAND()))</f>
        <v>121.61402287914557</v>
      </c>
      <c r="DB160" s="4">
        <f t="shared" ca="1" si="214"/>
        <v>111.06400850136086</v>
      </c>
      <c r="DC160" s="4">
        <f t="shared" ca="1" si="214"/>
        <v>97.186396941179382</v>
      </c>
      <c r="DD160" s="4">
        <f t="shared" ca="1" si="214"/>
        <v>96.200188399638051</v>
      </c>
      <c r="DE160" s="4">
        <f t="shared" ca="1" si="214"/>
        <v>110.13946548687284</v>
      </c>
      <c r="DF160" s="4">
        <f t="shared" ca="1" si="214"/>
        <v>83.262053901717465</v>
      </c>
      <c r="DG160" s="4">
        <f t="shared" ca="1" si="214"/>
        <v>81.195891982957434</v>
      </c>
      <c r="DH160" s="4">
        <f t="shared" ca="1" si="214"/>
        <v>168.02947131389303</v>
      </c>
      <c r="DI160" s="4">
        <f t="shared" ca="1" si="214"/>
        <v>86.908840352212664</v>
      </c>
      <c r="DJ160" s="4">
        <f t="shared" ca="1" si="214"/>
        <v>124.47699817898599</v>
      </c>
      <c r="DK160" s="4">
        <f t="shared" ca="1" si="214"/>
        <v>88.992770223616432</v>
      </c>
      <c r="DL160" s="4">
        <f t="shared" ca="1" si="214"/>
        <v>100.91832256520291</v>
      </c>
      <c r="DM160" s="4">
        <f t="shared" ca="1" si="214"/>
        <v>114.09684809110479</v>
      </c>
      <c r="DN160" s="4">
        <f t="shared" ca="1" si="214"/>
        <v>73.401398375718216</v>
      </c>
      <c r="DO160" s="4">
        <f t="shared" ca="1" si="214"/>
        <v>92.382202298749164</v>
      </c>
      <c r="DP160" s="4">
        <f t="shared" ca="1" si="214"/>
        <v>111.07884985017014</v>
      </c>
      <c r="DQ160" s="4">
        <f t="shared" ca="1" si="213"/>
        <v>73.202913094744076</v>
      </c>
      <c r="DR160" s="4">
        <f t="shared" ca="1" si="202"/>
        <v>136.19477923663564</v>
      </c>
      <c r="DS160" s="4">
        <f t="shared" ca="1" si="202"/>
        <v>101.11156567027251</v>
      </c>
      <c r="DT160" s="4">
        <f t="shared" ca="1" si="202"/>
        <v>76.127935079359602</v>
      </c>
      <c r="DU160" s="4">
        <f t="shared" ca="1" si="202"/>
        <v>128.44795373494483</v>
      </c>
      <c r="DV160" s="4">
        <f t="shared" ca="1" si="202"/>
        <v>75.64417485933059</v>
      </c>
      <c r="DW160" s="4">
        <f t="shared" ca="1" si="202"/>
        <v>111.74613755988506</v>
      </c>
      <c r="DX160" s="4">
        <f t="shared" ca="1" si="202"/>
        <v>114.12807573494041</v>
      </c>
      <c r="DY160" s="4">
        <f t="shared" ca="1" si="202"/>
        <v>113.10538544244039</v>
      </c>
      <c r="DZ160" s="4">
        <f t="shared" ca="1" si="202"/>
        <v>119.30297016983454</v>
      </c>
      <c r="EA160" s="4">
        <f t="shared" ca="1" si="202"/>
        <v>134.02135737008888</v>
      </c>
      <c r="EB160" s="4">
        <f t="shared" ca="1" si="202"/>
        <v>91.322592344991477</v>
      </c>
      <c r="EC160" s="4">
        <f t="shared" ca="1" si="202"/>
        <v>131.06476972042614</v>
      </c>
      <c r="ED160" s="4">
        <f t="shared" ca="1" si="202"/>
        <v>105.31594320721969</v>
      </c>
      <c r="EE160" s="4">
        <f t="shared" ca="1" si="202"/>
        <v>95.405338328023646</v>
      </c>
      <c r="EF160" s="4">
        <f t="shared" ca="1" si="202"/>
        <v>108.4290214184693</v>
      </c>
      <c r="EG160" s="4">
        <f t="shared" ca="1" si="197"/>
        <v>110.02053415583879</v>
      </c>
      <c r="EH160" s="4">
        <f t="shared" ca="1" si="197"/>
        <v>128.79165466531811</v>
      </c>
      <c r="EI160" s="4">
        <f t="shared" ca="1" si="197"/>
        <v>111.60172783079784</v>
      </c>
      <c r="EJ160" s="4">
        <f t="shared" ca="1" si="197"/>
        <v>93.18422612948811</v>
      </c>
      <c r="EK160" s="4">
        <f t="shared" ca="1" si="197"/>
        <v>89.608046926739206</v>
      </c>
      <c r="EL160" s="4">
        <f t="shared" ca="1" si="197"/>
        <v>87.639224807044357</v>
      </c>
      <c r="EM160" s="4">
        <f t="shared" ca="1" si="197"/>
        <v>104.34049888686586</v>
      </c>
      <c r="EN160" s="4">
        <f t="shared" ca="1" si="197"/>
        <v>111.68826183716024</v>
      </c>
      <c r="EO160" s="4">
        <f t="shared" ca="1" si="197"/>
        <v>76.962591586804862</v>
      </c>
      <c r="EP160" s="4">
        <f t="shared" ca="1" si="197"/>
        <v>142.07983609651612</v>
      </c>
      <c r="EQ160" s="4">
        <f t="shared" ca="1" si="197"/>
        <v>120.13360632395096</v>
      </c>
      <c r="ER160" s="4">
        <f t="shared" ca="1" si="197"/>
        <v>94.178098831555729</v>
      </c>
      <c r="ES160" s="4">
        <f t="shared" ca="1" si="197"/>
        <v>98.482251267603232</v>
      </c>
      <c r="ET160" s="4">
        <f t="shared" ca="1" si="197"/>
        <v>92.414867321825369</v>
      </c>
      <c r="EU160" s="4">
        <f t="shared" ca="1" si="197"/>
        <v>127.78697492801406</v>
      </c>
      <c r="EV160" s="4">
        <f t="shared" ca="1" si="197"/>
        <v>127.87581555468714</v>
      </c>
      <c r="EW160" s="4">
        <f t="shared" ca="1" si="211"/>
        <v>112.34057973398096</v>
      </c>
      <c r="EX160" s="4">
        <f t="shared" ca="1" si="209"/>
        <v>79.863649760527792</v>
      </c>
      <c r="EY160" s="4">
        <f t="shared" ca="1" si="209"/>
        <v>82.809480096525817</v>
      </c>
      <c r="EZ160" s="4">
        <f t="shared" ca="1" si="209"/>
        <v>89.718262959454989</v>
      </c>
      <c r="FA160" s="4">
        <f t="shared" ca="1" si="209"/>
        <v>102.85216396644248</v>
      </c>
      <c r="FB160" s="4">
        <f t="shared" ca="1" si="209"/>
        <v>110.99628851921005</v>
      </c>
      <c r="FC160" s="4">
        <f t="shared" ca="1" si="209"/>
        <v>87.758821813266408</v>
      </c>
      <c r="FD160" s="4">
        <f t="shared" ca="1" si="209"/>
        <v>94.394532407384403</v>
      </c>
      <c r="FE160" s="4">
        <f t="shared" ca="1" si="209"/>
        <v>112.62973188872806</v>
      </c>
      <c r="FF160" s="4">
        <f t="shared" ca="1" si="209"/>
        <v>82.844121147504097</v>
      </c>
      <c r="FG160" s="4">
        <f t="shared" ca="1" si="209"/>
        <v>115.95817621254</v>
      </c>
      <c r="FH160" s="4">
        <f t="shared" ca="1" si="209"/>
        <v>151.74274739933273</v>
      </c>
      <c r="FI160" s="4">
        <f t="shared" ca="1" si="209"/>
        <v>122.83661410580181</v>
      </c>
      <c r="FJ160" s="4">
        <f t="shared" ca="1" si="209"/>
        <v>83.658851738645623</v>
      </c>
      <c r="FK160" s="4">
        <f t="shared" ca="1" si="209"/>
        <v>118.46907338450077</v>
      </c>
      <c r="FL160" s="4">
        <f t="shared" ca="1" si="209"/>
        <v>100.76621729331836</v>
      </c>
      <c r="FM160" s="4">
        <f t="shared" ca="1" si="203"/>
        <v>84.368767393947621</v>
      </c>
      <c r="FN160" s="4">
        <f t="shared" ca="1" si="203"/>
        <v>111.37698572083104</v>
      </c>
      <c r="FO160" s="4">
        <f t="shared" ca="1" si="203"/>
        <v>55.392449869173667</v>
      </c>
      <c r="FP160" s="4">
        <f t="shared" ca="1" si="203"/>
        <v>109.68348207904808</v>
      </c>
      <c r="FQ160" s="4">
        <f t="shared" ca="1" si="203"/>
        <v>116.79917627300337</v>
      </c>
      <c r="FR160" s="4">
        <f t="shared" ca="1" si="203"/>
        <v>94.59930252001412</v>
      </c>
      <c r="FS160" s="4">
        <f t="shared" ca="1" si="203"/>
        <v>91.213369259928712</v>
      </c>
      <c r="FT160" s="4">
        <f t="shared" ca="1" si="203"/>
        <v>79.183785753323022</v>
      </c>
      <c r="FU160" s="4">
        <f t="shared" ca="1" si="203"/>
        <v>112.7728443447718</v>
      </c>
      <c r="FV160" s="4">
        <f t="shared" ca="1" si="203"/>
        <v>82.269961661945231</v>
      </c>
      <c r="FW160" s="4">
        <f t="shared" ca="1" si="203"/>
        <v>121.53201491090032</v>
      </c>
      <c r="FX160" s="4">
        <f t="shared" ca="1" si="203"/>
        <v>110.42476904151093</v>
      </c>
      <c r="FY160" s="4">
        <f t="shared" ca="1" si="203"/>
        <v>103.00690553392758</v>
      </c>
      <c r="FZ160" s="4">
        <f t="shared" ca="1" si="203"/>
        <v>102.14520415461402</v>
      </c>
      <c r="GA160" s="4">
        <f t="shared" ca="1" si="203"/>
        <v>86.886481673274631</v>
      </c>
      <c r="GB160" s="4">
        <f t="shared" ca="1" si="203"/>
        <v>72.195691750657829</v>
      </c>
      <c r="GC160" s="4">
        <f t="shared" ca="1" si="215"/>
        <v>64.073187734813132</v>
      </c>
      <c r="GD160" s="4">
        <f t="shared" ca="1" si="201"/>
        <v>132.84491414156733</v>
      </c>
      <c r="GE160" s="4">
        <f t="shared" ca="1" si="201"/>
        <v>78.276979517452247</v>
      </c>
      <c r="GF160" s="4">
        <f t="shared" ca="1" si="201"/>
        <v>99.533371495057253</v>
      </c>
      <c r="GG160" s="4">
        <f t="shared" ca="1" si="201"/>
        <v>95.951540471619239</v>
      </c>
      <c r="GH160" s="4">
        <f t="shared" ca="1" si="201"/>
        <v>106.45164825809695</v>
      </c>
      <c r="GI160" s="4">
        <f t="shared" ca="1" si="201"/>
        <v>77.338371851502146</v>
      </c>
      <c r="GJ160" s="4">
        <f t="shared" ca="1" si="201"/>
        <v>78.153479057549376</v>
      </c>
      <c r="GK160" s="4">
        <f t="shared" ca="1" si="201"/>
        <v>120.85596253198094</v>
      </c>
      <c r="GL160" s="4">
        <f t="shared" ca="1" si="201"/>
        <v>65.414599359279904</v>
      </c>
      <c r="GM160" s="4">
        <f t="shared" ca="1" si="201"/>
        <v>97.207651334217488</v>
      </c>
      <c r="GN160" s="4">
        <f t="shared" ca="1" si="201"/>
        <v>75.576181676027787</v>
      </c>
      <c r="GO160" s="4">
        <f t="shared" ca="1" si="201"/>
        <v>89.909601808830132</v>
      </c>
      <c r="GP160" s="4">
        <f t="shared" ca="1" si="201"/>
        <v>115.33541513178085</v>
      </c>
      <c r="GQ160" s="4">
        <f t="shared" ca="1" si="201"/>
        <v>80.383105012442911</v>
      </c>
      <c r="GR160" s="4">
        <f t="shared" ca="1" si="201"/>
        <v>100.04149327974736</v>
      </c>
      <c r="GS160" s="4">
        <f t="shared" ca="1" si="200"/>
        <v>100.89869254151458</v>
      </c>
      <c r="GT160" s="4">
        <f t="shared" ca="1" si="200"/>
        <v>93.01226666871915</v>
      </c>
      <c r="GU160" s="4">
        <f t="shared" ca="1" si="200"/>
        <v>68.454342113704939</v>
      </c>
      <c r="GV160" s="4">
        <f t="shared" ca="1" si="200"/>
        <v>143.97422528913958</v>
      </c>
      <c r="GW160" s="4">
        <f t="shared" ca="1" si="200"/>
        <v>154.55011365274916</v>
      </c>
      <c r="GX160" s="4">
        <f t="shared" ca="1" si="200"/>
        <v>150.87483107272308</v>
      </c>
      <c r="GY160" s="4">
        <f t="shared" ca="1" si="200"/>
        <v>75.362472287465792</v>
      </c>
      <c r="GZ160" s="4">
        <f t="shared" ca="1" si="200"/>
        <v>104.41276399112542</v>
      </c>
      <c r="HA160" s="4">
        <f t="shared" ca="1" si="200"/>
        <v>91.153901594194068</v>
      </c>
      <c r="HB160" s="4">
        <f t="shared" ca="1" si="200"/>
        <v>80.387274234785764</v>
      </c>
      <c r="HC160" s="4">
        <f t="shared" ca="1" si="200"/>
        <v>103.38100794693699</v>
      </c>
      <c r="HD160" s="4">
        <f t="shared" ca="1" si="200"/>
        <v>117.52261810747645</v>
      </c>
      <c r="HE160" s="4">
        <f t="shared" ca="1" si="200"/>
        <v>84.403112327475398</v>
      </c>
      <c r="HF160" s="4">
        <f t="shared" ca="1" si="200"/>
        <v>116.56686301413576</v>
      </c>
      <c r="HG160" s="4">
        <f t="shared" ca="1" si="200"/>
        <v>116.26919075063105</v>
      </c>
      <c r="HH160" s="4">
        <f t="shared" ca="1" si="200"/>
        <v>111.27426281850114</v>
      </c>
      <c r="HI160" s="4">
        <f t="shared" ca="1" si="212"/>
        <v>84.846256576870189</v>
      </c>
      <c r="HJ160" s="4">
        <f t="shared" ca="1" si="207"/>
        <v>104.33836152867256</v>
      </c>
      <c r="HK160" s="4">
        <f t="shared" ca="1" si="207"/>
        <v>93.353870903952725</v>
      </c>
      <c r="HL160" s="4">
        <f t="shared" ca="1" si="207"/>
        <v>123.13481689668276</v>
      </c>
      <c r="HM160" s="4">
        <f t="shared" ca="1" si="207"/>
        <v>72.211754080360905</v>
      </c>
      <c r="HN160" s="4">
        <f t="shared" ca="1" si="207"/>
        <v>81.621528455519552</v>
      </c>
      <c r="HO160" s="4">
        <f t="shared" ca="1" si="207"/>
        <v>68.698286659258372</v>
      </c>
      <c r="HP160" s="4">
        <f t="shared" ca="1" si="207"/>
        <v>111.15083246296821</v>
      </c>
      <c r="HQ160" s="4">
        <f t="shared" ca="1" si="207"/>
        <v>100.06127503445889</v>
      </c>
      <c r="HR160" s="4">
        <f t="shared" ca="1" si="207"/>
        <v>110.46397163714207</v>
      </c>
      <c r="HS160" s="4">
        <f t="shared" ca="1" si="207"/>
        <v>65.397379471877713</v>
      </c>
      <c r="HT160" s="4">
        <f t="shared" ca="1" si="207"/>
        <v>111.85924321217668</v>
      </c>
      <c r="HU160" s="4">
        <f t="shared" ca="1" si="207"/>
        <v>134.18205209177668</v>
      </c>
      <c r="HV160" s="4">
        <f t="shared" ca="1" si="207"/>
        <v>116.04331111395423</v>
      </c>
      <c r="HW160" s="4">
        <f t="shared" ca="1" si="207"/>
        <v>78.207354670020393</v>
      </c>
      <c r="HX160" s="4">
        <f t="shared" ca="1" si="207"/>
        <v>145.56927390051951</v>
      </c>
      <c r="HY160" s="4">
        <f t="shared" ca="1" si="207"/>
        <v>87.502016029513101</v>
      </c>
      <c r="HZ160" s="4">
        <f t="shared" ca="1" si="205"/>
        <v>114.4855641998379</v>
      </c>
      <c r="IA160" s="4">
        <f t="shared" ca="1" si="205"/>
        <v>107.00998703594408</v>
      </c>
      <c r="IB160" s="4">
        <f t="shared" ca="1" si="198"/>
        <v>83.432040919653431</v>
      </c>
      <c r="IC160" s="4">
        <f t="shared" ca="1" si="198"/>
        <v>111.51544855150712</v>
      </c>
      <c r="ID160" s="4">
        <f t="shared" ca="1" si="198"/>
        <v>94.529800360469451</v>
      </c>
      <c r="IE160" s="4">
        <f t="shared" ca="1" si="198"/>
        <v>74.429928330329076</v>
      </c>
      <c r="IF160" s="4">
        <f t="shared" ca="1" si="198"/>
        <v>132.99970217608606</v>
      </c>
      <c r="IG160" s="4">
        <f t="shared" ca="1" si="198"/>
        <v>96.090099559577681</v>
      </c>
      <c r="IH160" s="4">
        <f t="shared" ca="1" si="198"/>
        <v>139.98207898836017</v>
      </c>
      <c r="II160" s="4">
        <f t="shared" ca="1" si="196"/>
        <v>94.367529666891727</v>
      </c>
      <c r="IJ160" s="4">
        <f t="shared" ca="1" si="196"/>
        <v>67.968718746798189</v>
      </c>
      <c r="IK160" s="4">
        <f t="shared" ca="1" si="196"/>
        <v>119.77403820131921</v>
      </c>
      <c r="IL160" s="4">
        <f t="shared" ca="1" si="196"/>
        <v>135.38780661302985</v>
      </c>
      <c r="IM160" s="4">
        <f t="shared" ca="1" si="196"/>
        <v>120.04908900294365</v>
      </c>
      <c r="IN160" s="4">
        <f t="shared" ca="1" si="196"/>
        <v>81.493155515570948</v>
      </c>
      <c r="IO160" s="4">
        <f t="shared" ca="1" si="196"/>
        <v>104.61192500236663</v>
      </c>
      <c r="IP160" s="4">
        <f t="shared" ca="1" si="196"/>
        <v>74.112995855700859</v>
      </c>
      <c r="IQ160" s="4">
        <f t="shared" ca="1" si="196"/>
        <v>111.30304396115346</v>
      </c>
      <c r="IR160" s="4">
        <f t="shared" ca="1" si="196"/>
        <v>78.668784342619304</v>
      </c>
      <c r="IS160" s="4">
        <f t="shared" ca="1" si="196"/>
        <v>97.966257333207352</v>
      </c>
      <c r="IT160" s="4">
        <f t="shared" ca="1" si="196"/>
        <v>61.366208542209826</v>
      </c>
      <c r="IU160" s="4">
        <f t="shared" ca="1" si="196"/>
        <v>151.37726263768175</v>
      </c>
      <c r="IV160" s="4">
        <f t="shared" ca="1" si="196"/>
        <v>117.54108560206681</v>
      </c>
      <c r="IW160" s="4">
        <f t="shared" ca="1" si="159"/>
        <v>107.72185296333683</v>
      </c>
      <c r="IX160" s="4">
        <f t="shared" ca="1" si="137"/>
        <v>105.61724768887886</v>
      </c>
      <c r="IY160" s="4">
        <f t="shared" ca="1" si="135"/>
        <v>84.981641131823849</v>
      </c>
    </row>
    <row r="161" spans="9:259" x14ac:dyDescent="0.25">
      <c r="I161" t="s">
        <v>291</v>
      </c>
      <c r="J161" s="4">
        <f t="shared" ca="1" si="199"/>
        <v>157.78293047344528</v>
      </c>
      <c r="K161" s="4">
        <f t="shared" ca="1" si="199"/>
        <v>122.54312576839446</v>
      </c>
      <c r="L161" s="4">
        <f t="shared" ca="1" si="199"/>
        <v>91.495481257286116</v>
      </c>
      <c r="M161" s="4">
        <f t="shared" ca="1" si="199"/>
        <v>113.43730002421513</v>
      </c>
      <c r="N161" s="4">
        <f t="shared" ca="1" si="199"/>
        <v>123.78260278690171</v>
      </c>
      <c r="O161" s="4">
        <f t="shared" ca="1" si="199"/>
        <v>93.896422588964413</v>
      </c>
      <c r="P161" s="4">
        <f t="shared" ca="1" si="199"/>
        <v>84.672864100707244</v>
      </c>
      <c r="Q161" s="4">
        <f t="shared" ca="1" si="199"/>
        <v>109.27103767176732</v>
      </c>
      <c r="R161" s="4">
        <f t="shared" ca="1" si="199"/>
        <v>66.099725045863664</v>
      </c>
      <c r="S161" s="4">
        <f t="shared" ca="1" si="199"/>
        <v>134.28126416740139</v>
      </c>
      <c r="T161" s="4">
        <f t="shared" ca="1" si="199"/>
        <v>107.42028289170612</v>
      </c>
      <c r="U161" s="4">
        <f t="shared" ca="1" si="199"/>
        <v>111.80744951669541</v>
      </c>
      <c r="V161" s="4">
        <f t="shared" ca="1" si="199"/>
        <v>89.060096074310565</v>
      </c>
      <c r="W161" s="4">
        <f t="shared" ca="1" si="199"/>
        <v>92.129746963211431</v>
      </c>
      <c r="X161" s="4">
        <f t="shared" ca="1" si="199"/>
        <v>80.627825667657717</v>
      </c>
      <c r="Y161" s="4">
        <f t="shared" ca="1" si="199"/>
        <v>93.25660306822499</v>
      </c>
      <c r="Z161" s="4">
        <f t="shared" ca="1" si="206"/>
        <v>100.56385481500935</v>
      </c>
      <c r="AA161" s="4">
        <f t="shared" ca="1" si="206"/>
        <v>109.36585950190509</v>
      </c>
      <c r="AB161" s="4">
        <f t="shared" ca="1" si="206"/>
        <v>130.6442615067489</v>
      </c>
      <c r="AC161" s="4">
        <f t="shared" ca="1" si="206"/>
        <v>88.235171582858754</v>
      </c>
      <c r="AD161" s="4">
        <f t="shared" ca="1" si="206"/>
        <v>147.61351024791145</v>
      </c>
      <c r="AE161" s="4">
        <f t="shared" ca="1" si="206"/>
        <v>112.90071521932165</v>
      </c>
      <c r="AF161" s="4">
        <f t="shared" ca="1" si="206"/>
        <v>60.107706923739059</v>
      </c>
      <c r="AG161" s="4">
        <f t="shared" ref="AG161:BD171" ca="1" si="218">AG160*(1+$B$1*$B$4+$B$2*SQRT($B$4)*_xlfn.NORM.S.INV(RAND()))</f>
        <v>107.70739735755048</v>
      </c>
      <c r="AH161" s="4">
        <f t="shared" ca="1" si="218"/>
        <v>101.58333620416964</v>
      </c>
      <c r="AI161" s="4">
        <f t="shared" ca="1" si="218"/>
        <v>110.45929007892283</v>
      </c>
      <c r="AJ161" s="4">
        <f t="shared" ca="1" si="218"/>
        <v>105.62320176574823</v>
      </c>
      <c r="AK161" s="4">
        <f t="shared" ca="1" si="218"/>
        <v>89.340595157960919</v>
      </c>
      <c r="AL161" s="4">
        <f t="shared" ca="1" si="218"/>
        <v>144.5908122078533</v>
      </c>
      <c r="AM161" s="4">
        <f t="shared" ca="1" si="218"/>
        <v>111.89063953973373</v>
      </c>
      <c r="AN161" s="4">
        <f t="shared" ca="1" si="218"/>
        <v>87.40573283521438</v>
      </c>
      <c r="AO161" s="4">
        <f t="shared" ca="1" si="218"/>
        <v>126.02625266957533</v>
      </c>
      <c r="AP161" s="4">
        <f t="shared" ca="1" si="218"/>
        <v>113.29067250575217</v>
      </c>
      <c r="AQ161" s="4">
        <f t="shared" ca="1" si="218"/>
        <v>83.50573553317497</v>
      </c>
      <c r="AR161" s="4">
        <f t="shared" ca="1" si="218"/>
        <v>72.451457306616987</v>
      </c>
      <c r="AS161" s="4">
        <f t="shared" ca="1" si="218"/>
        <v>98.715248598050024</v>
      </c>
      <c r="AT161" s="4">
        <f t="shared" ca="1" si="218"/>
        <v>129.40493548080394</v>
      </c>
      <c r="AU161" s="4">
        <f t="shared" ca="1" si="218"/>
        <v>107.76523472069782</v>
      </c>
      <c r="AV161" s="4">
        <f t="shared" ca="1" si="218"/>
        <v>107.10894312268225</v>
      </c>
      <c r="AW161" s="4">
        <f t="shared" ca="1" si="218"/>
        <v>85.886396689266903</v>
      </c>
      <c r="AX161" s="4">
        <f t="shared" ca="1" si="218"/>
        <v>82.168584068709904</v>
      </c>
      <c r="AY161" s="4">
        <f t="shared" ca="1" si="218"/>
        <v>83.244452307107849</v>
      </c>
      <c r="AZ161" s="4">
        <f t="shared" ca="1" si="218"/>
        <v>137.98283924900684</v>
      </c>
      <c r="BA161" s="4">
        <f t="shared" ca="1" si="218"/>
        <v>63.999308425206571</v>
      </c>
      <c r="BB161" s="4">
        <f t="shared" ca="1" si="218"/>
        <v>107.20046300702491</v>
      </c>
      <c r="BC161" s="4">
        <f t="shared" ca="1" si="218"/>
        <v>106.32694044180624</v>
      </c>
      <c r="BD161" s="4">
        <f t="shared" ca="1" si="218"/>
        <v>98.828870801442562</v>
      </c>
      <c r="BE161" s="4">
        <f t="shared" ca="1" si="204"/>
        <v>104.17433913543232</v>
      </c>
      <c r="BF161" s="4">
        <f t="shared" ca="1" si="204"/>
        <v>92.375810497174044</v>
      </c>
      <c r="BG161" s="4">
        <f t="shared" ca="1" si="204"/>
        <v>71.372409302214137</v>
      </c>
      <c r="BH161" s="4">
        <f t="shared" ca="1" si="204"/>
        <v>84.98144410960704</v>
      </c>
      <c r="BI161" s="4">
        <f t="shared" ca="1" si="204"/>
        <v>116.52963772856448</v>
      </c>
      <c r="BJ161" s="4">
        <f t="shared" ca="1" si="204"/>
        <v>87.911964814933981</v>
      </c>
      <c r="BK161" s="4">
        <f t="shared" ca="1" si="204"/>
        <v>98.709013949690529</v>
      </c>
      <c r="BL161" s="4">
        <f t="shared" ca="1" si="204"/>
        <v>126.14840822594783</v>
      </c>
      <c r="BM161" s="4">
        <f t="shared" ca="1" si="204"/>
        <v>103.12634185327661</v>
      </c>
      <c r="BN161" s="4">
        <f t="shared" ca="1" si="204"/>
        <v>118.53307453756918</v>
      </c>
      <c r="BO161" s="4">
        <f t="shared" ca="1" si="204"/>
        <v>114.38407671262007</v>
      </c>
      <c r="BP161" s="4">
        <f t="shared" ca="1" si="204"/>
        <v>68.651876091901116</v>
      </c>
      <c r="BQ161" s="4">
        <f t="shared" ca="1" si="204"/>
        <v>107.12846366590266</v>
      </c>
      <c r="BR161" s="4">
        <f t="shared" ca="1" si="204"/>
        <v>129.57403430178215</v>
      </c>
      <c r="BS161" s="4">
        <f t="shared" ca="1" si="204"/>
        <v>78.187283355385489</v>
      </c>
      <c r="BT161" s="4">
        <f t="shared" ca="1" si="204"/>
        <v>95.801810112961491</v>
      </c>
      <c r="BU161" s="4">
        <f t="shared" ca="1" si="216"/>
        <v>89.281760148579181</v>
      </c>
      <c r="BV161" s="4">
        <f t="shared" ca="1" si="210"/>
        <v>112.85799457026201</v>
      </c>
      <c r="BW161" s="4">
        <f t="shared" ca="1" si="210"/>
        <v>90.652156013783411</v>
      </c>
      <c r="BX161" s="4">
        <f t="shared" ca="1" si="210"/>
        <v>108.11699489833227</v>
      </c>
      <c r="BY161" s="4">
        <f t="shared" ca="1" si="210"/>
        <v>94.83267095297461</v>
      </c>
      <c r="BZ161" s="4">
        <f t="shared" ca="1" si="210"/>
        <v>112.1990174468646</v>
      </c>
      <c r="CA161" s="4">
        <f t="shared" ca="1" si="210"/>
        <v>77.959060824985741</v>
      </c>
      <c r="CB161" s="4">
        <f t="shared" ca="1" si="210"/>
        <v>101.93496256827247</v>
      </c>
      <c r="CC161" s="4">
        <f t="shared" ca="1" si="210"/>
        <v>109.51902193352709</v>
      </c>
      <c r="CD161" s="4">
        <f t="shared" ca="1" si="210"/>
        <v>119.73274272022094</v>
      </c>
      <c r="CE161" s="4">
        <f t="shared" ca="1" si="210"/>
        <v>121.58596711793994</v>
      </c>
      <c r="CF161" s="4">
        <f t="shared" ca="1" si="210"/>
        <v>75.330800031541685</v>
      </c>
      <c r="CG161" s="4">
        <f t="shared" ca="1" si="210"/>
        <v>97.658224594953211</v>
      </c>
      <c r="CH161" s="4">
        <f t="shared" ca="1" si="210"/>
        <v>125.14949007237563</v>
      </c>
      <c r="CI161" s="4">
        <f t="shared" ca="1" si="210"/>
        <v>208.92946238228922</v>
      </c>
      <c r="CJ161" s="4">
        <f t="shared" ca="1" si="210"/>
        <v>99.856255638326743</v>
      </c>
      <c r="CK161" s="4">
        <f t="shared" ca="1" si="208"/>
        <v>79.56829670534924</v>
      </c>
      <c r="CL161" s="4">
        <f t="shared" ca="1" si="208"/>
        <v>117.79520179410569</v>
      </c>
      <c r="CM161" s="4">
        <f t="shared" ca="1" si="208"/>
        <v>97.560521212295356</v>
      </c>
      <c r="CN161" s="4">
        <f t="shared" ca="1" si="208"/>
        <v>94.833584847660433</v>
      </c>
      <c r="CO161" s="4">
        <f t="shared" ca="1" si="208"/>
        <v>123.57790967780817</v>
      </c>
      <c r="CP161" s="4">
        <f t="shared" ca="1" si="208"/>
        <v>93.8176641474886</v>
      </c>
      <c r="CQ161" s="4">
        <f t="shared" ca="1" si="208"/>
        <v>91.641934103229687</v>
      </c>
      <c r="CR161" s="4">
        <f t="shared" ca="1" si="208"/>
        <v>105.61075196860919</v>
      </c>
      <c r="CS161" s="4">
        <f t="shared" ca="1" si="208"/>
        <v>144.18873213073599</v>
      </c>
      <c r="CT161" s="4">
        <f t="shared" ca="1" si="208"/>
        <v>73.041138301413667</v>
      </c>
      <c r="CU161" s="4">
        <f t="shared" ca="1" si="208"/>
        <v>134.01684676744216</v>
      </c>
      <c r="CV161" s="4">
        <f t="shared" ca="1" si="208"/>
        <v>101.94515901533042</v>
      </c>
      <c r="CW161" s="4">
        <f t="shared" ca="1" si="208"/>
        <v>127.54755112534923</v>
      </c>
      <c r="CX161" s="4">
        <f t="shared" ca="1" si="208"/>
        <v>89.430530814045014</v>
      </c>
      <c r="CY161" s="4">
        <f t="shared" ca="1" si="208"/>
        <v>125.69964015889835</v>
      </c>
      <c r="CZ161" s="4">
        <f t="shared" ca="1" si="208"/>
        <v>111.47012508987582</v>
      </c>
      <c r="DA161" s="4">
        <f t="shared" ca="1" si="217"/>
        <v>120.26703124234373</v>
      </c>
      <c r="DB161" s="4">
        <f t="shared" ca="1" si="214"/>
        <v>110.41875810851182</v>
      </c>
      <c r="DC161" s="4">
        <f t="shared" ca="1" si="214"/>
        <v>98.274173871742832</v>
      </c>
      <c r="DD161" s="4">
        <f t="shared" ca="1" si="214"/>
        <v>98.448712046928719</v>
      </c>
      <c r="DE161" s="4">
        <f t="shared" ca="1" si="214"/>
        <v>112.08151587328491</v>
      </c>
      <c r="DF161" s="4">
        <f t="shared" ca="1" si="214"/>
        <v>81.689016368314455</v>
      </c>
      <c r="DG161" s="4">
        <f t="shared" ca="1" si="214"/>
        <v>79.822995472191195</v>
      </c>
      <c r="DH161" s="4">
        <f t="shared" ca="1" si="214"/>
        <v>165.33554951967901</v>
      </c>
      <c r="DI161" s="4">
        <f t="shared" ca="1" si="214"/>
        <v>88.516899131103798</v>
      </c>
      <c r="DJ161" s="4">
        <f t="shared" ca="1" si="214"/>
        <v>126.38127280288786</v>
      </c>
      <c r="DK161" s="4">
        <f t="shared" ca="1" si="214"/>
        <v>89.987103093329225</v>
      </c>
      <c r="DL161" s="4">
        <f t="shared" ca="1" si="214"/>
        <v>100.84518781945687</v>
      </c>
      <c r="DM161" s="4">
        <f t="shared" ca="1" si="214"/>
        <v>115.3907316912568</v>
      </c>
      <c r="DN161" s="4">
        <f t="shared" ca="1" si="214"/>
        <v>73.731334918774351</v>
      </c>
      <c r="DO161" s="4">
        <f t="shared" ca="1" si="214"/>
        <v>91.748250005249361</v>
      </c>
      <c r="DP161" s="4">
        <f t="shared" ca="1" si="214"/>
        <v>112.12907835588688</v>
      </c>
      <c r="DQ161" s="4">
        <f t="shared" ca="1" si="213"/>
        <v>72.757442308110527</v>
      </c>
      <c r="DR161" s="4">
        <f t="shared" ca="1" si="202"/>
        <v>135.92320590794716</v>
      </c>
      <c r="DS161" s="4">
        <f t="shared" ca="1" si="202"/>
        <v>98.207046760965667</v>
      </c>
      <c r="DT161" s="4">
        <f t="shared" ca="1" si="202"/>
        <v>75.245494582986424</v>
      </c>
      <c r="DU161" s="4">
        <f t="shared" ca="1" si="202"/>
        <v>130.03950255183901</v>
      </c>
      <c r="DV161" s="4">
        <f t="shared" ca="1" si="202"/>
        <v>77.070762290993855</v>
      </c>
      <c r="DW161" s="4">
        <f t="shared" ca="1" si="202"/>
        <v>108.94893007100578</v>
      </c>
      <c r="DX161" s="4">
        <f t="shared" ca="1" si="202"/>
        <v>118.30862231662955</v>
      </c>
      <c r="DY161" s="4">
        <f t="shared" ca="1" si="202"/>
        <v>111.56245260144027</v>
      </c>
      <c r="DZ161" s="4">
        <f t="shared" ca="1" si="202"/>
        <v>119.94928796718266</v>
      </c>
      <c r="EA161" s="4">
        <f t="shared" ca="1" si="202"/>
        <v>132.33848815235962</v>
      </c>
      <c r="EB161" s="4">
        <f t="shared" ca="1" si="202"/>
        <v>89.657432180643866</v>
      </c>
      <c r="EC161" s="4">
        <f t="shared" ca="1" si="202"/>
        <v>131.71050550306779</v>
      </c>
      <c r="ED161" s="4">
        <f t="shared" ca="1" si="202"/>
        <v>105.5262065695884</v>
      </c>
      <c r="EE161" s="4">
        <f t="shared" ca="1" si="202"/>
        <v>93.700393281360419</v>
      </c>
      <c r="EF161" s="4">
        <f t="shared" ca="1" si="202"/>
        <v>110.14425232784122</v>
      </c>
      <c r="EG161" s="4">
        <f t="shared" ca="1" si="197"/>
        <v>109.06391290620178</v>
      </c>
      <c r="EH161" s="4">
        <f t="shared" ca="1" si="197"/>
        <v>126.81438946388377</v>
      </c>
      <c r="EI161" s="4">
        <f t="shared" ca="1" si="197"/>
        <v>112.2780036545698</v>
      </c>
      <c r="EJ161" s="4">
        <f t="shared" ca="1" si="197"/>
        <v>94.800145362451019</v>
      </c>
      <c r="EK161" s="4">
        <f t="shared" ca="1" si="197"/>
        <v>92.775319230707566</v>
      </c>
      <c r="EL161" s="4">
        <f t="shared" ca="1" si="197"/>
        <v>87.130156393443102</v>
      </c>
      <c r="EM161" s="4">
        <f t="shared" ca="1" si="197"/>
        <v>105.03697798161379</v>
      </c>
      <c r="EN161" s="4">
        <f t="shared" ca="1" si="197"/>
        <v>112.2771267321113</v>
      </c>
      <c r="EO161" s="4">
        <f t="shared" ca="1" si="197"/>
        <v>76.49400804977725</v>
      </c>
      <c r="EP161" s="4">
        <f t="shared" ca="1" si="197"/>
        <v>143.78230561617633</v>
      </c>
      <c r="EQ161" s="4">
        <f t="shared" ca="1" si="197"/>
        <v>122.88902187220432</v>
      </c>
      <c r="ER161" s="4">
        <f t="shared" ca="1" si="197"/>
        <v>95.176334425373355</v>
      </c>
      <c r="ES161" s="4">
        <f t="shared" ca="1" si="197"/>
        <v>99.250683820342871</v>
      </c>
      <c r="ET161" s="4">
        <f t="shared" ca="1" si="197"/>
        <v>91.792233468432684</v>
      </c>
      <c r="EU161" s="4">
        <f t="shared" ca="1" si="197"/>
        <v>131.41339701810963</v>
      </c>
      <c r="EV161" s="4">
        <f t="shared" ca="1" si="197"/>
        <v>127.64589628084718</v>
      </c>
      <c r="EW161" s="4">
        <f t="shared" ca="1" si="211"/>
        <v>110.78661453381908</v>
      </c>
      <c r="EX161" s="4">
        <f t="shared" ca="1" si="209"/>
        <v>80.113165788645176</v>
      </c>
      <c r="EY161" s="4">
        <f t="shared" ca="1" si="209"/>
        <v>82.809492967076892</v>
      </c>
      <c r="EZ161" s="4">
        <f t="shared" ca="1" si="209"/>
        <v>88.595640309146646</v>
      </c>
      <c r="FA161" s="4">
        <f t="shared" ca="1" si="209"/>
        <v>102.34042227535851</v>
      </c>
      <c r="FB161" s="4">
        <f t="shared" ca="1" si="209"/>
        <v>114.04101936433969</v>
      </c>
      <c r="FC161" s="4">
        <f t="shared" ca="1" si="209"/>
        <v>87.941832111157751</v>
      </c>
      <c r="FD161" s="4">
        <f t="shared" ca="1" si="209"/>
        <v>95.885823049600177</v>
      </c>
      <c r="FE161" s="4">
        <f t="shared" ca="1" si="209"/>
        <v>112.89124737750876</v>
      </c>
      <c r="FF161" s="4">
        <f t="shared" ca="1" si="209"/>
        <v>81.896044190315905</v>
      </c>
      <c r="FG161" s="4">
        <f t="shared" ca="1" si="209"/>
        <v>113.03457912232064</v>
      </c>
      <c r="FH161" s="4">
        <f t="shared" ca="1" si="209"/>
        <v>148.98285439133576</v>
      </c>
      <c r="FI161" s="4">
        <f t="shared" ca="1" si="209"/>
        <v>121.49725156386789</v>
      </c>
      <c r="FJ161" s="4">
        <f t="shared" ca="1" si="209"/>
        <v>81.799842972678292</v>
      </c>
      <c r="FK161" s="4">
        <f t="shared" ca="1" si="209"/>
        <v>122.22295922049859</v>
      </c>
      <c r="FL161" s="4">
        <f t="shared" ca="1" si="209"/>
        <v>98.646637222302985</v>
      </c>
      <c r="FM161" s="4">
        <f t="shared" ca="1" si="203"/>
        <v>87.339025543799892</v>
      </c>
      <c r="FN161" s="4">
        <f t="shared" ca="1" si="203"/>
        <v>109.85411089929592</v>
      </c>
      <c r="FO161" s="4">
        <f t="shared" ca="1" si="203"/>
        <v>57.335857264433216</v>
      </c>
      <c r="FP161" s="4">
        <f t="shared" ca="1" si="203"/>
        <v>110.34504756018599</v>
      </c>
      <c r="FQ161" s="4">
        <f t="shared" ca="1" si="203"/>
        <v>113.44567876116457</v>
      </c>
      <c r="FR161" s="4">
        <f t="shared" ca="1" si="203"/>
        <v>95.452141307934014</v>
      </c>
      <c r="FS161" s="4">
        <f t="shared" ca="1" si="203"/>
        <v>93.345066969418042</v>
      </c>
      <c r="FT161" s="4">
        <f t="shared" ca="1" si="203"/>
        <v>78.982663737727876</v>
      </c>
      <c r="FU161" s="4">
        <f t="shared" ca="1" si="203"/>
        <v>113.90201870113854</v>
      </c>
      <c r="FV161" s="4">
        <f t="shared" ca="1" si="203"/>
        <v>80.440348430260585</v>
      </c>
      <c r="FW161" s="4">
        <f t="shared" ca="1" si="203"/>
        <v>126.05697570069243</v>
      </c>
      <c r="FX161" s="4">
        <f t="shared" ca="1" si="203"/>
        <v>110.53898002405693</v>
      </c>
      <c r="FY161" s="4">
        <f t="shared" ca="1" si="203"/>
        <v>102.06469436850868</v>
      </c>
      <c r="FZ161" s="4">
        <f t="shared" ca="1" si="203"/>
        <v>103.66414693963914</v>
      </c>
      <c r="GA161" s="4">
        <f t="shared" ca="1" si="203"/>
        <v>87.014590996646831</v>
      </c>
      <c r="GB161" s="4">
        <f t="shared" ca="1" si="203"/>
        <v>72.05850423718428</v>
      </c>
      <c r="GC161" s="4">
        <f t="shared" ca="1" si="215"/>
        <v>64.478883393366971</v>
      </c>
      <c r="GD161" s="4">
        <f t="shared" ca="1" si="201"/>
        <v>129.0452807801752</v>
      </c>
      <c r="GE161" s="4">
        <f t="shared" ca="1" si="201"/>
        <v>77.146717087427064</v>
      </c>
      <c r="GF161" s="4">
        <f t="shared" ca="1" si="201"/>
        <v>100.55062772834017</v>
      </c>
      <c r="GG161" s="4">
        <f t="shared" ca="1" si="201"/>
        <v>96.846320693175826</v>
      </c>
      <c r="GH161" s="4">
        <f t="shared" ca="1" si="201"/>
        <v>107.45145523392866</v>
      </c>
      <c r="GI161" s="4">
        <f t="shared" ca="1" si="201"/>
        <v>77.540016430906732</v>
      </c>
      <c r="GJ161" s="4">
        <f t="shared" ca="1" si="201"/>
        <v>78.300024594967198</v>
      </c>
      <c r="GK161" s="4">
        <f t="shared" ca="1" si="201"/>
        <v>122.03498616156534</v>
      </c>
      <c r="GL161" s="4">
        <f t="shared" ca="1" si="201"/>
        <v>64.974511361236054</v>
      </c>
      <c r="GM161" s="4">
        <f t="shared" ca="1" si="201"/>
        <v>97.598965151767075</v>
      </c>
      <c r="GN161" s="4">
        <f t="shared" ca="1" si="201"/>
        <v>76.421919181859437</v>
      </c>
      <c r="GO161" s="4">
        <f t="shared" ca="1" si="201"/>
        <v>88.703916066921181</v>
      </c>
      <c r="GP161" s="4">
        <f t="shared" ca="1" si="201"/>
        <v>111.66953638275027</v>
      </c>
      <c r="GQ161" s="4">
        <f t="shared" ca="1" si="201"/>
        <v>80.450567117830289</v>
      </c>
      <c r="GR161" s="4">
        <f t="shared" ca="1" si="201"/>
        <v>99.097044501409314</v>
      </c>
      <c r="GS161" s="4">
        <f t="shared" ca="1" si="200"/>
        <v>99.36558729458433</v>
      </c>
      <c r="GT161" s="4">
        <f t="shared" ca="1" si="200"/>
        <v>92.613679093426995</v>
      </c>
      <c r="GU161" s="4">
        <f t="shared" ca="1" si="200"/>
        <v>67.401101401444976</v>
      </c>
      <c r="GV161" s="4">
        <f t="shared" ca="1" si="200"/>
        <v>136.80189181220834</v>
      </c>
      <c r="GW161" s="4">
        <f t="shared" ca="1" si="200"/>
        <v>155.33370682563728</v>
      </c>
      <c r="GX161" s="4">
        <f t="shared" ca="1" si="200"/>
        <v>152.60549956553479</v>
      </c>
      <c r="GY161" s="4">
        <f t="shared" ca="1" si="200"/>
        <v>74.263947206423339</v>
      </c>
      <c r="GZ161" s="4">
        <f t="shared" ca="1" si="200"/>
        <v>106.34153100622926</v>
      </c>
      <c r="HA161" s="4">
        <f t="shared" ca="1" si="200"/>
        <v>91.881242020511138</v>
      </c>
      <c r="HB161" s="4">
        <f t="shared" ca="1" si="200"/>
        <v>81.732225799603384</v>
      </c>
      <c r="HC161" s="4">
        <f t="shared" ca="1" si="200"/>
        <v>105.29182445303452</v>
      </c>
      <c r="HD161" s="4">
        <f t="shared" ca="1" si="200"/>
        <v>120.02920271163943</v>
      </c>
      <c r="HE161" s="4">
        <f t="shared" ca="1" si="200"/>
        <v>85.331026355029991</v>
      </c>
      <c r="HF161" s="4">
        <f t="shared" ca="1" si="200"/>
        <v>118.52058150935086</v>
      </c>
      <c r="HG161" s="4">
        <f t="shared" ca="1" si="200"/>
        <v>117.61688261785682</v>
      </c>
      <c r="HH161" s="4">
        <f t="shared" ca="1" si="200"/>
        <v>111.48510216013922</v>
      </c>
      <c r="HI161" s="4">
        <f t="shared" ca="1" si="212"/>
        <v>88.049167533352716</v>
      </c>
      <c r="HJ161" s="4">
        <f t="shared" ca="1" si="207"/>
        <v>103.69040300158898</v>
      </c>
      <c r="HK161" s="4">
        <f t="shared" ca="1" si="207"/>
        <v>92.777987853807304</v>
      </c>
      <c r="HL161" s="4">
        <f t="shared" ca="1" si="207"/>
        <v>121.77231664401087</v>
      </c>
      <c r="HM161" s="4">
        <f t="shared" ca="1" si="207"/>
        <v>72.062671122323579</v>
      </c>
      <c r="HN161" s="4">
        <f t="shared" ca="1" si="207"/>
        <v>80.549907751817685</v>
      </c>
      <c r="HO161" s="4">
        <f t="shared" ca="1" si="207"/>
        <v>68.071726873936186</v>
      </c>
      <c r="HP161" s="4">
        <f t="shared" ca="1" si="207"/>
        <v>110.89934605823632</v>
      </c>
      <c r="HQ161" s="4">
        <f t="shared" ca="1" si="207"/>
        <v>99.679341005996662</v>
      </c>
      <c r="HR161" s="4">
        <f t="shared" ca="1" si="207"/>
        <v>110.36772309076743</v>
      </c>
      <c r="HS161" s="4">
        <f t="shared" ca="1" si="207"/>
        <v>64.533863868237688</v>
      </c>
      <c r="HT161" s="4">
        <f t="shared" ca="1" si="207"/>
        <v>110.88802272715979</v>
      </c>
      <c r="HU161" s="4">
        <f t="shared" ca="1" si="207"/>
        <v>135.20620434643473</v>
      </c>
      <c r="HV161" s="4">
        <f t="shared" ca="1" si="207"/>
        <v>117.44202800396339</v>
      </c>
      <c r="HW161" s="4">
        <f t="shared" ca="1" si="207"/>
        <v>78.065326702879389</v>
      </c>
      <c r="HX161" s="4">
        <f t="shared" ca="1" si="207"/>
        <v>143.25208113877417</v>
      </c>
      <c r="HY161" s="4">
        <f t="shared" ca="1" si="207"/>
        <v>87.628857525833396</v>
      </c>
      <c r="HZ161" s="4">
        <f t="shared" ca="1" si="205"/>
        <v>115.18952697297406</v>
      </c>
      <c r="IA161" s="4">
        <f t="shared" ca="1" si="205"/>
        <v>107.70931743024769</v>
      </c>
      <c r="IB161" s="4">
        <f t="shared" ca="1" si="198"/>
        <v>83.045884164078444</v>
      </c>
      <c r="IC161" s="4">
        <f t="shared" ca="1" si="198"/>
        <v>110.81510360179584</v>
      </c>
      <c r="ID161" s="4">
        <f t="shared" ca="1" si="198"/>
        <v>94.697220776386246</v>
      </c>
      <c r="IE161" s="4">
        <f t="shared" ca="1" si="198"/>
        <v>74.781387204112036</v>
      </c>
      <c r="IF161" s="4">
        <f t="shared" ca="1" si="198"/>
        <v>135.21742191436047</v>
      </c>
      <c r="IG161" s="4">
        <f t="shared" ca="1" si="198"/>
        <v>95.950272162872764</v>
      </c>
      <c r="IH161" s="4">
        <f t="shared" ca="1" si="198"/>
        <v>138.26963095954264</v>
      </c>
      <c r="II161" s="4">
        <f t="shared" ca="1" si="198"/>
        <v>93.331885382991416</v>
      </c>
      <c r="IJ161" s="4">
        <f t="shared" ca="1" si="198"/>
        <v>68.404110270051575</v>
      </c>
      <c r="IK161" s="4">
        <f t="shared" ca="1" si="198"/>
        <v>116.61417034790341</v>
      </c>
      <c r="IL161" s="4">
        <f t="shared" ca="1" si="198"/>
        <v>137.70963462357821</v>
      </c>
      <c r="IM161" s="4">
        <f t="shared" ca="1" si="198"/>
        <v>119.23596370805795</v>
      </c>
      <c r="IN161" s="4">
        <f t="shared" ca="1" si="198"/>
        <v>80.593576805258181</v>
      </c>
      <c r="IO161" s="4">
        <f t="shared" ca="1" si="198"/>
        <v>108.1261622110999</v>
      </c>
      <c r="IP161" s="4">
        <f t="shared" ca="1" si="198"/>
        <v>70.889959841644895</v>
      </c>
      <c r="IQ161" s="4">
        <f t="shared" ca="1" si="198"/>
        <v>110.79663942790287</v>
      </c>
      <c r="IR161" s="4">
        <f t="shared" ref="IR161:IY176" ca="1" si="219">IR160*(1+$B$1*$B$4+$B$2*SQRT($B$4)*_xlfn.NORM.S.INV(RAND()))</f>
        <v>78.89317002833333</v>
      </c>
      <c r="IS161" s="4">
        <f t="shared" ca="1" si="219"/>
        <v>96.845357285123413</v>
      </c>
      <c r="IT161" s="4">
        <f t="shared" ca="1" si="219"/>
        <v>59.122528788282317</v>
      </c>
      <c r="IU161" s="4">
        <f t="shared" ca="1" si="219"/>
        <v>154.29751912216781</v>
      </c>
      <c r="IV161" s="4">
        <f t="shared" ca="1" si="219"/>
        <v>122.35155739585571</v>
      </c>
      <c r="IW161" s="4">
        <f t="shared" ca="1" si="159"/>
        <v>108.73950886096812</v>
      </c>
      <c r="IX161" s="4">
        <f t="shared" ca="1" si="137"/>
        <v>105.42043596746898</v>
      </c>
      <c r="IY161" s="4">
        <f t="shared" ca="1" si="135"/>
        <v>83.010662937058399</v>
      </c>
    </row>
    <row r="162" spans="9:259" x14ac:dyDescent="0.25">
      <c r="I162" t="s">
        <v>292</v>
      </c>
      <c r="J162" s="4">
        <f t="shared" ca="1" si="199"/>
        <v>159.6299679528509</v>
      </c>
      <c r="K162" s="4">
        <f t="shared" ca="1" si="199"/>
        <v>122.02239505278227</v>
      </c>
      <c r="L162" s="4">
        <f t="shared" ca="1" si="199"/>
        <v>91.220270813588485</v>
      </c>
      <c r="M162" s="4">
        <f t="shared" ca="1" si="199"/>
        <v>115.13203775141058</v>
      </c>
      <c r="N162" s="4">
        <f t="shared" ca="1" si="199"/>
        <v>124.69095716755811</v>
      </c>
      <c r="O162" s="4">
        <f t="shared" ca="1" si="199"/>
        <v>94.163367650491267</v>
      </c>
      <c r="P162" s="4">
        <f t="shared" ca="1" si="199"/>
        <v>84.14904888240136</v>
      </c>
      <c r="Q162" s="4">
        <f t="shared" ca="1" si="199"/>
        <v>112.19461838382097</v>
      </c>
      <c r="R162" s="4">
        <f t="shared" ca="1" si="199"/>
        <v>66.207081890776649</v>
      </c>
      <c r="S162" s="4">
        <f t="shared" ca="1" si="199"/>
        <v>136.46426687561191</v>
      </c>
      <c r="T162" s="4">
        <f t="shared" ca="1" si="199"/>
        <v>109.90830439322984</v>
      </c>
      <c r="U162" s="4">
        <f t="shared" ca="1" si="199"/>
        <v>118.60637456670347</v>
      </c>
      <c r="V162" s="4">
        <f t="shared" ca="1" si="199"/>
        <v>89.197999278296052</v>
      </c>
      <c r="W162" s="4">
        <f t="shared" ca="1" si="199"/>
        <v>89.394504857704902</v>
      </c>
      <c r="X162" s="4">
        <f t="shared" ca="1" si="199"/>
        <v>78.719748363712867</v>
      </c>
      <c r="Y162" s="4">
        <f t="shared" ref="Y162:AN177" ca="1" si="220">Y161*(1+$B$1*$B$4+$B$2*SQRT($B$4)*_xlfn.NORM.S.INV(RAND()))</f>
        <v>96.556537876792589</v>
      </c>
      <c r="Z162" s="4">
        <f t="shared" ca="1" si="220"/>
        <v>96.088899490071867</v>
      </c>
      <c r="AA162" s="4">
        <f t="shared" ca="1" si="220"/>
        <v>109.76946903533674</v>
      </c>
      <c r="AB162" s="4">
        <f t="shared" ca="1" si="220"/>
        <v>130.17336533079185</v>
      </c>
      <c r="AC162" s="4">
        <f t="shared" ca="1" si="220"/>
        <v>89.274609705759431</v>
      </c>
      <c r="AD162" s="4">
        <f t="shared" ca="1" si="220"/>
        <v>149.6882585782013</v>
      </c>
      <c r="AE162" s="4">
        <f t="shared" ca="1" si="220"/>
        <v>113.41005297583979</v>
      </c>
      <c r="AF162" s="4">
        <f t="shared" ca="1" si="220"/>
        <v>59.566575505413894</v>
      </c>
      <c r="AG162" s="4">
        <f t="shared" ca="1" si="218"/>
        <v>111.2699877064688</v>
      </c>
      <c r="AH162" s="4">
        <f t="shared" ca="1" si="218"/>
        <v>100.94695777056437</v>
      </c>
      <c r="AI162" s="4">
        <f t="shared" ca="1" si="218"/>
        <v>109.10361009515292</v>
      </c>
      <c r="AJ162" s="4">
        <f t="shared" ca="1" si="218"/>
        <v>104.73965561880316</v>
      </c>
      <c r="AK162" s="4">
        <f t="shared" ca="1" si="218"/>
        <v>92.479760952518689</v>
      </c>
      <c r="AL162" s="4">
        <f t="shared" ca="1" si="218"/>
        <v>145.12319319618348</v>
      </c>
      <c r="AM162" s="4">
        <f t="shared" ca="1" si="218"/>
        <v>112.99380059660673</v>
      </c>
      <c r="AN162" s="4">
        <f t="shared" ca="1" si="218"/>
        <v>87.626713628038829</v>
      </c>
      <c r="AO162" s="4">
        <f t="shared" ca="1" si="218"/>
        <v>125.23392463588318</v>
      </c>
      <c r="AP162" s="4">
        <f t="shared" ca="1" si="218"/>
        <v>113.80578631018997</v>
      </c>
      <c r="AQ162" s="4">
        <f t="shared" ca="1" si="218"/>
        <v>83.007402026507378</v>
      </c>
      <c r="AR162" s="4">
        <f t="shared" ca="1" si="218"/>
        <v>71.086285308592281</v>
      </c>
      <c r="AS162" s="4">
        <f t="shared" ca="1" si="218"/>
        <v>98.322836025076342</v>
      </c>
      <c r="AT162" s="4">
        <f t="shared" ca="1" si="218"/>
        <v>126.745839381387</v>
      </c>
      <c r="AU162" s="4">
        <f t="shared" ca="1" si="218"/>
        <v>107.24811327045023</v>
      </c>
      <c r="AV162" s="4">
        <f t="shared" ca="1" si="218"/>
        <v>106.24155085335011</v>
      </c>
      <c r="AW162" s="4">
        <f t="shared" ca="1" si="218"/>
        <v>88.780693520262957</v>
      </c>
      <c r="AX162" s="4">
        <f t="shared" ca="1" si="218"/>
        <v>79.448869494451529</v>
      </c>
      <c r="AY162" s="4">
        <f t="shared" ca="1" si="218"/>
        <v>84.246149293003228</v>
      </c>
      <c r="AZ162" s="4">
        <f t="shared" ca="1" si="218"/>
        <v>136.94477737565177</v>
      </c>
      <c r="BA162" s="4">
        <f t="shared" ca="1" si="218"/>
        <v>63.706424410811792</v>
      </c>
      <c r="BB162" s="4">
        <f t="shared" ca="1" si="218"/>
        <v>109.23603321936233</v>
      </c>
      <c r="BC162" s="4">
        <f t="shared" ca="1" si="218"/>
        <v>104.19466763931788</v>
      </c>
      <c r="BD162" s="4">
        <f t="shared" ca="1" si="218"/>
        <v>98.86438071478203</v>
      </c>
      <c r="BE162" s="4">
        <f t="shared" ca="1" si="204"/>
        <v>104.92791362390639</v>
      </c>
      <c r="BF162" s="4">
        <f t="shared" ca="1" si="204"/>
        <v>93.896417528291451</v>
      </c>
      <c r="BG162" s="4">
        <f t="shared" ca="1" si="204"/>
        <v>71.159455597066696</v>
      </c>
      <c r="BH162" s="4">
        <f t="shared" ca="1" si="204"/>
        <v>84.934541681894231</v>
      </c>
      <c r="BI162" s="4">
        <f t="shared" ca="1" si="204"/>
        <v>114.51724927108536</v>
      </c>
      <c r="BJ162" s="4">
        <f t="shared" ca="1" si="204"/>
        <v>90.070975175265346</v>
      </c>
      <c r="BK162" s="4">
        <f t="shared" ca="1" si="204"/>
        <v>98.831122196083527</v>
      </c>
      <c r="BL162" s="4">
        <f t="shared" ca="1" si="204"/>
        <v>127.09922207298202</v>
      </c>
      <c r="BM162" s="4">
        <f t="shared" ca="1" si="204"/>
        <v>105.90615766883636</v>
      </c>
      <c r="BN162" s="4">
        <f t="shared" ca="1" si="204"/>
        <v>120.14796275267854</v>
      </c>
      <c r="BO162" s="4">
        <f t="shared" ca="1" si="204"/>
        <v>114.85347967137848</v>
      </c>
      <c r="BP162" s="4">
        <f t="shared" ca="1" si="204"/>
        <v>68.741007207822719</v>
      </c>
      <c r="BQ162" s="4">
        <f t="shared" ca="1" si="204"/>
        <v>107.88182646818738</v>
      </c>
      <c r="BR162" s="4">
        <f t="shared" ca="1" si="204"/>
        <v>131.58256477085592</v>
      </c>
      <c r="BS162" s="4">
        <f t="shared" ca="1" si="204"/>
        <v>76.441966833138054</v>
      </c>
      <c r="BT162" s="4">
        <f t="shared" ca="1" si="204"/>
        <v>95.684101577331774</v>
      </c>
      <c r="BU162" s="4">
        <f t="shared" ca="1" si="216"/>
        <v>89.445006503148292</v>
      </c>
      <c r="BV162" s="4">
        <f t="shared" ca="1" si="210"/>
        <v>112.63718833008446</v>
      </c>
      <c r="BW162" s="4">
        <f t="shared" ca="1" si="210"/>
        <v>92.037514958441704</v>
      </c>
      <c r="BX162" s="4">
        <f t="shared" ca="1" si="210"/>
        <v>108.70976215944833</v>
      </c>
      <c r="BY162" s="4">
        <f t="shared" ca="1" si="210"/>
        <v>95.601049942404373</v>
      </c>
      <c r="BZ162" s="4">
        <f t="shared" ca="1" si="210"/>
        <v>110.39916260175777</v>
      </c>
      <c r="CA162" s="4">
        <f t="shared" ca="1" si="210"/>
        <v>78.583632168068903</v>
      </c>
      <c r="CB162" s="4">
        <f t="shared" ca="1" si="210"/>
        <v>102.50674290612616</v>
      </c>
      <c r="CC162" s="4">
        <f t="shared" ca="1" si="210"/>
        <v>111.16291674296916</v>
      </c>
      <c r="CD162" s="4">
        <f t="shared" ca="1" si="210"/>
        <v>120.49405001736993</v>
      </c>
      <c r="CE162" s="4">
        <f t="shared" ca="1" si="210"/>
        <v>120.09188418671745</v>
      </c>
      <c r="CF162" s="4">
        <f t="shared" ca="1" si="210"/>
        <v>77.73525141242736</v>
      </c>
      <c r="CG162" s="4">
        <f t="shared" ca="1" si="210"/>
        <v>97.028045106624873</v>
      </c>
      <c r="CH162" s="4">
        <f t="shared" ca="1" si="210"/>
        <v>126.46703859764587</v>
      </c>
      <c r="CI162" s="4">
        <f t="shared" ca="1" si="210"/>
        <v>202.28119320668418</v>
      </c>
      <c r="CJ162" s="4">
        <f t="shared" ca="1" si="210"/>
        <v>100.3039544835335</v>
      </c>
      <c r="CK162" s="4">
        <f t="shared" ca="1" si="208"/>
        <v>79.91119113283024</v>
      </c>
      <c r="CL162" s="4">
        <f t="shared" ca="1" si="208"/>
        <v>118.39016002624602</v>
      </c>
      <c r="CM162" s="4">
        <f t="shared" ca="1" si="208"/>
        <v>94.427840256202956</v>
      </c>
      <c r="CN162" s="4">
        <f t="shared" ca="1" si="208"/>
        <v>94.169511722476727</v>
      </c>
      <c r="CO162" s="4">
        <f t="shared" ca="1" si="208"/>
        <v>125.87269505993153</v>
      </c>
      <c r="CP162" s="4">
        <f t="shared" ca="1" si="208"/>
        <v>96.069450999359134</v>
      </c>
      <c r="CQ162" s="4">
        <f t="shared" ca="1" si="208"/>
        <v>88.668872656435596</v>
      </c>
      <c r="CR162" s="4">
        <f t="shared" ca="1" si="208"/>
        <v>103.21447242327149</v>
      </c>
      <c r="CS162" s="4">
        <f t="shared" ca="1" si="208"/>
        <v>141.93538400261741</v>
      </c>
      <c r="CT162" s="4">
        <f t="shared" ca="1" si="208"/>
        <v>72.088895053698479</v>
      </c>
      <c r="CU162" s="4">
        <f t="shared" ca="1" si="208"/>
        <v>134.24686765257576</v>
      </c>
      <c r="CV162" s="4">
        <f t="shared" ca="1" si="208"/>
        <v>101.97246821713779</v>
      </c>
      <c r="CW162" s="4">
        <f t="shared" ca="1" si="208"/>
        <v>126.92466508634405</v>
      </c>
      <c r="CX162" s="4">
        <f t="shared" ca="1" si="208"/>
        <v>89.512012865565097</v>
      </c>
      <c r="CY162" s="4">
        <f t="shared" ca="1" si="208"/>
        <v>127.50616868738955</v>
      </c>
      <c r="CZ162" s="4">
        <f t="shared" ca="1" si="208"/>
        <v>110.97098529759954</v>
      </c>
      <c r="DA162" s="4">
        <f t="shared" ca="1" si="217"/>
        <v>115.82417975822119</v>
      </c>
      <c r="DB162" s="4">
        <f t="shared" ca="1" si="214"/>
        <v>111.78614679434239</v>
      </c>
      <c r="DC162" s="4">
        <f t="shared" ca="1" si="214"/>
        <v>96.829123100786887</v>
      </c>
      <c r="DD162" s="4">
        <f t="shared" ca="1" si="214"/>
        <v>96.778003946414785</v>
      </c>
      <c r="DE162" s="4">
        <f t="shared" ca="1" si="214"/>
        <v>111.63185526657774</v>
      </c>
      <c r="DF162" s="4">
        <f t="shared" ca="1" si="214"/>
        <v>80.115452529113881</v>
      </c>
      <c r="DG162" s="4">
        <f t="shared" ca="1" si="214"/>
        <v>81.232014174252058</v>
      </c>
      <c r="DH162" s="4">
        <f t="shared" ca="1" si="214"/>
        <v>161.80756715662667</v>
      </c>
      <c r="DI162" s="4">
        <f t="shared" ca="1" si="214"/>
        <v>88.787832964713246</v>
      </c>
      <c r="DJ162" s="4">
        <f t="shared" ca="1" si="214"/>
        <v>124.93901736362676</v>
      </c>
      <c r="DK162" s="4">
        <f t="shared" ca="1" si="214"/>
        <v>87.678484602809974</v>
      </c>
      <c r="DL162" s="4">
        <f t="shared" ca="1" si="214"/>
        <v>102.73595034626125</v>
      </c>
      <c r="DM162" s="4">
        <f t="shared" ca="1" si="214"/>
        <v>115.52358061886567</v>
      </c>
      <c r="DN162" s="4">
        <f t="shared" ca="1" si="214"/>
        <v>73.911867172613697</v>
      </c>
      <c r="DO162" s="4">
        <f t="shared" ca="1" si="214"/>
        <v>93.578937143775576</v>
      </c>
      <c r="DP162" s="4">
        <f t="shared" ca="1" si="214"/>
        <v>112.48257605708783</v>
      </c>
      <c r="DQ162" s="4">
        <f t="shared" ca="1" si="213"/>
        <v>72.389853438023891</v>
      </c>
      <c r="DR162" s="4">
        <f t="shared" ca="1" si="202"/>
        <v>138.79151382289302</v>
      </c>
      <c r="DS162" s="4">
        <f t="shared" ca="1" si="202"/>
        <v>97.544523716427435</v>
      </c>
      <c r="DT162" s="4">
        <f t="shared" ca="1" si="202"/>
        <v>75.520828470682005</v>
      </c>
      <c r="DU162" s="4">
        <f t="shared" ca="1" si="202"/>
        <v>128.46998583329432</v>
      </c>
      <c r="DV162" s="4">
        <f t="shared" ca="1" si="202"/>
        <v>79.676722327392767</v>
      </c>
      <c r="DW162" s="4">
        <f t="shared" ca="1" si="202"/>
        <v>109.52152130743828</v>
      </c>
      <c r="DX162" s="4">
        <f t="shared" ca="1" si="202"/>
        <v>118.8260543458502</v>
      </c>
      <c r="DY162" s="4">
        <f t="shared" ca="1" si="202"/>
        <v>111.58450378096362</v>
      </c>
      <c r="DZ162" s="4">
        <f t="shared" ca="1" si="202"/>
        <v>120.72772307326449</v>
      </c>
      <c r="EA162" s="4">
        <f t="shared" ca="1" si="202"/>
        <v>131.38796150217621</v>
      </c>
      <c r="EB162" s="4">
        <f t="shared" ca="1" si="202"/>
        <v>87.782124044206014</v>
      </c>
      <c r="EC162" s="4">
        <f t="shared" ca="1" si="202"/>
        <v>131.41406383843093</v>
      </c>
      <c r="ED162" s="4">
        <f t="shared" ca="1" si="202"/>
        <v>106.15566875488737</v>
      </c>
      <c r="EE162" s="4">
        <f t="shared" ca="1" si="202"/>
        <v>92.96914298552197</v>
      </c>
      <c r="EF162" s="4">
        <f t="shared" ca="1" si="202"/>
        <v>111.85629915623267</v>
      </c>
      <c r="EG162" s="4">
        <f t="shared" ca="1" si="202"/>
        <v>109.92544020182726</v>
      </c>
      <c r="EH162" s="4">
        <f t="shared" ref="EH162:EW177" ca="1" si="221">EH161*(1+$B$1*$B$4+$B$2*SQRT($B$4)*_xlfn.NORM.S.INV(RAND()))</f>
        <v>125.043167669542</v>
      </c>
      <c r="EI162" s="4">
        <f t="shared" ca="1" si="221"/>
        <v>111.79233871918848</v>
      </c>
      <c r="EJ162" s="4">
        <f t="shared" ca="1" si="221"/>
        <v>95.152180459900052</v>
      </c>
      <c r="EK162" s="4">
        <f t="shared" ca="1" si="221"/>
        <v>93.462417223511196</v>
      </c>
      <c r="EL162" s="4">
        <f t="shared" ca="1" si="221"/>
        <v>87.037405135180819</v>
      </c>
      <c r="EM162" s="4">
        <f t="shared" ca="1" si="221"/>
        <v>102.06698998707598</v>
      </c>
      <c r="EN162" s="4">
        <f t="shared" ca="1" si="221"/>
        <v>108.21570946705182</v>
      </c>
      <c r="EO162" s="4">
        <f t="shared" ca="1" si="221"/>
        <v>75.732476846307023</v>
      </c>
      <c r="EP162" s="4">
        <f t="shared" ca="1" si="221"/>
        <v>140.35020730106604</v>
      </c>
      <c r="EQ162" s="4">
        <f t="shared" ca="1" si="221"/>
        <v>122.92595619656207</v>
      </c>
      <c r="ER162" s="4">
        <f t="shared" ca="1" si="221"/>
        <v>98.216255383661391</v>
      </c>
      <c r="ES162" s="4">
        <f t="shared" ca="1" si="221"/>
        <v>98.199886687945238</v>
      </c>
      <c r="ET162" s="4">
        <f t="shared" ca="1" si="221"/>
        <v>93.094641204469937</v>
      </c>
      <c r="EU162" s="4">
        <f t="shared" ca="1" si="221"/>
        <v>132.39445112679914</v>
      </c>
      <c r="EV162" s="4">
        <f t="shared" ca="1" si="221"/>
        <v>128.12260729886682</v>
      </c>
      <c r="EW162" s="4">
        <f t="shared" ca="1" si="211"/>
        <v>112.76366887910076</v>
      </c>
      <c r="EX162" s="4">
        <f t="shared" ca="1" si="209"/>
        <v>81.730081962037701</v>
      </c>
      <c r="EY162" s="4">
        <f t="shared" ca="1" si="209"/>
        <v>82.585063704464943</v>
      </c>
      <c r="EZ162" s="4">
        <f t="shared" ca="1" si="209"/>
        <v>88.312441891615407</v>
      </c>
      <c r="FA162" s="4">
        <f t="shared" ca="1" si="209"/>
        <v>102.79653548144111</v>
      </c>
      <c r="FB162" s="4">
        <f t="shared" ca="1" si="209"/>
        <v>113.47355535979102</v>
      </c>
      <c r="FC162" s="4">
        <f t="shared" ca="1" si="209"/>
        <v>89.549374622147141</v>
      </c>
      <c r="FD162" s="4">
        <f t="shared" ca="1" si="209"/>
        <v>96.799210925246982</v>
      </c>
      <c r="FE162" s="4">
        <f t="shared" ca="1" si="209"/>
        <v>111.70908871872149</v>
      </c>
      <c r="FF162" s="4">
        <f t="shared" ca="1" si="209"/>
        <v>82.022517422682469</v>
      </c>
      <c r="FG162" s="4">
        <f t="shared" ca="1" si="209"/>
        <v>116.27510665441045</v>
      </c>
      <c r="FH162" s="4">
        <f t="shared" ca="1" si="209"/>
        <v>146.09656799440825</v>
      </c>
      <c r="FI162" s="4">
        <f t="shared" ca="1" si="209"/>
        <v>122.59645469526913</v>
      </c>
      <c r="FJ162" s="4">
        <f t="shared" ca="1" si="209"/>
        <v>83.522247744579445</v>
      </c>
      <c r="FK162" s="4">
        <f t="shared" ca="1" si="209"/>
        <v>123.47686748009473</v>
      </c>
      <c r="FL162" s="4">
        <f t="shared" ca="1" si="209"/>
        <v>97.664338926698562</v>
      </c>
      <c r="FM162" s="4">
        <f t="shared" ca="1" si="203"/>
        <v>84.917659495837</v>
      </c>
      <c r="FN162" s="4">
        <f t="shared" ca="1" si="203"/>
        <v>110.98033645260841</v>
      </c>
      <c r="FO162" s="4">
        <f t="shared" ca="1" si="203"/>
        <v>57.677742737787767</v>
      </c>
      <c r="FP162" s="4">
        <f t="shared" ca="1" si="203"/>
        <v>112.39485854807975</v>
      </c>
      <c r="FQ162" s="4">
        <f t="shared" ca="1" si="203"/>
        <v>111.94105894913378</v>
      </c>
      <c r="FR162" s="4">
        <f t="shared" ca="1" si="203"/>
        <v>95.385442996809857</v>
      </c>
      <c r="FS162" s="4">
        <f t="shared" ca="1" si="203"/>
        <v>93.74873721759424</v>
      </c>
      <c r="FT162" s="4">
        <f t="shared" ca="1" si="203"/>
        <v>79.86101398789863</v>
      </c>
      <c r="FU162" s="4">
        <f t="shared" ca="1" si="203"/>
        <v>114.28744588786158</v>
      </c>
      <c r="FV162" s="4">
        <f t="shared" ca="1" si="203"/>
        <v>82.455679762632144</v>
      </c>
      <c r="FW162" s="4">
        <f t="shared" ca="1" si="203"/>
        <v>124.6906187231628</v>
      </c>
      <c r="FX162" s="4">
        <f t="shared" ca="1" si="203"/>
        <v>110.78798312997816</v>
      </c>
      <c r="FY162" s="4">
        <f t="shared" ca="1" si="203"/>
        <v>99.608371535857358</v>
      </c>
      <c r="FZ162" s="4">
        <f t="shared" ca="1" si="203"/>
        <v>101.5848249288341</v>
      </c>
      <c r="GA162" s="4">
        <f t="shared" ca="1" si="203"/>
        <v>87.726641616461308</v>
      </c>
      <c r="GB162" s="4">
        <f t="shared" ca="1" si="203"/>
        <v>71.191471326286901</v>
      </c>
      <c r="GC162" s="4">
        <f t="shared" ca="1" si="215"/>
        <v>62.036331431225349</v>
      </c>
      <c r="GD162" s="4">
        <f t="shared" ca="1" si="201"/>
        <v>126.45487314704582</v>
      </c>
      <c r="GE162" s="4">
        <f t="shared" ca="1" si="201"/>
        <v>77.838395895354807</v>
      </c>
      <c r="GF162" s="4">
        <f t="shared" ca="1" si="201"/>
        <v>101.59292679807142</v>
      </c>
      <c r="GG162" s="4">
        <f t="shared" ca="1" si="201"/>
        <v>95.356415933172329</v>
      </c>
      <c r="GH162" s="4">
        <f t="shared" ca="1" si="201"/>
        <v>107.70391850912517</v>
      </c>
      <c r="GI162" s="4">
        <f t="shared" ca="1" si="201"/>
        <v>77.593395899406246</v>
      </c>
      <c r="GJ162" s="4">
        <f t="shared" ca="1" si="201"/>
        <v>78.312275724363758</v>
      </c>
      <c r="GK162" s="4">
        <f t="shared" ca="1" si="201"/>
        <v>120.83927114502592</v>
      </c>
      <c r="GL162" s="4">
        <f t="shared" ca="1" si="201"/>
        <v>65.209294320574344</v>
      </c>
      <c r="GM162" s="4">
        <f t="shared" ca="1" si="201"/>
        <v>97.031269524060974</v>
      </c>
      <c r="GN162" s="4">
        <f t="shared" ca="1" si="201"/>
        <v>75.074306025688529</v>
      </c>
      <c r="GO162" s="4">
        <f t="shared" ca="1" si="201"/>
        <v>91.694093717043614</v>
      </c>
      <c r="GP162" s="4">
        <f t="shared" ca="1" si="201"/>
        <v>109.93130005968398</v>
      </c>
      <c r="GQ162" s="4">
        <f t="shared" ca="1" si="201"/>
        <v>80.691215689078277</v>
      </c>
      <c r="GR162" s="4">
        <f t="shared" ca="1" si="201"/>
        <v>96.902827276127155</v>
      </c>
      <c r="GS162" s="4">
        <f t="shared" ca="1" si="200"/>
        <v>98.799364478737431</v>
      </c>
      <c r="GT162" s="4">
        <f t="shared" ca="1" si="200"/>
        <v>91.372367685060865</v>
      </c>
      <c r="GU162" s="4">
        <f t="shared" ca="1" si="200"/>
        <v>68.274654989273429</v>
      </c>
      <c r="GV162" s="4">
        <f t="shared" ca="1" si="200"/>
        <v>135.71567209556932</v>
      </c>
      <c r="GW162" s="4">
        <f t="shared" ca="1" si="200"/>
        <v>154.51508032247213</v>
      </c>
      <c r="GX162" s="4">
        <f t="shared" ca="1" si="200"/>
        <v>154.14567854729842</v>
      </c>
      <c r="GY162" s="4">
        <f t="shared" ca="1" si="200"/>
        <v>73.415214792497494</v>
      </c>
      <c r="GZ162" s="4">
        <f t="shared" ca="1" si="200"/>
        <v>104.49313908236662</v>
      </c>
      <c r="HA162" s="4">
        <f t="shared" ca="1" si="200"/>
        <v>92.768545379414505</v>
      </c>
      <c r="HB162" s="4">
        <f t="shared" ca="1" si="200"/>
        <v>82.15150085881686</v>
      </c>
      <c r="HC162" s="4">
        <f t="shared" ca="1" si="200"/>
        <v>104.25679969439865</v>
      </c>
      <c r="HD162" s="4">
        <f t="shared" ca="1" si="200"/>
        <v>122.27433067633628</v>
      </c>
      <c r="HE162" s="4">
        <f t="shared" ca="1" si="200"/>
        <v>85.892143126351911</v>
      </c>
      <c r="HF162" s="4">
        <f t="shared" ca="1" si="200"/>
        <v>118.15687893494714</v>
      </c>
      <c r="HG162" s="4">
        <f t="shared" ca="1" si="200"/>
        <v>119.90056162530648</v>
      </c>
      <c r="HH162" s="4">
        <f t="shared" ca="1" si="200"/>
        <v>112.57941334485524</v>
      </c>
      <c r="HI162" s="4">
        <f t="shared" ca="1" si="212"/>
        <v>86.215177067644277</v>
      </c>
      <c r="HJ162" s="4">
        <f t="shared" ca="1" si="207"/>
        <v>104.00465621509747</v>
      </c>
      <c r="HK162" s="4">
        <f t="shared" ca="1" si="207"/>
        <v>90.36220129237519</v>
      </c>
      <c r="HL162" s="4">
        <f t="shared" ca="1" si="207"/>
        <v>121.67637332509551</v>
      </c>
      <c r="HM162" s="4">
        <f t="shared" ca="1" si="207"/>
        <v>71.954722012885156</v>
      </c>
      <c r="HN162" s="4">
        <f t="shared" ca="1" si="207"/>
        <v>78.533659862387154</v>
      </c>
      <c r="HO162" s="4">
        <f t="shared" ca="1" si="207"/>
        <v>69.035376282004037</v>
      </c>
      <c r="HP162" s="4">
        <f t="shared" ca="1" si="207"/>
        <v>110.42970556467418</v>
      </c>
      <c r="HQ162" s="4">
        <f t="shared" ca="1" si="207"/>
        <v>101.20551665674985</v>
      </c>
      <c r="HR162" s="4">
        <f t="shared" ca="1" si="207"/>
        <v>110.89008085227822</v>
      </c>
      <c r="HS162" s="4">
        <f t="shared" ca="1" si="207"/>
        <v>62.805259582152139</v>
      </c>
      <c r="HT162" s="4">
        <f t="shared" ca="1" si="207"/>
        <v>109.61025533610007</v>
      </c>
      <c r="HU162" s="4">
        <f t="shared" ca="1" si="207"/>
        <v>134.80829908827516</v>
      </c>
      <c r="HV162" s="4">
        <f t="shared" ca="1" si="207"/>
        <v>116.37842861081428</v>
      </c>
      <c r="HW162" s="4">
        <f t="shared" ca="1" si="207"/>
        <v>80.067693210024899</v>
      </c>
      <c r="HX162" s="4">
        <f t="shared" ca="1" si="207"/>
        <v>139.55234868408641</v>
      </c>
      <c r="HY162" s="4">
        <f t="shared" ca="1" si="207"/>
        <v>85.996874981810777</v>
      </c>
      <c r="HZ162" s="4">
        <f t="shared" ca="1" si="205"/>
        <v>113.08305961462241</v>
      </c>
      <c r="IA162" s="4">
        <f t="shared" ca="1" si="205"/>
        <v>105.0893939611277</v>
      </c>
      <c r="IB162" s="4">
        <f t="shared" ca="1" si="205"/>
        <v>83.573059205145043</v>
      </c>
      <c r="IC162" s="4">
        <f t="shared" ca="1" si="205"/>
        <v>109.3822650915662</v>
      </c>
      <c r="ID162" s="4">
        <f t="shared" ca="1" si="205"/>
        <v>94.66634805781753</v>
      </c>
      <c r="IE162" s="4">
        <f t="shared" ca="1" si="205"/>
        <v>75.717708202503644</v>
      </c>
      <c r="IF162" s="4">
        <f t="shared" ca="1" si="205"/>
        <v>137.35417410475631</v>
      </c>
      <c r="IG162" s="4">
        <f t="shared" ca="1" si="205"/>
        <v>96.916649131994276</v>
      </c>
      <c r="IH162" s="4">
        <f t="shared" ca="1" si="205"/>
        <v>139.83223651342746</v>
      </c>
      <c r="II162" s="4">
        <f t="shared" ca="1" si="205"/>
        <v>94.063994945591077</v>
      </c>
      <c r="IJ162" s="4">
        <f t="shared" ca="1" si="205"/>
        <v>68.963420441475193</v>
      </c>
      <c r="IK162" s="4">
        <f t="shared" ca="1" si="205"/>
        <v>115.63141233216517</v>
      </c>
      <c r="IL162" s="4">
        <f t="shared" ca="1" si="205"/>
        <v>136.93796869473721</v>
      </c>
      <c r="IM162" s="4">
        <f t="shared" ca="1" si="205"/>
        <v>118.57878747498962</v>
      </c>
      <c r="IN162" s="4">
        <f t="shared" ca="1" si="205"/>
        <v>80.270322793709781</v>
      </c>
      <c r="IO162" s="4">
        <f t="shared" ca="1" si="205"/>
        <v>106.24591416985994</v>
      </c>
      <c r="IP162" s="4">
        <f t="shared" ref="IP162:IY177" ca="1" si="222">IP161*(1+$B$1*$B$4+$B$2*SQRT($B$4)*_xlfn.NORM.S.INV(RAND()))</f>
        <v>70.787671383183209</v>
      </c>
      <c r="IQ162" s="4">
        <f t="shared" ca="1" si="222"/>
        <v>111.45220365999207</v>
      </c>
      <c r="IR162" s="4">
        <f t="shared" ca="1" si="219"/>
        <v>78.583082425142862</v>
      </c>
      <c r="IS162" s="4">
        <f t="shared" ca="1" si="219"/>
        <v>99.029976668163101</v>
      </c>
      <c r="IT162" s="4">
        <f t="shared" ca="1" si="219"/>
        <v>58.994147693368824</v>
      </c>
      <c r="IU162" s="4">
        <f t="shared" ca="1" si="219"/>
        <v>154.20475663681748</v>
      </c>
      <c r="IV162" s="4">
        <f t="shared" ca="1" si="219"/>
        <v>126.05971032960385</v>
      </c>
      <c r="IW162" s="4">
        <f t="shared" ca="1" si="159"/>
        <v>110.65483995583482</v>
      </c>
      <c r="IX162" s="4">
        <f t="shared" ca="1" si="137"/>
        <v>104.20675407801141</v>
      </c>
      <c r="IY162" s="4">
        <f t="shared" ca="1" si="135"/>
        <v>82.460037885919505</v>
      </c>
    </row>
    <row r="163" spans="9:259" x14ac:dyDescent="0.25">
      <c r="I163" t="s">
        <v>293</v>
      </c>
      <c r="J163" s="4">
        <f t="shared" ref="J163:Y178" ca="1" si="223">J162*(1+$B$1*$B$4+$B$2*SQRT($B$4)*_xlfn.NORM.S.INV(RAND()))</f>
        <v>160.53481800457496</v>
      </c>
      <c r="K163" s="4">
        <f t="shared" ca="1" si="223"/>
        <v>120.93583643135861</v>
      </c>
      <c r="L163" s="4">
        <f t="shared" ca="1" si="223"/>
        <v>91.742166159629804</v>
      </c>
      <c r="M163" s="4">
        <f t="shared" ca="1" si="223"/>
        <v>112.04320379472158</v>
      </c>
      <c r="N163" s="4">
        <f t="shared" ca="1" si="223"/>
        <v>125.3145910285688</v>
      </c>
      <c r="O163" s="4">
        <f t="shared" ca="1" si="223"/>
        <v>91.868497558023719</v>
      </c>
      <c r="P163" s="4">
        <f t="shared" ca="1" si="223"/>
        <v>84.716028608097162</v>
      </c>
      <c r="Q163" s="4">
        <f t="shared" ca="1" si="223"/>
        <v>110.33890969492765</v>
      </c>
      <c r="R163" s="4">
        <f t="shared" ca="1" si="223"/>
        <v>65.144598714508376</v>
      </c>
      <c r="S163" s="4">
        <f t="shared" ca="1" si="223"/>
        <v>135.65928867512261</v>
      </c>
      <c r="T163" s="4">
        <f t="shared" ca="1" si="223"/>
        <v>106.29508799649015</v>
      </c>
      <c r="U163" s="4">
        <f t="shared" ca="1" si="223"/>
        <v>120.77556225978685</v>
      </c>
      <c r="V163" s="4">
        <f t="shared" ca="1" si="223"/>
        <v>90.189927299516299</v>
      </c>
      <c r="W163" s="4">
        <f t="shared" ca="1" si="223"/>
        <v>90.745349127336468</v>
      </c>
      <c r="X163" s="4">
        <f t="shared" ca="1" si="223"/>
        <v>78.878191285149271</v>
      </c>
      <c r="Y163" s="4">
        <f t="shared" ca="1" si="220"/>
        <v>97.473431780705454</v>
      </c>
      <c r="Z163" s="4">
        <f t="shared" ca="1" si="220"/>
        <v>97.012400166251368</v>
      </c>
      <c r="AA163" s="4">
        <f t="shared" ca="1" si="220"/>
        <v>110.87541414809668</v>
      </c>
      <c r="AB163" s="4">
        <f t="shared" ca="1" si="220"/>
        <v>127.40774776740591</v>
      </c>
      <c r="AC163" s="4">
        <f t="shared" ca="1" si="220"/>
        <v>88.897951573017707</v>
      </c>
      <c r="AD163" s="4">
        <f t="shared" ca="1" si="220"/>
        <v>149.32674019229253</v>
      </c>
      <c r="AE163" s="4">
        <f t="shared" ca="1" si="220"/>
        <v>114.17275422227631</v>
      </c>
      <c r="AF163" s="4">
        <f t="shared" ca="1" si="220"/>
        <v>59.889249912833911</v>
      </c>
      <c r="AG163" s="4">
        <f t="shared" ca="1" si="218"/>
        <v>111.41358314948882</v>
      </c>
      <c r="AH163" s="4">
        <f t="shared" ca="1" si="218"/>
        <v>101.4571081155246</v>
      </c>
      <c r="AI163" s="4">
        <f t="shared" ca="1" si="218"/>
        <v>108.55251158616258</v>
      </c>
      <c r="AJ163" s="4">
        <f t="shared" ca="1" si="218"/>
        <v>104.87051442382202</v>
      </c>
      <c r="AK163" s="4">
        <f t="shared" ca="1" si="218"/>
        <v>94.485563167614174</v>
      </c>
      <c r="AL163" s="4">
        <f t="shared" ca="1" si="218"/>
        <v>143.34159914953912</v>
      </c>
      <c r="AM163" s="4">
        <f t="shared" ca="1" si="218"/>
        <v>113.70151445067177</v>
      </c>
      <c r="AN163" s="4">
        <f t="shared" ca="1" si="218"/>
        <v>86.061514737994031</v>
      </c>
      <c r="AO163" s="4">
        <f t="shared" ca="1" si="218"/>
        <v>126.38141579104534</v>
      </c>
      <c r="AP163" s="4">
        <f t="shared" ca="1" si="218"/>
        <v>115.78828247053799</v>
      </c>
      <c r="AQ163" s="4">
        <f t="shared" ca="1" si="218"/>
        <v>83.991461260616163</v>
      </c>
      <c r="AR163" s="4">
        <f t="shared" ca="1" si="218"/>
        <v>73.265978748463596</v>
      </c>
      <c r="AS163" s="4">
        <f t="shared" ca="1" si="218"/>
        <v>96.104765551410921</v>
      </c>
      <c r="AT163" s="4">
        <f t="shared" ca="1" si="218"/>
        <v>124.08024548743401</v>
      </c>
      <c r="AU163" s="4">
        <f t="shared" ca="1" si="218"/>
        <v>106.1578033270788</v>
      </c>
      <c r="AV163" s="4">
        <f t="shared" ca="1" si="218"/>
        <v>105.52476211477423</v>
      </c>
      <c r="AW163" s="4">
        <f t="shared" ca="1" si="218"/>
        <v>90.004339906759341</v>
      </c>
      <c r="AX163" s="4">
        <f t="shared" ca="1" si="218"/>
        <v>80.580925025447442</v>
      </c>
      <c r="AY163" s="4">
        <f t="shared" ca="1" si="218"/>
        <v>85.196501130118151</v>
      </c>
      <c r="AZ163" s="4">
        <f t="shared" ca="1" si="218"/>
        <v>137.72769802817399</v>
      </c>
      <c r="BA163" s="4">
        <f t="shared" ca="1" si="218"/>
        <v>63.653981850620298</v>
      </c>
      <c r="BB163" s="4">
        <f t="shared" ca="1" si="218"/>
        <v>111.65701809716501</v>
      </c>
      <c r="BC163" s="4">
        <f t="shared" ca="1" si="218"/>
        <v>105.10875118618083</v>
      </c>
      <c r="BD163" s="4">
        <f t="shared" ca="1" si="218"/>
        <v>99.532067026671555</v>
      </c>
      <c r="BE163" s="4">
        <f t="shared" ca="1" si="204"/>
        <v>104.99032171770733</v>
      </c>
      <c r="BF163" s="4">
        <f t="shared" ca="1" si="204"/>
        <v>95.593086553897507</v>
      </c>
      <c r="BG163" s="4">
        <f t="shared" ca="1" si="204"/>
        <v>70.84508804820355</v>
      </c>
      <c r="BH163" s="4">
        <f t="shared" ca="1" si="204"/>
        <v>85.147157371452707</v>
      </c>
      <c r="BI163" s="4">
        <f t="shared" ca="1" si="204"/>
        <v>116.49033288378598</v>
      </c>
      <c r="BJ163" s="4">
        <f t="shared" ca="1" si="204"/>
        <v>89.203761923102206</v>
      </c>
      <c r="BK163" s="4">
        <f t="shared" ca="1" si="204"/>
        <v>99.23699517343168</v>
      </c>
      <c r="BL163" s="4">
        <f t="shared" ca="1" si="204"/>
        <v>129.2936877476821</v>
      </c>
      <c r="BM163" s="4">
        <f t="shared" ca="1" si="204"/>
        <v>108.45938453753584</v>
      </c>
      <c r="BN163" s="4">
        <f t="shared" ca="1" si="204"/>
        <v>123.23393613389796</v>
      </c>
      <c r="BO163" s="4">
        <f t="shared" ca="1" si="204"/>
        <v>118.0302943279064</v>
      </c>
      <c r="BP163" s="4">
        <f t="shared" ca="1" si="204"/>
        <v>68.020179766309553</v>
      </c>
      <c r="BQ163" s="4">
        <f t="shared" ca="1" si="204"/>
        <v>107.91136111786304</v>
      </c>
      <c r="BR163" s="4">
        <f t="shared" ca="1" si="204"/>
        <v>133.78387287231396</v>
      </c>
      <c r="BS163" s="4">
        <f t="shared" ca="1" si="204"/>
        <v>76.924789817878292</v>
      </c>
      <c r="BT163" s="4">
        <f t="shared" ca="1" si="204"/>
        <v>96.730349698374511</v>
      </c>
      <c r="BU163" s="4">
        <f t="shared" ca="1" si="216"/>
        <v>89.965958524898355</v>
      </c>
      <c r="BV163" s="4">
        <f t="shared" ca="1" si="210"/>
        <v>112.3130360052124</v>
      </c>
      <c r="BW163" s="4">
        <f t="shared" ca="1" si="210"/>
        <v>93.354145495267957</v>
      </c>
      <c r="BX163" s="4">
        <f t="shared" ca="1" si="210"/>
        <v>106.79985520235905</v>
      </c>
      <c r="BY163" s="4">
        <f t="shared" ca="1" si="210"/>
        <v>96.004117027494203</v>
      </c>
      <c r="BZ163" s="4">
        <f t="shared" ca="1" si="210"/>
        <v>115.25670397850128</v>
      </c>
      <c r="CA163" s="4">
        <f t="shared" ca="1" si="210"/>
        <v>78.325137668425029</v>
      </c>
      <c r="CB163" s="4">
        <f t="shared" ca="1" si="210"/>
        <v>103.97910796447326</v>
      </c>
      <c r="CC163" s="4">
        <f t="shared" ca="1" si="210"/>
        <v>109.79937183446003</v>
      </c>
      <c r="CD163" s="4">
        <f t="shared" ca="1" si="210"/>
        <v>116.45176150640297</v>
      </c>
      <c r="CE163" s="4">
        <f t="shared" ca="1" si="210"/>
        <v>119.10277319845464</v>
      </c>
      <c r="CF163" s="4">
        <f t="shared" ca="1" si="210"/>
        <v>77.950633515711502</v>
      </c>
      <c r="CG163" s="4">
        <f t="shared" ca="1" si="210"/>
        <v>95.96553343834249</v>
      </c>
      <c r="CH163" s="4">
        <f t="shared" ca="1" si="210"/>
        <v>125.49256533422859</v>
      </c>
      <c r="CI163" s="4">
        <f t="shared" ca="1" si="210"/>
        <v>198.72196797656409</v>
      </c>
      <c r="CJ163" s="4">
        <f t="shared" ca="1" si="210"/>
        <v>99.55425193850121</v>
      </c>
      <c r="CK163" s="4">
        <f t="shared" ca="1" si="208"/>
        <v>77.67951166488173</v>
      </c>
      <c r="CL163" s="4">
        <f t="shared" ca="1" si="208"/>
        <v>120.3480091169138</v>
      </c>
      <c r="CM163" s="4">
        <f t="shared" ca="1" si="208"/>
        <v>93.515213749517699</v>
      </c>
      <c r="CN163" s="4">
        <f t="shared" ca="1" si="208"/>
        <v>91.992019045975269</v>
      </c>
      <c r="CO163" s="4">
        <f t="shared" ca="1" si="208"/>
        <v>126.62089448430989</v>
      </c>
      <c r="CP163" s="4">
        <f t="shared" ca="1" si="208"/>
        <v>98.43978069029906</v>
      </c>
      <c r="CQ163" s="4">
        <f t="shared" ca="1" si="208"/>
        <v>88.992468271546528</v>
      </c>
      <c r="CR163" s="4">
        <f t="shared" ca="1" si="208"/>
        <v>102.69950185200561</v>
      </c>
      <c r="CS163" s="4">
        <f t="shared" ca="1" si="208"/>
        <v>142.21957659114989</v>
      </c>
      <c r="CT163" s="4">
        <f t="shared" ca="1" si="208"/>
        <v>72.698744535416367</v>
      </c>
      <c r="CU163" s="4">
        <f t="shared" ca="1" si="208"/>
        <v>136.90437430269392</v>
      </c>
      <c r="CV163" s="4">
        <f t="shared" ca="1" si="208"/>
        <v>100.57689560491652</v>
      </c>
      <c r="CW163" s="4">
        <f t="shared" ca="1" si="208"/>
        <v>124.12442601680085</v>
      </c>
      <c r="CX163" s="4">
        <f t="shared" ca="1" si="208"/>
        <v>91.185279250568314</v>
      </c>
      <c r="CY163" s="4">
        <f t="shared" ca="1" si="208"/>
        <v>125.53616262632779</v>
      </c>
      <c r="CZ163" s="4">
        <f t="shared" ca="1" si="208"/>
        <v>112.62402025336657</v>
      </c>
      <c r="DA163" s="4">
        <f t="shared" ca="1" si="217"/>
        <v>115.09849567884092</v>
      </c>
      <c r="DB163" s="4">
        <f t="shared" ca="1" si="214"/>
        <v>110.61710536207875</v>
      </c>
      <c r="DC163" s="4">
        <f t="shared" ca="1" si="214"/>
        <v>96.412705928400598</v>
      </c>
      <c r="DD163" s="4">
        <f t="shared" ca="1" si="214"/>
        <v>94.736617123485956</v>
      </c>
      <c r="DE163" s="4">
        <f t="shared" ca="1" si="214"/>
        <v>114.01530552574826</v>
      </c>
      <c r="DF163" s="4">
        <f t="shared" ca="1" si="214"/>
        <v>81.374720441519543</v>
      </c>
      <c r="DG163" s="4">
        <f t="shared" ca="1" si="214"/>
        <v>82.6374254020552</v>
      </c>
      <c r="DH163" s="4">
        <f t="shared" ca="1" si="214"/>
        <v>163.58161238861248</v>
      </c>
      <c r="DI163" s="4">
        <f t="shared" ca="1" si="214"/>
        <v>89.451397774581508</v>
      </c>
      <c r="DJ163" s="4">
        <f t="shared" ca="1" si="214"/>
        <v>125.62934284869648</v>
      </c>
      <c r="DK163" s="4">
        <f t="shared" ca="1" si="214"/>
        <v>86.522140221179228</v>
      </c>
      <c r="DL163" s="4">
        <f t="shared" ca="1" si="214"/>
        <v>103.61678042627349</v>
      </c>
      <c r="DM163" s="4">
        <f t="shared" ca="1" si="214"/>
        <v>115.79828269863579</v>
      </c>
      <c r="DN163" s="4">
        <f t="shared" ca="1" si="214"/>
        <v>72.662501331239852</v>
      </c>
      <c r="DO163" s="4">
        <f t="shared" ca="1" si="214"/>
        <v>92.661247234451025</v>
      </c>
      <c r="DP163" s="4">
        <f t="shared" ca="1" si="214"/>
        <v>110.40680802473621</v>
      </c>
      <c r="DQ163" s="4">
        <f t="shared" ca="1" si="213"/>
        <v>72.090535130983099</v>
      </c>
      <c r="DR163" s="4">
        <f t="shared" ca="1" si="202"/>
        <v>137.99001006525344</v>
      </c>
      <c r="DS163" s="4">
        <f t="shared" ca="1" si="202"/>
        <v>97.323095203092564</v>
      </c>
      <c r="DT163" s="4">
        <f t="shared" ca="1" si="202"/>
        <v>75.718870536547144</v>
      </c>
      <c r="DU163" s="4">
        <f t="shared" ca="1" si="202"/>
        <v>127.13598910855006</v>
      </c>
      <c r="DV163" s="4">
        <f t="shared" ca="1" si="202"/>
        <v>80.997122631748894</v>
      </c>
      <c r="DW163" s="4">
        <f t="shared" ca="1" si="202"/>
        <v>110.22122151301834</v>
      </c>
      <c r="DX163" s="4">
        <f t="shared" ca="1" si="202"/>
        <v>118.86694417508799</v>
      </c>
      <c r="DY163" s="4">
        <f t="shared" ca="1" si="202"/>
        <v>110.98556433969708</v>
      </c>
      <c r="DZ163" s="4">
        <f t="shared" ca="1" si="202"/>
        <v>121.50118238580481</v>
      </c>
      <c r="EA163" s="4">
        <f t="shared" ca="1" si="202"/>
        <v>134.78289429931976</v>
      </c>
      <c r="EB163" s="4">
        <f t="shared" ca="1" si="202"/>
        <v>88.680596768673269</v>
      </c>
      <c r="EC163" s="4">
        <f t="shared" ca="1" si="202"/>
        <v>132.45164685855184</v>
      </c>
      <c r="ED163" s="4">
        <f t="shared" ca="1" si="202"/>
        <v>109.4049483503655</v>
      </c>
      <c r="EE163" s="4">
        <f t="shared" ca="1" si="202"/>
        <v>91.903416269407373</v>
      </c>
      <c r="EF163" s="4">
        <f t="shared" ca="1" si="202"/>
        <v>110.85214140066655</v>
      </c>
      <c r="EG163" s="4">
        <f t="shared" ca="1" si="202"/>
        <v>113.25515581110771</v>
      </c>
      <c r="EH163" s="4">
        <f t="shared" ca="1" si="221"/>
        <v>126.3226245199691</v>
      </c>
      <c r="EI163" s="4">
        <f t="shared" ca="1" si="221"/>
        <v>110.68589133348367</v>
      </c>
      <c r="EJ163" s="4">
        <f t="shared" ca="1" si="221"/>
        <v>93.676690355366176</v>
      </c>
      <c r="EK163" s="4">
        <f t="shared" ca="1" si="221"/>
        <v>95.857447412304552</v>
      </c>
      <c r="EL163" s="4">
        <f t="shared" ca="1" si="221"/>
        <v>86.058980460588558</v>
      </c>
      <c r="EM163" s="4">
        <f t="shared" ca="1" si="221"/>
        <v>103.80550219280119</v>
      </c>
      <c r="EN163" s="4">
        <f t="shared" ca="1" si="221"/>
        <v>111.96547950330793</v>
      </c>
      <c r="EO163" s="4">
        <f t="shared" ca="1" si="221"/>
        <v>76.51021487141243</v>
      </c>
      <c r="EP163" s="4">
        <f t="shared" ca="1" si="221"/>
        <v>143.90655533926221</v>
      </c>
      <c r="EQ163" s="4">
        <f t="shared" ca="1" si="221"/>
        <v>122.41788069741757</v>
      </c>
      <c r="ER163" s="4">
        <f t="shared" ca="1" si="221"/>
        <v>95.936199600767679</v>
      </c>
      <c r="ES163" s="4">
        <f t="shared" ca="1" si="221"/>
        <v>97.512950824704276</v>
      </c>
      <c r="ET163" s="4">
        <f t="shared" ca="1" si="221"/>
        <v>97.311863851540977</v>
      </c>
      <c r="EU163" s="4">
        <f t="shared" ca="1" si="221"/>
        <v>131.18088812554387</v>
      </c>
      <c r="EV163" s="4">
        <f t="shared" ca="1" si="221"/>
        <v>128.47836144623574</v>
      </c>
      <c r="EW163" s="4">
        <f t="shared" ca="1" si="211"/>
        <v>114.75525783890672</v>
      </c>
      <c r="EX163" s="4">
        <f t="shared" ca="1" si="209"/>
        <v>81.243572077196617</v>
      </c>
      <c r="EY163" s="4">
        <f t="shared" ca="1" si="209"/>
        <v>82.531902589308473</v>
      </c>
      <c r="EZ163" s="4">
        <f t="shared" ca="1" si="209"/>
        <v>87.938772592441993</v>
      </c>
      <c r="FA163" s="4">
        <f t="shared" ca="1" si="209"/>
        <v>102.95768642776324</v>
      </c>
      <c r="FB163" s="4">
        <f t="shared" ca="1" si="209"/>
        <v>112.11570102406968</v>
      </c>
      <c r="FC163" s="4">
        <f t="shared" ca="1" si="209"/>
        <v>88.75165064517526</v>
      </c>
      <c r="FD163" s="4">
        <f t="shared" ca="1" si="209"/>
        <v>93.998453140237558</v>
      </c>
      <c r="FE163" s="4">
        <f t="shared" ca="1" si="209"/>
        <v>110.27149709082728</v>
      </c>
      <c r="FF163" s="4">
        <f t="shared" ca="1" si="209"/>
        <v>85.48201686522728</v>
      </c>
      <c r="FG163" s="4">
        <f t="shared" ca="1" si="209"/>
        <v>114.56173030921867</v>
      </c>
      <c r="FH163" s="4">
        <f t="shared" ca="1" si="209"/>
        <v>148.54644835461309</v>
      </c>
      <c r="FI163" s="4">
        <f t="shared" ca="1" si="209"/>
        <v>120.34102723252334</v>
      </c>
      <c r="FJ163" s="4">
        <f t="shared" ca="1" si="209"/>
        <v>86.294717113803145</v>
      </c>
      <c r="FK163" s="4">
        <f t="shared" ca="1" si="209"/>
        <v>118.22744091978616</v>
      </c>
      <c r="FL163" s="4">
        <f t="shared" ca="1" si="209"/>
        <v>99.817101357847619</v>
      </c>
      <c r="FM163" s="4">
        <f t="shared" ca="1" si="203"/>
        <v>85.874667201147162</v>
      </c>
      <c r="FN163" s="4">
        <f t="shared" ca="1" si="203"/>
        <v>111.27737852322392</v>
      </c>
      <c r="FO163" s="4">
        <f t="shared" ca="1" si="203"/>
        <v>57.093894309951928</v>
      </c>
      <c r="FP163" s="4">
        <f t="shared" ca="1" si="203"/>
        <v>112.43237647894898</v>
      </c>
      <c r="FQ163" s="4">
        <f t="shared" ca="1" si="203"/>
        <v>110.50762730457792</v>
      </c>
      <c r="FR163" s="4">
        <f t="shared" ca="1" si="203"/>
        <v>96.413265885828395</v>
      </c>
      <c r="FS163" s="4">
        <f t="shared" ca="1" si="203"/>
        <v>96.031501918772804</v>
      </c>
      <c r="FT163" s="4">
        <f t="shared" ca="1" si="203"/>
        <v>80.677983948265705</v>
      </c>
      <c r="FU163" s="4">
        <f t="shared" ca="1" si="203"/>
        <v>115.22617091497771</v>
      </c>
      <c r="FV163" s="4">
        <f t="shared" ca="1" si="203"/>
        <v>82.695236530716898</v>
      </c>
      <c r="FW163" s="4">
        <f t="shared" ca="1" si="203"/>
        <v>125.23465861534541</v>
      </c>
      <c r="FX163" s="4">
        <f t="shared" ca="1" si="203"/>
        <v>110.76113304330968</v>
      </c>
      <c r="FY163" s="4">
        <f t="shared" ca="1" si="203"/>
        <v>100.57164083183642</v>
      </c>
      <c r="FZ163" s="4">
        <f t="shared" ca="1" si="203"/>
        <v>101.83611730586536</v>
      </c>
      <c r="GA163" s="4">
        <f t="shared" ca="1" si="203"/>
        <v>90.541331714803221</v>
      </c>
      <c r="GB163" s="4">
        <f t="shared" ca="1" si="203"/>
        <v>70.791369468976143</v>
      </c>
      <c r="GC163" s="4">
        <f t="shared" ca="1" si="215"/>
        <v>62.24901833526016</v>
      </c>
      <c r="GD163" s="4">
        <f t="shared" ca="1" si="201"/>
        <v>126.14650698724704</v>
      </c>
      <c r="GE163" s="4">
        <f t="shared" ca="1" si="201"/>
        <v>79.918659823842916</v>
      </c>
      <c r="GF163" s="4">
        <f t="shared" ca="1" si="201"/>
        <v>102.20366302878689</v>
      </c>
      <c r="GG163" s="4">
        <f t="shared" ca="1" si="201"/>
        <v>97.266700515359219</v>
      </c>
      <c r="GH163" s="4">
        <f t="shared" ca="1" si="201"/>
        <v>107.5491183585694</v>
      </c>
      <c r="GI163" s="4">
        <f t="shared" ca="1" si="201"/>
        <v>78.174705268991133</v>
      </c>
      <c r="GJ163" s="4">
        <f t="shared" ca="1" si="201"/>
        <v>78.6957968587175</v>
      </c>
      <c r="GK163" s="4">
        <f t="shared" ca="1" si="201"/>
        <v>118.36189479748944</v>
      </c>
      <c r="GL163" s="4">
        <f t="shared" ca="1" si="201"/>
        <v>64.325879411303802</v>
      </c>
      <c r="GM163" s="4">
        <f t="shared" ca="1" si="201"/>
        <v>97.596229390503908</v>
      </c>
      <c r="GN163" s="4">
        <f t="shared" ca="1" si="201"/>
        <v>75.290443540182139</v>
      </c>
      <c r="GO163" s="4">
        <f t="shared" ca="1" si="201"/>
        <v>91.4004557819909</v>
      </c>
      <c r="GP163" s="4">
        <f t="shared" ca="1" si="201"/>
        <v>109.16258584404092</v>
      </c>
      <c r="GQ163" s="4">
        <f t="shared" ca="1" si="201"/>
        <v>80.306120404410436</v>
      </c>
      <c r="GR163" s="4">
        <f t="shared" ca="1" si="201"/>
        <v>98.605614191419534</v>
      </c>
      <c r="GS163" s="4">
        <f t="shared" ca="1" si="201"/>
        <v>101.53555922060698</v>
      </c>
      <c r="GT163" s="4">
        <f t="shared" ref="GT163:HI178" ca="1" si="224">GT162*(1+$B$1*$B$4+$B$2*SQRT($B$4)*_xlfn.NORM.S.INV(RAND()))</f>
        <v>89.833467285536429</v>
      </c>
      <c r="GU163" s="4">
        <f t="shared" ca="1" si="224"/>
        <v>67.595593476260163</v>
      </c>
      <c r="GV163" s="4">
        <f t="shared" ca="1" si="224"/>
        <v>135.79129747595786</v>
      </c>
      <c r="GW163" s="4">
        <f t="shared" ca="1" si="224"/>
        <v>156.43158406092391</v>
      </c>
      <c r="GX163" s="4">
        <f t="shared" ca="1" si="224"/>
        <v>153.56039634654311</v>
      </c>
      <c r="GY163" s="4">
        <f t="shared" ca="1" si="224"/>
        <v>74.865343435257145</v>
      </c>
      <c r="GZ163" s="4">
        <f t="shared" ca="1" si="224"/>
        <v>106.43890080362547</v>
      </c>
      <c r="HA163" s="4">
        <f t="shared" ca="1" si="224"/>
        <v>93.948148220697519</v>
      </c>
      <c r="HB163" s="4">
        <f t="shared" ca="1" si="224"/>
        <v>82.47580953738877</v>
      </c>
      <c r="HC163" s="4">
        <f t="shared" ca="1" si="224"/>
        <v>104.81134370976007</v>
      </c>
      <c r="HD163" s="4">
        <f t="shared" ca="1" si="224"/>
        <v>119.45798324302179</v>
      </c>
      <c r="HE163" s="4">
        <f t="shared" ca="1" si="224"/>
        <v>88.001977515420677</v>
      </c>
      <c r="HF163" s="4">
        <f t="shared" ca="1" si="224"/>
        <v>114.50859373610457</v>
      </c>
      <c r="HG163" s="4">
        <f t="shared" ca="1" si="224"/>
        <v>121.0298598542321</v>
      </c>
      <c r="HH163" s="4">
        <f t="shared" ca="1" si="224"/>
        <v>112.52542623590006</v>
      </c>
      <c r="HI163" s="4">
        <f t="shared" ca="1" si="212"/>
        <v>86.740098897064399</v>
      </c>
      <c r="HJ163" s="4">
        <f t="shared" ca="1" si="207"/>
        <v>103.61947586806106</v>
      </c>
      <c r="HK163" s="4">
        <f t="shared" ca="1" si="207"/>
        <v>89.902876433627739</v>
      </c>
      <c r="HL163" s="4">
        <f t="shared" ca="1" si="207"/>
        <v>119.93127433245382</v>
      </c>
      <c r="HM163" s="4">
        <f t="shared" ca="1" si="207"/>
        <v>72.435044390127103</v>
      </c>
      <c r="HN163" s="4">
        <f t="shared" ca="1" si="207"/>
        <v>78.876631346781721</v>
      </c>
      <c r="HO163" s="4">
        <f t="shared" ca="1" si="207"/>
        <v>67.523929919660901</v>
      </c>
      <c r="HP163" s="4">
        <f t="shared" ca="1" si="207"/>
        <v>109.65879253912154</v>
      </c>
      <c r="HQ163" s="4">
        <f t="shared" ca="1" si="207"/>
        <v>102.43989292600044</v>
      </c>
      <c r="HR163" s="4">
        <f t="shared" ca="1" si="207"/>
        <v>110.84563847980166</v>
      </c>
      <c r="HS163" s="4">
        <f t="shared" ca="1" si="207"/>
        <v>64.685327354751962</v>
      </c>
      <c r="HT163" s="4">
        <f t="shared" ca="1" si="207"/>
        <v>106.49608204822034</v>
      </c>
      <c r="HU163" s="4">
        <f t="shared" ca="1" si="207"/>
        <v>137.9623737046669</v>
      </c>
      <c r="HV163" s="4">
        <f t="shared" ca="1" si="207"/>
        <v>116.8263687434938</v>
      </c>
      <c r="HW163" s="4">
        <f t="shared" ca="1" si="207"/>
        <v>80.030532788211687</v>
      </c>
      <c r="HX163" s="4">
        <f t="shared" ca="1" si="207"/>
        <v>140.17721310538806</v>
      </c>
      <c r="HY163" s="4">
        <f t="shared" ca="1" si="207"/>
        <v>88.421605879869546</v>
      </c>
      <c r="HZ163" s="4">
        <f t="shared" ca="1" si="205"/>
        <v>112.92210923943344</v>
      </c>
      <c r="IA163" s="4">
        <f t="shared" ca="1" si="205"/>
        <v>107.21969346016861</v>
      </c>
      <c r="IB163" s="4">
        <f t="shared" ca="1" si="205"/>
        <v>84.07586651430212</v>
      </c>
      <c r="IC163" s="4">
        <f t="shared" ca="1" si="205"/>
        <v>112.09801593118162</v>
      </c>
      <c r="ID163" s="4">
        <f t="shared" ca="1" si="205"/>
        <v>90.782319410200131</v>
      </c>
      <c r="IE163" s="4">
        <f t="shared" ca="1" si="205"/>
        <v>76.688831541600734</v>
      </c>
      <c r="IF163" s="4">
        <f t="shared" ca="1" si="205"/>
        <v>139.81275188375699</v>
      </c>
      <c r="IG163" s="4">
        <f t="shared" ca="1" si="205"/>
        <v>95.825459738642479</v>
      </c>
      <c r="IH163" s="4">
        <f t="shared" ca="1" si="205"/>
        <v>142.70663941391925</v>
      </c>
      <c r="II163" s="4">
        <f t="shared" ca="1" si="205"/>
        <v>92.384513460229229</v>
      </c>
      <c r="IJ163" s="4">
        <f t="shared" ca="1" si="205"/>
        <v>71.554479297851501</v>
      </c>
      <c r="IK163" s="4">
        <f t="shared" ca="1" si="205"/>
        <v>112.48781851811496</v>
      </c>
      <c r="IL163" s="4">
        <f t="shared" ca="1" si="205"/>
        <v>138.65323612219984</v>
      </c>
      <c r="IM163" s="4">
        <f t="shared" ca="1" si="205"/>
        <v>121.02298702986387</v>
      </c>
      <c r="IN163" s="4">
        <f t="shared" ca="1" si="205"/>
        <v>81.294512658210408</v>
      </c>
      <c r="IO163" s="4">
        <f t="shared" ca="1" si="205"/>
        <v>105.72547817301509</v>
      </c>
      <c r="IP163" s="4">
        <f t="shared" ca="1" si="222"/>
        <v>72.448441742202377</v>
      </c>
      <c r="IQ163" s="4">
        <f t="shared" ca="1" si="222"/>
        <v>110.0953028764204</v>
      </c>
      <c r="IR163" s="4">
        <f t="shared" ca="1" si="219"/>
        <v>77.868748988941462</v>
      </c>
      <c r="IS163" s="4">
        <f t="shared" ca="1" si="219"/>
        <v>96.918466834455018</v>
      </c>
      <c r="IT163" s="4">
        <f t="shared" ca="1" si="219"/>
        <v>58.77202900798364</v>
      </c>
      <c r="IU163" s="4">
        <f t="shared" ca="1" si="219"/>
        <v>149.79387835455032</v>
      </c>
      <c r="IV163" s="4">
        <f t="shared" ca="1" si="219"/>
        <v>126.72560276517794</v>
      </c>
      <c r="IW163" s="4">
        <f t="shared" ca="1" si="159"/>
        <v>108.81362965603046</v>
      </c>
      <c r="IX163" s="4">
        <f t="shared" ca="1" si="137"/>
        <v>104.10473861262868</v>
      </c>
      <c r="IY163" s="4">
        <f t="shared" ca="1" si="135"/>
        <v>84.404532414136895</v>
      </c>
    </row>
    <row r="164" spans="9:259" x14ac:dyDescent="0.25">
      <c r="I164" t="s">
        <v>294</v>
      </c>
      <c r="J164" s="4">
        <f t="shared" ca="1" si="223"/>
        <v>156.54946375696261</v>
      </c>
      <c r="K164" s="4">
        <f t="shared" ca="1" si="223"/>
        <v>121.41173457551844</v>
      </c>
      <c r="L164" s="4">
        <f t="shared" ca="1" si="223"/>
        <v>90.459774821583395</v>
      </c>
      <c r="M164" s="4">
        <f t="shared" ca="1" si="223"/>
        <v>114.59980180631997</v>
      </c>
      <c r="N164" s="4">
        <f t="shared" ca="1" si="223"/>
        <v>125.69104937789177</v>
      </c>
      <c r="O164" s="4">
        <f t="shared" ca="1" si="223"/>
        <v>91.610614492675012</v>
      </c>
      <c r="P164" s="4">
        <f t="shared" ca="1" si="223"/>
        <v>85.578993452221752</v>
      </c>
      <c r="Q164" s="4">
        <f t="shared" ca="1" si="223"/>
        <v>107.1700695542157</v>
      </c>
      <c r="R164" s="4">
        <f t="shared" ca="1" si="223"/>
        <v>65.002302827072256</v>
      </c>
      <c r="S164" s="4">
        <f t="shared" ca="1" si="223"/>
        <v>139.20131741375681</v>
      </c>
      <c r="T164" s="4">
        <f t="shared" ca="1" si="223"/>
        <v>106.5843066422288</v>
      </c>
      <c r="U164" s="4">
        <f t="shared" ca="1" si="223"/>
        <v>121.7445143749668</v>
      </c>
      <c r="V164" s="4">
        <f t="shared" ca="1" si="223"/>
        <v>90.852879773231891</v>
      </c>
      <c r="W164" s="4">
        <f t="shared" ca="1" si="223"/>
        <v>89.374904893418645</v>
      </c>
      <c r="X164" s="4">
        <f t="shared" ca="1" si="223"/>
        <v>77.974599054483889</v>
      </c>
      <c r="Y164" s="4">
        <f t="shared" ca="1" si="220"/>
        <v>99.191676694243171</v>
      </c>
      <c r="Z164" s="4">
        <f t="shared" ca="1" si="220"/>
        <v>96.379982390601725</v>
      </c>
      <c r="AA164" s="4">
        <f t="shared" ca="1" si="220"/>
        <v>111.5056215911297</v>
      </c>
      <c r="AB164" s="4">
        <f t="shared" ca="1" si="220"/>
        <v>131.59514806467971</v>
      </c>
      <c r="AC164" s="4">
        <f t="shared" ca="1" si="220"/>
        <v>90.59936571972986</v>
      </c>
      <c r="AD164" s="4">
        <f t="shared" ca="1" si="220"/>
        <v>152.29198697721506</v>
      </c>
      <c r="AE164" s="4">
        <f t="shared" ca="1" si="220"/>
        <v>116.23273400760669</v>
      </c>
      <c r="AF164" s="4">
        <f t="shared" ca="1" si="220"/>
        <v>59.639685684613276</v>
      </c>
      <c r="AG164" s="4">
        <f t="shared" ca="1" si="218"/>
        <v>110.52233284223344</v>
      </c>
      <c r="AH164" s="4">
        <f t="shared" ca="1" si="218"/>
        <v>102.46156488343054</v>
      </c>
      <c r="AI164" s="4">
        <f t="shared" ca="1" si="218"/>
        <v>109.07628865009784</v>
      </c>
      <c r="AJ164" s="4">
        <f t="shared" ca="1" si="218"/>
        <v>107.69558596484052</v>
      </c>
      <c r="AK164" s="4">
        <f t="shared" ca="1" si="218"/>
        <v>91.942867061803966</v>
      </c>
      <c r="AL164" s="4">
        <f t="shared" ca="1" si="218"/>
        <v>146.58783378688992</v>
      </c>
      <c r="AM164" s="4">
        <f t="shared" ca="1" si="218"/>
        <v>112.48278400013086</v>
      </c>
      <c r="AN164" s="4">
        <f t="shared" ca="1" si="218"/>
        <v>86.336864494942247</v>
      </c>
      <c r="AO164" s="4">
        <f t="shared" ca="1" si="218"/>
        <v>126.82218395653929</v>
      </c>
      <c r="AP164" s="4">
        <f t="shared" ca="1" si="218"/>
        <v>117.24562427862904</v>
      </c>
      <c r="AQ164" s="4">
        <f t="shared" ca="1" si="218"/>
        <v>84.643781964388225</v>
      </c>
      <c r="AR164" s="4">
        <f t="shared" ca="1" si="218"/>
        <v>74.206155564177919</v>
      </c>
      <c r="AS164" s="4">
        <f t="shared" ca="1" si="218"/>
        <v>98.438534575541269</v>
      </c>
      <c r="AT164" s="4">
        <f t="shared" ca="1" si="218"/>
        <v>123.10945918108942</v>
      </c>
      <c r="AU164" s="4">
        <f t="shared" ca="1" si="218"/>
        <v>109.38980074340191</v>
      </c>
      <c r="AV164" s="4">
        <f t="shared" ca="1" si="218"/>
        <v>104.78496864528709</v>
      </c>
      <c r="AW164" s="4">
        <f t="shared" ca="1" si="218"/>
        <v>88.77562987440362</v>
      </c>
      <c r="AX164" s="4">
        <f t="shared" ca="1" si="218"/>
        <v>81.090587273573732</v>
      </c>
      <c r="AY164" s="4">
        <f t="shared" ca="1" si="218"/>
        <v>84.994353651610709</v>
      </c>
      <c r="AZ164" s="4">
        <f t="shared" ca="1" si="218"/>
        <v>135.31324997487644</v>
      </c>
      <c r="BA164" s="4">
        <f t="shared" ca="1" si="218"/>
        <v>63.198539095077152</v>
      </c>
      <c r="BB164" s="4">
        <f t="shared" ca="1" si="218"/>
        <v>112.37893752723286</v>
      </c>
      <c r="BC164" s="4">
        <f t="shared" ca="1" si="218"/>
        <v>106.01660334464674</v>
      </c>
      <c r="BD164" s="4">
        <f t="shared" ca="1" si="218"/>
        <v>101.29562701837278</v>
      </c>
      <c r="BE164" s="4">
        <f t="shared" ca="1" si="204"/>
        <v>103.6526903375555</v>
      </c>
      <c r="BF164" s="4">
        <f t="shared" ca="1" si="204"/>
        <v>95.632279006073063</v>
      </c>
      <c r="BG164" s="4">
        <f t="shared" ca="1" si="204"/>
        <v>70.285102619956618</v>
      </c>
      <c r="BH164" s="4">
        <f t="shared" ca="1" si="204"/>
        <v>87.914182298164434</v>
      </c>
      <c r="BI164" s="4">
        <f t="shared" ca="1" si="204"/>
        <v>115.75083121545838</v>
      </c>
      <c r="BJ164" s="4">
        <f t="shared" ca="1" si="204"/>
        <v>85.843237329750849</v>
      </c>
      <c r="BK164" s="4">
        <f t="shared" ca="1" si="204"/>
        <v>99.340284461679161</v>
      </c>
      <c r="BL164" s="4">
        <f t="shared" ca="1" si="204"/>
        <v>126.60433577085251</v>
      </c>
      <c r="BM164" s="4">
        <f t="shared" ca="1" si="204"/>
        <v>107.83945194550931</v>
      </c>
      <c r="BN164" s="4">
        <f t="shared" ca="1" si="204"/>
        <v>117.48890096328803</v>
      </c>
      <c r="BO164" s="4">
        <f t="shared" ca="1" si="204"/>
        <v>116.06292664766802</v>
      </c>
      <c r="BP164" s="4">
        <f t="shared" ca="1" si="204"/>
        <v>69.891712690601295</v>
      </c>
      <c r="BQ164" s="4">
        <f t="shared" ca="1" si="204"/>
        <v>112.61139769464907</v>
      </c>
      <c r="BR164" s="4">
        <f t="shared" ca="1" si="204"/>
        <v>135.88839533134185</v>
      </c>
      <c r="BS164" s="4">
        <f t="shared" ca="1" si="204"/>
        <v>79.085928494202761</v>
      </c>
      <c r="BT164" s="4">
        <f t="shared" ca="1" si="204"/>
        <v>95.843259156580174</v>
      </c>
      <c r="BU164" s="4">
        <f t="shared" ca="1" si="216"/>
        <v>88.179011080388378</v>
      </c>
      <c r="BV164" s="4">
        <f t="shared" ca="1" si="210"/>
        <v>113.64119300433821</v>
      </c>
      <c r="BW164" s="4">
        <f t="shared" ca="1" si="210"/>
        <v>92.515163900827972</v>
      </c>
      <c r="BX164" s="4">
        <f t="shared" ca="1" si="210"/>
        <v>107.0299920849972</v>
      </c>
      <c r="BY164" s="4">
        <f t="shared" ca="1" si="210"/>
        <v>98.326564804165528</v>
      </c>
      <c r="BZ164" s="4">
        <f t="shared" ca="1" si="210"/>
        <v>111.76803108575106</v>
      </c>
      <c r="CA164" s="4">
        <f t="shared" ca="1" si="210"/>
        <v>79.157415505173276</v>
      </c>
      <c r="CB164" s="4">
        <f t="shared" ca="1" si="210"/>
        <v>103.06379915908271</v>
      </c>
      <c r="CC164" s="4">
        <f t="shared" ca="1" si="210"/>
        <v>110.45222284252104</v>
      </c>
      <c r="CD164" s="4">
        <f t="shared" ca="1" si="210"/>
        <v>116.86800883961811</v>
      </c>
      <c r="CE164" s="4">
        <f t="shared" ca="1" si="210"/>
        <v>121.7136623389666</v>
      </c>
      <c r="CF164" s="4">
        <f t="shared" ca="1" si="210"/>
        <v>80.213404935420158</v>
      </c>
      <c r="CG164" s="4">
        <f t="shared" ca="1" si="210"/>
        <v>94.885316029677384</v>
      </c>
      <c r="CH164" s="4">
        <f t="shared" ca="1" si="210"/>
        <v>126.93602134238466</v>
      </c>
      <c r="CI164" s="4">
        <f t="shared" ca="1" si="210"/>
        <v>199.94536935156322</v>
      </c>
      <c r="CJ164" s="4">
        <f t="shared" ca="1" si="210"/>
        <v>97.628406461056144</v>
      </c>
      <c r="CK164" s="4">
        <f t="shared" ca="1" si="208"/>
        <v>78.327392186059413</v>
      </c>
      <c r="CL164" s="4">
        <f t="shared" ca="1" si="208"/>
        <v>118.86837345067404</v>
      </c>
      <c r="CM164" s="4">
        <f t="shared" ca="1" si="208"/>
        <v>93.217653961963521</v>
      </c>
      <c r="CN164" s="4">
        <f t="shared" ca="1" si="208"/>
        <v>91.680458622936669</v>
      </c>
      <c r="CO164" s="4">
        <f t="shared" ca="1" si="208"/>
        <v>124.41091208127159</v>
      </c>
      <c r="CP164" s="4">
        <f t="shared" ca="1" si="208"/>
        <v>100.21784570519229</v>
      </c>
      <c r="CQ164" s="4">
        <f t="shared" ca="1" si="208"/>
        <v>89.658547845124147</v>
      </c>
      <c r="CR164" s="4">
        <f t="shared" ca="1" si="208"/>
        <v>105.78286687780387</v>
      </c>
      <c r="CS164" s="4">
        <f t="shared" ca="1" si="208"/>
        <v>142.38974169967383</v>
      </c>
      <c r="CT164" s="4">
        <f t="shared" ca="1" si="208"/>
        <v>70.450262928064305</v>
      </c>
      <c r="CU164" s="4">
        <f t="shared" ca="1" si="208"/>
        <v>137.9381609245001</v>
      </c>
      <c r="CV164" s="4">
        <f t="shared" ca="1" si="208"/>
        <v>101.31305202686788</v>
      </c>
      <c r="CW164" s="4">
        <f t="shared" ca="1" si="208"/>
        <v>120.47495945850027</v>
      </c>
      <c r="CX164" s="4">
        <f t="shared" ca="1" si="208"/>
        <v>90.820499833323638</v>
      </c>
      <c r="CY164" s="4">
        <f t="shared" ca="1" si="208"/>
        <v>126.9058241899038</v>
      </c>
      <c r="CZ164" s="4">
        <f t="shared" ca="1" si="208"/>
        <v>113.6508039671012</v>
      </c>
      <c r="DA164" s="4">
        <f t="shared" ca="1" si="217"/>
        <v>113.61846759666372</v>
      </c>
      <c r="DB164" s="4">
        <f t="shared" ca="1" si="214"/>
        <v>112.85516542651369</v>
      </c>
      <c r="DC164" s="4">
        <f t="shared" ca="1" si="214"/>
        <v>95.546710655824072</v>
      </c>
      <c r="DD164" s="4">
        <f t="shared" ca="1" si="214"/>
        <v>92.218451894675454</v>
      </c>
      <c r="DE164" s="4">
        <f t="shared" ca="1" si="214"/>
        <v>114.67967191461887</v>
      </c>
      <c r="DF164" s="4">
        <f t="shared" ca="1" si="214"/>
        <v>82.297581258799937</v>
      </c>
      <c r="DG164" s="4">
        <f t="shared" ca="1" si="214"/>
        <v>82.304052758885575</v>
      </c>
      <c r="DH164" s="4">
        <f t="shared" ca="1" si="214"/>
        <v>162.94102087475278</v>
      </c>
      <c r="DI164" s="4">
        <f t="shared" ca="1" si="214"/>
        <v>90.45106186946299</v>
      </c>
      <c r="DJ164" s="4">
        <f t="shared" ca="1" si="214"/>
        <v>122.14207239952172</v>
      </c>
      <c r="DK164" s="4">
        <f t="shared" ca="1" si="214"/>
        <v>84.392255607960067</v>
      </c>
      <c r="DL164" s="4">
        <f t="shared" ca="1" si="214"/>
        <v>104.67830123188388</v>
      </c>
      <c r="DM164" s="4">
        <f t="shared" ca="1" si="214"/>
        <v>115.84087935543367</v>
      </c>
      <c r="DN164" s="4">
        <f t="shared" ca="1" si="214"/>
        <v>75.89700189951806</v>
      </c>
      <c r="DO164" s="4">
        <f t="shared" ca="1" si="214"/>
        <v>91.414995048258675</v>
      </c>
      <c r="DP164" s="4">
        <f t="shared" ca="1" si="214"/>
        <v>111.65757940631647</v>
      </c>
      <c r="DQ164" s="4">
        <f t="shared" ca="1" si="213"/>
        <v>73.645343180589066</v>
      </c>
      <c r="DR164" s="4">
        <f t="shared" ca="1" si="202"/>
        <v>136.27624757688446</v>
      </c>
      <c r="DS164" s="4">
        <f t="shared" ca="1" si="202"/>
        <v>96.378357877426751</v>
      </c>
      <c r="DT164" s="4">
        <f t="shared" ca="1" si="202"/>
        <v>74.779795366439885</v>
      </c>
      <c r="DU164" s="4">
        <f t="shared" ca="1" si="202"/>
        <v>127.0165013731802</v>
      </c>
      <c r="DV164" s="4">
        <f t="shared" ca="1" si="202"/>
        <v>80.798741750720396</v>
      </c>
      <c r="DW164" s="4">
        <f t="shared" ca="1" si="202"/>
        <v>108.68007044660609</v>
      </c>
      <c r="DX164" s="4">
        <f t="shared" ca="1" si="202"/>
        <v>118.92367449114464</v>
      </c>
      <c r="DY164" s="4">
        <f t="shared" ca="1" si="202"/>
        <v>107.14631171781707</v>
      </c>
      <c r="DZ164" s="4">
        <f t="shared" ca="1" si="202"/>
        <v>126.35404870807253</v>
      </c>
      <c r="EA164" s="4">
        <f t="shared" ca="1" si="202"/>
        <v>135.92085190798804</v>
      </c>
      <c r="EB164" s="4">
        <f t="shared" ca="1" si="202"/>
        <v>87.046533370915057</v>
      </c>
      <c r="EC164" s="4">
        <f t="shared" ca="1" si="202"/>
        <v>132.43471244048632</v>
      </c>
      <c r="ED164" s="4">
        <f t="shared" ca="1" si="202"/>
        <v>110.37557131931469</v>
      </c>
      <c r="EE164" s="4">
        <f t="shared" ca="1" si="202"/>
        <v>90.408888581600209</v>
      </c>
      <c r="EF164" s="4">
        <f t="shared" ca="1" si="202"/>
        <v>111.78236386741266</v>
      </c>
      <c r="EG164" s="4">
        <f t="shared" ca="1" si="202"/>
        <v>112.89430925039123</v>
      </c>
      <c r="EH164" s="4">
        <f t="shared" ca="1" si="221"/>
        <v>127.74279307188301</v>
      </c>
      <c r="EI164" s="4">
        <f t="shared" ca="1" si="221"/>
        <v>108.15238257990882</v>
      </c>
      <c r="EJ164" s="4">
        <f t="shared" ca="1" si="221"/>
        <v>94.572372088289725</v>
      </c>
      <c r="EK164" s="4">
        <f t="shared" ca="1" si="221"/>
        <v>94.467305014516768</v>
      </c>
      <c r="EL164" s="4">
        <f t="shared" ca="1" si="221"/>
        <v>84.898593484286806</v>
      </c>
      <c r="EM164" s="4">
        <f t="shared" ca="1" si="221"/>
        <v>104.99666508462772</v>
      </c>
      <c r="EN164" s="4">
        <f t="shared" ca="1" si="221"/>
        <v>112.19405577133674</v>
      </c>
      <c r="EO164" s="4">
        <f t="shared" ca="1" si="221"/>
        <v>75.536289280252632</v>
      </c>
      <c r="EP164" s="4">
        <f t="shared" ca="1" si="221"/>
        <v>141.29268548859179</v>
      </c>
      <c r="EQ164" s="4">
        <f t="shared" ca="1" si="221"/>
        <v>123.70077194203962</v>
      </c>
      <c r="ER164" s="4">
        <f t="shared" ca="1" si="221"/>
        <v>95.891143854476255</v>
      </c>
      <c r="ES164" s="4">
        <f t="shared" ca="1" si="221"/>
        <v>95.30644166167481</v>
      </c>
      <c r="ET164" s="4">
        <f t="shared" ca="1" si="221"/>
        <v>97.207293160808661</v>
      </c>
      <c r="EU164" s="4">
        <f t="shared" ca="1" si="221"/>
        <v>130.77420287151205</v>
      </c>
      <c r="EV164" s="4">
        <f t="shared" ca="1" si="221"/>
        <v>128.69656543646528</v>
      </c>
      <c r="EW164" s="4">
        <f t="shared" ca="1" si="211"/>
        <v>110.36636030373582</v>
      </c>
      <c r="EX164" s="4">
        <f t="shared" ca="1" si="209"/>
        <v>80.071487406990428</v>
      </c>
      <c r="EY164" s="4">
        <f t="shared" ca="1" si="209"/>
        <v>82.589876390762541</v>
      </c>
      <c r="EZ164" s="4">
        <f t="shared" ca="1" si="209"/>
        <v>86.901519423580964</v>
      </c>
      <c r="FA164" s="4">
        <f t="shared" ca="1" si="209"/>
        <v>104.99837276165736</v>
      </c>
      <c r="FB164" s="4">
        <f t="shared" ca="1" si="209"/>
        <v>112.2209435167543</v>
      </c>
      <c r="FC164" s="4">
        <f t="shared" ca="1" si="209"/>
        <v>91.464063004159755</v>
      </c>
      <c r="FD164" s="4">
        <f t="shared" ca="1" si="209"/>
        <v>92.678150265627281</v>
      </c>
      <c r="FE164" s="4">
        <f t="shared" ca="1" si="209"/>
        <v>109.44487883404314</v>
      </c>
      <c r="FF164" s="4">
        <f t="shared" ca="1" si="209"/>
        <v>85.499644716358645</v>
      </c>
      <c r="FG164" s="4">
        <f t="shared" ca="1" si="209"/>
        <v>114.97916882574114</v>
      </c>
      <c r="FH164" s="4">
        <f t="shared" ca="1" si="209"/>
        <v>148.66229313487969</v>
      </c>
      <c r="FI164" s="4">
        <f t="shared" ca="1" si="209"/>
        <v>118.8957821200505</v>
      </c>
      <c r="FJ164" s="4">
        <f t="shared" ca="1" si="209"/>
        <v>86.968032938428863</v>
      </c>
      <c r="FK164" s="4">
        <f t="shared" ca="1" si="209"/>
        <v>115.86019932738421</v>
      </c>
      <c r="FL164" s="4">
        <f t="shared" ca="1" si="209"/>
        <v>99.358692104881413</v>
      </c>
      <c r="FM164" s="4">
        <f t="shared" ca="1" si="203"/>
        <v>85.445773555612362</v>
      </c>
      <c r="FN164" s="4">
        <f t="shared" ca="1" si="203"/>
        <v>110.17331223881581</v>
      </c>
      <c r="FO164" s="4">
        <f t="shared" ca="1" si="203"/>
        <v>58.787594134680866</v>
      </c>
      <c r="FP164" s="4">
        <f t="shared" ca="1" si="203"/>
        <v>107.55471286556232</v>
      </c>
      <c r="FQ164" s="4">
        <f t="shared" ca="1" si="203"/>
        <v>109.97108798601826</v>
      </c>
      <c r="FR164" s="4">
        <f t="shared" ca="1" si="203"/>
        <v>96.304027330276583</v>
      </c>
      <c r="FS164" s="4">
        <f t="shared" ca="1" si="203"/>
        <v>95.041987229729173</v>
      </c>
      <c r="FT164" s="4">
        <f t="shared" ca="1" si="203"/>
        <v>79.931997360300059</v>
      </c>
      <c r="FU164" s="4">
        <f t="shared" ca="1" si="203"/>
        <v>111.54318770926177</v>
      </c>
      <c r="FV164" s="4">
        <f t="shared" ca="1" si="203"/>
        <v>82.683542184637886</v>
      </c>
      <c r="FW164" s="4">
        <f t="shared" ca="1" si="203"/>
        <v>126.65833979202296</v>
      </c>
      <c r="FX164" s="4">
        <f t="shared" ca="1" si="203"/>
        <v>108.48727889573487</v>
      </c>
      <c r="FY164" s="4">
        <f t="shared" ca="1" si="203"/>
        <v>97.437885088944654</v>
      </c>
      <c r="FZ164" s="4">
        <f t="shared" ca="1" si="203"/>
        <v>101.02103859815472</v>
      </c>
      <c r="GA164" s="4">
        <f t="shared" ca="1" si="203"/>
        <v>90.205675126344616</v>
      </c>
      <c r="GB164" s="4">
        <f t="shared" ca="1" si="203"/>
        <v>71.15224009698467</v>
      </c>
      <c r="GC164" s="4">
        <f t="shared" ca="1" si="215"/>
        <v>63.511329895003705</v>
      </c>
      <c r="GD164" s="4">
        <f t="shared" ca="1" si="215"/>
        <v>125.52800469444037</v>
      </c>
      <c r="GE164" s="4">
        <f t="shared" ca="1" si="215"/>
        <v>80.058326140012397</v>
      </c>
      <c r="GF164" s="4">
        <f t="shared" ca="1" si="215"/>
        <v>102.43229594751996</v>
      </c>
      <c r="GG164" s="4">
        <f t="shared" ca="1" si="215"/>
        <v>96.837510104324394</v>
      </c>
      <c r="GH164" s="4">
        <f t="shared" ca="1" si="215"/>
        <v>108.9343252830886</v>
      </c>
      <c r="GI164" s="4">
        <f t="shared" ca="1" si="215"/>
        <v>79.308813949645412</v>
      </c>
      <c r="GJ164" s="4">
        <f t="shared" ca="1" si="215"/>
        <v>77.8396327570495</v>
      </c>
      <c r="GK164" s="4">
        <f t="shared" ca="1" si="215"/>
        <v>115.14545343488471</v>
      </c>
      <c r="GL164" s="4">
        <f t="shared" ca="1" si="215"/>
        <v>64.637312442141123</v>
      </c>
      <c r="GM164" s="4">
        <f t="shared" ca="1" si="215"/>
        <v>97.208314295426632</v>
      </c>
      <c r="GN164" s="4">
        <f t="shared" ca="1" si="215"/>
        <v>74.779450917995916</v>
      </c>
      <c r="GO164" s="4">
        <f t="shared" ca="1" si="215"/>
        <v>91.532907620666009</v>
      </c>
      <c r="GP164" s="4">
        <f t="shared" ca="1" si="215"/>
        <v>108.00365139035512</v>
      </c>
      <c r="GQ164" s="4">
        <f t="shared" ca="1" si="215"/>
        <v>81.454235323609495</v>
      </c>
      <c r="GR164" s="4">
        <f t="shared" ca="1" si="215"/>
        <v>99.420018507368908</v>
      </c>
      <c r="GS164" s="4">
        <f t="shared" ref="GS164:HH179" ca="1" si="225">GS163*(1+$B$1*$B$4+$B$2*SQRT($B$4)*_xlfn.NORM.S.INV(RAND()))</f>
        <v>102.36700120180917</v>
      </c>
      <c r="GT164" s="4">
        <f t="shared" ca="1" si="224"/>
        <v>92.237503690163507</v>
      </c>
      <c r="GU164" s="4">
        <f t="shared" ca="1" si="224"/>
        <v>68.621494439367808</v>
      </c>
      <c r="GV164" s="4">
        <f t="shared" ca="1" si="224"/>
        <v>138.8741787736009</v>
      </c>
      <c r="GW164" s="4">
        <f t="shared" ca="1" si="224"/>
        <v>156.96878869236366</v>
      </c>
      <c r="GX164" s="4">
        <f t="shared" ca="1" si="224"/>
        <v>150.07295978097395</v>
      </c>
      <c r="GY164" s="4">
        <f t="shared" ca="1" si="224"/>
        <v>73.354060201119481</v>
      </c>
      <c r="GZ164" s="4">
        <f t="shared" ca="1" si="224"/>
        <v>107.56030108069652</v>
      </c>
      <c r="HA164" s="4">
        <f t="shared" ca="1" si="224"/>
        <v>92.073401135300401</v>
      </c>
      <c r="HB164" s="4">
        <f t="shared" ca="1" si="224"/>
        <v>82.095970935442068</v>
      </c>
      <c r="HC164" s="4">
        <f t="shared" ca="1" si="224"/>
        <v>105.55440765561998</v>
      </c>
      <c r="HD164" s="4">
        <f t="shared" ca="1" si="224"/>
        <v>120.38426025735683</v>
      </c>
      <c r="HE164" s="4">
        <f t="shared" ca="1" si="224"/>
        <v>88.364869318724388</v>
      </c>
      <c r="HF164" s="4">
        <f t="shared" ca="1" si="224"/>
        <v>113.3791114889779</v>
      </c>
      <c r="HG164" s="4">
        <f t="shared" ca="1" si="224"/>
        <v>122.97747600153318</v>
      </c>
      <c r="HH164" s="4">
        <f t="shared" ca="1" si="224"/>
        <v>113.34435501914041</v>
      </c>
      <c r="HI164" s="4">
        <f t="shared" ca="1" si="212"/>
        <v>85.442627343646009</v>
      </c>
      <c r="HJ164" s="4">
        <f t="shared" ca="1" si="207"/>
        <v>104.263342037282</v>
      </c>
      <c r="HK164" s="4">
        <f t="shared" ca="1" si="207"/>
        <v>89.659781426723981</v>
      </c>
      <c r="HL164" s="4">
        <f t="shared" ca="1" si="207"/>
        <v>119.96297900649935</v>
      </c>
      <c r="HM164" s="4">
        <f t="shared" ca="1" si="207"/>
        <v>71.96623462211565</v>
      </c>
      <c r="HN164" s="4">
        <f t="shared" ca="1" si="207"/>
        <v>81.133865286279715</v>
      </c>
      <c r="HO164" s="4">
        <f t="shared" ca="1" si="207"/>
        <v>67.049913968931676</v>
      </c>
      <c r="HP164" s="4">
        <f t="shared" ca="1" si="207"/>
        <v>110.38176946473325</v>
      </c>
      <c r="HQ164" s="4">
        <f t="shared" ca="1" si="207"/>
        <v>105.11527379151779</v>
      </c>
      <c r="HR164" s="4">
        <f t="shared" ca="1" si="207"/>
        <v>109.05854316811286</v>
      </c>
      <c r="HS164" s="4">
        <f t="shared" ca="1" si="207"/>
        <v>64.100802485517946</v>
      </c>
      <c r="HT164" s="4">
        <f t="shared" ca="1" si="207"/>
        <v>107.865454636442</v>
      </c>
      <c r="HU164" s="4">
        <f t="shared" ca="1" si="207"/>
        <v>138.60517441659002</v>
      </c>
      <c r="HV164" s="4">
        <f t="shared" ca="1" si="207"/>
        <v>117.18684608963784</v>
      </c>
      <c r="HW164" s="4">
        <f t="shared" ca="1" si="207"/>
        <v>79.868815435954033</v>
      </c>
      <c r="HX164" s="4">
        <f t="shared" ca="1" si="207"/>
        <v>140.37977175471187</v>
      </c>
      <c r="HY164" s="4">
        <f t="shared" ca="1" si="207"/>
        <v>88.77476287028081</v>
      </c>
      <c r="HZ164" s="4">
        <f t="shared" ca="1" si="205"/>
        <v>112.48667383133012</v>
      </c>
      <c r="IA164" s="4">
        <f t="shared" ca="1" si="205"/>
        <v>107.80112464094626</v>
      </c>
      <c r="IB164" s="4">
        <f t="shared" ca="1" si="205"/>
        <v>82.0959701834839</v>
      </c>
      <c r="IC164" s="4">
        <f t="shared" ca="1" si="205"/>
        <v>111.82675381311347</v>
      </c>
      <c r="ID164" s="4">
        <f t="shared" ca="1" si="205"/>
        <v>91.973970472721092</v>
      </c>
      <c r="IE164" s="4">
        <f t="shared" ca="1" si="205"/>
        <v>76.71837578043575</v>
      </c>
      <c r="IF164" s="4">
        <f t="shared" ca="1" si="205"/>
        <v>138.45338097377945</v>
      </c>
      <c r="IG164" s="4">
        <f t="shared" ca="1" si="205"/>
        <v>93.833372177621357</v>
      </c>
      <c r="IH164" s="4">
        <f t="shared" ca="1" si="205"/>
        <v>138.66749784162329</v>
      </c>
      <c r="II164" s="4">
        <f t="shared" ca="1" si="205"/>
        <v>93.745249849185043</v>
      </c>
      <c r="IJ164" s="4">
        <f t="shared" ca="1" si="205"/>
        <v>71.559216666905542</v>
      </c>
      <c r="IK164" s="4">
        <f t="shared" ca="1" si="205"/>
        <v>114.34810466118768</v>
      </c>
      <c r="IL164" s="4">
        <f t="shared" ca="1" si="205"/>
        <v>137.81348139761303</v>
      </c>
      <c r="IM164" s="4">
        <f t="shared" ca="1" si="205"/>
        <v>123.4068995541232</v>
      </c>
      <c r="IN164" s="4">
        <f t="shared" ca="1" si="205"/>
        <v>80.518468840124399</v>
      </c>
      <c r="IO164" s="4">
        <f t="shared" ca="1" si="205"/>
        <v>106.70847063865691</v>
      </c>
      <c r="IP164" s="4">
        <f t="shared" ca="1" si="222"/>
        <v>73.178692835221611</v>
      </c>
      <c r="IQ164" s="4">
        <f t="shared" ca="1" si="222"/>
        <v>109.61995863680882</v>
      </c>
      <c r="IR164" s="4">
        <f t="shared" ca="1" si="219"/>
        <v>77.205535004509585</v>
      </c>
      <c r="IS164" s="4">
        <f t="shared" ca="1" si="219"/>
        <v>96.304935307655157</v>
      </c>
      <c r="IT164" s="4">
        <f t="shared" ca="1" si="219"/>
        <v>56.732559052224772</v>
      </c>
      <c r="IU164" s="4">
        <f t="shared" ca="1" si="219"/>
        <v>149.66240377898561</v>
      </c>
      <c r="IV164" s="4">
        <f t="shared" ca="1" si="219"/>
        <v>126.75972687493416</v>
      </c>
      <c r="IW164" s="4">
        <f t="shared" ca="1" si="159"/>
        <v>108.34539274412472</v>
      </c>
      <c r="IX164" s="4">
        <f t="shared" ca="1" si="137"/>
        <v>103.65911384973316</v>
      </c>
      <c r="IY164" s="4">
        <f t="shared" ca="1" si="137"/>
        <v>85.137291979918814</v>
      </c>
    </row>
    <row r="165" spans="9:259" x14ac:dyDescent="0.25">
      <c r="I165" t="s">
        <v>295</v>
      </c>
      <c r="J165" s="4">
        <f t="shared" ca="1" si="223"/>
        <v>151.53813898061864</v>
      </c>
      <c r="K165" s="4">
        <f t="shared" ca="1" si="223"/>
        <v>120.11419413351813</v>
      </c>
      <c r="L165" s="4">
        <f t="shared" ca="1" si="223"/>
        <v>92.816133592227359</v>
      </c>
      <c r="M165" s="4">
        <f t="shared" ca="1" si="223"/>
        <v>114.09412030570844</v>
      </c>
      <c r="N165" s="4">
        <f t="shared" ca="1" si="223"/>
        <v>127.11697100090359</v>
      </c>
      <c r="O165" s="4">
        <f t="shared" ca="1" si="223"/>
        <v>92.245729857408179</v>
      </c>
      <c r="P165" s="4">
        <f t="shared" ca="1" si="223"/>
        <v>84.708469347251693</v>
      </c>
      <c r="Q165" s="4">
        <f t="shared" ca="1" si="223"/>
        <v>107.17127941660127</v>
      </c>
      <c r="R165" s="4">
        <f t="shared" ca="1" si="223"/>
        <v>65.003879069516785</v>
      </c>
      <c r="S165" s="4">
        <f t="shared" ca="1" si="223"/>
        <v>139.46614554804478</v>
      </c>
      <c r="T165" s="4">
        <f t="shared" ca="1" si="223"/>
        <v>108.2562541627792</v>
      </c>
      <c r="U165" s="4">
        <f t="shared" ca="1" si="223"/>
        <v>123.25469118354124</v>
      </c>
      <c r="V165" s="4">
        <f t="shared" ca="1" si="223"/>
        <v>88.860884671223829</v>
      </c>
      <c r="W165" s="4">
        <f t="shared" ca="1" si="223"/>
        <v>89.32583005459216</v>
      </c>
      <c r="X165" s="4">
        <f t="shared" ca="1" si="223"/>
        <v>77.73183863301567</v>
      </c>
      <c r="Y165" s="4">
        <f t="shared" ca="1" si="220"/>
        <v>100.41230041442327</v>
      </c>
      <c r="Z165" s="4">
        <f t="shared" ca="1" si="220"/>
        <v>95.051591706891813</v>
      </c>
      <c r="AA165" s="4">
        <f t="shared" ca="1" si="220"/>
        <v>112.8230073735884</v>
      </c>
      <c r="AB165" s="4">
        <f t="shared" ca="1" si="220"/>
        <v>130.70173712278057</v>
      </c>
      <c r="AC165" s="4">
        <f t="shared" ca="1" si="220"/>
        <v>90.605811784123617</v>
      </c>
      <c r="AD165" s="4">
        <f t="shared" ca="1" si="220"/>
        <v>150.64200939564671</v>
      </c>
      <c r="AE165" s="4">
        <f t="shared" ca="1" si="220"/>
        <v>120.09264642673043</v>
      </c>
      <c r="AF165" s="4">
        <f t="shared" ca="1" si="220"/>
        <v>61.042915564003309</v>
      </c>
      <c r="AG165" s="4">
        <f t="shared" ca="1" si="218"/>
        <v>109.72475873561227</v>
      </c>
      <c r="AH165" s="4">
        <f t="shared" ca="1" si="218"/>
        <v>100.51774445218611</v>
      </c>
      <c r="AI165" s="4">
        <f t="shared" ca="1" si="218"/>
        <v>106.64604413173385</v>
      </c>
      <c r="AJ165" s="4">
        <f t="shared" ca="1" si="218"/>
        <v>107.88954561396142</v>
      </c>
      <c r="AK165" s="4">
        <f t="shared" ca="1" si="218"/>
        <v>91.72524414696997</v>
      </c>
      <c r="AL165" s="4">
        <f t="shared" ca="1" si="218"/>
        <v>146.80195808795156</v>
      </c>
      <c r="AM165" s="4">
        <f t="shared" ca="1" si="218"/>
        <v>115.02956803547002</v>
      </c>
      <c r="AN165" s="4">
        <f t="shared" ca="1" si="218"/>
        <v>86.999343419851357</v>
      </c>
      <c r="AO165" s="4">
        <f t="shared" ca="1" si="218"/>
        <v>127.68152199511746</v>
      </c>
      <c r="AP165" s="4">
        <f t="shared" ca="1" si="218"/>
        <v>120.18943913057606</v>
      </c>
      <c r="AQ165" s="4">
        <f t="shared" ca="1" si="218"/>
        <v>86.307154027984808</v>
      </c>
      <c r="AR165" s="4">
        <f t="shared" ca="1" si="218"/>
        <v>74.012114572003881</v>
      </c>
      <c r="AS165" s="4">
        <f t="shared" ca="1" si="218"/>
        <v>97.734495156620738</v>
      </c>
      <c r="AT165" s="4">
        <f t="shared" ca="1" si="218"/>
        <v>125.83165348512385</v>
      </c>
      <c r="AU165" s="4">
        <f t="shared" ca="1" si="218"/>
        <v>110.66918082747189</v>
      </c>
      <c r="AV165" s="4">
        <f t="shared" ca="1" si="218"/>
        <v>104.21163890721084</v>
      </c>
      <c r="AW165" s="4">
        <f t="shared" ca="1" si="218"/>
        <v>89.966821967018731</v>
      </c>
      <c r="AX165" s="4">
        <f t="shared" ca="1" si="218"/>
        <v>81.831083283764926</v>
      </c>
      <c r="AY165" s="4">
        <f t="shared" ca="1" si="218"/>
        <v>86.53236655700745</v>
      </c>
      <c r="AZ165" s="4">
        <f t="shared" ca="1" si="218"/>
        <v>136.72665425406629</v>
      </c>
      <c r="BA165" s="4">
        <f t="shared" ca="1" si="218"/>
        <v>63.051656552097263</v>
      </c>
      <c r="BB165" s="4">
        <f t="shared" ca="1" si="218"/>
        <v>113.11439948981042</v>
      </c>
      <c r="BC165" s="4">
        <f t="shared" ca="1" si="218"/>
        <v>109.02793959661527</v>
      </c>
      <c r="BD165" s="4">
        <f t="shared" ca="1" si="218"/>
        <v>99.818351015729505</v>
      </c>
      <c r="BE165" s="4">
        <f t="shared" ca="1" si="204"/>
        <v>107.27762051161838</v>
      </c>
      <c r="BF165" s="4">
        <f t="shared" ca="1" si="204"/>
        <v>97.474254694901518</v>
      </c>
      <c r="BG165" s="4">
        <f t="shared" ca="1" si="204"/>
        <v>69.426713578121138</v>
      </c>
      <c r="BH165" s="4">
        <f t="shared" ca="1" si="204"/>
        <v>87.127336317518171</v>
      </c>
      <c r="BI165" s="4">
        <f t="shared" ca="1" si="204"/>
        <v>117.13063163753868</v>
      </c>
      <c r="BJ165" s="4">
        <f t="shared" ca="1" si="204"/>
        <v>85.595929080431802</v>
      </c>
      <c r="BK165" s="4">
        <f t="shared" ca="1" si="204"/>
        <v>99.713907446044502</v>
      </c>
      <c r="BL165" s="4">
        <f t="shared" ca="1" si="204"/>
        <v>126.47445337487849</v>
      </c>
      <c r="BM165" s="4">
        <f t="shared" ca="1" si="204"/>
        <v>107.80889872259293</v>
      </c>
      <c r="BN165" s="4">
        <f t="shared" ca="1" si="204"/>
        <v>120.27767822279503</v>
      </c>
      <c r="BO165" s="4">
        <f t="shared" ca="1" si="204"/>
        <v>115.81561276575739</v>
      </c>
      <c r="BP165" s="4">
        <f t="shared" ca="1" si="204"/>
        <v>69.329454366965734</v>
      </c>
      <c r="BQ165" s="4">
        <f t="shared" ca="1" si="204"/>
        <v>111.95392270530762</v>
      </c>
      <c r="BR165" s="4">
        <f t="shared" ca="1" si="204"/>
        <v>138.34409244388343</v>
      </c>
      <c r="BS165" s="4">
        <f t="shared" ca="1" si="204"/>
        <v>78.128158203887622</v>
      </c>
      <c r="BT165" s="4">
        <f t="shared" ca="1" si="204"/>
        <v>94.67040301353866</v>
      </c>
      <c r="BU165" s="4">
        <f t="shared" ca="1" si="216"/>
        <v>85.595205289020086</v>
      </c>
      <c r="BV165" s="4">
        <f t="shared" ca="1" si="210"/>
        <v>113.10633865561618</v>
      </c>
      <c r="BW165" s="4">
        <f t="shared" ca="1" si="210"/>
        <v>91.719174964602075</v>
      </c>
      <c r="BX165" s="4">
        <f t="shared" ca="1" si="210"/>
        <v>106.74559055578658</v>
      </c>
      <c r="BY165" s="4">
        <f t="shared" ca="1" si="210"/>
        <v>97.471317459738842</v>
      </c>
      <c r="BZ165" s="4">
        <f t="shared" ca="1" si="210"/>
        <v>108.71505793969834</v>
      </c>
      <c r="CA165" s="4">
        <f t="shared" ca="1" si="210"/>
        <v>80.47493073275848</v>
      </c>
      <c r="CB165" s="4">
        <f t="shared" ca="1" si="210"/>
        <v>102.5463607717345</v>
      </c>
      <c r="CC165" s="4">
        <f t="shared" ca="1" si="210"/>
        <v>111.17876348927601</v>
      </c>
      <c r="CD165" s="4">
        <f t="shared" ca="1" si="210"/>
        <v>117.18007720869738</v>
      </c>
      <c r="CE165" s="4">
        <f t="shared" ca="1" si="210"/>
        <v>123.31991499419701</v>
      </c>
      <c r="CF165" s="4">
        <f t="shared" ca="1" si="210"/>
        <v>80.206188477442069</v>
      </c>
      <c r="CG165" s="4">
        <f t="shared" ca="1" si="210"/>
        <v>97.703783810976489</v>
      </c>
      <c r="CH165" s="4">
        <f t="shared" ca="1" si="210"/>
        <v>124.70716631690124</v>
      </c>
      <c r="CI165" s="4">
        <f t="shared" ca="1" si="210"/>
        <v>200.26886827961926</v>
      </c>
      <c r="CJ165" s="4">
        <f t="shared" ca="1" si="210"/>
        <v>96.485924673860765</v>
      </c>
      <c r="CK165" s="4">
        <f t="shared" ca="1" si="208"/>
        <v>77.858962844317716</v>
      </c>
      <c r="CL165" s="4">
        <f t="shared" ca="1" si="208"/>
        <v>118.58472048173023</v>
      </c>
      <c r="CM165" s="4">
        <f t="shared" ca="1" si="208"/>
        <v>94.481111325268216</v>
      </c>
      <c r="CN165" s="4">
        <f t="shared" ca="1" si="208"/>
        <v>93.38462997260774</v>
      </c>
      <c r="CO165" s="4">
        <f t="shared" ca="1" si="208"/>
        <v>119.15977088733879</v>
      </c>
      <c r="CP165" s="4">
        <f t="shared" ca="1" si="208"/>
        <v>100.29720214045801</v>
      </c>
      <c r="CQ165" s="4">
        <f t="shared" ca="1" si="208"/>
        <v>92.533484357588776</v>
      </c>
      <c r="CR165" s="4">
        <f t="shared" ca="1" si="208"/>
        <v>106.2027060984807</v>
      </c>
      <c r="CS165" s="4">
        <f t="shared" ca="1" si="208"/>
        <v>142.42275754396485</v>
      </c>
      <c r="CT165" s="4">
        <f t="shared" ca="1" si="208"/>
        <v>69.555525755116079</v>
      </c>
      <c r="CU165" s="4">
        <f t="shared" ca="1" si="208"/>
        <v>139.37802523909389</v>
      </c>
      <c r="CV165" s="4">
        <f t="shared" ca="1" si="208"/>
        <v>101.67362588529065</v>
      </c>
      <c r="CW165" s="4">
        <f t="shared" ca="1" si="208"/>
        <v>123.30634309471813</v>
      </c>
      <c r="CX165" s="4">
        <f t="shared" ca="1" si="208"/>
        <v>89.694882291587419</v>
      </c>
      <c r="CY165" s="4">
        <f t="shared" ca="1" si="208"/>
        <v>125.33139471381463</v>
      </c>
      <c r="CZ165" s="4">
        <f t="shared" ca="1" si="208"/>
        <v>114.52664992993491</v>
      </c>
      <c r="DA165" s="4">
        <f t="shared" ca="1" si="217"/>
        <v>115.93227193800855</v>
      </c>
      <c r="DB165" s="4">
        <f t="shared" ca="1" si="214"/>
        <v>116.29924893862513</v>
      </c>
      <c r="DC165" s="4">
        <f t="shared" ca="1" si="214"/>
        <v>94.598723687966256</v>
      </c>
      <c r="DD165" s="4">
        <f t="shared" ca="1" si="214"/>
        <v>91.549281217505524</v>
      </c>
      <c r="DE165" s="4">
        <f t="shared" ca="1" si="214"/>
        <v>111.83290421411633</v>
      </c>
      <c r="DF165" s="4">
        <f t="shared" ca="1" si="214"/>
        <v>84.316274478223676</v>
      </c>
      <c r="DG165" s="4">
        <f t="shared" ca="1" si="214"/>
        <v>81.647174247555867</v>
      </c>
      <c r="DH165" s="4">
        <f t="shared" ca="1" si="214"/>
        <v>168.58362643187712</v>
      </c>
      <c r="DI165" s="4">
        <f t="shared" ca="1" si="214"/>
        <v>90.938000940057719</v>
      </c>
      <c r="DJ165" s="4">
        <f t="shared" ca="1" si="214"/>
        <v>123.05358355234833</v>
      </c>
      <c r="DK165" s="4">
        <f t="shared" ca="1" si="214"/>
        <v>83.149331946514778</v>
      </c>
      <c r="DL165" s="4">
        <f t="shared" ca="1" si="214"/>
        <v>105.73547830600023</v>
      </c>
      <c r="DM165" s="4">
        <f t="shared" ca="1" si="214"/>
        <v>115.0281654618254</v>
      </c>
      <c r="DN165" s="4">
        <f t="shared" ca="1" si="214"/>
        <v>75.162221322021438</v>
      </c>
      <c r="DO165" s="4">
        <f t="shared" ca="1" si="214"/>
        <v>89.910426896972211</v>
      </c>
      <c r="DP165" s="4">
        <f t="shared" ca="1" si="214"/>
        <v>112.34683760959204</v>
      </c>
      <c r="DQ165" s="4">
        <f t="shared" ca="1" si="213"/>
        <v>72.890566994218162</v>
      </c>
      <c r="DR165" s="4">
        <f t="shared" ca="1" si="213"/>
        <v>132.28800043913384</v>
      </c>
      <c r="DS165" s="4">
        <f t="shared" ca="1" si="213"/>
        <v>98.203734884985238</v>
      </c>
      <c r="DT165" s="4">
        <f t="shared" ca="1" si="213"/>
        <v>75.794308342449355</v>
      </c>
      <c r="DU165" s="4">
        <f t="shared" ca="1" si="213"/>
        <v>126.22386001001867</v>
      </c>
      <c r="DV165" s="4">
        <f t="shared" ca="1" si="213"/>
        <v>80.262266381477247</v>
      </c>
      <c r="DW165" s="4">
        <f t="shared" ca="1" si="213"/>
        <v>109.98601636881369</v>
      </c>
      <c r="DX165" s="4">
        <f t="shared" ca="1" si="213"/>
        <v>114.55139035620461</v>
      </c>
      <c r="DY165" s="4">
        <f t="shared" ca="1" si="213"/>
        <v>107.15888331684802</v>
      </c>
      <c r="DZ165" s="4">
        <f t="shared" ca="1" si="213"/>
        <v>128.85346079469394</v>
      </c>
      <c r="EA165" s="4">
        <f t="shared" ca="1" si="213"/>
        <v>135.06276914942833</v>
      </c>
      <c r="EB165" s="4">
        <f t="shared" ca="1" si="213"/>
        <v>84.859723020934652</v>
      </c>
      <c r="EC165" s="4">
        <f t="shared" ca="1" si="213"/>
        <v>134.42587196272135</v>
      </c>
      <c r="ED165" s="4">
        <f t="shared" ca="1" si="213"/>
        <v>112.9996951462085</v>
      </c>
      <c r="EE165" s="4">
        <f t="shared" ca="1" si="213"/>
        <v>90.252897632282625</v>
      </c>
      <c r="EF165" s="4">
        <f t="shared" ca="1" si="213"/>
        <v>109.69938926132399</v>
      </c>
      <c r="EG165" s="4">
        <f t="shared" ref="EG165:EV180" ca="1" si="226">EG164*(1+$B$1*$B$4+$B$2*SQRT($B$4)*_xlfn.NORM.S.INV(RAND()))</f>
        <v>114.0018209558912</v>
      </c>
      <c r="EH165" s="4">
        <f t="shared" ca="1" si="221"/>
        <v>132.35698605810433</v>
      </c>
      <c r="EI165" s="4">
        <f t="shared" ca="1" si="221"/>
        <v>109.89854849962201</v>
      </c>
      <c r="EJ165" s="4">
        <f t="shared" ca="1" si="221"/>
        <v>93.84014752826738</v>
      </c>
      <c r="EK165" s="4">
        <f t="shared" ca="1" si="221"/>
        <v>94.84451951550345</v>
      </c>
      <c r="EL165" s="4">
        <f t="shared" ca="1" si="221"/>
        <v>83.64521130571103</v>
      </c>
      <c r="EM165" s="4">
        <f t="shared" ca="1" si="221"/>
        <v>106.21434805101445</v>
      </c>
      <c r="EN165" s="4">
        <f t="shared" ca="1" si="221"/>
        <v>113.09389807693057</v>
      </c>
      <c r="EO165" s="4">
        <f t="shared" ca="1" si="221"/>
        <v>76.059399075993269</v>
      </c>
      <c r="EP165" s="4">
        <f t="shared" ca="1" si="221"/>
        <v>139.63484971200225</v>
      </c>
      <c r="EQ165" s="4">
        <f t="shared" ca="1" si="221"/>
        <v>124.09125907929021</v>
      </c>
      <c r="ER165" s="4">
        <f t="shared" ca="1" si="221"/>
        <v>95.984435074369713</v>
      </c>
      <c r="ES165" s="4">
        <f t="shared" ca="1" si="221"/>
        <v>95.107970916658203</v>
      </c>
      <c r="ET165" s="4">
        <f t="shared" ca="1" si="221"/>
        <v>99.809264790313392</v>
      </c>
      <c r="EU165" s="4">
        <f t="shared" ca="1" si="221"/>
        <v>128.58357363233674</v>
      </c>
      <c r="EV165" s="4">
        <f t="shared" ca="1" si="221"/>
        <v>130.66322730055404</v>
      </c>
      <c r="EW165" s="4">
        <f t="shared" ca="1" si="211"/>
        <v>112.1697708589281</v>
      </c>
      <c r="EX165" s="4">
        <f t="shared" ca="1" si="209"/>
        <v>80.805690189521954</v>
      </c>
      <c r="EY165" s="4">
        <f t="shared" ca="1" si="209"/>
        <v>84.570841313095514</v>
      </c>
      <c r="EZ165" s="4">
        <f t="shared" ca="1" si="209"/>
        <v>86.711244827665311</v>
      </c>
      <c r="FA165" s="4">
        <f t="shared" ca="1" si="209"/>
        <v>104.51035770792642</v>
      </c>
      <c r="FB165" s="4">
        <f t="shared" ca="1" si="209"/>
        <v>113.432139243854</v>
      </c>
      <c r="FC165" s="4">
        <f t="shared" ca="1" si="209"/>
        <v>90.710040743717315</v>
      </c>
      <c r="FD165" s="4">
        <f t="shared" ca="1" si="209"/>
        <v>91.018155012754647</v>
      </c>
      <c r="FE165" s="4">
        <f t="shared" ca="1" si="209"/>
        <v>108.73117806114031</v>
      </c>
      <c r="FF165" s="4">
        <f t="shared" ca="1" si="209"/>
        <v>88.309532955223673</v>
      </c>
      <c r="FG165" s="4">
        <f t="shared" ca="1" si="209"/>
        <v>116.47448927584233</v>
      </c>
      <c r="FH165" s="4">
        <f t="shared" ca="1" si="209"/>
        <v>146.06138118670205</v>
      </c>
      <c r="FI165" s="4">
        <f t="shared" ca="1" si="209"/>
        <v>121.79336545460038</v>
      </c>
      <c r="FJ165" s="4">
        <f t="shared" ca="1" si="209"/>
        <v>85.532238960794089</v>
      </c>
      <c r="FK165" s="4">
        <f t="shared" ca="1" si="209"/>
        <v>116.33360887641831</v>
      </c>
      <c r="FL165" s="4">
        <f t="shared" ca="1" si="209"/>
        <v>98.946993097288029</v>
      </c>
      <c r="FM165" s="4">
        <f t="shared" ca="1" si="203"/>
        <v>85.599180711737247</v>
      </c>
      <c r="FN165" s="4">
        <f t="shared" ca="1" si="203"/>
        <v>107.44661765222553</v>
      </c>
      <c r="FO165" s="4">
        <f t="shared" ca="1" si="203"/>
        <v>56.531737354875226</v>
      </c>
      <c r="FP165" s="4">
        <f t="shared" ca="1" si="203"/>
        <v>106.54485169199093</v>
      </c>
      <c r="FQ165" s="4">
        <f t="shared" ca="1" si="203"/>
        <v>108.4950429005216</v>
      </c>
      <c r="FR165" s="4">
        <f t="shared" ca="1" si="203"/>
        <v>97.887746975408817</v>
      </c>
      <c r="FS165" s="4">
        <f t="shared" ca="1" si="203"/>
        <v>93.489179111229404</v>
      </c>
      <c r="FT165" s="4">
        <f t="shared" ca="1" si="203"/>
        <v>79.090299422000115</v>
      </c>
      <c r="FU165" s="4">
        <f t="shared" ca="1" si="203"/>
        <v>113.35494281952153</v>
      </c>
      <c r="FV165" s="4">
        <f t="shared" ca="1" si="203"/>
        <v>82.682349262040447</v>
      </c>
      <c r="FW165" s="4">
        <f t="shared" ca="1" si="203"/>
        <v>128.72334038065443</v>
      </c>
      <c r="FX165" s="4">
        <f t="shared" ca="1" si="203"/>
        <v>107.96693352079654</v>
      </c>
      <c r="FY165" s="4">
        <f t="shared" ca="1" si="203"/>
        <v>98.230786429056906</v>
      </c>
      <c r="FZ165" s="4">
        <f t="shared" ca="1" si="203"/>
        <v>97.989540384841888</v>
      </c>
      <c r="GA165" s="4">
        <f t="shared" ca="1" si="203"/>
        <v>89.287258245090001</v>
      </c>
      <c r="GB165" s="4">
        <f t="shared" ca="1" si="203"/>
        <v>70.22388198757389</v>
      </c>
      <c r="GC165" s="4">
        <f t="shared" ca="1" si="215"/>
        <v>63.473652297076839</v>
      </c>
      <c r="GD165" s="4">
        <f t="shared" ca="1" si="215"/>
        <v>124.90424632819629</v>
      </c>
      <c r="GE165" s="4">
        <f t="shared" ca="1" si="215"/>
        <v>78.619653807344704</v>
      </c>
      <c r="GF165" s="4">
        <f t="shared" ca="1" si="215"/>
        <v>102.13399720056024</v>
      </c>
      <c r="GG165" s="4">
        <f t="shared" ca="1" si="215"/>
        <v>97.913506100320518</v>
      </c>
      <c r="GH165" s="4">
        <f t="shared" ca="1" si="215"/>
        <v>105.69543612642572</v>
      </c>
      <c r="GI165" s="4">
        <f t="shared" ca="1" si="215"/>
        <v>80.156231391555153</v>
      </c>
      <c r="GJ165" s="4">
        <f t="shared" ca="1" si="215"/>
        <v>77.79565327303898</v>
      </c>
      <c r="GK165" s="4">
        <f t="shared" ca="1" si="215"/>
        <v>115.17336924362687</v>
      </c>
      <c r="GL165" s="4">
        <f t="shared" ca="1" si="215"/>
        <v>64.196830959031459</v>
      </c>
      <c r="GM165" s="4">
        <f t="shared" ca="1" si="215"/>
        <v>97.966896168515476</v>
      </c>
      <c r="GN165" s="4">
        <f t="shared" ca="1" si="215"/>
        <v>74.74310890593145</v>
      </c>
      <c r="GO165" s="4">
        <f t="shared" ca="1" si="215"/>
        <v>89.895698899803335</v>
      </c>
      <c r="GP165" s="4">
        <f t="shared" ca="1" si="215"/>
        <v>106.59571852158305</v>
      </c>
      <c r="GQ165" s="4">
        <f t="shared" ca="1" si="215"/>
        <v>82.385073966383246</v>
      </c>
      <c r="GR165" s="4">
        <f t="shared" ca="1" si="215"/>
        <v>100.3574829403403</v>
      </c>
      <c r="GS165" s="4">
        <f t="shared" ca="1" si="225"/>
        <v>103.37127112179445</v>
      </c>
      <c r="GT165" s="4">
        <f t="shared" ca="1" si="224"/>
        <v>90.941150136575388</v>
      </c>
      <c r="GU165" s="4">
        <f t="shared" ca="1" si="224"/>
        <v>70.419533303960506</v>
      </c>
      <c r="GV165" s="4">
        <f t="shared" ca="1" si="224"/>
        <v>139.24975502002656</v>
      </c>
      <c r="GW165" s="4">
        <f t="shared" ca="1" si="224"/>
        <v>156.7453797325453</v>
      </c>
      <c r="GX165" s="4">
        <f t="shared" ca="1" si="224"/>
        <v>149.12367893363492</v>
      </c>
      <c r="GY165" s="4">
        <f t="shared" ca="1" si="224"/>
        <v>74.847449032511534</v>
      </c>
      <c r="GZ165" s="4">
        <f t="shared" ca="1" si="224"/>
        <v>106.81606913707608</v>
      </c>
      <c r="HA165" s="4">
        <f t="shared" ca="1" si="224"/>
        <v>91.765800272520138</v>
      </c>
      <c r="HB165" s="4">
        <f t="shared" ca="1" si="224"/>
        <v>83.759124718333283</v>
      </c>
      <c r="HC165" s="4">
        <f t="shared" ca="1" si="224"/>
        <v>105.10875090356839</v>
      </c>
      <c r="HD165" s="4">
        <f t="shared" ca="1" si="224"/>
        <v>119.65312118762084</v>
      </c>
      <c r="HE165" s="4">
        <f t="shared" ca="1" si="224"/>
        <v>87.893762448919091</v>
      </c>
      <c r="HF165" s="4">
        <f t="shared" ca="1" si="224"/>
        <v>114.48036601614021</v>
      </c>
      <c r="HG165" s="4">
        <f t="shared" ca="1" si="224"/>
        <v>122.97828666790885</v>
      </c>
      <c r="HH165" s="4">
        <f t="shared" ca="1" si="224"/>
        <v>115.0750588458384</v>
      </c>
      <c r="HI165" s="4">
        <f t="shared" ca="1" si="212"/>
        <v>85.41187996117668</v>
      </c>
      <c r="HJ165" s="4">
        <f t="shared" ca="1" si="207"/>
        <v>104.48153259706282</v>
      </c>
      <c r="HK165" s="4">
        <f t="shared" ca="1" si="207"/>
        <v>89.62088676819036</v>
      </c>
      <c r="HL165" s="4">
        <f t="shared" ca="1" si="207"/>
        <v>117.73531526810251</v>
      </c>
      <c r="HM165" s="4">
        <f t="shared" ca="1" si="207"/>
        <v>72.027260423269766</v>
      </c>
      <c r="HN165" s="4">
        <f t="shared" ca="1" si="207"/>
        <v>80.602158131898378</v>
      </c>
      <c r="HO165" s="4">
        <f t="shared" ca="1" si="207"/>
        <v>66.826146695268292</v>
      </c>
      <c r="HP165" s="4">
        <f t="shared" ca="1" si="207"/>
        <v>110.5756178130771</v>
      </c>
      <c r="HQ165" s="4">
        <f t="shared" ca="1" si="207"/>
        <v>105.46555898001917</v>
      </c>
      <c r="HR165" s="4">
        <f t="shared" ca="1" si="207"/>
        <v>109.25237994836638</v>
      </c>
      <c r="HS165" s="4">
        <f t="shared" ca="1" si="207"/>
        <v>65.760565488733249</v>
      </c>
      <c r="HT165" s="4">
        <f t="shared" ca="1" si="207"/>
        <v>108.49135446744084</v>
      </c>
      <c r="HU165" s="4">
        <f t="shared" ca="1" si="207"/>
        <v>136.78892529919628</v>
      </c>
      <c r="HV165" s="4">
        <f t="shared" ca="1" si="207"/>
        <v>117.09252292345734</v>
      </c>
      <c r="HW165" s="4">
        <f t="shared" ca="1" si="207"/>
        <v>79.901152997960196</v>
      </c>
      <c r="HX165" s="4">
        <f t="shared" ca="1" si="207"/>
        <v>139.67514526198227</v>
      </c>
      <c r="HY165" s="4">
        <f t="shared" ca="1" si="207"/>
        <v>88.994034183776819</v>
      </c>
      <c r="HZ165" s="4">
        <f t="shared" ca="1" si="205"/>
        <v>114.6731483882089</v>
      </c>
      <c r="IA165" s="4">
        <f t="shared" ca="1" si="205"/>
        <v>106.74639954309232</v>
      </c>
      <c r="IB165" s="4">
        <f t="shared" ca="1" si="205"/>
        <v>82.668255405202629</v>
      </c>
      <c r="IC165" s="4">
        <f t="shared" ca="1" si="205"/>
        <v>109.90248322209655</v>
      </c>
      <c r="ID165" s="4">
        <f t="shared" ca="1" si="205"/>
        <v>92.618767266508812</v>
      </c>
      <c r="IE165" s="4">
        <f t="shared" ca="1" si="205"/>
        <v>76.126435995956726</v>
      </c>
      <c r="IF165" s="4">
        <f t="shared" ca="1" si="205"/>
        <v>133.41981688679698</v>
      </c>
      <c r="IG165" s="4">
        <f t="shared" ca="1" si="205"/>
        <v>92.215102273056459</v>
      </c>
      <c r="IH165" s="4">
        <f t="shared" ca="1" si="205"/>
        <v>139.28533333289937</v>
      </c>
      <c r="II165" s="4">
        <f t="shared" ca="1" si="205"/>
        <v>94.725442472682076</v>
      </c>
      <c r="IJ165" s="4">
        <f t="shared" ca="1" si="205"/>
        <v>71.860825925799602</v>
      </c>
      <c r="IK165" s="4">
        <f t="shared" ca="1" si="205"/>
        <v>116.00122962673476</v>
      </c>
      <c r="IL165" s="4">
        <f t="shared" ca="1" si="205"/>
        <v>135.17196004235254</v>
      </c>
      <c r="IM165" s="4">
        <f t="shared" ca="1" si="205"/>
        <v>122.91010050967584</v>
      </c>
      <c r="IN165" s="4">
        <f t="shared" ca="1" si="205"/>
        <v>81.212699672471544</v>
      </c>
      <c r="IO165" s="4">
        <f t="shared" ca="1" si="205"/>
        <v>107.1638449559911</v>
      </c>
      <c r="IP165" s="4">
        <f t="shared" ca="1" si="222"/>
        <v>74.576204381124768</v>
      </c>
      <c r="IQ165" s="4">
        <f t="shared" ca="1" si="222"/>
        <v>111.19788561649673</v>
      </c>
      <c r="IR165" s="4">
        <f t="shared" ca="1" si="219"/>
        <v>78.072323925958912</v>
      </c>
      <c r="IS165" s="4">
        <f t="shared" ca="1" si="219"/>
        <v>96.913460347849551</v>
      </c>
      <c r="IT165" s="4">
        <f t="shared" ca="1" si="219"/>
        <v>57.20954790454438</v>
      </c>
      <c r="IU165" s="4">
        <f t="shared" ca="1" si="219"/>
        <v>151.19623696261888</v>
      </c>
      <c r="IV165" s="4">
        <f t="shared" ca="1" si="219"/>
        <v>124.16460592399287</v>
      </c>
      <c r="IW165" s="4">
        <f t="shared" ca="1" si="159"/>
        <v>107.8998685701806</v>
      </c>
      <c r="IX165" s="4">
        <f t="shared" ca="1" si="159"/>
        <v>104.76604310547168</v>
      </c>
      <c r="IY165" s="4">
        <f t="shared" ca="1" si="159"/>
        <v>86.474677704452532</v>
      </c>
    </row>
    <row r="166" spans="9:259" x14ac:dyDescent="0.25">
      <c r="I166" t="s">
        <v>296</v>
      </c>
      <c r="J166" s="4">
        <f t="shared" ca="1" si="223"/>
        <v>153.51107925184891</v>
      </c>
      <c r="K166" s="4">
        <f t="shared" ca="1" si="223"/>
        <v>118.09774881540979</v>
      </c>
      <c r="L166" s="4">
        <f t="shared" ca="1" si="223"/>
        <v>95.789630605937049</v>
      </c>
      <c r="M166" s="4">
        <f t="shared" ca="1" si="223"/>
        <v>110.65151331683923</v>
      </c>
      <c r="N166" s="4">
        <f t="shared" ca="1" si="223"/>
        <v>125.816570134112</v>
      </c>
      <c r="O166" s="4">
        <f t="shared" ca="1" si="223"/>
        <v>92.844861474459123</v>
      </c>
      <c r="P166" s="4">
        <f t="shared" ca="1" si="223"/>
        <v>85.494334433293119</v>
      </c>
      <c r="Q166" s="4">
        <f t="shared" ca="1" si="223"/>
        <v>108.73860304699824</v>
      </c>
      <c r="R166" s="4">
        <f t="shared" ca="1" si="223"/>
        <v>65.449416168323154</v>
      </c>
      <c r="S166" s="4">
        <f t="shared" ca="1" si="223"/>
        <v>145.21421545216154</v>
      </c>
      <c r="T166" s="4">
        <f t="shared" ca="1" si="223"/>
        <v>105.7964863670416</v>
      </c>
      <c r="U166" s="4">
        <f t="shared" ca="1" si="223"/>
        <v>126.88561913105389</v>
      </c>
      <c r="V166" s="4">
        <f t="shared" ca="1" si="223"/>
        <v>88.637242784432644</v>
      </c>
      <c r="W166" s="4">
        <f t="shared" ca="1" si="223"/>
        <v>90.218504455693918</v>
      </c>
      <c r="X166" s="4">
        <f t="shared" ca="1" si="223"/>
        <v>79.038589149048434</v>
      </c>
      <c r="Y166" s="4">
        <f t="shared" ca="1" si="220"/>
        <v>99.00884184025503</v>
      </c>
      <c r="Z166" s="4">
        <f t="shared" ca="1" si="220"/>
        <v>96.619567588245047</v>
      </c>
      <c r="AA166" s="4">
        <f t="shared" ca="1" si="220"/>
        <v>110.62294966266273</v>
      </c>
      <c r="AB166" s="4">
        <f t="shared" ca="1" si="220"/>
        <v>131.30110797748574</v>
      </c>
      <c r="AC166" s="4">
        <f t="shared" ca="1" si="220"/>
        <v>90.658276900442161</v>
      </c>
      <c r="AD166" s="4">
        <f t="shared" ca="1" si="220"/>
        <v>149.06476723578783</v>
      </c>
      <c r="AE166" s="4">
        <f t="shared" ca="1" si="220"/>
        <v>119.0890266804488</v>
      </c>
      <c r="AF166" s="4">
        <f t="shared" ca="1" si="220"/>
        <v>60.046714153899664</v>
      </c>
      <c r="AG166" s="4">
        <f t="shared" ca="1" si="218"/>
        <v>111.76364765255028</v>
      </c>
      <c r="AH166" s="4">
        <f t="shared" ca="1" si="218"/>
        <v>103.63977279486518</v>
      </c>
      <c r="AI166" s="4">
        <f t="shared" ca="1" si="218"/>
        <v>103.65687180304775</v>
      </c>
      <c r="AJ166" s="4">
        <f t="shared" ca="1" si="218"/>
        <v>106.49372564457121</v>
      </c>
      <c r="AK166" s="4">
        <f t="shared" ca="1" si="218"/>
        <v>91.152266511935622</v>
      </c>
      <c r="AL166" s="4">
        <f t="shared" ca="1" si="218"/>
        <v>145.95729450922474</v>
      </c>
      <c r="AM166" s="4">
        <f t="shared" ca="1" si="218"/>
        <v>115.13017037963388</v>
      </c>
      <c r="AN166" s="4">
        <f t="shared" ca="1" si="218"/>
        <v>85.837126350081277</v>
      </c>
      <c r="AO166" s="4">
        <f t="shared" ca="1" si="218"/>
        <v>127.6110834725295</v>
      </c>
      <c r="AP166" s="4">
        <f t="shared" ca="1" si="218"/>
        <v>120.5622891257609</v>
      </c>
      <c r="AQ166" s="4">
        <f t="shared" ca="1" si="218"/>
        <v>85.059771051705624</v>
      </c>
      <c r="AR166" s="4">
        <f t="shared" ca="1" si="218"/>
        <v>72.940861538001641</v>
      </c>
      <c r="AS166" s="4">
        <f t="shared" ca="1" si="218"/>
        <v>97.62801660117556</v>
      </c>
      <c r="AT166" s="4">
        <f t="shared" ca="1" si="218"/>
        <v>129.22172669749932</v>
      </c>
      <c r="AU166" s="4">
        <f t="shared" ca="1" si="218"/>
        <v>110.95806772059605</v>
      </c>
      <c r="AV166" s="4">
        <f t="shared" ca="1" si="218"/>
        <v>105.9567540813639</v>
      </c>
      <c r="AW166" s="4">
        <f t="shared" ca="1" si="218"/>
        <v>88.636198256138925</v>
      </c>
      <c r="AX166" s="4">
        <f t="shared" ca="1" si="218"/>
        <v>79.567146004476683</v>
      </c>
      <c r="AY166" s="4">
        <f t="shared" ca="1" si="218"/>
        <v>87.106620518630521</v>
      </c>
      <c r="AZ166" s="4">
        <f t="shared" ca="1" si="218"/>
        <v>136.26161140070229</v>
      </c>
      <c r="BA166" s="4">
        <f t="shared" ca="1" si="218"/>
        <v>64.89939687024868</v>
      </c>
      <c r="BB166" s="4">
        <f t="shared" ca="1" si="218"/>
        <v>112.25555333926441</v>
      </c>
      <c r="BC166" s="4">
        <f t="shared" ca="1" si="218"/>
        <v>110.06630038040726</v>
      </c>
      <c r="BD166" s="4">
        <f t="shared" ca="1" si="218"/>
        <v>103.3414561728322</v>
      </c>
      <c r="BE166" s="4">
        <f t="shared" ca="1" si="204"/>
        <v>108.62029799412913</v>
      </c>
      <c r="BF166" s="4">
        <f t="shared" ca="1" si="204"/>
        <v>97.542804836348296</v>
      </c>
      <c r="BG166" s="4">
        <f t="shared" ca="1" si="204"/>
        <v>68.650750675169661</v>
      </c>
      <c r="BH166" s="4">
        <f t="shared" ca="1" si="204"/>
        <v>86.317026998428645</v>
      </c>
      <c r="BI166" s="4">
        <f t="shared" ca="1" si="204"/>
        <v>117.3382559787228</v>
      </c>
      <c r="BJ166" s="4">
        <f t="shared" ca="1" si="204"/>
        <v>86.662544931487318</v>
      </c>
      <c r="BK166" s="4">
        <f t="shared" ca="1" si="204"/>
        <v>102.15538888969702</v>
      </c>
      <c r="BL166" s="4">
        <f t="shared" ca="1" si="204"/>
        <v>127.65756978296673</v>
      </c>
      <c r="BM166" s="4">
        <f t="shared" ca="1" si="204"/>
        <v>110.25899350702541</v>
      </c>
      <c r="BN166" s="4">
        <f t="shared" ca="1" si="204"/>
        <v>119.15461816410209</v>
      </c>
      <c r="BO166" s="4">
        <f t="shared" ca="1" si="204"/>
        <v>114.94862449718242</v>
      </c>
      <c r="BP166" s="4">
        <f t="shared" ca="1" si="204"/>
        <v>69.128322298883575</v>
      </c>
      <c r="BQ166" s="4">
        <f t="shared" ca="1" si="204"/>
        <v>114.96179096406503</v>
      </c>
      <c r="BR166" s="4">
        <f t="shared" ca="1" si="204"/>
        <v>141.85812374680611</v>
      </c>
      <c r="BS166" s="4">
        <f t="shared" ca="1" si="204"/>
        <v>74.976197050023245</v>
      </c>
      <c r="BT166" s="4">
        <f t="shared" ca="1" si="204"/>
        <v>93.29824399081653</v>
      </c>
      <c r="BU166" s="4">
        <f t="shared" ca="1" si="216"/>
        <v>84.618582627481402</v>
      </c>
      <c r="BV166" s="4">
        <f t="shared" ca="1" si="210"/>
        <v>110.62873392173677</v>
      </c>
      <c r="BW166" s="4">
        <f t="shared" ca="1" si="210"/>
        <v>91.197496854500372</v>
      </c>
      <c r="BX166" s="4">
        <f t="shared" ca="1" si="210"/>
        <v>108.21628399744498</v>
      </c>
      <c r="BY166" s="4">
        <f t="shared" ca="1" si="210"/>
        <v>95.704102270462386</v>
      </c>
      <c r="BZ166" s="4">
        <f t="shared" ca="1" si="210"/>
        <v>106.41033344544221</v>
      </c>
      <c r="CA166" s="4">
        <f t="shared" ca="1" si="210"/>
        <v>82.087410836372612</v>
      </c>
      <c r="CB166" s="4">
        <f t="shared" ca="1" si="210"/>
        <v>100.66364328634469</v>
      </c>
      <c r="CC166" s="4">
        <f t="shared" ca="1" si="210"/>
        <v>108.54039255614873</v>
      </c>
      <c r="CD166" s="4">
        <f t="shared" ca="1" si="210"/>
        <v>118.89915809516904</v>
      </c>
      <c r="CE166" s="4">
        <f t="shared" ca="1" si="210"/>
        <v>122.50289026231404</v>
      </c>
      <c r="CF166" s="4">
        <f t="shared" ca="1" si="210"/>
        <v>81.236252111370192</v>
      </c>
      <c r="CG166" s="4">
        <f t="shared" ca="1" si="210"/>
        <v>98.173770513625712</v>
      </c>
      <c r="CH166" s="4">
        <f t="shared" ca="1" si="210"/>
        <v>128.86343848539869</v>
      </c>
      <c r="CI166" s="4">
        <f t="shared" ca="1" si="210"/>
        <v>197.02419714456005</v>
      </c>
      <c r="CJ166" s="4">
        <f t="shared" ca="1" si="210"/>
        <v>93.920109046434803</v>
      </c>
      <c r="CK166" s="4">
        <f t="shared" ca="1" si="208"/>
        <v>77.539827216722443</v>
      </c>
      <c r="CL166" s="4">
        <f t="shared" ca="1" si="208"/>
        <v>118.94590604631746</v>
      </c>
      <c r="CM166" s="4">
        <f t="shared" ca="1" si="208"/>
        <v>94.393565228655319</v>
      </c>
      <c r="CN166" s="4">
        <f t="shared" ca="1" si="208"/>
        <v>92.49767548859333</v>
      </c>
      <c r="CO166" s="4">
        <f t="shared" ca="1" si="208"/>
        <v>122.94321532090255</v>
      </c>
      <c r="CP166" s="4">
        <f t="shared" ca="1" si="208"/>
        <v>100.1973207087651</v>
      </c>
      <c r="CQ166" s="4">
        <f t="shared" ca="1" si="208"/>
        <v>91.675217173372786</v>
      </c>
      <c r="CR166" s="4">
        <f t="shared" ca="1" si="208"/>
        <v>105.3330334708955</v>
      </c>
      <c r="CS166" s="4">
        <f t="shared" ca="1" si="208"/>
        <v>142.90913567018234</v>
      </c>
      <c r="CT166" s="4">
        <f t="shared" ca="1" si="208"/>
        <v>71.214757076159415</v>
      </c>
      <c r="CU166" s="4">
        <f t="shared" ca="1" si="208"/>
        <v>142.0910251172175</v>
      </c>
      <c r="CV166" s="4">
        <f t="shared" ca="1" si="208"/>
        <v>101.42197707645872</v>
      </c>
      <c r="CW166" s="4">
        <f t="shared" ca="1" si="208"/>
        <v>123.95823410680106</v>
      </c>
      <c r="CX166" s="4">
        <f t="shared" ca="1" si="208"/>
        <v>90.13148893034527</v>
      </c>
      <c r="CY166" s="4">
        <f t="shared" ca="1" si="208"/>
        <v>125.82317619243902</v>
      </c>
      <c r="CZ166" s="4">
        <f t="shared" ca="1" si="208"/>
        <v>114.19780522629088</v>
      </c>
      <c r="DA166" s="4">
        <f t="shared" ca="1" si="217"/>
        <v>113.84866643691964</v>
      </c>
      <c r="DB166" s="4">
        <f t="shared" ca="1" si="214"/>
        <v>117.78274046667897</v>
      </c>
      <c r="DC166" s="4">
        <f t="shared" ca="1" si="214"/>
        <v>95.491969206890701</v>
      </c>
      <c r="DD166" s="4">
        <f t="shared" ca="1" si="214"/>
        <v>91.01783738431871</v>
      </c>
      <c r="DE166" s="4">
        <f t="shared" ca="1" si="214"/>
        <v>110.31411630926377</v>
      </c>
      <c r="DF166" s="4">
        <f t="shared" ca="1" si="214"/>
        <v>84.086547206985145</v>
      </c>
      <c r="DG166" s="4">
        <f t="shared" ca="1" si="214"/>
        <v>83.116967049931361</v>
      </c>
      <c r="DH166" s="4">
        <f t="shared" ca="1" si="214"/>
        <v>167.40058506194788</v>
      </c>
      <c r="DI166" s="4">
        <f t="shared" ca="1" si="214"/>
        <v>90.667296768869932</v>
      </c>
      <c r="DJ166" s="4">
        <f t="shared" ca="1" si="214"/>
        <v>124.99790977228332</v>
      </c>
      <c r="DK166" s="4">
        <f t="shared" ca="1" si="214"/>
        <v>82.116134195786884</v>
      </c>
      <c r="DL166" s="4">
        <f t="shared" ca="1" si="214"/>
        <v>104.45745657280342</v>
      </c>
      <c r="DM166" s="4">
        <f t="shared" ca="1" si="214"/>
        <v>114.13153236898781</v>
      </c>
      <c r="DN166" s="4">
        <f t="shared" ca="1" si="214"/>
        <v>77.136607874667803</v>
      </c>
      <c r="DO166" s="4">
        <f t="shared" ca="1" si="214"/>
        <v>92.35093435285691</v>
      </c>
      <c r="DP166" s="4">
        <f t="shared" ca="1" si="214"/>
        <v>113.28318194445468</v>
      </c>
      <c r="DQ166" s="4">
        <f t="shared" ca="1" si="213"/>
        <v>71.576834327172492</v>
      </c>
      <c r="DR166" s="4">
        <f t="shared" ca="1" si="213"/>
        <v>133.50552579391265</v>
      </c>
      <c r="DS166" s="4">
        <f t="shared" ca="1" si="213"/>
        <v>97.266272513756945</v>
      </c>
      <c r="DT166" s="4">
        <f t="shared" ca="1" si="213"/>
        <v>76.959321690886</v>
      </c>
      <c r="DU166" s="4">
        <f t="shared" ca="1" si="213"/>
        <v>125.14233859983665</v>
      </c>
      <c r="DV166" s="4">
        <f t="shared" ca="1" si="213"/>
        <v>79.43366873005202</v>
      </c>
      <c r="DW166" s="4">
        <f t="shared" ca="1" si="213"/>
        <v>108.01648788518588</v>
      </c>
      <c r="DX166" s="4">
        <f t="shared" ca="1" si="213"/>
        <v>114.91324650428157</v>
      </c>
      <c r="DY166" s="4">
        <f t="shared" ca="1" si="213"/>
        <v>106.20655127834192</v>
      </c>
      <c r="DZ166" s="4">
        <f t="shared" ca="1" si="213"/>
        <v>128.00723233552023</v>
      </c>
      <c r="EA166" s="4">
        <f t="shared" ca="1" si="213"/>
        <v>137.6565029537343</v>
      </c>
      <c r="EB166" s="4">
        <f t="shared" ca="1" si="213"/>
        <v>85.700422780374311</v>
      </c>
      <c r="EC166" s="4">
        <f t="shared" ca="1" si="213"/>
        <v>132.25153890871175</v>
      </c>
      <c r="ED166" s="4">
        <f t="shared" ca="1" si="213"/>
        <v>112.80725639813427</v>
      </c>
      <c r="EE166" s="4">
        <f t="shared" ca="1" si="213"/>
        <v>89.629925327011918</v>
      </c>
      <c r="EF166" s="4">
        <f t="shared" ca="1" si="213"/>
        <v>109.68910392933381</v>
      </c>
      <c r="EG166" s="4">
        <f t="shared" ca="1" si="226"/>
        <v>114.83838887935462</v>
      </c>
      <c r="EH166" s="4">
        <f t="shared" ca="1" si="221"/>
        <v>132.61992240394179</v>
      </c>
      <c r="EI166" s="4">
        <f t="shared" ca="1" si="221"/>
        <v>110.81277389568768</v>
      </c>
      <c r="EJ166" s="4">
        <f t="shared" ca="1" si="221"/>
        <v>92.28602321953214</v>
      </c>
      <c r="EK166" s="4">
        <f t="shared" ca="1" si="221"/>
        <v>92.468752359907128</v>
      </c>
      <c r="EL166" s="4">
        <f t="shared" ca="1" si="221"/>
        <v>82.985441771051114</v>
      </c>
      <c r="EM166" s="4">
        <f t="shared" ca="1" si="221"/>
        <v>102.33566411853874</v>
      </c>
      <c r="EN166" s="4">
        <f t="shared" ca="1" si="221"/>
        <v>115.52768470348464</v>
      </c>
      <c r="EO166" s="4">
        <f t="shared" ca="1" si="221"/>
        <v>76.321588051729449</v>
      </c>
      <c r="EP166" s="4">
        <f t="shared" ca="1" si="221"/>
        <v>135.72199794189817</v>
      </c>
      <c r="EQ166" s="4">
        <f t="shared" ca="1" si="221"/>
        <v>125.20052861259715</v>
      </c>
      <c r="ER166" s="4">
        <f t="shared" ca="1" si="221"/>
        <v>94.690101229723425</v>
      </c>
      <c r="ES166" s="4">
        <f t="shared" ca="1" si="221"/>
        <v>94.801200637694976</v>
      </c>
      <c r="ET166" s="4">
        <f t="shared" ca="1" si="221"/>
        <v>98.472269856701232</v>
      </c>
      <c r="EU166" s="4">
        <f t="shared" ca="1" si="221"/>
        <v>128.93088331116678</v>
      </c>
      <c r="EV166" s="4">
        <f t="shared" ca="1" si="221"/>
        <v>134.03819138367749</v>
      </c>
      <c r="EW166" s="4">
        <f t="shared" ca="1" si="211"/>
        <v>108.71554106015802</v>
      </c>
      <c r="EX166" s="4">
        <f t="shared" ca="1" si="209"/>
        <v>80.504498806692936</v>
      </c>
      <c r="EY166" s="4">
        <f t="shared" ca="1" si="209"/>
        <v>86.528056164003686</v>
      </c>
      <c r="EZ166" s="4">
        <f t="shared" ca="1" si="209"/>
        <v>88.075503276203037</v>
      </c>
      <c r="FA166" s="4">
        <f t="shared" ca="1" si="209"/>
        <v>103.46481339524063</v>
      </c>
      <c r="FB166" s="4">
        <f t="shared" ca="1" si="209"/>
        <v>115.47109254572702</v>
      </c>
      <c r="FC166" s="4">
        <f t="shared" ca="1" si="209"/>
        <v>93.94882414070554</v>
      </c>
      <c r="FD166" s="4">
        <f t="shared" ca="1" si="209"/>
        <v>92.385566806373291</v>
      </c>
      <c r="FE166" s="4">
        <f t="shared" ca="1" si="209"/>
        <v>108.87974420439267</v>
      </c>
      <c r="FF166" s="4">
        <f t="shared" ca="1" si="209"/>
        <v>88.54546689804998</v>
      </c>
      <c r="FG166" s="4">
        <f t="shared" ca="1" si="209"/>
        <v>116.36432458186613</v>
      </c>
      <c r="FH166" s="4">
        <f t="shared" ca="1" si="209"/>
        <v>146.05935378353436</v>
      </c>
      <c r="FI166" s="4">
        <f t="shared" ca="1" si="209"/>
        <v>120.64922416710978</v>
      </c>
      <c r="FJ166" s="4">
        <f t="shared" ca="1" si="209"/>
        <v>86.181735981346165</v>
      </c>
      <c r="FK166" s="4">
        <f t="shared" ca="1" si="209"/>
        <v>116.01998609775501</v>
      </c>
      <c r="FL166" s="4">
        <f t="shared" ca="1" si="209"/>
        <v>100.74271733473958</v>
      </c>
      <c r="FM166" s="4">
        <f t="shared" ca="1" si="203"/>
        <v>86.440891142449075</v>
      </c>
      <c r="FN166" s="4">
        <f t="shared" ca="1" si="203"/>
        <v>105.29786898668347</v>
      </c>
      <c r="FO166" s="4">
        <f t="shared" ca="1" si="203"/>
        <v>57.120794284601864</v>
      </c>
      <c r="FP166" s="4">
        <f t="shared" ca="1" si="203"/>
        <v>107.08756700750563</v>
      </c>
      <c r="FQ166" s="4">
        <f t="shared" ca="1" si="203"/>
        <v>108.73136740531109</v>
      </c>
      <c r="FR166" s="4">
        <f t="shared" ca="1" si="203"/>
        <v>97.728169838963993</v>
      </c>
      <c r="FS166" s="4">
        <f t="shared" ca="1" si="203"/>
        <v>91.821753176012152</v>
      </c>
      <c r="FT166" s="4">
        <f t="shared" ca="1" si="203"/>
        <v>80.018345986214058</v>
      </c>
      <c r="FU166" s="4">
        <f t="shared" ca="1" si="203"/>
        <v>114.23840424675994</v>
      </c>
      <c r="FV166" s="4">
        <f t="shared" ca="1" si="203"/>
        <v>82.312717443588227</v>
      </c>
      <c r="FW166" s="4">
        <f t="shared" ca="1" si="203"/>
        <v>128.10282459803034</v>
      </c>
      <c r="FX166" s="4">
        <f t="shared" ca="1" si="203"/>
        <v>107.93802271092208</v>
      </c>
      <c r="FY166" s="4">
        <f t="shared" ca="1" si="203"/>
        <v>98.707633687390057</v>
      </c>
      <c r="FZ166" s="4">
        <f t="shared" ca="1" si="203"/>
        <v>98.399579177719303</v>
      </c>
      <c r="GA166" s="4">
        <f t="shared" ca="1" si="203"/>
        <v>90.18090361238923</v>
      </c>
      <c r="GB166" s="4">
        <f t="shared" ca="1" si="203"/>
        <v>69.102851659488138</v>
      </c>
      <c r="GC166" s="4">
        <f t="shared" ca="1" si="215"/>
        <v>63.813761730182819</v>
      </c>
      <c r="GD166" s="4">
        <f t="shared" ca="1" si="215"/>
        <v>125.77283886851993</v>
      </c>
      <c r="GE166" s="4">
        <f t="shared" ca="1" si="215"/>
        <v>79.041021892787626</v>
      </c>
      <c r="GF166" s="4">
        <f t="shared" ca="1" si="215"/>
        <v>100.66612393132391</v>
      </c>
      <c r="GG166" s="4">
        <f t="shared" ca="1" si="215"/>
        <v>98.912963854861502</v>
      </c>
      <c r="GH166" s="4">
        <f t="shared" ca="1" si="215"/>
        <v>106.86700322092412</v>
      </c>
      <c r="GI166" s="4">
        <f t="shared" ca="1" si="215"/>
        <v>80.052078461300042</v>
      </c>
      <c r="GJ166" s="4">
        <f t="shared" ca="1" si="215"/>
        <v>76.795495226026546</v>
      </c>
      <c r="GK166" s="4">
        <f t="shared" ca="1" si="215"/>
        <v>118.31149870040991</v>
      </c>
      <c r="GL166" s="4">
        <f t="shared" ca="1" si="215"/>
        <v>64.229922060322934</v>
      </c>
      <c r="GM166" s="4">
        <f t="shared" ca="1" si="215"/>
        <v>97.201411443467478</v>
      </c>
      <c r="GN166" s="4">
        <f t="shared" ca="1" si="215"/>
        <v>76.211089217741716</v>
      </c>
      <c r="GO166" s="4">
        <f t="shared" ca="1" si="215"/>
        <v>89.492173660989693</v>
      </c>
      <c r="GP166" s="4">
        <f t="shared" ca="1" si="215"/>
        <v>104.98201325967216</v>
      </c>
      <c r="GQ166" s="4">
        <f t="shared" ca="1" si="215"/>
        <v>81.448159226880534</v>
      </c>
      <c r="GR166" s="4">
        <f t="shared" ca="1" si="215"/>
        <v>101.51171369142797</v>
      </c>
      <c r="GS166" s="4">
        <f t="shared" ca="1" si="225"/>
        <v>102.92302710777977</v>
      </c>
      <c r="GT166" s="4">
        <f t="shared" ca="1" si="224"/>
        <v>91.144014986703255</v>
      </c>
      <c r="GU166" s="4">
        <f t="shared" ca="1" si="224"/>
        <v>71.321048132655008</v>
      </c>
      <c r="GV166" s="4">
        <f t="shared" ca="1" si="224"/>
        <v>136.57480830175763</v>
      </c>
      <c r="GW166" s="4">
        <f t="shared" ca="1" si="224"/>
        <v>155.14882837878986</v>
      </c>
      <c r="GX166" s="4">
        <f t="shared" ca="1" si="224"/>
        <v>149.8924722774299</v>
      </c>
      <c r="GY166" s="4">
        <f t="shared" ca="1" si="224"/>
        <v>74.317008727042179</v>
      </c>
      <c r="GZ166" s="4">
        <f t="shared" ca="1" si="224"/>
        <v>106.53144800419268</v>
      </c>
      <c r="HA166" s="4">
        <f t="shared" ca="1" si="224"/>
        <v>92.095922791720099</v>
      </c>
      <c r="HB166" s="4">
        <f t="shared" ca="1" si="224"/>
        <v>84.558556527094908</v>
      </c>
      <c r="HC166" s="4">
        <f t="shared" ca="1" si="224"/>
        <v>107.1878023881175</v>
      </c>
      <c r="HD166" s="4">
        <f t="shared" ca="1" si="224"/>
        <v>118.59940260266104</v>
      </c>
      <c r="HE166" s="4">
        <f t="shared" ca="1" si="224"/>
        <v>91.171188654329242</v>
      </c>
      <c r="HF166" s="4">
        <f t="shared" ca="1" si="224"/>
        <v>112.89958976945736</v>
      </c>
      <c r="HG166" s="4">
        <f t="shared" ca="1" si="224"/>
        <v>123.21544650354055</v>
      </c>
      <c r="HH166" s="4">
        <f t="shared" ca="1" si="224"/>
        <v>112.57043266704737</v>
      </c>
      <c r="HI166" s="4">
        <f t="shared" ca="1" si="212"/>
        <v>84.403587686858529</v>
      </c>
      <c r="HJ166" s="4">
        <f t="shared" ca="1" si="207"/>
        <v>104.63695756552521</v>
      </c>
      <c r="HK166" s="4">
        <f t="shared" ca="1" si="207"/>
        <v>90.657986415044476</v>
      </c>
      <c r="HL166" s="4">
        <f t="shared" ca="1" si="207"/>
        <v>119.93288596422096</v>
      </c>
      <c r="HM166" s="4">
        <f t="shared" ca="1" si="207"/>
        <v>72.503518183195098</v>
      </c>
      <c r="HN166" s="4">
        <f t="shared" ca="1" si="207"/>
        <v>82.270182767870651</v>
      </c>
      <c r="HO166" s="4">
        <f t="shared" ca="1" si="207"/>
        <v>66.110280153621289</v>
      </c>
      <c r="HP166" s="4">
        <f t="shared" ca="1" si="207"/>
        <v>109.73563243421241</v>
      </c>
      <c r="HQ166" s="4">
        <f t="shared" ca="1" si="207"/>
        <v>106.49441329879215</v>
      </c>
      <c r="HR166" s="4">
        <f t="shared" ca="1" si="207"/>
        <v>111.94418180250283</v>
      </c>
      <c r="HS166" s="4">
        <f t="shared" ca="1" si="207"/>
        <v>64.308326583100538</v>
      </c>
      <c r="HT166" s="4">
        <f t="shared" ca="1" si="207"/>
        <v>109.72012905311819</v>
      </c>
      <c r="HU166" s="4">
        <f t="shared" ca="1" si="207"/>
        <v>140.36810339528068</v>
      </c>
      <c r="HV166" s="4">
        <f t="shared" ca="1" si="207"/>
        <v>122.40397998541718</v>
      </c>
      <c r="HW166" s="4">
        <f t="shared" ca="1" si="207"/>
        <v>77.95638445575446</v>
      </c>
      <c r="HX166" s="4">
        <f t="shared" ca="1" si="207"/>
        <v>141.27494287886273</v>
      </c>
      <c r="HY166" s="4">
        <f t="shared" ca="1" si="207"/>
        <v>87.290355114669282</v>
      </c>
      <c r="HZ166" s="4">
        <f t="shared" ca="1" si="205"/>
        <v>112.94239466696668</v>
      </c>
      <c r="IA166" s="4">
        <f t="shared" ca="1" si="205"/>
        <v>104.55956741146669</v>
      </c>
      <c r="IB166" s="4">
        <f t="shared" ca="1" si="205"/>
        <v>81.367962749808427</v>
      </c>
      <c r="IC166" s="4">
        <f t="shared" ca="1" si="205"/>
        <v>116.11572090030397</v>
      </c>
      <c r="ID166" s="4">
        <f t="shared" ca="1" si="205"/>
        <v>93.723363013731188</v>
      </c>
      <c r="IE166" s="4">
        <f t="shared" ca="1" si="205"/>
        <v>76.176193187625998</v>
      </c>
      <c r="IF166" s="4">
        <f t="shared" ca="1" si="205"/>
        <v>135.70800251536258</v>
      </c>
      <c r="IG166" s="4">
        <f t="shared" ca="1" si="205"/>
        <v>93.141719878289209</v>
      </c>
      <c r="IH166" s="4">
        <f t="shared" ca="1" si="205"/>
        <v>142.19385907673029</v>
      </c>
      <c r="II166" s="4">
        <f t="shared" ca="1" si="205"/>
        <v>95.092384028920705</v>
      </c>
      <c r="IJ166" s="4">
        <f t="shared" ca="1" si="205"/>
        <v>71.635499578623865</v>
      </c>
      <c r="IK166" s="4">
        <f t="shared" ca="1" si="205"/>
        <v>113.43350586288746</v>
      </c>
      <c r="IL166" s="4">
        <f t="shared" ca="1" si="205"/>
        <v>133.73445318954609</v>
      </c>
      <c r="IM166" s="4">
        <f t="shared" ca="1" si="205"/>
        <v>120.02430102410803</v>
      </c>
      <c r="IN166" s="4">
        <f t="shared" ca="1" si="205"/>
        <v>83.172171517146182</v>
      </c>
      <c r="IO166" s="4">
        <f t="shared" ca="1" si="205"/>
        <v>112.51001906333779</v>
      </c>
      <c r="IP166" s="4">
        <f t="shared" ca="1" si="222"/>
        <v>74.799101071670506</v>
      </c>
      <c r="IQ166" s="4">
        <f t="shared" ca="1" si="222"/>
        <v>109.64559737415962</v>
      </c>
      <c r="IR166" s="4">
        <f t="shared" ca="1" si="219"/>
        <v>78.213333079460369</v>
      </c>
      <c r="IS166" s="4">
        <f t="shared" ca="1" si="219"/>
        <v>95.759769978559873</v>
      </c>
      <c r="IT166" s="4">
        <f t="shared" ca="1" si="219"/>
        <v>58.793087782006602</v>
      </c>
      <c r="IU166" s="4">
        <f t="shared" ca="1" si="219"/>
        <v>152.01370892931774</v>
      </c>
      <c r="IV166" s="4">
        <f t="shared" ca="1" si="219"/>
        <v>126.17927494183542</v>
      </c>
      <c r="IW166" s="4">
        <f t="shared" ca="1" si="219"/>
        <v>106.61827004743036</v>
      </c>
      <c r="IX166" s="4">
        <f t="shared" ca="1" si="219"/>
        <v>106.65692874072688</v>
      </c>
      <c r="IY166" s="4">
        <f t="shared" ca="1" si="219"/>
        <v>85.051050422714539</v>
      </c>
    </row>
    <row r="167" spans="9:259" x14ac:dyDescent="0.25">
      <c r="I167" t="s">
        <v>297</v>
      </c>
      <c r="J167" s="4">
        <f t="shared" ca="1" si="223"/>
        <v>154.13376190014014</v>
      </c>
      <c r="K167" s="4">
        <f t="shared" ca="1" si="223"/>
        <v>116.15582487857472</v>
      </c>
      <c r="L167" s="4">
        <f t="shared" ca="1" si="223"/>
        <v>95.111740216344913</v>
      </c>
      <c r="M167" s="4">
        <f t="shared" ca="1" si="223"/>
        <v>111.26543613962384</v>
      </c>
      <c r="N167" s="4">
        <f t="shared" ca="1" si="223"/>
        <v>125.65035521976604</v>
      </c>
      <c r="O167" s="4">
        <f t="shared" ca="1" si="223"/>
        <v>92.816092862656404</v>
      </c>
      <c r="P167" s="4">
        <f t="shared" ca="1" si="223"/>
        <v>84.115322172343525</v>
      </c>
      <c r="Q167" s="4">
        <f t="shared" ca="1" si="223"/>
        <v>107.01504840832852</v>
      </c>
      <c r="R167" s="4">
        <f t="shared" ca="1" si="223"/>
        <v>66.287861774904229</v>
      </c>
      <c r="S167" s="4">
        <f t="shared" ca="1" si="223"/>
        <v>143.99584562915319</v>
      </c>
      <c r="T167" s="4">
        <f t="shared" ca="1" si="223"/>
        <v>104.37505443658412</v>
      </c>
      <c r="U167" s="4">
        <f t="shared" ca="1" si="223"/>
        <v>129.45628151726561</v>
      </c>
      <c r="V167" s="4">
        <f t="shared" ca="1" si="223"/>
        <v>88.289573185703745</v>
      </c>
      <c r="W167" s="4">
        <f t="shared" ca="1" si="223"/>
        <v>89.867602771744941</v>
      </c>
      <c r="X167" s="4">
        <f t="shared" ca="1" si="223"/>
        <v>81.459787703375255</v>
      </c>
      <c r="Y167" s="4">
        <f t="shared" ca="1" si="220"/>
        <v>96.94455736540597</v>
      </c>
      <c r="Z167" s="4">
        <f t="shared" ca="1" si="220"/>
        <v>96.123201984541083</v>
      </c>
      <c r="AA167" s="4">
        <f t="shared" ca="1" si="220"/>
        <v>109.46862445691133</v>
      </c>
      <c r="AB167" s="4">
        <f t="shared" ca="1" si="220"/>
        <v>131.65128889882715</v>
      </c>
      <c r="AC167" s="4">
        <f t="shared" ca="1" si="220"/>
        <v>91.179914835361586</v>
      </c>
      <c r="AD167" s="4">
        <f t="shared" ca="1" si="220"/>
        <v>150.62293672635596</v>
      </c>
      <c r="AE167" s="4">
        <f t="shared" ca="1" si="220"/>
        <v>120.03971674074471</v>
      </c>
      <c r="AF167" s="4">
        <f t="shared" ca="1" si="220"/>
        <v>59.524202668334397</v>
      </c>
      <c r="AG167" s="4">
        <f t="shared" ca="1" si="218"/>
        <v>111.93412412391162</v>
      </c>
      <c r="AH167" s="4">
        <f t="shared" ca="1" si="218"/>
        <v>101.51662724073232</v>
      </c>
      <c r="AI167" s="4">
        <f t="shared" ca="1" si="218"/>
        <v>104.4749563182841</v>
      </c>
      <c r="AJ167" s="4">
        <f t="shared" ca="1" si="218"/>
        <v>105.93891904170309</v>
      </c>
      <c r="AK167" s="4">
        <f t="shared" ca="1" si="218"/>
        <v>90.899031595437947</v>
      </c>
      <c r="AL167" s="4">
        <f t="shared" ca="1" si="218"/>
        <v>147.07361168238364</v>
      </c>
      <c r="AM167" s="4">
        <f t="shared" ca="1" si="218"/>
        <v>116.57892434306179</v>
      </c>
      <c r="AN167" s="4">
        <f t="shared" ca="1" si="218"/>
        <v>83.425734998411514</v>
      </c>
      <c r="AO167" s="4">
        <f t="shared" ca="1" si="218"/>
        <v>132.01184203492758</v>
      </c>
      <c r="AP167" s="4">
        <f t="shared" ca="1" si="218"/>
        <v>118.82441977139344</v>
      </c>
      <c r="AQ167" s="4">
        <f t="shared" ca="1" si="218"/>
        <v>84.282866421350207</v>
      </c>
      <c r="AR167" s="4">
        <f t="shared" ca="1" si="218"/>
        <v>72.17567543450879</v>
      </c>
      <c r="AS167" s="4">
        <f t="shared" ca="1" si="218"/>
        <v>96.559948930021591</v>
      </c>
      <c r="AT167" s="4">
        <f t="shared" ca="1" si="218"/>
        <v>129.3755799171046</v>
      </c>
      <c r="AU167" s="4">
        <f t="shared" ca="1" si="218"/>
        <v>109.21557794109751</v>
      </c>
      <c r="AV167" s="4">
        <f t="shared" ca="1" si="218"/>
        <v>106.0423584430125</v>
      </c>
      <c r="AW167" s="4">
        <f t="shared" ca="1" si="218"/>
        <v>90.014754462074947</v>
      </c>
      <c r="AX167" s="4">
        <f t="shared" ca="1" si="218"/>
        <v>77.663093795045228</v>
      </c>
      <c r="AY167" s="4">
        <f t="shared" ca="1" si="218"/>
        <v>85.980145444963355</v>
      </c>
      <c r="AZ167" s="4">
        <f t="shared" ca="1" si="218"/>
        <v>135.32413562798439</v>
      </c>
      <c r="BA167" s="4">
        <f t="shared" ca="1" si="218"/>
        <v>64.704800186926647</v>
      </c>
      <c r="BB167" s="4">
        <f t="shared" ca="1" si="218"/>
        <v>114.13916317566475</v>
      </c>
      <c r="BC167" s="4">
        <f t="shared" ca="1" si="218"/>
        <v>111.02424460928849</v>
      </c>
      <c r="BD167" s="4">
        <f t="shared" ca="1" si="218"/>
        <v>105.43589260299947</v>
      </c>
      <c r="BE167" s="4">
        <f t="shared" ca="1" si="204"/>
        <v>108.24870076995994</v>
      </c>
      <c r="BF167" s="4">
        <f t="shared" ca="1" si="204"/>
        <v>97.85091476068817</v>
      </c>
      <c r="BG167" s="4">
        <f t="shared" ca="1" si="204"/>
        <v>67.794125718381082</v>
      </c>
      <c r="BH167" s="4">
        <f t="shared" ca="1" si="204"/>
        <v>86.282788876498714</v>
      </c>
      <c r="BI167" s="4">
        <f t="shared" ca="1" si="204"/>
        <v>117.55924821275309</v>
      </c>
      <c r="BJ167" s="4">
        <f t="shared" ca="1" si="204"/>
        <v>86.090875955887611</v>
      </c>
      <c r="BK167" s="4">
        <f t="shared" ca="1" si="204"/>
        <v>101.8115263025273</v>
      </c>
      <c r="BL167" s="4">
        <f t="shared" ca="1" si="204"/>
        <v>129.47694884422154</v>
      </c>
      <c r="BM167" s="4">
        <f t="shared" ca="1" si="204"/>
        <v>112.15517799476797</v>
      </c>
      <c r="BN167" s="4">
        <f t="shared" ca="1" si="204"/>
        <v>117.77728649234281</v>
      </c>
      <c r="BO167" s="4">
        <f t="shared" ca="1" si="204"/>
        <v>112.38064783250857</v>
      </c>
      <c r="BP167" s="4">
        <f t="shared" ca="1" si="204"/>
        <v>70.982594901569144</v>
      </c>
      <c r="BQ167" s="4">
        <f t="shared" ca="1" si="204"/>
        <v>115.41278634418154</v>
      </c>
      <c r="BR167" s="4">
        <f t="shared" ca="1" si="204"/>
        <v>143.08144015910958</v>
      </c>
      <c r="BS167" s="4">
        <f t="shared" ca="1" si="204"/>
        <v>73.964205544689904</v>
      </c>
      <c r="BT167" s="4">
        <f t="shared" ca="1" si="204"/>
        <v>92.327314885663156</v>
      </c>
      <c r="BU167" s="4">
        <f t="shared" ca="1" si="216"/>
        <v>83.271478082748729</v>
      </c>
      <c r="BV167" s="4">
        <f t="shared" ca="1" si="210"/>
        <v>108.98148138064606</v>
      </c>
      <c r="BW167" s="4">
        <f t="shared" ca="1" si="210"/>
        <v>89.761129483622014</v>
      </c>
      <c r="BX167" s="4">
        <f t="shared" ca="1" si="210"/>
        <v>108.490599717103</v>
      </c>
      <c r="BY167" s="4">
        <f t="shared" ca="1" si="210"/>
        <v>96.221098081897566</v>
      </c>
      <c r="BZ167" s="4">
        <f t="shared" ca="1" si="210"/>
        <v>107.84746035796002</v>
      </c>
      <c r="CA167" s="4">
        <f t="shared" ca="1" si="210"/>
        <v>82.250702503320497</v>
      </c>
      <c r="CB167" s="4">
        <f t="shared" ca="1" si="210"/>
        <v>99.278495972447942</v>
      </c>
      <c r="CC167" s="4">
        <f t="shared" ca="1" si="210"/>
        <v>107.71516274585673</v>
      </c>
      <c r="CD167" s="4">
        <f t="shared" ca="1" si="210"/>
        <v>119.53862157193412</v>
      </c>
      <c r="CE167" s="4">
        <f t="shared" ca="1" si="210"/>
        <v>123.58933574382121</v>
      </c>
      <c r="CF167" s="4">
        <f t="shared" ca="1" si="210"/>
        <v>81.618970247175554</v>
      </c>
      <c r="CG167" s="4">
        <f t="shared" ca="1" si="210"/>
        <v>100.63303049984766</v>
      </c>
      <c r="CH167" s="4">
        <f t="shared" ca="1" si="210"/>
        <v>126.87319555233373</v>
      </c>
      <c r="CI167" s="4">
        <f t="shared" ca="1" si="210"/>
        <v>192.37161845096438</v>
      </c>
      <c r="CJ167" s="4">
        <f t="shared" ca="1" si="210"/>
        <v>93.315285217335926</v>
      </c>
      <c r="CK167" s="4">
        <f t="shared" ca="1" si="208"/>
        <v>78.931951239596756</v>
      </c>
      <c r="CL167" s="4">
        <f t="shared" ca="1" si="208"/>
        <v>120.69269882554141</v>
      </c>
      <c r="CM167" s="4">
        <f t="shared" ca="1" si="208"/>
        <v>93.100863397677216</v>
      </c>
      <c r="CN167" s="4">
        <f t="shared" ca="1" si="208"/>
        <v>92.420468590921445</v>
      </c>
      <c r="CO167" s="4">
        <f t="shared" ca="1" si="208"/>
        <v>125.55376536528962</v>
      </c>
      <c r="CP167" s="4">
        <f t="shared" ca="1" si="208"/>
        <v>100.77910951175544</v>
      </c>
      <c r="CQ167" s="4">
        <f t="shared" ca="1" si="208"/>
        <v>90.704183861610858</v>
      </c>
      <c r="CR167" s="4">
        <f t="shared" ca="1" si="208"/>
        <v>103.23702587980725</v>
      </c>
      <c r="CS167" s="4">
        <f t="shared" ca="1" si="208"/>
        <v>140.56272201426285</v>
      </c>
      <c r="CT167" s="4">
        <f t="shared" ca="1" si="208"/>
        <v>72.839196184266541</v>
      </c>
      <c r="CU167" s="4">
        <f t="shared" ca="1" si="208"/>
        <v>138.57527974133723</v>
      </c>
      <c r="CV167" s="4">
        <f t="shared" ca="1" si="208"/>
        <v>101.46047000861468</v>
      </c>
      <c r="CW167" s="4">
        <f t="shared" ca="1" si="208"/>
        <v>121.70903894216789</v>
      </c>
      <c r="CX167" s="4">
        <f t="shared" ca="1" si="208"/>
        <v>90.2900003206544</v>
      </c>
      <c r="CY167" s="4">
        <f t="shared" ca="1" si="208"/>
        <v>126.8618306437959</v>
      </c>
      <c r="CZ167" s="4">
        <f t="shared" ca="1" si="208"/>
        <v>113.31850230968489</v>
      </c>
      <c r="DA167" s="4">
        <f t="shared" ca="1" si="217"/>
        <v>115.40862678756962</v>
      </c>
      <c r="DB167" s="4">
        <f t="shared" ca="1" si="214"/>
        <v>115.82137731319972</v>
      </c>
      <c r="DC167" s="4">
        <f t="shared" ca="1" si="214"/>
        <v>95.542948928343378</v>
      </c>
      <c r="DD167" s="4">
        <f t="shared" ca="1" si="214"/>
        <v>89.948160009626818</v>
      </c>
      <c r="DE167" s="4">
        <f t="shared" ca="1" si="214"/>
        <v>110.02255726946645</v>
      </c>
      <c r="DF167" s="4">
        <f t="shared" ca="1" si="214"/>
        <v>84.560421143530618</v>
      </c>
      <c r="DG167" s="4">
        <f t="shared" ca="1" si="214"/>
        <v>84.430857276823886</v>
      </c>
      <c r="DH167" s="4">
        <f t="shared" ca="1" si="214"/>
        <v>164.52716090318694</v>
      </c>
      <c r="DI167" s="4">
        <f t="shared" ca="1" si="214"/>
        <v>89.228661784053401</v>
      </c>
      <c r="DJ167" s="4">
        <f t="shared" ca="1" si="214"/>
        <v>126.05215783787486</v>
      </c>
      <c r="DK167" s="4">
        <f t="shared" ca="1" si="214"/>
        <v>80.779604405763848</v>
      </c>
      <c r="DL167" s="4">
        <f t="shared" ca="1" si="214"/>
        <v>104.60733581935349</v>
      </c>
      <c r="DM167" s="4">
        <f t="shared" ca="1" si="214"/>
        <v>113.48777615298997</v>
      </c>
      <c r="DN167" s="4">
        <f t="shared" ca="1" si="214"/>
        <v>79.709961370305095</v>
      </c>
      <c r="DO167" s="4">
        <f t="shared" ca="1" si="214"/>
        <v>92.430546636169538</v>
      </c>
      <c r="DP167" s="4">
        <f t="shared" ca="1" si="214"/>
        <v>112.27970641272955</v>
      </c>
      <c r="DQ167" s="4">
        <f t="shared" ca="1" si="213"/>
        <v>72.256448975418536</v>
      </c>
      <c r="DR167" s="4">
        <f t="shared" ca="1" si="213"/>
        <v>132.86671008776071</v>
      </c>
      <c r="DS167" s="4">
        <f t="shared" ca="1" si="213"/>
        <v>95.532505695888915</v>
      </c>
      <c r="DT167" s="4">
        <f t="shared" ca="1" si="213"/>
        <v>76.079398609284411</v>
      </c>
      <c r="DU167" s="4">
        <f t="shared" ca="1" si="213"/>
        <v>127.60723003103016</v>
      </c>
      <c r="DV167" s="4">
        <f t="shared" ca="1" si="213"/>
        <v>80.52781455233621</v>
      </c>
      <c r="DW167" s="4">
        <f t="shared" ca="1" si="213"/>
        <v>110.51880208928632</v>
      </c>
      <c r="DX167" s="4">
        <f t="shared" ca="1" si="213"/>
        <v>115.44924558296358</v>
      </c>
      <c r="DY167" s="4">
        <f t="shared" ca="1" si="213"/>
        <v>103.91573642681283</v>
      </c>
      <c r="DZ167" s="4">
        <f t="shared" ca="1" si="213"/>
        <v>125.73012628509807</v>
      </c>
      <c r="EA167" s="4">
        <f t="shared" ca="1" si="213"/>
        <v>136.62386101758864</v>
      </c>
      <c r="EB167" s="4">
        <f t="shared" ca="1" si="213"/>
        <v>84.559004259293744</v>
      </c>
      <c r="EC167" s="4">
        <f t="shared" ca="1" si="213"/>
        <v>136.27318799176058</v>
      </c>
      <c r="ED167" s="4">
        <f t="shared" ca="1" si="213"/>
        <v>112.99392333147428</v>
      </c>
      <c r="EE167" s="4">
        <f t="shared" ca="1" si="213"/>
        <v>88.790915040952328</v>
      </c>
      <c r="EF167" s="4">
        <f t="shared" ca="1" si="213"/>
        <v>110.26409613814698</v>
      </c>
      <c r="EG167" s="4">
        <f t="shared" ca="1" si="226"/>
        <v>115.22367155362592</v>
      </c>
      <c r="EH167" s="4">
        <f t="shared" ca="1" si="221"/>
        <v>134.30500131563062</v>
      </c>
      <c r="EI167" s="4">
        <f t="shared" ca="1" si="221"/>
        <v>108.42389454439555</v>
      </c>
      <c r="EJ167" s="4">
        <f t="shared" ca="1" si="221"/>
        <v>93.319782920043025</v>
      </c>
      <c r="EK167" s="4">
        <f t="shared" ca="1" si="221"/>
        <v>92.390387613531317</v>
      </c>
      <c r="EL167" s="4">
        <f t="shared" ca="1" si="221"/>
        <v>83.338908334776377</v>
      </c>
      <c r="EM167" s="4">
        <f t="shared" ca="1" si="221"/>
        <v>106.04557268062075</v>
      </c>
      <c r="EN167" s="4">
        <f t="shared" ca="1" si="221"/>
        <v>117.84354568978695</v>
      </c>
      <c r="EO167" s="4">
        <f t="shared" ca="1" si="221"/>
        <v>75.268980232336318</v>
      </c>
      <c r="EP167" s="4">
        <f t="shared" ca="1" si="221"/>
        <v>134.9342520522182</v>
      </c>
      <c r="EQ167" s="4">
        <f t="shared" ca="1" si="221"/>
        <v>123.55013721249442</v>
      </c>
      <c r="ER167" s="4">
        <f t="shared" ca="1" si="221"/>
        <v>92.701851030114739</v>
      </c>
      <c r="ES167" s="4">
        <f t="shared" ca="1" si="221"/>
        <v>95.930846782236927</v>
      </c>
      <c r="ET167" s="4">
        <f t="shared" ca="1" si="221"/>
        <v>97.708769058359593</v>
      </c>
      <c r="EU167" s="4">
        <f t="shared" ca="1" si="221"/>
        <v>129.35851648650799</v>
      </c>
      <c r="EV167" s="4">
        <f t="shared" ca="1" si="221"/>
        <v>137.2048427339779</v>
      </c>
      <c r="EW167" s="4">
        <f t="shared" ca="1" si="211"/>
        <v>106.71467418189609</v>
      </c>
      <c r="EX167" s="4">
        <f t="shared" ca="1" si="209"/>
        <v>80.162997482710864</v>
      </c>
      <c r="EY167" s="4">
        <f t="shared" ca="1" si="209"/>
        <v>86.419244380990207</v>
      </c>
      <c r="EZ167" s="4">
        <f t="shared" ca="1" si="209"/>
        <v>88.2008549740452</v>
      </c>
      <c r="FA167" s="4">
        <f t="shared" ca="1" si="209"/>
        <v>101.81977717134657</v>
      </c>
      <c r="FB167" s="4">
        <f t="shared" ca="1" si="209"/>
        <v>117.35833425152454</v>
      </c>
      <c r="FC167" s="4">
        <f t="shared" ca="1" si="209"/>
        <v>93.636514647888831</v>
      </c>
      <c r="FD167" s="4">
        <f t="shared" ca="1" si="209"/>
        <v>91.262816788148541</v>
      </c>
      <c r="FE167" s="4">
        <f t="shared" ca="1" si="209"/>
        <v>108.33360077414964</v>
      </c>
      <c r="FF167" s="4">
        <f t="shared" ca="1" si="209"/>
        <v>88.486708891095489</v>
      </c>
      <c r="FG167" s="4">
        <f t="shared" ca="1" si="209"/>
        <v>115.40980834721894</v>
      </c>
      <c r="FH167" s="4">
        <f t="shared" ca="1" si="209"/>
        <v>145.1154984949344</v>
      </c>
      <c r="FI167" s="4">
        <f t="shared" ca="1" si="209"/>
        <v>122.15978093713994</v>
      </c>
      <c r="FJ167" s="4">
        <f t="shared" ca="1" si="209"/>
        <v>85.298293664874251</v>
      </c>
      <c r="FK167" s="4">
        <f t="shared" ca="1" si="209"/>
        <v>117.72204923976454</v>
      </c>
      <c r="FL167" s="4">
        <f t="shared" ca="1" si="209"/>
        <v>99.234698147157403</v>
      </c>
      <c r="FM167" s="4">
        <f t="shared" ca="1" si="209"/>
        <v>88.225736304862011</v>
      </c>
      <c r="FN167" s="4">
        <f t="shared" ref="FN167:GC182" ca="1" si="227">FN166*(1+$B$1*$B$4+$B$2*SQRT($B$4)*_xlfn.NORM.S.INV(RAND()))</f>
        <v>102.40518434847093</v>
      </c>
      <c r="FO167" s="4">
        <f t="shared" ca="1" si="227"/>
        <v>58.036722769697867</v>
      </c>
      <c r="FP167" s="4">
        <f t="shared" ca="1" si="227"/>
        <v>103.7291047940153</v>
      </c>
      <c r="FQ167" s="4">
        <f t="shared" ca="1" si="227"/>
        <v>108.00585297721025</v>
      </c>
      <c r="FR167" s="4">
        <f t="shared" ca="1" si="227"/>
        <v>95.157823478979608</v>
      </c>
      <c r="FS167" s="4">
        <f t="shared" ca="1" si="227"/>
        <v>92.168221581964048</v>
      </c>
      <c r="FT167" s="4">
        <f t="shared" ca="1" si="227"/>
        <v>81.231798992861968</v>
      </c>
      <c r="FU167" s="4">
        <f t="shared" ca="1" si="227"/>
        <v>113.81876448726803</v>
      </c>
      <c r="FV167" s="4">
        <f t="shared" ca="1" si="227"/>
        <v>81.101201490727718</v>
      </c>
      <c r="FW167" s="4">
        <f t="shared" ca="1" si="227"/>
        <v>129.58279646428144</v>
      </c>
      <c r="FX167" s="4">
        <f t="shared" ca="1" si="227"/>
        <v>107.49404492632786</v>
      </c>
      <c r="FY167" s="4">
        <f t="shared" ca="1" si="227"/>
        <v>100.14928297732455</v>
      </c>
      <c r="FZ167" s="4">
        <f t="shared" ca="1" si="227"/>
        <v>98.142860740303462</v>
      </c>
      <c r="GA167" s="4">
        <f t="shared" ca="1" si="227"/>
        <v>88.60085624523407</v>
      </c>
      <c r="GB167" s="4">
        <f t="shared" ca="1" si="227"/>
        <v>69.278208587262185</v>
      </c>
      <c r="GC167" s="4">
        <f t="shared" ca="1" si="215"/>
        <v>65.333046404331043</v>
      </c>
      <c r="GD167" s="4">
        <f t="shared" ca="1" si="215"/>
        <v>127.42635214693883</v>
      </c>
      <c r="GE167" s="4">
        <f t="shared" ca="1" si="215"/>
        <v>79.106584224816302</v>
      </c>
      <c r="GF167" s="4">
        <f t="shared" ca="1" si="215"/>
        <v>101.07087293347786</v>
      </c>
      <c r="GG167" s="4">
        <f t="shared" ca="1" si="215"/>
        <v>100.00995129978439</v>
      </c>
      <c r="GH167" s="4">
        <f t="shared" ca="1" si="215"/>
        <v>106.65652987770272</v>
      </c>
      <c r="GI167" s="4">
        <f t="shared" ca="1" si="215"/>
        <v>78.147140606026468</v>
      </c>
      <c r="GJ167" s="4">
        <f t="shared" ca="1" si="215"/>
        <v>75.585117534963018</v>
      </c>
      <c r="GK167" s="4">
        <f t="shared" ca="1" si="215"/>
        <v>117.81230856687708</v>
      </c>
      <c r="GL167" s="4">
        <f t="shared" ca="1" si="215"/>
        <v>65.4208678905445</v>
      </c>
      <c r="GM167" s="4">
        <f t="shared" ca="1" si="215"/>
        <v>96.931588101502058</v>
      </c>
      <c r="GN167" s="4">
        <f t="shared" ca="1" si="215"/>
        <v>75.165974361902087</v>
      </c>
      <c r="GO167" s="4">
        <f t="shared" ca="1" si="215"/>
        <v>88.303008748684022</v>
      </c>
      <c r="GP167" s="4">
        <f t="shared" ca="1" si="215"/>
        <v>105.51680291253926</v>
      </c>
      <c r="GQ167" s="4">
        <f t="shared" ca="1" si="215"/>
        <v>82.400943232466176</v>
      </c>
      <c r="GR167" s="4">
        <f t="shared" ca="1" si="215"/>
        <v>103.69992411330841</v>
      </c>
      <c r="GS167" s="4">
        <f t="shared" ca="1" si="225"/>
        <v>102.81600020889377</v>
      </c>
      <c r="GT167" s="4">
        <f t="shared" ca="1" si="224"/>
        <v>92.854602990844441</v>
      </c>
      <c r="GU167" s="4">
        <f t="shared" ca="1" si="224"/>
        <v>71.614494468954419</v>
      </c>
      <c r="GV167" s="4">
        <f t="shared" ca="1" si="224"/>
        <v>136.80261313084455</v>
      </c>
      <c r="GW167" s="4">
        <f t="shared" ca="1" si="224"/>
        <v>160.37393108168811</v>
      </c>
      <c r="GX167" s="4">
        <f t="shared" ca="1" si="224"/>
        <v>151.73486585925531</v>
      </c>
      <c r="GY167" s="4">
        <f t="shared" ca="1" si="224"/>
        <v>76.067374387202591</v>
      </c>
      <c r="GZ167" s="4">
        <f t="shared" ca="1" si="224"/>
        <v>107.74151687807544</v>
      </c>
      <c r="HA167" s="4">
        <f t="shared" ca="1" si="224"/>
        <v>93.746693174481535</v>
      </c>
      <c r="HB167" s="4">
        <f t="shared" ca="1" si="224"/>
        <v>84.143595316753292</v>
      </c>
      <c r="HC167" s="4">
        <f t="shared" ca="1" si="224"/>
        <v>105.16127376444825</v>
      </c>
      <c r="HD167" s="4">
        <f t="shared" ca="1" si="224"/>
        <v>119.08278803436042</v>
      </c>
      <c r="HE167" s="4">
        <f t="shared" ca="1" si="224"/>
        <v>92.306300455491908</v>
      </c>
      <c r="HF167" s="4">
        <f t="shared" ca="1" si="224"/>
        <v>115.04700454459078</v>
      </c>
      <c r="HG167" s="4">
        <f t="shared" ca="1" si="224"/>
        <v>126.81034069266286</v>
      </c>
      <c r="HH167" s="4">
        <f t="shared" ca="1" si="224"/>
        <v>111.17480704003593</v>
      </c>
      <c r="HI167" s="4">
        <f t="shared" ca="1" si="212"/>
        <v>83.832725057830316</v>
      </c>
      <c r="HJ167" s="4">
        <f t="shared" ca="1" si="207"/>
        <v>106.50208947165984</v>
      </c>
      <c r="HK167" s="4">
        <f t="shared" ca="1" si="207"/>
        <v>90.451398659348953</v>
      </c>
      <c r="HL167" s="4">
        <f t="shared" ca="1" si="207"/>
        <v>127.79310137562595</v>
      </c>
      <c r="HM167" s="4">
        <f t="shared" ca="1" si="207"/>
        <v>71.800092349571699</v>
      </c>
      <c r="HN167" s="4">
        <f t="shared" ca="1" si="207"/>
        <v>82.37283791089213</v>
      </c>
      <c r="HO167" s="4">
        <f t="shared" ca="1" si="207"/>
        <v>65.829273987554757</v>
      </c>
      <c r="HP167" s="4">
        <f t="shared" ca="1" si="207"/>
        <v>106.66666001775835</v>
      </c>
      <c r="HQ167" s="4">
        <f t="shared" ca="1" si="207"/>
        <v>104.77189303892901</v>
      </c>
      <c r="HR167" s="4">
        <f t="shared" ca="1" si="207"/>
        <v>116.93527642772368</v>
      </c>
      <c r="HS167" s="4">
        <f t="shared" ca="1" si="207"/>
        <v>65.598751629014515</v>
      </c>
      <c r="HT167" s="4">
        <f t="shared" ca="1" si="207"/>
        <v>107.47696174113786</v>
      </c>
      <c r="HU167" s="4">
        <f t="shared" ca="1" si="207"/>
        <v>144.35753615516373</v>
      </c>
      <c r="HV167" s="4">
        <f t="shared" ca="1" si="207"/>
        <v>121.54627232002639</v>
      </c>
      <c r="HW167" s="4">
        <f t="shared" ca="1" si="207"/>
        <v>75.30014486053858</v>
      </c>
      <c r="HX167" s="4">
        <f t="shared" ca="1" si="207"/>
        <v>142.81685408335926</v>
      </c>
      <c r="HY167" s="4">
        <f t="shared" ca="1" si="207"/>
        <v>87.979242643378228</v>
      </c>
      <c r="HZ167" s="4">
        <f t="shared" ca="1" si="205"/>
        <v>112.85448329659297</v>
      </c>
      <c r="IA167" s="4">
        <f t="shared" ca="1" si="205"/>
        <v>104.68336641646842</v>
      </c>
      <c r="IB167" s="4">
        <f t="shared" ca="1" si="205"/>
        <v>79.834007242996464</v>
      </c>
      <c r="IC167" s="4">
        <f t="shared" ca="1" si="205"/>
        <v>116.63552876449219</v>
      </c>
      <c r="ID167" s="4">
        <f t="shared" ca="1" si="205"/>
        <v>92.065868293570489</v>
      </c>
      <c r="IE167" s="4">
        <f t="shared" ca="1" si="205"/>
        <v>76.048117970338367</v>
      </c>
      <c r="IF167" s="4">
        <f t="shared" ca="1" si="205"/>
        <v>136.17604452990335</v>
      </c>
      <c r="IG167" s="4">
        <f t="shared" ca="1" si="205"/>
        <v>93.004600892031291</v>
      </c>
      <c r="IH167" s="4">
        <f t="shared" ca="1" si="205"/>
        <v>137.76868607026012</v>
      </c>
      <c r="II167" s="4">
        <f t="shared" ca="1" si="205"/>
        <v>94.478106112553547</v>
      </c>
      <c r="IJ167" s="4">
        <f t="shared" ca="1" si="205"/>
        <v>72.640796289001031</v>
      </c>
      <c r="IK167" s="4">
        <f t="shared" ca="1" si="205"/>
        <v>110.39175873997668</v>
      </c>
      <c r="IL167" s="4">
        <f t="shared" ca="1" si="205"/>
        <v>133.30300507237069</v>
      </c>
      <c r="IM167" s="4">
        <f t="shared" ca="1" si="205"/>
        <v>119.71776682118855</v>
      </c>
      <c r="IN167" s="4">
        <f t="shared" ca="1" si="205"/>
        <v>84.068034619589014</v>
      </c>
      <c r="IO167" s="4">
        <f t="shared" ca="1" si="205"/>
        <v>111.55053759936743</v>
      </c>
      <c r="IP167" s="4">
        <f t="shared" ca="1" si="222"/>
        <v>74.124436788148998</v>
      </c>
      <c r="IQ167" s="4">
        <f t="shared" ca="1" si="222"/>
        <v>109.3369640694636</v>
      </c>
      <c r="IR167" s="4">
        <f t="shared" ca="1" si="219"/>
        <v>77.633788452885923</v>
      </c>
      <c r="IS167" s="4">
        <f t="shared" ca="1" si="219"/>
        <v>98.560845378746933</v>
      </c>
      <c r="IT167" s="4">
        <f t="shared" ca="1" si="219"/>
        <v>57.998838828495785</v>
      </c>
      <c r="IU167" s="4">
        <f t="shared" ca="1" si="219"/>
        <v>150.68656539473594</v>
      </c>
      <c r="IV167" s="4">
        <f t="shared" ca="1" si="219"/>
        <v>128.67134934554235</v>
      </c>
      <c r="IW167" s="4">
        <f t="shared" ca="1" si="219"/>
        <v>105.51180227347766</v>
      </c>
      <c r="IX167" s="4">
        <f t="shared" ca="1" si="219"/>
        <v>106.40621774693126</v>
      </c>
      <c r="IY167" s="4">
        <f t="shared" ca="1" si="219"/>
        <v>85.99137319107264</v>
      </c>
    </row>
    <row r="168" spans="9:259" x14ac:dyDescent="0.25">
      <c r="I168" t="s">
        <v>298</v>
      </c>
      <c r="J168" s="4">
        <f t="shared" ca="1" si="223"/>
        <v>154.17452535005717</v>
      </c>
      <c r="K168" s="4">
        <f t="shared" ca="1" si="223"/>
        <v>115.40939539888174</v>
      </c>
      <c r="L168" s="4">
        <f t="shared" ca="1" si="223"/>
        <v>94.878310076600059</v>
      </c>
      <c r="M168" s="4">
        <f t="shared" ca="1" si="223"/>
        <v>111.77320744390784</v>
      </c>
      <c r="N168" s="4">
        <f t="shared" ca="1" si="223"/>
        <v>128.24397112327671</v>
      </c>
      <c r="O168" s="4">
        <f t="shared" ca="1" si="223"/>
        <v>92.326562496174219</v>
      </c>
      <c r="P168" s="4">
        <f t="shared" ca="1" si="223"/>
        <v>82.603172599028397</v>
      </c>
      <c r="Q168" s="4">
        <f t="shared" ca="1" si="223"/>
        <v>107.03866229721132</v>
      </c>
      <c r="R168" s="4">
        <f t="shared" ca="1" si="223"/>
        <v>65.829457573030766</v>
      </c>
      <c r="S168" s="4">
        <f t="shared" ca="1" si="223"/>
        <v>143.78073979956298</v>
      </c>
      <c r="T168" s="4">
        <f t="shared" ca="1" si="223"/>
        <v>104.06182140759145</v>
      </c>
      <c r="U168" s="4">
        <f t="shared" ca="1" si="223"/>
        <v>128.47257066657409</v>
      </c>
      <c r="V168" s="4">
        <f t="shared" ca="1" si="223"/>
        <v>88.850322974008961</v>
      </c>
      <c r="W168" s="4">
        <f t="shared" ca="1" si="223"/>
        <v>90.272174300299113</v>
      </c>
      <c r="X168" s="4">
        <f t="shared" ca="1" si="223"/>
        <v>80.395070728329515</v>
      </c>
      <c r="Y168" s="4">
        <f t="shared" ca="1" si="220"/>
        <v>95.941208243484652</v>
      </c>
      <c r="Z168" s="4">
        <f t="shared" ca="1" si="220"/>
        <v>97.174259875673386</v>
      </c>
      <c r="AA168" s="4">
        <f t="shared" ca="1" si="220"/>
        <v>111.13734220202419</v>
      </c>
      <c r="AB168" s="4">
        <f t="shared" ca="1" si="220"/>
        <v>129.39449064534458</v>
      </c>
      <c r="AC168" s="4">
        <f t="shared" ca="1" si="220"/>
        <v>90.392391787841618</v>
      </c>
      <c r="AD168" s="4">
        <f t="shared" ca="1" si="220"/>
        <v>147.57185996858018</v>
      </c>
      <c r="AE168" s="4">
        <f t="shared" ca="1" si="220"/>
        <v>119.14315508567513</v>
      </c>
      <c r="AF168" s="4">
        <f t="shared" ca="1" si="220"/>
        <v>58.609070397203084</v>
      </c>
      <c r="AG168" s="4">
        <f t="shared" ca="1" si="218"/>
        <v>111.12033488446123</v>
      </c>
      <c r="AH168" s="4">
        <f t="shared" ca="1" si="218"/>
        <v>101.00294066902509</v>
      </c>
      <c r="AI168" s="4">
        <f t="shared" ca="1" si="218"/>
        <v>102.51874483390715</v>
      </c>
      <c r="AJ168" s="4">
        <f t="shared" ca="1" si="218"/>
        <v>104.19488374528028</v>
      </c>
      <c r="AK168" s="4">
        <f t="shared" ca="1" si="218"/>
        <v>90.893582189935969</v>
      </c>
      <c r="AL168" s="4">
        <f t="shared" ca="1" si="218"/>
        <v>148.83837451071633</v>
      </c>
      <c r="AM168" s="4">
        <f t="shared" ca="1" si="218"/>
        <v>118.77965200270756</v>
      </c>
      <c r="AN168" s="4">
        <f t="shared" ca="1" si="218"/>
        <v>85.804710834631237</v>
      </c>
      <c r="AO168" s="4">
        <f t="shared" ca="1" si="218"/>
        <v>130.26109340974969</v>
      </c>
      <c r="AP168" s="4">
        <f t="shared" ca="1" si="218"/>
        <v>117.59914815166604</v>
      </c>
      <c r="AQ168" s="4">
        <f t="shared" ca="1" si="218"/>
        <v>84.943747562245164</v>
      </c>
      <c r="AR168" s="4">
        <f t="shared" ca="1" si="218"/>
        <v>72.946766886256896</v>
      </c>
      <c r="AS168" s="4">
        <f t="shared" ca="1" si="218"/>
        <v>98.867033435098719</v>
      </c>
      <c r="AT168" s="4">
        <f t="shared" ca="1" si="218"/>
        <v>128.07129717216753</v>
      </c>
      <c r="AU168" s="4">
        <f t="shared" ca="1" si="218"/>
        <v>109.60748953377201</v>
      </c>
      <c r="AV168" s="4">
        <f t="shared" ca="1" si="218"/>
        <v>104.51104242643076</v>
      </c>
      <c r="AW168" s="4">
        <f t="shared" ca="1" si="218"/>
        <v>91.048247239691563</v>
      </c>
      <c r="AX168" s="4">
        <f t="shared" ca="1" si="218"/>
        <v>76.524441168883229</v>
      </c>
      <c r="AY168" s="4">
        <f t="shared" ca="1" si="218"/>
        <v>84.124385161764636</v>
      </c>
      <c r="AZ168" s="4">
        <f t="shared" ca="1" si="218"/>
        <v>136.37877911513095</v>
      </c>
      <c r="BA168" s="4">
        <f t="shared" ca="1" si="218"/>
        <v>65.923865805382377</v>
      </c>
      <c r="BB168" s="4">
        <f t="shared" ca="1" si="218"/>
        <v>111.58439644899319</v>
      </c>
      <c r="BC168" s="4">
        <f t="shared" ca="1" si="218"/>
        <v>112.22176592952788</v>
      </c>
      <c r="BD168" s="4">
        <f t="shared" ca="1" si="218"/>
        <v>107.38390429521303</v>
      </c>
      <c r="BE168" s="4">
        <f t="shared" ref="BE168:BT183" ca="1" si="228">BE167*(1+$B$1*$B$4+$B$2*SQRT($B$4)*_xlfn.NORM.S.INV(RAND()))</f>
        <v>109.54081474197761</v>
      </c>
      <c r="BF168" s="4">
        <f t="shared" ca="1" si="228"/>
        <v>96.353994876831507</v>
      </c>
      <c r="BG168" s="4">
        <f t="shared" ca="1" si="228"/>
        <v>66.300182021994559</v>
      </c>
      <c r="BH168" s="4">
        <f t="shared" ca="1" si="228"/>
        <v>85.601625670255061</v>
      </c>
      <c r="BI168" s="4">
        <f t="shared" ca="1" si="228"/>
        <v>115.34186684097989</v>
      </c>
      <c r="BJ168" s="4">
        <f t="shared" ca="1" si="228"/>
        <v>87.118338186581923</v>
      </c>
      <c r="BK168" s="4">
        <f t="shared" ca="1" si="228"/>
        <v>101.98878264935904</v>
      </c>
      <c r="BL168" s="4">
        <f t="shared" ca="1" si="228"/>
        <v>127.13376625656092</v>
      </c>
      <c r="BM168" s="4">
        <f t="shared" ca="1" si="228"/>
        <v>112.09026025225951</v>
      </c>
      <c r="BN168" s="4">
        <f t="shared" ca="1" si="228"/>
        <v>115.08737912789567</v>
      </c>
      <c r="BO168" s="4">
        <f t="shared" ca="1" si="228"/>
        <v>111.77385945425881</v>
      </c>
      <c r="BP168" s="4">
        <f t="shared" ca="1" si="228"/>
        <v>70.515305257393052</v>
      </c>
      <c r="BQ168" s="4">
        <f t="shared" ca="1" si="228"/>
        <v>114.57997660382351</v>
      </c>
      <c r="BR168" s="4">
        <f t="shared" ca="1" si="228"/>
        <v>142.7684742118366</v>
      </c>
      <c r="BS168" s="4">
        <f t="shared" ca="1" si="228"/>
        <v>74.886796534894927</v>
      </c>
      <c r="BT168" s="4">
        <f t="shared" ca="1" si="228"/>
        <v>92.516181580656564</v>
      </c>
      <c r="BU168" s="4">
        <f t="shared" ca="1" si="216"/>
        <v>83.278117530944996</v>
      </c>
      <c r="BV168" s="4">
        <f t="shared" ca="1" si="210"/>
        <v>108.70659968174104</v>
      </c>
      <c r="BW168" s="4">
        <f t="shared" ca="1" si="210"/>
        <v>85.458768000414892</v>
      </c>
      <c r="BX168" s="4">
        <f t="shared" ca="1" si="210"/>
        <v>110.61951538599979</v>
      </c>
      <c r="BY168" s="4">
        <f t="shared" ca="1" si="210"/>
        <v>96.398259757115468</v>
      </c>
      <c r="BZ168" s="4">
        <f t="shared" ca="1" si="210"/>
        <v>109.95189118700269</v>
      </c>
      <c r="CA168" s="4">
        <f t="shared" ca="1" si="210"/>
        <v>81.254022322997201</v>
      </c>
      <c r="CB168" s="4">
        <f t="shared" ca="1" si="210"/>
        <v>98.508816908275875</v>
      </c>
      <c r="CC168" s="4">
        <f t="shared" ca="1" si="210"/>
        <v>109.56854952529258</v>
      </c>
      <c r="CD168" s="4">
        <f t="shared" ca="1" si="210"/>
        <v>116.74022524905251</v>
      </c>
      <c r="CE168" s="4">
        <f t="shared" ca="1" si="210"/>
        <v>123.4472084808059</v>
      </c>
      <c r="CF168" s="4">
        <f t="shared" ca="1" si="210"/>
        <v>81.186801485675076</v>
      </c>
      <c r="CG168" s="4">
        <f t="shared" ca="1" si="210"/>
        <v>101.79080545937791</v>
      </c>
      <c r="CH168" s="4">
        <f t="shared" ca="1" si="210"/>
        <v>122.91419472003557</v>
      </c>
      <c r="CI168" s="4">
        <f t="shared" ca="1" si="210"/>
        <v>194.784461793758</v>
      </c>
      <c r="CJ168" s="4">
        <f t="shared" ca="1" si="210"/>
        <v>95.033846954874662</v>
      </c>
      <c r="CK168" s="4">
        <f t="shared" ca="1" si="208"/>
        <v>76.692394461505302</v>
      </c>
      <c r="CL168" s="4">
        <f t="shared" ca="1" si="208"/>
        <v>118.48381145285704</v>
      </c>
      <c r="CM168" s="4">
        <f t="shared" ca="1" si="208"/>
        <v>91.196495846949361</v>
      </c>
      <c r="CN168" s="4">
        <f t="shared" ca="1" si="208"/>
        <v>93.193117889644853</v>
      </c>
      <c r="CO168" s="4">
        <f t="shared" ca="1" si="208"/>
        <v>128.12552718707647</v>
      </c>
      <c r="CP168" s="4">
        <f t="shared" ca="1" si="208"/>
        <v>101.26971809629408</v>
      </c>
      <c r="CQ168" s="4">
        <f t="shared" ca="1" si="208"/>
        <v>89.829808613743012</v>
      </c>
      <c r="CR168" s="4">
        <f t="shared" ca="1" si="208"/>
        <v>103.69345842221652</v>
      </c>
      <c r="CS168" s="4">
        <f t="shared" ca="1" si="208"/>
        <v>137.61488823313752</v>
      </c>
      <c r="CT168" s="4">
        <f t="shared" ca="1" si="208"/>
        <v>72.793616353120015</v>
      </c>
      <c r="CU168" s="4">
        <f t="shared" ca="1" si="208"/>
        <v>139.59495407326833</v>
      </c>
      <c r="CV168" s="4">
        <f t="shared" ca="1" si="208"/>
        <v>104.57955572491993</v>
      </c>
      <c r="CW168" s="4">
        <f t="shared" ca="1" si="208"/>
        <v>124.0954914268391</v>
      </c>
      <c r="CX168" s="4">
        <f t="shared" ca="1" si="208"/>
        <v>91.393782041984409</v>
      </c>
      <c r="CY168" s="4">
        <f t="shared" ca="1" si="208"/>
        <v>122.0554722738847</v>
      </c>
      <c r="CZ168" s="4">
        <f t="shared" ca="1" si="208"/>
        <v>114.33139310685758</v>
      </c>
      <c r="DA168" s="4">
        <f t="shared" ca="1" si="217"/>
        <v>116.45265728632197</v>
      </c>
      <c r="DB168" s="4">
        <f t="shared" ca="1" si="214"/>
        <v>114.77429671778154</v>
      </c>
      <c r="DC168" s="4">
        <f t="shared" ca="1" si="214"/>
        <v>95.578839766831848</v>
      </c>
      <c r="DD168" s="4">
        <f t="shared" ca="1" si="214"/>
        <v>90.457862912292526</v>
      </c>
      <c r="DE168" s="4">
        <f t="shared" ca="1" si="214"/>
        <v>108.02327183065148</v>
      </c>
      <c r="DF168" s="4">
        <f t="shared" ca="1" si="214"/>
        <v>85.773886239681389</v>
      </c>
      <c r="DG168" s="4">
        <f t="shared" ca="1" si="214"/>
        <v>83.193909555908562</v>
      </c>
      <c r="DH168" s="4">
        <f t="shared" ca="1" si="214"/>
        <v>166.8523645226976</v>
      </c>
      <c r="DI168" s="4">
        <f t="shared" ca="1" si="214"/>
        <v>88.919015082708469</v>
      </c>
      <c r="DJ168" s="4">
        <f t="shared" ca="1" si="214"/>
        <v>125.58361276516898</v>
      </c>
      <c r="DK168" s="4">
        <f t="shared" ca="1" si="214"/>
        <v>78.373732097924204</v>
      </c>
      <c r="DL168" s="4">
        <f t="shared" ca="1" si="214"/>
        <v>106.59263555674454</v>
      </c>
      <c r="DM168" s="4">
        <f t="shared" ca="1" si="214"/>
        <v>112.81885625708527</v>
      </c>
      <c r="DN168" s="4">
        <f t="shared" ca="1" si="214"/>
        <v>77.864652751936845</v>
      </c>
      <c r="DO168" s="4">
        <f t="shared" ca="1" si="214"/>
        <v>90.857521761676125</v>
      </c>
      <c r="DP168" s="4">
        <f t="shared" ca="1" si="214"/>
        <v>109.93242980266021</v>
      </c>
      <c r="DQ168" s="4">
        <f t="shared" ca="1" si="213"/>
        <v>72.11998347845423</v>
      </c>
      <c r="DR168" s="4">
        <f t="shared" ca="1" si="213"/>
        <v>133.50984436043174</v>
      </c>
      <c r="DS168" s="4">
        <f t="shared" ca="1" si="213"/>
        <v>95.881202052170408</v>
      </c>
      <c r="DT168" s="4">
        <f t="shared" ca="1" si="213"/>
        <v>77.160612457758518</v>
      </c>
      <c r="DU168" s="4">
        <f t="shared" ca="1" si="213"/>
        <v>128.07410731184416</v>
      </c>
      <c r="DV168" s="4">
        <f t="shared" ca="1" si="213"/>
        <v>79.785218373599264</v>
      </c>
      <c r="DW168" s="4">
        <f t="shared" ca="1" si="213"/>
        <v>111.74223668732461</v>
      </c>
      <c r="DX168" s="4">
        <f t="shared" ca="1" si="213"/>
        <v>116.0743259890147</v>
      </c>
      <c r="DY168" s="4">
        <f t="shared" ca="1" si="213"/>
        <v>102.81171706135633</v>
      </c>
      <c r="DZ168" s="4">
        <f t="shared" ca="1" si="213"/>
        <v>125.64667484089777</v>
      </c>
      <c r="EA168" s="4">
        <f t="shared" ca="1" si="213"/>
        <v>132.79007867882291</v>
      </c>
      <c r="EB168" s="4">
        <f t="shared" ca="1" si="213"/>
        <v>84.07353106021516</v>
      </c>
      <c r="EC168" s="4">
        <f t="shared" ca="1" si="213"/>
        <v>140.6431370241026</v>
      </c>
      <c r="ED168" s="4">
        <f t="shared" ca="1" si="213"/>
        <v>112.03261468583429</v>
      </c>
      <c r="EE168" s="4">
        <f t="shared" ca="1" si="213"/>
        <v>87.252365647615335</v>
      </c>
      <c r="EF168" s="4">
        <f t="shared" ca="1" si="213"/>
        <v>112.33476848697887</v>
      </c>
      <c r="EG168" s="4">
        <f t="shared" ca="1" si="226"/>
        <v>113.99168944980394</v>
      </c>
      <c r="EH168" s="4">
        <f t="shared" ca="1" si="221"/>
        <v>136.77329904624841</v>
      </c>
      <c r="EI168" s="4">
        <f t="shared" ca="1" si="221"/>
        <v>108.06771159440272</v>
      </c>
      <c r="EJ168" s="4">
        <f t="shared" ca="1" si="221"/>
        <v>93.625966940978813</v>
      </c>
      <c r="EK168" s="4">
        <f t="shared" ca="1" si="221"/>
        <v>92.43054022193752</v>
      </c>
      <c r="EL168" s="4">
        <f t="shared" ca="1" si="221"/>
        <v>82.022133594185846</v>
      </c>
      <c r="EM168" s="4">
        <f t="shared" ca="1" si="221"/>
        <v>104.7696202437958</v>
      </c>
      <c r="EN168" s="4">
        <f t="shared" ca="1" si="221"/>
        <v>119.29410679044891</v>
      </c>
      <c r="EO168" s="4">
        <f t="shared" ca="1" si="221"/>
        <v>74.857861434145647</v>
      </c>
      <c r="EP168" s="4">
        <f t="shared" ca="1" si="221"/>
        <v>134.14559934755732</v>
      </c>
      <c r="EQ168" s="4">
        <f t="shared" ca="1" si="221"/>
        <v>123.53242045351357</v>
      </c>
      <c r="ER168" s="4">
        <f t="shared" ca="1" si="221"/>
        <v>93.89200506823471</v>
      </c>
      <c r="ES168" s="4">
        <f t="shared" ca="1" si="221"/>
        <v>96.486383727949885</v>
      </c>
      <c r="ET168" s="4">
        <f t="shared" ca="1" si="221"/>
        <v>98.900038708649888</v>
      </c>
      <c r="EU168" s="4">
        <f t="shared" ca="1" si="221"/>
        <v>129.52725574533895</v>
      </c>
      <c r="EV168" s="4">
        <f t="shared" ca="1" si="221"/>
        <v>135.27391518641548</v>
      </c>
      <c r="EW168" s="4">
        <f t="shared" ca="1" si="211"/>
        <v>105.63804408335376</v>
      </c>
      <c r="EX168" s="4">
        <f t="shared" ca="1" si="209"/>
        <v>79.420789483811987</v>
      </c>
      <c r="EY168" s="4">
        <f t="shared" ca="1" si="209"/>
        <v>85.94233491498801</v>
      </c>
      <c r="EZ168" s="4">
        <f t="shared" ca="1" si="209"/>
        <v>87.787591846260881</v>
      </c>
      <c r="FA168" s="4">
        <f t="shared" ca="1" si="209"/>
        <v>101.1219187799814</v>
      </c>
      <c r="FB168" s="4">
        <f t="shared" ca="1" si="209"/>
        <v>118.59306660577467</v>
      </c>
      <c r="FC168" s="4">
        <f t="shared" ca="1" si="209"/>
        <v>93.654564989456887</v>
      </c>
      <c r="FD168" s="4">
        <f t="shared" ca="1" si="209"/>
        <v>91.10864502897121</v>
      </c>
      <c r="FE168" s="4">
        <f t="shared" ca="1" si="209"/>
        <v>109.3594652340427</v>
      </c>
      <c r="FF168" s="4">
        <f t="shared" ca="1" si="209"/>
        <v>86.981280092969072</v>
      </c>
      <c r="FG168" s="4">
        <f t="shared" ca="1" si="209"/>
        <v>115.9789531815981</v>
      </c>
      <c r="FH168" s="4">
        <f t="shared" ca="1" si="209"/>
        <v>144.23756608279785</v>
      </c>
      <c r="FI168" s="4">
        <f t="shared" ca="1" si="209"/>
        <v>121.50267258366149</v>
      </c>
      <c r="FJ168" s="4">
        <f t="shared" ca="1" si="209"/>
        <v>84.162613232229901</v>
      </c>
      <c r="FK168" s="4">
        <f t="shared" ca="1" si="209"/>
        <v>122.250055552641</v>
      </c>
      <c r="FL168" s="4">
        <f t="shared" ca="1" si="209"/>
        <v>98.895997118545694</v>
      </c>
      <c r="FM168" s="4">
        <f t="shared" ca="1" si="209"/>
        <v>89.993847724406649</v>
      </c>
      <c r="FN168" s="4">
        <f t="shared" ca="1" si="227"/>
        <v>102.50803533545911</v>
      </c>
      <c r="FO168" s="4">
        <f t="shared" ca="1" si="227"/>
        <v>57.892252768890252</v>
      </c>
      <c r="FP168" s="4">
        <f t="shared" ca="1" si="227"/>
        <v>104.45204054843306</v>
      </c>
      <c r="FQ168" s="4">
        <f t="shared" ca="1" si="227"/>
        <v>107.02293279649228</v>
      </c>
      <c r="FR168" s="4">
        <f t="shared" ca="1" si="227"/>
        <v>96.544006890049616</v>
      </c>
      <c r="FS168" s="4">
        <f t="shared" ca="1" si="227"/>
        <v>88.588001208949848</v>
      </c>
      <c r="FT168" s="4">
        <f t="shared" ca="1" si="227"/>
        <v>81.039206368034684</v>
      </c>
      <c r="FU168" s="4">
        <f t="shared" ca="1" si="227"/>
        <v>114.66303097308949</v>
      </c>
      <c r="FV168" s="4">
        <f t="shared" ca="1" si="227"/>
        <v>81.286801050212915</v>
      </c>
      <c r="FW168" s="4">
        <f t="shared" ca="1" si="227"/>
        <v>134.68073972576059</v>
      </c>
      <c r="FX168" s="4">
        <f t="shared" ca="1" si="227"/>
        <v>107.86728775826992</v>
      </c>
      <c r="FY168" s="4">
        <f t="shared" ca="1" si="227"/>
        <v>98.16030708987644</v>
      </c>
      <c r="FZ168" s="4">
        <f t="shared" ca="1" si="227"/>
        <v>98.643463466506205</v>
      </c>
      <c r="GA168" s="4">
        <f t="shared" ca="1" si="227"/>
        <v>90.022083675077369</v>
      </c>
      <c r="GB168" s="4">
        <f t="shared" ca="1" si="227"/>
        <v>68.793656579639901</v>
      </c>
      <c r="GC168" s="4">
        <f t="shared" ca="1" si="215"/>
        <v>66.17147665766872</v>
      </c>
      <c r="GD168" s="4">
        <f t="shared" ca="1" si="215"/>
        <v>127.2906204520078</v>
      </c>
      <c r="GE168" s="4">
        <f t="shared" ca="1" si="215"/>
        <v>82.096133098787988</v>
      </c>
      <c r="GF168" s="4">
        <f t="shared" ca="1" si="215"/>
        <v>99.013627300910798</v>
      </c>
      <c r="GG168" s="4">
        <f t="shared" ca="1" si="215"/>
        <v>99.292506416010866</v>
      </c>
      <c r="GH168" s="4">
        <f t="shared" ca="1" si="215"/>
        <v>106.22488552273447</v>
      </c>
      <c r="GI168" s="4">
        <f t="shared" ca="1" si="215"/>
        <v>78.457072739793929</v>
      </c>
      <c r="GJ168" s="4">
        <f t="shared" ca="1" si="215"/>
        <v>74.869627015498921</v>
      </c>
      <c r="GK168" s="4">
        <f t="shared" ca="1" si="215"/>
        <v>115.83254909934966</v>
      </c>
      <c r="GL168" s="4">
        <f t="shared" ca="1" si="215"/>
        <v>64.568216365752974</v>
      </c>
      <c r="GM168" s="4">
        <f t="shared" ca="1" si="215"/>
        <v>99.602180849010892</v>
      </c>
      <c r="GN168" s="4">
        <f t="shared" ca="1" si="215"/>
        <v>76.148195689815168</v>
      </c>
      <c r="GO168" s="4">
        <f t="shared" ca="1" si="215"/>
        <v>89.210563523137878</v>
      </c>
      <c r="GP168" s="4">
        <f t="shared" ca="1" si="215"/>
        <v>105.93149532113533</v>
      </c>
      <c r="GQ168" s="4">
        <f t="shared" ca="1" si="215"/>
        <v>82.071517947009269</v>
      </c>
      <c r="GR168" s="4">
        <f t="shared" ca="1" si="215"/>
        <v>104.22125329525518</v>
      </c>
      <c r="GS168" s="4">
        <f t="shared" ca="1" si="225"/>
        <v>104.50259522714423</v>
      </c>
      <c r="GT168" s="4">
        <f t="shared" ca="1" si="224"/>
        <v>92.226520172786337</v>
      </c>
      <c r="GU168" s="4">
        <f t="shared" ca="1" si="224"/>
        <v>72.135238895922456</v>
      </c>
      <c r="GV168" s="4">
        <f t="shared" ca="1" si="224"/>
        <v>139.34156750443478</v>
      </c>
      <c r="GW168" s="4">
        <f t="shared" ca="1" si="224"/>
        <v>159.04487303368583</v>
      </c>
      <c r="GX168" s="4">
        <f t="shared" ca="1" si="224"/>
        <v>158.21256899610256</v>
      </c>
      <c r="GY168" s="4">
        <f t="shared" ca="1" si="224"/>
        <v>73.105955879043222</v>
      </c>
      <c r="GZ168" s="4">
        <f t="shared" ca="1" si="224"/>
        <v>110.39009449342096</v>
      </c>
      <c r="HA168" s="4">
        <f t="shared" ca="1" si="224"/>
        <v>92.904901665615498</v>
      </c>
      <c r="HB168" s="4">
        <f t="shared" ca="1" si="224"/>
        <v>84.428411055500519</v>
      </c>
      <c r="HC168" s="4">
        <f t="shared" ca="1" si="224"/>
        <v>105.43404753767446</v>
      </c>
      <c r="HD168" s="4">
        <f t="shared" ca="1" si="224"/>
        <v>120.46388705808718</v>
      </c>
      <c r="HE168" s="4">
        <f t="shared" ca="1" si="224"/>
        <v>92.849777211384577</v>
      </c>
      <c r="HF168" s="4">
        <f t="shared" ca="1" si="224"/>
        <v>114.66294785716052</v>
      </c>
      <c r="HG168" s="4">
        <f t="shared" ca="1" si="224"/>
        <v>130.82344100702662</v>
      </c>
      <c r="HH168" s="4">
        <f t="shared" ca="1" si="224"/>
        <v>112.57654383137422</v>
      </c>
      <c r="HI168" s="4">
        <f t="shared" ca="1" si="212"/>
        <v>86.234035494702624</v>
      </c>
      <c r="HJ168" s="4">
        <f t="shared" ca="1" si="207"/>
        <v>107.12746864566982</v>
      </c>
      <c r="HK168" s="4">
        <f t="shared" ca="1" si="207"/>
        <v>88.754449082702678</v>
      </c>
      <c r="HL168" s="4">
        <f t="shared" ca="1" si="207"/>
        <v>128.4985621664708</v>
      </c>
      <c r="HM168" s="4">
        <f t="shared" ca="1" si="207"/>
        <v>70.486308724378674</v>
      </c>
      <c r="HN168" s="4">
        <f t="shared" ca="1" si="207"/>
        <v>84.207005398988699</v>
      </c>
      <c r="HO168" s="4">
        <f t="shared" ca="1" si="207"/>
        <v>66.299310417886204</v>
      </c>
      <c r="HP168" s="4">
        <f t="shared" ca="1" si="207"/>
        <v>105.10476769612325</v>
      </c>
      <c r="HQ168" s="4">
        <f t="shared" ca="1" si="207"/>
        <v>104.88654389695716</v>
      </c>
      <c r="HR168" s="4">
        <f t="shared" ca="1" si="207"/>
        <v>117.50255949784835</v>
      </c>
      <c r="HS168" s="4">
        <f t="shared" ca="1" si="207"/>
        <v>65.4414432695568</v>
      </c>
      <c r="HT168" s="4">
        <f t="shared" ca="1" si="207"/>
        <v>108.92310541785113</v>
      </c>
      <c r="HU168" s="4">
        <f t="shared" ca="1" si="207"/>
        <v>143.08112880866236</v>
      </c>
      <c r="HV168" s="4">
        <f t="shared" ca="1" si="207"/>
        <v>118.045621417905</v>
      </c>
      <c r="HW168" s="4">
        <f t="shared" ca="1" si="207"/>
        <v>74.557409127557492</v>
      </c>
      <c r="HX168" s="4">
        <f t="shared" ca="1" si="207"/>
        <v>138.91522956497769</v>
      </c>
      <c r="HY168" s="4">
        <f t="shared" ref="HY168:IO182" ca="1" si="229">HY167*(1+$B$1*$B$4+$B$2*SQRT($B$4)*_xlfn.NORM.S.INV(RAND()))</f>
        <v>88.642136702669674</v>
      </c>
      <c r="HZ168" s="4">
        <f t="shared" ca="1" si="229"/>
        <v>113.18491836149573</v>
      </c>
      <c r="IA168" s="4">
        <f t="shared" ca="1" si="229"/>
        <v>104.32731330103863</v>
      </c>
      <c r="IB168" s="4">
        <f t="shared" ca="1" si="229"/>
        <v>81.178526686050574</v>
      </c>
      <c r="IC168" s="4">
        <f t="shared" ca="1" si="229"/>
        <v>117.529815718767</v>
      </c>
      <c r="ID168" s="4">
        <f t="shared" ca="1" si="229"/>
        <v>91.975156738413446</v>
      </c>
      <c r="IE168" s="4">
        <f t="shared" ca="1" si="229"/>
        <v>76.210299301305369</v>
      </c>
      <c r="IF168" s="4">
        <f t="shared" ca="1" si="229"/>
        <v>140.12627300519105</v>
      </c>
      <c r="IG168" s="4">
        <f t="shared" ca="1" si="229"/>
        <v>90.809523511385365</v>
      </c>
      <c r="IH168" s="4">
        <f t="shared" ca="1" si="229"/>
        <v>138.68029362859608</v>
      </c>
      <c r="II168" s="4">
        <f t="shared" ca="1" si="229"/>
        <v>94.048694484317195</v>
      </c>
      <c r="IJ168" s="4">
        <f t="shared" ca="1" si="229"/>
        <v>72.888066345837117</v>
      </c>
      <c r="IK168" s="4">
        <f t="shared" ca="1" si="229"/>
        <v>110.22989812194682</v>
      </c>
      <c r="IL168" s="4">
        <f t="shared" ca="1" si="229"/>
        <v>135.51570963222446</v>
      </c>
      <c r="IM168" s="4">
        <f t="shared" ca="1" si="229"/>
        <v>119.39896019180715</v>
      </c>
      <c r="IN168" s="4">
        <f t="shared" ca="1" si="229"/>
        <v>84.723608353604817</v>
      </c>
      <c r="IO168" s="4">
        <f t="shared" ca="1" si="229"/>
        <v>111.94017891888953</v>
      </c>
      <c r="IP168" s="4">
        <f t="shared" ca="1" si="222"/>
        <v>74.424331612433761</v>
      </c>
      <c r="IQ168" s="4">
        <f t="shared" ca="1" si="222"/>
        <v>107.8106336054541</v>
      </c>
      <c r="IR168" s="4">
        <f t="shared" ca="1" si="219"/>
        <v>77.386801560682414</v>
      </c>
      <c r="IS168" s="4">
        <f t="shared" ca="1" si="219"/>
        <v>99.687793935917824</v>
      </c>
      <c r="IT168" s="4">
        <f t="shared" ca="1" si="219"/>
        <v>56.820149312864622</v>
      </c>
      <c r="IU168" s="4">
        <f t="shared" ca="1" si="219"/>
        <v>152.573505377369</v>
      </c>
      <c r="IV168" s="4">
        <f t="shared" ca="1" si="219"/>
        <v>127.53005402242239</v>
      </c>
      <c r="IW168" s="4">
        <f t="shared" ca="1" si="219"/>
        <v>104.2870769273145</v>
      </c>
      <c r="IX168" s="4">
        <f t="shared" ca="1" si="219"/>
        <v>103.6062348425228</v>
      </c>
      <c r="IY168" s="4">
        <f t="shared" ca="1" si="219"/>
        <v>85.967298596343966</v>
      </c>
    </row>
    <row r="169" spans="9:259" x14ac:dyDescent="0.25">
      <c r="I169" t="s">
        <v>299</v>
      </c>
      <c r="J169" s="4">
        <f t="shared" ca="1" si="223"/>
        <v>157.19418749529794</v>
      </c>
      <c r="K169" s="4">
        <f t="shared" ca="1" si="223"/>
        <v>114.47781242496315</v>
      </c>
      <c r="L169" s="4">
        <f t="shared" ca="1" si="223"/>
        <v>95.372642028484492</v>
      </c>
      <c r="M169" s="4">
        <f t="shared" ca="1" si="223"/>
        <v>111.66483649182453</v>
      </c>
      <c r="N169" s="4">
        <f t="shared" ca="1" si="223"/>
        <v>131.52427586500539</v>
      </c>
      <c r="O169" s="4">
        <f t="shared" ca="1" si="223"/>
        <v>97.378782597525785</v>
      </c>
      <c r="P169" s="4">
        <f t="shared" ca="1" si="223"/>
        <v>82.789895082519152</v>
      </c>
      <c r="Q169" s="4">
        <f t="shared" ca="1" si="223"/>
        <v>106.50940658997929</v>
      </c>
      <c r="R169" s="4">
        <f t="shared" ca="1" si="223"/>
        <v>65.294269933754904</v>
      </c>
      <c r="S169" s="4">
        <f t="shared" ca="1" si="223"/>
        <v>145.42958635417028</v>
      </c>
      <c r="T169" s="4">
        <f t="shared" ca="1" si="223"/>
        <v>105.11547783556685</v>
      </c>
      <c r="U169" s="4">
        <f t="shared" ca="1" si="223"/>
        <v>131.0694231122425</v>
      </c>
      <c r="V169" s="4">
        <f t="shared" ca="1" si="223"/>
        <v>87.542542840242788</v>
      </c>
      <c r="W169" s="4">
        <f t="shared" ca="1" si="223"/>
        <v>91.239176084981651</v>
      </c>
      <c r="X169" s="4">
        <f t="shared" ca="1" si="223"/>
        <v>78.961902948860327</v>
      </c>
      <c r="Y169" s="4">
        <f t="shared" ca="1" si="220"/>
        <v>95.856251596247404</v>
      </c>
      <c r="Z169" s="4">
        <f t="shared" ca="1" si="220"/>
        <v>99.216625505231576</v>
      </c>
      <c r="AA169" s="4">
        <f t="shared" ca="1" si="220"/>
        <v>113.59022271421182</v>
      </c>
      <c r="AB169" s="4">
        <f t="shared" ca="1" si="220"/>
        <v>131.77688478715183</v>
      </c>
      <c r="AC169" s="4">
        <f t="shared" ca="1" si="220"/>
        <v>90.841054956941264</v>
      </c>
      <c r="AD169" s="4">
        <f t="shared" ca="1" si="220"/>
        <v>145.2011973115851</v>
      </c>
      <c r="AE169" s="4">
        <f t="shared" ca="1" si="220"/>
        <v>117.89355320779693</v>
      </c>
      <c r="AF169" s="4">
        <f t="shared" ca="1" si="220"/>
        <v>58.766776419755516</v>
      </c>
      <c r="AG169" s="4">
        <f t="shared" ca="1" si="218"/>
        <v>114.34927431218227</v>
      </c>
      <c r="AH169" s="4">
        <f t="shared" ca="1" si="218"/>
        <v>100.95649361308351</v>
      </c>
      <c r="AI169" s="4">
        <f t="shared" ca="1" si="218"/>
        <v>103.01386924417321</v>
      </c>
      <c r="AJ169" s="4">
        <f t="shared" ca="1" si="218"/>
        <v>103.02737004624295</v>
      </c>
      <c r="AK169" s="4">
        <f t="shared" ca="1" si="218"/>
        <v>94.323155309398842</v>
      </c>
      <c r="AL169" s="4">
        <f t="shared" ca="1" si="218"/>
        <v>149.82971332978809</v>
      </c>
      <c r="AM169" s="4">
        <f t="shared" ca="1" si="218"/>
        <v>119.29604435008324</v>
      </c>
      <c r="AN169" s="4">
        <f t="shared" ca="1" si="218"/>
        <v>84.691600759000309</v>
      </c>
      <c r="AO169" s="4">
        <f t="shared" ca="1" si="218"/>
        <v>133.0652168016619</v>
      </c>
      <c r="AP169" s="4">
        <f t="shared" ca="1" si="218"/>
        <v>121.14845860725742</v>
      </c>
      <c r="AQ169" s="4">
        <f t="shared" ca="1" si="218"/>
        <v>81.573687291844749</v>
      </c>
      <c r="AR169" s="4">
        <f t="shared" ca="1" si="218"/>
        <v>73.028863234007687</v>
      </c>
      <c r="AS169" s="4">
        <f t="shared" ca="1" si="218"/>
        <v>99.346386101925702</v>
      </c>
      <c r="AT169" s="4">
        <f t="shared" ca="1" si="218"/>
        <v>127.32038419639979</v>
      </c>
      <c r="AU169" s="4">
        <f t="shared" ca="1" si="218"/>
        <v>109.12663026893742</v>
      </c>
      <c r="AV169" s="4">
        <f t="shared" ca="1" si="218"/>
        <v>103.46140953746998</v>
      </c>
      <c r="AW169" s="4">
        <f t="shared" ca="1" si="218"/>
        <v>91.485696099402219</v>
      </c>
      <c r="AX169" s="4">
        <f t="shared" ca="1" si="218"/>
        <v>78.250667415182704</v>
      </c>
      <c r="AY169" s="4">
        <f t="shared" ca="1" si="218"/>
        <v>84.543718604256583</v>
      </c>
      <c r="AZ169" s="4">
        <f t="shared" ca="1" si="218"/>
        <v>138.40957693505561</v>
      </c>
      <c r="BA169" s="4">
        <f t="shared" ca="1" si="218"/>
        <v>68.482144699670997</v>
      </c>
      <c r="BB169" s="4">
        <f t="shared" ca="1" si="218"/>
        <v>108.29769654483806</v>
      </c>
      <c r="BC169" s="4">
        <f t="shared" ca="1" si="218"/>
        <v>114.4111108738784</v>
      </c>
      <c r="BD169" s="4">
        <f t="shared" ca="1" si="218"/>
        <v>110.62998103388313</v>
      </c>
      <c r="BE169" s="4">
        <f t="shared" ca="1" si="228"/>
        <v>106.00761743501191</v>
      </c>
      <c r="BF169" s="4">
        <f t="shared" ca="1" si="228"/>
        <v>96.422762287754679</v>
      </c>
      <c r="BG169" s="4">
        <f t="shared" ca="1" si="228"/>
        <v>67.303742512809549</v>
      </c>
      <c r="BH169" s="4">
        <f t="shared" ca="1" si="228"/>
        <v>85.695982282708613</v>
      </c>
      <c r="BI169" s="4">
        <f t="shared" ca="1" si="228"/>
        <v>118.06814798510418</v>
      </c>
      <c r="BJ169" s="4">
        <f t="shared" ca="1" si="228"/>
        <v>87.273670081574338</v>
      </c>
      <c r="BK169" s="4">
        <f t="shared" ca="1" si="228"/>
        <v>102.42925928544112</v>
      </c>
      <c r="BL169" s="4">
        <f t="shared" ca="1" si="228"/>
        <v>127.5269649469885</v>
      </c>
      <c r="BM169" s="4">
        <f t="shared" ca="1" si="228"/>
        <v>111.56769751394698</v>
      </c>
      <c r="BN169" s="4">
        <f t="shared" ca="1" si="228"/>
        <v>114.38073092859955</v>
      </c>
      <c r="BO169" s="4">
        <f t="shared" ca="1" si="228"/>
        <v>112.44685604709102</v>
      </c>
      <c r="BP169" s="4">
        <f t="shared" ca="1" si="228"/>
        <v>69.135772762256096</v>
      </c>
      <c r="BQ169" s="4">
        <f t="shared" ca="1" si="228"/>
        <v>112.64914191015193</v>
      </c>
      <c r="BR169" s="4">
        <f t="shared" ca="1" si="228"/>
        <v>141.80223188214396</v>
      </c>
      <c r="BS169" s="4">
        <f t="shared" ca="1" si="228"/>
        <v>72.459850016358359</v>
      </c>
      <c r="BT169" s="4">
        <f t="shared" ca="1" si="228"/>
        <v>89.958114241150426</v>
      </c>
      <c r="BU169" s="4">
        <f t="shared" ca="1" si="216"/>
        <v>83.840584989099327</v>
      </c>
      <c r="BV169" s="4">
        <f t="shared" ca="1" si="210"/>
        <v>110.93236208303463</v>
      </c>
      <c r="BW169" s="4">
        <f t="shared" ca="1" si="210"/>
        <v>86.506966348135549</v>
      </c>
      <c r="BX169" s="4">
        <f t="shared" ca="1" si="210"/>
        <v>109.53956493190041</v>
      </c>
      <c r="BY169" s="4">
        <f t="shared" ca="1" si="210"/>
        <v>96.929501680964023</v>
      </c>
      <c r="BZ169" s="4">
        <f t="shared" ca="1" si="210"/>
        <v>108.1839452161466</v>
      </c>
      <c r="CA169" s="4">
        <f t="shared" ca="1" si="210"/>
        <v>82.545519768668399</v>
      </c>
      <c r="CB169" s="4">
        <f t="shared" ca="1" si="210"/>
        <v>97.361368851517526</v>
      </c>
      <c r="CC169" s="4">
        <f t="shared" ca="1" si="210"/>
        <v>108.07368613272541</v>
      </c>
      <c r="CD169" s="4">
        <f t="shared" ca="1" si="210"/>
        <v>118.24875878842553</v>
      </c>
      <c r="CE169" s="4">
        <f t="shared" ca="1" si="210"/>
        <v>122.26906271871489</v>
      </c>
      <c r="CF169" s="4">
        <f t="shared" ca="1" si="210"/>
        <v>81.74325535932546</v>
      </c>
      <c r="CG169" s="4">
        <f t="shared" ca="1" si="210"/>
        <v>101.51936858666467</v>
      </c>
      <c r="CH169" s="4">
        <f t="shared" ca="1" si="210"/>
        <v>123.97289894201353</v>
      </c>
      <c r="CI169" s="4">
        <f t="shared" ca="1" si="210"/>
        <v>195.77426635046237</v>
      </c>
      <c r="CJ169" s="4">
        <f t="shared" ca="1" si="210"/>
        <v>94.179128199963586</v>
      </c>
      <c r="CK169" s="4">
        <f t="shared" ca="1" si="208"/>
        <v>76.154220438060534</v>
      </c>
      <c r="CL169" s="4">
        <f t="shared" ca="1" si="208"/>
        <v>119.34282792465137</v>
      </c>
      <c r="CM169" s="4">
        <f t="shared" ca="1" si="208"/>
        <v>90.475776680006305</v>
      </c>
      <c r="CN169" s="4">
        <f t="shared" ca="1" si="208"/>
        <v>94.468517786953768</v>
      </c>
      <c r="CO169" s="4">
        <f t="shared" ca="1" si="208"/>
        <v>127.2609707561097</v>
      </c>
      <c r="CP169" s="4">
        <f t="shared" ca="1" si="208"/>
        <v>100.0780106453975</v>
      </c>
      <c r="CQ169" s="4">
        <f t="shared" ca="1" si="208"/>
        <v>92.95362519932165</v>
      </c>
      <c r="CR169" s="4">
        <f t="shared" ca="1" si="208"/>
        <v>105.58093493878137</v>
      </c>
      <c r="CS169" s="4">
        <f t="shared" ca="1" si="208"/>
        <v>136.93626284468814</v>
      </c>
      <c r="CT169" s="4">
        <f t="shared" ca="1" si="208"/>
        <v>73.19778018630555</v>
      </c>
      <c r="CU169" s="4">
        <f t="shared" ca="1" si="208"/>
        <v>139.14527690758669</v>
      </c>
      <c r="CV169" s="4">
        <f t="shared" ca="1" si="208"/>
        <v>101.22103606562909</v>
      </c>
      <c r="CW169" s="4">
        <f t="shared" ca="1" si="208"/>
        <v>125.12242837807284</v>
      </c>
      <c r="CX169" s="4">
        <f t="shared" ca="1" si="208"/>
        <v>90.830762020334959</v>
      </c>
      <c r="CY169" s="4">
        <f t="shared" ca="1" si="208"/>
        <v>123.98794169444679</v>
      </c>
      <c r="CZ169" s="4">
        <f t="shared" ca="1" si="208"/>
        <v>112.42291728711828</v>
      </c>
      <c r="DA169" s="4">
        <f t="shared" ca="1" si="217"/>
        <v>115.30630315586798</v>
      </c>
      <c r="DB169" s="4">
        <f t="shared" ca="1" si="214"/>
        <v>114.25882684414094</v>
      </c>
      <c r="DC169" s="4">
        <f t="shared" ca="1" si="214"/>
        <v>94.412941748276253</v>
      </c>
      <c r="DD169" s="4">
        <f t="shared" ca="1" si="214"/>
        <v>90.430625775932342</v>
      </c>
      <c r="DE169" s="4">
        <f t="shared" ca="1" si="214"/>
        <v>109.51426482213105</v>
      </c>
      <c r="DF169" s="4">
        <f t="shared" ca="1" si="214"/>
        <v>83.421346210813994</v>
      </c>
      <c r="DG169" s="4">
        <f t="shared" ca="1" si="214"/>
        <v>85.09901821961185</v>
      </c>
      <c r="DH169" s="4">
        <f t="shared" ca="1" si="214"/>
        <v>168.44552840633688</v>
      </c>
      <c r="DI169" s="4">
        <f t="shared" ca="1" si="214"/>
        <v>87.100909658964568</v>
      </c>
      <c r="DJ169" s="4">
        <f t="shared" ca="1" si="214"/>
        <v>124.2355383810026</v>
      </c>
      <c r="DK169" s="4">
        <f t="shared" ca="1" si="214"/>
        <v>78.97186636657203</v>
      </c>
      <c r="DL169" s="4">
        <f t="shared" ca="1" si="214"/>
        <v>105.77979750900434</v>
      </c>
      <c r="DM169" s="4">
        <f t="shared" ca="1" si="214"/>
        <v>111.58972818350473</v>
      </c>
      <c r="DN169" s="4">
        <f t="shared" ca="1" si="214"/>
        <v>77.602376623892837</v>
      </c>
      <c r="DO169" s="4">
        <f t="shared" ca="1" si="214"/>
        <v>88.718898380746111</v>
      </c>
      <c r="DP169" s="4">
        <f t="shared" ca="1" si="214"/>
        <v>108.70469060038238</v>
      </c>
      <c r="DQ169" s="4">
        <f t="shared" ca="1" si="213"/>
        <v>72.251595247132769</v>
      </c>
      <c r="DR169" s="4">
        <f t="shared" ca="1" si="213"/>
        <v>134.80004447765398</v>
      </c>
      <c r="DS169" s="4">
        <f t="shared" ca="1" si="213"/>
        <v>98.20279082320981</v>
      </c>
      <c r="DT169" s="4">
        <f t="shared" ca="1" si="213"/>
        <v>77.008510676317698</v>
      </c>
      <c r="DU169" s="4">
        <f t="shared" ca="1" si="213"/>
        <v>129.67836330426411</v>
      </c>
      <c r="DV169" s="4">
        <f t="shared" ca="1" si="213"/>
        <v>79.69027004841702</v>
      </c>
      <c r="DW169" s="4">
        <f t="shared" ca="1" si="213"/>
        <v>111.76469481058658</v>
      </c>
      <c r="DX169" s="4">
        <f t="shared" ca="1" si="213"/>
        <v>114.87711152139759</v>
      </c>
      <c r="DY169" s="4">
        <f t="shared" ca="1" si="213"/>
        <v>101.56230863915107</v>
      </c>
      <c r="DZ169" s="4">
        <f t="shared" ca="1" si="213"/>
        <v>128.65501129623854</v>
      </c>
      <c r="EA169" s="4">
        <f t="shared" ca="1" si="213"/>
        <v>134.34931538278457</v>
      </c>
      <c r="EB169" s="4">
        <f t="shared" ca="1" si="213"/>
        <v>85.785178073901747</v>
      </c>
      <c r="EC169" s="4">
        <f t="shared" ca="1" si="213"/>
        <v>139.18910834783262</v>
      </c>
      <c r="ED169" s="4">
        <f t="shared" ca="1" si="213"/>
        <v>112.77682292166232</v>
      </c>
      <c r="EE169" s="4">
        <f t="shared" ca="1" si="213"/>
        <v>86.779279063349307</v>
      </c>
      <c r="EF169" s="4">
        <f t="shared" ca="1" si="213"/>
        <v>113.04569244863266</v>
      </c>
      <c r="EG169" s="4">
        <f t="shared" ca="1" si="226"/>
        <v>112.1145324195444</v>
      </c>
      <c r="EH169" s="4">
        <f t="shared" ca="1" si="221"/>
        <v>133.29805971744122</v>
      </c>
      <c r="EI169" s="4">
        <f t="shared" ca="1" si="221"/>
        <v>106.40047956062071</v>
      </c>
      <c r="EJ169" s="4">
        <f t="shared" ca="1" si="221"/>
        <v>91.793315620349517</v>
      </c>
      <c r="EK169" s="4">
        <f t="shared" ca="1" si="221"/>
        <v>92.377754238099428</v>
      </c>
      <c r="EL169" s="4">
        <f t="shared" ca="1" si="221"/>
        <v>79.274914219724153</v>
      </c>
      <c r="EM169" s="4">
        <f t="shared" ca="1" si="221"/>
        <v>105.11606568317329</v>
      </c>
      <c r="EN169" s="4">
        <f t="shared" ca="1" si="221"/>
        <v>118.44664783703506</v>
      </c>
      <c r="EO169" s="4">
        <f t="shared" ca="1" si="221"/>
        <v>74.585436905126173</v>
      </c>
      <c r="EP169" s="4">
        <f t="shared" ca="1" si="221"/>
        <v>134.32905177575867</v>
      </c>
      <c r="EQ169" s="4">
        <f t="shared" ca="1" si="221"/>
        <v>129.72880733043448</v>
      </c>
      <c r="ER169" s="4">
        <f t="shared" ca="1" si="221"/>
        <v>95.658620078818316</v>
      </c>
      <c r="ES169" s="4">
        <f t="shared" ca="1" si="221"/>
        <v>96.478578774209112</v>
      </c>
      <c r="ET169" s="4">
        <f t="shared" ca="1" si="221"/>
        <v>100.68889741849863</v>
      </c>
      <c r="EU169" s="4">
        <f t="shared" ca="1" si="221"/>
        <v>130.76935583835899</v>
      </c>
      <c r="EV169" s="4">
        <f t="shared" ca="1" si="221"/>
        <v>133.38374705437238</v>
      </c>
      <c r="EW169" s="4">
        <f t="shared" ca="1" si="211"/>
        <v>105.97720168502323</v>
      </c>
      <c r="EX169" s="4">
        <f t="shared" ca="1" si="209"/>
        <v>78.552220163376745</v>
      </c>
      <c r="EY169" s="4">
        <f t="shared" ca="1" si="209"/>
        <v>86.44967075852098</v>
      </c>
      <c r="EZ169" s="4">
        <f t="shared" ca="1" si="209"/>
        <v>88.48070845952941</v>
      </c>
      <c r="FA169" s="4">
        <f t="shared" ca="1" si="209"/>
        <v>99.638457866536996</v>
      </c>
      <c r="FB169" s="4">
        <f t="shared" ca="1" si="209"/>
        <v>119.42017018896787</v>
      </c>
      <c r="FC169" s="4">
        <f t="shared" ca="1" si="209"/>
        <v>95.435303832963214</v>
      </c>
      <c r="FD169" s="4">
        <f t="shared" ca="1" si="209"/>
        <v>91.271049120334496</v>
      </c>
      <c r="FE169" s="4">
        <f t="shared" ca="1" si="209"/>
        <v>107.03043546340884</v>
      </c>
      <c r="FF169" s="4">
        <f t="shared" ca="1" si="209"/>
        <v>88.292555407524077</v>
      </c>
      <c r="FG169" s="4">
        <f t="shared" ca="1" si="209"/>
        <v>111.59654848405756</v>
      </c>
      <c r="FH169" s="4">
        <f t="shared" ca="1" si="209"/>
        <v>142.01789436768499</v>
      </c>
      <c r="FI169" s="4">
        <f t="shared" ca="1" si="209"/>
        <v>122.45572552735587</v>
      </c>
      <c r="FJ169" s="4">
        <f t="shared" ca="1" si="209"/>
        <v>83.335783018751442</v>
      </c>
      <c r="FK169" s="4">
        <f t="shared" ca="1" si="209"/>
        <v>123.5439053266827</v>
      </c>
      <c r="FL169" s="4">
        <f t="shared" ca="1" si="209"/>
        <v>98.718876517639146</v>
      </c>
      <c r="FM169" s="4">
        <f t="shared" ca="1" si="209"/>
        <v>91.362195662207526</v>
      </c>
      <c r="FN169" s="4">
        <f t="shared" ca="1" si="227"/>
        <v>105.3109057748724</v>
      </c>
      <c r="FO169" s="4">
        <f t="shared" ca="1" si="227"/>
        <v>58.402126559857017</v>
      </c>
      <c r="FP169" s="4">
        <f t="shared" ca="1" si="227"/>
        <v>102.02827051607728</v>
      </c>
      <c r="FQ169" s="4">
        <f t="shared" ca="1" si="227"/>
        <v>107.76286674935358</v>
      </c>
      <c r="FR169" s="4">
        <f t="shared" ca="1" si="227"/>
        <v>97.227391127535853</v>
      </c>
      <c r="FS169" s="4">
        <f t="shared" ca="1" si="227"/>
        <v>89.188061333629804</v>
      </c>
      <c r="FT169" s="4">
        <f t="shared" ca="1" si="227"/>
        <v>79.701961498819315</v>
      </c>
      <c r="FU169" s="4">
        <f t="shared" ca="1" si="227"/>
        <v>115.59480705017482</v>
      </c>
      <c r="FV169" s="4">
        <f t="shared" ca="1" si="227"/>
        <v>81.957273581398212</v>
      </c>
      <c r="FW169" s="4">
        <f t="shared" ca="1" si="227"/>
        <v>135.34800785432071</v>
      </c>
      <c r="FX169" s="4">
        <f t="shared" ca="1" si="227"/>
        <v>108.25923523110937</v>
      </c>
      <c r="FY169" s="4">
        <f t="shared" ca="1" si="227"/>
        <v>97.314183097550838</v>
      </c>
      <c r="FZ169" s="4">
        <f t="shared" ca="1" si="227"/>
        <v>103.11436831342812</v>
      </c>
      <c r="GA169" s="4">
        <f t="shared" ca="1" si="227"/>
        <v>88.840867877708092</v>
      </c>
      <c r="GB169" s="4">
        <f t="shared" ca="1" si="227"/>
        <v>65.117796301037274</v>
      </c>
      <c r="GC169" s="4">
        <f t="shared" ca="1" si="215"/>
        <v>65.772931104089125</v>
      </c>
      <c r="GD169" s="4">
        <f t="shared" ca="1" si="215"/>
        <v>126.27852248265697</v>
      </c>
      <c r="GE169" s="4">
        <f t="shared" ca="1" si="215"/>
        <v>82.28285519237329</v>
      </c>
      <c r="GF169" s="4">
        <f t="shared" ca="1" si="215"/>
        <v>100.00868773262061</v>
      </c>
      <c r="GG169" s="4">
        <f t="shared" ca="1" si="215"/>
        <v>98.252585375346925</v>
      </c>
      <c r="GH169" s="4">
        <f t="shared" ca="1" si="215"/>
        <v>106.72961523147576</v>
      </c>
      <c r="GI169" s="4">
        <f t="shared" ca="1" si="215"/>
        <v>77.932434064765005</v>
      </c>
      <c r="GJ169" s="4">
        <f t="shared" ca="1" si="215"/>
        <v>74.955410443295108</v>
      </c>
      <c r="GK169" s="4">
        <f t="shared" ca="1" si="215"/>
        <v>117.01764939797803</v>
      </c>
      <c r="GL169" s="4">
        <f t="shared" ca="1" si="215"/>
        <v>64.836641983504634</v>
      </c>
      <c r="GM169" s="4">
        <f t="shared" ca="1" si="215"/>
        <v>99.339219199668321</v>
      </c>
      <c r="GN169" s="4">
        <f t="shared" ca="1" si="215"/>
        <v>75.742280897475268</v>
      </c>
      <c r="GO169" s="4">
        <f t="shared" ca="1" si="215"/>
        <v>88.415652646182778</v>
      </c>
      <c r="GP169" s="4">
        <f t="shared" ca="1" si="215"/>
        <v>104.60366719979322</v>
      </c>
      <c r="GQ169" s="4">
        <f t="shared" ca="1" si="215"/>
        <v>81.277617367408325</v>
      </c>
      <c r="GR169" s="4">
        <f t="shared" ca="1" si="215"/>
        <v>107.19197784385129</v>
      </c>
      <c r="GS169" s="4">
        <f t="shared" ca="1" si="225"/>
        <v>105.78024251783313</v>
      </c>
      <c r="GT169" s="4">
        <f t="shared" ca="1" si="224"/>
        <v>91.671795110470782</v>
      </c>
      <c r="GU169" s="4">
        <f t="shared" ca="1" si="224"/>
        <v>75.011244487753856</v>
      </c>
      <c r="GV169" s="4">
        <f t="shared" ca="1" si="224"/>
        <v>138.50481631191488</v>
      </c>
      <c r="GW169" s="4">
        <f t="shared" ca="1" si="224"/>
        <v>158.48165301457874</v>
      </c>
      <c r="GX169" s="4">
        <f t="shared" ca="1" si="224"/>
        <v>157.35791140037304</v>
      </c>
      <c r="GY169" s="4">
        <f t="shared" ca="1" si="224"/>
        <v>73.613889275411793</v>
      </c>
      <c r="GZ169" s="4">
        <f t="shared" ca="1" si="224"/>
        <v>111.33642371194969</v>
      </c>
      <c r="HA169" s="4">
        <f t="shared" ca="1" si="224"/>
        <v>93.115722207239557</v>
      </c>
      <c r="HB169" s="4">
        <f t="shared" ca="1" si="224"/>
        <v>85.263169437298217</v>
      </c>
      <c r="HC169" s="4">
        <f t="shared" ca="1" si="224"/>
        <v>105.79495321348548</v>
      </c>
      <c r="HD169" s="4">
        <f t="shared" ca="1" si="224"/>
        <v>120.05852468666284</v>
      </c>
      <c r="HE169" s="4">
        <f t="shared" ca="1" si="224"/>
        <v>92.768451041061937</v>
      </c>
      <c r="HF169" s="4">
        <f t="shared" ca="1" si="224"/>
        <v>113.71767385960038</v>
      </c>
      <c r="HG169" s="4">
        <f t="shared" ca="1" si="224"/>
        <v>130.18167857757464</v>
      </c>
      <c r="HH169" s="4">
        <f t="shared" ca="1" si="224"/>
        <v>109.19217886716201</v>
      </c>
      <c r="HI169" s="4">
        <f t="shared" ca="1" si="212"/>
        <v>87.106265112760298</v>
      </c>
      <c r="HJ169" s="4">
        <f t="shared" ca="1" si="212"/>
        <v>105.40282133234187</v>
      </c>
      <c r="HK169" s="4">
        <f t="shared" ca="1" si="212"/>
        <v>89.096321162558056</v>
      </c>
      <c r="HL169" s="4">
        <f t="shared" ca="1" si="212"/>
        <v>128.12567692632683</v>
      </c>
      <c r="HM169" s="4">
        <f t="shared" ca="1" si="212"/>
        <v>69.201752876054428</v>
      </c>
      <c r="HN169" s="4">
        <f t="shared" ca="1" si="212"/>
        <v>87.209577101610265</v>
      </c>
      <c r="HO169" s="4">
        <f t="shared" ca="1" si="212"/>
        <v>66.072352978926432</v>
      </c>
      <c r="HP169" s="4">
        <f t="shared" ca="1" si="212"/>
        <v>105.83556323680872</v>
      </c>
      <c r="HQ169" s="4">
        <f t="shared" ca="1" si="212"/>
        <v>103.82768592472202</v>
      </c>
      <c r="HR169" s="4">
        <f t="shared" ca="1" si="212"/>
        <v>116.39128742461992</v>
      </c>
      <c r="HS169" s="4">
        <f t="shared" ca="1" si="212"/>
        <v>66.074844247291111</v>
      </c>
      <c r="HT169" s="4">
        <f t="shared" ca="1" si="212"/>
        <v>109.20489822384384</v>
      </c>
      <c r="HU169" s="4">
        <f t="shared" ca="1" si="212"/>
        <v>145.49988296637821</v>
      </c>
      <c r="HV169" s="4">
        <f t="shared" ca="1" si="212"/>
        <v>118.88864276181054</v>
      </c>
      <c r="HW169" s="4">
        <f t="shared" ca="1" si="212"/>
        <v>76.342184789141655</v>
      </c>
      <c r="HX169" s="4">
        <f t="shared" ca="1" si="212"/>
        <v>140.85163043693279</v>
      </c>
      <c r="HY169" s="4">
        <f t="shared" ca="1" si="229"/>
        <v>89.487528198677055</v>
      </c>
      <c r="HZ169" s="4">
        <f t="shared" ca="1" si="229"/>
        <v>116.795457415697</v>
      </c>
      <c r="IA169" s="4">
        <f t="shared" ca="1" si="229"/>
        <v>102.54902448267808</v>
      </c>
      <c r="IB169" s="4">
        <f t="shared" ca="1" si="229"/>
        <v>78.828877787096758</v>
      </c>
      <c r="IC169" s="4">
        <f t="shared" ca="1" si="229"/>
        <v>116.2553298100038</v>
      </c>
      <c r="ID169" s="4">
        <f t="shared" ca="1" si="229"/>
        <v>93.745737469764208</v>
      </c>
      <c r="IE169" s="4">
        <f t="shared" ca="1" si="229"/>
        <v>76.974292116025325</v>
      </c>
      <c r="IF169" s="4">
        <f t="shared" ca="1" si="229"/>
        <v>139.7161738769739</v>
      </c>
      <c r="IG169" s="4">
        <f t="shared" ca="1" si="229"/>
        <v>90.200929682065308</v>
      </c>
      <c r="IH169" s="4">
        <f t="shared" ca="1" si="229"/>
        <v>137.5426765805916</v>
      </c>
      <c r="II169" s="4">
        <f t="shared" ca="1" si="229"/>
        <v>94.367989663498676</v>
      </c>
      <c r="IJ169" s="4">
        <f t="shared" ca="1" si="229"/>
        <v>73.974829644742826</v>
      </c>
      <c r="IK169" s="4">
        <f t="shared" ca="1" si="229"/>
        <v>107.822832503999</v>
      </c>
      <c r="IL169" s="4">
        <f t="shared" ca="1" si="229"/>
        <v>134.73187082138844</v>
      </c>
      <c r="IM169" s="4">
        <f t="shared" ca="1" si="229"/>
        <v>123.6807095940309</v>
      </c>
      <c r="IN169" s="4">
        <f t="shared" ca="1" si="229"/>
        <v>85.354476485591505</v>
      </c>
      <c r="IO169" s="4">
        <f t="shared" ca="1" si="229"/>
        <v>111.37492758539199</v>
      </c>
      <c r="IP169" s="4">
        <f t="shared" ca="1" si="222"/>
        <v>74.554732014880187</v>
      </c>
      <c r="IQ169" s="4">
        <f t="shared" ca="1" si="222"/>
        <v>108.39516893176609</v>
      </c>
      <c r="IR169" s="4">
        <f t="shared" ca="1" si="219"/>
        <v>76.965391021329211</v>
      </c>
      <c r="IS169" s="4">
        <f t="shared" ca="1" si="219"/>
        <v>100.70468109275056</v>
      </c>
      <c r="IT169" s="4">
        <f t="shared" ca="1" si="219"/>
        <v>57.136335699978638</v>
      </c>
      <c r="IU169" s="4">
        <f t="shared" ca="1" si="219"/>
        <v>152.8271778399187</v>
      </c>
      <c r="IV169" s="4">
        <f t="shared" ca="1" si="219"/>
        <v>128.39738427488177</v>
      </c>
      <c r="IW169" s="4">
        <f t="shared" ca="1" si="219"/>
        <v>103.98262542383196</v>
      </c>
      <c r="IX169" s="4">
        <f t="shared" ca="1" si="219"/>
        <v>104.56810030778904</v>
      </c>
      <c r="IY169" s="4">
        <f t="shared" ca="1" si="219"/>
        <v>85.711270878965934</v>
      </c>
    </row>
    <row r="170" spans="9:259" x14ac:dyDescent="0.25">
      <c r="I170" t="s">
        <v>300</v>
      </c>
      <c r="J170" s="4">
        <f t="shared" ca="1" si="223"/>
        <v>154.75005485414908</v>
      </c>
      <c r="K170" s="4">
        <f t="shared" ca="1" si="223"/>
        <v>114.91090779767531</v>
      </c>
      <c r="L170" s="4">
        <f t="shared" ca="1" si="223"/>
        <v>94.10017049437316</v>
      </c>
      <c r="M170" s="4">
        <f t="shared" ca="1" si="223"/>
        <v>111.13161702571126</v>
      </c>
      <c r="N170" s="4">
        <f t="shared" ca="1" si="223"/>
        <v>134.761482400342</v>
      </c>
      <c r="O170" s="4">
        <f t="shared" ca="1" si="223"/>
        <v>100.3445351381021</v>
      </c>
      <c r="P170" s="4">
        <f t="shared" ca="1" si="223"/>
        <v>82.546733789724556</v>
      </c>
      <c r="Q170" s="4">
        <f t="shared" ca="1" si="223"/>
        <v>108.64294356872657</v>
      </c>
      <c r="R170" s="4">
        <f t="shared" ca="1" si="223"/>
        <v>64.164386681553864</v>
      </c>
      <c r="S170" s="4">
        <f t="shared" ca="1" si="223"/>
        <v>146.37839667886749</v>
      </c>
      <c r="T170" s="4">
        <f t="shared" ca="1" si="223"/>
        <v>103.13205090064383</v>
      </c>
      <c r="U170" s="4">
        <f t="shared" ca="1" si="223"/>
        <v>131.10974167169161</v>
      </c>
      <c r="V170" s="4">
        <f t="shared" ca="1" si="223"/>
        <v>89.102844179442641</v>
      </c>
      <c r="W170" s="4">
        <f t="shared" ca="1" si="223"/>
        <v>90.277348578657453</v>
      </c>
      <c r="X170" s="4">
        <f t="shared" ca="1" si="223"/>
        <v>80.015353956948005</v>
      </c>
      <c r="Y170" s="4">
        <f t="shared" ca="1" si="220"/>
        <v>95.272681998381003</v>
      </c>
      <c r="Z170" s="4">
        <f t="shared" ca="1" si="220"/>
        <v>98.350370887385679</v>
      </c>
      <c r="AA170" s="4">
        <f t="shared" ca="1" si="220"/>
        <v>113.18752912150816</v>
      </c>
      <c r="AB170" s="4">
        <f t="shared" ca="1" si="220"/>
        <v>131.09587840223298</v>
      </c>
      <c r="AC170" s="4">
        <f t="shared" ca="1" si="220"/>
        <v>89.379662799340082</v>
      </c>
      <c r="AD170" s="4">
        <f t="shared" ca="1" si="220"/>
        <v>146.12376707963767</v>
      </c>
      <c r="AE170" s="4">
        <f t="shared" ca="1" si="220"/>
        <v>117.61771182478361</v>
      </c>
      <c r="AF170" s="4">
        <f t="shared" ca="1" si="220"/>
        <v>59.519585299200273</v>
      </c>
      <c r="AG170" s="4">
        <f t="shared" ca="1" si="218"/>
        <v>114.24571017382134</v>
      </c>
      <c r="AH170" s="4">
        <f t="shared" ca="1" si="218"/>
        <v>99.516609282564644</v>
      </c>
      <c r="AI170" s="4">
        <f t="shared" ca="1" si="218"/>
        <v>101.66712740810506</v>
      </c>
      <c r="AJ170" s="4">
        <f t="shared" ca="1" si="218"/>
        <v>103.77334662561672</v>
      </c>
      <c r="AK170" s="4">
        <f t="shared" ca="1" si="218"/>
        <v>92.53001171156123</v>
      </c>
      <c r="AL170" s="4">
        <f t="shared" ca="1" si="218"/>
        <v>149.7316508817577</v>
      </c>
      <c r="AM170" s="4">
        <f t="shared" ca="1" si="218"/>
        <v>120.69313771062501</v>
      </c>
      <c r="AN170" s="4">
        <f t="shared" ca="1" si="218"/>
        <v>84.438262130656199</v>
      </c>
      <c r="AO170" s="4">
        <f t="shared" ca="1" si="218"/>
        <v>131.7550466408716</v>
      </c>
      <c r="AP170" s="4">
        <f t="shared" ca="1" si="218"/>
        <v>120.75545423051038</v>
      </c>
      <c r="AQ170" s="4">
        <f t="shared" ca="1" si="218"/>
        <v>82.033488142317594</v>
      </c>
      <c r="AR170" s="4">
        <f t="shared" ca="1" si="218"/>
        <v>70.681518777210997</v>
      </c>
      <c r="AS170" s="4">
        <f t="shared" ca="1" si="218"/>
        <v>100.14722284306744</v>
      </c>
      <c r="AT170" s="4">
        <f t="shared" ca="1" si="218"/>
        <v>127.06563703588955</v>
      </c>
      <c r="AU170" s="4">
        <f t="shared" ca="1" si="218"/>
        <v>107.54540336304029</v>
      </c>
      <c r="AV170" s="4">
        <f t="shared" ca="1" si="218"/>
        <v>103.07609006141006</v>
      </c>
      <c r="AW170" s="4">
        <f t="shared" ca="1" si="218"/>
        <v>89.907291539280251</v>
      </c>
      <c r="AX170" s="4">
        <f t="shared" ca="1" si="218"/>
        <v>79.560481179804356</v>
      </c>
      <c r="AY170" s="4">
        <f t="shared" ca="1" si="218"/>
        <v>82.11220614021596</v>
      </c>
      <c r="AZ170" s="4">
        <f t="shared" ca="1" si="218"/>
        <v>142.38704893465172</v>
      </c>
      <c r="BA170" s="4">
        <f t="shared" ca="1" si="218"/>
        <v>67.892165762024717</v>
      </c>
      <c r="BB170" s="4">
        <f t="shared" ca="1" si="218"/>
        <v>106.72908817738785</v>
      </c>
      <c r="BC170" s="4">
        <f t="shared" ca="1" si="218"/>
        <v>112.70563788429168</v>
      </c>
      <c r="BD170" s="4">
        <f t="shared" ca="1" si="218"/>
        <v>112.26548121523128</v>
      </c>
      <c r="BE170" s="4">
        <f t="shared" ca="1" si="228"/>
        <v>106.23789200668023</v>
      </c>
      <c r="BF170" s="4">
        <f t="shared" ca="1" si="228"/>
        <v>97.522069158190618</v>
      </c>
      <c r="BG170" s="4">
        <f t="shared" ca="1" si="228"/>
        <v>67.195748509711436</v>
      </c>
      <c r="BH170" s="4">
        <f t="shared" ca="1" si="228"/>
        <v>84.938099271370888</v>
      </c>
      <c r="BI170" s="4">
        <f t="shared" ca="1" si="228"/>
        <v>119.83502598675392</v>
      </c>
      <c r="BJ170" s="4">
        <f t="shared" ca="1" si="228"/>
        <v>88.50787453504374</v>
      </c>
      <c r="BK170" s="4">
        <f t="shared" ca="1" si="228"/>
        <v>101.93171834250359</v>
      </c>
      <c r="BL170" s="4">
        <f t="shared" ca="1" si="228"/>
        <v>123.60969150683118</v>
      </c>
      <c r="BM170" s="4">
        <f t="shared" ca="1" si="228"/>
        <v>112.05148286040726</v>
      </c>
      <c r="BN170" s="4">
        <f t="shared" ca="1" si="228"/>
        <v>117.71402255389489</v>
      </c>
      <c r="BO170" s="4">
        <f t="shared" ca="1" si="228"/>
        <v>111.77962377615032</v>
      </c>
      <c r="BP170" s="4">
        <f t="shared" ca="1" si="228"/>
        <v>69.450625494815824</v>
      </c>
      <c r="BQ170" s="4">
        <f t="shared" ca="1" si="228"/>
        <v>114.25489118989177</v>
      </c>
      <c r="BR170" s="4">
        <f t="shared" ca="1" si="228"/>
        <v>138.75145617176946</v>
      </c>
      <c r="BS170" s="4">
        <f t="shared" ca="1" si="228"/>
        <v>73.1068483373774</v>
      </c>
      <c r="BT170" s="4">
        <f t="shared" ca="1" si="228"/>
        <v>90.786328906590541</v>
      </c>
      <c r="BU170" s="4">
        <f t="shared" ca="1" si="216"/>
        <v>83.80535029773587</v>
      </c>
      <c r="BV170" s="4">
        <f t="shared" ca="1" si="210"/>
        <v>111.41636334225336</v>
      </c>
      <c r="BW170" s="4">
        <f t="shared" ca="1" si="210"/>
        <v>87.224396797625801</v>
      </c>
      <c r="BX170" s="4">
        <f t="shared" ca="1" si="210"/>
        <v>109.73823819768204</v>
      </c>
      <c r="BY170" s="4">
        <f t="shared" ca="1" si="210"/>
        <v>95.799291951944227</v>
      </c>
      <c r="BZ170" s="4">
        <f t="shared" ca="1" si="210"/>
        <v>105.84757755689307</v>
      </c>
      <c r="CA170" s="4">
        <f t="shared" ca="1" si="210"/>
        <v>83.865592508459528</v>
      </c>
      <c r="CB170" s="4">
        <f t="shared" ca="1" si="210"/>
        <v>96.105718248335364</v>
      </c>
      <c r="CC170" s="4">
        <f t="shared" ca="1" si="210"/>
        <v>108.86373881763082</v>
      </c>
      <c r="CD170" s="4">
        <f t="shared" ca="1" si="210"/>
        <v>118.83942510555813</v>
      </c>
      <c r="CE170" s="4">
        <f t="shared" ca="1" si="210"/>
        <v>125.19894603988143</v>
      </c>
      <c r="CF170" s="4">
        <f t="shared" ca="1" si="210"/>
        <v>81.63805993116226</v>
      </c>
      <c r="CG170" s="4">
        <f t="shared" ca="1" si="210"/>
        <v>100.63582136931925</v>
      </c>
      <c r="CH170" s="4">
        <f t="shared" ca="1" si="210"/>
        <v>122.2849059781738</v>
      </c>
      <c r="CI170" s="4">
        <f t="shared" ca="1" si="210"/>
        <v>198.98471644982737</v>
      </c>
      <c r="CJ170" s="4">
        <f t="shared" ca="1" si="210"/>
        <v>94.767481387957659</v>
      </c>
      <c r="CK170" s="4">
        <f t="shared" ca="1" si="210"/>
        <v>74.058519695021971</v>
      </c>
      <c r="CL170" s="4">
        <f t="shared" ref="CL170:DA185" ca="1" si="230">CL169*(1+$B$1*$B$4+$B$2*SQRT($B$4)*_xlfn.NORM.S.INV(RAND()))</f>
        <v>116.16004823674751</v>
      </c>
      <c r="CM170" s="4">
        <f t="shared" ca="1" si="230"/>
        <v>89.999036313729491</v>
      </c>
      <c r="CN170" s="4">
        <f t="shared" ca="1" si="230"/>
        <v>97.726289659691062</v>
      </c>
      <c r="CO170" s="4">
        <f t="shared" ca="1" si="230"/>
        <v>130.48266025240079</v>
      </c>
      <c r="CP170" s="4">
        <f t="shared" ca="1" si="230"/>
        <v>103.29725469539765</v>
      </c>
      <c r="CQ170" s="4">
        <f t="shared" ca="1" si="230"/>
        <v>91.011642756217128</v>
      </c>
      <c r="CR170" s="4">
        <f t="shared" ca="1" si="230"/>
        <v>105.674853854402</v>
      </c>
      <c r="CS170" s="4">
        <f t="shared" ca="1" si="230"/>
        <v>139.98894371111246</v>
      </c>
      <c r="CT170" s="4">
        <f t="shared" ca="1" si="230"/>
        <v>74.55707175459959</v>
      </c>
      <c r="CU170" s="4">
        <f t="shared" ca="1" si="230"/>
        <v>144.45424787261052</v>
      </c>
      <c r="CV170" s="4">
        <f t="shared" ca="1" si="230"/>
        <v>98.843929122002876</v>
      </c>
      <c r="CW170" s="4">
        <f t="shared" ca="1" si="230"/>
        <v>125.15598408814937</v>
      </c>
      <c r="CX170" s="4">
        <f t="shared" ca="1" si="230"/>
        <v>90.400961364303541</v>
      </c>
      <c r="CY170" s="4">
        <f t="shared" ca="1" si="230"/>
        <v>122.77292515005736</v>
      </c>
      <c r="CZ170" s="4">
        <f t="shared" ca="1" si="230"/>
        <v>113.84544519796859</v>
      </c>
      <c r="DA170" s="4">
        <f t="shared" ca="1" si="217"/>
        <v>115.38980223956982</v>
      </c>
      <c r="DB170" s="4">
        <f t="shared" ca="1" si="214"/>
        <v>115.40665375241295</v>
      </c>
      <c r="DC170" s="4">
        <f t="shared" ca="1" si="214"/>
        <v>95.448855277015099</v>
      </c>
      <c r="DD170" s="4">
        <f t="shared" ca="1" si="214"/>
        <v>93.109097933893707</v>
      </c>
      <c r="DE170" s="4">
        <f t="shared" ca="1" si="214"/>
        <v>109.50933006667722</v>
      </c>
      <c r="DF170" s="4">
        <f t="shared" ca="1" si="214"/>
        <v>82.82936302545977</v>
      </c>
      <c r="DG170" s="4">
        <f t="shared" ca="1" si="214"/>
        <v>84.759591979745338</v>
      </c>
      <c r="DH170" s="4">
        <f t="shared" ca="1" si="214"/>
        <v>171.01656564962556</v>
      </c>
      <c r="DI170" s="4">
        <f t="shared" ca="1" si="214"/>
        <v>87.02411269039483</v>
      </c>
      <c r="DJ170" s="4">
        <f t="shared" ca="1" si="214"/>
        <v>124.21906964739442</v>
      </c>
      <c r="DK170" s="4">
        <f t="shared" ca="1" si="214"/>
        <v>79.149801097134969</v>
      </c>
      <c r="DL170" s="4">
        <f t="shared" ca="1" si="214"/>
        <v>105.04594961743049</v>
      </c>
      <c r="DM170" s="4">
        <f t="shared" ca="1" si="214"/>
        <v>108.73462386762823</v>
      </c>
      <c r="DN170" s="4">
        <f t="shared" ca="1" si="214"/>
        <v>77.28308659653726</v>
      </c>
      <c r="DO170" s="4">
        <f t="shared" ca="1" si="214"/>
        <v>88.8668307504106</v>
      </c>
      <c r="DP170" s="4">
        <f t="shared" ca="1" si="214"/>
        <v>112.12556828724006</v>
      </c>
      <c r="DQ170" s="4">
        <f t="shared" ca="1" si="213"/>
        <v>73.829821503279533</v>
      </c>
      <c r="DR170" s="4">
        <f t="shared" ca="1" si="213"/>
        <v>135.72169189598947</v>
      </c>
      <c r="DS170" s="4">
        <f t="shared" ca="1" si="213"/>
        <v>99.905904448091363</v>
      </c>
      <c r="DT170" s="4">
        <f t="shared" ca="1" si="213"/>
        <v>75.90575793173484</v>
      </c>
      <c r="DU170" s="4">
        <f t="shared" ca="1" si="213"/>
        <v>131.78078955787933</v>
      </c>
      <c r="DV170" s="4">
        <f t="shared" ca="1" si="213"/>
        <v>80.005997431201152</v>
      </c>
      <c r="DW170" s="4">
        <f t="shared" ca="1" si="213"/>
        <v>112.30629016772657</v>
      </c>
      <c r="DX170" s="4">
        <f t="shared" ca="1" si="213"/>
        <v>112.64944632241654</v>
      </c>
      <c r="DY170" s="4">
        <f t="shared" ca="1" si="213"/>
        <v>100.38040235802751</v>
      </c>
      <c r="DZ170" s="4">
        <f t="shared" ca="1" si="213"/>
        <v>128.17735182696219</v>
      </c>
      <c r="EA170" s="4">
        <f t="shared" ca="1" si="213"/>
        <v>132.62311231244897</v>
      </c>
      <c r="EB170" s="4">
        <f t="shared" ca="1" si="213"/>
        <v>87.006964134422674</v>
      </c>
      <c r="EC170" s="4">
        <f t="shared" ca="1" si="213"/>
        <v>139.24560796551233</v>
      </c>
      <c r="ED170" s="4">
        <f t="shared" ca="1" si="213"/>
        <v>113.0917281441042</v>
      </c>
      <c r="EE170" s="4">
        <f t="shared" ca="1" si="213"/>
        <v>85.577052658622705</v>
      </c>
      <c r="EF170" s="4">
        <f t="shared" ca="1" si="213"/>
        <v>110.72234633402257</v>
      </c>
      <c r="EG170" s="4">
        <f t="shared" ca="1" si="226"/>
        <v>111.09078575900895</v>
      </c>
      <c r="EH170" s="4">
        <f t="shared" ca="1" si="221"/>
        <v>133.07512380286127</v>
      </c>
      <c r="EI170" s="4">
        <f t="shared" ca="1" si="221"/>
        <v>107.76889763372968</v>
      </c>
      <c r="EJ170" s="4">
        <f t="shared" ca="1" si="221"/>
        <v>91.146120836883966</v>
      </c>
      <c r="EK170" s="4">
        <f t="shared" ca="1" si="221"/>
        <v>90.949739271016497</v>
      </c>
      <c r="EL170" s="4">
        <f t="shared" ca="1" si="221"/>
        <v>78.993022295828069</v>
      </c>
      <c r="EM170" s="4">
        <f t="shared" ca="1" si="221"/>
        <v>104.91072950536997</v>
      </c>
      <c r="EN170" s="4">
        <f t="shared" ca="1" si="221"/>
        <v>115.31257660157026</v>
      </c>
      <c r="EO170" s="4">
        <f t="shared" ca="1" si="221"/>
        <v>74.154401653757091</v>
      </c>
      <c r="EP170" s="4">
        <f t="shared" ca="1" si="221"/>
        <v>131.3799893359251</v>
      </c>
      <c r="EQ170" s="4">
        <f t="shared" ca="1" si="221"/>
        <v>127.79034838581747</v>
      </c>
      <c r="ER170" s="4">
        <f t="shared" ca="1" si="221"/>
        <v>96.476436861622375</v>
      </c>
      <c r="ES170" s="4">
        <f t="shared" ca="1" si="221"/>
        <v>93.764981728850373</v>
      </c>
      <c r="ET170" s="4">
        <f t="shared" ca="1" si="221"/>
        <v>100.42381072161727</v>
      </c>
      <c r="EU170" s="4">
        <f t="shared" ca="1" si="221"/>
        <v>130.95790647310028</v>
      </c>
      <c r="EV170" s="4">
        <f t="shared" ca="1" si="221"/>
        <v>132.74749622567259</v>
      </c>
      <c r="EW170" s="4">
        <f t="shared" ca="1" si="211"/>
        <v>107.4869324065733</v>
      </c>
      <c r="EX170" s="4">
        <f t="shared" ca="1" si="211"/>
        <v>77.195061790549644</v>
      </c>
      <c r="EY170" s="4">
        <f t="shared" ca="1" si="211"/>
        <v>86.436177263878932</v>
      </c>
      <c r="EZ170" s="4">
        <f t="shared" ca="1" si="211"/>
        <v>89.027818399398484</v>
      </c>
      <c r="FA170" s="4">
        <f t="shared" ca="1" si="211"/>
        <v>100.57663265246259</v>
      </c>
      <c r="FB170" s="4">
        <f t="shared" ca="1" si="211"/>
        <v>117.04947936021451</v>
      </c>
      <c r="FC170" s="4">
        <f t="shared" ca="1" si="211"/>
        <v>94.803220100588291</v>
      </c>
      <c r="FD170" s="4">
        <f t="shared" ca="1" si="211"/>
        <v>91.696738325384487</v>
      </c>
      <c r="FE170" s="4">
        <f t="shared" ca="1" si="211"/>
        <v>108.77006637195639</v>
      </c>
      <c r="FF170" s="4">
        <f t="shared" ca="1" si="211"/>
        <v>90.07110311216934</v>
      </c>
      <c r="FG170" s="4">
        <f t="shared" ca="1" si="211"/>
        <v>112.78917595948259</v>
      </c>
      <c r="FH170" s="4">
        <f t="shared" ca="1" si="211"/>
        <v>144.13182299460354</v>
      </c>
      <c r="FI170" s="4">
        <f t="shared" ca="1" si="211"/>
        <v>120.35478790687158</v>
      </c>
      <c r="FJ170" s="4">
        <f t="shared" ca="1" si="211"/>
        <v>84.135428404720386</v>
      </c>
      <c r="FK170" s="4">
        <f t="shared" ca="1" si="211"/>
        <v>125.67951502609381</v>
      </c>
      <c r="FL170" s="4">
        <f t="shared" ca="1" si="211"/>
        <v>97.731772992576254</v>
      </c>
      <c r="FM170" s="4">
        <f t="shared" ref="FM170:GB185" ca="1" si="231">FM169*(1+$B$1*$B$4+$B$2*SQRT($B$4)*_xlfn.NORM.S.INV(RAND()))</f>
        <v>90.423655267709208</v>
      </c>
      <c r="FN170" s="4">
        <f t="shared" ca="1" si="227"/>
        <v>104.48411873287353</v>
      </c>
      <c r="FO170" s="4">
        <f t="shared" ca="1" si="227"/>
        <v>58.146090980667509</v>
      </c>
      <c r="FP170" s="4">
        <f t="shared" ca="1" si="227"/>
        <v>102.85979657158401</v>
      </c>
      <c r="FQ170" s="4">
        <f t="shared" ca="1" si="227"/>
        <v>108.99769847401426</v>
      </c>
      <c r="FR170" s="4">
        <f t="shared" ca="1" si="227"/>
        <v>95.726284236325995</v>
      </c>
      <c r="FS170" s="4">
        <f t="shared" ca="1" si="227"/>
        <v>91.003312148066556</v>
      </c>
      <c r="FT170" s="4">
        <f t="shared" ca="1" si="227"/>
        <v>79.818298327837823</v>
      </c>
      <c r="FU170" s="4">
        <f t="shared" ca="1" si="227"/>
        <v>113.69547809557528</v>
      </c>
      <c r="FV170" s="4">
        <f t="shared" ca="1" si="227"/>
        <v>83.471038096324946</v>
      </c>
      <c r="FW170" s="4">
        <f t="shared" ca="1" si="227"/>
        <v>134.52354141582381</v>
      </c>
      <c r="FX170" s="4">
        <f t="shared" ca="1" si="227"/>
        <v>105.31012429608785</v>
      </c>
      <c r="FY170" s="4">
        <f t="shared" ca="1" si="227"/>
        <v>97.866012783488841</v>
      </c>
      <c r="FZ170" s="4">
        <f t="shared" ca="1" si="227"/>
        <v>103.78176790075757</v>
      </c>
      <c r="GA170" s="4">
        <f t="shared" ca="1" si="227"/>
        <v>91.805620343360417</v>
      </c>
      <c r="GB170" s="4">
        <f t="shared" ca="1" si="227"/>
        <v>64.617729191986385</v>
      </c>
      <c r="GC170" s="4">
        <f t="shared" ca="1" si="215"/>
        <v>65.635821483066621</v>
      </c>
      <c r="GD170" s="4">
        <f t="shared" ca="1" si="215"/>
        <v>127.67868416486296</v>
      </c>
      <c r="GE170" s="4">
        <f t="shared" ca="1" si="215"/>
        <v>84.329882482394552</v>
      </c>
      <c r="GF170" s="4">
        <f t="shared" ca="1" si="215"/>
        <v>99.08446967180241</v>
      </c>
      <c r="GG170" s="4">
        <f t="shared" ca="1" si="215"/>
        <v>99.085547736706431</v>
      </c>
      <c r="GH170" s="4">
        <f t="shared" ca="1" si="215"/>
        <v>105.22460907366877</v>
      </c>
      <c r="GI170" s="4">
        <f t="shared" ca="1" si="215"/>
        <v>76.555043486699049</v>
      </c>
      <c r="GJ170" s="4">
        <f t="shared" ca="1" si="215"/>
        <v>73.371544949641006</v>
      </c>
      <c r="GK170" s="4">
        <f t="shared" ca="1" si="215"/>
        <v>120.74564636452611</v>
      </c>
      <c r="GL170" s="4">
        <f t="shared" ca="1" si="215"/>
        <v>62.568870033501511</v>
      </c>
      <c r="GM170" s="4">
        <f t="shared" ca="1" si="215"/>
        <v>98.752856922023568</v>
      </c>
      <c r="GN170" s="4">
        <f t="shared" ca="1" si="215"/>
        <v>76.134417633445466</v>
      </c>
      <c r="GO170" s="4">
        <f t="shared" ca="1" si="215"/>
        <v>88.971313882538581</v>
      </c>
      <c r="GP170" s="4">
        <f t="shared" ca="1" si="215"/>
        <v>104.16802727449453</v>
      </c>
      <c r="GQ170" s="4">
        <f t="shared" ca="1" si="215"/>
        <v>81.797420151226788</v>
      </c>
      <c r="GR170" s="4">
        <f t="shared" ca="1" si="215"/>
        <v>105.23812002582078</v>
      </c>
      <c r="GS170" s="4">
        <f t="shared" ca="1" si="225"/>
        <v>107.73595553684122</v>
      </c>
      <c r="GT170" s="4">
        <f t="shared" ca="1" si="224"/>
        <v>89.260574145931997</v>
      </c>
      <c r="GU170" s="4">
        <f t="shared" ca="1" si="224"/>
        <v>74.228393489451577</v>
      </c>
      <c r="GV170" s="4">
        <f t="shared" ca="1" si="224"/>
        <v>136.27793409497181</v>
      </c>
      <c r="GW170" s="4">
        <f t="shared" ca="1" si="224"/>
        <v>161.82591783281578</v>
      </c>
      <c r="GX170" s="4">
        <f t="shared" ca="1" si="224"/>
        <v>156.51824679175897</v>
      </c>
      <c r="GY170" s="4">
        <f t="shared" ca="1" si="224"/>
        <v>72.382641754287789</v>
      </c>
      <c r="GZ170" s="4">
        <f t="shared" ca="1" si="224"/>
        <v>113.61293404000828</v>
      </c>
      <c r="HA170" s="4">
        <f t="shared" ca="1" si="224"/>
        <v>91.580679033351473</v>
      </c>
      <c r="HB170" s="4">
        <f t="shared" ca="1" si="224"/>
        <v>87.043493947811527</v>
      </c>
      <c r="HC170" s="4">
        <f t="shared" ca="1" si="224"/>
        <v>106.80406531163561</v>
      </c>
      <c r="HD170" s="4">
        <f t="shared" ca="1" si="224"/>
        <v>120.9904659426858</v>
      </c>
      <c r="HE170" s="4">
        <f t="shared" ca="1" si="224"/>
        <v>91.174785427248509</v>
      </c>
      <c r="HF170" s="4">
        <f t="shared" ca="1" si="224"/>
        <v>111.55880540871352</v>
      </c>
      <c r="HG170" s="4">
        <f t="shared" ca="1" si="224"/>
        <v>129.76866700124717</v>
      </c>
      <c r="HH170" s="4">
        <f t="shared" ca="1" si="224"/>
        <v>109.52838510861453</v>
      </c>
      <c r="HI170" s="4">
        <f t="shared" ca="1" si="212"/>
        <v>87.306225345758918</v>
      </c>
      <c r="HJ170" s="4">
        <f t="shared" ca="1" si="212"/>
        <v>105.22172316978174</v>
      </c>
      <c r="HK170" s="4">
        <f t="shared" ca="1" si="212"/>
        <v>89.32837211889921</v>
      </c>
      <c r="HL170" s="4">
        <f t="shared" ca="1" si="212"/>
        <v>125.63568261713746</v>
      </c>
      <c r="HM170" s="4">
        <f t="shared" ca="1" si="212"/>
        <v>68.145302461069477</v>
      </c>
      <c r="HN170" s="4">
        <f t="shared" ca="1" si="212"/>
        <v>86.672739823939295</v>
      </c>
      <c r="HO170" s="4">
        <f t="shared" ca="1" si="212"/>
        <v>64.557957151123205</v>
      </c>
      <c r="HP170" s="4">
        <f t="shared" ca="1" si="212"/>
        <v>107.42938153171437</v>
      </c>
      <c r="HQ170" s="4">
        <f t="shared" ca="1" si="212"/>
        <v>105.24290349805706</v>
      </c>
      <c r="HR170" s="4">
        <f t="shared" ca="1" si="212"/>
        <v>118.92452990567566</v>
      </c>
      <c r="HS170" s="4">
        <f t="shared" ca="1" si="212"/>
        <v>66.660565770646315</v>
      </c>
      <c r="HT170" s="4">
        <f t="shared" ca="1" si="212"/>
        <v>107.80736357478472</v>
      </c>
      <c r="HU170" s="4">
        <f t="shared" ca="1" si="212"/>
        <v>145.27185973788045</v>
      </c>
      <c r="HV170" s="4">
        <f t="shared" ca="1" si="212"/>
        <v>120.7926519158561</v>
      </c>
      <c r="HW170" s="4">
        <f t="shared" ca="1" si="212"/>
        <v>76.892817727414112</v>
      </c>
      <c r="HX170" s="4">
        <f t="shared" ca="1" si="212"/>
        <v>138.99104181032425</v>
      </c>
      <c r="HY170" s="4">
        <f t="shared" ca="1" si="229"/>
        <v>92.000838793303302</v>
      </c>
      <c r="HZ170" s="4">
        <f t="shared" ca="1" si="229"/>
        <v>117.95290330060901</v>
      </c>
      <c r="IA170" s="4">
        <f t="shared" ca="1" si="229"/>
        <v>103.28737774030004</v>
      </c>
      <c r="IB170" s="4">
        <f t="shared" ca="1" si="229"/>
        <v>78.594918377279313</v>
      </c>
      <c r="IC170" s="4">
        <f t="shared" ca="1" si="229"/>
        <v>116.24410332430504</v>
      </c>
      <c r="ID170" s="4">
        <f t="shared" ca="1" si="229"/>
        <v>94.169896619462506</v>
      </c>
      <c r="IE170" s="4">
        <f t="shared" ca="1" si="229"/>
        <v>78.85916140575992</v>
      </c>
      <c r="IF170" s="4">
        <f t="shared" ca="1" si="229"/>
        <v>139.62966079467407</v>
      </c>
      <c r="IG170" s="4">
        <f t="shared" ca="1" si="229"/>
        <v>90.846578373572513</v>
      </c>
      <c r="IH170" s="4">
        <f t="shared" ca="1" si="229"/>
        <v>139.09417599377659</v>
      </c>
      <c r="II170" s="4">
        <f t="shared" ca="1" si="229"/>
        <v>96.444567758089462</v>
      </c>
      <c r="IJ170" s="4">
        <f t="shared" ca="1" si="229"/>
        <v>71.547979014244689</v>
      </c>
      <c r="IK170" s="4">
        <f t="shared" ca="1" si="229"/>
        <v>109.13720907896341</v>
      </c>
      <c r="IL170" s="4">
        <f t="shared" ca="1" si="229"/>
        <v>134.98246724844921</v>
      </c>
      <c r="IM170" s="4">
        <f t="shared" ca="1" si="229"/>
        <v>122.76931986792519</v>
      </c>
      <c r="IN170" s="4">
        <f t="shared" ca="1" si="229"/>
        <v>85.825948925587383</v>
      </c>
      <c r="IO170" s="4">
        <f t="shared" ca="1" si="229"/>
        <v>107.98716071190451</v>
      </c>
      <c r="IP170" s="4">
        <f t="shared" ca="1" si="222"/>
        <v>73.21372578668209</v>
      </c>
      <c r="IQ170" s="4">
        <f t="shared" ca="1" si="222"/>
        <v>111.27399986403078</v>
      </c>
      <c r="IR170" s="4">
        <f t="shared" ca="1" si="219"/>
        <v>75.622930647070973</v>
      </c>
      <c r="IS170" s="4">
        <f t="shared" ca="1" si="219"/>
        <v>97.970626262145046</v>
      </c>
      <c r="IT170" s="4">
        <f t="shared" ca="1" si="219"/>
        <v>57.713951958190925</v>
      </c>
      <c r="IU170" s="4">
        <f t="shared" ca="1" si="219"/>
        <v>150.84154591970446</v>
      </c>
      <c r="IV170" s="4">
        <f t="shared" ca="1" si="219"/>
        <v>127.5181134370948</v>
      </c>
      <c r="IW170" s="4">
        <f t="shared" ca="1" si="219"/>
        <v>104.56570192246912</v>
      </c>
      <c r="IX170" s="4">
        <f t="shared" ca="1" si="219"/>
        <v>100.6242171672264</v>
      </c>
      <c r="IY170" s="4">
        <f t="shared" ca="1" si="219"/>
        <v>86.716389174987626</v>
      </c>
    </row>
    <row r="171" spans="9:259" x14ac:dyDescent="0.25">
      <c r="I171" t="s">
        <v>301</v>
      </c>
      <c r="J171" s="4">
        <f t="shared" ca="1" si="223"/>
        <v>157.19175826875431</v>
      </c>
      <c r="K171" s="4">
        <f t="shared" ca="1" si="223"/>
        <v>114.60894540851929</v>
      </c>
      <c r="L171" s="4">
        <f t="shared" ca="1" si="223"/>
        <v>93.233647239362426</v>
      </c>
      <c r="M171" s="4">
        <f t="shared" ca="1" si="223"/>
        <v>113.4468839140624</v>
      </c>
      <c r="N171" s="4">
        <f t="shared" ca="1" si="223"/>
        <v>136.10495424553358</v>
      </c>
      <c r="O171" s="4">
        <f t="shared" ca="1" si="223"/>
        <v>98.732887072855107</v>
      </c>
      <c r="P171" s="4">
        <f t="shared" ca="1" si="223"/>
        <v>82.765837769100841</v>
      </c>
      <c r="Q171" s="4">
        <f t="shared" ca="1" si="223"/>
        <v>106.59451175451805</v>
      </c>
      <c r="R171" s="4">
        <f t="shared" ca="1" si="223"/>
        <v>64.611501094572986</v>
      </c>
      <c r="S171" s="4">
        <f t="shared" ca="1" si="223"/>
        <v>144.60404131932881</v>
      </c>
      <c r="T171" s="4">
        <f t="shared" ca="1" si="223"/>
        <v>104.94082234813487</v>
      </c>
      <c r="U171" s="4">
        <f t="shared" ca="1" si="223"/>
        <v>133.8684317071683</v>
      </c>
      <c r="V171" s="4">
        <f t="shared" ca="1" si="223"/>
        <v>88.466694356021762</v>
      </c>
      <c r="W171" s="4">
        <f t="shared" ca="1" si="223"/>
        <v>89.85790934108222</v>
      </c>
      <c r="X171" s="4">
        <f t="shared" ca="1" si="223"/>
        <v>79.730061921598406</v>
      </c>
      <c r="Y171" s="4">
        <f t="shared" ca="1" si="220"/>
        <v>98.034458805029615</v>
      </c>
      <c r="Z171" s="4">
        <f t="shared" ca="1" si="220"/>
        <v>98.757962427582882</v>
      </c>
      <c r="AA171" s="4">
        <f t="shared" ca="1" si="220"/>
        <v>113.80402497974245</v>
      </c>
      <c r="AB171" s="4">
        <f t="shared" ca="1" si="220"/>
        <v>132.46366157792059</v>
      </c>
      <c r="AC171" s="4">
        <f t="shared" ca="1" si="220"/>
        <v>87.024751275052594</v>
      </c>
      <c r="AD171" s="4">
        <f t="shared" ca="1" si="220"/>
        <v>142.94391321168325</v>
      </c>
      <c r="AE171" s="4">
        <f t="shared" ca="1" si="220"/>
        <v>117.13028928784685</v>
      </c>
      <c r="AF171" s="4">
        <f t="shared" ca="1" si="220"/>
        <v>59.053325880424921</v>
      </c>
      <c r="AG171" s="4">
        <f t="shared" ca="1" si="218"/>
        <v>111.64476054237811</v>
      </c>
      <c r="AH171" s="4">
        <f t="shared" ca="1" si="218"/>
        <v>100.51517166247407</v>
      </c>
      <c r="AI171" s="4">
        <f t="shared" ca="1" si="218"/>
        <v>101.83910359158187</v>
      </c>
      <c r="AJ171" s="4">
        <f t="shared" ca="1" si="218"/>
        <v>105.37324394911933</v>
      </c>
      <c r="AK171" s="4">
        <f t="shared" ca="1" si="218"/>
        <v>95.435190981258728</v>
      </c>
      <c r="AL171" s="4">
        <f t="shared" ca="1" si="218"/>
        <v>149.4660800091375</v>
      </c>
      <c r="AM171" s="4">
        <f t="shared" ca="1" si="218"/>
        <v>120.20931712511573</v>
      </c>
      <c r="AN171" s="4">
        <f t="shared" ca="1" si="218"/>
        <v>84.956915173177791</v>
      </c>
      <c r="AO171" s="4">
        <f t="shared" ca="1" si="218"/>
        <v>130.96321512602262</v>
      </c>
      <c r="AP171" s="4">
        <f t="shared" ca="1" si="218"/>
        <v>120.9683436102129</v>
      </c>
      <c r="AQ171" s="4">
        <f t="shared" ca="1" si="218"/>
        <v>79.917280401737884</v>
      </c>
      <c r="AR171" s="4">
        <f t="shared" ca="1" si="218"/>
        <v>70.624401020536297</v>
      </c>
      <c r="AS171" s="4">
        <f t="shared" ca="1" si="218"/>
        <v>99.53366202903716</v>
      </c>
      <c r="AT171" s="4">
        <f t="shared" ca="1" si="218"/>
        <v>126.43559261527017</v>
      </c>
      <c r="AU171" s="4">
        <f t="shared" ca="1" si="218"/>
        <v>108.61009223913219</v>
      </c>
      <c r="AV171" s="4">
        <f t="shared" ref="AV171:BK186" ca="1" si="232">AV170*(1+$B$1*$B$4+$B$2*SQRT($B$4)*_xlfn.NORM.S.INV(RAND()))</f>
        <v>103.95210197871701</v>
      </c>
      <c r="AW171" s="4">
        <f t="shared" ca="1" si="232"/>
        <v>89.772135227134896</v>
      </c>
      <c r="AX171" s="4">
        <f t="shared" ca="1" si="232"/>
        <v>81.293663024399393</v>
      </c>
      <c r="AY171" s="4">
        <f t="shared" ca="1" si="232"/>
        <v>83.055371544308954</v>
      </c>
      <c r="AZ171" s="4">
        <f t="shared" ca="1" si="232"/>
        <v>139.5718278990357</v>
      </c>
      <c r="BA171" s="4">
        <f t="shared" ca="1" si="232"/>
        <v>67.953723981769031</v>
      </c>
      <c r="BB171" s="4">
        <f t="shared" ca="1" si="232"/>
        <v>110.10820812365372</v>
      </c>
      <c r="BC171" s="4">
        <f t="shared" ca="1" si="232"/>
        <v>111.94684291225236</v>
      </c>
      <c r="BD171" s="4">
        <f t="shared" ca="1" si="232"/>
        <v>112.601525252489</v>
      </c>
      <c r="BE171" s="4">
        <f t="shared" ca="1" si="228"/>
        <v>108.57885166809088</v>
      </c>
      <c r="BF171" s="4">
        <f t="shared" ca="1" si="228"/>
        <v>98.189598714168525</v>
      </c>
      <c r="BG171" s="4">
        <f t="shared" ca="1" si="228"/>
        <v>67.389269099469871</v>
      </c>
      <c r="BH171" s="4">
        <f t="shared" ca="1" si="228"/>
        <v>81.642701280354373</v>
      </c>
      <c r="BI171" s="4">
        <f t="shared" ca="1" si="228"/>
        <v>118.20268674121054</v>
      </c>
      <c r="BJ171" s="4">
        <f t="shared" ca="1" si="228"/>
        <v>86.167492160264942</v>
      </c>
      <c r="BK171" s="4">
        <f t="shared" ca="1" si="228"/>
        <v>100.94739071675465</v>
      </c>
      <c r="BL171" s="4">
        <f t="shared" ca="1" si="228"/>
        <v>123.2571852953227</v>
      </c>
      <c r="BM171" s="4">
        <f t="shared" ca="1" si="228"/>
        <v>111.93489379364654</v>
      </c>
      <c r="BN171" s="4">
        <f t="shared" ca="1" si="228"/>
        <v>119.33951903583949</v>
      </c>
      <c r="BO171" s="4">
        <f t="shared" ca="1" si="228"/>
        <v>109.835079746657</v>
      </c>
      <c r="BP171" s="4">
        <f t="shared" ca="1" si="228"/>
        <v>69.159141493850797</v>
      </c>
      <c r="BQ171" s="4">
        <f t="shared" ca="1" si="228"/>
        <v>116.0485478209113</v>
      </c>
      <c r="BR171" s="4">
        <f t="shared" ca="1" si="228"/>
        <v>142.06817101721126</v>
      </c>
      <c r="BS171" s="4">
        <f t="shared" ca="1" si="228"/>
        <v>74.666847186906566</v>
      </c>
      <c r="BT171" s="4">
        <f t="shared" ca="1" si="228"/>
        <v>91.048747959427914</v>
      </c>
      <c r="BU171" s="4">
        <f t="shared" ca="1" si="216"/>
        <v>81.381962255168546</v>
      </c>
      <c r="BV171" s="4">
        <f t="shared" ca="1" si="216"/>
        <v>112.89387227399327</v>
      </c>
      <c r="BW171" s="4">
        <f t="shared" ca="1" si="216"/>
        <v>87.283703149622298</v>
      </c>
      <c r="BX171" s="4">
        <f t="shared" ca="1" si="216"/>
        <v>113.45392410745178</v>
      </c>
      <c r="BY171" s="4">
        <f t="shared" ca="1" si="216"/>
        <v>94.701896271928092</v>
      </c>
      <c r="BZ171" s="4">
        <f t="shared" ca="1" si="216"/>
        <v>105.86729581173076</v>
      </c>
      <c r="CA171" s="4">
        <f t="shared" ca="1" si="216"/>
        <v>84.586368586956027</v>
      </c>
      <c r="CB171" s="4">
        <f t="shared" ca="1" si="216"/>
        <v>96.400012881533229</v>
      </c>
      <c r="CC171" s="4">
        <f t="shared" ca="1" si="216"/>
        <v>109.84908485964388</v>
      </c>
      <c r="CD171" s="4">
        <f t="shared" ca="1" si="216"/>
        <v>120.523010744407</v>
      </c>
      <c r="CE171" s="4">
        <f t="shared" ca="1" si="216"/>
        <v>127.40284346338778</v>
      </c>
      <c r="CF171" s="4">
        <f t="shared" ca="1" si="216"/>
        <v>82.313721613285878</v>
      </c>
      <c r="CG171" s="4">
        <f t="shared" ca="1" si="216"/>
        <v>100.09038778459758</v>
      </c>
      <c r="CH171" s="4">
        <f t="shared" ca="1" si="216"/>
        <v>120.401884537763</v>
      </c>
      <c r="CI171" s="4">
        <f t="shared" ca="1" si="216"/>
        <v>195.72232117207434</v>
      </c>
      <c r="CJ171" s="4">
        <f t="shared" ca="1" si="216"/>
        <v>93.476044358105867</v>
      </c>
      <c r="CK171" s="4">
        <f t="shared" ref="CK171:CZ186" ca="1" si="233">CK170*(1+$B$1*$B$4+$B$2*SQRT($B$4)*_xlfn.NORM.S.INV(RAND()))</f>
        <v>73.115757870127567</v>
      </c>
      <c r="CL171" s="4">
        <f t="shared" ca="1" si="230"/>
        <v>116.88081951120886</v>
      </c>
      <c r="CM171" s="4">
        <f t="shared" ca="1" si="230"/>
        <v>90.595377008931777</v>
      </c>
      <c r="CN171" s="4">
        <f t="shared" ca="1" si="230"/>
        <v>97.410653369239228</v>
      </c>
      <c r="CO171" s="4">
        <f t="shared" ca="1" si="230"/>
        <v>126.41352043549583</v>
      </c>
      <c r="CP171" s="4">
        <f t="shared" ca="1" si="230"/>
        <v>102.48212889859506</v>
      </c>
      <c r="CQ171" s="4">
        <f t="shared" ca="1" si="230"/>
        <v>90.934020170748056</v>
      </c>
      <c r="CR171" s="4">
        <f t="shared" ca="1" si="230"/>
        <v>106.61667517704376</v>
      </c>
      <c r="CS171" s="4">
        <f t="shared" ca="1" si="230"/>
        <v>137.81986022772017</v>
      </c>
      <c r="CT171" s="4">
        <f t="shared" ca="1" si="230"/>
        <v>73.27271004456405</v>
      </c>
      <c r="CU171" s="4">
        <f t="shared" ca="1" si="230"/>
        <v>145.69928482738945</v>
      </c>
      <c r="CV171" s="4">
        <f t="shared" ca="1" si="230"/>
        <v>101.39473347830177</v>
      </c>
      <c r="CW171" s="4">
        <f t="shared" ca="1" si="230"/>
        <v>122.12503815284244</v>
      </c>
      <c r="CX171" s="4">
        <f t="shared" ca="1" si="230"/>
        <v>89.477194303864692</v>
      </c>
      <c r="CY171" s="4">
        <f t="shared" ca="1" si="230"/>
        <v>121.21585082837349</v>
      </c>
      <c r="CZ171" s="4">
        <f t="shared" ca="1" si="230"/>
        <v>117.13633324895187</v>
      </c>
      <c r="DA171" s="4">
        <f t="shared" ca="1" si="217"/>
        <v>113.26019080346229</v>
      </c>
      <c r="DB171" s="4">
        <f t="shared" ca="1" si="214"/>
        <v>112.3805127980673</v>
      </c>
      <c r="DC171" s="4">
        <f t="shared" ca="1" si="214"/>
        <v>94.423668281662174</v>
      </c>
      <c r="DD171" s="4">
        <f t="shared" ca="1" si="214"/>
        <v>92.648460139443586</v>
      </c>
      <c r="DE171" s="4">
        <f t="shared" ca="1" si="214"/>
        <v>107.71793439075054</v>
      </c>
      <c r="DF171" s="4">
        <f t="shared" ca="1" si="214"/>
        <v>82.618315099079638</v>
      </c>
      <c r="DG171" s="4">
        <f t="shared" ca="1" si="214"/>
        <v>84.776082669868003</v>
      </c>
      <c r="DH171" s="4">
        <f t="shared" ca="1" si="214"/>
        <v>168.97069677278699</v>
      </c>
      <c r="DI171" s="4">
        <f t="shared" ca="1" si="214"/>
        <v>86.677579621408753</v>
      </c>
      <c r="DJ171" s="4">
        <f t="shared" ca="1" si="214"/>
        <v>125.53579021647904</v>
      </c>
      <c r="DK171" s="4">
        <f t="shared" ca="1" si="214"/>
        <v>78.888207494166394</v>
      </c>
      <c r="DL171" s="4">
        <f t="shared" ca="1" si="214"/>
        <v>105.6733333321778</v>
      </c>
      <c r="DM171" s="4">
        <f t="shared" ca="1" si="214"/>
        <v>107.79488808323029</v>
      </c>
      <c r="DN171" s="4">
        <f t="shared" ca="1" si="214"/>
        <v>78.317611530312632</v>
      </c>
      <c r="DO171" s="4">
        <f t="shared" ca="1" si="214"/>
        <v>89.095200518861688</v>
      </c>
      <c r="DP171" s="4">
        <f t="shared" ca="1" si="214"/>
        <v>111.59163377814941</v>
      </c>
      <c r="DQ171" s="4">
        <f t="shared" ca="1" si="213"/>
        <v>73.558713957008436</v>
      </c>
      <c r="DR171" s="4">
        <f t="shared" ca="1" si="213"/>
        <v>138.92882971866948</v>
      </c>
      <c r="DS171" s="4">
        <f t="shared" ca="1" si="213"/>
        <v>103.11246439796243</v>
      </c>
      <c r="DT171" s="4">
        <f t="shared" ca="1" si="213"/>
        <v>76.902498047801458</v>
      </c>
      <c r="DU171" s="4">
        <f t="shared" ca="1" si="213"/>
        <v>134.11253914718245</v>
      </c>
      <c r="DV171" s="4">
        <f t="shared" ca="1" si="213"/>
        <v>79.974755082976174</v>
      </c>
      <c r="DW171" s="4">
        <f t="shared" ca="1" si="213"/>
        <v>112.79981848795117</v>
      </c>
      <c r="DX171" s="4">
        <f t="shared" ca="1" si="213"/>
        <v>112.89962218313444</v>
      </c>
      <c r="DY171" s="4">
        <f t="shared" ca="1" si="213"/>
        <v>98.579462857834613</v>
      </c>
      <c r="DZ171" s="4">
        <f t="shared" ca="1" si="213"/>
        <v>127.32652849795588</v>
      </c>
      <c r="EA171" s="4">
        <f t="shared" ca="1" si="213"/>
        <v>132.61739111711609</v>
      </c>
      <c r="EB171" s="4">
        <f t="shared" ca="1" si="213"/>
        <v>85.552381507294754</v>
      </c>
      <c r="EC171" s="4">
        <f t="shared" ca="1" si="213"/>
        <v>141.39296193622408</v>
      </c>
      <c r="ED171" s="4">
        <f t="shared" ca="1" si="213"/>
        <v>118.36298185970981</v>
      </c>
      <c r="EE171" s="4">
        <f t="shared" ca="1" si="213"/>
        <v>86.195122000924599</v>
      </c>
      <c r="EF171" s="4">
        <f t="shared" ca="1" si="213"/>
        <v>111.6548988440056</v>
      </c>
      <c r="EG171" s="4">
        <f t="shared" ca="1" si="226"/>
        <v>109.16776404185968</v>
      </c>
      <c r="EH171" s="4">
        <f t="shared" ca="1" si="221"/>
        <v>134.02009713469263</v>
      </c>
      <c r="EI171" s="4">
        <f t="shared" ca="1" si="221"/>
        <v>108.46833193952399</v>
      </c>
      <c r="EJ171" s="4">
        <f t="shared" ca="1" si="221"/>
        <v>90.660842028425392</v>
      </c>
      <c r="EK171" s="4">
        <f t="shared" ca="1" si="221"/>
        <v>87.45212842948601</v>
      </c>
      <c r="EL171" s="4">
        <f t="shared" ca="1" si="221"/>
        <v>80.987566844086672</v>
      </c>
      <c r="EM171" s="4">
        <f t="shared" ca="1" si="221"/>
        <v>103.87625137089769</v>
      </c>
      <c r="EN171" s="4">
        <f t="shared" ca="1" si="221"/>
        <v>111.77774063121903</v>
      </c>
      <c r="EO171" s="4">
        <f t="shared" ca="1" si="221"/>
        <v>74.991809800872815</v>
      </c>
      <c r="EP171" s="4">
        <f t="shared" ca="1" si="221"/>
        <v>129.24496984162104</v>
      </c>
      <c r="EQ171" s="4">
        <f t="shared" ca="1" si="221"/>
        <v>125.35124707459265</v>
      </c>
      <c r="ER171" s="4">
        <f t="shared" ca="1" si="221"/>
        <v>97.784968479013358</v>
      </c>
      <c r="ES171" s="4">
        <f t="shared" ca="1" si="221"/>
        <v>92.429478300386208</v>
      </c>
      <c r="ET171" s="4">
        <f t="shared" ca="1" si="221"/>
        <v>101.65690005434654</v>
      </c>
      <c r="EU171" s="4">
        <f t="shared" ca="1" si="221"/>
        <v>129.26493189563746</v>
      </c>
      <c r="EV171" s="4">
        <f t="shared" ca="1" si="221"/>
        <v>133.59372889992321</v>
      </c>
      <c r="EW171" s="4">
        <f t="shared" ca="1" si="221"/>
        <v>108.42966298823366</v>
      </c>
      <c r="EX171" s="4">
        <f t="shared" ref="EX171:FM186" ca="1" si="234">EX170*(1+$B$1*$B$4+$B$2*SQRT($B$4)*_xlfn.NORM.S.INV(RAND()))</f>
        <v>76.449871757533117</v>
      </c>
      <c r="EY171" s="4">
        <f t="shared" ca="1" si="234"/>
        <v>86.55939259496391</v>
      </c>
      <c r="EZ171" s="4">
        <f t="shared" ca="1" si="234"/>
        <v>90.018355307869783</v>
      </c>
      <c r="FA171" s="4">
        <f t="shared" ca="1" si="234"/>
        <v>101.34252157437744</v>
      </c>
      <c r="FB171" s="4">
        <f t="shared" ca="1" si="234"/>
        <v>117.4553796744791</v>
      </c>
      <c r="FC171" s="4">
        <f t="shared" ca="1" si="234"/>
        <v>93.922964471293412</v>
      </c>
      <c r="FD171" s="4">
        <f t="shared" ca="1" si="234"/>
        <v>90.50037587122263</v>
      </c>
      <c r="FE171" s="4">
        <f t="shared" ca="1" si="234"/>
        <v>113.48162268512999</v>
      </c>
      <c r="FF171" s="4">
        <f t="shared" ca="1" si="234"/>
        <v>90.255958927805509</v>
      </c>
      <c r="FG171" s="4">
        <f t="shared" ca="1" si="234"/>
        <v>113.09990110537318</v>
      </c>
      <c r="FH171" s="4">
        <f t="shared" ca="1" si="234"/>
        <v>140.99236413270512</v>
      </c>
      <c r="FI171" s="4">
        <f t="shared" ca="1" si="234"/>
        <v>116.83124837638562</v>
      </c>
      <c r="FJ171" s="4">
        <f t="shared" ca="1" si="234"/>
        <v>82.973723092247113</v>
      </c>
      <c r="FK171" s="4">
        <f t="shared" ca="1" si="234"/>
        <v>122.58574434863472</v>
      </c>
      <c r="FL171" s="4">
        <f t="shared" ca="1" si="234"/>
        <v>98.895250408536754</v>
      </c>
      <c r="FM171" s="4">
        <f t="shared" ca="1" si="231"/>
        <v>91.552791025694276</v>
      </c>
      <c r="FN171" s="4">
        <f t="shared" ca="1" si="227"/>
        <v>103.93025370923674</v>
      </c>
      <c r="FO171" s="4">
        <f t="shared" ca="1" si="227"/>
        <v>57.086928006809153</v>
      </c>
      <c r="FP171" s="4">
        <f t="shared" ca="1" si="227"/>
        <v>104.26376855707426</v>
      </c>
      <c r="FQ171" s="4">
        <f t="shared" ca="1" si="227"/>
        <v>109.77895847202959</v>
      </c>
      <c r="FR171" s="4">
        <f t="shared" ca="1" si="227"/>
        <v>95.111568937426341</v>
      </c>
      <c r="FS171" s="4">
        <f t="shared" ca="1" si="227"/>
        <v>92.459193670394725</v>
      </c>
      <c r="FT171" s="4">
        <f t="shared" ca="1" si="227"/>
        <v>78.548994280566532</v>
      </c>
      <c r="FU171" s="4">
        <f t="shared" ca="1" si="227"/>
        <v>115.65779834314341</v>
      </c>
      <c r="FV171" s="4">
        <f t="shared" ca="1" si="227"/>
        <v>85.478906432476322</v>
      </c>
      <c r="FW171" s="4">
        <f t="shared" ca="1" si="227"/>
        <v>137.73179809402001</v>
      </c>
      <c r="FX171" s="4">
        <f t="shared" ca="1" si="227"/>
        <v>106.59573478427637</v>
      </c>
      <c r="FY171" s="4">
        <f t="shared" ca="1" si="227"/>
        <v>95.323178379351731</v>
      </c>
      <c r="FZ171" s="4">
        <f t="shared" ca="1" si="227"/>
        <v>104.9601211812178</v>
      </c>
      <c r="GA171" s="4">
        <f t="shared" ca="1" si="227"/>
        <v>90.10235230621285</v>
      </c>
      <c r="GB171" s="4">
        <f t="shared" ca="1" si="227"/>
        <v>63.992021904444748</v>
      </c>
      <c r="GC171" s="4">
        <f t="shared" ca="1" si="215"/>
        <v>64.799814055235842</v>
      </c>
      <c r="GD171" s="4">
        <f t="shared" ca="1" si="215"/>
        <v>127.10449690454672</v>
      </c>
      <c r="GE171" s="4">
        <f t="shared" ca="1" si="215"/>
        <v>83.260069332658816</v>
      </c>
      <c r="GF171" s="4">
        <f t="shared" ca="1" si="215"/>
        <v>98.573728345342147</v>
      </c>
      <c r="GG171" s="4">
        <f t="shared" ca="1" si="215"/>
        <v>99.759588256149627</v>
      </c>
      <c r="GH171" s="4">
        <f t="shared" ca="1" si="215"/>
        <v>106.77190350799366</v>
      </c>
      <c r="GI171" s="4">
        <f t="shared" ca="1" si="215"/>
        <v>76.270425610359666</v>
      </c>
      <c r="GJ171" s="4">
        <f t="shared" ca="1" si="215"/>
        <v>74.097088398417739</v>
      </c>
      <c r="GK171" s="4">
        <f t="shared" ca="1" si="215"/>
        <v>117.39633836712926</v>
      </c>
      <c r="GL171" s="4">
        <f t="shared" ca="1" si="215"/>
        <v>62.980233713285479</v>
      </c>
      <c r="GM171" s="4">
        <f t="shared" ca="1" si="215"/>
        <v>98.92173452285239</v>
      </c>
      <c r="GN171" s="4">
        <f t="shared" ca="1" si="215"/>
        <v>75.870321282141049</v>
      </c>
      <c r="GO171" s="4">
        <f t="shared" ca="1" si="215"/>
        <v>88.634153208253565</v>
      </c>
      <c r="GP171" s="4">
        <f t="shared" ca="1" si="215"/>
        <v>102.77807586577535</v>
      </c>
      <c r="GQ171" s="4">
        <f t="shared" ca="1" si="215"/>
        <v>80.117179403211551</v>
      </c>
      <c r="GR171" s="4">
        <f t="shared" ca="1" si="215"/>
        <v>110.74623202468239</v>
      </c>
      <c r="GS171" s="4">
        <f t="shared" ca="1" si="225"/>
        <v>106.39870184540446</v>
      </c>
      <c r="GT171" s="4">
        <f t="shared" ca="1" si="224"/>
        <v>87.418000723176476</v>
      </c>
      <c r="GU171" s="4">
        <f t="shared" ca="1" si="224"/>
        <v>72.386591162616298</v>
      </c>
      <c r="GV171" s="4">
        <f t="shared" ca="1" si="224"/>
        <v>135.60707047952712</v>
      </c>
      <c r="GW171" s="4">
        <f t="shared" ca="1" si="224"/>
        <v>163.73536204139162</v>
      </c>
      <c r="GX171" s="4">
        <f t="shared" ca="1" si="224"/>
        <v>159.81363398230909</v>
      </c>
      <c r="GY171" s="4">
        <f t="shared" ca="1" si="224"/>
        <v>70.576343236977593</v>
      </c>
      <c r="GZ171" s="4">
        <f t="shared" ca="1" si="224"/>
        <v>110.05130065623304</v>
      </c>
      <c r="HA171" s="4">
        <f t="shared" ca="1" si="224"/>
        <v>91.574203968958543</v>
      </c>
      <c r="HB171" s="4">
        <f t="shared" ca="1" si="224"/>
        <v>89.208461551426666</v>
      </c>
      <c r="HC171" s="4">
        <f t="shared" ca="1" si="224"/>
        <v>108.81660043585106</v>
      </c>
      <c r="HD171" s="4">
        <f t="shared" ca="1" si="224"/>
        <v>122.65706072798594</v>
      </c>
      <c r="HE171" s="4">
        <f t="shared" ca="1" si="224"/>
        <v>89.8318861628359</v>
      </c>
      <c r="HF171" s="4">
        <f t="shared" ca="1" si="224"/>
        <v>111.88743579763876</v>
      </c>
      <c r="HG171" s="4">
        <f t="shared" ca="1" si="224"/>
        <v>130.90422324430719</v>
      </c>
      <c r="HH171" s="4">
        <f t="shared" ca="1" si="224"/>
        <v>108.37208569374513</v>
      </c>
      <c r="HI171" s="4">
        <f t="shared" ca="1" si="224"/>
        <v>89.546168668097408</v>
      </c>
      <c r="HJ171" s="4">
        <f t="shared" ref="HJ171:HY186" ca="1" si="235">HJ170*(1+$B$1*$B$4+$B$2*SQRT($B$4)*_xlfn.NORM.S.INV(RAND()))</f>
        <v>105.55187489469647</v>
      </c>
      <c r="HK171" s="4">
        <f t="shared" ca="1" si="235"/>
        <v>90.015860723857912</v>
      </c>
      <c r="HL171" s="4">
        <f t="shared" ca="1" si="235"/>
        <v>125.8694272662979</v>
      </c>
      <c r="HM171" s="4">
        <f t="shared" ca="1" si="235"/>
        <v>68.781516002430024</v>
      </c>
      <c r="HN171" s="4">
        <f t="shared" ca="1" si="235"/>
        <v>86.291636344853401</v>
      </c>
      <c r="HO171" s="4">
        <f t="shared" ca="1" si="235"/>
        <v>65.574127147543365</v>
      </c>
      <c r="HP171" s="4">
        <f t="shared" ca="1" si="235"/>
        <v>106.32014808049183</v>
      </c>
      <c r="HQ171" s="4">
        <f t="shared" ca="1" si="235"/>
        <v>107.82896727612153</v>
      </c>
      <c r="HR171" s="4">
        <f t="shared" ca="1" si="235"/>
        <v>119.28478118749493</v>
      </c>
      <c r="HS171" s="4">
        <f t="shared" ca="1" si="235"/>
        <v>65.431219147439023</v>
      </c>
      <c r="HT171" s="4">
        <f t="shared" ca="1" si="235"/>
        <v>109.57078984214255</v>
      </c>
      <c r="HU171" s="4">
        <f t="shared" ca="1" si="235"/>
        <v>143.23448817439959</v>
      </c>
      <c r="HV171" s="4">
        <f t="shared" ca="1" si="235"/>
        <v>124.14132306174136</v>
      </c>
      <c r="HW171" s="4">
        <f t="shared" ca="1" si="235"/>
        <v>75.580277801124282</v>
      </c>
      <c r="HX171" s="4">
        <f t="shared" ca="1" si="235"/>
        <v>140.58744812635183</v>
      </c>
      <c r="HY171" s="4">
        <f t="shared" ca="1" si="229"/>
        <v>88.099966022647649</v>
      </c>
      <c r="HZ171" s="4">
        <f t="shared" ca="1" si="229"/>
        <v>117.57056332823018</v>
      </c>
      <c r="IA171" s="4">
        <f t="shared" ca="1" si="229"/>
        <v>104.78718130525847</v>
      </c>
      <c r="IB171" s="4">
        <f t="shared" ca="1" si="229"/>
        <v>77.187825151793945</v>
      </c>
      <c r="IC171" s="4">
        <f t="shared" ca="1" si="229"/>
        <v>116.42416993208084</v>
      </c>
      <c r="ID171" s="4">
        <f t="shared" ca="1" si="229"/>
        <v>93.302252717474545</v>
      </c>
      <c r="IE171" s="4">
        <f t="shared" ca="1" si="229"/>
        <v>77.680965299584216</v>
      </c>
      <c r="IF171" s="4">
        <f t="shared" ca="1" si="229"/>
        <v>141.05728481193285</v>
      </c>
      <c r="IG171" s="4">
        <f t="shared" ca="1" si="229"/>
        <v>92.522225228974094</v>
      </c>
      <c r="IH171" s="4">
        <f t="shared" ca="1" si="229"/>
        <v>139.36549190250881</v>
      </c>
      <c r="II171" s="4">
        <f t="shared" ca="1" si="229"/>
        <v>98.106698584546749</v>
      </c>
      <c r="IJ171" s="4">
        <f t="shared" ca="1" si="229"/>
        <v>71.540646346912837</v>
      </c>
      <c r="IK171" s="4">
        <f t="shared" ca="1" si="229"/>
        <v>107.72167020449361</v>
      </c>
      <c r="IL171" s="4">
        <f t="shared" ca="1" si="229"/>
        <v>136.41594810746528</v>
      </c>
      <c r="IM171" s="4">
        <f t="shared" ca="1" si="229"/>
        <v>123.27643098213423</v>
      </c>
      <c r="IN171" s="4">
        <f t="shared" ca="1" si="229"/>
        <v>88.49462023933728</v>
      </c>
      <c r="IO171" s="4">
        <f t="shared" ca="1" si="229"/>
        <v>105.35520726878151</v>
      </c>
      <c r="IP171" s="4">
        <f t="shared" ca="1" si="222"/>
        <v>71.48102467380987</v>
      </c>
      <c r="IQ171" s="4">
        <f t="shared" ca="1" si="222"/>
        <v>112.02936039458044</v>
      </c>
      <c r="IR171" s="4">
        <f t="shared" ca="1" si="219"/>
        <v>75.495683974247882</v>
      </c>
      <c r="IS171" s="4">
        <f t="shared" ca="1" si="219"/>
        <v>99.626687430184802</v>
      </c>
      <c r="IT171" s="4">
        <f t="shared" ca="1" si="219"/>
        <v>57.620768502223676</v>
      </c>
      <c r="IU171" s="4">
        <f t="shared" ca="1" si="219"/>
        <v>151.34139826558345</v>
      </c>
      <c r="IV171" s="4">
        <f t="shared" ca="1" si="219"/>
        <v>128.71508512623464</v>
      </c>
      <c r="IW171" s="4">
        <f t="shared" ca="1" si="219"/>
        <v>104.13855141525445</v>
      </c>
      <c r="IX171" s="4">
        <f t="shared" ca="1" si="219"/>
        <v>102.65029752064507</v>
      </c>
      <c r="IY171" s="4">
        <f t="shared" ca="1" si="219"/>
        <v>87.679745108354794</v>
      </c>
    </row>
    <row r="172" spans="9:259" x14ac:dyDescent="0.25">
      <c r="I172" t="s">
        <v>302</v>
      </c>
      <c r="J172" s="4">
        <f t="shared" ca="1" si="223"/>
        <v>157.37530557587431</v>
      </c>
      <c r="K172" s="4">
        <f t="shared" ca="1" si="223"/>
        <v>116.27079012621245</v>
      </c>
      <c r="L172" s="4">
        <f t="shared" ca="1" si="223"/>
        <v>94.518669498655584</v>
      </c>
      <c r="M172" s="4">
        <f t="shared" ca="1" si="223"/>
        <v>111.58040565966905</v>
      </c>
      <c r="N172" s="4">
        <f t="shared" ca="1" si="223"/>
        <v>136.61399744369589</v>
      </c>
      <c r="O172" s="4">
        <f t="shared" ca="1" si="223"/>
        <v>99.635169587784063</v>
      </c>
      <c r="P172" s="4">
        <f t="shared" ca="1" si="223"/>
        <v>80.845742814274359</v>
      </c>
      <c r="Q172" s="4">
        <f t="shared" ca="1" si="223"/>
        <v>104.58414130461195</v>
      </c>
      <c r="R172" s="4">
        <f t="shared" ca="1" si="223"/>
        <v>65.386963932534726</v>
      </c>
      <c r="S172" s="4">
        <f t="shared" ca="1" si="223"/>
        <v>145.62381689290942</v>
      </c>
      <c r="T172" s="4">
        <f t="shared" ca="1" si="223"/>
        <v>101.42513189808244</v>
      </c>
      <c r="U172" s="4">
        <f t="shared" ca="1" si="223"/>
        <v>131.20846065472003</v>
      </c>
      <c r="V172" s="4">
        <f t="shared" ca="1" si="223"/>
        <v>89.113167633438195</v>
      </c>
      <c r="W172" s="4">
        <f t="shared" ca="1" si="223"/>
        <v>88.161992054556535</v>
      </c>
      <c r="X172" s="4">
        <f t="shared" ca="1" si="223"/>
        <v>81.529115396668004</v>
      </c>
      <c r="Y172" s="4">
        <f t="shared" ca="1" si="220"/>
        <v>97.746040692152761</v>
      </c>
      <c r="Z172" s="4">
        <f t="shared" ca="1" si="220"/>
        <v>99.693189233208145</v>
      </c>
      <c r="AA172" s="4">
        <f t="shared" ca="1" si="220"/>
        <v>114.97281008140001</v>
      </c>
      <c r="AB172" s="4">
        <f t="shared" ca="1" si="220"/>
        <v>136.73648882138644</v>
      </c>
      <c r="AC172" s="4">
        <f t="shared" ca="1" si="220"/>
        <v>87.001923261734589</v>
      </c>
      <c r="AD172" s="4">
        <f t="shared" ca="1" si="220"/>
        <v>143.95440760070477</v>
      </c>
      <c r="AE172" s="4">
        <f t="shared" ca="1" si="220"/>
        <v>117.23744438990256</v>
      </c>
      <c r="AF172" s="4">
        <f t="shared" ca="1" si="220"/>
        <v>57.442951125889508</v>
      </c>
      <c r="AG172" s="4">
        <f t="shared" ca="1" si="220"/>
        <v>110.55869074290918</v>
      </c>
      <c r="AH172" s="4">
        <f t="shared" ca="1" si="220"/>
        <v>96.901031384413116</v>
      </c>
      <c r="AI172" s="4">
        <f t="shared" ca="1" si="220"/>
        <v>104.08835354732992</v>
      </c>
      <c r="AJ172" s="4">
        <f t="shared" ca="1" si="220"/>
        <v>105.53867280718009</v>
      </c>
      <c r="AK172" s="4">
        <f t="shared" ca="1" si="220"/>
        <v>99.188914712140729</v>
      </c>
      <c r="AL172" s="4">
        <f t="shared" ca="1" si="220"/>
        <v>142.38129341156389</v>
      </c>
      <c r="AM172" s="4">
        <f t="shared" ca="1" si="220"/>
        <v>121.45423022080701</v>
      </c>
      <c r="AN172" s="4">
        <f t="shared" ca="1" si="220"/>
        <v>86.325342655605823</v>
      </c>
      <c r="AO172" s="4">
        <f t="shared" ref="AO172:BD187" ca="1" si="236">AO171*(1+$B$1*$B$4+$B$2*SQRT($B$4)*_xlfn.NORM.S.INV(RAND()))</f>
        <v>132.99129120363062</v>
      </c>
      <c r="AP172" s="4">
        <f t="shared" ca="1" si="236"/>
        <v>119.25341040667914</v>
      </c>
      <c r="AQ172" s="4">
        <f t="shared" ca="1" si="236"/>
        <v>80.645805195648862</v>
      </c>
      <c r="AR172" s="4">
        <f t="shared" ca="1" si="236"/>
        <v>70.511879889908798</v>
      </c>
      <c r="AS172" s="4">
        <f t="shared" ca="1" si="236"/>
        <v>99.365908158615667</v>
      </c>
      <c r="AT172" s="4">
        <f t="shared" ca="1" si="236"/>
        <v>127.30429382809081</v>
      </c>
      <c r="AU172" s="4">
        <f t="shared" ca="1" si="236"/>
        <v>108.14328101818785</v>
      </c>
      <c r="AV172" s="4">
        <f t="shared" ca="1" si="232"/>
        <v>103.42729550647371</v>
      </c>
      <c r="AW172" s="4">
        <f t="shared" ca="1" si="232"/>
        <v>89.425471537020286</v>
      </c>
      <c r="AX172" s="4">
        <f t="shared" ca="1" si="232"/>
        <v>84.357296610377901</v>
      </c>
      <c r="AY172" s="4">
        <f t="shared" ca="1" si="232"/>
        <v>83.292290122714576</v>
      </c>
      <c r="AZ172" s="4">
        <f t="shared" ca="1" si="232"/>
        <v>141.73926428227071</v>
      </c>
      <c r="BA172" s="4">
        <f t="shared" ca="1" si="232"/>
        <v>68.272662131270906</v>
      </c>
      <c r="BB172" s="4">
        <f t="shared" ca="1" si="232"/>
        <v>107.6564968380391</v>
      </c>
      <c r="BC172" s="4">
        <f t="shared" ca="1" si="232"/>
        <v>111.25061691612369</v>
      </c>
      <c r="BD172" s="4">
        <f t="shared" ca="1" si="232"/>
        <v>109.72711367544676</v>
      </c>
      <c r="BE172" s="4">
        <f t="shared" ca="1" si="228"/>
        <v>107.74552950846159</v>
      </c>
      <c r="BF172" s="4">
        <f t="shared" ca="1" si="228"/>
        <v>99.294304467197151</v>
      </c>
      <c r="BG172" s="4">
        <f t="shared" ca="1" si="228"/>
        <v>68.818781282965119</v>
      </c>
      <c r="BH172" s="4">
        <f t="shared" ca="1" si="228"/>
        <v>80.072110598956812</v>
      </c>
      <c r="BI172" s="4">
        <f t="shared" ca="1" si="228"/>
        <v>118.3324852727649</v>
      </c>
      <c r="BJ172" s="4">
        <f t="shared" ca="1" si="228"/>
        <v>86.022033288215781</v>
      </c>
      <c r="BK172" s="4">
        <f t="shared" ca="1" si="228"/>
        <v>101.99397121026585</v>
      </c>
      <c r="BL172" s="4">
        <f t="shared" ca="1" si="228"/>
        <v>120.3516307861577</v>
      </c>
      <c r="BM172" s="4">
        <f t="shared" ca="1" si="228"/>
        <v>110.4675092679567</v>
      </c>
      <c r="BN172" s="4">
        <f t="shared" ca="1" si="228"/>
        <v>118.25223667152829</v>
      </c>
      <c r="BO172" s="4">
        <f t="shared" ca="1" si="228"/>
        <v>111.16504257816875</v>
      </c>
      <c r="BP172" s="4">
        <f t="shared" ca="1" si="228"/>
        <v>69.406129206911174</v>
      </c>
      <c r="BQ172" s="4">
        <f t="shared" ca="1" si="228"/>
        <v>116.48937473228705</v>
      </c>
      <c r="BR172" s="4">
        <f t="shared" ca="1" si="228"/>
        <v>139.88955434611776</v>
      </c>
      <c r="BS172" s="4">
        <f t="shared" ca="1" si="228"/>
        <v>75.587674598081961</v>
      </c>
      <c r="BT172" s="4">
        <f t="shared" ca="1" si="228"/>
        <v>91.061670809339091</v>
      </c>
      <c r="BU172" s="4">
        <f t="shared" ca="1" si="216"/>
        <v>80.405888960077874</v>
      </c>
      <c r="BV172" s="4">
        <f t="shared" ca="1" si="216"/>
        <v>110.6546658665812</v>
      </c>
      <c r="BW172" s="4">
        <f t="shared" ca="1" si="216"/>
        <v>86.54681308067191</v>
      </c>
      <c r="BX172" s="4">
        <f t="shared" ca="1" si="216"/>
        <v>114.05998840366091</v>
      </c>
      <c r="BY172" s="4">
        <f t="shared" ca="1" si="216"/>
        <v>94.575870744785334</v>
      </c>
      <c r="BZ172" s="4">
        <f t="shared" ca="1" si="216"/>
        <v>103.1267251185853</v>
      </c>
      <c r="CA172" s="4">
        <f t="shared" ca="1" si="216"/>
        <v>82.358963407417804</v>
      </c>
      <c r="CB172" s="4">
        <f t="shared" ca="1" si="216"/>
        <v>96.724885947971032</v>
      </c>
      <c r="CC172" s="4">
        <f t="shared" ca="1" si="216"/>
        <v>111.63241181310956</v>
      </c>
      <c r="CD172" s="4">
        <f t="shared" ca="1" si="216"/>
        <v>120.2602003660291</v>
      </c>
      <c r="CE172" s="4">
        <f t="shared" ca="1" si="216"/>
        <v>127.00256230778426</v>
      </c>
      <c r="CF172" s="4">
        <f t="shared" ca="1" si="216"/>
        <v>83.985314114665101</v>
      </c>
      <c r="CG172" s="4">
        <f t="shared" ca="1" si="216"/>
        <v>99.820431554110144</v>
      </c>
      <c r="CH172" s="4">
        <f t="shared" ca="1" si="216"/>
        <v>120.30547936432593</v>
      </c>
      <c r="CI172" s="4">
        <f t="shared" ca="1" si="216"/>
        <v>193.8872783500033</v>
      </c>
      <c r="CJ172" s="4">
        <f t="shared" ca="1" si="216"/>
        <v>94.07212501326309</v>
      </c>
      <c r="CK172" s="4">
        <f t="shared" ca="1" si="233"/>
        <v>73.644915538362966</v>
      </c>
      <c r="CL172" s="4">
        <f t="shared" ca="1" si="230"/>
        <v>117.09567964875917</v>
      </c>
      <c r="CM172" s="4">
        <f t="shared" ca="1" si="230"/>
        <v>89.565773078348741</v>
      </c>
      <c r="CN172" s="4">
        <f t="shared" ca="1" si="230"/>
        <v>99.805002582777774</v>
      </c>
      <c r="CO172" s="4">
        <f t="shared" ca="1" si="230"/>
        <v>125.81914381454996</v>
      </c>
      <c r="CP172" s="4">
        <f t="shared" ca="1" si="230"/>
        <v>101.81006764998639</v>
      </c>
      <c r="CQ172" s="4">
        <f t="shared" ca="1" si="230"/>
        <v>93.754797698065019</v>
      </c>
      <c r="CR172" s="4">
        <f t="shared" ca="1" si="230"/>
        <v>107.97040634794935</v>
      </c>
      <c r="CS172" s="4">
        <f t="shared" ca="1" si="230"/>
        <v>141.37327498744688</v>
      </c>
      <c r="CT172" s="4">
        <f t="shared" ca="1" si="230"/>
        <v>71.844673250812178</v>
      </c>
      <c r="CU172" s="4">
        <f t="shared" ca="1" si="230"/>
        <v>143.36887881505652</v>
      </c>
      <c r="CV172" s="4">
        <f t="shared" ca="1" si="230"/>
        <v>98.541988374909693</v>
      </c>
      <c r="CW172" s="4">
        <f t="shared" ca="1" si="230"/>
        <v>123.32888716345508</v>
      </c>
      <c r="CX172" s="4">
        <f t="shared" ca="1" si="230"/>
        <v>90.235145284494124</v>
      </c>
      <c r="CY172" s="4">
        <f t="shared" ca="1" si="230"/>
        <v>120.24716724711318</v>
      </c>
      <c r="CZ172" s="4">
        <f t="shared" ca="1" si="230"/>
        <v>114.63547782671529</v>
      </c>
      <c r="DA172" s="4">
        <f t="shared" ca="1" si="217"/>
        <v>112.77706701711722</v>
      </c>
      <c r="DB172" s="4">
        <f t="shared" ca="1" si="214"/>
        <v>113.90774307555347</v>
      </c>
      <c r="DC172" s="4">
        <f t="shared" ca="1" si="214"/>
        <v>97.244471393964375</v>
      </c>
      <c r="DD172" s="4">
        <f t="shared" ca="1" si="214"/>
        <v>91.985905054573891</v>
      </c>
      <c r="DE172" s="4">
        <f t="shared" ca="1" si="214"/>
        <v>108.2817190182403</v>
      </c>
      <c r="DF172" s="4">
        <f t="shared" ca="1" si="214"/>
        <v>85.282345367112711</v>
      </c>
      <c r="DG172" s="4">
        <f t="shared" ca="1" si="214"/>
        <v>83.969602079898024</v>
      </c>
      <c r="DH172" s="4">
        <f t="shared" ca="1" si="214"/>
        <v>171.52670165735262</v>
      </c>
      <c r="DI172" s="4">
        <f t="shared" ca="1" si="214"/>
        <v>87.452698333721543</v>
      </c>
      <c r="DJ172" s="4">
        <f t="shared" ca="1" si="214"/>
        <v>127.8863366208964</v>
      </c>
      <c r="DK172" s="4">
        <f t="shared" ca="1" si="214"/>
        <v>78.495623056464609</v>
      </c>
      <c r="DL172" s="4">
        <f t="shared" ca="1" si="214"/>
        <v>104.63984129452346</v>
      </c>
      <c r="DM172" s="4">
        <f t="shared" ca="1" si="214"/>
        <v>104.61777372679784</v>
      </c>
      <c r="DN172" s="4">
        <f t="shared" ca="1" si="214"/>
        <v>81.413343536652519</v>
      </c>
      <c r="DO172" s="4">
        <f t="shared" ca="1" si="214"/>
        <v>90.956834616969914</v>
      </c>
      <c r="DP172" s="4">
        <f t="shared" ca="1" si="214"/>
        <v>115.6078543361367</v>
      </c>
      <c r="DQ172" s="4">
        <f t="shared" ca="1" si="213"/>
        <v>74.769826867845367</v>
      </c>
      <c r="DR172" s="4">
        <f t="shared" ca="1" si="213"/>
        <v>139.17212213299413</v>
      </c>
      <c r="DS172" s="4">
        <f t="shared" ca="1" si="213"/>
        <v>102.3849692432217</v>
      </c>
      <c r="DT172" s="4">
        <f t="shared" ca="1" si="213"/>
        <v>76.785103635649307</v>
      </c>
      <c r="DU172" s="4">
        <f t="shared" ca="1" si="213"/>
        <v>130.59404099311868</v>
      </c>
      <c r="DV172" s="4">
        <f t="shared" ca="1" si="213"/>
        <v>79.208933090915565</v>
      </c>
      <c r="DW172" s="4">
        <f t="shared" ca="1" si="213"/>
        <v>111.17460369238994</v>
      </c>
      <c r="DX172" s="4">
        <f t="shared" ca="1" si="213"/>
        <v>114.01989808911229</v>
      </c>
      <c r="DY172" s="4">
        <f t="shared" ca="1" si="213"/>
        <v>99.161129713499832</v>
      </c>
      <c r="DZ172" s="4">
        <f t="shared" ca="1" si="213"/>
        <v>127.44344371668222</v>
      </c>
      <c r="EA172" s="4">
        <f t="shared" ca="1" si="213"/>
        <v>132.61650211735591</v>
      </c>
      <c r="EB172" s="4">
        <f t="shared" ca="1" si="213"/>
        <v>85.988190772016935</v>
      </c>
      <c r="EC172" s="4">
        <f t="shared" ca="1" si="213"/>
        <v>141.84117648789538</v>
      </c>
      <c r="ED172" s="4">
        <f t="shared" ca="1" si="213"/>
        <v>120.30228394412681</v>
      </c>
      <c r="EE172" s="4">
        <f t="shared" ca="1" si="213"/>
        <v>85.455705619381234</v>
      </c>
      <c r="EF172" s="4">
        <f t="shared" ca="1" si="213"/>
        <v>112.20578551037705</v>
      </c>
      <c r="EG172" s="4">
        <f t="shared" ca="1" si="226"/>
        <v>110.09575581244383</v>
      </c>
      <c r="EH172" s="4">
        <f t="shared" ca="1" si="221"/>
        <v>134.48135470908886</v>
      </c>
      <c r="EI172" s="4">
        <f t="shared" ca="1" si="221"/>
        <v>107.93582955507233</v>
      </c>
      <c r="EJ172" s="4">
        <f t="shared" ca="1" si="221"/>
        <v>89.897622367759041</v>
      </c>
      <c r="EK172" s="4">
        <f t="shared" ca="1" si="221"/>
        <v>85.862725008619151</v>
      </c>
      <c r="EL172" s="4">
        <f t="shared" ca="1" si="221"/>
        <v>81.204810571716592</v>
      </c>
      <c r="EM172" s="4">
        <f t="shared" ca="1" si="221"/>
        <v>105.74503453180421</v>
      </c>
      <c r="EN172" s="4">
        <f t="shared" ca="1" si="221"/>
        <v>116.07897712599825</v>
      </c>
      <c r="EO172" s="4">
        <f t="shared" ca="1" si="221"/>
        <v>75.498628001658645</v>
      </c>
      <c r="EP172" s="4">
        <f t="shared" ca="1" si="221"/>
        <v>128.84296424909164</v>
      </c>
      <c r="EQ172" s="4">
        <f t="shared" ca="1" si="221"/>
        <v>126.24767443902512</v>
      </c>
      <c r="ER172" s="4">
        <f t="shared" ca="1" si="221"/>
        <v>101.33082632101136</v>
      </c>
      <c r="ES172" s="4">
        <f t="shared" ca="1" si="221"/>
        <v>91.551145424287427</v>
      </c>
      <c r="ET172" s="4">
        <f t="shared" ca="1" si="221"/>
        <v>100.70424004281006</v>
      </c>
      <c r="EU172" s="4">
        <f t="shared" ca="1" si="221"/>
        <v>129.55562607633891</v>
      </c>
      <c r="EV172" s="4">
        <f t="shared" ca="1" si="221"/>
        <v>135.96680659848496</v>
      </c>
      <c r="EW172" s="4">
        <f t="shared" ca="1" si="221"/>
        <v>106.79759036852163</v>
      </c>
      <c r="EX172" s="4">
        <f t="shared" ca="1" si="234"/>
        <v>79.634373186137097</v>
      </c>
      <c r="EY172" s="4">
        <f t="shared" ca="1" si="234"/>
        <v>85.754318722859452</v>
      </c>
      <c r="EZ172" s="4">
        <f t="shared" ca="1" si="234"/>
        <v>91.907257235419763</v>
      </c>
      <c r="FA172" s="4">
        <f t="shared" ca="1" si="234"/>
        <v>103.19029398229702</v>
      </c>
      <c r="FB172" s="4">
        <f t="shared" ca="1" si="234"/>
        <v>118.0052028504745</v>
      </c>
      <c r="FC172" s="4">
        <f t="shared" ca="1" si="234"/>
        <v>92.113489141868044</v>
      </c>
      <c r="FD172" s="4">
        <f t="shared" ca="1" si="234"/>
        <v>92.719038663520777</v>
      </c>
      <c r="FE172" s="4">
        <f t="shared" ca="1" si="234"/>
        <v>112.34679333092529</v>
      </c>
      <c r="FF172" s="4">
        <f t="shared" ca="1" si="234"/>
        <v>90.599470548125581</v>
      </c>
      <c r="FG172" s="4">
        <f t="shared" ca="1" si="234"/>
        <v>111.10858226533507</v>
      </c>
      <c r="FH172" s="4">
        <f t="shared" ca="1" si="234"/>
        <v>140.34059364620799</v>
      </c>
      <c r="FI172" s="4">
        <f t="shared" ca="1" si="234"/>
        <v>115.71917499730441</v>
      </c>
      <c r="FJ172" s="4">
        <f t="shared" ca="1" si="234"/>
        <v>85.961583426894961</v>
      </c>
      <c r="FK172" s="4">
        <f t="shared" ca="1" si="234"/>
        <v>123.97894830786532</v>
      </c>
      <c r="FL172" s="4">
        <f t="shared" ca="1" si="234"/>
        <v>99.1676644198253</v>
      </c>
      <c r="FM172" s="4">
        <f t="shared" ca="1" si="231"/>
        <v>92.365520936912304</v>
      </c>
      <c r="FN172" s="4">
        <f t="shared" ca="1" si="227"/>
        <v>103.21738582362185</v>
      </c>
      <c r="FO172" s="4">
        <f t="shared" ca="1" si="227"/>
        <v>55.586859569440676</v>
      </c>
      <c r="FP172" s="4">
        <f t="shared" ca="1" si="227"/>
        <v>104.30296536124222</v>
      </c>
      <c r="FQ172" s="4">
        <f t="shared" ca="1" si="227"/>
        <v>109.77215822471075</v>
      </c>
      <c r="FR172" s="4">
        <f t="shared" ca="1" si="227"/>
        <v>95.413192608269355</v>
      </c>
      <c r="FS172" s="4">
        <f t="shared" ca="1" si="227"/>
        <v>93.135575634380174</v>
      </c>
      <c r="FT172" s="4">
        <f t="shared" ca="1" si="227"/>
        <v>78.908053785476724</v>
      </c>
      <c r="FU172" s="4">
        <f t="shared" ca="1" si="227"/>
        <v>115.27780767308259</v>
      </c>
      <c r="FV172" s="4">
        <f t="shared" ca="1" si="227"/>
        <v>85.74410952974327</v>
      </c>
      <c r="FW172" s="4">
        <f t="shared" ca="1" si="227"/>
        <v>135.43311657622675</v>
      </c>
      <c r="FX172" s="4">
        <f t="shared" ca="1" si="227"/>
        <v>108.17311802031786</v>
      </c>
      <c r="FY172" s="4">
        <f t="shared" ca="1" si="227"/>
        <v>96.805223862868942</v>
      </c>
      <c r="FZ172" s="4">
        <f t="shared" ca="1" si="227"/>
        <v>109.52656043051518</v>
      </c>
      <c r="GA172" s="4">
        <f t="shared" ca="1" si="227"/>
        <v>90.738641857363149</v>
      </c>
      <c r="GB172" s="4">
        <f t="shared" ca="1" si="227"/>
        <v>65.281409549115651</v>
      </c>
      <c r="GC172" s="4">
        <f t="shared" ca="1" si="215"/>
        <v>65.062466077229331</v>
      </c>
      <c r="GD172" s="4">
        <f t="shared" ca="1" si="215"/>
        <v>127.30956027925738</v>
      </c>
      <c r="GE172" s="4">
        <f t="shared" ca="1" si="215"/>
        <v>81.173686826539921</v>
      </c>
      <c r="GF172" s="4">
        <f t="shared" ca="1" si="215"/>
        <v>99.93095832995337</v>
      </c>
      <c r="GG172" s="4">
        <f t="shared" ca="1" si="215"/>
        <v>99.761163275684382</v>
      </c>
      <c r="GH172" s="4">
        <f t="shared" ca="1" si="215"/>
        <v>108.72166179714759</v>
      </c>
      <c r="GI172" s="4">
        <f t="shared" ca="1" si="215"/>
        <v>76.218920808294598</v>
      </c>
      <c r="GJ172" s="4">
        <f t="shared" ca="1" si="215"/>
        <v>76.614093302465179</v>
      </c>
      <c r="GK172" s="4">
        <f t="shared" ca="1" si="215"/>
        <v>118.77196971401197</v>
      </c>
      <c r="GL172" s="4">
        <f t="shared" ca="1" si="215"/>
        <v>61.744171705745174</v>
      </c>
      <c r="GM172" s="4">
        <f t="shared" ca="1" si="215"/>
        <v>98.142295649355233</v>
      </c>
      <c r="GN172" s="4">
        <f t="shared" ca="1" si="215"/>
        <v>75.351262058471434</v>
      </c>
      <c r="GO172" s="4">
        <f t="shared" ca="1" si="215"/>
        <v>87.292178386436476</v>
      </c>
      <c r="GP172" s="4">
        <f t="shared" ca="1" si="215"/>
        <v>102.25730400445437</v>
      </c>
      <c r="GQ172" s="4">
        <f t="shared" ca="1" si="215"/>
        <v>80.960116129474955</v>
      </c>
      <c r="GR172" s="4">
        <f t="shared" ca="1" si="215"/>
        <v>110.4255599244685</v>
      </c>
      <c r="GS172" s="4">
        <f t="shared" ca="1" si="225"/>
        <v>107.99344801064068</v>
      </c>
      <c r="GT172" s="4">
        <f t="shared" ca="1" si="224"/>
        <v>88.650700776639695</v>
      </c>
      <c r="GU172" s="4">
        <f t="shared" ca="1" si="224"/>
        <v>70.583191788255263</v>
      </c>
      <c r="GV172" s="4">
        <f t="shared" ca="1" si="224"/>
        <v>135.93889850487656</v>
      </c>
      <c r="GW172" s="4">
        <f t="shared" ca="1" si="224"/>
        <v>162.50217584494288</v>
      </c>
      <c r="GX172" s="4">
        <f t="shared" ca="1" si="224"/>
        <v>158.1581676338208</v>
      </c>
      <c r="GY172" s="4">
        <f t="shared" ca="1" si="224"/>
        <v>72.555562939530503</v>
      </c>
      <c r="GZ172" s="4">
        <f t="shared" ca="1" si="224"/>
        <v>112.24780795696731</v>
      </c>
      <c r="HA172" s="4">
        <f t="shared" ca="1" si="224"/>
        <v>91.579280305402591</v>
      </c>
      <c r="HB172" s="4">
        <f t="shared" ca="1" si="224"/>
        <v>86.676631442882695</v>
      </c>
      <c r="HC172" s="4">
        <f t="shared" ca="1" si="224"/>
        <v>107.08432584222452</v>
      </c>
      <c r="HD172" s="4">
        <f t="shared" ca="1" si="224"/>
        <v>120.65121515196959</v>
      </c>
      <c r="HE172" s="4">
        <f t="shared" ca="1" si="224"/>
        <v>90.05036469692358</v>
      </c>
      <c r="HF172" s="4">
        <f t="shared" ca="1" si="224"/>
        <v>111.6081252379084</v>
      </c>
      <c r="HG172" s="4">
        <f t="shared" ca="1" si="224"/>
        <v>127.44393007800686</v>
      </c>
      <c r="HH172" s="4">
        <f t="shared" ca="1" si="224"/>
        <v>108.4768043826446</v>
      </c>
      <c r="HI172" s="4">
        <f t="shared" ca="1" si="224"/>
        <v>88.866295225121789</v>
      </c>
      <c r="HJ172" s="4">
        <f t="shared" ca="1" si="235"/>
        <v>105.87240172915563</v>
      </c>
      <c r="HK172" s="4">
        <f t="shared" ca="1" si="235"/>
        <v>91.506271362445901</v>
      </c>
      <c r="HL172" s="4">
        <f t="shared" ca="1" si="235"/>
        <v>123.03580143499588</v>
      </c>
      <c r="HM172" s="4">
        <f t="shared" ca="1" si="235"/>
        <v>70.494945408901728</v>
      </c>
      <c r="HN172" s="4">
        <f t="shared" ca="1" si="235"/>
        <v>84.121809994653489</v>
      </c>
      <c r="HO172" s="4">
        <f t="shared" ca="1" si="235"/>
        <v>66.233333206737314</v>
      </c>
      <c r="HP172" s="4">
        <f t="shared" ca="1" si="235"/>
        <v>106.10938679357481</v>
      </c>
      <c r="HQ172" s="4">
        <f t="shared" ca="1" si="235"/>
        <v>109.81793359752801</v>
      </c>
      <c r="HR172" s="4">
        <f t="shared" ca="1" si="235"/>
        <v>121.41056013640863</v>
      </c>
      <c r="HS172" s="4">
        <f t="shared" ca="1" si="235"/>
        <v>65.623056383231457</v>
      </c>
      <c r="HT172" s="4">
        <f t="shared" ca="1" si="235"/>
        <v>109.71016806597294</v>
      </c>
      <c r="HU172" s="4">
        <f t="shared" ca="1" si="235"/>
        <v>141.53119245333431</v>
      </c>
      <c r="HV172" s="4">
        <f t="shared" ca="1" si="235"/>
        <v>123.74283562771451</v>
      </c>
      <c r="HW172" s="4">
        <f t="shared" ca="1" si="235"/>
        <v>76.33640122420212</v>
      </c>
      <c r="HX172" s="4">
        <f t="shared" ca="1" si="235"/>
        <v>139.1419852943593</v>
      </c>
      <c r="HY172" s="4">
        <f t="shared" ca="1" si="229"/>
        <v>91.372883948001146</v>
      </c>
      <c r="HZ172" s="4">
        <f t="shared" ca="1" si="229"/>
        <v>116.09749130621738</v>
      </c>
      <c r="IA172" s="4">
        <f t="shared" ca="1" si="229"/>
        <v>104.47289085467295</v>
      </c>
      <c r="IB172" s="4">
        <f t="shared" ca="1" si="229"/>
        <v>77.935266631485831</v>
      </c>
      <c r="IC172" s="4">
        <f t="shared" ca="1" si="229"/>
        <v>118.41172618159608</v>
      </c>
      <c r="ID172" s="4">
        <f t="shared" ca="1" si="229"/>
        <v>96.572167308895828</v>
      </c>
      <c r="IE172" s="4">
        <f t="shared" ca="1" si="229"/>
        <v>76.516058257377168</v>
      </c>
      <c r="IF172" s="4">
        <f t="shared" ca="1" si="229"/>
        <v>142.29207940203108</v>
      </c>
      <c r="IG172" s="4">
        <f t="shared" ca="1" si="229"/>
        <v>93.821392776478262</v>
      </c>
      <c r="IH172" s="4">
        <f t="shared" ca="1" si="229"/>
        <v>140.48103914278886</v>
      </c>
      <c r="II172" s="4">
        <f t="shared" ca="1" si="229"/>
        <v>99.112114836258726</v>
      </c>
      <c r="IJ172" s="4">
        <f t="shared" ca="1" si="229"/>
        <v>71.329890354819241</v>
      </c>
      <c r="IK172" s="4">
        <f t="shared" ca="1" si="229"/>
        <v>107.09574236563846</v>
      </c>
      <c r="IL172" s="4">
        <f t="shared" ca="1" si="229"/>
        <v>136.57577394406152</v>
      </c>
      <c r="IM172" s="4">
        <f t="shared" ca="1" si="229"/>
        <v>124.26085680612935</v>
      </c>
      <c r="IN172" s="4">
        <f t="shared" ca="1" si="229"/>
        <v>89.252377012081141</v>
      </c>
      <c r="IO172" s="4">
        <f t="shared" ca="1" si="229"/>
        <v>106.12800852337811</v>
      </c>
      <c r="IP172" s="4">
        <f t="shared" ca="1" si="222"/>
        <v>71.582221907715919</v>
      </c>
      <c r="IQ172" s="4">
        <f t="shared" ca="1" si="222"/>
        <v>113.05876902463038</v>
      </c>
      <c r="IR172" s="4">
        <f t="shared" ca="1" si="219"/>
        <v>75.461875589313877</v>
      </c>
      <c r="IS172" s="4">
        <f t="shared" ca="1" si="219"/>
        <v>99.660260171707151</v>
      </c>
      <c r="IT172" s="4">
        <f t="shared" ca="1" si="219"/>
        <v>57.482706877528493</v>
      </c>
      <c r="IU172" s="4">
        <f t="shared" ca="1" si="219"/>
        <v>151.21565018676372</v>
      </c>
      <c r="IV172" s="4">
        <f t="shared" ca="1" si="219"/>
        <v>127.58416582563224</v>
      </c>
      <c r="IW172" s="4">
        <f t="shared" ca="1" si="219"/>
        <v>103.25560373596818</v>
      </c>
      <c r="IX172" s="4">
        <f t="shared" ca="1" si="219"/>
        <v>104.1382492471775</v>
      </c>
      <c r="IY172" s="4">
        <f t="shared" ca="1" si="219"/>
        <v>87.840940562392305</v>
      </c>
    </row>
    <row r="173" spans="9:259" x14ac:dyDescent="0.25">
      <c r="I173" t="s">
        <v>303</v>
      </c>
      <c r="J173" s="4">
        <f t="shared" ca="1" si="223"/>
        <v>156.473187138372</v>
      </c>
      <c r="K173" s="4">
        <f t="shared" ca="1" si="223"/>
        <v>115.51063246507962</v>
      </c>
      <c r="L173" s="4">
        <f t="shared" ca="1" si="223"/>
        <v>92.833682972601807</v>
      </c>
      <c r="M173" s="4">
        <f t="shared" ca="1" si="223"/>
        <v>110.08815627608325</v>
      </c>
      <c r="N173" s="4">
        <f t="shared" ca="1" si="223"/>
        <v>135.92471387621072</v>
      </c>
      <c r="O173" s="4">
        <f t="shared" ca="1" si="223"/>
        <v>102.43288961064535</v>
      </c>
      <c r="P173" s="4">
        <f t="shared" ca="1" si="223"/>
        <v>80.579176756716265</v>
      </c>
      <c r="Q173" s="4">
        <f t="shared" ca="1" si="223"/>
        <v>104.59322566668814</v>
      </c>
      <c r="R173" s="4">
        <f t="shared" ca="1" si="223"/>
        <v>64.227936867166093</v>
      </c>
      <c r="S173" s="4">
        <f t="shared" ca="1" si="223"/>
        <v>143.91184750064787</v>
      </c>
      <c r="T173" s="4">
        <f t="shared" ca="1" si="223"/>
        <v>101.69152991053662</v>
      </c>
      <c r="U173" s="4">
        <f t="shared" ca="1" si="223"/>
        <v>133.90127615699313</v>
      </c>
      <c r="V173" s="4">
        <f t="shared" ca="1" si="223"/>
        <v>89.571578076413985</v>
      </c>
      <c r="W173" s="4">
        <f t="shared" ca="1" si="223"/>
        <v>88.258431996404326</v>
      </c>
      <c r="X173" s="4">
        <f t="shared" ca="1" si="223"/>
        <v>81.809990183439226</v>
      </c>
      <c r="Y173" s="4">
        <f t="shared" ca="1" si="220"/>
        <v>95.842580088623876</v>
      </c>
      <c r="Z173" s="4">
        <f t="shared" ca="1" si="220"/>
        <v>99.390662821506879</v>
      </c>
      <c r="AA173" s="4">
        <f t="shared" ca="1" si="220"/>
        <v>117.19256483357344</v>
      </c>
      <c r="AB173" s="4">
        <f t="shared" ca="1" si="220"/>
        <v>134.98507589046665</v>
      </c>
      <c r="AC173" s="4">
        <f t="shared" ca="1" si="220"/>
        <v>87.322185107332828</v>
      </c>
      <c r="AD173" s="4">
        <f t="shared" ca="1" si="220"/>
        <v>150.14803658913377</v>
      </c>
      <c r="AE173" s="4">
        <f t="shared" ca="1" si="220"/>
        <v>117.30508060458656</v>
      </c>
      <c r="AF173" s="4">
        <f t="shared" ca="1" si="220"/>
        <v>56.924161073024543</v>
      </c>
      <c r="AG173" s="4">
        <f t="shared" ca="1" si="220"/>
        <v>109.00676701147169</v>
      </c>
      <c r="AH173" s="4">
        <f t="shared" ca="1" si="220"/>
        <v>97.714675401379836</v>
      </c>
      <c r="AI173" s="4">
        <f t="shared" ca="1" si="220"/>
        <v>104.39410901727831</v>
      </c>
      <c r="AJ173" s="4">
        <f t="shared" ca="1" si="220"/>
        <v>107.5318182992453</v>
      </c>
      <c r="AK173" s="4">
        <f t="shared" ca="1" si="220"/>
        <v>100.72404701652822</v>
      </c>
      <c r="AL173" s="4">
        <f t="shared" ca="1" si="220"/>
        <v>144.58336695366006</v>
      </c>
      <c r="AM173" s="4">
        <f t="shared" ca="1" si="220"/>
        <v>122.11206490056543</v>
      </c>
      <c r="AN173" s="4">
        <f t="shared" ca="1" si="220"/>
        <v>84.928429001835013</v>
      </c>
      <c r="AO173" s="4">
        <f t="shared" ca="1" si="236"/>
        <v>130.98738335961417</v>
      </c>
      <c r="AP173" s="4">
        <f t="shared" ca="1" si="236"/>
        <v>120.16622443230663</v>
      </c>
      <c r="AQ173" s="4">
        <f t="shared" ca="1" si="236"/>
        <v>81.649463097951767</v>
      </c>
      <c r="AR173" s="4">
        <f t="shared" ca="1" si="236"/>
        <v>70.283358455994147</v>
      </c>
      <c r="AS173" s="4">
        <f t="shared" ca="1" si="236"/>
        <v>97.897376189801406</v>
      </c>
      <c r="AT173" s="4">
        <f t="shared" ca="1" si="236"/>
        <v>127.22351203286654</v>
      </c>
      <c r="AU173" s="4">
        <f t="shared" ca="1" si="236"/>
        <v>107.17643186184424</v>
      </c>
      <c r="AV173" s="4">
        <f t="shared" ca="1" si="232"/>
        <v>104.82869694929812</v>
      </c>
      <c r="AW173" s="4">
        <f t="shared" ca="1" si="232"/>
        <v>89.358831104080608</v>
      </c>
      <c r="AX173" s="4">
        <f t="shared" ca="1" si="232"/>
        <v>84.779074567031032</v>
      </c>
      <c r="AY173" s="4">
        <f t="shared" ca="1" si="232"/>
        <v>83.818229526979067</v>
      </c>
      <c r="AZ173" s="4">
        <f t="shared" ca="1" si="232"/>
        <v>141.40483422740479</v>
      </c>
      <c r="BA173" s="4">
        <f t="shared" ca="1" si="232"/>
        <v>68.435746470807445</v>
      </c>
      <c r="BB173" s="4">
        <f t="shared" ca="1" si="232"/>
        <v>107.18574349887396</v>
      </c>
      <c r="BC173" s="4">
        <f t="shared" ca="1" si="232"/>
        <v>112.96705080764991</v>
      </c>
      <c r="BD173" s="4">
        <f t="shared" ca="1" si="232"/>
        <v>107.49734148919387</v>
      </c>
      <c r="BE173" s="4">
        <f t="shared" ca="1" si="228"/>
        <v>108.49691275248618</v>
      </c>
      <c r="BF173" s="4">
        <f t="shared" ca="1" si="228"/>
        <v>101.26883547559235</v>
      </c>
      <c r="BG173" s="4">
        <f t="shared" ca="1" si="228"/>
        <v>68.289123908034014</v>
      </c>
      <c r="BH173" s="4">
        <f t="shared" ca="1" si="228"/>
        <v>78.227312325399708</v>
      </c>
      <c r="BI173" s="4">
        <f t="shared" ca="1" si="228"/>
        <v>118.68845540465465</v>
      </c>
      <c r="BJ173" s="4">
        <f t="shared" ca="1" si="228"/>
        <v>87.226364318072882</v>
      </c>
      <c r="BK173" s="4">
        <f t="shared" ca="1" si="228"/>
        <v>102.2617863714953</v>
      </c>
      <c r="BL173" s="4">
        <f t="shared" ca="1" si="228"/>
        <v>120.04981056562836</v>
      </c>
      <c r="BM173" s="4">
        <f t="shared" ca="1" si="228"/>
        <v>112.10349772891993</v>
      </c>
      <c r="BN173" s="4">
        <f t="shared" ca="1" si="228"/>
        <v>121.77658594031413</v>
      </c>
      <c r="BO173" s="4">
        <f t="shared" ca="1" si="228"/>
        <v>107.37783134027499</v>
      </c>
      <c r="BP173" s="4">
        <f t="shared" ca="1" si="228"/>
        <v>68.860993525268356</v>
      </c>
      <c r="BQ173" s="4">
        <f t="shared" ca="1" si="228"/>
        <v>117.33583101536104</v>
      </c>
      <c r="BR173" s="4">
        <f t="shared" ca="1" si="228"/>
        <v>138.60465548028347</v>
      </c>
      <c r="BS173" s="4">
        <f t="shared" ca="1" si="228"/>
        <v>73.792103436387734</v>
      </c>
      <c r="BT173" s="4">
        <f t="shared" ca="1" si="228"/>
        <v>91.457578858650692</v>
      </c>
      <c r="BU173" s="4">
        <f t="shared" ca="1" si="216"/>
        <v>80.407138096255792</v>
      </c>
      <c r="BV173" s="4">
        <f t="shared" ca="1" si="216"/>
        <v>111.97476736639227</v>
      </c>
      <c r="BW173" s="4">
        <f t="shared" ca="1" si="216"/>
        <v>85.078806055134578</v>
      </c>
      <c r="BX173" s="4">
        <f t="shared" ca="1" si="216"/>
        <v>112.571022444094</v>
      </c>
      <c r="BY173" s="4">
        <f t="shared" ca="1" si="216"/>
        <v>96.220464772830468</v>
      </c>
      <c r="BZ173" s="4">
        <f t="shared" ca="1" si="216"/>
        <v>103.59644322602992</v>
      </c>
      <c r="CA173" s="4">
        <f t="shared" ca="1" si="216"/>
        <v>82.659899156703204</v>
      </c>
      <c r="CB173" s="4">
        <f t="shared" ca="1" si="216"/>
        <v>96.202749431600509</v>
      </c>
      <c r="CC173" s="4">
        <f t="shared" ca="1" si="216"/>
        <v>108.70969620209254</v>
      </c>
      <c r="CD173" s="4">
        <f t="shared" ca="1" si="216"/>
        <v>120.35095241857475</v>
      </c>
      <c r="CE173" s="4">
        <f t="shared" ca="1" si="216"/>
        <v>129.29417360055385</v>
      </c>
      <c r="CF173" s="4">
        <f t="shared" ca="1" si="216"/>
        <v>85.088647771154129</v>
      </c>
      <c r="CG173" s="4">
        <f t="shared" ca="1" si="216"/>
        <v>98.329004883067483</v>
      </c>
      <c r="CH173" s="4">
        <f t="shared" ca="1" si="216"/>
        <v>121.0137814878609</v>
      </c>
      <c r="CI173" s="4">
        <f t="shared" ca="1" si="216"/>
        <v>200.33422063153975</v>
      </c>
      <c r="CJ173" s="4">
        <f t="shared" ca="1" si="216"/>
        <v>95.089888767037152</v>
      </c>
      <c r="CK173" s="4">
        <f t="shared" ca="1" si="233"/>
        <v>75.011375139383617</v>
      </c>
      <c r="CL173" s="4">
        <f t="shared" ca="1" si="230"/>
        <v>120.18142801157427</v>
      </c>
      <c r="CM173" s="4">
        <f t="shared" ca="1" si="230"/>
        <v>89.792323214026666</v>
      </c>
      <c r="CN173" s="4">
        <f t="shared" ca="1" si="230"/>
        <v>100.63188437834032</v>
      </c>
      <c r="CO173" s="4">
        <f t="shared" ca="1" si="230"/>
        <v>126.695626490169</v>
      </c>
      <c r="CP173" s="4">
        <f t="shared" ca="1" si="230"/>
        <v>103.08182534107468</v>
      </c>
      <c r="CQ173" s="4">
        <f t="shared" ca="1" si="230"/>
        <v>94.843018346026938</v>
      </c>
      <c r="CR173" s="4">
        <f t="shared" ca="1" si="230"/>
        <v>105.89503925413646</v>
      </c>
      <c r="CS173" s="4">
        <f t="shared" ca="1" si="230"/>
        <v>140.47455822535809</v>
      </c>
      <c r="CT173" s="4">
        <f t="shared" ca="1" si="230"/>
        <v>70.306500409705009</v>
      </c>
      <c r="CU173" s="4">
        <f t="shared" ca="1" si="230"/>
        <v>146.94726676289719</v>
      </c>
      <c r="CV173" s="4">
        <f t="shared" ca="1" si="230"/>
        <v>99.28203412734635</v>
      </c>
      <c r="CW173" s="4">
        <f t="shared" ca="1" si="230"/>
        <v>125.65946561812845</v>
      </c>
      <c r="CX173" s="4">
        <f t="shared" ca="1" si="230"/>
        <v>89.716395925126506</v>
      </c>
      <c r="CY173" s="4">
        <f t="shared" ca="1" si="230"/>
        <v>119.94477880821067</v>
      </c>
      <c r="CZ173" s="4">
        <f t="shared" ca="1" si="230"/>
        <v>115.60261867196762</v>
      </c>
      <c r="DA173" s="4">
        <f t="shared" ca="1" si="217"/>
        <v>114.1737051066183</v>
      </c>
      <c r="DB173" s="4">
        <f t="shared" ca="1" si="214"/>
        <v>114.2537049465403</v>
      </c>
      <c r="DC173" s="4">
        <f t="shared" ca="1" si="214"/>
        <v>97.850689063607007</v>
      </c>
      <c r="DD173" s="4">
        <f t="shared" ca="1" si="214"/>
        <v>92.232060445802503</v>
      </c>
      <c r="DE173" s="4">
        <f t="shared" ca="1" si="214"/>
        <v>106.90587219688648</v>
      </c>
      <c r="DF173" s="4">
        <f t="shared" ca="1" si="214"/>
        <v>87.868908043068103</v>
      </c>
      <c r="DG173" s="4">
        <f t="shared" ca="1" si="214"/>
        <v>83.206267225474008</v>
      </c>
      <c r="DH173" s="4">
        <f t="shared" ca="1" si="214"/>
        <v>172.65863464979765</v>
      </c>
      <c r="DI173" s="4">
        <f t="shared" ca="1" si="214"/>
        <v>88.089028316358807</v>
      </c>
      <c r="DJ173" s="4">
        <f t="shared" ca="1" si="214"/>
        <v>126.9280103641194</v>
      </c>
      <c r="DK173" s="4">
        <f t="shared" ca="1" si="214"/>
        <v>80.311717953674375</v>
      </c>
      <c r="DL173" s="4">
        <f t="shared" ca="1" si="214"/>
        <v>105.14820931163172</v>
      </c>
      <c r="DM173" s="4">
        <f t="shared" ca="1" si="214"/>
        <v>105.75410937504337</v>
      </c>
      <c r="DN173" s="4">
        <f t="shared" ca="1" si="214"/>
        <v>80.673705785924014</v>
      </c>
      <c r="DO173" s="4">
        <f t="shared" ca="1" si="214"/>
        <v>90.447268391085515</v>
      </c>
      <c r="DP173" s="4">
        <f t="shared" ca="1" si="214"/>
        <v>114.42357316559264</v>
      </c>
      <c r="DQ173" s="4">
        <f t="shared" ca="1" si="214"/>
        <v>73.873783686180118</v>
      </c>
      <c r="DR173" s="4">
        <f t="shared" ref="DR173:EG188" ca="1" si="237">DR172*(1+$B$1*$B$4+$B$2*SQRT($B$4)*_xlfn.NORM.S.INV(RAND()))</f>
        <v>139.66011924849209</v>
      </c>
      <c r="DS173" s="4">
        <f t="shared" ca="1" si="237"/>
        <v>103.95985040873636</v>
      </c>
      <c r="DT173" s="4">
        <f t="shared" ca="1" si="237"/>
        <v>76.559628581562094</v>
      </c>
      <c r="DU173" s="4">
        <f t="shared" ca="1" si="237"/>
        <v>129.54461995557702</v>
      </c>
      <c r="DV173" s="4">
        <f t="shared" ca="1" si="237"/>
        <v>79.600470655273142</v>
      </c>
      <c r="DW173" s="4">
        <f t="shared" ca="1" si="237"/>
        <v>113.11070217622562</v>
      </c>
      <c r="DX173" s="4">
        <f t="shared" ca="1" si="237"/>
        <v>114.71088556777852</v>
      </c>
      <c r="DY173" s="4">
        <f t="shared" ca="1" si="237"/>
        <v>100.65166345320579</v>
      </c>
      <c r="DZ173" s="4">
        <f t="shared" ca="1" si="237"/>
        <v>128.72017447457196</v>
      </c>
      <c r="EA173" s="4">
        <f t="shared" ca="1" si="237"/>
        <v>128.40660279854029</v>
      </c>
      <c r="EB173" s="4">
        <f t="shared" ca="1" si="237"/>
        <v>84.330915656751557</v>
      </c>
      <c r="EC173" s="4">
        <f t="shared" ca="1" si="237"/>
        <v>139.2764692140627</v>
      </c>
      <c r="ED173" s="4">
        <f t="shared" ca="1" si="237"/>
        <v>120.78556308315135</v>
      </c>
      <c r="EE173" s="4">
        <f t="shared" ca="1" si="237"/>
        <v>84.693363415129795</v>
      </c>
      <c r="EF173" s="4">
        <f t="shared" ca="1" si="237"/>
        <v>110.9034419410829</v>
      </c>
      <c r="EG173" s="4">
        <f t="shared" ca="1" si="226"/>
        <v>111.88020597156572</v>
      </c>
      <c r="EH173" s="4">
        <f t="shared" ca="1" si="221"/>
        <v>137.04818903246766</v>
      </c>
      <c r="EI173" s="4">
        <f t="shared" ca="1" si="221"/>
        <v>109.76178032611197</v>
      </c>
      <c r="EJ173" s="4">
        <f t="shared" ca="1" si="221"/>
        <v>87.675859136634784</v>
      </c>
      <c r="EK173" s="4">
        <f t="shared" ca="1" si="221"/>
        <v>86.762279408660476</v>
      </c>
      <c r="EL173" s="4">
        <f t="shared" ca="1" si="221"/>
        <v>80.389215503994151</v>
      </c>
      <c r="EM173" s="4">
        <f t="shared" ca="1" si="221"/>
        <v>101.50825710564803</v>
      </c>
      <c r="EN173" s="4">
        <f t="shared" ca="1" si="221"/>
        <v>117.31038321888818</v>
      </c>
      <c r="EO173" s="4">
        <f t="shared" ca="1" si="221"/>
        <v>78.985438354998905</v>
      </c>
      <c r="EP173" s="4">
        <f t="shared" ca="1" si="221"/>
        <v>125.91438593117591</v>
      </c>
      <c r="EQ173" s="4">
        <f t="shared" ca="1" si="221"/>
        <v>126.60457013903898</v>
      </c>
      <c r="ER173" s="4">
        <f t="shared" ca="1" si="221"/>
        <v>102.65208463333171</v>
      </c>
      <c r="ES173" s="4">
        <f t="shared" ca="1" si="221"/>
        <v>93.865905184895226</v>
      </c>
      <c r="ET173" s="4">
        <f t="shared" ca="1" si="221"/>
        <v>104.40949826354249</v>
      </c>
      <c r="EU173" s="4">
        <f t="shared" ca="1" si="221"/>
        <v>129.49949603198263</v>
      </c>
      <c r="EV173" s="4">
        <f t="shared" ca="1" si="221"/>
        <v>140.27103885804067</v>
      </c>
      <c r="EW173" s="4">
        <f t="shared" ca="1" si="221"/>
        <v>105.94186488270631</v>
      </c>
      <c r="EX173" s="4">
        <f t="shared" ca="1" si="234"/>
        <v>79.836017863876066</v>
      </c>
      <c r="EY173" s="4">
        <f t="shared" ca="1" si="234"/>
        <v>84.806213465904975</v>
      </c>
      <c r="EZ173" s="4">
        <f t="shared" ca="1" si="234"/>
        <v>90.832117458167446</v>
      </c>
      <c r="FA173" s="4">
        <f t="shared" ca="1" si="234"/>
        <v>103.6720887966506</v>
      </c>
      <c r="FB173" s="4">
        <f t="shared" ca="1" si="234"/>
        <v>119.65681456830187</v>
      </c>
      <c r="FC173" s="4">
        <f t="shared" ca="1" si="234"/>
        <v>94.65261915879222</v>
      </c>
      <c r="FD173" s="4">
        <f t="shared" ca="1" si="234"/>
        <v>94.161505114013551</v>
      </c>
      <c r="FE173" s="4">
        <f t="shared" ca="1" si="234"/>
        <v>112.24209451493655</v>
      </c>
      <c r="FF173" s="4">
        <f t="shared" ca="1" si="234"/>
        <v>87.751024357676172</v>
      </c>
      <c r="FG173" s="4">
        <f t="shared" ca="1" si="234"/>
        <v>109.5776905738315</v>
      </c>
      <c r="FH173" s="4">
        <f t="shared" ca="1" si="234"/>
        <v>139.50540223581049</v>
      </c>
      <c r="FI173" s="4">
        <f t="shared" ca="1" si="234"/>
        <v>116.50763456990734</v>
      </c>
      <c r="FJ173" s="4">
        <f t="shared" ca="1" si="234"/>
        <v>87.055969974565002</v>
      </c>
      <c r="FK173" s="4">
        <f t="shared" ca="1" si="234"/>
        <v>125.60848634247712</v>
      </c>
      <c r="FL173" s="4">
        <f t="shared" ca="1" si="234"/>
        <v>98.635713799657353</v>
      </c>
      <c r="FM173" s="4">
        <f t="shared" ca="1" si="231"/>
        <v>92.666726429245699</v>
      </c>
      <c r="FN173" s="4">
        <f t="shared" ca="1" si="227"/>
        <v>103.89944198397008</v>
      </c>
      <c r="FO173" s="4">
        <f t="shared" ca="1" si="227"/>
        <v>55.864375654113722</v>
      </c>
      <c r="FP173" s="4">
        <f t="shared" ca="1" si="227"/>
        <v>100.83826846030078</v>
      </c>
      <c r="FQ173" s="4">
        <f t="shared" ca="1" si="227"/>
        <v>108.83796444214944</v>
      </c>
      <c r="FR173" s="4">
        <f t="shared" ca="1" si="227"/>
        <v>96.5941828725677</v>
      </c>
      <c r="FS173" s="4">
        <f t="shared" ca="1" si="227"/>
        <v>93.01007828386193</v>
      </c>
      <c r="FT173" s="4">
        <f t="shared" ca="1" si="227"/>
        <v>78.901591768047098</v>
      </c>
      <c r="FU173" s="4">
        <f t="shared" ca="1" si="227"/>
        <v>114.6485685927281</v>
      </c>
      <c r="FV173" s="4">
        <f t="shared" ca="1" si="227"/>
        <v>83.254424834462256</v>
      </c>
      <c r="FW173" s="4">
        <f t="shared" ca="1" si="227"/>
        <v>138.93155572700766</v>
      </c>
      <c r="FX173" s="4">
        <f t="shared" ca="1" si="227"/>
        <v>110.86245726351517</v>
      </c>
      <c r="FY173" s="4">
        <f t="shared" ca="1" si="227"/>
        <v>95.221263992852187</v>
      </c>
      <c r="FZ173" s="4">
        <f t="shared" ca="1" si="227"/>
        <v>109.91587224293772</v>
      </c>
      <c r="GA173" s="4">
        <f t="shared" ca="1" si="227"/>
        <v>89.932936813409242</v>
      </c>
      <c r="GB173" s="4">
        <f t="shared" ca="1" si="227"/>
        <v>63.90816174372263</v>
      </c>
      <c r="GC173" s="4">
        <f t="shared" ca="1" si="215"/>
        <v>64.89662617016414</v>
      </c>
      <c r="GD173" s="4">
        <f t="shared" ca="1" si="215"/>
        <v>125.29751757512089</v>
      </c>
      <c r="GE173" s="4">
        <f t="shared" ca="1" si="215"/>
        <v>81.107611443672809</v>
      </c>
      <c r="GF173" s="4">
        <f t="shared" ca="1" si="215"/>
        <v>99.396727032287529</v>
      </c>
      <c r="GG173" s="4">
        <f t="shared" ca="1" si="215"/>
        <v>99.897871101405258</v>
      </c>
      <c r="GH173" s="4">
        <f t="shared" ca="1" si="215"/>
        <v>108.79824665614922</v>
      </c>
      <c r="GI173" s="4">
        <f t="shared" ca="1" si="215"/>
        <v>77.089281131475587</v>
      </c>
      <c r="GJ173" s="4">
        <f t="shared" ca="1" si="215"/>
        <v>76.85860555050435</v>
      </c>
      <c r="GK173" s="4">
        <f t="shared" ca="1" si="215"/>
        <v>118.83250713733651</v>
      </c>
      <c r="GL173" s="4">
        <f t="shared" ca="1" si="215"/>
        <v>61.542183612205982</v>
      </c>
      <c r="GM173" s="4">
        <f t="shared" ca="1" si="215"/>
        <v>96.807138451415099</v>
      </c>
      <c r="GN173" s="4">
        <f t="shared" ca="1" si="215"/>
        <v>75.484747970836338</v>
      </c>
      <c r="GO173" s="4">
        <f t="shared" ca="1" si="215"/>
        <v>88.016123292484011</v>
      </c>
      <c r="GP173" s="4">
        <f t="shared" ca="1" si="215"/>
        <v>99.736655494794618</v>
      </c>
      <c r="GQ173" s="4">
        <f t="shared" ca="1" si="215"/>
        <v>82.368438478388555</v>
      </c>
      <c r="GR173" s="4">
        <f t="shared" ca="1" si="215"/>
        <v>113.05757366387182</v>
      </c>
      <c r="GS173" s="4">
        <f t="shared" ca="1" si="225"/>
        <v>108.40838536617578</v>
      </c>
      <c r="GT173" s="4">
        <f t="shared" ca="1" si="224"/>
        <v>88.858007215360999</v>
      </c>
      <c r="GU173" s="4">
        <f t="shared" ca="1" si="224"/>
        <v>70.775369523155874</v>
      </c>
      <c r="GV173" s="4">
        <f t="shared" ca="1" si="224"/>
        <v>134.73888070825438</v>
      </c>
      <c r="GW173" s="4">
        <f t="shared" ca="1" si="224"/>
        <v>164.13334670630491</v>
      </c>
      <c r="GX173" s="4">
        <f t="shared" ca="1" si="224"/>
        <v>158.0071295938518</v>
      </c>
      <c r="GY173" s="4">
        <f t="shared" ca="1" si="224"/>
        <v>69.513783384958543</v>
      </c>
      <c r="GZ173" s="4">
        <f t="shared" ca="1" si="224"/>
        <v>110.76694743006325</v>
      </c>
      <c r="HA173" s="4">
        <f t="shared" ca="1" si="224"/>
        <v>89.19699303332024</v>
      </c>
      <c r="HB173" s="4">
        <f t="shared" ca="1" si="224"/>
        <v>85.945446434235478</v>
      </c>
      <c r="HC173" s="4">
        <f t="shared" ca="1" si="224"/>
        <v>111.44684606675831</v>
      </c>
      <c r="HD173" s="4">
        <f t="shared" ca="1" si="224"/>
        <v>121.84647475614622</v>
      </c>
      <c r="HE173" s="4">
        <f t="shared" ca="1" si="224"/>
        <v>87.438207409394749</v>
      </c>
      <c r="HF173" s="4">
        <f t="shared" ca="1" si="224"/>
        <v>110.41997748567296</v>
      </c>
      <c r="HG173" s="4">
        <f t="shared" ca="1" si="224"/>
        <v>127.45506146386991</v>
      </c>
      <c r="HH173" s="4">
        <f t="shared" ca="1" si="224"/>
        <v>113.30611601771733</v>
      </c>
      <c r="HI173" s="4">
        <f t="shared" ca="1" si="224"/>
        <v>90.943288248973047</v>
      </c>
      <c r="HJ173" s="4">
        <f t="shared" ca="1" si="235"/>
        <v>106.34492616737971</v>
      </c>
      <c r="HK173" s="4">
        <f t="shared" ca="1" si="235"/>
        <v>91.89303813580436</v>
      </c>
      <c r="HL173" s="4">
        <f t="shared" ca="1" si="235"/>
        <v>123.74390943221243</v>
      </c>
      <c r="HM173" s="4">
        <f t="shared" ca="1" si="235"/>
        <v>70.717903675145322</v>
      </c>
      <c r="HN173" s="4">
        <f t="shared" ca="1" si="235"/>
        <v>85.194895195934834</v>
      </c>
      <c r="HO173" s="4">
        <f t="shared" ca="1" si="235"/>
        <v>66.322349450662159</v>
      </c>
      <c r="HP173" s="4">
        <f t="shared" ca="1" si="235"/>
        <v>105.13744811207071</v>
      </c>
      <c r="HQ173" s="4">
        <f t="shared" ca="1" si="235"/>
        <v>106.37017110537359</v>
      </c>
      <c r="HR173" s="4">
        <f t="shared" ca="1" si="235"/>
        <v>121.93208523308755</v>
      </c>
      <c r="HS173" s="4">
        <f t="shared" ca="1" si="235"/>
        <v>66.234438733908846</v>
      </c>
      <c r="HT173" s="4">
        <f t="shared" ca="1" si="235"/>
        <v>110.5346576405454</v>
      </c>
      <c r="HU173" s="4">
        <f t="shared" ca="1" si="235"/>
        <v>141.37979776989334</v>
      </c>
      <c r="HV173" s="4">
        <f t="shared" ca="1" si="235"/>
        <v>126.11458629324947</v>
      </c>
      <c r="HW173" s="4">
        <f t="shared" ca="1" si="235"/>
        <v>74.908273565844553</v>
      </c>
      <c r="HX173" s="4">
        <f t="shared" ca="1" si="235"/>
        <v>140.76863816377883</v>
      </c>
      <c r="HY173" s="4">
        <f t="shared" ca="1" si="229"/>
        <v>88.407006821903849</v>
      </c>
      <c r="HZ173" s="4">
        <f t="shared" ca="1" si="229"/>
        <v>116.2723119731538</v>
      </c>
      <c r="IA173" s="4">
        <f t="shared" ca="1" si="229"/>
        <v>107.293310368012</v>
      </c>
      <c r="IB173" s="4">
        <f t="shared" ca="1" si="229"/>
        <v>77.887727207540181</v>
      </c>
      <c r="IC173" s="4">
        <f t="shared" ca="1" si="229"/>
        <v>117.21611083580602</v>
      </c>
      <c r="ID173" s="4">
        <f t="shared" ca="1" si="229"/>
        <v>97.667410666794694</v>
      </c>
      <c r="IE173" s="4">
        <f t="shared" ca="1" si="229"/>
        <v>76.961325584195237</v>
      </c>
      <c r="IF173" s="4">
        <f t="shared" ca="1" si="229"/>
        <v>145.52637674516984</v>
      </c>
      <c r="IG173" s="4">
        <f t="shared" ca="1" si="229"/>
        <v>92.294853222131238</v>
      </c>
      <c r="IH173" s="4">
        <f t="shared" ca="1" si="229"/>
        <v>136.36356501717432</v>
      </c>
      <c r="II173" s="4">
        <f t="shared" ca="1" si="229"/>
        <v>97.131995584705876</v>
      </c>
      <c r="IJ173" s="4">
        <f t="shared" ca="1" si="229"/>
        <v>72.009003514304538</v>
      </c>
      <c r="IK173" s="4">
        <f t="shared" ca="1" si="229"/>
        <v>109.22040232393707</v>
      </c>
      <c r="IL173" s="4">
        <f t="shared" ca="1" si="229"/>
        <v>135.87025004300745</v>
      </c>
      <c r="IM173" s="4">
        <f t="shared" ca="1" si="229"/>
        <v>123.87178178905131</v>
      </c>
      <c r="IN173" s="4">
        <f t="shared" ca="1" si="229"/>
        <v>90.15950028011369</v>
      </c>
      <c r="IO173" s="4">
        <f t="shared" ca="1" si="229"/>
        <v>106.31269104057729</v>
      </c>
      <c r="IP173" s="4">
        <f t="shared" ca="1" si="222"/>
        <v>72.202133973180068</v>
      </c>
      <c r="IQ173" s="4">
        <f t="shared" ca="1" si="222"/>
        <v>113.03565040766561</v>
      </c>
      <c r="IR173" s="4">
        <f t="shared" ca="1" si="219"/>
        <v>75.97033371144542</v>
      </c>
      <c r="IS173" s="4">
        <f t="shared" ca="1" si="219"/>
        <v>100.49447281441368</v>
      </c>
      <c r="IT173" s="4">
        <f t="shared" ca="1" si="219"/>
        <v>57.817627389728173</v>
      </c>
      <c r="IU173" s="4">
        <f t="shared" ca="1" si="219"/>
        <v>152.5662632910543</v>
      </c>
      <c r="IV173" s="4">
        <f t="shared" ca="1" si="219"/>
        <v>129.47225441683298</v>
      </c>
      <c r="IW173" s="4">
        <f t="shared" ca="1" si="219"/>
        <v>102.91419839598319</v>
      </c>
      <c r="IX173" s="4">
        <f t="shared" ca="1" si="219"/>
        <v>103.32645799380829</v>
      </c>
      <c r="IY173" s="4">
        <f t="shared" ca="1" si="219"/>
        <v>88.075669977378396</v>
      </c>
    </row>
    <row r="174" spans="9:259" x14ac:dyDescent="0.25">
      <c r="I174" t="s">
        <v>304</v>
      </c>
      <c r="J174" s="4">
        <f t="shared" ca="1" si="223"/>
        <v>156.75467421855973</v>
      </c>
      <c r="K174" s="4">
        <f t="shared" ca="1" si="223"/>
        <v>114.9645605715821</v>
      </c>
      <c r="L174" s="4">
        <f t="shared" ca="1" si="223"/>
        <v>94.75144956530896</v>
      </c>
      <c r="M174" s="4">
        <f t="shared" ca="1" si="223"/>
        <v>113.08302854750609</v>
      </c>
      <c r="N174" s="4">
        <f t="shared" ca="1" si="223"/>
        <v>136.3885822828619</v>
      </c>
      <c r="O174" s="4">
        <f t="shared" ca="1" si="223"/>
        <v>102.36046858858485</v>
      </c>
      <c r="P174" s="4">
        <f t="shared" ca="1" si="223"/>
        <v>81.849274522790424</v>
      </c>
      <c r="Q174" s="4">
        <f t="shared" ca="1" si="223"/>
        <v>102.74009358211806</v>
      </c>
      <c r="R174" s="4">
        <f t="shared" ca="1" si="223"/>
        <v>63.120685381943304</v>
      </c>
      <c r="S174" s="4">
        <f t="shared" ca="1" si="223"/>
        <v>143.10109800004903</v>
      </c>
      <c r="T174" s="4">
        <f t="shared" ca="1" si="223"/>
        <v>106.68759376972558</v>
      </c>
      <c r="U174" s="4">
        <f t="shared" ca="1" si="223"/>
        <v>134.16448357782369</v>
      </c>
      <c r="V174" s="4">
        <f t="shared" ca="1" si="223"/>
        <v>88.540284423819884</v>
      </c>
      <c r="W174" s="4">
        <f t="shared" ca="1" si="223"/>
        <v>86.786238774334649</v>
      </c>
      <c r="X174" s="4">
        <f t="shared" ca="1" si="223"/>
        <v>81.545824769252874</v>
      </c>
      <c r="Y174" s="4">
        <f t="shared" ca="1" si="220"/>
        <v>95.216525871721856</v>
      </c>
      <c r="Z174" s="4">
        <f t="shared" ca="1" si="220"/>
        <v>102.90043972832312</v>
      </c>
      <c r="AA174" s="4">
        <f t="shared" ca="1" si="220"/>
        <v>117.76349093720077</v>
      </c>
      <c r="AB174" s="4">
        <f t="shared" ca="1" si="220"/>
        <v>134.01138346964731</v>
      </c>
      <c r="AC174" s="4">
        <f t="shared" ca="1" si="220"/>
        <v>85.816774870612051</v>
      </c>
      <c r="AD174" s="4">
        <f t="shared" ca="1" si="220"/>
        <v>150.9902217213824</v>
      </c>
      <c r="AE174" s="4">
        <f t="shared" ca="1" si="220"/>
        <v>117.260143592476</v>
      </c>
      <c r="AF174" s="4">
        <f t="shared" ca="1" si="220"/>
        <v>56.662679388876164</v>
      </c>
      <c r="AG174" s="4">
        <f t="shared" ca="1" si="220"/>
        <v>105.35751852232033</v>
      </c>
      <c r="AH174" s="4">
        <f t="shared" ca="1" si="220"/>
        <v>99.340264684594189</v>
      </c>
      <c r="AI174" s="4">
        <f t="shared" ca="1" si="220"/>
        <v>105.91105762010341</v>
      </c>
      <c r="AJ174" s="4">
        <f t="shared" ca="1" si="220"/>
        <v>107.62225092602598</v>
      </c>
      <c r="AK174" s="4">
        <f t="shared" ca="1" si="220"/>
        <v>105.11148316740486</v>
      </c>
      <c r="AL174" s="4">
        <f t="shared" ca="1" si="220"/>
        <v>145.82597966724475</v>
      </c>
      <c r="AM174" s="4">
        <f t="shared" ca="1" si="220"/>
        <v>122.67118872257211</v>
      </c>
      <c r="AN174" s="4">
        <f t="shared" ca="1" si="220"/>
        <v>83.180357090957315</v>
      </c>
      <c r="AO174" s="4">
        <f t="shared" ca="1" si="236"/>
        <v>128.62245986037226</v>
      </c>
      <c r="AP174" s="4">
        <f t="shared" ca="1" si="236"/>
        <v>122.17941277549896</v>
      </c>
      <c r="AQ174" s="4">
        <f t="shared" ca="1" si="236"/>
        <v>81.480825984542733</v>
      </c>
      <c r="AR174" s="4">
        <f t="shared" ca="1" si="236"/>
        <v>70.896827517513501</v>
      </c>
      <c r="AS174" s="4">
        <f t="shared" ca="1" si="236"/>
        <v>97.552567916588075</v>
      </c>
      <c r="AT174" s="4">
        <f t="shared" ca="1" si="236"/>
        <v>127.33808602194524</v>
      </c>
      <c r="AU174" s="4">
        <f t="shared" ca="1" si="236"/>
        <v>106.81538396129727</v>
      </c>
      <c r="AV174" s="4">
        <f t="shared" ca="1" si="232"/>
        <v>101.729659914048</v>
      </c>
      <c r="AW174" s="4">
        <f t="shared" ca="1" si="232"/>
        <v>90.198670618183598</v>
      </c>
      <c r="AX174" s="4">
        <f t="shared" ca="1" si="232"/>
        <v>85.286037202844113</v>
      </c>
      <c r="AY174" s="4">
        <f t="shared" ca="1" si="232"/>
        <v>82.13480770544713</v>
      </c>
      <c r="AZ174" s="4">
        <f t="shared" ca="1" si="232"/>
        <v>141.24996726119048</v>
      </c>
      <c r="BA174" s="4">
        <f t="shared" ca="1" si="232"/>
        <v>68.88770690590647</v>
      </c>
      <c r="BB174" s="4">
        <f t="shared" ca="1" si="232"/>
        <v>106.33994287683916</v>
      </c>
      <c r="BC174" s="4">
        <f t="shared" ca="1" si="232"/>
        <v>112.84514855372926</v>
      </c>
      <c r="BD174" s="4">
        <f t="shared" ca="1" si="232"/>
        <v>108.71088681054344</v>
      </c>
      <c r="BE174" s="4">
        <f t="shared" ca="1" si="228"/>
        <v>108.06131831941023</v>
      </c>
      <c r="BF174" s="4">
        <f t="shared" ca="1" si="228"/>
        <v>101.0239079213939</v>
      </c>
      <c r="BG174" s="4">
        <f t="shared" ca="1" si="228"/>
        <v>68.574452212475521</v>
      </c>
      <c r="BH174" s="4">
        <f t="shared" ca="1" si="228"/>
        <v>79.159308438901107</v>
      </c>
      <c r="BI174" s="4">
        <f t="shared" ca="1" si="228"/>
        <v>115.22739319411838</v>
      </c>
      <c r="BJ174" s="4">
        <f t="shared" ca="1" si="228"/>
        <v>87.290265302635632</v>
      </c>
      <c r="BK174" s="4">
        <f t="shared" ca="1" si="228"/>
        <v>100.26183100960129</v>
      </c>
      <c r="BL174" s="4">
        <f t="shared" ca="1" si="228"/>
        <v>122.66957290723099</v>
      </c>
      <c r="BM174" s="4">
        <f t="shared" ca="1" si="228"/>
        <v>111.60072943578761</v>
      </c>
      <c r="BN174" s="4">
        <f t="shared" ca="1" si="228"/>
        <v>124.59368008036776</v>
      </c>
      <c r="BO174" s="4">
        <f t="shared" ca="1" si="228"/>
        <v>106.2453461591524</v>
      </c>
      <c r="BP174" s="4">
        <f t="shared" ca="1" si="228"/>
        <v>69.550298781437036</v>
      </c>
      <c r="BQ174" s="4">
        <f t="shared" ca="1" si="228"/>
        <v>117.47709006621861</v>
      </c>
      <c r="BR174" s="4">
        <f t="shared" ca="1" si="228"/>
        <v>137.31056707175898</v>
      </c>
      <c r="BS174" s="4">
        <f t="shared" ca="1" si="228"/>
        <v>74.964765006966772</v>
      </c>
      <c r="BT174" s="4">
        <f t="shared" ca="1" si="228"/>
        <v>92.661154622907674</v>
      </c>
      <c r="BU174" s="4">
        <f t="shared" ca="1" si="216"/>
        <v>81.669925258155629</v>
      </c>
      <c r="BV174" s="4">
        <f t="shared" ca="1" si="216"/>
        <v>109.44982538994316</v>
      </c>
      <c r="BW174" s="4">
        <f t="shared" ca="1" si="216"/>
        <v>85.251655143234103</v>
      </c>
      <c r="BX174" s="4">
        <f t="shared" ca="1" si="216"/>
        <v>113.94030581681456</v>
      </c>
      <c r="BY174" s="4">
        <f t="shared" ca="1" si="216"/>
        <v>96.157579514907638</v>
      </c>
      <c r="BZ174" s="4">
        <f t="shared" ca="1" si="216"/>
        <v>103.92357953949775</v>
      </c>
      <c r="CA174" s="4">
        <f t="shared" ca="1" si="216"/>
        <v>82.268429157831918</v>
      </c>
      <c r="CB174" s="4">
        <f t="shared" ca="1" si="216"/>
        <v>95.52443577718762</v>
      </c>
      <c r="CC174" s="4">
        <f t="shared" ca="1" si="216"/>
        <v>110.09480445412844</v>
      </c>
      <c r="CD174" s="4">
        <f t="shared" ca="1" si="216"/>
        <v>124.34202675776184</v>
      </c>
      <c r="CE174" s="4">
        <f t="shared" ca="1" si="216"/>
        <v>130.09255561237651</v>
      </c>
      <c r="CF174" s="4">
        <f t="shared" ca="1" si="216"/>
        <v>84.537884085491598</v>
      </c>
      <c r="CG174" s="4">
        <f t="shared" ca="1" si="216"/>
        <v>98.938723347345231</v>
      </c>
      <c r="CH174" s="4">
        <f t="shared" ca="1" si="216"/>
        <v>121.5210637093189</v>
      </c>
      <c r="CI174" s="4">
        <f t="shared" ca="1" si="216"/>
        <v>201.86894895020544</v>
      </c>
      <c r="CJ174" s="4">
        <f t="shared" ca="1" si="216"/>
        <v>94.823975182109649</v>
      </c>
      <c r="CK174" s="4">
        <f t="shared" ca="1" si="233"/>
        <v>75.458377734658811</v>
      </c>
      <c r="CL174" s="4">
        <f t="shared" ca="1" si="230"/>
        <v>122.79241132210292</v>
      </c>
      <c r="CM174" s="4">
        <f t="shared" ca="1" si="230"/>
        <v>88.692216757289572</v>
      </c>
      <c r="CN174" s="4">
        <f t="shared" ca="1" si="230"/>
        <v>98.899414209718216</v>
      </c>
      <c r="CO174" s="4">
        <f t="shared" ca="1" si="230"/>
        <v>128.988908263675</v>
      </c>
      <c r="CP174" s="4">
        <f t="shared" ca="1" si="230"/>
        <v>102.60801720650943</v>
      </c>
      <c r="CQ174" s="4">
        <f t="shared" ca="1" si="230"/>
        <v>96.411029312850232</v>
      </c>
      <c r="CR174" s="4">
        <f t="shared" ca="1" si="230"/>
        <v>107.00101934680112</v>
      </c>
      <c r="CS174" s="4">
        <f t="shared" ca="1" si="230"/>
        <v>139.04233889650283</v>
      </c>
      <c r="CT174" s="4">
        <f t="shared" ca="1" si="230"/>
        <v>69.105530448351402</v>
      </c>
      <c r="CU174" s="4">
        <f t="shared" ca="1" si="230"/>
        <v>144.17132145905282</v>
      </c>
      <c r="CV174" s="4">
        <f t="shared" ca="1" si="230"/>
        <v>100.69784502800924</v>
      </c>
      <c r="CW174" s="4">
        <f t="shared" ca="1" si="230"/>
        <v>123.8778136629918</v>
      </c>
      <c r="CX174" s="4">
        <f t="shared" ca="1" si="230"/>
        <v>90.220233987653415</v>
      </c>
      <c r="CY174" s="4">
        <f t="shared" ca="1" si="230"/>
        <v>120.32292840359275</v>
      </c>
      <c r="CZ174" s="4">
        <f t="shared" ca="1" si="230"/>
        <v>115.01409854434424</v>
      </c>
      <c r="DA174" s="4">
        <f t="shared" ca="1" si="217"/>
        <v>112.06146593805472</v>
      </c>
      <c r="DB174" s="4">
        <f t="shared" ca="1" si="217"/>
        <v>115.14079856306167</v>
      </c>
      <c r="DC174" s="4">
        <f t="shared" ca="1" si="217"/>
        <v>98.174330324988901</v>
      </c>
      <c r="DD174" s="4">
        <f t="shared" ca="1" si="217"/>
        <v>91.924743950312845</v>
      </c>
      <c r="DE174" s="4">
        <f t="shared" ca="1" si="217"/>
        <v>106.92969256097916</v>
      </c>
      <c r="DF174" s="4">
        <f t="shared" ca="1" si="217"/>
        <v>87.151545456600658</v>
      </c>
      <c r="DG174" s="4">
        <f t="shared" ca="1" si="217"/>
        <v>83.210591069803456</v>
      </c>
      <c r="DH174" s="4">
        <f t="shared" ca="1" si="217"/>
        <v>168.9592374536833</v>
      </c>
      <c r="DI174" s="4">
        <f t="shared" ca="1" si="217"/>
        <v>88.362329741244281</v>
      </c>
      <c r="DJ174" s="4">
        <f t="shared" ca="1" si="217"/>
        <v>128.08129194146559</v>
      </c>
      <c r="DK174" s="4">
        <f t="shared" ca="1" si="217"/>
        <v>80.138635421197208</v>
      </c>
      <c r="DL174" s="4">
        <f t="shared" ca="1" si="217"/>
        <v>105.47053638832855</v>
      </c>
      <c r="DM174" s="4">
        <f t="shared" ca="1" si="217"/>
        <v>107.36175295803436</v>
      </c>
      <c r="DN174" s="4">
        <f t="shared" ca="1" si="217"/>
        <v>78.371044184673437</v>
      </c>
      <c r="DO174" s="4">
        <f t="shared" ca="1" si="217"/>
        <v>87.749985082398254</v>
      </c>
      <c r="DP174" s="4">
        <f t="shared" ca="1" si="217"/>
        <v>111.69354905357288</v>
      </c>
      <c r="DQ174" s="4">
        <f t="shared" ref="DQ174:EF189" ca="1" si="238">DQ173*(1+$B$1*$B$4+$B$2*SQRT($B$4)*_xlfn.NORM.S.INV(RAND()))</f>
        <v>72.078623339729845</v>
      </c>
      <c r="DR174" s="4">
        <f t="shared" ca="1" si="237"/>
        <v>140.46254515696214</v>
      </c>
      <c r="DS174" s="4">
        <f t="shared" ca="1" si="237"/>
        <v>104.75553938480174</v>
      </c>
      <c r="DT174" s="4">
        <f t="shared" ca="1" si="237"/>
        <v>76.829562121473302</v>
      </c>
      <c r="DU174" s="4">
        <f t="shared" ca="1" si="237"/>
        <v>132.99188079435814</v>
      </c>
      <c r="DV174" s="4">
        <f t="shared" ca="1" si="237"/>
        <v>79.686744942998445</v>
      </c>
      <c r="DW174" s="4">
        <f t="shared" ca="1" si="237"/>
        <v>114.40886223314362</v>
      </c>
      <c r="DX174" s="4">
        <f t="shared" ca="1" si="237"/>
        <v>116.42144078966015</v>
      </c>
      <c r="DY174" s="4">
        <f t="shared" ca="1" si="237"/>
        <v>98.411657023308479</v>
      </c>
      <c r="DZ174" s="4">
        <f t="shared" ca="1" si="237"/>
        <v>131.85246865817174</v>
      </c>
      <c r="EA174" s="4">
        <f t="shared" ca="1" si="237"/>
        <v>126.95879671550718</v>
      </c>
      <c r="EB174" s="4">
        <f t="shared" ca="1" si="237"/>
        <v>84.620693704741299</v>
      </c>
      <c r="EC174" s="4">
        <f t="shared" ca="1" si="237"/>
        <v>136.87265006681218</v>
      </c>
      <c r="ED174" s="4">
        <f t="shared" ca="1" si="237"/>
        <v>124.81915748462657</v>
      </c>
      <c r="EE174" s="4">
        <f t="shared" ca="1" si="237"/>
        <v>86.459750283760442</v>
      </c>
      <c r="EF174" s="4">
        <f t="shared" ca="1" si="237"/>
        <v>112.0306316007683</v>
      </c>
      <c r="EG174" s="4">
        <f t="shared" ca="1" si="226"/>
        <v>107.36388162612202</v>
      </c>
      <c r="EH174" s="4">
        <f t="shared" ca="1" si="221"/>
        <v>138.10877003885295</v>
      </c>
      <c r="EI174" s="4">
        <f t="shared" ca="1" si="221"/>
        <v>108.94145692570878</v>
      </c>
      <c r="EJ174" s="4">
        <f t="shared" ca="1" si="221"/>
        <v>88.953619906793634</v>
      </c>
      <c r="EK174" s="4">
        <f t="shared" ca="1" si="221"/>
        <v>87.118411844393094</v>
      </c>
      <c r="EL174" s="4">
        <f t="shared" ca="1" si="221"/>
        <v>80.574681609092607</v>
      </c>
      <c r="EM174" s="4">
        <f t="shared" ca="1" si="221"/>
        <v>100.12608888057669</v>
      </c>
      <c r="EN174" s="4">
        <f t="shared" ca="1" si="221"/>
        <v>117.54660128496377</v>
      </c>
      <c r="EO174" s="4">
        <f t="shared" ca="1" si="221"/>
        <v>81.53952353575005</v>
      </c>
      <c r="EP174" s="4">
        <f t="shared" ca="1" si="221"/>
        <v>125.48914984596108</v>
      </c>
      <c r="EQ174" s="4">
        <f t="shared" ca="1" si="221"/>
        <v>127.61184075120661</v>
      </c>
      <c r="ER174" s="4">
        <f t="shared" ca="1" si="221"/>
        <v>101.28050453658149</v>
      </c>
      <c r="ES174" s="4">
        <f t="shared" ca="1" si="221"/>
        <v>96.791554130923672</v>
      </c>
      <c r="ET174" s="4">
        <f t="shared" ca="1" si="221"/>
        <v>101.89478689293028</v>
      </c>
      <c r="EU174" s="4">
        <f t="shared" ca="1" si="221"/>
        <v>131.23932109057799</v>
      </c>
      <c r="EV174" s="4">
        <f t="shared" ca="1" si="221"/>
        <v>140.50235112026786</v>
      </c>
      <c r="EW174" s="4">
        <f t="shared" ca="1" si="221"/>
        <v>104.84083607490504</v>
      </c>
      <c r="EX174" s="4">
        <f t="shared" ca="1" si="234"/>
        <v>80.062919444657155</v>
      </c>
      <c r="EY174" s="4">
        <f t="shared" ca="1" si="234"/>
        <v>84.919065617843998</v>
      </c>
      <c r="EZ174" s="4">
        <f t="shared" ca="1" si="234"/>
        <v>92.767491980361854</v>
      </c>
      <c r="FA174" s="4">
        <f t="shared" ca="1" si="234"/>
        <v>102.85958517032132</v>
      </c>
      <c r="FB174" s="4">
        <f t="shared" ca="1" si="234"/>
        <v>117.54478066706511</v>
      </c>
      <c r="FC174" s="4">
        <f t="shared" ca="1" si="234"/>
        <v>96.82679112008023</v>
      </c>
      <c r="FD174" s="4">
        <f t="shared" ca="1" si="234"/>
        <v>91.9429116128603</v>
      </c>
      <c r="FE174" s="4">
        <f t="shared" ca="1" si="234"/>
        <v>111.42028777663376</v>
      </c>
      <c r="FF174" s="4">
        <f t="shared" ca="1" si="234"/>
        <v>91.503293680966749</v>
      </c>
      <c r="FG174" s="4">
        <f t="shared" ca="1" si="234"/>
        <v>107.42706413306657</v>
      </c>
      <c r="FH174" s="4">
        <f t="shared" ca="1" si="234"/>
        <v>135.22393708923906</v>
      </c>
      <c r="FI174" s="4">
        <f t="shared" ca="1" si="234"/>
        <v>116.00705880949056</v>
      </c>
      <c r="FJ174" s="4">
        <f t="shared" ca="1" si="234"/>
        <v>87.700647523029104</v>
      </c>
      <c r="FK174" s="4">
        <f t="shared" ca="1" si="234"/>
        <v>124.74709568354636</v>
      </c>
      <c r="FL174" s="4">
        <f t="shared" ca="1" si="234"/>
        <v>98.327129856184158</v>
      </c>
      <c r="FM174" s="4">
        <f t="shared" ca="1" si="231"/>
        <v>93.030396817073353</v>
      </c>
      <c r="FN174" s="4">
        <f t="shared" ca="1" si="227"/>
        <v>102.52540076276303</v>
      </c>
      <c r="FO174" s="4">
        <f t="shared" ca="1" si="227"/>
        <v>55.305950859274539</v>
      </c>
      <c r="FP174" s="4">
        <f t="shared" ca="1" si="227"/>
        <v>98.489320066333832</v>
      </c>
      <c r="FQ174" s="4">
        <f t="shared" ca="1" si="227"/>
        <v>109.35644959732429</v>
      </c>
      <c r="FR174" s="4">
        <f t="shared" ca="1" si="227"/>
        <v>93.708027754822567</v>
      </c>
      <c r="FS174" s="4">
        <f t="shared" ca="1" si="227"/>
        <v>92.626902816317795</v>
      </c>
      <c r="FT174" s="4">
        <f t="shared" ca="1" si="227"/>
        <v>77.536934211688205</v>
      </c>
      <c r="FU174" s="4">
        <f t="shared" ca="1" si="227"/>
        <v>113.40647566775689</v>
      </c>
      <c r="FV174" s="4">
        <f t="shared" ca="1" si="227"/>
        <v>81.658622161820958</v>
      </c>
      <c r="FW174" s="4">
        <f t="shared" ca="1" si="227"/>
        <v>140.52523406234374</v>
      </c>
      <c r="FX174" s="4">
        <f t="shared" ca="1" si="227"/>
        <v>109.62382434182724</v>
      </c>
      <c r="FY174" s="4">
        <f t="shared" ca="1" si="227"/>
        <v>94.651539857728807</v>
      </c>
      <c r="FZ174" s="4">
        <f t="shared" ca="1" si="227"/>
        <v>110.11270207922308</v>
      </c>
      <c r="GA174" s="4">
        <f t="shared" ca="1" si="227"/>
        <v>88.515676297863465</v>
      </c>
      <c r="GB174" s="4">
        <f t="shared" ca="1" si="227"/>
        <v>61.835492088994513</v>
      </c>
      <c r="GC174" s="4">
        <f t="shared" ca="1" si="215"/>
        <v>63.806174566683239</v>
      </c>
      <c r="GD174" s="4">
        <f t="shared" ca="1" si="215"/>
        <v>127.68626704604578</v>
      </c>
      <c r="GE174" s="4">
        <f t="shared" ca="1" si="215"/>
        <v>82.685606522602114</v>
      </c>
      <c r="GF174" s="4">
        <f t="shared" ca="1" si="215"/>
        <v>96.026553216950816</v>
      </c>
      <c r="GG174" s="4">
        <f t="shared" ca="1" si="215"/>
        <v>101.32045150828544</v>
      </c>
      <c r="GH174" s="4">
        <f t="shared" ca="1" si="215"/>
        <v>109.27495742483246</v>
      </c>
      <c r="GI174" s="4">
        <f t="shared" ca="1" si="215"/>
        <v>77.220524495208338</v>
      </c>
      <c r="GJ174" s="4">
        <f t="shared" ca="1" si="215"/>
        <v>77.510044716700506</v>
      </c>
      <c r="GK174" s="4">
        <f t="shared" ca="1" si="215"/>
        <v>117.19300587889219</v>
      </c>
      <c r="GL174" s="4">
        <f t="shared" ca="1" si="215"/>
        <v>62.284265409943416</v>
      </c>
      <c r="GM174" s="4">
        <f t="shared" ca="1" si="215"/>
        <v>98.21206283775193</v>
      </c>
      <c r="GN174" s="4">
        <f t="shared" ca="1" si="215"/>
        <v>75.040405077299326</v>
      </c>
      <c r="GO174" s="4">
        <f t="shared" ca="1" si="215"/>
        <v>88.015046321192202</v>
      </c>
      <c r="GP174" s="4">
        <f t="shared" ca="1" si="215"/>
        <v>99.161367962289248</v>
      </c>
      <c r="GQ174" s="4">
        <f t="shared" ca="1" si="215"/>
        <v>82.94626123736326</v>
      </c>
      <c r="GR174" s="4">
        <f t="shared" ca="1" si="215"/>
        <v>115.98042264166628</v>
      </c>
      <c r="GS174" s="4">
        <f t="shared" ca="1" si="225"/>
        <v>105.27741861614636</v>
      </c>
      <c r="GT174" s="4">
        <f t="shared" ca="1" si="224"/>
        <v>88.291916447900903</v>
      </c>
      <c r="GU174" s="4">
        <f t="shared" ca="1" si="224"/>
        <v>72.362498456321674</v>
      </c>
      <c r="GV174" s="4">
        <f t="shared" ca="1" si="224"/>
        <v>133.75773882425082</v>
      </c>
      <c r="GW174" s="4">
        <f t="shared" ca="1" si="224"/>
        <v>165.40143034803</v>
      </c>
      <c r="GX174" s="4">
        <f t="shared" ca="1" si="224"/>
        <v>156.27036933608662</v>
      </c>
      <c r="GY174" s="4">
        <f t="shared" ca="1" si="224"/>
        <v>68.946119169532992</v>
      </c>
      <c r="GZ174" s="4">
        <f t="shared" ca="1" si="224"/>
        <v>110.57047244600426</v>
      </c>
      <c r="HA174" s="4">
        <f t="shared" ca="1" si="224"/>
        <v>89.065055323364433</v>
      </c>
      <c r="HB174" s="4">
        <f t="shared" ca="1" si="224"/>
        <v>88.334385347204019</v>
      </c>
      <c r="HC174" s="4">
        <f t="shared" ca="1" si="224"/>
        <v>114.14523636378252</v>
      </c>
      <c r="HD174" s="4">
        <f t="shared" ca="1" si="224"/>
        <v>118.73463251182019</v>
      </c>
      <c r="HE174" s="4">
        <f t="shared" ca="1" si="224"/>
        <v>87.449004823301422</v>
      </c>
      <c r="HF174" s="4">
        <f t="shared" ca="1" si="224"/>
        <v>111.25907526958638</v>
      </c>
      <c r="HG174" s="4">
        <f t="shared" ca="1" si="224"/>
        <v>126.84661657066128</v>
      </c>
      <c r="HH174" s="4">
        <f t="shared" ca="1" si="224"/>
        <v>111.14740267802094</v>
      </c>
      <c r="HI174" s="4">
        <f t="shared" ca="1" si="224"/>
        <v>93.041543784229361</v>
      </c>
      <c r="HJ174" s="4">
        <f t="shared" ca="1" si="235"/>
        <v>109.33420520684378</v>
      </c>
      <c r="HK174" s="4">
        <f t="shared" ca="1" si="235"/>
        <v>92.641822980477997</v>
      </c>
      <c r="HL174" s="4">
        <f t="shared" ca="1" si="235"/>
        <v>123.6345354139663</v>
      </c>
      <c r="HM174" s="4">
        <f t="shared" ca="1" si="235"/>
        <v>71.857478837441107</v>
      </c>
      <c r="HN174" s="4">
        <f t="shared" ca="1" si="235"/>
        <v>84.118875792426351</v>
      </c>
      <c r="HO174" s="4">
        <f t="shared" ca="1" si="235"/>
        <v>65.288365269332118</v>
      </c>
      <c r="HP174" s="4">
        <f t="shared" ca="1" si="235"/>
        <v>108.36772080310909</v>
      </c>
      <c r="HQ174" s="4">
        <f t="shared" ca="1" si="235"/>
        <v>106.02019801125667</v>
      </c>
      <c r="HR174" s="4">
        <f t="shared" ca="1" si="235"/>
        <v>120.36363991295082</v>
      </c>
      <c r="HS174" s="4">
        <f t="shared" ca="1" si="235"/>
        <v>66.43438031162728</v>
      </c>
      <c r="HT174" s="4">
        <f t="shared" ca="1" si="235"/>
        <v>110.59644885503062</v>
      </c>
      <c r="HU174" s="4">
        <f t="shared" ca="1" si="235"/>
        <v>144.77839686532391</v>
      </c>
      <c r="HV174" s="4">
        <f t="shared" ca="1" si="235"/>
        <v>125.22138634689246</v>
      </c>
      <c r="HW174" s="4">
        <f t="shared" ca="1" si="235"/>
        <v>74.222392745212233</v>
      </c>
      <c r="HX174" s="4">
        <f t="shared" ca="1" si="235"/>
        <v>142.08191244989183</v>
      </c>
      <c r="HY174" s="4">
        <f t="shared" ca="1" si="229"/>
        <v>87.748495769029006</v>
      </c>
      <c r="HZ174" s="4">
        <f t="shared" ca="1" si="229"/>
        <v>117.95263500907578</v>
      </c>
      <c r="IA174" s="4">
        <f t="shared" ca="1" si="229"/>
        <v>104.71392467360026</v>
      </c>
      <c r="IB174" s="4">
        <f t="shared" ca="1" si="229"/>
        <v>77.508889872142973</v>
      </c>
      <c r="IC174" s="4">
        <f t="shared" ca="1" si="229"/>
        <v>122.74231282729882</v>
      </c>
      <c r="ID174" s="4">
        <f t="shared" ca="1" si="229"/>
        <v>100.27905359621393</v>
      </c>
      <c r="IE174" s="4">
        <f t="shared" ca="1" si="229"/>
        <v>75.212500508534816</v>
      </c>
      <c r="IF174" s="4">
        <f t="shared" ca="1" si="229"/>
        <v>146.18621929765177</v>
      </c>
      <c r="IG174" s="4">
        <f t="shared" ca="1" si="229"/>
        <v>93.748988089412336</v>
      </c>
      <c r="IH174" s="4">
        <f t="shared" ca="1" si="229"/>
        <v>134.7345565696221</v>
      </c>
      <c r="II174" s="4">
        <f t="shared" ca="1" si="229"/>
        <v>94.968416850772769</v>
      </c>
      <c r="IJ174" s="4">
        <f t="shared" ca="1" si="229"/>
        <v>71.856673493933471</v>
      </c>
      <c r="IK174" s="4">
        <f t="shared" ca="1" si="229"/>
        <v>106.09107654896977</v>
      </c>
      <c r="IL174" s="4">
        <f t="shared" ca="1" si="229"/>
        <v>135.7297002463481</v>
      </c>
      <c r="IM174" s="4">
        <f t="shared" ca="1" si="229"/>
        <v>118.08711256625661</v>
      </c>
      <c r="IN174" s="4">
        <f t="shared" ca="1" si="229"/>
        <v>90.424649934520957</v>
      </c>
      <c r="IO174" s="4">
        <f t="shared" ca="1" si="229"/>
        <v>106.66135771179906</v>
      </c>
      <c r="IP174" s="4">
        <f t="shared" ca="1" si="222"/>
        <v>73.263338712688267</v>
      </c>
      <c r="IQ174" s="4">
        <f t="shared" ca="1" si="222"/>
        <v>111.27049376945629</v>
      </c>
      <c r="IR174" s="4">
        <f t="shared" ca="1" si="219"/>
        <v>73.918074634712525</v>
      </c>
      <c r="IS174" s="4">
        <f t="shared" ca="1" si="219"/>
        <v>98.590448450955705</v>
      </c>
      <c r="IT174" s="4">
        <f t="shared" ca="1" si="219"/>
        <v>56.522430367873397</v>
      </c>
      <c r="IU174" s="4">
        <f t="shared" ca="1" si="219"/>
        <v>150.85822173440093</v>
      </c>
      <c r="IV174" s="4">
        <f t="shared" ca="1" si="219"/>
        <v>130.27892015663323</v>
      </c>
      <c r="IW174" s="4">
        <f t="shared" ca="1" si="219"/>
        <v>102.12231486125722</v>
      </c>
      <c r="IX174" s="4">
        <f t="shared" ca="1" si="219"/>
        <v>103.00490971937597</v>
      </c>
      <c r="IY174" s="4">
        <f t="shared" ca="1" si="219"/>
        <v>85.745222145006437</v>
      </c>
    </row>
    <row r="175" spans="9:259" x14ac:dyDescent="0.25">
      <c r="I175" t="s">
        <v>305</v>
      </c>
      <c r="J175" s="4">
        <f t="shared" ca="1" si="223"/>
        <v>156.79544945348439</v>
      </c>
      <c r="K175" s="4">
        <f t="shared" ca="1" si="223"/>
        <v>113.54422414015717</v>
      </c>
      <c r="L175" s="4">
        <f t="shared" ca="1" si="223"/>
        <v>94.896359088472963</v>
      </c>
      <c r="M175" s="4">
        <f t="shared" ca="1" si="223"/>
        <v>114.12132073114996</v>
      </c>
      <c r="N175" s="4">
        <f t="shared" ca="1" si="223"/>
        <v>133.46451372917645</v>
      </c>
      <c r="O175" s="4">
        <f t="shared" ca="1" si="223"/>
        <v>101.98733255315284</v>
      </c>
      <c r="P175" s="4">
        <f t="shared" ca="1" si="223"/>
        <v>81.502125171838117</v>
      </c>
      <c r="Q175" s="4">
        <f t="shared" ca="1" si="223"/>
        <v>101.98078075480034</v>
      </c>
      <c r="R175" s="4">
        <f t="shared" ca="1" si="223"/>
        <v>64.614255250084597</v>
      </c>
      <c r="S175" s="4">
        <f t="shared" ca="1" si="223"/>
        <v>145.17808063876626</v>
      </c>
      <c r="T175" s="4">
        <f t="shared" ca="1" si="223"/>
        <v>105.73936116026606</v>
      </c>
      <c r="U175" s="4">
        <f t="shared" ca="1" si="223"/>
        <v>136.03508661978137</v>
      </c>
      <c r="V175" s="4">
        <f t="shared" ca="1" si="223"/>
        <v>85.811219761027175</v>
      </c>
      <c r="W175" s="4">
        <f t="shared" ca="1" si="223"/>
        <v>85.929166331242257</v>
      </c>
      <c r="X175" s="4">
        <f t="shared" ca="1" si="223"/>
        <v>81.742076115478653</v>
      </c>
      <c r="Y175" s="4">
        <f t="shared" ca="1" si="220"/>
        <v>95.349725242382931</v>
      </c>
      <c r="Z175" s="4">
        <f t="shared" ca="1" si="220"/>
        <v>101.32501256972749</v>
      </c>
      <c r="AA175" s="4">
        <f t="shared" ca="1" si="220"/>
        <v>113.71685894966377</v>
      </c>
      <c r="AB175" s="4">
        <f t="shared" ca="1" si="220"/>
        <v>134.89415876704368</v>
      </c>
      <c r="AC175" s="4">
        <f t="shared" ca="1" si="220"/>
        <v>86.971939106633698</v>
      </c>
      <c r="AD175" s="4">
        <f t="shared" ca="1" si="220"/>
        <v>153.09469367688641</v>
      </c>
      <c r="AE175" s="4">
        <f t="shared" ca="1" si="220"/>
        <v>114.24108270429178</v>
      </c>
      <c r="AF175" s="4">
        <f t="shared" ca="1" si="220"/>
        <v>55.270397024242598</v>
      </c>
      <c r="AG175" s="4">
        <f t="shared" ca="1" si="220"/>
        <v>103.48869729708865</v>
      </c>
      <c r="AH175" s="4">
        <f t="shared" ca="1" si="220"/>
        <v>102.00019363832106</v>
      </c>
      <c r="AI175" s="4">
        <f t="shared" ca="1" si="220"/>
        <v>106.33474305914227</v>
      </c>
      <c r="AJ175" s="4">
        <f t="shared" ca="1" si="220"/>
        <v>106.94809316628806</v>
      </c>
      <c r="AK175" s="4">
        <f t="shared" ca="1" si="220"/>
        <v>104.51545237280702</v>
      </c>
      <c r="AL175" s="4">
        <f t="shared" ca="1" si="220"/>
        <v>146.12387254890186</v>
      </c>
      <c r="AM175" s="4">
        <f t="shared" ca="1" si="220"/>
        <v>125.24869593664178</v>
      </c>
      <c r="AN175" s="4">
        <f t="shared" ca="1" si="220"/>
        <v>85.202571538442427</v>
      </c>
      <c r="AO175" s="4">
        <f t="shared" ca="1" si="236"/>
        <v>130.35746166480507</v>
      </c>
      <c r="AP175" s="4">
        <f t="shared" ca="1" si="236"/>
        <v>119.68237747741124</v>
      </c>
      <c r="AQ175" s="4">
        <f t="shared" ca="1" si="236"/>
        <v>82.081467079464772</v>
      </c>
      <c r="AR175" s="4">
        <f t="shared" ca="1" si="236"/>
        <v>70.66532285550899</v>
      </c>
      <c r="AS175" s="4">
        <f t="shared" ca="1" si="236"/>
        <v>95.936564261305861</v>
      </c>
      <c r="AT175" s="4">
        <f t="shared" ca="1" si="236"/>
        <v>131.61566020875267</v>
      </c>
      <c r="AU175" s="4">
        <f t="shared" ca="1" si="236"/>
        <v>108.29462785512186</v>
      </c>
      <c r="AV175" s="4">
        <f t="shared" ca="1" si="232"/>
        <v>103.81662586720654</v>
      </c>
      <c r="AW175" s="4">
        <f t="shared" ca="1" si="232"/>
        <v>89.277453075139277</v>
      </c>
      <c r="AX175" s="4">
        <f t="shared" ca="1" si="232"/>
        <v>85.777202314393477</v>
      </c>
      <c r="AY175" s="4">
        <f t="shared" ca="1" si="232"/>
        <v>82.486029951403737</v>
      </c>
      <c r="AZ175" s="4">
        <f t="shared" ca="1" si="232"/>
        <v>139.99184299833138</v>
      </c>
      <c r="BA175" s="4">
        <f t="shared" ca="1" si="232"/>
        <v>67.035412448101738</v>
      </c>
      <c r="BB175" s="4">
        <f t="shared" ca="1" si="232"/>
        <v>105.94469238802884</v>
      </c>
      <c r="BC175" s="4">
        <f t="shared" ca="1" si="232"/>
        <v>112.37799859831323</v>
      </c>
      <c r="BD175" s="4">
        <f t="shared" ca="1" si="232"/>
        <v>111.24777848507135</v>
      </c>
      <c r="BE175" s="4">
        <f t="shared" ca="1" si="228"/>
        <v>109.7359702007212</v>
      </c>
      <c r="BF175" s="4">
        <f t="shared" ca="1" si="228"/>
        <v>101.110632028155</v>
      </c>
      <c r="BG175" s="4">
        <f t="shared" ca="1" si="228"/>
        <v>69.30435545844125</v>
      </c>
      <c r="BH175" s="4">
        <f t="shared" ca="1" si="228"/>
        <v>77.945655986988768</v>
      </c>
      <c r="BI175" s="4">
        <f t="shared" ca="1" si="228"/>
        <v>116.49367801951789</v>
      </c>
      <c r="BJ175" s="4">
        <f t="shared" ca="1" si="228"/>
        <v>86.985733227329945</v>
      </c>
      <c r="BK175" s="4">
        <f t="shared" ca="1" si="228"/>
        <v>100.45340431493482</v>
      </c>
      <c r="BL175" s="4">
        <f t="shared" ca="1" si="228"/>
        <v>127.14133326615412</v>
      </c>
      <c r="BM175" s="4">
        <f t="shared" ca="1" si="228"/>
        <v>110.93585750189925</v>
      </c>
      <c r="BN175" s="4">
        <f t="shared" ca="1" si="228"/>
        <v>123.30950222014326</v>
      </c>
      <c r="BO175" s="4">
        <f t="shared" ca="1" si="228"/>
        <v>107.00385047370592</v>
      </c>
      <c r="BP175" s="4">
        <f t="shared" ca="1" si="228"/>
        <v>69.34620776461874</v>
      </c>
      <c r="BQ175" s="4">
        <f t="shared" ca="1" si="228"/>
        <v>114.25926571600873</v>
      </c>
      <c r="BR175" s="4">
        <f t="shared" ca="1" si="228"/>
        <v>140.97988213081868</v>
      </c>
      <c r="BS175" s="4">
        <f t="shared" ca="1" si="228"/>
        <v>75.820536760205059</v>
      </c>
      <c r="BT175" s="4">
        <f t="shared" ca="1" si="228"/>
        <v>92.694193565041076</v>
      </c>
      <c r="BU175" s="4">
        <f t="shared" ca="1" si="216"/>
        <v>84.068021277998383</v>
      </c>
      <c r="BV175" s="4">
        <f t="shared" ca="1" si="216"/>
        <v>112.514775168754</v>
      </c>
      <c r="BW175" s="4">
        <f t="shared" ca="1" si="216"/>
        <v>85.097278752122136</v>
      </c>
      <c r="BX175" s="4">
        <f t="shared" ca="1" si="216"/>
        <v>112.84772352130703</v>
      </c>
      <c r="BY175" s="4">
        <f t="shared" ca="1" si="216"/>
        <v>94.603507612313862</v>
      </c>
      <c r="BZ175" s="4">
        <f t="shared" ca="1" si="216"/>
        <v>105.51793011825679</v>
      </c>
      <c r="CA175" s="4">
        <f t="shared" ca="1" si="216"/>
        <v>81.726126145242247</v>
      </c>
      <c r="CB175" s="4">
        <f t="shared" ca="1" si="216"/>
        <v>97.489929940825959</v>
      </c>
      <c r="CC175" s="4">
        <f t="shared" ca="1" si="216"/>
        <v>108.99251615765381</v>
      </c>
      <c r="CD175" s="4">
        <f t="shared" ca="1" si="216"/>
        <v>123.52002477370793</v>
      </c>
      <c r="CE175" s="4">
        <f t="shared" ca="1" si="216"/>
        <v>127.20340709058898</v>
      </c>
      <c r="CF175" s="4">
        <f t="shared" ca="1" si="216"/>
        <v>83.263819174679469</v>
      </c>
      <c r="CG175" s="4">
        <f t="shared" ca="1" si="216"/>
        <v>99.03170892167654</v>
      </c>
      <c r="CH175" s="4">
        <f t="shared" ca="1" si="216"/>
        <v>119.87369906452302</v>
      </c>
      <c r="CI175" s="4">
        <f t="shared" ca="1" si="216"/>
        <v>200.39544932220372</v>
      </c>
      <c r="CJ175" s="4">
        <f t="shared" ca="1" si="216"/>
        <v>93.517439887138238</v>
      </c>
      <c r="CK175" s="4">
        <f t="shared" ca="1" si="233"/>
        <v>74.698559326033745</v>
      </c>
      <c r="CL175" s="4">
        <f t="shared" ca="1" si="230"/>
        <v>123.66457111853677</v>
      </c>
      <c r="CM175" s="4">
        <f t="shared" ca="1" si="230"/>
        <v>90.295841639482816</v>
      </c>
      <c r="CN175" s="4">
        <f t="shared" ca="1" si="230"/>
        <v>100.87144733068375</v>
      </c>
      <c r="CO175" s="4">
        <f t="shared" ca="1" si="230"/>
        <v>126.56453939171965</v>
      </c>
      <c r="CP175" s="4">
        <f t="shared" ca="1" si="230"/>
        <v>104.14764385692948</v>
      </c>
      <c r="CQ175" s="4">
        <f t="shared" ca="1" si="230"/>
        <v>96.091575813837252</v>
      </c>
      <c r="CR175" s="4">
        <f t="shared" ca="1" si="230"/>
        <v>107.54637611864015</v>
      </c>
      <c r="CS175" s="4">
        <f t="shared" ca="1" si="230"/>
        <v>141.55277085445204</v>
      </c>
      <c r="CT175" s="4">
        <f t="shared" ca="1" si="230"/>
        <v>69.03368832852594</v>
      </c>
      <c r="CU175" s="4">
        <f t="shared" ca="1" si="230"/>
        <v>145.23308326460707</v>
      </c>
      <c r="CV175" s="4">
        <f t="shared" ca="1" si="230"/>
        <v>98.504345394183375</v>
      </c>
      <c r="CW175" s="4">
        <f t="shared" ca="1" si="230"/>
        <v>124.05461460278242</v>
      </c>
      <c r="CX175" s="4">
        <f t="shared" ca="1" si="230"/>
        <v>89.434277844649472</v>
      </c>
      <c r="CY175" s="4">
        <f t="shared" ca="1" si="230"/>
        <v>121.66527323920106</v>
      </c>
      <c r="CZ175" s="4">
        <f t="shared" ca="1" si="230"/>
        <v>113.32734110489861</v>
      </c>
      <c r="DA175" s="4">
        <f t="shared" ca="1" si="217"/>
        <v>115.26106195638913</v>
      </c>
      <c r="DB175" s="4">
        <f t="shared" ca="1" si="217"/>
        <v>114.08555265592412</v>
      </c>
      <c r="DC175" s="4">
        <f t="shared" ca="1" si="217"/>
        <v>96.953793085328812</v>
      </c>
      <c r="DD175" s="4">
        <f t="shared" ca="1" si="217"/>
        <v>92.946923966836238</v>
      </c>
      <c r="DE175" s="4">
        <f t="shared" ca="1" si="217"/>
        <v>109.8228882304896</v>
      </c>
      <c r="DF175" s="4">
        <f t="shared" ca="1" si="217"/>
        <v>90.128572687840588</v>
      </c>
      <c r="DG175" s="4">
        <f t="shared" ca="1" si="217"/>
        <v>82.184846721534683</v>
      </c>
      <c r="DH175" s="4">
        <f t="shared" ca="1" si="217"/>
        <v>171.7408141808427</v>
      </c>
      <c r="DI175" s="4">
        <f t="shared" ca="1" si="217"/>
        <v>89.508222564975938</v>
      </c>
      <c r="DJ175" s="4">
        <f t="shared" ca="1" si="217"/>
        <v>131.69584492708088</v>
      </c>
      <c r="DK175" s="4">
        <f t="shared" ca="1" si="217"/>
        <v>79.932025677554876</v>
      </c>
      <c r="DL175" s="4">
        <f t="shared" ca="1" si="217"/>
        <v>106.405351491975</v>
      </c>
      <c r="DM175" s="4">
        <f t="shared" ca="1" si="217"/>
        <v>108.38613088047971</v>
      </c>
      <c r="DN175" s="4">
        <f t="shared" ca="1" si="217"/>
        <v>77.79595518309236</v>
      </c>
      <c r="DO175" s="4">
        <f t="shared" ca="1" si="217"/>
        <v>87.412697623782947</v>
      </c>
      <c r="DP175" s="4">
        <f t="shared" ca="1" si="217"/>
        <v>113.02637309865651</v>
      </c>
      <c r="DQ175" s="4">
        <f t="shared" ca="1" si="238"/>
        <v>71.46463407507315</v>
      </c>
      <c r="DR175" s="4">
        <f t="shared" ca="1" si="237"/>
        <v>134.95581460771524</v>
      </c>
      <c r="DS175" s="4">
        <f t="shared" ca="1" si="237"/>
        <v>103.30039713146016</v>
      </c>
      <c r="DT175" s="4">
        <f t="shared" ca="1" si="237"/>
        <v>74.460375224518117</v>
      </c>
      <c r="DU175" s="4">
        <f t="shared" ca="1" si="237"/>
        <v>134.28228944278382</v>
      </c>
      <c r="DV175" s="4">
        <f t="shared" ca="1" si="237"/>
        <v>78.388233982603509</v>
      </c>
      <c r="DW175" s="4">
        <f t="shared" ca="1" si="237"/>
        <v>113.64259688801977</v>
      </c>
      <c r="DX175" s="4">
        <f t="shared" ca="1" si="237"/>
        <v>117.36361144545154</v>
      </c>
      <c r="DY175" s="4">
        <f t="shared" ca="1" si="237"/>
        <v>98.357657291617571</v>
      </c>
      <c r="DZ175" s="4">
        <f t="shared" ca="1" si="237"/>
        <v>132.71970693926525</v>
      </c>
      <c r="EA175" s="4">
        <f t="shared" ca="1" si="237"/>
        <v>126.06769943223499</v>
      </c>
      <c r="EB175" s="4">
        <f t="shared" ca="1" si="237"/>
        <v>83.670198045563197</v>
      </c>
      <c r="EC175" s="4">
        <f t="shared" ca="1" si="237"/>
        <v>137.32924883537899</v>
      </c>
      <c r="ED175" s="4">
        <f t="shared" ca="1" si="237"/>
        <v>124.2870371269133</v>
      </c>
      <c r="EE175" s="4">
        <f t="shared" ca="1" si="237"/>
        <v>86.078431801042683</v>
      </c>
      <c r="EF175" s="4">
        <f t="shared" ca="1" si="237"/>
        <v>110.86567638945606</v>
      </c>
      <c r="EG175" s="4">
        <f t="shared" ca="1" si="226"/>
        <v>107.00405940332791</v>
      </c>
      <c r="EH175" s="4">
        <f t="shared" ca="1" si="221"/>
        <v>137.45654836700629</v>
      </c>
      <c r="EI175" s="4">
        <f t="shared" ca="1" si="221"/>
        <v>109.79896239671159</v>
      </c>
      <c r="EJ175" s="4">
        <f t="shared" ca="1" si="221"/>
        <v>88.567837588619128</v>
      </c>
      <c r="EK175" s="4">
        <f t="shared" ca="1" si="221"/>
        <v>87.305496641938973</v>
      </c>
      <c r="EL175" s="4">
        <f t="shared" ca="1" si="221"/>
        <v>81.474355592754776</v>
      </c>
      <c r="EM175" s="4">
        <f t="shared" ca="1" si="221"/>
        <v>98.905558955827502</v>
      </c>
      <c r="EN175" s="4">
        <f t="shared" ca="1" si="221"/>
        <v>117.02998965341139</v>
      </c>
      <c r="EO175" s="4">
        <f t="shared" ca="1" si="221"/>
        <v>80.241941434453082</v>
      </c>
      <c r="EP175" s="4">
        <f t="shared" ca="1" si="221"/>
        <v>126.97251049776719</v>
      </c>
      <c r="EQ175" s="4">
        <f t="shared" ca="1" si="221"/>
        <v>128.29722002413098</v>
      </c>
      <c r="ER175" s="4">
        <f t="shared" ca="1" si="221"/>
        <v>102.18129423106703</v>
      </c>
      <c r="ES175" s="4">
        <f t="shared" ca="1" si="221"/>
        <v>97.000295975316973</v>
      </c>
      <c r="ET175" s="4">
        <f t="shared" ca="1" si="221"/>
        <v>100.45197116110134</v>
      </c>
      <c r="EU175" s="4">
        <f t="shared" ca="1" si="221"/>
        <v>134.38598388946662</v>
      </c>
      <c r="EV175" s="4">
        <f t="shared" ca="1" si="221"/>
        <v>136.65135084507921</v>
      </c>
      <c r="EW175" s="4">
        <f t="shared" ca="1" si="221"/>
        <v>108.11379890557706</v>
      </c>
      <c r="EX175" s="4">
        <f t="shared" ca="1" si="234"/>
        <v>81.599416189793459</v>
      </c>
      <c r="EY175" s="4">
        <f t="shared" ca="1" si="234"/>
        <v>86.278089355526959</v>
      </c>
      <c r="EZ175" s="4">
        <f t="shared" ca="1" si="234"/>
        <v>93.0261146126809</v>
      </c>
      <c r="FA175" s="4">
        <f t="shared" ca="1" si="234"/>
        <v>104.25753277881063</v>
      </c>
      <c r="FB175" s="4">
        <f t="shared" ca="1" si="234"/>
        <v>116.4684181305998</v>
      </c>
      <c r="FC175" s="4">
        <f t="shared" ca="1" si="234"/>
        <v>96.397322467057108</v>
      </c>
      <c r="FD175" s="4">
        <f t="shared" ca="1" si="234"/>
        <v>91.55597878289727</v>
      </c>
      <c r="FE175" s="4">
        <f t="shared" ca="1" si="234"/>
        <v>112.73322493835744</v>
      </c>
      <c r="FF175" s="4">
        <f t="shared" ca="1" si="234"/>
        <v>93.054330773588944</v>
      </c>
      <c r="FG175" s="4">
        <f t="shared" ca="1" si="234"/>
        <v>104.88665182054071</v>
      </c>
      <c r="FH175" s="4">
        <f t="shared" ca="1" si="234"/>
        <v>138.40315899545743</v>
      </c>
      <c r="FI175" s="4">
        <f t="shared" ca="1" si="234"/>
        <v>118.77866196504598</v>
      </c>
      <c r="FJ175" s="4">
        <f t="shared" ca="1" si="234"/>
        <v>87.012863472976221</v>
      </c>
      <c r="FK175" s="4">
        <f t="shared" ca="1" si="234"/>
        <v>125.78081298435877</v>
      </c>
      <c r="FL175" s="4">
        <f t="shared" ca="1" si="234"/>
        <v>98.066472269515202</v>
      </c>
      <c r="FM175" s="4">
        <f t="shared" ca="1" si="231"/>
        <v>93.532610566058295</v>
      </c>
      <c r="FN175" s="4">
        <f t="shared" ca="1" si="227"/>
        <v>101.64950742875639</v>
      </c>
      <c r="FO175" s="4">
        <f t="shared" ca="1" si="227"/>
        <v>56.561609937081315</v>
      </c>
      <c r="FP175" s="4">
        <f t="shared" ca="1" si="227"/>
        <v>100.07548517367483</v>
      </c>
      <c r="FQ175" s="4">
        <f t="shared" ca="1" si="227"/>
        <v>110.49897789938348</v>
      </c>
      <c r="FR175" s="4">
        <f t="shared" ca="1" si="227"/>
        <v>93.382159132703322</v>
      </c>
      <c r="FS175" s="4">
        <f t="shared" ca="1" si="227"/>
        <v>90.771282621136876</v>
      </c>
      <c r="FT175" s="4">
        <f t="shared" ca="1" si="227"/>
        <v>76.887774987563972</v>
      </c>
      <c r="FU175" s="4">
        <f t="shared" ca="1" si="227"/>
        <v>114.35875700654866</v>
      </c>
      <c r="FV175" s="4">
        <f t="shared" ca="1" si="227"/>
        <v>82.23357784857312</v>
      </c>
      <c r="FW175" s="4">
        <f t="shared" ca="1" si="227"/>
        <v>139.2208502274481</v>
      </c>
      <c r="FX175" s="4">
        <f t="shared" ca="1" si="227"/>
        <v>106.41575580149167</v>
      </c>
      <c r="FY175" s="4">
        <f t="shared" ca="1" si="227"/>
        <v>94.65832757900435</v>
      </c>
      <c r="FZ175" s="4">
        <f t="shared" ca="1" si="227"/>
        <v>108.61105084592356</v>
      </c>
      <c r="GA175" s="4">
        <f t="shared" ca="1" si="227"/>
        <v>87.601235901660885</v>
      </c>
      <c r="GB175" s="4">
        <f t="shared" ca="1" si="227"/>
        <v>62.581351067712667</v>
      </c>
      <c r="GC175" s="4">
        <f t="shared" ca="1" si="227"/>
        <v>65.236728017969412</v>
      </c>
      <c r="GD175" s="4">
        <f t="shared" ref="GD175:GS190" ca="1" si="239">GD174*(1+$B$1*$B$4+$B$2*SQRT($B$4)*_xlfn.NORM.S.INV(RAND()))</f>
        <v>127.99957045155975</v>
      </c>
      <c r="GE175" s="4">
        <f t="shared" ca="1" si="239"/>
        <v>82.438621209066582</v>
      </c>
      <c r="GF175" s="4">
        <f t="shared" ca="1" si="239"/>
        <v>99.022686777188909</v>
      </c>
      <c r="GG175" s="4">
        <f t="shared" ca="1" si="239"/>
        <v>98.345415898569655</v>
      </c>
      <c r="GH175" s="4">
        <f t="shared" ca="1" si="239"/>
        <v>108.19999333945601</v>
      </c>
      <c r="GI175" s="4">
        <f t="shared" ca="1" si="239"/>
        <v>78.303196534208055</v>
      </c>
      <c r="GJ175" s="4">
        <f t="shared" ca="1" si="239"/>
        <v>77.060724291456438</v>
      </c>
      <c r="GK175" s="4">
        <f t="shared" ca="1" si="239"/>
        <v>116.45507427334884</v>
      </c>
      <c r="GL175" s="4">
        <f t="shared" ca="1" si="239"/>
        <v>62.739825767011219</v>
      </c>
      <c r="GM175" s="4">
        <f t="shared" ca="1" si="239"/>
        <v>98.840614010240799</v>
      </c>
      <c r="GN175" s="4">
        <f t="shared" ca="1" si="239"/>
        <v>75.830734077845563</v>
      </c>
      <c r="GO175" s="4">
        <f t="shared" ca="1" si="239"/>
        <v>89.329915563064546</v>
      </c>
      <c r="GP175" s="4">
        <f t="shared" ca="1" si="239"/>
        <v>100.17560713011073</v>
      </c>
      <c r="GQ175" s="4">
        <f t="shared" ca="1" si="239"/>
        <v>85.500518727855166</v>
      </c>
      <c r="GR175" s="4">
        <f t="shared" ca="1" si="239"/>
        <v>117.73310644271723</v>
      </c>
      <c r="GS175" s="4">
        <f t="shared" ca="1" si="225"/>
        <v>108.21999911887451</v>
      </c>
      <c r="GT175" s="4">
        <f t="shared" ca="1" si="224"/>
        <v>84.45084964752202</v>
      </c>
      <c r="GU175" s="4">
        <f t="shared" ca="1" si="224"/>
        <v>71.372745937770716</v>
      </c>
      <c r="GV175" s="4">
        <f t="shared" ca="1" si="224"/>
        <v>135.52606733251608</v>
      </c>
      <c r="GW175" s="4">
        <f t="shared" ca="1" si="224"/>
        <v>168.56992479876436</v>
      </c>
      <c r="GX175" s="4">
        <f t="shared" ca="1" si="224"/>
        <v>151.81917467774181</v>
      </c>
      <c r="GY175" s="4">
        <f t="shared" ca="1" si="224"/>
        <v>67.334954149280051</v>
      </c>
      <c r="GZ175" s="4">
        <f t="shared" ca="1" si="224"/>
        <v>109.07863802278875</v>
      </c>
      <c r="HA175" s="4">
        <f t="shared" ca="1" si="224"/>
        <v>92.035194543974299</v>
      </c>
      <c r="HB175" s="4">
        <f t="shared" ca="1" si="224"/>
        <v>88.322925947848859</v>
      </c>
      <c r="HC175" s="4">
        <f t="shared" ca="1" si="224"/>
        <v>111.63528408617742</v>
      </c>
      <c r="HD175" s="4">
        <f t="shared" ca="1" si="224"/>
        <v>118.77731534798727</v>
      </c>
      <c r="HE175" s="4">
        <f t="shared" ca="1" si="224"/>
        <v>89.351152512967175</v>
      </c>
      <c r="HF175" s="4">
        <f t="shared" ca="1" si="224"/>
        <v>113.97726055604819</v>
      </c>
      <c r="HG175" s="4">
        <f t="shared" ca="1" si="224"/>
        <v>124.26612073249237</v>
      </c>
      <c r="HH175" s="4">
        <f t="shared" ca="1" si="224"/>
        <v>110.54180007497365</v>
      </c>
      <c r="HI175" s="4">
        <f t="shared" ca="1" si="224"/>
        <v>92.995187257097712</v>
      </c>
      <c r="HJ175" s="4">
        <f t="shared" ca="1" si="235"/>
        <v>108.12787847432867</v>
      </c>
      <c r="HK175" s="4">
        <f t="shared" ca="1" si="235"/>
        <v>89.470291910937263</v>
      </c>
      <c r="HL175" s="4">
        <f t="shared" ca="1" si="235"/>
        <v>125.50910403308045</v>
      </c>
      <c r="HM175" s="4">
        <f t="shared" ca="1" si="235"/>
        <v>72.145218597100339</v>
      </c>
      <c r="HN175" s="4">
        <f t="shared" ca="1" si="235"/>
        <v>82.076205920203421</v>
      </c>
      <c r="HO175" s="4">
        <f t="shared" ca="1" si="235"/>
        <v>63.931071951727205</v>
      </c>
      <c r="HP175" s="4">
        <f t="shared" ca="1" si="235"/>
        <v>105.62733603547115</v>
      </c>
      <c r="HQ175" s="4">
        <f t="shared" ca="1" si="235"/>
        <v>109.050351013607</v>
      </c>
      <c r="HR175" s="4">
        <f t="shared" ca="1" si="235"/>
        <v>122.84343838276801</v>
      </c>
      <c r="HS175" s="4">
        <f t="shared" ca="1" si="235"/>
        <v>65.296673623641098</v>
      </c>
      <c r="HT175" s="4">
        <f t="shared" ca="1" si="235"/>
        <v>107.14914015556529</v>
      </c>
      <c r="HU175" s="4">
        <f t="shared" ca="1" si="235"/>
        <v>144.4108684794578</v>
      </c>
      <c r="HV175" s="4">
        <f t="shared" ca="1" si="235"/>
        <v>122.99923231204841</v>
      </c>
      <c r="HW175" s="4">
        <f t="shared" ca="1" si="235"/>
        <v>74.603539014013705</v>
      </c>
      <c r="HX175" s="4">
        <f t="shared" ca="1" si="235"/>
        <v>145.67302081879581</v>
      </c>
      <c r="HY175" s="4">
        <f t="shared" ca="1" si="229"/>
        <v>87.241517231494484</v>
      </c>
      <c r="HZ175" s="4">
        <f t="shared" ca="1" si="229"/>
        <v>117.43551983349336</v>
      </c>
      <c r="IA175" s="4">
        <f t="shared" ca="1" si="229"/>
        <v>104.63809609685688</v>
      </c>
      <c r="IB175" s="4">
        <f t="shared" ca="1" si="229"/>
        <v>76.214853048686166</v>
      </c>
      <c r="IC175" s="4">
        <f t="shared" ca="1" si="229"/>
        <v>121.91737347587257</v>
      </c>
      <c r="ID175" s="4">
        <f t="shared" ca="1" si="229"/>
        <v>100.66152249222998</v>
      </c>
      <c r="IE175" s="4">
        <f t="shared" ca="1" si="229"/>
        <v>73.202510733331735</v>
      </c>
      <c r="IF175" s="4">
        <f t="shared" ca="1" si="229"/>
        <v>148.06804155510798</v>
      </c>
      <c r="IG175" s="4">
        <f t="shared" ca="1" si="229"/>
        <v>93.420221766318122</v>
      </c>
      <c r="IH175" s="4">
        <f t="shared" ca="1" si="229"/>
        <v>138.02341721225491</v>
      </c>
      <c r="II175" s="4">
        <f t="shared" ca="1" si="229"/>
        <v>93.156565015060508</v>
      </c>
      <c r="IJ175" s="4">
        <f t="shared" ca="1" si="229"/>
        <v>71.816077794387667</v>
      </c>
      <c r="IK175" s="4">
        <f t="shared" ca="1" si="229"/>
        <v>104.27747901704304</v>
      </c>
      <c r="IL175" s="4">
        <f t="shared" ca="1" si="229"/>
        <v>132.91051711617683</v>
      </c>
      <c r="IM175" s="4">
        <f t="shared" ca="1" si="229"/>
        <v>115.43849299352807</v>
      </c>
      <c r="IN175" s="4">
        <f t="shared" ca="1" si="229"/>
        <v>92.202178162777486</v>
      </c>
      <c r="IO175" s="4">
        <f t="shared" ca="1" si="229"/>
        <v>109.36902637437844</v>
      </c>
      <c r="IP175" s="4">
        <f t="shared" ca="1" si="222"/>
        <v>71.334271502562601</v>
      </c>
      <c r="IQ175" s="4">
        <f t="shared" ca="1" si="222"/>
        <v>111.16820789796661</v>
      </c>
      <c r="IR175" s="4">
        <f t="shared" ca="1" si="219"/>
        <v>73.616942655303532</v>
      </c>
      <c r="IS175" s="4">
        <f t="shared" ca="1" si="219"/>
        <v>103.25066624308405</v>
      </c>
      <c r="IT175" s="4">
        <f t="shared" ca="1" si="219"/>
        <v>56.330030324624751</v>
      </c>
      <c r="IU175" s="4">
        <f t="shared" ca="1" si="219"/>
        <v>149.23925459143413</v>
      </c>
      <c r="IV175" s="4">
        <f t="shared" ca="1" si="219"/>
        <v>131.61613061847342</v>
      </c>
      <c r="IW175" s="4">
        <f t="shared" ca="1" si="219"/>
        <v>103.95379267618162</v>
      </c>
      <c r="IX175" s="4">
        <f t="shared" ca="1" si="219"/>
        <v>103.91992379359348</v>
      </c>
      <c r="IY175" s="4">
        <f t="shared" ca="1" si="219"/>
        <v>85.427557605375767</v>
      </c>
    </row>
    <row r="176" spans="9:259" x14ac:dyDescent="0.25">
      <c r="I176" t="s">
        <v>306</v>
      </c>
      <c r="J176" s="4">
        <f t="shared" ca="1" si="223"/>
        <v>153.21754592807622</v>
      </c>
      <c r="K176" s="4">
        <f t="shared" ca="1" si="223"/>
        <v>113.56720105165144</v>
      </c>
      <c r="L176" s="4">
        <f t="shared" ca="1" si="223"/>
        <v>94.89742004500367</v>
      </c>
      <c r="M176" s="4">
        <f t="shared" ca="1" si="223"/>
        <v>114.05003157157192</v>
      </c>
      <c r="N176" s="4">
        <f t="shared" ca="1" si="223"/>
        <v>134.86193676139402</v>
      </c>
      <c r="O176" s="4">
        <f t="shared" ca="1" si="223"/>
        <v>102.4082187028298</v>
      </c>
      <c r="P176" s="4">
        <f t="shared" ca="1" si="223"/>
        <v>81.968545619682132</v>
      </c>
      <c r="Q176" s="4">
        <f t="shared" ca="1" si="223"/>
        <v>101.79370104571527</v>
      </c>
      <c r="R176" s="4">
        <f t="shared" ca="1" si="223"/>
        <v>64.303187443100825</v>
      </c>
      <c r="S176" s="4">
        <f t="shared" ca="1" si="223"/>
        <v>145.19714516449901</v>
      </c>
      <c r="T176" s="4">
        <f t="shared" ca="1" si="223"/>
        <v>105.72588183282519</v>
      </c>
      <c r="U176" s="4">
        <f t="shared" ca="1" si="223"/>
        <v>136.47176363254891</v>
      </c>
      <c r="V176" s="4">
        <f t="shared" ca="1" si="223"/>
        <v>86.233465994919555</v>
      </c>
      <c r="W176" s="4">
        <f t="shared" ca="1" si="223"/>
        <v>85.361106681772824</v>
      </c>
      <c r="X176" s="4">
        <f t="shared" ca="1" si="223"/>
        <v>81.132007183328597</v>
      </c>
      <c r="Y176" s="4">
        <f t="shared" ca="1" si="220"/>
        <v>97.001317319956911</v>
      </c>
      <c r="Z176" s="4">
        <f t="shared" ca="1" si="220"/>
        <v>100.28263845745487</v>
      </c>
      <c r="AA176" s="4">
        <f t="shared" ca="1" si="220"/>
        <v>111.89048705160828</v>
      </c>
      <c r="AB176" s="4">
        <f t="shared" ca="1" si="220"/>
        <v>135.7164625254901</v>
      </c>
      <c r="AC176" s="4">
        <f t="shared" ca="1" si="220"/>
        <v>86.530787759876361</v>
      </c>
      <c r="AD176" s="4">
        <f t="shared" ca="1" si="220"/>
        <v>157.12862158599512</v>
      </c>
      <c r="AE176" s="4">
        <f t="shared" ca="1" si="220"/>
        <v>115.75311514648492</v>
      </c>
      <c r="AF176" s="4">
        <f t="shared" ca="1" si="220"/>
        <v>55.100246328721497</v>
      </c>
      <c r="AG176" s="4">
        <f t="shared" ca="1" si="220"/>
        <v>102.61296167629305</v>
      </c>
      <c r="AH176" s="4">
        <f t="shared" ca="1" si="220"/>
        <v>103.76658439066223</v>
      </c>
      <c r="AI176" s="4">
        <f t="shared" ca="1" si="220"/>
        <v>105.03741763724111</v>
      </c>
      <c r="AJ176" s="4">
        <f t="shared" ca="1" si="220"/>
        <v>105.73387735576893</v>
      </c>
      <c r="AK176" s="4">
        <f t="shared" ca="1" si="220"/>
        <v>104.11975708952626</v>
      </c>
      <c r="AL176" s="4">
        <f t="shared" ca="1" si="220"/>
        <v>147.42561343238796</v>
      </c>
      <c r="AM176" s="4">
        <f t="shared" ca="1" si="220"/>
        <v>125.92866730677191</v>
      </c>
      <c r="AN176" s="4">
        <f t="shared" ca="1" si="220"/>
        <v>86.281226554672102</v>
      </c>
      <c r="AO176" s="4">
        <f t="shared" ca="1" si="236"/>
        <v>131.2792253364716</v>
      </c>
      <c r="AP176" s="4">
        <f t="shared" ca="1" si="236"/>
        <v>122.08521353370547</v>
      </c>
      <c r="AQ176" s="4">
        <f t="shared" ca="1" si="236"/>
        <v>82.317644784431465</v>
      </c>
      <c r="AR176" s="4">
        <f t="shared" ca="1" si="236"/>
        <v>72.48575539854717</v>
      </c>
      <c r="AS176" s="4">
        <f t="shared" ca="1" si="236"/>
        <v>96.619498481596793</v>
      </c>
      <c r="AT176" s="4">
        <f t="shared" ca="1" si="236"/>
        <v>133.37089860296643</v>
      </c>
      <c r="AU176" s="4">
        <f t="shared" ca="1" si="236"/>
        <v>109.65451432876306</v>
      </c>
      <c r="AV176" s="4">
        <f t="shared" ca="1" si="232"/>
        <v>102.81020540603156</v>
      </c>
      <c r="AW176" s="4">
        <f t="shared" ca="1" si="232"/>
        <v>93.301285820038615</v>
      </c>
      <c r="AX176" s="4">
        <f t="shared" ca="1" si="232"/>
        <v>86.858850542633746</v>
      </c>
      <c r="AY176" s="4">
        <f t="shared" ca="1" si="232"/>
        <v>84.625335181450964</v>
      </c>
      <c r="AZ176" s="4">
        <f t="shared" ca="1" si="232"/>
        <v>138.19864986549348</v>
      </c>
      <c r="BA176" s="4">
        <f t="shared" ca="1" si="232"/>
        <v>68.012853197353266</v>
      </c>
      <c r="BB176" s="4">
        <f t="shared" ca="1" si="232"/>
        <v>106.03845875499064</v>
      </c>
      <c r="BC176" s="4">
        <f t="shared" ca="1" si="232"/>
        <v>112.98123517002364</v>
      </c>
      <c r="BD176" s="4">
        <f t="shared" ca="1" si="232"/>
        <v>111.34601256131094</v>
      </c>
      <c r="BE176" s="4">
        <f t="shared" ca="1" si="228"/>
        <v>111.21514520788205</v>
      </c>
      <c r="BF176" s="4">
        <f t="shared" ca="1" si="228"/>
        <v>101.64984187119732</v>
      </c>
      <c r="BG176" s="4">
        <f t="shared" ca="1" si="228"/>
        <v>69.745945178692523</v>
      </c>
      <c r="BH176" s="4">
        <f t="shared" ca="1" si="228"/>
        <v>77.99115128148415</v>
      </c>
      <c r="BI176" s="4">
        <f t="shared" ca="1" si="228"/>
        <v>115.93598348918586</v>
      </c>
      <c r="BJ176" s="4">
        <f t="shared" ca="1" si="228"/>
        <v>86.85222373749572</v>
      </c>
      <c r="BK176" s="4">
        <f t="shared" ca="1" si="228"/>
        <v>101.21064043167259</v>
      </c>
      <c r="BL176" s="4">
        <f t="shared" ca="1" si="228"/>
        <v>126.56567274777285</v>
      </c>
      <c r="BM176" s="4">
        <f t="shared" ca="1" si="228"/>
        <v>112.08815672553014</v>
      </c>
      <c r="BN176" s="4">
        <f t="shared" ca="1" si="228"/>
        <v>123.13667621953063</v>
      </c>
      <c r="BO176" s="4">
        <f t="shared" ca="1" si="228"/>
        <v>107.18239737012968</v>
      </c>
      <c r="BP176" s="4">
        <f t="shared" ca="1" si="228"/>
        <v>69.571972519859941</v>
      </c>
      <c r="BQ176" s="4">
        <f t="shared" ca="1" si="228"/>
        <v>116.70422194179858</v>
      </c>
      <c r="BR176" s="4">
        <f t="shared" ca="1" si="228"/>
        <v>142.32767084785723</v>
      </c>
      <c r="BS176" s="4">
        <f t="shared" ca="1" si="228"/>
        <v>76.721631824741408</v>
      </c>
      <c r="BT176" s="4">
        <f t="shared" ca="1" si="228"/>
        <v>91.622594938481512</v>
      </c>
      <c r="BU176" s="4">
        <f t="shared" ref="BU176:CJ191" ca="1" si="240">BU175*(1+$B$1*$B$4+$B$2*SQRT($B$4)*_xlfn.NORM.S.INV(RAND()))</f>
        <v>81.343495382183079</v>
      </c>
      <c r="BV176" s="4">
        <f t="shared" ca="1" si="240"/>
        <v>111.76727411836963</v>
      </c>
      <c r="BW176" s="4">
        <f t="shared" ca="1" si="240"/>
        <v>84.874423612164861</v>
      </c>
      <c r="BX176" s="4">
        <f t="shared" ca="1" si="240"/>
        <v>112.11367089118849</v>
      </c>
      <c r="BY176" s="4">
        <f t="shared" ca="1" si="240"/>
        <v>91.990007312491826</v>
      </c>
      <c r="BZ176" s="4">
        <f t="shared" ca="1" si="240"/>
        <v>104.4437972118388</v>
      </c>
      <c r="CA176" s="4">
        <f t="shared" ca="1" si="240"/>
        <v>83.60801021717154</v>
      </c>
      <c r="CB176" s="4">
        <f t="shared" ca="1" si="240"/>
        <v>96.751998283938349</v>
      </c>
      <c r="CC176" s="4">
        <f t="shared" ca="1" si="240"/>
        <v>104.6151389082258</v>
      </c>
      <c r="CD176" s="4">
        <f t="shared" ca="1" si="240"/>
        <v>122.66385755737332</v>
      </c>
      <c r="CE176" s="4">
        <f t="shared" ca="1" si="240"/>
        <v>129.28072299456161</v>
      </c>
      <c r="CF176" s="4">
        <f t="shared" ca="1" si="240"/>
        <v>84.426220500394678</v>
      </c>
      <c r="CG176" s="4">
        <f t="shared" ca="1" si="240"/>
        <v>99.359271877663986</v>
      </c>
      <c r="CH176" s="4">
        <f t="shared" ca="1" si="240"/>
        <v>123.5660437074481</v>
      </c>
      <c r="CI176" s="4">
        <f t="shared" ca="1" si="240"/>
        <v>202.84109546264457</v>
      </c>
      <c r="CJ176" s="4">
        <f t="shared" ca="1" si="240"/>
        <v>92.48488970414499</v>
      </c>
      <c r="CK176" s="4">
        <f t="shared" ca="1" si="233"/>
        <v>74.689041076652046</v>
      </c>
      <c r="CL176" s="4">
        <f t="shared" ca="1" si="230"/>
        <v>125.36783699822199</v>
      </c>
      <c r="CM176" s="4">
        <f t="shared" ca="1" si="230"/>
        <v>88.621173440036372</v>
      </c>
      <c r="CN176" s="4">
        <f t="shared" ca="1" si="230"/>
        <v>102.5531648773522</v>
      </c>
      <c r="CO176" s="4">
        <f t="shared" ca="1" si="230"/>
        <v>130.11395429345859</v>
      </c>
      <c r="CP176" s="4">
        <f t="shared" ca="1" si="230"/>
        <v>103.3834669517302</v>
      </c>
      <c r="CQ176" s="4">
        <f t="shared" ca="1" si="230"/>
        <v>97.239112240642754</v>
      </c>
      <c r="CR176" s="4">
        <f t="shared" ca="1" si="230"/>
        <v>109.48416798463468</v>
      </c>
      <c r="CS176" s="4">
        <f t="shared" ca="1" si="230"/>
        <v>142.57024516542063</v>
      </c>
      <c r="CT176" s="4">
        <f t="shared" ca="1" si="230"/>
        <v>67.237352682191883</v>
      </c>
      <c r="CU176" s="4">
        <f t="shared" ca="1" si="230"/>
        <v>145.83642990716223</v>
      </c>
      <c r="CV176" s="4">
        <f t="shared" ca="1" si="230"/>
        <v>100.65156036286534</v>
      </c>
      <c r="CW176" s="4">
        <f t="shared" ca="1" si="230"/>
        <v>122.7765837296698</v>
      </c>
      <c r="CX176" s="4">
        <f t="shared" ca="1" si="230"/>
        <v>89.503109888703165</v>
      </c>
      <c r="CY176" s="4">
        <f t="shared" ca="1" si="230"/>
        <v>121.07741365503431</v>
      </c>
      <c r="CZ176" s="4">
        <f t="shared" ca="1" si="230"/>
        <v>113.16124079878283</v>
      </c>
      <c r="DA176" s="4">
        <f t="shared" ca="1" si="230"/>
        <v>115.10814960360976</v>
      </c>
      <c r="DB176" s="4">
        <f t="shared" ref="DB176:DQ191" ca="1" si="241">DB175*(1+$B$1*$B$4+$B$2*SQRT($B$4)*_xlfn.NORM.S.INV(RAND()))</f>
        <v>113.00666972380367</v>
      </c>
      <c r="DC176" s="4">
        <f t="shared" ca="1" si="241"/>
        <v>94.806643708499465</v>
      </c>
      <c r="DD176" s="4">
        <f t="shared" ca="1" si="241"/>
        <v>92.400771909237037</v>
      </c>
      <c r="DE176" s="4">
        <f t="shared" ca="1" si="241"/>
        <v>111.23491063199644</v>
      </c>
      <c r="DF176" s="4">
        <f t="shared" ca="1" si="241"/>
        <v>88.056972617912663</v>
      </c>
      <c r="DG176" s="4">
        <f t="shared" ca="1" si="241"/>
        <v>81.224785086640537</v>
      </c>
      <c r="DH176" s="4">
        <f t="shared" ca="1" si="241"/>
        <v>171.32706733511381</v>
      </c>
      <c r="DI176" s="4">
        <f t="shared" ca="1" si="241"/>
        <v>90.588250480464055</v>
      </c>
      <c r="DJ176" s="4">
        <f t="shared" ca="1" si="241"/>
        <v>128.55134657095675</v>
      </c>
      <c r="DK176" s="4">
        <f t="shared" ca="1" si="241"/>
        <v>80.23892026222218</v>
      </c>
      <c r="DL176" s="4">
        <f t="shared" ca="1" si="241"/>
        <v>105.44249803166532</v>
      </c>
      <c r="DM176" s="4">
        <f t="shared" ca="1" si="241"/>
        <v>109.22900775007923</v>
      </c>
      <c r="DN176" s="4">
        <f t="shared" ca="1" si="241"/>
        <v>77.778891607768998</v>
      </c>
      <c r="DO176" s="4">
        <f t="shared" ca="1" si="241"/>
        <v>87.244815252045896</v>
      </c>
      <c r="DP176" s="4">
        <f t="shared" ca="1" si="241"/>
        <v>114.54467597464976</v>
      </c>
      <c r="DQ176" s="4">
        <f t="shared" ca="1" si="238"/>
        <v>70.029352650721989</v>
      </c>
      <c r="DR176" s="4">
        <f t="shared" ca="1" si="237"/>
        <v>133.05543671541179</v>
      </c>
      <c r="DS176" s="4">
        <f t="shared" ca="1" si="237"/>
        <v>103.63756072791057</v>
      </c>
      <c r="DT176" s="4">
        <f t="shared" ca="1" si="237"/>
        <v>76.595504988533492</v>
      </c>
      <c r="DU176" s="4">
        <f t="shared" ca="1" si="237"/>
        <v>135.65245307654058</v>
      </c>
      <c r="DV176" s="4">
        <f t="shared" ca="1" si="237"/>
        <v>79.736516684553393</v>
      </c>
      <c r="DW176" s="4">
        <f t="shared" ca="1" si="237"/>
        <v>116.76832175987896</v>
      </c>
      <c r="DX176" s="4">
        <f t="shared" ca="1" si="237"/>
        <v>117.45202937407436</v>
      </c>
      <c r="DY176" s="4">
        <f t="shared" ca="1" si="237"/>
        <v>99.993570233894786</v>
      </c>
      <c r="DZ176" s="4">
        <f t="shared" ca="1" si="237"/>
        <v>134.40491155680468</v>
      </c>
      <c r="EA176" s="4">
        <f t="shared" ca="1" si="237"/>
        <v>124.55923266568716</v>
      </c>
      <c r="EB176" s="4">
        <f t="shared" ca="1" si="237"/>
        <v>81.54019291783149</v>
      </c>
      <c r="EC176" s="4">
        <f t="shared" ca="1" si="237"/>
        <v>138.37201076921605</v>
      </c>
      <c r="ED176" s="4">
        <f t="shared" ca="1" si="237"/>
        <v>127.06674464159259</v>
      </c>
      <c r="EE176" s="4">
        <f t="shared" ca="1" si="237"/>
        <v>83.572729711167227</v>
      </c>
      <c r="EF176" s="4">
        <f t="shared" ca="1" si="237"/>
        <v>110.88726622383487</v>
      </c>
      <c r="EG176" s="4">
        <f t="shared" ca="1" si="226"/>
        <v>108.36515787526058</v>
      </c>
      <c r="EH176" s="4">
        <f t="shared" ca="1" si="221"/>
        <v>136.54317725443363</v>
      </c>
      <c r="EI176" s="4">
        <f t="shared" ca="1" si="221"/>
        <v>113.41175230838095</v>
      </c>
      <c r="EJ176" s="4">
        <f t="shared" ca="1" si="221"/>
        <v>87.725520702271353</v>
      </c>
      <c r="EK176" s="4">
        <f t="shared" ca="1" si="221"/>
        <v>88.524586689388329</v>
      </c>
      <c r="EL176" s="4">
        <f t="shared" ca="1" si="221"/>
        <v>80.678204561545911</v>
      </c>
      <c r="EM176" s="4">
        <f t="shared" ca="1" si="221"/>
        <v>99.332647488096967</v>
      </c>
      <c r="EN176" s="4">
        <f t="shared" ca="1" si="221"/>
        <v>115.19124703425946</v>
      </c>
      <c r="EO176" s="4">
        <f t="shared" ca="1" si="221"/>
        <v>78.447532321074434</v>
      </c>
      <c r="EP176" s="4">
        <f t="shared" ca="1" si="221"/>
        <v>124.78150855365028</v>
      </c>
      <c r="EQ176" s="4">
        <f t="shared" ca="1" si="221"/>
        <v>124.56023316469198</v>
      </c>
      <c r="ER176" s="4">
        <f t="shared" ca="1" si="221"/>
        <v>100.07022589169678</v>
      </c>
      <c r="ES176" s="4">
        <f t="shared" ca="1" si="221"/>
        <v>98.096008947127288</v>
      </c>
      <c r="ET176" s="4">
        <f t="shared" ca="1" si="221"/>
        <v>100.54854650862752</v>
      </c>
      <c r="EU176" s="4">
        <f t="shared" ca="1" si="221"/>
        <v>133.72353051309</v>
      </c>
      <c r="EV176" s="4">
        <f t="shared" ca="1" si="221"/>
        <v>138.58330639841392</v>
      </c>
      <c r="EW176" s="4">
        <f t="shared" ca="1" si="221"/>
        <v>110.42875086435318</v>
      </c>
      <c r="EX176" s="4">
        <f t="shared" ca="1" si="234"/>
        <v>80.895896666224587</v>
      </c>
      <c r="EY176" s="4">
        <f t="shared" ca="1" si="234"/>
        <v>86.930588100451146</v>
      </c>
      <c r="EZ176" s="4">
        <f t="shared" ca="1" si="234"/>
        <v>89.660183605769674</v>
      </c>
      <c r="FA176" s="4">
        <f t="shared" ca="1" si="234"/>
        <v>103.05487330375034</v>
      </c>
      <c r="FB176" s="4">
        <f t="shared" ca="1" si="234"/>
        <v>116.8992244673769</v>
      </c>
      <c r="FC176" s="4">
        <f t="shared" ca="1" si="234"/>
        <v>95.644918891846487</v>
      </c>
      <c r="FD176" s="4">
        <f t="shared" ca="1" si="234"/>
        <v>92.281192783011292</v>
      </c>
      <c r="FE176" s="4">
        <f t="shared" ca="1" si="234"/>
        <v>112.43098349990169</v>
      </c>
      <c r="FF176" s="4">
        <f t="shared" ca="1" si="234"/>
        <v>91.17866456049606</v>
      </c>
      <c r="FG176" s="4">
        <f t="shared" ca="1" si="234"/>
        <v>105.30003838135131</v>
      </c>
      <c r="FH176" s="4">
        <f t="shared" ca="1" si="234"/>
        <v>139.38153570871376</v>
      </c>
      <c r="FI176" s="4">
        <f t="shared" ca="1" si="234"/>
        <v>119.62930180212012</v>
      </c>
      <c r="FJ176" s="4">
        <f t="shared" ca="1" si="234"/>
        <v>86.256201695081032</v>
      </c>
      <c r="FK176" s="4">
        <f t="shared" ca="1" si="234"/>
        <v>125.8475061437705</v>
      </c>
      <c r="FL176" s="4">
        <f t="shared" ca="1" si="234"/>
        <v>98.145008080114778</v>
      </c>
      <c r="FM176" s="4">
        <f t="shared" ca="1" si="231"/>
        <v>95.790739010366565</v>
      </c>
      <c r="FN176" s="4">
        <f t="shared" ca="1" si="227"/>
        <v>101.10743850910031</v>
      </c>
      <c r="FO176" s="4">
        <f t="shared" ca="1" si="227"/>
        <v>57.117508243517342</v>
      </c>
      <c r="FP176" s="4">
        <f t="shared" ca="1" si="227"/>
        <v>98.004149287301217</v>
      </c>
      <c r="FQ176" s="4">
        <f t="shared" ca="1" si="227"/>
        <v>107.41132040302722</v>
      </c>
      <c r="FR176" s="4">
        <f t="shared" ca="1" si="227"/>
        <v>93.508627625383397</v>
      </c>
      <c r="FS176" s="4">
        <f t="shared" ca="1" si="227"/>
        <v>92.713951395514613</v>
      </c>
      <c r="FT176" s="4">
        <f t="shared" ca="1" si="227"/>
        <v>78.106866005308717</v>
      </c>
      <c r="FU176" s="4">
        <f t="shared" ca="1" si="227"/>
        <v>114.12343223128741</v>
      </c>
      <c r="FV176" s="4">
        <f t="shared" ca="1" si="227"/>
        <v>81.354681488064003</v>
      </c>
      <c r="FW176" s="4">
        <f t="shared" ca="1" si="227"/>
        <v>136.90348320044319</v>
      </c>
      <c r="FX176" s="4">
        <f t="shared" ca="1" si="227"/>
        <v>106.10852560622578</v>
      </c>
      <c r="FY176" s="4">
        <f t="shared" ca="1" si="227"/>
        <v>95.106240453444926</v>
      </c>
      <c r="FZ176" s="4">
        <f t="shared" ca="1" si="227"/>
        <v>107.2152495776248</v>
      </c>
      <c r="GA176" s="4">
        <f t="shared" ca="1" si="227"/>
        <v>87.609962925303378</v>
      </c>
      <c r="GB176" s="4">
        <f t="shared" ca="1" si="227"/>
        <v>62.36028548952801</v>
      </c>
      <c r="GC176" s="4">
        <f t="shared" ca="1" si="227"/>
        <v>65.297608834288283</v>
      </c>
      <c r="GD176" s="4">
        <f t="shared" ca="1" si="239"/>
        <v>130.2431430808964</v>
      </c>
      <c r="GE176" s="4">
        <f t="shared" ca="1" si="239"/>
        <v>81.5463445453519</v>
      </c>
      <c r="GF176" s="4">
        <f t="shared" ca="1" si="239"/>
        <v>101.01934936682204</v>
      </c>
      <c r="GG176" s="4">
        <f t="shared" ca="1" si="239"/>
        <v>96.574129419887697</v>
      </c>
      <c r="GH176" s="4">
        <f t="shared" ca="1" si="239"/>
        <v>109.33693103574619</v>
      </c>
      <c r="GI176" s="4">
        <f t="shared" ca="1" si="239"/>
        <v>79.411657331742362</v>
      </c>
      <c r="GJ176" s="4">
        <f t="shared" ca="1" si="239"/>
        <v>76.355358810358737</v>
      </c>
      <c r="GK176" s="4">
        <f t="shared" ca="1" si="239"/>
        <v>119.99841695994998</v>
      </c>
      <c r="GL176" s="4">
        <f t="shared" ca="1" si="239"/>
        <v>62.177269412705371</v>
      </c>
      <c r="GM176" s="4">
        <f t="shared" ca="1" si="239"/>
        <v>96.812629493776114</v>
      </c>
      <c r="GN176" s="4">
        <f t="shared" ca="1" si="239"/>
        <v>76.413039575843143</v>
      </c>
      <c r="GO176" s="4">
        <f t="shared" ca="1" si="239"/>
        <v>85.577633284756658</v>
      </c>
      <c r="GP176" s="4">
        <f t="shared" ca="1" si="239"/>
        <v>100.45099222480657</v>
      </c>
      <c r="GQ176" s="4">
        <f t="shared" ca="1" si="239"/>
        <v>85.386272390944654</v>
      </c>
      <c r="GR176" s="4">
        <f t="shared" ca="1" si="239"/>
        <v>116.9465095881912</v>
      </c>
      <c r="GS176" s="4">
        <f t="shared" ca="1" si="225"/>
        <v>112.02152546237969</v>
      </c>
      <c r="GT176" s="4">
        <f t="shared" ca="1" si="224"/>
        <v>82.156446136039207</v>
      </c>
      <c r="GU176" s="4">
        <f t="shared" ca="1" si="224"/>
        <v>71.914199103437198</v>
      </c>
      <c r="GV176" s="4">
        <f t="shared" ca="1" si="224"/>
        <v>135.50518193255846</v>
      </c>
      <c r="GW176" s="4">
        <f t="shared" ca="1" si="224"/>
        <v>169.71133651418916</v>
      </c>
      <c r="GX176" s="4">
        <f t="shared" ca="1" si="224"/>
        <v>149.67131878248719</v>
      </c>
      <c r="GY176" s="4">
        <f t="shared" ca="1" si="224"/>
        <v>66.277841947775329</v>
      </c>
      <c r="GZ176" s="4">
        <f t="shared" ca="1" si="224"/>
        <v>111.20483013793063</v>
      </c>
      <c r="HA176" s="4">
        <f t="shared" ca="1" si="224"/>
        <v>93.985835177487871</v>
      </c>
      <c r="HB176" s="4">
        <f t="shared" ca="1" si="224"/>
        <v>87.314894447761944</v>
      </c>
      <c r="HC176" s="4">
        <f t="shared" ca="1" si="224"/>
        <v>110.86564254903404</v>
      </c>
      <c r="HD176" s="4">
        <f t="shared" ca="1" si="224"/>
        <v>116.82372137627907</v>
      </c>
      <c r="HE176" s="4">
        <f t="shared" ca="1" si="224"/>
        <v>90.904200996910959</v>
      </c>
      <c r="HF176" s="4">
        <f t="shared" ca="1" si="224"/>
        <v>112.44255248857692</v>
      </c>
      <c r="HG176" s="4">
        <f t="shared" ca="1" si="224"/>
        <v>122.33623616179564</v>
      </c>
      <c r="HH176" s="4">
        <f t="shared" ca="1" si="224"/>
        <v>109.82838666075003</v>
      </c>
      <c r="HI176" s="4">
        <f t="shared" ca="1" si="224"/>
        <v>94.014302424451046</v>
      </c>
      <c r="HJ176" s="4">
        <f t="shared" ca="1" si="235"/>
        <v>107.35475921849847</v>
      </c>
      <c r="HK176" s="4">
        <f t="shared" ca="1" si="235"/>
        <v>91.045785691861909</v>
      </c>
      <c r="HL176" s="4">
        <f t="shared" ca="1" si="235"/>
        <v>126.42395305920734</v>
      </c>
      <c r="HM176" s="4">
        <f t="shared" ca="1" si="235"/>
        <v>71.460403750120719</v>
      </c>
      <c r="HN176" s="4">
        <f t="shared" ca="1" si="235"/>
        <v>83.560591884268334</v>
      </c>
      <c r="HO176" s="4">
        <f t="shared" ca="1" si="235"/>
        <v>64.268820114254751</v>
      </c>
      <c r="HP176" s="4">
        <f t="shared" ca="1" si="235"/>
        <v>106.97548523630296</v>
      </c>
      <c r="HQ176" s="4">
        <f t="shared" ca="1" si="235"/>
        <v>107.22694832431691</v>
      </c>
      <c r="HR176" s="4">
        <f t="shared" ca="1" si="235"/>
        <v>122.05418947199317</v>
      </c>
      <c r="HS176" s="4">
        <f t="shared" ca="1" si="235"/>
        <v>65.801638388124587</v>
      </c>
      <c r="HT176" s="4">
        <f t="shared" ca="1" si="235"/>
        <v>109.70897085746638</v>
      </c>
      <c r="HU176" s="4">
        <f t="shared" ca="1" si="235"/>
        <v>140.12949168102153</v>
      </c>
      <c r="HV176" s="4">
        <f t="shared" ca="1" si="235"/>
        <v>122.41939483951586</v>
      </c>
      <c r="HW176" s="4">
        <f t="shared" ca="1" si="235"/>
        <v>74.612527658974429</v>
      </c>
      <c r="HX176" s="4">
        <f t="shared" ca="1" si="235"/>
        <v>146.08600255094879</v>
      </c>
      <c r="HY176" s="4">
        <f t="shared" ca="1" si="229"/>
        <v>86.058174020832794</v>
      </c>
      <c r="HZ176" s="4">
        <f t="shared" ca="1" si="229"/>
        <v>119.21783480539361</v>
      </c>
      <c r="IA176" s="4">
        <f t="shared" ca="1" si="229"/>
        <v>104.07028615490677</v>
      </c>
      <c r="IB176" s="4">
        <f t="shared" ca="1" si="229"/>
        <v>74.999289249660421</v>
      </c>
      <c r="IC176" s="4">
        <f t="shared" ca="1" si="229"/>
        <v>122.45065587828104</v>
      </c>
      <c r="ID176" s="4">
        <f t="shared" ca="1" si="229"/>
        <v>102.66973080409915</v>
      </c>
      <c r="IE176" s="4">
        <f t="shared" ca="1" si="229"/>
        <v>73.463313303030034</v>
      </c>
      <c r="IF176" s="4">
        <f t="shared" ca="1" si="229"/>
        <v>148.73835816498089</v>
      </c>
      <c r="IG176" s="4">
        <f t="shared" ca="1" si="229"/>
        <v>93.005546550505898</v>
      </c>
      <c r="IH176" s="4">
        <f t="shared" ca="1" si="229"/>
        <v>139.38344453811865</v>
      </c>
      <c r="II176" s="4">
        <f t="shared" ca="1" si="229"/>
        <v>90.320339738318197</v>
      </c>
      <c r="IJ176" s="4">
        <f t="shared" ca="1" si="229"/>
        <v>71.948023252709831</v>
      </c>
      <c r="IK176" s="4">
        <f t="shared" ca="1" si="229"/>
        <v>105.83083815212369</v>
      </c>
      <c r="IL176" s="4">
        <f t="shared" ca="1" si="229"/>
        <v>132.74842455763104</v>
      </c>
      <c r="IM176" s="4">
        <f t="shared" ca="1" si="229"/>
        <v>118.92570083002863</v>
      </c>
      <c r="IN176" s="4">
        <f t="shared" ca="1" si="229"/>
        <v>95.10450399118065</v>
      </c>
      <c r="IO176" s="4">
        <f t="shared" ca="1" si="229"/>
        <v>108.52331379344422</v>
      </c>
      <c r="IP176" s="4">
        <f t="shared" ca="1" si="222"/>
        <v>72.598162401601272</v>
      </c>
      <c r="IQ176" s="4">
        <f t="shared" ca="1" si="222"/>
        <v>111.3111479117037</v>
      </c>
      <c r="IR176" s="4">
        <f t="shared" ca="1" si="219"/>
        <v>73.66255330029513</v>
      </c>
      <c r="IS176" s="4">
        <f t="shared" ca="1" si="219"/>
        <v>105.49213175855262</v>
      </c>
      <c r="IT176" s="4">
        <f t="shared" ca="1" si="219"/>
        <v>56.855330438058026</v>
      </c>
      <c r="IU176" s="4">
        <f t="shared" ca="1" si="219"/>
        <v>147.1704094902133</v>
      </c>
      <c r="IV176" s="4">
        <f t="shared" ca="1" si="219"/>
        <v>131.45015697564548</v>
      </c>
      <c r="IW176" s="4">
        <f t="shared" ca="1" si="219"/>
        <v>105.95285361309554</v>
      </c>
      <c r="IX176" s="4">
        <f t="shared" ca="1" si="219"/>
        <v>106.44095107408994</v>
      </c>
      <c r="IY176" s="4">
        <f t="shared" ca="1" si="219"/>
        <v>85.941170515618282</v>
      </c>
    </row>
    <row r="177" spans="9:259" x14ac:dyDescent="0.25">
      <c r="I177" t="s">
        <v>307</v>
      </c>
      <c r="J177" s="4">
        <f t="shared" ca="1" si="223"/>
        <v>157.07311996913478</v>
      </c>
      <c r="K177" s="4">
        <f t="shared" ca="1" si="223"/>
        <v>116.40696838676374</v>
      </c>
      <c r="L177" s="4">
        <f t="shared" ca="1" si="223"/>
        <v>95.780170769640449</v>
      </c>
      <c r="M177" s="4">
        <f t="shared" ca="1" si="223"/>
        <v>110.77384178227935</v>
      </c>
      <c r="N177" s="4">
        <f t="shared" ca="1" si="223"/>
        <v>134.42769161394907</v>
      </c>
      <c r="O177" s="4">
        <f t="shared" ca="1" si="223"/>
        <v>101.72528613776799</v>
      </c>
      <c r="P177" s="4">
        <f t="shared" ca="1" si="223"/>
        <v>82.393308803937003</v>
      </c>
      <c r="Q177" s="4">
        <f t="shared" ca="1" si="223"/>
        <v>101.56398828037388</v>
      </c>
      <c r="R177" s="4">
        <f t="shared" ca="1" si="223"/>
        <v>65.22804813778825</v>
      </c>
      <c r="S177" s="4">
        <f t="shared" ca="1" si="223"/>
        <v>146.04117836163124</v>
      </c>
      <c r="T177" s="4">
        <f t="shared" ca="1" si="223"/>
        <v>105.39852884599776</v>
      </c>
      <c r="U177" s="4">
        <f t="shared" ca="1" si="223"/>
        <v>138.32421597575842</v>
      </c>
      <c r="V177" s="4">
        <f t="shared" ca="1" si="223"/>
        <v>88.88502282565274</v>
      </c>
      <c r="W177" s="4">
        <f t="shared" ca="1" si="223"/>
        <v>83.862999807884194</v>
      </c>
      <c r="X177" s="4">
        <f t="shared" ca="1" si="223"/>
        <v>80.988027800356534</v>
      </c>
      <c r="Y177" s="4">
        <f t="shared" ca="1" si="220"/>
        <v>97.875091600508199</v>
      </c>
      <c r="Z177" s="4">
        <f t="shared" ca="1" si="220"/>
        <v>101.01486909391723</v>
      </c>
      <c r="AA177" s="4">
        <f t="shared" ca="1" si="220"/>
        <v>113.70665459172454</v>
      </c>
      <c r="AB177" s="4">
        <f t="shared" ca="1" si="220"/>
        <v>136.42668021866086</v>
      </c>
      <c r="AC177" s="4">
        <f t="shared" ca="1" si="220"/>
        <v>88.054554500879391</v>
      </c>
      <c r="AD177" s="4">
        <f t="shared" ca="1" si="220"/>
        <v>153.82571575682488</v>
      </c>
      <c r="AE177" s="4">
        <f t="shared" ca="1" si="220"/>
        <v>114.71174519076669</v>
      </c>
      <c r="AF177" s="4">
        <f t="shared" ca="1" si="220"/>
        <v>55.595542406861846</v>
      </c>
      <c r="AG177" s="4">
        <f t="shared" ca="1" si="220"/>
        <v>103.90797818545768</v>
      </c>
      <c r="AH177" s="4">
        <f t="shared" ca="1" si="220"/>
        <v>100.96722001977007</v>
      </c>
      <c r="AI177" s="4">
        <f t="shared" ca="1" si="220"/>
        <v>106.8771707210926</v>
      </c>
      <c r="AJ177" s="4">
        <f t="shared" ca="1" si="220"/>
        <v>107.10979101415845</v>
      </c>
      <c r="AK177" s="4">
        <f t="shared" ca="1" si="220"/>
        <v>102.44380533412961</v>
      </c>
      <c r="AL177" s="4">
        <f t="shared" ca="1" si="220"/>
        <v>148.67545611378972</v>
      </c>
      <c r="AM177" s="4">
        <f t="shared" ca="1" si="220"/>
        <v>124.50839415826978</v>
      </c>
      <c r="AN177" s="4">
        <f t="shared" ca="1" si="220"/>
        <v>85.964591854384238</v>
      </c>
      <c r="AO177" s="4">
        <f t="shared" ca="1" si="236"/>
        <v>133.41868408944674</v>
      </c>
      <c r="AP177" s="4">
        <f t="shared" ca="1" si="236"/>
        <v>123.75518847208616</v>
      </c>
      <c r="AQ177" s="4">
        <f t="shared" ca="1" si="236"/>
        <v>80.983160746470631</v>
      </c>
      <c r="AR177" s="4">
        <f t="shared" ca="1" si="236"/>
        <v>69.981068078131216</v>
      </c>
      <c r="AS177" s="4">
        <f t="shared" ca="1" si="236"/>
        <v>96.568527175877165</v>
      </c>
      <c r="AT177" s="4">
        <f t="shared" ca="1" si="236"/>
        <v>136.82193937853597</v>
      </c>
      <c r="AU177" s="4">
        <f t="shared" ca="1" si="236"/>
        <v>108.90378208447973</v>
      </c>
      <c r="AV177" s="4">
        <f t="shared" ca="1" si="232"/>
        <v>102.69321819751535</v>
      </c>
      <c r="AW177" s="4">
        <f t="shared" ca="1" si="232"/>
        <v>94.049399308898856</v>
      </c>
      <c r="AX177" s="4">
        <f t="shared" ca="1" si="232"/>
        <v>90.285395457884889</v>
      </c>
      <c r="AY177" s="4">
        <f t="shared" ca="1" si="232"/>
        <v>84.521218446479523</v>
      </c>
      <c r="AZ177" s="4">
        <f t="shared" ca="1" si="232"/>
        <v>137.38366382816127</v>
      </c>
      <c r="BA177" s="4">
        <f t="shared" ca="1" si="232"/>
        <v>67.481171374998311</v>
      </c>
      <c r="BB177" s="4">
        <f t="shared" ca="1" si="232"/>
        <v>105.83586215042197</v>
      </c>
      <c r="BC177" s="4">
        <f t="shared" ca="1" si="232"/>
        <v>112.34824821934204</v>
      </c>
      <c r="BD177" s="4">
        <f t="shared" ca="1" si="232"/>
        <v>111.92198598187383</v>
      </c>
      <c r="BE177" s="4">
        <f t="shared" ca="1" si="228"/>
        <v>112.53936265498446</v>
      </c>
      <c r="BF177" s="4">
        <f t="shared" ca="1" si="228"/>
        <v>99.445852710357983</v>
      </c>
      <c r="BG177" s="4">
        <f t="shared" ca="1" si="228"/>
        <v>70.287932075064461</v>
      </c>
      <c r="BH177" s="4">
        <f t="shared" ca="1" si="228"/>
        <v>75.682020022102932</v>
      </c>
      <c r="BI177" s="4">
        <f t="shared" ca="1" si="228"/>
        <v>114.80323413234498</v>
      </c>
      <c r="BJ177" s="4">
        <f t="shared" ca="1" si="228"/>
        <v>84.554823676672441</v>
      </c>
      <c r="BK177" s="4">
        <f t="shared" ca="1" si="228"/>
        <v>100.56567288569877</v>
      </c>
      <c r="BL177" s="4">
        <f t="shared" ca="1" si="228"/>
        <v>127.28139640223608</v>
      </c>
      <c r="BM177" s="4">
        <f t="shared" ca="1" si="228"/>
        <v>112.22890428251462</v>
      </c>
      <c r="BN177" s="4">
        <f t="shared" ca="1" si="228"/>
        <v>123.60986257603267</v>
      </c>
      <c r="BO177" s="4">
        <f t="shared" ca="1" si="228"/>
        <v>107.53827394271441</v>
      </c>
      <c r="BP177" s="4">
        <f t="shared" ca="1" si="228"/>
        <v>69.109045767999703</v>
      </c>
      <c r="BQ177" s="4">
        <f t="shared" ca="1" si="228"/>
        <v>116.734764236735</v>
      </c>
      <c r="BR177" s="4">
        <f t="shared" ca="1" si="228"/>
        <v>143.98881405570762</v>
      </c>
      <c r="BS177" s="4">
        <f t="shared" ca="1" si="228"/>
        <v>74.838273905355294</v>
      </c>
      <c r="BT177" s="4">
        <f t="shared" ca="1" si="228"/>
        <v>90.44741888990653</v>
      </c>
      <c r="BU177" s="4">
        <f t="shared" ca="1" si="240"/>
        <v>80.197415490635933</v>
      </c>
      <c r="BV177" s="4">
        <f t="shared" ca="1" si="240"/>
        <v>112.26319188361079</v>
      </c>
      <c r="BW177" s="4">
        <f t="shared" ca="1" si="240"/>
        <v>83.759416134306335</v>
      </c>
      <c r="BX177" s="4">
        <f t="shared" ca="1" si="240"/>
        <v>113.59362142124959</v>
      </c>
      <c r="BY177" s="4">
        <f t="shared" ca="1" si="240"/>
        <v>93.472551280744071</v>
      </c>
      <c r="BZ177" s="4">
        <f t="shared" ca="1" si="240"/>
        <v>107.71715805239491</v>
      </c>
      <c r="CA177" s="4">
        <f t="shared" ca="1" si="240"/>
        <v>83.212202938582493</v>
      </c>
      <c r="CB177" s="4">
        <f t="shared" ca="1" si="240"/>
        <v>96.075410043722997</v>
      </c>
      <c r="CC177" s="4">
        <f t="shared" ca="1" si="240"/>
        <v>102.83221026062813</v>
      </c>
      <c r="CD177" s="4">
        <f t="shared" ca="1" si="240"/>
        <v>122.72134744647026</v>
      </c>
      <c r="CE177" s="4">
        <f t="shared" ca="1" si="240"/>
        <v>130.89358005673705</v>
      </c>
      <c r="CF177" s="4">
        <f t="shared" ca="1" si="240"/>
        <v>82.29533512837736</v>
      </c>
      <c r="CG177" s="4">
        <f t="shared" ca="1" si="240"/>
        <v>100.64019551363894</v>
      </c>
      <c r="CH177" s="4">
        <f t="shared" ca="1" si="240"/>
        <v>124.59788891382173</v>
      </c>
      <c r="CI177" s="4">
        <f t="shared" ca="1" si="240"/>
        <v>201.43168640622224</v>
      </c>
      <c r="CJ177" s="4">
        <f t="shared" ca="1" si="240"/>
        <v>89.287660619495924</v>
      </c>
      <c r="CK177" s="4">
        <f t="shared" ca="1" si="233"/>
        <v>75.379698105030101</v>
      </c>
      <c r="CL177" s="4">
        <f t="shared" ca="1" si="230"/>
        <v>127.09692703884855</v>
      </c>
      <c r="CM177" s="4">
        <f t="shared" ca="1" si="230"/>
        <v>90.552423064616207</v>
      </c>
      <c r="CN177" s="4">
        <f t="shared" ca="1" si="230"/>
        <v>99.922709051333186</v>
      </c>
      <c r="CO177" s="4">
        <f t="shared" ca="1" si="230"/>
        <v>131.99640984066599</v>
      </c>
      <c r="CP177" s="4">
        <f t="shared" ca="1" si="230"/>
        <v>103.56572647975013</v>
      </c>
      <c r="CQ177" s="4">
        <f t="shared" ca="1" si="230"/>
        <v>97.298372338490836</v>
      </c>
      <c r="CR177" s="4">
        <f t="shared" ca="1" si="230"/>
        <v>110.2407201739551</v>
      </c>
      <c r="CS177" s="4">
        <f t="shared" ca="1" si="230"/>
        <v>138.79237118740372</v>
      </c>
      <c r="CT177" s="4">
        <f t="shared" ca="1" si="230"/>
        <v>68.953656925016034</v>
      </c>
      <c r="CU177" s="4">
        <f t="shared" ca="1" si="230"/>
        <v>146.28686647635777</v>
      </c>
      <c r="CV177" s="4">
        <f t="shared" ca="1" si="230"/>
        <v>102.41716259371807</v>
      </c>
      <c r="CW177" s="4">
        <f t="shared" ca="1" si="230"/>
        <v>123.58319413972015</v>
      </c>
      <c r="CX177" s="4">
        <f t="shared" ca="1" si="230"/>
        <v>88.930105100443726</v>
      </c>
      <c r="CY177" s="4">
        <f t="shared" ca="1" si="230"/>
        <v>120.57438100476581</v>
      </c>
      <c r="CZ177" s="4">
        <f t="shared" ca="1" si="230"/>
        <v>115.43167730145227</v>
      </c>
      <c r="DA177" s="4">
        <f t="shared" ca="1" si="230"/>
        <v>114.40518214037628</v>
      </c>
      <c r="DB177" s="4">
        <f t="shared" ca="1" si="241"/>
        <v>116.14084890849803</v>
      </c>
      <c r="DC177" s="4">
        <f t="shared" ca="1" si="241"/>
        <v>94.531129596600636</v>
      </c>
      <c r="DD177" s="4">
        <f t="shared" ca="1" si="241"/>
        <v>92.45468550319481</v>
      </c>
      <c r="DE177" s="4">
        <f t="shared" ca="1" si="241"/>
        <v>111.92414052359838</v>
      </c>
      <c r="DF177" s="4">
        <f t="shared" ca="1" si="241"/>
        <v>86.751158469062204</v>
      </c>
      <c r="DG177" s="4">
        <f t="shared" ca="1" si="241"/>
        <v>79.585286187160079</v>
      </c>
      <c r="DH177" s="4">
        <f t="shared" ca="1" si="241"/>
        <v>169.9823363754895</v>
      </c>
      <c r="DI177" s="4">
        <f t="shared" ca="1" si="241"/>
        <v>90.901001506182723</v>
      </c>
      <c r="DJ177" s="4">
        <f t="shared" ca="1" si="241"/>
        <v>130.20583987263441</v>
      </c>
      <c r="DK177" s="4">
        <f t="shared" ca="1" si="241"/>
        <v>78.180140851174457</v>
      </c>
      <c r="DL177" s="4">
        <f t="shared" ca="1" si="241"/>
        <v>105.97241704400398</v>
      </c>
      <c r="DM177" s="4">
        <f t="shared" ca="1" si="241"/>
        <v>111.63432265614358</v>
      </c>
      <c r="DN177" s="4">
        <f t="shared" ca="1" si="241"/>
        <v>77.59197131948072</v>
      </c>
      <c r="DO177" s="4">
        <f t="shared" ca="1" si="241"/>
        <v>88.058447551016855</v>
      </c>
      <c r="DP177" s="4">
        <f t="shared" ca="1" si="241"/>
        <v>114.79933780958112</v>
      </c>
      <c r="DQ177" s="4">
        <f t="shared" ca="1" si="238"/>
        <v>71.842198638168909</v>
      </c>
      <c r="DR177" s="4">
        <f t="shared" ca="1" si="237"/>
        <v>130.70791035239154</v>
      </c>
      <c r="DS177" s="4">
        <f t="shared" ca="1" si="237"/>
        <v>103.66320590889747</v>
      </c>
      <c r="DT177" s="4">
        <f t="shared" ca="1" si="237"/>
        <v>75.920061104287285</v>
      </c>
      <c r="DU177" s="4">
        <f t="shared" ca="1" si="237"/>
        <v>135.7164532974129</v>
      </c>
      <c r="DV177" s="4">
        <f t="shared" ca="1" si="237"/>
        <v>79.333081794310246</v>
      </c>
      <c r="DW177" s="4">
        <f t="shared" ca="1" si="237"/>
        <v>118.36794027615321</v>
      </c>
      <c r="DX177" s="4">
        <f t="shared" ca="1" si="237"/>
        <v>116.13922847882277</v>
      </c>
      <c r="DY177" s="4">
        <f t="shared" ca="1" si="237"/>
        <v>99.198847604258461</v>
      </c>
      <c r="DZ177" s="4">
        <f t="shared" ca="1" si="237"/>
        <v>134.65756806740765</v>
      </c>
      <c r="EA177" s="4">
        <f t="shared" ca="1" si="237"/>
        <v>127.27181371396978</v>
      </c>
      <c r="EB177" s="4">
        <f t="shared" ca="1" si="237"/>
        <v>80.337360595335767</v>
      </c>
      <c r="EC177" s="4">
        <f t="shared" ca="1" si="237"/>
        <v>140.54680775927574</v>
      </c>
      <c r="ED177" s="4">
        <f t="shared" ca="1" si="237"/>
        <v>127.415822976698</v>
      </c>
      <c r="EE177" s="4">
        <f t="shared" ca="1" si="237"/>
        <v>83.051616064277454</v>
      </c>
      <c r="EF177" s="4">
        <f t="shared" ca="1" si="237"/>
        <v>109.38335297738543</v>
      </c>
      <c r="EG177" s="4">
        <f t="shared" ca="1" si="226"/>
        <v>106.29772983368522</v>
      </c>
      <c r="EH177" s="4">
        <f t="shared" ca="1" si="221"/>
        <v>137.61791401971882</v>
      </c>
      <c r="EI177" s="4">
        <f t="shared" ca="1" si="221"/>
        <v>111.82823186916625</v>
      </c>
      <c r="EJ177" s="4">
        <f t="shared" ca="1" si="221"/>
        <v>88.374403362536</v>
      </c>
      <c r="EK177" s="4">
        <f t="shared" ca="1" si="221"/>
        <v>90.444404900227099</v>
      </c>
      <c r="EL177" s="4">
        <f t="shared" ca="1" si="221"/>
        <v>81.459998410923902</v>
      </c>
      <c r="EM177" s="4">
        <f t="shared" ca="1" si="221"/>
        <v>98.735740505262498</v>
      </c>
      <c r="EN177" s="4">
        <f t="shared" ca="1" si="221"/>
        <v>116.0531097491635</v>
      </c>
      <c r="EO177" s="4">
        <f t="shared" ca="1" si="221"/>
        <v>79.136203743856044</v>
      </c>
      <c r="EP177" s="4">
        <f t="shared" ca="1" si="221"/>
        <v>123.37204091628135</v>
      </c>
      <c r="EQ177" s="4">
        <f t="shared" ca="1" si="221"/>
        <v>119.6951718675903</v>
      </c>
      <c r="ER177" s="4">
        <f t="shared" ca="1" si="221"/>
        <v>97.907976805068316</v>
      </c>
      <c r="ES177" s="4">
        <f t="shared" ca="1" si="221"/>
        <v>97.952675717963345</v>
      </c>
      <c r="ET177" s="4">
        <f t="shared" ca="1" si="221"/>
        <v>98.443559238341891</v>
      </c>
      <c r="EU177" s="4">
        <f t="shared" ca="1" si="221"/>
        <v>133.00678860914704</v>
      </c>
      <c r="EV177" s="4">
        <f t="shared" ca="1" si="221"/>
        <v>135.03620496017351</v>
      </c>
      <c r="EW177" s="4">
        <f t="shared" ca="1" si="221"/>
        <v>108.01558150709283</v>
      </c>
      <c r="EX177" s="4">
        <f t="shared" ca="1" si="234"/>
        <v>78.949664285966762</v>
      </c>
      <c r="EY177" s="4">
        <f t="shared" ca="1" si="234"/>
        <v>88.271958034867737</v>
      </c>
      <c r="EZ177" s="4">
        <f t="shared" ca="1" si="234"/>
        <v>91.861361171048387</v>
      </c>
      <c r="FA177" s="4">
        <f t="shared" ca="1" si="234"/>
        <v>100.85159855890646</v>
      </c>
      <c r="FB177" s="4">
        <f t="shared" ca="1" si="234"/>
        <v>117.25760243531151</v>
      </c>
      <c r="FC177" s="4">
        <f t="shared" ca="1" si="234"/>
        <v>96.231626138779362</v>
      </c>
      <c r="FD177" s="4">
        <f t="shared" ca="1" si="234"/>
        <v>91.85859564721315</v>
      </c>
      <c r="FE177" s="4">
        <f t="shared" ca="1" si="234"/>
        <v>109.19718241869393</v>
      </c>
      <c r="FF177" s="4">
        <f t="shared" ca="1" si="234"/>
        <v>90.187571603789635</v>
      </c>
      <c r="FG177" s="4">
        <f t="shared" ca="1" si="234"/>
        <v>104.27321268364136</v>
      </c>
      <c r="FH177" s="4">
        <f t="shared" ca="1" si="234"/>
        <v>139.20549115371978</v>
      </c>
      <c r="FI177" s="4">
        <f t="shared" ca="1" si="234"/>
        <v>121.52890301784447</v>
      </c>
      <c r="FJ177" s="4">
        <f t="shared" ca="1" si="234"/>
        <v>86.74262072867721</v>
      </c>
      <c r="FK177" s="4">
        <f t="shared" ca="1" si="234"/>
        <v>127.06284812236539</v>
      </c>
      <c r="FL177" s="4">
        <f t="shared" ca="1" si="234"/>
        <v>100.97319019746419</v>
      </c>
      <c r="FM177" s="4">
        <f t="shared" ca="1" si="231"/>
        <v>94.82286332861635</v>
      </c>
      <c r="FN177" s="4">
        <f t="shared" ca="1" si="227"/>
        <v>103.17247977845651</v>
      </c>
      <c r="FO177" s="4">
        <f t="shared" ca="1" si="227"/>
        <v>56.918867842255629</v>
      </c>
      <c r="FP177" s="4">
        <f t="shared" ca="1" si="227"/>
        <v>99.200189955810586</v>
      </c>
      <c r="FQ177" s="4">
        <f t="shared" ca="1" si="227"/>
        <v>109.94977473121757</v>
      </c>
      <c r="FR177" s="4">
        <f t="shared" ca="1" si="227"/>
        <v>93.933765874216405</v>
      </c>
      <c r="FS177" s="4">
        <f t="shared" ca="1" si="227"/>
        <v>93.359537779455508</v>
      </c>
      <c r="FT177" s="4">
        <f t="shared" ca="1" si="227"/>
        <v>79.330718336740205</v>
      </c>
      <c r="FU177" s="4">
        <f t="shared" ca="1" si="227"/>
        <v>115.60471459760122</v>
      </c>
      <c r="FV177" s="4">
        <f t="shared" ca="1" si="227"/>
        <v>82.093399781192375</v>
      </c>
      <c r="FW177" s="4">
        <f t="shared" ca="1" si="227"/>
        <v>138.77189817821736</v>
      </c>
      <c r="FX177" s="4">
        <f t="shared" ca="1" si="227"/>
        <v>107.80496044752427</v>
      </c>
      <c r="FY177" s="4">
        <f t="shared" ca="1" si="227"/>
        <v>94.253715256635786</v>
      </c>
      <c r="FZ177" s="4">
        <f t="shared" ca="1" si="227"/>
        <v>107.32816469033047</v>
      </c>
      <c r="GA177" s="4">
        <f t="shared" ca="1" si="227"/>
        <v>90.656189471352903</v>
      </c>
      <c r="GB177" s="4">
        <f t="shared" ca="1" si="227"/>
        <v>63.279869467501278</v>
      </c>
      <c r="GC177" s="4">
        <f t="shared" ca="1" si="227"/>
        <v>65.291801984867732</v>
      </c>
      <c r="GD177" s="4">
        <f t="shared" ca="1" si="239"/>
        <v>130.56018224797032</v>
      </c>
      <c r="GE177" s="4">
        <f t="shared" ca="1" si="239"/>
        <v>81.295048245576538</v>
      </c>
      <c r="GF177" s="4">
        <f t="shared" ca="1" si="239"/>
        <v>102.13665634504733</v>
      </c>
      <c r="GG177" s="4">
        <f t="shared" ca="1" si="239"/>
        <v>97.382997739758423</v>
      </c>
      <c r="GH177" s="4">
        <f t="shared" ca="1" si="239"/>
        <v>110.58024313126586</v>
      </c>
      <c r="GI177" s="4">
        <f t="shared" ca="1" si="239"/>
        <v>79.166920936424546</v>
      </c>
      <c r="GJ177" s="4">
        <f t="shared" ca="1" si="239"/>
        <v>74.058214102526748</v>
      </c>
      <c r="GK177" s="4">
        <f t="shared" ca="1" si="239"/>
        <v>118.4188595955744</v>
      </c>
      <c r="GL177" s="4">
        <f t="shared" ca="1" si="239"/>
        <v>63.19148289147526</v>
      </c>
      <c r="GM177" s="4">
        <f t="shared" ca="1" si="239"/>
        <v>98.829694038760351</v>
      </c>
      <c r="GN177" s="4">
        <f t="shared" ca="1" si="239"/>
        <v>76.988154853900809</v>
      </c>
      <c r="GO177" s="4">
        <f t="shared" ca="1" si="239"/>
        <v>84.724960005797101</v>
      </c>
      <c r="GP177" s="4">
        <f t="shared" ca="1" si="239"/>
        <v>101.52089220011646</v>
      </c>
      <c r="GQ177" s="4">
        <f t="shared" ca="1" si="239"/>
        <v>86.956818574541487</v>
      </c>
      <c r="GR177" s="4">
        <f t="shared" ca="1" si="239"/>
        <v>117.41698955473024</v>
      </c>
      <c r="GS177" s="4">
        <f t="shared" ca="1" si="225"/>
        <v>110.90348149243606</v>
      </c>
      <c r="GT177" s="4">
        <f t="shared" ca="1" si="224"/>
        <v>82.612576340402597</v>
      </c>
      <c r="GU177" s="4">
        <f t="shared" ca="1" si="224"/>
        <v>72.809179802280497</v>
      </c>
      <c r="GV177" s="4">
        <f t="shared" ca="1" si="224"/>
        <v>136.22375188593034</v>
      </c>
      <c r="GW177" s="4">
        <f t="shared" ca="1" si="224"/>
        <v>168.97457677628933</v>
      </c>
      <c r="GX177" s="4">
        <f t="shared" ca="1" si="224"/>
        <v>154.65562488145153</v>
      </c>
      <c r="GY177" s="4">
        <f t="shared" ca="1" si="224"/>
        <v>65.695273684649649</v>
      </c>
      <c r="GZ177" s="4">
        <f t="shared" ca="1" si="224"/>
        <v>108.86489263836125</v>
      </c>
      <c r="HA177" s="4">
        <f t="shared" ca="1" si="224"/>
        <v>94.201215025501142</v>
      </c>
      <c r="HB177" s="4">
        <f t="shared" ca="1" si="224"/>
        <v>88.95549226722278</v>
      </c>
      <c r="HC177" s="4">
        <f t="shared" ca="1" si="224"/>
        <v>112.11592891998093</v>
      </c>
      <c r="HD177" s="4">
        <f t="shared" ca="1" si="224"/>
        <v>114.28139667326568</v>
      </c>
      <c r="HE177" s="4">
        <f t="shared" ca="1" si="224"/>
        <v>91.248876058380347</v>
      </c>
      <c r="HF177" s="4">
        <f t="shared" ca="1" si="224"/>
        <v>113.16623933759041</v>
      </c>
      <c r="HG177" s="4">
        <f t="shared" ca="1" si="224"/>
        <v>123.51206430527854</v>
      </c>
      <c r="HH177" s="4">
        <f t="shared" ca="1" si="224"/>
        <v>113.72291173706517</v>
      </c>
      <c r="HI177" s="4">
        <f t="shared" ca="1" si="224"/>
        <v>93.706929339573051</v>
      </c>
      <c r="HJ177" s="4">
        <f t="shared" ca="1" si="235"/>
        <v>109.10801074482158</v>
      </c>
      <c r="HK177" s="4">
        <f t="shared" ca="1" si="235"/>
        <v>92.641592224413003</v>
      </c>
      <c r="HL177" s="4">
        <f t="shared" ca="1" si="235"/>
        <v>125.88037275849567</v>
      </c>
      <c r="HM177" s="4">
        <f t="shared" ca="1" si="235"/>
        <v>73.50010875249184</v>
      </c>
      <c r="HN177" s="4">
        <f t="shared" ca="1" si="235"/>
        <v>82.936469560343397</v>
      </c>
      <c r="HO177" s="4">
        <f t="shared" ca="1" si="235"/>
        <v>64.18539224792957</v>
      </c>
      <c r="HP177" s="4">
        <f t="shared" ca="1" si="235"/>
        <v>107.24750535552272</v>
      </c>
      <c r="HQ177" s="4">
        <f t="shared" ca="1" si="235"/>
        <v>110.78123769585791</v>
      </c>
      <c r="HR177" s="4">
        <f t="shared" ca="1" si="235"/>
        <v>122.76180331492637</v>
      </c>
      <c r="HS177" s="4">
        <f t="shared" ca="1" si="235"/>
        <v>65.960517201872676</v>
      </c>
      <c r="HT177" s="4">
        <f t="shared" ca="1" si="235"/>
        <v>110.51664680627971</v>
      </c>
      <c r="HU177" s="4">
        <f t="shared" ca="1" si="235"/>
        <v>140.12208523279958</v>
      </c>
      <c r="HV177" s="4">
        <f t="shared" ca="1" si="235"/>
        <v>125.73663186871126</v>
      </c>
      <c r="HW177" s="4">
        <f t="shared" ca="1" si="235"/>
        <v>75.225729392938604</v>
      </c>
      <c r="HX177" s="4">
        <f t="shared" ca="1" si="235"/>
        <v>144.04443648414136</v>
      </c>
      <c r="HY177" s="4">
        <f t="shared" ca="1" si="229"/>
        <v>85.287020958440294</v>
      </c>
      <c r="HZ177" s="4">
        <f t="shared" ca="1" si="229"/>
        <v>119.60089600468719</v>
      </c>
      <c r="IA177" s="4">
        <f t="shared" ca="1" si="229"/>
        <v>104.36499194812481</v>
      </c>
      <c r="IB177" s="4">
        <f t="shared" ca="1" si="229"/>
        <v>74.918229717584552</v>
      </c>
      <c r="IC177" s="4">
        <f t="shared" ca="1" si="229"/>
        <v>121.59709001636472</v>
      </c>
      <c r="ID177" s="4">
        <f t="shared" ca="1" si="229"/>
        <v>102.22651979891967</v>
      </c>
      <c r="IE177" s="4">
        <f t="shared" ca="1" si="229"/>
        <v>74.60219129543772</v>
      </c>
      <c r="IF177" s="4">
        <f t="shared" ca="1" si="229"/>
        <v>153.54428358130409</v>
      </c>
      <c r="IG177" s="4">
        <f t="shared" ca="1" si="229"/>
        <v>95.139148387173165</v>
      </c>
      <c r="IH177" s="4">
        <f t="shared" ca="1" si="229"/>
        <v>138.43242061701815</v>
      </c>
      <c r="II177" s="4">
        <f t="shared" ca="1" si="229"/>
        <v>90.520311325366876</v>
      </c>
      <c r="IJ177" s="4">
        <f t="shared" ca="1" si="229"/>
        <v>72.409678574575594</v>
      </c>
      <c r="IK177" s="4">
        <f t="shared" ca="1" si="229"/>
        <v>103.74942533838862</v>
      </c>
      <c r="IL177" s="4">
        <f t="shared" ca="1" si="229"/>
        <v>132.49852579601622</v>
      </c>
      <c r="IM177" s="4">
        <f t="shared" ca="1" si="229"/>
        <v>117.29643841967011</v>
      </c>
      <c r="IN177" s="4">
        <f t="shared" ca="1" si="229"/>
        <v>94.411095736693326</v>
      </c>
      <c r="IO177" s="4">
        <f t="shared" ca="1" si="229"/>
        <v>108.05865507402862</v>
      </c>
      <c r="IP177" s="4">
        <f t="shared" ca="1" si="222"/>
        <v>72.859171532762517</v>
      </c>
      <c r="IQ177" s="4">
        <f t="shared" ca="1" si="222"/>
        <v>106.53804603089823</v>
      </c>
      <c r="IR177" s="4">
        <f t="shared" ca="1" si="222"/>
        <v>73.756573191899889</v>
      </c>
      <c r="IS177" s="4">
        <f t="shared" ca="1" si="222"/>
        <v>104.35829115773019</v>
      </c>
      <c r="IT177" s="4">
        <f t="shared" ca="1" si="222"/>
        <v>57.157021070096732</v>
      </c>
      <c r="IU177" s="4">
        <f t="shared" ca="1" si="222"/>
        <v>147.75719377281689</v>
      </c>
      <c r="IV177" s="4">
        <f t="shared" ca="1" si="222"/>
        <v>129.80006744799806</v>
      </c>
      <c r="IW177" s="4">
        <f t="shared" ca="1" si="222"/>
        <v>107.395834518416</v>
      </c>
      <c r="IX177" s="4">
        <f t="shared" ca="1" si="222"/>
        <v>106.84013123098677</v>
      </c>
      <c r="IY177" s="4">
        <f t="shared" ca="1" si="222"/>
        <v>86.753575243408349</v>
      </c>
    </row>
    <row r="178" spans="9:259" x14ac:dyDescent="0.25">
      <c r="I178" t="s">
        <v>308</v>
      </c>
      <c r="J178" s="4">
        <f t="shared" ca="1" si="223"/>
        <v>152.62458544607674</v>
      </c>
      <c r="K178" s="4">
        <f t="shared" ca="1" si="223"/>
        <v>115.49553845954814</v>
      </c>
      <c r="L178" s="4">
        <f t="shared" ca="1" si="223"/>
        <v>97.865001613996739</v>
      </c>
      <c r="M178" s="4">
        <f t="shared" ca="1" si="223"/>
        <v>111.13552817883382</v>
      </c>
      <c r="N178" s="4">
        <f t="shared" ca="1" si="223"/>
        <v>136.05714498477937</v>
      </c>
      <c r="O178" s="4">
        <f t="shared" ca="1" si="223"/>
        <v>101.50669697497874</v>
      </c>
      <c r="P178" s="4">
        <f t="shared" ca="1" si="223"/>
        <v>81.111303116726688</v>
      </c>
      <c r="Q178" s="4">
        <f t="shared" ca="1" si="223"/>
        <v>99.326151717313238</v>
      </c>
      <c r="R178" s="4">
        <f t="shared" ca="1" si="223"/>
        <v>65.123644454216446</v>
      </c>
      <c r="S178" s="4">
        <f t="shared" ca="1" si="223"/>
        <v>144.29952358217901</v>
      </c>
      <c r="T178" s="4">
        <f t="shared" ca="1" si="223"/>
        <v>106.3298700165215</v>
      </c>
      <c r="U178" s="4">
        <f t="shared" ca="1" si="223"/>
        <v>139.56537136240462</v>
      </c>
      <c r="V178" s="4">
        <f t="shared" ca="1" si="223"/>
        <v>89.364724158006211</v>
      </c>
      <c r="W178" s="4">
        <f t="shared" ca="1" si="223"/>
        <v>82.505933315221256</v>
      </c>
      <c r="X178" s="4">
        <f t="shared" ca="1" si="223"/>
        <v>79.314176524905747</v>
      </c>
      <c r="Y178" s="4">
        <f t="shared" ca="1" si="223"/>
        <v>95.76508356823156</v>
      </c>
      <c r="Z178" s="4">
        <f t="shared" ref="Z178:AO193" ca="1" si="242">Z177*(1+$B$1*$B$4+$B$2*SQRT($B$4)*_xlfn.NORM.S.INV(RAND()))</f>
        <v>99.854495001101085</v>
      </c>
      <c r="AA178" s="4">
        <f t="shared" ca="1" si="242"/>
        <v>112.17075648981195</v>
      </c>
      <c r="AB178" s="4">
        <f t="shared" ca="1" si="242"/>
        <v>139.49025244889108</v>
      </c>
      <c r="AC178" s="4">
        <f t="shared" ca="1" si="242"/>
        <v>86.469892427015083</v>
      </c>
      <c r="AD178" s="4">
        <f t="shared" ca="1" si="242"/>
        <v>153.8961423183834</v>
      </c>
      <c r="AE178" s="4">
        <f t="shared" ca="1" si="242"/>
        <v>112.68230644977807</v>
      </c>
      <c r="AF178" s="4">
        <f t="shared" ca="1" si="242"/>
        <v>55.767042799144072</v>
      </c>
      <c r="AG178" s="4">
        <f t="shared" ca="1" si="242"/>
        <v>103.37091327096579</v>
      </c>
      <c r="AH178" s="4">
        <f t="shared" ca="1" si="242"/>
        <v>99.38096132995878</v>
      </c>
      <c r="AI178" s="4">
        <f t="shared" ca="1" si="242"/>
        <v>107.00333908359603</v>
      </c>
      <c r="AJ178" s="4">
        <f t="shared" ca="1" si="242"/>
        <v>106.5145612238902</v>
      </c>
      <c r="AK178" s="4">
        <f t="shared" ca="1" si="242"/>
        <v>103.11550815014229</v>
      </c>
      <c r="AL178" s="4">
        <f t="shared" ca="1" si="242"/>
        <v>153.654415118868</v>
      </c>
      <c r="AM178" s="4">
        <f t="shared" ca="1" si="242"/>
        <v>126.14528037642772</v>
      </c>
      <c r="AN178" s="4">
        <f t="shared" ca="1" si="242"/>
        <v>87.103527966550899</v>
      </c>
      <c r="AO178" s="4">
        <f t="shared" ca="1" si="236"/>
        <v>132.9849470814917</v>
      </c>
      <c r="AP178" s="4">
        <f t="shared" ca="1" si="236"/>
        <v>120.68041691517584</v>
      </c>
      <c r="AQ178" s="4">
        <f t="shared" ca="1" si="236"/>
        <v>78.694743556734778</v>
      </c>
      <c r="AR178" s="4">
        <f t="shared" ca="1" si="236"/>
        <v>70.794691264150387</v>
      </c>
      <c r="AS178" s="4">
        <f t="shared" ca="1" si="236"/>
        <v>95.377418904764298</v>
      </c>
      <c r="AT178" s="4">
        <f t="shared" ca="1" si="236"/>
        <v>134.15253469854071</v>
      </c>
      <c r="AU178" s="4">
        <f t="shared" ca="1" si="236"/>
        <v>108.86752070758382</v>
      </c>
      <c r="AV178" s="4">
        <f t="shared" ca="1" si="232"/>
        <v>101.43689994492617</v>
      </c>
      <c r="AW178" s="4">
        <f t="shared" ca="1" si="232"/>
        <v>94.002844072638538</v>
      </c>
      <c r="AX178" s="4">
        <f t="shared" ca="1" si="232"/>
        <v>91.31301096038294</v>
      </c>
      <c r="AY178" s="4">
        <f t="shared" ca="1" si="232"/>
        <v>86.024681474775136</v>
      </c>
      <c r="AZ178" s="4">
        <f t="shared" ca="1" si="232"/>
        <v>139.51580995278428</v>
      </c>
      <c r="BA178" s="4">
        <f t="shared" ca="1" si="232"/>
        <v>67.733423691715714</v>
      </c>
      <c r="BB178" s="4">
        <f t="shared" ca="1" si="232"/>
        <v>105.12077131305396</v>
      </c>
      <c r="BC178" s="4">
        <f t="shared" ca="1" si="232"/>
        <v>113.63668499066478</v>
      </c>
      <c r="BD178" s="4">
        <f t="shared" ca="1" si="232"/>
        <v>110.85774494173262</v>
      </c>
      <c r="BE178" s="4">
        <f t="shared" ca="1" si="228"/>
        <v>114.63950474533445</v>
      </c>
      <c r="BF178" s="4">
        <f t="shared" ca="1" si="228"/>
        <v>100.44086921156767</v>
      </c>
      <c r="BG178" s="4">
        <f t="shared" ca="1" si="228"/>
        <v>69.27190319453004</v>
      </c>
      <c r="BH178" s="4">
        <f t="shared" ca="1" si="228"/>
        <v>78.170452192129972</v>
      </c>
      <c r="BI178" s="4">
        <f t="shared" ca="1" si="228"/>
        <v>114.3762333081951</v>
      </c>
      <c r="BJ178" s="4">
        <f t="shared" ca="1" si="228"/>
        <v>84.316523106243395</v>
      </c>
      <c r="BK178" s="4">
        <f t="shared" ca="1" si="228"/>
        <v>100.79248900907723</v>
      </c>
      <c r="BL178" s="4">
        <f t="shared" ca="1" si="228"/>
        <v>125.57477564459515</v>
      </c>
      <c r="BM178" s="4">
        <f t="shared" ca="1" si="228"/>
        <v>112.41068784742245</v>
      </c>
      <c r="BN178" s="4">
        <f t="shared" ca="1" si="228"/>
        <v>124.59819273943481</v>
      </c>
      <c r="BO178" s="4">
        <f t="shared" ca="1" si="228"/>
        <v>108.86334409934568</v>
      </c>
      <c r="BP178" s="4">
        <f t="shared" ca="1" si="228"/>
        <v>69.587788241486734</v>
      </c>
      <c r="BQ178" s="4">
        <f t="shared" ca="1" si="228"/>
        <v>117.92211362284563</v>
      </c>
      <c r="BR178" s="4">
        <f t="shared" ca="1" si="228"/>
        <v>140.91936466900873</v>
      </c>
      <c r="BS178" s="4">
        <f t="shared" ca="1" si="228"/>
        <v>74.549898402639656</v>
      </c>
      <c r="BT178" s="4">
        <f t="shared" ca="1" si="228"/>
        <v>89.465024314901115</v>
      </c>
      <c r="BU178" s="4">
        <f t="shared" ca="1" si="240"/>
        <v>81.376450815173598</v>
      </c>
      <c r="BV178" s="4">
        <f t="shared" ca="1" si="240"/>
        <v>112.45463875747355</v>
      </c>
      <c r="BW178" s="4">
        <f t="shared" ca="1" si="240"/>
        <v>84.502100750584546</v>
      </c>
      <c r="BX178" s="4">
        <f t="shared" ca="1" si="240"/>
        <v>114.5581135914933</v>
      </c>
      <c r="BY178" s="4">
        <f t="shared" ca="1" si="240"/>
        <v>94.196545708031735</v>
      </c>
      <c r="BZ178" s="4">
        <f t="shared" ca="1" si="240"/>
        <v>108.56715324624633</v>
      </c>
      <c r="CA178" s="4">
        <f t="shared" ca="1" si="240"/>
        <v>82.032659915907772</v>
      </c>
      <c r="CB178" s="4">
        <f t="shared" ca="1" si="240"/>
        <v>93.660690852053946</v>
      </c>
      <c r="CC178" s="4">
        <f t="shared" ca="1" si="240"/>
        <v>106.51026570326214</v>
      </c>
      <c r="CD178" s="4">
        <f t="shared" ca="1" si="240"/>
        <v>120.78046601613475</v>
      </c>
      <c r="CE178" s="4">
        <f t="shared" ca="1" si="240"/>
        <v>131.43670439694839</v>
      </c>
      <c r="CF178" s="4">
        <f t="shared" ca="1" si="240"/>
        <v>85.138729808677667</v>
      </c>
      <c r="CG178" s="4">
        <f t="shared" ca="1" si="240"/>
        <v>99.577083257452259</v>
      </c>
      <c r="CH178" s="4">
        <f t="shared" ca="1" si="240"/>
        <v>120.01513810227966</v>
      </c>
      <c r="CI178" s="4">
        <f t="shared" ca="1" si="240"/>
        <v>200.6919575301344</v>
      </c>
      <c r="CJ178" s="4">
        <f t="shared" ca="1" si="240"/>
        <v>89.282798666318328</v>
      </c>
      <c r="CK178" s="4">
        <f t="shared" ca="1" si="233"/>
        <v>75.649130284649175</v>
      </c>
      <c r="CL178" s="4">
        <f t="shared" ca="1" si="230"/>
        <v>127.4337152727326</v>
      </c>
      <c r="CM178" s="4">
        <f t="shared" ca="1" si="230"/>
        <v>89.011152938546672</v>
      </c>
      <c r="CN178" s="4">
        <f t="shared" ca="1" si="230"/>
        <v>100.67640693193518</v>
      </c>
      <c r="CO178" s="4">
        <f t="shared" ca="1" si="230"/>
        <v>133.653737972752</v>
      </c>
      <c r="CP178" s="4">
        <f t="shared" ca="1" si="230"/>
        <v>99.753498809672635</v>
      </c>
      <c r="CQ178" s="4">
        <f t="shared" ca="1" si="230"/>
        <v>96.197926309587913</v>
      </c>
      <c r="CR178" s="4">
        <f t="shared" ca="1" si="230"/>
        <v>109.64688799462375</v>
      </c>
      <c r="CS178" s="4">
        <f t="shared" ca="1" si="230"/>
        <v>139.21454529207551</v>
      </c>
      <c r="CT178" s="4">
        <f t="shared" ca="1" si="230"/>
        <v>67.629044597305736</v>
      </c>
      <c r="CU178" s="4">
        <f t="shared" ca="1" si="230"/>
        <v>144.79239680464235</v>
      </c>
      <c r="CV178" s="4">
        <f t="shared" ca="1" si="230"/>
        <v>104.22931348502078</v>
      </c>
      <c r="CW178" s="4">
        <f t="shared" ca="1" si="230"/>
        <v>122.63409708130106</v>
      </c>
      <c r="CX178" s="4">
        <f t="shared" ca="1" si="230"/>
        <v>88.429613264136051</v>
      </c>
      <c r="CY178" s="4">
        <f t="shared" ca="1" si="230"/>
        <v>122.25327512281726</v>
      </c>
      <c r="CZ178" s="4">
        <f t="shared" ca="1" si="230"/>
        <v>115.72909561483183</v>
      </c>
      <c r="DA178" s="4">
        <f t="shared" ca="1" si="230"/>
        <v>111.44739552869106</v>
      </c>
      <c r="DB178" s="4">
        <f t="shared" ca="1" si="241"/>
        <v>115.78162087925755</v>
      </c>
      <c r="DC178" s="4">
        <f t="shared" ca="1" si="241"/>
        <v>94.472923267320013</v>
      </c>
      <c r="DD178" s="4">
        <f t="shared" ca="1" si="241"/>
        <v>94.394437976720994</v>
      </c>
      <c r="DE178" s="4">
        <f t="shared" ca="1" si="241"/>
        <v>113.77434972030284</v>
      </c>
      <c r="DF178" s="4">
        <f t="shared" ca="1" si="241"/>
        <v>85.675032017272329</v>
      </c>
      <c r="DG178" s="4">
        <f t="shared" ca="1" si="241"/>
        <v>79.171957856515718</v>
      </c>
      <c r="DH178" s="4">
        <f t="shared" ca="1" si="241"/>
        <v>170.54142085266409</v>
      </c>
      <c r="DI178" s="4">
        <f t="shared" ca="1" si="241"/>
        <v>94.484622463893231</v>
      </c>
      <c r="DJ178" s="4">
        <f t="shared" ca="1" si="241"/>
        <v>128.63588812513976</v>
      </c>
      <c r="DK178" s="4">
        <f t="shared" ca="1" si="241"/>
        <v>78.123553500721769</v>
      </c>
      <c r="DL178" s="4">
        <f t="shared" ca="1" si="241"/>
        <v>108.48514225137581</v>
      </c>
      <c r="DM178" s="4">
        <f t="shared" ca="1" si="241"/>
        <v>112.46507386611896</v>
      </c>
      <c r="DN178" s="4">
        <f t="shared" ca="1" si="241"/>
        <v>76.120515783723519</v>
      </c>
      <c r="DO178" s="4">
        <f t="shared" ca="1" si="241"/>
        <v>88.757125087446653</v>
      </c>
      <c r="DP178" s="4">
        <f t="shared" ca="1" si="241"/>
        <v>117.50579348141049</v>
      </c>
      <c r="DQ178" s="4">
        <f t="shared" ca="1" si="238"/>
        <v>72.203257353336525</v>
      </c>
      <c r="DR178" s="4">
        <f t="shared" ca="1" si="237"/>
        <v>132.09211163815979</v>
      </c>
      <c r="DS178" s="4">
        <f t="shared" ca="1" si="237"/>
        <v>104.53073370828993</v>
      </c>
      <c r="DT178" s="4">
        <f t="shared" ca="1" si="237"/>
        <v>77.602140181698815</v>
      </c>
      <c r="DU178" s="4">
        <f t="shared" ca="1" si="237"/>
        <v>133.51809271195415</v>
      </c>
      <c r="DV178" s="4">
        <f t="shared" ca="1" si="237"/>
        <v>80.70421741220359</v>
      </c>
      <c r="DW178" s="4">
        <f t="shared" ca="1" si="237"/>
        <v>116.33938588272935</v>
      </c>
      <c r="DX178" s="4">
        <f t="shared" ca="1" si="237"/>
        <v>116.7676860342178</v>
      </c>
      <c r="DY178" s="4">
        <f t="shared" ca="1" si="237"/>
        <v>101.61746702449189</v>
      </c>
      <c r="DZ178" s="4">
        <f t="shared" ca="1" si="237"/>
        <v>137.36648837765807</v>
      </c>
      <c r="EA178" s="4">
        <f t="shared" ca="1" si="237"/>
        <v>126.57689844045683</v>
      </c>
      <c r="EB178" s="4">
        <f t="shared" ca="1" si="237"/>
        <v>80.685455836784953</v>
      </c>
      <c r="EC178" s="4">
        <f t="shared" ca="1" si="237"/>
        <v>142.85875140321801</v>
      </c>
      <c r="ED178" s="4">
        <f t="shared" ca="1" si="237"/>
        <v>127.75109252911277</v>
      </c>
      <c r="EE178" s="4">
        <f t="shared" ca="1" si="237"/>
        <v>83.145664823955443</v>
      </c>
      <c r="EF178" s="4">
        <f t="shared" ca="1" si="237"/>
        <v>110.82899794337564</v>
      </c>
      <c r="EG178" s="4">
        <f t="shared" ca="1" si="226"/>
        <v>106.1232924861208</v>
      </c>
      <c r="EH178" s="4">
        <f t="shared" ca="1" si="226"/>
        <v>136.56392250478731</v>
      </c>
      <c r="EI178" s="4">
        <f t="shared" ca="1" si="226"/>
        <v>111.87981411733816</v>
      </c>
      <c r="EJ178" s="4">
        <f t="shared" ca="1" si="226"/>
        <v>89.274593706996072</v>
      </c>
      <c r="EK178" s="4">
        <f t="shared" ca="1" si="226"/>
        <v>90.350853690050258</v>
      </c>
      <c r="EL178" s="4">
        <f t="shared" ca="1" si="226"/>
        <v>82.221952541679002</v>
      </c>
      <c r="EM178" s="4">
        <f t="shared" ca="1" si="226"/>
        <v>99.692430619640604</v>
      </c>
      <c r="EN178" s="4">
        <f t="shared" ca="1" si="226"/>
        <v>112.89474051220574</v>
      </c>
      <c r="EO178" s="4">
        <f t="shared" ca="1" si="226"/>
        <v>77.254270692233234</v>
      </c>
      <c r="EP178" s="4">
        <f t="shared" ca="1" si="226"/>
        <v>123.45627153536475</v>
      </c>
      <c r="EQ178" s="4">
        <f t="shared" ca="1" si="226"/>
        <v>116.64051929237557</v>
      </c>
      <c r="ER178" s="4">
        <f t="shared" ca="1" si="226"/>
        <v>97.985678251071334</v>
      </c>
      <c r="ES178" s="4">
        <f t="shared" ca="1" si="226"/>
        <v>96.575908748919176</v>
      </c>
      <c r="ET178" s="4">
        <f t="shared" ca="1" si="226"/>
        <v>98.693219706297072</v>
      </c>
      <c r="EU178" s="4">
        <f t="shared" ca="1" si="226"/>
        <v>129.8266307198769</v>
      </c>
      <c r="EV178" s="4">
        <f t="shared" ca="1" si="226"/>
        <v>137.63490197105077</v>
      </c>
      <c r="EW178" s="4">
        <f t="shared" ref="EW178:FL193" ca="1" si="243">EW177*(1+$B$1*$B$4+$B$2*SQRT($B$4)*_xlfn.NORM.S.INV(RAND()))</f>
        <v>110.70496965518268</v>
      </c>
      <c r="EX178" s="4">
        <f t="shared" ca="1" si="234"/>
        <v>78.702190407286281</v>
      </c>
      <c r="EY178" s="4">
        <f t="shared" ca="1" si="234"/>
        <v>88.893073964436638</v>
      </c>
      <c r="EZ178" s="4">
        <f t="shared" ca="1" si="234"/>
        <v>94.081304938407939</v>
      </c>
      <c r="FA178" s="4">
        <f t="shared" ca="1" si="234"/>
        <v>99.025660256400045</v>
      </c>
      <c r="FB178" s="4">
        <f t="shared" ca="1" si="234"/>
        <v>115.71182212358994</v>
      </c>
      <c r="FC178" s="4">
        <f t="shared" ca="1" si="234"/>
        <v>97.308405510471673</v>
      </c>
      <c r="FD178" s="4">
        <f t="shared" ca="1" si="234"/>
        <v>94.106986381655233</v>
      </c>
      <c r="FE178" s="4">
        <f t="shared" ca="1" si="234"/>
        <v>111.30398263760489</v>
      </c>
      <c r="FF178" s="4">
        <f t="shared" ca="1" si="234"/>
        <v>92.361782654324017</v>
      </c>
      <c r="FG178" s="4">
        <f t="shared" ca="1" si="234"/>
        <v>102.92313820753014</v>
      </c>
      <c r="FH178" s="4">
        <f t="shared" ca="1" si="234"/>
        <v>139.14446024970894</v>
      </c>
      <c r="FI178" s="4">
        <f t="shared" ca="1" si="234"/>
        <v>118.90149324856709</v>
      </c>
      <c r="FJ178" s="4">
        <f t="shared" ca="1" si="234"/>
        <v>86.818164755719394</v>
      </c>
      <c r="FK178" s="4">
        <f t="shared" ca="1" si="234"/>
        <v>128.99453721350827</v>
      </c>
      <c r="FL178" s="4">
        <f t="shared" ca="1" si="234"/>
        <v>100.04694431751606</v>
      </c>
      <c r="FM178" s="4">
        <f t="shared" ca="1" si="231"/>
        <v>96.087524390274822</v>
      </c>
      <c r="FN178" s="4">
        <f t="shared" ca="1" si="227"/>
        <v>101.98781495399882</v>
      </c>
      <c r="FO178" s="4">
        <f t="shared" ca="1" si="227"/>
        <v>55.392124846496138</v>
      </c>
      <c r="FP178" s="4">
        <f t="shared" ca="1" si="227"/>
        <v>98.327366568007136</v>
      </c>
      <c r="FQ178" s="4">
        <f t="shared" ca="1" si="227"/>
        <v>114.04905215401303</v>
      </c>
      <c r="FR178" s="4">
        <f t="shared" ca="1" si="227"/>
        <v>96.910972157571479</v>
      </c>
      <c r="FS178" s="4">
        <f t="shared" ca="1" si="227"/>
        <v>92.572148717190487</v>
      </c>
      <c r="FT178" s="4">
        <f t="shared" ca="1" si="227"/>
        <v>78.340543722663298</v>
      </c>
      <c r="FU178" s="4">
        <f t="shared" ca="1" si="227"/>
        <v>112.88311219126565</v>
      </c>
      <c r="FV178" s="4">
        <f t="shared" ca="1" si="227"/>
        <v>82.898956493983135</v>
      </c>
      <c r="FW178" s="4">
        <f t="shared" ca="1" si="227"/>
        <v>139.84482332371661</v>
      </c>
      <c r="FX178" s="4">
        <f t="shared" ca="1" si="227"/>
        <v>108.44501278953879</v>
      </c>
      <c r="FY178" s="4">
        <f t="shared" ca="1" si="227"/>
        <v>93.890110685963649</v>
      </c>
      <c r="FZ178" s="4">
        <f t="shared" ca="1" si="227"/>
        <v>106.20881839198434</v>
      </c>
      <c r="GA178" s="4">
        <f t="shared" ca="1" si="227"/>
        <v>90.932308740010924</v>
      </c>
      <c r="GB178" s="4">
        <f t="shared" ca="1" si="227"/>
        <v>62.990650368711279</v>
      </c>
      <c r="GC178" s="4">
        <f t="shared" ca="1" si="227"/>
        <v>66.342031642219737</v>
      </c>
      <c r="GD178" s="4">
        <f t="shared" ca="1" si="239"/>
        <v>129.30015719042521</v>
      </c>
      <c r="GE178" s="4">
        <f t="shared" ca="1" si="239"/>
        <v>82.515087306666132</v>
      </c>
      <c r="GF178" s="4">
        <f t="shared" ca="1" si="239"/>
        <v>101.93515327570488</v>
      </c>
      <c r="GG178" s="4">
        <f t="shared" ca="1" si="239"/>
        <v>96.157811874904539</v>
      </c>
      <c r="GH178" s="4">
        <f t="shared" ca="1" si="239"/>
        <v>112.42809622557481</v>
      </c>
      <c r="GI178" s="4">
        <f t="shared" ca="1" si="239"/>
        <v>80.729472045737424</v>
      </c>
      <c r="GJ178" s="4">
        <f t="shared" ca="1" si="239"/>
        <v>71.69237575182629</v>
      </c>
      <c r="GK178" s="4">
        <f t="shared" ca="1" si="239"/>
        <v>120.19572828611106</v>
      </c>
      <c r="GL178" s="4">
        <f t="shared" ca="1" si="239"/>
        <v>63.750818554054213</v>
      </c>
      <c r="GM178" s="4">
        <f t="shared" ca="1" si="239"/>
        <v>99.958326253446941</v>
      </c>
      <c r="GN178" s="4">
        <f t="shared" ca="1" si="239"/>
        <v>74.572418187092225</v>
      </c>
      <c r="GO178" s="4">
        <f t="shared" ca="1" si="239"/>
        <v>83.434693523549043</v>
      </c>
      <c r="GP178" s="4">
        <f t="shared" ca="1" si="239"/>
        <v>101.29750758851327</v>
      </c>
      <c r="GQ178" s="4">
        <f t="shared" ca="1" si="239"/>
        <v>86.173944409996196</v>
      </c>
      <c r="GR178" s="4">
        <f t="shared" ca="1" si="239"/>
        <v>118.08866350757211</v>
      </c>
      <c r="GS178" s="4">
        <f t="shared" ca="1" si="225"/>
        <v>111.3603502812189</v>
      </c>
      <c r="GT178" s="4">
        <f t="shared" ca="1" si="224"/>
        <v>84.647031594478477</v>
      </c>
      <c r="GU178" s="4">
        <f t="shared" ca="1" si="224"/>
        <v>73.01734360369592</v>
      </c>
      <c r="GV178" s="4">
        <f t="shared" ca="1" si="224"/>
        <v>138.37230177266218</v>
      </c>
      <c r="GW178" s="4">
        <f t="shared" ca="1" si="224"/>
        <v>167.75457135765907</v>
      </c>
      <c r="GX178" s="4">
        <f t="shared" ca="1" si="224"/>
        <v>152.18747550656173</v>
      </c>
      <c r="GY178" s="4">
        <f t="shared" ca="1" si="224"/>
        <v>65.029445291823905</v>
      </c>
      <c r="GZ178" s="4">
        <f t="shared" ca="1" si="224"/>
        <v>107.92972012802782</v>
      </c>
      <c r="HA178" s="4">
        <f t="shared" ca="1" si="224"/>
        <v>96.170782942154261</v>
      </c>
      <c r="HB178" s="4">
        <f t="shared" ca="1" si="224"/>
        <v>87.817812936331975</v>
      </c>
      <c r="HC178" s="4">
        <f t="shared" ca="1" si="224"/>
        <v>111.50005823148435</v>
      </c>
      <c r="HD178" s="4">
        <f t="shared" ca="1" si="224"/>
        <v>114.5852233546878</v>
      </c>
      <c r="HE178" s="4">
        <f t="shared" ca="1" si="224"/>
        <v>90.279851910102451</v>
      </c>
      <c r="HF178" s="4">
        <f t="shared" ca="1" si="224"/>
        <v>112.61499869243377</v>
      </c>
      <c r="HG178" s="4">
        <f t="shared" ca="1" si="224"/>
        <v>121.37493982689909</v>
      </c>
      <c r="HH178" s="4">
        <f t="shared" ca="1" si="224"/>
        <v>115.93329903383972</v>
      </c>
      <c r="HI178" s="4">
        <f t="shared" ca="1" si="224"/>
        <v>97.168900702758009</v>
      </c>
      <c r="HJ178" s="4">
        <f t="shared" ca="1" si="235"/>
        <v>109.20807939663563</v>
      </c>
      <c r="HK178" s="4">
        <f t="shared" ca="1" si="235"/>
        <v>94.547513351874244</v>
      </c>
      <c r="HL178" s="4">
        <f t="shared" ca="1" si="235"/>
        <v>127.66992579080427</v>
      </c>
      <c r="HM178" s="4">
        <f t="shared" ca="1" si="235"/>
        <v>74.305860994273246</v>
      </c>
      <c r="HN178" s="4">
        <f t="shared" ca="1" si="235"/>
        <v>82.729100664255824</v>
      </c>
      <c r="HO178" s="4">
        <f t="shared" ca="1" si="235"/>
        <v>64.102542022046023</v>
      </c>
      <c r="HP178" s="4">
        <f t="shared" ca="1" si="235"/>
        <v>109.50316486701303</v>
      </c>
      <c r="HQ178" s="4">
        <f t="shared" ca="1" si="235"/>
        <v>111.06719947265698</v>
      </c>
      <c r="HR178" s="4">
        <f t="shared" ca="1" si="235"/>
        <v>120.07058161189472</v>
      </c>
      <c r="HS178" s="4">
        <f t="shared" ca="1" si="235"/>
        <v>64.74040607543192</v>
      </c>
      <c r="HT178" s="4">
        <f t="shared" ca="1" si="235"/>
        <v>110.81446199709031</v>
      </c>
      <c r="HU178" s="4">
        <f t="shared" ca="1" si="235"/>
        <v>141.34338904717563</v>
      </c>
      <c r="HV178" s="4">
        <f t="shared" ca="1" si="235"/>
        <v>126.80925327928141</v>
      </c>
      <c r="HW178" s="4">
        <f t="shared" ca="1" si="235"/>
        <v>75.731517333453894</v>
      </c>
      <c r="HX178" s="4">
        <f t="shared" ca="1" si="235"/>
        <v>143.05212177589146</v>
      </c>
      <c r="HY178" s="4">
        <f t="shared" ca="1" si="229"/>
        <v>84.43653930647038</v>
      </c>
      <c r="HZ178" s="4">
        <f t="shared" ca="1" si="229"/>
        <v>122.83981227183378</v>
      </c>
      <c r="IA178" s="4">
        <f t="shared" ca="1" si="229"/>
        <v>101.60757847065832</v>
      </c>
      <c r="IB178" s="4">
        <f t="shared" ca="1" si="229"/>
        <v>74.046475742104178</v>
      </c>
      <c r="IC178" s="4">
        <f t="shared" ca="1" si="229"/>
        <v>121.71336474844642</v>
      </c>
      <c r="ID178" s="4">
        <f t="shared" ca="1" si="229"/>
        <v>101.20043690224635</v>
      </c>
      <c r="IE178" s="4">
        <f t="shared" ca="1" si="229"/>
        <v>74.593863898123914</v>
      </c>
      <c r="IF178" s="4">
        <f t="shared" ca="1" si="229"/>
        <v>151.20824575060982</v>
      </c>
      <c r="IG178" s="4">
        <f t="shared" ca="1" si="229"/>
        <v>96.792590415108322</v>
      </c>
      <c r="IH178" s="4">
        <f t="shared" ca="1" si="229"/>
        <v>138.45649676871494</v>
      </c>
      <c r="II178" s="4">
        <f t="shared" ca="1" si="229"/>
        <v>90.629159046478236</v>
      </c>
      <c r="IJ178" s="4">
        <f t="shared" ca="1" si="229"/>
        <v>73.255701169269713</v>
      </c>
      <c r="IK178" s="4">
        <f t="shared" ca="1" si="229"/>
        <v>105.51013960910647</v>
      </c>
      <c r="IL178" s="4">
        <f t="shared" ca="1" si="229"/>
        <v>135.69001792450163</v>
      </c>
      <c r="IM178" s="4">
        <f t="shared" ca="1" si="229"/>
        <v>118.64226993344927</v>
      </c>
      <c r="IN178" s="4">
        <f t="shared" ca="1" si="229"/>
        <v>95.681010485169168</v>
      </c>
      <c r="IO178" s="4">
        <f t="shared" ca="1" si="229"/>
        <v>110.14295464536426</v>
      </c>
      <c r="IP178" s="4">
        <f t="shared" ref="IP178:IY193" ca="1" si="244">IP177*(1+$B$1*$B$4+$B$2*SQRT($B$4)*_xlfn.NORM.S.INV(RAND()))</f>
        <v>73.445691802771208</v>
      </c>
      <c r="IQ178" s="4">
        <f t="shared" ca="1" si="244"/>
        <v>110.66816787368022</v>
      </c>
      <c r="IR178" s="4">
        <f t="shared" ca="1" si="244"/>
        <v>75.709946497924747</v>
      </c>
      <c r="IS178" s="4">
        <f t="shared" ca="1" si="244"/>
        <v>106.12746526363203</v>
      </c>
      <c r="IT178" s="4">
        <f t="shared" ca="1" si="244"/>
        <v>56.990781940830345</v>
      </c>
      <c r="IU178" s="4">
        <f t="shared" ca="1" si="244"/>
        <v>147.79203974214531</v>
      </c>
      <c r="IV178" s="4">
        <f t="shared" ca="1" si="244"/>
        <v>124.2823263120527</v>
      </c>
      <c r="IW178" s="4">
        <f t="shared" ca="1" si="244"/>
        <v>108.41398853185623</v>
      </c>
      <c r="IX178" s="4">
        <f t="shared" ca="1" si="244"/>
        <v>105.68206767548919</v>
      </c>
      <c r="IY178" s="4">
        <f t="shared" ca="1" si="244"/>
        <v>87.954035449016743</v>
      </c>
    </row>
    <row r="179" spans="9:259" x14ac:dyDescent="0.25">
      <c r="I179" t="s">
        <v>309</v>
      </c>
      <c r="J179" s="4">
        <f t="shared" ref="J179:Y194" ca="1" si="245">J178*(1+$B$1*$B$4+$B$2*SQRT($B$4)*_xlfn.NORM.S.INV(RAND()))</f>
        <v>152.54504196239938</v>
      </c>
      <c r="K179" s="4">
        <f t="shared" ca="1" si="245"/>
        <v>118.51156068889786</v>
      </c>
      <c r="L179" s="4">
        <f t="shared" ca="1" si="245"/>
        <v>97.977513456509911</v>
      </c>
      <c r="M179" s="4">
        <f t="shared" ca="1" si="245"/>
        <v>109.32073378452141</v>
      </c>
      <c r="N179" s="4">
        <f t="shared" ca="1" si="245"/>
        <v>130.56692846704729</v>
      </c>
      <c r="O179" s="4">
        <f t="shared" ca="1" si="245"/>
        <v>101.1654380571549</v>
      </c>
      <c r="P179" s="4">
        <f t="shared" ca="1" si="245"/>
        <v>81.997552734886909</v>
      </c>
      <c r="Q179" s="4">
        <f t="shared" ca="1" si="245"/>
        <v>98.240377250718311</v>
      </c>
      <c r="R179" s="4">
        <f t="shared" ca="1" si="245"/>
        <v>64.487535546349122</v>
      </c>
      <c r="S179" s="4">
        <f t="shared" ca="1" si="245"/>
        <v>143.04066657508218</v>
      </c>
      <c r="T179" s="4">
        <f t="shared" ca="1" si="245"/>
        <v>106.33032076698723</v>
      </c>
      <c r="U179" s="4">
        <f t="shared" ca="1" si="245"/>
        <v>139.57010196134979</v>
      </c>
      <c r="V179" s="4">
        <f t="shared" ca="1" si="245"/>
        <v>90.163533001079344</v>
      </c>
      <c r="W179" s="4">
        <f t="shared" ca="1" si="245"/>
        <v>85.386398679846181</v>
      </c>
      <c r="X179" s="4">
        <f t="shared" ca="1" si="245"/>
        <v>79.908507622920595</v>
      </c>
      <c r="Y179" s="4">
        <f t="shared" ca="1" si="245"/>
        <v>95.860062505434726</v>
      </c>
      <c r="Z179" s="4">
        <f t="shared" ca="1" si="242"/>
        <v>99.323531818989309</v>
      </c>
      <c r="AA179" s="4">
        <f t="shared" ca="1" si="242"/>
        <v>110.14213412276733</v>
      </c>
      <c r="AB179" s="4">
        <f t="shared" ca="1" si="242"/>
        <v>138.58400098500638</v>
      </c>
      <c r="AC179" s="4">
        <f t="shared" ca="1" si="242"/>
        <v>86.701690203810543</v>
      </c>
      <c r="AD179" s="4">
        <f t="shared" ca="1" si="242"/>
        <v>152.81447526060401</v>
      </c>
      <c r="AE179" s="4">
        <f t="shared" ca="1" si="242"/>
        <v>113.56388604026807</v>
      </c>
      <c r="AF179" s="4">
        <f t="shared" ca="1" si="242"/>
        <v>55.539699141798764</v>
      </c>
      <c r="AG179" s="4">
        <f t="shared" ca="1" si="242"/>
        <v>102.52165479820432</v>
      </c>
      <c r="AH179" s="4">
        <f t="shared" ca="1" si="242"/>
        <v>96.888579117566266</v>
      </c>
      <c r="AI179" s="4">
        <f t="shared" ca="1" si="242"/>
        <v>104.56044838466261</v>
      </c>
      <c r="AJ179" s="4">
        <f t="shared" ca="1" si="242"/>
        <v>104.20245090481232</v>
      </c>
      <c r="AK179" s="4">
        <f t="shared" ca="1" si="242"/>
        <v>104.54099836472248</v>
      </c>
      <c r="AL179" s="4">
        <f t="shared" ca="1" si="242"/>
        <v>151.46304789725451</v>
      </c>
      <c r="AM179" s="4">
        <f t="shared" ca="1" si="242"/>
        <v>124.80460321018502</v>
      </c>
      <c r="AN179" s="4">
        <f t="shared" ca="1" si="242"/>
        <v>89.491770366134745</v>
      </c>
      <c r="AO179" s="4">
        <f t="shared" ca="1" si="236"/>
        <v>130.00325416553332</v>
      </c>
      <c r="AP179" s="4">
        <f t="shared" ca="1" si="236"/>
        <v>120.1693977806946</v>
      </c>
      <c r="AQ179" s="4">
        <f t="shared" ca="1" si="236"/>
        <v>78.650722990441736</v>
      </c>
      <c r="AR179" s="4">
        <f t="shared" ca="1" si="236"/>
        <v>72.154880299973811</v>
      </c>
      <c r="AS179" s="4">
        <f t="shared" ca="1" si="236"/>
        <v>95.739479140049056</v>
      </c>
      <c r="AT179" s="4">
        <f t="shared" ca="1" si="236"/>
        <v>134.6717918063367</v>
      </c>
      <c r="AU179" s="4">
        <f t="shared" ca="1" si="236"/>
        <v>107.29526992269702</v>
      </c>
      <c r="AV179" s="4">
        <f t="shared" ca="1" si="232"/>
        <v>102.21337379824116</v>
      </c>
      <c r="AW179" s="4">
        <f t="shared" ca="1" si="232"/>
        <v>96.386321918842143</v>
      </c>
      <c r="AX179" s="4">
        <f t="shared" ca="1" si="232"/>
        <v>89.943728994933551</v>
      </c>
      <c r="AY179" s="4">
        <f t="shared" ca="1" si="232"/>
        <v>84.488297300969975</v>
      </c>
      <c r="AZ179" s="4">
        <f t="shared" ca="1" si="232"/>
        <v>136.76620977155471</v>
      </c>
      <c r="BA179" s="4">
        <f t="shared" ca="1" si="232"/>
        <v>68.922640722921074</v>
      </c>
      <c r="BB179" s="4">
        <f t="shared" ca="1" si="232"/>
        <v>105.49375945924946</v>
      </c>
      <c r="BC179" s="4">
        <f t="shared" ca="1" si="232"/>
        <v>112.64470858386986</v>
      </c>
      <c r="BD179" s="4">
        <f t="shared" ca="1" si="232"/>
        <v>111.68393190732965</v>
      </c>
      <c r="BE179" s="4">
        <f t="shared" ca="1" si="228"/>
        <v>118.12653917078471</v>
      </c>
      <c r="BF179" s="4">
        <f t="shared" ca="1" si="228"/>
        <v>99.126299069899559</v>
      </c>
      <c r="BG179" s="4">
        <f t="shared" ca="1" si="228"/>
        <v>68.846217993405361</v>
      </c>
      <c r="BH179" s="4">
        <f t="shared" ca="1" si="228"/>
        <v>78.544874072551806</v>
      </c>
      <c r="BI179" s="4">
        <f t="shared" ca="1" si="228"/>
        <v>114.10548383940692</v>
      </c>
      <c r="BJ179" s="4">
        <f t="shared" ca="1" si="228"/>
        <v>82.503847313783098</v>
      </c>
      <c r="BK179" s="4">
        <f t="shared" ca="1" si="228"/>
        <v>99.226458186230545</v>
      </c>
      <c r="BL179" s="4">
        <f t="shared" ca="1" si="228"/>
        <v>125.1985073080013</v>
      </c>
      <c r="BM179" s="4">
        <f t="shared" ca="1" si="228"/>
        <v>113.19509789007662</v>
      </c>
      <c r="BN179" s="4">
        <f t="shared" ca="1" si="228"/>
        <v>126.90535841159753</v>
      </c>
      <c r="BO179" s="4">
        <f t="shared" ca="1" si="228"/>
        <v>110.5330655430447</v>
      </c>
      <c r="BP179" s="4">
        <f t="shared" ca="1" si="228"/>
        <v>68.201251737640405</v>
      </c>
      <c r="BQ179" s="4">
        <f t="shared" ca="1" si="228"/>
        <v>119.0335931330318</v>
      </c>
      <c r="BR179" s="4">
        <f t="shared" ca="1" si="228"/>
        <v>139.95982502852453</v>
      </c>
      <c r="BS179" s="4">
        <f t="shared" ca="1" si="228"/>
        <v>74.023061017273065</v>
      </c>
      <c r="BT179" s="4">
        <f t="shared" ca="1" si="228"/>
        <v>88.438492992108266</v>
      </c>
      <c r="BU179" s="4">
        <f t="shared" ca="1" si="240"/>
        <v>82.040694718554533</v>
      </c>
      <c r="BV179" s="4">
        <f t="shared" ca="1" si="240"/>
        <v>111.74019722028014</v>
      </c>
      <c r="BW179" s="4">
        <f t="shared" ca="1" si="240"/>
        <v>85.998605976079688</v>
      </c>
      <c r="BX179" s="4">
        <f t="shared" ca="1" si="240"/>
        <v>113.6715711667336</v>
      </c>
      <c r="BY179" s="4">
        <f t="shared" ca="1" si="240"/>
        <v>94.310317801569113</v>
      </c>
      <c r="BZ179" s="4">
        <f t="shared" ca="1" si="240"/>
        <v>108.46190419733387</v>
      </c>
      <c r="CA179" s="4">
        <f t="shared" ca="1" si="240"/>
        <v>81.36431014256668</v>
      </c>
      <c r="CB179" s="4">
        <f t="shared" ca="1" si="240"/>
        <v>95.911461404360679</v>
      </c>
      <c r="CC179" s="4">
        <f t="shared" ca="1" si="240"/>
        <v>105.15233138700337</v>
      </c>
      <c r="CD179" s="4">
        <f t="shared" ca="1" si="240"/>
        <v>123.02068385901701</v>
      </c>
      <c r="CE179" s="4">
        <f t="shared" ca="1" si="240"/>
        <v>130.826902369289</v>
      </c>
      <c r="CF179" s="4">
        <f t="shared" ca="1" si="240"/>
        <v>87.830854690998819</v>
      </c>
      <c r="CG179" s="4">
        <f t="shared" ca="1" si="240"/>
        <v>100.17537822834484</v>
      </c>
      <c r="CH179" s="4">
        <f t="shared" ca="1" si="240"/>
        <v>119.87076785958961</v>
      </c>
      <c r="CI179" s="4">
        <f t="shared" ca="1" si="240"/>
        <v>199.35685483152784</v>
      </c>
      <c r="CJ179" s="4">
        <f t="shared" ca="1" si="240"/>
        <v>88.493170765953877</v>
      </c>
      <c r="CK179" s="4">
        <f t="shared" ca="1" si="233"/>
        <v>76.226940473357345</v>
      </c>
      <c r="CL179" s="4">
        <f t="shared" ca="1" si="230"/>
        <v>121.56794954488568</v>
      </c>
      <c r="CM179" s="4">
        <f t="shared" ca="1" si="230"/>
        <v>90.611158758449875</v>
      </c>
      <c r="CN179" s="4">
        <f t="shared" ca="1" si="230"/>
        <v>98.802791724078617</v>
      </c>
      <c r="CO179" s="4">
        <f t="shared" ca="1" si="230"/>
        <v>135.65949324275195</v>
      </c>
      <c r="CP179" s="4">
        <f t="shared" ca="1" si="230"/>
        <v>97.713052959122166</v>
      </c>
      <c r="CQ179" s="4">
        <f t="shared" ca="1" si="230"/>
        <v>97.204181213324574</v>
      </c>
      <c r="CR179" s="4">
        <f t="shared" ca="1" si="230"/>
        <v>106.47933223679139</v>
      </c>
      <c r="CS179" s="4">
        <f t="shared" ca="1" si="230"/>
        <v>137.11238050462583</v>
      </c>
      <c r="CT179" s="4">
        <f t="shared" ca="1" si="230"/>
        <v>67.240254418053453</v>
      </c>
      <c r="CU179" s="4">
        <f t="shared" ca="1" si="230"/>
        <v>145.18175050412586</v>
      </c>
      <c r="CV179" s="4">
        <f t="shared" ca="1" si="230"/>
        <v>103.3769309343316</v>
      </c>
      <c r="CW179" s="4">
        <f t="shared" ca="1" si="230"/>
        <v>121.82407151320861</v>
      </c>
      <c r="CX179" s="4">
        <f t="shared" ca="1" si="230"/>
        <v>88.808715564715314</v>
      </c>
      <c r="CY179" s="4">
        <f t="shared" ca="1" si="230"/>
        <v>124.60282896303042</v>
      </c>
      <c r="CZ179" s="4">
        <f t="shared" ca="1" si="230"/>
        <v>115.68071839156853</v>
      </c>
      <c r="DA179" s="4">
        <f t="shared" ca="1" si="230"/>
        <v>109.74617462747108</v>
      </c>
      <c r="DB179" s="4">
        <f t="shared" ca="1" si="241"/>
        <v>113.01631864619016</v>
      </c>
      <c r="DC179" s="4">
        <f t="shared" ca="1" si="241"/>
        <v>96.216900294128862</v>
      </c>
      <c r="DD179" s="4">
        <f t="shared" ca="1" si="241"/>
        <v>93.538968505829942</v>
      </c>
      <c r="DE179" s="4">
        <f t="shared" ca="1" si="241"/>
        <v>113.69257295015855</v>
      </c>
      <c r="DF179" s="4">
        <f t="shared" ca="1" si="241"/>
        <v>85.390329373563347</v>
      </c>
      <c r="DG179" s="4">
        <f t="shared" ca="1" si="241"/>
        <v>79.272618606650894</v>
      </c>
      <c r="DH179" s="4">
        <f t="shared" ca="1" si="241"/>
        <v>171.37161242249431</v>
      </c>
      <c r="DI179" s="4">
        <f t="shared" ca="1" si="241"/>
        <v>95.359809327306635</v>
      </c>
      <c r="DJ179" s="4">
        <f t="shared" ca="1" si="241"/>
        <v>129.12624092688864</v>
      </c>
      <c r="DK179" s="4">
        <f t="shared" ca="1" si="241"/>
        <v>77.898876016750435</v>
      </c>
      <c r="DL179" s="4">
        <f t="shared" ca="1" si="241"/>
        <v>109.74200513673296</v>
      </c>
      <c r="DM179" s="4">
        <f t="shared" ca="1" si="241"/>
        <v>112.96620429039901</v>
      </c>
      <c r="DN179" s="4">
        <f t="shared" ca="1" si="241"/>
        <v>77.051742597049952</v>
      </c>
      <c r="DO179" s="4">
        <f t="shared" ca="1" si="241"/>
        <v>89.42150244392873</v>
      </c>
      <c r="DP179" s="4">
        <f t="shared" ca="1" si="241"/>
        <v>118.25661682339695</v>
      </c>
      <c r="DQ179" s="4">
        <f t="shared" ca="1" si="238"/>
        <v>74.242702640478726</v>
      </c>
      <c r="DR179" s="4">
        <f t="shared" ca="1" si="237"/>
        <v>131.61528471199694</v>
      </c>
      <c r="DS179" s="4">
        <f t="shared" ca="1" si="237"/>
        <v>107.11984101670333</v>
      </c>
      <c r="DT179" s="4">
        <f t="shared" ca="1" si="237"/>
        <v>76.504214023303874</v>
      </c>
      <c r="DU179" s="4">
        <f t="shared" ca="1" si="237"/>
        <v>133.8360239981545</v>
      </c>
      <c r="DV179" s="4">
        <f t="shared" ca="1" si="237"/>
        <v>81.47074515625053</v>
      </c>
      <c r="DW179" s="4">
        <f t="shared" ca="1" si="237"/>
        <v>114.05370748854861</v>
      </c>
      <c r="DX179" s="4">
        <f t="shared" ca="1" si="237"/>
        <v>114.26463647475781</v>
      </c>
      <c r="DY179" s="4">
        <f t="shared" ca="1" si="237"/>
        <v>101.20483959191532</v>
      </c>
      <c r="DZ179" s="4">
        <f t="shared" ca="1" si="237"/>
        <v>137.00196517948197</v>
      </c>
      <c r="EA179" s="4">
        <f t="shared" ca="1" si="237"/>
        <v>127.13443182045432</v>
      </c>
      <c r="EB179" s="4">
        <f t="shared" ca="1" si="237"/>
        <v>79.877133147609527</v>
      </c>
      <c r="EC179" s="4">
        <f t="shared" ca="1" si="237"/>
        <v>142.36225107041628</v>
      </c>
      <c r="ED179" s="4">
        <f t="shared" ca="1" si="237"/>
        <v>126.74137341647278</v>
      </c>
      <c r="EE179" s="4">
        <f t="shared" ca="1" si="237"/>
        <v>81.940872896634886</v>
      </c>
      <c r="EF179" s="4">
        <f t="shared" ca="1" si="237"/>
        <v>108.87808438083141</v>
      </c>
      <c r="EG179" s="4">
        <f t="shared" ca="1" si="226"/>
        <v>104.32787646981213</v>
      </c>
      <c r="EH179" s="4">
        <f t="shared" ca="1" si="226"/>
        <v>134.2686927742127</v>
      </c>
      <c r="EI179" s="4">
        <f t="shared" ca="1" si="226"/>
        <v>113.70704034999821</v>
      </c>
      <c r="EJ179" s="4">
        <f t="shared" ca="1" si="226"/>
        <v>91.62857936245733</v>
      </c>
      <c r="EK179" s="4">
        <f t="shared" ca="1" si="226"/>
        <v>91.871469239222819</v>
      </c>
      <c r="EL179" s="4">
        <f t="shared" ca="1" si="226"/>
        <v>81.161254491291004</v>
      </c>
      <c r="EM179" s="4">
        <f t="shared" ca="1" si="226"/>
        <v>102.32789951754096</v>
      </c>
      <c r="EN179" s="4">
        <f t="shared" ca="1" si="226"/>
        <v>114.70350137836577</v>
      </c>
      <c r="EO179" s="4">
        <f t="shared" ca="1" si="226"/>
        <v>74.647123300467413</v>
      </c>
      <c r="EP179" s="4">
        <f t="shared" ca="1" si="226"/>
        <v>124.3433397002491</v>
      </c>
      <c r="EQ179" s="4">
        <f t="shared" ca="1" si="226"/>
        <v>115.76695247655005</v>
      </c>
      <c r="ER179" s="4">
        <f t="shared" ca="1" si="226"/>
        <v>99.898178045419826</v>
      </c>
      <c r="ES179" s="4">
        <f t="shared" ca="1" si="226"/>
        <v>98.484283528526319</v>
      </c>
      <c r="ET179" s="4">
        <f t="shared" ca="1" si="226"/>
        <v>96.669271480682241</v>
      </c>
      <c r="EU179" s="4">
        <f t="shared" ca="1" si="226"/>
        <v>131.21554689991572</v>
      </c>
      <c r="EV179" s="4">
        <f t="shared" ca="1" si="226"/>
        <v>141.47816812058841</v>
      </c>
      <c r="EW179" s="4">
        <f t="shared" ca="1" si="243"/>
        <v>110.36509749420642</v>
      </c>
      <c r="EX179" s="4">
        <f t="shared" ca="1" si="234"/>
        <v>80.566326129342769</v>
      </c>
      <c r="EY179" s="4">
        <f t="shared" ca="1" si="234"/>
        <v>89.783690586472829</v>
      </c>
      <c r="EZ179" s="4">
        <f t="shared" ca="1" si="234"/>
        <v>96.363868800644212</v>
      </c>
      <c r="FA179" s="4">
        <f t="shared" ca="1" si="234"/>
        <v>99.788928720658745</v>
      </c>
      <c r="FB179" s="4">
        <f t="shared" ca="1" si="234"/>
        <v>113.86588660976899</v>
      </c>
      <c r="FC179" s="4">
        <f t="shared" ca="1" si="234"/>
        <v>98.135656730302088</v>
      </c>
      <c r="FD179" s="4">
        <f t="shared" ca="1" si="234"/>
        <v>95.40980021992452</v>
      </c>
      <c r="FE179" s="4">
        <f t="shared" ca="1" si="234"/>
        <v>112.89312453424074</v>
      </c>
      <c r="FF179" s="4">
        <f t="shared" ca="1" si="234"/>
        <v>91.71121282020934</v>
      </c>
      <c r="FG179" s="4">
        <f t="shared" ca="1" si="234"/>
        <v>105.7148391772063</v>
      </c>
      <c r="FH179" s="4">
        <f t="shared" ca="1" si="234"/>
        <v>138.57090067744454</v>
      </c>
      <c r="FI179" s="4">
        <f t="shared" ca="1" si="234"/>
        <v>121.35805699765696</v>
      </c>
      <c r="FJ179" s="4">
        <f t="shared" ca="1" si="234"/>
        <v>86.423487994422203</v>
      </c>
      <c r="FK179" s="4">
        <f t="shared" ca="1" si="234"/>
        <v>129.04775516431476</v>
      </c>
      <c r="FL179" s="4">
        <f t="shared" ca="1" si="234"/>
        <v>101.19714649647673</v>
      </c>
      <c r="FM179" s="4">
        <f t="shared" ca="1" si="231"/>
        <v>94.821250469034723</v>
      </c>
      <c r="FN179" s="4">
        <f t="shared" ca="1" si="227"/>
        <v>101.20419361378437</v>
      </c>
      <c r="FO179" s="4">
        <f t="shared" ca="1" si="227"/>
        <v>56.761764692308006</v>
      </c>
      <c r="FP179" s="4">
        <f t="shared" ca="1" si="227"/>
        <v>99.652735214021092</v>
      </c>
      <c r="FQ179" s="4">
        <f t="shared" ca="1" si="227"/>
        <v>113.6611388366203</v>
      </c>
      <c r="FR179" s="4">
        <f t="shared" ca="1" si="227"/>
        <v>97.407451245765543</v>
      </c>
      <c r="FS179" s="4">
        <f t="shared" ca="1" si="227"/>
        <v>94.895834392560289</v>
      </c>
      <c r="FT179" s="4">
        <f t="shared" ca="1" si="227"/>
        <v>79.825783246111286</v>
      </c>
      <c r="FU179" s="4">
        <f t="shared" ca="1" si="227"/>
        <v>110.56692043443778</v>
      </c>
      <c r="FV179" s="4">
        <f t="shared" ca="1" si="227"/>
        <v>83.185677362797236</v>
      </c>
      <c r="FW179" s="4">
        <f t="shared" ca="1" si="227"/>
        <v>142.65528099424097</v>
      </c>
      <c r="FX179" s="4">
        <f t="shared" ca="1" si="227"/>
        <v>112.57020827838676</v>
      </c>
      <c r="FY179" s="4">
        <f t="shared" ca="1" si="227"/>
        <v>95.308561070863774</v>
      </c>
      <c r="FZ179" s="4">
        <f t="shared" ca="1" si="227"/>
        <v>107.10845538641628</v>
      </c>
      <c r="GA179" s="4">
        <f t="shared" ca="1" si="227"/>
        <v>91.85114651848788</v>
      </c>
      <c r="GB179" s="4">
        <f t="shared" ca="1" si="227"/>
        <v>63.241005429084773</v>
      </c>
      <c r="GC179" s="4">
        <f t="shared" ca="1" si="227"/>
        <v>65.731436470529772</v>
      </c>
      <c r="GD179" s="4">
        <f t="shared" ca="1" si="239"/>
        <v>128.14334669564764</v>
      </c>
      <c r="GE179" s="4">
        <f t="shared" ca="1" si="239"/>
        <v>83.918548984896248</v>
      </c>
      <c r="GF179" s="4">
        <f t="shared" ca="1" si="239"/>
        <v>102.01009866290221</v>
      </c>
      <c r="GG179" s="4">
        <f t="shared" ca="1" si="239"/>
        <v>96.107256946744087</v>
      </c>
      <c r="GH179" s="4">
        <f t="shared" ca="1" si="239"/>
        <v>110.10078668637547</v>
      </c>
      <c r="GI179" s="4">
        <f t="shared" ca="1" si="239"/>
        <v>77.215606583596937</v>
      </c>
      <c r="GJ179" s="4">
        <f t="shared" ca="1" si="239"/>
        <v>71.62778208139774</v>
      </c>
      <c r="GK179" s="4">
        <f t="shared" ca="1" si="239"/>
        <v>121.28642095898094</v>
      </c>
      <c r="GL179" s="4">
        <f t="shared" ca="1" si="239"/>
        <v>63.042214273848543</v>
      </c>
      <c r="GM179" s="4">
        <f t="shared" ca="1" si="239"/>
        <v>99.61557958951478</v>
      </c>
      <c r="GN179" s="4">
        <f t="shared" ca="1" si="239"/>
        <v>75.457527449709318</v>
      </c>
      <c r="GO179" s="4">
        <f t="shared" ca="1" si="239"/>
        <v>83.724158632892554</v>
      </c>
      <c r="GP179" s="4">
        <f t="shared" ca="1" si="239"/>
        <v>102.74743357805251</v>
      </c>
      <c r="GQ179" s="4">
        <f t="shared" ca="1" si="239"/>
        <v>86.082667853075364</v>
      </c>
      <c r="GR179" s="4">
        <f t="shared" ca="1" si="239"/>
        <v>115.27265141870861</v>
      </c>
      <c r="GS179" s="4">
        <f t="shared" ca="1" si="225"/>
        <v>113.15910112940085</v>
      </c>
      <c r="GT179" s="4">
        <f t="shared" ca="1" si="225"/>
        <v>85.81428959175976</v>
      </c>
      <c r="GU179" s="4">
        <f t="shared" ca="1" si="225"/>
        <v>72.974418003178613</v>
      </c>
      <c r="GV179" s="4">
        <f t="shared" ca="1" si="225"/>
        <v>139.98868010478824</v>
      </c>
      <c r="GW179" s="4">
        <f t="shared" ca="1" si="225"/>
        <v>173.85406326074229</v>
      </c>
      <c r="GX179" s="4">
        <f t="shared" ca="1" si="225"/>
        <v>152.78645260704548</v>
      </c>
      <c r="GY179" s="4">
        <f t="shared" ca="1" si="225"/>
        <v>64.263010464795798</v>
      </c>
      <c r="GZ179" s="4">
        <f t="shared" ca="1" si="225"/>
        <v>107.56458618865192</v>
      </c>
      <c r="HA179" s="4">
        <f t="shared" ca="1" si="225"/>
        <v>97.944680480191835</v>
      </c>
      <c r="HB179" s="4">
        <f t="shared" ca="1" si="225"/>
        <v>86.621930349082717</v>
      </c>
      <c r="HC179" s="4">
        <f t="shared" ca="1" si="225"/>
        <v>109.66744933090241</v>
      </c>
      <c r="HD179" s="4">
        <f t="shared" ca="1" si="225"/>
        <v>109.4909341010364</v>
      </c>
      <c r="HE179" s="4">
        <f t="shared" ca="1" si="225"/>
        <v>92.189684075755508</v>
      </c>
      <c r="HF179" s="4">
        <f t="shared" ca="1" si="225"/>
        <v>113.47671080345117</v>
      </c>
      <c r="HG179" s="4">
        <f t="shared" ca="1" si="225"/>
        <v>121.24847201116131</v>
      </c>
      <c r="HH179" s="4">
        <f t="shared" ca="1" si="225"/>
        <v>112.34785217952665</v>
      </c>
      <c r="HI179" s="4">
        <f t="shared" ref="HI179:HX194" ca="1" si="246">HI178*(1+$B$1*$B$4+$B$2*SQRT($B$4)*_xlfn.NORM.S.INV(RAND()))</f>
        <v>96.558936856427806</v>
      </c>
      <c r="HJ179" s="4">
        <f t="shared" ca="1" si="235"/>
        <v>107.885177294508</v>
      </c>
      <c r="HK179" s="4">
        <f t="shared" ca="1" si="235"/>
        <v>95.563205627866054</v>
      </c>
      <c r="HL179" s="4">
        <f t="shared" ca="1" si="235"/>
        <v>126.41916480269191</v>
      </c>
      <c r="HM179" s="4">
        <f t="shared" ca="1" si="235"/>
        <v>73.140117656705186</v>
      </c>
      <c r="HN179" s="4">
        <f t="shared" ca="1" si="235"/>
        <v>81.250163462890271</v>
      </c>
      <c r="HO179" s="4">
        <f t="shared" ca="1" si="235"/>
        <v>63.91497375848072</v>
      </c>
      <c r="HP179" s="4">
        <f t="shared" ca="1" si="235"/>
        <v>107.69701442469822</v>
      </c>
      <c r="HQ179" s="4">
        <f t="shared" ca="1" si="235"/>
        <v>112.90754263533313</v>
      </c>
      <c r="HR179" s="4">
        <f t="shared" ca="1" si="235"/>
        <v>121.13100456015469</v>
      </c>
      <c r="HS179" s="4">
        <f t="shared" ca="1" si="235"/>
        <v>65.480398858205263</v>
      </c>
      <c r="HT179" s="4">
        <f t="shared" ca="1" si="235"/>
        <v>108.84969551340775</v>
      </c>
      <c r="HU179" s="4">
        <f t="shared" ca="1" si="235"/>
        <v>142.4770719994707</v>
      </c>
      <c r="HV179" s="4">
        <f t="shared" ca="1" si="235"/>
        <v>127.39447219455667</v>
      </c>
      <c r="HW179" s="4">
        <f t="shared" ca="1" si="235"/>
        <v>73.835686207367075</v>
      </c>
      <c r="HX179" s="4">
        <f t="shared" ca="1" si="235"/>
        <v>143.87234227539236</v>
      </c>
      <c r="HY179" s="4">
        <f t="shared" ca="1" si="229"/>
        <v>83.098344769544255</v>
      </c>
      <c r="HZ179" s="4">
        <f t="shared" ca="1" si="229"/>
        <v>121.14452773821692</v>
      </c>
      <c r="IA179" s="4">
        <f t="shared" ca="1" si="229"/>
        <v>99.310867505245341</v>
      </c>
      <c r="IB179" s="4">
        <f t="shared" ca="1" si="229"/>
        <v>74.102133660905622</v>
      </c>
      <c r="IC179" s="4">
        <f t="shared" ca="1" si="229"/>
        <v>123.96596250015553</v>
      </c>
      <c r="ID179" s="4">
        <f t="shared" ca="1" si="229"/>
        <v>102.01603762315919</v>
      </c>
      <c r="IE179" s="4">
        <f t="shared" ca="1" si="229"/>
        <v>73.653935330346329</v>
      </c>
      <c r="IF179" s="4">
        <f t="shared" ca="1" si="229"/>
        <v>153.17057548480187</v>
      </c>
      <c r="IG179" s="4">
        <f t="shared" ca="1" si="229"/>
        <v>98.791333014247343</v>
      </c>
      <c r="IH179" s="4">
        <f t="shared" ca="1" si="229"/>
        <v>136.26432531692538</v>
      </c>
      <c r="II179" s="4">
        <f t="shared" ca="1" si="229"/>
        <v>91.969193326869402</v>
      </c>
      <c r="IJ179" s="4">
        <f t="shared" ca="1" si="229"/>
        <v>71.591248782603515</v>
      </c>
      <c r="IK179" s="4">
        <f t="shared" ca="1" si="229"/>
        <v>106.36048870294103</v>
      </c>
      <c r="IL179" s="4">
        <f t="shared" ca="1" si="229"/>
        <v>131.75439497992826</v>
      </c>
      <c r="IM179" s="4">
        <f t="shared" ca="1" si="229"/>
        <v>117.32182457992353</v>
      </c>
      <c r="IN179" s="4">
        <f t="shared" ca="1" si="229"/>
        <v>95.395916804472975</v>
      </c>
      <c r="IO179" s="4">
        <f t="shared" ca="1" si="229"/>
        <v>110.93314484873126</v>
      </c>
      <c r="IP179" s="4">
        <f t="shared" ca="1" si="244"/>
        <v>73.176603066521196</v>
      </c>
      <c r="IQ179" s="4">
        <f t="shared" ca="1" si="244"/>
        <v>108.72908346316979</v>
      </c>
      <c r="IR179" s="4">
        <f t="shared" ca="1" si="244"/>
        <v>78.536340670062089</v>
      </c>
      <c r="IS179" s="4">
        <f t="shared" ca="1" si="244"/>
        <v>105.18710266954675</v>
      </c>
      <c r="IT179" s="4">
        <f t="shared" ca="1" si="244"/>
        <v>55.613787400817962</v>
      </c>
      <c r="IU179" s="4">
        <f t="shared" ca="1" si="244"/>
        <v>148.35790343029146</v>
      </c>
      <c r="IV179" s="4">
        <f t="shared" ca="1" si="244"/>
        <v>126.06331933049144</v>
      </c>
      <c r="IW179" s="4">
        <f t="shared" ca="1" si="244"/>
        <v>109.13935460895611</v>
      </c>
      <c r="IX179" s="4">
        <f t="shared" ca="1" si="244"/>
        <v>106.63869524265657</v>
      </c>
      <c r="IY179" s="4">
        <f t="shared" ca="1" si="244"/>
        <v>89.962700312756908</v>
      </c>
    </row>
    <row r="180" spans="9:259" x14ac:dyDescent="0.25">
      <c r="I180" t="s">
        <v>310</v>
      </c>
      <c r="J180" s="4">
        <f t="shared" ca="1" si="245"/>
        <v>154.67769359836615</v>
      </c>
      <c r="K180" s="4">
        <f t="shared" ca="1" si="245"/>
        <v>119.98877635348161</v>
      </c>
      <c r="L180" s="4">
        <f t="shared" ca="1" si="245"/>
        <v>98.576439387975213</v>
      </c>
      <c r="M180" s="4">
        <f t="shared" ca="1" si="245"/>
        <v>107.96649586288463</v>
      </c>
      <c r="N180" s="4">
        <f t="shared" ca="1" si="245"/>
        <v>129.93500871397126</v>
      </c>
      <c r="O180" s="4">
        <f t="shared" ca="1" si="245"/>
        <v>100.64103198347337</v>
      </c>
      <c r="P180" s="4">
        <f t="shared" ca="1" si="245"/>
        <v>84.537561441074544</v>
      </c>
      <c r="Q180" s="4">
        <f t="shared" ca="1" si="245"/>
        <v>98.63087688323904</v>
      </c>
      <c r="R180" s="4">
        <f t="shared" ca="1" si="245"/>
        <v>65.146394644911979</v>
      </c>
      <c r="S180" s="4">
        <f t="shared" ca="1" si="245"/>
        <v>145.16730686017749</v>
      </c>
      <c r="T180" s="4">
        <f t="shared" ca="1" si="245"/>
        <v>104.07484257883874</v>
      </c>
      <c r="U180" s="4">
        <f t="shared" ca="1" si="245"/>
        <v>137.922968441774</v>
      </c>
      <c r="V180" s="4">
        <f t="shared" ca="1" si="245"/>
        <v>88.137840937793385</v>
      </c>
      <c r="W180" s="4">
        <f t="shared" ca="1" si="245"/>
        <v>85.516665003660918</v>
      </c>
      <c r="X180" s="4">
        <f t="shared" ca="1" si="245"/>
        <v>80.786688292986994</v>
      </c>
      <c r="Y180" s="4">
        <f t="shared" ca="1" si="245"/>
        <v>94.761598643612558</v>
      </c>
      <c r="Z180" s="4">
        <f t="shared" ca="1" si="242"/>
        <v>97.27351350396637</v>
      </c>
      <c r="AA180" s="4">
        <f t="shared" ca="1" si="242"/>
        <v>112.65504258203462</v>
      </c>
      <c r="AB180" s="4">
        <f t="shared" ca="1" si="242"/>
        <v>139.79400616920856</v>
      </c>
      <c r="AC180" s="4">
        <f t="shared" ca="1" si="242"/>
        <v>85.185815287336283</v>
      </c>
      <c r="AD180" s="4">
        <f t="shared" ca="1" si="242"/>
        <v>154.01158253385796</v>
      </c>
      <c r="AE180" s="4">
        <f t="shared" ca="1" si="242"/>
        <v>115.744834788953</v>
      </c>
      <c r="AF180" s="4">
        <f t="shared" ca="1" si="242"/>
        <v>55.230507263656598</v>
      </c>
      <c r="AG180" s="4">
        <f t="shared" ca="1" si="242"/>
        <v>103.60667925469076</v>
      </c>
      <c r="AH180" s="4">
        <f t="shared" ca="1" si="242"/>
        <v>97.108241065661019</v>
      </c>
      <c r="AI180" s="4">
        <f t="shared" ca="1" si="242"/>
        <v>104.3420879062904</v>
      </c>
      <c r="AJ180" s="4">
        <f t="shared" ca="1" si="242"/>
        <v>105.44718651546137</v>
      </c>
      <c r="AK180" s="4">
        <f t="shared" ca="1" si="242"/>
        <v>103.91396403462713</v>
      </c>
      <c r="AL180" s="4">
        <f t="shared" ca="1" si="242"/>
        <v>155.45001568807493</v>
      </c>
      <c r="AM180" s="4">
        <f t="shared" ca="1" si="242"/>
        <v>126.69823030615446</v>
      </c>
      <c r="AN180" s="4">
        <f t="shared" ca="1" si="242"/>
        <v>89.748496132742176</v>
      </c>
      <c r="AO180" s="4">
        <f t="shared" ca="1" si="236"/>
        <v>130.4583581048318</v>
      </c>
      <c r="AP180" s="4">
        <f t="shared" ca="1" si="236"/>
        <v>119.91262778226508</v>
      </c>
      <c r="AQ180" s="4">
        <f t="shared" ca="1" si="236"/>
        <v>77.917540343754084</v>
      </c>
      <c r="AR180" s="4">
        <f t="shared" ca="1" si="236"/>
        <v>73.041945817987269</v>
      </c>
      <c r="AS180" s="4">
        <f t="shared" ca="1" si="236"/>
        <v>95.5087549216056</v>
      </c>
      <c r="AT180" s="4">
        <f t="shared" ca="1" si="236"/>
        <v>133.46665073548897</v>
      </c>
      <c r="AU180" s="4">
        <f t="shared" ca="1" si="236"/>
        <v>108.02307588136527</v>
      </c>
      <c r="AV180" s="4">
        <f t="shared" ca="1" si="232"/>
        <v>101.17450461387374</v>
      </c>
      <c r="AW180" s="4">
        <f t="shared" ca="1" si="232"/>
        <v>95.871799453999159</v>
      </c>
      <c r="AX180" s="4">
        <f t="shared" ca="1" si="232"/>
        <v>89.360494259893485</v>
      </c>
      <c r="AY180" s="4">
        <f t="shared" ca="1" si="232"/>
        <v>83.205736556215754</v>
      </c>
      <c r="AZ180" s="4">
        <f t="shared" ca="1" si="232"/>
        <v>135.49614052943093</v>
      </c>
      <c r="BA180" s="4">
        <f t="shared" ca="1" si="232"/>
        <v>69.183262320735835</v>
      </c>
      <c r="BB180" s="4">
        <f t="shared" ca="1" si="232"/>
        <v>105.66918435890582</v>
      </c>
      <c r="BC180" s="4">
        <f t="shared" ca="1" si="232"/>
        <v>114.74906304421827</v>
      </c>
      <c r="BD180" s="4">
        <f t="shared" ca="1" si="232"/>
        <v>109.62139053434967</v>
      </c>
      <c r="BE180" s="4">
        <f t="shared" ca="1" si="228"/>
        <v>116.39282248022825</v>
      </c>
      <c r="BF180" s="4">
        <f t="shared" ca="1" si="228"/>
        <v>99.709591119090518</v>
      </c>
      <c r="BG180" s="4">
        <f t="shared" ca="1" si="228"/>
        <v>69.328088191823767</v>
      </c>
      <c r="BH180" s="4">
        <f t="shared" ca="1" si="228"/>
        <v>81.116511003554663</v>
      </c>
      <c r="BI180" s="4">
        <f t="shared" ca="1" si="228"/>
        <v>116.36682028040653</v>
      </c>
      <c r="BJ180" s="4">
        <f t="shared" ca="1" si="228"/>
        <v>83.579345923303009</v>
      </c>
      <c r="BK180" s="4">
        <f t="shared" ca="1" si="228"/>
        <v>99.103410172376329</v>
      </c>
      <c r="BL180" s="4">
        <f t="shared" ca="1" si="228"/>
        <v>123.67805382671571</v>
      </c>
      <c r="BM180" s="4">
        <f t="shared" ca="1" si="228"/>
        <v>113.21306549816754</v>
      </c>
      <c r="BN180" s="4">
        <f t="shared" ca="1" si="228"/>
        <v>125.53443664680842</v>
      </c>
      <c r="BO180" s="4">
        <f t="shared" ca="1" si="228"/>
        <v>109.7838898941681</v>
      </c>
      <c r="BP180" s="4">
        <f t="shared" ca="1" si="228"/>
        <v>67.601857031574454</v>
      </c>
      <c r="BQ180" s="4">
        <f t="shared" ca="1" si="228"/>
        <v>120.60214816747887</v>
      </c>
      <c r="BR180" s="4">
        <f t="shared" ca="1" si="228"/>
        <v>139.39071212264378</v>
      </c>
      <c r="BS180" s="4">
        <f t="shared" ca="1" si="228"/>
        <v>74.23082849683351</v>
      </c>
      <c r="BT180" s="4">
        <f t="shared" ca="1" si="228"/>
        <v>87.432174671257584</v>
      </c>
      <c r="BU180" s="4">
        <f t="shared" ca="1" si="240"/>
        <v>82.637791260594824</v>
      </c>
      <c r="BV180" s="4">
        <f t="shared" ca="1" si="240"/>
        <v>111.06867117823676</v>
      </c>
      <c r="BW180" s="4">
        <f t="shared" ca="1" si="240"/>
        <v>87.2793285674841</v>
      </c>
      <c r="BX180" s="4">
        <f t="shared" ca="1" si="240"/>
        <v>110.15050124019696</v>
      </c>
      <c r="BY180" s="4">
        <f t="shared" ca="1" si="240"/>
        <v>94.32883172426645</v>
      </c>
      <c r="BZ180" s="4">
        <f t="shared" ca="1" si="240"/>
        <v>110.19805518768699</v>
      </c>
      <c r="CA180" s="4">
        <f t="shared" ca="1" si="240"/>
        <v>79.302096000688152</v>
      </c>
      <c r="CB180" s="4">
        <f t="shared" ca="1" si="240"/>
        <v>97.152060901874378</v>
      </c>
      <c r="CC180" s="4">
        <f t="shared" ca="1" si="240"/>
        <v>107.0238122557879</v>
      </c>
      <c r="CD180" s="4">
        <f t="shared" ca="1" si="240"/>
        <v>122.39532111618806</v>
      </c>
      <c r="CE180" s="4">
        <f t="shared" ca="1" si="240"/>
        <v>131.53360513706684</v>
      </c>
      <c r="CF180" s="4">
        <f t="shared" ca="1" si="240"/>
        <v>87.20376526671447</v>
      </c>
      <c r="CG180" s="4">
        <f t="shared" ca="1" si="240"/>
        <v>100.30199005781662</v>
      </c>
      <c r="CH180" s="4">
        <f t="shared" ca="1" si="240"/>
        <v>118.98243798800419</v>
      </c>
      <c r="CI180" s="4">
        <f t="shared" ca="1" si="240"/>
        <v>205.1166521115681</v>
      </c>
      <c r="CJ180" s="4">
        <f t="shared" ca="1" si="240"/>
        <v>89.30729243787421</v>
      </c>
      <c r="CK180" s="4">
        <f t="shared" ca="1" si="233"/>
        <v>75.154519266327327</v>
      </c>
      <c r="CL180" s="4">
        <f t="shared" ca="1" si="230"/>
        <v>121.22911150513518</v>
      </c>
      <c r="CM180" s="4">
        <f t="shared" ca="1" si="230"/>
        <v>89.322257617740703</v>
      </c>
      <c r="CN180" s="4">
        <f t="shared" ca="1" si="230"/>
        <v>97.036391666451095</v>
      </c>
      <c r="CO180" s="4">
        <f t="shared" ca="1" si="230"/>
        <v>130.73169995351608</v>
      </c>
      <c r="CP180" s="4">
        <f t="shared" ca="1" si="230"/>
        <v>94.52515802757317</v>
      </c>
      <c r="CQ180" s="4">
        <f t="shared" ca="1" si="230"/>
        <v>96.838279435484509</v>
      </c>
      <c r="CR180" s="4">
        <f t="shared" ca="1" si="230"/>
        <v>107.63132710620162</v>
      </c>
      <c r="CS180" s="4">
        <f t="shared" ca="1" si="230"/>
        <v>135.48881355457183</v>
      </c>
      <c r="CT180" s="4">
        <f t="shared" ca="1" si="230"/>
        <v>64.837896941409952</v>
      </c>
      <c r="CU180" s="4">
        <f t="shared" ca="1" si="230"/>
        <v>146.47421066102908</v>
      </c>
      <c r="CV180" s="4">
        <f t="shared" ca="1" si="230"/>
        <v>103.00521630699504</v>
      </c>
      <c r="CW180" s="4">
        <f t="shared" ca="1" si="230"/>
        <v>119.91577470106776</v>
      </c>
      <c r="CX180" s="4">
        <f t="shared" ca="1" si="230"/>
        <v>89.068437929159472</v>
      </c>
      <c r="CY180" s="4">
        <f t="shared" ca="1" si="230"/>
        <v>124.94163442964968</v>
      </c>
      <c r="CZ180" s="4">
        <f t="shared" ca="1" si="230"/>
        <v>116.58772326119437</v>
      </c>
      <c r="DA180" s="4">
        <f t="shared" ca="1" si="230"/>
        <v>112.33294056552766</v>
      </c>
      <c r="DB180" s="4">
        <f t="shared" ca="1" si="241"/>
        <v>114.63428899068374</v>
      </c>
      <c r="DC180" s="4">
        <f t="shared" ca="1" si="241"/>
        <v>94.596399887701466</v>
      </c>
      <c r="DD180" s="4">
        <f t="shared" ca="1" si="241"/>
        <v>93.214464202777947</v>
      </c>
      <c r="DE180" s="4">
        <f t="shared" ca="1" si="241"/>
        <v>112.62640460467739</v>
      </c>
      <c r="DF180" s="4">
        <f t="shared" ca="1" si="241"/>
        <v>85.863380316644765</v>
      </c>
      <c r="DG180" s="4">
        <f t="shared" ca="1" si="241"/>
        <v>77.815888135759195</v>
      </c>
      <c r="DH180" s="4">
        <f t="shared" ca="1" si="241"/>
        <v>175.92155657484335</v>
      </c>
      <c r="DI180" s="4">
        <f t="shared" ca="1" si="241"/>
        <v>93.575734538869455</v>
      </c>
      <c r="DJ180" s="4">
        <f t="shared" ca="1" si="241"/>
        <v>130.08845071031078</v>
      </c>
      <c r="DK180" s="4">
        <f t="shared" ca="1" si="241"/>
        <v>77.467989719506321</v>
      </c>
      <c r="DL180" s="4">
        <f t="shared" ca="1" si="241"/>
        <v>110.00428281720909</v>
      </c>
      <c r="DM180" s="4">
        <f t="shared" ca="1" si="241"/>
        <v>114.78226664166475</v>
      </c>
      <c r="DN180" s="4">
        <f t="shared" ca="1" si="241"/>
        <v>75.90829929819823</v>
      </c>
      <c r="DO180" s="4">
        <f t="shared" ca="1" si="241"/>
        <v>89.48483577336961</v>
      </c>
      <c r="DP180" s="4">
        <f t="shared" ca="1" si="241"/>
        <v>123.28689402155226</v>
      </c>
      <c r="DQ180" s="4">
        <f t="shared" ca="1" si="238"/>
        <v>74.742576732498833</v>
      </c>
      <c r="DR180" s="4">
        <f t="shared" ca="1" si="237"/>
        <v>131.61656236407981</v>
      </c>
      <c r="DS180" s="4">
        <f t="shared" ca="1" si="237"/>
        <v>107.77805780831036</v>
      </c>
      <c r="DT180" s="4">
        <f t="shared" ca="1" si="237"/>
        <v>77.507201758055899</v>
      </c>
      <c r="DU180" s="4">
        <f t="shared" ca="1" si="237"/>
        <v>133.00667284183851</v>
      </c>
      <c r="DV180" s="4">
        <f t="shared" ca="1" si="237"/>
        <v>82.128167605824942</v>
      </c>
      <c r="DW180" s="4">
        <f t="shared" ca="1" si="237"/>
        <v>114.05790302086166</v>
      </c>
      <c r="DX180" s="4">
        <f t="shared" ca="1" si="237"/>
        <v>112.73932980969883</v>
      </c>
      <c r="DY180" s="4">
        <f t="shared" ca="1" si="237"/>
        <v>100.26248713522598</v>
      </c>
      <c r="DZ180" s="4">
        <f t="shared" ca="1" si="237"/>
        <v>136.2067639223836</v>
      </c>
      <c r="EA180" s="4">
        <f t="shared" ca="1" si="237"/>
        <v>129.589886628724</v>
      </c>
      <c r="EB180" s="4">
        <f t="shared" ca="1" si="237"/>
        <v>80.760740028349119</v>
      </c>
      <c r="EC180" s="4">
        <f t="shared" ca="1" si="237"/>
        <v>143.45574633189952</v>
      </c>
      <c r="ED180" s="4">
        <f t="shared" ca="1" si="237"/>
        <v>129.924796870748</v>
      </c>
      <c r="EE180" s="4">
        <f t="shared" ca="1" si="237"/>
        <v>81.271825386649439</v>
      </c>
      <c r="EF180" s="4">
        <f t="shared" ca="1" si="237"/>
        <v>111.0792665383772</v>
      </c>
      <c r="EG180" s="4">
        <f t="shared" ca="1" si="226"/>
        <v>102.87198099177478</v>
      </c>
      <c r="EH180" s="4">
        <f t="shared" ca="1" si="226"/>
        <v>131.93719240016608</v>
      </c>
      <c r="EI180" s="4">
        <f t="shared" ca="1" si="226"/>
        <v>114.98903289680118</v>
      </c>
      <c r="EJ180" s="4">
        <f t="shared" ca="1" si="226"/>
        <v>89.744085103948322</v>
      </c>
      <c r="EK180" s="4">
        <f t="shared" ca="1" si="226"/>
        <v>90.318764128202105</v>
      </c>
      <c r="EL180" s="4">
        <f t="shared" ca="1" si="226"/>
        <v>80.385698497116778</v>
      </c>
      <c r="EM180" s="4">
        <f t="shared" ca="1" si="226"/>
        <v>102.9597738173121</v>
      </c>
      <c r="EN180" s="4">
        <f t="shared" ca="1" si="226"/>
        <v>115.15203504395551</v>
      </c>
      <c r="EO180" s="4">
        <f t="shared" ca="1" si="226"/>
        <v>74.928554033932471</v>
      </c>
      <c r="EP180" s="4">
        <f t="shared" ca="1" si="226"/>
        <v>124.50727636478841</v>
      </c>
      <c r="EQ180" s="4">
        <f t="shared" ca="1" si="226"/>
        <v>118.21364929383725</v>
      </c>
      <c r="ER180" s="4">
        <f t="shared" ca="1" si="226"/>
        <v>100.82092079996025</v>
      </c>
      <c r="ES180" s="4">
        <f t="shared" ca="1" si="226"/>
        <v>99.354333479167721</v>
      </c>
      <c r="ET180" s="4">
        <f t="shared" ca="1" si="226"/>
        <v>96.666559543604876</v>
      </c>
      <c r="EU180" s="4">
        <f t="shared" ca="1" si="226"/>
        <v>132.05445258406158</v>
      </c>
      <c r="EV180" s="4">
        <f t="shared" ca="1" si="226"/>
        <v>144.38937927090609</v>
      </c>
      <c r="EW180" s="4">
        <f t="shared" ca="1" si="243"/>
        <v>111.59825410038195</v>
      </c>
      <c r="EX180" s="4">
        <f t="shared" ca="1" si="234"/>
        <v>83.519535630046903</v>
      </c>
      <c r="EY180" s="4">
        <f t="shared" ca="1" si="234"/>
        <v>87.860797857807682</v>
      </c>
      <c r="EZ180" s="4">
        <f t="shared" ca="1" si="234"/>
        <v>92.309182497031372</v>
      </c>
      <c r="FA180" s="4">
        <f t="shared" ca="1" si="234"/>
        <v>98.411587657401327</v>
      </c>
      <c r="FB180" s="4">
        <f t="shared" ca="1" si="234"/>
        <v>113.6666273688023</v>
      </c>
      <c r="FC180" s="4">
        <f t="shared" ca="1" si="234"/>
        <v>98.736996488229522</v>
      </c>
      <c r="FD180" s="4">
        <f t="shared" ca="1" si="234"/>
        <v>98.495563048155759</v>
      </c>
      <c r="FE180" s="4">
        <f t="shared" ca="1" si="234"/>
        <v>112.67206210393067</v>
      </c>
      <c r="FF180" s="4">
        <f t="shared" ca="1" si="234"/>
        <v>89.954220187672391</v>
      </c>
      <c r="FG180" s="4">
        <f t="shared" ca="1" si="234"/>
        <v>102.96932946994139</v>
      </c>
      <c r="FH180" s="4">
        <f t="shared" ca="1" si="234"/>
        <v>137.48040263268288</v>
      </c>
      <c r="FI180" s="4">
        <f t="shared" ca="1" si="234"/>
        <v>122.20080107947499</v>
      </c>
      <c r="FJ180" s="4">
        <f t="shared" ca="1" si="234"/>
        <v>87.149455356642818</v>
      </c>
      <c r="FK180" s="4">
        <f t="shared" ca="1" si="234"/>
        <v>123.80398226828606</v>
      </c>
      <c r="FL180" s="4">
        <f t="shared" ca="1" si="234"/>
        <v>101.65131787799136</v>
      </c>
      <c r="FM180" s="4">
        <f t="shared" ca="1" si="231"/>
        <v>95.122329962334064</v>
      </c>
      <c r="FN180" s="4">
        <f t="shared" ca="1" si="227"/>
        <v>103.78392021366803</v>
      </c>
      <c r="FO180" s="4">
        <f t="shared" ca="1" si="227"/>
        <v>57.144053139415178</v>
      </c>
      <c r="FP180" s="4">
        <f t="shared" ca="1" si="227"/>
        <v>100.70949451887162</v>
      </c>
      <c r="FQ180" s="4">
        <f t="shared" ca="1" si="227"/>
        <v>113.41333884161207</v>
      </c>
      <c r="FR180" s="4">
        <f t="shared" ca="1" si="227"/>
        <v>95.81126685949765</v>
      </c>
      <c r="FS180" s="4">
        <f t="shared" ca="1" si="227"/>
        <v>95.415107349663316</v>
      </c>
      <c r="FT180" s="4">
        <f t="shared" ca="1" si="227"/>
        <v>80.254392397964594</v>
      </c>
      <c r="FU180" s="4">
        <f t="shared" ca="1" si="227"/>
        <v>109.20648025882733</v>
      </c>
      <c r="FV180" s="4">
        <f t="shared" ca="1" si="227"/>
        <v>80.531953415939526</v>
      </c>
      <c r="FW180" s="4">
        <f t="shared" ca="1" si="227"/>
        <v>138.92392276878198</v>
      </c>
      <c r="FX180" s="4">
        <f t="shared" ca="1" si="227"/>
        <v>115.84600386925815</v>
      </c>
      <c r="FY180" s="4">
        <f t="shared" ca="1" si="227"/>
        <v>98.991120925932435</v>
      </c>
      <c r="FZ180" s="4">
        <f t="shared" ca="1" si="227"/>
        <v>107.661111287784</v>
      </c>
      <c r="GA180" s="4">
        <f t="shared" ca="1" si="227"/>
        <v>92.841635018483146</v>
      </c>
      <c r="GB180" s="4">
        <f t="shared" ca="1" si="227"/>
        <v>63.594451706171967</v>
      </c>
      <c r="GC180" s="4">
        <f t="shared" ca="1" si="227"/>
        <v>67.190240857493151</v>
      </c>
      <c r="GD180" s="4">
        <f t="shared" ca="1" si="239"/>
        <v>127.48767831719802</v>
      </c>
      <c r="GE180" s="4">
        <f t="shared" ca="1" si="239"/>
        <v>84.661686121054018</v>
      </c>
      <c r="GF180" s="4">
        <f t="shared" ca="1" si="239"/>
        <v>99.858954145523768</v>
      </c>
      <c r="GG180" s="4">
        <f t="shared" ca="1" si="239"/>
        <v>95.621336333231781</v>
      </c>
      <c r="GH180" s="4">
        <f t="shared" ca="1" si="239"/>
        <v>110.45545720099901</v>
      </c>
      <c r="GI180" s="4">
        <f t="shared" ca="1" si="239"/>
        <v>77.282492401698534</v>
      </c>
      <c r="GJ180" s="4">
        <f t="shared" ca="1" si="239"/>
        <v>73.565654352010355</v>
      </c>
      <c r="GK180" s="4">
        <f t="shared" ca="1" si="239"/>
        <v>120.97806705937668</v>
      </c>
      <c r="GL180" s="4">
        <f t="shared" ca="1" si="239"/>
        <v>64.275193924993786</v>
      </c>
      <c r="GM180" s="4">
        <f t="shared" ca="1" si="239"/>
        <v>101.5900733350026</v>
      </c>
      <c r="GN180" s="4">
        <f t="shared" ca="1" si="239"/>
        <v>78.302584165870385</v>
      </c>
      <c r="GO180" s="4">
        <f t="shared" ca="1" si="239"/>
        <v>85.474490680233941</v>
      </c>
      <c r="GP180" s="4">
        <f t="shared" ca="1" si="239"/>
        <v>104.07583525868964</v>
      </c>
      <c r="GQ180" s="4">
        <f t="shared" ca="1" si="239"/>
        <v>86.710936629283509</v>
      </c>
      <c r="GR180" s="4">
        <f t="shared" ca="1" si="239"/>
        <v>113.07759873400933</v>
      </c>
      <c r="GS180" s="4">
        <f t="shared" ca="1" si="239"/>
        <v>112.81995835423028</v>
      </c>
      <c r="GT180" s="4">
        <f t="shared" ref="GT180:HI195" ca="1" si="247">GT179*(1+$B$1*$B$4+$B$2*SQRT($B$4)*_xlfn.NORM.S.INV(RAND()))</f>
        <v>86.016774179352126</v>
      </c>
      <c r="GU180" s="4">
        <f t="shared" ca="1" si="247"/>
        <v>72.014343906147687</v>
      </c>
      <c r="GV180" s="4">
        <f t="shared" ca="1" si="247"/>
        <v>137.70187879477109</v>
      </c>
      <c r="GW180" s="4">
        <f t="shared" ca="1" si="247"/>
        <v>172.24818439910376</v>
      </c>
      <c r="GX180" s="4">
        <f t="shared" ca="1" si="247"/>
        <v>153.60261650659896</v>
      </c>
      <c r="GY180" s="4">
        <f t="shared" ca="1" si="247"/>
        <v>63.797605755082699</v>
      </c>
      <c r="GZ180" s="4">
        <f t="shared" ca="1" si="247"/>
        <v>107.16280820051578</v>
      </c>
      <c r="HA180" s="4">
        <f t="shared" ca="1" si="247"/>
        <v>101.09863658890843</v>
      </c>
      <c r="HB180" s="4">
        <f t="shared" ca="1" si="247"/>
        <v>89.671420421190803</v>
      </c>
      <c r="HC180" s="4">
        <f t="shared" ca="1" si="247"/>
        <v>110.8457916776965</v>
      </c>
      <c r="HD180" s="4">
        <f t="shared" ca="1" si="247"/>
        <v>110.98630426611516</v>
      </c>
      <c r="HE180" s="4">
        <f t="shared" ca="1" si="247"/>
        <v>91.725431453033863</v>
      </c>
      <c r="HF180" s="4">
        <f t="shared" ca="1" si="247"/>
        <v>114.59408462714752</v>
      </c>
      <c r="HG180" s="4">
        <f t="shared" ca="1" si="247"/>
        <v>118.28349746334676</v>
      </c>
      <c r="HH180" s="4">
        <f t="shared" ca="1" si="247"/>
        <v>112.28057739358518</v>
      </c>
      <c r="HI180" s="4">
        <f t="shared" ca="1" si="246"/>
        <v>98.43714092310924</v>
      </c>
      <c r="HJ180" s="4">
        <f t="shared" ca="1" si="235"/>
        <v>108.3367213650225</v>
      </c>
      <c r="HK180" s="4">
        <f t="shared" ca="1" si="235"/>
        <v>94.983387852000845</v>
      </c>
      <c r="HL180" s="4">
        <f t="shared" ca="1" si="235"/>
        <v>125.4695048062209</v>
      </c>
      <c r="HM180" s="4">
        <f t="shared" ca="1" si="235"/>
        <v>73.886441519818845</v>
      </c>
      <c r="HN180" s="4">
        <f t="shared" ca="1" si="235"/>
        <v>79.933578750308143</v>
      </c>
      <c r="HO180" s="4">
        <f t="shared" ca="1" si="235"/>
        <v>63.32381283843106</v>
      </c>
      <c r="HP180" s="4">
        <f t="shared" ca="1" si="235"/>
        <v>108.02887522681391</v>
      </c>
      <c r="HQ180" s="4">
        <f t="shared" ca="1" si="235"/>
        <v>114.72982747043706</v>
      </c>
      <c r="HR180" s="4">
        <f t="shared" ca="1" si="235"/>
        <v>122.13137398060911</v>
      </c>
      <c r="HS180" s="4">
        <f t="shared" ca="1" si="235"/>
        <v>66.852638020805685</v>
      </c>
      <c r="HT180" s="4">
        <f t="shared" ca="1" si="235"/>
        <v>110.01902997961786</v>
      </c>
      <c r="HU180" s="4">
        <f t="shared" ca="1" si="235"/>
        <v>143.57830601185086</v>
      </c>
      <c r="HV180" s="4">
        <f t="shared" ca="1" si="235"/>
        <v>127.27498310028116</v>
      </c>
      <c r="HW180" s="4">
        <f t="shared" ca="1" si="235"/>
        <v>74.919521325919064</v>
      </c>
      <c r="HX180" s="4">
        <f t="shared" ca="1" si="235"/>
        <v>142.66376143511482</v>
      </c>
      <c r="HY180" s="4">
        <f t="shared" ca="1" si="229"/>
        <v>83.490469778455889</v>
      </c>
      <c r="HZ180" s="4">
        <f t="shared" ca="1" si="229"/>
        <v>122.53993179102912</v>
      </c>
      <c r="IA180" s="4">
        <f t="shared" ca="1" si="229"/>
        <v>101.70667382366643</v>
      </c>
      <c r="IB180" s="4">
        <f t="shared" ca="1" si="229"/>
        <v>73.418810377391296</v>
      </c>
      <c r="IC180" s="4">
        <f t="shared" ca="1" si="229"/>
        <v>124.46651744497291</v>
      </c>
      <c r="ID180" s="4">
        <f t="shared" ca="1" si="229"/>
        <v>103.14467151973041</v>
      </c>
      <c r="IE180" s="4">
        <f t="shared" ca="1" si="229"/>
        <v>74.408188054308511</v>
      </c>
      <c r="IF180" s="4">
        <f t="shared" ca="1" si="229"/>
        <v>150.46634086092706</v>
      </c>
      <c r="IG180" s="4">
        <f t="shared" ca="1" si="229"/>
        <v>98.725828100068853</v>
      </c>
      <c r="IH180" s="4">
        <f t="shared" ca="1" si="229"/>
        <v>136.04583563005593</v>
      </c>
      <c r="II180" s="4">
        <f t="shared" ca="1" si="229"/>
        <v>93.515370031243791</v>
      </c>
      <c r="IJ180" s="4">
        <f t="shared" ca="1" si="229"/>
        <v>72.125952463403024</v>
      </c>
      <c r="IK180" s="4">
        <f t="shared" ca="1" si="229"/>
        <v>106.61835950415804</v>
      </c>
      <c r="IL180" s="4">
        <f t="shared" ca="1" si="229"/>
        <v>134.28835318822806</v>
      </c>
      <c r="IM180" s="4">
        <f t="shared" ca="1" si="229"/>
        <v>116.31709250797805</v>
      </c>
      <c r="IN180" s="4">
        <f t="shared" ca="1" si="229"/>
        <v>96.476094187850322</v>
      </c>
      <c r="IO180" s="4">
        <f t="shared" ca="1" si="229"/>
        <v>111.92091347556249</v>
      </c>
      <c r="IP180" s="4">
        <f t="shared" ca="1" si="244"/>
        <v>72.809997962396437</v>
      </c>
      <c r="IQ180" s="4">
        <f t="shared" ca="1" si="244"/>
        <v>109.37210721530018</v>
      </c>
      <c r="IR180" s="4">
        <f t="shared" ca="1" si="244"/>
        <v>79.411766524008058</v>
      </c>
      <c r="IS180" s="4">
        <f t="shared" ca="1" si="244"/>
        <v>107.51054793188263</v>
      </c>
      <c r="IT180" s="4">
        <f t="shared" ca="1" si="244"/>
        <v>55.620950046895061</v>
      </c>
      <c r="IU180" s="4">
        <f t="shared" ca="1" si="244"/>
        <v>148.54772611513715</v>
      </c>
      <c r="IV180" s="4">
        <f t="shared" ca="1" si="244"/>
        <v>123.38057371569006</v>
      </c>
      <c r="IW180" s="4">
        <f t="shared" ca="1" si="244"/>
        <v>110.78464620248496</v>
      </c>
      <c r="IX180" s="4">
        <f t="shared" ca="1" si="244"/>
        <v>108.28624758000969</v>
      </c>
      <c r="IY180" s="4">
        <f t="shared" ca="1" si="244"/>
        <v>91.056034019588623</v>
      </c>
    </row>
    <row r="181" spans="9:259" x14ac:dyDescent="0.25">
      <c r="I181" t="s">
        <v>311</v>
      </c>
      <c r="J181" s="4">
        <f t="shared" ca="1" si="245"/>
        <v>155.48280917636231</v>
      </c>
      <c r="K181" s="4">
        <f t="shared" ca="1" si="245"/>
        <v>118.73209332355086</v>
      </c>
      <c r="L181" s="4">
        <f t="shared" ca="1" si="245"/>
        <v>98.012199413975424</v>
      </c>
      <c r="M181" s="4">
        <f t="shared" ca="1" si="245"/>
        <v>109.38053541683385</v>
      </c>
      <c r="N181" s="4">
        <f t="shared" ca="1" si="245"/>
        <v>129.88560754267291</v>
      </c>
      <c r="O181" s="4">
        <f t="shared" ca="1" si="245"/>
        <v>98.928805861518725</v>
      </c>
      <c r="P181" s="4">
        <f t="shared" ca="1" si="245"/>
        <v>86.146162954699662</v>
      </c>
      <c r="Q181" s="4">
        <f t="shared" ca="1" si="245"/>
        <v>99.57008377217899</v>
      </c>
      <c r="R181" s="4">
        <f t="shared" ca="1" si="245"/>
        <v>64.153521665751313</v>
      </c>
      <c r="S181" s="4">
        <f t="shared" ca="1" si="245"/>
        <v>144.11248783187256</v>
      </c>
      <c r="T181" s="4">
        <f t="shared" ca="1" si="245"/>
        <v>103.81497008192201</v>
      </c>
      <c r="U181" s="4">
        <f t="shared" ca="1" si="245"/>
        <v>137.31059357716646</v>
      </c>
      <c r="V181" s="4">
        <f t="shared" ca="1" si="245"/>
        <v>89.393494230761831</v>
      </c>
      <c r="W181" s="4">
        <f t="shared" ca="1" si="245"/>
        <v>88.371286129827524</v>
      </c>
      <c r="X181" s="4">
        <f t="shared" ca="1" si="245"/>
        <v>78.972519487634898</v>
      </c>
      <c r="Y181" s="4">
        <f t="shared" ca="1" si="245"/>
        <v>97.336567182824524</v>
      </c>
      <c r="Z181" s="4">
        <f t="shared" ca="1" si="242"/>
        <v>94.786786965005447</v>
      </c>
      <c r="AA181" s="4">
        <f t="shared" ca="1" si="242"/>
        <v>110.29293382588524</v>
      </c>
      <c r="AB181" s="4">
        <f t="shared" ca="1" si="242"/>
        <v>142.73390198301308</v>
      </c>
      <c r="AC181" s="4">
        <f t="shared" ca="1" si="242"/>
        <v>84.766554563857369</v>
      </c>
      <c r="AD181" s="4">
        <f t="shared" ca="1" si="242"/>
        <v>159.70293869443037</v>
      </c>
      <c r="AE181" s="4">
        <f t="shared" ca="1" si="242"/>
        <v>113.42475349232954</v>
      </c>
      <c r="AF181" s="4">
        <f t="shared" ca="1" si="242"/>
        <v>54.937195163610369</v>
      </c>
      <c r="AG181" s="4">
        <f t="shared" ca="1" si="242"/>
        <v>103.41253119154875</v>
      </c>
      <c r="AH181" s="4">
        <f t="shared" ca="1" si="242"/>
        <v>99.095962912882172</v>
      </c>
      <c r="AI181" s="4">
        <f t="shared" ca="1" si="242"/>
        <v>104.42831861383067</v>
      </c>
      <c r="AJ181" s="4">
        <f t="shared" ca="1" si="242"/>
        <v>104.30532291209836</v>
      </c>
      <c r="AK181" s="4">
        <f t="shared" ca="1" si="242"/>
        <v>102.14089870150836</v>
      </c>
      <c r="AL181" s="4">
        <f t="shared" ca="1" si="242"/>
        <v>155.94482870837325</v>
      </c>
      <c r="AM181" s="4">
        <f t="shared" ca="1" si="242"/>
        <v>129.60666237366053</v>
      </c>
      <c r="AN181" s="4">
        <f t="shared" ca="1" si="242"/>
        <v>89.194332004557353</v>
      </c>
      <c r="AO181" s="4">
        <f t="shared" ca="1" si="236"/>
        <v>131.62620496181066</v>
      </c>
      <c r="AP181" s="4">
        <f t="shared" ca="1" si="236"/>
        <v>120.21506182272852</v>
      </c>
      <c r="AQ181" s="4">
        <f t="shared" ca="1" si="236"/>
        <v>78.74700845159154</v>
      </c>
      <c r="AR181" s="4">
        <f t="shared" ca="1" si="236"/>
        <v>73.457050992334246</v>
      </c>
      <c r="AS181" s="4">
        <f t="shared" ca="1" si="236"/>
        <v>95.21996051822515</v>
      </c>
      <c r="AT181" s="4">
        <f t="shared" ca="1" si="236"/>
        <v>133.25311154517559</v>
      </c>
      <c r="AU181" s="4">
        <f t="shared" ca="1" si="236"/>
        <v>107.62626190581484</v>
      </c>
      <c r="AV181" s="4">
        <f t="shared" ca="1" si="232"/>
        <v>100.48481115875515</v>
      </c>
      <c r="AW181" s="4">
        <f t="shared" ca="1" si="232"/>
        <v>94.678500378559178</v>
      </c>
      <c r="AX181" s="4">
        <f t="shared" ca="1" si="232"/>
        <v>90.992309511950452</v>
      </c>
      <c r="AY181" s="4">
        <f t="shared" ca="1" si="232"/>
        <v>82.839884381396118</v>
      </c>
      <c r="AZ181" s="4">
        <f t="shared" ca="1" si="232"/>
        <v>133.98133510755591</v>
      </c>
      <c r="BA181" s="4">
        <f t="shared" ca="1" si="232"/>
        <v>69.657464639701303</v>
      </c>
      <c r="BB181" s="4">
        <f t="shared" ca="1" si="232"/>
        <v>103.63539001199993</v>
      </c>
      <c r="BC181" s="4">
        <f t="shared" ca="1" si="232"/>
        <v>116.0370445596574</v>
      </c>
      <c r="BD181" s="4">
        <f t="shared" ca="1" si="232"/>
        <v>108.96686872907478</v>
      </c>
      <c r="BE181" s="4">
        <f t="shared" ca="1" si="228"/>
        <v>114.94604167336499</v>
      </c>
      <c r="BF181" s="4">
        <f t="shared" ca="1" si="228"/>
        <v>97.090518068537818</v>
      </c>
      <c r="BG181" s="4">
        <f t="shared" ca="1" si="228"/>
        <v>69.612063344567176</v>
      </c>
      <c r="BH181" s="4">
        <f t="shared" ca="1" si="228"/>
        <v>80.116055406041752</v>
      </c>
      <c r="BI181" s="4">
        <f t="shared" ca="1" si="228"/>
        <v>120.35519876659068</v>
      </c>
      <c r="BJ181" s="4">
        <f t="shared" ca="1" si="228"/>
        <v>83.109903056124097</v>
      </c>
      <c r="BK181" s="4">
        <f t="shared" ca="1" si="228"/>
        <v>99.929825214044442</v>
      </c>
      <c r="BL181" s="4">
        <f t="shared" ca="1" si="228"/>
        <v>123.01134906863844</v>
      </c>
      <c r="BM181" s="4">
        <f t="shared" ca="1" si="228"/>
        <v>115.59841164555168</v>
      </c>
      <c r="BN181" s="4">
        <f t="shared" ca="1" si="228"/>
        <v>127.59236773318834</v>
      </c>
      <c r="BO181" s="4">
        <f t="shared" ca="1" si="228"/>
        <v>110.9693611434399</v>
      </c>
      <c r="BP181" s="4">
        <f t="shared" ca="1" si="228"/>
        <v>65.270968478598121</v>
      </c>
      <c r="BQ181" s="4">
        <f t="shared" ca="1" si="228"/>
        <v>113.45048592738094</v>
      </c>
      <c r="BR181" s="4">
        <f t="shared" ca="1" si="228"/>
        <v>138.24320104504022</v>
      </c>
      <c r="BS181" s="4">
        <f t="shared" ca="1" si="228"/>
        <v>73.400538374265537</v>
      </c>
      <c r="BT181" s="4">
        <f t="shared" ca="1" si="228"/>
        <v>87.846662652327112</v>
      </c>
      <c r="BU181" s="4">
        <f t="shared" ca="1" si="240"/>
        <v>85.525422664000246</v>
      </c>
      <c r="BV181" s="4">
        <f t="shared" ca="1" si="240"/>
        <v>111.83714442131645</v>
      </c>
      <c r="BW181" s="4">
        <f t="shared" ca="1" si="240"/>
        <v>86.599663250790215</v>
      </c>
      <c r="BX181" s="4">
        <f t="shared" ca="1" si="240"/>
        <v>110.93042113081869</v>
      </c>
      <c r="BY181" s="4">
        <f t="shared" ca="1" si="240"/>
        <v>94.542768105467047</v>
      </c>
      <c r="BZ181" s="4">
        <f t="shared" ca="1" si="240"/>
        <v>110.15163467733323</v>
      </c>
      <c r="CA181" s="4">
        <f t="shared" ca="1" si="240"/>
        <v>78.130505236505627</v>
      </c>
      <c r="CB181" s="4">
        <f t="shared" ca="1" si="240"/>
        <v>97.426290031898674</v>
      </c>
      <c r="CC181" s="4">
        <f t="shared" ca="1" si="240"/>
        <v>105.51256104266771</v>
      </c>
      <c r="CD181" s="4">
        <f t="shared" ca="1" si="240"/>
        <v>124.26951668414361</v>
      </c>
      <c r="CE181" s="4">
        <f t="shared" ca="1" si="240"/>
        <v>130.58997721250074</v>
      </c>
      <c r="CF181" s="4">
        <f t="shared" ca="1" si="240"/>
        <v>86.542367523137159</v>
      </c>
      <c r="CG181" s="4">
        <f t="shared" ca="1" si="240"/>
        <v>100.81301795726976</v>
      </c>
      <c r="CH181" s="4">
        <f t="shared" ca="1" si="240"/>
        <v>119.05359315675499</v>
      </c>
      <c r="CI181" s="4">
        <f t="shared" ca="1" si="240"/>
        <v>210.8450140834577</v>
      </c>
      <c r="CJ181" s="4">
        <f t="shared" ca="1" si="240"/>
        <v>88.978892142190801</v>
      </c>
      <c r="CK181" s="4">
        <f t="shared" ca="1" si="233"/>
        <v>72.753377070375549</v>
      </c>
      <c r="CL181" s="4">
        <f t="shared" ca="1" si="230"/>
        <v>118.35132413070804</v>
      </c>
      <c r="CM181" s="4">
        <f t="shared" ca="1" si="230"/>
        <v>89.789147966981147</v>
      </c>
      <c r="CN181" s="4">
        <f t="shared" ca="1" si="230"/>
        <v>96.29790813440664</v>
      </c>
      <c r="CO181" s="4">
        <f t="shared" ca="1" si="230"/>
        <v>130.00952114222699</v>
      </c>
      <c r="CP181" s="4">
        <f t="shared" ca="1" si="230"/>
        <v>96.66494276917561</v>
      </c>
      <c r="CQ181" s="4">
        <f t="shared" ca="1" si="230"/>
        <v>95.815545901323532</v>
      </c>
      <c r="CR181" s="4">
        <f t="shared" ca="1" si="230"/>
        <v>110.8128638896972</v>
      </c>
      <c r="CS181" s="4">
        <f t="shared" ca="1" si="230"/>
        <v>133.37026353717451</v>
      </c>
      <c r="CT181" s="4">
        <f t="shared" ca="1" si="230"/>
        <v>65.025506903222251</v>
      </c>
      <c r="CU181" s="4">
        <f t="shared" ca="1" si="230"/>
        <v>149.67127588466096</v>
      </c>
      <c r="CV181" s="4">
        <f t="shared" ca="1" si="230"/>
        <v>105.21433526986357</v>
      </c>
      <c r="CW181" s="4">
        <f t="shared" ca="1" si="230"/>
        <v>118.25202900078695</v>
      </c>
      <c r="CX181" s="4">
        <f t="shared" ca="1" si="230"/>
        <v>87.365542481988541</v>
      </c>
      <c r="CY181" s="4">
        <f t="shared" ca="1" si="230"/>
        <v>126.25680488229764</v>
      </c>
      <c r="CZ181" s="4">
        <f t="shared" ca="1" si="230"/>
        <v>114.83304470723489</v>
      </c>
      <c r="DA181" s="4">
        <f t="shared" ca="1" si="230"/>
        <v>114.48470504865959</v>
      </c>
      <c r="DB181" s="4">
        <f t="shared" ca="1" si="241"/>
        <v>115.5830311529828</v>
      </c>
      <c r="DC181" s="4">
        <f t="shared" ca="1" si="241"/>
        <v>93.763991479601927</v>
      </c>
      <c r="DD181" s="4">
        <f t="shared" ca="1" si="241"/>
        <v>89.982596966231952</v>
      </c>
      <c r="DE181" s="4">
        <f t="shared" ca="1" si="241"/>
        <v>112.22927540594725</v>
      </c>
      <c r="DF181" s="4">
        <f t="shared" ca="1" si="241"/>
        <v>87.805456840340014</v>
      </c>
      <c r="DG181" s="4">
        <f t="shared" ca="1" si="241"/>
        <v>77.230170425000637</v>
      </c>
      <c r="DH181" s="4">
        <f t="shared" ca="1" si="241"/>
        <v>172.74538362471677</v>
      </c>
      <c r="DI181" s="4">
        <f t="shared" ca="1" si="241"/>
        <v>93.426435068855227</v>
      </c>
      <c r="DJ181" s="4">
        <f t="shared" ca="1" si="241"/>
        <v>131.37218383840965</v>
      </c>
      <c r="DK181" s="4">
        <f t="shared" ca="1" si="241"/>
        <v>78.084749682069429</v>
      </c>
      <c r="DL181" s="4">
        <f t="shared" ca="1" si="241"/>
        <v>107.03444769593591</v>
      </c>
      <c r="DM181" s="4">
        <f t="shared" ca="1" si="241"/>
        <v>115.19204016122261</v>
      </c>
      <c r="DN181" s="4">
        <f t="shared" ca="1" si="241"/>
        <v>76.99432711751092</v>
      </c>
      <c r="DO181" s="4">
        <f t="shared" ca="1" si="241"/>
        <v>87.782347202635691</v>
      </c>
      <c r="DP181" s="4">
        <f t="shared" ca="1" si="241"/>
        <v>122.04479596475934</v>
      </c>
      <c r="DQ181" s="4">
        <f t="shared" ca="1" si="238"/>
        <v>75.381529898768832</v>
      </c>
      <c r="DR181" s="4">
        <f t="shared" ca="1" si="237"/>
        <v>133.77578932691614</v>
      </c>
      <c r="DS181" s="4">
        <f t="shared" ca="1" si="237"/>
        <v>109.09452700764678</v>
      </c>
      <c r="DT181" s="4">
        <f t="shared" ca="1" si="237"/>
        <v>78.576290271690894</v>
      </c>
      <c r="DU181" s="4">
        <f t="shared" ca="1" si="237"/>
        <v>134.37270667664654</v>
      </c>
      <c r="DV181" s="4">
        <f t="shared" ca="1" si="237"/>
        <v>80.671382076859004</v>
      </c>
      <c r="DW181" s="4">
        <f t="shared" ca="1" si="237"/>
        <v>115.13911842471525</v>
      </c>
      <c r="DX181" s="4">
        <f t="shared" ca="1" si="237"/>
        <v>114.08372598441944</v>
      </c>
      <c r="DY181" s="4">
        <f t="shared" ca="1" si="237"/>
        <v>98.827910749264348</v>
      </c>
      <c r="DZ181" s="4">
        <f t="shared" ca="1" si="237"/>
        <v>136.46710757007651</v>
      </c>
      <c r="EA181" s="4">
        <f t="shared" ca="1" si="237"/>
        <v>128.99425611809488</v>
      </c>
      <c r="EB181" s="4">
        <f t="shared" ca="1" si="237"/>
        <v>80.018439459799282</v>
      </c>
      <c r="EC181" s="4">
        <f t="shared" ca="1" si="237"/>
        <v>142.0937462123097</v>
      </c>
      <c r="ED181" s="4">
        <f t="shared" ca="1" si="237"/>
        <v>130.49721082431944</v>
      </c>
      <c r="EE181" s="4">
        <f t="shared" ca="1" si="237"/>
        <v>80.017975953336276</v>
      </c>
      <c r="EF181" s="4">
        <f t="shared" ca="1" si="237"/>
        <v>110.8199649462592</v>
      </c>
      <c r="EG181" s="4">
        <f t="shared" ca="1" si="237"/>
        <v>103.41226279070436</v>
      </c>
      <c r="EH181" s="4">
        <f t="shared" ref="EH181:EW196" ca="1" si="248">EH180*(1+$B$1*$B$4+$B$2*SQRT($B$4)*_xlfn.NORM.S.INV(RAND()))</f>
        <v>130.37661157386822</v>
      </c>
      <c r="EI181" s="4">
        <f t="shared" ca="1" si="248"/>
        <v>116.54898941882207</v>
      </c>
      <c r="EJ181" s="4">
        <f t="shared" ca="1" si="248"/>
        <v>89.258672431505275</v>
      </c>
      <c r="EK181" s="4">
        <f t="shared" ca="1" si="248"/>
        <v>91.164714065515099</v>
      </c>
      <c r="EL181" s="4">
        <f t="shared" ca="1" si="248"/>
        <v>80.718021014091235</v>
      </c>
      <c r="EM181" s="4">
        <f t="shared" ca="1" si="248"/>
        <v>102.06343175854984</v>
      </c>
      <c r="EN181" s="4">
        <f t="shared" ca="1" si="248"/>
        <v>114.26284238156556</v>
      </c>
      <c r="EO181" s="4">
        <f t="shared" ca="1" si="248"/>
        <v>74.576648577424123</v>
      </c>
      <c r="EP181" s="4">
        <f t="shared" ca="1" si="248"/>
        <v>123.22893480804861</v>
      </c>
      <c r="EQ181" s="4">
        <f t="shared" ca="1" si="248"/>
        <v>117.23387636596929</v>
      </c>
      <c r="ER181" s="4">
        <f t="shared" ca="1" si="248"/>
        <v>101.30079430686779</v>
      </c>
      <c r="ES181" s="4">
        <f t="shared" ca="1" si="248"/>
        <v>98.707342262626312</v>
      </c>
      <c r="ET181" s="4">
        <f t="shared" ca="1" si="248"/>
        <v>95.984465809749764</v>
      </c>
      <c r="EU181" s="4">
        <f t="shared" ca="1" si="248"/>
        <v>129.56999685753661</v>
      </c>
      <c r="EV181" s="4">
        <f t="shared" ca="1" si="248"/>
        <v>145.69657835782851</v>
      </c>
      <c r="EW181" s="4">
        <f t="shared" ca="1" si="243"/>
        <v>110.32608918847237</v>
      </c>
      <c r="EX181" s="4">
        <f t="shared" ca="1" si="234"/>
        <v>82.508233318167484</v>
      </c>
      <c r="EY181" s="4">
        <f t="shared" ca="1" si="234"/>
        <v>86.73037605948663</v>
      </c>
      <c r="EZ181" s="4">
        <f t="shared" ca="1" si="234"/>
        <v>97.465060091688997</v>
      </c>
      <c r="FA181" s="4">
        <f t="shared" ca="1" si="234"/>
        <v>99.535054353183057</v>
      </c>
      <c r="FB181" s="4">
        <f t="shared" ca="1" si="234"/>
        <v>116.27052690518693</v>
      </c>
      <c r="FC181" s="4">
        <f t="shared" ca="1" si="234"/>
        <v>101.20916105423169</v>
      </c>
      <c r="FD181" s="4">
        <f t="shared" ca="1" si="234"/>
        <v>96.446893415370326</v>
      </c>
      <c r="FE181" s="4">
        <f t="shared" ca="1" si="234"/>
        <v>108.98144928390211</v>
      </c>
      <c r="FF181" s="4">
        <f t="shared" ca="1" si="234"/>
        <v>88.646451080944146</v>
      </c>
      <c r="FG181" s="4">
        <f t="shared" ca="1" si="234"/>
        <v>102.54443380983626</v>
      </c>
      <c r="FH181" s="4">
        <f t="shared" ca="1" si="234"/>
        <v>139.64096103566007</v>
      </c>
      <c r="FI181" s="4">
        <f t="shared" ca="1" si="234"/>
        <v>118.42551483416507</v>
      </c>
      <c r="FJ181" s="4">
        <f t="shared" ca="1" si="234"/>
        <v>86.033306371082631</v>
      </c>
      <c r="FK181" s="4">
        <f t="shared" ca="1" si="234"/>
        <v>123.64593280047609</v>
      </c>
      <c r="FL181" s="4">
        <f t="shared" ca="1" si="234"/>
        <v>102.14287780440463</v>
      </c>
      <c r="FM181" s="4">
        <f t="shared" ca="1" si="231"/>
        <v>92.007382613778375</v>
      </c>
      <c r="FN181" s="4">
        <f t="shared" ca="1" si="227"/>
        <v>102.55126935490762</v>
      </c>
      <c r="FO181" s="4">
        <f t="shared" ca="1" si="227"/>
        <v>59.104148012471882</v>
      </c>
      <c r="FP181" s="4">
        <f t="shared" ca="1" si="227"/>
        <v>101.41983934250153</v>
      </c>
      <c r="FQ181" s="4">
        <f t="shared" ca="1" si="227"/>
        <v>110.89809298972214</v>
      </c>
      <c r="FR181" s="4">
        <f t="shared" ca="1" si="227"/>
        <v>98.362861537632568</v>
      </c>
      <c r="FS181" s="4">
        <f t="shared" ca="1" si="227"/>
        <v>94.44650710027976</v>
      </c>
      <c r="FT181" s="4">
        <f t="shared" ca="1" si="227"/>
        <v>79.847371769703543</v>
      </c>
      <c r="FU181" s="4">
        <f t="shared" ca="1" si="227"/>
        <v>109.17231297171078</v>
      </c>
      <c r="FV181" s="4">
        <f t="shared" ca="1" si="227"/>
        <v>81.755788309956102</v>
      </c>
      <c r="FW181" s="4">
        <f t="shared" ca="1" si="227"/>
        <v>135.6119053667382</v>
      </c>
      <c r="FX181" s="4">
        <f t="shared" ca="1" si="227"/>
        <v>115.00327373242212</v>
      </c>
      <c r="FY181" s="4">
        <f t="shared" ca="1" si="227"/>
        <v>99.443322547558324</v>
      </c>
      <c r="FZ181" s="4">
        <f t="shared" ca="1" si="227"/>
        <v>105.63037088179108</v>
      </c>
      <c r="GA181" s="4">
        <f t="shared" ca="1" si="227"/>
        <v>92.591481893256457</v>
      </c>
      <c r="GB181" s="4">
        <f t="shared" ca="1" si="227"/>
        <v>64.05215958956812</v>
      </c>
      <c r="GC181" s="4">
        <f t="shared" ca="1" si="227"/>
        <v>66.819541735001337</v>
      </c>
      <c r="GD181" s="4">
        <f t="shared" ca="1" si="239"/>
        <v>126.07965233351266</v>
      </c>
      <c r="GE181" s="4">
        <f t="shared" ca="1" si="239"/>
        <v>86.908274993836244</v>
      </c>
      <c r="GF181" s="4">
        <f t="shared" ca="1" si="239"/>
        <v>100.756140958251</v>
      </c>
      <c r="GG181" s="4">
        <f t="shared" ca="1" si="239"/>
        <v>96.539329035183258</v>
      </c>
      <c r="GH181" s="4">
        <f t="shared" ca="1" si="239"/>
        <v>111.7360341756925</v>
      </c>
      <c r="GI181" s="4">
        <f t="shared" ca="1" si="239"/>
        <v>75.28113988381719</v>
      </c>
      <c r="GJ181" s="4">
        <f t="shared" ca="1" si="239"/>
        <v>73.776708376313167</v>
      </c>
      <c r="GK181" s="4">
        <f t="shared" ca="1" si="239"/>
        <v>119.42849588386441</v>
      </c>
      <c r="GL181" s="4">
        <f t="shared" ca="1" si="239"/>
        <v>63.879800532232323</v>
      </c>
      <c r="GM181" s="4">
        <f t="shared" ca="1" si="239"/>
        <v>101.37224497380988</v>
      </c>
      <c r="GN181" s="4">
        <f t="shared" ca="1" si="239"/>
        <v>77.136557362784941</v>
      </c>
      <c r="GO181" s="4">
        <f t="shared" ca="1" si="239"/>
        <v>84.788655184934484</v>
      </c>
      <c r="GP181" s="4">
        <f t="shared" ca="1" si="239"/>
        <v>101.53243959025465</v>
      </c>
      <c r="GQ181" s="4">
        <f t="shared" ca="1" si="239"/>
        <v>88.131314570528062</v>
      </c>
      <c r="GR181" s="4">
        <f t="shared" ca="1" si="239"/>
        <v>114.03921230228175</v>
      </c>
      <c r="GS181" s="4">
        <f t="shared" ca="1" si="239"/>
        <v>114.09203305621214</v>
      </c>
      <c r="GT181" s="4">
        <f t="shared" ca="1" si="247"/>
        <v>85.199603546781603</v>
      </c>
      <c r="GU181" s="4">
        <f t="shared" ca="1" si="247"/>
        <v>71.698856130303597</v>
      </c>
      <c r="GV181" s="4">
        <f t="shared" ca="1" si="247"/>
        <v>140.91085082819981</v>
      </c>
      <c r="GW181" s="4">
        <f t="shared" ca="1" si="247"/>
        <v>173.52765406089608</v>
      </c>
      <c r="GX181" s="4">
        <f t="shared" ca="1" si="247"/>
        <v>152.63871730918257</v>
      </c>
      <c r="GY181" s="4">
        <f t="shared" ca="1" si="247"/>
        <v>63.17996454535367</v>
      </c>
      <c r="GZ181" s="4">
        <f t="shared" ca="1" si="247"/>
        <v>104.80258796918065</v>
      </c>
      <c r="HA181" s="4">
        <f t="shared" ca="1" si="247"/>
        <v>99.840525084629078</v>
      </c>
      <c r="HB181" s="4">
        <f t="shared" ca="1" si="247"/>
        <v>90.047426372566008</v>
      </c>
      <c r="HC181" s="4">
        <f t="shared" ca="1" si="247"/>
        <v>109.26512900989601</v>
      </c>
      <c r="HD181" s="4">
        <f t="shared" ca="1" si="247"/>
        <v>109.78954991634505</v>
      </c>
      <c r="HE181" s="4">
        <f t="shared" ca="1" si="247"/>
        <v>95.105916736625801</v>
      </c>
      <c r="HF181" s="4">
        <f t="shared" ca="1" si="247"/>
        <v>114.76087811279422</v>
      </c>
      <c r="HG181" s="4">
        <f t="shared" ca="1" si="247"/>
        <v>119.55702235572912</v>
      </c>
      <c r="HH181" s="4">
        <f t="shared" ca="1" si="247"/>
        <v>111.6982735839516</v>
      </c>
      <c r="HI181" s="4">
        <f t="shared" ca="1" si="246"/>
        <v>99.406443170223682</v>
      </c>
      <c r="HJ181" s="4">
        <f t="shared" ca="1" si="235"/>
        <v>107.02098803336848</v>
      </c>
      <c r="HK181" s="4">
        <f t="shared" ca="1" si="235"/>
        <v>94.956469245186312</v>
      </c>
      <c r="HL181" s="4">
        <f t="shared" ca="1" si="235"/>
        <v>125.81092507656997</v>
      </c>
      <c r="HM181" s="4">
        <f t="shared" ca="1" si="235"/>
        <v>76.557397302938014</v>
      </c>
      <c r="HN181" s="4">
        <f t="shared" ca="1" si="235"/>
        <v>78.695199860129875</v>
      </c>
      <c r="HO181" s="4">
        <f t="shared" ca="1" si="235"/>
        <v>62.917865253325438</v>
      </c>
      <c r="HP181" s="4">
        <f t="shared" ca="1" si="235"/>
        <v>108.97055066720705</v>
      </c>
      <c r="HQ181" s="4">
        <f t="shared" ca="1" si="235"/>
        <v>116.24762862066693</v>
      </c>
      <c r="HR181" s="4">
        <f t="shared" ca="1" si="235"/>
        <v>122.36691540976257</v>
      </c>
      <c r="HS181" s="4">
        <f t="shared" ca="1" si="235"/>
        <v>66.874515220287961</v>
      </c>
      <c r="HT181" s="4">
        <f t="shared" ca="1" si="235"/>
        <v>113.0706256760546</v>
      </c>
      <c r="HU181" s="4">
        <f t="shared" ca="1" si="235"/>
        <v>141.75670973769564</v>
      </c>
      <c r="HV181" s="4">
        <f t="shared" ca="1" si="235"/>
        <v>123.78272094460233</v>
      </c>
      <c r="HW181" s="4">
        <f t="shared" ca="1" si="235"/>
        <v>72.857388255553488</v>
      </c>
      <c r="HX181" s="4">
        <f t="shared" ca="1" si="235"/>
        <v>139.9318570697977</v>
      </c>
      <c r="HY181" s="4">
        <f t="shared" ca="1" si="229"/>
        <v>83.861522451148161</v>
      </c>
      <c r="HZ181" s="4">
        <f t="shared" ca="1" si="229"/>
        <v>124.02434067618151</v>
      </c>
      <c r="IA181" s="4">
        <f t="shared" ca="1" si="229"/>
        <v>104.39556450308662</v>
      </c>
      <c r="IB181" s="4">
        <f t="shared" ca="1" si="229"/>
        <v>73.072078468592323</v>
      </c>
      <c r="IC181" s="4">
        <f t="shared" ca="1" si="229"/>
        <v>121.77020953715559</v>
      </c>
      <c r="ID181" s="4">
        <f t="shared" ca="1" si="229"/>
        <v>101.36593236035205</v>
      </c>
      <c r="IE181" s="4">
        <f t="shared" ca="1" si="229"/>
        <v>76.152775736244649</v>
      </c>
      <c r="IF181" s="4">
        <f t="shared" ca="1" si="229"/>
        <v>150.11875307395664</v>
      </c>
      <c r="IG181" s="4">
        <f t="shared" ca="1" si="229"/>
        <v>99.577231937147872</v>
      </c>
      <c r="IH181" s="4">
        <f t="shared" ca="1" si="229"/>
        <v>135.37962650975376</v>
      </c>
      <c r="II181" s="4">
        <f t="shared" ca="1" si="229"/>
        <v>92.267302405487882</v>
      </c>
      <c r="IJ181" s="4">
        <f t="shared" ca="1" si="229"/>
        <v>72.348483471106576</v>
      </c>
      <c r="IK181" s="4">
        <f t="shared" ca="1" si="229"/>
        <v>105.07398509773189</v>
      </c>
      <c r="IL181" s="4">
        <f t="shared" ca="1" si="229"/>
        <v>130.97775907160656</v>
      </c>
      <c r="IM181" s="4">
        <f t="shared" ca="1" si="229"/>
        <v>117.3039711757006</v>
      </c>
      <c r="IN181" s="4">
        <f t="shared" ca="1" si="229"/>
        <v>98.225249841844303</v>
      </c>
      <c r="IO181" s="4">
        <f t="shared" ca="1" si="229"/>
        <v>111.08020718392318</v>
      </c>
      <c r="IP181" s="4">
        <f t="shared" ca="1" si="244"/>
        <v>72.237866305058233</v>
      </c>
      <c r="IQ181" s="4">
        <f t="shared" ca="1" si="244"/>
        <v>108.44466109118781</v>
      </c>
      <c r="IR181" s="4">
        <f t="shared" ca="1" si="244"/>
        <v>80.924762185109742</v>
      </c>
      <c r="IS181" s="4">
        <f t="shared" ca="1" si="244"/>
        <v>108.85007435653478</v>
      </c>
      <c r="IT181" s="4">
        <f t="shared" ca="1" si="244"/>
        <v>55.770500219148737</v>
      </c>
      <c r="IU181" s="4">
        <f t="shared" ca="1" si="244"/>
        <v>145.76860132382873</v>
      </c>
      <c r="IV181" s="4">
        <f t="shared" ca="1" si="244"/>
        <v>122.64945456561387</v>
      </c>
      <c r="IW181" s="4">
        <f t="shared" ca="1" si="244"/>
        <v>108.93627563011758</v>
      </c>
      <c r="IX181" s="4">
        <f t="shared" ca="1" si="244"/>
        <v>110.13972915310924</v>
      </c>
      <c r="IY181" s="4">
        <f t="shared" ca="1" si="244"/>
        <v>92.361850294043094</v>
      </c>
    </row>
    <row r="182" spans="9:259" x14ac:dyDescent="0.25">
      <c r="I182" t="s">
        <v>312</v>
      </c>
      <c r="J182" s="4">
        <f t="shared" ca="1" si="245"/>
        <v>151.81071621849532</v>
      </c>
      <c r="K182" s="4">
        <f t="shared" ca="1" si="245"/>
        <v>118.09870221881744</v>
      </c>
      <c r="L182" s="4">
        <f t="shared" ca="1" si="245"/>
        <v>98.873983353259447</v>
      </c>
      <c r="M182" s="4">
        <f t="shared" ca="1" si="245"/>
        <v>108.63024984952682</v>
      </c>
      <c r="N182" s="4">
        <f t="shared" ca="1" si="245"/>
        <v>128.16110316075029</v>
      </c>
      <c r="O182" s="4">
        <f t="shared" ca="1" si="245"/>
        <v>99.295647953418097</v>
      </c>
      <c r="P182" s="4">
        <f t="shared" ca="1" si="245"/>
        <v>84.662630859369628</v>
      </c>
      <c r="Q182" s="4">
        <f t="shared" ca="1" si="245"/>
        <v>102.20855579869587</v>
      </c>
      <c r="R182" s="4">
        <f t="shared" ca="1" si="245"/>
        <v>62.638115612182631</v>
      </c>
      <c r="S182" s="4">
        <f t="shared" ca="1" si="245"/>
        <v>144.2544973541915</v>
      </c>
      <c r="T182" s="4">
        <f t="shared" ca="1" si="245"/>
        <v>104.93397249003742</v>
      </c>
      <c r="U182" s="4">
        <f t="shared" ca="1" si="245"/>
        <v>136.51748860789007</v>
      </c>
      <c r="V182" s="4">
        <f t="shared" ca="1" si="245"/>
        <v>89.065803308956433</v>
      </c>
      <c r="W182" s="4">
        <f t="shared" ca="1" si="245"/>
        <v>89.563416624870769</v>
      </c>
      <c r="X182" s="4">
        <f t="shared" ca="1" si="245"/>
        <v>78.186078846029488</v>
      </c>
      <c r="Y182" s="4">
        <f t="shared" ca="1" si="245"/>
        <v>95.433787666073755</v>
      </c>
      <c r="Z182" s="4">
        <f t="shared" ca="1" si="242"/>
        <v>98.511934194373737</v>
      </c>
      <c r="AA182" s="4">
        <f t="shared" ca="1" si="242"/>
        <v>110.83684396042665</v>
      </c>
      <c r="AB182" s="4">
        <f t="shared" ca="1" si="242"/>
        <v>142.08229169465841</v>
      </c>
      <c r="AC182" s="4">
        <f t="shared" ca="1" si="242"/>
        <v>83.680492578983944</v>
      </c>
      <c r="AD182" s="4">
        <f t="shared" ca="1" si="242"/>
        <v>162.25301068902132</v>
      </c>
      <c r="AE182" s="4">
        <f t="shared" ca="1" si="242"/>
        <v>113.59664011247762</v>
      </c>
      <c r="AF182" s="4">
        <f t="shared" ca="1" si="242"/>
        <v>54.130475068378317</v>
      </c>
      <c r="AG182" s="4">
        <f t="shared" ca="1" si="242"/>
        <v>103.09834480307165</v>
      </c>
      <c r="AH182" s="4">
        <f t="shared" ca="1" si="242"/>
        <v>97.106555596424755</v>
      </c>
      <c r="AI182" s="4">
        <f t="shared" ca="1" si="242"/>
        <v>102.57275721325819</v>
      </c>
      <c r="AJ182" s="4">
        <f t="shared" ca="1" si="242"/>
        <v>103.89521264959353</v>
      </c>
      <c r="AK182" s="4">
        <f t="shared" ca="1" si="242"/>
        <v>99.61139609379002</v>
      </c>
      <c r="AL182" s="4">
        <f t="shared" ca="1" si="242"/>
        <v>155.21147439113915</v>
      </c>
      <c r="AM182" s="4">
        <f t="shared" ca="1" si="242"/>
        <v>131.32008039384516</v>
      </c>
      <c r="AN182" s="4">
        <f t="shared" ca="1" si="242"/>
        <v>90.176232270850008</v>
      </c>
      <c r="AO182" s="4">
        <f t="shared" ca="1" si="236"/>
        <v>130.20751773178969</v>
      </c>
      <c r="AP182" s="4">
        <f t="shared" ca="1" si="236"/>
        <v>120.03584085362381</v>
      </c>
      <c r="AQ182" s="4">
        <f t="shared" ca="1" si="236"/>
        <v>79.876690749981776</v>
      </c>
      <c r="AR182" s="4">
        <f t="shared" ca="1" si="236"/>
        <v>73.296292006157415</v>
      </c>
      <c r="AS182" s="4">
        <f t="shared" ca="1" si="236"/>
        <v>95.130151868679562</v>
      </c>
      <c r="AT182" s="4">
        <f t="shared" ca="1" si="236"/>
        <v>138.78661937972745</v>
      </c>
      <c r="AU182" s="4">
        <f t="shared" ca="1" si="236"/>
        <v>109.50629411776245</v>
      </c>
      <c r="AV182" s="4">
        <f t="shared" ca="1" si="232"/>
        <v>99.039633677217751</v>
      </c>
      <c r="AW182" s="4">
        <f t="shared" ca="1" si="232"/>
        <v>93.636381841817723</v>
      </c>
      <c r="AX182" s="4">
        <f t="shared" ca="1" si="232"/>
        <v>90.937183175065982</v>
      </c>
      <c r="AY182" s="4">
        <f t="shared" ca="1" si="232"/>
        <v>85.138352494290956</v>
      </c>
      <c r="AZ182" s="4">
        <f t="shared" ca="1" si="232"/>
        <v>132.51730749216256</v>
      </c>
      <c r="BA182" s="4">
        <f t="shared" ca="1" si="232"/>
        <v>70.516731881018501</v>
      </c>
      <c r="BB182" s="4">
        <f t="shared" ca="1" si="232"/>
        <v>103.13954276056788</v>
      </c>
      <c r="BC182" s="4">
        <f t="shared" ca="1" si="232"/>
        <v>117.34582459573997</v>
      </c>
      <c r="BD182" s="4">
        <f t="shared" ca="1" si="232"/>
        <v>109.91681756802706</v>
      </c>
      <c r="BE182" s="4">
        <f t="shared" ca="1" si="228"/>
        <v>111.07079795986726</v>
      </c>
      <c r="BF182" s="4">
        <f t="shared" ca="1" si="228"/>
        <v>99.203240772251476</v>
      </c>
      <c r="BG182" s="4">
        <f t="shared" ca="1" si="228"/>
        <v>67.350126558500349</v>
      </c>
      <c r="BH182" s="4">
        <f t="shared" ca="1" si="228"/>
        <v>80.713828564074319</v>
      </c>
      <c r="BI182" s="4">
        <f t="shared" ca="1" si="228"/>
        <v>123.92367912947033</v>
      </c>
      <c r="BJ182" s="4">
        <f t="shared" ca="1" si="228"/>
        <v>81.381934539931066</v>
      </c>
      <c r="BK182" s="4">
        <f t="shared" ca="1" si="228"/>
        <v>100.50699274322288</v>
      </c>
      <c r="BL182" s="4">
        <f t="shared" ca="1" si="228"/>
        <v>121.94240967952038</v>
      </c>
      <c r="BM182" s="4">
        <f t="shared" ca="1" si="228"/>
        <v>116.99157144601897</v>
      </c>
      <c r="BN182" s="4">
        <f t="shared" ca="1" si="228"/>
        <v>130.25022418075736</v>
      </c>
      <c r="BO182" s="4">
        <f t="shared" ca="1" si="228"/>
        <v>110.87158620170207</v>
      </c>
      <c r="BP182" s="4">
        <f t="shared" ca="1" si="228"/>
        <v>64.415975174119652</v>
      </c>
      <c r="BQ182" s="4">
        <f t="shared" ca="1" si="228"/>
        <v>113.73023196989496</v>
      </c>
      <c r="BR182" s="4">
        <f t="shared" ca="1" si="228"/>
        <v>141.51418531370399</v>
      </c>
      <c r="BS182" s="4">
        <f t="shared" ca="1" si="228"/>
        <v>74.926434672247098</v>
      </c>
      <c r="BT182" s="4">
        <f t="shared" ca="1" si="228"/>
        <v>84.730834290652894</v>
      </c>
      <c r="BU182" s="4">
        <f t="shared" ca="1" si="240"/>
        <v>85.637600007449777</v>
      </c>
      <c r="BV182" s="4">
        <f t="shared" ca="1" si="240"/>
        <v>109.88545765035944</v>
      </c>
      <c r="BW182" s="4">
        <f t="shared" ca="1" si="240"/>
        <v>86.895447533575592</v>
      </c>
      <c r="BX182" s="4">
        <f t="shared" ca="1" si="240"/>
        <v>108.53636730939401</v>
      </c>
      <c r="BY182" s="4">
        <f t="shared" ca="1" si="240"/>
        <v>94.427330882842966</v>
      </c>
      <c r="BZ182" s="4">
        <f t="shared" ca="1" si="240"/>
        <v>111.99239361388788</v>
      </c>
      <c r="CA182" s="4">
        <f t="shared" ca="1" si="240"/>
        <v>77.709699371559026</v>
      </c>
      <c r="CB182" s="4">
        <f t="shared" ca="1" si="240"/>
        <v>96.881040297787095</v>
      </c>
      <c r="CC182" s="4">
        <f t="shared" ca="1" si="240"/>
        <v>105.40361378043349</v>
      </c>
      <c r="CD182" s="4">
        <f t="shared" ca="1" si="240"/>
        <v>127.53371650710365</v>
      </c>
      <c r="CE182" s="4">
        <f t="shared" ca="1" si="240"/>
        <v>126.26254333751379</v>
      </c>
      <c r="CF182" s="4">
        <f t="shared" ca="1" si="240"/>
        <v>85.276809703413889</v>
      </c>
      <c r="CG182" s="4">
        <f t="shared" ca="1" si="240"/>
        <v>98.702355304583719</v>
      </c>
      <c r="CH182" s="4">
        <f t="shared" ca="1" si="240"/>
        <v>119.75343625429267</v>
      </c>
      <c r="CI182" s="4">
        <f t="shared" ca="1" si="240"/>
        <v>210.96950166519778</v>
      </c>
      <c r="CJ182" s="4">
        <f t="shared" ca="1" si="240"/>
        <v>88.744379752556455</v>
      </c>
      <c r="CK182" s="4">
        <f t="shared" ca="1" si="233"/>
        <v>72.001396238534682</v>
      </c>
      <c r="CL182" s="4">
        <f t="shared" ca="1" si="230"/>
        <v>116.65279777512194</v>
      </c>
      <c r="CM182" s="4">
        <f t="shared" ca="1" si="230"/>
        <v>91.783129219046046</v>
      </c>
      <c r="CN182" s="4">
        <f t="shared" ca="1" si="230"/>
        <v>94.980464020395118</v>
      </c>
      <c r="CO182" s="4">
        <f t="shared" ca="1" si="230"/>
        <v>128.2291642506199</v>
      </c>
      <c r="CP182" s="4">
        <f t="shared" ca="1" si="230"/>
        <v>97.53801840285459</v>
      </c>
      <c r="CQ182" s="4">
        <f t="shared" ca="1" si="230"/>
        <v>93.745130844381151</v>
      </c>
      <c r="CR182" s="4">
        <f t="shared" ca="1" si="230"/>
        <v>108.77518462117905</v>
      </c>
      <c r="CS182" s="4">
        <f t="shared" ca="1" si="230"/>
        <v>133.64409203265319</v>
      </c>
      <c r="CT182" s="4">
        <f t="shared" ca="1" si="230"/>
        <v>67.205949181753923</v>
      </c>
      <c r="CU182" s="4">
        <f t="shared" ca="1" si="230"/>
        <v>152.63060286806217</v>
      </c>
      <c r="CV182" s="4">
        <f t="shared" ca="1" si="230"/>
        <v>104.2255981389237</v>
      </c>
      <c r="CW182" s="4">
        <f t="shared" ca="1" si="230"/>
        <v>117.45588335015447</v>
      </c>
      <c r="CX182" s="4">
        <f t="shared" ca="1" si="230"/>
        <v>85.649406288484428</v>
      </c>
      <c r="CY182" s="4">
        <f t="shared" ca="1" si="230"/>
        <v>127.68557610917826</v>
      </c>
      <c r="CZ182" s="4">
        <f t="shared" ca="1" si="230"/>
        <v>116.31842180342225</v>
      </c>
      <c r="DA182" s="4">
        <f t="shared" ca="1" si="230"/>
        <v>114.93208110113201</v>
      </c>
      <c r="DB182" s="4">
        <f t="shared" ca="1" si="241"/>
        <v>114.18915860067791</v>
      </c>
      <c r="DC182" s="4">
        <f t="shared" ca="1" si="241"/>
        <v>94.519812479382395</v>
      </c>
      <c r="DD182" s="4">
        <f t="shared" ca="1" si="241"/>
        <v>90.179222471538992</v>
      </c>
      <c r="DE182" s="4">
        <f t="shared" ca="1" si="241"/>
        <v>111.75203454217835</v>
      </c>
      <c r="DF182" s="4">
        <f t="shared" ca="1" si="241"/>
        <v>88.784851291618409</v>
      </c>
      <c r="DG182" s="4">
        <f t="shared" ca="1" si="241"/>
        <v>76.885265108317896</v>
      </c>
      <c r="DH182" s="4">
        <f t="shared" ca="1" si="241"/>
        <v>175.43514129613095</v>
      </c>
      <c r="DI182" s="4">
        <f t="shared" ca="1" si="241"/>
        <v>90.268698662183482</v>
      </c>
      <c r="DJ182" s="4">
        <f t="shared" ca="1" si="241"/>
        <v>132.49921782866701</v>
      </c>
      <c r="DK182" s="4">
        <f t="shared" ca="1" si="241"/>
        <v>78.400163039762901</v>
      </c>
      <c r="DL182" s="4">
        <f t="shared" ca="1" si="241"/>
        <v>107.80073950313646</v>
      </c>
      <c r="DM182" s="4">
        <f t="shared" ca="1" si="241"/>
        <v>113.1657905784929</v>
      </c>
      <c r="DN182" s="4">
        <f t="shared" ca="1" si="241"/>
        <v>77.015149454861302</v>
      </c>
      <c r="DO182" s="4">
        <f t="shared" ca="1" si="241"/>
        <v>87.687694278729168</v>
      </c>
      <c r="DP182" s="4">
        <f t="shared" ca="1" si="241"/>
        <v>123.86415545479117</v>
      </c>
      <c r="DQ182" s="4">
        <f t="shared" ca="1" si="238"/>
        <v>74.499242822517104</v>
      </c>
      <c r="DR182" s="4">
        <f t="shared" ca="1" si="237"/>
        <v>133.87220600497622</v>
      </c>
      <c r="DS182" s="4">
        <f t="shared" ca="1" si="237"/>
        <v>109.58032616352871</v>
      </c>
      <c r="DT182" s="4">
        <f t="shared" ca="1" si="237"/>
        <v>78.908990401784891</v>
      </c>
      <c r="DU182" s="4">
        <f t="shared" ca="1" si="237"/>
        <v>132.94826238234015</v>
      </c>
      <c r="DV182" s="4">
        <f t="shared" ca="1" si="237"/>
        <v>81.223768551389469</v>
      </c>
      <c r="DW182" s="4">
        <f t="shared" ca="1" si="237"/>
        <v>116.41946048811616</v>
      </c>
      <c r="DX182" s="4">
        <f t="shared" ca="1" si="237"/>
        <v>114.75058111944988</v>
      </c>
      <c r="DY182" s="4">
        <f t="shared" ca="1" si="237"/>
        <v>99.493565810470074</v>
      </c>
      <c r="DZ182" s="4">
        <f t="shared" ca="1" si="237"/>
        <v>138.85258666170964</v>
      </c>
      <c r="EA182" s="4">
        <f t="shared" ca="1" si="237"/>
        <v>127.3157158062744</v>
      </c>
      <c r="EB182" s="4">
        <f t="shared" ca="1" si="237"/>
        <v>81.709127235800381</v>
      </c>
      <c r="EC182" s="4">
        <f t="shared" ca="1" si="237"/>
        <v>140.7649236275181</v>
      </c>
      <c r="ED182" s="4">
        <f t="shared" ca="1" si="237"/>
        <v>131.33611114881685</v>
      </c>
      <c r="EE182" s="4">
        <f t="shared" ca="1" si="237"/>
        <v>80.489603404299373</v>
      </c>
      <c r="EF182" s="4">
        <f t="shared" ca="1" si="237"/>
        <v>110.57741805380125</v>
      </c>
      <c r="EG182" s="4">
        <f t="shared" ca="1" si="237"/>
        <v>103.95147822151752</v>
      </c>
      <c r="EH182" s="4">
        <f t="shared" ca="1" si="248"/>
        <v>132.63829937637985</v>
      </c>
      <c r="EI182" s="4">
        <f t="shared" ca="1" si="248"/>
        <v>117.66357117537544</v>
      </c>
      <c r="EJ182" s="4">
        <f t="shared" ca="1" si="248"/>
        <v>88.822874170780565</v>
      </c>
      <c r="EK182" s="4">
        <f t="shared" ca="1" si="248"/>
        <v>94.543756251741513</v>
      </c>
      <c r="EL182" s="4">
        <f t="shared" ca="1" si="248"/>
        <v>79.731585357220425</v>
      </c>
      <c r="EM182" s="4">
        <f t="shared" ca="1" si="248"/>
        <v>100.8323833213795</v>
      </c>
      <c r="EN182" s="4">
        <f t="shared" ca="1" si="248"/>
        <v>114.20398891357924</v>
      </c>
      <c r="EO182" s="4">
        <f t="shared" ca="1" si="248"/>
        <v>72.66048298092521</v>
      </c>
      <c r="EP182" s="4">
        <f t="shared" ca="1" si="248"/>
        <v>123.93903856113276</v>
      </c>
      <c r="EQ182" s="4">
        <f t="shared" ca="1" si="248"/>
        <v>116.61375154799345</v>
      </c>
      <c r="ER182" s="4">
        <f t="shared" ca="1" si="248"/>
        <v>100.63777766454803</v>
      </c>
      <c r="ES182" s="4">
        <f t="shared" ca="1" si="248"/>
        <v>98.411895279448132</v>
      </c>
      <c r="ET182" s="4">
        <f t="shared" ca="1" si="248"/>
        <v>96.070570244859624</v>
      </c>
      <c r="EU182" s="4">
        <f t="shared" ca="1" si="248"/>
        <v>131.11713368073362</v>
      </c>
      <c r="EV182" s="4">
        <f t="shared" ca="1" si="248"/>
        <v>144.30693874545889</v>
      </c>
      <c r="EW182" s="4">
        <f t="shared" ca="1" si="243"/>
        <v>109.02904196643634</v>
      </c>
      <c r="EX182" s="4">
        <f t="shared" ca="1" si="234"/>
        <v>80.454559448846823</v>
      </c>
      <c r="EY182" s="4">
        <f t="shared" ca="1" si="234"/>
        <v>87.53446261861508</v>
      </c>
      <c r="EZ182" s="4">
        <f t="shared" ca="1" si="234"/>
        <v>99.506357450396294</v>
      </c>
      <c r="FA182" s="4">
        <f t="shared" ca="1" si="234"/>
        <v>100.60475995459684</v>
      </c>
      <c r="FB182" s="4">
        <f t="shared" ca="1" si="234"/>
        <v>116.05388471912377</v>
      </c>
      <c r="FC182" s="4">
        <f t="shared" ca="1" si="234"/>
        <v>101.56489539064447</v>
      </c>
      <c r="FD182" s="4">
        <f t="shared" ca="1" si="234"/>
        <v>94.221468263472772</v>
      </c>
      <c r="FE182" s="4">
        <f t="shared" ca="1" si="234"/>
        <v>109.29394863500517</v>
      </c>
      <c r="FF182" s="4">
        <f t="shared" ca="1" si="234"/>
        <v>86.557488008583874</v>
      </c>
      <c r="FG182" s="4">
        <f t="shared" ca="1" si="234"/>
        <v>100.64128496995383</v>
      </c>
      <c r="FH182" s="4">
        <f t="shared" ca="1" si="234"/>
        <v>139.28074861116571</v>
      </c>
      <c r="FI182" s="4">
        <f t="shared" ca="1" si="234"/>
        <v>117.91673550904113</v>
      </c>
      <c r="FJ182" s="4">
        <f t="shared" ca="1" si="234"/>
        <v>83.464877609915149</v>
      </c>
      <c r="FK182" s="4">
        <f t="shared" ca="1" si="234"/>
        <v>123.34538058900641</v>
      </c>
      <c r="FL182" s="4">
        <f t="shared" ca="1" si="234"/>
        <v>102.02544695792049</v>
      </c>
      <c r="FM182" s="4">
        <f t="shared" ca="1" si="231"/>
        <v>93.46657725762725</v>
      </c>
      <c r="FN182" s="4">
        <f t="shared" ca="1" si="227"/>
        <v>103.67931833347004</v>
      </c>
      <c r="FO182" s="4">
        <f t="shared" ca="1" si="227"/>
        <v>59.089492027323487</v>
      </c>
      <c r="FP182" s="4">
        <f t="shared" ca="1" si="227"/>
        <v>99.696470751122916</v>
      </c>
      <c r="FQ182" s="4">
        <f t="shared" ca="1" si="227"/>
        <v>111.27265944679212</v>
      </c>
      <c r="FR182" s="4">
        <f t="shared" ca="1" si="227"/>
        <v>96.328817062833053</v>
      </c>
      <c r="FS182" s="4">
        <f t="shared" ca="1" si="227"/>
        <v>94.505221265905632</v>
      </c>
      <c r="FT182" s="4">
        <f t="shared" ca="1" si="227"/>
        <v>78.001117415463341</v>
      </c>
      <c r="FU182" s="4">
        <f t="shared" ca="1" si="227"/>
        <v>108.86775299571745</v>
      </c>
      <c r="FV182" s="4">
        <f t="shared" ca="1" si="227"/>
        <v>83.211802004449268</v>
      </c>
      <c r="FW182" s="4">
        <f t="shared" ca="1" si="227"/>
        <v>136.34721604751883</v>
      </c>
      <c r="FX182" s="4">
        <f t="shared" ca="1" si="227"/>
        <v>113.62959447761611</v>
      </c>
      <c r="FY182" s="4">
        <f t="shared" ca="1" si="227"/>
        <v>98.100977251183608</v>
      </c>
      <c r="FZ182" s="4">
        <f t="shared" ca="1" si="227"/>
        <v>107.39743531274821</v>
      </c>
      <c r="GA182" s="4">
        <f t="shared" ca="1" si="227"/>
        <v>93.859766563976194</v>
      </c>
      <c r="GB182" s="4">
        <f t="shared" ca="1" si="227"/>
        <v>63.647668630294248</v>
      </c>
      <c r="GC182" s="4">
        <f t="shared" ca="1" si="227"/>
        <v>66.641903860075445</v>
      </c>
      <c r="GD182" s="4">
        <f t="shared" ca="1" si="239"/>
        <v>125.20539956315031</v>
      </c>
      <c r="GE182" s="4">
        <f t="shared" ca="1" si="239"/>
        <v>87.488548864426619</v>
      </c>
      <c r="GF182" s="4">
        <f t="shared" ca="1" si="239"/>
        <v>97.876386667290703</v>
      </c>
      <c r="GG182" s="4">
        <f t="shared" ca="1" si="239"/>
        <v>98.439758004758787</v>
      </c>
      <c r="GH182" s="4">
        <f t="shared" ca="1" si="239"/>
        <v>112.64179755904318</v>
      </c>
      <c r="GI182" s="4">
        <f t="shared" ca="1" si="239"/>
        <v>76.549784607918312</v>
      </c>
      <c r="GJ182" s="4">
        <f t="shared" ca="1" si="239"/>
        <v>75.011426245282692</v>
      </c>
      <c r="GK182" s="4">
        <f t="shared" ca="1" si="239"/>
        <v>122.79814240291735</v>
      </c>
      <c r="GL182" s="4">
        <f t="shared" ca="1" si="239"/>
        <v>63.803966176507309</v>
      </c>
      <c r="GM182" s="4">
        <f t="shared" ca="1" si="239"/>
        <v>102.11271873556028</v>
      </c>
      <c r="GN182" s="4">
        <f t="shared" ca="1" si="239"/>
        <v>81.111902433238555</v>
      </c>
      <c r="GO182" s="4">
        <f t="shared" ca="1" si="239"/>
        <v>85.419921057168921</v>
      </c>
      <c r="GP182" s="4">
        <f t="shared" ca="1" si="239"/>
        <v>102.86602181331993</v>
      </c>
      <c r="GQ182" s="4">
        <f t="shared" ca="1" si="239"/>
        <v>88.808495415428865</v>
      </c>
      <c r="GR182" s="4">
        <f t="shared" ca="1" si="239"/>
        <v>113.58533671430344</v>
      </c>
      <c r="GS182" s="4">
        <f t="shared" ca="1" si="239"/>
        <v>115.33943028653954</v>
      </c>
      <c r="GT182" s="4">
        <f t="shared" ca="1" si="247"/>
        <v>86.379722418444999</v>
      </c>
      <c r="GU182" s="4">
        <f t="shared" ca="1" si="247"/>
        <v>72.172698819786689</v>
      </c>
      <c r="GV182" s="4">
        <f t="shared" ca="1" si="247"/>
        <v>140.26555969520459</v>
      </c>
      <c r="GW182" s="4">
        <f t="shared" ca="1" si="247"/>
        <v>174.15465976484342</v>
      </c>
      <c r="GX182" s="4">
        <f t="shared" ca="1" si="247"/>
        <v>150.96160071504255</v>
      </c>
      <c r="GY182" s="4">
        <f t="shared" ca="1" si="247"/>
        <v>61.211985734087726</v>
      </c>
      <c r="GZ182" s="4">
        <f t="shared" ca="1" si="247"/>
        <v>107.880464555995</v>
      </c>
      <c r="HA182" s="4">
        <f t="shared" ca="1" si="247"/>
        <v>99.1961605707084</v>
      </c>
      <c r="HB182" s="4">
        <f t="shared" ca="1" si="247"/>
        <v>90.142755535899724</v>
      </c>
      <c r="HC182" s="4">
        <f t="shared" ca="1" si="247"/>
        <v>109.58119572129897</v>
      </c>
      <c r="HD182" s="4">
        <f t="shared" ca="1" si="247"/>
        <v>108.55868518595257</v>
      </c>
      <c r="HE182" s="4">
        <f t="shared" ca="1" si="247"/>
        <v>95.212334575966892</v>
      </c>
      <c r="HF182" s="4">
        <f t="shared" ca="1" si="247"/>
        <v>116.83512027203301</v>
      </c>
      <c r="HG182" s="4">
        <f t="shared" ca="1" si="247"/>
        <v>121.00502991651994</v>
      </c>
      <c r="HH182" s="4">
        <f t="shared" ca="1" si="247"/>
        <v>110.19687277463127</v>
      </c>
      <c r="HI182" s="4">
        <f t="shared" ca="1" si="246"/>
        <v>98.466624553213819</v>
      </c>
      <c r="HJ182" s="4">
        <f t="shared" ca="1" si="235"/>
        <v>106.16707310702382</v>
      </c>
      <c r="HK182" s="4">
        <f t="shared" ca="1" si="235"/>
        <v>97.171284330284166</v>
      </c>
      <c r="HL182" s="4">
        <f t="shared" ca="1" si="235"/>
        <v>124.26490919189644</v>
      </c>
      <c r="HM182" s="4">
        <f t="shared" ca="1" si="235"/>
        <v>76.646291578239712</v>
      </c>
      <c r="HN182" s="4">
        <f t="shared" ca="1" si="235"/>
        <v>79.116377827142898</v>
      </c>
      <c r="HO182" s="4">
        <f t="shared" ca="1" si="235"/>
        <v>62.192350065945739</v>
      </c>
      <c r="HP182" s="4">
        <f t="shared" ca="1" si="235"/>
        <v>109.69324419999384</v>
      </c>
      <c r="HQ182" s="4">
        <f t="shared" ca="1" si="235"/>
        <v>110.41918089117021</v>
      </c>
      <c r="HR182" s="4">
        <f t="shared" ca="1" si="235"/>
        <v>121.32595109604158</v>
      </c>
      <c r="HS182" s="4">
        <f t="shared" ca="1" si="235"/>
        <v>67.372264838082216</v>
      </c>
      <c r="HT182" s="4">
        <f t="shared" ca="1" si="235"/>
        <v>113.90251145010799</v>
      </c>
      <c r="HU182" s="4">
        <f t="shared" ca="1" si="235"/>
        <v>141.98492697901659</v>
      </c>
      <c r="HV182" s="4">
        <f t="shared" ca="1" si="235"/>
        <v>123.69236733749497</v>
      </c>
      <c r="HW182" s="4">
        <f t="shared" ca="1" si="235"/>
        <v>72.672988640858222</v>
      </c>
      <c r="HX182" s="4">
        <f t="shared" ca="1" si="235"/>
        <v>137.60953477744485</v>
      </c>
      <c r="HY182" s="4">
        <f t="shared" ca="1" si="229"/>
        <v>83.308832088242383</v>
      </c>
      <c r="HZ182" s="4">
        <f t="shared" ca="1" si="229"/>
        <v>124.62825981174984</v>
      </c>
      <c r="IA182" s="4">
        <f t="shared" ca="1" si="229"/>
        <v>104.39123316600859</v>
      </c>
      <c r="IB182" s="4">
        <f t="shared" ca="1" si="229"/>
        <v>71.190930404564</v>
      </c>
      <c r="IC182" s="4">
        <f t="shared" ca="1" si="229"/>
        <v>120.26943665131537</v>
      </c>
      <c r="ID182" s="4">
        <f t="shared" ca="1" si="229"/>
        <v>99.399372056324594</v>
      </c>
      <c r="IE182" s="4">
        <f t="shared" ca="1" si="229"/>
        <v>76.213432189768682</v>
      </c>
      <c r="IF182" s="4">
        <f t="shared" ca="1" si="229"/>
        <v>150.67202381993249</v>
      </c>
      <c r="IG182" s="4">
        <f t="shared" ca="1" si="229"/>
        <v>101.36310335946574</v>
      </c>
      <c r="IH182" s="4">
        <f t="shared" ca="1" si="229"/>
        <v>136.83398882873155</v>
      </c>
      <c r="II182" s="4">
        <f t="shared" ca="1" si="229"/>
        <v>89.805585343743331</v>
      </c>
      <c r="IJ182" s="4">
        <f t="shared" ca="1" si="229"/>
        <v>70.540109699968951</v>
      </c>
      <c r="IK182" s="4">
        <f t="shared" ca="1" si="229"/>
        <v>103.1677218356547</v>
      </c>
      <c r="IL182" s="4">
        <f t="shared" ca="1" si="229"/>
        <v>134.71949050052385</v>
      </c>
      <c r="IM182" s="4">
        <f t="shared" ca="1" si="229"/>
        <v>116.40872322485939</v>
      </c>
      <c r="IN182" s="4">
        <f t="shared" ca="1" si="229"/>
        <v>98.136444028156305</v>
      </c>
      <c r="IO182" s="4">
        <f t="shared" ca="1" si="229"/>
        <v>111.97030222028822</v>
      </c>
      <c r="IP182" s="4">
        <f t="shared" ca="1" si="244"/>
        <v>74.568169093982902</v>
      </c>
      <c r="IQ182" s="4">
        <f t="shared" ca="1" si="244"/>
        <v>108.8127681679011</v>
      </c>
      <c r="IR182" s="4">
        <f t="shared" ca="1" si="244"/>
        <v>82.440095583311205</v>
      </c>
      <c r="IS182" s="4">
        <f t="shared" ca="1" si="244"/>
        <v>108.65472968975926</v>
      </c>
      <c r="IT182" s="4">
        <f t="shared" ca="1" si="244"/>
        <v>54.179699468959008</v>
      </c>
      <c r="IU182" s="4">
        <f t="shared" ca="1" si="244"/>
        <v>145.82682136149904</v>
      </c>
      <c r="IV182" s="4">
        <f t="shared" ca="1" si="244"/>
        <v>120.45468327536582</v>
      </c>
      <c r="IW182" s="4">
        <f t="shared" ca="1" si="244"/>
        <v>108.53260001266025</v>
      </c>
      <c r="IX182" s="4">
        <f t="shared" ca="1" si="244"/>
        <v>108.45864123981178</v>
      </c>
      <c r="IY182" s="4">
        <f t="shared" ca="1" si="244"/>
        <v>90.351668993850694</v>
      </c>
    </row>
    <row r="183" spans="9:259" x14ac:dyDescent="0.25">
      <c r="I183" t="s">
        <v>313</v>
      </c>
      <c r="J183" s="4">
        <f t="shared" ca="1" si="245"/>
        <v>152.60113905482899</v>
      </c>
      <c r="K183" s="4">
        <f t="shared" ca="1" si="245"/>
        <v>115.22784873132645</v>
      </c>
      <c r="L183" s="4">
        <f t="shared" ca="1" si="245"/>
        <v>99.213516695038123</v>
      </c>
      <c r="M183" s="4">
        <f t="shared" ca="1" si="245"/>
        <v>107.26086005590518</v>
      </c>
      <c r="N183" s="4">
        <f t="shared" ca="1" si="245"/>
        <v>131.3392090618016</v>
      </c>
      <c r="O183" s="4">
        <f t="shared" ca="1" si="245"/>
        <v>98.840929532051334</v>
      </c>
      <c r="P183" s="4">
        <f t="shared" ca="1" si="245"/>
        <v>85.274286184139129</v>
      </c>
      <c r="Q183" s="4">
        <f t="shared" ca="1" si="245"/>
        <v>102.52659595541043</v>
      </c>
      <c r="R183" s="4">
        <f t="shared" ca="1" si="245"/>
        <v>61.933167494508396</v>
      </c>
      <c r="S183" s="4">
        <f t="shared" ca="1" si="245"/>
        <v>146.47859706125274</v>
      </c>
      <c r="T183" s="4">
        <f t="shared" ca="1" si="245"/>
        <v>104.59160785987373</v>
      </c>
      <c r="U183" s="4">
        <f t="shared" ca="1" si="245"/>
        <v>140.72167805240306</v>
      </c>
      <c r="V183" s="4">
        <f t="shared" ca="1" si="245"/>
        <v>88.671205814903189</v>
      </c>
      <c r="W183" s="4">
        <f t="shared" ca="1" si="245"/>
        <v>88.77194494232053</v>
      </c>
      <c r="X183" s="4">
        <f t="shared" ca="1" si="245"/>
        <v>78.833923541140763</v>
      </c>
      <c r="Y183" s="4">
        <f t="shared" ca="1" si="245"/>
        <v>94.844431954618216</v>
      </c>
      <c r="Z183" s="4">
        <f t="shared" ca="1" si="242"/>
        <v>97.370598323508617</v>
      </c>
      <c r="AA183" s="4">
        <f t="shared" ca="1" si="242"/>
        <v>110.99571947845628</v>
      </c>
      <c r="AB183" s="4">
        <f t="shared" ca="1" si="242"/>
        <v>142.05258076832794</v>
      </c>
      <c r="AC183" s="4">
        <f t="shared" ca="1" si="242"/>
        <v>85.403648305191794</v>
      </c>
      <c r="AD183" s="4">
        <f t="shared" ca="1" si="242"/>
        <v>160.70502367117797</v>
      </c>
      <c r="AE183" s="4">
        <f t="shared" ca="1" si="242"/>
        <v>110.79527810656155</v>
      </c>
      <c r="AF183" s="4">
        <f t="shared" ca="1" si="242"/>
        <v>52.972123525969394</v>
      </c>
      <c r="AG183" s="4">
        <f t="shared" ca="1" si="242"/>
        <v>100.98088460568675</v>
      </c>
      <c r="AH183" s="4">
        <f t="shared" ca="1" si="242"/>
        <v>95.685778400764505</v>
      </c>
      <c r="AI183" s="4">
        <f t="shared" ca="1" si="242"/>
        <v>105.50305773010282</v>
      </c>
      <c r="AJ183" s="4">
        <f t="shared" ca="1" si="242"/>
        <v>102.63479235311463</v>
      </c>
      <c r="AK183" s="4">
        <f t="shared" ca="1" si="242"/>
        <v>97.455629473042222</v>
      </c>
      <c r="AL183" s="4">
        <f t="shared" ca="1" si="242"/>
        <v>153.87609974188075</v>
      </c>
      <c r="AM183" s="4">
        <f t="shared" ca="1" si="242"/>
        <v>131.94602897821611</v>
      </c>
      <c r="AN183" s="4">
        <f t="shared" ca="1" si="242"/>
        <v>90.249011188366794</v>
      </c>
      <c r="AO183" s="4">
        <f t="shared" ca="1" si="236"/>
        <v>132.76604923619186</v>
      </c>
      <c r="AP183" s="4">
        <f t="shared" ca="1" si="236"/>
        <v>122.36435583254411</v>
      </c>
      <c r="AQ183" s="4">
        <f t="shared" ca="1" si="236"/>
        <v>80.223064568277451</v>
      </c>
      <c r="AR183" s="4">
        <f t="shared" ca="1" si="236"/>
        <v>72.020776742140782</v>
      </c>
      <c r="AS183" s="4">
        <f t="shared" ca="1" si="236"/>
        <v>96.718393989022573</v>
      </c>
      <c r="AT183" s="4">
        <f t="shared" ca="1" si="236"/>
        <v>133.48097366390448</v>
      </c>
      <c r="AU183" s="4">
        <f t="shared" ca="1" si="236"/>
        <v>110.10692491190161</v>
      </c>
      <c r="AV183" s="4">
        <f t="shared" ca="1" si="232"/>
        <v>101.50880185589467</v>
      </c>
      <c r="AW183" s="4">
        <f t="shared" ca="1" si="232"/>
        <v>94.013629859102025</v>
      </c>
      <c r="AX183" s="4">
        <f t="shared" ca="1" si="232"/>
        <v>90.596301215655984</v>
      </c>
      <c r="AY183" s="4">
        <f t="shared" ca="1" si="232"/>
        <v>85.92629551068201</v>
      </c>
      <c r="AZ183" s="4">
        <f t="shared" ca="1" si="232"/>
        <v>131.19603829307835</v>
      </c>
      <c r="BA183" s="4">
        <f t="shared" ca="1" si="232"/>
        <v>71.773617522844745</v>
      </c>
      <c r="BB183" s="4">
        <f t="shared" ca="1" si="232"/>
        <v>102.50807204561204</v>
      </c>
      <c r="BC183" s="4">
        <f t="shared" ca="1" si="232"/>
        <v>117.61058903628479</v>
      </c>
      <c r="BD183" s="4">
        <f t="shared" ca="1" si="232"/>
        <v>113.59367499381881</v>
      </c>
      <c r="BE183" s="4">
        <f t="shared" ca="1" si="228"/>
        <v>113.56206837004372</v>
      </c>
      <c r="BF183" s="4">
        <f t="shared" ca="1" si="228"/>
        <v>100.55913556005336</v>
      </c>
      <c r="BG183" s="4">
        <f t="shared" ca="1" si="228"/>
        <v>69.553004273893904</v>
      </c>
      <c r="BH183" s="4">
        <f t="shared" ca="1" si="228"/>
        <v>80.19735392547905</v>
      </c>
      <c r="BI183" s="4">
        <f t="shared" ca="1" si="228"/>
        <v>125.72848463086572</v>
      </c>
      <c r="BJ183" s="4">
        <f t="shared" ca="1" si="228"/>
        <v>83.967110908429376</v>
      </c>
      <c r="BK183" s="4">
        <f t="shared" ca="1" si="228"/>
        <v>101.6096702854279</v>
      </c>
      <c r="BL183" s="4">
        <f t="shared" ca="1" si="228"/>
        <v>120.40864101599499</v>
      </c>
      <c r="BM183" s="4">
        <f t="shared" ca="1" si="228"/>
        <v>119.44291638780078</v>
      </c>
      <c r="BN183" s="4">
        <f t="shared" ca="1" si="228"/>
        <v>127.20393460440162</v>
      </c>
      <c r="BO183" s="4">
        <f t="shared" ca="1" si="228"/>
        <v>113.46676365253549</v>
      </c>
      <c r="BP183" s="4">
        <f t="shared" ca="1" si="228"/>
        <v>61.016952233889974</v>
      </c>
      <c r="BQ183" s="4">
        <f t="shared" ca="1" si="228"/>
        <v>113.19962677070092</v>
      </c>
      <c r="BR183" s="4">
        <f t="shared" ca="1" si="228"/>
        <v>143.76085351906099</v>
      </c>
      <c r="BS183" s="4">
        <f t="shared" ca="1" si="228"/>
        <v>76.194698315919013</v>
      </c>
      <c r="BT183" s="4">
        <f t="shared" ref="BT183:CI198" ca="1" si="249">BT182*(1+$B$1*$B$4+$B$2*SQRT($B$4)*_xlfn.NORM.S.INV(RAND()))</f>
        <v>84.374792090951871</v>
      </c>
      <c r="BU183" s="4">
        <f t="shared" ca="1" si="240"/>
        <v>83.375817850434927</v>
      </c>
      <c r="BV183" s="4">
        <f t="shared" ca="1" si="240"/>
        <v>111.58592368002328</v>
      </c>
      <c r="BW183" s="4">
        <f t="shared" ca="1" si="240"/>
        <v>84.168004677278375</v>
      </c>
      <c r="BX183" s="4">
        <f t="shared" ca="1" si="240"/>
        <v>111.37382874807905</v>
      </c>
      <c r="BY183" s="4">
        <f t="shared" ca="1" si="240"/>
        <v>95.195592014412014</v>
      </c>
      <c r="BZ183" s="4">
        <f t="shared" ca="1" si="240"/>
        <v>113.69614984117075</v>
      </c>
      <c r="CA183" s="4">
        <f t="shared" ca="1" si="240"/>
        <v>76.233566076961466</v>
      </c>
      <c r="CB183" s="4">
        <f t="shared" ca="1" si="240"/>
        <v>97.132436289221815</v>
      </c>
      <c r="CC183" s="4">
        <f t="shared" ca="1" si="240"/>
        <v>107.42317835775971</v>
      </c>
      <c r="CD183" s="4">
        <f t="shared" ca="1" si="240"/>
        <v>128.45252852389663</v>
      </c>
      <c r="CE183" s="4">
        <f t="shared" ca="1" si="240"/>
        <v>124.2595460811168</v>
      </c>
      <c r="CF183" s="4">
        <f t="shared" ca="1" si="240"/>
        <v>85.201767111230538</v>
      </c>
      <c r="CG183" s="4">
        <f t="shared" ca="1" si="240"/>
        <v>98.985805951825569</v>
      </c>
      <c r="CH183" s="4">
        <f t="shared" ca="1" si="240"/>
        <v>121.20117056388588</v>
      </c>
      <c r="CI183" s="4">
        <f t="shared" ca="1" si="240"/>
        <v>215.79209634721315</v>
      </c>
      <c r="CJ183" s="4">
        <f t="shared" ca="1" si="240"/>
        <v>87.045128640441163</v>
      </c>
      <c r="CK183" s="4">
        <f t="shared" ca="1" si="233"/>
        <v>72.103597657388121</v>
      </c>
      <c r="CL183" s="4">
        <f t="shared" ca="1" si="230"/>
        <v>120.76450316052002</v>
      </c>
      <c r="CM183" s="4">
        <f t="shared" ca="1" si="230"/>
        <v>92.411213632902303</v>
      </c>
      <c r="CN183" s="4">
        <f t="shared" ca="1" si="230"/>
        <v>96.686872920605495</v>
      </c>
      <c r="CO183" s="4">
        <f t="shared" ca="1" si="230"/>
        <v>126.78045727636091</v>
      </c>
      <c r="CP183" s="4">
        <f t="shared" ca="1" si="230"/>
        <v>98.196901471634973</v>
      </c>
      <c r="CQ183" s="4">
        <f t="shared" ca="1" si="230"/>
        <v>93.657729153403309</v>
      </c>
      <c r="CR183" s="4">
        <f t="shared" ca="1" si="230"/>
        <v>109.85013195208036</v>
      </c>
      <c r="CS183" s="4">
        <f t="shared" ca="1" si="230"/>
        <v>132.20444151203435</v>
      </c>
      <c r="CT183" s="4">
        <f t="shared" ca="1" si="230"/>
        <v>69.405697628965939</v>
      </c>
      <c r="CU183" s="4">
        <f t="shared" ca="1" si="230"/>
        <v>150.69440479119942</v>
      </c>
      <c r="CV183" s="4">
        <f t="shared" ca="1" si="230"/>
        <v>103.06017893634557</v>
      </c>
      <c r="CW183" s="4">
        <f t="shared" ca="1" si="230"/>
        <v>120.20927657148538</v>
      </c>
      <c r="CX183" s="4">
        <f t="shared" ca="1" si="230"/>
        <v>84.279412533107873</v>
      </c>
      <c r="CY183" s="4">
        <f t="shared" ca="1" si="230"/>
        <v>127.33118980685347</v>
      </c>
      <c r="CZ183" s="4">
        <f t="shared" ca="1" si="230"/>
        <v>116.41688534547788</v>
      </c>
      <c r="DA183" s="4">
        <f t="shared" ca="1" si="230"/>
        <v>112.93460671570826</v>
      </c>
      <c r="DB183" s="4">
        <f t="shared" ca="1" si="241"/>
        <v>114.64012464130533</v>
      </c>
      <c r="DC183" s="4">
        <f t="shared" ca="1" si="241"/>
        <v>91.969944910645836</v>
      </c>
      <c r="DD183" s="4">
        <f t="shared" ca="1" si="241"/>
        <v>88.954595219032868</v>
      </c>
      <c r="DE183" s="4">
        <f t="shared" ca="1" si="241"/>
        <v>113.22707985077584</v>
      </c>
      <c r="DF183" s="4">
        <f t="shared" ca="1" si="241"/>
        <v>89.229049180874341</v>
      </c>
      <c r="DG183" s="4">
        <f t="shared" ca="1" si="241"/>
        <v>76.198187290139245</v>
      </c>
      <c r="DH183" s="4">
        <f t="shared" ca="1" si="241"/>
        <v>176.02253814330209</v>
      </c>
      <c r="DI183" s="4">
        <f t="shared" ca="1" si="241"/>
        <v>90.500205049629358</v>
      </c>
      <c r="DJ183" s="4">
        <f t="shared" ca="1" si="241"/>
        <v>132.11439987271643</v>
      </c>
      <c r="DK183" s="4">
        <f t="shared" ca="1" si="241"/>
        <v>78.546805919150927</v>
      </c>
      <c r="DL183" s="4">
        <f t="shared" ca="1" si="241"/>
        <v>108.76620182232936</v>
      </c>
      <c r="DM183" s="4">
        <f t="shared" ca="1" si="241"/>
        <v>114.39739690278917</v>
      </c>
      <c r="DN183" s="4">
        <f t="shared" ca="1" si="241"/>
        <v>76.625223554579932</v>
      </c>
      <c r="DO183" s="4">
        <f t="shared" ca="1" si="241"/>
        <v>87.387909635140787</v>
      </c>
      <c r="DP183" s="4">
        <f t="shared" ca="1" si="241"/>
        <v>123.01656482442746</v>
      </c>
      <c r="DQ183" s="4">
        <f t="shared" ca="1" si="238"/>
        <v>73.494957124854281</v>
      </c>
      <c r="DR183" s="4">
        <f t="shared" ca="1" si="237"/>
        <v>134.52951216056334</v>
      </c>
      <c r="DS183" s="4">
        <f t="shared" ca="1" si="237"/>
        <v>114.05816153885335</v>
      </c>
      <c r="DT183" s="4">
        <f t="shared" ca="1" si="237"/>
        <v>80.294891854902019</v>
      </c>
      <c r="DU183" s="4">
        <f t="shared" ca="1" si="237"/>
        <v>136.53263661192014</v>
      </c>
      <c r="DV183" s="4">
        <f t="shared" ca="1" si="237"/>
        <v>81.735656390791618</v>
      </c>
      <c r="DW183" s="4">
        <f t="shared" ca="1" si="237"/>
        <v>113.98626029309459</v>
      </c>
      <c r="DX183" s="4">
        <f t="shared" ca="1" si="237"/>
        <v>115.06773723921232</v>
      </c>
      <c r="DY183" s="4">
        <f t="shared" ca="1" si="237"/>
        <v>100.84046451017942</v>
      </c>
      <c r="DZ183" s="4">
        <f t="shared" ca="1" si="237"/>
        <v>139.76748107487808</v>
      </c>
      <c r="EA183" s="4">
        <f t="shared" ca="1" si="237"/>
        <v>127.49737134359783</v>
      </c>
      <c r="EB183" s="4">
        <f t="shared" ca="1" si="237"/>
        <v>81.092771530189452</v>
      </c>
      <c r="EC183" s="4">
        <f t="shared" ca="1" si="237"/>
        <v>140.78924710036594</v>
      </c>
      <c r="ED183" s="4">
        <f t="shared" ca="1" si="237"/>
        <v>136.65784839372171</v>
      </c>
      <c r="EE183" s="4">
        <f t="shared" ca="1" si="237"/>
        <v>78.939554532596475</v>
      </c>
      <c r="EF183" s="4">
        <f t="shared" ca="1" si="237"/>
        <v>112.89244317903123</v>
      </c>
      <c r="EG183" s="4">
        <f t="shared" ca="1" si="237"/>
        <v>102.78365141664401</v>
      </c>
      <c r="EH183" s="4">
        <f t="shared" ca="1" si="248"/>
        <v>132.97547826909985</v>
      </c>
      <c r="EI183" s="4">
        <f t="shared" ca="1" si="248"/>
        <v>117.93206466439895</v>
      </c>
      <c r="EJ183" s="4">
        <f t="shared" ca="1" si="248"/>
        <v>87.305631288317215</v>
      </c>
      <c r="EK183" s="4">
        <f t="shared" ca="1" si="248"/>
        <v>94.643103151984221</v>
      </c>
      <c r="EL183" s="4">
        <f t="shared" ca="1" si="248"/>
        <v>79.943293961150161</v>
      </c>
      <c r="EM183" s="4">
        <f t="shared" ca="1" si="248"/>
        <v>101.63058285695435</v>
      </c>
      <c r="EN183" s="4">
        <f t="shared" ca="1" si="248"/>
        <v>112.22107961194621</v>
      </c>
      <c r="EO183" s="4">
        <f t="shared" ca="1" si="248"/>
        <v>72.594749756553441</v>
      </c>
      <c r="EP183" s="4">
        <f t="shared" ca="1" si="248"/>
        <v>125.54302679017584</v>
      </c>
      <c r="EQ183" s="4">
        <f t="shared" ca="1" si="248"/>
        <v>117.42155213348805</v>
      </c>
      <c r="ER183" s="4">
        <f t="shared" ca="1" si="248"/>
        <v>97.662667948345145</v>
      </c>
      <c r="ES183" s="4">
        <f t="shared" ca="1" si="248"/>
        <v>97.863559477634439</v>
      </c>
      <c r="ET183" s="4">
        <f t="shared" ca="1" si="248"/>
        <v>96.613571926276123</v>
      </c>
      <c r="EU183" s="4">
        <f t="shared" ca="1" si="248"/>
        <v>129.93896204455757</v>
      </c>
      <c r="EV183" s="4">
        <f t="shared" ca="1" si="248"/>
        <v>140.23051914113128</v>
      </c>
      <c r="EW183" s="4">
        <f t="shared" ca="1" si="243"/>
        <v>109.23771013283645</v>
      </c>
      <c r="EX183" s="4">
        <f t="shared" ca="1" si="234"/>
        <v>79.36751957979132</v>
      </c>
      <c r="EY183" s="4">
        <f t="shared" ca="1" si="234"/>
        <v>84.602291253077269</v>
      </c>
      <c r="EZ183" s="4">
        <f t="shared" ca="1" si="234"/>
        <v>101.38211212011583</v>
      </c>
      <c r="FA183" s="4">
        <f t="shared" ca="1" si="234"/>
        <v>100.65526322066725</v>
      </c>
      <c r="FB183" s="4">
        <f t="shared" ca="1" si="234"/>
        <v>118.72004808566476</v>
      </c>
      <c r="FC183" s="4">
        <f t="shared" ca="1" si="234"/>
        <v>103.54746075724586</v>
      </c>
      <c r="FD183" s="4">
        <f t="shared" ca="1" si="234"/>
        <v>96.31278188911844</v>
      </c>
      <c r="FE183" s="4">
        <f t="shared" ca="1" si="234"/>
        <v>109.98004374634439</v>
      </c>
      <c r="FF183" s="4">
        <f t="shared" ca="1" si="234"/>
        <v>87.161245244365475</v>
      </c>
      <c r="FG183" s="4">
        <f t="shared" ca="1" si="234"/>
        <v>99.43973881985427</v>
      </c>
      <c r="FH183" s="4">
        <f t="shared" ca="1" si="234"/>
        <v>140.66875670060782</v>
      </c>
      <c r="FI183" s="4">
        <f t="shared" ca="1" si="234"/>
        <v>120.00508572429442</v>
      </c>
      <c r="FJ183" s="4">
        <f t="shared" ca="1" si="234"/>
        <v>85.925389441270454</v>
      </c>
      <c r="FK183" s="4">
        <f t="shared" ca="1" si="234"/>
        <v>117.98277533291339</v>
      </c>
      <c r="FL183" s="4">
        <f t="shared" ca="1" si="234"/>
        <v>104.13904722202399</v>
      </c>
      <c r="FM183" s="4">
        <f t="shared" ca="1" si="231"/>
        <v>93.735945123895988</v>
      </c>
      <c r="FN183" s="4">
        <f t="shared" ca="1" si="231"/>
        <v>104.00533053344198</v>
      </c>
      <c r="FO183" s="4">
        <f t="shared" ca="1" si="231"/>
        <v>58.329939152525945</v>
      </c>
      <c r="FP183" s="4">
        <f t="shared" ca="1" si="231"/>
        <v>102.55706243801413</v>
      </c>
      <c r="FQ183" s="4">
        <f t="shared" ca="1" si="231"/>
        <v>111.11703304694835</v>
      </c>
      <c r="FR183" s="4">
        <f t="shared" ca="1" si="231"/>
        <v>96.230452687720899</v>
      </c>
      <c r="FS183" s="4">
        <f t="shared" ca="1" si="231"/>
        <v>96.733129859565295</v>
      </c>
      <c r="FT183" s="4">
        <f t="shared" ca="1" si="231"/>
        <v>78.643240917335987</v>
      </c>
      <c r="FU183" s="4">
        <f t="shared" ca="1" si="231"/>
        <v>108.23399386887878</v>
      </c>
      <c r="FV183" s="4">
        <f t="shared" ca="1" si="231"/>
        <v>83.414690290715498</v>
      </c>
      <c r="FW183" s="4">
        <f t="shared" ca="1" si="231"/>
        <v>134.03927995939611</v>
      </c>
      <c r="FX183" s="4">
        <f t="shared" ca="1" si="231"/>
        <v>114.0027866328728</v>
      </c>
      <c r="FY183" s="4">
        <f t="shared" ca="1" si="231"/>
        <v>98.641387832836898</v>
      </c>
      <c r="FZ183" s="4">
        <f t="shared" ca="1" si="231"/>
        <v>106.99859683652339</v>
      </c>
      <c r="GA183" s="4">
        <f t="shared" ca="1" si="231"/>
        <v>91.377208890111589</v>
      </c>
      <c r="GB183" s="4">
        <f t="shared" ca="1" si="231"/>
        <v>62.632419593958382</v>
      </c>
      <c r="GC183" s="4">
        <f t="shared" ref="GC183:GR198" ca="1" si="250">GC182*(1+$B$1*$B$4+$B$2*SQRT($B$4)*_xlfn.NORM.S.INV(RAND()))</f>
        <v>66.326198912342335</v>
      </c>
      <c r="GD183" s="4">
        <f t="shared" ca="1" si="239"/>
        <v>126.66401065388655</v>
      </c>
      <c r="GE183" s="4">
        <f t="shared" ca="1" si="239"/>
        <v>87.40787875373681</v>
      </c>
      <c r="GF183" s="4">
        <f t="shared" ca="1" si="239"/>
        <v>100.65080945921815</v>
      </c>
      <c r="GG183" s="4">
        <f t="shared" ca="1" si="239"/>
        <v>97.119064551084591</v>
      </c>
      <c r="GH183" s="4">
        <f t="shared" ca="1" si="239"/>
        <v>113.93607907143303</v>
      </c>
      <c r="GI183" s="4">
        <f t="shared" ca="1" si="239"/>
        <v>75.643753660961622</v>
      </c>
      <c r="GJ183" s="4">
        <f t="shared" ca="1" si="239"/>
        <v>76.638086831373741</v>
      </c>
      <c r="GK183" s="4">
        <f t="shared" ca="1" si="239"/>
        <v>120.75373378567804</v>
      </c>
      <c r="GL183" s="4">
        <f t="shared" ca="1" si="239"/>
        <v>63.688605160645849</v>
      </c>
      <c r="GM183" s="4">
        <f t="shared" ca="1" si="239"/>
        <v>102.76025744033764</v>
      </c>
      <c r="GN183" s="4">
        <f t="shared" ca="1" si="239"/>
        <v>79.896561173591707</v>
      </c>
      <c r="GO183" s="4">
        <f t="shared" ca="1" si="239"/>
        <v>84.801719888181452</v>
      </c>
      <c r="GP183" s="4">
        <f t="shared" ca="1" si="239"/>
        <v>102.09683105624448</v>
      </c>
      <c r="GQ183" s="4">
        <f t="shared" ca="1" si="239"/>
        <v>90.679146944664765</v>
      </c>
      <c r="GR183" s="4">
        <f t="shared" ca="1" si="239"/>
        <v>111.10130584331324</v>
      </c>
      <c r="GS183" s="4">
        <f t="shared" ca="1" si="239"/>
        <v>115.6476820448712</v>
      </c>
      <c r="GT183" s="4">
        <f t="shared" ca="1" si="247"/>
        <v>85.934451301186414</v>
      </c>
      <c r="GU183" s="4">
        <f t="shared" ca="1" si="247"/>
        <v>72.12339204377146</v>
      </c>
      <c r="GV183" s="4">
        <f t="shared" ca="1" si="247"/>
        <v>139.67382939260594</v>
      </c>
      <c r="GW183" s="4">
        <f t="shared" ca="1" si="247"/>
        <v>176.48684279572339</v>
      </c>
      <c r="GX183" s="4">
        <f t="shared" ca="1" si="247"/>
        <v>150.98961451930862</v>
      </c>
      <c r="GY183" s="4">
        <f t="shared" ca="1" si="247"/>
        <v>63.204986556355024</v>
      </c>
      <c r="GZ183" s="4">
        <f t="shared" ca="1" si="247"/>
        <v>107.13211602440188</v>
      </c>
      <c r="HA183" s="4">
        <f t="shared" ca="1" si="247"/>
        <v>100.00825905028614</v>
      </c>
      <c r="HB183" s="4">
        <f t="shared" ca="1" si="247"/>
        <v>88.380191835725256</v>
      </c>
      <c r="HC183" s="4">
        <f t="shared" ca="1" si="247"/>
        <v>112.51756859344839</v>
      </c>
      <c r="HD183" s="4">
        <f t="shared" ca="1" si="247"/>
        <v>107.70420956717469</v>
      </c>
      <c r="HE183" s="4">
        <f t="shared" ca="1" si="247"/>
        <v>94.661626805997599</v>
      </c>
      <c r="HF183" s="4">
        <f t="shared" ca="1" si="247"/>
        <v>116.13817278573147</v>
      </c>
      <c r="HG183" s="4">
        <f t="shared" ca="1" si="247"/>
        <v>118.93542575629466</v>
      </c>
      <c r="HH183" s="4">
        <f t="shared" ca="1" si="247"/>
        <v>111.60138339074265</v>
      </c>
      <c r="HI183" s="4">
        <f t="shared" ca="1" si="246"/>
        <v>97.007962389880305</v>
      </c>
      <c r="HJ183" s="4">
        <f t="shared" ca="1" si="235"/>
        <v>107.94477213347346</v>
      </c>
      <c r="HK183" s="4">
        <f t="shared" ca="1" si="235"/>
        <v>96.616385467526314</v>
      </c>
      <c r="HL183" s="4">
        <f t="shared" ca="1" si="235"/>
        <v>121.52754966883192</v>
      </c>
      <c r="HM183" s="4">
        <f t="shared" ca="1" si="235"/>
        <v>77.315229139441428</v>
      </c>
      <c r="HN183" s="4">
        <f t="shared" ca="1" si="235"/>
        <v>80.059205112052965</v>
      </c>
      <c r="HO183" s="4">
        <f t="shared" ca="1" si="235"/>
        <v>62.579615211925613</v>
      </c>
      <c r="HP183" s="4">
        <f t="shared" ca="1" si="235"/>
        <v>108.56886378448557</v>
      </c>
      <c r="HQ183" s="4">
        <f t="shared" ca="1" si="235"/>
        <v>110.36701040706687</v>
      </c>
      <c r="HR183" s="4">
        <f t="shared" ca="1" si="235"/>
        <v>119.64458299461208</v>
      </c>
      <c r="HS183" s="4">
        <f t="shared" ca="1" si="235"/>
        <v>66.526731623638724</v>
      </c>
      <c r="HT183" s="4">
        <f t="shared" ca="1" si="235"/>
        <v>114.79307877944777</v>
      </c>
      <c r="HU183" s="4">
        <f t="shared" ca="1" si="235"/>
        <v>139.9189734797628</v>
      </c>
      <c r="HV183" s="4">
        <f t="shared" ca="1" si="235"/>
        <v>121.33536455901003</v>
      </c>
      <c r="HW183" s="4">
        <f t="shared" ca="1" si="235"/>
        <v>71.294478260003871</v>
      </c>
      <c r="HX183" s="4">
        <f t="shared" ca="1" si="235"/>
        <v>135.65581354365091</v>
      </c>
      <c r="HY183" s="4">
        <f t="shared" ca="1" si="235"/>
        <v>82.019079647472438</v>
      </c>
      <c r="HZ183" s="4">
        <f t="shared" ref="HZ183:IO198" ca="1" si="251">HZ182*(1+$B$1*$B$4+$B$2*SQRT($B$4)*_xlfn.NORM.S.INV(RAND()))</f>
        <v>124.82700479059805</v>
      </c>
      <c r="IA183" s="4">
        <f t="shared" ca="1" si="251"/>
        <v>105.57252577753384</v>
      </c>
      <c r="IB183" s="4">
        <f t="shared" ca="1" si="251"/>
        <v>72.184054444940642</v>
      </c>
      <c r="IC183" s="4">
        <f t="shared" ca="1" si="251"/>
        <v>117.42926844191481</v>
      </c>
      <c r="ID183" s="4">
        <f t="shared" ca="1" si="251"/>
        <v>98.174972820773519</v>
      </c>
      <c r="IE183" s="4">
        <f t="shared" ca="1" si="251"/>
        <v>73.992089861731671</v>
      </c>
      <c r="IF183" s="4">
        <f t="shared" ca="1" si="251"/>
        <v>149.59501390411475</v>
      </c>
      <c r="IG183" s="4">
        <f t="shared" ca="1" si="251"/>
        <v>103.91229711502071</v>
      </c>
      <c r="IH183" s="4">
        <f t="shared" ca="1" si="251"/>
        <v>135.50282320973739</v>
      </c>
      <c r="II183" s="4">
        <f t="shared" ca="1" si="251"/>
        <v>89.005497733531556</v>
      </c>
      <c r="IJ183" s="4">
        <f t="shared" ca="1" si="251"/>
        <v>69.692192791966335</v>
      </c>
      <c r="IK183" s="4">
        <f t="shared" ca="1" si="251"/>
        <v>103.23715737923355</v>
      </c>
      <c r="IL183" s="4">
        <f t="shared" ca="1" si="251"/>
        <v>135.95696895213334</v>
      </c>
      <c r="IM183" s="4">
        <f t="shared" ca="1" si="251"/>
        <v>118.43341192419378</v>
      </c>
      <c r="IN183" s="4">
        <f t="shared" ca="1" si="251"/>
        <v>95.723245571746574</v>
      </c>
      <c r="IO183" s="4">
        <f t="shared" ca="1" si="251"/>
        <v>111.32069249933943</v>
      </c>
      <c r="IP183" s="4">
        <f t="shared" ca="1" si="244"/>
        <v>76.297027056870135</v>
      </c>
      <c r="IQ183" s="4">
        <f t="shared" ca="1" si="244"/>
        <v>106.73068498523163</v>
      </c>
      <c r="IR183" s="4">
        <f t="shared" ca="1" si="244"/>
        <v>83.840175968099743</v>
      </c>
      <c r="IS183" s="4">
        <f t="shared" ca="1" si="244"/>
        <v>107.82272834935166</v>
      </c>
      <c r="IT183" s="4">
        <f t="shared" ca="1" si="244"/>
        <v>54.46265193910348</v>
      </c>
      <c r="IU183" s="4">
        <f t="shared" ca="1" si="244"/>
        <v>149.3023806162355</v>
      </c>
      <c r="IV183" s="4">
        <f t="shared" ca="1" si="244"/>
        <v>120.86099353068701</v>
      </c>
      <c r="IW183" s="4">
        <f t="shared" ca="1" si="244"/>
        <v>108.82097314564616</v>
      </c>
      <c r="IX183" s="4">
        <f t="shared" ca="1" si="244"/>
        <v>107.00445988628513</v>
      </c>
      <c r="IY183" s="4">
        <f t="shared" ca="1" si="244"/>
        <v>90.211796174258325</v>
      </c>
    </row>
    <row r="184" spans="9:259" x14ac:dyDescent="0.25">
      <c r="I184" t="s">
        <v>314</v>
      </c>
      <c r="J184" s="4">
        <f t="shared" ca="1" si="245"/>
        <v>151.89523631712282</v>
      </c>
      <c r="K184" s="4">
        <f t="shared" ca="1" si="245"/>
        <v>115.13436892600983</v>
      </c>
      <c r="L184" s="4">
        <f t="shared" ca="1" si="245"/>
        <v>98.274319843010858</v>
      </c>
      <c r="M184" s="4">
        <f t="shared" ca="1" si="245"/>
        <v>106.12951451700839</v>
      </c>
      <c r="N184" s="4">
        <f t="shared" ca="1" si="245"/>
        <v>132.28461161560631</v>
      </c>
      <c r="O184" s="4">
        <f t="shared" ca="1" si="245"/>
        <v>102.79845305487385</v>
      </c>
      <c r="P184" s="4">
        <f t="shared" ca="1" si="245"/>
        <v>84.938245584615458</v>
      </c>
      <c r="Q184" s="4">
        <f t="shared" ca="1" si="245"/>
        <v>104.60077634758335</v>
      </c>
      <c r="R184" s="4">
        <f t="shared" ca="1" si="245"/>
        <v>61.273823127747427</v>
      </c>
      <c r="S184" s="4">
        <f t="shared" ca="1" si="245"/>
        <v>147.90031487478285</v>
      </c>
      <c r="T184" s="4">
        <f t="shared" ca="1" si="245"/>
        <v>102.88669916440774</v>
      </c>
      <c r="U184" s="4">
        <f t="shared" ca="1" si="245"/>
        <v>137.67452124801085</v>
      </c>
      <c r="V184" s="4">
        <f t="shared" ca="1" si="245"/>
        <v>87.488042029683456</v>
      </c>
      <c r="W184" s="4">
        <f t="shared" ca="1" si="245"/>
        <v>89.353072303520719</v>
      </c>
      <c r="X184" s="4">
        <f t="shared" ca="1" si="245"/>
        <v>79.579210994695842</v>
      </c>
      <c r="Y184" s="4">
        <f t="shared" ca="1" si="245"/>
        <v>92.579005377481721</v>
      </c>
      <c r="Z184" s="4">
        <f t="shared" ca="1" si="242"/>
        <v>100.52821513547742</v>
      </c>
      <c r="AA184" s="4">
        <f t="shared" ca="1" si="242"/>
        <v>108.65825629075482</v>
      </c>
      <c r="AB184" s="4">
        <f t="shared" ca="1" si="242"/>
        <v>146.10084823595056</v>
      </c>
      <c r="AC184" s="4">
        <f t="shared" ca="1" si="242"/>
        <v>86.238600106187761</v>
      </c>
      <c r="AD184" s="4">
        <f t="shared" ca="1" si="242"/>
        <v>163.03912894811012</v>
      </c>
      <c r="AE184" s="4">
        <f t="shared" ca="1" si="242"/>
        <v>112.6091224129818</v>
      </c>
      <c r="AF184" s="4">
        <f t="shared" ca="1" si="242"/>
        <v>52.175043750529518</v>
      </c>
      <c r="AG184" s="4">
        <f t="shared" ca="1" si="242"/>
        <v>101.14443523128234</v>
      </c>
      <c r="AH184" s="4">
        <f t="shared" ca="1" si="242"/>
        <v>94.214720592308154</v>
      </c>
      <c r="AI184" s="4">
        <f t="shared" ca="1" si="242"/>
        <v>107.74539066987133</v>
      </c>
      <c r="AJ184" s="4">
        <f t="shared" ca="1" si="242"/>
        <v>106.54044740891574</v>
      </c>
      <c r="AK184" s="4">
        <f t="shared" ca="1" si="242"/>
        <v>97.909068353720627</v>
      </c>
      <c r="AL184" s="4">
        <f t="shared" ca="1" si="242"/>
        <v>154.95261202365089</v>
      </c>
      <c r="AM184" s="4">
        <f t="shared" ca="1" si="242"/>
        <v>130.54213045694866</v>
      </c>
      <c r="AN184" s="4">
        <f t="shared" ca="1" si="242"/>
        <v>90.032639808638521</v>
      </c>
      <c r="AO184" s="4">
        <f t="shared" ca="1" si="236"/>
        <v>133.61316490910647</v>
      </c>
      <c r="AP184" s="4">
        <f t="shared" ca="1" si="236"/>
        <v>122.04378452538157</v>
      </c>
      <c r="AQ184" s="4">
        <f t="shared" ca="1" si="236"/>
        <v>81.981413422565623</v>
      </c>
      <c r="AR184" s="4">
        <f t="shared" ca="1" si="236"/>
        <v>73.86817407319927</v>
      </c>
      <c r="AS184" s="4">
        <f t="shared" ca="1" si="236"/>
        <v>95.918671147865567</v>
      </c>
      <c r="AT184" s="4">
        <f t="shared" ca="1" si="236"/>
        <v>136.21303642852004</v>
      </c>
      <c r="AU184" s="4">
        <f t="shared" ca="1" si="236"/>
        <v>107.83165465210443</v>
      </c>
      <c r="AV184" s="4">
        <f t="shared" ca="1" si="232"/>
        <v>102.37364842591614</v>
      </c>
      <c r="AW184" s="4">
        <f t="shared" ca="1" si="232"/>
        <v>93.755710859225005</v>
      </c>
      <c r="AX184" s="4">
        <f t="shared" ca="1" si="232"/>
        <v>90.851698960283912</v>
      </c>
      <c r="AY184" s="4">
        <f t="shared" ca="1" si="232"/>
        <v>86.457981541047147</v>
      </c>
      <c r="AZ184" s="4">
        <f t="shared" ca="1" si="232"/>
        <v>130.48663279586344</v>
      </c>
      <c r="BA184" s="4">
        <f t="shared" ca="1" si="232"/>
        <v>72.648004388378041</v>
      </c>
      <c r="BB184" s="4">
        <f t="shared" ca="1" si="232"/>
        <v>103.44593640341994</v>
      </c>
      <c r="BC184" s="4">
        <f t="shared" ca="1" si="232"/>
        <v>116.56327442771831</v>
      </c>
      <c r="BD184" s="4">
        <f t="shared" ca="1" si="232"/>
        <v>115.38173160415064</v>
      </c>
      <c r="BE184" s="4">
        <f t="shared" ca="1" si="232"/>
        <v>116.13128233569576</v>
      </c>
      <c r="BF184" s="4">
        <f t="shared" ca="1" si="232"/>
        <v>102.32144622816242</v>
      </c>
      <c r="BG184" s="4">
        <f t="shared" ca="1" si="232"/>
        <v>70.214907212168768</v>
      </c>
      <c r="BH184" s="4">
        <f t="shared" ca="1" si="232"/>
        <v>80.483787388582712</v>
      </c>
      <c r="BI184" s="4">
        <f t="shared" ca="1" si="232"/>
        <v>126.84648805864408</v>
      </c>
      <c r="BJ184" s="4">
        <f t="shared" ca="1" si="232"/>
        <v>82.576754863076545</v>
      </c>
      <c r="BK184" s="4">
        <f t="shared" ca="1" si="232"/>
        <v>101.90080623877206</v>
      </c>
      <c r="BL184" s="4">
        <f t="shared" ref="BL184:CA199" ca="1" si="252">BL183*(1+$B$1*$B$4+$B$2*SQRT($B$4)*_xlfn.NORM.S.INV(RAND()))</f>
        <v>120.23520905303859</v>
      </c>
      <c r="BM184" s="4">
        <f t="shared" ca="1" si="252"/>
        <v>117.69870871290817</v>
      </c>
      <c r="BN184" s="4">
        <f t="shared" ca="1" si="252"/>
        <v>128.30455406618739</v>
      </c>
      <c r="BO184" s="4">
        <f t="shared" ca="1" si="252"/>
        <v>114.5063321277169</v>
      </c>
      <c r="BP184" s="4">
        <f t="shared" ca="1" si="252"/>
        <v>62.53326604166277</v>
      </c>
      <c r="BQ184" s="4">
        <f t="shared" ca="1" si="252"/>
        <v>113.56113334190746</v>
      </c>
      <c r="BR184" s="4">
        <f t="shared" ca="1" si="252"/>
        <v>146.46203313847099</v>
      </c>
      <c r="BS184" s="4">
        <f t="shared" ca="1" si="252"/>
        <v>75.223028238006847</v>
      </c>
      <c r="BT184" s="4">
        <f t="shared" ca="1" si="249"/>
        <v>85.568535886903319</v>
      </c>
      <c r="BU184" s="4">
        <f t="shared" ca="1" si="240"/>
        <v>83.699913722803657</v>
      </c>
      <c r="BV184" s="4">
        <f t="shared" ca="1" si="240"/>
        <v>110.89603017397575</v>
      </c>
      <c r="BW184" s="4">
        <f t="shared" ca="1" si="240"/>
        <v>83.708825533873409</v>
      </c>
      <c r="BX184" s="4">
        <f t="shared" ca="1" si="240"/>
        <v>106.76749269450505</v>
      </c>
      <c r="BY184" s="4">
        <f t="shared" ca="1" si="240"/>
        <v>94.071022582014876</v>
      </c>
      <c r="BZ184" s="4">
        <f t="shared" ca="1" si="240"/>
        <v>115.16746031494435</v>
      </c>
      <c r="CA184" s="4">
        <f t="shared" ca="1" si="240"/>
        <v>74.371645274960287</v>
      </c>
      <c r="CB184" s="4">
        <f t="shared" ca="1" si="240"/>
        <v>97.129298191861324</v>
      </c>
      <c r="CC184" s="4">
        <f t="shared" ca="1" si="240"/>
        <v>105.62954896664384</v>
      </c>
      <c r="CD184" s="4">
        <f t="shared" ca="1" si="240"/>
        <v>129.60351428624622</v>
      </c>
      <c r="CE184" s="4">
        <f t="shared" ca="1" si="240"/>
        <v>125.1136215666607</v>
      </c>
      <c r="CF184" s="4">
        <f t="shared" ca="1" si="240"/>
        <v>82.514676730736952</v>
      </c>
      <c r="CG184" s="4">
        <f t="shared" ca="1" si="240"/>
        <v>100.1021480936339</v>
      </c>
      <c r="CH184" s="4">
        <f t="shared" ca="1" si="240"/>
        <v>121.44522802260255</v>
      </c>
      <c r="CI184" s="4">
        <f t="shared" ca="1" si="240"/>
        <v>211.48318603296656</v>
      </c>
      <c r="CJ184" s="4">
        <f t="shared" ca="1" si="240"/>
        <v>84.275018776156031</v>
      </c>
      <c r="CK184" s="4">
        <f t="shared" ca="1" si="233"/>
        <v>73.661381527744538</v>
      </c>
      <c r="CL184" s="4">
        <f t="shared" ca="1" si="230"/>
        <v>120.91256539057657</v>
      </c>
      <c r="CM184" s="4">
        <f t="shared" ca="1" si="230"/>
        <v>93.240981337914121</v>
      </c>
      <c r="CN184" s="4">
        <f t="shared" ca="1" si="230"/>
        <v>97.017479537811141</v>
      </c>
      <c r="CO184" s="4">
        <f t="shared" ca="1" si="230"/>
        <v>124.90600051008155</v>
      </c>
      <c r="CP184" s="4">
        <f t="shared" ca="1" si="230"/>
        <v>96.516328543113758</v>
      </c>
      <c r="CQ184" s="4">
        <f t="shared" ca="1" si="230"/>
        <v>91.369191746064416</v>
      </c>
      <c r="CR184" s="4">
        <f t="shared" ca="1" si="230"/>
        <v>110.53202308807568</v>
      </c>
      <c r="CS184" s="4">
        <f t="shared" ca="1" si="230"/>
        <v>127.94543802590067</v>
      </c>
      <c r="CT184" s="4">
        <f t="shared" ca="1" si="230"/>
        <v>70.300182922794335</v>
      </c>
      <c r="CU184" s="4">
        <f t="shared" ca="1" si="230"/>
        <v>151.18775970683953</v>
      </c>
      <c r="CV184" s="4">
        <f t="shared" ca="1" si="230"/>
        <v>103.46880289911707</v>
      </c>
      <c r="CW184" s="4">
        <f t="shared" ca="1" si="230"/>
        <v>119.64080080553323</v>
      </c>
      <c r="CX184" s="4">
        <f t="shared" ca="1" si="230"/>
        <v>82.890641150709655</v>
      </c>
      <c r="CY184" s="4">
        <f t="shared" ca="1" si="230"/>
        <v>130.3494084323398</v>
      </c>
      <c r="CZ184" s="4">
        <f t="shared" ca="1" si="230"/>
        <v>118.22736616012841</v>
      </c>
      <c r="DA184" s="4">
        <f t="shared" ca="1" si="230"/>
        <v>112.96809448078632</v>
      </c>
      <c r="DB184" s="4">
        <f t="shared" ca="1" si="241"/>
        <v>113.06024644701829</v>
      </c>
      <c r="DC184" s="4">
        <f t="shared" ca="1" si="241"/>
        <v>94.373047857169439</v>
      </c>
      <c r="DD184" s="4">
        <f t="shared" ca="1" si="241"/>
        <v>88.86060056961766</v>
      </c>
      <c r="DE184" s="4">
        <f t="shared" ca="1" si="241"/>
        <v>114.04515567857553</v>
      </c>
      <c r="DF184" s="4">
        <f t="shared" ca="1" si="241"/>
        <v>87.53502252470102</v>
      </c>
      <c r="DG184" s="4">
        <f t="shared" ca="1" si="241"/>
        <v>77.189002941148701</v>
      </c>
      <c r="DH184" s="4">
        <f t="shared" ca="1" si="241"/>
        <v>177.66035038458887</v>
      </c>
      <c r="DI184" s="4">
        <f t="shared" ca="1" si="241"/>
        <v>90.712117502486322</v>
      </c>
      <c r="DJ184" s="4">
        <f t="shared" ca="1" si="241"/>
        <v>130.47180231748575</v>
      </c>
      <c r="DK184" s="4">
        <f t="shared" ca="1" si="241"/>
        <v>76.920602086908659</v>
      </c>
      <c r="DL184" s="4">
        <f t="shared" ca="1" si="241"/>
        <v>107.88605440248114</v>
      </c>
      <c r="DM184" s="4">
        <f t="shared" ca="1" si="241"/>
        <v>113.61558609716212</v>
      </c>
      <c r="DN184" s="4">
        <f t="shared" ca="1" si="241"/>
        <v>76.479915119629467</v>
      </c>
      <c r="DO184" s="4">
        <f t="shared" ca="1" si="241"/>
        <v>86.295682209554755</v>
      </c>
      <c r="DP184" s="4">
        <f t="shared" ca="1" si="241"/>
        <v>125.06546631283854</v>
      </c>
      <c r="DQ184" s="4">
        <f t="shared" ca="1" si="238"/>
        <v>72.664583736133039</v>
      </c>
      <c r="DR184" s="4">
        <f t="shared" ca="1" si="237"/>
        <v>136.90008401871665</v>
      </c>
      <c r="DS184" s="4">
        <f t="shared" ca="1" si="237"/>
        <v>113.26475785720065</v>
      </c>
      <c r="DT184" s="4">
        <f t="shared" ca="1" si="237"/>
        <v>82.910401720259401</v>
      </c>
      <c r="DU184" s="4">
        <f t="shared" ca="1" si="237"/>
        <v>139.04881206638541</v>
      </c>
      <c r="DV184" s="4">
        <f t="shared" ca="1" si="237"/>
        <v>80.531422061039365</v>
      </c>
      <c r="DW184" s="4">
        <f t="shared" ca="1" si="237"/>
        <v>113.58028066033343</v>
      </c>
      <c r="DX184" s="4">
        <f t="shared" ca="1" si="237"/>
        <v>114.13324844201405</v>
      </c>
      <c r="DY184" s="4">
        <f t="shared" ca="1" si="237"/>
        <v>98.250784422092039</v>
      </c>
      <c r="DZ184" s="4">
        <f t="shared" ca="1" si="237"/>
        <v>139.67659891658695</v>
      </c>
      <c r="EA184" s="4">
        <f t="shared" ca="1" si="237"/>
        <v>128.845825336959</v>
      </c>
      <c r="EB184" s="4">
        <f t="shared" ca="1" si="237"/>
        <v>83.429211452371888</v>
      </c>
      <c r="EC184" s="4">
        <f t="shared" ca="1" si="237"/>
        <v>139.3240793320775</v>
      </c>
      <c r="ED184" s="4">
        <f t="shared" ca="1" si="237"/>
        <v>136.46143975606682</v>
      </c>
      <c r="EE184" s="4">
        <f t="shared" ca="1" si="237"/>
        <v>77.372648376483212</v>
      </c>
      <c r="EF184" s="4">
        <f t="shared" ca="1" si="237"/>
        <v>110.33623911080622</v>
      </c>
      <c r="EG184" s="4">
        <f t="shared" ca="1" si="237"/>
        <v>102.26672103578527</v>
      </c>
      <c r="EH184" s="4">
        <f t="shared" ca="1" si="248"/>
        <v>131.07439132777392</v>
      </c>
      <c r="EI184" s="4">
        <f t="shared" ca="1" si="248"/>
        <v>121.91586374947106</v>
      </c>
      <c r="EJ184" s="4">
        <f t="shared" ca="1" si="248"/>
        <v>88.109748449262284</v>
      </c>
      <c r="EK184" s="4">
        <f t="shared" ca="1" si="248"/>
        <v>93.943500759001978</v>
      </c>
      <c r="EL184" s="4">
        <f t="shared" ca="1" si="248"/>
        <v>79.541167268866218</v>
      </c>
      <c r="EM184" s="4">
        <f t="shared" ca="1" si="248"/>
        <v>100.83771033882249</v>
      </c>
      <c r="EN184" s="4">
        <f t="shared" ca="1" si="248"/>
        <v>112.39045772427241</v>
      </c>
      <c r="EO184" s="4">
        <f t="shared" ca="1" si="248"/>
        <v>71.95197255300792</v>
      </c>
      <c r="EP184" s="4">
        <f t="shared" ca="1" si="248"/>
        <v>127.36533962363774</v>
      </c>
      <c r="EQ184" s="4">
        <f t="shared" ca="1" si="248"/>
        <v>115.48442150054382</v>
      </c>
      <c r="ER184" s="4">
        <f t="shared" ca="1" si="248"/>
        <v>96.185946457730338</v>
      </c>
      <c r="ES184" s="4">
        <f t="shared" ca="1" si="248"/>
        <v>94.83054526584867</v>
      </c>
      <c r="ET184" s="4">
        <f t="shared" ca="1" si="248"/>
        <v>96.591653716266634</v>
      </c>
      <c r="EU184" s="4">
        <f t="shared" ca="1" si="248"/>
        <v>133.26099885134178</v>
      </c>
      <c r="EV184" s="4">
        <f t="shared" ca="1" si="248"/>
        <v>136.18133473457561</v>
      </c>
      <c r="EW184" s="4">
        <f t="shared" ca="1" si="243"/>
        <v>112.2981338891304</v>
      </c>
      <c r="EX184" s="4">
        <f t="shared" ca="1" si="234"/>
        <v>78.266343325117745</v>
      </c>
      <c r="EY184" s="4">
        <f t="shared" ca="1" si="234"/>
        <v>86.087365026676835</v>
      </c>
      <c r="EZ184" s="4">
        <f t="shared" ca="1" si="234"/>
        <v>99.245017507978659</v>
      </c>
      <c r="FA184" s="4">
        <f t="shared" ca="1" si="234"/>
        <v>101.20426552631339</v>
      </c>
      <c r="FB184" s="4">
        <f t="shared" ca="1" si="234"/>
        <v>120.45239957304732</v>
      </c>
      <c r="FC184" s="4">
        <f t="shared" ca="1" si="234"/>
        <v>103.10911381320969</v>
      </c>
      <c r="FD184" s="4">
        <f t="shared" ca="1" si="234"/>
        <v>96.276168708060439</v>
      </c>
      <c r="FE184" s="4">
        <f t="shared" ca="1" si="234"/>
        <v>109.75694994916743</v>
      </c>
      <c r="FF184" s="4">
        <f t="shared" ca="1" si="234"/>
        <v>87.993105306915339</v>
      </c>
      <c r="FG184" s="4">
        <f t="shared" ca="1" si="234"/>
        <v>98.253667281848834</v>
      </c>
      <c r="FH184" s="4">
        <f t="shared" ca="1" si="234"/>
        <v>140.96739957911143</v>
      </c>
      <c r="FI184" s="4">
        <f t="shared" ca="1" si="234"/>
        <v>119.10159908807799</v>
      </c>
      <c r="FJ184" s="4">
        <f t="shared" ca="1" si="234"/>
        <v>86.289731750852155</v>
      </c>
      <c r="FK184" s="4">
        <f t="shared" ca="1" si="234"/>
        <v>118.34041200899455</v>
      </c>
      <c r="FL184" s="4">
        <f t="shared" ca="1" si="234"/>
        <v>104.95466442427755</v>
      </c>
      <c r="FM184" s="4">
        <f t="shared" ca="1" si="231"/>
        <v>92.857740973113522</v>
      </c>
      <c r="FN184" s="4">
        <f t="shared" ca="1" si="231"/>
        <v>102.13892383927882</v>
      </c>
      <c r="FO184" s="4">
        <f t="shared" ca="1" si="231"/>
        <v>58.397102114151032</v>
      </c>
      <c r="FP184" s="4">
        <f t="shared" ca="1" si="231"/>
        <v>101.82766738566188</v>
      </c>
      <c r="FQ184" s="4">
        <f t="shared" ca="1" si="231"/>
        <v>111.6640345255437</v>
      </c>
      <c r="FR184" s="4">
        <f t="shared" ca="1" si="231"/>
        <v>98.173220746641476</v>
      </c>
      <c r="FS184" s="4">
        <f t="shared" ca="1" si="231"/>
        <v>96.783608228574309</v>
      </c>
      <c r="FT184" s="4">
        <f t="shared" ca="1" si="231"/>
        <v>76.523660872930051</v>
      </c>
      <c r="FU184" s="4">
        <f t="shared" ca="1" si="231"/>
        <v>111.94308553576928</v>
      </c>
      <c r="FV184" s="4">
        <f t="shared" ca="1" si="231"/>
        <v>84.212151648403022</v>
      </c>
      <c r="FW184" s="4">
        <f t="shared" ca="1" si="231"/>
        <v>134.43279905214294</v>
      </c>
      <c r="FX184" s="4">
        <f t="shared" ca="1" si="231"/>
        <v>116.05544668901388</v>
      </c>
      <c r="FY184" s="4">
        <f t="shared" ca="1" si="231"/>
        <v>98.383546809389756</v>
      </c>
      <c r="FZ184" s="4">
        <f t="shared" ca="1" si="231"/>
        <v>104.5350817340338</v>
      </c>
      <c r="GA184" s="4">
        <f t="shared" ca="1" si="231"/>
        <v>91.009474889088679</v>
      </c>
      <c r="GB184" s="4">
        <f t="shared" ca="1" si="231"/>
        <v>63.132981081782717</v>
      </c>
      <c r="GC184" s="4">
        <f t="shared" ca="1" si="250"/>
        <v>67.195392639724417</v>
      </c>
      <c r="GD184" s="4">
        <f t="shared" ca="1" si="239"/>
        <v>126.43483691245444</v>
      </c>
      <c r="GE184" s="4">
        <f t="shared" ca="1" si="239"/>
        <v>89.212907106574775</v>
      </c>
      <c r="GF184" s="4">
        <f t="shared" ca="1" si="239"/>
        <v>99.333716113407505</v>
      </c>
      <c r="GG184" s="4">
        <f t="shared" ca="1" si="239"/>
        <v>98.250377872117866</v>
      </c>
      <c r="GH184" s="4">
        <f t="shared" ca="1" si="239"/>
        <v>116.42229748964006</v>
      </c>
      <c r="GI184" s="4">
        <f t="shared" ca="1" si="239"/>
        <v>77.147760556772553</v>
      </c>
      <c r="GJ184" s="4">
        <f t="shared" ca="1" si="239"/>
        <v>77.045144747568841</v>
      </c>
      <c r="GK184" s="4">
        <f t="shared" ca="1" si="239"/>
        <v>124.1617835856519</v>
      </c>
      <c r="GL184" s="4">
        <f t="shared" ca="1" si="239"/>
        <v>64.221252046958881</v>
      </c>
      <c r="GM184" s="4">
        <f t="shared" ca="1" si="239"/>
        <v>106.83272179427851</v>
      </c>
      <c r="GN184" s="4">
        <f t="shared" ca="1" si="239"/>
        <v>79.709150484816405</v>
      </c>
      <c r="GO184" s="4">
        <f t="shared" ca="1" si="239"/>
        <v>85.63602830637258</v>
      </c>
      <c r="GP184" s="4">
        <f t="shared" ca="1" si="239"/>
        <v>101.6649917584695</v>
      </c>
      <c r="GQ184" s="4">
        <f t="shared" ca="1" si="239"/>
        <v>88.831120688600578</v>
      </c>
      <c r="GR184" s="4">
        <f t="shared" ca="1" si="239"/>
        <v>108.50885732683012</v>
      </c>
      <c r="GS184" s="4">
        <f t="shared" ca="1" si="239"/>
        <v>115.43269278253915</v>
      </c>
      <c r="GT184" s="4">
        <f t="shared" ca="1" si="247"/>
        <v>83.987662967211293</v>
      </c>
      <c r="GU184" s="4">
        <f t="shared" ca="1" si="247"/>
        <v>73.239997094806995</v>
      </c>
      <c r="GV184" s="4">
        <f t="shared" ca="1" si="247"/>
        <v>135.19571580382066</v>
      </c>
      <c r="GW184" s="4">
        <f t="shared" ca="1" si="247"/>
        <v>179.03447235041861</v>
      </c>
      <c r="GX184" s="4">
        <f t="shared" ca="1" si="247"/>
        <v>151.03799088331758</v>
      </c>
      <c r="GY184" s="4">
        <f t="shared" ca="1" si="247"/>
        <v>62.047261189431083</v>
      </c>
      <c r="GZ184" s="4">
        <f t="shared" ca="1" si="247"/>
        <v>109.24913425645703</v>
      </c>
      <c r="HA184" s="4">
        <f t="shared" ca="1" si="247"/>
        <v>100.63377717641441</v>
      </c>
      <c r="HB184" s="4">
        <f t="shared" ca="1" si="247"/>
        <v>88.608774804631011</v>
      </c>
      <c r="HC184" s="4">
        <f t="shared" ca="1" si="247"/>
        <v>111.4929981767622</v>
      </c>
      <c r="HD184" s="4">
        <f t="shared" ca="1" si="247"/>
        <v>108.70186791004784</v>
      </c>
      <c r="HE184" s="4">
        <f t="shared" ca="1" si="247"/>
        <v>95.621468210309672</v>
      </c>
      <c r="HF184" s="4">
        <f t="shared" ca="1" si="247"/>
        <v>117.10157868864063</v>
      </c>
      <c r="HG184" s="4">
        <f t="shared" ca="1" si="247"/>
        <v>118.44423233757149</v>
      </c>
      <c r="HH184" s="4">
        <f t="shared" ca="1" si="247"/>
        <v>115.57984679180892</v>
      </c>
      <c r="HI184" s="4">
        <f t="shared" ca="1" si="246"/>
        <v>95.421935272484063</v>
      </c>
      <c r="HJ184" s="4">
        <f t="shared" ca="1" si="235"/>
        <v>105.40842357511784</v>
      </c>
      <c r="HK184" s="4">
        <f t="shared" ca="1" si="235"/>
        <v>95.9126934006309</v>
      </c>
      <c r="HL184" s="4">
        <f t="shared" ca="1" si="235"/>
        <v>122.05133619014552</v>
      </c>
      <c r="HM184" s="4">
        <f t="shared" ca="1" si="235"/>
        <v>78.362882181616925</v>
      </c>
      <c r="HN184" s="4">
        <f t="shared" ca="1" si="235"/>
        <v>79.111148968396478</v>
      </c>
      <c r="HO184" s="4">
        <f t="shared" ca="1" si="235"/>
        <v>63.35976034384403</v>
      </c>
      <c r="HP184" s="4">
        <f t="shared" ca="1" si="235"/>
        <v>108.56855002496117</v>
      </c>
      <c r="HQ184" s="4">
        <f t="shared" ca="1" si="235"/>
        <v>112.06269783543696</v>
      </c>
      <c r="HR184" s="4">
        <f t="shared" ca="1" si="235"/>
        <v>118.70992870229779</v>
      </c>
      <c r="HS184" s="4">
        <f t="shared" ca="1" si="235"/>
        <v>65.756381567122133</v>
      </c>
      <c r="HT184" s="4">
        <f t="shared" ca="1" si="235"/>
        <v>115.76782630490794</v>
      </c>
      <c r="HU184" s="4">
        <f t="shared" ca="1" si="235"/>
        <v>141.16183169726349</v>
      </c>
      <c r="HV184" s="4">
        <f t="shared" ca="1" si="235"/>
        <v>120.76928717619059</v>
      </c>
      <c r="HW184" s="4">
        <f t="shared" ca="1" si="235"/>
        <v>69.778106680719318</v>
      </c>
      <c r="HX184" s="4">
        <f t="shared" ca="1" si="235"/>
        <v>136.22751037328288</v>
      </c>
      <c r="HY184" s="4">
        <f t="shared" ca="1" si="235"/>
        <v>82.741411012811056</v>
      </c>
      <c r="HZ184" s="4">
        <f t="shared" ca="1" si="251"/>
        <v>124.76109968900541</v>
      </c>
      <c r="IA184" s="4">
        <f t="shared" ca="1" si="251"/>
        <v>107.95957784927998</v>
      </c>
      <c r="IB184" s="4">
        <f t="shared" ca="1" si="251"/>
        <v>73.1331553306307</v>
      </c>
      <c r="IC184" s="4">
        <f t="shared" ca="1" si="251"/>
        <v>119.36015657875882</v>
      </c>
      <c r="ID184" s="4">
        <f t="shared" ca="1" si="251"/>
        <v>97.836032224347491</v>
      </c>
      <c r="IE184" s="4">
        <f t="shared" ca="1" si="251"/>
        <v>74.905222535074728</v>
      </c>
      <c r="IF184" s="4">
        <f t="shared" ca="1" si="251"/>
        <v>148.99636358452358</v>
      </c>
      <c r="IG184" s="4">
        <f t="shared" ca="1" si="251"/>
        <v>105.43147862498817</v>
      </c>
      <c r="IH184" s="4">
        <f t="shared" ca="1" si="251"/>
        <v>137.36917649295376</v>
      </c>
      <c r="II184" s="4">
        <f t="shared" ca="1" si="251"/>
        <v>87.382419207731019</v>
      </c>
      <c r="IJ184" s="4">
        <f t="shared" ca="1" si="251"/>
        <v>70.160421434954259</v>
      </c>
      <c r="IK184" s="4">
        <f t="shared" ca="1" si="251"/>
        <v>104.4069159786381</v>
      </c>
      <c r="IL184" s="4">
        <f t="shared" ca="1" si="251"/>
        <v>136.27245917844013</v>
      </c>
      <c r="IM184" s="4">
        <f t="shared" ca="1" si="251"/>
        <v>119.5744857215283</v>
      </c>
      <c r="IN184" s="4">
        <f t="shared" ca="1" si="251"/>
        <v>95.275179554998971</v>
      </c>
      <c r="IO184" s="4">
        <f t="shared" ca="1" si="251"/>
        <v>112.40823700575068</v>
      </c>
      <c r="IP184" s="4">
        <f t="shared" ca="1" si="244"/>
        <v>77.356644553040283</v>
      </c>
      <c r="IQ184" s="4">
        <f t="shared" ca="1" si="244"/>
        <v>106.03380922888795</v>
      </c>
      <c r="IR184" s="4">
        <f t="shared" ca="1" si="244"/>
        <v>83.468411260950759</v>
      </c>
      <c r="IS184" s="4">
        <f t="shared" ca="1" si="244"/>
        <v>107.98448334428002</v>
      </c>
      <c r="IT184" s="4">
        <f t="shared" ca="1" si="244"/>
        <v>55.257487732769775</v>
      </c>
      <c r="IU184" s="4">
        <f t="shared" ca="1" si="244"/>
        <v>148.91597075891178</v>
      </c>
      <c r="IV184" s="4">
        <f t="shared" ca="1" si="244"/>
        <v>122.56874046452585</v>
      </c>
      <c r="IW184" s="4">
        <f t="shared" ca="1" si="244"/>
        <v>110.83235828301426</v>
      </c>
      <c r="IX184" s="4">
        <f t="shared" ca="1" si="244"/>
        <v>107.52229600807071</v>
      </c>
      <c r="IY184" s="4">
        <f t="shared" ca="1" si="244"/>
        <v>91.011989490859904</v>
      </c>
    </row>
    <row r="185" spans="9:259" x14ac:dyDescent="0.25">
      <c r="I185" t="s">
        <v>315</v>
      </c>
      <c r="J185" s="4">
        <f t="shared" ca="1" si="245"/>
        <v>151.36717196613071</v>
      </c>
      <c r="K185" s="4">
        <f t="shared" ca="1" si="245"/>
        <v>117.44466796765623</v>
      </c>
      <c r="L185" s="4">
        <f t="shared" ca="1" si="245"/>
        <v>99.34920765694423</v>
      </c>
      <c r="M185" s="4">
        <f t="shared" ca="1" si="245"/>
        <v>104.43668332625764</v>
      </c>
      <c r="N185" s="4">
        <f t="shared" ca="1" si="245"/>
        <v>132.22660025272009</v>
      </c>
      <c r="O185" s="4">
        <f t="shared" ca="1" si="245"/>
        <v>102.2183214497469</v>
      </c>
      <c r="P185" s="4">
        <f t="shared" ca="1" si="245"/>
        <v>86.482254667919165</v>
      </c>
      <c r="Q185" s="4">
        <f t="shared" ca="1" si="245"/>
        <v>103.36884835669809</v>
      </c>
      <c r="R185" s="4">
        <f t="shared" ca="1" si="245"/>
        <v>60.984471596794833</v>
      </c>
      <c r="S185" s="4">
        <f t="shared" ca="1" si="245"/>
        <v>146.06041312238349</v>
      </c>
      <c r="T185" s="4">
        <f t="shared" ca="1" si="245"/>
        <v>99.902657573738949</v>
      </c>
      <c r="U185" s="4">
        <f t="shared" ca="1" si="245"/>
        <v>140.13621754512397</v>
      </c>
      <c r="V185" s="4">
        <f t="shared" ca="1" si="245"/>
        <v>88.642672712738801</v>
      </c>
      <c r="W185" s="4">
        <f t="shared" ca="1" si="245"/>
        <v>90.981187609450117</v>
      </c>
      <c r="X185" s="4">
        <f t="shared" ca="1" si="245"/>
        <v>79.487745919552196</v>
      </c>
      <c r="Y185" s="4">
        <f t="shared" ca="1" si="245"/>
        <v>93.942437524238798</v>
      </c>
      <c r="Z185" s="4">
        <f t="shared" ca="1" si="242"/>
        <v>101.43199086532135</v>
      </c>
      <c r="AA185" s="4">
        <f t="shared" ca="1" si="242"/>
        <v>109.63004982242741</v>
      </c>
      <c r="AB185" s="4">
        <f t="shared" ca="1" si="242"/>
        <v>144.9902066978733</v>
      </c>
      <c r="AC185" s="4">
        <f t="shared" ca="1" si="242"/>
        <v>88.024809163581651</v>
      </c>
      <c r="AD185" s="4">
        <f t="shared" ca="1" si="242"/>
        <v>163.95271591076261</v>
      </c>
      <c r="AE185" s="4">
        <f t="shared" ca="1" si="242"/>
        <v>112.78360262084564</v>
      </c>
      <c r="AF185" s="4">
        <f t="shared" ca="1" si="242"/>
        <v>52.353344788802936</v>
      </c>
      <c r="AG185" s="4">
        <f t="shared" ca="1" si="242"/>
        <v>102.89745335764715</v>
      </c>
      <c r="AH185" s="4">
        <f t="shared" ca="1" si="242"/>
        <v>95.654807882122839</v>
      </c>
      <c r="AI185" s="4">
        <f t="shared" ca="1" si="242"/>
        <v>110.99136284320312</v>
      </c>
      <c r="AJ185" s="4">
        <f t="shared" ca="1" si="242"/>
        <v>106.36058070828149</v>
      </c>
      <c r="AK185" s="4">
        <f t="shared" ca="1" si="242"/>
        <v>98.602427128248564</v>
      </c>
      <c r="AL185" s="4">
        <f t="shared" ca="1" si="242"/>
        <v>154.71747422611801</v>
      </c>
      <c r="AM185" s="4">
        <f t="shared" ca="1" si="242"/>
        <v>134.68490817635652</v>
      </c>
      <c r="AN185" s="4">
        <f t="shared" ca="1" si="242"/>
        <v>89.942402040550007</v>
      </c>
      <c r="AO185" s="4">
        <f t="shared" ca="1" si="236"/>
        <v>133.64645492315879</v>
      </c>
      <c r="AP185" s="4">
        <f t="shared" ca="1" si="236"/>
        <v>121.98450591072751</v>
      </c>
      <c r="AQ185" s="4">
        <f t="shared" ca="1" si="236"/>
        <v>82.661428397401366</v>
      </c>
      <c r="AR185" s="4">
        <f t="shared" ca="1" si="236"/>
        <v>74.25566739017161</v>
      </c>
      <c r="AS185" s="4">
        <f t="shared" ca="1" si="236"/>
        <v>94.423680405772302</v>
      </c>
      <c r="AT185" s="4">
        <f t="shared" ca="1" si="236"/>
        <v>134.37981691036919</v>
      </c>
      <c r="AU185" s="4">
        <f t="shared" ca="1" si="236"/>
        <v>109.1318441532861</v>
      </c>
      <c r="AV185" s="4">
        <f t="shared" ca="1" si="232"/>
        <v>100.82364334239561</v>
      </c>
      <c r="AW185" s="4">
        <f t="shared" ca="1" si="232"/>
        <v>94.080629466998531</v>
      </c>
      <c r="AX185" s="4">
        <f t="shared" ca="1" si="232"/>
        <v>92.314027291961679</v>
      </c>
      <c r="AY185" s="4">
        <f t="shared" ca="1" si="232"/>
        <v>85.486066010911145</v>
      </c>
      <c r="AZ185" s="4">
        <f t="shared" ca="1" si="232"/>
        <v>131.83428937424546</v>
      </c>
      <c r="BA185" s="4">
        <f t="shared" ca="1" si="232"/>
        <v>73.561762948660089</v>
      </c>
      <c r="BB185" s="4">
        <f t="shared" ca="1" si="232"/>
        <v>101.43299106844034</v>
      </c>
      <c r="BC185" s="4">
        <f t="shared" ca="1" si="232"/>
        <v>117.23429991762272</v>
      </c>
      <c r="BD185" s="4">
        <f t="shared" ca="1" si="232"/>
        <v>116.40081944922646</v>
      </c>
      <c r="BE185" s="4">
        <f t="shared" ca="1" si="232"/>
        <v>114.18582158905292</v>
      </c>
      <c r="BF185" s="4">
        <f t="shared" ca="1" si="232"/>
        <v>102.13774661392107</v>
      </c>
      <c r="BG185" s="4">
        <f t="shared" ca="1" si="232"/>
        <v>68.306296659962413</v>
      </c>
      <c r="BH185" s="4">
        <f t="shared" ca="1" si="232"/>
        <v>78.743034406141163</v>
      </c>
      <c r="BI185" s="4">
        <f t="shared" ca="1" si="232"/>
        <v>126.48715029197619</v>
      </c>
      <c r="BJ185" s="4">
        <f t="shared" ca="1" si="232"/>
        <v>82.041124962599739</v>
      </c>
      <c r="BK185" s="4">
        <f t="shared" ca="1" si="232"/>
        <v>100.41253393773258</v>
      </c>
      <c r="BL185" s="4">
        <f t="shared" ca="1" si="252"/>
        <v>120.97658745348166</v>
      </c>
      <c r="BM185" s="4">
        <f t="shared" ca="1" si="252"/>
        <v>116.49197291372883</v>
      </c>
      <c r="BN185" s="4">
        <f t="shared" ca="1" si="252"/>
        <v>128.23193892817574</v>
      </c>
      <c r="BO185" s="4">
        <f t="shared" ca="1" si="252"/>
        <v>111.9160958605495</v>
      </c>
      <c r="BP185" s="4">
        <f t="shared" ca="1" si="252"/>
        <v>63.2142236825362</v>
      </c>
      <c r="BQ185" s="4">
        <f t="shared" ca="1" si="252"/>
        <v>111.84394318912219</v>
      </c>
      <c r="BR185" s="4">
        <f t="shared" ca="1" si="252"/>
        <v>147.60246839601288</v>
      </c>
      <c r="BS185" s="4">
        <f t="shared" ca="1" si="252"/>
        <v>77.147280999927233</v>
      </c>
      <c r="BT185" s="4">
        <f t="shared" ca="1" si="249"/>
        <v>85.466619296528535</v>
      </c>
      <c r="BU185" s="4">
        <f t="shared" ca="1" si="240"/>
        <v>86.31818474269464</v>
      </c>
      <c r="BV185" s="4">
        <f t="shared" ca="1" si="240"/>
        <v>109.02104009187271</v>
      </c>
      <c r="BW185" s="4">
        <f t="shared" ca="1" si="240"/>
        <v>86.33767770584592</v>
      </c>
      <c r="BX185" s="4">
        <f t="shared" ca="1" si="240"/>
        <v>110.27472296479799</v>
      </c>
      <c r="BY185" s="4">
        <f t="shared" ca="1" si="240"/>
        <v>93.717187542527952</v>
      </c>
      <c r="BZ185" s="4">
        <f t="shared" ca="1" si="240"/>
        <v>118.4890769841973</v>
      </c>
      <c r="CA185" s="4">
        <f t="shared" ca="1" si="240"/>
        <v>72.590707712016837</v>
      </c>
      <c r="CB185" s="4">
        <f t="shared" ca="1" si="240"/>
        <v>96.385988855023854</v>
      </c>
      <c r="CC185" s="4">
        <f t="shared" ca="1" si="240"/>
        <v>105.74910244601428</v>
      </c>
      <c r="CD185" s="4">
        <f t="shared" ca="1" si="240"/>
        <v>127.66907404230537</v>
      </c>
      <c r="CE185" s="4">
        <f t="shared" ca="1" si="240"/>
        <v>124.17977303415431</v>
      </c>
      <c r="CF185" s="4">
        <f t="shared" ca="1" si="240"/>
        <v>83.01308614255781</v>
      </c>
      <c r="CG185" s="4">
        <f t="shared" ca="1" si="240"/>
        <v>98.265031360976607</v>
      </c>
      <c r="CH185" s="4">
        <f t="shared" ca="1" si="240"/>
        <v>123.74286150588343</v>
      </c>
      <c r="CI185" s="4">
        <f t="shared" ca="1" si="240"/>
        <v>212.04953458680686</v>
      </c>
      <c r="CJ185" s="4">
        <f t="shared" ca="1" si="240"/>
        <v>86.751772360103871</v>
      </c>
      <c r="CK185" s="4">
        <f t="shared" ca="1" si="233"/>
        <v>73.85092542935449</v>
      </c>
      <c r="CL185" s="4">
        <f t="shared" ca="1" si="230"/>
        <v>121.62741940672069</v>
      </c>
      <c r="CM185" s="4">
        <f t="shared" ca="1" si="230"/>
        <v>92.415926596540572</v>
      </c>
      <c r="CN185" s="4">
        <f t="shared" ca="1" si="230"/>
        <v>95.842830201418124</v>
      </c>
      <c r="CO185" s="4">
        <f t="shared" ca="1" si="230"/>
        <v>122.73089232462937</v>
      </c>
      <c r="CP185" s="4">
        <f t="shared" ca="1" si="230"/>
        <v>95.295335448877537</v>
      </c>
      <c r="CQ185" s="4">
        <f t="shared" ca="1" si="230"/>
        <v>91.799864255673427</v>
      </c>
      <c r="CR185" s="4">
        <f t="shared" ca="1" si="230"/>
        <v>109.70215253917385</v>
      </c>
      <c r="CS185" s="4">
        <f t="shared" ca="1" si="230"/>
        <v>129.99775040364895</v>
      </c>
      <c r="CT185" s="4">
        <f t="shared" ca="1" si="230"/>
        <v>69.070391223410851</v>
      </c>
      <c r="CU185" s="4">
        <f t="shared" ca="1" si="230"/>
        <v>148.53868825075202</v>
      </c>
      <c r="CV185" s="4">
        <f t="shared" ca="1" si="230"/>
        <v>104.25954056506647</v>
      </c>
      <c r="CW185" s="4">
        <f t="shared" ca="1" si="230"/>
        <v>121.212897911594</v>
      </c>
      <c r="CX185" s="4">
        <f t="shared" ca="1" si="230"/>
        <v>81.991267319109042</v>
      </c>
      <c r="CY185" s="4">
        <f t="shared" ca="1" si="230"/>
        <v>130.97275504625981</v>
      </c>
      <c r="CZ185" s="4">
        <f t="shared" ca="1" si="230"/>
        <v>115.28656966348458</v>
      </c>
      <c r="DA185" s="4">
        <f t="shared" ca="1" si="230"/>
        <v>109.54548779995083</v>
      </c>
      <c r="DB185" s="4">
        <f t="shared" ca="1" si="241"/>
        <v>113.24879004970354</v>
      </c>
      <c r="DC185" s="4">
        <f t="shared" ca="1" si="241"/>
        <v>94.651054178185063</v>
      </c>
      <c r="DD185" s="4">
        <f t="shared" ca="1" si="241"/>
        <v>89.274138109177045</v>
      </c>
      <c r="DE185" s="4">
        <f t="shared" ca="1" si="241"/>
        <v>111.47389883678601</v>
      </c>
      <c r="DF185" s="4">
        <f t="shared" ca="1" si="241"/>
        <v>88.061837347605007</v>
      </c>
      <c r="DG185" s="4">
        <f t="shared" ca="1" si="241"/>
        <v>77.28810801393017</v>
      </c>
      <c r="DH185" s="4">
        <f t="shared" ca="1" si="241"/>
        <v>179.04600873774962</v>
      </c>
      <c r="DI185" s="4">
        <f t="shared" ca="1" si="241"/>
        <v>91.373514430387289</v>
      </c>
      <c r="DJ185" s="4">
        <f t="shared" ca="1" si="241"/>
        <v>128.18602693938914</v>
      </c>
      <c r="DK185" s="4">
        <f t="shared" ca="1" si="241"/>
        <v>77.347448934921204</v>
      </c>
      <c r="DL185" s="4">
        <f t="shared" ca="1" si="241"/>
        <v>105.54709066064926</v>
      </c>
      <c r="DM185" s="4">
        <f t="shared" ca="1" si="241"/>
        <v>111.6129884022254</v>
      </c>
      <c r="DN185" s="4">
        <f t="shared" ca="1" si="241"/>
        <v>76.02496472022456</v>
      </c>
      <c r="DO185" s="4">
        <f t="shared" ca="1" si="241"/>
        <v>85.911005485537785</v>
      </c>
      <c r="DP185" s="4">
        <f t="shared" ca="1" si="241"/>
        <v>128.36910449986195</v>
      </c>
      <c r="DQ185" s="4">
        <f t="shared" ca="1" si="238"/>
        <v>72.356404338729078</v>
      </c>
      <c r="DR185" s="4">
        <f t="shared" ca="1" si="237"/>
        <v>134.09309718509053</v>
      </c>
      <c r="DS185" s="4">
        <f t="shared" ca="1" si="237"/>
        <v>112.38901039456114</v>
      </c>
      <c r="DT185" s="4">
        <f t="shared" ca="1" si="237"/>
        <v>83.845433484996207</v>
      </c>
      <c r="DU185" s="4">
        <f t="shared" ca="1" si="237"/>
        <v>137.38889815897627</v>
      </c>
      <c r="DV185" s="4">
        <f t="shared" ca="1" si="237"/>
        <v>80.979643171823781</v>
      </c>
      <c r="DW185" s="4">
        <f t="shared" ca="1" si="237"/>
        <v>114.98546576150325</v>
      </c>
      <c r="DX185" s="4">
        <f t="shared" ca="1" si="237"/>
        <v>115.32345113649333</v>
      </c>
      <c r="DY185" s="4">
        <f t="shared" ca="1" si="237"/>
        <v>99.927379371998654</v>
      </c>
      <c r="DZ185" s="4">
        <f t="shared" ca="1" si="237"/>
        <v>138.61683711114119</v>
      </c>
      <c r="EA185" s="4">
        <f t="shared" ca="1" si="237"/>
        <v>131.80185873569985</v>
      </c>
      <c r="EB185" s="4">
        <f t="shared" ca="1" si="237"/>
        <v>84.490199927775564</v>
      </c>
      <c r="EC185" s="4">
        <f t="shared" ca="1" si="237"/>
        <v>142.16023530534497</v>
      </c>
      <c r="ED185" s="4">
        <f t="shared" ca="1" si="237"/>
        <v>137.59892537830527</v>
      </c>
      <c r="EE185" s="4">
        <f t="shared" ca="1" si="237"/>
        <v>76.798790771581366</v>
      </c>
      <c r="EF185" s="4">
        <f t="shared" ca="1" si="237"/>
        <v>111.6594784647766</v>
      </c>
      <c r="EG185" s="4">
        <f t="shared" ca="1" si="237"/>
        <v>104.47530917812219</v>
      </c>
      <c r="EH185" s="4">
        <f t="shared" ca="1" si="248"/>
        <v>134.67582496069781</v>
      </c>
      <c r="EI185" s="4">
        <f t="shared" ca="1" si="248"/>
        <v>122.49037196801177</v>
      </c>
      <c r="EJ185" s="4">
        <f t="shared" ca="1" si="248"/>
        <v>89.116421940860036</v>
      </c>
      <c r="EK185" s="4">
        <f t="shared" ca="1" si="248"/>
        <v>92.534156165362376</v>
      </c>
      <c r="EL185" s="4">
        <f t="shared" ca="1" si="248"/>
        <v>80.067399538830713</v>
      </c>
      <c r="EM185" s="4">
        <f t="shared" ca="1" si="248"/>
        <v>101.43152002131976</v>
      </c>
      <c r="EN185" s="4">
        <f t="shared" ca="1" si="248"/>
        <v>109.06934170614518</v>
      </c>
      <c r="EO185" s="4">
        <f t="shared" ca="1" si="248"/>
        <v>71.084261939888862</v>
      </c>
      <c r="EP185" s="4">
        <f t="shared" ca="1" si="248"/>
        <v>126.9700008130461</v>
      </c>
      <c r="EQ185" s="4">
        <f t="shared" ca="1" si="248"/>
        <v>118.95302822084432</v>
      </c>
      <c r="ER185" s="4">
        <f t="shared" ca="1" si="248"/>
        <v>96.822219046302834</v>
      </c>
      <c r="ES185" s="4">
        <f t="shared" ca="1" si="248"/>
        <v>95.606370925212786</v>
      </c>
      <c r="ET185" s="4">
        <f t="shared" ca="1" si="248"/>
        <v>99.019834626197806</v>
      </c>
      <c r="EU185" s="4">
        <f t="shared" ca="1" si="248"/>
        <v>134.70054225491623</v>
      </c>
      <c r="EV185" s="4">
        <f t="shared" ca="1" si="248"/>
        <v>136.64447788782368</v>
      </c>
      <c r="EW185" s="4">
        <f t="shared" ca="1" si="243"/>
        <v>113.805224093473</v>
      </c>
      <c r="EX185" s="4">
        <f t="shared" ca="1" si="234"/>
        <v>78.239578047148612</v>
      </c>
      <c r="EY185" s="4">
        <f t="shared" ca="1" si="234"/>
        <v>87.096903316837953</v>
      </c>
      <c r="EZ185" s="4">
        <f t="shared" ca="1" si="234"/>
        <v>100.82267359435805</v>
      </c>
      <c r="FA185" s="4">
        <f t="shared" ca="1" si="234"/>
        <v>101.75161404377778</v>
      </c>
      <c r="FB185" s="4">
        <f t="shared" ca="1" si="234"/>
        <v>121.26784362070308</v>
      </c>
      <c r="FC185" s="4">
        <f t="shared" ca="1" si="234"/>
        <v>103.79384141468772</v>
      </c>
      <c r="FD185" s="4">
        <f t="shared" ca="1" si="234"/>
        <v>97.138408840622617</v>
      </c>
      <c r="FE185" s="4">
        <f t="shared" ca="1" si="234"/>
        <v>107.42326218461591</v>
      </c>
      <c r="FF185" s="4">
        <f t="shared" ca="1" si="234"/>
        <v>87.349448951788219</v>
      </c>
      <c r="FG185" s="4">
        <f t="shared" ca="1" si="234"/>
        <v>98.533676750256078</v>
      </c>
      <c r="FH185" s="4">
        <f t="shared" ca="1" si="234"/>
        <v>148.92198227832898</v>
      </c>
      <c r="FI185" s="4">
        <f t="shared" ca="1" si="234"/>
        <v>122.28327209907562</v>
      </c>
      <c r="FJ185" s="4">
        <f t="shared" ca="1" si="234"/>
        <v>85.14819415275268</v>
      </c>
      <c r="FK185" s="4">
        <f t="shared" ca="1" si="234"/>
        <v>114.93146347633176</v>
      </c>
      <c r="FL185" s="4">
        <f t="shared" ca="1" si="234"/>
        <v>105.73614464610155</v>
      </c>
      <c r="FM185" s="4">
        <f t="shared" ca="1" si="231"/>
        <v>95.340538473920816</v>
      </c>
      <c r="FN185" s="4">
        <f t="shared" ca="1" si="231"/>
        <v>101.41851982349151</v>
      </c>
      <c r="FO185" s="4">
        <f t="shared" ca="1" si="231"/>
        <v>57.165281661432722</v>
      </c>
      <c r="FP185" s="4">
        <f t="shared" ca="1" si="231"/>
        <v>102.16618239007867</v>
      </c>
      <c r="FQ185" s="4">
        <f t="shared" ca="1" si="231"/>
        <v>111.27541179863941</v>
      </c>
      <c r="FR185" s="4">
        <f t="shared" ca="1" si="231"/>
        <v>96.851948510164959</v>
      </c>
      <c r="FS185" s="4">
        <f t="shared" ca="1" si="231"/>
        <v>97.228466392080492</v>
      </c>
      <c r="FT185" s="4">
        <f t="shared" ca="1" si="231"/>
        <v>77.744868687619075</v>
      </c>
      <c r="FU185" s="4">
        <f t="shared" ca="1" si="231"/>
        <v>111.25274372208274</v>
      </c>
      <c r="FV185" s="4">
        <f t="shared" ca="1" si="231"/>
        <v>84.127134262068083</v>
      </c>
      <c r="FW185" s="4">
        <f t="shared" ca="1" si="231"/>
        <v>129.53154318080846</v>
      </c>
      <c r="FX185" s="4">
        <f t="shared" ca="1" si="231"/>
        <v>115.29797202639381</v>
      </c>
      <c r="FY185" s="4">
        <f t="shared" ca="1" si="231"/>
        <v>99.604406549529671</v>
      </c>
      <c r="FZ185" s="4">
        <f t="shared" ca="1" si="231"/>
        <v>104.80059339313569</v>
      </c>
      <c r="GA185" s="4">
        <f t="shared" ca="1" si="231"/>
        <v>87.376491079648588</v>
      </c>
      <c r="GB185" s="4">
        <f t="shared" ca="1" si="231"/>
        <v>61.326639761892103</v>
      </c>
      <c r="GC185" s="4">
        <f t="shared" ca="1" si="250"/>
        <v>67.039728445915344</v>
      </c>
      <c r="GD185" s="4">
        <f t="shared" ca="1" si="239"/>
        <v>130.84086602975947</v>
      </c>
      <c r="GE185" s="4">
        <f t="shared" ca="1" si="239"/>
        <v>90.263126720635114</v>
      </c>
      <c r="GF185" s="4">
        <f t="shared" ca="1" si="239"/>
        <v>97.207812697845085</v>
      </c>
      <c r="GG185" s="4">
        <f t="shared" ca="1" si="239"/>
        <v>96.154575778321487</v>
      </c>
      <c r="GH185" s="4">
        <f t="shared" ca="1" si="239"/>
        <v>116.24820826559339</v>
      </c>
      <c r="GI185" s="4">
        <f t="shared" ca="1" si="239"/>
        <v>77.315621230569903</v>
      </c>
      <c r="GJ185" s="4">
        <f t="shared" ca="1" si="239"/>
        <v>76.493723742037531</v>
      </c>
      <c r="GK185" s="4">
        <f t="shared" ca="1" si="239"/>
        <v>122.14932455009156</v>
      </c>
      <c r="GL185" s="4">
        <f t="shared" ca="1" si="239"/>
        <v>63.103578114764176</v>
      </c>
      <c r="GM185" s="4">
        <f t="shared" ca="1" si="239"/>
        <v>108.18437932173934</v>
      </c>
      <c r="GN185" s="4">
        <f t="shared" ca="1" si="239"/>
        <v>79.504250676638563</v>
      </c>
      <c r="GO185" s="4">
        <f t="shared" ca="1" si="239"/>
        <v>86.300463241404557</v>
      </c>
      <c r="GP185" s="4">
        <f t="shared" ca="1" si="239"/>
        <v>99.370591721688854</v>
      </c>
      <c r="GQ185" s="4">
        <f t="shared" ca="1" si="239"/>
        <v>85.573245931927502</v>
      </c>
      <c r="GR185" s="4">
        <f t="shared" ca="1" si="239"/>
        <v>109.46275068674905</v>
      </c>
      <c r="GS185" s="4">
        <f t="shared" ca="1" si="239"/>
        <v>115.69357711969421</v>
      </c>
      <c r="GT185" s="4">
        <f t="shared" ca="1" si="247"/>
        <v>85.618739272240305</v>
      </c>
      <c r="GU185" s="4">
        <f t="shared" ca="1" si="247"/>
        <v>75.534176343297673</v>
      </c>
      <c r="GV185" s="4">
        <f t="shared" ca="1" si="247"/>
        <v>136.0757899996149</v>
      </c>
      <c r="GW185" s="4">
        <f t="shared" ca="1" si="247"/>
        <v>180.08723651016899</v>
      </c>
      <c r="GX185" s="4">
        <f t="shared" ca="1" si="247"/>
        <v>144.39910171331843</v>
      </c>
      <c r="GY185" s="4">
        <f t="shared" ca="1" si="247"/>
        <v>62.095694045887647</v>
      </c>
      <c r="GZ185" s="4">
        <f t="shared" ca="1" si="247"/>
        <v>111.66263536245417</v>
      </c>
      <c r="HA185" s="4">
        <f t="shared" ca="1" si="247"/>
        <v>100.93603538910908</v>
      </c>
      <c r="HB185" s="4">
        <f t="shared" ca="1" si="247"/>
        <v>91.022962774509011</v>
      </c>
      <c r="HC185" s="4">
        <f t="shared" ca="1" si="247"/>
        <v>114.97210792647215</v>
      </c>
      <c r="HD185" s="4">
        <f t="shared" ca="1" si="247"/>
        <v>109.72540500262485</v>
      </c>
      <c r="HE185" s="4">
        <f t="shared" ca="1" si="247"/>
        <v>97.093678057705176</v>
      </c>
      <c r="HF185" s="4">
        <f t="shared" ca="1" si="247"/>
        <v>116.05322996915558</v>
      </c>
      <c r="HG185" s="4">
        <f t="shared" ca="1" si="247"/>
        <v>119.43315294161062</v>
      </c>
      <c r="HH185" s="4">
        <f t="shared" ca="1" si="247"/>
        <v>116.64434705898735</v>
      </c>
      <c r="HI185" s="4">
        <f t="shared" ca="1" si="246"/>
        <v>94.161931146134933</v>
      </c>
      <c r="HJ185" s="4">
        <f t="shared" ca="1" si="235"/>
        <v>104.27260576887113</v>
      </c>
      <c r="HK185" s="4">
        <f t="shared" ca="1" si="235"/>
        <v>93.923481323932762</v>
      </c>
      <c r="HL185" s="4">
        <f t="shared" ca="1" si="235"/>
        <v>120.70324543640329</v>
      </c>
      <c r="HM185" s="4">
        <f t="shared" ca="1" si="235"/>
        <v>80.246044694927136</v>
      </c>
      <c r="HN185" s="4">
        <f t="shared" ca="1" si="235"/>
        <v>79.690970347297906</v>
      </c>
      <c r="HO185" s="4">
        <f t="shared" ca="1" si="235"/>
        <v>63.695838742953633</v>
      </c>
      <c r="HP185" s="4">
        <f t="shared" ca="1" si="235"/>
        <v>110.45191272887024</v>
      </c>
      <c r="HQ185" s="4">
        <f t="shared" ca="1" si="235"/>
        <v>115.48463644030838</v>
      </c>
      <c r="HR185" s="4">
        <f t="shared" ca="1" si="235"/>
        <v>118.38147104977159</v>
      </c>
      <c r="HS185" s="4">
        <f t="shared" ca="1" si="235"/>
        <v>68.619483897019663</v>
      </c>
      <c r="HT185" s="4">
        <f t="shared" ca="1" si="235"/>
        <v>119.30890004937125</v>
      </c>
      <c r="HU185" s="4">
        <f t="shared" ca="1" si="235"/>
        <v>139.58886632169467</v>
      </c>
      <c r="HV185" s="4">
        <f t="shared" ca="1" si="235"/>
        <v>124.90478532500947</v>
      </c>
      <c r="HW185" s="4">
        <f t="shared" ca="1" si="235"/>
        <v>69.504138827045892</v>
      </c>
      <c r="HX185" s="4">
        <f t="shared" ca="1" si="235"/>
        <v>140.93419510938492</v>
      </c>
      <c r="HY185" s="4">
        <f t="shared" ca="1" si="235"/>
        <v>83.065927133947199</v>
      </c>
      <c r="HZ185" s="4">
        <f t="shared" ca="1" si="251"/>
        <v>124.66774567343425</v>
      </c>
      <c r="IA185" s="4">
        <f t="shared" ca="1" si="251"/>
        <v>109.29741966541084</v>
      </c>
      <c r="IB185" s="4">
        <f t="shared" ca="1" si="251"/>
        <v>75.160897744597776</v>
      </c>
      <c r="IC185" s="4">
        <f t="shared" ca="1" si="251"/>
        <v>125.3326063868776</v>
      </c>
      <c r="ID185" s="4">
        <f t="shared" ca="1" si="251"/>
        <v>99.228467081931868</v>
      </c>
      <c r="IE185" s="4">
        <f t="shared" ca="1" si="251"/>
        <v>75.475040619222284</v>
      </c>
      <c r="IF185" s="4">
        <f t="shared" ca="1" si="251"/>
        <v>155.278291370696</v>
      </c>
      <c r="IG185" s="4">
        <f t="shared" ca="1" si="251"/>
        <v>107.95025545120482</v>
      </c>
      <c r="IH185" s="4">
        <f t="shared" ca="1" si="251"/>
        <v>138.23646637027088</v>
      </c>
      <c r="II185" s="4">
        <f t="shared" ca="1" si="251"/>
        <v>89.937503481636242</v>
      </c>
      <c r="IJ185" s="4">
        <f t="shared" ca="1" si="251"/>
        <v>70.42302520277579</v>
      </c>
      <c r="IK185" s="4">
        <f t="shared" ca="1" si="251"/>
        <v>103.74981819946991</v>
      </c>
      <c r="IL185" s="4">
        <f t="shared" ca="1" si="251"/>
        <v>137.01547163746247</v>
      </c>
      <c r="IM185" s="4">
        <f t="shared" ca="1" si="251"/>
        <v>118.00190648579357</v>
      </c>
      <c r="IN185" s="4">
        <f t="shared" ca="1" si="251"/>
        <v>94.254920938510111</v>
      </c>
      <c r="IO185" s="4">
        <f t="shared" ca="1" si="251"/>
        <v>113.08250085431973</v>
      </c>
      <c r="IP185" s="4">
        <f t="shared" ca="1" si="244"/>
        <v>75.531259611543533</v>
      </c>
      <c r="IQ185" s="4">
        <f t="shared" ca="1" si="244"/>
        <v>107.33631827725505</v>
      </c>
      <c r="IR185" s="4">
        <f t="shared" ca="1" si="244"/>
        <v>83.242530069626312</v>
      </c>
      <c r="IS185" s="4">
        <f t="shared" ca="1" si="244"/>
        <v>109.7372378754459</v>
      </c>
      <c r="IT185" s="4">
        <f t="shared" ca="1" si="244"/>
        <v>55.291251034028249</v>
      </c>
      <c r="IU185" s="4">
        <f t="shared" ca="1" si="244"/>
        <v>150.6179387086471</v>
      </c>
      <c r="IV185" s="4">
        <f t="shared" ca="1" si="244"/>
        <v>121.36387358264894</v>
      </c>
      <c r="IW185" s="4">
        <f t="shared" ca="1" si="244"/>
        <v>110.50783186727043</v>
      </c>
      <c r="IX185" s="4">
        <f t="shared" ca="1" si="244"/>
        <v>105.8546055249962</v>
      </c>
      <c r="IY185" s="4">
        <f t="shared" ca="1" si="244"/>
        <v>91.758690775508626</v>
      </c>
    </row>
    <row r="186" spans="9:259" x14ac:dyDescent="0.25">
      <c r="I186" t="s">
        <v>316</v>
      </c>
      <c r="J186" s="4">
        <f t="shared" ca="1" si="245"/>
        <v>153.29826604230919</v>
      </c>
      <c r="K186" s="4">
        <f t="shared" ca="1" si="245"/>
        <v>116.93282439647476</v>
      </c>
      <c r="L186" s="4">
        <f t="shared" ca="1" si="245"/>
        <v>102.01753793190149</v>
      </c>
      <c r="M186" s="4">
        <f t="shared" ca="1" si="245"/>
        <v>100.87502424084563</v>
      </c>
      <c r="N186" s="4">
        <f t="shared" ca="1" si="245"/>
        <v>132.47646949540982</v>
      </c>
      <c r="O186" s="4">
        <f t="shared" ca="1" si="245"/>
        <v>102.58414471236443</v>
      </c>
      <c r="P186" s="4">
        <f t="shared" ca="1" si="245"/>
        <v>86.027711978651212</v>
      </c>
      <c r="Q186" s="4">
        <f t="shared" ca="1" si="245"/>
        <v>104.86532088967537</v>
      </c>
      <c r="R186" s="4">
        <f t="shared" ca="1" si="245"/>
        <v>61.864119982737996</v>
      </c>
      <c r="S186" s="4">
        <f t="shared" ca="1" si="245"/>
        <v>140.69715359407917</v>
      </c>
      <c r="T186" s="4">
        <f t="shared" ca="1" si="245"/>
        <v>99.27958761148966</v>
      </c>
      <c r="U186" s="4">
        <f t="shared" ca="1" si="245"/>
        <v>140.68701712364893</v>
      </c>
      <c r="V186" s="4">
        <f t="shared" ca="1" si="245"/>
        <v>87.30338403664706</v>
      </c>
      <c r="W186" s="4">
        <f t="shared" ca="1" si="245"/>
        <v>91.98885429335084</v>
      </c>
      <c r="X186" s="4">
        <f t="shared" ca="1" si="245"/>
        <v>79.138270614714472</v>
      </c>
      <c r="Y186" s="4">
        <f t="shared" ca="1" si="245"/>
        <v>94.049952446427099</v>
      </c>
      <c r="Z186" s="4">
        <f t="shared" ca="1" si="242"/>
        <v>100.38241780277346</v>
      </c>
      <c r="AA186" s="4">
        <f t="shared" ca="1" si="242"/>
        <v>109.0804882599308</v>
      </c>
      <c r="AB186" s="4">
        <f t="shared" ca="1" si="242"/>
        <v>144.98365501405311</v>
      </c>
      <c r="AC186" s="4">
        <f t="shared" ca="1" si="242"/>
        <v>88.879133138326068</v>
      </c>
      <c r="AD186" s="4">
        <f t="shared" ca="1" si="242"/>
        <v>162.82997543921371</v>
      </c>
      <c r="AE186" s="4">
        <f t="shared" ca="1" si="242"/>
        <v>116.45538256383571</v>
      </c>
      <c r="AF186" s="4">
        <f t="shared" ca="1" si="242"/>
        <v>52.336876403874051</v>
      </c>
      <c r="AG186" s="4">
        <f t="shared" ca="1" si="242"/>
        <v>100.36065388339289</v>
      </c>
      <c r="AH186" s="4">
        <f t="shared" ca="1" si="242"/>
        <v>98.665714224582416</v>
      </c>
      <c r="AI186" s="4">
        <f t="shared" ca="1" si="242"/>
        <v>109.76767645418914</v>
      </c>
      <c r="AJ186" s="4">
        <f t="shared" ca="1" si="242"/>
        <v>104.2444681552533</v>
      </c>
      <c r="AK186" s="4">
        <f t="shared" ca="1" si="242"/>
        <v>99.738963599433376</v>
      </c>
      <c r="AL186" s="4">
        <f t="shared" ca="1" si="242"/>
        <v>153.67673354824925</v>
      </c>
      <c r="AM186" s="4">
        <f t="shared" ca="1" si="242"/>
        <v>136.11318595761486</v>
      </c>
      <c r="AN186" s="4">
        <f t="shared" ca="1" si="242"/>
        <v>89.465832864417962</v>
      </c>
      <c r="AO186" s="4">
        <f t="shared" ca="1" si="236"/>
        <v>132.19448859669714</v>
      </c>
      <c r="AP186" s="4">
        <f t="shared" ca="1" si="236"/>
        <v>121.00368339442367</v>
      </c>
      <c r="AQ186" s="4">
        <f t="shared" ca="1" si="236"/>
        <v>84.208131813720556</v>
      </c>
      <c r="AR186" s="4">
        <f t="shared" ca="1" si="236"/>
        <v>74.08337579793367</v>
      </c>
      <c r="AS186" s="4">
        <f t="shared" ca="1" si="236"/>
        <v>93.800032596716321</v>
      </c>
      <c r="AT186" s="4">
        <f t="shared" ca="1" si="236"/>
        <v>134.75568520759904</v>
      </c>
      <c r="AU186" s="4">
        <f t="shared" ca="1" si="236"/>
        <v>109.19216615369622</v>
      </c>
      <c r="AV186" s="4">
        <f t="shared" ca="1" si="232"/>
        <v>101.32576920766424</v>
      </c>
      <c r="AW186" s="4">
        <f t="shared" ca="1" si="232"/>
        <v>96.264289389265016</v>
      </c>
      <c r="AX186" s="4">
        <f t="shared" ca="1" si="232"/>
        <v>91.273170467588699</v>
      </c>
      <c r="AY186" s="4">
        <f t="shared" ca="1" si="232"/>
        <v>84.725898967705319</v>
      </c>
      <c r="AZ186" s="4">
        <f t="shared" ca="1" si="232"/>
        <v>130.52913587829769</v>
      </c>
      <c r="BA186" s="4">
        <f t="shared" ca="1" si="232"/>
        <v>76.150497971917119</v>
      </c>
      <c r="BB186" s="4">
        <f t="shared" ca="1" si="232"/>
        <v>101.64208793745033</v>
      </c>
      <c r="BC186" s="4">
        <f t="shared" ca="1" si="232"/>
        <v>116.36213213559708</v>
      </c>
      <c r="BD186" s="4">
        <f t="shared" ca="1" si="232"/>
        <v>117.76820851437307</v>
      </c>
      <c r="BE186" s="4">
        <f t="shared" ca="1" si="232"/>
        <v>116.73541653248154</v>
      </c>
      <c r="BF186" s="4">
        <f t="shared" ca="1" si="232"/>
        <v>103.09864373722257</v>
      </c>
      <c r="BG186" s="4">
        <f t="shared" ca="1" si="232"/>
        <v>67.388993042104758</v>
      </c>
      <c r="BH186" s="4">
        <f t="shared" ca="1" si="232"/>
        <v>75.496480210448979</v>
      </c>
      <c r="BI186" s="4">
        <f t="shared" ca="1" si="232"/>
        <v>128.89937570674664</v>
      </c>
      <c r="BJ186" s="4">
        <f t="shared" ca="1" si="232"/>
        <v>82.917556711236756</v>
      </c>
      <c r="BK186" s="4">
        <f t="shared" ca="1" si="232"/>
        <v>100.18688796323055</v>
      </c>
      <c r="BL186" s="4">
        <f t="shared" ca="1" si="252"/>
        <v>117.9841942218363</v>
      </c>
      <c r="BM186" s="4">
        <f t="shared" ca="1" si="252"/>
        <v>115.35572334815789</v>
      </c>
      <c r="BN186" s="4">
        <f t="shared" ca="1" si="252"/>
        <v>128.08328370951881</v>
      </c>
      <c r="BO186" s="4">
        <f t="shared" ca="1" si="252"/>
        <v>110.02965216962473</v>
      </c>
      <c r="BP186" s="4">
        <f t="shared" ca="1" si="252"/>
        <v>62.667267285960044</v>
      </c>
      <c r="BQ186" s="4">
        <f t="shared" ca="1" si="252"/>
        <v>109.193914137134</v>
      </c>
      <c r="BR186" s="4">
        <f t="shared" ca="1" si="252"/>
        <v>146.97521056236724</v>
      </c>
      <c r="BS186" s="4">
        <f t="shared" ca="1" si="252"/>
        <v>74.055688631904076</v>
      </c>
      <c r="BT186" s="4">
        <f t="shared" ca="1" si="249"/>
        <v>86.749723703952299</v>
      </c>
      <c r="BU186" s="4">
        <f t="shared" ca="1" si="240"/>
        <v>83.616145944755417</v>
      </c>
      <c r="BV186" s="4">
        <f t="shared" ca="1" si="240"/>
        <v>111.33322368550586</v>
      </c>
      <c r="BW186" s="4">
        <f t="shared" ca="1" si="240"/>
        <v>86.751095509211126</v>
      </c>
      <c r="BX186" s="4">
        <f t="shared" ca="1" si="240"/>
        <v>110.99010912599115</v>
      </c>
      <c r="BY186" s="4">
        <f t="shared" ca="1" si="240"/>
        <v>93.448780030046791</v>
      </c>
      <c r="BZ186" s="4">
        <f t="shared" ca="1" si="240"/>
        <v>118.13969892609011</v>
      </c>
      <c r="CA186" s="4">
        <f t="shared" ca="1" si="240"/>
        <v>71.093097823418205</v>
      </c>
      <c r="CB186" s="4">
        <f t="shared" ca="1" si="240"/>
        <v>95.422353603297026</v>
      </c>
      <c r="CC186" s="4">
        <f t="shared" ca="1" si="240"/>
        <v>103.73653482769198</v>
      </c>
      <c r="CD186" s="4">
        <f t="shared" ca="1" si="240"/>
        <v>127.17241322156966</v>
      </c>
      <c r="CE186" s="4">
        <f t="shared" ca="1" si="240"/>
        <v>123.15192305872448</v>
      </c>
      <c r="CF186" s="4">
        <f t="shared" ca="1" si="240"/>
        <v>82.73006231457795</v>
      </c>
      <c r="CG186" s="4">
        <f t="shared" ca="1" si="240"/>
        <v>98.637104096640016</v>
      </c>
      <c r="CH186" s="4">
        <f t="shared" ca="1" si="240"/>
        <v>122.75272481017876</v>
      </c>
      <c r="CI186" s="4">
        <f t="shared" ca="1" si="240"/>
        <v>211.87526578229571</v>
      </c>
      <c r="CJ186" s="4">
        <f t="shared" ca="1" si="240"/>
        <v>86.066345259328642</v>
      </c>
      <c r="CK186" s="4">
        <f t="shared" ca="1" si="233"/>
        <v>74.813511660420289</v>
      </c>
      <c r="CL186" s="4">
        <f t="shared" ca="1" si="233"/>
        <v>119.35506420325983</v>
      </c>
      <c r="CM186" s="4">
        <f t="shared" ca="1" si="233"/>
        <v>91.802145688119396</v>
      </c>
      <c r="CN186" s="4">
        <f t="shared" ca="1" si="233"/>
        <v>96.441495958101456</v>
      </c>
      <c r="CO186" s="4">
        <f t="shared" ca="1" si="233"/>
        <v>125.32393663963607</v>
      </c>
      <c r="CP186" s="4">
        <f t="shared" ca="1" si="233"/>
        <v>95.877747621459747</v>
      </c>
      <c r="CQ186" s="4">
        <f t="shared" ca="1" si="233"/>
        <v>92.740119864902425</v>
      </c>
      <c r="CR186" s="4">
        <f t="shared" ca="1" si="233"/>
        <v>110.93088274529414</v>
      </c>
      <c r="CS186" s="4">
        <f t="shared" ca="1" si="233"/>
        <v>130.61619989872975</v>
      </c>
      <c r="CT186" s="4">
        <f t="shared" ca="1" si="233"/>
        <v>69.65105526843</v>
      </c>
      <c r="CU186" s="4">
        <f t="shared" ca="1" si="233"/>
        <v>147.88400785840949</v>
      </c>
      <c r="CV186" s="4">
        <f t="shared" ca="1" si="233"/>
        <v>103.15756726252388</v>
      </c>
      <c r="CW186" s="4">
        <f t="shared" ca="1" si="233"/>
        <v>123.02651174433565</v>
      </c>
      <c r="CX186" s="4">
        <f t="shared" ca="1" si="233"/>
        <v>81.172946369120723</v>
      </c>
      <c r="CY186" s="4">
        <f t="shared" ca="1" si="233"/>
        <v>131.63157305531328</v>
      </c>
      <c r="CZ186" s="4">
        <f t="shared" ca="1" si="233"/>
        <v>114.92668815184125</v>
      </c>
      <c r="DA186" s="4">
        <f t="shared" ref="DA186:DP201" ca="1" si="253">DA185*(1+$B$1*$B$4+$B$2*SQRT($B$4)*_xlfn.NORM.S.INV(RAND()))</f>
        <v>111.43783616410271</v>
      </c>
      <c r="DB186" s="4">
        <f t="shared" ca="1" si="241"/>
        <v>114.8409374859271</v>
      </c>
      <c r="DC186" s="4">
        <f t="shared" ca="1" si="241"/>
        <v>97.494104743976195</v>
      </c>
      <c r="DD186" s="4">
        <f t="shared" ca="1" si="241"/>
        <v>89.180192876378868</v>
      </c>
      <c r="DE186" s="4">
        <f t="shared" ca="1" si="241"/>
        <v>109.53066093590448</v>
      </c>
      <c r="DF186" s="4">
        <f t="shared" ca="1" si="241"/>
        <v>88.416384910348015</v>
      </c>
      <c r="DG186" s="4">
        <f t="shared" ca="1" si="241"/>
        <v>78.070749262564888</v>
      </c>
      <c r="DH186" s="4">
        <f t="shared" ca="1" si="241"/>
        <v>178.52209234912448</v>
      </c>
      <c r="DI186" s="4">
        <f t="shared" ca="1" si="241"/>
        <v>90.228140177586681</v>
      </c>
      <c r="DJ186" s="4">
        <f t="shared" ca="1" si="241"/>
        <v>126.1621962496183</v>
      </c>
      <c r="DK186" s="4">
        <f t="shared" ca="1" si="241"/>
        <v>75.565278186941967</v>
      </c>
      <c r="DL186" s="4">
        <f t="shared" ca="1" si="241"/>
        <v>106.80142770096769</v>
      </c>
      <c r="DM186" s="4">
        <f t="shared" ca="1" si="241"/>
        <v>113.00439284114044</v>
      </c>
      <c r="DN186" s="4">
        <f t="shared" ca="1" si="241"/>
        <v>74.281575874450425</v>
      </c>
      <c r="DO186" s="4">
        <f t="shared" ca="1" si="241"/>
        <v>86.833672102822462</v>
      </c>
      <c r="DP186" s="4">
        <f t="shared" ca="1" si="241"/>
        <v>128.50323999031096</v>
      </c>
      <c r="DQ186" s="4">
        <f t="shared" ca="1" si="238"/>
        <v>72.873152102889364</v>
      </c>
      <c r="DR186" s="4">
        <f t="shared" ca="1" si="237"/>
        <v>131.68758648761928</v>
      </c>
      <c r="DS186" s="4">
        <f t="shared" ca="1" si="237"/>
        <v>113.33484092059844</v>
      </c>
      <c r="DT186" s="4">
        <f t="shared" ca="1" si="237"/>
        <v>82.610446671575119</v>
      </c>
      <c r="DU186" s="4">
        <f t="shared" ca="1" si="237"/>
        <v>135.51263100003831</v>
      </c>
      <c r="DV186" s="4">
        <f t="shared" ca="1" si="237"/>
        <v>80.956538211428253</v>
      </c>
      <c r="DW186" s="4">
        <f t="shared" ca="1" si="237"/>
        <v>110.81343707925552</v>
      </c>
      <c r="DX186" s="4">
        <f t="shared" ca="1" si="237"/>
        <v>113.10060530835223</v>
      </c>
      <c r="DY186" s="4">
        <f t="shared" ca="1" si="237"/>
        <v>96.948028615258636</v>
      </c>
      <c r="DZ186" s="4">
        <f t="shared" ca="1" si="237"/>
        <v>138.34040435230676</v>
      </c>
      <c r="EA186" s="4">
        <f t="shared" ca="1" si="237"/>
        <v>134.22697978262136</v>
      </c>
      <c r="EB186" s="4">
        <f t="shared" ca="1" si="237"/>
        <v>87.119950287616817</v>
      </c>
      <c r="EC186" s="4">
        <f t="shared" ca="1" si="237"/>
        <v>141.18066668540928</v>
      </c>
      <c r="ED186" s="4">
        <f t="shared" ca="1" si="237"/>
        <v>137.08862822690583</v>
      </c>
      <c r="EE186" s="4">
        <f t="shared" ca="1" si="237"/>
        <v>76.228241551464023</v>
      </c>
      <c r="EF186" s="4">
        <f t="shared" ca="1" si="237"/>
        <v>110.83201721092725</v>
      </c>
      <c r="EG186" s="4">
        <f t="shared" ca="1" si="237"/>
        <v>105.34677051633732</v>
      </c>
      <c r="EH186" s="4">
        <f t="shared" ca="1" si="248"/>
        <v>134.00662252990566</v>
      </c>
      <c r="EI186" s="4">
        <f t="shared" ca="1" si="248"/>
        <v>122.00579903346653</v>
      </c>
      <c r="EJ186" s="4">
        <f t="shared" ca="1" si="248"/>
        <v>84.381156956116939</v>
      </c>
      <c r="EK186" s="4">
        <f t="shared" ca="1" si="248"/>
        <v>89.312152416372257</v>
      </c>
      <c r="EL186" s="4">
        <f t="shared" ca="1" si="248"/>
        <v>80.810269209409739</v>
      </c>
      <c r="EM186" s="4">
        <f t="shared" ca="1" si="248"/>
        <v>100.31279832455752</v>
      </c>
      <c r="EN186" s="4">
        <f t="shared" ca="1" si="248"/>
        <v>111.40664078172023</v>
      </c>
      <c r="EO186" s="4">
        <f t="shared" ca="1" si="248"/>
        <v>70.41079863360406</v>
      </c>
      <c r="EP186" s="4">
        <f t="shared" ca="1" si="248"/>
        <v>128.52269319376734</v>
      </c>
      <c r="EQ186" s="4">
        <f t="shared" ca="1" si="248"/>
        <v>117.18508655061206</v>
      </c>
      <c r="ER186" s="4">
        <f t="shared" ca="1" si="248"/>
        <v>96.744526969407374</v>
      </c>
      <c r="ES186" s="4">
        <f t="shared" ca="1" si="248"/>
        <v>95.99429564671911</v>
      </c>
      <c r="ET186" s="4">
        <f t="shared" ca="1" si="248"/>
        <v>100.54074930650667</v>
      </c>
      <c r="EU186" s="4">
        <f t="shared" ca="1" si="248"/>
        <v>135.80655170708883</v>
      </c>
      <c r="EV186" s="4">
        <f t="shared" ca="1" si="248"/>
        <v>137.54728535073764</v>
      </c>
      <c r="EW186" s="4">
        <f t="shared" ca="1" si="243"/>
        <v>117.67271785483425</v>
      </c>
      <c r="EX186" s="4">
        <f t="shared" ca="1" si="234"/>
        <v>79.661670361645974</v>
      </c>
      <c r="EY186" s="4">
        <f t="shared" ca="1" si="234"/>
        <v>86.541356364787305</v>
      </c>
      <c r="EZ186" s="4">
        <f t="shared" ca="1" si="234"/>
        <v>97.101198789765917</v>
      </c>
      <c r="FA186" s="4">
        <f t="shared" ca="1" si="234"/>
        <v>104.06401230852617</v>
      </c>
      <c r="FB186" s="4">
        <f t="shared" ca="1" si="234"/>
        <v>118.93109168183969</v>
      </c>
      <c r="FC186" s="4">
        <f t="shared" ca="1" si="234"/>
        <v>103.0334125044446</v>
      </c>
      <c r="FD186" s="4">
        <f t="shared" ca="1" si="234"/>
        <v>99.497601474269743</v>
      </c>
      <c r="FE186" s="4">
        <f t="shared" ca="1" si="234"/>
        <v>105.79316414480371</v>
      </c>
      <c r="FF186" s="4">
        <f t="shared" ca="1" si="234"/>
        <v>84.801824416561956</v>
      </c>
      <c r="FG186" s="4">
        <f t="shared" ca="1" si="234"/>
        <v>99.412296650661176</v>
      </c>
      <c r="FH186" s="4">
        <f t="shared" ca="1" si="234"/>
        <v>149.48212087746722</v>
      </c>
      <c r="FI186" s="4">
        <f t="shared" ca="1" si="234"/>
        <v>119.591995494092</v>
      </c>
      <c r="FJ186" s="4">
        <f t="shared" ca="1" si="234"/>
        <v>84.864057376545716</v>
      </c>
      <c r="FK186" s="4">
        <f t="shared" ca="1" si="234"/>
        <v>114.23260044071746</v>
      </c>
      <c r="FL186" s="4">
        <f t="shared" ca="1" si="234"/>
        <v>104.18721732682337</v>
      </c>
      <c r="FM186" s="4">
        <f t="shared" ca="1" si="234"/>
        <v>93.31362213904201</v>
      </c>
      <c r="FN186" s="4">
        <f t="shared" ref="FN186:GC201" ca="1" si="254">FN185*(1+$B$1*$B$4+$B$2*SQRT($B$4)*_xlfn.NORM.S.INV(RAND()))</f>
        <v>101.38772964536</v>
      </c>
      <c r="FO186" s="4">
        <f t="shared" ca="1" si="254"/>
        <v>58.123468852870396</v>
      </c>
      <c r="FP186" s="4">
        <f t="shared" ca="1" si="254"/>
        <v>101.12158254619544</v>
      </c>
      <c r="FQ186" s="4">
        <f t="shared" ca="1" si="254"/>
        <v>109.36061904627095</v>
      </c>
      <c r="FR186" s="4">
        <f t="shared" ca="1" si="254"/>
        <v>94.760421824861595</v>
      </c>
      <c r="FS186" s="4">
        <f t="shared" ca="1" si="254"/>
        <v>96.957046089684653</v>
      </c>
      <c r="FT186" s="4">
        <f t="shared" ca="1" si="254"/>
        <v>76.281004867293333</v>
      </c>
      <c r="FU186" s="4">
        <f t="shared" ca="1" si="254"/>
        <v>110.18613343139413</v>
      </c>
      <c r="FV186" s="4">
        <f t="shared" ca="1" si="254"/>
        <v>84.244384451329864</v>
      </c>
      <c r="FW186" s="4">
        <f t="shared" ca="1" si="254"/>
        <v>129.49097633083142</v>
      </c>
      <c r="FX186" s="4">
        <f t="shared" ca="1" si="254"/>
        <v>111.17648511132592</v>
      </c>
      <c r="FY186" s="4">
        <f t="shared" ca="1" si="254"/>
        <v>99.124430016547905</v>
      </c>
      <c r="FZ186" s="4">
        <f t="shared" ca="1" si="254"/>
        <v>103.8390194828749</v>
      </c>
      <c r="GA186" s="4">
        <f t="shared" ca="1" si="254"/>
        <v>87.824026046031364</v>
      </c>
      <c r="GB186" s="4">
        <f t="shared" ca="1" si="254"/>
        <v>61.611624747697128</v>
      </c>
      <c r="GC186" s="4">
        <f t="shared" ca="1" si="250"/>
        <v>65.577371619576255</v>
      </c>
      <c r="GD186" s="4">
        <f t="shared" ca="1" si="239"/>
        <v>130.02738961869329</v>
      </c>
      <c r="GE186" s="4">
        <f t="shared" ca="1" si="239"/>
        <v>89.904591194092873</v>
      </c>
      <c r="GF186" s="4">
        <f t="shared" ca="1" si="239"/>
        <v>96.452819382813075</v>
      </c>
      <c r="GG186" s="4">
        <f t="shared" ca="1" si="239"/>
        <v>93.447092588367781</v>
      </c>
      <c r="GH186" s="4">
        <f t="shared" ca="1" si="239"/>
        <v>116.79369078503696</v>
      </c>
      <c r="GI186" s="4">
        <f t="shared" ca="1" si="239"/>
        <v>78.14213034602821</v>
      </c>
      <c r="GJ186" s="4">
        <f t="shared" ca="1" si="239"/>
        <v>76.273123229760756</v>
      </c>
      <c r="GK186" s="4">
        <f t="shared" ca="1" si="239"/>
        <v>120.22196787909351</v>
      </c>
      <c r="GL186" s="4">
        <f t="shared" ca="1" si="239"/>
        <v>62.964634156165076</v>
      </c>
      <c r="GM186" s="4">
        <f t="shared" ca="1" si="239"/>
        <v>107.14238615257149</v>
      </c>
      <c r="GN186" s="4">
        <f t="shared" ca="1" si="239"/>
        <v>79.976469479675544</v>
      </c>
      <c r="GO186" s="4">
        <f t="shared" ca="1" si="239"/>
        <v>86.052326075174548</v>
      </c>
      <c r="GP186" s="4">
        <f t="shared" ca="1" si="239"/>
        <v>97.771268346752706</v>
      </c>
      <c r="GQ186" s="4">
        <f t="shared" ca="1" si="239"/>
        <v>86.479887619439111</v>
      </c>
      <c r="GR186" s="4">
        <f t="shared" ca="1" si="239"/>
        <v>109.63365807183482</v>
      </c>
      <c r="GS186" s="4">
        <f t="shared" ca="1" si="239"/>
        <v>114.62821997823198</v>
      </c>
      <c r="GT186" s="4">
        <f t="shared" ca="1" si="247"/>
        <v>84.243419214807659</v>
      </c>
      <c r="GU186" s="4">
        <f t="shared" ca="1" si="247"/>
        <v>76.205958082640464</v>
      </c>
      <c r="GV186" s="4">
        <f t="shared" ca="1" si="247"/>
        <v>132.75594477652712</v>
      </c>
      <c r="GW186" s="4">
        <f t="shared" ca="1" si="247"/>
        <v>179.21268251328817</v>
      </c>
      <c r="GX186" s="4">
        <f t="shared" ca="1" si="247"/>
        <v>145.94911805388665</v>
      </c>
      <c r="GY186" s="4">
        <f t="shared" ca="1" si="247"/>
        <v>61.290713901612882</v>
      </c>
      <c r="GZ186" s="4">
        <f t="shared" ca="1" si="247"/>
        <v>113.55298690140037</v>
      </c>
      <c r="HA186" s="4">
        <f t="shared" ca="1" si="247"/>
        <v>99.653857994063628</v>
      </c>
      <c r="HB186" s="4">
        <f t="shared" ca="1" si="247"/>
        <v>90.38423192380813</v>
      </c>
      <c r="HC186" s="4">
        <f t="shared" ca="1" si="247"/>
        <v>115.05760572909222</v>
      </c>
      <c r="HD186" s="4">
        <f t="shared" ca="1" si="247"/>
        <v>108.62206257329797</v>
      </c>
      <c r="HE186" s="4">
        <f t="shared" ca="1" si="247"/>
        <v>98.988776865457993</v>
      </c>
      <c r="HF186" s="4">
        <f t="shared" ca="1" si="247"/>
        <v>115.64404948110243</v>
      </c>
      <c r="HG186" s="4">
        <f t="shared" ca="1" si="247"/>
        <v>122.06986951365769</v>
      </c>
      <c r="HH186" s="4">
        <f t="shared" ca="1" si="247"/>
        <v>118.51916472296203</v>
      </c>
      <c r="HI186" s="4">
        <f t="shared" ca="1" si="246"/>
        <v>92.948933050922207</v>
      </c>
      <c r="HJ186" s="4">
        <f t="shared" ca="1" si="235"/>
        <v>101.77864643825896</v>
      </c>
      <c r="HK186" s="4">
        <f t="shared" ca="1" si="235"/>
        <v>95.851719182098265</v>
      </c>
      <c r="HL186" s="4">
        <f t="shared" ca="1" si="235"/>
        <v>121.26992550103184</v>
      </c>
      <c r="HM186" s="4">
        <f t="shared" ca="1" si="235"/>
        <v>81.491758740362798</v>
      </c>
      <c r="HN186" s="4">
        <f t="shared" ca="1" si="235"/>
        <v>80.792337055882385</v>
      </c>
      <c r="HO186" s="4">
        <f t="shared" ca="1" si="235"/>
        <v>62.488472587299157</v>
      </c>
      <c r="HP186" s="4">
        <f t="shared" ca="1" si="235"/>
        <v>108.84543773732278</v>
      </c>
      <c r="HQ186" s="4">
        <f t="shared" ca="1" si="235"/>
        <v>115.25713532782591</v>
      </c>
      <c r="HR186" s="4">
        <f t="shared" ca="1" si="235"/>
        <v>116.38810013855689</v>
      </c>
      <c r="HS186" s="4">
        <f t="shared" ca="1" si="235"/>
        <v>68.641150054935466</v>
      </c>
      <c r="HT186" s="4">
        <f t="shared" ca="1" si="235"/>
        <v>119.11451699807638</v>
      </c>
      <c r="HU186" s="4">
        <f t="shared" ca="1" si="235"/>
        <v>133.85567321326295</v>
      </c>
      <c r="HV186" s="4">
        <f t="shared" ca="1" si="235"/>
        <v>125.16102350533389</v>
      </c>
      <c r="HW186" s="4">
        <f t="shared" ca="1" si="235"/>
        <v>70.677873762812609</v>
      </c>
      <c r="HX186" s="4">
        <f t="shared" ca="1" si="235"/>
        <v>139.75808120603324</v>
      </c>
      <c r="HY186" s="4">
        <f t="shared" ca="1" si="235"/>
        <v>83.510683124031686</v>
      </c>
      <c r="HZ186" s="4">
        <f t="shared" ca="1" si="251"/>
        <v>128.16518550765005</v>
      </c>
      <c r="IA186" s="4">
        <f t="shared" ca="1" si="251"/>
        <v>108.84007132979897</v>
      </c>
      <c r="IB186" s="4">
        <f t="shared" ca="1" si="251"/>
        <v>73.371645477215324</v>
      </c>
      <c r="IC186" s="4">
        <f t="shared" ca="1" si="251"/>
        <v>124.84864804314269</v>
      </c>
      <c r="ID186" s="4">
        <f t="shared" ca="1" si="251"/>
        <v>102.22235875940828</v>
      </c>
      <c r="IE186" s="4">
        <f t="shared" ca="1" si="251"/>
        <v>74.19293622241176</v>
      </c>
      <c r="IF186" s="4">
        <f t="shared" ca="1" si="251"/>
        <v>155.25210290565283</v>
      </c>
      <c r="IG186" s="4">
        <f t="shared" ca="1" si="251"/>
        <v>109.72952701298595</v>
      </c>
      <c r="IH186" s="4">
        <f t="shared" ca="1" si="251"/>
        <v>138.25675590559351</v>
      </c>
      <c r="II186" s="4">
        <f t="shared" ca="1" si="251"/>
        <v>89.96713578640086</v>
      </c>
      <c r="IJ186" s="4">
        <f t="shared" ca="1" si="251"/>
        <v>72.516314031621178</v>
      </c>
      <c r="IK186" s="4">
        <f t="shared" ca="1" si="251"/>
        <v>105.82694060118764</v>
      </c>
      <c r="IL186" s="4">
        <f t="shared" ca="1" si="251"/>
        <v>139.75880695804616</v>
      </c>
      <c r="IM186" s="4">
        <f t="shared" ca="1" si="251"/>
        <v>116.80322519336514</v>
      </c>
      <c r="IN186" s="4">
        <f t="shared" ca="1" si="251"/>
        <v>93.225629488468442</v>
      </c>
      <c r="IO186" s="4">
        <f t="shared" ca="1" si="251"/>
        <v>116.09521451957723</v>
      </c>
      <c r="IP186" s="4">
        <f t="shared" ca="1" si="244"/>
        <v>76.620401636199659</v>
      </c>
      <c r="IQ186" s="4">
        <f t="shared" ca="1" si="244"/>
        <v>106.87111548758818</v>
      </c>
      <c r="IR186" s="4">
        <f t="shared" ca="1" si="244"/>
        <v>82.126390956517881</v>
      </c>
      <c r="IS186" s="4">
        <f t="shared" ca="1" si="244"/>
        <v>111.12360416935029</v>
      </c>
      <c r="IT186" s="4">
        <f t="shared" ca="1" si="244"/>
        <v>55.410286248178302</v>
      </c>
      <c r="IU186" s="4">
        <f t="shared" ca="1" si="244"/>
        <v>149.64957420131117</v>
      </c>
      <c r="IV186" s="4">
        <f t="shared" ca="1" si="244"/>
        <v>120.72223952247455</v>
      </c>
      <c r="IW186" s="4">
        <f t="shared" ca="1" si="244"/>
        <v>107.84075795892494</v>
      </c>
      <c r="IX186" s="4">
        <f t="shared" ca="1" si="244"/>
        <v>106.67049819845633</v>
      </c>
      <c r="IY186" s="4">
        <f t="shared" ca="1" si="244"/>
        <v>90.229602194951227</v>
      </c>
    </row>
    <row r="187" spans="9:259" x14ac:dyDescent="0.25">
      <c r="I187" t="s">
        <v>317</v>
      </c>
      <c r="J187" s="4">
        <f t="shared" ca="1" si="245"/>
        <v>153.51198369859907</v>
      </c>
      <c r="K187" s="4">
        <f t="shared" ca="1" si="245"/>
        <v>119.21896725787721</v>
      </c>
      <c r="L187" s="4">
        <f t="shared" ca="1" si="245"/>
        <v>98.653985252687235</v>
      </c>
      <c r="M187" s="4">
        <f t="shared" ca="1" si="245"/>
        <v>102.5049078806048</v>
      </c>
      <c r="N187" s="4">
        <f t="shared" ca="1" si="245"/>
        <v>135.70832797040671</v>
      </c>
      <c r="O187" s="4">
        <f t="shared" ca="1" si="245"/>
        <v>104.60679487812389</v>
      </c>
      <c r="P187" s="4">
        <f t="shared" ca="1" si="245"/>
        <v>86.445956154993226</v>
      </c>
      <c r="Q187" s="4">
        <f t="shared" ca="1" si="245"/>
        <v>108.13661963011242</v>
      </c>
      <c r="R187" s="4">
        <f t="shared" ca="1" si="245"/>
        <v>61.970386997093883</v>
      </c>
      <c r="S187" s="4">
        <f t="shared" ca="1" si="245"/>
        <v>138.0444358665321</v>
      </c>
      <c r="T187" s="4">
        <f t="shared" ca="1" si="245"/>
        <v>101.32934690412732</v>
      </c>
      <c r="U187" s="4">
        <f t="shared" ca="1" si="245"/>
        <v>142.78846447173524</v>
      </c>
      <c r="V187" s="4">
        <f t="shared" ca="1" si="245"/>
        <v>87.529092776489108</v>
      </c>
      <c r="W187" s="4">
        <f t="shared" ca="1" si="245"/>
        <v>92.777605090956911</v>
      </c>
      <c r="X187" s="4">
        <f t="shared" ca="1" si="245"/>
        <v>77.101507572384435</v>
      </c>
      <c r="Y187" s="4">
        <f t="shared" ca="1" si="245"/>
        <v>94.425328510793733</v>
      </c>
      <c r="Z187" s="4">
        <f t="shared" ca="1" si="242"/>
        <v>103.12667948086441</v>
      </c>
      <c r="AA187" s="4">
        <f t="shared" ca="1" si="242"/>
        <v>110.30717420581799</v>
      </c>
      <c r="AB187" s="4">
        <f t="shared" ca="1" si="242"/>
        <v>146.5586404489211</v>
      </c>
      <c r="AC187" s="4">
        <f t="shared" ca="1" si="242"/>
        <v>87.642917464557442</v>
      </c>
      <c r="AD187" s="4">
        <f t="shared" ca="1" si="242"/>
        <v>163.21159125655362</v>
      </c>
      <c r="AE187" s="4">
        <f t="shared" ca="1" si="242"/>
        <v>116.2567837849592</v>
      </c>
      <c r="AF187" s="4">
        <f t="shared" ca="1" si="242"/>
        <v>53.162531022972949</v>
      </c>
      <c r="AG187" s="4">
        <f t="shared" ca="1" si="242"/>
        <v>100.1076712044393</v>
      </c>
      <c r="AH187" s="4">
        <f t="shared" ca="1" si="242"/>
        <v>99.29103122420095</v>
      </c>
      <c r="AI187" s="4">
        <f t="shared" ca="1" si="242"/>
        <v>111.72219937065815</v>
      </c>
      <c r="AJ187" s="4">
        <f t="shared" ca="1" si="242"/>
        <v>106.72525652878203</v>
      </c>
      <c r="AK187" s="4">
        <f t="shared" ca="1" si="242"/>
        <v>98.299473525964572</v>
      </c>
      <c r="AL187" s="4">
        <f t="shared" ca="1" si="242"/>
        <v>153.82885278485676</v>
      </c>
      <c r="AM187" s="4">
        <f t="shared" ca="1" si="242"/>
        <v>137.73042267589938</v>
      </c>
      <c r="AN187" s="4">
        <f t="shared" ca="1" si="242"/>
        <v>88.791624263832944</v>
      </c>
      <c r="AO187" s="4">
        <f t="shared" ca="1" si="236"/>
        <v>132.32522356207224</v>
      </c>
      <c r="AP187" s="4">
        <f t="shared" ca="1" si="236"/>
        <v>120.18786589468684</v>
      </c>
      <c r="AQ187" s="4">
        <f t="shared" ca="1" si="236"/>
        <v>82.800243140999783</v>
      </c>
      <c r="AR187" s="4">
        <f t="shared" ca="1" si="236"/>
        <v>75.15880319869575</v>
      </c>
      <c r="AS187" s="4">
        <f t="shared" ca="1" si="236"/>
        <v>96.598491274830636</v>
      </c>
      <c r="AT187" s="4">
        <f t="shared" ca="1" si="236"/>
        <v>138.3307620506063</v>
      </c>
      <c r="AU187" s="4">
        <f t="shared" ca="1" si="236"/>
        <v>109.80333348809555</v>
      </c>
      <c r="AV187" s="4">
        <f t="shared" ca="1" si="236"/>
        <v>99.343611238220163</v>
      </c>
      <c r="AW187" s="4">
        <f t="shared" ca="1" si="236"/>
        <v>97.148524914244945</v>
      </c>
      <c r="AX187" s="4">
        <f t="shared" ca="1" si="236"/>
        <v>89.174522723872869</v>
      </c>
      <c r="AY187" s="4">
        <f t="shared" ca="1" si="236"/>
        <v>84.609650867688586</v>
      </c>
      <c r="AZ187" s="4">
        <f t="shared" ca="1" si="236"/>
        <v>127.96230837198742</v>
      </c>
      <c r="BA187" s="4">
        <f t="shared" ca="1" si="236"/>
        <v>76.635015820799026</v>
      </c>
      <c r="BB187" s="4">
        <f t="shared" ca="1" si="236"/>
        <v>104.44680057868949</v>
      </c>
      <c r="BC187" s="4">
        <f t="shared" ca="1" si="236"/>
        <v>120.7784741242577</v>
      </c>
      <c r="BD187" s="4">
        <f t="shared" ca="1" si="236"/>
        <v>116.0324021132574</v>
      </c>
      <c r="BE187" s="4">
        <f t="shared" ref="BE187:BT202" ca="1" si="255">BE186*(1+$B$1*$B$4+$B$2*SQRT($B$4)*_xlfn.NORM.S.INV(RAND()))</f>
        <v>116.97482195407989</v>
      </c>
      <c r="BF187" s="4">
        <f t="shared" ca="1" si="255"/>
        <v>103.88687876074107</v>
      </c>
      <c r="BG187" s="4">
        <f t="shared" ca="1" si="255"/>
        <v>67.383224886564932</v>
      </c>
      <c r="BH187" s="4">
        <f t="shared" ca="1" si="255"/>
        <v>74.559044282265603</v>
      </c>
      <c r="BI187" s="4">
        <f t="shared" ca="1" si="255"/>
        <v>127.41855598264823</v>
      </c>
      <c r="BJ187" s="4">
        <f t="shared" ca="1" si="255"/>
        <v>84.682079988642784</v>
      </c>
      <c r="BK187" s="4">
        <f t="shared" ca="1" si="255"/>
        <v>102.84257402690535</v>
      </c>
      <c r="BL187" s="4">
        <f t="shared" ca="1" si="252"/>
        <v>116.6822969196905</v>
      </c>
      <c r="BM187" s="4">
        <f t="shared" ca="1" si="252"/>
        <v>115.63734072791048</v>
      </c>
      <c r="BN187" s="4">
        <f t="shared" ca="1" si="252"/>
        <v>130.80539802856703</v>
      </c>
      <c r="BO187" s="4">
        <f t="shared" ca="1" si="252"/>
        <v>105.31073554376789</v>
      </c>
      <c r="BP187" s="4">
        <f t="shared" ca="1" si="252"/>
        <v>63.086645467112149</v>
      </c>
      <c r="BQ187" s="4">
        <f t="shared" ca="1" si="252"/>
        <v>111.27006815390023</v>
      </c>
      <c r="BR187" s="4">
        <f t="shared" ca="1" si="252"/>
        <v>145.00821893165596</v>
      </c>
      <c r="BS187" s="4">
        <f t="shared" ca="1" si="252"/>
        <v>74.539909338314956</v>
      </c>
      <c r="BT187" s="4">
        <f t="shared" ca="1" si="249"/>
        <v>86.282387760989579</v>
      </c>
      <c r="BU187" s="4">
        <f t="shared" ca="1" si="240"/>
        <v>85.167120668510179</v>
      </c>
      <c r="BV187" s="4">
        <f t="shared" ca="1" si="240"/>
        <v>109.7835759662714</v>
      </c>
      <c r="BW187" s="4">
        <f t="shared" ca="1" si="240"/>
        <v>87.434907102056144</v>
      </c>
      <c r="BX187" s="4">
        <f t="shared" ca="1" si="240"/>
        <v>110.53945942157478</v>
      </c>
      <c r="BY187" s="4">
        <f t="shared" ca="1" si="240"/>
        <v>92.542588490144453</v>
      </c>
      <c r="BZ187" s="4">
        <f t="shared" ca="1" si="240"/>
        <v>117.45167805843285</v>
      </c>
      <c r="CA187" s="4">
        <f t="shared" ca="1" si="240"/>
        <v>72.95651877048023</v>
      </c>
      <c r="CB187" s="4">
        <f t="shared" ca="1" si="240"/>
        <v>97.503244754197368</v>
      </c>
      <c r="CC187" s="4">
        <f t="shared" ca="1" si="240"/>
        <v>104.70787024785123</v>
      </c>
      <c r="CD187" s="4">
        <f t="shared" ca="1" si="240"/>
        <v>125.89280709357656</v>
      </c>
      <c r="CE187" s="4">
        <f t="shared" ca="1" si="240"/>
        <v>122.37189342427101</v>
      </c>
      <c r="CF187" s="4">
        <f t="shared" ca="1" si="240"/>
        <v>83.129690866924221</v>
      </c>
      <c r="CG187" s="4">
        <f t="shared" ca="1" si="240"/>
        <v>97.533844932262468</v>
      </c>
      <c r="CH187" s="4">
        <f t="shared" ca="1" si="240"/>
        <v>124.02258513927895</v>
      </c>
      <c r="CI187" s="4">
        <f t="shared" ca="1" si="240"/>
        <v>208.72997172393582</v>
      </c>
      <c r="CJ187" s="4">
        <f t="shared" ca="1" si="240"/>
        <v>87.86408395988029</v>
      </c>
      <c r="CK187" s="4">
        <f t="shared" ref="CK187:CZ202" ca="1" si="256">CK186*(1+$B$1*$B$4+$B$2*SQRT($B$4)*_xlfn.NORM.S.INV(RAND()))</f>
        <v>75.507038749242724</v>
      </c>
      <c r="CL187" s="4">
        <f t="shared" ca="1" si="256"/>
        <v>117.89172475107084</v>
      </c>
      <c r="CM187" s="4">
        <f t="shared" ca="1" si="256"/>
        <v>92.320159743638101</v>
      </c>
      <c r="CN187" s="4">
        <f t="shared" ca="1" si="256"/>
        <v>97.304363900332888</v>
      </c>
      <c r="CO187" s="4">
        <f t="shared" ca="1" si="256"/>
        <v>127.13685398058357</v>
      </c>
      <c r="CP187" s="4">
        <f t="shared" ca="1" si="256"/>
        <v>95.886375900969867</v>
      </c>
      <c r="CQ187" s="4">
        <f t="shared" ca="1" si="256"/>
        <v>90.238015495885392</v>
      </c>
      <c r="CR187" s="4">
        <f t="shared" ca="1" si="256"/>
        <v>110.53330525301762</v>
      </c>
      <c r="CS187" s="4">
        <f t="shared" ca="1" si="256"/>
        <v>132.91475229039696</v>
      </c>
      <c r="CT187" s="4">
        <f t="shared" ca="1" si="256"/>
        <v>71.064806491712403</v>
      </c>
      <c r="CU187" s="4">
        <f t="shared" ca="1" si="256"/>
        <v>144.19683192088269</v>
      </c>
      <c r="CV187" s="4">
        <f t="shared" ca="1" si="256"/>
        <v>103.90166078222866</v>
      </c>
      <c r="CW187" s="4">
        <f t="shared" ca="1" si="256"/>
        <v>123.26763746892613</v>
      </c>
      <c r="CX187" s="4">
        <f t="shared" ca="1" si="256"/>
        <v>80.064417014369795</v>
      </c>
      <c r="CY187" s="4">
        <f t="shared" ca="1" si="256"/>
        <v>127.80455234863221</v>
      </c>
      <c r="CZ187" s="4">
        <f t="shared" ca="1" si="256"/>
        <v>113.22284984283591</v>
      </c>
      <c r="DA187" s="4">
        <f t="shared" ca="1" si="253"/>
        <v>114.45217716949091</v>
      </c>
      <c r="DB187" s="4">
        <f t="shared" ca="1" si="241"/>
        <v>114.57881957247777</v>
      </c>
      <c r="DC187" s="4">
        <f t="shared" ca="1" si="241"/>
        <v>99.77955830958912</v>
      </c>
      <c r="DD187" s="4">
        <f t="shared" ca="1" si="241"/>
        <v>89.141953948903875</v>
      </c>
      <c r="DE187" s="4">
        <f t="shared" ca="1" si="241"/>
        <v>111.33183560660527</v>
      </c>
      <c r="DF187" s="4">
        <f t="shared" ca="1" si="241"/>
        <v>90.444750029594047</v>
      </c>
      <c r="DG187" s="4">
        <f t="shared" ca="1" si="241"/>
        <v>76.390216499338422</v>
      </c>
      <c r="DH187" s="4">
        <f t="shared" ca="1" si="241"/>
        <v>179.00579261409817</v>
      </c>
      <c r="DI187" s="4">
        <f t="shared" ca="1" si="241"/>
        <v>90.230393015486925</v>
      </c>
      <c r="DJ187" s="4">
        <f t="shared" ca="1" si="241"/>
        <v>127.84981561236631</v>
      </c>
      <c r="DK187" s="4">
        <f t="shared" ca="1" si="241"/>
        <v>76.924651309979836</v>
      </c>
      <c r="DL187" s="4">
        <f t="shared" ca="1" si="241"/>
        <v>107.00971566206331</v>
      </c>
      <c r="DM187" s="4">
        <f t="shared" ca="1" si="241"/>
        <v>113.53115232288762</v>
      </c>
      <c r="DN187" s="4">
        <f t="shared" ca="1" si="241"/>
        <v>73.492980171795779</v>
      </c>
      <c r="DO187" s="4">
        <f t="shared" ca="1" si="241"/>
        <v>85.962310706014591</v>
      </c>
      <c r="DP187" s="4">
        <f t="shared" ca="1" si="241"/>
        <v>128.84340144569816</v>
      </c>
      <c r="DQ187" s="4">
        <f t="shared" ca="1" si="238"/>
        <v>74.49655397929682</v>
      </c>
      <c r="DR187" s="4">
        <f t="shared" ca="1" si="237"/>
        <v>129.96676323114639</v>
      </c>
      <c r="DS187" s="4">
        <f t="shared" ca="1" si="237"/>
        <v>112.50540110663391</v>
      </c>
      <c r="DT187" s="4">
        <f t="shared" ca="1" si="237"/>
        <v>82.255650389988148</v>
      </c>
      <c r="DU187" s="4">
        <f t="shared" ca="1" si="237"/>
        <v>133.93586315718528</v>
      </c>
      <c r="DV187" s="4">
        <f t="shared" ca="1" si="237"/>
        <v>82.035801576629623</v>
      </c>
      <c r="DW187" s="4">
        <f t="shared" ca="1" si="237"/>
        <v>111.92302282716544</v>
      </c>
      <c r="DX187" s="4">
        <f t="shared" ca="1" si="237"/>
        <v>112.88926396691257</v>
      </c>
      <c r="DY187" s="4">
        <f t="shared" ca="1" si="237"/>
        <v>97.976556957900044</v>
      </c>
      <c r="DZ187" s="4">
        <f t="shared" ca="1" si="237"/>
        <v>139.81459519140276</v>
      </c>
      <c r="EA187" s="4">
        <f t="shared" ca="1" si="237"/>
        <v>134.21813366356915</v>
      </c>
      <c r="EB187" s="4">
        <f t="shared" ca="1" si="237"/>
        <v>85.954195311995491</v>
      </c>
      <c r="EC187" s="4">
        <f t="shared" ca="1" si="237"/>
        <v>138.58387054226691</v>
      </c>
      <c r="ED187" s="4">
        <f t="shared" ca="1" si="237"/>
        <v>134.13388784260314</v>
      </c>
      <c r="EE187" s="4">
        <f t="shared" ca="1" si="237"/>
        <v>76.699536414365809</v>
      </c>
      <c r="EF187" s="4">
        <f t="shared" ca="1" si="237"/>
        <v>108.82090207638208</v>
      </c>
      <c r="EG187" s="4">
        <f t="shared" ca="1" si="237"/>
        <v>105.49702234185834</v>
      </c>
      <c r="EH187" s="4">
        <f t="shared" ca="1" si="248"/>
        <v>133.63479063077685</v>
      </c>
      <c r="EI187" s="4">
        <f t="shared" ca="1" si="248"/>
        <v>120.88457311724426</v>
      </c>
      <c r="EJ187" s="4">
        <f t="shared" ca="1" si="248"/>
        <v>84.219619882337099</v>
      </c>
      <c r="EK187" s="4">
        <f t="shared" ca="1" si="248"/>
        <v>89.116758679452204</v>
      </c>
      <c r="EL187" s="4">
        <f t="shared" ca="1" si="248"/>
        <v>81.57472040641143</v>
      </c>
      <c r="EM187" s="4">
        <f t="shared" ca="1" si="248"/>
        <v>100.58781603551888</v>
      </c>
      <c r="EN187" s="4">
        <f t="shared" ca="1" si="248"/>
        <v>113.35106427936911</v>
      </c>
      <c r="EO187" s="4">
        <f t="shared" ca="1" si="248"/>
        <v>69.788591649991062</v>
      </c>
      <c r="EP187" s="4">
        <f t="shared" ca="1" si="248"/>
        <v>128.71267758470015</v>
      </c>
      <c r="EQ187" s="4">
        <f t="shared" ca="1" si="248"/>
        <v>118.11217601679061</v>
      </c>
      <c r="ER187" s="4">
        <f t="shared" ca="1" si="248"/>
        <v>94.617519785488597</v>
      </c>
      <c r="ES187" s="4">
        <f t="shared" ca="1" si="248"/>
        <v>97.254709857067724</v>
      </c>
      <c r="ET187" s="4">
        <f t="shared" ca="1" si="248"/>
        <v>100.95237602797418</v>
      </c>
      <c r="EU187" s="4">
        <f t="shared" ca="1" si="248"/>
        <v>136.64305889582599</v>
      </c>
      <c r="EV187" s="4">
        <f t="shared" ca="1" si="248"/>
        <v>136.83044965443389</v>
      </c>
      <c r="EW187" s="4">
        <f t="shared" ca="1" si="243"/>
        <v>119.36489210972898</v>
      </c>
      <c r="EX187" s="4">
        <f t="shared" ca="1" si="243"/>
        <v>78.610747665383258</v>
      </c>
      <c r="EY187" s="4">
        <f t="shared" ca="1" si="243"/>
        <v>88.55585190069425</v>
      </c>
      <c r="EZ187" s="4">
        <f t="shared" ca="1" si="243"/>
        <v>97.097379530886002</v>
      </c>
      <c r="FA187" s="4">
        <f t="shared" ca="1" si="243"/>
        <v>105.56295603235097</v>
      </c>
      <c r="FB187" s="4">
        <f t="shared" ca="1" si="243"/>
        <v>117.60987408426385</v>
      </c>
      <c r="FC187" s="4">
        <f t="shared" ca="1" si="243"/>
        <v>102.6725603944911</v>
      </c>
      <c r="FD187" s="4">
        <f t="shared" ca="1" si="243"/>
        <v>98.990235852236182</v>
      </c>
      <c r="FE187" s="4">
        <f t="shared" ca="1" si="243"/>
        <v>107.53340068457221</v>
      </c>
      <c r="FF187" s="4">
        <f t="shared" ca="1" si="243"/>
        <v>84.653798267504115</v>
      </c>
      <c r="FG187" s="4">
        <f t="shared" ca="1" si="243"/>
        <v>100.46552732449035</v>
      </c>
      <c r="FH187" s="4">
        <f t="shared" ca="1" si="243"/>
        <v>153.93860243281296</v>
      </c>
      <c r="FI187" s="4">
        <f t="shared" ca="1" si="243"/>
        <v>120.82580969867283</v>
      </c>
      <c r="FJ187" s="4">
        <f t="shared" ca="1" si="243"/>
        <v>84.334502623371307</v>
      </c>
      <c r="FK187" s="4">
        <f t="shared" ca="1" si="243"/>
        <v>113.38285790646341</v>
      </c>
      <c r="FL187" s="4">
        <f t="shared" ca="1" si="243"/>
        <v>103.16287199251252</v>
      </c>
      <c r="FM187" s="4">
        <f t="shared" ref="FM187:GB202" ca="1" si="257">FM186*(1+$B$1*$B$4+$B$2*SQRT($B$4)*_xlfn.NORM.S.INV(RAND()))</f>
        <v>92.100029486422187</v>
      </c>
      <c r="FN187" s="4">
        <f t="shared" ca="1" si="254"/>
        <v>98.77803829939387</v>
      </c>
      <c r="FO187" s="4">
        <f t="shared" ca="1" si="254"/>
        <v>59.441488227442086</v>
      </c>
      <c r="FP187" s="4">
        <f t="shared" ca="1" si="254"/>
        <v>102.08740099356743</v>
      </c>
      <c r="FQ187" s="4">
        <f t="shared" ca="1" si="254"/>
        <v>110.49034627577063</v>
      </c>
      <c r="FR187" s="4">
        <f t="shared" ca="1" si="254"/>
        <v>94.435699160409911</v>
      </c>
      <c r="FS187" s="4">
        <f t="shared" ca="1" si="254"/>
        <v>98.690967979269857</v>
      </c>
      <c r="FT187" s="4">
        <f t="shared" ca="1" si="254"/>
        <v>76.38822067251941</v>
      </c>
      <c r="FU187" s="4">
        <f t="shared" ca="1" si="254"/>
        <v>111.6141567809628</v>
      </c>
      <c r="FV187" s="4">
        <f t="shared" ca="1" si="254"/>
        <v>83.688611589328744</v>
      </c>
      <c r="FW187" s="4">
        <f t="shared" ca="1" si="254"/>
        <v>134.52856034719653</v>
      </c>
      <c r="FX187" s="4">
        <f t="shared" ca="1" si="254"/>
        <v>110.64306604643137</v>
      </c>
      <c r="FY187" s="4">
        <f t="shared" ca="1" si="254"/>
        <v>96.658173160279503</v>
      </c>
      <c r="FZ187" s="4">
        <f t="shared" ca="1" si="254"/>
        <v>105.28453305684742</v>
      </c>
      <c r="GA187" s="4">
        <f t="shared" ca="1" si="254"/>
        <v>86.463988252489173</v>
      </c>
      <c r="GB187" s="4">
        <f t="shared" ca="1" si="254"/>
        <v>59.771684161184197</v>
      </c>
      <c r="GC187" s="4">
        <f t="shared" ca="1" si="250"/>
        <v>63.581478730916793</v>
      </c>
      <c r="GD187" s="4">
        <f t="shared" ca="1" si="239"/>
        <v>128.09329132881061</v>
      </c>
      <c r="GE187" s="4">
        <f t="shared" ca="1" si="239"/>
        <v>87.510137607252346</v>
      </c>
      <c r="GF187" s="4">
        <f t="shared" ca="1" si="239"/>
        <v>97.127525817495894</v>
      </c>
      <c r="GG187" s="4">
        <f t="shared" ca="1" si="239"/>
        <v>90.573199316359833</v>
      </c>
      <c r="GH187" s="4">
        <f t="shared" ca="1" si="239"/>
        <v>120.62425377980573</v>
      </c>
      <c r="GI187" s="4">
        <f t="shared" ca="1" si="239"/>
        <v>77.295431969788467</v>
      </c>
      <c r="GJ187" s="4">
        <f t="shared" ca="1" si="239"/>
        <v>76.590899122273484</v>
      </c>
      <c r="GK187" s="4">
        <f t="shared" ca="1" si="239"/>
        <v>119.21849795152747</v>
      </c>
      <c r="GL187" s="4">
        <f t="shared" ca="1" si="239"/>
        <v>61.315058131909993</v>
      </c>
      <c r="GM187" s="4">
        <f t="shared" ca="1" si="239"/>
        <v>106.42048859192967</v>
      </c>
      <c r="GN187" s="4">
        <f t="shared" ca="1" si="239"/>
        <v>81.019989002665312</v>
      </c>
      <c r="GO187" s="4">
        <f t="shared" ca="1" si="239"/>
        <v>84.989207448705301</v>
      </c>
      <c r="GP187" s="4">
        <f t="shared" ca="1" si="239"/>
        <v>94.756382630188682</v>
      </c>
      <c r="GQ187" s="4">
        <f t="shared" ca="1" si="239"/>
        <v>86.625538541835013</v>
      </c>
      <c r="GR187" s="4">
        <f t="shared" ca="1" si="239"/>
        <v>109.88640322489162</v>
      </c>
      <c r="GS187" s="4">
        <f t="shared" ca="1" si="239"/>
        <v>114.31426492155531</v>
      </c>
      <c r="GT187" s="4">
        <f t="shared" ca="1" si="247"/>
        <v>83.066604863800436</v>
      </c>
      <c r="GU187" s="4">
        <f t="shared" ca="1" si="247"/>
        <v>76.280123101448609</v>
      </c>
      <c r="GV187" s="4">
        <f t="shared" ca="1" si="247"/>
        <v>130.74049674659315</v>
      </c>
      <c r="GW187" s="4">
        <f t="shared" ca="1" si="247"/>
        <v>176.14094406617005</v>
      </c>
      <c r="GX187" s="4">
        <f t="shared" ca="1" si="247"/>
        <v>146.66961355092789</v>
      </c>
      <c r="GY187" s="4">
        <f t="shared" ca="1" si="247"/>
        <v>61.123095903031562</v>
      </c>
      <c r="GZ187" s="4">
        <f t="shared" ca="1" si="247"/>
        <v>115.96941783453047</v>
      </c>
      <c r="HA187" s="4">
        <f t="shared" ca="1" si="247"/>
        <v>99.536484175866221</v>
      </c>
      <c r="HB187" s="4">
        <f t="shared" ca="1" si="247"/>
        <v>93.664291366435222</v>
      </c>
      <c r="HC187" s="4">
        <f t="shared" ca="1" si="247"/>
        <v>114.19633217226981</v>
      </c>
      <c r="HD187" s="4">
        <f t="shared" ca="1" si="247"/>
        <v>105.89001825230834</v>
      </c>
      <c r="HE187" s="4">
        <f t="shared" ca="1" si="247"/>
        <v>98.497965508830774</v>
      </c>
      <c r="HF187" s="4">
        <f t="shared" ca="1" si="247"/>
        <v>115.10269592967818</v>
      </c>
      <c r="HG187" s="4">
        <f t="shared" ca="1" si="247"/>
        <v>122.9780953092459</v>
      </c>
      <c r="HH187" s="4">
        <f t="shared" ca="1" si="247"/>
        <v>118.25423475204039</v>
      </c>
      <c r="HI187" s="4">
        <f t="shared" ca="1" si="246"/>
        <v>91.062397196608217</v>
      </c>
      <c r="HJ187" s="4">
        <f t="shared" ca="1" si="246"/>
        <v>99.445556855552354</v>
      </c>
      <c r="HK187" s="4">
        <f t="shared" ca="1" si="246"/>
        <v>98.032380805945138</v>
      </c>
      <c r="HL187" s="4">
        <f t="shared" ca="1" si="246"/>
        <v>122.74688336468171</v>
      </c>
      <c r="HM187" s="4">
        <f t="shared" ca="1" si="246"/>
        <v>83.111218171634917</v>
      </c>
      <c r="HN187" s="4">
        <f t="shared" ca="1" si="246"/>
        <v>79.316298583901528</v>
      </c>
      <c r="HO187" s="4">
        <f t="shared" ca="1" si="246"/>
        <v>60.524045228319913</v>
      </c>
      <c r="HP187" s="4">
        <f t="shared" ca="1" si="246"/>
        <v>110.62434259916436</v>
      </c>
      <c r="HQ187" s="4">
        <f t="shared" ca="1" si="246"/>
        <v>114.7054940790168</v>
      </c>
      <c r="HR187" s="4">
        <f t="shared" ca="1" si="246"/>
        <v>116.50721531124042</v>
      </c>
      <c r="HS187" s="4">
        <f t="shared" ca="1" si="246"/>
        <v>68.206179899214575</v>
      </c>
      <c r="HT187" s="4">
        <f t="shared" ca="1" si="246"/>
        <v>119.37604548483588</v>
      </c>
      <c r="HU187" s="4">
        <f t="shared" ca="1" si="246"/>
        <v>131.59885683327008</v>
      </c>
      <c r="HV187" s="4">
        <f t="shared" ca="1" si="246"/>
        <v>126.62883786797624</v>
      </c>
      <c r="HW187" s="4">
        <f t="shared" ca="1" si="246"/>
        <v>69.357942837532619</v>
      </c>
      <c r="HX187" s="4">
        <f t="shared" ca="1" si="246"/>
        <v>138.13304706189413</v>
      </c>
      <c r="HY187" s="4">
        <f t="shared" ref="HY187:IN202" ca="1" si="258">HY186*(1+$B$1*$B$4+$B$2*SQRT($B$4)*_xlfn.NORM.S.INV(RAND()))</f>
        <v>83.079776224662922</v>
      </c>
      <c r="HZ187" s="4">
        <f t="shared" ca="1" si="251"/>
        <v>128.32646187821626</v>
      </c>
      <c r="IA187" s="4">
        <f t="shared" ca="1" si="251"/>
        <v>107.65918844376884</v>
      </c>
      <c r="IB187" s="4">
        <f t="shared" ca="1" si="251"/>
        <v>73.052610037262909</v>
      </c>
      <c r="IC187" s="4">
        <f t="shared" ca="1" si="251"/>
        <v>127.48665149786991</v>
      </c>
      <c r="ID187" s="4">
        <f t="shared" ca="1" si="251"/>
        <v>102.86819804152204</v>
      </c>
      <c r="IE187" s="4">
        <f t="shared" ca="1" si="251"/>
        <v>73.618425634275923</v>
      </c>
      <c r="IF187" s="4">
        <f t="shared" ca="1" si="251"/>
        <v>152.58814005558071</v>
      </c>
      <c r="IG187" s="4">
        <f t="shared" ca="1" si="251"/>
        <v>108.94390730978581</v>
      </c>
      <c r="IH187" s="4">
        <f t="shared" ca="1" si="251"/>
        <v>141.36181498090079</v>
      </c>
      <c r="II187" s="4">
        <f t="shared" ca="1" si="251"/>
        <v>92.608179131676295</v>
      </c>
      <c r="IJ187" s="4">
        <f t="shared" ca="1" si="251"/>
        <v>73.505262058674788</v>
      </c>
      <c r="IK187" s="4">
        <f t="shared" ca="1" si="251"/>
        <v>105.8892183478626</v>
      </c>
      <c r="IL187" s="4">
        <f t="shared" ca="1" si="251"/>
        <v>141.18239888748738</v>
      </c>
      <c r="IM187" s="4">
        <f t="shared" ca="1" si="251"/>
        <v>120.84333619497284</v>
      </c>
      <c r="IN187" s="4">
        <f t="shared" ca="1" si="251"/>
        <v>92.033383790516808</v>
      </c>
      <c r="IO187" s="4">
        <f t="shared" ca="1" si="251"/>
        <v>113.94665601563455</v>
      </c>
      <c r="IP187" s="4">
        <f t="shared" ca="1" si="244"/>
        <v>77.640010822850797</v>
      </c>
      <c r="IQ187" s="4">
        <f t="shared" ca="1" si="244"/>
        <v>110.18110429728799</v>
      </c>
      <c r="IR187" s="4">
        <f t="shared" ca="1" si="244"/>
        <v>81.70633217360205</v>
      </c>
      <c r="IS187" s="4">
        <f t="shared" ca="1" si="244"/>
        <v>111.13544827350644</v>
      </c>
      <c r="IT187" s="4">
        <f t="shared" ca="1" si="244"/>
        <v>56.375881760990772</v>
      </c>
      <c r="IU187" s="4">
        <f t="shared" ca="1" si="244"/>
        <v>152.9133508587332</v>
      </c>
      <c r="IV187" s="4">
        <f t="shared" ca="1" si="244"/>
        <v>119.4897740896007</v>
      </c>
      <c r="IW187" s="4">
        <f t="shared" ca="1" si="244"/>
        <v>105.75892757835281</v>
      </c>
      <c r="IX187" s="4">
        <f t="shared" ca="1" si="244"/>
        <v>108.32441082719953</v>
      </c>
      <c r="IY187" s="4">
        <f t="shared" ca="1" si="244"/>
        <v>89.224619151884028</v>
      </c>
    </row>
    <row r="188" spans="9:259" x14ac:dyDescent="0.25">
      <c r="I188" t="s">
        <v>318</v>
      </c>
      <c r="J188" s="4">
        <f t="shared" ca="1" si="245"/>
        <v>152.36332678859108</v>
      </c>
      <c r="K188" s="4">
        <f t="shared" ca="1" si="245"/>
        <v>120.73698412602786</v>
      </c>
      <c r="L188" s="4">
        <f t="shared" ca="1" si="245"/>
        <v>99.988550202820278</v>
      </c>
      <c r="M188" s="4">
        <f t="shared" ca="1" si="245"/>
        <v>101.01267319606289</v>
      </c>
      <c r="N188" s="4">
        <f t="shared" ca="1" si="245"/>
        <v>135.86828042049359</v>
      </c>
      <c r="O188" s="4">
        <f t="shared" ca="1" si="245"/>
        <v>106.72304090754324</v>
      </c>
      <c r="P188" s="4">
        <f t="shared" ca="1" si="245"/>
        <v>87.744608538938024</v>
      </c>
      <c r="Q188" s="4">
        <f t="shared" ca="1" si="245"/>
        <v>107.40650201682767</v>
      </c>
      <c r="R188" s="4">
        <f t="shared" ca="1" si="245"/>
        <v>62.881847595997037</v>
      </c>
      <c r="S188" s="4">
        <f t="shared" ca="1" si="245"/>
        <v>137.08745133148744</v>
      </c>
      <c r="T188" s="4">
        <f t="shared" ca="1" si="245"/>
        <v>101.6819741371776</v>
      </c>
      <c r="U188" s="4">
        <f t="shared" ca="1" si="245"/>
        <v>143.61149616637883</v>
      </c>
      <c r="V188" s="4">
        <f t="shared" ca="1" si="245"/>
        <v>88.25173496956748</v>
      </c>
      <c r="W188" s="4">
        <f t="shared" ca="1" si="245"/>
        <v>93.013132138470468</v>
      </c>
      <c r="X188" s="4">
        <f t="shared" ca="1" si="245"/>
        <v>74.210277013624989</v>
      </c>
      <c r="Y188" s="4">
        <f t="shared" ca="1" si="245"/>
        <v>95.64397747922105</v>
      </c>
      <c r="Z188" s="4">
        <f t="shared" ca="1" si="242"/>
        <v>104.5863822215794</v>
      </c>
      <c r="AA188" s="4">
        <f t="shared" ca="1" si="242"/>
        <v>109.25838336326898</v>
      </c>
      <c r="AB188" s="4">
        <f t="shared" ca="1" si="242"/>
        <v>142.48424466292607</v>
      </c>
      <c r="AC188" s="4">
        <f t="shared" ca="1" si="242"/>
        <v>86.886328770702818</v>
      </c>
      <c r="AD188" s="4">
        <f t="shared" ca="1" si="242"/>
        <v>163.67395897116751</v>
      </c>
      <c r="AE188" s="4">
        <f t="shared" ca="1" si="242"/>
        <v>115.91276861319768</v>
      </c>
      <c r="AF188" s="4">
        <f t="shared" ca="1" si="242"/>
        <v>53.121257253036987</v>
      </c>
      <c r="AG188" s="4">
        <f t="shared" ca="1" si="242"/>
        <v>99.248230909220496</v>
      </c>
      <c r="AH188" s="4">
        <f t="shared" ca="1" si="242"/>
        <v>99.017429467993963</v>
      </c>
      <c r="AI188" s="4">
        <f t="shared" ca="1" si="242"/>
        <v>114.28777165632819</v>
      </c>
      <c r="AJ188" s="4">
        <f t="shared" ca="1" si="242"/>
        <v>106.29849446998358</v>
      </c>
      <c r="AK188" s="4">
        <f t="shared" ca="1" si="242"/>
        <v>101.68700551134567</v>
      </c>
      <c r="AL188" s="4">
        <f t="shared" ca="1" si="242"/>
        <v>157.25320172353972</v>
      </c>
      <c r="AM188" s="4">
        <f t="shared" ca="1" si="242"/>
        <v>140.72661635920278</v>
      </c>
      <c r="AN188" s="4">
        <f t="shared" ca="1" si="242"/>
        <v>89.34055078313915</v>
      </c>
      <c r="AO188" s="4">
        <f t="shared" ca="1" si="242"/>
        <v>132.6251168307187</v>
      </c>
      <c r="AP188" s="4">
        <f t="shared" ref="AP188:BE203" ca="1" si="259">AP187*(1+$B$1*$B$4+$B$2*SQRT($B$4)*_xlfn.NORM.S.INV(RAND()))</f>
        <v>122.74823681068864</v>
      </c>
      <c r="AQ188" s="4">
        <f t="shared" ca="1" si="259"/>
        <v>84.960464727944355</v>
      </c>
      <c r="AR188" s="4">
        <f t="shared" ca="1" si="259"/>
        <v>75.763710382830808</v>
      </c>
      <c r="AS188" s="4">
        <f t="shared" ca="1" si="259"/>
        <v>97.821398475413432</v>
      </c>
      <c r="AT188" s="4">
        <f t="shared" ca="1" si="259"/>
        <v>138.22900040373733</v>
      </c>
      <c r="AU188" s="4">
        <f t="shared" ca="1" si="259"/>
        <v>109.52441529439032</v>
      </c>
      <c r="AV188" s="4">
        <f t="shared" ca="1" si="259"/>
        <v>96.851356544854852</v>
      </c>
      <c r="AW188" s="4">
        <f t="shared" ca="1" si="259"/>
        <v>97.328848711924977</v>
      </c>
      <c r="AX188" s="4">
        <f t="shared" ca="1" si="259"/>
        <v>89.246344482046339</v>
      </c>
      <c r="AY188" s="4">
        <f t="shared" ca="1" si="259"/>
        <v>84.285189434512375</v>
      </c>
      <c r="AZ188" s="4">
        <f t="shared" ca="1" si="259"/>
        <v>124.51655637135089</v>
      </c>
      <c r="BA188" s="4">
        <f t="shared" ca="1" si="259"/>
        <v>78.153532080630669</v>
      </c>
      <c r="BB188" s="4">
        <f t="shared" ca="1" si="259"/>
        <v>103.04065308850011</v>
      </c>
      <c r="BC188" s="4">
        <f t="shared" ca="1" si="259"/>
        <v>122.85014672548252</v>
      </c>
      <c r="BD188" s="4">
        <f t="shared" ca="1" si="259"/>
        <v>112.86340951535495</v>
      </c>
      <c r="BE188" s="4">
        <f t="shared" ca="1" si="255"/>
        <v>117.69113519848187</v>
      </c>
      <c r="BF188" s="4">
        <f t="shared" ca="1" si="255"/>
        <v>105.13846927755878</v>
      </c>
      <c r="BG188" s="4">
        <f t="shared" ca="1" si="255"/>
        <v>67.362155086554054</v>
      </c>
      <c r="BH188" s="4">
        <f t="shared" ca="1" si="255"/>
        <v>73.743455576446067</v>
      </c>
      <c r="BI188" s="4">
        <f t="shared" ca="1" si="255"/>
        <v>126.0598801369209</v>
      </c>
      <c r="BJ188" s="4">
        <f t="shared" ca="1" si="255"/>
        <v>83.789650969442476</v>
      </c>
      <c r="BK188" s="4">
        <f t="shared" ca="1" si="255"/>
        <v>102.77074947609869</v>
      </c>
      <c r="BL188" s="4">
        <f t="shared" ca="1" si="252"/>
        <v>117.04906473118258</v>
      </c>
      <c r="BM188" s="4">
        <f t="shared" ca="1" si="252"/>
        <v>114.66484416709504</v>
      </c>
      <c r="BN188" s="4">
        <f t="shared" ca="1" si="252"/>
        <v>130.64002785879421</v>
      </c>
      <c r="BO188" s="4">
        <f t="shared" ca="1" si="252"/>
        <v>102.85566887180907</v>
      </c>
      <c r="BP188" s="4">
        <f t="shared" ca="1" si="252"/>
        <v>64.391837201294578</v>
      </c>
      <c r="BQ188" s="4">
        <f t="shared" ca="1" si="252"/>
        <v>110.13083572947907</v>
      </c>
      <c r="BR188" s="4">
        <f t="shared" ca="1" si="252"/>
        <v>145.45451969090715</v>
      </c>
      <c r="BS188" s="4">
        <f t="shared" ca="1" si="252"/>
        <v>76.94169149032291</v>
      </c>
      <c r="BT188" s="4">
        <f t="shared" ca="1" si="249"/>
        <v>87.035550601418194</v>
      </c>
      <c r="BU188" s="4">
        <f t="shared" ca="1" si="240"/>
        <v>84.504555773602661</v>
      </c>
      <c r="BV188" s="4">
        <f t="shared" ca="1" si="240"/>
        <v>108.59481023958851</v>
      </c>
      <c r="BW188" s="4">
        <f t="shared" ca="1" si="240"/>
        <v>86.908061372135634</v>
      </c>
      <c r="BX188" s="4">
        <f t="shared" ca="1" si="240"/>
        <v>111.68317840771653</v>
      </c>
      <c r="BY188" s="4">
        <f t="shared" ca="1" si="240"/>
        <v>92.646165063511305</v>
      </c>
      <c r="BZ188" s="4">
        <f t="shared" ca="1" si="240"/>
        <v>116.01093481249933</v>
      </c>
      <c r="CA188" s="4">
        <f t="shared" ca="1" si="240"/>
        <v>70.22091505474522</v>
      </c>
      <c r="CB188" s="4">
        <f t="shared" ca="1" si="240"/>
        <v>96.485493000857758</v>
      </c>
      <c r="CC188" s="4">
        <f t="shared" ca="1" si="240"/>
        <v>106.59492737662394</v>
      </c>
      <c r="CD188" s="4">
        <f t="shared" ca="1" si="240"/>
        <v>123.96502540929663</v>
      </c>
      <c r="CE188" s="4">
        <f t="shared" ca="1" si="240"/>
        <v>124.509235651316</v>
      </c>
      <c r="CF188" s="4">
        <f t="shared" ca="1" si="240"/>
        <v>82.791514509242106</v>
      </c>
      <c r="CG188" s="4">
        <f t="shared" ca="1" si="240"/>
        <v>99.333802982175399</v>
      </c>
      <c r="CH188" s="4">
        <f t="shared" ca="1" si="240"/>
        <v>121.68140582302603</v>
      </c>
      <c r="CI188" s="4">
        <f t="shared" ca="1" si="240"/>
        <v>214.15229497916135</v>
      </c>
      <c r="CJ188" s="4">
        <f t="shared" ca="1" si="240"/>
        <v>88.46592422216942</v>
      </c>
      <c r="CK188" s="4">
        <f t="shared" ca="1" si="256"/>
        <v>73.907317790249394</v>
      </c>
      <c r="CL188" s="4">
        <f t="shared" ca="1" si="256"/>
        <v>115.42909436031552</v>
      </c>
      <c r="CM188" s="4">
        <f t="shared" ca="1" si="256"/>
        <v>90.848742085829727</v>
      </c>
      <c r="CN188" s="4">
        <f t="shared" ca="1" si="256"/>
        <v>98.955219592231472</v>
      </c>
      <c r="CO188" s="4">
        <f t="shared" ca="1" si="256"/>
        <v>124.53119411827892</v>
      </c>
      <c r="CP188" s="4">
        <f t="shared" ca="1" si="256"/>
        <v>95.245191110104457</v>
      </c>
      <c r="CQ188" s="4">
        <f t="shared" ca="1" si="256"/>
        <v>90.97103497508094</v>
      </c>
      <c r="CR188" s="4">
        <f t="shared" ca="1" si="256"/>
        <v>110.554561122606</v>
      </c>
      <c r="CS188" s="4">
        <f t="shared" ca="1" si="256"/>
        <v>131.35779123646859</v>
      </c>
      <c r="CT188" s="4">
        <f t="shared" ca="1" si="256"/>
        <v>69.593296723505546</v>
      </c>
      <c r="CU188" s="4">
        <f t="shared" ca="1" si="256"/>
        <v>140.3708470746318</v>
      </c>
      <c r="CV188" s="4">
        <f t="shared" ca="1" si="256"/>
        <v>103.87576171843276</v>
      </c>
      <c r="CW188" s="4">
        <f t="shared" ca="1" si="256"/>
        <v>117.64463112124331</v>
      </c>
      <c r="CX188" s="4">
        <f t="shared" ca="1" si="256"/>
        <v>77.48481064010123</v>
      </c>
      <c r="CY188" s="4">
        <f t="shared" ca="1" si="256"/>
        <v>128.95718737713031</v>
      </c>
      <c r="CZ188" s="4">
        <f t="shared" ca="1" si="256"/>
        <v>114.19909662956108</v>
      </c>
      <c r="DA188" s="4">
        <f t="shared" ca="1" si="253"/>
        <v>116.98016716005441</v>
      </c>
      <c r="DB188" s="4">
        <f t="shared" ca="1" si="241"/>
        <v>114.98646230196682</v>
      </c>
      <c r="DC188" s="4">
        <f t="shared" ca="1" si="241"/>
        <v>100.01546459476599</v>
      </c>
      <c r="DD188" s="4">
        <f t="shared" ca="1" si="241"/>
        <v>90.368148209679845</v>
      </c>
      <c r="DE188" s="4">
        <f t="shared" ca="1" si="241"/>
        <v>110.4839804377586</v>
      </c>
      <c r="DF188" s="4">
        <f t="shared" ca="1" si="241"/>
        <v>88.842760315483716</v>
      </c>
      <c r="DG188" s="4">
        <f t="shared" ca="1" si="241"/>
        <v>76.686883708790759</v>
      </c>
      <c r="DH188" s="4">
        <f t="shared" ca="1" si="241"/>
        <v>176.69777599318846</v>
      </c>
      <c r="DI188" s="4">
        <f t="shared" ca="1" si="241"/>
        <v>88.524920310362333</v>
      </c>
      <c r="DJ188" s="4">
        <f t="shared" ca="1" si="241"/>
        <v>130.645575315202</v>
      </c>
      <c r="DK188" s="4">
        <f t="shared" ca="1" si="241"/>
        <v>78.122223419082687</v>
      </c>
      <c r="DL188" s="4">
        <f t="shared" ca="1" si="241"/>
        <v>106.78365818797008</v>
      </c>
      <c r="DM188" s="4">
        <f t="shared" ca="1" si="241"/>
        <v>112.14345250157592</v>
      </c>
      <c r="DN188" s="4">
        <f t="shared" ca="1" si="241"/>
        <v>72.956313910889293</v>
      </c>
      <c r="DO188" s="4">
        <f t="shared" ca="1" si="241"/>
        <v>85.180400861290892</v>
      </c>
      <c r="DP188" s="4">
        <f t="shared" ca="1" si="241"/>
        <v>126.46330076267702</v>
      </c>
      <c r="DQ188" s="4">
        <f t="shared" ca="1" si="238"/>
        <v>74.482851744855751</v>
      </c>
      <c r="DR188" s="4">
        <f t="shared" ca="1" si="237"/>
        <v>131.7937824066255</v>
      </c>
      <c r="DS188" s="4">
        <f t="shared" ca="1" si="237"/>
        <v>110.62876813014508</v>
      </c>
      <c r="DT188" s="4">
        <f t="shared" ca="1" si="237"/>
        <v>80.98476001434156</v>
      </c>
      <c r="DU188" s="4">
        <f t="shared" ca="1" si="237"/>
        <v>131.8757713905851</v>
      </c>
      <c r="DV188" s="4">
        <f t="shared" ca="1" si="237"/>
        <v>81.370877815378847</v>
      </c>
      <c r="DW188" s="4">
        <f t="shared" ca="1" si="237"/>
        <v>111.52741728972434</v>
      </c>
      <c r="DX188" s="4">
        <f t="shared" ca="1" si="237"/>
        <v>114.9404006542249</v>
      </c>
      <c r="DY188" s="4">
        <f t="shared" ca="1" si="237"/>
        <v>97.251759173926345</v>
      </c>
      <c r="DZ188" s="4">
        <f t="shared" ca="1" si="237"/>
        <v>143.34510517636846</v>
      </c>
      <c r="EA188" s="4">
        <f t="shared" ca="1" si="237"/>
        <v>132.17528529923882</v>
      </c>
      <c r="EB188" s="4">
        <f t="shared" ca="1" si="237"/>
        <v>86.852936806971343</v>
      </c>
      <c r="EC188" s="4">
        <f t="shared" ca="1" si="237"/>
        <v>139.10331276489455</v>
      </c>
      <c r="ED188" s="4">
        <f t="shared" ca="1" si="237"/>
        <v>136.89853185154476</v>
      </c>
      <c r="EE188" s="4">
        <f t="shared" ca="1" si="237"/>
        <v>77.638580226042251</v>
      </c>
      <c r="EF188" s="4">
        <f t="shared" ca="1" si="237"/>
        <v>110.32172600680116</v>
      </c>
      <c r="EG188" s="4">
        <f t="shared" ca="1" si="237"/>
        <v>106.96803976202538</v>
      </c>
      <c r="EH188" s="4">
        <f t="shared" ca="1" si="248"/>
        <v>135.2103118477188</v>
      </c>
      <c r="EI188" s="4">
        <f t="shared" ca="1" si="248"/>
        <v>121.89088856004489</v>
      </c>
      <c r="EJ188" s="4">
        <f t="shared" ca="1" si="248"/>
        <v>84.048197653546396</v>
      </c>
      <c r="EK188" s="4">
        <f t="shared" ca="1" si="248"/>
        <v>90.251616329185097</v>
      </c>
      <c r="EL188" s="4">
        <f t="shared" ca="1" si="248"/>
        <v>80.819489746357945</v>
      </c>
      <c r="EM188" s="4">
        <f t="shared" ca="1" si="248"/>
        <v>101.59530351295183</v>
      </c>
      <c r="EN188" s="4">
        <f t="shared" ca="1" si="248"/>
        <v>113.55911587253189</v>
      </c>
      <c r="EO188" s="4">
        <f t="shared" ca="1" si="248"/>
        <v>67.640151550191234</v>
      </c>
      <c r="EP188" s="4">
        <f t="shared" ca="1" si="248"/>
        <v>129.22485684771445</v>
      </c>
      <c r="EQ188" s="4">
        <f t="shared" ca="1" si="248"/>
        <v>115.74451292049012</v>
      </c>
      <c r="ER188" s="4">
        <f t="shared" ca="1" si="248"/>
        <v>92.008076085691101</v>
      </c>
      <c r="ES188" s="4">
        <f t="shared" ca="1" si="248"/>
        <v>95.464761841648709</v>
      </c>
      <c r="ET188" s="4">
        <f t="shared" ca="1" si="248"/>
        <v>100.93472481740602</v>
      </c>
      <c r="EU188" s="4">
        <f t="shared" ca="1" si="248"/>
        <v>134.37271491172183</v>
      </c>
      <c r="EV188" s="4">
        <f t="shared" ca="1" si="248"/>
        <v>134.72838077876887</v>
      </c>
      <c r="EW188" s="4">
        <f t="shared" ca="1" si="243"/>
        <v>118.34777940053604</v>
      </c>
      <c r="EX188" s="4">
        <f t="shared" ca="1" si="243"/>
        <v>78.408864675664077</v>
      </c>
      <c r="EY188" s="4">
        <f t="shared" ca="1" si="243"/>
        <v>86.456892871840765</v>
      </c>
      <c r="EZ188" s="4">
        <f t="shared" ca="1" si="243"/>
        <v>99.172062626439413</v>
      </c>
      <c r="FA188" s="4">
        <f t="shared" ca="1" si="243"/>
        <v>104.2404787872441</v>
      </c>
      <c r="FB188" s="4">
        <f t="shared" ca="1" si="243"/>
        <v>118.66806390071125</v>
      </c>
      <c r="FC188" s="4">
        <f t="shared" ca="1" si="243"/>
        <v>104.18283600246205</v>
      </c>
      <c r="FD188" s="4">
        <f t="shared" ca="1" si="243"/>
        <v>98.090940742333871</v>
      </c>
      <c r="FE188" s="4">
        <f t="shared" ca="1" si="243"/>
        <v>107.7468600183427</v>
      </c>
      <c r="FF188" s="4">
        <f t="shared" ca="1" si="243"/>
        <v>84.619922075468793</v>
      </c>
      <c r="FG188" s="4">
        <f t="shared" ca="1" si="243"/>
        <v>101.29838446025978</v>
      </c>
      <c r="FH188" s="4">
        <f t="shared" ca="1" si="243"/>
        <v>154.02556857784214</v>
      </c>
      <c r="FI188" s="4">
        <f t="shared" ca="1" si="243"/>
        <v>121.71147596812037</v>
      </c>
      <c r="FJ188" s="4">
        <f t="shared" ca="1" si="243"/>
        <v>84.621085545487318</v>
      </c>
      <c r="FK188" s="4">
        <f t="shared" ca="1" si="243"/>
        <v>114.3152006075931</v>
      </c>
      <c r="FL188" s="4">
        <f t="shared" ca="1" si="243"/>
        <v>101.15935559099796</v>
      </c>
      <c r="FM188" s="4">
        <f t="shared" ca="1" si="257"/>
        <v>92.093846307257905</v>
      </c>
      <c r="FN188" s="4">
        <f t="shared" ca="1" si="254"/>
        <v>101.14897251249307</v>
      </c>
      <c r="FO188" s="4">
        <f t="shared" ca="1" si="254"/>
        <v>58.718226803309271</v>
      </c>
      <c r="FP188" s="4">
        <f t="shared" ca="1" si="254"/>
        <v>100.53998086235093</v>
      </c>
      <c r="FQ188" s="4">
        <f t="shared" ca="1" si="254"/>
        <v>110.30435101278812</v>
      </c>
      <c r="FR188" s="4">
        <f t="shared" ca="1" si="254"/>
        <v>96.401210608324533</v>
      </c>
      <c r="FS188" s="4">
        <f t="shared" ca="1" si="254"/>
        <v>99.364178158220611</v>
      </c>
      <c r="FT188" s="4">
        <f t="shared" ca="1" si="254"/>
        <v>77.065514288412032</v>
      </c>
      <c r="FU188" s="4">
        <f t="shared" ca="1" si="254"/>
        <v>113.73852543114982</v>
      </c>
      <c r="FV188" s="4">
        <f t="shared" ca="1" si="254"/>
        <v>84.873382743047827</v>
      </c>
      <c r="FW188" s="4">
        <f t="shared" ca="1" si="254"/>
        <v>132.30572114318954</v>
      </c>
      <c r="FX188" s="4">
        <f t="shared" ca="1" si="254"/>
        <v>111.64689554739842</v>
      </c>
      <c r="FY188" s="4">
        <f t="shared" ca="1" si="254"/>
        <v>97.044851697645626</v>
      </c>
      <c r="FZ188" s="4">
        <f t="shared" ca="1" si="254"/>
        <v>107.0445078846986</v>
      </c>
      <c r="GA188" s="4">
        <f t="shared" ca="1" si="254"/>
        <v>84.669454566396638</v>
      </c>
      <c r="GB188" s="4">
        <f t="shared" ca="1" si="254"/>
        <v>60.246245270522323</v>
      </c>
      <c r="GC188" s="4">
        <f t="shared" ca="1" si="250"/>
        <v>62.969719503859118</v>
      </c>
      <c r="GD188" s="4">
        <f t="shared" ca="1" si="239"/>
        <v>128.67095564264937</v>
      </c>
      <c r="GE188" s="4">
        <f t="shared" ca="1" si="239"/>
        <v>88.805028184634097</v>
      </c>
      <c r="GF188" s="4">
        <f t="shared" ca="1" si="239"/>
        <v>97.06544746433751</v>
      </c>
      <c r="GG188" s="4">
        <f t="shared" ca="1" si="239"/>
        <v>91.483929724275029</v>
      </c>
      <c r="GH188" s="4">
        <f t="shared" ca="1" si="239"/>
        <v>117.42299323167596</v>
      </c>
      <c r="GI188" s="4">
        <f t="shared" ca="1" si="239"/>
        <v>77.505899492754793</v>
      </c>
      <c r="GJ188" s="4">
        <f t="shared" ca="1" si="239"/>
        <v>76.020679397224612</v>
      </c>
      <c r="GK188" s="4">
        <f t="shared" ca="1" si="239"/>
        <v>116.86004845507465</v>
      </c>
      <c r="GL188" s="4">
        <f t="shared" ca="1" si="239"/>
        <v>61.065017951302366</v>
      </c>
      <c r="GM188" s="4">
        <f t="shared" ca="1" si="239"/>
        <v>105.3397059467047</v>
      </c>
      <c r="GN188" s="4">
        <f t="shared" ca="1" si="239"/>
        <v>81.042144999455061</v>
      </c>
      <c r="GO188" s="4">
        <f t="shared" ca="1" si="239"/>
        <v>83.479044565877302</v>
      </c>
      <c r="GP188" s="4">
        <f t="shared" ca="1" si="239"/>
        <v>96.981772714715163</v>
      </c>
      <c r="GQ188" s="4">
        <f t="shared" ca="1" si="239"/>
        <v>84.576962366801538</v>
      </c>
      <c r="GR188" s="4">
        <f t="shared" ca="1" si="239"/>
        <v>110.28658235456301</v>
      </c>
      <c r="GS188" s="4">
        <f t="shared" ca="1" si="239"/>
        <v>115.58439951073451</v>
      </c>
      <c r="GT188" s="4">
        <f t="shared" ca="1" si="247"/>
        <v>82.38017041695197</v>
      </c>
      <c r="GU188" s="4">
        <f t="shared" ca="1" si="247"/>
        <v>76.371341148976029</v>
      </c>
      <c r="GV188" s="4">
        <f t="shared" ca="1" si="247"/>
        <v>132.64280917406555</v>
      </c>
      <c r="GW188" s="4">
        <f t="shared" ca="1" si="247"/>
        <v>177.82176696425421</v>
      </c>
      <c r="GX188" s="4">
        <f t="shared" ca="1" si="247"/>
        <v>147.98253468628457</v>
      </c>
      <c r="GY188" s="4">
        <f t="shared" ca="1" si="247"/>
        <v>63.32796225180374</v>
      </c>
      <c r="GZ188" s="4">
        <f t="shared" ca="1" si="247"/>
        <v>115.67459246318143</v>
      </c>
      <c r="HA188" s="4">
        <f t="shared" ca="1" si="247"/>
        <v>98.510442033637389</v>
      </c>
      <c r="HB188" s="4">
        <f t="shared" ca="1" si="247"/>
        <v>92.330769016462611</v>
      </c>
      <c r="HC188" s="4">
        <f t="shared" ca="1" si="247"/>
        <v>114.95068997712434</v>
      </c>
      <c r="HD188" s="4">
        <f t="shared" ca="1" si="247"/>
        <v>107.81464056655059</v>
      </c>
      <c r="HE188" s="4">
        <f t="shared" ca="1" si="247"/>
        <v>96.963641949331759</v>
      </c>
      <c r="HF188" s="4">
        <f t="shared" ca="1" si="247"/>
        <v>114.20247577940664</v>
      </c>
      <c r="HG188" s="4">
        <f t="shared" ca="1" si="247"/>
        <v>123.47741422142481</v>
      </c>
      <c r="HH188" s="4">
        <f t="shared" ca="1" si="247"/>
        <v>117.94220729350435</v>
      </c>
      <c r="HI188" s="4">
        <f t="shared" ca="1" si="246"/>
        <v>91.643432233876069</v>
      </c>
      <c r="HJ188" s="4">
        <f t="shared" ca="1" si="246"/>
        <v>99.32052346361715</v>
      </c>
      <c r="HK188" s="4">
        <f t="shared" ca="1" si="246"/>
        <v>96.897937552840403</v>
      </c>
      <c r="HL188" s="4">
        <f t="shared" ca="1" si="246"/>
        <v>125.58294318226724</v>
      </c>
      <c r="HM188" s="4">
        <f t="shared" ca="1" si="246"/>
        <v>82.085491909489591</v>
      </c>
      <c r="HN188" s="4">
        <f t="shared" ca="1" si="246"/>
        <v>81.439312910645995</v>
      </c>
      <c r="HO188" s="4">
        <f t="shared" ca="1" si="246"/>
        <v>59.592417227995035</v>
      </c>
      <c r="HP188" s="4">
        <f t="shared" ca="1" si="246"/>
        <v>109.89046896777464</v>
      </c>
      <c r="HQ188" s="4">
        <f t="shared" ca="1" si="246"/>
        <v>110.67857167886757</v>
      </c>
      <c r="HR188" s="4">
        <f t="shared" ca="1" si="246"/>
        <v>116.12590613324721</v>
      </c>
      <c r="HS188" s="4">
        <f t="shared" ca="1" si="246"/>
        <v>69.759785209307537</v>
      </c>
      <c r="HT188" s="4">
        <f t="shared" ca="1" si="246"/>
        <v>118.29726506230162</v>
      </c>
      <c r="HU188" s="4">
        <f t="shared" ca="1" si="246"/>
        <v>129.96072910583666</v>
      </c>
      <c r="HV188" s="4">
        <f t="shared" ca="1" si="246"/>
        <v>131.54817134570919</v>
      </c>
      <c r="HW188" s="4">
        <f t="shared" ca="1" si="246"/>
        <v>69.650417246060726</v>
      </c>
      <c r="HX188" s="4">
        <f t="shared" ca="1" si="246"/>
        <v>135.36478665168676</v>
      </c>
      <c r="HY188" s="4">
        <f t="shared" ca="1" si="258"/>
        <v>78.790154479779645</v>
      </c>
      <c r="HZ188" s="4">
        <f t="shared" ca="1" si="251"/>
        <v>131.52353396369054</v>
      </c>
      <c r="IA188" s="4">
        <f t="shared" ca="1" si="251"/>
        <v>106.87581994830406</v>
      </c>
      <c r="IB188" s="4">
        <f t="shared" ca="1" si="251"/>
        <v>70.849853985587785</v>
      </c>
      <c r="IC188" s="4">
        <f t="shared" ca="1" si="251"/>
        <v>127.76819349302737</v>
      </c>
      <c r="ID188" s="4">
        <f t="shared" ca="1" si="251"/>
        <v>102.59489199808273</v>
      </c>
      <c r="IE188" s="4">
        <f t="shared" ca="1" si="251"/>
        <v>72.172113964582607</v>
      </c>
      <c r="IF188" s="4">
        <f t="shared" ca="1" si="251"/>
        <v>148.7800942245552</v>
      </c>
      <c r="IG188" s="4">
        <f t="shared" ca="1" si="251"/>
        <v>107.64585782941617</v>
      </c>
      <c r="IH188" s="4">
        <f t="shared" ca="1" si="251"/>
        <v>137.07199163742837</v>
      </c>
      <c r="II188" s="4">
        <f t="shared" ca="1" si="251"/>
        <v>93.984712538891344</v>
      </c>
      <c r="IJ188" s="4">
        <f t="shared" ca="1" si="251"/>
        <v>72.128158813059841</v>
      </c>
      <c r="IK188" s="4">
        <f t="shared" ca="1" si="251"/>
        <v>107.18958784549386</v>
      </c>
      <c r="IL188" s="4">
        <f t="shared" ca="1" si="251"/>
        <v>142.91664801956094</v>
      </c>
      <c r="IM188" s="4">
        <f t="shared" ca="1" si="251"/>
        <v>122.23545240790735</v>
      </c>
      <c r="IN188" s="4">
        <f t="shared" ca="1" si="251"/>
        <v>91.853479096254318</v>
      </c>
      <c r="IO188" s="4">
        <f t="shared" ca="1" si="251"/>
        <v>115.65678570007053</v>
      </c>
      <c r="IP188" s="4">
        <f t="shared" ca="1" si="244"/>
        <v>77.134129444239775</v>
      </c>
      <c r="IQ188" s="4">
        <f t="shared" ca="1" si="244"/>
        <v>109.96345263854298</v>
      </c>
      <c r="IR188" s="4">
        <f t="shared" ca="1" si="244"/>
        <v>80.934274998792446</v>
      </c>
      <c r="IS188" s="4">
        <f t="shared" ca="1" si="244"/>
        <v>111.33306928249485</v>
      </c>
      <c r="IT188" s="4">
        <f t="shared" ca="1" si="244"/>
        <v>56.481674860510175</v>
      </c>
      <c r="IU188" s="4">
        <f t="shared" ca="1" si="244"/>
        <v>155.15104712356791</v>
      </c>
      <c r="IV188" s="4">
        <f t="shared" ca="1" si="244"/>
        <v>119.1624286532316</v>
      </c>
      <c r="IW188" s="4">
        <f t="shared" ca="1" si="244"/>
        <v>106.78925436540483</v>
      </c>
      <c r="IX188" s="4">
        <f t="shared" ca="1" si="244"/>
        <v>110.44242407273299</v>
      </c>
      <c r="IY188" s="4">
        <f t="shared" ca="1" si="244"/>
        <v>90.660798951794476</v>
      </c>
    </row>
    <row r="189" spans="9:259" x14ac:dyDescent="0.25">
      <c r="I189" t="s">
        <v>319</v>
      </c>
      <c r="J189" s="4">
        <f t="shared" ca="1" si="245"/>
        <v>155.11669885798801</v>
      </c>
      <c r="K189" s="4">
        <f t="shared" ca="1" si="245"/>
        <v>119.6322800950207</v>
      </c>
      <c r="L189" s="4">
        <f t="shared" ca="1" si="245"/>
        <v>99.747614232711101</v>
      </c>
      <c r="M189" s="4">
        <f t="shared" ca="1" si="245"/>
        <v>101.66201892747202</v>
      </c>
      <c r="N189" s="4">
        <f t="shared" ca="1" si="245"/>
        <v>137.22077751176417</v>
      </c>
      <c r="O189" s="4">
        <f t="shared" ca="1" si="245"/>
        <v>107.41387520033872</v>
      </c>
      <c r="P189" s="4">
        <f t="shared" ca="1" si="245"/>
        <v>88.389362357451517</v>
      </c>
      <c r="Q189" s="4">
        <f t="shared" ca="1" si="245"/>
        <v>110.7006871627313</v>
      </c>
      <c r="R189" s="4">
        <f t="shared" ca="1" si="245"/>
        <v>64.116580043083644</v>
      </c>
      <c r="S189" s="4">
        <f t="shared" ca="1" si="245"/>
        <v>140.24587616470529</v>
      </c>
      <c r="T189" s="4">
        <f t="shared" ca="1" si="245"/>
        <v>101.49903438446698</v>
      </c>
      <c r="U189" s="4">
        <f t="shared" ca="1" si="245"/>
        <v>142.90451420290282</v>
      </c>
      <c r="V189" s="4">
        <f t="shared" ca="1" si="245"/>
        <v>88.620135535698736</v>
      </c>
      <c r="W189" s="4">
        <f t="shared" ca="1" si="245"/>
        <v>92.506298427450005</v>
      </c>
      <c r="X189" s="4">
        <f t="shared" ca="1" si="245"/>
        <v>74.306075009808552</v>
      </c>
      <c r="Y189" s="4">
        <f t="shared" ca="1" si="245"/>
        <v>93.584570166026083</v>
      </c>
      <c r="Z189" s="4">
        <f t="shared" ca="1" si="242"/>
        <v>104.597056249254</v>
      </c>
      <c r="AA189" s="4">
        <f t="shared" ca="1" si="242"/>
        <v>108.91579900450229</v>
      </c>
      <c r="AB189" s="4">
        <f t="shared" ca="1" si="242"/>
        <v>147.61806032885951</v>
      </c>
      <c r="AC189" s="4">
        <f t="shared" ca="1" si="242"/>
        <v>88.706190980914045</v>
      </c>
      <c r="AD189" s="4">
        <f t="shared" ca="1" si="242"/>
        <v>165.75821772452755</v>
      </c>
      <c r="AE189" s="4">
        <f t="shared" ca="1" si="242"/>
        <v>112.4943901817899</v>
      </c>
      <c r="AF189" s="4">
        <f t="shared" ca="1" si="242"/>
        <v>55.088335064022111</v>
      </c>
      <c r="AG189" s="4">
        <f t="shared" ca="1" si="242"/>
        <v>101.41006524141487</v>
      </c>
      <c r="AH189" s="4">
        <f t="shared" ca="1" si="242"/>
        <v>96.737567490079783</v>
      </c>
      <c r="AI189" s="4">
        <f t="shared" ca="1" si="242"/>
        <v>117.01197102835683</v>
      </c>
      <c r="AJ189" s="4">
        <f t="shared" ca="1" si="242"/>
        <v>107.28964964497469</v>
      </c>
      <c r="AK189" s="4">
        <f t="shared" ca="1" si="242"/>
        <v>102.39141447087567</v>
      </c>
      <c r="AL189" s="4">
        <f t="shared" ca="1" si="242"/>
        <v>159.73912157916021</v>
      </c>
      <c r="AM189" s="4">
        <f t="shared" ca="1" si="242"/>
        <v>140.22952242868348</v>
      </c>
      <c r="AN189" s="4">
        <f t="shared" ca="1" si="242"/>
        <v>88.244502365575741</v>
      </c>
      <c r="AO189" s="4">
        <f t="shared" ca="1" si="242"/>
        <v>132.41428880373749</v>
      </c>
      <c r="AP189" s="4">
        <f t="shared" ca="1" si="259"/>
        <v>119.2905876115916</v>
      </c>
      <c r="AQ189" s="4">
        <f t="shared" ca="1" si="259"/>
        <v>85.271183278904573</v>
      </c>
      <c r="AR189" s="4">
        <f t="shared" ca="1" si="259"/>
        <v>76.038664123847866</v>
      </c>
      <c r="AS189" s="4">
        <f t="shared" ca="1" si="259"/>
        <v>96.866068977668803</v>
      </c>
      <c r="AT189" s="4">
        <f t="shared" ca="1" si="259"/>
        <v>142.07171753937098</v>
      </c>
      <c r="AU189" s="4">
        <f t="shared" ca="1" si="259"/>
        <v>108.00343732239678</v>
      </c>
      <c r="AV189" s="4">
        <f t="shared" ca="1" si="259"/>
        <v>95.68548788931912</v>
      </c>
      <c r="AW189" s="4">
        <f t="shared" ca="1" si="259"/>
        <v>97.434666832656845</v>
      </c>
      <c r="AX189" s="4">
        <f t="shared" ca="1" si="259"/>
        <v>91.694383785819525</v>
      </c>
      <c r="AY189" s="4">
        <f t="shared" ca="1" si="259"/>
        <v>83.510546594804183</v>
      </c>
      <c r="AZ189" s="4">
        <f t="shared" ca="1" si="259"/>
        <v>126.23791615265402</v>
      </c>
      <c r="BA189" s="4">
        <f t="shared" ca="1" si="259"/>
        <v>78.574521345557855</v>
      </c>
      <c r="BB189" s="4">
        <f t="shared" ca="1" si="259"/>
        <v>100.27907173429783</v>
      </c>
      <c r="BC189" s="4">
        <f t="shared" ca="1" si="259"/>
        <v>120.02940422408398</v>
      </c>
      <c r="BD189" s="4">
        <f t="shared" ca="1" si="259"/>
        <v>112.68325734131265</v>
      </c>
      <c r="BE189" s="4">
        <f t="shared" ca="1" si="255"/>
        <v>119.04274250716657</v>
      </c>
      <c r="BF189" s="4">
        <f t="shared" ca="1" si="255"/>
        <v>104.40887774681428</v>
      </c>
      <c r="BG189" s="4">
        <f t="shared" ca="1" si="255"/>
        <v>67.16952705741511</v>
      </c>
      <c r="BH189" s="4">
        <f t="shared" ca="1" si="255"/>
        <v>72.91663645570668</v>
      </c>
      <c r="BI189" s="4">
        <f t="shared" ca="1" si="255"/>
        <v>127.34784322970664</v>
      </c>
      <c r="BJ189" s="4">
        <f t="shared" ca="1" si="255"/>
        <v>82.385981959000588</v>
      </c>
      <c r="BK189" s="4">
        <f t="shared" ca="1" si="255"/>
        <v>103.76898305414227</v>
      </c>
      <c r="BL189" s="4">
        <f t="shared" ca="1" si="252"/>
        <v>116.15308869037186</v>
      </c>
      <c r="BM189" s="4">
        <f t="shared" ca="1" si="252"/>
        <v>115.41594939663842</v>
      </c>
      <c r="BN189" s="4">
        <f t="shared" ca="1" si="252"/>
        <v>127.10363877337151</v>
      </c>
      <c r="BO189" s="4">
        <f t="shared" ca="1" si="252"/>
        <v>101.84469535065699</v>
      </c>
      <c r="BP189" s="4">
        <f t="shared" ca="1" si="252"/>
        <v>66.135804181832683</v>
      </c>
      <c r="BQ189" s="4">
        <f t="shared" ca="1" si="252"/>
        <v>108.69446719782226</v>
      </c>
      <c r="BR189" s="4">
        <f t="shared" ca="1" si="252"/>
        <v>148.56565220700617</v>
      </c>
      <c r="BS189" s="4">
        <f t="shared" ca="1" si="252"/>
        <v>75.975406827240462</v>
      </c>
      <c r="BT189" s="4">
        <f t="shared" ca="1" si="249"/>
        <v>85.027941753567532</v>
      </c>
      <c r="BU189" s="4">
        <f t="shared" ca="1" si="240"/>
        <v>84.6694210967472</v>
      </c>
      <c r="BV189" s="4">
        <f t="shared" ca="1" si="240"/>
        <v>107.39703263386573</v>
      </c>
      <c r="BW189" s="4">
        <f t="shared" ca="1" si="240"/>
        <v>84.945511503157078</v>
      </c>
      <c r="BX189" s="4">
        <f t="shared" ca="1" si="240"/>
        <v>111.19846301731152</v>
      </c>
      <c r="BY189" s="4">
        <f t="shared" ca="1" si="240"/>
        <v>94.909642661093997</v>
      </c>
      <c r="BZ189" s="4">
        <f t="shared" ca="1" si="240"/>
        <v>117.73991743495095</v>
      </c>
      <c r="CA189" s="4">
        <f t="shared" ca="1" si="240"/>
        <v>69.962176691694424</v>
      </c>
      <c r="CB189" s="4">
        <f t="shared" ca="1" si="240"/>
        <v>98.184394914422953</v>
      </c>
      <c r="CC189" s="4">
        <f t="shared" ca="1" si="240"/>
        <v>105.38203656451354</v>
      </c>
      <c r="CD189" s="4">
        <f t="shared" ca="1" si="240"/>
        <v>123.54607999280542</v>
      </c>
      <c r="CE189" s="4">
        <f t="shared" ca="1" si="240"/>
        <v>128.04520472560787</v>
      </c>
      <c r="CF189" s="4">
        <f t="shared" ca="1" si="240"/>
        <v>84.4112708176811</v>
      </c>
      <c r="CG189" s="4">
        <f t="shared" ca="1" si="240"/>
        <v>101.10034324471292</v>
      </c>
      <c r="CH189" s="4">
        <f t="shared" ca="1" si="240"/>
        <v>120.71043497041401</v>
      </c>
      <c r="CI189" s="4">
        <f t="shared" ca="1" si="240"/>
        <v>215.59932987507261</v>
      </c>
      <c r="CJ189" s="4">
        <f t="shared" ca="1" si="240"/>
        <v>87.866154678097416</v>
      </c>
      <c r="CK189" s="4">
        <f t="shared" ca="1" si="256"/>
        <v>74.505170375977798</v>
      </c>
      <c r="CL189" s="4">
        <f t="shared" ca="1" si="256"/>
        <v>117.70721599165194</v>
      </c>
      <c r="CM189" s="4">
        <f t="shared" ca="1" si="256"/>
        <v>91.179348866604897</v>
      </c>
      <c r="CN189" s="4">
        <f t="shared" ca="1" si="256"/>
        <v>99.22683611092063</v>
      </c>
      <c r="CO189" s="4">
        <f t="shared" ca="1" si="256"/>
        <v>122.12337389517624</v>
      </c>
      <c r="CP189" s="4">
        <f t="shared" ca="1" si="256"/>
        <v>93.413716009015118</v>
      </c>
      <c r="CQ189" s="4">
        <f t="shared" ca="1" si="256"/>
        <v>91.817088729882983</v>
      </c>
      <c r="CR189" s="4">
        <f t="shared" ca="1" si="256"/>
        <v>110.56593285792304</v>
      </c>
      <c r="CS189" s="4">
        <f t="shared" ca="1" si="256"/>
        <v>128.46881722222787</v>
      </c>
      <c r="CT189" s="4">
        <f t="shared" ca="1" si="256"/>
        <v>70.189830045763827</v>
      </c>
      <c r="CU189" s="4">
        <f t="shared" ca="1" si="256"/>
        <v>143.15475580267636</v>
      </c>
      <c r="CV189" s="4">
        <f t="shared" ca="1" si="256"/>
        <v>103.22115442181165</v>
      </c>
      <c r="CW189" s="4">
        <f t="shared" ca="1" si="256"/>
        <v>117.28630790392268</v>
      </c>
      <c r="CX189" s="4">
        <f t="shared" ca="1" si="256"/>
        <v>78.580826322584429</v>
      </c>
      <c r="CY189" s="4">
        <f t="shared" ca="1" si="256"/>
        <v>125.75994003946069</v>
      </c>
      <c r="CZ189" s="4">
        <f t="shared" ca="1" si="256"/>
        <v>113.18936225535063</v>
      </c>
      <c r="DA189" s="4">
        <f t="shared" ca="1" si="253"/>
        <v>116.24381011330951</v>
      </c>
      <c r="DB189" s="4">
        <f t="shared" ca="1" si="241"/>
        <v>114.75540459588831</v>
      </c>
      <c r="DC189" s="4">
        <f t="shared" ca="1" si="241"/>
        <v>99.15863602261895</v>
      </c>
      <c r="DD189" s="4">
        <f t="shared" ca="1" si="241"/>
        <v>89.584940228173394</v>
      </c>
      <c r="DE189" s="4">
        <f t="shared" ca="1" si="241"/>
        <v>107.95894353598074</v>
      </c>
      <c r="DF189" s="4">
        <f t="shared" ca="1" si="241"/>
        <v>87.449547563476912</v>
      </c>
      <c r="DG189" s="4">
        <f t="shared" ca="1" si="241"/>
        <v>76.398295001735093</v>
      </c>
      <c r="DH189" s="4">
        <f t="shared" ca="1" si="241"/>
        <v>175.69494534571834</v>
      </c>
      <c r="DI189" s="4">
        <f t="shared" ca="1" si="241"/>
        <v>87.10027748866213</v>
      </c>
      <c r="DJ189" s="4">
        <f t="shared" ca="1" si="241"/>
        <v>128.19240704675443</v>
      </c>
      <c r="DK189" s="4">
        <f t="shared" ca="1" si="241"/>
        <v>76.827795539780865</v>
      </c>
      <c r="DL189" s="4">
        <f t="shared" ca="1" si="241"/>
        <v>106.33265470592404</v>
      </c>
      <c r="DM189" s="4">
        <f t="shared" ca="1" si="241"/>
        <v>113.76437661974528</v>
      </c>
      <c r="DN189" s="4">
        <f t="shared" ca="1" si="241"/>
        <v>73.155722709857159</v>
      </c>
      <c r="DO189" s="4">
        <f t="shared" ca="1" si="241"/>
        <v>87.880125871185939</v>
      </c>
      <c r="DP189" s="4">
        <f t="shared" ca="1" si="241"/>
        <v>128.38800269987192</v>
      </c>
      <c r="DQ189" s="4">
        <f t="shared" ca="1" si="238"/>
        <v>73.175083131306678</v>
      </c>
      <c r="DR189" s="4">
        <f t="shared" ca="1" si="238"/>
        <v>133.94912273012326</v>
      </c>
      <c r="DS189" s="4">
        <f t="shared" ca="1" si="238"/>
        <v>107.95733541333395</v>
      </c>
      <c r="DT189" s="4">
        <f t="shared" ca="1" si="238"/>
        <v>81.416332237447151</v>
      </c>
      <c r="DU189" s="4">
        <f t="shared" ca="1" si="238"/>
        <v>131.07439002354243</v>
      </c>
      <c r="DV189" s="4">
        <f t="shared" ca="1" si="238"/>
        <v>81.952513796452351</v>
      </c>
      <c r="DW189" s="4">
        <f t="shared" ca="1" si="238"/>
        <v>109.27495458431308</v>
      </c>
      <c r="DX189" s="4">
        <f t="shared" ca="1" si="238"/>
        <v>117.0329171897336</v>
      </c>
      <c r="DY189" s="4">
        <f t="shared" ca="1" si="238"/>
        <v>95.462220050279683</v>
      </c>
      <c r="DZ189" s="4">
        <f t="shared" ca="1" si="238"/>
        <v>142.45845741599476</v>
      </c>
      <c r="EA189" s="4">
        <f t="shared" ca="1" si="238"/>
        <v>129.71684189882026</v>
      </c>
      <c r="EB189" s="4">
        <f t="shared" ca="1" si="238"/>
        <v>89.13012005689086</v>
      </c>
      <c r="EC189" s="4">
        <f t="shared" ca="1" si="238"/>
        <v>140.18537433166554</v>
      </c>
      <c r="ED189" s="4">
        <f t="shared" ca="1" si="238"/>
        <v>136.57008563716894</v>
      </c>
      <c r="EE189" s="4">
        <f t="shared" ca="1" si="238"/>
        <v>77.516896003819184</v>
      </c>
      <c r="EF189" s="4">
        <f t="shared" ca="1" si="238"/>
        <v>109.59014580801635</v>
      </c>
      <c r="EG189" s="4">
        <f t="shared" ref="EG189:EV204" ca="1" si="260">EG188*(1+$B$1*$B$4+$B$2*SQRT($B$4)*_xlfn.NORM.S.INV(RAND()))</f>
        <v>105.64364602495696</v>
      </c>
      <c r="EH189" s="4">
        <f t="shared" ca="1" si="248"/>
        <v>136.15712125187389</v>
      </c>
      <c r="EI189" s="4">
        <f t="shared" ca="1" si="248"/>
        <v>120.75823909620117</v>
      </c>
      <c r="EJ189" s="4">
        <f t="shared" ca="1" si="248"/>
        <v>83.108107147820675</v>
      </c>
      <c r="EK189" s="4">
        <f t="shared" ca="1" si="248"/>
        <v>92.377667730385255</v>
      </c>
      <c r="EL189" s="4">
        <f t="shared" ca="1" si="248"/>
        <v>82.766150777106901</v>
      </c>
      <c r="EM189" s="4">
        <f t="shared" ca="1" si="248"/>
        <v>103.86223616572632</v>
      </c>
      <c r="EN189" s="4">
        <f t="shared" ca="1" si="248"/>
        <v>113.82019301085329</v>
      </c>
      <c r="EO189" s="4">
        <f t="shared" ca="1" si="248"/>
        <v>67.916346407970181</v>
      </c>
      <c r="EP189" s="4">
        <f t="shared" ca="1" si="248"/>
        <v>122.61673370428188</v>
      </c>
      <c r="EQ189" s="4">
        <f t="shared" ca="1" si="248"/>
        <v>117.323027542953</v>
      </c>
      <c r="ER189" s="4">
        <f t="shared" ca="1" si="248"/>
        <v>93.150739246671478</v>
      </c>
      <c r="ES189" s="4">
        <f t="shared" ca="1" si="248"/>
        <v>95.052094156190421</v>
      </c>
      <c r="ET189" s="4">
        <f t="shared" ca="1" si="248"/>
        <v>102.99066215334504</v>
      </c>
      <c r="EU189" s="4">
        <f t="shared" ca="1" si="248"/>
        <v>132.71488751031464</v>
      </c>
      <c r="EV189" s="4">
        <f t="shared" ca="1" si="248"/>
        <v>134.89441439645245</v>
      </c>
      <c r="EW189" s="4">
        <f t="shared" ca="1" si="243"/>
        <v>119.6665355828884</v>
      </c>
      <c r="EX189" s="4">
        <f t="shared" ca="1" si="243"/>
        <v>76.509173819430842</v>
      </c>
      <c r="EY189" s="4">
        <f t="shared" ca="1" si="243"/>
        <v>86.254476916485473</v>
      </c>
      <c r="EZ189" s="4">
        <f t="shared" ca="1" si="243"/>
        <v>98.351726278935885</v>
      </c>
      <c r="FA189" s="4">
        <f t="shared" ca="1" si="243"/>
        <v>104.79051170257344</v>
      </c>
      <c r="FB189" s="4">
        <f t="shared" ca="1" si="243"/>
        <v>121.57073520049317</v>
      </c>
      <c r="FC189" s="4">
        <f t="shared" ca="1" si="243"/>
        <v>102.96894530373372</v>
      </c>
      <c r="FD189" s="4">
        <f t="shared" ca="1" si="243"/>
        <v>97.739385051292771</v>
      </c>
      <c r="FE189" s="4">
        <f t="shared" ca="1" si="243"/>
        <v>106.82445378171177</v>
      </c>
      <c r="FF189" s="4">
        <f t="shared" ca="1" si="243"/>
        <v>86.161876203759874</v>
      </c>
      <c r="FG189" s="4">
        <f t="shared" ca="1" si="243"/>
        <v>103.75116509954167</v>
      </c>
      <c r="FH189" s="4">
        <f t="shared" ca="1" si="243"/>
        <v>155.03958961422873</v>
      </c>
      <c r="FI189" s="4">
        <f t="shared" ca="1" si="243"/>
        <v>120.52661201327744</v>
      </c>
      <c r="FJ189" s="4">
        <f t="shared" ca="1" si="243"/>
        <v>83.954195703575039</v>
      </c>
      <c r="FK189" s="4">
        <f t="shared" ca="1" si="243"/>
        <v>118.18780217329645</v>
      </c>
      <c r="FL189" s="4">
        <f t="shared" ca="1" si="243"/>
        <v>101.27177939383908</v>
      </c>
      <c r="FM189" s="4">
        <f t="shared" ca="1" si="257"/>
        <v>91.407984247053662</v>
      </c>
      <c r="FN189" s="4">
        <f t="shared" ca="1" si="254"/>
        <v>100.47788969252089</v>
      </c>
      <c r="FO189" s="4">
        <f t="shared" ca="1" si="254"/>
        <v>60.446363886535728</v>
      </c>
      <c r="FP189" s="4">
        <f t="shared" ca="1" si="254"/>
        <v>100.44457440725594</v>
      </c>
      <c r="FQ189" s="4">
        <f t="shared" ca="1" si="254"/>
        <v>111.25429291127163</v>
      </c>
      <c r="FR189" s="4">
        <f t="shared" ca="1" si="254"/>
        <v>96.468246330610512</v>
      </c>
      <c r="FS189" s="4">
        <f t="shared" ca="1" si="254"/>
        <v>100.66121548308367</v>
      </c>
      <c r="FT189" s="4">
        <f t="shared" ca="1" si="254"/>
        <v>78.88688776180075</v>
      </c>
      <c r="FU189" s="4">
        <f t="shared" ca="1" si="254"/>
        <v>114.98627445120727</v>
      </c>
      <c r="FV189" s="4">
        <f t="shared" ca="1" si="254"/>
        <v>83.987021918423949</v>
      </c>
      <c r="FW189" s="4">
        <f t="shared" ca="1" si="254"/>
        <v>131.68377762414576</v>
      </c>
      <c r="FX189" s="4">
        <f t="shared" ca="1" si="254"/>
        <v>110.04050098344858</v>
      </c>
      <c r="FY189" s="4">
        <f t="shared" ca="1" si="254"/>
        <v>98.619966192422353</v>
      </c>
      <c r="FZ189" s="4">
        <f t="shared" ca="1" si="254"/>
        <v>104.32741784130977</v>
      </c>
      <c r="GA189" s="4">
        <f t="shared" ca="1" si="254"/>
        <v>86.600436459170311</v>
      </c>
      <c r="GB189" s="4">
        <f t="shared" ca="1" si="254"/>
        <v>60.106227050804137</v>
      </c>
      <c r="GC189" s="4">
        <f t="shared" ca="1" si="250"/>
        <v>63.06011834443985</v>
      </c>
      <c r="GD189" s="4">
        <f t="shared" ca="1" si="239"/>
        <v>127.72381016210012</v>
      </c>
      <c r="GE189" s="4">
        <f t="shared" ca="1" si="239"/>
        <v>87.911103023136761</v>
      </c>
      <c r="GF189" s="4">
        <f t="shared" ca="1" si="239"/>
        <v>98.874277800467269</v>
      </c>
      <c r="GG189" s="4">
        <f t="shared" ca="1" si="239"/>
        <v>89.133855978515612</v>
      </c>
      <c r="GH189" s="4">
        <f t="shared" ca="1" si="239"/>
        <v>112.36482008470026</v>
      </c>
      <c r="GI189" s="4">
        <f t="shared" ca="1" si="239"/>
        <v>75.537362614382872</v>
      </c>
      <c r="GJ189" s="4">
        <f t="shared" ca="1" si="239"/>
        <v>76.384882448186218</v>
      </c>
      <c r="GK189" s="4">
        <f t="shared" ca="1" si="239"/>
        <v>115.20685475407062</v>
      </c>
      <c r="GL189" s="4">
        <f t="shared" ca="1" si="239"/>
        <v>59.586340780351065</v>
      </c>
      <c r="GM189" s="4">
        <f t="shared" ca="1" si="239"/>
        <v>105.26275431380361</v>
      </c>
      <c r="GN189" s="4">
        <f t="shared" ca="1" si="239"/>
        <v>79.941099318859088</v>
      </c>
      <c r="GO189" s="4">
        <f t="shared" ca="1" si="239"/>
        <v>82.769630593335037</v>
      </c>
      <c r="GP189" s="4">
        <f t="shared" ca="1" si="239"/>
        <v>96.803659729344631</v>
      </c>
      <c r="GQ189" s="4">
        <f t="shared" ca="1" si="239"/>
        <v>82.646437257622281</v>
      </c>
      <c r="GR189" s="4">
        <f t="shared" ca="1" si="239"/>
        <v>109.00619889056486</v>
      </c>
      <c r="GS189" s="4">
        <f t="shared" ca="1" si="239"/>
        <v>118.22389114607755</v>
      </c>
      <c r="GT189" s="4">
        <f t="shared" ca="1" si="247"/>
        <v>81.784100241583175</v>
      </c>
      <c r="GU189" s="4">
        <f t="shared" ca="1" si="247"/>
        <v>77.663174571217297</v>
      </c>
      <c r="GV189" s="4">
        <f t="shared" ca="1" si="247"/>
        <v>131.18377758106374</v>
      </c>
      <c r="GW189" s="4">
        <f t="shared" ca="1" si="247"/>
        <v>178.25663383182192</v>
      </c>
      <c r="GX189" s="4">
        <f t="shared" ca="1" si="247"/>
        <v>148.21574918110713</v>
      </c>
      <c r="GY189" s="4">
        <f t="shared" ca="1" si="247"/>
        <v>63.981651070115348</v>
      </c>
      <c r="GZ189" s="4">
        <f t="shared" ca="1" si="247"/>
        <v>114.97061326920812</v>
      </c>
      <c r="HA189" s="4">
        <f t="shared" ca="1" si="247"/>
        <v>100.94331988280415</v>
      </c>
      <c r="HB189" s="4">
        <f t="shared" ca="1" si="247"/>
        <v>94.717070805999299</v>
      </c>
      <c r="HC189" s="4">
        <f t="shared" ca="1" si="247"/>
        <v>113.3492326152822</v>
      </c>
      <c r="HD189" s="4">
        <f t="shared" ca="1" si="247"/>
        <v>104.97801479422746</v>
      </c>
      <c r="HE189" s="4">
        <f t="shared" ca="1" si="247"/>
        <v>99.739942416546754</v>
      </c>
      <c r="HF189" s="4">
        <f t="shared" ca="1" si="247"/>
        <v>117.55496103957651</v>
      </c>
      <c r="HG189" s="4">
        <f t="shared" ca="1" si="247"/>
        <v>123.08894143712816</v>
      </c>
      <c r="HH189" s="4">
        <f t="shared" ca="1" si="247"/>
        <v>118.88478913035092</v>
      </c>
      <c r="HI189" s="4">
        <f t="shared" ca="1" si="246"/>
        <v>91.318157061798431</v>
      </c>
      <c r="HJ189" s="4">
        <f t="shared" ca="1" si="246"/>
        <v>99.967818025456936</v>
      </c>
      <c r="HK189" s="4">
        <f t="shared" ca="1" si="246"/>
        <v>96.905823415361354</v>
      </c>
      <c r="HL189" s="4">
        <f t="shared" ca="1" si="246"/>
        <v>125.87273940101639</v>
      </c>
      <c r="HM189" s="4">
        <f t="shared" ca="1" si="246"/>
        <v>81.670278787291195</v>
      </c>
      <c r="HN189" s="4">
        <f t="shared" ca="1" si="246"/>
        <v>80.908087111236185</v>
      </c>
      <c r="HO189" s="4">
        <f t="shared" ca="1" si="246"/>
        <v>60.403526960104884</v>
      </c>
      <c r="HP189" s="4">
        <f t="shared" ca="1" si="246"/>
        <v>110.68578091621386</v>
      </c>
      <c r="HQ189" s="4">
        <f t="shared" ca="1" si="246"/>
        <v>108.89025970670579</v>
      </c>
      <c r="HR189" s="4">
        <f t="shared" ca="1" si="246"/>
        <v>114.8540234976695</v>
      </c>
      <c r="HS189" s="4">
        <f t="shared" ca="1" si="246"/>
        <v>72.054405292421933</v>
      </c>
      <c r="HT189" s="4">
        <f t="shared" ca="1" si="246"/>
        <v>116.71850226191894</v>
      </c>
      <c r="HU189" s="4">
        <f t="shared" ca="1" si="246"/>
        <v>128.99054168014487</v>
      </c>
      <c r="HV189" s="4">
        <f t="shared" ca="1" si="246"/>
        <v>131.47321261304538</v>
      </c>
      <c r="HW189" s="4">
        <f t="shared" ca="1" si="246"/>
        <v>69.062099493726521</v>
      </c>
      <c r="HX189" s="4">
        <f t="shared" ca="1" si="246"/>
        <v>137.42872468872332</v>
      </c>
      <c r="HY189" s="4">
        <f t="shared" ca="1" si="258"/>
        <v>77.613714706281826</v>
      </c>
      <c r="HZ189" s="4">
        <f t="shared" ca="1" si="251"/>
        <v>128.60546131650295</v>
      </c>
      <c r="IA189" s="4">
        <f t="shared" ca="1" si="251"/>
        <v>107.23716895219216</v>
      </c>
      <c r="IB189" s="4">
        <f t="shared" ca="1" si="251"/>
        <v>69.626309261496175</v>
      </c>
      <c r="IC189" s="4">
        <f t="shared" ca="1" si="251"/>
        <v>128.71206974156922</v>
      </c>
      <c r="ID189" s="4">
        <f t="shared" ca="1" si="251"/>
        <v>104.37886036115445</v>
      </c>
      <c r="IE189" s="4">
        <f t="shared" ca="1" si="251"/>
        <v>72.848626794911425</v>
      </c>
      <c r="IF189" s="4">
        <f t="shared" ca="1" si="251"/>
        <v>148.82031256718517</v>
      </c>
      <c r="IG189" s="4">
        <f t="shared" ca="1" si="251"/>
        <v>106.24603598728457</v>
      </c>
      <c r="IH189" s="4">
        <f t="shared" ca="1" si="251"/>
        <v>138.6248666119827</v>
      </c>
      <c r="II189" s="4">
        <f t="shared" ca="1" si="251"/>
        <v>91.797804050283034</v>
      </c>
      <c r="IJ189" s="4">
        <f t="shared" ca="1" si="251"/>
        <v>72.390213363578283</v>
      </c>
      <c r="IK189" s="4">
        <f t="shared" ca="1" si="251"/>
        <v>104.4225222671776</v>
      </c>
      <c r="IL189" s="4">
        <f t="shared" ca="1" si="251"/>
        <v>138.63029384060766</v>
      </c>
      <c r="IM189" s="4">
        <f t="shared" ca="1" si="251"/>
        <v>122.39926184010729</v>
      </c>
      <c r="IN189" s="4">
        <f t="shared" ca="1" si="251"/>
        <v>93.528951381043214</v>
      </c>
      <c r="IO189" s="4">
        <f t="shared" ca="1" si="251"/>
        <v>115.68211108662408</v>
      </c>
      <c r="IP189" s="4">
        <f t="shared" ca="1" si="244"/>
        <v>76.932053759948303</v>
      </c>
      <c r="IQ189" s="4">
        <f t="shared" ca="1" si="244"/>
        <v>108.30034836330074</v>
      </c>
      <c r="IR189" s="4">
        <f t="shared" ca="1" si="244"/>
        <v>80.216643272562152</v>
      </c>
      <c r="IS189" s="4">
        <f t="shared" ca="1" si="244"/>
        <v>112.00524372002965</v>
      </c>
      <c r="IT189" s="4">
        <f t="shared" ca="1" si="244"/>
        <v>55.755963979531771</v>
      </c>
      <c r="IU189" s="4">
        <f t="shared" ca="1" si="244"/>
        <v>154.80271123614975</v>
      </c>
      <c r="IV189" s="4">
        <f t="shared" ca="1" si="244"/>
        <v>119.57505003464225</v>
      </c>
      <c r="IW189" s="4">
        <f t="shared" ca="1" si="244"/>
        <v>106.44820043395904</v>
      </c>
      <c r="IX189" s="4">
        <f t="shared" ca="1" si="244"/>
        <v>109.9529508651727</v>
      </c>
      <c r="IY189" s="4">
        <f t="shared" ca="1" si="244"/>
        <v>90.494032413253294</v>
      </c>
    </row>
    <row r="190" spans="9:259" x14ac:dyDescent="0.25">
      <c r="I190" t="s">
        <v>320</v>
      </c>
      <c r="J190" s="4">
        <f t="shared" ca="1" si="245"/>
        <v>159.61112106382708</v>
      </c>
      <c r="K190" s="4">
        <f t="shared" ca="1" si="245"/>
        <v>122.33257777924011</v>
      </c>
      <c r="L190" s="4">
        <f t="shared" ca="1" si="245"/>
        <v>99.014905779111928</v>
      </c>
      <c r="M190" s="4">
        <f t="shared" ca="1" si="245"/>
        <v>102.59372674309692</v>
      </c>
      <c r="N190" s="4">
        <f t="shared" ca="1" si="245"/>
        <v>135.29035993783623</v>
      </c>
      <c r="O190" s="4">
        <f t="shared" ca="1" si="245"/>
        <v>105.29721512072702</v>
      </c>
      <c r="P190" s="4">
        <f t="shared" ca="1" si="245"/>
        <v>89.178765432259851</v>
      </c>
      <c r="Q190" s="4">
        <f t="shared" ca="1" si="245"/>
        <v>112.61302047787271</v>
      </c>
      <c r="R190" s="4">
        <f t="shared" ca="1" si="245"/>
        <v>65.198876804212276</v>
      </c>
      <c r="S190" s="4">
        <f t="shared" ca="1" si="245"/>
        <v>140.53022401292748</v>
      </c>
      <c r="T190" s="4">
        <f t="shared" ca="1" si="245"/>
        <v>100.03156949101395</v>
      </c>
      <c r="U190" s="4">
        <f t="shared" ca="1" si="245"/>
        <v>141.57835423959148</v>
      </c>
      <c r="V190" s="4">
        <f t="shared" ca="1" si="245"/>
        <v>88.508453146958374</v>
      </c>
      <c r="W190" s="4">
        <f t="shared" ca="1" si="245"/>
        <v>91.918088704052096</v>
      </c>
      <c r="X190" s="4">
        <f t="shared" ca="1" si="245"/>
        <v>76.503520085298675</v>
      </c>
      <c r="Y190" s="4">
        <f t="shared" ca="1" si="245"/>
        <v>92.250997410098279</v>
      </c>
      <c r="Z190" s="4">
        <f t="shared" ca="1" si="242"/>
        <v>106.30456910411318</v>
      </c>
      <c r="AA190" s="4">
        <f t="shared" ca="1" si="242"/>
        <v>105.20464796390787</v>
      </c>
      <c r="AB190" s="4">
        <f t="shared" ca="1" si="242"/>
        <v>151.72658352651649</v>
      </c>
      <c r="AC190" s="4">
        <f t="shared" ca="1" si="242"/>
        <v>86.553807574263359</v>
      </c>
      <c r="AD190" s="4">
        <f t="shared" ca="1" si="242"/>
        <v>169.06687358856027</v>
      </c>
      <c r="AE190" s="4">
        <f t="shared" ca="1" si="242"/>
        <v>111.72879282259353</v>
      </c>
      <c r="AF190" s="4">
        <f t="shared" ca="1" si="242"/>
        <v>55.283640945451396</v>
      </c>
      <c r="AG190" s="4">
        <f t="shared" ca="1" si="242"/>
        <v>102.75076550313412</v>
      </c>
      <c r="AH190" s="4">
        <f t="shared" ca="1" si="242"/>
        <v>97.054629319645812</v>
      </c>
      <c r="AI190" s="4">
        <f t="shared" ca="1" si="242"/>
        <v>114.73088249516918</v>
      </c>
      <c r="AJ190" s="4">
        <f t="shared" ca="1" si="242"/>
        <v>106.05464763206966</v>
      </c>
      <c r="AK190" s="4">
        <f t="shared" ca="1" si="242"/>
        <v>101.07510099514298</v>
      </c>
      <c r="AL190" s="4">
        <f t="shared" ca="1" si="242"/>
        <v>154.70908783553179</v>
      </c>
      <c r="AM190" s="4">
        <f t="shared" ca="1" si="242"/>
        <v>137.42854390213085</v>
      </c>
      <c r="AN190" s="4">
        <f t="shared" ca="1" si="242"/>
        <v>87.76341170986781</v>
      </c>
      <c r="AO190" s="4">
        <f t="shared" ca="1" si="242"/>
        <v>130.24000996877083</v>
      </c>
      <c r="AP190" s="4">
        <f t="shared" ca="1" si="259"/>
        <v>122.17383160091289</v>
      </c>
      <c r="AQ190" s="4">
        <f t="shared" ca="1" si="259"/>
        <v>84.565552377731606</v>
      </c>
      <c r="AR190" s="4">
        <f t="shared" ca="1" si="259"/>
        <v>75.699580333962004</v>
      </c>
      <c r="AS190" s="4">
        <f t="shared" ca="1" si="259"/>
        <v>97.36472986399518</v>
      </c>
      <c r="AT190" s="4">
        <f t="shared" ca="1" si="259"/>
        <v>140.47757098681626</v>
      </c>
      <c r="AU190" s="4">
        <f t="shared" ca="1" si="259"/>
        <v>111.47231034286881</v>
      </c>
      <c r="AV190" s="4">
        <f t="shared" ca="1" si="259"/>
        <v>96.560902877599759</v>
      </c>
      <c r="AW190" s="4">
        <f t="shared" ca="1" si="259"/>
        <v>96.429666882687485</v>
      </c>
      <c r="AX190" s="4">
        <f t="shared" ca="1" si="259"/>
        <v>90.29018421504135</v>
      </c>
      <c r="AY190" s="4">
        <f t="shared" ca="1" si="259"/>
        <v>82.524851378183357</v>
      </c>
      <c r="AZ190" s="4">
        <f t="shared" ca="1" si="259"/>
        <v>125.55199385511864</v>
      </c>
      <c r="BA190" s="4">
        <f t="shared" ca="1" si="259"/>
        <v>79.04707284168353</v>
      </c>
      <c r="BB190" s="4">
        <f t="shared" ca="1" si="259"/>
        <v>98.891466591166235</v>
      </c>
      <c r="BC190" s="4">
        <f t="shared" ca="1" si="259"/>
        <v>119.66018132705726</v>
      </c>
      <c r="BD190" s="4">
        <f t="shared" ca="1" si="259"/>
        <v>110.83063078301191</v>
      </c>
      <c r="BE190" s="4">
        <f t="shared" ca="1" si="255"/>
        <v>118.763233841054</v>
      </c>
      <c r="BF190" s="4">
        <f t="shared" ca="1" si="255"/>
        <v>104.8451280006492</v>
      </c>
      <c r="BG190" s="4">
        <f t="shared" ca="1" si="255"/>
        <v>67.501817711826163</v>
      </c>
      <c r="BH190" s="4">
        <f t="shared" ca="1" si="255"/>
        <v>72.068423586884705</v>
      </c>
      <c r="BI190" s="4">
        <f t="shared" ca="1" si="255"/>
        <v>124.68599490399356</v>
      </c>
      <c r="BJ190" s="4">
        <f t="shared" ca="1" si="255"/>
        <v>82.329981613770542</v>
      </c>
      <c r="BK190" s="4">
        <f t="shared" ca="1" si="255"/>
        <v>105.61544693721441</v>
      </c>
      <c r="BL190" s="4">
        <f t="shared" ca="1" si="252"/>
        <v>119.44034214223575</v>
      </c>
      <c r="BM190" s="4">
        <f t="shared" ca="1" si="252"/>
        <v>115.93946161096257</v>
      </c>
      <c r="BN190" s="4">
        <f t="shared" ca="1" si="252"/>
        <v>129.43892040253846</v>
      </c>
      <c r="BO190" s="4">
        <f t="shared" ca="1" si="252"/>
        <v>100.13620351798724</v>
      </c>
      <c r="BP190" s="4">
        <f t="shared" ca="1" si="252"/>
        <v>66.29629371114244</v>
      </c>
      <c r="BQ190" s="4">
        <f t="shared" ca="1" si="252"/>
        <v>107.96061317210746</v>
      </c>
      <c r="BR190" s="4">
        <f t="shared" ca="1" si="252"/>
        <v>144.21499191945404</v>
      </c>
      <c r="BS190" s="4">
        <f t="shared" ca="1" si="252"/>
        <v>77.203614433715742</v>
      </c>
      <c r="BT190" s="4">
        <f t="shared" ca="1" si="249"/>
        <v>83.181182259761428</v>
      </c>
      <c r="BU190" s="4">
        <f t="shared" ca="1" si="240"/>
        <v>85.278361891930615</v>
      </c>
      <c r="BV190" s="4">
        <f t="shared" ca="1" si="240"/>
        <v>108.46362710207703</v>
      </c>
      <c r="BW190" s="4">
        <f t="shared" ca="1" si="240"/>
        <v>86.100392187750785</v>
      </c>
      <c r="BX190" s="4">
        <f t="shared" ca="1" si="240"/>
        <v>110.27735674446595</v>
      </c>
      <c r="BY190" s="4">
        <f t="shared" ca="1" si="240"/>
        <v>92.667241576198649</v>
      </c>
      <c r="BZ190" s="4">
        <f t="shared" ca="1" si="240"/>
        <v>121.50385124694907</v>
      </c>
      <c r="CA190" s="4">
        <f t="shared" ca="1" si="240"/>
        <v>69.714048639662622</v>
      </c>
      <c r="CB190" s="4">
        <f t="shared" ca="1" si="240"/>
        <v>101.06078750052059</v>
      </c>
      <c r="CC190" s="4">
        <f t="shared" ca="1" si="240"/>
        <v>105.68997823144021</v>
      </c>
      <c r="CD190" s="4">
        <f t="shared" ca="1" si="240"/>
        <v>125.30688963488132</v>
      </c>
      <c r="CE190" s="4">
        <f t="shared" ca="1" si="240"/>
        <v>129.35623194403183</v>
      </c>
      <c r="CF190" s="4">
        <f t="shared" ca="1" si="240"/>
        <v>82.347962640286482</v>
      </c>
      <c r="CG190" s="4">
        <f t="shared" ca="1" si="240"/>
        <v>102.65269801724479</v>
      </c>
      <c r="CH190" s="4">
        <f t="shared" ca="1" si="240"/>
        <v>119.53200542934603</v>
      </c>
      <c r="CI190" s="4">
        <f t="shared" ca="1" si="240"/>
        <v>220.35858840898504</v>
      </c>
      <c r="CJ190" s="4">
        <f t="shared" ca="1" si="240"/>
        <v>88.198340735043118</v>
      </c>
      <c r="CK190" s="4">
        <f t="shared" ca="1" si="256"/>
        <v>73.561641659182044</v>
      </c>
      <c r="CL190" s="4">
        <f t="shared" ca="1" si="256"/>
        <v>116.99823483963205</v>
      </c>
      <c r="CM190" s="4">
        <f t="shared" ca="1" si="256"/>
        <v>91.223523701367526</v>
      </c>
      <c r="CN190" s="4">
        <f t="shared" ca="1" si="256"/>
        <v>96.480162452191379</v>
      </c>
      <c r="CO190" s="4">
        <f t="shared" ca="1" si="256"/>
        <v>124.4471811312075</v>
      </c>
      <c r="CP190" s="4">
        <f t="shared" ca="1" si="256"/>
        <v>92.635010783448962</v>
      </c>
      <c r="CQ190" s="4">
        <f t="shared" ca="1" si="256"/>
        <v>91.692999640342904</v>
      </c>
      <c r="CR190" s="4">
        <f t="shared" ca="1" si="256"/>
        <v>111.14790149888933</v>
      </c>
      <c r="CS190" s="4">
        <f t="shared" ca="1" si="256"/>
        <v>129.66281699469252</v>
      </c>
      <c r="CT190" s="4">
        <f t="shared" ca="1" si="256"/>
        <v>68.496824348845834</v>
      </c>
      <c r="CU190" s="4">
        <f t="shared" ca="1" si="256"/>
        <v>142.41076563862569</v>
      </c>
      <c r="CV190" s="4">
        <f t="shared" ca="1" si="256"/>
        <v>101.12899094719603</v>
      </c>
      <c r="CW190" s="4">
        <f t="shared" ca="1" si="256"/>
        <v>114.89188859742238</v>
      </c>
      <c r="CX190" s="4">
        <f t="shared" ca="1" si="256"/>
        <v>77.877117876624709</v>
      </c>
      <c r="CY190" s="4">
        <f t="shared" ca="1" si="256"/>
        <v>124.19754405992646</v>
      </c>
      <c r="CZ190" s="4">
        <f t="shared" ca="1" si="256"/>
        <v>112.80730995816064</v>
      </c>
      <c r="DA190" s="4">
        <f t="shared" ca="1" si="253"/>
        <v>114.62562014483304</v>
      </c>
      <c r="DB190" s="4">
        <f t="shared" ca="1" si="241"/>
        <v>115.81941973290189</v>
      </c>
      <c r="DC190" s="4">
        <f t="shared" ca="1" si="241"/>
        <v>98.54591806381336</v>
      </c>
      <c r="DD190" s="4">
        <f t="shared" ca="1" si="241"/>
        <v>89.969158500060914</v>
      </c>
      <c r="DE190" s="4">
        <f t="shared" ca="1" si="241"/>
        <v>109.43201890658364</v>
      </c>
      <c r="DF190" s="4">
        <f t="shared" ca="1" si="241"/>
        <v>88.365960367976413</v>
      </c>
      <c r="DG190" s="4">
        <f t="shared" ca="1" si="241"/>
        <v>78.19295473267448</v>
      </c>
      <c r="DH190" s="4">
        <f t="shared" ca="1" si="241"/>
        <v>173.00275338848675</v>
      </c>
      <c r="DI190" s="4">
        <f t="shared" ca="1" si="241"/>
        <v>87.08710455984</v>
      </c>
      <c r="DJ190" s="4">
        <f t="shared" ca="1" si="241"/>
        <v>128.7879188061379</v>
      </c>
      <c r="DK190" s="4">
        <f t="shared" ca="1" si="241"/>
        <v>76.154191148947518</v>
      </c>
      <c r="DL190" s="4">
        <f t="shared" ca="1" si="241"/>
        <v>104.92534701608486</v>
      </c>
      <c r="DM190" s="4">
        <f t="shared" ca="1" si="241"/>
        <v>113.38985118145499</v>
      </c>
      <c r="DN190" s="4">
        <f t="shared" ca="1" si="241"/>
        <v>74.317370992004953</v>
      </c>
      <c r="DO190" s="4">
        <f t="shared" ca="1" si="241"/>
        <v>89.642265514282457</v>
      </c>
      <c r="DP190" s="4">
        <f t="shared" ca="1" si="241"/>
        <v>129.22437096593873</v>
      </c>
      <c r="DQ190" s="4">
        <f t="shared" ca="1" si="241"/>
        <v>72.161385990737998</v>
      </c>
      <c r="DR190" s="4">
        <f t="shared" ref="DR190:EG205" ca="1" si="261">DR189*(1+$B$1*$B$4+$B$2*SQRT($B$4)*_xlfn.NORM.S.INV(RAND()))</f>
        <v>129.06494843346115</v>
      </c>
      <c r="DS190" s="4">
        <f t="shared" ca="1" si="261"/>
        <v>107.5702937358583</v>
      </c>
      <c r="DT190" s="4">
        <f t="shared" ca="1" si="261"/>
        <v>79.991540596148312</v>
      </c>
      <c r="DU190" s="4">
        <f t="shared" ca="1" si="261"/>
        <v>129.10501648884463</v>
      </c>
      <c r="DV190" s="4">
        <f t="shared" ca="1" si="261"/>
        <v>83.83557463484523</v>
      </c>
      <c r="DW190" s="4">
        <f t="shared" ca="1" si="261"/>
        <v>108.70649639955059</v>
      </c>
      <c r="DX190" s="4">
        <f t="shared" ca="1" si="261"/>
        <v>116.69324309105313</v>
      </c>
      <c r="DY190" s="4">
        <f t="shared" ca="1" si="261"/>
        <v>93.068173218076225</v>
      </c>
      <c r="DZ190" s="4">
        <f t="shared" ca="1" si="261"/>
        <v>141.29008842720955</v>
      </c>
      <c r="EA190" s="4">
        <f t="shared" ca="1" si="261"/>
        <v>131.03407071185194</v>
      </c>
      <c r="EB190" s="4">
        <f t="shared" ca="1" si="261"/>
        <v>89.159566773284169</v>
      </c>
      <c r="EC190" s="4">
        <f t="shared" ca="1" si="261"/>
        <v>140.48884502623892</v>
      </c>
      <c r="ED190" s="4">
        <f t="shared" ca="1" si="261"/>
        <v>132.5175492699895</v>
      </c>
      <c r="EE190" s="4">
        <f t="shared" ca="1" si="261"/>
        <v>80.185724767393253</v>
      </c>
      <c r="EF190" s="4">
        <f t="shared" ca="1" si="261"/>
        <v>106.08883887981781</v>
      </c>
      <c r="EG190" s="4">
        <f t="shared" ca="1" si="260"/>
        <v>107.26823726979303</v>
      </c>
      <c r="EH190" s="4">
        <f t="shared" ca="1" si="248"/>
        <v>135.84723940388946</v>
      </c>
      <c r="EI190" s="4">
        <f t="shared" ca="1" si="248"/>
        <v>120.22998918932694</v>
      </c>
      <c r="EJ190" s="4">
        <f t="shared" ca="1" si="248"/>
        <v>82.741135721710975</v>
      </c>
      <c r="EK190" s="4">
        <f t="shared" ca="1" si="248"/>
        <v>92.875232585403239</v>
      </c>
      <c r="EL190" s="4">
        <f t="shared" ca="1" si="248"/>
        <v>81.665162844110483</v>
      </c>
      <c r="EM190" s="4">
        <f t="shared" ca="1" si="248"/>
        <v>101.55467944221621</v>
      </c>
      <c r="EN190" s="4">
        <f t="shared" ca="1" si="248"/>
        <v>111.76219017213404</v>
      </c>
      <c r="EO190" s="4">
        <f t="shared" ca="1" si="248"/>
        <v>66.22454087681102</v>
      </c>
      <c r="EP190" s="4">
        <f t="shared" ca="1" si="248"/>
        <v>123.60305018707949</v>
      </c>
      <c r="EQ190" s="4">
        <f t="shared" ca="1" si="248"/>
        <v>118.12192414343995</v>
      </c>
      <c r="ER190" s="4">
        <f t="shared" ca="1" si="248"/>
        <v>91.886687178083733</v>
      </c>
      <c r="ES190" s="4">
        <f t="shared" ca="1" si="248"/>
        <v>93.780112248843395</v>
      </c>
      <c r="ET190" s="4">
        <f t="shared" ca="1" si="248"/>
        <v>102.53360126889916</v>
      </c>
      <c r="EU190" s="4">
        <f t="shared" ca="1" si="248"/>
        <v>129.90162408271135</v>
      </c>
      <c r="EV190" s="4">
        <f t="shared" ca="1" si="248"/>
        <v>135.20585119520433</v>
      </c>
      <c r="EW190" s="4">
        <f t="shared" ca="1" si="243"/>
        <v>119.38734317780487</v>
      </c>
      <c r="EX190" s="4">
        <f t="shared" ca="1" si="243"/>
        <v>76.68323377752958</v>
      </c>
      <c r="EY190" s="4">
        <f t="shared" ca="1" si="243"/>
        <v>87.277943997378699</v>
      </c>
      <c r="EZ190" s="4">
        <f t="shared" ca="1" si="243"/>
        <v>97.465777874411415</v>
      </c>
      <c r="FA190" s="4">
        <f t="shared" ca="1" si="243"/>
        <v>104.03051598686427</v>
      </c>
      <c r="FB190" s="4">
        <f t="shared" ca="1" si="243"/>
        <v>119.44282947347993</v>
      </c>
      <c r="FC190" s="4">
        <f t="shared" ca="1" si="243"/>
        <v>103.0096094531109</v>
      </c>
      <c r="FD190" s="4">
        <f t="shared" ca="1" si="243"/>
        <v>99.561118331890611</v>
      </c>
      <c r="FE190" s="4">
        <f t="shared" ca="1" si="243"/>
        <v>105.08841353810193</v>
      </c>
      <c r="FF190" s="4">
        <f t="shared" ca="1" si="243"/>
        <v>85.250632809325452</v>
      </c>
      <c r="FG190" s="4">
        <f t="shared" ca="1" si="243"/>
        <v>105.20944680603219</v>
      </c>
      <c r="FH190" s="4">
        <f t="shared" ca="1" si="243"/>
        <v>153.29282006628961</v>
      </c>
      <c r="FI190" s="4">
        <f t="shared" ca="1" si="243"/>
        <v>121.16931827753262</v>
      </c>
      <c r="FJ190" s="4">
        <f t="shared" ca="1" si="243"/>
        <v>83.690762335891009</v>
      </c>
      <c r="FK190" s="4">
        <f t="shared" ca="1" si="243"/>
        <v>119.67473252541498</v>
      </c>
      <c r="FL190" s="4">
        <f t="shared" ca="1" si="243"/>
        <v>101.50130494029729</v>
      </c>
      <c r="FM190" s="4">
        <f t="shared" ca="1" si="257"/>
        <v>91.380189148852608</v>
      </c>
      <c r="FN190" s="4">
        <f t="shared" ca="1" si="254"/>
        <v>98.486204097278858</v>
      </c>
      <c r="FO190" s="4">
        <f t="shared" ca="1" si="254"/>
        <v>60.31049453259223</v>
      </c>
      <c r="FP190" s="4">
        <f t="shared" ca="1" si="254"/>
        <v>101.05090658574353</v>
      </c>
      <c r="FQ190" s="4">
        <f t="shared" ca="1" si="254"/>
        <v>109.04173490240048</v>
      </c>
      <c r="FR190" s="4">
        <f t="shared" ca="1" si="254"/>
        <v>94.860345653196617</v>
      </c>
      <c r="FS190" s="4">
        <f t="shared" ca="1" si="254"/>
        <v>101.44510987956407</v>
      </c>
      <c r="FT190" s="4">
        <f t="shared" ca="1" si="254"/>
        <v>81.893191305320798</v>
      </c>
      <c r="FU190" s="4">
        <f t="shared" ca="1" si="254"/>
        <v>113.13963073528784</v>
      </c>
      <c r="FV190" s="4">
        <f t="shared" ca="1" si="254"/>
        <v>81.048137490332124</v>
      </c>
      <c r="FW190" s="4">
        <f t="shared" ca="1" si="254"/>
        <v>131.96703230546908</v>
      </c>
      <c r="FX190" s="4">
        <f t="shared" ca="1" si="254"/>
        <v>108.15433226743515</v>
      </c>
      <c r="FY190" s="4">
        <f t="shared" ca="1" si="254"/>
        <v>98.621190812060334</v>
      </c>
      <c r="FZ190" s="4">
        <f t="shared" ca="1" si="254"/>
        <v>104.66312468212594</v>
      </c>
      <c r="GA190" s="4">
        <f t="shared" ca="1" si="254"/>
        <v>85.576426654590406</v>
      </c>
      <c r="GB190" s="4">
        <f t="shared" ca="1" si="254"/>
        <v>60.557335312773418</v>
      </c>
      <c r="GC190" s="4">
        <f t="shared" ca="1" si="250"/>
        <v>64.052070620870509</v>
      </c>
      <c r="GD190" s="4">
        <f t="shared" ca="1" si="239"/>
        <v>127.28237817046649</v>
      </c>
      <c r="GE190" s="4">
        <f t="shared" ca="1" si="239"/>
        <v>89.148074932153492</v>
      </c>
      <c r="GF190" s="4">
        <f t="shared" ca="1" si="239"/>
        <v>100.06180733749386</v>
      </c>
      <c r="GG190" s="4">
        <f t="shared" ca="1" si="239"/>
        <v>89.414896298602983</v>
      </c>
      <c r="GH190" s="4">
        <f t="shared" ca="1" si="239"/>
        <v>112.49121801279995</v>
      </c>
      <c r="GI190" s="4">
        <f t="shared" ca="1" si="239"/>
        <v>73.916188991601558</v>
      </c>
      <c r="GJ190" s="4">
        <f t="shared" ca="1" si="239"/>
        <v>78.221910306693715</v>
      </c>
      <c r="GK190" s="4">
        <f t="shared" ca="1" si="239"/>
        <v>116.06441245951369</v>
      </c>
      <c r="GL190" s="4">
        <f t="shared" ca="1" si="239"/>
        <v>58.934538448223144</v>
      </c>
      <c r="GM190" s="4">
        <f t="shared" ca="1" si="239"/>
        <v>105.26402187384869</v>
      </c>
      <c r="GN190" s="4">
        <f t="shared" ca="1" si="239"/>
        <v>78.991589030759471</v>
      </c>
      <c r="GO190" s="4">
        <f t="shared" ca="1" si="239"/>
        <v>85.244154572134619</v>
      </c>
      <c r="GP190" s="4">
        <f t="shared" ca="1" si="239"/>
        <v>95.358601406944047</v>
      </c>
      <c r="GQ190" s="4">
        <f t="shared" ca="1" si="239"/>
        <v>80.172276112936814</v>
      </c>
      <c r="GR190" s="4">
        <f t="shared" ca="1" si="239"/>
        <v>108.45615949327933</v>
      </c>
      <c r="GS190" s="4">
        <f t="shared" ca="1" si="239"/>
        <v>117.43414034762922</v>
      </c>
      <c r="GT190" s="4">
        <f t="shared" ca="1" si="247"/>
        <v>80.034729046858246</v>
      </c>
      <c r="GU190" s="4">
        <f t="shared" ca="1" si="247"/>
        <v>78.265582099565961</v>
      </c>
      <c r="GV190" s="4">
        <f t="shared" ca="1" si="247"/>
        <v>126.19717039594023</v>
      </c>
      <c r="GW190" s="4">
        <f t="shared" ca="1" si="247"/>
        <v>174.08578962206744</v>
      </c>
      <c r="GX190" s="4">
        <f t="shared" ca="1" si="247"/>
        <v>148.39776617274288</v>
      </c>
      <c r="GY190" s="4">
        <f t="shared" ca="1" si="247"/>
        <v>61.151358404387864</v>
      </c>
      <c r="GZ190" s="4">
        <f t="shared" ca="1" si="247"/>
        <v>116.9578387370165</v>
      </c>
      <c r="HA190" s="4">
        <f t="shared" ca="1" si="247"/>
        <v>102.47678902066347</v>
      </c>
      <c r="HB190" s="4">
        <f t="shared" ca="1" si="247"/>
        <v>92.205724049828731</v>
      </c>
      <c r="HC190" s="4">
        <f t="shared" ca="1" si="247"/>
        <v>114.30492513802062</v>
      </c>
      <c r="HD190" s="4">
        <f t="shared" ca="1" si="247"/>
        <v>104.87946226509592</v>
      </c>
      <c r="HE190" s="4">
        <f t="shared" ca="1" si="247"/>
        <v>98.177013730895951</v>
      </c>
      <c r="HF190" s="4">
        <f t="shared" ca="1" si="247"/>
        <v>114.09373005781052</v>
      </c>
      <c r="HG190" s="4">
        <f t="shared" ca="1" si="247"/>
        <v>122.45856950032854</v>
      </c>
      <c r="HH190" s="4">
        <f t="shared" ca="1" si="247"/>
        <v>120.28602573785405</v>
      </c>
      <c r="HI190" s="4">
        <f t="shared" ca="1" si="246"/>
        <v>90.913371548175348</v>
      </c>
      <c r="HJ190" s="4">
        <f t="shared" ca="1" si="246"/>
        <v>103.30312664230998</v>
      </c>
      <c r="HK190" s="4">
        <f t="shared" ca="1" si="246"/>
        <v>99.127819149209699</v>
      </c>
      <c r="HL190" s="4">
        <f t="shared" ca="1" si="246"/>
        <v>127.5794589623313</v>
      </c>
      <c r="HM190" s="4">
        <f t="shared" ca="1" si="246"/>
        <v>81.804686416433455</v>
      </c>
      <c r="HN190" s="4">
        <f t="shared" ca="1" si="246"/>
        <v>80.62392532160834</v>
      </c>
      <c r="HO190" s="4">
        <f t="shared" ca="1" si="246"/>
        <v>59.266596106540746</v>
      </c>
      <c r="HP190" s="4">
        <f t="shared" ca="1" si="246"/>
        <v>110.15402512338926</v>
      </c>
      <c r="HQ190" s="4">
        <f t="shared" ca="1" si="246"/>
        <v>113.07608737204615</v>
      </c>
      <c r="HR190" s="4">
        <f t="shared" ca="1" si="246"/>
        <v>117.39795157939555</v>
      </c>
      <c r="HS190" s="4">
        <f t="shared" ca="1" si="246"/>
        <v>73.036267139751757</v>
      </c>
      <c r="HT190" s="4">
        <f t="shared" ca="1" si="246"/>
        <v>115.70988432199924</v>
      </c>
      <c r="HU190" s="4">
        <f t="shared" ca="1" si="246"/>
        <v>130.28934425096116</v>
      </c>
      <c r="HV190" s="4">
        <f t="shared" ca="1" si="246"/>
        <v>132.1893650016562</v>
      </c>
      <c r="HW190" s="4">
        <f t="shared" ca="1" si="246"/>
        <v>68.205920988675246</v>
      </c>
      <c r="HX190" s="4">
        <f t="shared" ca="1" si="246"/>
        <v>135.92353229671352</v>
      </c>
      <c r="HY190" s="4">
        <f t="shared" ca="1" si="258"/>
        <v>76.490185992090844</v>
      </c>
      <c r="HZ190" s="4">
        <f t="shared" ca="1" si="251"/>
        <v>128.85633790302677</v>
      </c>
      <c r="IA190" s="4">
        <f t="shared" ca="1" si="251"/>
        <v>108.51705547147721</v>
      </c>
      <c r="IB190" s="4">
        <f t="shared" ca="1" si="251"/>
        <v>67.956945157021607</v>
      </c>
      <c r="IC190" s="4">
        <f t="shared" ca="1" si="251"/>
        <v>128.95262910304825</v>
      </c>
      <c r="ID190" s="4">
        <f t="shared" ca="1" si="251"/>
        <v>103.57039674277371</v>
      </c>
      <c r="IE190" s="4">
        <f t="shared" ca="1" si="251"/>
        <v>72.263539364048171</v>
      </c>
      <c r="IF190" s="4">
        <f t="shared" ca="1" si="251"/>
        <v>148.04217683152012</v>
      </c>
      <c r="IG190" s="4">
        <f t="shared" ca="1" si="251"/>
        <v>105.74222306674004</v>
      </c>
      <c r="IH190" s="4">
        <f t="shared" ca="1" si="251"/>
        <v>142.23752530800132</v>
      </c>
      <c r="II190" s="4">
        <f t="shared" ca="1" si="251"/>
        <v>91.624723416153103</v>
      </c>
      <c r="IJ190" s="4">
        <f t="shared" ca="1" si="251"/>
        <v>71.454621651631882</v>
      </c>
      <c r="IK190" s="4">
        <f t="shared" ca="1" si="251"/>
        <v>105.21826381475965</v>
      </c>
      <c r="IL190" s="4">
        <f t="shared" ca="1" si="251"/>
        <v>138.5482825894812</v>
      </c>
      <c r="IM190" s="4">
        <f t="shared" ca="1" si="251"/>
        <v>124.33258183172606</v>
      </c>
      <c r="IN190" s="4">
        <f t="shared" ca="1" si="251"/>
        <v>94.82691071431401</v>
      </c>
      <c r="IO190" s="4">
        <f t="shared" ca="1" si="251"/>
        <v>117.4357774080224</v>
      </c>
      <c r="IP190" s="4">
        <f t="shared" ca="1" si="244"/>
        <v>74.784059021985996</v>
      </c>
      <c r="IQ190" s="4">
        <f t="shared" ca="1" si="244"/>
        <v>110.7851142450765</v>
      </c>
      <c r="IR190" s="4">
        <f t="shared" ca="1" si="244"/>
        <v>79.222089322021745</v>
      </c>
      <c r="IS190" s="4">
        <f t="shared" ca="1" si="244"/>
        <v>111.17700157388603</v>
      </c>
      <c r="IT190" s="4">
        <f t="shared" ca="1" si="244"/>
        <v>56.245249326567638</v>
      </c>
      <c r="IU190" s="4">
        <f t="shared" ca="1" si="244"/>
        <v>153.8242515893381</v>
      </c>
      <c r="IV190" s="4">
        <f t="shared" ca="1" si="244"/>
        <v>116.75165522303364</v>
      </c>
      <c r="IW190" s="4">
        <f t="shared" ca="1" si="244"/>
        <v>103.88633434789726</v>
      </c>
      <c r="IX190" s="4">
        <f t="shared" ca="1" si="244"/>
        <v>109.32673958738488</v>
      </c>
      <c r="IY190" s="4">
        <f t="shared" ca="1" si="244"/>
        <v>90.943199132989591</v>
      </c>
    </row>
    <row r="191" spans="9:259" x14ac:dyDescent="0.25">
      <c r="I191" t="s">
        <v>321</v>
      </c>
      <c r="J191" s="4">
        <f t="shared" ca="1" si="245"/>
        <v>160.91164817117752</v>
      </c>
      <c r="K191" s="4">
        <f t="shared" ca="1" si="245"/>
        <v>121.79315348805326</v>
      </c>
      <c r="L191" s="4">
        <f t="shared" ca="1" si="245"/>
        <v>97.416322160801514</v>
      </c>
      <c r="M191" s="4">
        <f t="shared" ca="1" si="245"/>
        <v>102.11670321258032</v>
      </c>
      <c r="N191" s="4">
        <f t="shared" ca="1" si="245"/>
        <v>137.89101606057724</v>
      </c>
      <c r="O191" s="4">
        <f t="shared" ca="1" si="245"/>
        <v>107.11416534992081</v>
      </c>
      <c r="P191" s="4">
        <f t="shared" ca="1" si="245"/>
        <v>88.941066167303148</v>
      </c>
      <c r="Q191" s="4">
        <f t="shared" ca="1" si="245"/>
        <v>111.58156158635934</v>
      </c>
      <c r="R191" s="4">
        <f t="shared" ca="1" si="245"/>
        <v>63.778265187791014</v>
      </c>
      <c r="S191" s="4">
        <f t="shared" ca="1" si="245"/>
        <v>133.01952239280575</v>
      </c>
      <c r="T191" s="4">
        <f t="shared" ca="1" si="245"/>
        <v>100.71833671218164</v>
      </c>
      <c r="U191" s="4">
        <f t="shared" ca="1" si="245"/>
        <v>143.02481987685988</v>
      </c>
      <c r="V191" s="4">
        <f t="shared" ca="1" si="245"/>
        <v>86.987267884528194</v>
      </c>
      <c r="W191" s="4">
        <f t="shared" ca="1" si="245"/>
        <v>89.49301043014502</v>
      </c>
      <c r="X191" s="4">
        <f t="shared" ca="1" si="245"/>
        <v>77.387540538993449</v>
      </c>
      <c r="Y191" s="4">
        <f t="shared" ca="1" si="245"/>
        <v>90.738399119358988</v>
      </c>
      <c r="Z191" s="4">
        <f t="shared" ca="1" si="242"/>
        <v>107.54542823632151</v>
      </c>
      <c r="AA191" s="4">
        <f t="shared" ca="1" si="242"/>
        <v>105.36047549144224</v>
      </c>
      <c r="AB191" s="4">
        <f t="shared" ca="1" si="242"/>
        <v>151.00812770399847</v>
      </c>
      <c r="AC191" s="4">
        <f t="shared" ca="1" si="242"/>
        <v>86.255385603896528</v>
      </c>
      <c r="AD191" s="4">
        <f t="shared" ca="1" si="242"/>
        <v>166.84571751809685</v>
      </c>
      <c r="AE191" s="4">
        <f t="shared" ca="1" si="242"/>
        <v>113.11156056749786</v>
      </c>
      <c r="AF191" s="4">
        <f t="shared" ca="1" si="242"/>
        <v>54.167350445831133</v>
      </c>
      <c r="AG191" s="4">
        <f t="shared" ca="1" si="242"/>
        <v>101.0036899765216</v>
      </c>
      <c r="AH191" s="4">
        <f t="shared" ca="1" si="242"/>
        <v>97.655577210568893</v>
      </c>
      <c r="AI191" s="4">
        <f t="shared" ca="1" si="242"/>
        <v>112.91258963321766</v>
      </c>
      <c r="AJ191" s="4">
        <f t="shared" ca="1" si="242"/>
        <v>105.7447759421036</v>
      </c>
      <c r="AK191" s="4">
        <f t="shared" ca="1" si="242"/>
        <v>101.69693058380193</v>
      </c>
      <c r="AL191" s="4">
        <f t="shared" ca="1" si="242"/>
        <v>155.40453495840868</v>
      </c>
      <c r="AM191" s="4">
        <f t="shared" ca="1" si="242"/>
        <v>138.01031025551853</v>
      </c>
      <c r="AN191" s="4">
        <f t="shared" ca="1" si="242"/>
        <v>87.482691132753217</v>
      </c>
      <c r="AO191" s="4">
        <f t="shared" ca="1" si="242"/>
        <v>128.35086896783596</v>
      </c>
      <c r="AP191" s="4">
        <f t="shared" ca="1" si="259"/>
        <v>121.88031634710386</v>
      </c>
      <c r="AQ191" s="4">
        <f t="shared" ca="1" si="259"/>
        <v>84.263254077021443</v>
      </c>
      <c r="AR191" s="4">
        <f t="shared" ca="1" si="259"/>
        <v>76.056656952823914</v>
      </c>
      <c r="AS191" s="4">
        <f t="shared" ca="1" si="259"/>
        <v>95.942935218438123</v>
      </c>
      <c r="AT191" s="4">
        <f t="shared" ca="1" si="259"/>
        <v>139.98898829142999</v>
      </c>
      <c r="AU191" s="4">
        <f t="shared" ca="1" si="259"/>
        <v>110.19553154906022</v>
      </c>
      <c r="AV191" s="4">
        <f t="shared" ca="1" si="259"/>
        <v>95.311540299389421</v>
      </c>
      <c r="AW191" s="4">
        <f t="shared" ca="1" si="259"/>
        <v>95.495552716367669</v>
      </c>
      <c r="AX191" s="4">
        <f t="shared" ca="1" si="259"/>
        <v>89.5784107512129</v>
      </c>
      <c r="AY191" s="4">
        <f t="shared" ca="1" si="259"/>
        <v>81.9192162607726</v>
      </c>
      <c r="AZ191" s="4">
        <f t="shared" ca="1" si="259"/>
        <v>127.5396415267669</v>
      </c>
      <c r="BA191" s="4">
        <f t="shared" ca="1" si="259"/>
        <v>79.628784555973482</v>
      </c>
      <c r="BB191" s="4">
        <f t="shared" ca="1" si="259"/>
        <v>95.912280528261661</v>
      </c>
      <c r="BC191" s="4">
        <f t="shared" ca="1" si="259"/>
        <v>119.00732522208837</v>
      </c>
      <c r="BD191" s="4">
        <f t="shared" ca="1" si="259"/>
        <v>108.55155924691985</v>
      </c>
      <c r="BE191" s="4">
        <f t="shared" ca="1" si="255"/>
        <v>119.00632010219421</v>
      </c>
      <c r="BF191" s="4">
        <f t="shared" ca="1" si="255"/>
        <v>106.56622601520375</v>
      </c>
      <c r="BG191" s="4">
        <f t="shared" ca="1" si="255"/>
        <v>69.0612302149719</v>
      </c>
      <c r="BH191" s="4">
        <f t="shared" ca="1" si="255"/>
        <v>72.475223385635303</v>
      </c>
      <c r="BI191" s="4">
        <f t="shared" ca="1" si="255"/>
        <v>120.57467021435778</v>
      </c>
      <c r="BJ191" s="4">
        <f t="shared" ca="1" si="255"/>
        <v>84.272458600397016</v>
      </c>
      <c r="BK191" s="4">
        <f t="shared" ca="1" si="255"/>
        <v>104.48002524476706</v>
      </c>
      <c r="BL191" s="4">
        <f t="shared" ca="1" si="252"/>
        <v>119.72881057585771</v>
      </c>
      <c r="BM191" s="4">
        <f t="shared" ca="1" si="252"/>
        <v>115.34639092219111</v>
      </c>
      <c r="BN191" s="4">
        <f t="shared" ca="1" si="252"/>
        <v>127.80074068536882</v>
      </c>
      <c r="BO191" s="4">
        <f t="shared" ca="1" si="252"/>
        <v>99.83700197275472</v>
      </c>
      <c r="BP191" s="4">
        <f t="shared" ca="1" si="252"/>
        <v>66.790892255790041</v>
      </c>
      <c r="BQ191" s="4">
        <f t="shared" ca="1" si="252"/>
        <v>108.46900910446847</v>
      </c>
      <c r="BR191" s="4">
        <f t="shared" ca="1" si="252"/>
        <v>147.11631997584348</v>
      </c>
      <c r="BS191" s="4">
        <f t="shared" ca="1" si="252"/>
        <v>77.435195776762512</v>
      </c>
      <c r="BT191" s="4">
        <f t="shared" ca="1" si="249"/>
        <v>81.241076808229749</v>
      </c>
      <c r="BU191" s="4">
        <f t="shared" ca="1" si="240"/>
        <v>84.711219509799477</v>
      </c>
      <c r="BV191" s="4">
        <f t="shared" ca="1" si="240"/>
        <v>110.98604904552329</v>
      </c>
      <c r="BW191" s="4">
        <f t="shared" ca="1" si="240"/>
        <v>86.996158189368956</v>
      </c>
      <c r="BX191" s="4">
        <f t="shared" ca="1" si="240"/>
        <v>108.24064369852144</v>
      </c>
      <c r="BY191" s="4">
        <f t="shared" ca="1" si="240"/>
        <v>93.274164927397749</v>
      </c>
      <c r="BZ191" s="4">
        <f t="shared" ca="1" si="240"/>
        <v>119.26670490799822</v>
      </c>
      <c r="CA191" s="4">
        <f t="shared" ca="1" si="240"/>
        <v>69.351391528055871</v>
      </c>
      <c r="CB191" s="4">
        <f t="shared" ca="1" si="240"/>
        <v>102.82752332657542</v>
      </c>
      <c r="CC191" s="4">
        <f t="shared" ca="1" si="240"/>
        <v>106.09293193158142</v>
      </c>
      <c r="CD191" s="4">
        <f t="shared" ca="1" si="240"/>
        <v>125.1026288753955</v>
      </c>
      <c r="CE191" s="4">
        <f t="shared" ca="1" si="240"/>
        <v>129.27033643881512</v>
      </c>
      <c r="CF191" s="4">
        <f t="shared" ca="1" si="240"/>
        <v>81.621007969441166</v>
      </c>
      <c r="CG191" s="4">
        <f t="shared" ca="1" si="240"/>
        <v>100.77042206292199</v>
      </c>
      <c r="CH191" s="4">
        <f t="shared" ca="1" si="240"/>
        <v>119.21277355102107</v>
      </c>
      <c r="CI191" s="4">
        <f t="shared" ca="1" si="240"/>
        <v>216.79599669058584</v>
      </c>
      <c r="CJ191" s="4">
        <f t="shared" ref="CJ191:CY206" ca="1" si="262">CJ190*(1+$B$1*$B$4+$B$2*SQRT($B$4)*_xlfn.NORM.S.INV(RAND()))</f>
        <v>89.4610747211415</v>
      </c>
      <c r="CK191" s="4">
        <f t="shared" ca="1" si="256"/>
        <v>74.39491808485802</v>
      </c>
      <c r="CL191" s="4">
        <f t="shared" ca="1" si="256"/>
        <v>116.96973123119859</v>
      </c>
      <c r="CM191" s="4">
        <f t="shared" ca="1" si="256"/>
        <v>89.104392474418859</v>
      </c>
      <c r="CN191" s="4">
        <f t="shared" ca="1" si="256"/>
        <v>96.308738109653561</v>
      </c>
      <c r="CO191" s="4">
        <f t="shared" ca="1" si="256"/>
        <v>125.18204635966175</v>
      </c>
      <c r="CP191" s="4">
        <f t="shared" ca="1" si="256"/>
        <v>93.281416635335262</v>
      </c>
      <c r="CQ191" s="4">
        <f t="shared" ca="1" si="256"/>
        <v>90.671099277699156</v>
      </c>
      <c r="CR191" s="4">
        <f t="shared" ca="1" si="256"/>
        <v>108.79575166684504</v>
      </c>
      <c r="CS191" s="4">
        <f t="shared" ca="1" si="256"/>
        <v>127.54532703525973</v>
      </c>
      <c r="CT191" s="4">
        <f t="shared" ca="1" si="256"/>
        <v>68.916564496517481</v>
      </c>
      <c r="CU191" s="4">
        <f t="shared" ca="1" si="256"/>
        <v>140.26835224503273</v>
      </c>
      <c r="CV191" s="4">
        <f t="shared" ca="1" si="256"/>
        <v>101.42751686860051</v>
      </c>
      <c r="CW191" s="4">
        <f t="shared" ca="1" si="256"/>
        <v>115.4037021990367</v>
      </c>
      <c r="CX191" s="4">
        <f t="shared" ca="1" si="256"/>
        <v>76.4147735651419</v>
      </c>
      <c r="CY191" s="4">
        <f t="shared" ca="1" si="256"/>
        <v>125.10778693980521</v>
      </c>
      <c r="CZ191" s="4">
        <f t="shared" ca="1" si="256"/>
        <v>111.01274666375146</v>
      </c>
      <c r="DA191" s="4">
        <f t="shared" ca="1" si="253"/>
        <v>114.79450455934406</v>
      </c>
      <c r="DB191" s="4">
        <f t="shared" ca="1" si="241"/>
        <v>115.60803380536768</v>
      </c>
      <c r="DC191" s="4">
        <f t="shared" ca="1" si="241"/>
        <v>97.686416422839315</v>
      </c>
      <c r="DD191" s="4">
        <f t="shared" ca="1" si="241"/>
        <v>89.741994879950298</v>
      </c>
      <c r="DE191" s="4">
        <f t="shared" ca="1" si="241"/>
        <v>112.10404786712861</v>
      </c>
      <c r="DF191" s="4">
        <f t="shared" ca="1" si="241"/>
        <v>87.842324208716761</v>
      </c>
      <c r="DG191" s="4">
        <f t="shared" ca="1" si="241"/>
        <v>78.278782224423495</v>
      </c>
      <c r="DH191" s="4">
        <f t="shared" ca="1" si="241"/>
        <v>173.62149872719021</v>
      </c>
      <c r="DI191" s="4">
        <f t="shared" ca="1" si="241"/>
        <v>86.948209046052497</v>
      </c>
      <c r="DJ191" s="4">
        <f t="shared" ca="1" si="241"/>
        <v>131.63238405866858</v>
      </c>
      <c r="DK191" s="4">
        <f t="shared" ca="1" si="241"/>
        <v>74.729609593405485</v>
      </c>
      <c r="DL191" s="4">
        <f t="shared" ca="1" si="241"/>
        <v>106.74333335693196</v>
      </c>
      <c r="DM191" s="4">
        <f t="shared" ca="1" si="241"/>
        <v>114.16388359808437</v>
      </c>
      <c r="DN191" s="4">
        <f t="shared" ca="1" si="241"/>
        <v>74.588809583864673</v>
      </c>
      <c r="DO191" s="4">
        <f t="shared" ca="1" si="241"/>
        <v>93.046062643484447</v>
      </c>
      <c r="DP191" s="4">
        <f t="shared" ca="1" si="241"/>
        <v>129.21540416428087</v>
      </c>
      <c r="DQ191" s="4">
        <f t="shared" ca="1" si="241"/>
        <v>71.666486687508211</v>
      </c>
      <c r="DR191" s="4">
        <f t="shared" ca="1" si="261"/>
        <v>127.86815668804593</v>
      </c>
      <c r="DS191" s="4">
        <f t="shared" ca="1" si="261"/>
        <v>108.61637863908373</v>
      </c>
      <c r="DT191" s="4">
        <f t="shared" ca="1" si="261"/>
        <v>80.780123902111569</v>
      </c>
      <c r="DU191" s="4">
        <f t="shared" ca="1" si="261"/>
        <v>127.2434528903124</v>
      </c>
      <c r="DV191" s="4">
        <f t="shared" ca="1" si="261"/>
        <v>82.589601390719437</v>
      </c>
      <c r="DW191" s="4">
        <f t="shared" ca="1" si="261"/>
        <v>105.46688435617541</v>
      </c>
      <c r="DX191" s="4">
        <f t="shared" ca="1" si="261"/>
        <v>115.73308909418068</v>
      </c>
      <c r="DY191" s="4">
        <f t="shared" ca="1" si="261"/>
        <v>90.72711805588078</v>
      </c>
      <c r="DZ191" s="4">
        <f t="shared" ca="1" si="261"/>
        <v>141.60720123000382</v>
      </c>
      <c r="EA191" s="4">
        <f t="shared" ca="1" si="261"/>
        <v>129.68040412717548</v>
      </c>
      <c r="EB191" s="4">
        <f t="shared" ca="1" si="261"/>
        <v>92.126596407974503</v>
      </c>
      <c r="EC191" s="4">
        <f t="shared" ca="1" si="261"/>
        <v>139.78959446719796</v>
      </c>
      <c r="ED191" s="4">
        <f t="shared" ca="1" si="261"/>
        <v>132.06039856013936</v>
      </c>
      <c r="EE191" s="4">
        <f t="shared" ca="1" si="261"/>
        <v>78.775313729454581</v>
      </c>
      <c r="EF191" s="4">
        <f t="shared" ca="1" si="261"/>
        <v>101.4602408801498</v>
      </c>
      <c r="EG191" s="4">
        <f t="shared" ca="1" si="260"/>
        <v>107.32024190854277</v>
      </c>
      <c r="EH191" s="4">
        <f t="shared" ca="1" si="248"/>
        <v>138.14866471718301</v>
      </c>
      <c r="EI191" s="4">
        <f t="shared" ca="1" si="248"/>
        <v>121.27505067595057</v>
      </c>
      <c r="EJ191" s="4">
        <f t="shared" ca="1" si="248"/>
        <v>83.751547317595154</v>
      </c>
      <c r="EK191" s="4">
        <f t="shared" ca="1" si="248"/>
        <v>93.71806197570335</v>
      </c>
      <c r="EL191" s="4">
        <f t="shared" ca="1" si="248"/>
        <v>81.808246839380615</v>
      </c>
      <c r="EM191" s="4">
        <f t="shared" ca="1" si="248"/>
        <v>101.98916645245846</v>
      </c>
      <c r="EN191" s="4">
        <f t="shared" ca="1" si="248"/>
        <v>110.53958457395989</v>
      </c>
      <c r="EO191" s="4">
        <f t="shared" ca="1" si="248"/>
        <v>66.439387404292177</v>
      </c>
      <c r="EP191" s="4">
        <f t="shared" ca="1" si="248"/>
        <v>125.08893670980372</v>
      </c>
      <c r="EQ191" s="4">
        <f t="shared" ca="1" si="248"/>
        <v>118.49389173119532</v>
      </c>
      <c r="ER191" s="4">
        <f t="shared" ca="1" si="248"/>
        <v>92.366538937240023</v>
      </c>
      <c r="ES191" s="4">
        <f t="shared" ca="1" si="248"/>
        <v>92.933729647193147</v>
      </c>
      <c r="ET191" s="4">
        <f t="shared" ca="1" si="248"/>
        <v>102.18029452960538</v>
      </c>
      <c r="EU191" s="4">
        <f t="shared" ca="1" si="248"/>
        <v>128.78215824394601</v>
      </c>
      <c r="EV191" s="4">
        <f t="shared" ca="1" si="248"/>
        <v>135.46676432125466</v>
      </c>
      <c r="EW191" s="4">
        <f t="shared" ca="1" si="243"/>
        <v>119.26151566495764</v>
      </c>
      <c r="EX191" s="4">
        <f t="shared" ca="1" si="243"/>
        <v>75.992945857663329</v>
      </c>
      <c r="EY191" s="4">
        <f t="shared" ca="1" si="243"/>
        <v>86.144387547439479</v>
      </c>
      <c r="EZ191" s="4">
        <f t="shared" ca="1" si="243"/>
        <v>97.357084090607373</v>
      </c>
      <c r="FA191" s="4">
        <f t="shared" ca="1" si="243"/>
        <v>106.89864322205997</v>
      </c>
      <c r="FB191" s="4">
        <f t="shared" ca="1" si="243"/>
        <v>119.39500239560434</v>
      </c>
      <c r="FC191" s="4">
        <f t="shared" ca="1" si="243"/>
        <v>102.68059748849205</v>
      </c>
      <c r="FD191" s="4">
        <f t="shared" ca="1" si="243"/>
        <v>97.50749008029365</v>
      </c>
      <c r="FE191" s="4">
        <f t="shared" ca="1" si="243"/>
        <v>103.53802772629597</v>
      </c>
      <c r="FF191" s="4">
        <f t="shared" ca="1" si="243"/>
        <v>85.652222687453474</v>
      </c>
      <c r="FG191" s="4">
        <f t="shared" ca="1" si="243"/>
        <v>104.67550953336514</v>
      </c>
      <c r="FH191" s="4">
        <f t="shared" ca="1" si="243"/>
        <v>154.44275239206885</v>
      </c>
      <c r="FI191" s="4">
        <f t="shared" ca="1" si="243"/>
        <v>121.43143523720764</v>
      </c>
      <c r="FJ191" s="4">
        <f t="shared" ca="1" si="243"/>
        <v>85.202210371073718</v>
      </c>
      <c r="FK191" s="4">
        <f t="shared" ca="1" si="243"/>
        <v>119.78673952364787</v>
      </c>
      <c r="FL191" s="4">
        <f t="shared" ca="1" si="243"/>
        <v>98.381680230986959</v>
      </c>
      <c r="FM191" s="4">
        <f t="shared" ca="1" si="257"/>
        <v>94.207284054598347</v>
      </c>
      <c r="FN191" s="4">
        <f t="shared" ca="1" si="254"/>
        <v>97.441265276819436</v>
      </c>
      <c r="FO191" s="4">
        <f t="shared" ca="1" si="254"/>
        <v>60.792054884318212</v>
      </c>
      <c r="FP191" s="4">
        <f t="shared" ca="1" si="254"/>
        <v>103.36688055943789</v>
      </c>
      <c r="FQ191" s="4">
        <f t="shared" ca="1" si="254"/>
        <v>106.3524210407122</v>
      </c>
      <c r="FR191" s="4">
        <f t="shared" ca="1" si="254"/>
        <v>96.773659011151096</v>
      </c>
      <c r="FS191" s="4">
        <f t="shared" ca="1" si="254"/>
        <v>103.70967415993343</v>
      </c>
      <c r="FT191" s="4">
        <f t="shared" ca="1" si="254"/>
        <v>81.109553030309627</v>
      </c>
      <c r="FU191" s="4">
        <f t="shared" ca="1" si="254"/>
        <v>114.13519748670096</v>
      </c>
      <c r="FV191" s="4">
        <f t="shared" ca="1" si="254"/>
        <v>79.136996929457993</v>
      </c>
      <c r="FW191" s="4">
        <f t="shared" ca="1" si="254"/>
        <v>132.87442317132323</v>
      </c>
      <c r="FX191" s="4">
        <f t="shared" ca="1" si="254"/>
        <v>107.72974183286404</v>
      </c>
      <c r="FY191" s="4">
        <f t="shared" ca="1" si="254"/>
        <v>95.798304754461157</v>
      </c>
      <c r="FZ191" s="4">
        <f t="shared" ca="1" si="254"/>
        <v>103.65375489077017</v>
      </c>
      <c r="GA191" s="4">
        <f t="shared" ca="1" si="254"/>
        <v>83.365023991642715</v>
      </c>
      <c r="GB191" s="4">
        <f t="shared" ca="1" si="254"/>
        <v>59.860544370721954</v>
      </c>
      <c r="GC191" s="4">
        <f t="shared" ca="1" si="250"/>
        <v>64.771171429228048</v>
      </c>
      <c r="GD191" s="4">
        <f t="shared" ca="1" si="250"/>
        <v>128.05906118257994</v>
      </c>
      <c r="GE191" s="4">
        <f t="shared" ca="1" si="250"/>
        <v>87.4690392352976</v>
      </c>
      <c r="GF191" s="4">
        <f t="shared" ca="1" si="250"/>
        <v>99.410452141930023</v>
      </c>
      <c r="GG191" s="4">
        <f t="shared" ca="1" si="250"/>
        <v>89.141279656525882</v>
      </c>
      <c r="GH191" s="4">
        <f t="shared" ca="1" si="250"/>
        <v>115.25646793267465</v>
      </c>
      <c r="GI191" s="4">
        <f t="shared" ca="1" si="250"/>
        <v>74.597267603831341</v>
      </c>
      <c r="GJ191" s="4">
        <f t="shared" ca="1" si="250"/>
        <v>77.052810768116515</v>
      </c>
      <c r="GK191" s="4">
        <f t="shared" ca="1" si="250"/>
        <v>112.97935327471563</v>
      </c>
      <c r="GL191" s="4">
        <f t="shared" ca="1" si="250"/>
        <v>59.119994481090608</v>
      </c>
      <c r="GM191" s="4">
        <f t="shared" ca="1" si="250"/>
        <v>102.21385048626318</v>
      </c>
      <c r="GN191" s="4">
        <f t="shared" ca="1" si="250"/>
        <v>78.560816324115493</v>
      </c>
      <c r="GO191" s="4">
        <f t="shared" ca="1" si="250"/>
        <v>85.847665545411431</v>
      </c>
      <c r="GP191" s="4">
        <f t="shared" ca="1" si="250"/>
        <v>93.391008025097435</v>
      </c>
      <c r="GQ191" s="4">
        <f t="shared" ca="1" si="250"/>
        <v>81.736385893230548</v>
      </c>
      <c r="GR191" s="4">
        <f t="shared" ca="1" si="250"/>
        <v>105.94362324530752</v>
      </c>
      <c r="GS191" s="4">
        <f t="shared" ref="GS191:HH206" ca="1" si="263">GS190*(1+$B$1*$B$4+$B$2*SQRT($B$4)*_xlfn.NORM.S.INV(RAND()))</f>
        <v>118.47014885937951</v>
      </c>
      <c r="GT191" s="4">
        <f t="shared" ca="1" si="247"/>
        <v>81.211060131583622</v>
      </c>
      <c r="GU191" s="4">
        <f t="shared" ca="1" si="247"/>
        <v>78.657526540095674</v>
      </c>
      <c r="GV191" s="4">
        <f t="shared" ca="1" si="247"/>
        <v>128.4841976544713</v>
      </c>
      <c r="GW191" s="4">
        <f t="shared" ca="1" si="247"/>
        <v>169.46018045246646</v>
      </c>
      <c r="GX191" s="4">
        <f t="shared" ca="1" si="247"/>
        <v>142.36813909284234</v>
      </c>
      <c r="GY191" s="4">
        <f t="shared" ca="1" si="247"/>
        <v>60.987439320234309</v>
      </c>
      <c r="GZ191" s="4">
        <f t="shared" ca="1" si="247"/>
        <v>115.95283638061734</v>
      </c>
      <c r="HA191" s="4">
        <f t="shared" ca="1" si="247"/>
        <v>99.289674788407495</v>
      </c>
      <c r="HB191" s="4">
        <f t="shared" ca="1" si="247"/>
        <v>91.423108599272553</v>
      </c>
      <c r="HC191" s="4">
        <f t="shared" ca="1" si="247"/>
        <v>113.56053926984131</v>
      </c>
      <c r="HD191" s="4">
        <f t="shared" ca="1" si="247"/>
        <v>106.2410297614131</v>
      </c>
      <c r="HE191" s="4">
        <f t="shared" ca="1" si="247"/>
        <v>99.933696196496058</v>
      </c>
      <c r="HF191" s="4">
        <f t="shared" ca="1" si="247"/>
        <v>112.82284453991434</v>
      </c>
      <c r="HG191" s="4">
        <f t="shared" ca="1" si="247"/>
        <v>120.88351745705857</v>
      </c>
      <c r="HH191" s="4">
        <f t="shared" ca="1" si="247"/>
        <v>123.66046690700685</v>
      </c>
      <c r="HI191" s="4">
        <f t="shared" ca="1" si="246"/>
        <v>90.653727946718817</v>
      </c>
      <c r="HJ191" s="4">
        <f t="shared" ca="1" si="246"/>
        <v>102.19733758570737</v>
      </c>
      <c r="HK191" s="4">
        <f t="shared" ca="1" si="246"/>
        <v>97.50542517356827</v>
      </c>
      <c r="HL191" s="4">
        <f t="shared" ca="1" si="246"/>
        <v>126.13439163609718</v>
      </c>
      <c r="HM191" s="4">
        <f t="shared" ca="1" si="246"/>
        <v>83.911216966464465</v>
      </c>
      <c r="HN191" s="4">
        <f t="shared" ca="1" si="246"/>
        <v>82.555536820696631</v>
      </c>
      <c r="HO191" s="4">
        <f t="shared" ca="1" si="246"/>
        <v>58.685016409731034</v>
      </c>
      <c r="HP191" s="4">
        <f t="shared" ca="1" si="246"/>
        <v>111.84334693090381</v>
      </c>
      <c r="HQ191" s="4">
        <f t="shared" ca="1" si="246"/>
        <v>113.09209308088658</v>
      </c>
      <c r="HR191" s="4">
        <f t="shared" ca="1" si="246"/>
        <v>115.64095299337228</v>
      </c>
      <c r="HS191" s="4">
        <f t="shared" ca="1" si="246"/>
        <v>73.974041015661243</v>
      </c>
      <c r="HT191" s="4">
        <f t="shared" ca="1" si="246"/>
        <v>115.24406502533067</v>
      </c>
      <c r="HU191" s="4">
        <f t="shared" ca="1" si="246"/>
        <v>129.09510695268139</v>
      </c>
      <c r="HV191" s="4">
        <f t="shared" ca="1" si="246"/>
        <v>131.46043917711916</v>
      </c>
      <c r="HW191" s="4">
        <f t="shared" ca="1" si="246"/>
        <v>69.414640466294912</v>
      </c>
      <c r="HX191" s="4">
        <f t="shared" ca="1" si="246"/>
        <v>135.59630562760503</v>
      </c>
      <c r="HY191" s="4">
        <f t="shared" ca="1" si="258"/>
        <v>74.65574666811203</v>
      </c>
      <c r="HZ191" s="4">
        <f t="shared" ca="1" si="251"/>
        <v>129.56136786658686</v>
      </c>
      <c r="IA191" s="4">
        <f t="shared" ca="1" si="251"/>
        <v>109.73369914564584</v>
      </c>
      <c r="IB191" s="4">
        <f t="shared" ca="1" si="251"/>
        <v>68.086978543663946</v>
      </c>
      <c r="IC191" s="4">
        <f t="shared" ca="1" si="251"/>
        <v>130.06008894890684</v>
      </c>
      <c r="ID191" s="4">
        <f t="shared" ca="1" si="251"/>
        <v>104.39962899723795</v>
      </c>
      <c r="IE191" s="4">
        <f t="shared" ca="1" si="251"/>
        <v>70.565073500367532</v>
      </c>
      <c r="IF191" s="4">
        <f t="shared" ca="1" si="251"/>
        <v>150.4984509893674</v>
      </c>
      <c r="IG191" s="4">
        <f t="shared" ca="1" si="251"/>
        <v>105.32124157369306</v>
      </c>
      <c r="IH191" s="4">
        <f t="shared" ca="1" si="251"/>
        <v>140.01457397503111</v>
      </c>
      <c r="II191" s="4">
        <f t="shared" ca="1" si="251"/>
        <v>91.105983378064153</v>
      </c>
      <c r="IJ191" s="4">
        <f t="shared" ca="1" si="251"/>
        <v>71.086677867367285</v>
      </c>
      <c r="IK191" s="4">
        <f t="shared" ca="1" si="251"/>
        <v>104.05026218467926</v>
      </c>
      <c r="IL191" s="4">
        <f t="shared" ca="1" si="251"/>
        <v>135.82867853363882</v>
      </c>
      <c r="IM191" s="4">
        <f t="shared" ca="1" si="251"/>
        <v>124.08387706361209</v>
      </c>
      <c r="IN191" s="4">
        <f t="shared" ca="1" si="251"/>
        <v>92.092663018603844</v>
      </c>
      <c r="IO191" s="4">
        <f t="shared" ca="1" si="251"/>
        <v>118.09378433953466</v>
      </c>
      <c r="IP191" s="4">
        <f t="shared" ca="1" si="244"/>
        <v>73.844674110309498</v>
      </c>
      <c r="IQ191" s="4">
        <f t="shared" ca="1" si="244"/>
        <v>110.43741520762669</v>
      </c>
      <c r="IR191" s="4">
        <f t="shared" ca="1" si="244"/>
        <v>76.42319779423336</v>
      </c>
      <c r="IS191" s="4">
        <f t="shared" ca="1" si="244"/>
        <v>109.24034595665563</v>
      </c>
      <c r="IT191" s="4">
        <f t="shared" ca="1" si="244"/>
        <v>57.022135758449068</v>
      </c>
      <c r="IU191" s="4">
        <f t="shared" ca="1" si="244"/>
        <v>153.09379661774906</v>
      </c>
      <c r="IV191" s="4">
        <f t="shared" ca="1" si="244"/>
        <v>115.45133951121659</v>
      </c>
      <c r="IW191" s="4">
        <f t="shared" ca="1" si="244"/>
        <v>100.12430700618907</v>
      </c>
      <c r="IX191" s="4">
        <f t="shared" ca="1" si="244"/>
        <v>107.15094163263889</v>
      </c>
      <c r="IY191" s="4">
        <f t="shared" ca="1" si="244"/>
        <v>90.924067506156504</v>
      </c>
    </row>
    <row r="192" spans="9:259" x14ac:dyDescent="0.25">
      <c r="I192" t="s">
        <v>322</v>
      </c>
      <c r="J192" s="4">
        <f t="shared" ca="1" si="245"/>
        <v>161.97403362647424</v>
      </c>
      <c r="K192" s="4">
        <f t="shared" ca="1" si="245"/>
        <v>122.99402174314307</v>
      </c>
      <c r="L192" s="4">
        <f t="shared" ca="1" si="245"/>
        <v>93.6808356634278</v>
      </c>
      <c r="M192" s="4">
        <f t="shared" ca="1" si="245"/>
        <v>103.74215518475236</v>
      </c>
      <c r="N192" s="4">
        <f t="shared" ca="1" si="245"/>
        <v>140.55681549919868</v>
      </c>
      <c r="O192" s="4">
        <f t="shared" ca="1" si="245"/>
        <v>108.62674457060433</v>
      </c>
      <c r="P192" s="4">
        <f t="shared" ca="1" si="245"/>
        <v>87.843061044642823</v>
      </c>
      <c r="Q192" s="4">
        <f t="shared" ca="1" si="245"/>
        <v>112.56070974089616</v>
      </c>
      <c r="R192" s="4">
        <f t="shared" ca="1" si="245"/>
        <v>62.189018638610875</v>
      </c>
      <c r="S192" s="4">
        <f t="shared" ca="1" si="245"/>
        <v>131.22515427834804</v>
      </c>
      <c r="T192" s="4">
        <f t="shared" ca="1" si="245"/>
        <v>102.65057719304986</v>
      </c>
      <c r="U192" s="4">
        <f t="shared" ca="1" si="245"/>
        <v>148.10776006312094</v>
      </c>
      <c r="V192" s="4">
        <f t="shared" ca="1" si="245"/>
        <v>87.490238171214543</v>
      </c>
      <c r="W192" s="4">
        <f t="shared" ca="1" si="245"/>
        <v>88.529328093115993</v>
      </c>
      <c r="X192" s="4">
        <f t="shared" ca="1" si="245"/>
        <v>77.612169690187017</v>
      </c>
      <c r="Y192" s="4">
        <f t="shared" ca="1" si="245"/>
        <v>90.2551803109655</v>
      </c>
      <c r="Z192" s="4">
        <f t="shared" ca="1" si="242"/>
        <v>106.84881848060789</v>
      </c>
      <c r="AA192" s="4">
        <f t="shared" ca="1" si="242"/>
        <v>105.04539754953956</v>
      </c>
      <c r="AB192" s="4">
        <f t="shared" ca="1" si="242"/>
        <v>150.59270430589063</v>
      </c>
      <c r="AC192" s="4">
        <f t="shared" ca="1" si="242"/>
        <v>87.937671379735605</v>
      </c>
      <c r="AD192" s="4">
        <f t="shared" ca="1" si="242"/>
        <v>167.26001078000695</v>
      </c>
      <c r="AE192" s="4">
        <f t="shared" ca="1" si="242"/>
        <v>114.0408083827995</v>
      </c>
      <c r="AF192" s="4">
        <f t="shared" ca="1" si="242"/>
        <v>54.43869301160705</v>
      </c>
      <c r="AG192" s="4">
        <f t="shared" ca="1" si="242"/>
        <v>100.95433427893504</v>
      </c>
      <c r="AH192" s="4">
        <f t="shared" ca="1" si="242"/>
        <v>97.165929056309025</v>
      </c>
      <c r="AI192" s="4">
        <f t="shared" ca="1" si="242"/>
        <v>114.23073980043351</v>
      </c>
      <c r="AJ192" s="4">
        <f t="shared" ca="1" si="242"/>
        <v>103.40316006259914</v>
      </c>
      <c r="AK192" s="4">
        <f t="shared" ca="1" si="242"/>
        <v>101.43994861391255</v>
      </c>
      <c r="AL192" s="4">
        <f t="shared" ca="1" si="242"/>
        <v>155.93093416868106</v>
      </c>
      <c r="AM192" s="4">
        <f t="shared" ca="1" si="242"/>
        <v>137.88767224124467</v>
      </c>
      <c r="AN192" s="4">
        <f t="shared" ca="1" si="242"/>
        <v>89.062585300479796</v>
      </c>
      <c r="AO192" s="4">
        <f t="shared" ca="1" si="242"/>
        <v>131.2679958035931</v>
      </c>
      <c r="AP192" s="4">
        <f t="shared" ca="1" si="259"/>
        <v>119.26781310834959</v>
      </c>
      <c r="AQ192" s="4">
        <f t="shared" ca="1" si="259"/>
        <v>84.317125780157482</v>
      </c>
      <c r="AR192" s="4">
        <f t="shared" ca="1" si="259"/>
        <v>76.939712081712244</v>
      </c>
      <c r="AS192" s="4">
        <f t="shared" ca="1" si="259"/>
        <v>97.940170337888986</v>
      </c>
      <c r="AT192" s="4">
        <f t="shared" ca="1" si="259"/>
        <v>143.31323851163461</v>
      </c>
      <c r="AU192" s="4">
        <f t="shared" ca="1" si="259"/>
        <v>108.70854173102695</v>
      </c>
      <c r="AV192" s="4">
        <f t="shared" ca="1" si="259"/>
        <v>93.695455992065519</v>
      </c>
      <c r="AW192" s="4">
        <f t="shared" ca="1" si="259"/>
        <v>93.761136364765264</v>
      </c>
      <c r="AX192" s="4">
        <f t="shared" ca="1" si="259"/>
        <v>90.637860246061706</v>
      </c>
      <c r="AY192" s="4">
        <f t="shared" ca="1" si="259"/>
        <v>81.436680274073694</v>
      </c>
      <c r="AZ192" s="4">
        <f t="shared" ca="1" si="259"/>
        <v>123.71236509533115</v>
      </c>
      <c r="BA192" s="4">
        <f t="shared" ca="1" si="259"/>
        <v>79.716499271626233</v>
      </c>
      <c r="BB192" s="4">
        <f t="shared" ca="1" si="259"/>
        <v>95.802261419032092</v>
      </c>
      <c r="BC192" s="4">
        <f t="shared" ca="1" si="259"/>
        <v>118.77804186001643</v>
      </c>
      <c r="BD192" s="4">
        <f t="shared" ca="1" si="259"/>
        <v>105.17935814875939</v>
      </c>
      <c r="BE192" s="4">
        <f t="shared" ca="1" si="255"/>
        <v>117.91612611371433</v>
      </c>
      <c r="BF192" s="4">
        <f t="shared" ca="1" si="255"/>
        <v>107.68432028761565</v>
      </c>
      <c r="BG192" s="4">
        <f t="shared" ca="1" si="255"/>
        <v>69.603423817047144</v>
      </c>
      <c r="BH192" s="4">
        <f t="shared" ca="1" si="255"/>
        <v>73.151685799196855</v>
      </c>
      <c r="BI192" s="4">
        <f t="shared" ca="1" si="255"/>
        <v>119.78157311529722</v>
      </c>
      <c r="BJ192" s="4">
        <f t="shared" ca="1" si="255"/>
        <v>84.27272804358519</v>
      </c>
      <c r="BK192" s="4">
        <f t="shared" ca="1" si="255"/>
        <v>101.71998029529</v>
      </c>
      <c r="BL192" s="4">
        <f t="shared" ca="1" si="252"/>
        <v>117.90373165215038</v>
      </c>
      <c r="BM192" s="4">
        <f t="shared" ca="1" si="252"/>
        <v>112.65770586990386</v>
      </c>
      <c r="BN192" s="4">
        <f t="shared" ca="1" si="252"/>
        <v>128.22012512395008</v>
      </c>
      <c r="BO192" s="4">
        <f t="shared" ca="1" si="252"/>
        <v>100.31652638884253</v>
      </c>
      <c r="BP192" s="4">
        <f t="shared" ca="1" si="252"/>
        <v>67.630338225495933</v>
      </c>
      <c r="BQ192" s="4">
        <f t="shared" ca="1" si="252"/>
        <v>109.08289298543519</v>
      </c>
      <c r="BR192" s="4">
        <f t="shared" ca="1" si="252"/>
        <v>150.07925160260535</v>
      </c>
      <c r="BS192" s="4">
        <f t="shared" ca="1" si="252"/>
        <v>79.541816439369441</v>
      </c>
      <c r="BT192" s="4">
        <f t="shared" ca="1" si="249"/>
        <v>81.92044008406117</v>
      </c>
      <c r="BU192" s="4">
        <f t="shared" ca="1" si="249"/>
        <v>85.622429618141908</v>
      </c>
      <c r="BV192" s="4">
        <f t="shared" ca="1" si="249"/>
        <v>109.6494191029566</v>
      </c>
      <c r="BW192" s="4">
        <f t="shared" ca="1" si="249"/>
        <v>85.935896818578883</v>
      </c>
      <c r="BX192" s="4">
        <f t="shared" ca="1" si="249"/>
        <v>107.48666864214347</v>
      </c>
      <c r="BY192" s="4">
        <f t="shared" ca="1" si="249"/>
        <v>96.5353299596715</v>
      </c>
      <c r="BZ192" s="4">
        <f t="shared" ca="1" si="249"/>
        <v>117.66543669103672</v>
      </c>
      <c r="CA192" s="4">
        <f t="shared" ca="1" si="249"/>
        <v>69.232337799228119</v>
      </c>
      <c r="CB192" s="4">
        <f t="shared" ca="1" si="249"/>
        <v>102.69567201019164</v>
      </c>
      <c r="CC192" s="4">
        <f t="shared" ca="1" si="249"/>
        <v>105.7417814534664</v>
      </c>
      <c r="CD192" s="4">
        <f t="shared" ca="1" si="249"/>
        <v>128.49535859866606</v>
      </c>
      <c r="CE192" s="4">
        <f t="shared" ca="1" si="249"/>
        <v>131.12386718331626</v>
      </c>
      <c r="CF192" s="4">
        <f t="shared" ca="1" si="249"/>
        <v>81.295686931686618</v>
      </c>
      <c r="CG192" s="4">
        <f t="shared" ca="1" si="249"/>
        <v>100.68061384225325</v>
      </c>
      <c r="CH192" s="4">
        <f t="shared" ca="1" si="249"/>
        <v>122.47364145386091</v>
      </c>
      <c r="CI192" s="4">
        <f t="shared" ca="1" si="249"/>
        <v>215.10229563340326</v>
      </c>
      <c r="CJ192" s="4">
        <f t="shared" ca="1" si="262"/>
        <v>88.223736344217343</v>
      </c>
      <c r="CK192" s="4">
        <f t="shared" ca="1" si="256"/>
        <v>73.14891042805661</v>
      </c>
      <c r="CL192" s="4">
        <f t="shared" ca="1" si="256"/>
        <v>115.80319705616589</v>
      </c>
      <c r="CM192" s="4">
        <f t="shared" ca="1" si="256"/>
        <v>89.798067026541162</v>
      </c>
      <c r="CN192" s="4">
        <f t="shared" ca="1" si="256"/>
        <v>98.342804874229472</v>
      </c>
      <c r="CO192" s="4">
        <f t="shared" ca="1" si="256"/>
        <v>125.96004228262721</v>
      </c>
      <c r="CP192" s="4">
        <f t="shared" ca="1" si="256"/>
        <v>92.800848274476408</v>
      </c>
      <c r="CQ192" s="4">
        <f t="shared" ca="1" si="256"/>
        <v>90.652017129370165</v>
      </c>
      <c r="CR192" s="4">
        <f t="shared" ca="1" si="256"/>
        <v>110.07201991670651</v>
      </c>
      <c r="CS192" s="4">
        <f t="shared" ca="1" si="256"/>
        <v>127.35897694079232</v>
      </c>
      <c r="CT192" s="4">
        <f t="shared" ca="1" si="256"/>
        <v>67.999215338873839</v>
      </c>
      <c r="CU192" s="4">
        <f t="shared" ca="1" si="256"/>
        <v>139.04503868725845</v>
      </c>
      <c r="CV192" s="4">
        <f t="shared" ca="1" si="256"/>
        <v>102.623971448812</v>
      </c>
      <c r="CW192" s="4">
        <f t="shared" ca="1" si="256"/>
        <v>117.30268804792075</v>
      </c>
      <c r="CX192" s="4">
        <f t="shared" ca="1" si="256"/>
        <v>78.981349633149662</v>
      </c>
      <c r="CY192" s="4">
        <f t="shared" ca="1" si="256"/>
        <v>123.23727894473613</v>
      </c>
      <c r="CZ192" s="4">
        <f t="shared" ca="1" si="256"/>
        <v>110.97281595229454</v>
      </c>
      <c r="DA192" s="4">
        <f t="shared" ca="1" si="253"/>
        <v>113.90584181503567</v>
      </c>
      <c r="DB192" s="4">
        <f t="shared" ca="1" si="253"/>
        <v>116.30328997230686</v>
      </c>
      <c r="DC192" s="4">
        <f t="shared" ca="1" si="253"/>
        <v>95.561202907140881</v>
      </c>
      <c r="DD192" s="4">
        <f t="shared" ca="1" si="253"/>
        <v>91.779139937422357</v>
      </c>
      <c r="DE192" s="4">
        <f t="shared" ca="1" si="253"/>
        <v>115.68948855383037</v>
      </c>
      <c r="DF192" s="4">
        <f t="shared" ca="1" si="253"/>
        <v>85.893692846727632</v>
      </c>
      <c r="DG192" s="4">
        <f t="shared" ca="1" si="253"/>
        <v>77.33808729181554</v>
      </c>
      <c r="DH192" s="4">
        <f t="shared" ca="1" si="253"/>
        <v>180.51374550481154</v>
      </c>
      <c r="DI192" s="4">
        <f t="shared" ca="1" si="253"/>
        <v>89.793833480422364</v>
      </c>
      <c r="DJ192" s="4">
        <f t="shared" ca="1" si="253"/>
        <v>133.13873881049955</v>
      </c>
      <c r="DK192" s="4">
        <f t="shared" ca="1" si="253"/>
        <v>74.597998760155974</v>
      </c>
      <c r="DL192" s="4">
        <f t="shared" ca="1" si="253"/>
        <v>108.16506094678913</v>
      </c>
      <c r="DM192" s="4">
        <f t="shared" ca="1" si="253"/>
        <v>117.78188318398567</v>
      </c>
      <c r="DN192" s="4">
        <f t="shared" ca="1" si="253"/>
        <v>74.426008838067517</v>
      </c>
      <c r="DO192" s="4">
        <f t="shared" ca="1" si="253"/>
        <v>93.938489458672549</v>
      </c>
      <c r="DP192" s="4">
        <f t="shared" ca="1" si="253"/>
        <v>131.3924265696383</v>
      </c>
      <c r="DQ192" s="4">
        <f t="shared" ref="DQ192:EF207" ca="1" si="264">DQ191*(1+$B$1*$B$4+$B$2*SQRT($B$4)*_xlfn.NORM.S.INV(RAND()))</f>
        <v>72.442359871871545</v>
      </c>
      <c r="DR192" s="4">
        <f t="shared" ca="1" si="261"/>
        <v>128.55202213869936</v>
      </c>
      <c r="DS192" s="4">
        <f t="shared" ca="1" si="261"/>
        <v>111.46600631942863</v>
      </c>
      <c r="DT192" s="4">
        <f t="shared" ca="1" si="261"/>
        <v>81.849202701266734</v>
      </c>
      <c r="DU192" s="4">
        <f t="shared" ca="1" si="261"/>
        <v>131.02107570038109</v>
      </c>
      <c r="DV192" s="4">
        <f t="shared" ca="1" si="261"/>
        <v>81.928793273765521</v>
      </c>
      <c r="DW192" s="4">
        <f t="shared" ca="1" si="261"/>
        <v>107.67452162790913</v>
      </c>
      <c r="DX192" s="4">
        <f t="shared" ca="1" si="261"/>
        <v>117.47998222847414</v>
      </c>
      <c r="DY192" s="4">
        <f t="shared" ca="1" si="261"/>
        <v>90.632043498165856</v>
      </c>
      <c r="DZ192" s="4">
        <f t="shared" ca="1" si="261"/>
        <v>140.63057680255608</v>
      </c>
      <c r="EA192" s="4">
        <f t="shared" ca="1" si="261"/>
        <v>130.49280117844498</v>
      </c>
      <c r="EB192" s="4">
        <f t="shared" ca="1" si="261"/>
        <v>91.322767063104934</v>
      </c>
      <c r="EC192" s="4">
        <f t="shared" ca="1" si="261"/>
        <v>138.92560575700634</v>
      </c>
      <c r="ED192" s="4">
        <f t="shared" ca="1" si="261"/>
        <v>137.69599680655514</v>
      </c>
      <c r="EE192" s="4">
        <f t="shared" ca="1" si="261"/>
        <v>79.959824765690115</v>
      </c>
      <c r="EF192" s="4">
        <f t="shared" ca="1" si="261"/>
        <v>99.252745576717544</v>
      </c>
      <c r="EG192" s="4">
        <f t="shared" ca="1" si="260"/>
        <v>105.0198165891376</v>
      </c>
      <c r="EH192" s="4">
        <f t="shared" ca="1" si="248"/>
        <v>137.54450251018346</v>
      </c>
      <c r="EI192" s="4">
        <f t="shared" ca="1" si="248"/>
        <v>121.13588942588395</v>
      </c>
      <c r="EJ192" s="4">
        <f t="shared" ca="1" si="248"/>
        <v>81.718652610041403</v>
      </c>
      <c r="EK192" s="4">
        <f t="shared" ca="1" si="248"/>
        <v>94.668881025504277</v>
      </c>
      <c r="EL192" s="4">
        <f t="shared" ca="1" si="248"/>
        <v>81.500930247751739</v>
      </c>
      <c r="EM192" s="4">
        <f t="shared" ca="1" si="248"/>
        <v>104.21434365469736</v>
      </c>
      <c r="EN192" s="4">
        <f t="shared" ca="1" si="248"/>
        <v>109.42174487418502</v>
      </c>
      <c r="EO192" s="4">
        <f t="shared" ca="1" si="248"/>
        <v>65.613188442746221</v>
      </c>
      <c r="EP192" s="4">
        <f t="shared" ca="1" si="248"/>
        <v>122.96888160813387</v>
      </c>
      <c r="EQ192" s="4">
        <f t="shared" ca="1" si="248"/>
        <v>117.44865345135669</v>
      </c>
      <c r="ER192" s="4">
        <f t="shared" ca="1" si="248"/>
        <v>93.667241968537908</v>
      </c>
      <c r="ES192" s="4">
        <f t="shared" ca="1" si="248"/>
        <v>91.570820777025261</v>
      </c>
      <c r="ET192" s="4">
        <f t="shared" ca="1" si="248"/>
        <v>102.08833630676756</v>
      </c>
      <c r="EU192" s="4">
        <f t="shared" ca="1" si="248"/>
        <v>130.2690768033959</v>
      </c>
      <c r="EV192" s="4">
        <f t="shared" ca="1" si="248"/>
        <v>139.40335504942479</v>
      </c>
      <c r="EW192" s="4">
        <f t="shared" ca="1" si="243"/>
        <v>117.77881525735388</v>
      </c>
      <c r="EX192" s="4">
        <f t="shared" ca="1" si="243"/>
        <v>74.350062275076112</v>
      </c>
      <c r="EY192" s="4">
        <f t="shared" ca="1" si="243"/>
        <v>85.249667601932629</v>
      </c>
      <c r="EZ192" s="4">
        <f t="shared" ca="1" si="243"/>
        <v>96.753666006761151</v>
      </c>
      <c r="FA192" s="4">
        <f t="shared" ca="1" si="243"/>
        <v>109.79464777270742</v>
      </c>
      <c r="FB192" s="4">
        <f t="shared" ca="1" si="243"/>
        <v>116.88829481308611</v>
      </c>
      <c r="FC192" s="4">
        <f t="shared" ca="1" si="243"/>
        <v>104.88435291818433</v>
      </c>
      <c r="FD192" s="4">
        <f t="shared" ca="1" si="243"/>
        <v>98.22889733330139</v>
      </c>
      <c r="FE192" s="4">
        <f t="shared" ca="1" si="243"/>
        <v>103.96656421197058</v>
      </c>
      <c r="FF192" s="4">
        <f t="shared" ca="1" si="243"/>
        <v>84.495469912167394</v>
      </c>
      <c r="FG192" s="4">
        <f t="shared" ca="1" si="243"/>
        <v>105.06461750567966</v>
      </c>
      <c r="FH192" s="4">
        <f t="shared" ca="1" si="243"/>
        <v>156.30873142746449</v>
      </c>
      <c r="FI192" s="4">
        <f t="shared" ca="1" si="243"/>
        <v>121.23062136474077</v>
      </c>
      <c r="FJ192" s="4">
        <f t="shared" ca="1" si="243"/>
        <v>83.522727864060485</v>
      </c>
      <c r="FK192" s="4">
        <f t="shared" ca="1" si="243"/>
        <v>123.32580089833863</v>
      </c>
      <c r="FL192" s="4">
        <f t="shared" ca="1" si="243"/>
        <v>98.951520499810471</v>
      </c>
      <c r="FM192" s="4">
        <f t="shared" ca="1" si="257"/>
        <v>93.461354044338947</v>
      </c>
      <c r="FN192" s="4">
        <f t="shared" ca="1" si="254"/>
        <v>98.081551437766763</v>
      </c>
      <c r="FO192" s="4">
        <f t="shared" ca="1" si="254"/>
        <v>60.997929119572774</v>
      </c>
      <c r="FP192" s="4">
        <f t="shared" ca="1" si="254"/>
        <v>102.13495877538165</v>
      </c>
      <c r="FQ192" s="4">
        <f t="shared" ca="1" si="254"/>
        <v>104.35487335135126</v>
      </c>
      <c r="FR192" s="4">
        <f t="shared" ca="1" si="254"/>
        <v>96.086783722926796</v>
      </c>
      <c r="FS192" s="4">
        <f t="shared" ca="1" si="254"/>
        <v>100.46271542979179</v>
      </c>
      <c r="FT192" s="4">
        <f t="shared" ca="1" si="254"/>
        <v>80.358934737504839</v>
      </c>
      <c r="FU192" s="4">
        <f t="shared" ca="1" si="254"/>
        <v>112.51989987620446</v>
      </c>
      <c r="FV192" s="4">
        <f t="shared" ca="1" si="254"/>
        <v>80.526910565768404</v>
      </c>
      <c r="FW192" s="4">
        <f t="shared" ca="1" si="254"/>
        <v>132.56696660810431</v>
      </c>
      <c r="FX192" s="4">
        <f t="shared" ca="1" si="254"/>
        <v>109.5197532359017</v>
      </c>
      <c r="FY192" s="4">
        <f t="shared" ca="1" si="254"/>
        <v>96.959317903301766</v>
      </c>
      <c r="FZ192" s="4">
        <f t="shared" ca="1" si="254"/>
        <v>105.50467790344172</v>
      </c>
      <c r="GA192" s="4">
        <f t="shared" ca="1" si="254"/>
        <v>82.726688828457256</v>
      </c>
      <c r="GB192" s="4">
        <f t="shared" ca="1" si="254"/>
        <v>59.971839216734942</v>
      </c>
      <c r="GC192" s="4">
        <f t="shared" ca="1" si="250"/>
        <v>65.95034893244393</v>
      </c>
      <c r="GD192" s="4">
        <f t="shared" ca="1" si="250"/>
        <v>130.14932985153357</v>
      </c>
      <c r="GE192" s="4">
        <f t="shared" ca="1" si="250"/>
        <v>87.573215950065276</v>
      </c>
      <c r="GF192" s="4">
        <f t="shared" ca="1" si="250"/>
        <v>98.308606813428312</v>
      </c>
      <c r="GG192" s="4">
        <f t="shared" ca="1" si="250"/>
        <v>91.847151072850238</v>
      </c>
      <c r="GH192" s="4">
        <f t="shared" ca="1" si="250"/>
        <v>116.95100394327474</v>
      </c>
      <c r="GI192" s="4">
        <f t="shared" ca="1" si="250"/>
        <v>73.89369609567369</v>
      </c>
      <c r="GJ192" s="4">
        <f t="shared" ca="1" si="250"/>
        <v>78.305838353133382</v>
      </c>
      <c r="GK192" s="4">
        <f t="shared" ca="1" si="250"/>
        <v>107.93167570722682</v>
      </c>
      <c r="GL192" s="4">
        <f t="shared" ca="1" si="250"/>
        <v>58.902742516715293</v>
      </c>
      <c r="GM192" s="4">
        <f t="shared" ca="1" si="250"/>
        <v>101.76448055099426</v>
      </c>
      <c r="GN192" s="4">
        <f t="shared" ca="1" si="250"/>
        <v>78.491952681440807</v>
      </c>
      <c r="GO192" s="4">
        <f t="shared" ca="1" si="250"/>
        <v>86.25938353844532</v>
      </c>
      <c r="GP192" s="4">
        <f t="shared" ca="1" si="250"/>
        <v>93.356363707408931</v>
      </c>
      <c r="GQ192" s="4">
        <f t="shared" ca="1" si="250"/>
        <v>81.340763196080758</v>
      </c>
      <c r="GR192" s="4">
        <f t="shared" ca="1" si="250"/>
        <v>108.88909887381294</v>
      </c>
      <c r="GS192" s="4">
        <f t="shared" ca="1" si="263"/>
        <v>118.62285401912216</v>
      </c>
      <c r="GT192" s="4">
        <f t="shared" ca="1" si="247"/>
        <v>79.465693586409529</v>
      </c>
      <c r="GU192" s="4">
        <f t="shared" ca="1" si="247"/>
        <v>77.342151261543066</v>
      </c>
      <c r="GV192" s="4">
        <f t="shared" ca="1" si="247"/>
        <v>128.1589607282443</v>
      </c>
      <c r="GW192" s="4">
        <f t="shared" ca="1" si="247"/>
        <v>165.45422750886598</v>
      </c>
      <c r="GX192" s="4">
        <f t="shared" ca="1" si="247"/>
        <v>139.60391526367542</v>
      </c>
      <c r="GY192" s="4">
        <f t="shared" ca="1" si="247"/>
        <v>61.674609490281114</v>
      </c>
      <c r="GZ192" s="4">
        <f t="shared" ca="1" si="247"/>
        <v>114.16151713114837</v>
      </c>
      <c r="HA192" s="4">
        <f t="shared" ca="1" si="247"/>
        <v>96.658291401231835</v>
      </c>
      <c r="HB192" s="4">
        <f t="shared" ca="1" si="247"/>
        <v>92.909755028880312</v>
      </c>
      <c r="HC192" s="4">
        <f t="shared" ca="1" si="247"/>
        <v>111.7966561378505</v>
      </c>
      <c r="HD192" s="4">
        <f t="shared" ca="1" si="247"/>
        <v>106.05382901156393</v>
      </c>
      <c r="HE192" s="4">
        <f t="shared" ca="1" si="247"/>
        <v>102.3575299796169</v>
      </c>
      <c r="HF192" s="4">
        <f t="shared" ca="1" si="247"/>
        <v>113.53247626244159</v>
      </c>
      <c r="HG192" s="4">
        <f t="shared" ca="1" si="247"/>
        <v>119.76392368059034</v>
      </c>
      <c r="HH192" s="4">
        <f t="shared" ca="1" si="247"/>
        <v>123.48243982169116</v>
      </c>
      <c r="HI192" s="4">
        <f t="shared" ca="1" si="246"/>
        <v>92.261468852089237</v>
      </c>
      <c r="HJ192" s="4">
        <f t="shared" ca="1" si="246"/>
        <v>103.10523762385782</v>
      </c>
      <c r="HK192" s="4">
        <f t="shared" ca="1" si="246"/>
        <v>100.39047217556397</v>
      </c>
      <c r="HL192" s="4">
        <f t="shared" ca="1" si="246"/>
        <v>125.64753290182036</v>
      </c>
      <c r="HM192" s="4">
        <f t="shared" ca="1" si="246"/>
        <v>86.737346441711679</v>
      </c>
      <c r="HN192" s="4">
        <f t="shared" ca="1" si="246"/>
        <v>82.849413082183034</v>
      </c>
      <c r="HO192" s="4">
        <f t="shared" ca="1" si="246"/>
        <v>58.35393381435383</v>
      </c>
      <c r="HP192" s="4">
        <f t="shared" ca="1" si="246"/>
        <v>111.13854544829171</v>
      </c>
      <c r="HQ192" s="4">
        <f t="shared" ca="1" si="246"/>
        <v>116.3379194438885</v>
      </c>
      <c r="HR192" s="4">
        <f t="shared" ca="1" si="246"/>
        <v>114.76240191412801</v>
      </c>
      <c r="HS192" s="4">
        <f t="shared" ca="1" si="246"/>
        <v>75.018144468673967</v>
      </c>
      <c r="HT192" s="4">
        <f t="shared" ca="1" si="246"/>
        <v>115.89905256689427</v>
      </c>
      <c r="HU192" s="4">
        <f t="shared" ca="1" si="246"/>
        <v>130.03598918518074</v>
      </c>
      <c r="HV192" s="4">
        <f t="shared" ca="1" si="246"/>
        <v>133.02733193149299</v>
      </c>
      <c r="HW192" s="4">
        <f t="shared" ca="1" si="246"/>
        <v>70.363171193955878</v>
      </c>
      <c r="HX192" s="4">
        <f t="shared" ca="1" si="246"/>
        <v>138.50564249266583</v>
      </c>
      <c r="HY192" s="4">
        <f t="shared" ca="1" si="258"/>
        <v>76.850994565152575</v>
      </c>
      <c r="HZ192" s="4">
        <f t="shared" ca="1" si="251"/>
        <v>127.53001501254411</v>
      </c>
      <c r="IA192" s="4">
        <f t="shared" ca="1" si="251"/>
        <v>107.69834947867015</v>
      </c>
      <c r="IB192" s="4">
        <f t="shared" ca="1" si="251"/>
        <v>67.872744183216113</v>
      </c>
      <c r="IC192" s="4">
        <f t="shared" ca="1" si="251"/>
        <v>130.53351431071576</v>
      </c>
      <c r="ID192" s="4">
        <f t="shared" ca="1" si="251"/>
        <v>105.62431360726079</v>
      </c>
      <c r="IE192" s="4">
        <f t="shared" ca="1" si="251"/>
        <v>71.007347963511265</v>
      </c>
      <c r="IF192" s="4">
        <f t="shared" ca="1" si="251"/>
        <v>151.30321747913149</v>
      </c>
      <c r="IG192" s="4">
        <f t="shared" ca="1" si="251"/>
        <v>106.55201323520305</v>
      </c>
      <c r="IH192" s="4">
        <f t="shared" ca="1" si="251"/>
        <v>142.35152968674305</v>
      </c>
      <c r="II192" s="4">
        <f t="shared" ca="1" si="251"/>
        <v>90.415343096075901</v>
      </c>
      <c r="IJ192" s="4">
        <f t="shared" ca="1" si="251"/>
        <v>70.002852691335846</v>
      </c>
      <c r="IK192" s="4">
        <f t="shared" ca="1" si="251"/>
        <v>105.50032276917521</v>
      </c>
      <c r="IL192" s="4">
        <f t="shared" ca="1" si="251"/>
        <v>135.5870770037485</v>
      </c>
      <c r="IM192" s="4">
        <f t="shared" ca="1" si="251"/>
        <v>123.18723189881305</v>
      </c>
      <c r="IN192" s="4">
        <f t="shared" ca="1" si="251"/>
        <v>93.737470413437791</v>
      </c>
      <c r="IO192" s="4">
        <f t="shared" ca="1" si="251"/>
        <v>120.32603128328374</v>
      </c>
      <c r="IP192" s="4">
        <f t="shared" ca="1" si="244"/>
        <v>72.260543726063162</v>
      </c>
      <c r="IQ192" s="4">
        <f t="shared" ca="1" si="244"/>
        <v>111.73298363280821</v>
      </c>
      <c r="IR192" s="4">
        <f t="shared" ca="1" si="244"/>
        <v>79.233906027523062</v>
      </c>
      <c r="IS192" s="4">
        <f t="shared" ca="1" si="244"/>
        <v>107.89399831873835</v>
      </c>
      <c r="IT192" s="4">
        <f t="shared" ca="1" si="244"/>
        <v>56.248113224365142</v>
      </c>
      <c r="IU192" s="4">
        <f t="shared" ca="1" si="244"/>
        <v>151.48344667787731</v>
      </c>
      <c r="IV192" s="4">
        <f t="shared" ca="1" si="244"/>
        <v>112.4830912519279</v>
      </c>
      <c r="IW192" s="4">
        <f t="shared" ca="1" si="244"/>
        <v>99.589254440574635</v>
      </c>
      <c r="IX192" s="4">
        <f t="shared" ca="1" si="244"/>
        <v>103.1554555851237</v>
      </c>
      <c r="IY192" s="4">
        <f t="shared" ca="1" si="244"/>
        <v>90.97917762159345</v>
      </c>
    </row>
    <row r="193" spans="9:259" x14ac:dyDescent="0.25">
      <c r="I193" t="s">
        <v>323</v>
      </c>
      <c r="J193" s="4">
        <f t="shared" ca="1" si="245"/>
        <v>164.09048974070487</v>
      </c>
      <c r="K193" s="4">
        <f t="shared" ca="1" si="245"/>
        <v>121.98816328292268</v>
      </c>
      <c r="L193" s="4">
        <f t="shared" ca="1" si="245"/>
        <v>92.961581408060212</v>
      </c>
      <c r="M193" s="4">
        <f t="shared" ca="1" si="245"/>
        <v>106.62969813354194</v>
      </c>
      <c r="N193" s="4">
        <f t="shared" ca="1" si="245"/>
        <v>140.85800463838922</v>
      </c>
      <c r="O193" s="4">
        <f t="shared" ca="1" si="245"/>
        <v>106.16036145441745</v>
      </c>
      <c r="P193" s="4">
        <f t="shared" ca="1" si="245"/>
        <v>87.705756280758123</v>
      </c>
      <c r="Q193" s="4">
        <f t="shared" ca="1" si="245"/>
        <v>110.026003728173</v>
      </c>
      <c r="R193" s="4">
        <f t="shared" ca="1" si="245"/>
        <v>60.794020114322734</v>
      </c>
      <c r="S193" s="4">
        <f t="shared" ca="1" si="245"/>
        <v>134.07071690570754</v>
      </c>
      <c r="T193" s="4">
        <f t="shared" ca="1" si="245"/>
        <v>105.9845341626298</v>
      </c>
      <c r="U193" s="4">
        <f t="shared" ca="1" si="245"/>
        <v>147.25615739518807</v>
      </c>
      <c r="V193" s="4">
        <f t="shared" ca="1" si="245"/>
        <v>89.045387505262454</v>
      </c>
      <c r="W193" s="4">
        <f t="shared" ca="1" si="245"/>
        <v>89.934858385619449</v>
      </c>
      <c r="X193" s="4">
        <f t="shared" ca="1" si="245"/>
        <v>75.948064403044455</v>
      </c>
      <c r="Y193" s="4">
        <f t="shared" ca="1" si="245"/>
        <v>90.105081514331729</v>
      </c>
      <c r="Z193" s="4">
        <f t="shared" ca="1" si="242"/>
        <v>106.92110884821923</v>
      </c>
      <c r="AA193" s="4">
        <f t="shared" ca="1" si="242"/>
        <v>106.46129200489727</v>
      </c>
      <c r="AB193" s="4">
        <f t="shared" ca="1" si="242"/>
        <v>149.27596962490168</v>
      </c>
      <c r="AC193" s="4">
        <f t="shared" ca="1" si="242"/>
        <v>91.265884228065062</v>
      </c>
      <c r="AD193" s="4">
        <f t="shared" ca="1" si="242"/>
        <v>171.13860155597743</v>
      </c>
      <c r="AE193" s="4">
        <f t="shared" ca="1" si="242"/>
        <v>113.83138330337385</v>
      </c>
      <c r="AF193" s="4">
        <f t="shared" ca="1" si="242"/>
        <v>53.700035476954007</v>
      </c>
      <c r="AG193" s="4">
        <f t="shared" ca="1" si="242"/>
        <v>100.84311369487959</v>
      </c>
      <c r="AH193" s="4">
        <f t="shared" ca="1" si="242"/>
        <v>96.217772045071172</v>
      </c>
      <c r="AI193" s="4">
        <f t="shared" ca="1" si="242"/>
        <v>112.88797757000496</v>
      </c>
      <c r="AJ193" s="4">
        <f t="shared" ca="1" si="242"/>
        <v>104.27817750277971</v>
      </c>
      <c r="AK193" s="4">
        <f t="shared" ca="1" si="242"/>
        <v>99.659970585457046</v>
      </c>
      <c r="AL193" s="4">
        <f t="shared" ca="1" si="242"/>
        <v>155.32915162860357</v>
      </c>
      <c r="AM193" s="4">
        <f t="shared" ca="1" si="242"/>
        <v>140.20110889563622</v>
      </c>
      <c r="AN193" s="4">
        <f t="shared" ca="1" si="242"/>
        <v>89.722146679963373</v>
      </c>
      <c r="AO193" s="4">
        <f t="shared" ca="1" si="242"/>
        <v>133.62166109814612</v>
      </c>
      <c r="AP193" s="4">
        <f t="shared" ca="1" si="259"/>
        <v>117.73707550095209</v>
      </c>
      <c r="AQ193" s="4">
        <f t="shared" ca="1" si="259"/>
        <v>84.399731369554502</v>
      </c>
      <c r="AR193" s="4">
        <f t="shared" ca="1" si="259"/>
        <v>78.84213678658061</v>
      </c>
      <c r="AS193" s="4">
        <f t="shared" ca="1" si="259"/>
        <v>99.481322190460347</v>
      </c>
      <c r="AT193" s="4">
        <f t="shared" ca="1" si="259"/>
        <v>144.07640874913579</v>
      </c>
      <c r="AU193" s="4">
        <f t="shared" ca="1" si="259"/>
        <v>109.7090641301573</v>
      </c>
      <c r="AV193" s="4">
        <f t="shared" ca="1" si="259"/>
        <v>94.248457235695426</v>
      </c>
      <c r="AW193" s="4">
        <f t="shared" ca="1" si="259"/>
        <v>91.129235594195251</v>
      </c>
      <c r="AX193" s="4">
        <f t="shared" ca="1" si="259"/>
        <v>90.788410702888328</v>
      </c>
      <c r="AY193" s="4">
        <f t="shared" ca="1" si="259"/>
        <v>81.857515302623327</v>
      </c>
      <c r="AZ193" s="4">
        <f t="shared" ca="1" si="259"/>
        <v>124.60657872253617</v>
      </c>
      <c r="BA193" s="4">
        <f t="shared" ca="1" si="259"/>
        <v>78.885740134862658</v>
      </c>
      <c r="BB193" s="4">
        <f t="shared" ca="1" si="259"/>
        <v>96.971637802752468</v>
      </c>
      <c r="BC193" s="4">
        <f t="shared" ca="1" si="259"/>
        <v>116.7177616543642</v>
      </c>
      <c r="BD193" s="4">
        <f t="shared" ca="1" si="259"/>
        <v>107.12938963097648</v>
      </c>
      <c r="BE193" s="4">
        <f t="shared" ca="1" si="255"/>
        <v>119.15693274049505</v>
      </c>
      <c r="BF193" s="4">
        <f t="shared" ca="1" si="255"/>
        <v>107.48857638256202</v>
      </c>
      <c r="BG193" s="4">
        <f t="shared" ca="1" si="255"/>
        <v>70.859978544935103</v>
      </c>
      <c r="BH193" s="4">
        <f t="shared" ca="1" si="255"/>
        <v>73.020374139202204</v>
      </c>
      <c r="BI193" s="4">
        <f t="shared" ca="1" si="255"/>
        <v>116.03910613741989</v>
      </c>
      <c r="BJ193" s="4">
        <f t="shared" ca="1" si="255"/>
        <v>87.059139389945528</v>
      </c>
      <c r="BK193" s="4">
        <f t="shared" ca="1" si="255"/>
        <v>99.736375975685263</v>
      </c>
      <c r="BL193" s="4">
        <f t="shared" ca="1" si="252"/>
        <v>117.75711920506444</v>
      </c>
      <c r="BM193" s="4">
        <f t="shared" ca="1" si="252"/>
        <v>111.8543510743205</v>
      </c>
      <c r="BN193" s="4">
        <f t="shared" ca="1" si="252"/>
        <v>129.21448250117876</v>
      </c>
      <c r="BO193" s="4">
        <f t="shared" ca="1" si="252"/>
        <v>100.15085376022625</v>
      </c>
      <c r="BP193" s="4">
        <f t="shared" ca="1" si="252"/>
        <v>68.017186359611998</v>
      </c>
      <c r="BQ193" s="4">
        <f t="shared" ca="1" si="252"/>
        <v>109.63067396582676</v>
      </c>
      <c r="BR193" s="4">
        <f t="shared" ca="1" si="252"/>
        <v>153.3510165719388</v>
      </c>
      <c r="BS193" s="4">
        <f t="shared" ca="1" si="252"/>
        <v>81.123444806908381</v>
      </c>
      <c r="BT193" s="4">
        <f t="shared" ca="1" si="249"/>
        <v>85.040514441501657</v>
      </c>
      <c r="BU193" s="4">
        <f t="shared" ca="1" si="249"/>
        <v>84.955458578839227</v>
      </c>
      <c r="BV193" s="4">
        <f t="shared" ca="1" si="249"/>
        <v>110.95304498866321</v>
      </c>
      <c r="BW193" s="4">
        <f t="shared" ca="1" si="249"/>
        <v>86.906853393669294</v>
      </c>
      <c r="BX193" s="4">
        <f t="shared" ca="1" si="249"/>
        <v>108.30319369886087</v>
      </c>
      <c r="BY193" s="4">
        <f t="shared" ca="1" si="249"/>
        <v>95.309771280698783</v>
      </c>
      <c r="BZ193" s="4">
        <f t="shared" ca="1" si="249"/>
        <v>117.72597170249045</v>
      </c>
      <c r="CA193" s="4">
        <f t="shared" ca="1" si="249"/>
        <v>69.569765158360624</v>
      </c>
      <c r="CB193" s="4">
        <f t="shared" ca="1" si="249"/>
        <v>103.31284452132151</v>
      </c>
      <c r="CC193" s="4">
        <f t="shared" ca="1" si="249"/>
        <v>103.04814788540222</v>
      </c>
      <c r="CD193" s="4">
        <f t="shared" ca="1" si="249"/>
        <v>130.48215835414464</v>
      </c>
      <c r="CE193" s="4">
        <f t="shared" ca="1" si="249"/>
        <v>130.23907608367344</v>
      </c>
      <c r="CF193" s="4">
        <f t="shared" ca="1" si="249"/>
        <v>85.027825422509977</v>
      </c>
      <c r="CG193" s="4">
        <f t="shared" ca="1" si="249"/>
        <v>98.909185012290322</v>
      </c>
      <c r="CH193" s="4">
        <f t="shared" ca="1" si="249"/>
        <v>124.54195770850187</v>
      </c>
      <c r="CI193" s="4">
        <f t="shared" ca="1" si="249"/>
        <v>211.75643811823375</v>
      </c>
      <c r="CJ193" s="4">
        <f t="shared" ca="1" si="262"/>
        <v>88.285556788075013</v>
      </c>
      <c r="CK193" s="4">
        <f t="shared" ca="1" si="256"/>
        <v>73.059672480662016</v>
      </c>
      <c r="CL193" s="4">
        <f t="shared" ca="1" si="256"/>
        <v>113.7413986333442</v>
      </c>
      <c r="CM193" s="4">
        <f t="shared" ca="1" si="256"/>
        <v>89.975430773351746</v>
      </c>
      <c r="CN193" s="4">
        <f t="shared" ca="1" si="256"/>
        <v>98.728991546387121</v>
      </c>
      <c r="CO193" s="4">
        <f t="shared" ca="1" si="256"/>
        <v>126.03157379360339</v>
      </c>
      <c r="CP193" s="4">
        <f t="shared" ca="1" si="256"/>
        <v>90.371311757305563</v>
      </c>
      <c r="CQ193" s="4">
        <f t="shared" ca="1" si="256"/>
        <v>92.29496860460452</v>
      </c>
      <c r="CR193" s="4">
        <f t="shared" ca="1" si="256"/>
        <v>108.44459509915671</v>
      </c>
      <c r="CS193" s="4">
        <f t="shared" ca="1" si="256"/>
        <v>126.58388639732449</v>
      </c>
      <c r="CT193" s="4">
        <f t="shared" ca="1" si="256"/>
        <v>66.841379848982967</v>
      </c>
      <c r="CU193" s="4">
        <f t="shared" ca="1" si="256"/>
        <v>138.87100214546021</v>
      </c>
      <c r="CV193" s="4">
        <f t="shared" ca="1" si="256"/>
        <v>104.33920974692001</v>
      </c>
      <c r="CW193" s="4">
        <f t="shared" ca="1" si="256"/>
        <v>119.35957399951307</v>
      </c>
      <c r="CX193" s="4">
        <f t="shared" ca="1" si="256"/>
        <v>78.162732317938378</v>
      </c>
      <c r="CY193" s="4">
        <f t="shared" ca="1" si="256"/>
        <v>123.85418453966973</v>
      </c>
      <c r="CZ193" s="4">
        <f t="shared" ca="1" si="256"/>
        <v>110.9533391002626</v>
      </c>
      <c r="DA193" s="4">
        <f t="shared" ca="1" si="253"/>
        <v>112.60066996538261</v>
      </c>
      <c r="DB193" s="4">
        <f t="shared" ca="1" si="253"/>
        <v>115.16270886897591</v>
      </c>
      <c r="DC193" s="4">
        <f t="shared" ca="1" si="253"/>
        <v>95.146955456793719</v>
      </c>
      <c r="DD193" s="4">
        <f t="shared" ca="1" si="253"/>
        <v>93.909325770668218</v>
      </c>
      <c r="DE193" s="4">
        <f t="shared" ca="1" si="253"/>
        <v>114.29017653329926</v>
      </c>
      <c r="DF193" s="4">
        <f t="shared" ca="1" si="253"/>
        <v>88.60858374216086</v>
      </c>
      <c r="DG193" s="4">
        <f t="shared" ca="1" si="253"/>
        <v>78.473757075306551</v>
      </c>
      <c r="DH193" s="4">
        <f t="shared" ca="1" si="253"/>
        <v>175.86982593371303</v>
      </c>
      <c r="DI193" s="4">
        <f t="shared" ca="1" si="253"/>
        <v>88.775721611572052</v>
      </c>
      <c r="DJ193" s="4">
        <f t="shared" ca="1" si="253"/>
        <v>133.64574066555832</v>
      </c>
      <c r="DK193" s="4">
        <f t="shared" ca="1" si="253"/>
        <v>75.227933666935868</v>
      </c>
      <c r="DL193" s="4">
        <f t="shared" ca="1" si="253"/>
        <v>108.14232527552181</v>
      </c>
      <c r="DM193" s="4">
        <f t="shared" ca="1" si="253"/>
        <v>119.17752825336775</v>
      </c>
      <c r="DN193" s="4">
        <f t="shared" ca="1" si="253"/>
        <v>74.480057835840853</v>
      </c>
      <c r="DO193" s="4">
        <f t="shared" ca="1" si="253"/>
        <v>94.140306211702367</v>
      </c>
      <c r="DP193" s="4">
        <f t="shared" ca="1" si="253"/>
        <v>133.67766721866559</v>
      </c>
      <c r="DQ193" s="4">
        <f t="shared" ca="1" si="264"/>
        <v>70.478307713820939</v>
      </c>
      <c r="DR193" s="4">
        <f t="shared" ca="1" si="261"/>
        <v>129.58304052189908</v>
      </c>
      <c r="DS193" s="4">
        <f t="shared" ca="1" si="261"/>
        <v>110.57705684638535</v>
      </c>
      <c r="DT193" s="4">
        <f t="shared" ca="1" si="261"/>
        <v>83.56967538461646</v>
      </c>
      <c r="DU193" s="4">
        <f t="shared" ca="1" si="261"/>
        <v>133.10030345382191</v>
      </c>
      <c r="DV193" s="4">
        <f t="shared" ca="1" si="261"/>
        <v>81.868165504818109</v>
      </c>
      <c r="DW193" s="4">
        <f t="shared" ca="1" si="261"/>
        <v>107.05920312217783</v>
      </c>
      <c r="DX193" s="4">
        <f t="shared" ca="1" si="261"/>
        <v>120.5109882423551</v>
      </c>
      <c r="DY193" s="4">
        <f t="shared" ca="1" si="261"/>
        <v>90.169142982788244</v>
      </c>
      <c r="DZ193" s="4">
        <f t="shared" ca="1" si="261"/>
        <v>145.97977995224622</v>
      </c>
      <c r="EA193" s="4">
        <f t="shared" ca="1" si="261"/>
        <v>129.24556991103148</v>
      </c>
      <c r="EB193" s="4">
        <f t="shared" ca="1" si="261"/>
        <v>91.073235659745379</v>
      </c>
      <c r="EC193" s="4">
        <f t="shared" ca="1" si="261"/>
        <v>137.34293937544246</v>
      </c>
      <c r="ED193" s="4">
        <f t="shared" ca="1" si="261"/>
        <v>137.75735772332817</v>
      </c>
      <c r="EE193" s="4">
        <f t="shared" ca="1" si="261"/>
        <v>81.539820093277129</v>
      </c>
      <c r="EF193" s="4">
        <f t="shared" ca="1" si="261"/>
        <v>98.976011983783692</v>
      </c>
      <c r="EG193" s="4">
        <f t="shared" ca="1" si="260"/>
        <v>103.81819041607484</v>
      </c>
      <c r="EH193" s="4">
        <f t="shared" ca="1" si="248"/>
        <v>138.08360380447917</v>
      </c>
      <c r="EI193" s="4">
        <f t="shared" ca="1" si="248"/>
        <v>121.4513319685976</v>
      </c>
      <c r="EJ193" s="4">
        <f t="shared" ca="1" si="248"/>
        <v>78.16914141148429</v>
      </c>
      <c r="EK193" s="4">
        <f t="shared" ca="1" si="248"/>
        <v>95.528195947165486</v>
      </c>
      <c r="EL193" s="4">
        <f t="shared" ca="1" si="248"/>
        <v>82.44678064410806</v>
      </c>
      <c r="EM193" s="4">
        <f t="shared" ca="1" si="248"/>
        <v>104.49118813548394</v>
      </c>
      <c r="EN193" s="4">
        <f t="shared" ca="1" si="248"/>
        <v>109.13402496144363</v>
      </c>
      <c r="EO193" s="4">
        <f t="shared" ca="1" si="248"/>
        <v>64.444763920582915</v>
      </c>
      <c r="EP193" s="4">
        <f t="shared" ca="1" si="248"/>
        <v>122.82722887860766</v>
      </c>
      <c r="EQ193" s="4">
        <f t="shared" ca="1" si="248"/>
        <v>120.00945502425421</v>
      </c>
      <c r="ER193" s="4">
        <f t="shared" ca="1" si="248"/>
        <v>92.574032139424816</v>
      </c>
      <c r="ES193" s="4">
        <f t="shared" ca="1" si="248"/>
        <v>90.299574499989077</v>
      </c>
      <c r="ET193" s="4">
        <f t="shared" ca="1" si="248"/>
        <v>104.66014540797418</v>
      </c>
      <c r="EU193" s="4">
        <f t="shared" ca="1" si="248"/>
        <v>130.81753180553784</v>
      </c>
      <c r="EV193" s="4">
        <f t="shared" ca="1" si="248"/>
        <v>138.87306391184993</v>
      </c>
      <c r="EW193" s="4">
        <f t="shared" ca="1" si="243"/>
        <v>118.62543498492438</v>
      </c>
      <c r="EX193" s="4">
        <f t="shared" ca="1" si="243"/>
        <v>75.336187775948929</v>
      </c>
      <c r="EY193" s="4">
        <f t="shared" ca="1" si="243"/>
        <v>85.985617223534604</v>
      </c>
      <c r="EZ193" s="4">
        <f t="shared" ca="1" si="243"/>
        <v>96.77019612558783</v>
      </c>
      <c r="FA193" s="4">
        <f t="shared" ca="1" si="243"/>
        <v>109.29854381646689</v>
      </c>
      <c r="FB193" s="4">
        <f t="shared" ca="1" si="243"/>
        <v>114.84922710477119</v>
      </c>
      <c r="FC193" s="4">
        <f t="shared" ca="1" si="243"/>
        <v>103.01265380734911</v>
      </c>
      <c r="FD193" s="4">
        <f t="shared" ca="1" si="243"/>
        <v>97.598650090549157</v>
      </c>
      <c r="FE193" s="4">
        <f t="shared" ca="1" si="243"/>
        <v>104.5285215252197</v>
      </c>
      <c r="FF193" s="4">
        <f t="shared" ca="1" si="243"/>
        <v>82.962029839392244</v>
      </c>
      <c r="FG193" s="4">
        <f t="shared" ca="1" si="243"/>
        <v>104.30624866674663</v>
      </c>
      <c r="FH193" s="4">
        <f t="shared" ca="1" si="243"/>
        <v>154.49888372041983</v>
      </c>
      <c r="FI193" s="4">
        <f t="shared" ca="1" si="243"/>
        <v>121.47719081884615</v>
      </c>
      <c r="FJ193" s="4">
        <f t="shared" ca="1" si="243"/>
        <v>82.254738689784702</v>
      </c>
      <c r="FK193" s="4">
        <f t="shared" ca="1" si="243"/>
        <v>119.66342870427479</v>
      </c>
      <c r="FL193" s="4">
        <f t="shared" ca="1" si="243"/>
        <v>100.46618460258834</v>
      </c>
      <c r="FM193" s="4">
        <f t="shared" ca="1" si="257"/>
        <v>92.389757733880288</v>
      </c>
      <c r="FN193" s="4">
        <f t="shared" ca="1" si="254"/>
        <v>97.932581746831715</v>
      </c>
      <c r="FO193" s="4">
        <f t="shared" ca="1" si="254"/>
        <v>61.070131418891492</v>
      </c>
      <c r="FP193" s="4">
        <f t="shared" ca="1" si="254"/>
        <v>104.79778680586591</v>
      </c>
      <c r="FQ193" s="4">
        <f t="shared" ca="1" si="254"/>
        <v>104.14584148169112</v>
      </c>
      <c r="FR193" s="4">
        <f t="shared" ca="1" si="254"/>
        <v>96.868512007244433</v>
      </c>
      <c r="FS193" s="4">
        <f t="shared" ca="1" si="254"/>
        <v>103.32626027397347</v>
      </c>
      <c r="FT193" s="4">
        <f t="shared" ca="1" si="254"/>
        <v>80.700636670797351</v>
      </c>
      <c r="FU193" s="4">
        <f t="shared" ca="1" si="254"/>
        <v>112.46474230206179</v>
      </c>
      <c r="FV193" s="4">
        <f t="shared" ca="1" si="254"/>
        <v>81.820646064476009</v>
      </c>
      <c r="FW193" s="4">
        <f t="shared" ca="1" si="254"/>
        <v>132.67679466633365</v>
      </c>
      <c r="FX193" s="4">
        <f t="shared" ca="1" si="254"/>
        <v>109.7723410919683</v>
      </c>
      <c r="FY193" s="4">
        <f t="shared" ca="1" si="254"/>
        <v>99.86154738527047</v>
      </c>
      <c r="FZ193" s="4">
        <f t="shared" ca="1" si="254"/>
        <v>106.11150712399053</v>
      </c>
      <c r="GA193" s="4">
        <f t="shared" ca="1" si="254"/>
        <v>83.114416052372263</v>
      </c>
      <c r="GB193" s="4">
        <f t="shared" ca="1" si="254"/>
        <v>59.4248698853741</v>
      </c>
      <c r="GC193" s="4">
        <f t="shared" ca="1" si="250"/>
        <v>66.206943427824058</v>
      </c>
      <c r="GD193" s="4">
        <f t="shared" ca="1" si="250"/>
        <v>131.48051894922114</v>
      </c>
      <c r="GE193" s="4">
        <f t="shared" ca="1" si="250"/>
        <v>85.478967521366016</v>
      </c>
      <c r="GF193" s="4">
        <f t="shared" ca="1" si="250"/>
        <v>97.854296417868653</v>
      </c>
      <c r="GG193" s="4">
        <f t="shared" ca="1" si="250"/>
        <v>91.88904252191243</v>
      </c>
      <c r="GH193" s="4">
        <f t="shared" ca="1" si="250"/>
        <v>118.62363659520928</v>
      </c>
      <c r="GI193" s="4">
        <f t="shared" ca="1" si="250"/>
        <v>73.996701207448325</v>
      </c>
      <c r="GJ193" s="4">
        <f t="shared" ca="1" si="250"/>
        <v>77.697332444883301</v>
      </c>
      <c r="GK193" s="4">
        <f t="shared" ca="1" si="250"/>
        <v>108.98015623616536</v>
      </c>
      <c r="GL193" s="4">
        <f t="shared" ca="1" si="250"/>
        <v>59.678566066606422</v>
      </c>
      <c r="GM193" s="4">
        <f t="shared" ca="1" si="250"/>
        <v>102.41837880319494</v>
      </c>
      <c r="GN193" s="4">
        <f t="shared" ca="1" si="250"/>
        <v>80.117900618675222</v>
      </c>
      <c r="GO193" s="4">
        <f t="shared" ca="1" si="250"/>
        <v>84.32260293188412</v>
      </c>
      <c r="GP193" s="4">
        <f t="shared" ca="1" si="250"/>
        <v>94.319318397213067</v>
      </c>
      <c r="GQ193" s="4">
        <f t="shared" ca="1" si="250"/>
        <v>80.05750165369831</v>
      </c>
      <c r="GR193" s="4">
        <f t="shared" ca="1" si="250"/>
        <v>108.32820948271369</v>
      </c>
      <c r="GS193" s="4">
        <f t="shared" ca="1" si="263"/>
        <v>118.00290705626254</v>
      </c>
      <c r="GT193" s="4">
        <f t="shared" ca="1" si="247"/>
        <v>77.559747136740341</v>
      </c>
      <c r="GU193" s="4">
        <f t="shared" ca="1" si="247"/>
        <v>77.82823121415737</v>
      </c>
      <c r="GV193" s="4">
        <f t="shared" ca="1" si="247"/>
        <v>124.70870700942443</v>
      </c>
      <c r="GW193" s="4">
        <f t="shared" ca="1" si="247"/>
        <v>169.61226212398381</v>
      </c>
      <c r="GX193" s="4">
        <f t="shared" ca="1" si="247"/>
        <v>139.79957053982892</v>
      </c>
      <c r="GY193" s="4">
        <f t="shared" ca="1" si="247"/>
        <v>63.421014720411456</v>
      </c>
      <c r="GZ193" s="4">
        <f t="shared" ca="1" si="247"/>
        <v>113.66641279560564</v>
      </c>
      <c r="HA193" s="4">
        <f t="shared" ca="1" si="247"/>
        <v>98.919264676610254</v>
      </c>
      <c r="HB193" s="4">
        <f t="shared" ca="1" si="247"/>
        <v>94.259026583232455</v>
      </c>
      <c r="HC193" s="4">
        <f t="shared" ca="1" si="247"/>
        <v>115.32550283350129</v>
      </c>
      <c r="HD193" s="4">
        <f t="shared" ca="1" si="247"/>
        <v>105.10831886911285</v>
      </c>
      <c r="HE193" s="4">
        <f t="shared" ca="1" si="247"/>
        <v>103.300685748622</v>
      </c>
      <c r="HF193" s="4">
        <f t="shared" ca="1" si="247"/>
        <v>116.69657852461117</v>
      </c>
      <c r="HG193" s="4">
        <f t="shared" ca="1" si="247"/>
        <v>116.95953928615728</v>
      </c>
      <c r="HH193" s="4">
        <f t="shared" ca="1" si="247"/>
        <v>126.11411999606442</v>
      </c>
      <c r="HI193" s="4">
        <f t="shared" ca="1" si="246"/>
        <v>93.103067110680655</v>
      </c>
      <c r="HJ193" s="4">
        <f t="shared" ca="1" si="246"/>
        <v>100.77602204633121</v>
      </c>
      <c r="HK193" s="4">
        <f t="shared" ca="1" si="246"/>
        <v>98.436356210412626</v>
      </c>
      <c r="HL193" s="4">
        <f t="shared" ca="1" si="246"/>
        <v>125.25733439058939</v>
      </c>
      <c r="HM193" s="4">
        <f t="shared" ca="1" si="246"/>
        <v>86.972845083528199</v>
      </c>
      <c r="HN193" s="4">
        <f t="shared" ca="1" si="246"/>
        <v>81.143319676599219</v>
      </c>
      <c r="HO193" s="4">
        <f t="shared" ca="1" si="246"/>
        <v>59.178995578036428</v>
      </c>
      <c r="HP193" s="4">
        <f t="shared" ca="1" si="246"/>
        <v>111.63024711891988</v>
      </c>
      <c r="HQ193" s="4">
        <f t="shared" ca="1" si="246"/>
        <v>117.60121233606891</v>
      </c>
      <c r="HR193" s="4">
        <f t="shared" ca="1" si="246"/>
        <v>115.64953803891208</v>
      </c>
      <c r="HS193" s="4">
        <f t="shared" ca="1" si="246"/>
        <v>74.873949651599787</v>
      </c>
      <c r="HT193" s="4">
        <f t="shared" ca="1" si="246"/>
        <v>118.29590130684389</v>
      </c>
      <c r="HU193" s="4">
        <f t="shared" ca="1" si="246"/>
        <v>134.26388500434427</v>
      </c>
      <c r="HV193" s="4">
        <f t="shared" ca="1" si="246"/>
        <v>133.76826549296302</v>
      </c>
      <c r="HW193" s="4">
        <f t="shared" ca="1" si="246"/>
        <v>69.35577350465573</v>
      </c>
      <c r="HX193" s="4">
        <f t="shared" ca="1" si="246"/>
        <v>141.71348987447595</v>
      </c>
      <c r="HY193" s="4">
        <f t="shared" ca="1" si="258"/>
        <v>74.425849902487755</v>
      </c>
      <c r="HZ193" s="4">
        <f t="shared" ca="1" si="251"/>
        <v>130.73507075773517</v>
      </c>
      <c r="IA193" s="4">
        <f t="shared" ca="1" si="251"/>
        <v>106.8639853542099</v>
      </c>
      <c r="IB193" s="4">
        <f t="shared" ca="1" si="251"/>
        <v>68.13010599511135</v>
      </c>
      <c r="IC193" s="4">
        <f t="shared" ca="1" si="251"/>
        <v>129.82105520331902</v>
      </c>
      <c r="ID193" s="4">
        <f t="shared" ca="1" si="251"/>
        <v>109.97346938313342</v>
      </c>
      <c r="IE193" s="4">
        <f t="shared" ca="1" si="251"/>
        <v>70.995067867203602</v>
      </c>
      <c r="IF193" s="4">
        <f t="shared" ca="1" si="251"/>
        <v>149.8787275560326</v>
      </c>
      <c r="IG193" s="4">
        <f t="shared" ca="1" si="251"/>
        <v>105.53047048873118</v>
      </c>
      <c r="IH193" s="4">
        <f t="shared" ca="1" si="251"/>
        <v>140.4471072296071</v>
      </c>
      <c r="II193" s="4">
        <f t="shared" ca="1" si="251"/>
        <v>90.440062509161635</v>
      </c>
      <c r="IJ193" s="4">
        <f t="shared" ca="1" si="251"/>
        <v>70.016671757058106</v>
      </c>
      <c r="IK193" s="4">
        <f t="shared" ca="1" si="251"/>
        <v>106.05957203405086</v>
      </c>
      <c r="IL193" s="4">
        <f t="shared" ca="1" si="251"/>
        <v>134.338873176699</v>
      </c>
      <c r="IM193" s="4">
        <f t="shared" ca="1" si="251"/>
        <v>125.05376782251679</v>
      </c>
      <c r="IN193" s="4">
        <f t="shared" ca="1" si="251"/>
        <v>94.00471700067807</v>
      </c>
      <c r="IO193" s="4">
        <f t="shared" ca="1" si="251"/>
        <v>122.47878669473754</v>
      </c>
      <c r="IP193" s="4">
        <f t="shared" ca="1" si="244"/>
        <v>71.594047137063328</v>
      </c>
      <c r="IQ193" s="4">
        <f t="shared" ca="1" si="244"/>
        <v>111.88031818844094</v>
      </c>
      <c r="IR193" s="4">
        <f t="shared" ca="1" si="244"/>
        <v>80.82053429396079</v>
      </c>
      <c r="IS193" s="4">
        <f t="shared" ca="1" si="244"/>
        <v>106.91385571797892</v>
      </c>
      <c r="IT193" s="4">
        <f t="shared" ca="1" si="244"/>
        <v>55.557593286788098</v>
      </c>
      <c r="IU193" s="4">
        <f t="shared" ca="1" si="244"/>
        <v>149.99653205734052</v>
      </c>
      <c r="IV193" s="4">
        <f t="shared" ca="1" si="244"/>
        <v>113.7365856279701</v>
      </c>
      <c r="IW193" s="4">
        <f t="shared" ca="1" si="244"/>
        <v>99.158744916218581</v>
      </c>
      <c r="IX193" s="4">
        <f t="shared" ca="1" si="244"/>
        <v>105.74735925785346</v>
      </c>
      <c r="IY193" s="4">
        <f t="shared" ca="1" si="244"/>
        <v>92.429449305001071</v>
      </c>
    </row>
    <row r="194" spans="9:259" x14ac:dyDescent="0.25">
      <c r="I194" t="s">
        <v>324</v>
      </c>
      <c r="J194" s="4">
        <f t="shared" ca="1" si="245"/>
        <v>162.53388146735747</v>
      </c>
      <c r="K194" s="4">
        <f t="shared" ca="1" si="245"/>
        <v>120.60428902777903</v>
      </c>
      <c r="L194" s="4">
        <f t="shared" ca="1" si="245"/>
        <v>93.352574580545578</v>
      </c>
      <c r="M194" s="4">
        <f t="shared" ca="1" si="245"/>
        <v>106.67757898348388</v>
      </c>
      <c r="N194" s="4">
        <f t="shared" ca="1" si="245"/>
        <v>143.62595297092912</v>
      </c>
      <c r="O194" s="4">
        <f t="shared" ca="1" si="245"/>
        <v>107.06124245105769</v>
      </c>
      <c r="P194" s="4">
        <f t="shared" ca="1" si="245"/>
        <v>89.254408743639758</v>
      </c>
      <c r="Q194" s="4">
        <f t="shared" ca="1" si="245"/>
        <v>108.49320528991232</v>
      </c>
      <c r="R194" s="4">
        <f t="shared" ca="1" si="245"/>
        <v>60.993763670813912</v>
      </c>
      <c r="S194" s="4">
        <f t="shared" ca="1" si="245"/>
        <v>133.0459467369584</v>
      </c>
      <c r="T194" s="4">
        <f t="shared" ca="1" si="245"/>
        <v>105.04716698993893</v>
      </c>
      <c r="U194" s="4">
        <f t="shared" ca="1" si="245"/>
        <v>147.59671057500236</v>
      </c>
      <c r="V194" s="4">
        <f t="shared" ca="1" si="245"/>
        <v>89.914337729138921</v>
      </c>
      <c r="W194" s="4">
        <f t="shared" ca="1" si="245"/>
        <v>92.428419433072975</v>
      </c>
      <c r="X194" s="4">
        <f t="shared" ca="1" si="245"/>
        <v>76.858768935106198</v>
      </c>
      <c r="Y194" s="4">
        <f t="shared" ref="Y194:AO208" ca="1" si="265">Y193*(1+$B$1*$B$4+$B$2*SQRT($B$4)*_xlfn.NORM.S.INV(RAND()))</f>
        <v>88.823439385737089</v>
      </c>
      <c r="Z194" s="4">
        <f t="shared" ca="1" si="265"/>
        <v>105.55268087394322</v>
      </c>
      <c r="AA194" s="4">
        <f t="shared" ca="1" si="265"/>
        <v>108.07179533447189</v>
      </c>
      <c r="AB194" s="4">
        <f t="shared" ca="1" si="265"/>
        <v>147.14237224455343</v>
      </c>
      <c r="AC194" s="4">
        <f t="shared" ca="1" si="265"/>
        <v>91.669373962486688</v>
      </c>
      <c r="AD194" s="4">
        <f t="shared" ca="1" si="265"/>
        <v>174.05429489261314</v>
      </c>
      <c r="AE194" s="4">
        <f t="shared" ca="1" si="265"/>
        <v>117.14440655257032</v>
      </c>
      <c r="AF194" s="4">
        <f t="shared" ca="1" si="265"/>
        <v>54.958660753585285</v>
      </c>
      <c r="AG194" s="4">
        <f t="shared" ca="1" si="265"/>
        <v>102.25670063899238</v>
      </c>
      <c r="AH194" s="4">
        <f t="shared" ca="1" si="265"/>
        <v>95.055370904807859</v>
      </c>
      <c r="AI194" s="4">
        <f t="shared" ca="1" si="265"/>
        <v>117.54181004637103</v>
      </c>
      <c r="AJ194" s="4">
        <f t="shared" ca="1" si="265"/>
        <v>102.45033113989497</v>
      </c>
      <c r="AK194" s="4">
        <f t="shared" ca="1" si="265"/>
        <v>96.855871845302218</v>
      </c>
      <c r="AL194" s="4">
        <f t="shared" ca="1" si="265"/>
        <v>159.67677166498356</v>
      </c>
      <c r="AM194" s="4">
        <f t="shared" ca="1" si="265"/>
        <v>140.83818811630931</v>
      </c>
      <c r="AN194" s="4">
        <f t="shared" ca="1" si="265"/>
        <v>87.524882907994879</v>
      </c>
      <c r="AO194" s="4">
        <f t="shared" ca="1" si="265"/>
        <v>131.77436443342134</v>
      </c>
      <c r="AP194" s="4">
        <f t="shared" ca="1" si="259"/>
        <v>119.05122615129422</v>
      </c>
      <c r="AQ194" s="4">
        <f t="shared" ca="1" si="259"/>
        <v>84.812318769303729</v>
      </c>
      <c r="AR194" s="4">
        <f t="shared" ca="1" si="259"/>
        <v>78.830741066663165</v>
      </c>
      <c r="AS194" s="4">
        <f t="shared" ca="1" si="259"/>
        <v>99.747692630997662</v>
      </c>
      <c r="AT194" s="4">
        <f t="shared" ca="1" si="259"/>
        <v>139.70523164573657</v>
      </c>
      <c r="AU194" s="4">
        <f t="shared" ca="1" si="259"/>
        <v>108.09522800607957</v>
      </c>
      <c r="AV194" s="4">
        <f t="shared" ca="1" si="259"/>
        <v>95.706260357059705</v>
      </c>
      <c r="AW194" s="4">
        <f t="shared" ca="1" si="259"/>
        <v>89.435891745357381</v>
      </c>
      <c r="AX194" s="4">
        <f t="shared" ca="1" si="259"/>
        <v>89.882255074361893</v>
      </c>
      <c r="AY194" s="4">
        <f t="shared" ca="1" si="259"/>
        <v>80.740066870998305</v>
      </c>
      <c r="AZ194" s="4">
        <f t="shared" ca="1" si="259"/>
        <v>124.22997528478061</v>
      </c>
      <c r="BA194" s="4">
        <f t="shared" ca="1" si="259"/>
        <v>77.661116272751599</v>
      </c>
      <c r="BB194" s="4">
        <f t="shared" ca="1" si="259"/>
        <v>98.212433949094176</v>
      </c>
      <c r="BC194" s="4">
        <f t="shared" ca="1" si="259"/>
        <v>116.16992666358939</v>
      </c>
      <c r="BD194" s="4">
        <f t="shared" ca="1" si="259"/>
        <v>105.81475631752694</v>
      </c>
      <c r="BE194" s="4">
        <f t="shared" ca="1" si="255"/>
        <v>121.35293340463785</v>
      </c>
      <c r="BF194" s="4">
        <f t="shared" ca="1" si="255"/>
        <v>107.43614664724804</v>
      </c>
      <c r="BG194" s="4">
        <f t="shared" ca="1" si="255"/>
        <v>69.5552477271915</v>
      </c>
      <c r="BH194" s="4">
        <f t="shared" ca="1" si="255"/>
        <v>71.210025750257373</v>
      </c>
      <c r="BI194" s="4">
        <f t="shared" ca="1" si="255"/>
        <v>114.65422125038381</v>
      </c>
      <c r="BJ194" s="4">
        <f t="shared" ca="1" si="255"/>
        <v>89.43890646507117</v>
      </c>
      <c r="BK194" s="4">
        <f t="shared" ca="1" si="255"/>
        <v>100.47049672686194</v>
      </c>
      <c r="BL194" s="4">
        <f t="shared" ca="1" si="252"/>
        <v>116.15628079515835</v>
      </c>
      <c r="BM194" s="4">
        <f t="shared" ca="1" si="252"/>
        <v>111.39816561670696</v>
      </c>
      <c r="BN194" s="4">
        <f t="shared" ca="1" si="252"/>
        <v>131.36232560879199</v>
      </c>
      <c r="BO194" s="4">
        <f t="shared" ca="1" si="252"/>
        <v>97.876453430496781</v>
      </c>
      <c r="BP194" s="4">
        <f t="shared" ca="1" si="252"/>
        <v>69.870277555251675</v>
      </c>
      <c r="BQ194" s="4">
        <f t="shared" ca="1" si="252"/>
        <v>107.81462139145097</v>
      </c>
      <c r="BR194" s="4">
        <f t="shared" ca="1" si="252"/>
        <v>153.69162458174014</v>
      </c>
      <c r="BS194" s="4">
        <f t="shared" ca="1" si="252"/>
        <v>81.861252624668339</v>
      </c>
      <c r="BT194" s="4">
        <f t="shared" ca="1" si="249"/>
        <v>84.463629063693062</v>
      </c>
      <c r="BU194" s="4">
        <f t="shared" ca="1" si="249"/>
        <v>87.137217700054777</v>
      </c>
      <c r="BV194" s="4">
        <f t="shared" ca="1" si="249"/>
        <v>110.17014374073371</v>
      </c>
      <c r="BW194" s="4">
        <f t="shared" ca="1" si="249"/>
        <v>87.726751631501742</v>
      </c>
      <c r="BX194" s="4">
        <f t="shared" ca="1" si="249"/>
        <v>109.20890289129154</v>
      </c>
      <c r="BY194" s="4">
        <f t="shared" ca="1" si="249"/>
        <v>94.994692237655201</v>
      </c>
      <c r="BZ194" s="4">
        <f t="shared" ca="1" si="249"/>
        <v>118.83059776583565</v>
      </c>
      <c r="CA194" s="4">
        <f t="shared" ca="1" si="249"/>
        <v>69.454042023259092</v>
      </c>
      <c r="CB194" s="4">
        <f t="shared" ca="1" si="249"/>
        <v>103.77497204798375</v>
      </c>
      <c r="CC194" s="4">
        <f t="shared" ca="1" si="249"/>
        <v>99.166333258853754</v>
      </c>
      <c r="CD194" s="4">
        <f t="shared" ca="1" si="249"/>
        <v>126.56921466398842</v>
      </c>
      <c r="CE194" s="4">
        <f t="shared" ca="1" si="249"/>
        <v>126.48696653681947</v>
      </c>
      <c r="CF194" s="4">
        <f t="shared" ca="1" si="249"/>
        <v>85.365292548520557</v>
      </c>
      <c r="CG194" s="4">
        <f t="shared" ca="1" si="249"/>
        <v>98.839674447536652</v>
      </c>
      <c r="CH194" s="4">
        <f t="shared" ca="1" si="249"/>
        <v>123.33399711403742</v>
      </c>
      <c r="CI194" s="4">
        <f t="shared" ca="1" si="249"/>
        <v>208.88801111608731</v>
      </c>
      <c r="CJ194" s="4">
        <f t="shared" ca="1" si="262"/>
        <v>89.138561473784335</v>
      </c>
      <c r="CK194" s="4">
        <f t="shared" ca="1" si="256"/>
        <v>73.337774557785295</v>
      </c>
      <c r="CL194" s="4">
        <f t="shared" ca="1" si="256"/>
        <v>112.93439144046724</v>
      </c>
      <c r="CM194" s="4">
        <f t="shared" ca="1" si="256"/>
        <v>89.564484791329534</v>
      </c>
      <c r="CN194" s="4">
        <f t="shared" ca="1" si="256"/>
        <v>98.78720171778545</v>
      </c>
      <c r="CO194" s="4">
        <f t="shared" ca="1" si="256"/>
        <v>126.82065391469885</v>
      </c>
      <c r="CP194" s="4">
        <f t="shared" ca="1" si="256"/>
        <v>88.460632337219536</v>
      </c>
      <c r="CQ194" s="4">
        <f t="shared" ca="1" si="256"/>
        <v>94.542464418411456</v>
      </c>
      <c r="CR194" s="4">
        <f t="shared" ca="1" si="256"/>
        <v>110.38717263355856</v>
      </c>
      <c r="CS194" s="4">
        <f t="shared" ca="1" si="256"/>
        <v>126.77881425918791</v>
      </c>
      <c r="CT194" s="4">
        <f t="shared" ca="1" si="256"/>
        <v>66.400497359780658</v>
      </c>
      <c r="CU194" s="4">
        <f t="shared" ca="1" si="256"/>
        <v>141.50153118005053</v>
      </c>
      <c r="CV194" s="4">
        <f t="shared" ca="1" si="256"/>
        <v>102.72328443396985</v>
      </c>
      <c r="CW194" s="4">
        <f t="shared" ca="1" si="256"/>
        <v>120.07819451993599</v>
      </c>
      <c r="CX194" s="4">
        <f t="shared" ca="1" si="256"/>
        <v>76.662914201522753</v>
      </c>
      <c r="CY194" s="4">
        <f t="shared" ca="1" si="256"/>
        <v>121.35057745081569</v>
      </c>
      <c r="CZ194" s="4">
        <f t="shared" ca="1" si="256"/>
        <v>113.06933141074208</v>
      </c>
      <c r="DA194" s="4">
        <f t="shared" ca="1" si="253"/>
        <v>112.76796719270584</v>
      </c>
      <c r="DB194" s="4">
        <f t="shared" ca="1" si="253"/>
        <v>118.20689910306042</v>
      </c>
      <c r="DC194" s="4">
        <f t="shared" ca="1" si="253"/>
        <v>92.702148552554789</v>
      </c>
      <c r="DD194" s="4">
        <f t="shared" ca="1" si="253"/>
        <v>89.22284292163782</v>
      </c>
      <c r="DE194" s="4">
        <f t="shared" ca="1" si="253"/>
        <v>115.12082332629149</v>
      </c>
      <c r="DF194" s="4">
        <f t="shared" ca="1" si="253"/>
        <v>90.352930248139458</v>
      </c>
      <c r="DG194" s="4">
        <f t="shared" ca="1" si="253"/>
        <v>79.34869435460277</v>
      </c>
      <c r="DH194" s="4">
        <f t="shared" ca="1" si="253"/>
        <v>179.29755266810116</v>
      </c>
      <c r="DI194" s="4">
        <f t="shared" ca="1" si="253"/>
        <v>89.338332657864285</v>
      </c>
      <c r="DJ194" s="4">
        <f t="shared" ca="1" si="253"/>
        <v>134.83131537276199</v>
      </c>
      <c r="DK194" s="4">
        <f t="shared" ca="1" si="253"/>
        <v>75.308673360777647</v>
      </c>
      <c r="DL194" s="4">
        <f t="shared" ca="1" si="253"/>
        <v>112.18616686185942</v>
      </c>
      <c r="DM194" s="4">
        <f t="shared" ca="1" si="253"/>
        <v>118.69694474800026</v>
      </c>
      <c r="DN194" s="4">
        <f t="shared" ca="1" si="253"/>
        <v>73.727146118507278</v>
      </c>
      <c r="DO194" s="4">
        <f t="shared" ca="1" si="253"/>
        <v>93.646286559871825</v>
      </c>
      <c r="DP194" s="4">
        <f t="shared" ca="1" si="253"/>
        <v>134.05186978811579</v>
      </c>
      <c r="DQ194" s="4">
        <f t="shared" ca="1" si="264"/>
        <v>71.191593311658238</v>
      </c>
      <c r="DR194" s="4">
        <f t="shared" ca="1" si="261"/>
        <v>128.42216582828371</v>
      </c>
      <c r="DS194" s="4">
        <f t="shared" ca="1" si="261"/>
        <v>108.40772529984301</v>
      </c>
      <c r="DT194" s="4">
        <f t="shared" ca="1" si="261"/>
        <v>83.342065838526821</v>
      </c>
      <c r="DU194" s="4">
        <f t="shared" ca="1" si="261"/>
        <v>132.46163173321938</v>
      </c>
      <c r="DV194" s="4">
        <f t="shared" ca="1" si="261"/>
        <v>82.80026509093635</v>
      </c>
      <c r="DW194" s="4">
        <f t="shared" ca="1" si="261"/>
        <v>106.35806751913316</v>
      </c>
      <c r="DX194" s="4">
        <f t="shared" ca="1" si="261"/>
        <v>118.30576007909086</v>
      </c>
      <c r="DY194" s="4">
        <f t="shared" ca="1" si="261"/>
        <v>88.086422347020871</v>
      </c>
      <c r="DZ194" s="4">
        <f t="shared" ca="1" si="261"/>
        <v>145.76597890715186</v>
      </c>
      <c r="EA194" s="4">
        <f t="shared" ca="1" si="261"/>
        <v>131.11890661186169</v>
      </c>
      <c r="EB194" s="4">
        <f t="shared" ca="1" si="261"/>
        <v>91.452603752311788</v>
      </c>
      <c r="EC194" s="4">
        <f t="shared" ca="1" si="261"/>
        <v>136.2084858492901</v>
      </c>
      <c r="ED194" s="4">
        <f t="shared" ca="1" si="261"/>
        <v>139.14850384154033</v>
      </c>
      <c r="EE194" s="4">
        <f t="shared" ca="1" si="261"/>
        <v>81.778291831067122</v>
      </c>
      <c r="EF194" s="4">
        <f t="shared" ca="1" si="261"/>
        <v>98.794037753509357</v>
      </c>
      <c r="EG194" s="4">
        <f t="shared" ca="1" si="260"/>
        <v>102.09607794960333</v>
      </c>
      <c r="EH194" s="4">
        <f t="shared" ca="1" si="248"/>
        <v>140.85326241063018</v>
      </c>
      <c r="EI194" s="4">
        <f t="shared" ca="1" si="248"/>
        <v>123.40625411371971</v>
      </c>
      <c r="EJ194" s="4">
        <f t="shared" ca="1" si="248"/>
        <v>78.259599038261328</v>
      </c>
      <c r="EK194" s="4">
        <f t="shared" ca="1" si="248"/>
        <v>95.57769350490473</v>
      </c>
      <c r="EL194" s="4">
        <f t="shared" ca="1" si="248"/>
        <v>84.195603783414612</v>
      </c>
      <c r="EM194" s="4">
        <f t="shared" ca="1" si="248"/>
        <v>103.57266120713732</v>
      </c>
      <c r="EN194" s="4">
        <f t="shared" ca="1" si="248"/>
        <v>110.5813922515343</v>
      </c>
      <c r="EO194" s="4">
        <f t="shared" ca="1" si="248"/>
        <v>64.933576725320236</v>
      </c>
      <c r="EP194" s="4">
        <f t="shared" ca="1" si="248"/>
        <v>119.03338911638865</v>
      </c>
      <c r="EQ194" s="4">
        <f t="shared" ca="1" si="248"/>
        <v>118.08030700857182</v>
      </c>
      <c r="ER194" s="4">
        <f t="shared" ca="1" si="248"/>
        <v>94.245993343467546</v>
      </c>
      <c r="ES194" s="4">
        <f t="shared" ca="1" si="248"/>
        <v>90.839098766924295</v>
      </c>
      <c r="ET194" s="4">
        <f t="shared" ca="1" si="248"/>
        <v>106.48239345401637</v>
      </c>
      <c r="EU194" s="4">
        <f t="shared" ca="1" si="248"/>
        <v>129.08584972301981</v>
      </c>
      <c r="EV194" s="4">
        <f t="shared" ca="1" si="248"/>
        <v>142.97424928021559</v>
      </c>
      <c r="EW194" s="4">
        <f t="shared" ca="1" si="248"/>
        <v>120.56652721410572</v>
      </c>
      <c r="EX194" s="4">
        <f t="shared" ref="EX194:FM209" ca="1" si="266">EX193*(1+$B$1*$B$4+$B$2*SQRT($B$4)*_xlfn.NORM.S.INV(RAND()))</f>
        <v>74.708876282854362</v>
      </c>
      <c r="EY194" s="4">
        <f t="shared" ca="1" si="266"/>
        <v>83.859615850233951</v>
      </c>
      <c r="EZ194" s="4">
        <f t="shared" ca="1" si="266"/>
        <v>97.333262929900783</v>
      </c>
      <c r="FA194" s="4">
        <f t="shared" ca="1" si="266"/>
        <v>109.6422551439417</v>
      </c>
      <c r="FB194" s="4">
        <f t="shared" ca="1" si="266"/>
        <v>114.99368125505391</v>
      </c>
      <c r="FC194" s="4">
        <f t="shared" ca="1" si="266"/>
        <v>102.26219553014525</v>
      </c>
      <c r="FD194" s="4">
        <f t="shared" ca="1" si="266"/>
        <v>98.498426920341799</v>
      </c>
      <c r="FE194" s="4">
        <f t="shared" ca="1" si="266"/>
        <v>103.99553405170691</v>
      </c>
      <c r="FF194" s="4">
        <f t="shared" ca="1" si="266"/>
        <v>82.754012542061062</v>
      </c>
      <c r="FG194" s="4">
        <f t="shared" ca="1" si="266"/>
        <v>102.21721368831888</v>
      </c>
      <c r="FH194" s="4">
        <f t="shared" ca="1" si="266"/>
        <v>150.98075458993071</v>
      </c>
      <c r="FI194" s="4">
        <f t="shared" ca="1" si="266"/>
        <v>123.98219081366774</v>
      </c>
      <c r="FJ194" s="4">
        <f t="shared" ca="1" si="266"/>
        <v>82.950844972565633</v>
      </c>
      <c r="FK194" s="4">
        <f t="shared" ca="1" si="266"/>
        <v>123.01332013235978</v>
      </c>
      <c r="FL194" s="4">
        <f t="shared" ca="1" si="266"/>
        <v>99.932237384328417</v>
      </c>
      <c r="FM194" s="4">
        <f t="shared" ca="1" si="257"/>
        <v>92.851064874628179</v>
      </c>
      <c r="FN194" s="4">
        <f t="shared" ca="1" si="254"/>
        <v>97.989064265959556</v>
      </c>
      <c r="FO194" s="4">
        <f t="shared" ca="1" si="254"/>
        <v>60.477707773492448</v>
      </c>
      <c r="FP194" s="4">
        <f t="shared" ca="1" si="254"/>
        <v>105.25954958159448</v>
      </c>
      <c r="FQ194" s="4">
        <f t="shared" ca="1" si="254"/>
        <v>105.01584420206649</v>
      </c>
      <c r="FR194" s="4">
        <f t="shared" ca="1" si="254"/>
        <v>97.664162910423101</v>
      </c>
      <c r="FS194" s="4">
        <f t="shared" ca="1" si="254"/>
        <v>102.83054253663524</v>
      </c>
      <c r="FT194" s="4">
        <f t="shared" ca="1" si="254"/>
        <v>79.437037913858532</v>
      </c>
      <c r="FU194" s="4">
        <f t="shared" ca="1" si="254"/>
        <v>114.12088820245908</v>
      </c>
      <c r="FV194" s="4">
        <f t="shared" ca="1" si="254"/>
        <v>83.593532070008806</v>
      </c>
      <c r="FW194" s="4">
        <f t="shared" ca="1" si="254"/>
        <v>131.21565930799963</v>
      </c>
      <c r="FX194" s="4">
        <f t="shared" ca="1" si="254"/>
        <v>108.22168481057336</v>
      </c>
      <c r="FY194" s="4">
        <f t="shared" ca="1" si="254"/>
        <v>97.962804537594877</v>
      </c>
      <c r="FZ194" s="4">
        <f t="shared" ca="1" si="254"/>
        <v>102.45904015336595</v>
      </c>
      <c r="GA194" s="4">
        <f t="shared" ca="1" si="254"/>
        <v>85.055140838881542</v>
      </c>
      <c r="GB194" s="4">
        <f t="shared" ca="1" si="254"/>
        <v>59.615489572670832</v>
      </c>
      <c r="GC194" s="4">
        <f t="shared" ca="1" si="250"/>
        <v>66.406271688397553</v>
      </c>
      <c r="GD194" s="4">
        <f t="shared" ca="1" si="250"/>
        <v>130.89268773612531</v>
      </c>
      <c r="GE194" s="4">
        <f t="shared" ca="1" si="250"/>
        <v>84.653012873238239</v>
      </c>
      <c r="GF194" s="4">
        <f t="shared" ca="1" si="250"/>
        <v>98.760445281242767</v>
      </c>
      <c r="GG194" s="4">
        <f t="shared" ca="1" si="250"/>
        <v>90.122062118979443</v>
      </c>
      <c r="GH194" s="4">
        <f t="shared" ca="1" si="250"/>
        <v>117.84243353119886</v>
      </c>
      <c r="GI194" s="4">
        <f t="shared" ca="1" si="250"/>
        <v>74.837711233458108</v>
      </c>
      <c r="GJ194" s="4">
        <f t="shared" ca="1" si="250"/>
        <v>77.670469084422294</v>
      </c>
      <c r="GK194" s="4">
        <f t="shared" ca="1" si="250"/>
        <v>108.2038717433817</v>
      </c>
      <c r="GL194" s="4">
        <f t="shared" ca="1" si="250"/>
        <v>57.169228181692148</v>
      </c>
      <c r="GM194" s="4">
        <f t="shared" ca="1" si="250"/>
        <v>102.87236326631843</v>
      </c>
      <c r="GN194" s="4">
        <f t="shared" ca="1" si="250"/>
        <v>80.94919118147601</v>
      </c>
      <c r="GO194" s="4">
        <f t="shared" ca="1" si="250"/>
        <v>84.053905790912054</v>
      </c>
      <c r="GP194" s="4">
        <f t="shared" ca="1" si="250"/>
        <v>95.060231938004165</v>
      </c>
      <c r="GQ194" s="4">
        <f t="shared" ca="1" si="250"/>
        <v>77.111793048722234</v>
      </c>
      <c r="GR194" s="4">
        <f t="shared" ca="1" si="250"/>
        <v>110.1331156623024</v>
      </c>
      <c r="GS194" s="4">
        <f t="shared" ca="1" si="263"/>
        <v>116.68771106299968</v>
      </c>
      <c r="GT194" s="4">
        <f t="shared" ca="1" si="247"/>
        <v>75.839276723984668</v>
      </c>
      <c r="GU194" s="4">
        <f t="shared" ca="1" si="247"/>
        <v>76.041011071095227</v>
      </c>
      <c r="GV194" s="4">
        <f t="shared" ca="1" si="247"/>
        <v>125.49161283050515</v>
      </c>
      <c r="GW194" s="4">
        <f t="shared" ca="1" si="247"/>
        <v>172.3500362498454</v>
      </c>
      <c r="GX194" s="4">
        <f t="shared" ca="1" si="247"/>
        <v>139.14409008550754</v>
      </c>
      <c r="GY194" s="4">
        <f t="shared" ca="1" si="247"/>
        <v>63.86666827216866</v>
      </c>
      <c r="GZ194" s="4">
        <f t="shared" ca="1" si="247"/>
        <v>114.79488520140252</v>
      </c>
      <c r="HA194" s="4">
        <f t="shared" ca="1" si="247"/>
        <v>96.529220789324626</v>
      </c>
      <c r="HB194" s="4">
        <f t="shared" ca="1" si="247"/>
        <v>95.041478411355769</v>
      </c>
      <c r="HC194" s="4">
        <f t="shared" ca="1" si="247"/>
        <v>112.30890944072058</v>
      </c>
      <c r="HD194" s="4">
        <f t="shared" ca="1" si="247"/>
        <v>104.94438137226444</v>
      </c>
      <c r="HE194" s="4">
        <f t="shared" ca="1" si="247"/>
        <v>103.71714826072794</v>
      </c>
      <c r="HF194" s="4">
        <f t="shared" ca="1" si="247"/>
        <v>116.77801811429323</v>
      </c>
      <c r="HG194" s="4">
        <f t="shared" ca="1" si="247"/>
        <v>118.0405762443813</v>
      </c>
      <c r="HH194" s="4">
        <f t="shared" ca="1" si="247"/>
        <v>127.40744991315344</v>
      </c>
      <c r="HI194" s="4">
        <f t="shared" ca="1" si="246"/>
        <v>91.84459390041421</v>
      </c>
      <c r="HJ194" s="4">
        <f t="shared" ca="1" si="246"/>
        <v>101.7681878743882</v>
      </c>
      <c r="HK194" s="4">
        <f t="shared" ca="1" si="246"/>
        <v>99.799473325618905</v>
      </c>
      <c r="HL194" s="4">
        <f t="shared" ca="1" si="246"/>
        <v>124.9939626223687</v>
      </c>
      <c r="HM194" s="4">
        <f t="shared" ca="1" si="246"/>
        <v>86.122081238165023</v>
      </c>
      <c r="HN194" s="4">
        <f t="shared" ca="1" si="246"/>
        <v>82.746842937991232</v>
      </c>
      <c r="HO194" s="4">
        <f t="shared" ca="1" si="246"/>
        <v>59.230008788693219</v>
      </c>
      <c r="HP194" s="4">
        <f t="shared" ca="1" si="246"/>
        <v>110.88078222608945</v>
      </c>
      <c r="HQ194" s="4">
        <f t="shared" ca="1" si="246"/>
        <v>119.32520357821919</v>
      </c>
      <c r="HR194" s="4">
        <f t="shared" ca="1" si="246"/>
        <v>117.49027775608612</v>
      </c>
      <c r="HS194" s="4">
        <f t="shared" ca="1" si="246"/>
        <v>75.999752491590016</v>
      </c>
      <c r="HT194" s="4">
        <f t="shared" ca="1" si="246"/>
        <v>119.55418431138614</v>
      </c>
      <c r="HU194" s="4">
        <f t="shared" ca="1" si="246"/>
        <v>134.59430009610091</v>
      </c>
      <c r="HV194" s="4">
        <f t="shared" ca="1" si="246"/>
        <v>132.24128384771535</v>
      </c>
      <c r="HW194" s="4">
        <f t="shared" ca="1" si="246"/>
        <v>69.487188294117757</v>
      </c>
      <c r="HX194" s="4">
        <f t="shared" ca="1" si="246"/>
        <v>137.41981893319826</v>
      </c>
      <c r="HY194" s="4">
        <f t="shared" ca="1" si="258"/>
        <v>77.691189760194277</v>
      </c>
      <c r="HZ194" s="4">
        <f t="shared" ca="1" si="251"/>
        <v>136.38034354305458</v>
      </c>
      <c r="IA194" s="4">
        <f t="shared" ca="1" si="251"/>
        <v>104.86377212205095</v>
      </c>
      <c r="IB194" s="4">
        <f t="shared" ca="1" si="251"/>
        <v>70.305903539161889</v>
      </c>
      <c r="IC194" s="4">
        <f t="shared" ca="1" si="251"/>
        <v>131.45672604812273</v>
      </c>
      <c r="ID194" s="4">
        <f t="shared" ca="1" si="251"/>
        <v>109.92924671922285</v>
      </c>
      <c r="IE194" s="4">
        <f t="shared" ca="1" si="251"/>
        <v>72.60823027527087</v>
      </c>
      <c r="IF194" s="4">
        <f t="shared" ca="1" si="251"/>
        <v>148.98962878400644</v>
      </c>
      <c r="IG194" s="4">
        <f t="shared" ca="1" si="251"/>
        <v>104.62201023991003</v>
      </c>
      <c r="IH194" s="4">
        <f t="shared" ca="1" si="251"/>
        <v>136.60519834519053</v>
      </c>
      <c r="II194" s="4">
        <f t="shared" ca="1" si="251"/>
        <v>90.873727687045189</v>
      </c>
      <c r="IJ194" s="4">
        <f t="shared" ca="1" si="251"/>
        <v>69.1169128185321</v>
      </c>
      <c r="IK194" s="4">
        <f t="shared" ca="1" si="251"/>
        <v>103.72254817825176</v>
      </c>
      <c r="IL194" s="4">
        <f t="shared" ca="1" si="251"/>
        <v>132.87087443535091</v>
      </c>
      <c r="IM194" s="4">
        <f t="shared" ca="1" si="251"/>
        <v>127.90334766676754</v>
      </c>
      <c r="IN194" s="4">
        <f t="shared" ca="1" si="251"/>
        <v>91.669672190312042</v>
      </c>
      <c r="IO194" s="4">
        <f t="shared" ca="1" si="251"/>
        <v>123.32644214644448</v>
      </c>
      <c r="IP194" s="4">
        <f t="shared" ref="IP194:IY209" ca="1" si="267">IP193*(1+$B$1*$B$4+$B$2*SQRT($B$4)*_xlfn.NORM.S.INV(RAND()))</f>
        <v>71.082086067772707</v>
      </c>
      <c r="IQ194" s="4">
        <f t="shared" ca="1" si="267"/>
        <v>115.184809776631</v>
      </c>
      <c r="IR194" s="4">
        <f t="shared" ca="1" si="267"/>
        <v>81.666166488262618</v>
      </c>
      <c r="IS194" s="4">
        <f t="shared" ca="1" si="267"/>
        <v>108.5658025239802</v>
      </c>
      <c r="IT194" s="4">
        <f t="shared" ca="1" si="267"/>
        <v>55.373518950227144</v>
      </c>
      <c r="IU194" s="4">
        <f t="shared" ca="1" si="267"/>
        <v>151.47701765563028</v>
      </c>
      <c r="IV194" s="4">
        <f t="shared" ca="1" si="267"/>
        <v>116.27693182232618</v>
      </c>
      <c r="IW194" s="4">
        <f t="shared" ca="1" si="267"/>
        <v>98.598510588715882</v>
      </c>
      <c r="IX194" s="4">
        <f t="shared" ca="1" si="267"/>
        <v>106.55133343051506</v>
      </c>
      <c r="IY194" s="4">
        <f t="shared" ca="1" si="267"/>
        <v>89.494055816277793</v>
      </c>
    </row>
    <row r="195" spans="9:259" x14ac:dyDescent="0.25">
      <c r="I195" t="s">
        <v>325</v>
      </c>
      <c r="J195" s="4">
        <f t="shared" ref="J195:Y210" ca="1" si="268">J194*(1+$B$1*$B$4+$B$2*SQRT($B$4)*_xlfn.NORM.S.INV(RAND()))</f>
        <v>158.24112236110855</v>
      </c>
      <c r="K195" s="4">
        <f t="shared" ca="1" si="268"/>
        <v>122.94563619596492</v>
      </c>
      <c r="L195" s="4">
        <f t="shared" ca="1" si="268"/>
        <v>92.521033864319747</v>
      </c>
      <c r="M195" s="4">
        <f t="shared" ca="1" si="268"/>
        <v>105.805522051658</v>
      </c>
      <c r="N195" s="4">
        <f t="shared" ca="1" si="268"/>
        <v>143.5136006405416</v>
      </c>
      <c r="O195" s="4">
        <f t="shared" ca="1" si="268"/>
        <v>105.80470036858118</v>
      </c>
      <c r="P195" s="4">
        <f t="shared" ca="1" si="268"/>
        <v>90.25996682370355</v>
      </c>
      <c r="Q195" s="4">
        <f t="shared" ca="1" si="268"/>
        <v>106.62794932335754</v>
      </c>
      <c r="R195" s="4">
        <f t="shared" ca="1" si="268"/>
        <v>61.965596482321217</v>
      </c>
      <c r="S195" s="4">
        <f t="shared" ca="1" si="268"/>
        <v>132.04703719858918</v>
      </c>
      <c r="T195" s="4">
        <f t="shared" ca="1" si="268"/>
        <v>106.16136810910525</v>
      </c>
      <c r="U195" s="4">
        <f t="shared" ca="1" si="268"/>
        <v>144.21446055465117</v>
      </c>
      <c r="V195" s="4">
        <f t="shared" ca="1" si="268"/>
        <v>89.562144139691483</v>
      </c>
      <c r="W195" s="4">
        <f t="shared" ca="1" si="268"/>
        <v>91.90579529436188</v>
      </c>
      <c r="X195" s="4">
        <f t="shared" ca="1" si="268"/>
        <v>78.614669520189565</v>
      </c>
      <c r="Y195" s="4">
        <f t="shared" ca="1" si="265"/>
        <v>88.696688201400235</v>
      </c>
      <c r="Z195" s="4">
        <f t="shared" ca="1" si="265"/>
        <v>105.29282480372117</v>
      </c>
      <c r="AA195" s="4">
        <f t="shared" ca="1" si="265"/>
        <v>109.53550350379196</v>
      </c>
      <c r="AB195" s="4">
        <f t="shared" ca="1" si="265"/>
        <v>147.3189907979189</v>
      </c>
      <c r="AC195" s="4">
        <f t="shared" ca="1" si="265"/>
        <v>93.183176312422503</v>
      </c>
      <c r="AD195" s="4">
        <f t="shared" ca="1" si="265"/>
        <v>180.60389541854249</v>
      </c>
      <c r="AE195" s="4">
        <f t="shared" ca="1" si="265"/>
        <v>116.59281028993911</v>
      </c>
      <c r="AF195" s="4">
        <f t="shared" ca="1" si="265"/>
        <v>55.125819953898528</v>
      </c>
      <c r="AG195" s="4">
        <f t="shared" ca="1" si="265"/>
        <v>102.67353600426313</v>
      </c>
      <c r="AH195" s="4">
        <f t="shared" ca="1" si="265"/>
        <v>94.74209571824457</v>
      </c>
      <c r="AI195" s="4">
        <f t="shared" ca="1" si="265"/>
        <v>118.32386452776807</v>
      </c>
      <c r="AJ195" s="4">
        <f t="shared" ca="1" si="265"/>
        <v>104.87428865837393</v>
      </c>
      <c r="AK195" s="4">
        <f t="shared" ca="1" si="265"/>
        <v>95.837976093033689</v>
      </c>
      <c r="AL195" s="4">
        <f t="shared" ca="1" si="265"/>
        <v>158.89886022842057</v>
      </c>
      <c r="AM195" s="4">
        <f t="shared" ca="1" si="265"/>
        <v>138.73585542374474</v>
      </c>
      <c r="AN195" s="4">
        <f t="shared" ca="1" si="265"/>
        <v>87.610676974397549</v>
      </c>
      <c r="AO195" s="4">
        <f t="shared" ca="1" si="265"/>
        <v>132.68868302182091</v>
      </c>
      <c r="AP195" s="4">
        <f t="shared" ca="1" si="259"/>
        <v>116.34364789145521</v>
      </c>
      <c r="AQ195" s="4">
        <f t="shared" ca="1" si="259"/>
        <v>85.032414418558332</v>
      </c>
      <c r="AR195" s="4">
        <f t="shared" ca="1" si="259"/>
        <v>79.657014428775284</v>
      </c>
      <c r="AS195" s="4">
        <f t="shared" ca="1" si="259"/>
        <v>103.77535067645933</v>
      </c>
      <c r="AT195" s="4">
        <f t="shared" ca="1" si="259"/>
        <v>139.46106401277669</v>
      </c>
      <c r="AU195" s="4">
        <f t="shared" ca="1" si="259"/>
        <v>107.19768859785955</v>
      </c>
      <c r="AV195" s="4">
        <f t="shared" ca="1" si="259"/>
        <v>100.0229220925608</v>
      </c>
      <c r="AW195" s="4">
        <f t="shared" ca="1" si="259"/>
        <v>90.533411949570961</v>
      </c>
      <c r="AX195" s="4">
        <f t="shared" ca="1" si="259"/>
        <v>92.487363295505176</v>
      </c>
      <c r="AY195" s="4">
        <f t="shared" ca="1" si="259"/>
        <v>83.314546409571506</v>
      </c>
      <c r="AZ195" s="4">
        <f t="shared" ca="1" si="259"/>
        <v>124.27971846148884</v>
      </c>
      <c r="BA195" s="4">
        <f t="shared" ca="1" si="259"/>
        <v>74.904168614773539</v>
      </c>
      <c r="BB195" s="4">
        <f t="shared" ca="1" si="259"/>
        <v>96.761247234191927</v>
      </c>
      <c r="BC195" s="4">
        <f t="shared" ca="1" si="259"/>
        <v>114.82907610394977</v>
      </c>
      <c r="BD195" s="4">
        <f t="shared" ca="1" si="259"/>
        <v>109.88111119444973</v>
      </c>
      <c r="BE195" s="4">
        <f t="shared" ca="1" si="255"/>
        <v>125.80536917947194</v>
      </c>
      <c r="BF195" s="4">
        <f t="shared" ca="1" si="255"/>
        <v>109.77590978093581</v>
      </c>
      <c r="BG195" s="4">
        <f t="shared" ca="1" si="255"/>
        <v>69.041269297021387</v>
      </c>
      <c r="BH195" s="4">
        <f t="shared" ca="1" si="255"/>
        <v>70.687524754274946</v>
      </c>
      <c r="BI195" s="4">
        <f t="shared" ca="1" si="255"/>
        <v>116.59328339221346</v>
      </c>
      <c r="BJ195" s="4">
        <f t="shared" ca="1" si="255"/>
        <v>89.311372201425854</v>
      </c>
      <c r="BK195" s="4">
        <f t="shared" ca="1" si="255"/>
        <v>100.60717416517744</v>
      </c>
      <c r="BL195" s="4">
        <f t="shared" ca="1" si="252"/>
        <v>113.57854869755471</v>
      </c>
      <c r="BM195" s="4">
        <f t="shared" ca="1" si="252"/>
        <v>113.70196596575636</v>
      </c>
      <c r="BN195" s="4">
        <f t="shared" ca="1" si="252"/>
        <v>134.0601352793816</v>
      </c>
      <c r="BO195" s="4">
        <f t="shared" ca="1" si="252"/>
        <v>98.677157925967592</v>
      </c>
      <c r="BP195" s="4">
        <f t="shared" ca="1" si="252"/>
        <v>69.928374531399712</v>
      </c>
      <c r="BQ195" s="4">
        <f t="shared" ca="1" si="252"/>
        <v>107.1663173242212</v>
      </c>
      <c r="BR195" s="4">
        <f t="shared" ca="1" si="252"/>
        <v>149.51382760459285</v>
      </c>
      <c r="BS195" s="4">
        <f t="shared" ca="1" si="252"/>
        <v>81.559436534443662</v>
      </c>
      <c r="BT195" s="4">
        <f t="shared" ca="1" si="249"/>
        <v>84.080571896844148</v>
      </c>
      <c r="BU195" s="4">
        <f t="shared" ca="1" si="249"/>
        <v>88.00850166521289</v>
      </c>
      <c r="BV195" s="4">
        <f t="shared" ca="1" si="249"/>
        <v>107.40125872677736</v>
      </c>
      <c r="BW195" s="4">
        <f t="shared" ca="1" si="249"/>
        <v>85.995926438492177</v>
      </c>
      <c r="BX195" s="4">
        <f t="shared" ca="1" si="249"/>
        <v>106.34881144630054</v>
      </c>
      <c r="BY195" s="4">
        <f t="shared" ca="1" si="249"/>
        <v>96.374012796357633</v>
      </c>
      <c r="BZ195" s="4">
        <f t="shared" ca="1" si="249"/>
        <v>119.28382329357534</v>
      </c>
      <c r="CA195" s="4">
        <f t="shared" ca="1" si="249"/>
        <v>69.568237683340072</v>
      </c>
      <c r="CB195" s="4">
        <f t="shared" ca="1" si="249"/>
        <v>103.52415051779533</v>
      </c>
      <c r="CC195" s="4">
        <f t="shared" ca="1" si="249"/>
        <v>103.13520172995437</v>
      </c>
      <c r="CD195" s="4">
        <f t="shared" ca="1" si="249"/>
        <v>126.95399617674542</v>
      </c>
      <c r="CE195" s="4">
        <f t="shared" ca="1" si="249"/>
        <v>127.50464877580229</v>
      </c>
      <c r="CF195" s="4">
        <f t="shared" ca="1" si="249"/>
        <v>85.32965109079116</v>
      </c>
      <c r="CG195" s="4">
        <f t="shared" ca="1" si="249"/>
        <v>98.488386589715674</v>
      </c>
      <c r="CH195" s="4">
        <f t="shared" ca="1" si="249"/>
        <v>124.2029211652108</v>
      </c>
      <c r="CI195" s="4">
        <f t="shared" ca="1" si="249"/>
        <v>213.05938495526146</v>
      </c>
      <c r="CJ195" s="4">
        <f t="shared" ca="1" si="262"/>
        <v>89.369327710088967</v>
      </c>
      <c r="CK195" s="4">
        <f t="shared" ca="1" si="256"/>
        <v>74.216809267532568</v>
      </c>
      <c r="CL195" s="4">
        <f t="shared" ca="1" si="256"/>
        <v>111.09336139526779</v>
      </c>
      <c r="CM195" s="4">
        <f t="shared" ca="1" si="256"/>
        <v>90.100310505091514</v>
      </c>
      <c r="CN195" s="4">
        <f t="shared" ca="1" si="256"/>
        <v>98.239489558842195</v>
      </c>
      <c r="CO195" s="4">
        <f t="shared" ca="1" si="256"/>
        <v>127.4504419218886</v>
      </c>
      <c r="CP195" s="4">
        <f t="shared" ca="1" si="256"/>
        <v>88.205416011084765</v>
      </c>
      <c r="CQ195" s="4">
        <f t="shared" ca="1" si="256"/>
        <v>94.774340646898239</v>
      </c>
      <c r="CR195" s="4">
        <f t="shared" ca="1" si="256"/>
        <v>105.15037258903065</v>
      </c>
      <c r="CS195" s="4">
        <f t="shared" ca="1" si="256"/>
        <v>127.37493657698995</v>
      </c>
      <c r="CT195" s="4">
        <f t="shared" ca="1" si="256"/>
        <v>65.14649290128844</v>
      </c>
      <c r="CU195" s="4">
        <f t="shared" ca="1" si="256"/>
        <v>139.12597011524787</v>
      </c>
      <c r="CV195" s="4">
        <f t="shared" ca="1" si="256"/>
        <v>101.4380799492961</v>
      </c>
      <c r="CW195" s="4">
        <f t="shared" ca="1" si="256"/>
        <v>119.52112812385239</v>
      </c>
      <c r="CX195" s="4">
        <f t="shared" ca="1" si="256"/>
        <v>77.379521819786163</v>
      </c>
      <c r="CY195" s="4">
        <f t="shared" ca="1" si="256"/>
        <v>120.4451552079602</v>
      </c>
      <c r="CZ195" s="4">
        <f t="shared" ca="1" si="256"/>
        <v>110.87514256537477</v>
      </c>
      <c r="DA195" s="4">
        <f t="shared" ca="1" si="253"/>
        <v>112.31811183057881</v>
      </c>
      <c r="DB195" s="4">
        <f t="shared" ca="1" si="253"/>
        <v>117.23252579402426</v>
      </c>
      <c r="DC195" s="4">
        <f t="shared" ca="1" si="253"/>
        <v>92.670022692835005</v>
      </c>
      <c r="DD195" s="4">
        <f t="shared" ca="1" si="253"/>
        <v>91.952602062517869</v>
      </c>
      <c r="DE195" s="4">
        <f t="shared" ca="1" si="253"/>
        <v>115.33256244225147</v>
      </c>
      <c r="DF195" s="4">
        <f t="shared" ca="1" si="253"/>
        <v>89.77766201704182</v>
      </c>
      <c r="DG195" s="4">
        <f t="shared" ca="1" si="253"/>
        <v>79.439152931731769</v>
      </c>
      <c r="DH195" s="4">
        <f t="shared" ca="1" si="253"/>
        <v>177.59304152893128</v>
      </c>
      <c r="DI195" s="4">
        <f t="shared" ca="1" si="253"/>
        <v>90.572584888374593</v>
      </c>
      <c r="DJ195" s="4">
        <f t="shared" ca="1" si="253"/>
        <v>133.27362581953292</v>
      </c>
      <c r="DK195" s="4">
        <f t="shared" ca="1" si="253"/>
        <v>74.878199977760531</v>
      </c>
      <c r="DL195" s="4">
        <f t="shared" ca="1" si="253"/>
        <v>110.74555377706088</v>
      </c>
      <c r="DM195" s="4">
        <f t="shared" ca="1" si="253"/>
        <v>119.45698741928206</v>
      </c>
      <c r="DN195" s="4">
        <f t="shared" ca="1" si="253"/>
        <v>76.143811746017008</v>
      </c>
      <c r="DO195" s="4">
        <f t="shared" ca="1" si="253"/>
        <v>92.074783270081412</v>
      </c>
      <c r="DP195" s="4">
        <f t="shared" ca="1" si="253"/>
        <v>135.44744397986642</v>
      </c>
      <c r="DQ195" s="4">
        <f t="shared" ca="1" si="264"/>
        <v>69.607277414546502</v>
      </c>
      <c r="DR195" s="4">
        <f t="shared" ca="1" si="261"/>
        <v>130.80934658488067</v>
      </c>
      <c r="DS195" s="4">
        <f t="shared" ca="1" si="261"/>
        <v>107.02059281990573</v>
      </c>
      <c r="DT195" s="4">
        <f t="shared" ca="1" si="261"/>
        <v>82.947625093452231</v>
      </c>
      <c r="DU195" s="4">
        <f t="shared" ca="1" si="261"/>
        <v>132.58355053988197</v>
      </c>
      <c r="DV195" s="4">
        <f t="shared" ca="1" si="261"/>
        <v>84.573386314650577</v>
      </c>
      <c r="DW195" s="4">
        <f t="shared" ca="1" si="261"/>
        <v>107.93151556237723</v>
      </c>
      <c r="DX195" s="4">
        <f t="shared" ca="1" si="261"/>
        <v>116.42320444900314</v>
      </c>
      <c r="DY195" s="4">
        <f t="shared" ca="1" si="261"/>
        <v>88.130752453829786</v>
      </c>
      <c r="DZ195" s="4">
        <f t="shared" ca="1" si="261"/>
        <v>144.77804585210126</v>
      </c>
      <c r="EA195" s="4">
        <f t="shared" ca="1" si="261"/>
        <v>128.1197171926917</v>
      </c>
      <c r="EB195" s="4">
        <f t="shared" ca="1" si="261"/>
        <v>90.688062213447566</v>
      </c>
      <c r="EC195" s="4">
        <f t="shared" ca="1" si="261"/>
        <v>134.92665915419505</v>
      </c>
      <c r="ED195" s="4">
        <f t="shared" ca="1" si="261"/>
        <v>134.29718593313632</v>
      </c>
      <c r="EE195" s="4">
        <f t="shared" ca="1" si="261"/>
        <v>82.923198326675887</v>
      </c>
      <c r="EF195" s="4">
        <f t="shared" ca="1" si="261"/>
        <v>98.59709608244134</v>
      </c>
      <c r="EG195" s="4">
        <f t="shared" ca="1" si="260"/>
        <v>100.44453325466976</v>
      </c>
      <c r="EH195" s="4">
        <f t="shared" ca="1" si="248"/>
        <v>139.46876700395521</v>
      </c>
      <c r="EI195" s="4">
        <f t="shared" ca="1" si="248"/>
        <v>125.42667562283762</v>
      </c>
      <c r="EJ195" s="4">
        <f t="shared" ca="1" si="248"/>
        <v>78.684067260358631</v>
      </c>
      <c r="EK195" s="4">
        <f t="shared" ca="1" si="248"/>
        <v>92.437886950477022</v>
      </c>
      <c r="EL195" s="4">
        <f t="shared" ca="1" si="248"/>
        <v>83.658239906932138</v>
      </c>
      <c r="EM195" s="4">
        <f t="shared" ca="1" si="248"/>
        <v>104.39562988484103</v>
      </c>
      <c r="EN195" s="4">
        <f t="shared" ca="1" si="248"/>
        <v>109.62539456361286</v>
      </c>
      <c r="EO195" s="4">
        <f t="shared" ca="1" si="248"/>
        <v>63.928938240417217</v>
      </c>
      <c r="EP195" s="4">
        <f t="shared" ca="1" si="248"/>
        <v>116.26528000921273</v>
      </c>
      <c r="EQ195" s="4">
        <f t="shared" ca="1" si="248"/>
        <v>119.97881240868098</v>
      </c>
      <c r="ER195" s="4">
        <f t="shared" ca="1" si="248"/>
        <v>93.026931091539055</v>
      </c>
      <c r="ES195" s="4">
        <f t="shared" ca="1" si="248"/>
        <v>87.276065286744782</v>
      </c>
      <c r="ET195" s="4">
        <f t="shared" ca="1" si="248"/>
        <v>105.1753361895631</v>
      </c>
      <c r="EU195" s="4">
        <f t="shared" ca="1" si="248"/>
        <v>128.3828589620953</v>
      </c>
      <c r="EV195" s="4">
        <f t="shared" ca="1" si="248"/>
        <v>139.81426366193756</v>
      </c>
      <c r="EW195" s="4">
        <f t="shared" ca="1" si="248"/>
        <v>120.15647286435403</v>
      </c>
      <c r="EX195" s="4">
        <f t="shared" ca="1" si="266"/>
        <v>75.5101314564577</v>
      </c>
      <c r="EY195" s="4">
        <f t="shared" ca="1" si="266"/>
        <v>85.050499170993376</v>
      </c>
      <c r="EZ195" s="4">
        <f t="shared" ca="1" si="266"/>
        <v>97.556218565338398</v>
      </c>
      <c r="FA195" s="4">
        <f t="shared" ca="1" si="266"/>
        <v>112.8806367651414</v>
      </c>
      <c r="FB195" s="4">
        <f t="shared" ca="1" si="266"/>
        <v>112.78675632603853</v>
      </c>
      <c r="FC195" s="4">
        <f t="shared" ca="1" si="266"/>
        <v>99.428333740737571</v>
      </c>
      <c r="FD195" s="4">
        <f t="shared" ca="1" si="266"/>
        <v>96.860313620374399</v>
      </c>
      <c r="FE195" s="4">
        <f t="shared" ca="1" si="266"/>
        <v>102.58500380676328</v>
      </c>
      <c r="FF195" s="4">
        <f t="shared" ca="1" si="266"/>
        <v>82.842277962674601</v>
      </c>
      <c r="FG195" s="4">
        <f t="shared" ca="1" si="266"/>
        <v>100.67936813004732</v>
      </c>
      <c r="FH195" s="4">
        <f t="shared" ca="1" si="266"/>
        <v>147.84006381888523</v>
      </c>
      <c r="FI195" s="4">
        <f t="shared" ca="1" si="266"/>
        <v>121.30658626482776</v>
      </c>
      <c r="FJ195" s="4">
        <f t="shared" ca="1" si="266"/>
        <v>83.452194070649426</v>
      </c>
      <c r="FK195" s="4">
        <f t="shared" ca="1" si="266"/>
        <v>122.64840943645289</v>
      </c>
      <c r="FL195" s="4">
        <f t="shared" ca="1" si="266"/>
        <v>100.33573031190174</v>
      </c>
      <c r="FM195" s="4">
        <f t="shared" ca="1" si="257"/>
        <v>91.107109392888205</v>
      </c>
      <c r="FN195" s="4">
        <f t="shared" ca="1" si="254"/>
        <v>97.463826389637035</v>
      </c>
      <c r="FO195" s="4">
        <f t="shared" ca="1" si="254"/>
        <v>60.024497018152452</v>
      </c>
      <c r="FP195" s="4">
        <f t="shared" ca="1" si="254"/>
        <v>103.3859313336262</v>
      </c>
      <c r="FQ195" s="4">
        <f t="shared" ca="1" si="254"/>
        <v>107.82195421663897</v>
      </c>
      <c r="FR195" s="4">
        <f t="shared" ca="1" si="254"/>
        <v>95.351540390683965</v>
      </c>
      <c r="FS195" s="4">
        <f t="shared" ca="1" si="254"/>
        <v>104.90206257792275</v>
      </c>
      <c r="FT195" s="4">
        <f t="shared" ca="1" si="254"/>
        <v>80.116619299281794</v>
      </c>
      <c r="FU195" s="4">
        <f t="shared" ca="1" si="254"/>
        <v>111.05942796707278</v>
      </c>
      <c r="FV195" s="4">
        <f t="shared" ca="1" si="254"/>
        <v>83.774378185012068</v>
      </c>
      <c r="FW195" s="4">
        <f t="shared" ca="1" si="254"/>
        <v>131.39132730771175</v>
      </c>
      <c r="FX195" s="4">
        <f t="shared" ca="1" si="254"/>
        <v>106.34482532551674</v>
      </c>
      <c r="FY195" s="4">
        <f t="shared" ca="1" si="254"/>
        <v>98.552252079311501</v>
      </c>
      <c r="FZ195" s="4">
        <f t="shared" ca="1" si="254"/>
        <v>102.1454350909155</v>
      </c>
      <c r="GA195" s="4">
        <f t="shared" ca="1" si="254"/>
        <v>85.951403774556141</v>
      </c>
      <c r="GB195" s="4">
        <f t="shared" ca="1" si="254"/>
        <v>58.48543351191767</v>
      </c>
      <c r="GC195" s="4">
        <f t="shared" ca="1" si="250"/>
        <v>64.124968137716223</v>
      </c>
      <c r="GD195" s="4">
        <f t="shared" ca="1" si="250"/>
        <v>132.03746283855656</v>
      </c>
      <c r="GE195" s="4">
        <f t="shared" ca="1" si="250"/>
        <v>86.731982400280273</v>
      </c>
      <c r="GF195" s="4">
        <f t="shared" ca="1" si="250"/>
        <v>97.736161491909499</v>
      </c>
      <c r="GG195" s="4">
        <f t="shared" ca="1" si="250"/>
        <v>88.573801653704109</v>
      </c>
      <c r="GH195" s="4">
        <f t="shared" ca="1" si="250"/>
        <v>120.0264180976731</v>
      </c>
      <c r="GI195" s="4">
        <f t="shared" ca="1" si="250"/>
        <v>75.702718970811318</v>
      </c>
      <c r="GJ195" s="4">
        <f t="shared" ca="1" si="250"/>
        <v>76.649570006600655</v>
      </c>
      <c r="GK195" s="4">
        <f t="shared" ca="1" si="250"/>
        <v>103.20727789587865</v>
      </c>
      <c r="GL195" s="4">
        <f t="shared" ca="1" si="250"/>
        <v>56.289410316409139</v>
      </c>
      <c r="GM195" s="4">
        <f t="shared" ca="1" si="250"/>
        <v>104.39705180757703</v>
      </c>
      <c r="GN195" s="4">
        <f t="shared" ca="1" si="250"/>
        <v>78.598171837317437</v>
      </c>
      <c r="GO195" s="4">
        <f t="shared" ca="1" si="250"/>
        <v>82.544702304283376</v>
      </c>
      <c r="GP195" s="4">
        <f t="shared" ca="1" si="250"/>
        <v>94.944007952746801</v>
      </c>
      <c r="GQ195" s="4">
        <f t="shared" ca="1" si="250"/>
        <v>78.949710635124717</v>
      </c>
      <c r="GR195" s="4">
        <f t="shared" ca="1" si="250"/>
        <v>110.86389679740508</v>
      </c>
      <c r="GS195" s="4">
        <f t="shared" ca="1" si="263"/>
        <v>118.77307376704189</v>
      </c>
      <c r="GT195" s="4">
        <f t="shared" ca="1" si="247"/>
        <v>77.123740139579084</v>
      </c>
      <c r="GU195" s="4">
        <f t="shared" ca="1" si="247"/>
        <v>78.085691544739674</v>
      </c>
      <c r="GV195" s="4">
        <f t="shared" ca="1" si="247"/>
        <v>128.37060488328189</v>
      </c>
      <c r="GW195" s="4">
        <f t="shared" ca="1" si="247"/>
        <v>170.46113872379863</v>
      </c>
      <c r="GX195" s="4">
        <f t="shared" ca="1" si="247"/>
        <v>141.72897136661956</v>
      </c>
      <c r="GY195" s="4">
        <f t="shared" ca="1" si="247"/>
        <v>64.544715475971302</v>
      </c>
      <c r="GZ195" s="4">
        <f t="shared" ca="1" si="247"/>
        <v>115.09147274525272</v>
      </c>
      <c r="HA195" s="4">
        <f t="shared" ca="1" si="247"/>
        <v>96.289593617101175</v>
      </c>
      <c r="HB195" s="4">
        <f t="shared" ca="1" si="247"/>
        <v>95.898228743304145</v>
      </c>
      <c r="HC195" s="4">
        <f t="shared" ca="1" si="247"/>
        <v>111.92790181303133</v>
      </c>
      <c r="HD195" s="4">
        <f t="shared" ca="1" si="247"/>
        <v>105.17402969796893</v>
      </c>
      <c r="HE195" s="4">
        <f t="shared" ca="1" si="247"/>
        <v>102.74946503069884</v>
      </c>
      <c r="HF195" s="4">
        <f t="shared" ca="1" si="247"/>
        <v>117.52109368373753</v>
      </c>
      <c r="HG195" s="4">
        <f t="shared" ca="1" si="247"/>
        <v>117.9554794613363</v>
      </c>
      <c r="HH195" s="4">
        <f t="shared" ca="1" si="247"/>
        <v>126.7702602238632</v>
      </c>
      <c r="HI195" s="4">
        <f t="shared" ca="1" si="247"/>
        <v>91.576643662245829</v>
      </c>
      <c r="HJ195" s="4">
        <f t="shared" ref="HJ195:HY210" ca="1" si="269">HJ194*(1+$B$1*$B$4+$B$2*SQRT($B$4)*_xlfn.NORM.S.INV(RAND()))</f>
        <v>102.40807153644963</v>
      </c>
      <c r="HK195" s="4">
        <f t="shared" ca="1" si="269"/>
        <v>101.60348265510436</v>
      </c>
      <c r="HL195" s="4">
        <f t="shared" ca="1" si="269"/>
        <v>128.84049754664068</v>
      </c>
      <c r="HM195" s="4">
        <f t="shared" ca="1" si="269"/>
        <v>84.390519818348025</v>
      </c>
      <c r="HN195" s="4">
        <f t="shared" ca="1" si="269"/>
        <v>82.813093822009051</v>
      </c>
      <c r="HO195" s="4">
        <f t="shared" ca="1" si="269"/>
        <v>59.293742899511443</v>
      </c>
      <c r="HP195" s="4">
        <f t="shared" ca="1" si="269"/>
        <v>113.85611289716731</v>
      </c>
      <c r="HQ195" s="4">
        <f t="shared" ca="1" si="269"/>
        <v>117.88041009564624</v>
      </c>
      <c r="HR195" s="4">
        <f t="shared" ca="1" si="269"/>
        <v>120.23804501837611</v>
      </c>
      <c r="HS195" s="4">
        <f t="shared" ca="1" si="269"/>
        <v>77.445700646785781</v>
      </c>
      <c r="HT195" s="4">
        <f t="shared" ca="1" si="269"/>
        <v>120.54996702117714</v>
      </c>
      <c r="HU195" s="4">
        <f t="shared" ca="1" si="269"/>
        <v>132.57925168047515</v>
      </c>
      <c r="HV195" s="4">
        <f t="shared" ca="1" si="269"/>
        <v>129.17552201610158</v>
      </c>
      <c r="HW195" s="4">
        <f t="shared" ca="1" si="269"/>
        <v>68.383955421302247</v>
      </c>
      <c r="HX195" s="4">
        <f t="shared" ca="1" si="269"/>
        <v>137.87649189341306</v>
      </c>
      <c r="HY195" s="4">
        <f t="shared" ca="1" si="258"/>
        <v>77.088913966704652</v>
      </c>
      <c r="HZ195" s="4">
        <f t="shared" ca="1" si="251"/>
        <v>132.55564231627153</v>
      </c>
      <c r="IA195" s="4">
        <f t="shared" ca="1" si="251"/>
        <v>106.46746857498763</v>
      </c>
      <c r="IB195" s="4">
        <f t="shared" ca="1" si="251"/>
        <v>69.132545689172375</v>
      </c>
      <c r="IC195" s="4">
        <f t="shared" ca="1" si="251"/>
        <v>130.01000874947013</v>
      </c>
      <c r="ID195" s="4">
        <f t="shared" ca="1" si="251"/>
        <v>111.25110065701895</v>
      </c>
      <c r="IE195" s="4">
        <f t="shared" ca="1" si="251"/>
        <v>73.941502492216301</v>
      </c>
      <c r="IF195" s="4">
        <f t="shared" ca="1" si="251"/>
        <v>145.42880419899268</v>
      </c>
      <c r="IG195" s="4">
        <f t="shared" ca="1" si="251"/>
        <v>101.37176576313098</v>
      </c>
      <c r="IH195" s="4">
        <f t="shared" ca="1" si="251"/>
        <v>137.11064524113647</v>
      </c>
      <c r="II195" s="4">
        <f t="shared" ca="1" si="251"/>
        <v>92.75257707061823</v>
      </c>
      <c r="IJ195" s="4">
        <f t="shared" ca="1" si="251"/>
        <v>68.612332091415595</v>
      </c>
      <c r="IK195" s="4">
        <f t="shared" ca="1" si="251"/>
        <v>103.64144716050411</v>
      </c>
      <c r="IL195" s="4">
        <f t="shared" ca="1" si="251"/>
        <v>132.7974514496841</v>
      </c>
      <c r="IM195" s="4">
        <f t="shared" ca="1" si="251"/>
        <v>125.86159604682365</v>
      </c>
      <c r="IN195" s="4">
        <f t="shared" ca="1" si="251"/>
        <v>89.12654018555078</v>
      </c>
      <c r="IO195" s="4">
        <f t="shared" ca="1" si="251"/>
        <v>122.7907303997915</v>
      </c>
      <c r="IP195" s="4">
        <f t="shared" ca="1" si="267"/>
        <v>71.428485643337538</v>
      </c>
      <c r="IQ195" s="4">
        <f t="shared" ca="1" si="267"/>
        <v>116.01492513193558</v>
      </c>
      <c r="IR195" s="4">
        <f t="shared" ca="1" si="267"/>
        <v>81.083095761113029</v>
      </c>
      <c r="IS195" s="4">
        <f t="shared" ca="1" si="267"/>
        <v>109.05814256103326</v>
      </c>
      <c r="IT195" s="4">
        <f t="shared" ca="1" si="267"/>
        <v>56.584606214839852</v>
      </c>
      <c r="IU195" s="4">
        <f t="shared" ca="1" si="267"/>
        <v>152.64328609344668</v>
      </c>
      <c r="IV195" s="4">
        <f t="shared" ca="1" si="267"/>
        <v>115.8899526399704</v>
      </c>
      <c r="IW195" s="4">
        <f t="shared" ca="1" si="267"/>
        <v>98.016104979157262</v>
      </c>
      <c r="IX195" s="4">
        <f t="shared" ca="1" si="267"/>
        <v>107.31135958809018</v>
      </c>
      <c r="IY195" s="4">
        <f t="shared" ca="1" si="267"/>
        <v>89.340378345049558</v>
      </c>
    </row>
    <row r="196" spans="9:259" x14ac:dyDescent="0.25">
      <c r="I196" t="s">
        <v>326</v>
      </c>
      <c r="J196" s="4">
        <f t="shared" ca="1" si="268"/>
        <v>158.39187904999667</v>
      </c>
      <c r="K196" s="4">
        <f t="shared" ca="1" si="268"/>
        <v>121.36118677562953</v>
      </c>
      <c r="L196" s="4">
        <f t="shared" ca="1" si="268"/>
        <v>92.71790410534571</v>
      </c>
      <c r="M196" s="4">
        <f t="shared" ca="1" si="268"/>
        <v>105.12063499975297</v>
      </c>
      <c r="N196" s="4">
        <f t="shared" ca="1" si="268"/>
        <v>144.14931384740453</v>
      </c>
      <c r="O196" s="4">
        <f t="shared" ca="1" si="268"/>
        <v>106.6832540584481</v>
      </c>
      <c r="P196" s="4">
        <f t="shared" ca="1" si="268"/>
        <v>88.019681837101501</v>
      </c>
      <c r="Q196" s="4">
        <f t="shared" ca="1" si="268"/>
        <v>110.04689464802298</v>
      </c>
      <c r="R196" s="4">
        <f t="shared" ca="1" si="268"/>
        <v>62.534895506005164</v>
      </c>
      <c r="S196" s="4">
        <f t="shared" ca="1" si="268"/>
        <v>132.63201000348073</v>
      </c>
      <c r="T196" s="4">
        <f t="shared" ca="1" si="268"/>
        <v>103.25571306343521</v>
      </c>
      <c r="U196" s="4">
        <f t="shared" ca="1" si="268"/>
        <v>143.67337084242533</v>
      </c>
      <c r="V196" s="4">
        <f t="shared" ca="1" si="268"/>
        <v>84.874774533713506</v>
      </c>
      <c r="W196" s="4">
        <f t="shared" ca="1" si="268"/>
        <v>91.024252161830418</v>
      </c>
      <c r="X196" s="4">
        <f t="shared" ca="1" si="268"/>
        <v>77.480321598196198</v>
      </c>
      <c r="Y196" s="4">
        <f t="shared" ca="1" si="265"/>
        <v>88.818569448910296</v>
      </c>
      <c r="Z196" s="4">
        <f t="shared" ca="1" si="265"/>
        <v>106.63465079445113</v>
      </c>
      <c r="AA196" s="4">
        <f t="shared" ca="1" si="265"/>
        <v>108.83558249076079</v>
      </c>
      <c r="AB196" s="4">
        <f t="shared" ca="1" si="265"/>
        <v>145.78389062546859</v>
      </c>
      <c r="AC196" s="4">
        <f t="shared" ca="1" si="265"/>
        <v>91.74909928940977</v>
      </c>
      <c r="AD196" s="4">
        <f t="shared" ca="1" si="265"/>
        <v>180.68392617683065</v>
      </c>
      <c r="AE196" s="4">
        <f t="shared" ca="1" si="265"/>
        <v>120.24388240848585</v>
      </c>
      <c r="AF196" s="4">
        <f t="shared" ca="1" si="265"/>
        <v>54.340724421437919</v>
      </c>
      <c r="AG196" s="4">
        <f t="shared" ca="1" si="265"/>
        <v>101.72274689416496</v>
      </c>
      <c r="AH196" s="4">
        <f t="shared" ca="1" si="265"/>
        <v>94.8821744289679</v>
      </c>
      <c r="AI196" s="4">
        <f t="shared" ca="1" si="265"/>
        <v>116.56932716870831</v>
      </c>
      <c r="AJ196" s="4">
        <f t="shared" ca="1" si="265"/>
        <v>104.82381036728458</v>
      </c>
      <c r="AK196" s="4">
        <f t="shared" ca="1" si="265"/>
        <v>95.935593611109852</v>
      </c>
      <c r="AL196" s="4">
        <f t="shared" ca="1" si="265"/>
        <v>158.91887782782135</v>
      </c>
      <c r="AM196" s="4">
        <f t="shared" ca="1" si="265"/>
        <v>142.2240806367688</v>
      </c>
      <c r="AN196" s="4">
        <f t="shared" ca="1" si="265"/>
        <v>85.663872911209381</v>
      </c>
      <c r="AO196" s="4">
        <f t="shared" ca="1" si="265"/>
        <v>131.05803098246105</v>
      </c>
      <c r="AP196" s="4">
        <f t="shared" ca="1" si="259"/>
        <v>117.95193330650605</v>
      </c>
      <c r="AQ196" s="4">
        <f t="shared" ca="1" si="259"/>
        <v>85.31854753113663</v>
      </c>
      <c r="AR196" s="4">
        <f t="shared" ca="1" si="259"/>
        <v>79.761885850932032</v>
      </c>
      <c r="AS196" s="4">
        <f t="shared" ca="1" si="259"/>
        <v>104.81263973226847</v>
      </c>
      <c r="AT196" s="4">
        <f t="shared" ca="1" si="259"/>
        <v>137.70439861099163</v>
      </c>
      <c r="AU196" s="4">
        <f t="shared" ca="1" si="259"/>
        <v>107.12257213909282</v>
      </c>
      <c r="AV196" s="4">
        <f t="shared" ca="1" si="259"/>
        <v>100.59718656471726</v>
      </c>
      <c r="AW196" s="4">
        <f t="shared" ca="1" si="259"/>
        <v>88.620636286607336</v>
      </c>
      <c r="AX196" s="4">
        <f t="shared" ca="1" si="259"/>
        <v>92.270480466987507</v>
      </c>
      <c r="AY196" s="4">
        <f t="shared" ca="1" si="259"/>
        <v>83.232013251102501</v>
      </c>
      <c r="AZ196" s="4">
        <f t="shared" ca="1" si="259"/>
        <v>129.20106554776899</v>
      </c>
      <c r="BA196" s="4">
        <f t="shared" ca="1" si="259"/>
        <v>73.602444908788598</v>
      </c>
      <c r="BB196" s="4">
        <f t="shared" ca="1" si="259"/>
        <v>95.746727747084492</v>
      </c>
      <c r="BC196" s="4">
        <f t="shared" ca="1" si="259"/>
        <v>118.82864728977665</v>
      </c>
      <c r="BD196" s="4">
        <f t="shared" ca="1" si="259"/>
        <v>109.60105881133543</v>
      </c>
      <c r="BE196" s="4">
        <f t="shared" ca="1" si="255"/>
        <v>126.01823360392873</v>
      </c>
      <c r="BF196" s="4">
        <f t="shared" ca="1" si="255"/>
        <v>113.4619964207115</v>
      </c>
      <c r="BG196" s="4">
        <f t="shared" ca="1" si="255"/>
        <v>68.383686105713494</v>
      </c>
      <c r="BH196" s="4">
        <f t="shared" ca="1" si="255"/>
        <v>70.930418320377456</v>
      </c>
      <c r="BI196" s="4">
        <f t="shared" ca="1" si="255"/>
        <v>115.13683098143431</v>
      </c>
      <c r="BJ196" s="4">
        <f t="shared" ca="1" si="255"/>
        <v>90.398297323798289</v>
      </c>
      <c r="BK196" s="4">
        <f t="shared" ca="1" si="255"/>
        <v>100.84393283709626</v>
      </c>
      <c r="BL196" s="4">
        <f t="shared" ca="1" si="252"/>
        <v>110.23029836309885</v>
      </c>
      <c r="BM196" s="4">
        <f t="shared" ca="1" si="252"/>
        <v>114.81377819511376</v>
      </c>
      <c r="BN196" s="4">
        <f t="shared" ca="1" si="252"/>
        <v>134.17510566581856</v>
      </c>
      <c r="BO196" s="4">
        <f t="shared" ca="1" si="252"/>
        <v>101.53423504692869</v>
      </c>
      <c r="BP196" s="4">
        <f t="shared" ca="1" si="252"/>
        <v>70.099564251766964</v>
      </c>
      <c r="BQ196" s="4">
        <f t="shared" ca="1" si="252"/>
        <v>108.19875482506895</v>
      </c>
      <c r="BR196" s="4">
        <f t="shared" ca="1" si="252"/>
        <v>149.25051040873481</v>
      </c>
      <c r="BS196" s="4">
        <f t="shared" ca="1" si="252"/>
        <v>81.429609210703092</v>
      </c>
      <c r="BT196" s="4">
        <f t="shared" ca="1" si="249"/>
        <v>85.914296438948</v>
      </c>
      <c r="BU196" s="4">
        <f t="shared" ca="1" si="249"/>
        <v>89.601913755764585</v>
      </c>
      <c r="BV196" s="4">
        <f t="shared" ca="1" si="249"/>
        <v>108.19697632227499</v>
      </c>
      <c r="BW196" s="4">
        <f t="shared" ca="1" si="249"/>
        <v>86.479557158937652</v>
      </c>
      <c r="BX196" s="4">
        <f t="shared" ca="1" si="249"/>
        <v>104.06314162783626</v>
      </c>
      <c r="BY196" s="4">
        <f t="shared" ca="1" si="249"/>
        <v>99.320080656475113</v>
      </c>
      <c r="BZ196" s="4">
        <f t="shared" ca="1" si="249"/>
        <v>117.24277925273005</v>
      </c>
      <c r="CA196" s="4">
        <f t="shared" ca="1" si="249"/>
        <v>68.072754256265426</v>
      </c>
      <c r="CB196" s="4">
        <f t="shared" ca="1" si="249"/>
        <v>104.25291201768275</v>
      </c>
      <c r="CC196" s="4">
        <f t="shared" ca="1" si="249"/>
        <v>102.32240914307076</v>
      </c>
      <c r="CD196" s="4">
        <f t="shared" ca="1" si="249"/>
        <v>125.52806468256358</v>
      </c>
      <c r="CE196" s="4">
        <f t="shared" ca="1" si="249"/>
        <v>128.49225175979896</v>
      </c>
      <c r="CF196" s="4">
        <f t="shared" ca="1" si="249"/>
        <v>85.586961370502351</v>
      </c>
      <c r="CG196" s="4">
        <f t="shared" ca="1" si="249"/>
        <v>99.89338676841578</v>
      </c>
      <c r="CH196" s="4">
        <f t="shared" ca="1" si="249"/>
        <v>125.32024347445976</v>
      </c>
      <c r="CI196" s="4">
        <f t="shared" ca="1" si="249"/>
        <v>214.26313142861474</v>
      </c>
      <c r="CJ196" s="4">
        <f t="shared" ca="1" si="262"/>
        <v>87.5060606417195</v>
      </c>
      <c r="CK196" s="4">
        <f t="shared" ca="1" si="256"/>
        <v>73.710386996246356</v>
      </c>
      <c r="CL196" s="4">
        <f t="shared" ca="1" si="256"/>
        <v>110.37024249837914</v>
      </c>
      <c r="CM196" s="4">
        <f t="shared" ca="1" si="256"/>
        <v>91.36018086306575</v>
      </c>
      <c r="CN196" s="4">
        <f t="shared" ca="1" si="256"/>
        <v>97.083769560365141</v>
      </c>
      <c r="CO196" s="4">
        <f t="shared" ca="1" si="256"/>
        <v>130.56022904859077</v>
      </c>
      <c r="CP196" s="4">
        <f t="shared" ca="1" si="256"/>
        <v>86.022153679971709</v>
      </c>
      <c r="CQ196" s="4">
        <f t="shared" ca="1" si="256"/>
        <v>96.592866793073739</v>
      </c>
      <c r="CR196" s="4">
        <f t="shared" ca="1" si="256"/>
        <v>106.67321700502006</v>
      </c>
      <c r="CS196" s="4">
        <f t="shared" ca="1" si="256"/>
        <v>125.17937818233976</v>
      </c>
      <c r="CT196" s="4">
        <f t="shared" ca="1" si="256"/>
        <v>66.846497257400543</v>
      </c>
      <c r="CU196" s="4">
        <f t="shared" ca="1" si="256"/>
        <v>140.55247089325184</v>
      </c>
      <c r="CV196" s="4">
        <f t="shared" ca="1" si="256"/>
        <v>102.25704842622048</v>
      </c>
      <c r="CW196" s="4">
        <f t="shared" ca="1" si="256"/>
        <v>119.01105646329506</v>
      </c>
      <c r="CX196" s="4">
        <f t="shared" ca="1" si="256"/>
        <v>74.84418995931216</v>
      </c>
      <c r="CY196" s="4">
        <f t="shared" ca="1" si="256"/>
        <v>118.05956921377256</v>
      </c>
      <c r="CZ196" s="4">
        <f t="shared" ca="1" si="256"/>
        <v>109.843011334468</v>
      </c>
      <c r="DA196" s="4">
        <f t="shared" ca="1" si="253"/>
        <v>114.65765574625647</v>
      </c>
      <c r="DB196" s="4">
        <f t="shared" ca="1" si="253"/>
        <v>116.33636522042295</v>
      </c>
      <c r="DC196" s="4">
        <f t="shared" ca="1" si="253"/>
        <v>92.785683467747845</v>
      </c>
      <c r="DD196" s="4">
        <f t="shared" ca="1" si="253"/>
        <v>92.009204730471325</v>
      </c>
      <c r="DE196" s="4">
        <f t="shared" ca="1" si="253"/>
        <v>114.00194721132688</v>
      </c>
      <c r="DF196" s="4">
        <f t="shared" ca="1" si="253"/>
        <v>88.070202772619467</v>
      </c>
      <c r="DG196" s="4">
        <f t="shared" ca="1" si="253"/>
        <v>80.042822201490523</v>
      </c>
      <c r="DH196" s="4">
        <f t="shared" ca="1" si="253"/>
        <v>179.56566732591278</v>
      </c>
      <c r="DI196" s="4">
        <f t="shared" ca="1" si="253"/>
        <v>90.48282209236794</v>
      </c>
      <c r="DJ196" s="4">
        <f t="shared" ca="1" si="253"/>
        <v>131.57377175244451</v>
      </c>
      <c r="DK196" s="4">
        <f t="shared" ca="1" si="253"/>
        <v>74.32504532744332</v>
      </c>
      <c r="DL196" s="4">
        <f t="shared" ca="1" si="253"/>
        <v>107.85958132720233</v>
      </c>
      <c r="DM196" s="4">
        <f t="shared" ca="1" si="253"/>
        <v>118.9079054274271</v>
      </c>
      <c r="DN196" s="4">
        <f t="shared" ca="1" si="253"/>
        <v>77.024619916540829</v>
      </c>
      <c r="DO196" s="4">
        <f t="shared" ca="1" si="253"/>
        <v>95.77513446312453</v>
      </c>
      <c r="DP196" s="4">
        <f t="shared" ca="1" si="253"/>
        <v>136.80981230425994</v>
      </c>
      <c r="DQ196" s="4">
        <f t="shared" ca="1" si="264"/>
        <v>68.967321034352949</v>
      </c>
      <c r="DR196" s="4">
        <f t="shared" ca="1" si="261"/>
        <v>132.34778558965021</v>
      </c>
      <c r="DS196" s="4">
        <f t="shared" ca="1" si="261"/>
        <v>104.70946450665123</v>
      </c>
      <c r="DT196" s="4">
        <f t="shared" ca="1" si="261"/>
        <v>83.42757688016313</v>
      </c>
      <c r="DU196" s="4">
        <f t="shared" ca="1" si="261"/>
        <v>128.90537462601583</v>
      </c>
      <c r="DV196" s="4">
        <f t="shared" ca="1" si="261"/>
        <v>83.748265481822514</v>
      </c>
      <c r="DW196" s="4">
        <f t="shared" ca="1" si="261"/>
        <v>106.79407546262081</v>
      </c>
      <c r="DX196" s="4">
        <f t="shared" ca="1" si="261"/>
        <v>117.96819582954318</v>
      </c>
      <c r="DY196" s="4">
        <f t="shared" ca="1" si="261"/>
        <v>87.065675387518297</v>
      </c>
      <c r="DZ196" s="4">
        <f t="shared" ca="1" si="261"/>
        <v>137.84476557332155</v>
      </c>
      <c r="EA196" s="4">
        <f t="shared" ca="1" si="261"/>
        <v>127.25686442080466</v>
      </c>
      <c r="EB196" s="4">
        <f t="shared" ca="1" si="261"/>
        <v>91.073501383675065</v>
      </c>
      <c r="EC196" s="4">
        <f t="shared" ca="1" si="261"/>
        <v>138.34970052676368</v>
      </c>
      <c r="ED196" s="4">
        <f t="shared" ca="1" si="261"/>
        <v>137.65152346574044</v>
      </c>
      <c r="EE196" s="4">
        <f t="shared" ca="1" si="261"/>
        <v>81.726213477527182</v>
      </c>
      <c r="EF196" s="4">
        <f t="shared" ca="1" si="261"/>
        <v>100.10236015127398</v>
      </c>
      <c r="EG196" s="4">
        <f t="shared" ca="1" si="260"/>
        <v>101.05011575786817</v>
      </c>
      <c r="EH196" s="4">
        <f t="shared" ca="1" si="248"/>
        <v>140.05823206692978</v>
      </c>
      <c r="EI196" s="4">
        <f t="shared" ca="1" si="248"/>
        <v>126.12534044672357</v>
      </c>
      <c r="EJ196" s="4">
        <f t="shared" ca="1" si="248"/>
        <v>78.57929703279008</v>
      </c>
      <c r="EK196" s="4">
        <f t="shared" ca="1" si="248"/>
        <v>92.710618375598273</v>
      </c>
      <c r="EL196" s="4">
        <f t="shared" ca="1" si="248"/>
        <v>85.547060830404689</v>
      </c>
      <c r="EM196" s="4">
        <f t="shared" ca="1" si="248"/>
        <v>104.38118237174031</v>
      </c>
      <c r="EN196" s="4">
        <f t="shared" ca="1" si="248"/>
        <v>106.6936584770513</v>
      </c>
      <c r="EO196" s="4">
        <f t="shared" ca="1" si="248"/>
        <v>63.876054084846068</v>
      </c>
      <c r="EP196" s="4">
        <f t="shared" ca="1" si="248"/>
        <v>117.30205228293893</v>
      </c>
      <c r="EQ196" s="4">
        <f t="shared" ca="1" si="248"/>
        <v>118.93550095146931</v>
      </c>
      <c r="ER196" s="4">
        <f t="shared" ca="1" si="248"/>
        <v>91.94133152664935</v>
      </c>
      <c r="ES196" s="4">
        <f t="shared" ca="1" si="248"/>
        <v>89.909820554946904</v>
      </c>
      <c r="ET196" s="4">
        <f t="shared" ca="1" si="248"/>
        <v>106.26556374993699</v>
      </c>
      <c r="EU196" s="4">
        <f t="shared" ca="1" si="248"/>
        <v>125.77121250394335</v>
      </c>
      <c r="EV196" s="4">
        <f t="shared" ca="1" si="248"/>
        <v>135.71768032439817</v>
      </c>
      <c r="EW196" s="4">
        <f t="shared" ca="1" si="248"/>
        <v>120.64110800917038</v>
      </c>
      <c r="EX196" s="4">
        <f t="shared" ca="1" si="266"/>
        <v>75.51212442467309</v>
      </c>
      <c r="EY196" s="4">
        <f t="shared" ca="1" si="266"/>
        <v>85.124817741487064</v>
      </c>
      <c r="EZ196" s="4">
        <f t="shared" ca="1" si="266"/>
        <v>95.447814774041987</v>
      </c>
      <c r="FA196" s="4">
        <f t="shared" ca="1" si="266"/>
        <v>116.15636053139963</v>
      </c>
      <c r="FB196" s="4">
        <f t="shared" ca="1" si="266"/>
        <v>112.62768342417249</v>
      </c>
      <c r="FC196" s="4">
        <f t="shared" ca="1" si="266"/>
        <v>96.852458001478638</v>
      </c>
      <c r="FD196" s="4">
        <f t="shared" ca="1" si="266"/>
        <v>97.598055910009464</v>
      </c>
      <c r="FE196" s="4">
        <f t="shared" ca="1" si="266"/>
        <v>99.406273658783249</v>
      </c>
      <c r="FF196" s="4">
        <f t="shared" ca="1" si="266"/>
        <v>81.968061842482854</v>
      </c>
      <c r="FG196" s="4">
        <f t="shared" ca="1" si="266"/>
        <v>102.45988902839838</v>
      </c>
      <c r="FH196" s="4">
        <f t="shared" ca="1" si="266"/>
        <v>145.87103424046416</v>
      </c>
      <c r="FI196" s="4">
        <f t="shared" ca="1" si="266"/>
        <v>120.15832693172999</v>
      </c>
      <c r="FJ196" s="4">
        <f t="shared" ca="1" si="266"/>
        <v>81.418630010566616</v>
      </c>
      <c r="FK196" s="4">
        <f t="shared" ca="1" si="266"/>
        <v>124.14911295414052</v>
      </c>
      <c r="FL196" s="4">
        <f t="shared" ca="1" si="266"/>
        <v>97.89768437420345</v>
      </c>
      <c r="FM196" s="4">
        <f t="shared" ca="1" si="257"/>
        <v>92.759185234057014</v>
      </c>
      <c r="FN196" s="4">
        <f t="shared" ca="1" si="254"/>
        <v>100.87473302971779</v>
      </c>
      <c r="FO196" s="4">
        <f t="shared" ca="1" si="254"/>
        <v>60.229313274166067</v>
      </c>
      <c r="FP196" s="4">
        <f t="shared" ca="1" si="254"/>
        <v>105.74167570129146</v>
      </c>
      <c r="FQ196" s="4">
        <f t="shared" ca="1" si="254"/>
        <v>104.97813530664328</v>
      </c>
      <c r="FR196" s="4">
        <f t="shared" ca="1" si="254"/>
        <v>98.226424500755684</v>
      </c>
      <c r="FS196" s="4">
        <f t="shared" ca="1" si="254"/>
        <v>104.26827945004017</v>
      </c>
      <c r="FT196" s="4">
        <f t="shared" ca="1" si="254"/>
        <v>81.021840963409545</v>
      </c>
      <c r="FU196" s="4">
        <f t="shared" ca="1" si="254"/>
        <v>110.7374957974974</v>
      </c>
      <c r="FV196" s="4">
        <f t="shared" ca="1" si="254"/>
        <v>84.506449208801413</v>
      </c>
      <c r="FW196" s="4">
        <f t="shared" ca="1" si="254"/>
        <v>133.19577462036179</v>
      </c>
      <c r="FX196" s="4">
        <f t="shared" ca="1" si="254"/>
        <v>105.93408096806664</v>
      </c>
      <c r="FY196" s="4">
        <f t="shared" ca="1" si="254"/>
        <v>99.477790174282973</v>
      </c>
      <c r="FZ196" s="4">
        <f t="shared" ca="1" si="254"/>
        <v>100.63268946907337</v>
      </c>
      <c r="GA196" s="4">
        <f t="shared" ca="1" si="254"/>
        <v>84.716762750092713</v>
      </c>
      <c r="GB196" s="4">
        <f t="shared" ca="1" si="254"/>
        <v>57.882425591274824</v>
      </c>
      <c r="GC196" s="4">
        <f t="shared" ca="1" si="250"/>
        <v>64.55982604099664</v>
      </c>
      <c r="GD196" s="4">
        <f t="shared" ca="1" si="250"/>
        <v>131.58972449093659</v>
      </c>
      <c r="GE196" s="4">
        <f t="shared" ca="1" si="250"/>
        <v>82.952403340937153</v>
      </c>
      <c r="GF196" s="4">
        <f t="shared" ca="1" si="250"/>
        <v>98.753226750361179</v>
      </c>
      <c r="GG196" s="4">
        <f t="shared" ca="1" si="250"/>
        <v>89.859995725754146</v>
      </c>
      <c r="GH196" s="4">
        <f t="shared" ca="1" si="250"/>
        <v>118.39198091099507</v>
      </c>
      <c r="GI196" s="4">
        <f t="shared" ca="1" si="250"/>
        <v>74.8285049878737</v>
      </c>
      <c r="GJ196" s="4">
        <f t="shared" ca="1" si="250"/>
        <v>75.183560101617815</v>
      </c>
      <c r="GK196" s="4">
        <f t="shared" ca="1" si="250"/>
        <v>105.4097871046189</v>
      </c>
      <c r="GL196" s="4">
        <f t="shared" ca="1" si="250"/>
        <v>54.709158406436025</v>
      </c>
      <c r="GM196" s="4">
        <f t="shared" ca="1" si="250"/>
        <v>103.79821232552158</v>
      </c>
      <c r="GN196" s="4">
        <f t="shared" ca="1" si="250"/>
        <v>77.859157179489102</v>
      </c>
      <c r="GO196" s="4">
        <f t="shared" ca="1" si="250"/>
        <v>84.18529198223932</v>
      </c>
      <c r="GP196" s="4">
        <f t="shared" ca="1" si="250"/>
        <v>95.343481931699671</v>
      </c>
      <c r="GQ196" s="4">
        <f t="shared" ca="1" si="250"/>
        <v>79.273490278833876</v>
      </c>
      <c r="GR196" s="4">
        <f t="shared" ca="1" si="250"/>
        <v>111.23407673713105</v>
      </c>
      <c r="GS196" s="4">
        <f t="shared" ca="1" si="263"/>
        <v>117.15668021261286</v>
      </c>
      <c r="GT196" s="4">
        <f t="shared" ca="1" si="263"/>
        <v>77.382166048578114</v>
      </c>
      <c r="GU196" s="4">
        <f t="shared" ca="1" si="263"/>
        <v>76.815456459599673</v>
      </c>
      <c r="GV196" s="4">
        <f t="shared" ca="1" si="263"/>
        <v>130.00641051206514</v>
      </c>
      <c r="GW196" s="4">
        <f t="shared" ca="1" si="263"/>
        <v>174.7561767403428</v>
      </c>
      <c r="GX196" s="4">
        <f t="shared" ca="1" si="263"/>
        <v>142.44990045121131</v>
      </c>
      <c r="GY196" s="4">
        <f t="shared" ca="1" si="263"/>
        <v>64.868863782356527</v>
      </c>
      <c r="GZ196" s="4">
        <f t="shared" ca="1" si="263"/>
        <v>111.05741488771592</v>
      </c>
      <c r="HA196" s="4">
        <f t="shared" ca="1" si="263"/>
        <v>97.179267739322668</v>
      </c>
      <c r="HB196" s="4">
        <f t="shared" ca="1" si="263"/>
        <v>95.486574243592457</v>
      </c>
      <c r="HC196" s="4">
        <f t="shared" ca="1" si="263"/>
        <v>114.36036069442524</v>
      </c>
      <c r="HD196" s="4">
        <f t="shared" ca="1" si="263"/>
        <v>104.94228691771117</v>
      </c>
      <c r="HE196" s="4">
        <f t="shared" ca="1" si="263"/>
        <v>105.53405388534506</v>
      </c>
      <c r="HF196" s="4">
        <f t="shared" ca="1" si="263"/>
        <v>119.48363615544527</v>
      </c>
      <c r="HG196" s="4">
        <f t="shared" ca="1" si="263"/>
        <v>117.03961156017466</v>
      </c>
      <c r="HH196" s="4">
        <f t="shared" ca="1" si="263"/>
        <v>128.75728881629541</v>
      </c>
      <c r="HI196" s="4">
        <f t="shared" ref="HI196:HX211" ca="1" si="270">HI195*(1+$B$1*$B$4+$B$2*SQRT($B$4)*_xlfn.NORM.S.INV(RAND()))</f>
        <v>88.170715030827125</v>
      </c>
      <c r="HJ196" s="4">
        <f t="shared" ca="1" si="269"/>
        <v>102.28505035799822</v>
      </c>
      <c r="HK196" s="4">
        <f t="shared" ca="1" si="269"/>
        <v>99.106659236861006</v>
      </c>
      <c r="HL196" s="4">
        <f t="shared" ca="1" si="269"/>
        <v>129.16118511711855</v>
      </c>
      <c r="HM196" s="4">
        <f t="shared" ca="1" si="269"/>
        <v>85.085914232633939</v>
      </c>
      <c r="HN196" s="4">
        <f t="shared" ca="1" si="269"/>
        <v>85.23087835207015</v>
      </c>
      <c r="HO196" s="4">
        <f t="shared" ca="1" si="269"/>
        <v>60.438340465686679</v>
      </c>
      <c r="HP196" s="4">
        <f t="shared" ca="1" si="269"/>
        <v>113.90870610788201</v>
      </c>
      <c r="HQ196" s="4">
        <f t="shared" ca="1" si="269"/>
        <v>117.98825920938422</v>
      </c>
      <c r="HR196" s="4">
        <f t="shared" ca="1" si="269"/>
        <v>121.04504135254631</v>
      </c>
      <c r="HS196" s="4">
        <f t="shared" ca="1" si="269"/>
        <v>76.555406480194705</v>
      </c>
      <c r="HT196" s="4">
        <f t="shared" ca="1" si="269"/>
        <v>119.98689051251201</v>
      </c>
      <c r="HU196" s="4">
        <f t="shared" ca="1" si="269"/>
        <v>130.90891620400956</v>
      </c>
      <c r="HV196" s="4">
        <f t="shared" ca="1" si="269"/>
        <v>127.23680594050956</v>
      </c>
      <c r="HW196" s="4">
        <f t="shared" ca="1" si="269"/>
        <v>68.128754307954793</v>
      </c>
      <c r="HX196" s="4">
        <f t="shared" ca="1" si="269"/>
        <v>138.12424693509169</v>
      </c>
      <c r="HY196" s="4">
        <f t="shared" ca="1" si="258"/>
        <v>74.327546037053892</v>
      </c>
      <c r="HZ196" s="4">
        <f t="shared" ca="1" si="251"/>
        <v>131.88907379245919</v>
      </c>
      <c r="IA196" s="4">
        <f t="shared" ca="1" si="251"/>
        <v>107.17628183478878</v>
      </c>
      <c r="IB196" s="4">
        <f t="shared" ca="1" si="251"/>
        <v>70.234276135713529</v>
      </c>
      <c r="IC196" s="4">
        <f t="shared" ca="1" si="251"/>
        <v>126.52142436833913</v>
      </c>
      <c r="ID196" s="4">
        <f t="shared" ca="1" si="251"/>
        <v>114.05045828070698</v>
      </c>
      <c r="IE196" s="4">
        <f t="shared" ca="1" si="251"/>
        <v>73.343847040353083</v>
      </c>
      <c r="IF196" s="4">
        <f t="shared" ca="1" si="251"/>
        <v>144.64918381345953</v>
      </c>
      <c r="IG196" s="4">
        <f t="shared" ca="1" si="251"/>
        <v>103.36582375694481</v>
      </c>
      <c r="IH196" s="4">
        <f t="shared" ca="1" si="251"/>
        <v>135.2323214686011</v>
      </c>
      <c r="II196" s="4">
        <f t="shared" ca="1" si="251"/>
        <v>92.128531623597297</v>
      </c>
      <c r="IJ196" s="4">
        <f t="shared" ca="1" si="251"/>
        <v>69.360701021360953</v>
      </c>
      <c r="IK196" s="4">
        <f t="shared" ca="1" si="251"/>
        <v>102.85383626474564</v>
      </c>
      <c r="IL196" s="4">
        <f t="shared" ca="1" si="251"/>
        <v>136.28897218865174</v>
      </c>
      <c r="IM196" s="4">
        <f t="shared" ca="1" si="251"/>
        <v>126.2069621773246</v>
      </c>
      <c r="IN196" s="4">
        <f t="shared" ca="1" si="251"/>
        <v>90.815234181303737</v>
      </c>
      <c r="IO196" s="4">
        <f t="shared" ca="1" si="251"/>
        <v>125.01008322168832</v>
      </c>
      <c r="IP196" s="4">
        <f t="shared" ca="1" si="267"/>
        <v>71.63092171501431</v>
      </c>
      <c r="IQ196" s="4">
        <f t="shared" ca="1" si="267"/>
        <v>114.5696364179165</v>
      </c>
      <c r="IR196" s="4">
        <f t="shared" ca="1" si="267"/>
        <v>81.541676715976806</v>
      </c>
      <c r="IS196" s="4">
        <f t="shared" ca="1" si="267"/>
        <v>109.126781258159</v>
      </c>
      <c r="IT196" s="4">
        <f t="shared" ca="1" si="267"/>
        <v>56.031900369012391</v>
      </c>
      <c r="IU196" s="4">
        <f t="shared" ca="1" si="267"/>
        <v>148.70995065550386</v>
      </c>
      <c r="IV196" s="4">
        <f t="shared" ca="1" si="267"/>
        <v>112.99028467384477</v>
      </c>
      <c r="IW196" s="4">
        <f t="shared" ca="1" si="267"/>
        <v>99.277760564739793</v>
      </c>
      <c r="IX196" s="4">
        <f t="shared" ca="1" si="267"/>
        <v>108.47194519613335</v>
      </c>
      <c r="IY196" s="4">
        <f t="shared" ca="1" si="267"/>
        <v>90.832527766375605</v>
      </c>
    </row>
    <row r="197" spans="9:259" x14ac:dyDescent="0.25">
      <c r="I197" t="s">
        <v>327</v>
      </c>
      <c r="J197" s="4">
        <f t="shared" ca="1" si="268"/>
        <v>157.50561096694767</v>
      </c>
      <c r="K197" s="4">
        <f t="shared" ca="1" si="268"/>
        <v>121.09483649697719</v>
      </c>
      <c r="L197" s="4">
        <f t="shared" ca="1" si="268"/>
        <v>94.463239556592256</v>
      </c>
      <c r="M197" s="4">
        <f t="shared" ca="1" si="268"/>
        <v>100.69318962291011</v>
      </c>
      <c r="N197" s="4">
        <f t="shared" ca="1" si="268"/>
        <v>143.38991245010251</v>
      </c>
      <c r="O197" s="4">
        <f t="shared" ca="1" si="268"/>
        <v>106.77477249501631</v>
      </c>
      <c r="P197" s="4">
        <f t="shared" ca="1" si="268"/>
        <v>86.795931867054279</v>
      </c>
      <c r="Q197" s="4">
        <f t="shared" ca="1" si="268"/>
        <v>108.8933694656566</v>
      </c>
      <c r="R197" s="4">
        <f t="shared" ca="1" si="268"/>
        <v>62.419847237701774</v>
      </c>
      <c r="S197" s="4">
        <f t="shared" ca="1" si="268"/>
        <v>135.4927477439534</v>
      </c>
      <c r="T197" s="4">
        <f t="shared" ca="1" si="268"/>
        <v>102.97023154096328</v>
      </c>
      <c r="U197" s="4">
        <f t="shared" ca="1" si="268"/>
        <v>140.07927699079357</v>
      </c>
      <c r="V197" s="4">
        <f t="shared" ca="1" si="268"/>
        <v>83.383752895110675</v>
      </c>
      <c r="W197" s="4">
        <f t="shared" ca="1" si="268"/>
        <v>90.502413856096481</v>
      </c>
      <c r="X197" s="4">
        <f t="shared" ca="1" si="268"/>
        <v>79.145903141493818</v>
      </c>
      <c r="Y197" s="4">
        <f t="shared" ca="1" si="265"/>
        <v>86.648198505552145</v>
      </c>
      <c r="Z197" s="4">
        <f t="shared" ca="1" si="265"/>
        <v>105.46823116068606</v>
      </c>
      <c r="AA197" s="4">
        <f t="shared" ca="1" si="265"/>
        <v>106.54425667977847</v>
      </c>
      <c r="AB197" s="4">
        <f t="shared" ca="1" si="265"/>
        <v>142.66564527753161</v>
      </c>
      <c r="AC197" s="4">
        <f t="shared" ca="1" si="265"/>
        <v>93.064229536717178</v>
      </c>
      <c r="AD197" s="4">
        <f t="shared" ca="1" si="265"/>
        <v>183.72071069122742</v>
      </c>
      <c r="AE197" s="4">
        <f t="shared" ca="1" si="265"/>
        <v>118.94833160503892</v>
      </c>
      <c r="AF197" s="4">
        <f t="shared" ca="1" si="265"/>
        <v>53.364388797752298</v>
      </c>
      <c r="AG197" s="4">
        <f t="shared" ca="1" si="265"/>
        <v>100.35708877624627</v>
      </c>
      <c r="AH197" s="4">
        <f t="shared" ca="1" si="265"/>
        <v>90.6202646716511</v>
      </c>
      <c r="AI197" s="4">
        <f t="shared" ca="1" si="265"/>
        <v>115.35593743208484</v>
      </c>
      <c r="AJ197" s="4">
        <f t="shared" ca="1" si="265"/>
        <v>101.29120691838928</v>
      </c>
      <c r="AK197" s="4">
        <f t="shared" ca="1" si="265"/>
        <v>97.349537121731331</v>
      </c>
      <c r="AL197" s="4">
        <f t="shared" ca="1" si="265"/>
        <v>159.59738418855511</v>
      </c>
      <c r="AM197" s="4">
        <f t="shared" ca="1" si="265"/>
        <v>141.84549565203105</v>
      </c>
      <c r="AN197" s="4">
        <f t="shared" ca="1" si="265"/>
        <v>84.163178234610641</v>
      </c>
      <c r="AO197" s="4">
        <f t="shared" ca="1" si="265"/>
        <v>130.85555525248586</v>
      </c>
      <c r="AP197" s="4">
        <f t="shared" ca="1" si="259"/>
        <v>117.9244959855082</v>
      </c>
      <c r="AQ197" s="4">
        <f t="shared" ca="1" si="259"/>
        <v>85.780744446215778</v>
      </c>
      <c r="AR197" s="4">
        <f t="shared" ca="1" si="259"/>
        <v>80.203187691018954</v>
      </c>
      <c r="AS197" s="4">
        <f t="shared" ca="1" si="259"/>
        <v>106.55021528209498</v>
      </c>
      <c r="AT197" s="4">
        <f t="shared" ca="1" si="259"/>
        <v>141.05693178188292</v>
      </c>
      <c r="AU197" s="4">
        <f t="shared" ca="1" si="259"/>
        <v>108.29931396847488</v>
      </c>
      <c r="AV197" s="4">
        <f t="shared" ca="1" si="259"/>
        <v>103.68284968209007</v>
      </c>
      <c r="AW197" s="4">
        <f t="shared" ca="1" si="259"/>
        <v>87.862607608870093</v>
      </c>
      <c r="AX197" s="4">
        <f t="shared" ca="1" si="259"/>
        <v>92.233032555866401</v>
      </c>
      <c r="AY197" s="4">
        <f t="shared" ca="1" si="259"/>
        <v>80.755642379713393</v>
      </c>
      <c r="AZ197" s="4">
        <f t="shared" ca="1" si="259"/>
        <v>126.91085133378753</v>
      </c>
      <c r="BA197" s="4">
        <f t="shared" ca="1" si="259"/>
        <v>73.565441600547771</v>
      </c>
      <c r="BB197" s="4">
        <f t="shared" ca="1" si="259"/>
        <v>97.178283046563536</v>
      </c>
      <c r="BC197" s="4">
        <f t="shared" ca="1" si="259"/>
        <v>121.98224725766556</v>
      </c>
      <c r="BD197" s="4">
        <f t="shared" ca="1" si="259"/>
        <v>111.75421773102822</v>
      </c>
      <c r="BE197" s="4">
        <f t="shared" ca="1" si="255"/>
        <v>125.5304001755117</v>
      </c>
      <c r="BF197" s="4">
        <f t="shared" ca="1" si="255"/>
        <v>112.90644951596484</v>
      </c>
      <c r="BG197" s="4">
        <f t="shared" ca="1" si="255"/>
        <v>68.890123645324763</v>
      </c>
      <c r="BH197" s="4">
        <f t="shared" ca="1" si="255"/>
        <v>70.473902064256194</v>
      </c>
      <c r="BI197" s="4">
        <f t="shared" ca="1" si="255"/>
        <v>113.87557953612321</v>
      </c>
      <c r="BJ197" s="4">
        <f t="shared" ca="1" si="255"/>
        <v>89.922960132000767</v>
      </c>
      <c r="BK197" s="4">
        <f t="shared" ca="1" si="255"/>
        <v>99.296877790289358</v>
      </c>
      <c r="BL197" s="4">
        <f t="shared" ca="1" si="252"/>
        <v>113.02913663793606</v>
      </c>
      <c r="BM197" s="4">
        <f t="shared" ca="1" si="252"/>
        <v>114.59965394412831</v>
      </c>
      <c r="BN197" s="4">
        <f t="shared" ca="1" si="252"/>
        <v>136.36225938401614</v>
      </c>
      <c r="BO197" s="4">
        <f t="shared" ca="1" si="252"/>
        <v>102.46248647787317</v>
      </c>
      <c r="BP197" s="4">
        <f t="shared" ca="1" si="252"/>
        <v>69.796055390642863</v>
      </c>
      <c r="BQ197" s="4">
        <f t="shared" ca="1" si="252"/>
        <v>109.43085051287125</v>
      </c>
      <c r="BR197" s="4">
        <f t="shared" ca="1" si="252"/>
        <v>150.79888038851431</v>
      </c>
      <c r="BS197" s="4">
        <f t="shared" ca="1" si="252"/>
        <v>80.140172990697423</v>
      </c>
      <c r="BT197" s="4">
        <f t="shared" ca="1" si="249"/>
        <v>86.670608033167539</v>
      </c>
      <c r="BU197" s="4">
        <f t="shared" ca="1" si="249"/>
        <v>88.003994755124722</v>
      </c>
      <c r="BV197" s="4">
        <f t="shared" ca="1" si="249"/>
        <v>106.01696805936723</v>
      </c>
      <c r="BW197" s="4">
        <f t="shared" ca="1" si="249"/>
        <v>87.247450073438742</v>
      </c>
      <c r="BX197" s="4">
        <f t="shared" ca="1" si="249"/>
        <v>102.93354856545065</v>
      </c>
      <c r="BY197" s="4">
        <f t="shared" ca="1" si="249"/>
        <v>99.407947892687048</v>
      </c>
      <c r="BZ197" s="4">
        <f t="shared" ca="1" si="249"/>
        <v>118.48703242442048</v>
      </c>
      <c r="CA197" s="4">
        <f t="shared" ca="1" si="249"/>
        <v>67.932562399390491</v>
      </c>
      <c r="CB197" s="4">
        <f t="shared" ca="1" si="249"/>
        <v>102.74102093549956</v>
      </c>
      <c r="CC197" s="4">
        <f t="shared" ca="1" si="249"/>
        <v>102.69473160247853</v>
      </c>
      <c r="CD197" s="4">
        <f t="shared" ca="1" si="249"/>
        <v>125.52493721847038</v>
      </c>
      <c r="CE197" s="4">
        <f t="shared" ca="1" si="249"/>
        <v>129.20950175338234</v>
      </c>
      <c r="CF197" s="4">
        <f t="shared" ca="1" si="249"/>
        <v>85.976567829415089</v>
      </c>
      <c r="CG197" s="4">
        <f t="shared" ca="1" si="249"/>
        <v>99.904781486196441</v>
      </c>
      <c r="CH197" s="4">
        <f t="shared" ca="1" si="249"/>
        <v>122.57025768344116</v>
      </c>
      <c r="CI197" s="4">
        <f t="shared" ca="1" si="249"/>
        <v>215.42949827650415</v>
      </c>
      <c r="CJ197" s="4">
        <f t="shared" ca="1" si="262"/>
        <v>86.797194432245774</v>
      </c>
      <c r="CK197" s="4">
        <f t="shared" ca="1" si="256"/>
        <v>75.443076631917265</v>
      </c>
      <c r="CL197" s="4">
        <f t="shared" ca="1" si="256"/>
        <v>111.66621227954488</v>
      </c>
      <c r="CM197" s="4">
        <f t="shared" ca="1" si="256"/>
        <v>88.591201732522521</v>
      </c>
      <c r="CN197" s="4">
        <f t="shared" ca="1" si="256"/>
        <v>96.669964397162971</v>
      </c>
      <c r="CO197" s="4">
        <f t="shared" ca="1" si="256"/>
        <v>135.79375608496002</v>
      </c>
      <c r="CP197" s="4">
        <f t="shared" ca="1" si="256"/>
        <v>82.860373163891296</v>
      </c>
      <c r="CQ197" s="4">
        <f t="shared" ca="1" si="256"/>
        <v>99.291227604659056</v>
      </c>
      <c r="CR197" s="4">
        <f t="shared" ca="1" si="256"/>
        <v>105.47179979336558</v>
      </c>
      <c r="CS197" s="4">
        <f t="shared" ca="1" si="256"/>
        <v>124.48464809550633</v>
      </c>
      <c r="CT197" s="4">
        <f t="shared" ca="1" si="256"/>
        <v>66.689209095319853</v>
      </c>
      <c r="CU197" s="4">
        <f t="shared" ca="1" si="256"/>
        <v>138.36405548472504</v>
      </c>
      <c r="CV197" s="4">
        <f t="shared" ca="1" si="256"/>
        <v>100.76135070869208</v>
      </c>
      <c r="CW197" s="4">
        <f t="shared" ca="1" si="256"/>
        <v>118.87969745941017</v>
      </c>
      <c r="CX197" s="4">
        <f t="shared" ca="1" si="256"/>
        <v>75.894258444295161</v>
      </c>
      <c r="CY197" s="4">
        <f t="shared" ca="1" si="256"/>
        <v>117.77852905265442</v>
      </c>
      <c r="CZ197" s="4">
        <f t="shared" ca="1" si="256"/>
        <v>110.06393156568707</v>
      </c>
      <c r="DA197" s="4">
        <f t="shared" ca="1" si="253"/>
        <v>116.85209969185965</v>
      </c>
      <c r="DB197" s="4">
        <f t="shared" ca="1" si="253"/>
        <v>115.56087422061711</v>
      </c>
      <c r="DC197" s="4">
        <f t="shared" ca="1" si="253"/>
        <v>93.42882251005409</v>
      </c>
      <c r="DD197" s="4">
        <f t="shared" ca="1" si="253"/>
        <v>90.775307610142832</v>
      </c>
      <c r="DE197" s="4">
        <f t="shared" ca="1" si="253"/>
        <v>114.28369403279798</v>
      </c>
      <c r="DF197" s="4">
        <f t="shared" ca="1" si="253"/>
        <v>89.443566524498237</v>
      </c>
      <c r="DG197" s="4">
        <f t="shared" ca="1" si="253"/>
        <v>80.765933771050044</v>
      </c>
      <c r="DH197" s="4">
        <f t="shared" ca="1" si="253"/>
        <v>181.74137387812615</v>
      </c>
      <c r="DI197" s="4">
        <f t="shared" ca="1" si="253"/>
        <v>88.691502270033951</v>
      </c>
      <c r="DJ197" s="4">
        <f t="shared" ca="1" si="253"/>
        <v>134.01065064785786</v>
      </c>
      <c r="DK197" s="4">
        <f t="shared" ca="1" si="253"/>
        <v>74.511834275491566</v>
      </c>
      <c r="DL197" s="4">
        <f t="shared" ca="1" si="253"/>
        <v>108.52225894284436</v>
      </c>
      <c r="DM197" s="4">
        <f t="shared" ca="1" si="253"/>
        <v>117.28565695181661</v>
      </c>
      <c r="DN197" s="4">
        <f t="shared" ca="1" si="253"/>
        <v>76.123355725259586</v>
      </c>
      <c r="DO197" s="4">
        <f t="shared" ca="1" si="253"/>
        <v>95.320106669353422</v>
      </c>
      <c r="DP197" s="4">
        <f t="shared" ca="1" si="253"/>
        <v>136.06075311274856</v>
      </c>
      <c r="DQ197" s="4">
        <f t="shared" ca="1" si="264"/>
        <v>68.545229064237716</v>
      </c>
      <c r="DR197" s="4">
        <f t="shared" ca="1" si="261"/>
        <v>133.41672113010154</v>
      </c>
      <c r="DS197" s="4">
        <f t="shared" ca="1" si="261"/>
        <v>104.93095571680544</v>
      </c>
      <c r="DT197" s="4">
        <f t="shared" ca="1" si="261"/>
        <v>84.997203164093193</v>
      </c>
      <c r="DU197" s="4">
        <f t="shared" ca="1" si="261"/>
        <v>125.22129043251091</v>
      </c>
      <c r="DV197" s="4">
        <f t="shared" ca="1" si="261"/>
        <v>83.635148082134222</v>
      </c>
      <c r="DW197" s="4">
        <f t="shared" ca="1" si="261"/>
        <v>107.56531245351584</v>
      </c>
      <c r="DX197" s="4">
        <f t="shared" ca="1" si="261"/>
        <v>121.72031165240138</v>
      </c>
      <c r="DY197" s="4">
        <f t="shared" ca="1" si="261"/>
        <v>88.928645526398682</v>
      </c>
      <c r="DZ197" s="4">
        <f t="shared" ca="1" si="261"/>
        <v>139.88271117823143</v>
      </c>
      <c r="EA197" s="4">
        <f t="shared" ca="1" si="261"/>
        <v>128.13011466477309</v>
      </c>
      <c r="EB197" s="4">
        <f t="shared" ca="1" si="261"/>
        <v>91.422313356058766</v>
      </c>
      <c r="EC197" s="4">
        <f t="shared" ca="1" si="261"/>
        <v>142.00796446315732</v>
      </c>
      <c r="ED197" s="4">
        <f t="shared" ca="1" si="261"/>
        <v>140.31495884770479</v>
      </c>
      <c r="EE197" s="4">
        <f t="shared" ca="1" si="261"/>
        <v>83.015627842007191</v>
      </c>
      <c r="EF197" s="4">
        <f t="shared" ca="1" si="261"/>
        <v>102.14156390249568</v>
      </c>
      <c r="EG197" s="4">
        <f t="shared" ca="1" si="260"/>
        <v>103.17191411954465</v>
      </c>
      <c r="EH197" s="4">
        <f t="shared" ca="1" si="260"/>
        <v>139.7563517864842</v>
      </c>
      <c r="EI197" s="4">
        <f t="shared" ca="1" si="260"/>
        <v>129.58775018651599</v>
      </c>
      <c r="EJ197" s="4">
        <f t="shared" ca="1" si="260"/>
        <v>79.640102907411332</v>
      </c>
      <c r="EK197" s="4">
        <f t="shared" ca="1" si="260"/>
        <v>93.164821117703383</v>
      </c>
      <c r="EL197" s="4">
        <f t="shared" ca="1" si="260"/>
        <v>84.292647575792643</v>
      </c>
      <c r="EM197" s="4">
        <f t="shared" ca="1" si="260"/>
        <v>104.31943974248934</v>
      </c>
      <c r="EN197" s="4">
        <f t="shared" ca="1" si="260"/>
        <v>104.26944506507121</v>
      </c>
      <c r="EO197" s="4">
        <f t="shared" ca="1" si="260"/>
        <v>65.257862918496215</v>
      </c>
      <c r="EP197" s="4">
        <f t="shared" ca="1" si="260"/>
        <v>117.7704707242426</v>
      </c>
      <c r="EQ197" s="4">
        <f t="shared" ca="1" si="260"/>
        <v>121.30490944089412</v>
      </c>
      <c r="ER197" s="4">
        <f t="shared" ca="1" si="260"/>
        <v>92.238944985119687</v>
      </c>
      <c r="ES197" s="4">
        <f t="shared" ca="1" si="260"/>
        <v>89.679421577465092</v>
      </c>
      <c r="ET197" s="4">
        <f t="shared" ca="1" si="260"/>
        <v>103.16341279232385</v>
      </c>
      <c r="EU197" s="4">
        <f t="shared" ca="1" si="260"/>
        <v>124.41258204040891</v>
      </c>
      <c r="EV197" s="4">
        <f t="shared" ca="1" si="260"/>
        <v>134.6529216557386</v>
      </c>
      <c r="EW197" s="4">
        <f t="shared" ref="EW197:FL212" ca="1" si="271">EW196*(1+$B$1*$B$4+$B$2*SQRT($B$4)*_xlfn.NORM.S.INV(RAND()))</f>
        <v>121.05109122336182</v>
      </c>
      <c r="EX197" s="4">
        <f t="shared" ca="1" si="266"/>
        <v>75.660953608297277</v>
      </c>
      <c r="EY197" s="4">
        <f t="shared" ca="1" si="266"/>
        <v>84.396136425895264</v>
      </c>
      <c r="EZ197" s="4">
        <f t="shared" ca="1" si="266"/>
        <v>97.690648351708589</v>
      </c>
      <c r="FA197" s="4">
        <f t="shared" ca="1" si="266"/>
        <v>118.83222042731691</v>
      </c>
      <c r="FB197" s="4">
        <f t="shared" ca="1" si="266"/>
        <v>111.56513351609505</v>
      </c>
      <c r="FC197" s="4">
        <f t="shared" ca="1" si="266"/>
        <v>98.937539748929751</v>
      </c>
      <c r="FD197" s="4">
        <f t="shared" ca="1" si="266"/>
        <v>98.604625745494218</v>
      </c>
      <c r="FE197" s="4">
        <f t="shared" ca="1" si="266"/>
        <v>96.325830228476022</v>
      </c>
      <c r="FF197" s="4">
        <f t="shared" ca="1" si="266"/>
        <v>82.009330661280728</v>
      </c>
      <c r="FG197" s="4">
        <f t="shared" ca="1" si="266"/>
        <v>102.44669411680643</v>
      </c>
      <c r="FH197" s="4">
        <f t="shared" ca="1" si="266"/>
        <v>142.60317468889423</v>
      </c>
      <c r="FI197" s="4">
        <f t="shared" ca="1" si="266"/>
        <v>120.38424371442666</v>
      </c>
      <c r="FJ197" s="4">
        <f t="shared" ca="1" si="266"/>
        <v>81.683500595551976</v>
      </c>
      <c r="FK197" s="4">
        <f t="shared" ca="1" si="266"/>
        <v>122.34362129487265</v>
      </c>
      <c r="FL197" s="4">
        <f t="shared" ca="1" si="266"/>
        <v>95.660942170428214</v>
      </c>
      <c r="FM197" s="4">
        <f t="shared" ca="1" si="257"/>
        <v>93.252798126594101</v>
      </c>
      <c r="FN197" s="4">
        <f t="shared" ca="1" si="254"/>
        <v>101.97924653995608</v>
      </c>
      <c r="FO197" s="4">
        <f t="shared" ca="1" si="254"/>
        <v>59.734977516114824</v>
      </c>
      <c r="FP197" s="4">
        <f t="shared" ca="1" si="254"/>
        <v>105.80109652778216</v>
      </c>
      <c r="FQ197" s="4">
        <f t="shared" ca="1" si="254"/>
        <v>107.42602796768728</v>
      </c>
      <c r="FR197" s="4">
        <f t="shared" ca="1" si="254"/>
        <v>96.887566041351619</v>
      </c>
      <c r="FS197" s="4">
        <f t="shared" ca="1" si="254"/>
        <v>105.32764337121698</v>
      </c>
      <c r="FT197" s="4">
        <f t="shared" ca="1" si="254"/>
        <v>81.655411458797261</v>
      </c>
      <c r="FU197" s="4">
        <f t="shared" ca="1" si="254"/>
        <v>108.57979602974103</v>
      </c>
      <c r="FV197" s="4">
        <f t="shared" ca="1" si="254"/>
        <v>83.968158956770097</v>
      </c>
      <c r="FW197" s="4">
        <f t="shared" ca="1" si="254"/>
        <v>131.00174608151102</v>
      </c>
      <c r="FX197" s="4">
        <f t="shared" ca="1" si="254"/>
        <v>106.88477599076099</v>
      </c>
      <c r="FY197" s="4">
        <f t="shared" ca="1" si="254"/>
        <v>97.067899637586919</v>
      </c>
      <c r="FZ197" s="4">
        <f t="shared" ca="1" si="254"/>
        <v>98.450977500968108</v>
      </c>
      <c r="GA197" s="4">
        <f t="shared" ca="1" si="254"/>
        <v>83.262915399135139</v>
      </c>
      <c r="GB197" s="4">
        <f t="shared" ca="1" si="254"/>
        <v>57.746488529166292</v>
      </c>
      <c r="GC197" s="4">
        <f t="shared" ca="1" si="250"/>
        <v>64.920722497456282</v>
      </c>
      <c r="GD197" s="4">
        <f t="shared" ca="1" si="250"/>
        <v>133.63929719029545</v>
      </c>
      <c r="GE197" s="4">
        <f t="shared" ca="1" si="250"/>
        <v>84.502423471681041</v>
      </c>
      <c r="GF197" s="4">
        <f t="shared" ca="1" si="250"/>
        <v>98.281822432350154</v>
      </c>
      <c r="GG197" s="4">
        <f t="shared" ca="1" si="250"/>
        <v>90.472875278608839</v>
      </c>
      <c r="GH197" s="4">
        <f t="shared" ca="1" si="250"/>
        <v>118.51560385653531</v>
      </c>
      <c r="GI197" s="4">
        <f t="shared" ca="1" si="250"/>
        <v>75.021560291750617</v>
      </c>
      <c r="GJ197" s="4">
        <f t="shared" ca="1" si="250"/>
        <v>71.804790029703724</v>
      </c>
      <c r="GK197" s="4">
        <f t="shared" ca="1" si="250"/>
        <v>105.21004997476997</v>
      </c>
      <c r="GL197" s="4">
        <f t="shared" ca="1" si="250"/>
        <v>55.039096401126486</v>
      </c>
      <c r="GM197" s="4">
        <f t="shared" ca="1" si="250"/>
        <v>104.83792350771758</v>
      </c>
      <c r="GN197" s="4">
        <f t="shared" ca="1" si="250"/>
        <v>79.896576473621124</v>
      </c>
      <c r="GO197" s="4">
        <f t="shared" ca="1" si="250"/>
        <v>84.688521742756706</v>
      </c>
      <c r="GP197" s="4">
        <f t="shared" ca="1" si="250"/>
        <v>92.999766313406326</v>
      </c>
      <c r="GQ197" s="4">
        <f t="shared" ca="1" si="250"/>
        <v>80.897426772838557</v>
      </c>
      <c r="GR197" s="4">
        <f t="shared" ca="1" si="250"/>
        <v>112.78162728440449</v>
      </c>
      <c r="GS197" s="4">
        <f t="shared" ca="1" si="263"/>
        <v>115.79289004614441</v>
      </c>
      <c r="GT197" s="4">
        <f t="shared" ca="1" si="263"/>
        <v>78.020373640317075</v>
      </c>
      <c r="GU197" s="4">
        <f t="shared" ca="1" si="263"/>
        <v>74.973039275897776</v>
      </c>
      <c r="GV197" s="4">
        <f t="shared" ca="1" si="263"/>
        <v>133.65227684480132</v>
      </c>
      <c r="GW197" s="4">
        <f t="shared" ca="1" si="263"/>
        <v>175.31459479849562</v>
      </c>
      <c r="GX197" s="4">
        <f t="shared" ca="1" si="263"/>
        <v>142.92598369227474</v>
      </c>
      <c r="GY197" s="4">
        <f t="shared" ca="1" si="263"/>
        <v>66.756024536717433</v>
      </c>
      <c r="GZ197" s="4">
        <f t="shared" ca="1" si="263"/>
        <v>111.41792155004175</v>
      </c>
      <c r="HA197" s="4">
        <f t="shared" ca="1" si="263"/>
        <v>95.550016368480669</v>
      </c>
      <c r="HB197" s="4">
        <f t="shared" ca="1" si="263"/>
        <v>95.747357746359171</v>
      </c>
      <c r="HC197" s="4">
        <f t="shared" ca="1" si="263"/>
        <v>113.01841939694967</v>
      </c>
      <c r="HD197" s="4">
        <f t="shared" ca="1" si="263"/>
        <v>109.93787350866116</v>
      </c>
      <c r="HE197" s="4">
        <f t="shared" ca="1" si="263"/>
        <v>106.93008074176329</v>
      </c>
      <c r="HF197" s="4">
        <f t="shared" ca="1" si="263"/>
        <v>116.89405745133881</v>
      </c>
      <c r="HG197" s="4">
        <f t="shared" ca="1" si="263"/>
        <v>119.53771580033936</v>
      </c>
      <c r="HH197" s="4">
        <f t="shared" ca="1" si="263"/>
        <v>130.42325016737669</v>
      </c>
      <c r="HI197" s="4">
        <f t="shared" ca="1" si="270"/>
        <v>88.450627547918842</v>
      </c>
      <c r="HJ197" s="4">
        <f t="shared" ca="1" si="269"/>
        <v>101.90902884007582</v>
      </c>
      <c r="HK197" s="4">
        <f t="shared" ca="1" si="269"/>
        <v>100.90792073074012</v>
      </c>
      <c r="HL197" s="4">
        <f t="shared" ca="1" si="269"/>
        <v>131.01668161517884</v>
      </c>
      <c r="HM197" s="4">
        <f t="shared" ca="1" si="269"/>
        <v>85.082249554846385</v>
      </c>
      <c r="HN197" s="4">
        <f t="shared" ca="1" si="269"/>
        <v>82.983915335630257</v>
      </c>
      <c r="HO197" s="4">
        <f t="shared" ca="1" si="269"/>
        <v>59.590038045784922</v>
      </c>
      <c r="HP197" s="4">
        <f t="shared" ca="1" si="269"/>
        <v>115.08066413726712</v>
      </c>
      <c r="HQ197" s="4">
        <f t="shared" ca="1" si="269"/>
        <v>120.1722672330356</v>
      </c>
      <c r="HR197" s="4">
        <f t="shared" ca="1" si="269"/>
        <v>120.38277449089574</v>
      </c>
      <c r="HS197" s="4">
        <f t="shared" ca="1" si="269"/>
        <v>77.516943118456012</v>
      </c>
      <c r="HT197" s="4">
        <f t="shared" ca="1" si="269"/>
        <v>116.73921185386656</v>
      </c>
      <c r="HU197" s="4">
        <f t="shared" ca="1" si="269"/>
        <v>132.12460402217008</v>
      </c>
      <c r="HV197" s="4">
        <f t="shared" ca="1" si="269"/>
        <v>123.81806680508176</v>
      </c>
      <c r="HW197" s="4">
        <f t="shared" ca="1" si="269"/>
        <v>69.137144826805752</v>
      </c>
      <c r="HX197" s="4">
        <f t="shared" ca="1" si="269"/>
        <v>137.69387561913425</v>
      </c>
      <c r="HY197" s="4">
        <f t="shared" ca="1" si="258"/>
        <v>75.704816957258572</v>
      </c>
      <c r="HZ197" s="4">
        <f t="shared" ca="1" si="251"/>
        <v>132.63097823376859</v>
      </c>
      <c r="IA197" s="4">
        <f t="shared" ca="1" si="251"/>
        <v>102.17289540835777</v>
      </c>
      <c r="IB197" s="4">
        <f t="shared" ca="1" si="251"/>
        <v>71.408917231872294</v>
      </c>
      <c r="IC197" s="4">
        <f t="shared" ca="1" si="251"/>
        <v>126.10091938357857</v>
      </c>
      <c r="ID197" s="4">
        <f t="shared" ca="1" si="251"/>
        <v>116.0319253893604</v>
      </c>
      <c r="IE197" s="4">
        <f t="shared" ca="1" si="251"/>
        <v>73.553569950798661</v>
      </c>
      <c r="IF197" s="4">
        <f t="shared" ca="1" si="251"/>
        <v>141.33470941591517</v>
      </c>
      <c r="IG197" s="4">
        <f t="shared" ca="1" si="251"/>
        <v>103.37440131585979</v>
      </c>
      <c r="IH197" s="4">
        <f t="shared" ca="1" si="251"/>
        <v>130.47223823707228</v>
      </c>
      <c r="II197" s="4">
        <f t="shared" ca="1" si="251"/>
        <v>92.156246044744591</v>
      </c>
      <c r="IJ197" s="4">
        <f t="shared" ca="1" si="251"/>
        <v>68.054797494060026</v>
      </c>
      <c r="IK197" s="4">
        <f t="shared" ca="1" si="251"/>
        <v>100.77118397181241</v>
      </c>
      <c r="IL197" s="4">
        <f t="shared" ca="1" si="251"/>
        <v>137.70949522942132</v>
      </c>
      <c r="IM197" s="4">
        <f t="shared" ca="1" si="251"/>
        <v>122.70926218347616</v>
      </c>
      <c r="IN197" s="4">
        <f t="shared" ca="1" si="251"/>
        <v>91.592088040511328</v>
      </c>
      <c r="IO197" s="4">
        <f t="shared" ca="1" si="251"/>
        <v>125.48560175599621</v>
      </c>
      <c r="IP197" s="4">
        <f t="shared" ca="1" si="267"/>
        <v>71.542734100638029</v>
      </c>
      <c r="IQ197" s="4">
        <f t="shared" ca="1" si="267"/>
        <v>115.66578015694297</v>
      </c>
      <c r="IR197" s="4">
        <f t="shared" ca="1" si="267"/>
        <v>82.176043175772222</v>
      </c>
      <c r="IS197" s="4">
        <f t="shared" ca="1" si="267"/>
        <v>110.92496253832495</v>
      </c>
      <c r="IT197" s="4">
        <f t="shared" ca="1" si="267"/>
        <v>55.261040161223924</v>
      </c>
      <c r="IU197" s="4">
        <f t="shared" ca="1" si="267"/>
        <v>147.78093758735116</v>
      </c>
      <c r="IV197" s="4">
        <f t="shared" ca="1" si="267"/>
        <v>110.51007222443188</v>
      </c>
      <c r="IW197" s="4">
        <f t="shared" ca="1" si="267"/>
        <v>100.56107785382483</v>
      </c>
      <c r="IX197" s="4">
        <f t="shared" ca="1" si="267"/>
        <v>106.72099755477061</v>
      </c>
      <c r="IY197" s="4">
        <f t="shared" ca="1" si="267"/>
        <v>89.754282179118974</v>
      </c>
    </row>
    <row r="198" spans="9:259" x14ac:dyDescent="0.25">
      <c r="I198" t="s">
        <v>328</v>
      </c>
      <c r="J198" s="4">
        <f t="shared" ca="1" si="268"/>
        <v>157.25108041549146</v>
      </c>
      <c r="K198" s="4">
        <f t="shared" ca="1" si="268"/>
        <v>122.65208842583183</v>
      </c>
      <c r="L198" s="4">
        <f t="shared" ca="1" si="268"/>
        <v>94.185914935600721</v>
      </c>
      <c r="M198" s="4">
        <f t="shared" ca="1" si="268"/>
        <v>99.077035608026833</v>
      </c>
      <c r="N198" s="4">
        <f t="shared" ca="1" si="268"/>
        <v>144.33960068926649</v>
      </c>
      <c r="O198" s="4">
        <f t="shared" ca="1" si="268"/>
        <v>108.49345289501437</v>
      </c>
      <c r="P198" s="4">
        <f t="shared" ca="1" si="268"/>
        <v>85.579105756496105</v>
      </c>
      <c r="Q198" s="4">
        <f t="shared" ca="1" si="268"/>
        <v>108.89212480768852</v>
      </c>
      <c r="R198" s="4">
        <f t="shared" ca="1" si="268"/>
        <v>62.558229464357474</v>
      </c>
      <c r="S198" s="4">
        <f t="shared" ca="1" si="268"/>
        <v>134.01864071621276</v>
      </c>
      <c r="T198" s="4">
        <f t="shared" ca="1" si="268"/>
        <v>104.15403047609735</v>
      </c>
      <c r="U198" s="4">
        <f t="shared" ca="1" si="268"/>
        <v>137.70419847958922</v>
      </c>
      <c r="V198" s="4">
        <f t="shared" ca="1" si="268"/>
        <v>84.642708694690285</v>
      </c>
      <c r="W198" s="4">
        <f t="shared" ca="1" si="268"/>
        <v>89.873676405298312</v>
      </c>
      <c r="X198" s="4">
        <f t="shared" ca="1" si="268"/>
        <v>80.250845522303266</v>
      </c>
      <c r="Y198" s="4">
        <f t="shared" ca="1" si="265"/>
        <v>88.552075175067799</v>
      </c>
      <c r="Z198" s="4">
        <f t="shared" ca="1" si="265"/>
        <v>106.97063426902562</v>
      </c>
      <c r="AA198" s="4">
        <f t="shared" ca="1" si="265"/>
        <v>106.02310936932761</v>
      </c>
      <c r="AB198" s="4">
        <f t="shared" ca="1" si="265"/>
        <v>142.70218161527191</v>
      </c>
      <c r="AC198" s="4">
        <f t="shared" ca="1" si="265"/>
        <v>93.034525961604174</v>
      </c>
      <c r="AD198" s="4">
        <f t="shared" ca="1" si="265"/>
        <v>181.6336011860472</v>
      </c>
      <c r="AE198" s="4">
        <f t="shared" ca="1" si="265"/>
        <v>121.14350525125363</v>
      </c>
      <c r="AF198" s="4">
        <f t="shared" ca="1" si="265"/>
        <v>51.995822971889233</v>
      </c>
      <c r="AG198" s="4">
        <f t="shared" ca="1" si="265"/>
        <v>100.63824485621051</v>
      </c>
      <c r="AH198" s="4">
        <f t="shared" ca="1" si="265"/>
        <v>91.742080870018469</v>
      </c>
      <c r="AI198" s="4">
        <f t="shared" ca="1" si="265"/>
        <v>114.13136799513536</v>
      </c>
      <c r="AJ198" s="4">
        <f t="shared" ca="1" si="265"/>
        <v>99.896459382108532</v>
      </c>
      <c r="AK198" s="4">
        <f t="shared" ca="1" si="265"/>
        <v>97.572394068919422</v>
      </c>
      <c r="AL198" s="4">
        <f t="shared" ca="1" si="265"/>
        <v>158.82544228187825</v>
      </c>
      <c r="AM198" s="4">
        <f t="shared" ca="1" si="265"/>
        <v>139.82919858240373</v>
      </c>
      <c r="AN198" s="4">
        <f t="shared" ca="1" si="265"/>
        <v>82.316539964841297</v>
      </c>
      <c r="AO198" s="4">
        <f t="shared" ca="1" si="265"/>
        <v>129.71621091020856</v>
      </c>
      <c r="AP198" s="4">
        <f t="shared" ca="1" si="259"/>
        <v>118.7746286385068</v>
      </c>
      <c r="AQ198" s="4">
        <f t="shared" ca="1" si="259"/>
        <v>86.392428958144649</v>
      </c>
      <c r="AR198" s="4">
        <f t="shared" ca="1" si="259"/>
        <v>81.808289979779019</v>
      </c>
      <c r="AS198" s="4">
        <f t="shared" ca="1" si="259"/>
        <v>105.66291229885884</v>
      </c>
      <c r="AT198" s="4">
        <f t="shared" ca="1" si="259"/>
        <v>141.59195882316587</v>
      </c>
      <c r="AU198" s="4">
        <f t="shared" ca="1" si="259"/>
        <v>108.08360774713555</v>
      </c>
      <c r="AV198" s="4">
        <f t="shared" ca="1" si="259"/>
        <v>101.24557620837156</v>
      </c>
      <c r="AW198" s="4">
        <f t="shared" ca="1" si="259"/>
        <v>87.997115843493006</v>
      </c>
      <c r="AX198" s="4">
        <f t="shared" ca="1" si="259"/>
        <v>91.399451539857282</v>
      </c>
      <c r="AY198" s="4">
        <f t="shared" ca="1" si="259"/>
        <v>81.095705176232272</v>
      </c>
      <c r="AZ198" s="4">
        <f t="shared" ca="1" si="259"/>
        <v>125.81763645992073</v>
      </c>
      <c r="BA198" s="4">
        <f t="shared" ca="1" si="259"/>
        <v>73.861513292498657</v>
      </c>
      <c r="BB198" s="4">
        <f t="shared" ca="1" si="259"/>
        <v>100.07333884536816</v>
      </c>
      <c r="BC198" s="4">
        <f t="shared" ca="1" si="259"/>
        <v>119.97835346141017</v>
      </c>
      <c r="BD198" s="4">
        <f t="shared" ca="1" si="259"/>
        <v>109.8488009431052</v>
      </c>
      <c r="BE198" s="4">
        <f t="shared" ca="1" si="255"/>
        <v>125.11472635642728</v>
      </c>
      <c r="BF198" s="4">
        <f t="shared" ca="1" si="255"/>
        <v>115.49389964586308</v>
      </c>
      <c r="BG198" s="4">
        <f t="shared" ca="1" si="255"/>
        <v>67.499195330958628</v>
      </c>
      <c r="BH198" s="4">
        <f t="shared" ca="1" si="255"/>
        <v>68.71967802051887</v>
      </c>
      <c r="BI198" s="4">
        <f t="shared" ca="1" si="255"/>
        <v>112.98318411214956</v>
      </c>
      <c r="BJ198" s="4">
        <f t="shared" ca="1" si="255"/>
        <v>90.207922707079376</v>
      </c>
      <c r="BK198" s="4">
        <f t="shared" ca="1" si="255"/>
        <v>96.084147082304128</v>
      </c>
      <c r="BL198" s="4">
        <f t="shared" ca="1" si="252"/>
        <v>108.97461145291832</v>
      </c>
      <c r="BM198" s="4">
        <f t="shared" ca="1" si="252"/>
        <v>115.0442182673338</v>
      </c>
      <c r="BN198" s="4">
        <f t="shared" ca="1" si="252"/>
        <v>137.5700402801946</v>
      </c>
      <c r="BO198" s="4">
        <f t="shared" ca="1" si="252"/>
        <v>101.19309998392806</v>
      </c>
      <c r="BP198" s="4">
        <f t="shared" ca="1" si="252"/>
        <v>70.151536984151392</v>
      </c>
      <c r="BQ198" s="4">
        <f t="shared" ca="1" si="252"/>
        <v>106.9285719629796</v>
      </c>
      <c r="BR198" s="4">
        <f t="shared" ca="1" si="252"/>
        <v>153.95866411737842</v>
      </c>
      <c r="BS198" s="4">
        <f t="shared" ca="1" si="252"/>
        <v>80.342765506021763</v>
      </c>
      <c r="BT198" s="4">
        <f t="shared" ca="1" si="249"/>
        <v>87.349363458200287</v>
      </c>
      <c r="BU198" s="4">
        <f t="shared" ca="1" si="249"/>
        <v>89.512817830673157</v>
      </c>
      <c r="BV198" s="4">
        <f t="shared" ca="1" si="249"/>
        <v>107.2572102691946</v>
      </c>
      <c r="BW198" s="4">
        <f t="shared" ca="1" si="249"/>
        <v>88.741164183213584</v>
      </c>
      <c r="BX198" s="4">
        <f t="shared" ca="1" si="249"/>
        <v>104.38187999955721</v>
      </c>
      <c r="BY198" s="4">
        <f t="shared" ca="1" si="249"/>
        <v>99.645343380216062</v>
      </c>
      <c r="BZ198" s="4">
        <f t="shared" ca="1" si="249"/>
        <v>117.21081514583722</v>
      </c>
      <c r="CA198" s="4">
        <f t="shared" ca="1" si="249"/>
        <v>68.480965578833832</v>
      </c>
      <c r="CB198" s="4">
        <f t="shared" ca="1" si="249"/>
        <v>101.9829259817906</v>
      </c>
      <c r="CC198" s="4">
        <f t="shared" ca="1" si="249"/>
        <v>102.30675867922884</v>
      </c>
      <c r="CD198" s="4">
        <f t="shared" ca="1" si="249"/>
        <v>126.14062415388774</v>
      </c>
      <c r="CE198" s="4">
        <f t="shared" ca="1" si="249"/>
        <v>129.07176491487937</v>
      </c>
      <c r="CF198" s="4">
        <f t="shared" ca="1" si="249"/>
        <v>87.157635597444383</v>
      </c>
      <c r="CG198" s="4">
        <f t="shared" ca="1" si="249"/>
        <v>101.01016752946211</v>
      </c>
      <c r="CH198" s="4">
        <f t="shared" ca="1" si="249"/>
        <v>122.31678644164131</v>
      </c>
      <c r="CI198" s="4">
        <f t="shared" ca="1" si="249"/>
        <v>209.59996379552942</v>
      </c>
      <c r="CJ198" s="4">
        <f t="shared" ca="1" si="262"/>
        <v>84.758582836649254</v>
      </c>
      <c r="CK198" s="4">
        <f t="shared" ca="1" si="256"/>
        <v>74.233069846743547</v>
      </c>
      <c r="CL198" s="4">
        <f t="shared" ca="1" si="256"/>
        <v>107.9984511270105</v>
      </c>
      <c r="CM198" s="4">
        <f t="shared" ca="1" si="256"/>
        <v>88.6296271632242</v>
      </c>
      <c r="CN198" s="4">
        <f t="shared" ca="1" si="256"/>
        <v>95.517087153190914</v>
      </c>
      <c r="CO198" s="4">
        <f t="shared" ca="1" si="256"/>
        <v>132.83804035112996</v>
      </c>
      <c r="CP198" s="4">
        <f t="shared" ca="1" si="256"/>
        <v>81.568087042830854</v>
      </c>
      <c r="CQ198" s="4">
        <f t="shared" ca="1" si="256"/>
        <v>98.165250524413125</v>
      </c>
      <c r="CR198" s="4">
        <f t="shared" ca="1" si="256"/>
        <v>103.95649443667619</v>
      </c>
      <c r="CS198" s="4">
        <f t="shared" ca="1" si="256"/>
        <v>124.02063832356494</v>
      </c>
      <c r="CT198" s="4">
        <f t="shared" ca="1" si="256"/>
        <v>67.660364472358893</v>
      </c>
      <c r="CU198" s="4">
        <f t="shared" ca="1" si="256"/>
        <v>135.66689012495263</v>
      </c>
      <c r="CV198" s="4">
        <f t="shared" ca="1" si="256"/>
        <v>101.82884255681694</v>
      </c>
      <c r="CW198" s="4">
        <f t="shared" ca="1" si="256"/>
        <v>117.17345978798538</v>
      </c>
      <c r="CX198" s="4">
        <f t="shared" ca="1" si="256"/>
        <v>75.550573178475233</v>
      </c>
      <c r="CY198" s="4">
        <f t="shared" ca="1" si="256"/>
        <v>115.23175176989159</v>
      </c>
      <c r="CZ198" s="4">
        <f t="shared" ca="1" si="256"/>
        <v>111.68680130565151</v>
      </c>
      <c r="DA198" s="4">
        <f t="shared" ca="1" si="253"/>
        <v>116.02147880052816</v>
      </c>
      <c r="DB198" s="4">
        <f t="shared" ca="1" si="253"/>
        <v>112.91643416625996</v>
      </c>
      <c r="DC198" s="4">
        <f t="shared" ca="1" si="253"/>
        <v>91.83878666405738</v>
      </c>
      <c r="DD198" s="4">
        <f t="shared" ca="1" si="253"/>
        <v>91.858065033665028</v>
      </c>
      <c r="DE198" s="4">
        <f t="shared" ca="1" si="253"/>
        <v>113.5705095292812</v>
      </c>
      <c r="DF198" s="4">
        <f t="shared" ca="1" si="253"/>
        <v>93.995039431494135</v>
      </c>
      <c r="DG198" s="4">
        <f t="shared" ca="1" si="253"/>
        <v>78.482845198701099</v>
      </c>
      <c r="DH198" s="4">
        <f t="shared" ca="1" si="253"/>
        <v>182.09638838268549</v>
      </c>
      <c r="DI198" s="4">
        <f t="shared" ca="1" si="253"/>
        <v>87.56542598444112</v>
      </c>
      <c r="DJ198" s="4">
        <f t="shared" ca="1" si="253"/>
        <v>139.57408248650555</v>
      </c>
      <c r="DK198" s="4">
        <f t="shared" ca="1" si="253"/>
        <v>75.955501662161097</v>
      </c>
      <c r="DL198" s="4">
        <f t="shared" ca="1" si="253"/>
        <v>110.50655167832166</v>
      </c>
      <c r="DM198" s="4">
        <f t="shared" ca="1" si="253"/>
        <v>116.04200654505057</v>
      </c>
      <c r="DN198" s="4">
        <f t="shared" ca="1" si="253"/>
        <v>77.774974191587035</v>
      </c>
      <c r="DO198" s="4">
        <f t="shared" ca="1" si="253"/>
        <v>97.185719519928028</v>
      </c>
      <c r="DP198" s="4">
        <f t="shared" ca="1" si="253"/>
        <v>140.08194468478877</v>
      </c>
      <c r="DQ198" s="4">
        <f t="shared" ca="1" si="264"/>
        <v>68.076892867885974</v>
      </c>
      <c r="DR198" s="4">
        <f t="shared" ca="1" si="261"/>
        <v>133.60245277294115</v>
      </c>
      <c r="DS198" s="4">
        <f t="shared" ca="1" si="261"/>
        <v>105.60177347775023</v>
      </c>
      <c r="DT198" s="4">
        <f t="shared" ca="1" si="261"/>
        <v>84.302910131164893</v>
      </c>
      <c r="DU198" s="4">
        <f t="shared" ca="1" si="261"/>
        <v>128.65730536376913</v>
      </c>
      <c r="DV198" s="4">
        <f t="shared" ca="1" si="261"/>
        <v>83.879260832261309</v>
      </c>
      <c r="DW198" s="4">
        <f t="shared" ca="1" si="261"/>
        <v>105.08808590631027</v>
      </c>
      <c r="DX198" s="4">
        <f t="shared" ca="1" si="261"/>
        <v>123.34392432711572</v>
      </c>
      <c r="DY198" s="4">
        <f t="shared" ca="1" si="261"/>
        <v>90.228554780011009</v>
      </c>
      <c r="DZ198" s="4">
        <f t="shared" ca="1" si="261"/>
        <v>140.6790920554082</v>
      </c>
      <c r="EA198" s="4">
        <f t="shared" ca="1" si="261"/>
        <v>126.6603304990512</v>
      </c>
      <c r="EB198" s="4">
        <f t="shared" ca="1" si="261"/>
        <v>92.003253344870927</v>
      </c>
      <c r="EC198" s="4">
        <f t="shared" ca="1" si="261"/>
        <v>144.8845880856685</v>
      </c>
      <c r="ED198" s="4">
        <f t="shared" ca="1" si="261"/>
        <v>143.85630962545915</v>
      </c>
      <c r="EE198" s="4">
        <f t="shared" ca="1" si="261"/>
        <v>82.918481998004523</v>
      </c>
      <c r="EF198" s="4">
        <f t="shared" ca="1" si="261"/>
        <v>100.32874485375382</v>
      </c>
      <c r="EG198" s="4">
        <f t="shared" ca="1" si="260"/>
        <v>103.26395125406931</v>
      </c>
      <c r="EH198" s="4">
        <f t="shared" ca="1" si="260"/>
        <v>141.70129110851195</v>
      </c>
      <c r="EI198" s="4">
        <f t="shared" ca="1" si="260"/>
        <v>129.33439419935934</v>
      </c>
      <c r="EJ198" s="4">
        <f t="shared" ca="1" si="260"/>
        <v>79.345187360814677</v>
      </c>
      <c r="EK198" s="4">
        <f t="shared" ca="1" si="260"/>
        <v>93.543975854087165</v>
      </c>
      <c r="EL198" s="4">
        <f t="shared" ca="1" si="260"/>
        <v>83.374187173852334</v>
      </c>
      <c r="EM198" s="4">
        <f t="shared" ca="1" si="260"/>
        <v>102.17959011144045</v>
      </c>
      <c r="EN198" s="4">
        <f t="shared" ca="1" si="260"/>
        <v>102.94967759408664</v>
      </c>
      <c r="EO198" s="4">
        <f t="shared" ca="1" si="260"/>
        <v>63.7189295583673</v>
      </c>
      <c r="EP198" s="4">
        <f t="shared" ca="1" si="260"/>
        <v>117.83217150631238</v>
      </c>
      <c r="EQ198" s="4">
        <f t="shared" ca="1" si="260"/>
        <v>118.61750027382227</v>
      </c>
      <c r="ER198" s="4">
        <f t="shared" ca="1" si="260"/>
        <v>92.854442957829932</v>
      </c>
      <c r="ES198" s="4">
        <f t="shared" ca="1" si="260"/>
        <v>90.331349074008244</v>
      </c>
      <c r="ET198" s="4">
        <f t="shared" ca="1" si="260"/>
        <v>99.287156596650092</v>
      </c>
      <c r="EU198" s="4">
        <f t="shared" ca="1" si="260"/>
        <v>119.24066435563026</v>
      </c>
      <c r="EV198" s="4">
        <f t="shared" ca="1" si="260"/>
        <v>136.63357681881644</v>
      </c>
      <c r="EW198" s="4">
        <f t="shared" ca="1" si="271"/>
        <v>120.07736425116133</v>
      </c>
      <c r="EX198" s="4">
        <f t="shared" ca="1" si="266"/>
        <v>74.123147967625144</v>
      </c>
      <c r="EY198" s="4">
        <f t="shared" ca="1" si="266"/>
        <v>85.885297730748974</v>
      </c>
      <c r="EZ198" s="4">
        <f t="shared" ca="1" si="266"/>
        <v>97.248960876577598</v>
      </c>
      <c r="FA198" s="4">
        <f t="shared" ca="1" si="266"/>
        <v>119.38792864037126</v>
      </c>
      <c r="FB198" s="4">
        <f t="shared" ca="1" si="266"/>
        <v>110.45193818630443</v>
      </c>
      <c r="FC198" s="4">
        <f t="shared" ca="1" si="266"/>
        <v>98.667341395413956</v>
      </c>
      <c r="FD198" s="4">
        <f t="shared" ca="1" si="266"/>
        <v>97.393495176784995</v>
      </c>
      <c r="FE198" s="4">
        <f t="shared" ca="1" si="266"/>
        <v>96.182743815477124</v>
      </c>
      <c r="FF198" s="4">
        <f t="shared" ca="1" si="266"/>
        <v>82.728362924956528</v>
      </c>
      <c r="FG198" s="4">
        <f t="shared" ca="1" si="266"/>
        <v>101.52196453661813</v>
      </c>
      <c r="FH198" s="4">
        <f t="shared" ca="1" si="266"/>
        <v>144.28387493149887</v>
      </c>
      <c r="FI198" s="4">
        <f t="shared" ca="1" si="266"/>
        <v>119.59818584288354</v>
      </c>
      <c r="FJ198" s="4">
        <f t="shared" ca="1" si="266"/>
        <v>81.80882727184644</v>
      </c>
      <c r="FK198" s="4">
        <f t="shared" ca="1" si="266"/>
        <v>124.45440643107484</v>
      </c>
      <c r="FL198" s="4">
        <f t="shared" ca="1" si="266"/>
        <v>97.504056322860819</v>
      </c>
      <c r="FM198" s="4">
        <f t="shared" ca="1" si="257"/>
        <v>91.280476845759921</v>
      </c>
      <c r="FN198" s="4">
        <f t="shared" ca="1" si="254"/>
        <v>101.64557782342871</v>
      </c>
      <c r="FO198" s="4">
        <f t="shared" ca="1" si="254"/>
        <v>59.430481960223204</v>
      </c>
      <c r="FP198" s="4">
        <f t="shared" ca="1" si="254"/>
        <v>106.33129977614345</v>
      </c>
      <c r="FQ198" s="4">
        <f t="shared" ca="1" si="254"/>
        <v>109.04713564325304</v>
      </c>
      <c r="FR198" s="4">
        <f t="shared" ca="1" si="254"/>
        <v>96.778416059374578</v>
      </c>
      <c r="FS198" s="4">
        <f t="shared" ca="1" si="254"/>
        <v>103.90969350753831</v>
      </c>
      <c r="FT198" s="4">
        <f t="shared" ca="1" si="254"/>
        <v>82.024451249328862</v>
      </c>
      <c r="FU198" s="4">
        <f t="shared" ca="1" si="254"/>
        <v>110.59194566209823</v>
      </c>
      <c r="FV198" s="4">
        <f t="shared" ca="1" si="254"/>
        <v>83.175948974881251</v>
      </c>
      <c r="FW198" s="4">
        <f t="shared" ca="1" si="254"/>
        <v>132.42503413140628</v>
      </c>
      <c r="FX198" s="4">
        <f t="shared" ca="1" si="254"/>
        <v>108.65086269526401</v>
      </c>
      <c r="FY198" s="4">
        <f t="shared" ca="1" si="254"/>
        <v>96.876981623828243</v>
      </c>
      <c r="FZ198" s="4">
        <f t="shared" ca="1" si="254"/>
        <v>101.16524926618339</v>
      </c>
      <c r="GA198" s="4">
        <f t="shared" ca="1" si="254"/>
        <v>81.922547697100484</v>
      </c>
      <c r="GB198" s="4">
        <f t="shared" ca="1" si="254"/>
        <v>56.692299100691315</v>
      </c>
      <c r="GC198" s="4">
        <f t="shared" ca="1" si="250"/>
        <v>65.433240739744832</v>
      </c>
      <c r="GD198" s="4">
        <f t="shared" ca="1" si="250"/>
        <v>136.00614497899696</v>
      </c>
      <c r="GE198" s="4">
        <f t="shared" ca="1" si="250"/>
        <v>84.863774714959021</v>
      </c>
      <c r="GF198" s="4">
        <f t="shared" ca="1" si="250"/>
        <v>99.45407615566927</v>
      </c>
      <c r="GG198" s="4">
        <f t="shared" ca="1" si="250"/>
        <v>91.028978152660414</v>
      </c>
      <c r="GH198" s="4">
        <f t="shared" ca="1" si="250"/>
        <v>118.97160980705637</v>
      </c>
      <c r="GI198" s="4">
        <f t="shared" ca="1" si="250"/>
        <v>77.111342001022166</v>
      </c>
      <c r="GJ198" s="4">
        <f t="shared" ca="1" si="250"/>
        <v>71.938685220910074</v>
      </c>
      <c r="GK198" s="4">
        <f t="shared" ca="1" si="250"/>
        <v>104.68587586282746</v>
      </c>
      <c r="GL198" s="4">
        <f t="shared" ca="1" si="250"/>
        <v>55.09360307880786</v>
      </c>
      <c r="GM198" s="4">
        <f t="shared" ca="1" si="250"/>
        <v>105.9989007065643</v>
      </c>
      <c r="GN198" s="4">
        <f t="shared" ca="1" si="250"/>
        <v>79.038298098343645</v>
      </c>
      <c r="GO198" s="4">
        <f t="shared" ca="1" si="250"/>
        <v>86.566137233143834</v>
      </c>
      <c r="GP198" s="4">
        <f t="shared" ca="1" si="250"/>
        <v>92.028769797164827</v>
      </c>
      <c r="GQ198" s="4">
        <f t="shared" ca="1" si="250"/>
        <v>80.803307571556203</v>
      </c>
      <c r="GR198" s="4">
        <f t="shared" ca="1" si="250"/>
        <v>111.59651387960228</v>
      </c>
      <c r="GS198" s="4">
        <f t="shared" ca="1" si="263"/>
        <v>115.64744297121908</v>
      </c>
      <c r="GT198" s="4">
        <f t="shared" ca="1" si="263"/>
        <v>77.970052097882203</v>
      </c>
      <c r="GU198" s="4">
        <f t="shared" ca="1" si="263"/>
        <v>75.569087753815865</v>
      </c>
      <c r="GV198" s="4">
        <f t="shared" ca="1" si="263"/>
        <v>134.12573694131277</v>
      </c>
      <c r="GW198" s="4">
        <f t="shared" ca="1" si="263"/>
        <v>175.12931394662803</v>
      </c>
      <c r="GX198" s="4">
        <f t="shared" ca="1" si="263"/>
        <v>146.90868716973989</v>
      </c>
      <c r="GY198" s="4">
        <f t="shared" ca="1" si="263"/>
        <v>65.894461280956463</v>
      </c>
      <c r="GZ198" s="4">
        <f t="shared" ca="1" si="263"/>
        <v>109.65880339036258</v>
      </c>
      <c r="HA198" s="4">
        <f t="shared" ca="1" si="263"/>
        <v>96.439244699694811</v>
      </c>
      <c r="HB198" s="4">
        <f t="shared" ca="1" si="263"/>
        <v>95.033418639626262</v>
      </c>
      <c r="HC198" s="4">
        <f t="shared" ca="1" si="263"/>
        <v>112.1681882469432</v>
      </c>
      <c r="HD198" s="4">
        <f t="shared" ca="1" si="263"/>
        <v>110.11143526274722</v>
      </c>
      <c r="HE198" s="4">
        <f t="shared" ca="1" si="263"/>
        <v>106.66270714412711</v>
      </c>
      <c r="HF198" s="4">
        <f t="shared" ca="1" si="263"/>
        <v>116.80587681217742</v>
      </c>
      <c r="HG198" s="4">
        <f t="shared" ca="1" si="263"/>
        <v>119.41885503293902</v>
      </c>
      <c r="HH198" s="4">
        <f t="shared" ca="1" si="263"/>
        <v>134.49092090927493</v>
      </c>
      <c r="HI198" s="4">
        <f t="shared" ca="1" si="270"/>
        <v>89.081211459008017</v>
      </c>
      <c r="HJ198" s="4">
        <f t="shared" ca="1" si="269"/>
        <v>101.73191871808783</v>
      </c>
      <c r="HK198" s="4">
        <f t="shared" ca="1" si="269"/>
        <v>99.478775684782477</v>
      </c>
      <c r="HL198" s="4">
        <f t="shared" ca="1" si="269"/>
        <v>129.20316506397646</v>
      </c>
      <c r="HM198" s="4">
        <f t="shared" ca="1" si="269"/>
        <v>84.911873850666225</v>
      </c>
      <c r="HN198" s="4">
        <f t="shared" ca="1" si="269"/>
        <v>83.525405385523172</v>
      </c>
      <c r="HO198" s="4">
        <f t="shared" ca="1" si="269"/>
        <v>59.634280130773455</v>
      </c>
      <c r="HP198" s="4">
        <f t="shared" ca="1" si="269"/>
        <v>119.52043521862707</v>
      </c>
      <c r="HQ198" s="4">
        <f t="shared" ca="1" si="269"/>
        <v>121.05857946603136</v>
      </c>
      <c r="HR198" s="4">
        <f t="shared" ca="1" si="269"/>
        <v>124.01734592653563</v>
      </c>
      <c r="HS198" s="4">
        <f t="shared" ca="1" si="269"/>
        <v>75.290897346517184</v>
      </c>
      <c r="HT198" s="4">
        <f t="shared" ca="1" si="269"/>
        <v>119.51311631443681</v>
      </c>
      <c r="HU198" s="4">
        <f t="shared" ca="1" si="269"/>
        <v>137.47852294597737</v>
      </c>
      <c r="HV198" s="4">
        <f t="shared" ca="1" si="269"/>
        <v>125.46633061595828</v>
      </c>
      <c r="HW198" s="4">
        <f t="shared" ca="1" si="269"/>
        <v>69.306817223873367</v>
      </c>
      <c r="HX198" s="4">
        <f t="shared" ca="1" si="269"/>
        <v>141.29493301020182</v>
      </c>
      <c r="HY198" s="4">
        <f t="shared" ca="1" si="258"/>
        <v>76.169808007689113</v>
      </c>
      <c r="HZ198" s="4">
        <f t="shared" ca="1" si="251"/>
        <v>134.00052761528119</v>
      </c>
      <c r="IA198" s="4">
        <f t="shared" ca="1" si="251"/>
        <v>102.13037411923113</v>
      </c>
      <c r="IB198" s="4">
        <f t="shared" ca="1" si="251"/>
        <v>70.828034041229998</v>
      </c>
      <c r="IC198" s="4">
        <f t="shared" ca="1" si="251"/>
        <v>128.10970086434787</v>
      </c>
      <c r="ID198" s="4">
        <f t="shared" ca="1" si="251"/>
        <v>115.97733539985296</v>
      </c>
      <c r="IE198" s="4">
        <f t="shared" ca="1" si="251"/>
        <v>73.641099618390243</v>
      </c>
      <c r="IF198" s="4">
        <f t="shared" ca="1" si="251"/>
        <v>137.60219624755396</v>
      </c>
      <c r="IG198" s="4">
        <f t="shared" ca="1" si="251"/>
        <v>103.6760190087555</v>
      </c>
      <c r="IH198" s="4">
        <f t="shared" ca="1" si="251"/>
        <v>130.3290267282953</v>
      </c>
      <c r="II198" s="4">
        <f t="shared" ca="1" si="251"/>
        <v>90.180138505261951</v>
      </c>
      <c r="IJ198" s="4">
        <f t="shared" ca="1" si="251"/>
        <v>67.150961727572707</v>
      </c>
      <c r="IK198" s="4">
        <f t="shared" ca="1" si="251"/>
        <v>103.44191104356943</v>
      </c>
      <c r="IL198" s="4">
        <f t="shared" ca="1" si="251"/>
        <v>136.66726633440175</v>
      </c>
      <c r="IM198" s="4">
        <f t="shared" ca="1" si="251"/>
        <v>120.36424782759902</v>
      </c>
      <c r="IN198" s="4">
        <f t="shared" ca="1" si="251"/>
        <v>92.641448784891281</v>
      </c>
      <c r="IO198" s="4">
        <f t="shared" ref="IO198:IY213" ca="1" si="272">IO197*(1+$B$1*$B$4+$B$2*SQRT($B$4)*_xlfn.NORM.S.INV(RAND()))</f>
        <v>125.6813627350501</v>
      </c>
      <c r="IP198" s="4">
        <f t="shared" ca="1" si="267"/>
        <v>70.769080144466187</v>
      </c>
      <c r="IQ198" s="4">
        <f t="shared" ca="1" si="267"/>
        <v>114.2363728653738</v>
      </c>
      <c r="IR198" s="4">
        <f t="shared" ca="1" si="267"/>
        <v>80.482546704475965</v>
      </c>
      <c r="IS198" s="4">
        <f t="shared" ca="1" si="267"/>
        <v>112.51578830481191</v>
      </c>
      <c r="IT198" s="4">
        <f t="shared" ca="1" si="267"/>
        <v>57.074810985372551</v>
      </c>
      <c r="IU198" s="4">
        <f t="shared" ca="1" si="267"/>
        <v>150.82285652982185</v>
      </c>
      <c r="IV198" s="4">
        <f t="shared" ca="1" si="267"/>
        <v>109.88281634921131</v>
      </c>
      <c r="IW198" s="4">
        <f t="shared" ca="1" si="267"/>
        <v>99.036729316828485</v>
      </c>
      <c r="IX198" s="4">
        <f t="shared" ca="1" si="267"/>
        <v>110.84610591954277</v>
      </c>
      <c r="IY198" s="4">
        <f t="shared" ca="1" si="267"/>
        <v>87.754530807040339</v>
      </c>
    </row>
    <row r="199" spans="9:259" x14ac:dyDescent="0.25">
      <c r="I199" t="s">
        <v>329</v>
      </c>
      <c r="J199" s="4">
        <f t="shared" ca="1" si="268"/>
        <v>161.20235671969209</v>
      </c>
      <c r="K199" s="4">
        <f t="shared" ca="1" si="268"/>
        <v>120.84095329368478</v>
      </c>
      <c r="L199" s="4">
        <f t="shared" ca="1" si="268"/>
        <v>93.487037666511512</v>
      </c>
      <c r="M199" s="4">
        <f t="shared" ca="1" si="268"/>
        <v>102.23881527127973</v>
      </c>
      <c r="N199" s="4">
        <f t="shared" ca="1" si="268"/>
        <v>145.79628196220114</v>
      </c>
      <c r="O199" s="4">
        <f t="shared" ca="1" si="268"/>
        <v>109.22776485414899</v>
      </c>
      <c r="P199" s="4">
        <f t="shared" ca="1" si="268"/>
        <v>88.970925785143194</v>
      </c>
      <c r="Q199" s="4">
        <f t="shared" ca="1" si="268"/>
        <v>107.79676642383271</v>
      </c>
      <c r="R199" s="4">
        <f t="shared" ca="1" si="268"/>
        <v>62.137465648304392</v>
      </c>
      <c r="S199" s="4">
        <f t="shared" ca="1" si="268"/>
        <v>137.66242396043384</v>
      </c>
      <c r="T199" s="4">
        <f t="shared" ca="1" si="268"/>
        <v>102.62397216396744</v>
      </c>
      <c r="U199" s="4">
        <f t="shared" ca="1" si="268"/>
        <v>136.12296734516437</v>
      </c>
      <c r="V199" s="4">
        <f t="shared" ca="1" si="268"/>
        <v>85.335663760070844</v>
      </c>
      <c r="W199" s="4">
        <f t="shared" ca="1" si="268"/>
        <v>92.393278187709953</v>
      </c>
      <c r="X199" s="4">
        <f t="shared" ca="1" si="268"/>
        <v>77.620733408976378</v>
      </c>
      <c r="Y199" s="4">
        <f t="shared" ca="1" si="265"/>
        <v>89.037736347693738</v>
      </c>
      <c r="Z199" s="4">
        <f t="shared" ca="1" si="265"/>
        <v>107.47689319063387</v>
      </c>
      <c r="AA199" s="4">
        <f t="shared" ca="1" si="265"/>
        <v>104.80106351263456</v>
      </c>
      <c r="AB199" s="4">
        <f t="shared" ca="1" si="265"/>
        <v>142.13638150661177</v>
      </c>
      <c r="AC199" s="4">
        <f t="shared" ca="1" si="265"/>
        <v>93.404818414249178</v>
      </c>
      <c r="AD199" s="4">
        <f t="shared" ca="1" si="265"/>
        <v>180.07704566082333</v>
      </c>
      <c r="AE199" s="4">
        <f t="shared" ca="1" si="265"/>
        <v>118.40705827496993</v>
      </c>
      <c r="AF199" s="4">
        <f t="shared" ca="1" si="265"/>
        <v>51.195032942961411</v>
      </c>
      <c r="AG199" s="4">
        <f t="shared" ca="1" si="265"/>
        <v>102.15544033421001</v>
      </c>
      <c r="AH199" s="4">
        <f t="shared" ca="1" si="265"/>
        <v>88.451664786795547</v>
      </c>
      <c r="AI199" s="4">
        <f t="shared" ca="1" si="265"/>
        <v>113.26746076779897</v>
      </c>
      <c r="AJ199" s="4">
        <f t="shared" ca="1" si="265"/>
        <v>98.9432944626314</v>
      </c>
      <c r="AK199" s="4">
        <f t="shared" ca="1" si="265"/>
        <v>97.298587661615727</v>
      </c>
      <c r="AL199" s="4">
        <f t="shared" ca="1" si="265"/>
        <v>162.06636374430835</v>
      </c>
      <c r="AM199" s="4">
        <f t="shared" ca="1" si="265"/>
        <v>145.18318827390169</v>
      </c>
      <c r="AN199" s="4">
        <f t="shared" ca="1" si="265"/>
        <v>81.836635311575648</v>
      </c>
      <c r="AO199" s="4">
        <f t="shared" ca="1" si="265"/>
        <v>130.16404442295317</v>
      </c>
      <c r="AP199" s="4">
        <f t="shared" ca="1" si="259"/>
        <v>116.53700785490571</v>
      </c>
      <c r="AQ199" s="4">
        <f t="shared" ca="1" si="259"/>
        <v>87.256903073223981</v>
      </c>
      <c r="AR199" s="4">
        <f t="shared" ca="1" si="259"/>
        <v>81.354085139872339</v>
      </c>
      <c r="AS199" s="4">
        <f t="shared" ca="1" si="259"/>
        <v>106.90031328888563</v>
      </c>
      <c r="AT199" s="4">
        <f t="shared" ca="1" si="259"/>
        <v>143.42601796937186</v>
      </c>
      <c r="AU199" s="4">
        <f t="shared" ca="1" si="259"/>
        <v>107.10469370218419</v>
      </c>
      <c r="AV199" s="4">
        <f t="shared" ca="1" si="259"/>
        <v>102.00094430820096</v>
      </c>
      <c r="AW199" s="4">
        <f t="shared" ca="1" si="259"/>
        <v>90.180170604628714</v>
      </c>
      <c r="AX199" s="4">
        <f t="shared" ca="1" si="259"/>
        <v>93.233794157293303</v>
      </c>
      <c r="AY199" s="4">
        <f t="shared" ca="1" si="259"/>
        <v>80.96331714855333</v>
      </c>
      <c r="AZ199" s="4">
        <f t="shared" ca="1" si="259"/>
        <v>126.06506249484411</v>
      </c>
      <c r="BA199" s="4">
        <f t="shared" ca="1" si="259"/>
        <v>74.471454845144152</v>
      </c>
      <c r="BB199" s="4">
        <f t="shared" ca="1" si="259"/>
        <v>100.08659201695518</v>
      </c>
      <c r="BC199" s="4">
        <f t="shared" ca="1" si="259"/>
        <v>120.03735164885255</v>
      </c>
      <c r="BD199" s="4">
        <f t="shared" ca="1" si="259"/>
        <v>108.76862585367326</v>
      </c>
      <c r="BE199" s="4">
        <f t="shared" ca="1" si="255"/>
        <v>127.33707845417889</v>
      </c>
      <c r="BF199" s="4">
        <f t="shared" ca="1" si="255"/>
        <v>116.86895861711665</v>
      </c>
      <c r="BG199" s="4">
        <f t="shared" ca="1" si="255"/>
        <v>66.911219875731007</v>
      </c>
      <c r="BH199" s="4">
        <f t="shared" ca="1" si="255"/>
        <v>68.683674263269339</v>
      </c>
      <c r="BI199" s="4">
        <f t="shared" ca="1" si="255"/>
        <v>115.89115488118786</v>
      </c>
      <c r="BJ199" s="4">
        <f t="shared" ca="1" si="255"/>
        <v>90.67321704698962</v>
      </c>
      <c r="BK199" s="4">
        <f t="shared" ca="1" si="255"/>
        <v>96.763154707996478</v>
      </c>
      <c r="BL199" s="4">
        <f t="shared" ca="1" si="252"/>
        <v>108.66903343490982</v>
      </c>
      <c r="BM199" s="4">
        <f t="shared" ca="1" si="252"/>
        <v>114.8860349815491</v>
      </c>
      <c r="BN199" s="4">
        <f t="shared" ca="1" si="252"/>
        <v>138.88116978450509</v>
      </c>
      <c r="BO199" s="4">
        <f t="shared" ca="1" si="252"/>
        <v>102.97025417409631</v>
      </c>
      <c r="BP199" s="4">
        <f t="shared" ca="1" si="252"/>
        <v>69.772447522007909</v>
      </c>
      <c r="BQ199" s="4">
        <f t="shared" ca="1" si="252"/>
        <v>106.64679885910807</v>
      </c>
      <c r="BR199" s="4">
        <f t="shared" ca="1" si="252"/>
        <v>154.92613694841472</v>
      </c>
      <c r="BS199" s="4">
        <f t="shared" ca="1" si="252"/>
        <v>79.991401078730462</v>
      </c>
      <c r="BT199" s="4">
        <f t="shared" ca="1" si="252"/>
        <v>84.975600561012627</v>
      </c>
      <c r="BU199" s="4">
        <f t="shared" ca="1" si="252"/>
        <v>90.632574930193414</v>
      </c>
      <c r="BV199" s="4">
        <f t="shared" ca="1" si="252"/>
        <v>109.44246187196283</v>
      </c>
      <c r="BW199" s="4">
        <f t="shared" ca="1" si="252"/>
        <v>89.463549188955525</v>
      </c>
      <c r="BX199" s="4">
        <f t="shared" ca="1" si="252"/>
        <v>104.3792865081095</v>
      </c>
      <c r="BY199" s="4">
        <f t="shared" ca="1" si="252"/>
        <v>98.862523632348996</v>
      </c>
      <c r="BZ199" s="4">
        <f t="shared" ca="1" si="252"/>
        <v>118.58536889129263</v>
      </c>
      <c r="CA199" s="4">
        <f t="shared" ca="1" si="252"/>
        <v>69.916734292349872</v>
      </c>
      <c r="CB199" s="4">
        <f t="shared" ref="CB199:CQ214" ca="1" si="273">CB198*(1+$B$1*$B$4+$B$2*SQRT($B$4)*_xlfn.NORM.S.INV(RAND()))</f>
        <v>100.24858021734694</v>
      </c>
      <c r="CC199" s="4">
        <f t="shared" ca="1" si="273"/>
        <v>99.48298590111439</v>
      </c>
      <c r="CD199" s="4">
        <f t="shared" ca="1" si="273"/>
        <v>125.94614580657536</v>
      </c>
      <c r="CE199" s="4">
        <f t="shared" ca="1" si="273"/>
        <v>124.54534235574556</v>
      </c>
      <c r="CF199" s="4">
        <f t="shared" ca="1" si="273"/>
        <v>90.66075471038063</v>
      </c>
      <c r="CG199" s="4">
        <f t="shared" ca="1" si="273"/>
        <v>100.40218042421266</v>
      </c>
      <c r="CH199" s="4">
        <f t="shared" ca="1" si="273"/>
        <v>120.71809951469552</v>
      </c>
      <c r="CI199" s="4">
        <f t="shared" ca="1" si="273"/>
        <v>206.38149203755125</v>
      </c>
      <c r="CJ199" s="4">
        <f t="shared" ca="1" si="262"/>
        <v>86.74715948818077</v>
      </c>
      <c r="CK199" s="4">
        <f t="shared" ca="1" si="256"/>
        <v>73.085911516303199</v>
      </c>
      <c r="CL199" s="4">
        <f t="shared" ca="1" si="256"/>
        <v>107.58254620620251</v>
      </c>
      <c r="CM199" s="4">
        <f t="shared" ca="1" si="256"/>
        <v>87.361837068773724</v>
      </c>
      <c r="CN199" s="4">
        <f t="shared" ca="1" si="256"/>
        <v>96.328702323797359</v>
      </c>
      <c r="CO199" s="4">
        <f t="shared" ca="1" si="256"/>
        <v>133.49824352969023</v>
      </c>
      <c r="CP199" s="4">
        <f t="shared" ca="1" si="256"/>
        <v>83.01027587384155</v>
      </c>
      <c r="CQ199" s="4">
        <f t="shared" ca="1" si="256"/>
        <v>97.257184607772373</v>
      </c>
      <c r="CR199" s="4">
        <f t="shared" ca="1" si="256"/>
        <v>101.28848477810423</v>
      </c>
      <c r="CS199" s="4">
        <f t="shared" ca="1" si="256"/>
        <v>123.72680319026568</v>
      </c>
      <c r="CT199" s="4">
        <f t="shared" ca="1" si="256"/>
        <v>67.950614844728833</v>
      </c>
      <c r="CU199" s="4">
        <f t="shared" ca="1" si="256"/>
        <v>136.21169081538466</v>
      </c>
      <c r="CV199" s="4">
        <f t="shared" ca="1" si="256"/>
        <v>102.09971160848401</v>
      </c>
      <c r="CW199" s="4">
        <f t="shared" ca="1" si="256"/>
        <v>115.38704222158626</v>
      </c>
      <c r="CX199" s="4">
        <f t="shared" ca="1" si="256"/>
        <v>75.402467069051497</v>
      </c>
      <c r="CY199" s="4">
        <f t="shared" ca="1" si="256"/>
        <v>116.90854633673463</v>
      </c>
      <c r="CZ199" s="4">
        <f t="shared" ca="1" si="256"/>
        <v>110.80486404290392</v>
      </c>
      <c r="DA199" s="4">
        <f t="shared" ca="1" si="253"/>
        <v>116.61793941393263</v>
      </c>
      <c r="DB199" s="4">
        <f t="shared" ca="1" si="253"/>
        <v>113.22986055988221</v>
      </c>
      <c r="DC199" s="4">
        <f t="shared" ca="1" si="253"/>
        <v>91.75868245881172</v>
      </c>
      <c r="DD199" s="4">
        <f t="shared" ca="1" si="253"/>
        <v>89.954386464036403</v>
      </c>
      <c r="DE199" s="4">
        <f t="shared" ca="1" si="253"/>
        <v>110.5773700695611</v>
      </c>
      <c r="DF199" s="4">
        <f t="shared" ca="1" si="253"/>
        <v>95.046639204685491</v>
      </c>
      <c r="DG199" s="4">
        <f t="shared" ca="1" si="253"/>
        <v>77.168046988051017</v>
      </c>
      <c r="DH199" s="4">
        <f t="shared" ca="1" si="253"/>
        <v>180.00100405273869</v>
      </c>
      <c r="DI199" s="4">
        <f t="shared" ca="1" si="253"/>
        <v>86.086654067772116</v>
      </c>
      <c r="DJ199" s="4">
        <f t="shared" ca="1" si="253"/>
        <v>138.57123303048863</v>
      </c>
      <c r="DK199" s="4">
        <f t="shared" ca="1" si="253"/>
        <v>76.276557334837207</v>
      </c>
      <c r="DL199" s="4">
        <f t="shared" ca="1" si="253"/>
        <v>110.51636491579859</v>
      </c>
      <c r="DM199" s="4">
        <f t="shared" ca="1" si="253"/>
        <v>115.38944478536838</v>
      </c>
      <c r="DN199" s="4">
        <f t="shared" ca="1" si="253"/>
        <v>76.119852040772074</v>
      </c>
      <c r="DO199" s="4">
        <f t="shared" ca="1" si="253"/>
        <v>98.345653945411215</v>
      </c>
      <c r="DP199" s="4">
        <f t="shared" ca="1" si="253"/>
        <v>138.50531251290485</v>
      </c>
      <c r="DQ199" s="4">
        <f t="shared" ca="1" si="264"/>
        <v>66.927935962962792</v>
      </c>
      <c r="DR199" s="4">
        <f t="shared" ca="1" si="261"/>
        <v>132.92328390394655</v>
      </c>
      <c r="DS199" s="4">
        <f t="shared" ca="1" si="261"/>
        <v>106.29705601216997</v>
      </c>
      <c r="DT199" s="4">
        <f t="shared" ca="1" si="261"/>
        <v>85.694855220407817</v>
      </c>
      <c r="DU199" s="4">
        <f t="shared" ca="1" si="261"/>
        <v>130.53876825793645</v>
      </c>
      <c r="DV199" s="4">
        <f t="shared" ca="1" si="261"/>
        <v>83.455468966006777</v>
      </c>
      <c r="DW199" s="4">
        <f t="shared" ca="1" si="261"/>
        <v>104.76388886344417</v>
      </c>
      <c r="DX199" s="4">
        <f t="shared" ca="1" si="261"/>
        <v>121.69712389941083</v>
      </c>
      <c r="DY199" s="4">
        <f t="shared" ca="1" si="261"/>
        <v>90.902284199587669</v>
      </c>
      <c r="DZ199" s="4">
        <f t="shared" ca="1" si="261"/>
        <v>139.90359901067166</v>
      </c>
      <c r="EA199" s="4">
        <f t="shared" ca="1" si="261"/>
        <v>123.73166901195124</v>
      </c>
      <c r="EB199" s="4">
        <f t="shared" ca="1" si="261"/>
        <v>91.94512696503142</v>
      </c>
      <c r="EC199" s="4">
        <f t="shared" ca="1" si="261"/>
        <v>142.60561355689163</v>
      </c>
      <c r="ED199" s="4">
        <f t="shared" ca="1" si="261"/>
        <v>142.40471362041282</v>
      </c>
      <c r="EE199" s="4">
        <f t="shared" ca="1" si="261"/>
        <v>82.511422445324015</v>
      </c>
      <c r="EF199" s="4">
        <f t="shared" ca="1" si="261"/>
        <v>102.12618737683043</v>
      </c>
      <c r="EG199" s="4">
        <f t="shared" ca="1" si="260"/>
        <v>104.05297229844643</v>
      </c>
      <c r="EH199" s="4">
        <f t="shared" ca="1" si="260"/>
        <v>139.03079119270956</v>
      </c>
      <c r="EI199" s="4">
        <f t="shared" ca="1" si="260"/>
        <v>128.02218177411953</v>
      </c>
      <c r="EJ199" s="4">
        <f t="shared" ca="1" si="260"/>
        <v>76.290121429590371</v>
      </c>
      <c r="EK199" s="4">
        <f t="shared" ca="1" si="260"/>
        <v>92.099102783568568</v>
      </c>
      <c r="EL199" s="4">
        <f t="shared" ca="1" si="260"/>
        <v>82.503523987146039</v>
      </c>
      <c r="EM199" s="4">
        <f t="shared" ca="1" si="260"/>
        <v>99.558775974506275</v>
      </c>
      <c r="EN199" s="4">
        <f t="shared" ca="1" si="260"/>
        <v>103.22158657942283</v>
      </c>
      <c r="EO199" s="4">
        <f t="shared" ca="1" si="260"/>
        <v>63.240857255534422</v>
      </c>
      <c r="EP199" s="4">
        <f t="shared" ca="1" si="260"/>
        <v>118.86624691418722</v>
      </c>
      <c r="EQ199" s="4">
        <f t="shared" ca="1" si="260"/>
        <v>118.7000166935819</v>
      </c>
      <c r="ER199" s="4">
        <f t="shared" ca="1" si="260"/>
        <v>93.239474635879247</v>
      </c>
      <c r="ES199" s="4">
        <f t="shared" ca="1" si="260"/>
        <v>87.772773233006973</v>
      </c>
      <c r="ET199" s="4">
        <f t="shared" ca="1" si="260"/>
        <v>99.06695400154625</v>
      </c>
      <c r="EU199" s="4">
        <f t="shared" ca="1" si="260"/>
        <v>118.48596761465987</v>
      </c>
      <c r="EV199" s="4">
        <f t="shared" ca="1" si="260"/>
        <v>135.00012114726999</v>
      </c>
      <c r="EW199" s="4">
        <f t="shared" ca="1" si="271"/>
        <v>118.55898352825147</v>
      </c>
      <c r="EX199" s="4">
        <f t="shared" ca="1" si="266"/>
        <v>73.832565379315099</v>
      </c>
      <c r="EY199" s="4">
        <f t="shared" ca="1" si="266"/>
        <v>83.849333109710884</v>
      </c>
      <c r="EZ199" s="4">
        <f t="shared" ca="1" si="266"/>
        <v>96.112349264996624</v>
      </c>
      <c r="FA199" s="4">
        <f t="shared" ca="1" si="266"/>
        <v>119.33466181810934</v>
      </c>
      <c r="FB199" s="4">
        <f t="shared" ca="1" si="266"/>
        <v>111.52516090906759</v>
      </c>
      <c r="FC199" s="4">
        <f t="shared" ca="1" si="266"/>
        <v>99.259052688614076</v>
      </c>
      <c r="FD199" s="4">
        <f t="shared" ca="1" si="266"/>
        <v>93.870532389026081</v>
      </c>
      <c r="FE199" s="4">
        <f t="shared" ca="1" si="266"/>
        <v>97.924810008357454</v>
      </c>
      <c r="FF199" s="4">
        <f t="shared" ca="1" si="266"/>
        <v>80.067728940617428</v>
      </c>
      <c r="FG199" s="4">
        <f t="shared" ca="1" si="266"/>
        <v>100.28706586838182</v>
      </c>
      <c r="FH199" s="4">
        <f t="shared" ca="1" si="266"/>
        <v>144.36963638869565</v>
      </c>
      <c r="FI199" s="4">
        <f t="shared" ca="1" si="266"/>
        <v>119.36596650958933</v>
      </c>
      <c r="FJ199" s="4">
        <f t="shared" ca="1" si="266"/>
        <v>80.843824168561952</v>
      </c>
      <c r="FK199" s="4">
        <f t="shared" ca="1" si="266"/>
        <v>123.16653665056054</v>
      </c>
      <c r="FL199" s="4">
        <f t="shared" ca="1" si="266"/>
        <v>98.663902273114459</v>
      </c>
      <c r="FM199" s="4">
        <f t="shared" ca="1" si="257"/>
        <v>90.750738213816646</v>
      </c>
      <c r="FN199" s="4">
        <f t="shared" ca="1" si="254"/>
        <v>102.54226479293014</v>
      </c>
      <c r="FO199" s="4">
        <f t="shared" ca="1" si="254"/>
        <v>59.167565438373373</v>
      </c>
      <c r="FP199" s="4">
        <f t="shared" ca="1" si="254"/>
        <v>104.96679614047197</v>
      </c>
      <c r="FQ199" s="4">
        <f t="shared" ca="1" si="254"/>
        <v>109.37149914940103</v>
      </c>
      <c r="FR199" s="4">
        <f t="shared" ca="1" si="254"/>
        <v>99.549612747738308</v>
      </c>
      <c r="FS199" s="4">
        <f t="shared" ca="1" si="254"/>
        <v>103.95395397221681</v>
      </c>
      <c r="FT199" s="4">
        <f t="shared" ca="1" si="254"/>
        <v>82.210304715365169</v>
      </c>
      <c r="FU199" s="4">
        <f t="shared" ca="1" si="254"/>
        <v>112.0987695517158</v>
      </c>
      <c r="FV199" s="4">
        <f t="shared" ca="1" si="254"/>
        <v>83.383518317436312</v>
      </c>
      <c r="FW199" s="4">
        <f t="shared" ca="1" si="254"/>
        <v>132.53781878654826</v>
      </c>
      <c r="FX199" s="4">
        <f t="shared" ca="1" si="254"/>
        <v>105.78823649770682</v>
      </c>
      <c r="FY199" s="4">
        <f t="shared" ca="1" si="254"/>
        <v>97.579668163776716</v>
      </c>
      <c r="FZ199" s="4">
        <f t="shared" ca="1" si="254"/>
        <v>99.831715917893987</v>
      </c>
      <c r="GA199" s="4">
        <f t="shared" ca="1" si="254"/>
        <v>82.670284083288465</v>
      </c>
      <c r="GB199" s="4">
        <f t="shared" ca="1" si="254"/>
        <v>56.317995650804633</v>
      </c>
      <c r="GC199" s="4">
        <f t="shared" ca="1" si="254"/>
        <v>65.609236521877889</v>
      </c>
      <c r="GD199" s="4">
        <f t="shared" ref="GD199:GS214" ca="1" si="274">GD198*(1+$B$1*$B$4+$B$2*SQRT($B$4)*_xlfn.NORM.S.INV(RAND()))</f>
        <v>135.6137346676409</v>
      </c>
      <c r="GE199" s="4">
        <f t="shared" ca="1" si="274"/>
        <v>85.599919543634002</v>
      </c>
      <c r="GF199" s="4">
        <f t="shared" ca="1" si="274"/>
        <v>99.864584295969379</v>
      </c>
      <c r="GG199" s="4">
        <f t="shared" ca="1" si="274"/>
        <v>88.907780206395856</v>
      </c>
      <c r="GH199" s="4">
        <f t="shared" ca="1" si="274"/>
        <v>118.94264989647866</v>
      </c>
      <c r="GI199" s="4">
        <f t="shared" ca="1" si="274"/>
        <v>76.749608055663657</v>
      </c>
      <c r="GJ199" s="4">
        <f t="shared" ca="1" si="274"/>
        <v>73.875184479193337</v>
      </c>
      <c r="GK199" s="4">
        <f t="shared" ca="1" si="274"/>
        <v>105.95738871684253</v>
      </c>
      <c r="GL199" s="4">
        <f t="shared" ca="1" si="274"/>
        <v>55.463199203248621</v>
      </c>
      <c r="GM199" s="4">
        <f t="shared" ca="1" si="274"/>
        <v>108.75300530734312</v>
      </c>
      <c r="GN199" s="4">
        <f t="shared" ca="1" si="274"/>
        <v>76.976994540243027</v>
      </c>
      <c r="GO199" s="4">
        <f t="shared" ca="1" si="274"/>
        <v>84.706616003199215</v>
      </c>
      <c r="GP199" s="4">
        <f t="shared" ca="1" si="274"/>
        <v>90.854788644195565</v>
      </c>
      <c r="GQ199" s="4">
        <f t="shared" ca="1" si="274"/>
        <v>81.836382246083389</v>
      </c>
      <c r="GR199" s="4">
        <f t="shared" ca="1" si="274"/>
        <v>112.07238769641791</v>
      </c>
      <c r="GS199" s="4">
        <f t="shared" ca="1" si="263"/>
        <v>116.78625140138675</v>
      </c>
      <c r="GT199" s="4">
        <f t="shared" ca="1" si="263"/>
        <v>78.965782187893026</v>
      </c>
      <c r="GU199" s="4">
        <f t="shared" ca="1" si="263"/>
        <v>77.496937618941729</v>
      </c>
      <c r="GV199" s="4">
        <f t="shared" ca="1" si="263"/>
        <v>133.13351787129869</v>
      </c>
      <c r="GW199" s="4">
        <f t="shared" ca="1" si="263"/>
        <v>172.13580383906245</v>
      </c>
      <c r="GX199" s="4">
        <f t="shared" ca="1" si="263"/>
        <v>143.01641411600207</v>
      </c>
      <c r="GY199" s="4">
        <f t="shared" ca="1" si="263"/>
        <v>64.157688456664104</v>
      </c>
      <c r="GZ199" s="4">
        <f t="shared" ca="1" si="263"/>
        <v>110.14355520246266</v>
      </c>
      <c r="HA199" s="4">
        <f t="shared" ca="1" si="263"/>
        <v>96.347868569162458</v>
      </c>
      <c r="HB199" s="4">
        <f t="shared" ca="1" si="263"/>
        <v>93.877020347854994</v>
      </c>
      <c r="HC199" s="4">
        <f t="shared" ca="1" si="263"/>
        <v>112.40758960345761</v>
      </c>
      <c r="HD199" s="4">
        <f t="shared" ca="1" si="263"/>
        <v>109.58158872093529</v>
      </c>
      <c r="HE199" s="4">
        <f t="shared" ca="1" si="263"/>
        <v>105.85455692865136</v>
      </c>
      <c r="HF199" s="4">
        <f t="shared" ca="1" si="263"/>
        <v>115.1187815044843</v>
      </c>
      <c r="HG199" s="4">
        <f t="shared" ca="1" si="263"/>
        <v>117.22852213494305</v>
      </c>
      <c r="HH199" s="4">
        <f t="shared" ca="1" si="263"/>
        <v>136.09615465515333</v>
      </c>
      <c r="HI199" s="4">
        <f t="shared" ca="1" si="270"/>
        <v>88.927339850479768</v>
      </c>
      <c r="HJ199" s="4">
        <f t="shared" ca="1" si="269"/>
        <v>102.35135471359153</v>
      </c>
      <c r="HK199" s="4">
        <f t="shared" ca="1" si="269"/>
        <v>97.072066760509372</v>
      </c>
      <c r="HL199" s="4">
        <f t="shared" ca="1" si="269"/>
        <v>125.26011192764821</v>
      </c>
      <c r="HM199" s="4">
        <f t="shared" ca="1" si="269"/>
        <v>85.497353901243031</v>
      </c>
      <c r="HN199" s="4">
        <f t="shared" ca="1" si="269"/>
        <v>82.710820516773552</v>
      </c>
      <c r="HO199" s="4">
        <f t="shared" ca="1" si="269"/>
        <v>57.641152023113442</v>
      </c>
      <c r="HP199" s="4">
        <f t="shared" ca="1" si="269"/>
        <v>117.19609777468099</v>
      </c>
      <c r="HQ199" s="4">
        <f t="shared" ca="1" si="269"/>
        <v>120.41340797872013</v>
      </c>
      <c r="HR199" s="4">
        <f t="shared" ca="1" si="269"/>
        <v>122.82792725602769</v>
      </c>
      <c r="HS199" s="4">
        <f t="shared" ca="1" si="269"/>
        <v>75.389889061792914</v>
      </c>
      <c r="HT199" s="4">
        <f t="shared" ca="1" si="269"/>
        <v>118.54267921222211</v>
      </c>
      <c r="HU199" s="4">
        <f t="shared" ca="1" si="269"/>
        <v>136.27373725565286</v>
      </c>
      <c r="HV199" s="4">
        <f t="shared" ca="1" si="269"/>
        <v>125.33392244847691</v>
      </c>
      <c r="HW199" s="4">
        <f t="shared" ca="1" si="269"/>
        <v>68.165438649194158</v>
      </c>
      <c r="HX199" s="4">
        <f t="shared" ca="1" si="269"/>
        <v>141.4596243547372</v>
      </c>
      <c r="HY199" s="4">
        <f t="shared" ca="1" si="258"/>
        <v>75.133019749822154</v>
      </c>
      <c r="HZ199" s="4">
        <f t="shared" ca="1" si="258"/>
        <v>130.74987674773985</v>
      </c>
      <c r="IA199" s="4">
        <f t="shared" ca="1" si="258"/>
        <v>104.85696144397841</v>
      </c>
      <c r="IB199" s="4">
        <f t="shared" ca="1" si="258"/>
        <v>72.350246692268243</v>
      </c>
      <c r="IC199" s="4">
        <f t="shared" ca="1" si="258"/>
        <v>126.1189740692972</v>
      </c>
      <c r="ID199" s="4">
        <f t="shared" ca="1" si="258"/>
        <v>119.14264700446851</v>
      </c>
      <c r="IE199" s="4">
        <f t="shared" ca="1" si="258"/>
        <v>74.792286458982531</v>
      </c>
      <c r="IF199" s="4">
        <f t="shared" ca="1" si="258"/>
        <v>135.25076470655327</v>
      </c>
      <c r="IG199" s="4">
        <f t="shared" ca="1" si="258"/>
        <v>102.57398320079041</v>
      </c>
      <c r="IH199" s="4">
        <f t="shared" ca="1" si="258"/>
        <v>129.9824012097786</v>
      </c>
      <c r="II199" s="4">
        <f t="shared" ca="1" si="258"/>
        <v>87.661967277585859</v>
      </c>
      <c r="IJ199" s="4">
        <f t="shared" ca="1" si="258"/>
        <v>66.764176089445854</v>
      </c>
      <c r="IK199" s="4">
        <f t="shared" ca="1" si="258"/>
        <v>101.21810169382536</v>
      </c>
      <c r="IL199" s="4">
        <f t="shared" ca="1" si="258"/>
        <v>140.53617586354201</v>
      </c>
      <c r="IM199" s="4">
        <f t="shared" ca="1" si="258"/>
        <v>120.61753076426443</v>
      </c>
      <c r="IN199" s="4">
        <f t="shared" ca="1" si="258"/>
        <v>92.13375135706103</v>
      </c>
      <c r="IO199" s="4">
        <f t="shared" ca="1" si="272"/>
        <v>127.25536147795995</v>
      </c>
      <c r="IP199" s="4">
        <f t="shared" ca="1" si="267"/>
        <v>70.503976146068766</v>
      </c>
      <c r="IQ199" s="4">
        <f t="shared" ca="1" si="267"/>
        <v>114.95253231302208</v>
      </c>
      <c r="IR199" s="4">
        <f t="shared" ca="1" si="267"/>
        <v>80.046564423352436</v>
      </c>
      <c r="IS199" s="4">
        <f t="shared" ca="1" si="267"/>
        <v>112.36525981188244</v>
      </c>
      <c r="IT199" s="4">
        <f t="shared" ca="1" si="267"/>
        <v>57.222036468690192</v>
      </c>
      <c r="IU199" s="4">
        <f t="shared" ca="1" si="267"/>
        <v>147.65958787066344</v>
      </c>
      <c r="IV199" s="4">
        <f t="shared" ca="1" si="267"/>
        <v>104.0267627338045</v>
      </c>
      <c r="IW199" s="4">
        <f t="shared" ca="1" si="267"/>
        <v>98.014714521340295</v>
      </c>
      <c r="IX199" s="4">
        <f t="shared" ca="1" si="267"/>
        <v>110.60460394626219</v>
      </c>
      <c r="IY199" s="4">
        <f t="shared" ca="1" si="267"/>
        <v>88.657035545208458</v>
      </c>
    </row>
    <row r="200" spans="9:259" x14ac:dyDescent="0.25">
      <c r="I200" t="s">
        <v>330</v>
      </c>
      <c r="J200" s="4">
        <f t="shared" ca="1" si="268"/>
        <v>161.06617160525693</v>
      </c>
      <c r="K200" s="4">
        <f t="shared" ca="1" si="268"/>
        <v>121.63518904762779</v>
      </c>
      <c r="L200" s="4">
        <f t="shared" ca="1" si="268"/>
        <v>93.472164147810247</v>
      </c>
      <c r="M200" s="4">
        <f t="shared" ca="1" si="268"/>
        <v>104.45200323058808</v>
      </c>
      <c r="N200" s="4">
        <f t="shared" ca="1" si="268"/>
        <v>144.1851496685251</v>
      </c>
      <c r="O200" s="4">
        <f t="shared" ca="1" si="268"/>
        <v>107.11226802702896</v>
      </c>
      <c r="P200" s="4">
        <f t="shared" ca="1" si="268"/>
        <v>89.963910608289055</v>
      </c>
      <c r="Q200" s="4">
        <f t="shared" ca="1" si="268"/>
        <v>108.98294236644999</v>
      </c>
      <c r="R200" s="4">
        <f t="shared" ca="1" si="268"/>
        <v>61.518580772361915</v>
      </c>
      <c r="S200" s="4">
        <f t="shared" ca="1" si="268"/>
        <v>133.91836266355855</v>
      </c>
      <c r="T200" s="4">
        <f t="shared" ca="1" si="268"/>
        <v>101.35974601012036</v>
      </c>
      <c r="U200" s="4">
        <f t="shared" ca="1" si="268"/>
        <v>138.15491895077113</v>
      </c>
      <c r="V200" s="4">
        <f t="shared" ca="1" si="268"/>
        <v>84.184221422029339</v>
      </c>
      <c r="W200" s="4">
        <f t="shared" ca="1" si="268"/>
        <v>94.901736798498078</v>
      </c>
      <c r="X200" s="4">
        <f t="shared" ca="1" si="268"/>
        <v>77.052309057010405</v>
      </c>
      <c r="Y200" s="4">
        <f t="shared" ca="1" si="265"/>
        <v>91.925050115510516</v>
      </c>
      <c r="Z200" s="4">
        <f t="shared" ca="1" si="265"/>
        <v>106.66362545405875</v>
      </c>
      <c r="AA200" s="4">
        <f t="shared" ca="1" si="265"/>
        <v>105.16005793102529</v>
      </c>
      <c r="AB200" s="4">
        <f t="shared" ca="1" si="265"/>
        <v>144.59030404131147</v>
      </c>
      <c r="AC200" s="4">
        <f t="shared" ca="1" si="265"/>
        <v>92.12824139129394</v>
      </c>
      <c r="AD200" s="4">
        <f t="shared" ca="1" si="265"/>
        <v>178.20742872079381</v>
      </c>
      <c r="AE200" s="4">
        <f t="shared" ca="1" si="265"/>
        <v>119.92725888258813</v>
      </c>
      <c r="AF200" s="4">
        <f t="shared" ca="1" si="265"/>
        <v>51.052938161489777</v>
      </c>
      <c r="AG200" s="4">
        <f t="shared" ca="1" si="265"/>
        <v>106.06826578792761</v>
      </c>
      <c r="AH200" s="4">
        <f t="shared" ca="1" si="265"/>
        <v>88.493995327094723</v>
      </c>
      <c r="AI200" s="4">
        <f t="shared" ca="1" si="265"/>
        <v>114.49406967770665</v>
      </c>
      <c r="AJ200" s="4">
        <f t="shared" ca="1" si="265"/>
        <v>99.750234101447219</v>
      </c>
      <c r="AK200" s="4">
        <f t="shared" ca="1" si="265"/>
        <v>99.007651567380819</v>
      </c>
      <c r="AL200" s="4">
        <f t="shared" ca="1" si="265"/>
        <v>163.19273146726803</v>
      </c>
      <c r="AM200" s="4">
        <f t="shared" ca="1" si="265"/>
        <v>145.90609220975321</v>
      </c>
      <c r="AN200" s="4">
        <f t="shared" ca="1" si="265"/>
        <v>80.34583854076341</v>
      </c>
      <c r="AO200" s="4">
        <f t="shared" ca="1" si="265"/>
        <v>128.14790405206116</v>
      </c>
      <c r="AP200" s="4">
        <f t="shared" ca="1" si="259"/>
        <v>117.80599884290054</v>
      </c>
      <c r="AQ200" s="4">
        <f t="shared" ca="1" si="259"/>
        <v>89.045343083747071</v>
      </c>
      <c r="AR200" s="4">
        <f t="shared" ca="1" si="259"/>
        <v>82.319383966416893</v>
      </c>
      <c r="AS200" s="4">
        <f t="shared" ca="1" si="259"/>
        <v>107.67917375175649</v>
      </c>
      <c r="AT200" s="4">
        <f t="shared" ca="1" si="259"/>
        <v>148.23902353979551</v>
      </c>
      <c r="AU200" s="4">
        <f t="shared" ca="1" si="259"/>
        <v>108.061517267941</v>
      </c>
      <c r="AV200" s="4">
        <f t="shared" ca="1" si="259"/>
        <v>101.65907205470165</v>
      </c>
      <c r="AW200" s="4">
        <f t="shared" ca="1" si="259"/>
        <v>91.652244787529142</v>
      </c>
      <c r="AX200" s="4">
        <f t="shared" ca="1" si="259"/>
        <v>93.928829276377073</v>
      </c>
      <c r="AY200" s="4">
        <f t="shared" ca="1" si="259"/>
        <v>80.204059766226962</v>
      </c>
      <c r="AZ200" s="4">
        <f t="shared" ca="1" si="259"/>
        <v>126.8960246849758</v>
      </c>
      <c r="BA200" s="4">
        <f t="shared" ca="1" si="259"/>
        <v>73.266577952086749</v>
      </c>
      <c r="BB200" s="4">
        <f t="shared" ca="1" si="259"/>
        <v>101.84043934036542</v>
      </c>
      <c r="BC200" s="4">
        <f t="shared" ca="1" si="259"/>
        <v>117.81669420597325</v>
      </c>
      <c r="BD200" s="4">
        <f t="shared" ca="1" si="259"/>
        <v>110.22246463968858</v>
      </c>
      <c r="BE200" s="4">
        <f t="shared" ca="1" si="255"/>
        <v>128.17165394870813</v>
      </c>
      <c r="BF200" s="4">
        <f t="shared" ca="1" si="255"/>
        <v>115.31063413360754</v>
      </c>
      <c r="BG200" s="4">
        <f t="shared" ca="1" si="255"/>
        <v>67.577992885703523</v>
      </c>
      <c r="BH200" s="4">
        <f t="shared" ca="1" si="255"/>
        <v>69.643728726043094</v>
      </c>
      <c r="BI200" s="4">
        <f t="shared" ca="1" si="255"/>
        <v>118.35992598500272</v>
      </c>
      <c r="BJ200" s="4">
        <f t="shared" ca="1" si="255"/>
        <v>91.331112498651493</v>
      </c>
      <c r="BK200" s="4">
        <f t="shared" ca="1" si="255"/>
        <v>95.586253118293357</v>
      </c>
      <c r="BL200" s="4">
        <f t="shared" ca="1" si="255"/>
        <v>108.44860236641838</v>
      </c>
      <c r="BM200" s="4">
        <f t="shared" ca="1" si="255"/>
        <v>117.72776051753443</v>
      </c>
      <c r="BN200" s="4">
        <f t="shared" ca="1" si="255"/>
        <v>138.85997186048047</v>
      </c>
      <c r="BO200" s="4">
        <f t="shared" ca="1" si="255"/>
        <v>102.37822652743435</v>
      </c>
      <c r="BP200" s="4">
        <f t="shared" ca="1" si="255"/>
        <v>69.670089722730737</v>
      </c>
      <c r="BQ200" s="4">
        <f t="shared" ca="1" si="255"/>
        <v>107.00559922095894</v>
      </c>
      <c r="BR200" s="4">
        <f t="shared" ca="1" si="255"/>
        <v>152.11189303587943</v>
      </c>
      <c r="BS200" s="4">
        <f t="shared" ca="1" si="255"/>
        <v>80.874249161568187</v>
      </c>
      <c r="BT200" s="4">
        <f t="shared" ca="1" si="255"/>
        <v>86.805114271096627</v>
      </c>
      <c r="BU200" s="4">
        <f t="shared" ref="BU200:CJ215" ca="1" si="275">BU199*(1+$B$1*$B$4+$B$2*SQRT($B$4)*_xlfn.NORM.S.INV(RAND()))</f>
        <v>90.601868819346066</v>
      </c>
      <c r="BV200" s="4">
        <f t="shared" ca="1" si="275"/>
        <v>107.84550619270952</v>
      </c>
      <c r="BW200" s="4">
        <f t="shared" ca="1" si="275"/>
        <v>89.97974584435471</v>
      </c>
      <c r="BX200" s="4">
        <f t="shared" ca="1" si="275"/>
        <v>104.52451140741636</v>
      </c>
      <c r="BY200" s="4">
        <f t="shared" ca="1" si="275"/>
        <v>101.80418675087959</v>
      </c>
      <c r="BZ200" s="4">
        <f t="shared" ca="1" si="275"/>
        <v>114.98682967121294</v>
      </c>
      <c r="CA200" s="4">
        <f t="shared" ca="1" si="275"/>
        <v>70.916111126963884</v>
      </c>
      <c r="CB200" s="4">
        <f t="shared" ca="1" si="273"/>
        <v>99.494166143418454</v>
      </c>
      <c r="CC200" s="4">
        <f t="shared" ca="1" si="273"/>
        <v>101.84620002600309</v>
      </c>
      <c r="CD200" s="4">
        <f t="shared" ca="1" si="273"/>
        <v>129.93725417693102</v>
      </c>
      <c r="CE200" s="4">
        <f t="shared" ca="1" si="273"/>
        <v>125.29739855654704</v>
      </c>
      <c r="CF200" s="4">
        <f t="shared" ca="1" si="273"/>
        <v>89.900776453855528</v>
      </c>
      <c r="CG200" s="4">
        <f t="shared" ca="1" si="273"/>
        <v>99.398776609497119</v>
      </c>
      <c r="CH200" s="4">
        <f t="shared" ca="1" si="273"/>
        <v>118.82239879269733</v>
      </c>
      <c r="CI200" s="4">
        <f t="shared" ca="1" si="273"/>
        <v>204.35702827012037</v>
      </c>
      <c r="CJ200" s="4">
        <f t="shared" ca="1" si="262"/>
        <v>86.764781441976737</v>
      </c>
      <c r="CK200" s="4">
        <f t="shared" ca="1" si="256"/>
        <v>74.535470116401228</v>
      </c>
      <c r="CL200" s="4">
        <f t="shared" ca="1" si="256"/>
        <v>109.16700128312263</v>
      </c>
      <c r="CM200" s="4">
        <f t="shared" ca="1" si="256"/>
        <v>84.284091231849715</v>
      </c>
      <c r="CN200" s="4">
        <f t="shared" ca="1" si="256"/>
        <v>97.618739196350731</v>
      </c>
      <c r="CO200" s="4">
        <f t="shared" ca="1" si="256"/>
        <v>131.28685223594653</v>
      </c>
      <c r="CP200" s="4">
        <f t="shared" ca="1" si="256"/>
        <v>81.928060671715158</v>
      </c>
      <c r="CQ200" s="4">
        <f t="shared" ca="1" si="256"/>
        <v>97.815913844481912</v>
      </c>
      <c r="CR200" s="4">
        <f t="shared" ca="1" si="256"/>
        <v>102.71391542122753</v>
      </c>
      <c r="CS200" s="4">
        <f t="shared" ca="1" si="256"/>
        <v>125.1845053576087</v>
      </c>
      <c r="CT200" s="4">
        <f t="shared" ca="1" si="256"/>
        <v>67.483313316451046</v>
      </c>
      <c r="CU200" s="4">
        <f t="shared" ca="1" si="256"/>
        <v>135.90211618928421</v>
      </c>
      <c r="CV200" s="4">
        <f t="shared" ca="1" si="256"/>
        <v>102.88389821339315</v>
      </c>
      <c r="CW200" s="4">
        <f t="shared" ca="1" si="256"/>
        <v>116.24304556138827</v>
      </c>
      <c r="CX200" s="4">
        <f t="shared" ca="1" si="256"/>
        <v>75.574524093817871</v>
      </c>
      <c r="CY200" s="4">
        <f t="shared" ca="1" si="256"/>
        <v>118.39030241728165</v>
      </c>
      <c r="CZ200" s="4">
        <f t="shared" ca="1" si="256"/>
        <v>109.09194333507409</v>
      </c>
      <c r="DA200" s="4">
        <f t="shared" ca="1" si="253"/>
        <v>119.51501490604471</v>
      </c>
      <c r="DB200" s="4">
        <f t="shared" ca="1" si="253"/>
        <v>114.24141546228205</v>
      </c>
      <c r="DC200" s="4">
        <f t="shared" ca="1" si="253"/>
        <v>91.629296329583326</v>
      </c>
      <c r="DD200" s="4">
        <f t="shared" ca="1" si="253"/>
        <v>89.19777546009874</v>
      </c>
      <c r="DE200" s="4">
        <f t="shared" ca="1" si="253"/>
        <v>111.62555704885169</v>
      </c>
      <c r="DF200" s="4">
        <f t="shared" ca="1" si="253"/>
        <v>95.034667763491143</v>
      </c>
      <c r="DG200" s="4">
        <f t="shared" ca="1" si="253"/>
        <v>75.919286571932787</v>
      </c>
      <c r="DH200" s="4">
        <f t="shared" ca="1" si="253"/>
        <v>176.00888919352366</v>
      </c>
      <c r="DI200" s="4">
        <f t="shared" ca="1" si="253"/>
        <v>85.376849323940888</v>
      </c>
      <c r="DJ200" s="4">
        <f t="shared" ca="1" si="253"/>
        <v>133.82412553487168</v>
      </c>
      <c r="DK200" s="4">
        <f t="shared" ca="1" si="253"/>
        <v>77.814152005468571</v>
      </c>
      <c r="DL200" s="4">
        <f t="shared" ca="1" si="253"/>
        <v>108.79894611099259</v>
      </c>
      <c r="DM200" s="4">
        <f t="shared" ca="1" si="253"/>
        <v>111.85374660674677</v>
      </c>
      <c r="DN200" s="4">
        <f t="shared" ca="1" si="253"/>
        <v>76.971543446734572</v>
      </c>
      <c r="DO200" s="4">
        <f t="shared" ca="1" si="253"/>
        <v>98.921339939165236</v>
      </c>
      <c r="DP200" s="4">
        <f t="shared" ca="1" si="253"/>
        <v>137.59095868344423</v>
      </c>
      <c r="DQ200" s="4">
        <f t="shared" ca="1" si="264"/>
        <v>68.988942834792724</v>
      </c>
      <c r="DR200" s="4">
        <f t="shared" ca="1" si="261"/>
        <v>133.54168395961071</v>
      </c>
      <c r="DS200" s="4">
        <f t="shared" ca="1" si="261"/>
        <v>107.45790478319419</v>
      </c>
      <c r="DT200" s="4">
        <f t="shared" ca="1" si="261"/>
        <v>87.911296536515124</v>
      </c>
      <c r="DU200" s="4">
        <f t="shared" ca="1" si="261"/>
        <v>127.89551938931287</v>
      </c>
      <c r="DV200" s="4">
        <f t="shared" ca="1" si="261"/>
        <v>82.788818478183572</v>
      </c>
      <c r="DW200" s="4">
        <f t="shared" ca="1" si="261"/>
        <v>103.48728400714452</v>
      </c>
      <c r="DX200" s="4">
        <f t="shared" ca="1" si="261"/>
        <v>121.0303652966917</v>
      </c>
      <c r="DY200" s="4">
        <f t="shared" ca="1" si="261"/>
        <v>90.065263322630884</v>
      </c>
      <c r="DZ200" s="4">
        <f t="shared" ca="1" si="261"/>
        <v>134.00586953909519</v>
      </c>
      <c r="EA200" s="4">
        <f t="shared" ca="1" si="261"/>
        <v>123.09108279959473</v>
      </c>
      <c r="EB200" s="4">
        <f t="shared" ca="1" si="261"/>
        <v>94.308470181434984</v>
      </c>
      <c r="EC200" s="4">
        <f t="shared" ca="1" si="261"/>
        <v>143.9660626668705</v>
      </c>
      <c r="ED200" s="4">
        <f t="shared" ca="1" si="261"/>
        <v>140.14712778829329</v>
      </c>
      <c r="EE200" s="4">
        <f t="shared" ca="1" si="261"/>
        <v>81.847076280775866</v>
      </c>
      <c r="EF200" s="4">
        <f t="shared" ca="1" si="261"/>
        <v>101.85947250686831</v>
      </c>
      <c r="EG200" s="4">
        <f t="shared" ca="1" si="260"/>
        <v>104.11250424307187</v>
      </c>
      <c r="EH200" s="4">
        <f t="shared" ca="1" si="260"/>
        <v>138.19403877425208</v>
      </c>
      <c r="EI200" s="4">
        <f t="shared" ca="1" si="260"/>
        <v>129.06454310548048</v>
      </c>
      <c r="EJ200" s="4">
        <f t="shared" ca="1" si="260"/>
        <v>76.784914424111633</v>
      </c>
      <c r="EK200" s="4">
        <f t="shared" ca="1" si="260"/>
        <v>96.362110155211028</v>
      </c>
      <c r="EL200" s="4">
        <f t="shared" ca="1" si="260"/>
        <v>82.191724879652099</v>
      </c>
      <c r="EM200" s="4">
        <f t="shared" ca="1" si="260"/>
        <v>101.30106765363097</v>
      </c>
      <c r="EN200" s="4">
        <f t="shared" ca="1" si="260"/>
        <v>106.41055272640912</v>
      </c>
      <c r="EO200" s="4">
        <f t="shared" ca="1" si="260"/>
        <v>63.753725578849966</v>
      </c>
      <c r="EP200" s="4">
        <f t="shared" ca="1" si="260"/>
        <v>116.20191571991936</v>
      </c>
      <c r="EQ200" s="4">
        <f t="shared" ca="1" si="260"/>
        <v>120.1929692767211</v>
      </c>
      <c r="ER200" s="4">
        <f t="shared" ca="1" si="260"/>
        <v>94.038264278482785</v>
      </c>
      <c r="ES200" s="4">
        <f t="shared" ca="1" si="260"/>
        <v>88.7805794431804</v>
      </c>
      <c r="ET200" s="4">
        <f t="shared" ca="1" si="260"/>
        <v>101.82503687663011</v>
      </c>
      <c r="EU200" s="4">
        <f t="shared" ca="1" si="260"/>
        <v>120.51374686910323</v>
      </c>
      <c r="EV200" s="4">
        <f t="shared" ca="1" si="260"/>
        <v>132.55989499894838</v>
      </c>
      <c r="EW200" s="4">
        <f t="shared" ca="1" si="271"/>
        <v>116.54748671798174</v>
      </c>
      <c r="EX200" s="4">
        <f t="shared" ca="1" si="266"/>
        <v>73.300917922572481</v>
      </c>
      <c r="EY200" s="4">
        <f t="shared" ca="1" si="266"/>
        <v>83.121108313873052</v>
      </c>
      <c r="EZ200" s="4">
        <f t="shared" ca="1" si="266"/>
        <v>94.968825189564882</v>
      </c>
      <c r="FA200" s="4">
        <f t="shared" ca="1" si="266"/>
        <v>123.38751674788337</v>
      </c>
      <c r="FB200" s="4">
        <f t="shared" ca="1" si="266"/>
        <v>108.75493099302845</v>
      </c>
      <c r="FC200" s="4">
        <f t="shared" ca="1" si="266"/>
        <v>100.90955705458551</v>
      </c>
      <c r="FD200" s="4">
        <f t="shared" ca="1" si="266"/>
        <v>94.687486350135714</v>
      </c>
      <c r="FE200" s="4">
        <f t="shared" ca="1" si="266"/>
        <v>99.755144693488134</v>
      </c>
      <c r="FF200" s="4">
        <f t="shared" ca="1" si="266"/>
        <v>79.730137157118278</v>
      </c>
      <c r="FG200" s="4">
        <f t="shared" ca="1" si="266"/>
        <v>99.110474970218306</v>
      </c>
      <c r="FH200" s="4">
        <f t="shared" ca="1" si="266"/>
        <v>146.06421361432621</v>
      </c>
      <c r="FI200" s="4">
        <f t="shared" ca="1" si="266"/>
        <v>122.3543249143201</v>
      </c>
      <c r="FJ200" s="4">
        <f t="shared" ca="1" si="266"/>
        <v>80.902339871668303</v>
      </c>
      <c r="FK200" s="4">
        <f t="shared" ca="1" si="266"/>
        <v>122.74141231983845</v>
      </c>
      <c r="FL200" s="4">
        <f t="shared" ca="1" si="266"/>
        <v>97.686905806890735</v>
      </c>
      <c r="FM200" s="4">
        <f t="shared" ca="1" si="257"/>
        <v>90.372568431923568</v>
      </c>
      <c r="FN200" s="4">
        <f t="shared" ca="1" si="254"/>
        <v>105.02502163426011</v>
      </c>
      <c r="FO200" s="4">
        <f t="shared" ca="1" si="254"/>
        <v>59.795222421481292</v>
      </c>
      <c r="FP200" s="4">
        <f t="shared" ca="1" si="254"/>
        <v>102.43050497418469</v>
      </c>
      <c r="FQ200" s="4">
        <f t="shared" ca="1" si="254"/>
        <v>107.9133383277924</v>
      </c>
      <c r="FR200" s="4">
        <f t="shared" ca="1" si="254"/>
        <v>99.913942683853264</v>
      </c>
      <c r="FS200" s="4">
        <f t="shared" ca="1" si="254"/>
        <v>102.57822951083405</v>
      </c>
      <c r="FT200" s="4">
        <f t="shared" ca="1" si="254"/>
        <v>81.601864063272117</v>
      </c>
      <c r="FU200" s="4">
        <f t="shared" ca="1" si="254"/>
        <v>113.02275866645449</v>
      </c>
      <c r="FV200" s="4">
        <f t="shared" ca="1" si="254"/>
        <v>83.279067952319011</v>
      </c>
      <c r="FW200" s="4">
        <f t="shared" ca="1" si="254"/>
        <v>132.97542535803453</v>
      </c>
      <c r="FX200" s="4">
        <f t="shared" ca="1" si="254"/>
        <v>106.46646926364222</v>
      </c>
      <c r="FY200" s="4">
        <f t="shared" ca="1" si="254"/>
        <v>95.789589075980047</v>
      </c>
      <c r="FZ200" s="4">
        <f t="shared" ca="1" si="254"/>
        <v>99.325550151529782</v>
      </c>
      <c r="GA200" s="4">
        <f t="shared" ca="1" si="254"/>
        <v>83.131709321052639</v>
      </c>
      <c r="GB200" s="4">
        <f t="shared" ca="1" si="254"/>
        <v>56.93209970029303</v>
      </c>
      <c r="GC200" s="4">
        <f t="shared" ca="1" si="254"/>
        <v>65.964230885092519</v>
      </c>
      <c r="GD200" s="4">
        <f t="shared" ca="1" si="274"/>
        <v>134.31594436024744</v>
      </c>
      <c r="GE200" s="4">
        <f t="shared" ca="1" si="274"/>
        <v>85.161664660962231</v>
      </c>
      <c r="GF200" s="4">
        <f t="shared" ca="1" si="274"/>
        <v>97.553254085175652</v>
      </c>
      <c r="GG200" s="4">
        <f t="shared" ca="1" si="274"/>
        <v>87.890195720626664</v>
      </c>
      <c r="GH200" s="4">
        <f t="shared" ca="1" si="274"/>
        <v>118.97735999783316</v>
      </c>
      <c r="GI200" s="4">
        <f t="shared" ca="1" si="274"/>
        <v>77.716307884025269</v>
      </c>
      <c r="GJ200" s="4">
        <f t="shared" ca="1" si="274"/>
        <v>75.434224409890575</v>
      </c>
      <c r="GK200" s="4">
        <f t="shared" ca="1" si="274"/>
        <v>105.71118837960206</v>
      </c>
      <c r="GL200" s="4">
        <f t="shared" ca="1" si="274"/>
        <v>55.954927916191771</v>
      </c>
      <c r="GM200" s="4">
        <f t="shared" ca="1" si="274"/>
        <v>110.55136013687319</v>
      </c>
      <c r="GN200" s="4">
        <f t="shared" ca="1" si="274"/>
        <v>76.556182988669789</v>
      </c>
      <c r="GO200" s="4">
        <f t="shared" ca="1" si="274"/>
        <v>86.702959824366886</v>
      </c>
      <c r="GP200" s="4">
        <f t="shared" ca="1" si="274"/>
        <v>92.679115817402831</v>
      </c>
      <c r="GQ200" s="4">
        <f t="shared" ca="1" si="274"/>
        <v>81.183095522124106</v>
      </c>
      <c r="GR200" s="4">
        <f t="shared" ca="1" si="274"/>
        <v>112.88552855661196</v>
      </c>
      <c r="GS200" s="4">
        <f t="shared" ca="1" si="263"/>
        <v>119.07864123666153</v>
      </c>
      <c r="GT200" s="4">
        <f t="shared" ca="1" si="263"/>
        <v>79.299764063890791</v>
      </c>
      <c r="GU200" s="4">
        <f t="shared" ca="1" si="263"/>
        <v>76.847199938198628</v>
      </c>
      <c r="GV200" s="4">
        <f t="shared" ca="1" si="263"/>
        <v>132.28353824425756</v>
      </c>
      <c r="GW200" s="4">
        <f t="shared" ca="1" si="263"/>
        <v>171.22791631395253</v>
      </c>
      <c r="GX200" s="4">
        <f t="shared" ca="1" si="263"/>
        <v>145.99881694566309</v>
      </c>
      <c r="GY200" s="4">
        <f t="shared" ca="1" si="263"/>
        <v>66.074817904095639</v>
      </c>
      <c r="GZ200" s="4">
        <f t="shared" ca="1" si="263"/>
        <v>108.59722595059141</v>
      </c>
      <c r="HA200" s="4">
        <f t="shared" ca="1" si="263"/>
        <v>92.88256055474028</v>
      </c>
      <c r="HB200" s="4">
        <f t="shared" ca="1" si="263"/>
        <v>92.001364531312305</v>
      </c>
      <c r="HC200" s="4">
        <f t="shared" ca="1" si="263"/>
        <v>111.70222070779026</v>
      </c>
      <c r="HD200" s="4">
        <f t="shared" ca="1" si="263"/>
        <v>109.86459272909808</v>
      </c>
      <c r="HE200" s="4">
        <f t="shared" ca="1" si="263"/>
        <v>107.21772767132389</v>
      </c>
      <c r="HF200" s="4">
        <f t="shared" ca="1" si="263"/>
        <v>116.17125582881143</v>
      </c>
      <c r="HG200" s="4">
        <f t="shared" ca="1" si="263"/>
        <v>118.97116043580974</v>
      </c>
      <c r="HH200" s="4">
        <f t="shared" ca="1" si="263"/>
        <v>134.44748815727411</v>
      </c>
      <c r="HI200" s="4">
        <f t="shared" ca="1" si="270"/>
        <v>90.269106821958218</v>
      </c>
      <c r="HJ200" s="4">
        <f t="shared" ca="1" si="269"/>
        <v>100.81711066180182</v>
      </c>
      <c r="HK200" s="4">
        <f t="shared" ca="1" si="269"/>
        <v>95.150380322223597</v>
      </c>
      <c r="HL200" s="4">
        <f t="shared" ca="1" si="269"/>
        <v>129.31703075989418</v>
      </c>
      <c r="HM200" s="4">
        <f t="shared" ca="1" si="269"/>
        <v>86.182983458021553</v>
      </c>
      <c r="HN200" s="4">
        <f t="shared" ca="1" si="269"/>
        <v>82.971723878272883</v>
      </c>
      <c r="HO200" s="4">
        <f t="shared" ca="1" si="269"/>
        <v>57.134083547634695</v>
      </c>
      <c r="HP200" s="4">
        <f t="shared" ca="1" si="269"/>
        <v>119.31604469480463</v>
      </c>
      <c r="HQ200" s="4">
        <f t="shared" ca="1" si="269"/>
        <v>119.98553983205137</v>
      </c>
      <c r="HR200" s="4">
        <f t="shared" ca="1" si="269"/>
        <v>120.34119344636538</v>
      </c>
      <c r="HS200" s="4">
        <f t="shared" ca="1" si="269"/>
        <v>75.877241851374166</v>
      </c>
      <c r="HT200" s="4">
        <f t="shared" ca="1" si="269"/>
        <v>119.01167963073887</v>
      </c>
      <c r="HU200" s="4">
        <f t="shared" ca="1" si="269"/>
        <v>136.80831007179276</v>
      </c>
      <c r="HV200" s="4">
        <f t="shared" ca="1" si="269"/>
        <v>126.95891479551516</v>
      </c>
      <c r="HW200" s="4">
        <f t="shared" ca="1" si="269"/>
        <v>66.949496030832407</v>
      </c>
      <c r="HX200" s="4">
        <f t="shared" ca="1" si="269"/>
        <v>144.5201938754478</v>
      </c>
      <c r="HY200" s="4">
        <f t="shared" ca="1" si="258"/>
        <v>76.017540110969392</v>
      </c>
      <c r="HZ200" s="4">
        <f t="shared" ca="1" si="258"/>
        <v>131.07866910199863</v>
      </c>
      <c r="IA200" s="4">
        <f t="shared" ca="1" si="258"/>
        <v>104.32101310801937</v>
      </c>
      <c r="IB200" s="4">
        <f t="shared" ca="1" si="258"/>
        <v>73.413829653316341</v>
      </c>
      <c r="IC200" s="4">
        <f t="shared" ca="1" si="258"/>
        <v>125.72840190418586</v>
      </c>
      <c r="ID200" s="4">
        <f t="shared" ca="1" si="258"/>
        <v>119.550032543491</v>
      </c>
      <c r="IE200" s="4">
        <f t="shared" ca="1" si="258"/>
        <v>73.543635831261369</v>
      </c>
      <c r="IF200" s="4">
        <f t="shared" ca="1" si="258"/>
        <v>135.1432877990504</v>
      </c>
      <c r="IG200" s="4">
        <f t="shared" ca="1" si="258"/>
        <v>105.63448531303861</v>
      </c>
      <c r="IH200" s="4">
        <f t="shared" ca="1" si="258"/>
        <v>129.13447881359764</v>
      </c>
      <c r="II200" s="4">
        <f t="shared" ca="1" si="258"/>
        <v>87.940009571536876</v>
      </c>
      <c r="IJ200" s="4">
        <f t="shared" ca="1" si="258"/>
        <v>67.10208869852427</v>
      </c>
      <c r="IK200" s="4">
        <f t="shared" ca="1" si="258"/>
        <v>100.99575860726628</v>
      </c>
      <c r="IL200" s="4">
        <f t="shared" ca="1" si="258"/>
        <v>141.91763863131695</v>
      </c>
      <c r="IM200" s="4">
        <f t="shared" ca="1" si="258"/>
        <v>122.42230710501306</v>
      </c>
      <c r="IN200" s="4">
        <f t="shared" ca="1" si="258"/>
        <v>90.623165544674464</v>
      </c>
      <c r="IO200" s="4">
        <f t="shared" ca="1" si="272"/>
        <v>127.53227750782713</v>
      </c>
      <c r="IP200" s="4">
        <f t="shared" ca="1" si="267"/>
        <v>71.523024942877683</v>
      </c>
      <c r="IQ200" s="4">
        <f t="shared" ca="1" si="267"/>
        <v>115.93113907227347</v>
      </c>
      <c r="IR200" s="4">
        <f t="shared" ca="1" si="267"/>
        <v>79.306835225802772</v>
      </c>
      <c r="IS200" s="4">
        <f t="shared" ca="1" si="267"/>
        <v>111.21751749170427</v>
      </c>
      <c r="IT200" s="4">
        <f t="shared" ca="1" si="267"/>
        <v>58.402279034699355</v>
      </c>
      <c r="IU200" s="4">
        <f t="shared" ca="1" si="267"/>
        <v>147.75666529702505</v>
      </c>
      <c r="IV200" s="4">
        <f t="shared" ca="1" si="267"/>
        <v>102.53762586866667</v>
      </c>
      <c r="IW200" s="4">
        <f t="shared" ca="1" si="267"/>
        <v>96.125161773245381</v>
      </c>
      <c r="IX200" s="4">
        <f t="shared" ca="1" si="267"/>
        <v>107.32728441178726</v>
      </c>
      <c r="IY200" s="4">
        <f t="shared" ca="1" si="267"/>
        <v>86.75276849003825</v>
      </c>
    </row>
    <row r="201" spans="9:259" x14ac:dyDescent="0.25">
      <c r="I201" t="s">
        <v>331</v>
      </c>
      <c r="J201" s="4">
        <f t="shared" ca="1" si="268"/>
        <v>160.62903928660671</v>
      </c>
      <c r="K201" s="4">
        <f t="shared" ca="1" si="268"/>
        <v>117.20527917375884</v>
      </c>
      <c r="L201" s="4">
        <f t="shared" ca="1" si="268"/>
        <v>93.137729440849796</v>
      </c>
      <c r="M201" s="4">
        <f t="shared" ca="1" si="268"/>
        <v>104.25850981061716</v>
      </c>
      <c r="N201" s="4">
        <f t="shared" ca="1" si="268"/>
        <v>146.53941971978733</v>
      </c>
      <c r="O201" s="4">
        <f t="shared" ca="1" si="268"/>
        <v>108.04991904047088</v>
      </c>
      <c r="P201" s="4">
        <f t="shared" ca="1" si="268"/>
        <v>91.836995125509134</v>
      </c>
      <c r="Q201" s="4">
        <f t="shared" ca="1" si="268"/>
        <v>108.92943161169211</v>
      </c>
      <c r="R201" s="4">
        <f t="shared" ca="1" si="268"/>
        <v>61.520613715048093</v>
      </c>
      <c r="S201" s="4">
        <f t="shared" ca="1" si="268"/>
        <v>129.97900949771412</v>
      </c>
      <c r="T201" s="4">
        <f t="shared" ca="1" si="268"/>
        <v>100.91688544022176</v>
      </c>
      <c r="U201" s="4">
        <f t="shared" ca="1" si="268"/>
        <v>139.2813689698192</v>
      </c>
      <c r="V201" s="4">
        <f t="shared" ca="1" si="268"/>
        <v>81.886391030464097</v>
      </c>
      <c r="W201" s="4">
        <f t="shared" ca="1" si="268"/>
        <v>93.938923796120491</v>
      </c>
      <c r="X201" s="4">
        <f t="shared" ca="1" si="268"/>
        <v>77.684959980082937</v>
      </c>
      <c r="Y201" s="4">
        <f t="shared" ca="1" si="265"/>
        <v>92.138642108176938</v>
      </c>
      <c r="Z201" s="4">
        <f t="shared" ca="1" si="265"/>
        <v>108.80874928418056</v>
      </c>
      <c r="AA201" s="4">
        <f t="shared" ca="1" si="265"/>
        <v>106.56779638484991</v>
      </c>
      <c r="AB201" s="4">
        <f t="shared" ca="1" si="265"/>
        <v>146.39549154143788</v>
      </c>
      <c r="AC201" s="4">
        <f t="shared" ca="1" si="265"/>
        <v>89.354748496532622</v>
      </c>
      <c r="AD201" s="4">
        <f t="shared" ca="1" si="265"/>
        <v>179.47760586368656</v>
      </c>
      <c r="AE201" s="4">
        <f t="shared" ca="1" si="265"/>
        <v>122.48553110077646</v>
      </c>
      <c r="AF201" s="4">
        <f t="shared" ca="1" si="265"/>
        <v>52.076608826355233</v>
      </c>
      <c r="AG201" s="4">
        <f t="shared" ca="1" si="265"/>
        <v>106.07133516803182</v>
      </c>
      <c r="AH201" s="4">
        <f t="shared" ca="1" si="265"/>
        <v>87.968961798378444</v>
      </c>
      <c r="AI201" s="4">
        <f t="shared" ca="1" si="265"/>
        <v>113.49257896322152</v>
      </c>
      <c r="AJ201" s="4">
        <f t="shared" ca="1" si="265"/>
        <v>99.478311040357511</v>
      </c>
      <c r="AK201" s="4">
        <f t="shared" ca="1" si="265"/>
        <v>99.895692533090099</v>
      </c>
      <c r="AL201" s="4">
        <f t="shared" ca="1" si="265"/>
        <v>160.93021003634627</v>
      </c>
      <c r="AM201" s="4">
        <f t="shared" ca="1" si="265"/>
        <v>144.94314385597963</v>
      </c>
      <c r="AN201" s="4">
        <f t="shared" ca="1" si="265"/>
        <v>79.874239609311758</v>
      </c>
      <c r="AO201" s="4">
        <f t="shared" ca="1" si="265"/>
        <v>127.55425554069825</v>
      </c>
      <c r="AP201" s="4">
        <f t="shared" ca="1" si="259"/>
        <v>118.81661556269141</v>
      </c>
      <c r="AQ201" s="4">
        <f t="shared" ca="1" si="259"/>
        <v>87.416884064477728</v>
      </c>
      <c r="AR201" s="4">
        <f t="shared" ca="1" si="259"/>
        <v>80.970142210636425</v>
      </c>
      <c r="AS201" s="4">
        <f t="shared" ca="1" si="259"/>
        <v>109.53179538445153</v>
      </c>
      <c r="AT201" s="4">
        <f t="shared" ca="1" si="259"/>
        <v>147.918244563472</v>
      </c>
      <c r="AU201" s="4">
        <f t="shared" ca="1" si="259"/>
        <v>108.93547415712177</v>
      </c>
      <c r="AV201" s="4">
        <f t="shared" ca="1" si="259"/>
        <v>100.64503801107669</v>
      </c>
      <c r="AW201" s="4">
        <f t="shared" ca="1" si="259"/>
        <v>92.736182918430458</v>
      </c>
      <c r="AX201" s="4">
        <f t="shared" ca="1" si="259"/>
        <v>93.212307772975961</v>
      </c>
      <c r="AY201" s="4">
        <f t="shared" ca="1" si="259"/>
        <v>78.987328951675465</v>
      </c>
      <c r="AZ201" s="4">
        <f t="shared" ca="1" si="259"/>
        <v>126.03742199350678</v>
      </c>
      <c r="BA201" s="4">
        <f t="shared" ca="1" si="259"/>
        <v>72.804549729361995</v>
      </c>
      <c r="BB201" s="4">
        <f t="shared" ca="1" si="259"/>
        <v>99.172347383869749</v>
      </c>
      <c r="BC201" s="4">
        <f t="shared" ca="1" si="259"/>
        <v>116.67752316224812</v>
      </c>
      <c r="BD201" s="4">
        <f t="shared" ca="1" si="259"/>
        <v>112.8181573758992</v>
      </c>
      <c r="BE201" s="4">
        <f t="shared" ca="1" si="255"/>
        <v>127.18970547260307</v>
      </c>
      <c r="BF201" s="4">
        <f t="shared" ca="1" si="255"/>
        <v>115.59808416394679</v>
      </c>
      <c r="BG201" s="4">
        <f t="shared" ca="1" si="255"/>
        <v>70.573378077749538</v>
      </c>
      <c r="BH201" s="4">
        <f t="shared" ca="1" si="255"/>
        <v>70.339911810589015</v>
      </c>
      <c r="BI201" s="4">
        <f t="shared" ca="1" si="255"/>
        <v>115.69491010395696</v>
      </c>
      <c r="BJ201" s="4">
        <f t="shared" ca="1" si="255"/>
        <v>92.750114326522308</v>
      </c>
      <c r="BK201" s="4">
        <f t="shared" ca="1" si="255"/>
        <v>94.098709893324497</v>
      </c>
      <c r="BL201" s="4">
        <f t="shared" ca="1" si="255"/>
        <v>107.39734613484134</v>
      </c>
      <c r="BM201" s="4">
        <f t="shared" ca="1" si="255"/>
        <v>118.79160975729104</v>
      </c>
      <c r="BN201" s="4">
        <f t="shared" ca="1" si="255"/>
        <v>140.09606382820806</v>
      </c>
      <c r="BO201" s="4">
        <f t="shared" ca="1" si="255"/>
        <v>102.6015138974301</v>
      </c>
      <c r="BP201" s="4">
        <f t="shared" ca="1" si="255"/>
        <v>69.537839137792531</v>
      </c>
      <c r="BQ201" s="4">
        <f t="shared" ca="1" si="255"/>
        <v>107.74134875858458</v>
      </c>
      <c r="BR201" s="4">
        <f t="shared" ca="1" si="255"/>
        <v>150.16518597167024</v>
      </c>
      <c r="BS201" s="4">
        <f t="shared" ca="1" si="255"/>
        <v>79.161580058069262</v>
      </c>
      <c r="BT201" s="4">
        <f t="shared" ca="1" si="255"/>
        <v>87.678038231442031</v>
      </c>
      <c r="BU201" s="4">
        <f t="shared" ca="1" si="275"/>
        <v>91.574977923845026</v>
      </c>
      <c r="BV201" s="4">
        <f t="shared" ca="1" si="275"/>
        <v>110.78832460349858</v>
      </c>
      <c r="BW201" s="4">
        <f t="shared" ca="1" si="275"/>
        <v>89.174746431068769</v>
      </c>
      <c r="BX201" s="4">
        <f t="shared" ca="1" si="275"/>
        <v>104.22876730319977</v>
      </c>
      <c r="BY201" s="4">
        <f t="shared" ca="1" si="275"/>
        <v>100.31909517624874</v>
      </c>
      <c r="BZ201" s="4">
        <f t="shared" ca="1" si="275"/>
        <v>116.43848360339159</v>
      </c>
      <c r="CA201" s="4">
        <f t="shared" ca="1" si="275"/>
        <v>70.817590747481205</v>
      </c>
      <c r="CB201" s="4">
        <f t="shared" ca="1" si="273"/>
        <v>99.113121024062778</v>
      </c>
      <c r="CC201" s="4">
        <f t="shared" ca="1" si="273"/>
        <v>103.05516113387138</v>
      </c>
      <c r="CD201" s="4">
        <f t="shared" ca="1" si="273"/>
        <v>126.58081492225656</v>
      </c>
      <c r="CE201" s="4">
        <f t="shared" ca="1" si="273"/>
        <v>123.64987739919401</v>
      </c>
      <c r="CF201" s="4">
        <f t="shared" ca="1" si="273"/>
        <v>89.205190152128836</v>
      </c>
      <c r="CG201" s="4">
        <f t="shared" ca="1" si="273"/>
        <v>98.991597579819484</v>
      </c>
      <c r="CH201" s="4">
        <f t="shared" ca="1" si="273"/>
        <v>121.59069443227197</v>
      </c>
      <c r="CI201" s="4">
        <f t="shared" ca="1" si="273"/>
        <v>203.84793887574082</v>
      </c>
      <c r="CJ201" s="4">
        <f t="shared" ca="1" si="262"/>
        <v>85.790973867559856</v>
      </c>
      <c r="CK201" s="4">
        <f t="shared" ca="1" si="256"/>
        <v>75.651870205186839</v>
      </c>
      <c r="CL201" s="4">
        <f t="shared" ca="1" si="256"/>
        <v>108.25394943347446</v>
      </c>
      <c r="CM201" s="4">
        <f t="shared" ca="1" si="256"/>
        <v>83.004146120411519</v>
      </c>
      <c r="CN201" s="4">
        <f t="shared" ca="1" si="256"/>
        <v>96.128353945869023</v>
      </c>
      <c r="CO201" s="4">
        <f t="shared" ca="1" si="256"/>
        <v>132.12137767079489</v>
      </c>
      <c r="CP201" s="4">
        <f t="shared" ca="1" si="256"/>
        <v>81.727843358032175</v>
      </c>
      <c r="CQ201" s="4">
        <f t="shared" ca="1" si="256"/>
        <v>96.047385551334415</v>
      </c>
      <c r="CR201" s="4">
        <f t="shared" ca="1" si="256"/>
        <v>101.00312553457023</v>
      </c>
      <c r="CS201" s="4">
        <f t="shared" ca="1" si="256"/>
        <v>129.59613908544307</v>
      </c>
      <c r="CT201" s="4">
        <f t="shared" ca="1" si="256"/>
        <v>66.807001086033466</v>
      </c>
      <c r="CU201" s="4">
        <f t="shared" ca="1" si="256"/>
        <v>134.22599649942626</v>
      </c>
      <c r="CV201" s="4">
        <f t="shared" ca="1" si="256"/>
        <v>105.99074932701166</v>
      </c>
      <c r="CW201" s="4">
        <f t="shared" ca="1" si="256"/>
        <v>113.28683697930586</v>
      </c>
      <c r="CX201" s="4">
        <f t="shared" ca="1" si="256"/>
        <v>76.076152056470164</v>
      </c>
      <c r="CY201" s="4">
        <f t="shared" ca="1" si="256"/>
        <v>114.23616851258649</v>
      </c>
      <c r="CZ201" s="4">
        <f t="shared" ca="1" si="256"/>
        <v>111.89645979306623</v>
      </c>
      <c r="DA201" s="4">
        <f t="shared" ca="1" si="253"/>
        <v>122.67274213626185</v>
      </c>
      <c r="DB201" s="4">
        <f t="shared" ca="1" si="253"/>
        <v>115.41208058680387</v>
      </c>
      <c r="DC201" s="4">
        <f t="shared" ca="1" si="253"/>
        <v>91.59653427683763</v>
      </c>
      <c r="DD201" s="4">
        <f t="shared" ca="1" si="253"/>
        <v>89.340084728452325</v>
      </c>
      <c r="DE201" s="4">
        <f t="shared" ca="1" si="253"/>
        <v>110.35667195656715</v>
      </c>
      <c r="DF201" s="4">
        <f t="shared" ca="1" si="253"/>
        <v>93.293016221549905</v>
      </c>
      <c r="DG201" s="4">
        <f t="shared" ca="1" si="253"/>
        <v>76.412364792193898</v>
      </c>
      <c r="DH201" s="4">
        <f t="shared" ca="1" si="253"/>
        <v>176.82172506456897</v>
      </c>
      <c r="DI201" s="4">
        <f t="shared" ca="1" si="253"/>
        <v>83.39617188970341</v>
      </c>
      <c r="DJ201" s="4">
        <f t="shared" ca="1" si="253"/>
        <v>133.53168364811864</v>
      </c>
      <c r="DK201" s="4">
        <f t="shared" ca="1" si="253"/>
        <v>76.389100608158444</v>
      </c>
      <c r="DL201" s="4">
        <f t="shared" ca="1" si="253"/>
        <v>108.77071643446607</v>
      </c>
      <c r="DM201" s="4">
        <f t="shared" ca="1" si="253"/>
        <v>110.15951454882813</v>
      </c>
      <c r="DN201" s="4">
        <f t="shared" ca="1" si="253"/>
        <v>79.831242919051704</v>
      </c>
      <c r="DO201" s="4">
        <f t="shared" ca="1" si="253"/>
        <v>99.861140228000622</v>
      </c>
      <c r="DP201" s="4">
        <f t="shared" ca="1" si="253"/>
        <v>137.44370597219839</v>
      </c>
      <c r="DQ201" s="4">
        <f t="shared" ca="1" si="264"/>
        <v>69.740863072864741</v>
      </c>
      <c r="DR201" s="4">
        <f t="shared" ca="1" si="261"/>
        <v>135.58412960490583</v>
      </c>
      <c r="DS201" s="4">
        <f t="shared" ca="1" si="261"/>
        <v>110.65413978907519</v>
      </c>
      <c r="DT201" s="4">
        <f t="shared" ca="1" si="261"/>
        <v>88.15663253286867</v>
      </c>
      <c r="DU201" s="4">
        <f t="shared" ca="1" si="261"/>
        <v>127.5337800654554</v>
      </c>
      <c r="DV201" s="4">
        <f t="shared" ca="1" si="261"/>
        <v>83.082308070888402</v>
      </c>
      <c r="DW201" s="4">
        <f t="shared" ca="1" si="261"/>
        <v>103.25378288333701</v>
      </c>
      <c r="DX201" s="4">
        <f t="shared" ca="1" si="261"/>
        <v>120.97268588767773</v>
      </c>
      <c r="DY201" s="4">
        <f t="shared" ca="1" si="261"/>
        <v>92.254087286508081</v>
      </c>
      <c r="DZ201" s="4">
        <f t="shared" ca="1" si="261"/>
        <v>135.76905101433394</v>
      </c>
      <c r="EA201" s="4">
        <f t="shared" ca="1" si="261"/>
        <v>123.17777180683613</v>
      </c>
      <c r="EB201" s="4">
        <f t="shared" ca="1" si="261"/>
        <v>97.280041450444998</v>
      </c>
      <c r="EC201" s="4">
        <f t="shared" ca="1" si="261"/>
        <v>146.48343837654002</v>
      </c>
      <c r="ED201" s="4">
        <f t="shared" ca="1" si="261"/>
        <v>139.53793034989326</v>
      </c>
      <c r="EE201" s="4">
        <f t="shared" ca="1" si="261"/>
        <v>82.21846039284371</v>
      </c>
      <c r="EF201" s="4">
        <f t="shared" ca="1" si="261"/>
        <v>100.85849036616456</v>
      </c>
      <c r="EG201" s="4">
        <f t="shared" ca="1" si="260"/>
        <v>101.43391516040106</v>
      </c>
      <c r="EH201" s="4">
        <f t="shared" ca="1" si="260"/>
        <v>141.30059495113682</v>
      </c>
      <c r="EI201" s="4">
        <f t="shared" ca="1" si="260"/>
        <v>123.24277507282596</v>
      </c>
      <c r="EJ201" s="4">
        <f t="shared" ca="1" si="260"/>
        <v>76.701678502116735</v>
      </c>
      <c r="EK201" s="4">
        <f t="shared" ca="1" si="260"/>
        <v>94.066965901890356</v>
      </c>
      <c r="EL201" s="4">
        <f t="shared" ca="1" si="260"/>
        <v>81.837735668049419</v>
      </c>
      <c r="EM201" s="4">
        <f t="shared" ca="1" si="260"/>
        <v>100.81259823767569</v>
      </c>
      <c r="EN201" s="4">
        <f t="shared" ca="1" si="260"/>
        <v>102.78995430320796</v>
      </c>
      <c r="EO201" s="4">
        <f t="shared" ca="1" si="260"/>
        <v>62.668751925596382</v>
      </c>
      <c r="EP201" s="4">
        <f t="shared" ca="1" si="260"/>
        <v>115.07035796315404</v>
      </c>
      <c r="EQ201" s="4">
        <f t="shared" ca="1" si="260"/>
        <v>120.84066149996865</v>
      </c>
      <c r="ER201" s="4">
        <f t="shared" ca="1" si="260"/>
        <v>93.174359364760221</v>
      </c>
      <c r="ES201" s="4">
        <f t="shared" ca="1" si="260"/>
        <v>86.874671699920228</v>
      </c>
      <c r="ET201" s="4">
        <f t="shared" ca="1" si="260"/>
        <v>101.93593271127411</v>
      </c>
      <c r="EU201" s="4">
        <f t="shared" ca="1" si="260"/>
        <v>123.98899915854622</v>
      </c>
      <c r="EV201" s="4">
        <f t="shared" ca="1" si="260"/>
        <v>130.25182081250577</v>
      </c>
      <c r="EW201" s="4">
        <f t="shared" ca="1" si="271"/>
        <v>119.06507184118497</v>
      </c>
      <c r="EX201" s="4">
        <f t="shared" ca="1" si="266"/>
        <v>72.896982280717566</v>
      </c>
      <c r="EY201" s="4">
        <f t="shared" ca="1" si="266"/>
        <v>80.654844322255556</v>
      </c>
      <c r="EZ201" s="4">
        <f t="shared" ca="1" si="266"/>
        <v>94.337068103851237</v>
      </c>
      <c r="FA201" s="4">
        <f t="shared" ca="1" si="266"/>
        <v>123.07049942056254</v>
      </c>
      <c r="FB201" s="4">
        <f t="shared" ca="1" si="266"/>
        <v>108.80827812458784</v>
      </c>
      <c r="FC201" s="4">
        <f t="shared" ca="1" si="266"/>
        <v>101.15553341109563</v>
      </c>
      <c r="FD201" s="4">
        <f t="shared" ca="1" si="266"/>
        <v>96.957077313020264</v>
      </c>
      <c r="FE201" s="4">
        <f t="shared" ca="1" si="266"/>
        <v>95.506837858929643</v>
      </c>
      <c r="FF201" s="4">
        <f t="shared" ca="1" si="266"/>
        <v>79.50294013374041</v>
      </c>
      <c r="FG201" s="4">
        <f t="shared" ca="1" si="266"/>
        <v>97.980898761627273</v>
      </c>
      <c r="FH201" s="4">
        <f t="shared" ca="1" si="266"/>
        <v>148.58954998553094</v>
      </c>
      <c r="FI201" s="4">
        <f t="shared" ca="1" si="266"/>
        <v>124.64513350562616</v>
      </c>
      <c r="FJ201" s="4">
        <f t="shared" ca="1" si="266"/>
        <v>80.172813610474634</v>
      </c>
      <c r="FK201" s="4">
        <f t="shared" ca="1" si="266"/>
        <v>122.25502832331688</v>
      </c>
      <c r="FL201" s="4">
        <f t="shared" ca="1" si="266"/>
        <v>97.897139041469117</v>
      </c>
      <c r="FM201" s="4">
        <f t="shared" ca="1" si="257"/>
        <v>90.259285310271196</v>
      </c>
      <c r="FN201" s="4">
        <f t="shared" ca="1" si="254"/>
        <v>104.45401285600323</v>
      </c>
      <c r="FO201" s="4">
        <f t="shared" ca="1" si="254"/>
        <v>59.295424411237626</v>
      </c>
      <c r="FP201" s="4">
        <f t="shared" ca="1" si="254"/>
        <v>104.04458028204117</v>
      </c>
      <c r="FQ201" s="4">
        <f t="shared" ca="1" si="254"/>
        <v>107.0298157726906</v>
      </c>
      <c r="FR201" s="4">
        <f t="shared" ca="1" si="254"/>
        <v>100.62913608485134</v>
      </c>
      <c r="FS201" s="4">
        <f t="shared" ca="1" si="254"/>
        <v>102.66753970967838</v>
      </c>
      <c r="FT201" s="4">
        <f t="shared" ca="1" si="254"/>
        <v>82.374996525870387</v>
      </c>
      <c r="FU201" s="4">
        <f t="shared" ca="1" si="254"/>
        <v>114.14421544682142</v>
      </c>
      <c r="FV201" s="4">
        <f t="shared" ca="1" si="254"/>
        <v>82.585082183729185</v>
      </c>
      <c r="FW201" s="4">
        <f t="shared" ca="1" si="254"/>
        <v>134.5745276313319</v>
      </c>
      <c r="FX201" s="4">
        <f t="shared" ca="1" si="254"/>
        <v>107.6150771130781</v>
      </c>
      <c r="FY201" s="4">
        <f t="shared" ca="1" si="254"/>
        <v>96.369018268040804</v>
      </c>
      <c r="FZ201" s="4">
        <f t="shared" ca="1" si="254"/>
        <v>100.14712681695333</v>
      </c>
      <c r="GA201" s="4">
        <f t="shared" ca="1" si="254"/>
        <v>83.145574296734736</v>
      </c>
      <c r="GB201" s="4">
        <f t="shared" ca="1" si="254"/>
        <v>56.871678956393716</v>
      </c>
      <c r="GC201" s="4">
        <f t="shared" ca="1" si="254"/>
        <v>65.919179683756084</v>
      </c>
      <c r="GD201" s="4">
        <f t="shared" ca="1" si="274"/>
        <v>134.56651094568804</v>
      </c>
      <c r="GE201" s="4">
        <f t="shared" ca="1" si="274"/>
        <v>84.311125812788475</v>
      </c>
      <c r="GF201" s="4">
        <f t="shared" ca="1" si="274"/>
        <v>97.331001706142445</v>
      </c>
      <c r="GG201" s="4">
        <f t="shared" ca="1" si="274"/>
        <v>88.001384483981354</v>
      </c>
      <c r="GH201" s="4">
        <f t="shared" ca="1" si="274"/>
        <v>116.26024801915929</v>
      </c>
      <c r="GI201" s="4">
        <f t="shared" ca="1" si="274"/>
        <v>78.125084569626623</v>
      </c>
      <c r="GJ201" s="4">
        <f t="shared" ca="1" si="274"/>
        <v>74.625791495293669</v>
      </c>
      <c r="GK201" s="4">
        <f t="shared" ca="1" si="274"/>
        <v>105.9691889029945</v>
      </c>
      <c r="GL201" s="4">
        <f t="shared" ca="1" si="274"/>
        <v>55.38764143289113</v>
      </c>
      <c r="GM201" s="4">
        <f t="shared" ca="1" si="274"/>
        <v>107.41706422338584</v>
      </c>
      <c r="GN201" s="4">
        <f t="shared" ca="1" si="274"/>
        <v>75.758125128380854</v>
      </c>
      <c r="GO201" s="4">
        <f t="shared" ca="1" si="274"/>
        <v>86.093625664489068</v>
      </c>
      <c r="GP201" s="4">
        <f t="shared" ca="1" si="274"/>
        <v>92.800079944980837</v>
      </c>
      <c r="GQ201" s="4">
        <f t="shared" ca="1" si="274"/>
        <v>81.023874886542529</v>
      </c>
      <c r="GR201" s="4">
        <f t="shared" ca="1" si="274"/>
        <v>112.85582759122551</v>
      </c>
      <c r="GS201" s="4">
        <f t="shared" ca="1" si="263"/>
        <v>120.13429713653885</v>
      </c>
      <c r="GT201" s="4">
        <f t="shared" ca="1" si="263"/>
        <v>80.845613781699569</v>
      </c>
      <c r="GU201" s="4">
        <f t="shared" ca="1" si="263"/>
        <v>78.300309181096921</v>
      </c>
      <c r="GV201" s="4">
        <f t="shared" ca="1" si="263"/>
        <v>130.70207392726033</v>
      </c>
      <c r="GW201" s="4">
        <f t="shared" ca="1" si="263"/>
        <v>174.36115746863618</v>
      </c>
      <c r="GX201" s="4">
        <f t="shared" ca="1" si="263"/>
        <v>146.52218503241667</v>
      </c>
      <c r="GY201" s="4">
        <f t="shared" ca="1" si="263"/>
        <v>65.72638224107375</v>
      </c>
      <c r="GZ201" s="4">
        <f t="shared" ca="1" si="263"/>
        <v>109.29538847222069</v>
      </c>
      <c r="HA201" s="4">
        <f t="shared" ca="1" si="263"/>
        <v>91.86390534755806</v>
      </c>
      <c r="HB201" s="4">
        <f t="shared" ca="1" si="263"/>
        <v>92.675719319701045</v>
      </c>
      <c r="HC201" s="4">
        <f t="shared" ca="1" si="263"/>
        <v>109.97373149855491</v>
      </c>
      <c r="HD201" s="4">
        <f t="shared" ca="1" si="263"/>
        <v>109.53013724242815</v>
      </c>
      <c r="HE201" s="4">
        <f t="shared" ca="1" si="263"/>
        <v>106.54336241135361</v>
      </c>
      <c r="HF201" s="4">
        <f t="shared" ca="1" si="263"/>
        <v>114.65147041871938</v>
      </c>
      <c r="HG201" s="4">
        <f t="shared" ca="1" si="263"/>
        <v>118.78290407764392</v>
      </c>
      <c r="HH201" s="4">
        <f t="shared" ca="1" si="263"/>
        <v>132.98987541951666</v>
      </c>
      <c r="HI201" s="4">
        <f t="shared" ca="1" si="270"/>
        <v>91.055408435941942</v>
      </c>
      <c r="HJ201" s="4">
        <f t="shared" ca="1" si="269"/>
        <v>100.86741241176701</v>
      </c>
      <c r="HK201" s="4">
        <f t="shared" ca="1" si="269"/>
        <v>96.229702040912272</v>
      </c>
      <c r="HL201" s="4">
        <f t="shared" ca="1" si="269"/>
        <v>128.22065098368813</v>
      </c>
      <c r="HM201" s="4">
        <f t="shared" ca="1" si="269"/>
        <v>86.146840725686317</v>
      </c>
      <c r="HN201" s="4">
        <f t="shared" ca="1" si="269"/>
        <v>82.948519758957133</v>
      </c>
      <c r="HO201" s="4">
        <f t="shared" ca="1" si="269"/>
        <v>55.927221043585298</v>
      </c>
      <c r="HP201" s="4">
        <f t="shared" ca="1" si="269"/>
        <v>119.63902070733073</v>
      </c>
      <c r="HQ201" s="4">
        <f t="shared" ca="1" si="269"/>
        <v>124.88193409929265</v>
      </c>
      <c r="HR201" s="4">
        <f t="shared" ca="1" si="269"/>
        <v>120.71876230339387</v>
      </c>
      <c r="HS201" s="4">
        <f t="shared" ca="1" si="269"/>
        <v>76.248935620733789</v>
      </c>
      <c r="HT201" s="4">
        <f t="shared" ca="1" si="269"/>
        <v>118.65346247694083</v>
      </c>
      <c r="HU201" s="4">
        <f t="shared" ca="1" si="269"/>
        <v>138.36886506629895</v>
      </c>
      <c r="HV201" s="4">
        <f t="shared" ca="1" si="269"/>
        <v>126.99656907393931</v>
      </c>
      <c r="HW201" s="4">
        <f t="shared" ca="1" si="269"/>
        <v>67.630677674848783</v>
      </c>
      <c r="HX201" s="4">
        <f t="shared" ca="1" si="269"/>
        <v>145.31486158148442</v>
      </c>
      <c r="HY201" s="4">
        <f t="shared" ca="1" si="258"/>
        <v>74.34695293072248</v>
      </c>
      <c r="HZ201" s="4">
        <f t="shared" ca="1" si="258"/>
        <v>130.23066150621179</v>
      </c>
      <c r="IA201" s="4">
        <f t="shared" ca="1" si="258"/>
        <v>102.24435442587094</v>
      </c>
      <c r="IB201" s="4">
        <f t="shared" ca="1" si="258"/>
        <v>73.028061764346674</v>
      </c>
      <c r="IC201" s="4">
        <f t="shared" ca="1" si="258"/>
        <v>120.19864689435283</v>
      </c>
      <c r="ID201" s="4">
        <f t="shared" ca="1" si="258"/>
        <v>115.53724744678262</v>
      </c>
      <c r="IE201" s="4">
        <f t="shared" ca="1" si="258"/>
        <v>72.212471792553487</v>
      </c>
      <c r="IF201" s="4">
        <f t="shared" ca="1" si="258"/>
        <v>138.49346192661</v>
      </c>
      <c r="IG201" s="4">
        <f t="shared" ca="1" si="258"/>
        <v>101.81947560763881</v>
      </c>
      <c r="IH201" s="4">
        <f t="shared" ca="1" si="258"/>
        <v>128.49983462633213</v>
      </c>
      <c r="II201" s="4">
        <f t="shared" ca="1" si="258"/>
        <v>88.508041326524477</v>
      </c>
      <c r="IJ201" s="4">
        <f t="shared" ca="1" si="258"/>
        <v>66.95697149681817</v>
      </c>
      <c r="IK201" s="4">
        <f t="shared" ca="1" si="258"/>
        <v>101.99992631912613</v>
      </c>
      <c r="IL201" s="4">
        <f t="shared" ca="1" si="258"/>
        <v>143.02400264878719</v>
      </c>
      <c r="IM201" s="4">
        <f t="shared" ca="1" si="258"/>
        <v>119.02143187028493</v>
      </c>
      <c r="IN201" s="4">
        <f t="shared" ca="1" si="258"/>
        <v>89.977852804197042</v>
      </c>
      <c r="IO201" s="4">
        <f t="shared" ca="1" si="272"/>
        <v>127.29175304208802</v>
      </c>
      <c r="IP201" s="4">
        <f t="shared" ca="1" si="267"/>
        <v>70.579504497819244</v>
      </c>
      <c r="IQ201" s="4">
        <f t="shared" ca="1" si="267"/>
        <v>115.23482524295189</v>
      </c>
      <c r="IR201" s="4">
        <f t="shared" ca="1" si="267"/>
        <v>80.740516844887438</v>
      </c>
      <c r="IS201" s="4">
        <f t="shared" ca="1" si="267"/>
        <v>113.09919074152003</v>
      </c>
      <c r="IT201" s="4">
        <f t="shared" ca="1" si="267"/>
        <v>58.901450844703135</v>
      </c>
      <c r="IU201" s="4">
        <f t="shared" ca="1" si="267"/>
        <v>147.65689434000018</v>
      </c>
      <c r="IV201" s="4">
        <f t="shared" ca="1" si="267"/>
        <v>102.88892725619218</v>
      </c>
      <c r="IW201" s="4">
        <f t="shared" ca="1" si="267"/>
        <v>95.552636734846061</v>
      </c>
      <c r="IX201" s="4">
        <f t="shared" ca="1" si="267"/>
        <v>107.36808366081679</v>
      </c>
      <c r="IY201" s="4">
        <f t="shared" ca="1" si="267"/>
        <v>85.4262647056063</v>
      </c>
    </row>
    <row r="202" spans="9:259" x14ac:dyDescent="0.25">
      <c r="I202" t="s">
        <v>332</v>
      </c>
      <c r="J202" s="4">
        <f t="shared" ca="1" si="268"/>
        <v>161.40484579966812</v>
      </c>
      <c r="K202" s="4">
        <f t="shared" ca="1" si="268"/>
        <v>118.17418833064137</v>
      </c>
      <c r="L202" s="4">
        <f t="shared" ca="1" si="268"/>
        <v>91.632209383551583</v>
      </c>
      <c r="M202" s="4">
        <f t="shared" ca="1" si="268"/>
        <v>105.03837826844736</v>
      </c>
      <c r="N202" s="4">
        <f t="shared" ca="1" si="268"/>
        <v>144.69309369319916</v>
      </c>
      <c r="O202" s="4">
        <f t="shared" ca="1" si="268"/>
        <v>108.40423757780275</v>
      </c>
      <c r="P202" s="4">
        <f t="shared" ca="1" si="268"/>
        <v>92.093645769566464</v>
      </c>
      <c r="Q202" s="4">
        <f t="shared" ca="1" si="268"/>
        <v>109.14090705545092</v>
      </c>
      <c r="R202" s="4">
        <f t="shared" ca="1" si="268"/>
        <v>62.119305216070671</v>
      </c>
      <c r="S202" s="4">
        <f t="shared" ca="1" si="268"/>
        <v>129.58393615668984</v>
      </c>
      <c r="T202" s="4">
        <f t="shared" ca="1" si="268"/>
        <v>101.49643536458225</v>
      </c>
      <c r="U202" s="4">
        <f t="shared" ca="1" si="268"/>
        <v>141.88959857589788</v>
      </c>
      <c r="V202" s="4">
        <f t="shared" ca="1" si="268"/>
        <v>83.280789504895225</v>
      </c>
      <c r="W202" s="4">
        <f t="shared" ca="1" si="268"/>
        <v>94.390261438375958</v>
      </c>
      <c r="X202" s="4">
        <f t="shared" ca="1" si="268"/>
        <v>77.875876419033347</v>
      </c>
      <c r="Y202" s="4">
        <f t="shared" ca="1" si="265"/>
        <v>93.447453976079771</v>
      </c>
      <c r="Z202" s="4">
        <f t="shared" ca="1" si="265"/>
        <v>109.20849738297242</v>
      </c>
      <c r="AA202" s="4">
        <f t="shared" ca="1" si="265"/>
        <v>109.21624239552669</v>
      </c>
      <c r="AB202" s="4">
        <f t="shared" ca="1" si="265"/>
        <v>142.07448502254749</v>
      </c>
      <c r="AC202" s="4">
        <f t="shared" ca="1" si="265"/>
        <v>85.66968594113149</v>
      </c>
      <c r="AD202" s="4">
        <f t="shared" ca="1" si="265"/>
        <v>178.77097983555981</v>
      </c>
      <c r="AE202" s="4">
        <f t="shared" ca="1" si="265"/>
        <v>122.46462551288062</v>
      </c>
      <c r="AF202" s="4">
        <f t="shared" ca="1" si="265"/>
        <v>51.514745705234326</v>
      </c>
      <c r="AG202" s="4">
        <f t="shared" ca="1" si="265"/>
        <v>106.26296870328365</v>
      </c>
      <c r="AH202" s="4">
        <f t="shared" ca="1" si="265"/>
        <v>86.854596822821733</v>
      </c>
      <c r="AI202" s="4">
        <f t="shared" ca="1" si="265"/>
        <v>111.83727876485744</v>
      </c>
      <c r="AJ202" s="4">
        <f t="shared" ca="1" si="265"/>
        <v>96.396721009884033</v>
      </c>
      <c r="AK202" s="4">
        <f t="shared" ca="1" si="265"/>
        <v>99.662906412847747</v>
      </c>
      <c r="AL202" s="4">
        <f t="shared" ca="1" si="265"/>
        <v>163.69938837556279</v>
      </c>
      <c r="AM202" s="4">
        <f t="shared" ca="1" si="265"/>
        <v>144.45482314764837</v>
      </c>
      <c r="AN202" s="4">
        <f t="shared" ca="1" si="265"/>
        <v>77.880011851919832</v>
      </c>
      <c r="AO202" s="4">
        <f t="shared" ca="1" si="265"/>
        <v>129.94396441701497</v>
      </c>
      <c r="AP202" s="4">
        <f t="shared" ca="1" si="259"/>
        <v>118.58420563033556</v>
      </c>
      <c r="AQ202" s="4">
        <f t="shared" ca="1" si="259"/>
        <v>88.794877935912538</v>
      </c>
      <c r="AR202" s="4">
        <f t="shared" ca="1" si="259"/>
        <v>81.555800065285737</v>
      </c>
      <c r="AS202" s="4">
        <f t="shared" ca="1" si="259"/>
        <v>107.73659053769137</v>
      </c>
      <c r="AT202" s="4">
        <f t="shared" ca="1" si="259"/>
        <v>147.55187448286148</v>
      </c>
      <c r="AU202" s="4">
        <f t="shared" ca="1" si="259"/>
        <v>113.4118527321405</v>
      </c>
      <c r="AV202" s="4">
        <f t="shared" ca="1" si="259"/>
        <v>102.23539351253361</v>
      </c>
      <c r="AW202" s="4">
        <f t="shared" ca="1" si="259"/>
        <v>92.924482149325343</v>
      </c>
      <c r="AX202" s="4">
        <f t="shared" ca="1" si="259"/>
        <v>95.815338657939378</v>
      </c>
      <c r="AY202" s="4">
        <f t="shared" ca="1" si="259"/>
        <v>76.109528477021215</v>
      </c>
      <c r="AZ202" s="4">
        <f t="shared" ca="1" si="259"/>
        <v>125.27805502416696</v>
      </c>
      <c r="BA202" s="4">
        <f t="shared" ca="1" si="259"/>
        <v>72.824654441655156</v>
      </c>
      <c r="BB202" s="4">
        <f t="shared" ca="1" si="259"/>
        <v>96.829861135585915</v>
      </c>
      <c r="BC202" s="4">
        <f t="shared" ca="1" si="259"/>
        <v>115.40331338692347</v>
      </c>
      <c r="BD202" s="4">
        <f t="shared" ca="1" si="259"/>
        <v>111.90007434054117</v>
      </c>
      <c r="BE202" s="4">
        <f t="shared" ca="1" si="255"/>
        <v>126.16545941894719</v>
      </c>
      <c r="BF202" s="4">
        <f t="shared" ca="1" si="255"/>
        <v>115.21193509110365</v>
      </c>
      <c r="BG202" s="4">
        <f t="shared" ca="1" si="255"/>
        <v>70.298507572196598</v>
      </c>
      <c r="BH202" s="4">
        <f t="shared" ca="1" si="255"/>
        <v>70.749871510053211</v>
      </c>
      <c r="BI202" s="4">
        <f t="shared" ca="1" si="255"/>
        <v>114.8091304429114</v>
      </c>
      <c r="BJ202" s="4">
        <f t="shared" ca="1" si="255"/>
        <v>91.614069578554435</v>
      </c>
      <c r="BK202" s="4">
        <f t="shared" ca="1" si="255"/>
        <v>94.285534661023291</v>
      </c>
      <c r="BL202" s="4">
        <f t="shared" ca="1" si="255"/>
        <v>109.27504451849501</v>
      </c>
      <c r="BM202" s="4">
        <f t="shared" ca="1" si="255"/>
        <v>119.33395053871155</v>
      </c>
      <c r="BN202" s="4">
        <f t="shared" ca="1" si="255"/>
        <v>141.58140780207771</v>
      </c>
      <c r="BO202" s="4">
        <f t="shared" ca="1" si="255"/>
        <v>103.60959852414122</v>
      </c>
      <c r="BP202" s="4">
        <f t="shared" ca="1" si="255"/>
        <v>70.054156938860828</v>
      </c>
      <c r="BQ202" s="4">
        <f t="shared" ca="1" si="255"/>
        <v>104.69437337792624</v>
      </c>
      <c r="BR202" s="4">
        <f t="shared" ca="1" si="255"/>
        <v>149.35700854431119</v>
      </c>
      <c r="BS202" s="4">
        <f t="shared" ca="1" si="255"/>
        <v>79.275449341065922</v>
      </c>
      <c r="BT202" s="4">
        <f t="shared" ca="1" si="255"/>
        <v>85.107772346498052</v>
      </c>
      <c r="BU202" s="4">
        <f t="shared" ca="1" si="275"/>
        <v>89.814042340016684</v>
      </c>
      <c r="BV202" s="4">
        <f t="shared" ca="1" si="275"/>
        <v>109.69939601731441</v>
      </c>
      <c r="BW202" s="4">
        <f t="shared" ca="1" si="275"/>
        <v>89.332109836805927</v>
      </c>
      <c r="BX202" s="4">
        <f t="shared" ca="1" si="275"/>
        <v>104.69267047724408</v>
      </c>
      <c r="BY202" s="4">
        <f t="shared" ca="1" si="275"/>
        <v>100.8773035638775</v>
      </c>
      <c r="BZ202" s="4">
        <f t="shared" ca="1" si="275"/>
        <v>115.6003769041485</v>
      </c>
      <c r="CA202" s="4">
        <f t="shared" ca="1" si="275"/>
        <v>69.336483009868402</v>
      </c>
      <c r="CB202" s="4">
        <f t="shared" ca="1" si="273"/>
        <v>98.702180696204962</v>
      </c>
      <c r="CC202" s="4">
        <f t="shared" ca="1" si="273"/>
        <v>104.04459654939117</v>
      </c>
      <c r="CD202" s="4">
        <f t="shared" ca="1" si="273"/>
        <v>124.5745277746384</v>
      </c>
      <c r="CE202" s="4">
        <f t="shared" ca="1" si="273"/>
        <v>121.1528136010118</v>
      </c>
      <c r="CF202" s="4">
        <f t="shared" ca="1" si="273"/>
        <v>88.758530325914336</v>
      </c>
      <c r="CG202" s="4">
        <f t="shared" ca="1" si="273"/>
        <v>100.36023564693464</v>
      </c>
      <c r="CH202" s="4">
        <f t="shared" ca="1" si="273"/>
        <v>122.35715758851708</v>
      </c>
      <c r="CI202" s="4">
        <f t="shared" ca="1" si="273"/>
        <v>202.07833433557562</v>
      </c>
      <c r="CJ202" s="4">
        <f t="shared" ca="1" si="262"/>
        <v>85.647043081834937</v>
      </c>
      <c r="CK202" s="4">
        <f t="shared" ca="1" si="256"/>
        <v>75.988131914021707</v>
      </c>
      <c r="CL202" s="4">
        <f t="shared" ca="1" si="256"/>
        <v>109.65338277851775</v>
      </c>
      <c r="CM202" s="4">
        <f t="shared" ca="1" si="256"/>
        <v>84.60810117605493</v>
      </c>
      <c r="CN202" s="4">
        <f t="shared" ca="1" si="256"/>
        <v>96.551962025038904</v>
      </c>
      <c r="CO202" s="4">
        <f t="shared" ca="1" si="256"/>
        <v>128.54524256030214</v>
      </c>
      <c r="CP202" s="4">
        <f t="shared" ca="1" si="256"/>
        <v>82.581129327566515</v>
      </c>
      <c r="CQ202" s="4">
        <f t="shared" ca="1" si="256"/>
        <v>95.520113232877193</v>
      </c>
      <c r="CR202" s="4">
        <f t="shared" ca="1" si="256"/>
        <v>101.90288455468082</v>
      </c>
      <c r="CS202" s="4">
        <f t="shared" ca="1" si="256"/>
        <v>129.49246967342967</v>
      </c>
      <c r="CT202" s="4">
        <f t="shared" ca="1" si="256"/>
        <v>66.328897986554068</v>
      </c>
      <c r="CU202" s="4">
        <f t="shared" ca="1" si="256"/>
        <v>131.7852784845181</v>
      </c>
      <c r="CV202" s="4">
        <f t="shared" ca="1" si="256"/>
        <v>108.14635645963295</v>
      </c>
      <c r="CW202" s="4">
        <f t="shared" ca="1" si="256"/>
        <v>113.0768952270729</v>
      </c>
      <c r="CX202" s="4">
        <f t="shared" ca="1" si="256"/>
        <v>76.369765999605704</v>
      </c>
      <c r="CY202" s="4">
        <f t="shared" ca="1" si="256"/>
        <v>117.01540745607588</v>
      </c>
      <c r="CZ202" s="4">
        <f t="shared" ref="CZ202:DP216" ca="1" si="276">CZ201*(1+$B$1*$B$4+$B$2*SQRT($B$4)*_xlfn.NORM.S.INV(RAND()))</f>
        <v>113.74221498650135</v>
      </c>
      <c r="DA202" s="4">
        <f t="shared" ca="1" si="276"/>
        <v>124.80025561865378</v>
      </c>
      <c r="DB202" s="4">
        <f t="shared" ca="1" si="276"/>
        <v>114.9440293649668</v>
      </c>
      <c r="DC202" s="4">
        <f t="shared" ca="1" si="276"/>
        <v>93.105792023862577</v>
      </c>
      <c r="DD202" s="4">
        <f t="shared" ca="1" si="276"/>
        <v>89.105660651639468</v>
      </c>
      <c r="DE202" s="4">
        <f t="shared" ca="1" si="276"/>
        <v>110.79615058836426</v>
      </c>
      <c r="DF202" s="4">
        <f t="shared" ca="1" si="276"/>
        <v>93.647988797519332</v>
      </c>
      <c r="DG202" s="4">
        <f t="shared" ca="1" si="276"/>
        <v>76.144338185387696</v>
      </c>
      <c r="DH202" s="4">
        <f t="shared" ca="1" si="276"/>
        <v>178.62756960268868</v>
      </c>
      <c r="DI202" s="4">
        <f t="shared" ca="1" si="276"/>
        <v>83.515351393565069</v>
      </c>
      <c r="DJ202" s="4">
        <f t="shared" ca="1" si="276"/>
        <v>133.86830674894222</v>
      </c>
      <c r="DK202" s="4">
        <f t="shared" ca="1" si="276"/>
        <v>75.519065336371625</v>
      </c>
      <c r="DL202" s="4">
        <f t="shared" ca="1" si="276"/>
        <v>108.27646973058357</v>
      </c>
      <c r="DM202" s="4">
        <f t="shared" ca="1" si="276"/>
        <v>111.39624043629877</v>
      </c>
      <c r="DN202" s="4">
        <f t="shared" ca="1" si="276"/>
        <v>80.090521491220159</v>
      </c>
      <c r="DO202" s="4">
        <f t="shared" ca="1" si="276"/>
        <v>100.73405362968929</v>
      </c>
      <c r="DP202" s="4">
        <f t="shared" ca="1" si="276"/>
        <v>134.68550519997873</v>
      </c>
      <c r="DQ202" s="4">
        <f t="shared" ca="1" si="264"/>
        <v>69.382365516400284</v>
      </c>
      <c r="DR202" s="4">
        <f t="shared" ca="1" si="261"/>
        <v>136.12141146971931</v>
      </c>
      <c r="DS202" s="4">
        <f t="shared" ca="1" si="261"/>
        <v>112.67274224357554</v>
      </c>
      <c r="DT202" s="4">
        <f t="shared" ca="1" si="261"/>
        <v>88.49677024473371</v>
      </c>
      <c r="DU202" s="4">
        <f t="shared" ca="1" si="261"/>
        <v>128.60199170551263</v>
      </c>
      <c r="DV202" s="4">
        <f t="shared" ca="1" si="261"/>
        <v>82.030330078994965</v>
      </c>
      <c r="DW202" s="4">
        <f t="shared" ca="1" si="261"/>
        <v>101.7812516523136</v>
      </c>
      <c r="DX202" s="4">
        <f t="shared" ca="1" si="261"/>
        <v>123.0496383513658</v>
      </c>
      <c r="DY202" s="4">
        <f t="shared" ca="1" si="261"/>
        <v>91.08786967782396</v>
      </c>
      <c r="DZ202" s="4">
        <f t="shared" ca="1" si="261"/>
        <v>136.56994728148868</v>
      </c>
      <c r="EA202" s="4">
        <f t="shared" ca="1" si="261"/>
        <v>123.48160433877263</v>
      </c>
      <c r="EB202" s="4">
        <f t="shared" ca="1" si="261"/>
        <v>98.655969972541939</v>
      </c>
      <c r="EC202" s="4">
        <f t="shared" ca="1" si="261"/>
        <v>148.67557546262773</v>
      </c>
      <c r="ED202" s="4">
        <f t="shared" ca="1" si="261"/>
        <v>141.21995809998791</v>
      </c>
      <c r="EE202" s="4">
        <f t="shared" ca="1" si="261"/>
        <v>82.70542958960597</v>
      </c>
      <c r="EF202" s="4">
        <f t="shared" ca="1" si="261"/>
        <v>98.877649396687644</v>
      </c>
      <c r="EG202" s="4">
        <f t="shared" ca="1" si="260"/>
        <v>104.95244593527453</v>
      </c>
      <c r="EH202" s="4">
        <f t="shared" ca="1" si="260"/>
        <v>139.56834588281339</v>
      </c>
      <c r="EI202" s="4">
        <f t="shared" ca="1" si="260"/>
        <v>124.76601495246516</v>
      </c>
      <c r="EJ202" s="4">
        <f t="shared" ca="1" si="260"/>
        <v>78.706352044889115</v>
      </c>
      <c r="EK202" s="4">
        <f t="shared" ca="1" si="260"/>
        <v>91.369515901656627</v>
      </c>
      <c r="EL202" s="4">
        <f t="shared" ca="1" si="260"/>
        <v>80.750038420324586</v>
      </c>
      <c r="EM202" s="4">
        <f t="shared" ca="1" si="260"/>
        <v>98.67803110690113</v>
      </c>
      <c r="EN202" s="4">
        <f t="shared" ca="1" si="260"/>
        <v>102.07635047801747</v>
      </c>
      <c r="EO202" s="4">
        <f t="shared" ca="1" si="260"/>
        <v>61.811757743380078</v>
      </c>
      <c r="EP202" s="4">
        <f t="shared" ca="1" si="260"/>
        <v>118.49913682716003</v>
      </c>
      <c r="EQ202" s="4">
        <f t="shared" ca="1" si="260"/>
        <v>121.01699983961278</v>
      </c>
      <c r="ER202" s="4">
        <f t="shared" ca="1" si="260"/>
        <v>92.689256609505392</v>
      </c>
      <c r="ES202" s="4">
        <f t="shared" ca="1" si="260"/>
        <v>86.024456985950195</v>
      </c>
      <c r="ET202" s="4">
        <f t="shared" ca="1" si="260"/>
        <v>104.09947197255337</v>
      </c>
      <c r="EU202" s="4">
        <f t="shared" ca="1" si="260"/>
        <v>122.85872064417173</v>
      </c>
      <c r="EV202" s="4">
        <f t="shared" ca="1" si="260"/>
        <v>130.3784831207189</v>
      </c>
      <c r="EW202" s="4">
        <f t="shared" ca="1" si="271"/>
        <v>117.48822021418225</v>
      </c>
      <c r="EX202" s="4">
        <f t="shared" ca="1" si="266"/>
        <v>74.095370969928538</v>
      </c>
      <c r="EY202" s="4">
        <f t="shared" ca="1" si="266"/>
        <v>77.807800724939071</v>
      </c>
      <c r="EZ202" s="4">
        <f t="shared" ca="1" si="266"/>
        <v>95.426918872562709</v>
      </c>
      <c r="FA202" s="4">
        <f t="shared" ca="1" si="266"/>
        <v>123.56145962256581</v>
      </c>
      <c r="FB202" s="4">
        <f t="shared" ca="1" si="266"/>
        <v>107.1406144473825</v>
      </c>
      <c r="FC202" s="4">
        <f t="shared" ca="1" si="266"/>
        <v>100.72832261009712</v>
      </c>
      <c r="FD202" s="4">
        <f t="shared" ca="1" si="266"/>
        <v>100.84915724826847</v>
      </c>
      <c r="FE202" s="4">
        <f t="shared" ca="1" si="266"/>
        <v>95.37623273623403</v>
      </c>
      <c r="FF202" s="4">
        <f t="shared" ca="1" si="266"/>
        <v>80.922978513170918</v>
      </c>
      <c r="FG202" s="4">
        <f t="shared" ca="1" si="266"/>
        <v>98.202819596744249</v>
      </c>
      <c r="FH202" s="4">
        <f t="shared" ca="1" si="266"/>
        <v>148.03685604064975</v>
      </c>
      <c r="FI202" s="4">
        <f t="shared" ca="1" si="266"/>
        <v>125.04840645499442</v>
      </c>
      <c r="FJ202" s="4">
        <f t="shared" ca="1" si="266"/>
        <v>80.470199869693971</v>
      </c>
      <c r="FK202" s="4">
        <f t="shared" ca="1" si="266"/>
        <v>121.12130388485511</v>
      </c>
      <c r="FL202" s="4">
        <f t="shared" ca="1" si="266"/>
        <v>98.299667801050532</v>
      </c>
      <c r="FM202" s="4">
        <f t="shared" ca="1" si="257"/>
        <v>88.563131239482956</v>
      </c>
      <c r="FN202" s="4">
        <f t="shared" ca="1" si="257"/>
        <v>104.90403182497367</v>
      </c>
      <c r="FO202" s="4">
        <f t="shared" ca="1" si="257"/>
        <v>58.676976504648465</v>
      </c>
      <c r="FP202" s="4">
        <f t="shared" ca="1" si="257"/>
        <v>102.63800218828604</v>
      </c>
      <c r="FQ202" s="4">
        <f t="shared" ca="1" si="257"/>
        <v>107.01402597050914</v>
      </c>
      <c r="FR202" s="4">
        <f t="shared" ca="1" si="257"/>
        <v>100.80962882848</v>
      </c>
      <c r="FS202" s="4">
        <f t="shared" ca="1" si="257"/>
        <v>103.22506731336699</v>
      </c>
      <c r="FT202" s="4">
        <f t="shared" ca="1" si="257"/>
        <v>81.802996800385912</v>
      </c>
      <c r="FU202" s="4">
        <f t="shared" ca="1" si="257"/>
        <v>109.48511496969201</v>
      </c>
      <c r="FV202" s="4">
        <f t="shared" ca="1" si="257"/>
        <v>80.685579989201003</v>
      </c>
      <c r="FW202" s="4">
        <f t="shared" ca="1" si="257"/>
        <v>135.02052664787973</v>
      </c>
      <c r="FX202" s="4">
        <f t="shared" ca="1" si="257"/>
        <v>110.47974837181442</v>
      </c>
      <c r="FY202" s="4">
        <f t="shared" ca="1" si="257"/>
        <v>95.146826962306591</v>
      </c>
      <c r="FZ202" s="4">
        <f t="shared" ca="1" si="257"/>
        <v>95.847452370115931</v>
      </c>
      <c r="GA202" s="4">
        <f t="shared" ca="1" si="257"/>
        <v>80.351475159771326</v>
      </c>
      <c r="GB202" s="4">
        <f t="shared" ca="1" si="257"/>
        <v>55.815389162639399</v>
      </c>
      <c r="GC202" s="4">
        <f t="shared" ref="GC202:GR217" ca="1" si="277">GC201*(1+$B$1*$B$4+$B$2*SQRT($B$4)*_xlfn.NORM.S.INV(RAND()))</f>
        <v>66.28672435514919</v>
      </c>
      <c r="GD202" s="4">
        <f t="shared" ca="1" si="274"/>
        <v>136.36269100949124</v>
      </c>
      <c r="GE202" s="4">
        <f t="shared" ca="1" si="274"/>
        <v>82.946912063404866</v>
      </c>
      <c r="GF202" s="4">
        <f t="shared" ca="1" si="274"/>
        <v>96.909218909907807</v>
      </c>
      <c r="GG202" s="4">
        <f t="shared" ca="1" si="274"/>
        <v>90.940524502974142</v>
      </c>
      <c r="GH202" s="4">
        <f t="shared" ca="1" si="274"/>
        <v>117.00099817698803</v>
      </c>
      <c r="GI202" s="4">
        <f t="shared" ca="1" si="274"/>
        <v>77.072044726886674</v>
      </c>
      <c r="GJ202" s="4">
        <f t="shared" ca="1" si="274"/>
        <v>75.554777205411398</v>
      </c>
      <c r="GK202" s="4">
        <f t="shared" ca="1" si="274"/>
        <v>106.06042468539479</v>
      </c>
      <c r="GL202" s="4">
        <f t="shared" ca="1" si="274"/>
        <v>54.826959236344891</v>
      </c>
      <c r="GM202" s="4">
        <f t="shared" ca="1" si="274"/>
        <v>107.66654046194553</v>
      </c>
      <c r="GN202" s="4">
        <f t="shared" ca="1" si="274"/>
        <v>73.537735390717913</v>
      </c>
      <c r="GO202" s="4">
        <f t="shared" ca="1" si="274"/>
        <v>85.882777161324711</v>
      </c>
      <c r="GP202" s="4">
        <f t="shared" ca="1" si="274"/>
        <v>95.455889491294585</v>
      </c>
      <c r="GQ202" s="4">
        <f t="shared" ca="1" si="274"/>
        <v>80.433132507550013</v>
      </c>
      <c r="GR202" s="4">
        <f t="shared" ca="1" si="274"/>
        <v>111.7745734374535</v>
      </c>
      <c r="GS202" s="4">
        <f t="shared" ca="1" si="263"/>
        <v>118.9811376036121</v>
      </c>
      <c r="GT202" s="4">
        <f t="shared" ca="1" si="263"/>
        <v>80.519249671536883</v>
      </c>
      <c r="GU202" s="4">
        <f t="shared" ca="1" si="263"/>
        <v>77.250406863063219</v>
      </c>
      <c r="GV202" s="4">
        <f t="shared" ca="1" si="263"/>
        <v>127.24506582913804</v>
      </c>
      <c r="GW202" s="4">
        <f t="shared" ca="1" si="263"/>
        <v>182.05464468744316</v>
      </c>
      <c r="GX202" s="4">
        <f t="shared" ca="1" si="263"/>
        <v>149.11809338762288</v>
      </c>
      <c r="GY202" s="4">
        <f t="shared" ca="1" si="263"/>
        <v>63.429507930935529</v>
      </c>
      <c r="GZ202" s="4">
        <f t="shared" ca="1" si="263"/>
        <v>108.63273142576674</v>
      </c>
      <c r="HA202" s="4">
        <f t="shared" ca="1" si="263"/>
        <v>92.894476050214038</v>
      </c>
      <c r="HB202" s="4">
        <f t="shared" ca="1" si="263"/>
        <v>94.624556461758033</v>
      </c>
      <c r="HC202" s="4">
        <f t="shared" ca="1" si="263"/>
        <v>111.84304757576047</v>
      </c>
      <c r="HD202" s="4">
        <f t="shared" ca="1" si="263"/>
        <v>110.15489534787159</v>
      </c>
      <c r="HE202" s="4">
        <f t="shared" ca="1" si="263"/>
        <v>104.76738181920608</v>
      </c>
      <c r="HF202" s="4">
        <f t="shared" ca="1" si="263"/>
        <v>115.23433349118702</v>
      </c>
      <c r="HG202" s="4">
        <f t="shared" ca="1" si="263"/>
        <v>116.81738822919981</v>
      </c>
      <c r="HH202" s="4">
        <f t="shared" ca="1" si="263"/>
        <v>134.09023916821818</v>
      </c>
      <c r="HI202" s="4">
        <f t="shared" ca="1" si="270"/>
        <v>88.088405785656931</v>
      </c>
      <c r="HJ202" s="4">
        <f t="shared" ca="1" si="269"/>
        <v>104.0506810910711</v>
      </c>
      <c r="HK202" s="4">
        <f t="shared" ca="1" si="269"/>
        <v>98.946264459438297</v>
      </c>
      <c r="HL202" s="4">
        <f t="shared" ca="1" si="269"/>
        <v>127.18748357204221</v>
      </c>
      <c r="HM202" s="4">
        <f t="shared" ca="1" si="269"/>
        <v>83.492463475896528</v>
      </c>
      <c r="HN202" s="4">
        <f t="shared" ca="1" si="269"/>
        <v>82.791068798140387</v>
      </c>
      <c r="HO202" s="4">
        <f t="shared" ca="1" si="269"/>
        <v>56.654633978535166</v>
      </c>
      <c r="HP202" s="4">
        <f t="shared" ca="1" si="269"/>
        <v>119.44179447805817</v>
      </c>
      <c r="HQ202" s="4">
        <f t="shared" ca="1" si="269"/>
        <v>127.10876386762325</v>
      </c>
      <c r="HR202" s="4">
        <f t="shared" ca="1" si="269"/>
        <v>119.64288893904947</v>
      </c>
      <c r="HS202" s="4">
        <f t="shared" ca="1" si="269"/>
        <v>76.238487088491496</v>
      </c>
      <c r="HT202" s="4">
        <f t="shared" ca="1" si="269"/>
        <v>119.46590852437926</v>
      </c>
      <c r="HU202" s="4">
        <f t="shared" ca="1" si="269"/>
        <v>141.5278128840597</v>
      </c>
      <c r="HV202" s="4">
        <f t="shared" ca="1" si="269"/>
        <v>128.01829984128119</v>
      </c>
      <c r="HW202" s="4">
        <f t="shared" ca="1" si="269"/>
        <v>70.452089397463453</v>
      </c>
      <c r="HX202" s="4">
        <f t="shared" ca="1" si="269"/>
        <v>148.97554931634792</v>
      </c>
      <c r="HY202" s="4">
        <f t="shared" ca="1" si="258"/>
        <v>73.84926913071952</v>
      </c>
      <c r="HZ202" s="4">
        <f t="shared" ca="1" si="258"/>
        <v>129.86198026412433</v>
      </c>
      <c r="IA202" s="4">
        <f t="shared" ca="1" si="258"/>
        <v>100.41349661495254</v>
      </c>
      <c r="IB202" s="4">
        <f t="shared" ca="1" si="258"/>
        <v>72.148120175032631</v>
      </c>
      <c r="IC202" s="4">
        <f t="shared" ca="1" si="258"/>
        <v>121.01044681348141</v>
      </c>
      <c r="ID202" s="4">
        <f t="shared" ca="1" si="258"/>
        <v>116.92970946540001</v>
      </c>
      <c r="IE202" s="4">
        <f t="shared" ca="1" si="258"/>
        <v>72.946858348064026</v>
      </c>
      <c r="IF202" s="4">
        <f t="shared" ca="1" si="258"/>
        <v>136.15457368734911</v>
      </c>
      <c r="IG202" s="4">
        <f t="shared" ca="1" si="258"/>
        <v>100.64655530088322</v>
      </c>
      <c r="IH202" s="4">
        <f t="shared" ca="1" si="258"/>
        <v>129.71478891028735</v>
      </c>
      <c r="II202" s="4">
        <f t="shared" ca="1" si="258"/>
        <v>87.925140321831577</v>
      </c>
      <c r="IJ202" s="4">
        <f t="shared" ca="1" si="258"/>
        <v>66.932292468756799</v>
      </c>
      <c r="IK202" s="4">
        <f t="shared" ca="1" si="258"/>
        <v>103.44666969759277</v>
      </c>
      <c r="IL202" s="4">
        <f t="shared" ca="1" si="258"/>
        <v>144.18539974589493</v>
      </c>
      <c r="IM202" s="4">
        <f t="shared" ca="1" si="258"/>
        <v>119.13855834908419</v>
      </c>
      <c r="IN202" s="4">
        <f t="shared" ca="1" si="258"/>
        <v>91.079300485990842</v>
      </c>
      <c r="IO202" s="4">
        <f t="shared" ca="1" si="272"/>
        <v>126.85342444416968</v>
      </c>
      <c r="IP202" s="4">
        <f t="shared" ca="1" si="267"/>
        <v>71.690956198403114</v>
      </c>
      <c r="IQ202" s="4">
        <f t="shared" ca="1" si="267"/>
        <v>113.70579786773985</v>
      </c>
      <c r="IR202" s="4">
        <f t="shared" ca="1" si="267"/>
        <v>79.680470547767285</v>
      </c>
      <c r="IS202" s="4">
        <f t="shared" ca="1" si="267"/>
        <v>112.22218972208425</v>
      </c>
      <c r="IT202" s="4">
        <f t="shared" ca="1" si="267"/>
        <v>59.870396989352614</v>
      </c>
      <c r="IU202" s="4">
        <f t="shared" ca="1" si="267"/>
        <v>148.31626691308261</v>
      </c>
      <c r="IV202" s="4">
        <f t="shared" ca="1" si="267"/>
        <v>103.04929185505871</v>
      </c>
      <c r="IW202" s="4">
        <f t="shared" ca="1" si="267"/>
        <v>96.855179680750481</v>
      </c>
      <c r="IX202" s="4">
        <f t="shared" ca="1" si="267"/>
        <v>108.25619438505045</v>
      </c>
      <c r="IY202" s="4">
        <f t="shared" ca="1" si="267"/>
        <v>86.343679402765105</v>
      </c>
    </row>
    <row r="203" spans="9:259" x14ac:dyDescent="0.25">
      <c r="I203" t="s">
        <v>333</v>
      </c>
      <c r="J203" s="4">
        <f t="shared" ca="1" si="268"/>
        <v>162.86764296981264</v>
      </c>
      <c r="K203" s="4">
        <f t="shared" ca="1" si="268"/>
        <v>115.43777339611147</v>
      </c>
      <c r="L203" s="4">
        <f t="shared" ca="1" si="268"/>
        <v>93.633996248774054</v>
      </c>
      <c r="M203" s="4">
        <f t="shared" ca="1" si="268"/>
        <v>103.90788254402601</v>
      </c>
      <c r="N203" s="4">
        <f t="shared" ca="1" si="268"/>
        <v>144.818062856746</v>
      </c>
      <c r="O203" s="4">
        <f t="shared" ca="1" si="268"/>
        <v>109.55859995131938</v>
      </c>
      <c r="P203" s="4">
        <f t="shared" ca="1" si="268"/>
        <v>93.583140790161323</v>
      </c>
      <c r="Q203" s="4">
        <f t="shared" ca="1" si="268"/>
        <v>109.15290186714969</v>
      </c>
      <c r="R203" s="4">
        <f t="shared" ca="1" si="268"/>
        <v>62.167817102515244</v>
      </c>
      <c r="S203" s="4">
        <f t="shared" ca="1" si="268"/>
        <v>130.02840984643447</v>
      </c>
      <c r="T203" s="4">
        <f t="shared" ca="1" si="268"/>
        <v>103.3772228286897</v>
      </c>
      <c r="U203" s="4">
        <f t="shared" ca="1" si="268"/>
        <v>142.71128549644348</v>
      </c>
      <c r="V203" s="4">
        <f t="shared" ca="1" si="268"/>
        <v>80.257720839093935</v>
      </c>
      <c r="W203" s="4">
        <f t="shared" ca="1" si="268"/>
        <v>92.639534956505457</v>
      </c>
      <c r="X203" s="4">
        <f t="shared" ca="1" si="268"/>
        <v>75.687452157632762</v>
      </c>
      <c r="Y203" s="4">
        <f t="shared" ca="1" si="265"/>
        <v>93.784086243155855</v>
      </c>
      <c r="Z203" s="4">
        <f t="shared" ca="1" si="265"/>
        <v>107.27945884504999</v>
      </c>
      <c r="AA203" s="4">
        <f t="shared" ca="1" si="265"/>
        <v>108.20112615726136</v>
      </c>
      <c r="AB203" s="4">
        <f t="shared" ca="1" si="265"/>
        <v>142.00652472313038</v>
      </c>
      <c r="AC203" s="4">
        <f t="shared" ca="1" si="265"/>
        <v>87.3438272465864</v>
      </c>
      <c r="AD203" s="4">
        <f t="shared" ca="1" si="265"/>
        <v>178.91611988298627</v>
      </c>
      <c r="AE203" s="4">
        <f t="shared" ca="1" si="265"/>
        <v>120.897790563428</v>
      </c>
      <c r="AF203" s="4">
        <f t="shared" ca="1" si="265"/>
        <v>51.59375529856451</v>
      </c>
      <c r="AG203" s="4">
        <f t="shared" ca="1" si="265"/>
        <v>107.58102149777991</v>
      </c>
      <c r="AH203" s="4">
        <f t="shared" ca="1" si="265"/>
        <v>84.656323289081826</v>
      </c>
      <c r="AI203" s="4">
        <f t="shared" ca="1" si="265"/>
        <v>111.78153417096732</v>
      </c>
      <c r="AJ203" s="4">
        <f t="shared" ca="1" si="265"/>
        <v>96.663970242725</v>
      </c>
      <c r="AK203" s="4">
        <f t="shared" ca="1" si="265"/>
        <v>98.296104642326029</v>
      </c>
      <c r="AL203" s="4">
        <f t="shared" ca="1" si="265"/>
        <v>161.96258861720256</v>
      </c>
      <c r="AM203" s="4">
        <f t="shared" ca="1" si="265"/>
        <v>145.914104965625</v>
      </c>
      <c r="AN203" s="4">
        <f t="shared" ca="1" si="265"/>
        <v>78.457252524752775</v>
      </c>
      <c r="AO203" s="4">
        <f t="shared" ca="1" si="265"/>
        <v>129.15920752642228</v>
      </c>
      <c r="AP203" s="4">
        <f t="shared" ca="1" si="259"/>
        <v>116.07945700117067</v>
      </c>
      <c r="AQ203" s="4">
        <f t="shared" ca="1" si="259"/>
        <v>88.895217568686633</v>
      </c>
      <c r="AR203" s="4">
        <f t="shared" ca="1" si="259"/>
        <v>83.491806329192244</v>
      </c>
      <c r="AS203" s="4">
        <f t="shared" ca="1" si="259"/>
        <v>109.90654797991427</v>
      </c>
      <c r="AT203" s="4">
        <f t="shared" ca="1" si="259"/>
        <v>149.56860347503306</v>
      </c>
      <c r="AU203" s="4">
        <f t="shared" ca="1" si="259"/>
        <v>112.80775083033011</v>
      </c>
      <c r="AV203" s="4">
        <f t="shared" ca="1" si="259"/>
        <v>101.95205476476337</v>
      </c>
      <c r="AW203" s="4">
        <f t="shared" ca="1" si="259"/>
        <v>93.676244048101992</v>
      </c>
      <c r="AX203" s="4">
        <f t="shared" ca="1" si="259"/>
        <v>93.822858782569554</v>
      </c>
      <c r="AY203" s="4">
        <f t="shared" ca="1" si="259"/>
        <v>76.232684529487088</v>
      </c>
      <c r="AZ203" s="4">
        <f t="shared" ca="1" si="259"/>
        <v>127.92937616608444</v>
      </c>
      <c r="BA203" s="4">
        <f t="shared" ca="1" si="259"/>
        <v>73.638706165663649</v>
      </c>
      <c r="BB203" s="4">
        <f t="shared" ca="1" si="259"/>
        <v>97.18943962255706</v>
      </c>
      <c r="BC203" s="4">
        <f t="shared" ca="1" si="259"/>
        <v>110.74910467321064</v>
      </c>
      <c r="BD203" s="4">
        <f t="shared" ca="1" si="259"/>
        <v>108.9346436760266</v>
      </c>
      <c r="BE203" s="4">
        <f t="shared" ca="1" si="259"/>
        <v>129.20906460297675</v>
      </c>
      <c r="BF203" s="4">
        <f t="shared" ref="BF203:BU218" ca="1" si="278">BF202*(1+$B$1*$B$4+$B$2*SQRT($B$4)*_xlfn.NORM.S.INV(RAND()))</f>
        <v>117.86124728067603</v>
      </c>
      <c r="BG203" s="4">
        <f t="shared" ca="1" si="278"/>
        <v>71.335470586101664</v>
      </c>
      <c r="BH203" s="4">
        <f t="shared" ca="1" si="278"/>
        <v>69.831970869304698</v>
      </c>
      <c r="BI203" s="4">
        <f t="shared" ca="1" si="278"/>
        <v>115.98421267363616</v>
      </c>
      <c r="BJ203" s="4">
        <f t="shared" ca="1" si="278"/>
        <v>91.202811699179065</v>
      </c>
      <c r="BK203" s="4">
        <f t="shared" ca="1" si="278"/>
        <v>95.689390723475825</v>
      </c>
      <c r="BL203" s="4">
        <f t="shared" ca="1" si="278"/>
        <v>108.74354815755109</v>
      </c>
      <c r="BM203" s="4">
        <f t="shared" ca="1" si="278"/>
        <v>120.92233241396434</v>
      </c>
      <c r="BN203" s="4">
        <f t="shared" ca="1" si="278"/>
        <v>141.33171745844533</v>
      </c>
      <c r="BO203" s="4">
        <f t="shared" ca="1" si="278"/>
        <v>104.13141225834286</v>
      </c>
      <c r="BP203" s="4">
        <f t="shared" ca="1" si="278"/>
        <v>69.701145104365835</v>
      </c>
      <c r="BQ203" s="4">
        <f t="shared" ca="1" si="278"/>
        <v>105.0281921602006</v>
      </c>
      <c r="BR203" s="4">
        <f t="shared" ca="1" si="278"/>
        <v>151.20137699292988</v>
      </c>
      <c r="BS203" s="4">
        <f t="shared" ca="1" si="278"/>
        <v>77.94904998629282</v>
      </c>
      <c r="BT203" s="4">
        <f t="shared" ca="1" si="278"/>
        <v>86.121213100454213</v>
      </c>
      <c r="BU203" s="4">
        <f t="shared" ca="1" si="275"/>
        <v>88.512124221439706</v>
      </c>
      <c r="BV203" s="4">
        <f t="shared" ca="1" si="275"/>
        <v>109.60796277581295</v>
      </c>
      <c r="BW203" s="4">
        <f t="shared" ca="1" si="275"/>
        <v>91.027114504597222</v>
      </c>
      <c r="BX203" s="4">
        <f t="shared" ca="1" si="275"/>
        <v>104.31158982239018</v>
      </c>
      <c r="BY203" s="4">
        <f t="shared" ca="1" si="275"/>
        <v>101.84161703209433</v>
      </c>
      <c r="BZ203" s="4">
        <f t="shared" ca="1" si="275"/>
        <v>113.1128460851658</v>
      </c>
      <c r="CA203" s="4">
        <f t="shared" ca="1" si="275"/>
        <v>69.419436376409081</v>
      </c>
      <c r="CB203" s="4">
        <f t="shared" ca="1" si="273"/>
        <v>99.416884348119268</v>
      </c>
      <c r="CC203" s="4">
        <f t="shared" ca="1" si="273"/>
        <v>105.29980522640162</v>
      </c>
      <c r="CD203" s="4">
        <f t="shared" ca="1" si="273"/>
        <v>123.37733392914011</v>
      </c>
      <c r="CE203" s="4">
        <f t="shared" ca="1" si="273"/>
        <v>121.43855183747527</v>
      </c>
      <c r="CF203" s="4">
        <f t="shared" ca="1" si="273"/>
        <v>89.345563105997741</v>
      </c>
      <c r="CG203" s="4">
        <f t="shared" ca="1" si="273"/>
        <v>100.57615566837943</v>
      </c>
      <c r="CH203" s="4">
        <f t="shared" ca="1" si="273"/>
        <v>121.23316883526441</v>
      </c>
      <c r="CI203" s="4">
        <f t="shared" ca="1" si="273"/>
        <v>205.78859261048112</v>
      </c>
      <c r="CJ203" s="4">
        <f t="shared" ca="1" si="262"/>
        <v>84.400749901863151</v>
      </c>
      <c r="CK203" s="4">
        <f t="shared" ca="1" si="262"/>
        <v>78.68393796427759</v>
      </c>
      <c r="CL203" s="4">
        <f t="shared" ca="1" si="262"/>
        <v>108.95386930777593</v>
      </c>
      <c r="CM203" s="4">
        <f t="shared" ca="1" si="262"/>
        <v>84.437188866243901</v>
      </c>
      <c r="CN203" s="4">
        <f t="shared" ca="1" si="262"/>
        <v>94.82415730275315</v>
      </c>
      <c r="CO203" s="4">
        <f t="shared" ca="1" si="262"/>
        <v>124.5759981385344</v>
      </c>
      <c r="CP203" s="4">
        <f t="shared" ca="1" si="262"/>
        <v>82.806383094224657</v>
      </c>
      <c r="CQ203" s="4">
        <f t="shared" ca="1" si="262"/>
        <v>93.043325687342801</v>
      </c>
      <c r="CR203" s="4">
        <f t="shared" ca="1" si="262"/>
        <v>103.03499027265855</v>
      </c>
      <c r="CS203" s="4">
        <f t="shared" ca="1" si="262"/>
        <v>128.64961154308995</v>
      </c>
      <c r="CT203" s="4">
        <f t="shared" ca="1" si="262"/>
        <v>65.526944801040983</v>
      </c>
      <c r="CU203" s="4">
        <f t="shared" ca="1" si="262"/>
        <v>130.8046319007191</v>
      </c>
      <c r="CV203" s="4">
        <f t="shared" ca="1" si="262"/>
        <v>111.02206221031521</v>
      </c>
      <c r="CW203" s="4">
        <f t="shared" ca="1" si="262"/>
        <v>115.67858446560436</v>
      </c>
      <c r="CX203" s="4">
        <f t="shared" ca="1" si="262"/>
        <v>78.084106260671078</v>
      </c>
      <c r="CY203" s="4">
        <f t="shared" ca="1" si="262"/>
        <v>114.54734274120172</v>
      </c>
      <c r="CZ203" s="4">
        <f t="shared" ca="1" si="276"/>
        <v>113.31851145485554</v>
      </c>
      <c r="DA203" s="4">
        <f t="shared" ca="1" si="276"/>
        <v>123.6929393962874</v>
      </c>
      <c r="DB203" s="4">
        <f t="shared" ca="1" si="276"/>
        <v>115.14202860730661</v>
      </c>
      <c r="DC203" s="4">
        <f t="shared" ca="1" si="276"/>
        <v>93.368230857396924</v>
      </c>
      <c r="DD203" s="4">
        <f t="shared" ca="1" si="276"/>
        <v>87.439322832636549</v>
      </c>
      <c r="DE203" s="4">
        <f t="shared" ca="1" si="276"/>
        <v>110.44783987979618</v>
      </c>
      <c r="DF203" s="4">
        <f t="shared" ca="1" si="276"/>
        <v>92.416759330528748</v>
      </c>
      <c r="DG203" s="4">
        <f t="shared" ca="1" si="276"/>
        <v>75.894682764548165</v>
      </c>
      <c r="DH203" s="4">
        <f t="shared" ca="1" si="276"/>
        <v>178.63661297557096</v>
      </c>
      <c r="DI203" s="4">
        <f t="shared" ca="1" si="276"/>
        <v>82.685250440559898</v>
      </c>
      <c r="DJ203" s="4">
        <f t="shared" ca="1" si="276"/>
        <v>132.33564525520814</v>
      </c>
      <c r="DK203" s="4">
        <f t="shared" ca="1" si="276"/>
        <v>73.294262579403849</v>
      </c>
      <c r="DL203" s="4">
        <f t="shared" ca="1" si="276"/>
        <v>106.01400630074954</v>
      </c>
      <c r="DM203" s="4">
        <f t="shared" ca="1" si="276"/>
        <v>110.44573532740363</v>
      </c>
      <c r="DN203" s="4">
        <f t="shared" ca="1" si="276"/>
        <v>79.558969240386261</v>
      </c>
      <c r="DO203" s="4">
        <f t="shared" ca="1" si="276"/>
        <v>101.00417881373306</v>
      </c>
      <c r="DP203" s="4">
        <f t="shared" ca="1" si="276"/>
        <v>136.75775953229953</v>
      </c>
      <c r="DQ203" s="4">
        <f t="shared" ca="1" si="264"/>
        <v>68.796272592811491</v>
      </c>
      <c r="DR203" s="4">
        <f t="shared" ca="1" si="261"/>
        <v>134.62944215755732</v>
      </c>
      <c r="DS203" s="4">
        <f t="shared" ca="1" si="261"/>
        <v>111.40440102053705</v>
      </c>
      <c r="DT203" s="4">
        <f t="shared" ca="1" si="261"/>
        <v>86.494858654692123</v>
      </c>
      <c r="DU203" s="4">
        <f t="shared" ca="1" si="261"/>
        <v>129.98907609218838</v>
      </c>
      <c r="DV203" s="4">
        <f t="shared" ca="1" si="261"/>
        <v>83.126113773285013</v>
      </c>
      <c r="DW203" s="4">
        <f t="shared" ca="1" si="261"/>
        <v>100.32660813947514</v>
      </c>
      <c r="DX203" s="4">
        <f t="shared" ca="1" si="261"/>
        <v>123.35626903284107</v>
      </c>
      <c r="DY203" s="4">
        <f t="shared" ca="1" si="261"/>
        <v>92.515164576954021</v>
      </c>
      <c r="DZ203" s="4">
        <f t="shared" ca="1" si="261"/>
        <v>135.83355323595745</v>
      </c>
      <c r="EA203" s="4">
        <f t="shared" ca="1" si="261"/>
        <v>121.02534879872407</v>
      </c>
      <c r="EB203" s="4">
        <f t="shared" ca="1" si="261"/>
        <v>100.40998158194355</v>
      </c>
      <c r="EC203" s="4">
        <f t="shared" ca="1" si="261"/>
        <v>152.80329525676524</v>
      </c>
      <c r="ED203" s="4">
        <f t="shared" ca="1" si="261"/>
        <v>142.57598873259968</v>
      </c>
      <c r="EE203" s="4">
        <f t="shared" ca="1" si="261"/>
        <v>81.776718920719631</v>
      </c>
      <c r="EF203" s="4">
        <f t="shared" ca="1" si="261"/>
        <v>98.437166855917994</v>
      </c>
      <c r="EG203" s="4">
        <f t="shared" ca="1" si="260"/>
        <v>108.92218730390394</v>
      </c>
      <c r="EH203" s="4">
        <f t="shared" ca="1" si="260"/>
        <v>138.16105061685823</v>
      </c>
      <c r="EI203" s="4">
        <f t="shared" ca="1" si="260"/>
        <v>123.00551968844658</v>
      </c>
      <c r="EJ203" s="4">
        <f t="shared" ca="1" si="260"/>
        <v>77.800430976039294</v>
      </c>
      <c r="EK203" s="4">
        <f t="shared" ca="1" si="260"/>
        <v>90.776923743918402</v>
      </c>
      <c r="EL203" s="4">
        <f t="shared" ca="1" si="260"/>
        <v>80.824579054627122</v>
      </c>
      <c r="EM203" s="4">
        <f t="shared" ca="1" si="260"/>
        <v>100.70013432038927</v>
      </c>
      <c r="EN203" s="4">
        <f t="shared" ca="1" si="260"/>
        <v>99.232244427568489</v>
      </c>
      <c r="EO203" s="4">
        <f t="shared" ca="1" si="260"/>
        <v>61.207643088462987</v>
      </c>
      <c r="EP203" s="4">
        <f t="shared" ca="1" si="260"/>
        <v>121.02714798383639</v>
      </c>
      <c r="EQ203" s="4">
        <f t="shared" ca="1" si="260"/>
        <v>121.48554959150302</v>
      </c>
      <c r="ER203" s="4">
        <f t="shared" ca="1" si="260"/>
        <v>93.08722543304647</v>
      </c>
      <c r="ES203" s="4">
        <f t="shared" ca="1" si="260"/>
        <v>86.304288440560953</v>
      </c>
      <c r="ET203" s="4">
        <f t="shared" ca="1" si="260"/>
        <v>104.9340980206595</v>
      </c>
      <c r="EU203" s="4">
        <f t="shared" ca="1" si="260"/>
        <v>121.61372611565591</v>
      </c>
      <c r="EV203" s="4">
        <f t="shared" ca="1" si="260"/>
        <v>130.89489180142422</v>
      </c>
      <c r="EW203" s="4">
        <f t="shared" ca="1" si="271"/>
        <v>116.56955422930332</v>
      </c>
      <c r="EX203" s="4">
        <f t="shared" ca="1" si="266"/>
        <v>75.139667812692906</v>
      </c>
      <c r="EY203" s="4">
        <f t="shared" ca="1" si="266"/>
        <v>77.880773139785887</v>
      </c>
      <c r="EZ203" s="4">
        <f t="shared" ca="1" si="266"/>
        <v>97.738278570686191</v>
      </c>
      <c r="FA203" s="4">
        <f t="shared" ca="1" si="266"/>
        <v>124.46679869562915</v>
      </c>
      <c r="FB203" s="4">
        <f t="shared" ca="1" si="266"/>
        <v>106.39163528068536</v>
      </c>
      <c r="FC203" s="4">
        <f t="shared" ca="1" si="266"/>
        <v>98.999149971860547</v>
      </c>
      <c r="FD203" s="4">
        <f t="shared" ca="1" si="266"/>
        <v>103.0832372913863</v>
      </c>
      <c r="FE203" s="4">
        <f t="shared" ca="1" si="266"/>
        <v>96.59458860769179</v>
      </c>
      <c r="FF203" s="4">
        <f t="shared" ca="1" si="266"/>
        <v>83.089438526588125</v>
      </c>
      <c r="FG203" s="4">
        <f t="shared" ca="1" si="266"/>
        <v>95.849102208876985</v>
      </c>
      <c r="FH203" s="4">
        <f t="shared" ca="1" si="266"/>
        <v>146.90213610571453</v>
      </c>
      <c r="FI203" s="4">
        <f t="shared" ca="1" si="266"/>
        <v>122.07156349491862</v>
      </c>
      <c r="FJ203" s="4">
        <f t="shared" ca="1" si="266"/>
        <v>81.244509361978487</v>
      </c>
      <c r="FK203" s="4">
        <f t="shared" ca="1" si="266"/>
        <v>119.01254039193749</v>
      </c>
      <c r="FL203" s="4">
        <f t="shared" ca="1" si="266"/>
        <v>96.452815159023828</v>
      </c>
      <c r="FM203" s="4">
        <f t="shared" ca="1" si="266"/>
        <v>88.806065998392839</v>
      </c>
      <c r="FN203" s="4">
        <f t="shared" ref="FN203:GC218" ca="1" si="279">FN202*(1+$B$1*$B$4+$B$2*SQRT($B$4)*_xlfn.NORM.S.INV(RAND()))</f>
        <v>104.2419056873223</v>
      </c>
      <c r="FO203" s="4">
        <f t="shared" ca="1" si="279"/>
        <v>58.378737073182407</v>
      </c>
      <c r="FP203" s="4">
        <f t="shared" ca="1" si="279"/>
        <v>102.7698859181405</v>
      </c>
      <c r="FQ203" s="4">
        <f t="shared" ca="1" si="279"/>
        <v>106.26360512513735</v>
      </c>
      <c r="FR203" s="4">
        <f t="shared" ca="1" si="279"/>
        <v>100.60811756517046</v>
      </c>
      <c r="FS203" s="4">
        <f t="shared" ca="1" si="279"/>
        <v>103.39492486635061</v>
      </c>
      <c r="FT203" s="4">
        <f t="shared" ca="1" si="279"/>
        <v>80.77858836702238</v>
      </c>
      <c r="FU203" s="4">
        <f t="shared" ca="1" si="279"/>
        <v>111.21491505061458</v>
      </c>
      <c r="FV203" s="4">
        <f t="shared" ca="1" si="279"/>
        <v>79.365913079331733</v>
      </c>
      <c r="FW203" s="4">
        <f t="shared" ca="1" si="279"/>
        <v>134.53066169766925</v>
      </c>
      <c r="FX203" s="4">
        <f t="shared" ca="1" si="279"/>
        <v>107.11312578292781</v>
      </c>
      <c r="FY203" s="4">
        <f t="shared" ca="1" si="279"/>
        <v>94.936476634116445</v>
      </c>
      <c r="FZ203" s="4">
        <f t="shared" ca="1" si="279"/>
        <v>94.988741920997157</v>
      </c>
      <c r="GA203" s="4">
        <f t="shared" ca="1" si="279"/>
        <v>79.043354593565368</v>
      </c>
      <c r="GB203" s="4">
        <f t="shared" ca="1" si="279"/>
        <v>56.127718853697395</v>
      </c>
      <c r="GC203" s="4">
        <f t="shared" ca="1" si="277"/>
        <v>65.443705765231101</v>
      </c>
      <c r="GD203" s="4">
        <f t="shared" ca="1" si="274"/>
        <v>137.23015503501514</v>
      </c>
      <c r="GE203" s="4">
        <f t="shared" ca="1" si="274"/>
        <v>84.78905863986806</v>
      </c>
      <c r="GF203" s="4">
        <f t="shared" ca="1" si="274"/>
        <v>96.678499511232232</v>
      </c>
      <c r="GG203" s="4">
        <f t="shared" ca="1" si="274"/>
        <v>91.531401170097425</v>
      </c>
      <c r="GH203" s="4">
        <f t="shared" ca="1" si="274"/>
        <v>116.39656285137589</v>
      </c>
      <c r="GI203" s="4">
        <f t="shared" ca="1" si="274"/>
        <v>75.398591340603645</v>
      </c>
      <c r="GJ203" s="4">
        <f t="shared" ca="1" si="274"/>
        <v>74.906782672362525</v>
      </c>
      <c r="GK203" s="4">
        <f t="shared" ca="1" si="274"/>
        <v>102.29772557091833</v>
      </c>
      <c r="GL203" s="4">
        <f t="shared" ca="1" si="274"/>
        <v>53.215474535722443</v>
      </c>
      <c r="GM203" s="4">
        <f t="shared" ca="1" si="274"/>
        <v>108.01355995104659</v>
      </c>
      <c r="GN203" s="4">
        <f t="shared" ca="1" si="274"/>
        <v>73.933838146079211</v>
      </c>
      <c r="GO203" s="4">
        <f t="shared" ca="1" si="274"/>
        <v>86.045680682660134</v>
      </c>
      <c r="GP203" s="4">
        <f t="shared" ca="1" si="274"/>
        <v>94.287776742216494</v>
      </c>
      <c r="GQ203" s="4">
        <f t="shared" ca="1" si="274"/>
        <v>80.408947822351806</v>
      </c>
      <c r="GR203" s="4">
        <f t="shared" ca="1" si="274"/>
        <v>115.34055911121087</v>
      </c>
      <c r="GS203" s="4">
        <f t="shared" ca="1" si="263"/>
        <v>121.09965102596543</v>
      </c>
      <c r="GT203" s="4">
        <f t="shared" ca="1" si="263"/>
        <v>79.260711540967918</v>
      </c>
      <c r="GU203" s="4">
        <f t="shared" ca="1" si="263"/>
        <v>78.965110996427541</v>
      </c>
      <c r="GV203" s="4">
        <f t="shared" ca="1" si="263"/>
        <v>127.39280676046991</v>
      </c>
      <c r="GW203" s="4">
        <f t="shared" ca="1" si="263"/>
        <v>184.44617140839634</v>
      </c>
      <c r="GX203" s="4">
        <f t="shared" ca="1" si="263"/>
        <v>147.19881938783067</v>
      </c>
      <c r="GY203" s="4">
        <f t="shared" ca="1" si="263"/>
        <v>63.933778569893853</v>
      </c>
      <c r="GZ203" s="4">
        <f t="shared" ca="1" si="263"/>
        <v>106.19983946660084</v>
      </c>
      <c r="HA203" s="4">
        <f t="shared" ca="1" si="263"/>
        <v>90.651264010107013</v>
      </c>
      <c r="HB203" s="4">
        <f t="shared" ca="1" si="263"/>
        <v>95.45299321609923</v>
      </c>
      <c r="HC203" s="4">
        <f t="shared" ca="1" si="263"/>
        <v>110.84339340034509</v>
      </c>
      <c r="HD203" s="4">
        <f t="shared" ca="1" si="263"/>
        <v>112.51926727504721</v>
      </c>
      <c r="HE203" s="4">
        <f t="shared" ca="1" si="263"/>
        <v>104.56007018460133</v>
      </c>
      <c r="HF203" s="4">
        <f t="shared" ca="1" si="263"/>
        <v>112.36829794289775</v>
      </c>
      <c r="HG203" s="4">
        <f t="shared" ca="1" si="263"/>
        <v>118.09847023770647</v>
      </c>
      <c r="HH203" s="4">
        <f t="shared" ca="1" si="263"/>
        <v>132.24640611228585</v>
      </c>
      <c r="HI203" s="4">
        <f t="shared" ca="1" si="270"/>
        <v>88.668920270463076</v>
      </c>
      <c r="HJ203" s="4">
        <f t="shared" ca="1" si="269"/>
        <v>103.23387297608093</v>
      </c>
      <c r="HK203" s="4">
        <f t="shared" ca="1" si="269"/>
        <v>98.399724328189279</v>
      </c>
      <c r="HL203" s="4">
        <f t="shared" ca="1" si="269"/>
        <v>127.36058723409739</v>
      </c>
      <c r="HM203" s="4">
        <f t="shared" ca="1" si="269"/>
        <v>80.969530055363037</v>
      </c>
      <c r="HN203" s="4">
        <f t="shared" ca="1" si="269"/>
        <v>83.687007194879286</v>
      </c>
      <c r="HO203" s="4">
        <f t="shared" ca="1" si="269"/>
        <v>57.904484937750908</v>
      </c>
      <c r="HP203" s="4">
        <f t="shared" ca="1" si="269"/>
        <v>120.75359003985439</v>
      </c>
      <c r="HQ203" s="4">
        <f t="shared" ca="1" si="269"/>
        <v>131.67664275349239</v>
      </c>
      <c r="HR203" s="4">
        <f t="shared" ca="1" si="269"/>
        <v>120.48697827679457</v>
      </c>
      <c r="HS203" s="4">
        <f t="shared" ca="1" si="269"/>
        <v>76.742098092557669</v>
      </c>
      <c r="HT203" s="4">
        <f t="shared" ca="1" si="269"/>
        <v>118.8031955838603</v>
      </c>
      <c r="HU203" s="4">
        <f t="shared" ca="1" si="269"/>
        <v>140.56475091780575</v>
      </c>
      <c r="HV203" s="4">
        <f t="shared" ca="1" si="269"/>
        <v>124.26560737901207</v>
      </c>
      <c r="HW203" s="4">
        <f t="shared" ca="1" si="269"/>
        <v>71.719895886340566</v>
      </c>
      <c r="HX203" s="4">
        <f t="shared" ca="1" si="269"/>
        <v>144.68695165130831</v>
      </c>
      <c r="HY203" s="4">
        <f t="shared" ca="1" si="269"/>
        <v>75.502829741320454</v>
      </c>
      <c r="HZ203" s="4">
        <f t="shared" ref="HZ203:IO218" ca="1" si="280">HZ202*(1+$B$1*$B$4+$B$2*SQRT($B$4)*_xlfn.NORM.S.INV(RAND()))</f>
        <v>132.1701313286849</v>
      </c>
      <c r="IA203" s="4">
        <f t="shared" ca="1" si="280"/>
        <v>100.23986079877257</v>
      </c>
      <c r="IB203" s="4">
        <f t="shared" ca="1" si="280"/>
        <v>71.387247971019278</v>
      </c>
      <c r="IC203" s="4">
        <f t="shared" ca="1" si="280"/>
        <v>123.36888521127945</v>
      </c>
      <c r="ID203" s="4">
        <f t="shared" ca="1" si="280"/>
        <v>117.87521197706619</v>
      </c>
      <c r="IE203" s="4">
        <f t="shared" ca="1" si="280"/>
        <v>71.537837272668568</v>
      </c>
      <c r="IF203" s="4">
        <f t="shared" ca="1" si="280"/>
        <v>138.85410316550931</v>
      </c>
      <c r="IG203" s="4">
        <f t="shared" ca="1" si="280"/>
        <v>103.39066729352228</v>
      </c>
      <c r="IH203" s="4">
        <f t="shared" ca="1" si="280"/>
        <v>130.77006292297077</v>
      </c>
      <c r="II203" s="4">
        <f t="shared" ca="1" si="280"/>
        <v>88.544240858612056</v>
      </c>
      <c r="IJ203" s="4">
        <f t="shared" ca="1" si="280"/>
        <v>65.810845184159191</v>
      </c>
      <c r="IK203" s="4">
        <f t="shared" ca="1" si="280"/>
        <v>104.10110660384359</v>
      </c>
      <c r="IL203" s="4">
        <f t="shared" ca="1" si="280"/>
        <v>145.26276285865242</v>
      </c>
      <c r="IM203" s="4">
        <f t="shared" ca="1" si="280"/>
        <v>117.2199437965118</v>
      </c>
      <c r="IN203" s="4">
        <f t="shared" ca="1" si="280"/>
        <v>90.364039207642051</v>
      </c>
      <c r="IO203" s="4">
        <f t="shared" ca="1" si="272"/>
        <v>126.39538663733978</v>
      </c>
      <c r="IP203" s="4">
        <f t="shared" ca="1" si="267"/>
        <v>70.141748377444941</v>
      </c>
      <c r="IQ203" s="4">
        <f t="shared" ca="1" si="267"/>
        <v>111.29070488112824</v>
      </c>
      <c r="IR203" s="4">
        <f t="shared" ca="1" si="267"/>
        <v>80.095991539656382</v>
      </c>
      <c r="IS203" s="4">
        <f t="shared" ca="1" si="267"/>
        <v>111.8028316129874</v>
      </c>
      <c r="IT203" s="4">
        <f t="shared" ca="1" si="267"/>
        <v>59.311554590365525</v>
      </c>
      <c r="IU203" s="4">
        <f t="shared" ca="1" si="267"/>
        <v>145.3242660309416</v>
      </c>
      <c r="IV203" s="4">
        <f t="shared" ca="1" si="267"/>
        <v>102.75802223721909</v>
      </c>
      <c r="IW203" s="4">
        <f t="shared" ca="1" si="267"/>
        <v>100.51519340877385</v>
      </c>
      <c r="IX203" s="4">
        <f t="shared" ca="1" si="267"/>
        <v>109.49961804992364</v>
      </c>
      <c r="IY203" s="4">
        <f t="shared" ca="1" si="267"/>
        <v>84.711924881853506</v>
      </c>
    </row>
    <row r="204" spans="9:259" x14ac:dyDescent="0.25">
      <c r="I204" t="s">
        <v>334</v>
      </c>
      <c r="J204" s="4">
        <f t="shared" ca="1" si="268"/>
        <v>161.16865689586828</v>
      </c>
      <c r="K204" s="4">
        <f t="shared" ca="1" si="268"/>
        <v>114.2512117452379</v>
      </c>
      <c r="L204" s="4">
        <f t="shared" ca="1" si="268"/>
        <v>92.876670130837553</v>
      </c>
      <c r="M204" s="4">
        <f t="shared" ca="1" si="268"/>
        <v>106.32854038513238</v>
      </c>
      <c r="N204" s="4">
        <f t="shared" ca="1" si="268"/>
        <v>142.32169262353889</v>
      </c>
      <c r="O204" s="4">
        <f t="shared" ca="1" si="268"/>
        <v>111.1280591392231</v>
      </c>
      <c r="P204" s="4">
        <f t="shared" ca="1" si="268"/>
        <v>92.870256168006634</v>
      </c>
      <c r="Q204" s="4">
        <f t="shared" ca="1" si="268"/>
        <v>109.13374468541028</v>
      </c>
      <c r="R204" s="4">
        <f t="shared" ca="1" si="268"/>
        <v>60.73973144095838</v>
      </c>
      <c r="S204" s="4">
        <f t="shared" ca="1" si="268"/>
        <v>128.14558907037707</v>
      </c>
      <c r="T204" s="4">
        <f t="shared" ca="1" si="268"/>
        <v>101.50868289168503</v>
      </c>
      <c r="U204" s="4">
        <f t="shared" ca="1" si="268"/>
        <v>146.47860534457644</v>
      </c>
      <c r="V204" s="4">
        <f t="shared" ca="1" si="268"/>
        <v>80.289095211914969</v>
      </c>
      <c r="W204" s="4">
        <f t="shared" ca="1" si="268"/>
        <v>93.737551204233966</v>
      </c>
      <c r="X204" s="4">
        <f t="shared" ca="1" si="268"/>
        <v>76.136519966269589</v>
      </c>
      <c r="Y204" s="4">
        <f t="shared" ca="1" si="265"/>
        <v>93.808751189680052</v>
      </c>
      <c r="Z204" s="4">
        <f t="shared" ca="1" si="265"/>
        <v>106.56502163744257</v>
      </c>
      <c r="AA204" s="4">
        <f t="shared" ca="1" si="265"/>
        <v>108.65161248883258</v>
      </c>
      <c r="AB204" s="4">
        <f t="shared" ca="1" si="265"/>
        <v>143.19662881408351</v>
      </c>
      <c r="AC204" s="4">
        <f t="shared" ca="1" si="265"/>
        <v>88.370977423056132</v>
      </c>
      <c r="AD204" s="4">
        <f t="shared" ca="1" si="265"/>
        <v>182.65972948671237</v>
      </c>
      <c r="AE204" s="4">
        <f t="shared" ca="1" si="265"/>
        <v>121.93860436801678</v>
      </c>
      <c r="AF204" s="4">
        <f t="shared" ca="1" si="265"/>
        <v>50.069100797829847</v>
      </c>
      <c r="AG204" s="4">
        <f t="shared" ca="1" si="265"/>
        <v>105.77553999130841</v>
      </c>
      <c r="AH204" s="4">
        <f t="shared" ca="1" si="265"/>
        <v>84.066776626926227</v>
      </c>
      <c r="AI204" s="4">
        <f t="shared" ca="1" si="265"/>
        <v>108.70659082711262</v>
      </c>
      <c r="AJ204" s="4">
        <f t="shared" ca="1" si="265"/>
        <v>99.25775173650149</v>
      </c>
      <c r="AK204" s="4">
        <f t="shared" ca="1" si="265"/>
        <v>97.416695735750508</v>
      </c>
      <c r="AL204" s="4">
        <f t="shared" ca="1" si="265"/>
        <v>162.71938451434386</v>
      </c>
      <c r="AM204" s="4">
        <f t="shared" ca="1" si="265"/>
        <v>148.09930313155496</v>
      </c>
      <c r="AN204" s="4">
        <f t="shared" ca="1" si="265"/>
        <v>76.64594582070572</v>
      </c>
      <c r="AO204" s="4">
        <f t="shared" ca="1" si="265"/>
        <v>131.54025976262412</v>
      </c>
      <c r="AP204" s="4">
        <f t="shared" ref="AP204:BE219" ca="1" si="281">AP203*(1+$B$1*$B$4+$B$2*SQRT($B$4)*_xlfn.NORM.S.INV(RAND()))</f>
        <v>118.02918521434427</v>
      </c>
      <c r="AQ204" s="4">
        <f t="shared" ca="1" si="281"/>
        <v>92.775338724157095</v>
      </c>
      <c r="AR204" s="4">
        <f t="shared" ca="1" si="281"/>
        <v>84.525208075745695</v>
      </c>
      <c r="AS204" s="4">
        <f t="shared" ca="1" si="281"/>
        <v>109.41081163770058</v>
      </c>
      <c r="AT204" s="4">
        <f t="shared" ca="1" si="281"/>
        <v>147.41915340907772</v>
      </c>
      <c r="AU204" s="4">
        <f t="shared" ca="1" si="281"/>
        <v>111.30601384215537</v>
      </c>
      <c r="AV204" s="4">
        <f t="shared" ca="1" si="281"/>
        <v>101.96912735328995</v>
      </c>
      <c r="AW204" s="4">
        <f t="shared" ca="1" si="281"/>
        <v>92.778340566926488</v>
      </c>
      <c r="AX204" s="4">
        <f t="shared" ca="1" si="281"/>
        <v>96.085714492807085</v>
      </c>
      <c r="AY204" s="4">
        <f t="shared" ca="1" si="281"/>
        <v>77.576302566534835</v>
      </c>
      <c r="AZ204" s="4">
        <f t="shared" ca="1" si="281"/>
        <v>128.77365301976121</v>
      </c>
      <c r="BA204" s="4">
        <f t="shared" ca="1" si="281"/>
        <v>73.520471714238667</v>
      </c>
      <c r="BB204" s="4">
        <f t="shared" ca="1" si="281"/>
        <v>96.26399311267717</v>
      </c>
      <c r="BC204" s="4">
        <f t="shared" ca="1" si="281"/>
        <v>109.64935473081232</v>
      </c>
      <c r="BD204" s="4">
        <f t="shared" ca="1" si="281"/>
        <v>109.84034247498543</v>
      </c>
      <c r="BE204" s="4">
        <f t="shared" ca="1" si="281"/>
        <v>132.37286115699584</v>
      </c>
      <c r="BF204" s="4">
        <f t="shared" ca="1" si="278"/>
        <v>117.7006037134196</v>
      </c>
      <c r="BG204" s="4">
        <f t="shared" ca="1" si="278"/>
        <v>71.438503807551754</v>
      </c>
      <c r="BH204" s="4">
        <f t="shared" ca="1" si="278"/>
        <v>69.070872203848296</v>
      </c>
      <c r="BI204" s="4">
        <f t="shared" ca="1" si="278"/>
        <v>116.60828515917218</v>
      </c>
      <c r="BJ204" s="4">
        <f t="shared" ca="1" si="278"/>
        <v>92.713634328123803</v>
      </c>
      <c r="BK204" s="4">
        <f t="shared" ca="1" si="278"/>
        <v>93.562726133405235</v>
      </c>
      <c r="BL204" s="4">
        <f t="shared" ca="1" si="278"/>
        <v>110.4796320861896</v>
      </c>
      <c r="BM204" s="4">
        <f t="shared" ca="1" si="278"/>
        <v>122.36732765125997</v>
      </c>
      <c r="BN204" s="4">
        <f t="shared" ca="1" si="278"/>
        <v>141.57906518561893</v>
      </c>
      <c r="BO204" s="4">
        <f t="shared" ca="1" si="278"/>
        <v>101.00187086957294</v>
      </c>
      <c r="BP204" s="4">
        <f t="shared" ca="1" si="278"/>
        <v>68.259077035631421</v>
      </c>
      <c r="BQ204" s="4">
        <f t="shared" ca="1" si="278"/>
        <v>103.63441632517149</v>
      </c>
      <c r="BR204" s="4">
        <f t="shared" ca="1" si="278"/>
        <v>149.96037093789403</v>
      </c>
      <c r="BS204" s="4">
        <f t="shared" ca="1" si="278"/>
        <v>78.581816158858672</v>
      </c>
      <c r="BT204" s="4">
        <f t="shared" ca="1" si="278"/>
        <v>85.705250481337856</v>
      </c>
      <c r="BU204" s="4">
        <f t="shared" ca="1" si="275"/>
        <v>87.251338701270853</v>
      </c>
      <c r="BV204" s="4">
        <f t="shared" ca="1" si="275"/>
        <v>106.96460202099372</v>
      </c>
      <c r="BW204" s="4">
        <f t="shared" ca="1" si="275"/>
        <v>90.235273671031308</v>
      </c>
      <c r="BX204" s="4">
        <f t="shared" ca="1" si="275"/>
        <v>105.24995841628379</v>
      </c>
      <c r="BY204" s="4">
        <f t="shared" ca="1" si="275"/>
        <v>103.52956748906904</v>
      </c>
      <c r="BZ204" s="4">
        <f t="shared" ca="1" si="275"/>
        <v>112.22168534395975</v>
      </c>
      <c r="CA204" s="4">
        <f t="shared" ca="1" si="275"/>
        <v>69.42881908994346</v>
      </c>
      <c r="CB204" s="4">
        <f t="shared" ca="1" si="273"/>
        <v>101.39119997808622</v>
      </c>
      <c r="CC204" s="4">
        <f t="shared" ca="1" si="273"/>
        <v>107.57495735143488</v>
      </c>
      <c r="CD204" s="4">
        <f t="shared" ca="1" si="273"/>
        <v>124.33795369831279</v>
      </c>
      <c r="CE204" s="4">
        <f t="shared" ca="1" si="273"/>
        <v>123.85605238713455</v>
      </c>
      <c r="CF204" s="4">
        <f t="shared" ca="1" si="273"/>
        <v>88.964626962026074</v>
      </c>
      <c r="CG204" s="4">
        <f t="shared" ca="1" si="273"/>
        <v>100.77335770283972</v>
      </c>
      <c r="CH204" s="4">
        <f t="shared" ca="1" si="273"/>
        <v>121.24400970658888</v>
      </c>
      <c r="CI204" s="4">
        <f t="shared" ca="1" si="273"/>
        <v>204.63284142821593</v>
      </c>
      <c r="CJ204" s="4">
        <f t="shared" ca="1" si="262"/>
        <v>85.443416341075917</v>
      </c>
      <c r="CK204" s="4">
        <f t="shared" ca="1" si="262"/>
        <v>77.7952343342712</v>
      </c>
      <c r="CL204" s="4">
        <f t="shared" ca="1" si="262"/>
        <v>104.98319362811804</v>
      </c>
      <c r="CM204" s="4">
        <f t="shared" ca="1" si="262"/>
        <v>86.16681585518306</v>
      </c>
      <c r="CN204" s="4">
        <f t="shared" ca="1" si="262"/>
        <v>95.236117418965222</v>
      </c>
      <c r="CO204" s="4">
        <f t="shared" ca="1" si="262"/>
        <v>124.87752124934593</v>
      </c>
      <c r="CP204" s="4">
        <f t="shared" ca="1" si="262"/>
        <v>83.990412110822703</v>
      </c>
      <c r="CQ204" s="4">
        <f t="shared" ca="1" si="262"/>
        <v>91.507649468811948</v>
      </c>
      <c r="CR204" s="4">
        <f t="shared" ca="1" si="262"/>
        <v>102.46895882169686</v>
      </c>
      <c r="CS204" s="4">
        <f t="shared" ca="1" si="262"/>
        <v>130.26901729098049</v>
      </c>
      <c r="CT204" s="4">
        <f t="shared" ca="1" si="262"/>
        <v>63.664387401340448</v>
      </c>
      <c r="CU204" s="4">
        <f t="shared" ca="1" si="262"/>
        <v>131.95746207220662</v>
      </c>
      <c r="CV204" s="4">
        <f t="shared" ca="1" si="262"/>
        <v>109.28529186047251</v>
      </c>
      <c r="CW204" s="4">
        <f t="shared" ca="1" si="262"/>
        <v>115.49448727005701</v>
      </c>
      <c r="CX204" s="4">
        <f t="shared" ca="1" si="262"/>
        <v>78.718536449088546</v>
      </c>
      <c r="CY204" s="4">
        <f t="shared" ca="1" si="262"/>
        <v>115.0291049890299</v>
      </c>
      <c r="CZ204" s="4">
        <f t="shared" ca="1" si="276"/>
        <v>116.50851233724249</v>
      </c>
      <c r="DA204" s="4">
        <f t="shared" ca="1" si="276"/>
        <v>123.0679245354907</v>
      </c>
      <c r="DB204" s="4">
        <f t="shared" ca="1" si="276"/>
        <v>115.092057345863</v>
      </c>
      <c r="DC204" s="4">
        <f t="shared" ca="1" si="276"/>
        <v>93.050887952574215</v>
      </c>
      <c r="DD204" s="4">
        <f t="shared" ca="1" si="276"/>
        <v>88.00634546033227</v>
      </c>
      <c r="DE204" s="4">
        <f t="shared" ca="1" si="276"/>
        <v>109.76266225290598</v>
      </c>
      <c r="DF204" s="4">
        <f t="shared" ca="1" si="276"/>
        <v>90.804318205144384</v>
      </c>
      <c r="DG204" s="4">
        <f t="shared" ca="1" si="276"/>
        <v>76.895094011474782</v>
      </c>
      <c r="DH204" s="4">
        <f t="shared" ca="1" si="276"/>
        <v>180.7109360259486</v>
      </c>
      <c r="DI204" s="4">
        <f t="shared" ca="1" si="276"/>
        <v>80.637689508583492</v>
      </c>
      <c r="DJ204" s="4">
        <f t="shared" ca="1" si="276"/>
        <v>134.36656520744509</v>
      </c>
      <c r="DK204" s="4">
        <f t="shared" ca="1" si="276"/>
        <v>74.968770260148275</v>
      </c>
      <c r="DL204" s="4">
        <f t="shared" ca="1" si="276"/>
        <v>108.60922122646866</v>
      </c>
      <c r="DM204" s="4">
        <f t="shared" ca="1" si="276"/>
        <v>112.09746182837195</v>
      </c>
      <c r="DN204" s="4">
        <f t="shared" ca="1" si="276"/>
        <v>80.062567817245622</v>
      </c>
      <c r="DO204" s="4">
        <f t="shared" ca="1" si="276"/>
        <v>101.44259860094451</v>
      </c>
      <c r="DP204" s="4">
        <f t="shared" ca="1" si="276"/>
        <v>137.38828132397464</v>
      </c>
      <c r="DQ204" s="4">
        <f t="shared" ca="1" si="264"/>
        <v>68.404176725134207</v>
      </c>
      <c r="DR204" s="4">
        <f t="shared" ca="1" si="261"/>
        <v>135.04721629251</v>
      </c>
      <c r="DS204" s="4">
        <f t="shared" ca="1" si="261"/>
        <v>113.06959418315905</v>
      </c>
      <c r="DT204" s="4">
        <f t="shared" ca="1" si="261"/>
        <v>85.603678616383192</v>
      </c>
      <c r="DU204" s="4">
        <f t="shared" ca="1" si="261"/>
        <v>130.20505441846637</v>
      </c>
      <c r="DV204" s="4">
        <f t="shared" ca="1" si="261"/>
        <v>82.633824203159236</v>
      </c>
      <c r="DW204" s="4">
        <f t="shared" ca="1" si="261"/>
        <v>100.5554209103136</v>
      </c>
      <c r="DX204" s="4">
        <f t="shared" ca="1" si="261"/>
        <v>123.45354827245244</v>
      </c>
      <c r="DY204" s="4">
        <f t="shared" ca="1" si="261"/>
        <v>95.630483785296903</v>
      </c>
      <c r="DZ204" s="4">
        <f t="shared" ca="1" si="261"/>
        <v>136.42692227857845</v>
      </c>
      <c r="EA204" s="4">
        <f t="shared" ca="1" si="261"/>
        <v>122.42932907383427</v>
      </c>
      <c r="EB204" s="4">
        <f t="shared" ca="1" si="261"/>
        <v>98.917771155300358</v>
      </c>
      <c r="EC204" s="4">
        <f t="shared" ca="1" si="261"/>
        <v>150.00246069078443</v>
      </c>
      <c r="ED204" s="4">
        <f t="shared" ca="1" si="261"/>
        <v>143.66206042360631</v>
      </c>
      <c r="EE204" s="4">
        <f t="shared" ca="1" si="261"/>
        <v>81.803684754130202</v>
      </c>
      <c r="EF204" s="4">
        <f t="shared" ca="1" si="261"/>
        <v>100.5388220030262</v>
      </c>
      <c r="EG204" s="4">
        <f t="shared" ca="1" si="260"/>
        <v>108.19097825716422</v>
      </c>
      <c r="EH204" s="4">
        <f t="shared" ca="1" si="260"/>
        <v>141.11289136310702</v>
      </c>
      <c r="EI204" s="4">
        <f t="shared" ca="1" si="260"/>
        <v>125.43555258267067</v>
      </c>
      <c r="EJ204" s="4">
        <f t="shared" ca="1" si="260"/>
        <v>79.598403365431139</v>
      </c>
      <c r="EK204" s="4">
        <f t="shared" ca="1" si="260"/>
        <v>89.166060206766659</v>
      </c>
      <c r="EL204" s="4">
        <f t="shared" ca="1" si="260"/>
        <v>81.798657869997285</v>
      </c>
      <c r="EM204" s="4">
        <f t="shared" ca="1" si="260"/>
        <v>101.54625138801023</v>
      </c>
      <c r="EN204" s="4">
        <f t="shared" ca="1" si="260"/>
        <v>98.752172802206474</v>
      </c>
      <c r="EO204" s="4">
        <f t="shared" ca="1" si="260"/>
        <v>61.724265986640091</v>
      </c>
      <c r="EP204" s="4">
        <f t="shared" ca="1" si="260"/>
        <v>122.08396420000336</v>
      </c>
      <c r="EQ204" s="4">
        <f t="shared" ca="1" si="260"/>
        <v>123.10600060197477</v>
      </c>
      <c r="ER204" s="4">
        <f t="shared" ca="1" si="260"/>
        <v>92.951323344135574</v>
      </c>
      <c r="ES204" s="4">
        <f t="shared" ca="1" si="260"/>
        <v>84.7505999690827</v>
      </c>
      <c r="ET204" s="4">
        <f t="shared" ca="1" si="260"/>
        <v>106.47607065602547</v>
      </c>
      <c r="EU204" s="4">
        <f t="shared" ca="1" si="260"/>
        <v>123.28182693773898</v>
      </c>
      <c r="EV204" s="4">
        <f t="shared" ca="1" si="260"/>
        <v>129.28254079781223</v>
      </c>
      <c r="EW204" s="4">
        <f t="shared" ca="1" si="271"/>
        <v>117.52207692516632</v>
      </c>
      <c r="EX204" s="4">
        <f t="shared" ca="1" si="266"/>
        <v>75.481839763721766</v>
      </c>
      <c r="EY204" s="4">
        <f t="shared" ca="1" si="266"/>
        <v>79.499217170942458</v>
      </c>
      <c r="EZ204" s="4">
        <f t="shared" ca="1" si="266"/>
        <v>95.183219143803441</v>
      </c>
      <c r="FA204" s="4">
        <f t="shared" ca="1" si="266"/>
        <v>122.9646691774341</v>
      </c>
      <c r="FB204" s="4">
        <f t="shared" ca="1" si="266"/>
        <v>107.11233280159514</v>
      </c>
      <c r="FC204" s="4">
        <f t="shared" ca="1" si="266"/>
        <v>98.045027002748697</v>
      </c>
      <c r="FD204" s="4">
        <f t="shared" ca="1" si="266"/>
        <v>103.1110867915561</v>
      </c>
      <c r="FE204" s="4">
        <f t="shared" ca="1" si="266"/>
        <v>98.696832999410816</v>
      </c>
      <c r="FF204" s="4">
        <f t="shared" ca="1" si="266"/>
        <v>80.124804477742074</v>
      </c>
      <c r="FG204" s="4">
        <f t="shared" ca="1" si="266"/>
        <v>95.725808556469289</v>
      </c>
      <c r="FH204" s="4">
        <f t="shared" ca="1" si="266"/>
        <v>151.90559314812762</v>
      </c>
      <c r="FI204" s="4">
        <f t="shared" ca="1" si="266"/>
        <v>122.44512395960993</v>
      </c>
      <c r="FJ204" s="4">
        <f t="shared" ca="1" si="266"/>
        <v>82.482929693578797</v>
      </c>
      <c r="FK204" s="4">
        <f t="shared" ca="1" si="266"/>
        <v>118.31749202804933</v>
      </c>
      <c r="FL204" s="4">
        <f t="shared" ca="1" si="266"/>
        <v>96.403063867179924</v>
      </c>
      <c r="FM204" s="4">
        <f t="shared" ca="1" si="266"/>
        <v>87.266098910826358</v>
      </c>
      <c r="FN204" s="4">
        <f t="shared" ca="1" si="279"/>
        <v>102.63941190495757</v>
      </c>
      <c r="FO204" s="4">
        <f t="shared" ca="1" si="279"/>
        <v>59.575257563678207</v>
      </c>
      <c r="FP204" s="4">
        <f t="shared" ca="1" si="279"/>
        <v>101.18567868426871</v>
      </c>
      <c r="FQ204" s="4">
        <f t="shared" ca="1" si="279"/>
        <v>103.705622696465</v>
      </c>
      <c r="FR204" s="4">
        <f t="shared" ca="1" si="279"/>
        <v>99.621950652288348</v>
      </c>
      <c r="FS204" s="4">
        <f t="shared" ca="1" si="279"/>
        <v>104.37091374243535</v>
      </c>
      <c r="FT204" s="4">
        <f t="shared" ca="1" si="279"/>
        <v>79.671253801997523</v>
      </c>
      <c r="FU204" s="4">
        <f t="shared" ca="1" si="279"/>
        <v>112.69679520132313</v>
      </c>
      <c r="FV204" s="4">
        <f t="shared" ca="1" si="279"/>
        <v>79.029126518303627</v>
      </c>
      <c r="FW204" s="4">
        <f t="shared" ca="1" si="279"/>
        <v>133.24759008173922</v>
      </c>
      <c r="FX204" s="4">
        <f t="shared" ca="1" si="279"/>
        <v>107.54922104065253</v>
      </c>
      <c r="FY204" s="4">
        <f t="shared" ca="1" si="279"/>
        <v>92.806243833435119</v>
      </c>
      <c r="FZ204" s="4">
        <f t="shared" ca="1" si="279"/>
        <v>94.865654089198586</v>
      </c>
      <c r="GA204" s="4">
        <f t="shared" ca="1" si="279"/>
        <v>81.576993473745972</v>
      </c>
      <c r="GB204" s="4">
        <f t="shared" ca="1" si="279"/>
        <v>55.637386395268884</v>
      </c>
      <c r="GC204" s="4">
        <f t="shared" ca="1" si="277"/>
        <v>64.588923841893219</v>
      </c>
      <c r="GD204" s="4">
        <f t="shared" ca="1" si="274"/>
        <v>138.2158456439231</v>
      </c>
      <c r="GE204" s="4">
        <f t="shared" ca="1" si="274"/>
        <v>85.519333078209939</v>
      </c>
      <c r="GF204" s="4">
        <f t="shared" ca="1" si="274"/>
        <v>96.907922792709968</v>
      </c>
      <c r="GG204" s="4">
        <f t="shared" ca="1" si="274"/>
        <v>90.2703265245393</v>
      </c>
      <c r="GH204" s="4">
        <f t="shared" ca="1" si="274"/>
        <v>117.12341253357533</v>
      </c>
      <c r="GI204" s="4">
        <f t="shared" ca="1" si="274"/>
        <v>73.402426831884071</v>
      </c>
      <c r="GJ204" s="4">
        <f t="shared" ca="1" si="274"/>
        <v>74.65524910097065</v>
      </c>
      <c r="GK204" s="4">
        <f t="shared" ca="1" si="274"/>
        <v>100.99324889601772</v>
      </c>
      <c r="GL204" s="4">
        <f t="shared" ca="1" si="274"/>
        <v>52.587148138348233</v>
      </c>
      <c r="GM204" s="4">
        <f t="shared" ca="1" si="274"/>
        <v>109.66514781791712</v>
      </c>
      <c r="GN204" s="4">
        <f t="shared" ca="1" si="274"/>
        <v>73.518888972410167</v>
      </c>
      <c r="GO204" s="4">
        <f t="shared" ca="1" si="274"/>
        <v>87.472547678904633</v>
      </c>
      <c r="GP204" s="4">
        <f t="shared" ca="1" si="274"/>
        <v>91.927227282927475</v>
      </c>
      <c r="GQ204" s="4">
        <f t="shared" ca="1" si="274"/>
        <v>82.198338655177338</v>
      </c>
      <c r="GR204" s="4">
        <f t="shared" ca="1" si="274"/>
        <v>115.30089140208526</v>
      </c>
      <c r="GS204" s="4">
        <f t="shared" ca="1" si="263"/>
        <v>120.57873171627926</v>
      </c>
      <c r="GT204" s="4">
        <f t="shared" ca="1" si="263"/>
        <v>79.782901026255814</v>
      </c>
      <c r="GU204" s="4">
        <f t="shared" ca="1" si="263"/>
        <v>81.588232345781137</v>
      </c>
      <c r="GV204" s="4">
        <f t="shared" ca="1" si="263"/>
        <v>128.28802347379562</v>
      </c>
      <c r="GW204" s="4">
        <f t="shared" ca="1" si="263"/>
        <v>186.50462643666998</v>
      </c>
      <c r="GX204" s="4">
        <f t="shared" ca="1" si="263"/>
        <v>147.23587628064504</v>
      </c>
      <c r="GY204" s="4">
        <f t="shared" ca="1" si="263"/>
        <v>64.415836823723041</v>
      </c>
      <c r="GZ204" s="4">
        <f t="shared" ca="1" si="263"/>
        <v>108.77491486573409</v>
      </c>
      <c r="HA204" s="4">
        <f t="shared" ca="1" si="263"/>
        <v>91.077640714667751</v>
      </c>
      <c r="HB204" s="4">
        <f t="shared" ca="1" si="263"/>
        <v>97.109799234734524</v>
      </c>
      <c r="HC204" s="4">
        <f t="shared" ca="1" si="263"/>
        <v>111.59234160976054</v>
      </c>
      <c r="HD204" s="4">
        <f t="shared" ca="1" si="263"/>
        <v>111.47446176497367</v>
      </c>
      <c r="HE204" s="4">
        <f t="shared" ca="1" si="263"/>
        <v>103.65296676160509</v>
      </c>
      <c r="HF204" s="4">
        <f t="shared" ca="1" si="263"/>
        <v>114.08523994923581</v>
      </c>
      <c r="HG204" s="4">
        <f t="shared" ca="1" si="263"/>
        <v>120.26839842337868</v>
      </c>
      <c r="HH204" s="4">
        <f t="shared" ca="1" si="263"/>
        <v>133.66856856730212</v>
      </c>
      <c r="HI204" s="4">
        <f t="shared" ca="1" si="270"/>
        <v>89.406019237833164</v>
      </c>
      <c r="HJ204" s="4">
        <f t="shared" ca="1" si="269"/>
        <v>102.73214255486958</v>
      </c>
      <c r="HK204" s="4">
        <f t="shared" ca="1" si="269"/>
        <v>97.699905097140743</v>
      </c>
      <c r="HL204" s="4">
        <f t="shared" ca="1" si="269"/>
        <v>127.40527231001528</v>
      </c>
      <c r="HM204" s="4">
        <f t="shared" ca="1" si="269"/>
        <v>79.70813537424533</v>
      </c>
      <c r="HN204" s="4">
        <f t="shared" ca="1" si="269"/>
        <v>81.719289613074722</v>
      </c>
      <c r="HO204" s="4">
        <f t="shared" ca="1" si="269"/>
        <v>58.668820394570048</v>
      </c>
      <c r="HP204" s="4">
        <f t="shared" ca="1" si="269"/>
        <v>120.14116309120763</v>
      </c>
      <c r="HQ204" s="4">
        <f t="shared" ca="1" si="269"/>
        <v>133.34616561770733</v>
      </c>
      <c r="HR204" s="4">
        <f t="shared" ca="1" si="269"/>
        <v>118.00235811249944</v>
      </c>
      <c r="HS204" s="4">
        <f t="shared" ca="1" si="269"/>
        <v>76.303351329882346</v>
      </c>
      <c r="HT204" s="4">
        <f t="shared" ca="1" si="269"/>
        <v>119.4280833363604</v>
      </c>
      <c r="HU204" s="4">
        <f t="shared" ca="1" si="269"/>
        <v>137.42264912514668</v>
      </c>
      <c r="HV204" s="4">
        <f t="shared" ca="1" si="269"/>
        <v>125.6519832717474</v>
      </c>
      <c r="HW204" s="4">
        <f t="shared" ca="1" si="269"/>
        <v>70.679732341724304</v>
      </c>
      <c r="HX204" s="4">
        <f t="shared" ca="1" si="269"/>
        <v>142.01690135140916</v>
      </c>
      <c r="HY204" s="4">
        <f t="shared" ca="1" si="269"/>
        <v>73.371999963851565</v>
      </c>
      <c r="HZ204" s="4">
        <f t="shared" ca="1" si="280"/>
        <v>130.92654334375834</v>
      </c>
      <c r="IA204" s="4">
        <f t="shared" ca="1" si="280"/>
        <v>100.65115367527942</v>
      </c>
      <c r="IB204" s="4">
        <f t="shared" ca="1" si="280"/>
        <v>70.866912840619051</v>
      </c>
      <c r="IC204" s="4">
        <f t="shared" ca="1" si="280"/>
        <v>123.47931089178748</v>
      </c>
      <c r="ID204" s="4">
        <f t="shared" ca="1" si="280"/>
        <v>120.64322482696321</v>
      </c>
      <c r="IE204" s="4">
        <f t="shared" ca="1" si="280"/>
        <v>71.093865145736217</v>
      </c>
      <c r="IF204" s="4">
        <f t="shared" ca="1" si="280"/>
        <v>134.92893704946695</v>
      </c>
      <c r="IG204" s="4">
        <f t="shared" ca="1" si="280"/>
        <v>103.88980130637668</v>
      </c>
      <c r="IH204" s="4">
        <f t="shared" ca="1" si="280"/>
        <v>127.47288527501038</v>
      </c>
      <c r="II204" s="4">
        <f t="shared" ca="1" si="280"/>
        <v>90.08250026889975</v>
      </c>
      <c r="IJ204" s="4">
        <f t="shared" ca="1" si="280"/>
        <v>65.987810365652834</v>
      </c>
      <c r="IK204" s="4">
        <f t="shared" ca="1" si="280"/>
        <v>104.15944164530983</v>
      </c>
      <c r="IL204" s="4">
        <f t="shared" ca="1" si="280"/>
        <v>142.67759654015555</v>
      </c>
      <c r="IM204" s="4">
        <f t="shared" ca="1" si="280"/>
        <v>119.70468225221862</v>
      </c>
      <c r="IN204" s="4">
        <f t="shared" ca="1" si="280"/>
        <v>92.595648850459895</v>
      </c>
      <c r="IO204" s="4">
        <f t="shared" ca="1" si="272"/>
        <v>125.26017374336423</v>
      </c>
      <c r="IP204" s="4">
        <f t="shared" ca="1" si="267"/>
        <v>69.332669721046003</v>
      </c>
      <c r="IQ204" s="4">
        <f t="shared" ca="1" si="267"/>
        <v>113.11004834637041</v>
      </c>
      <c r="IR204" s="4">
        <f t="shared" ca="1" si="267"/>
        <v>79.28674497478633</v>
      </c>
      <c r="IS204" s="4">
        <f t="shared" ca="1" si="267"/>
        <v>111.55457069264843</v>
      </c>
      <c r="IT204" s="4">
        <f t="shared" ca="1" si="267"/>
        <v>59.274218456351377</v>
      </c>
      <c r="IU204" s="4">
        <f t="shared" ca="1" si="267"/>
        <v>143.33348915624757</v>
      </c>
      <c r="IV204" s="4">
        <f t="shared" ca="1" si="267"/>
        <v>102.8652776351019</v>
      </c>
      <c r="IW204" s="4">
        <f t="shared" ca="1" si="267"/>
        <v>101.76626383103793</v>
      </c>
      <c r="IX204" s="4">
        <f t="shared" ca="1" si="267"/>
        <v>106.41670863308245</v>
      </c>
      <c r="IY204" s="4">
        <f t="shared" ca="1" si="267"/>
        <v>82.21341567473057</v>
      </c>
    </row>
    <row r="205" spans="9:259" x14ac:dyDescent="0.25">
      <c r="I205" t="s">
        <v>335</v>
      </c>
      <c r="J205" s="4">
        <f t="shared" ca="1" si="268"/>
        <v>159.76400697210647</v>
      </c>
      <c r="K205" s="4">
        <f t="shared" ca="1" si="268"/>
        <v>113.49179370497589</v>
      </c>
      <c r="L205" s="4">
        <f t="shared" ca="1" si="268"/>
        <v>93.161063095989959</v>
      </c>
      <c r="M205" s="4">
        <f t="shared" ca="1" si="268"/>
        <v>105.29514007859544</v>
      </c>
      <c r="N205" s="4">
        <f t="shared" ca="1" si="268"/>
        <v>140.15734569764186</v>
      </c>
      <c r="O205" s="4">
        <f t="shared" ca="1" si="268"/>
        <v>109.44988540756574</v>
      </c>
      <c r="P205" s="4">
        <f t="shared" ca="1" si="268"/>
        <v>94.011701522185589</v>
      </c>
      <c r="Q205" s="4">
        <f t="shared" ca="1" si="268"/>
        <v>108.59540038896412</v>
      </c>
      <c r="R205" s="4">
        <f t="shared" ca="1" si="268"/>
        <v>61.852908433990883</v>
      </c>
      <c r="S205" s="4">
        <f t="shared" ca="1" si="268"/>
        <v>127.14247920894196</v>
      </c>
      <c r="T205" s="4">
        <f t="shared" ca="1" si="268"/>
        <v>101.36615979089774</v>
      </c>
      <c r="U205" s="4">
        <f t="shared" ca="1" si="268"/>
        <v>147.09466899923794</v>
      </c>
      <c r="V205" s="4">
        <f t="shared" ca="1" si="268"/>
        <v>79.691102026545479</v>
      </c>
      <c r="W205" s="4">
        <f t="shared" ca="1" si="268"/>
        <v>95.280997543538078</v>
      </c>
      <c r="X205" s="4">
        <f t="shared" ca="1" si="268"/>
        <v>75.171331712373984</v>
      </c>
      <c r="Y205" s="4">
        <f t="shared" ca="1" si="265"/>
        <v>90.827948439105711</v>
      </c>
      <c r="Z205" s="4">
        <f t="shared" ca="1" si="265"/>
        <v>105.7643936959213</v>
      </c>
      <c r="AA205" s="4">
        <f t="shared" ca="1" si="265"/>
        <v>107.02202292950456</v>
      </c>
      <c r="AB205" s="4">
        <f t="shared" ca="1" si="265"/>
        <v>146.89187025648505</v>
      </c>
      <c r="AC205" s="4">
        <f t="shared" ca="1" si="265"/>
        <v>88.955984240831199</v>
      </c>
      <c r="AD205" s="4">
        <f t="shared" ca="1" si="265"/>
        <v>181.41447700547411</v>
      </c>
      <c r="AE205" s="4">
        <f t="shared" ca="1" si="265"/>
        <v>124.1695691003677</v>
      </c>
      <c r="AF205" s="4">
        <f t="shared" ca="1" si="265"/>
        <v>48.800045472237848</v>
      </c>
      <c r="AG205" s="4">
        <f t="shared" ca="1" si="265"/>
        <v>106.40135810096804</v>
      </c>
      <c r="AH205" s="4">
        <f t="shared" ca="1" si="265"/>
        <v>84.453812286100643</v>
      </c>
      <c r="AI205" s="4">
        <f t="shared" ca="1" si="265"/>
        <v>109.29779818517939</v>
      </c>
      <c r="AJ205" s="4">
        <f t="shared" ca="1" si="265"/>
        <v>99.63467279512318</v>
      </c>
      <c r="AK205" s="4">
        <f t="shared" ca="1" si="265"/>
        <v>96.696020096517401</v>
      </c>
      <c r="AL205" s="4">
        <f t="shared" ca="1" si="265"/>
        <v>160.83068494710935</v>
      </c>
      <c r="AM205" s="4">
        <f t="shared" ca="1" si="265"/>
        <v>146.14997557989406</v>
      </c>
      <c r="AN205" s="4">
        <f t="shared" ca="1" si="265"/>
        <v>75.272567737129236</v>
      </c>
      <c r="AO205" s="4">
        <f t="shared" ca="1" si="265"/>
        <v>133.16439834891739</v>
      </c>
      <c r="AP205" s="4">
        <f t="shared" ca="1" si="281"/>
        <v>120.00718964071362</v>
      </c>
      <c r="AQ205" s="4">
        <f t="shared" ca="1" si="281"/>
        <v>94.604146150773104</v>
      </c>
      <c r="AR205" s="4">
        <f t="shared" ca="1" si="281"/>
        <v>87.072092378367429</v>
      </c>
      <c r="AS205" s="4">
        <f t="shared" ca="1" si="281"/>
        <v>109.0581224013185</v>
      </c>
      <c r="AT205" s="4">
        <f t="shared" ca="1" si="281"/>
        <v>150.06566633149615</v>
      </c>
      <c r="AU205" s="4">
        <f t="shared" ca="1" si="281"/>
        <v>114.35041030112835</v>
      </c>
      <c r="AV205" s="4">
        <f t="shared" ca="1" si="281"/>
        <v>106.0878214599217</v>
      </c>
      <c r="AW205" s="4">
        <f t="shared" ca="1" si="281"/>
        <v>92.825936043156076</v>
      </c>
      <c r="AX205" s="4">
        <f t="shared" ca="1" si="281"/>
        <v>96.643658846576372</v>
      </c>
      <c r="AY205" s="4">
        <f t="shared" ca="1" si="281"/>
        <v>78.347473259231933</v>
      </c>
      <c r="AZ205" s="4">
        <f t="shared" ca="1" si="281"/>
        <v>128.5291240112557</v>
      </c>
      <c r="BA205" s="4">
        <f t="shared" ca="1" si="281"/>
        <v>73.828265496656314</v>
      </c>
      <c r="BB205" s="4">
        <f t="shared" ca="1" si="281"/>
        <v>94.46757398570854</v>
      </c>
      <c r="BC205" s="4">
        <f t="shared" ca="1" si="281"/>
        <v>107.73103874387967</v>
      </c>
      <c r="BD205" s="4">
        <f t="shared" ca="1" si="281"/>
        <v>109.2317008861617</v>
      </c>
      <c r="BE205" s="4">
        <f t="shared" ca="1" si="281"/>
        <v>132.44710327506834</v>
      </c>
      <c r="BF205" s="4">
        <f t="shared" ca="1" si="278"/>
        <v>120.30787289568987</v>
      </c>
      <c r="BG205" s="4">
        <f t="shared" ca="1" si="278"/>
        <v>71.641893664660216</v>
      </c>
      <c r="BH205" s="4">
        <f t="shared" ca="1" si="278"/>
        <v>69.324634545557956</v>
      </c>
      <c r="BI205" s="4">
        <f t="shared" ca="1" si="278"/>
        <v>117.20889665610854</v>
      </c>
      <c r="BJ205" s="4">
        <f t="shared" ca="1" si="278"/>
        <v>92.070045859951776</v>
      </c>
      <c r="BK205" s="4">
        <f t="shared" ca="1" si="278"/>
        <v>93.800288908089939</v>
      </c>
      <c r="BL205" s="4">
        <f t="shared" ca="1" si="278"/>
        <v>108.57134193955244</v>
      </c>
      <c r="BM205" s="4">
        <f t="shared" ca="1" si="278"/>
        <v>121.80712085641882</v>
      </c>
      <c r="BN205" s="4">
        <f t="shared" ca="1" si="278"/>
        <v>142.94528503942962</v>
      </c>
      <c r="BO205" s="4">
        <f t="shared" ca="1" si="278"/>
        <v>100.83304848784411</v>
      </c>
      <c r="BP205" s="4">
        <f t="shared" ca="1" si="278"/>
        <v>69.287979263142262</v>
      </c>
      <c r="BQ205" s="4">
        <f t="shared" ca="1" si="278"/>
        <v>102.61237555829294</v>
      </c>
      <c r="BR205" s="4">
        <f t="shared" ca="1" si="278"/>
        <v>151.28267816655</v>
      </c>
      <c r="BS205" s="4">
        <f t="shared" ca="1" si="278"/>
        <v>77.312815999133278</v>
      </c>
      <c r="BT205" s="4">
        <f t="shared" ca="1" si="278"/>
        <v>84.647041592465484</v>
      </c>
      <c r="BU205" s="4">
        <f t="shared" ca="1" si="275"/>
        <v>90.138664595175015</v>
      </c>
      <c r="BV205" s="4">
        <f t="shared" ca="1" si="275"/>
        <v>109.06708426298805</v>
      </c>
      <c r="BW205" s="4">
        <f t="shared" ca="1" si="275"/>
        <v>88.638561162589738</v>
      </c>
      <c r="BX205" s="4">
        <f t="shared" ca="1" si="275"/>
        <v>105.95583727514212</v>
      </c>
      <c r="BY205" s="4">
        <f t="shared" ca="1" si="275"/>
        <v>101.52411436620713</v>
      </c>
      <c r="BZ205" s="4">
        <f t="shared" ca="1" si="275"/>
        <v>112.78734566305148</v>
      </c>
      <c r="CA205" s="4">
        <f t="shared" ca="1" si="275"/>
        <v>69.79770880772341</v>
      </c>
      <c r="CB205" s="4">
        <f t="shared" ca="1" si="273"/>
        <v>100.97400670122359</v>
      </c>
      <c r="CC205" s="4">
        <f t="shared" ca="1" si="273"/>
        <v>110.30225358193732</v>
      </c>
      <c r="CD205" s="4">
        <f t="shared" ca="1" si="273"/>
        <v>126.28375729751244</v>
      </c>
      <c r="CE205" s="4">
        <f t="shared" ca="1" si="273"/>
        <v>125.36979299653871</v>
      </c>
      <c r="CF205" s="4">
        <f t="shared" ca="1" si="273"/>
        <v>89.495426098745924</v>
      </c>
      <c r="CG205" s="4">
        <f t="shared" ca="1" si="273"/>
        <v>101.21792708884114</v>
      </c>
      <c r="CH205" s="4">
        <f t="shared" ca="1" si="273"/>
        <v>119.132349640595</v>
      </c>
      <c r="CI205" s="4">
        <f t="shared" ca="1" si="273"/>
        <v>204.50665625991925</v>
      </c>
      <c r="CJ205" s="4">
        <f t="shared" ca="1" si="262"/>
        <v>86.062454337853083</v>
      </c>
      <c r="CK205" s="4">
        <f t="shared" ca="1" si="262"/>
        <v>76.336284075173609</v>
      </c>
      <c r="CL205" s="4">
        <f t="shared" ca="1" si="262"/>
        <v>102.6605155316345</v>
      </c>
      <c r="CM205" s="4">
        <f t="shared" ca="1" si="262"/>
        <v>85.844547169205242</v>
      </c>
      <c r="CN205" s="4">
        <f t="shared" ca="1" si="262"/>
        <v>97.458395150984515</v>
      </c>
      <c r="CO205" s="4">
        <f t="shared" ca="1" si="262"/>
        <v>125.23430111268698</v>
      </c>
      <c r="CP205" s="4">
        <f t="shared" ca="1" si="262"/>
        <v>86.523473076680759</v>
      </c>
      <c r="CQ205" s="4">
        <f t="shared" ca="1" si="262"/>
        <v>91.600529286448477</v>
      </c>
      <c r="CR205" s="4">
        <f t="shared" ca="1" si="262"/>
        <v>103.5445784318204</v>
      </c>
      <c r="CS205" s="4">
        <f t="shared" ca="1" si="262"/>
        <v>127.13187898948961</v>
      </c>
      <c r="CT205" s="4">
        <f t="shared" ca="1" si="262"/>
        <v>64.277466811039247</v>
      </c>
      <c r="CU205" s="4">
        <f t="shared" ca="1" si="262"/>
        <v>129.12078598325832</v>
      </c>
      <c r="CV205" s="4">
        <f t="shared" ca="1" si="262"/>
        <v>111.98801810565925</v>
      </c>
      <c r="CW205" s="4">
        <f t="shared" ca="1" si="262"/>
        <v>117.82567343067649</v>
      </c>
      <c r="CX205" s="4">
        <f t="shared" ca="1" si="262"/>
        <v>77.8116355466247</v>
      </c>
      <c r="CY205" s="4">
        <f t="shared" ca="1" si="262"/>
        <v>113.45721655188395</v>
      </c>
      <c r="CZ205" s="4">
        <f t="shared" ca="1" si="276"/>
        <v>116.52136511246137</v>
      </c>
      <c r="DA205" s="4">
        <f t="shared" ca="1" si="276"/>
        <v>123.74884085227453</v>
      </c>
      <c r="DB205" s="4">
        <f t="shared" ca="1" si="276"/>
        <v>116.69810294562477</v>
      </c>
      <c r="DC205" s="4">
        <f t="shared" ca="1" si="276"/>
        <v>92.978725199477154</v>
      </c>
      <c r="DD205" s="4">
        <f t="shared" ca="1" si="276"/>
        <v>89.439566155747471</v>
      </c>
      <c r="DE205" s="4">
        <f t="shared" ca="1" si="276"/>
        <v>112.04531797856684</v>
      </c>
      <c r="DF205" s="4">
        <f t="shared" ca="1" si="276"/>
        <v>92.053814538507964</v>
      </c>
      <c r="DG205" s="4">
        <f t="shared" ca="1" si="276"/>
        <v>76.149814550431159</v>
      </c>
      <c r="DH205" s="4">
        <f t="shared" ca="1" si="276"/>
        <v>178.59850097597948</v>
      </c>
      <c r="DI205" s="4">
        <f t="shared" ca="1" si="276"/>
        <v>80.7365609384767</v>
      </c>
      <c r="DJ205" s="4">
        <f t="shared" ca="1" si="276"/>
        <v>134.17831628059082</v>
      </c>
      <c r="DK205" s="4">
        <f t="shared" ca="1" si="276"/>
        <v>74.42092375202904</v>
      </c>
      <c r="DL205" s="4">
        <f t="shared" ca="1" si="276"/>
        <v>105.4936934201896</v>
      </c>
      <c r="DM205" s="4">
        <f t="shared" ca="1" si="276"/>
        <v>113.68881104907494</v>
      </c>
      <c r="DN205" s="4">
        <f t="shared" ca="1" si="276"/>
        <v>77.852935053061415</v>
      </c>
      <c r="DO205" s="4">
        <f t="shared" ca="1" si="276"/>
        <v>99.869240461154092</v>
      </c>
      <c r="DP205" s="4">
        <f t="shared" ca="1" si="276"/>
        <v>137.50582569858324</v>
      </c>
      <c r="DQ205" s="4">
        <f t="shared" ca="1" si="264"/>
        <v>68.984271501198862</v>
      </c>
      <c r="DR205" s="4">
        <f t="shared" ca="1" si="261"/>
        <v>138.28730122640414</v>
      </c>
      <c r="DS205" s="4">
        <f t="shared" ca="1" si="261"/>
        <v>115.73614694707645</v>
      </c>
      <c r="DT205" s="4">
        <f t="shared" ca="1" si="261"/>
        <v>85.617566162514606</v>
      </c>
      <c r="DU205" s="4">
        <f t="shared" ca="1" si="261"/>
        <v>128.83508374528324</v>
      </c>
      <c r="DV205" s="4">
        <f t="shared" ca="1" si="261"/>
        <v>83.06188661539106</v>
      </c>
      <c r="DW205" s="4">
        <f t="shared" ca="1" si="261"/>
        <v>102.08908836962244</v>
      </c>
      <c r="DX205" s="4">
        <f t="shared" ca="1" si="261"/>
        <v>125.19632244001124</v>
      </c>
      <c r="DY205" s="4">
        <f t="shared" ca="1" si="261"/>
        <v>96.587522500936544</v>
      </c>
      <c r="DZ205" s="4">
        <f t="shared" ca="1" si="261"/>
        <v>138.45305201875868</v>
      </c>
      <c r="EA205" s="4">
        <f t="shared" ca="1" si="261"/>
        <v>121.71011895584063</v>
      </c>
      <c r="EB205" s="4">
        <f t="shared" ca="1" si="261"/>
        <v>100.08217728713363</v>
      </c>
      <c r="EC205" s="4">
        <f t="shared" ca="1" si="261"/>
        <v>145.63026638855285</v>
      </c>
      <c r="ED205" s="4">
        <f t="shared" ca="1" si="261"/>
        <v>144.13442487948384</v>
      </c>
      <c r="EE205" s="4">
        <f t="shared" ca="1" si="261"/>
        <v>81.633261335864418</v>
      </c>
      <c r="EF205" s="4">
        <f t="shared" ca="1" si="261"/>
        <v>98.841858193094225</v>
      </c>
      <c r="EG205" s="4">
        <f t="shared" ca="1" si="261"/>
        <v>108.21107057480148</v>
      </c>
      <c r="EH205" s="4">
        <f t="shared" ref="EH205:EW220" ca="1" si="282">EH204*(1+$B$1*$B$4+$B$2*SQRT($B$4)*_xlfn.NORM.S.INV(RAND()))</f>
        <v>139.70434477904678</v>
      </c>
      <c r="EI205" s="4">
        <f t="shared" ca="1" si="282"/>
        <v>124.83375049047477</v>
      </c>
      <c r="EJ205" s="4">
        <f t="shared" ca="1" si="282"/>
        <v>78.753640771759123</v>
      </c>
      <c r="EK205" s="4">
        <f t="shared" ca="1" si="282"/>
        <v>88.278694563368319</v>
      </c>
      <c r="EL205" s="4">
        <f t="shared" ca="1" si="282"/>
        <v>81.661582690462438</v>
      </c>
      <c r="EM205" s="4">
        <f t="shared" ca="1" si="282"/>
        <v>102.32876577417656</v>
      </c>
      <c r="EN205" s="4">
        <f t="shared" ca="1" si="282"/>
        <v>99.785359432932907</v>
      </c>
      <c r="EO205" s="4">
        <f t="shared" ca="1" si="282"/>
        <v>61.924553070368248</v>
      </c>
      <c r="EP205" s="4">
        <f t="shared" ca="1" si="282"/>
        <v>120.8971454493809</v>
      </c>
      <c r="EQ205" s="4">
        <f t="shared" ca="1" si="282"/>
        <v>123.77885377573374</v>
      </c>
      <c r="ER205" s="4">
        <f t="shared" ca="1" si="282"/>
        <v>92.060593500992468</v>
      </c>
      <c r="ES205" s="4">
        <f t="shared" ca="1" si="282"/>
        <v>85.220508588035841</v>
      </c>
      <c r="ET205" s="4">
        <f t="shared" ca="1" si="282"/>
        <v>111.59837345225331</v>
      </c>
      <c r="EU205" s="4">
        <f t="shared" ca="1" si="282"/>
        <v>121.30176866332887</v>
      </c>
      <c r="EV205" s="4">
        <f t="shared" ca="1" si="282"/>
        <v>129.5936730263908</v>
      </c>
      <c r="EW205" s="4">
        <f t="shared" ca="1" si="271"/>
        <v>116.10230872594492</v>
      </c>
      <c r="EX205" s="4">
        <f t="shared" ca="1" si="266"/>
        <v>75.850430733886455</v>
      </c>
      <c r="EY205" s="4">
        <f t="shared" ca="1" si="266"/>
        <v>82.444152419464587</v>
      </c>
      <c r="EZ205" s="4">
        <f t="shared" ca="1" si="266"/>
        <v>94.949272231979904</v>
      </c>
      <c r="FA205" s="4">
        <f t="shared" ca="1" si="266"/>
        <v>120.22307241541435</v>
      </c>
      <c r="FB205" s="4">
        <f t="shared" ca="1" si="266"/>
        <v>105.92514578925743</v>
      </c>
      <c r="FC205" s="4">
        <f t="shared" ca="1" si="266"/>
        <v>97.637096426531457</v>
      </c>
      <c r="FD205" s="4">
        <f t="shared" ca="1" si="266"/>
        <v>102.7801822671791</v>
      </c>
      <c r="FE205" s="4">
        <f t="shared" ca="1" si="266"/>
        <v>99.035635399403802</v>
      </c>
      <c r="FF205" s="4">
        <f t="shared" ca="1" si="266"/>
        <v>82.750837456566089</v>
      </c>
      <c r="FG205" s="4">
        <f t="shared" ca="1" si="266"/>
        <v>92.021472540926695</v>
      </c>
      <c r="FH205" s="4">
        <f t="shared" ca="1" si="266"/>
        <v>155.77466397355232</v>
      </c>
      <c r="FI205" s="4">
        <f t="shared" ca="1" si="266"/>
        <v>121.07164965259614</v>
      </c>
      <c r="FJ205" s="4">
        <f t="shared" ca="1" si="266"/>
        <v>84.048367449404211</v>
      </c>
      <c r="FK205" s="4">
        <f t="shared" ca="1" si="266"/>
        <v>119.03837574688227</v>
      </c>
      <c r="FL205" s="4">
        <f t="shared" ca="1" si="266"/>
        <v>97.023792796010838</v>
      </c>
      <c r="FM205" s="4">
        <f t="shared" ca="1" si="266"/>
        <v>86.848769883615716</v>
      </c>
      <c r="FN205" s="4">
        <f t="shared" ca="1" si="279"/>
        <v>99.375692422931579</v>
      </c>
      <c r="FO205" s="4">
        <f t="shared" ca="1" si="279"/>
        <v>59.565767976426777</v>
      </c>
      <c r="FP205" s="4">
        <f t="shared" ca="1" si="279"/>
        <v>102.23685675871234</v>
      </c>
      <c r="FQ205" s="4">
        <f t="shared" ca="1" si="279"/>
        <v>105.01390924481154</v>
      </c>
      <c r="FR205" s="4">
        <f t="shared" ca="1" si="279"/>
        <v>98.152319685731953</v>
      </c>
      <c r="FS205" s="4">
        <f t="shared" ca="1" si="279"/>
        <v>105.64658968488298</v>
      </c>
      <c r="FT205" s="4">
        <f t="shared" ca="1" si="279"/>
        <v>78.019583339474167</v>
      </c>
      <c r="FU205" s="4">
        <f t="shared" ca="1" si="279"/>
        <v>111.44939553139191</v>
      </c>
      <c r="FV205" s="4">
        <f t="shared" ca="1" si="279"/>
        <v>79.28453032473783</v>
      </c>
      <c r="FW205" s="4">
        <f t="shared" ca="1" si="279"/>
        <v>134.42712308323394</v>
      </c>
      <c r="FX205" s="4">
        <f t="shared" ca="1" si="279"/>
        <v>105.97076238464986</v>
      </c>
      <c r="FY205" s="4">
        <f t="shared" ca="1" si="279"/>
        <v>89.043194867520867</v>
      </c>
      <c r="FZ205" s="4">
        <f t="shared" ca="1" si="279"/>
        <v>95.962964754748072</v>
      </c>
      <c r="GA205" s="4">
        <f t="shared" ca="1" si="279"/>
        <v>83.892140800242686</v>
      </c>
      <c r="GB205" s="4">
        <f t="shared" ca="1" si="279"/>
        <v>55.876700323850244</v>
      </c>
      <c r="GC205" s="4">
        <f t="shared" ca="1" si="277"/>
        <v>64.298019665974593</v>
      </c>
      <c r="GD205" s="4">
        <f t="shared" ca="1" si="274"/>
        <v>137.69631705765599</v>
      </c>
      <c r="GE205" s="4">
        <f t="shared" ca="1" si="274"/>
        <v>85.387016536609721</v>
      </c>
      <c r="GF205" s="4">
        <f t="shared" ca="1" si="274"/>
        <v>99.864495735992165</v>
      </c>
      <c r="GG205" s="4">
        <f t="shared" ca="1" si="274"/>
        <v>90.108307232684396</v>
      </c>
      <c r="GH205" s="4">
        <f t="shared" ca="1" si="274"/>
        <v>120.38473353832457</v>
      </c>
      <c r="GI205" s="4">
        <f t="shared" ca="1" si="274"/>
        <v>72.343084811737754</v>
      </c>
      <c r="GJ205" s="4">
        <f t="shared" ca="1" si="274"/>
        <v>73.692701816972786</v>
      </c>
      <c r="GK205" s="4">
        <f t="shared" ca="1" si="274"/>
        <v>99.148480137468908</v>
      </c>
      <c r="GL205" s="4">
        <f t="shared" ca="1" si="274"/>
        <v>52.196209879381911</v>
      </c>
      <c r="GM205" s="4">
        <f t="shared" ca="1" si="274"/>
        <v>108.87084472077194</v>
      </c>
      <c r="GN205" s="4">
        <f t="shared" ca="1" si="274"/>
        <v>72.761559791965752</v>
      </c>
      <c r="GO205" s="4">
        <f t="shared" ca="1" si="274"/>
        <v>87.371113566758268</v>
      </c>
      <c r="GP205" s="4">
        <f t="shared" ca="1" si="274"/>
        <v>93.27638701365683</v>
      </c>
      <c r="GQ205" s="4">
        <f t="shared" ca="1" si="274"/>
        <v>82.040936697139074</v>
      </c>
      <c r="GR205" s="4">
        <f t="shared" ca="1" si="274"/>
        <v>118.30528551169033</v>
      </c>
      <c r="GS205" s="4">
        <f t="shared" ca="1" si="263"/>
        <v>119.43026248023375</v>
      </c>
      <c r="GT205" s="4">
        <f t="shared" ca="1" si="263"/>
        <v>79.190214651680222</v>
      </c>
      <c r="GU205" s="4">
        <f t="shared" ca="1" si="263"/>
        <v>79.517442144059885</v>
      </c>
      <c r="GV205" s="4">
        <f t="shared" ca="1" si="263"/>
        <v>129.4454029515791</v>
      </c>
      <c r="GW205" s="4">
        <f t="shared" ca="1" si="263"/>
        <v>191.10508669390703</v>
      </c>
      <c r="GX205" s="4">
        <f t="shared" ca="1" si="263"/>
        <v>146.60178514575341</v>
      </c>
      <c r="GY205" s="4">
        <f t="shared" ca="1" si="263"/>
        <v>63.987272177238779</v>
      </c>
      <c r="GZ205" s="4">
        <f t="shared" ca="1" si="263"/>
        <v>107.64815098850869</v>
      </c>
      <c r="HA205" s="4">
        <f t="shared" ca="1" si="263"/>
        <v>91.166650104677288</v>
      </c>
      <c r="HB205" s="4">
        <f t="shared" ca="1" si="263"/>
        <v>97.44899181806511</v>
      </c>
      <c r="HC205" s="4">
        <f t="shared" ca="1" si="263"/>
        <v>110.98225159665421</v>
      </c>
      <c r="HD205" s="4">
        <f t="shared" ca="1" si="263"/>
        <v>107.32230274091955</v>
      </c>
      <c r="HE205" s="4">
        <f t="shared" ca="1" si="263"/>
        <v>103.88345127887986</v>
      </c>
      <c r="HF205" s="4">
        <f t="shared" ca="1" si="263"/>
        <v>115.62388778517952</v>
      </c>
      <c r="HG205" s="4">
        <f t="shared" ca="1" si="263"/>
        <v>122.30567787286468</v>
      </c>
      <c r="HH205" s="4">
        <f t="shared" ca="1" si="263"/>
        <v>131.9634267825827</v>
      </c>
      <c r="HI205" s="4">
        <f t="shared" ca="1" si="270"/>
        <v>90.959519393513872</v>
      </c>
      <c r="HJ205" s="4">
        <f t="shared" ca="1" si="269"/>
        <v>104.77344983305935</v>
      </c>
      <c r="HK205" s="4">
        <f t="shared" ca="1" si="269"/>
        <v>97.105747628057372</v>
      </c>
      <c r="HL205" s="4">
        <f t="shared" ca="1" si="269"/>
        <v>125.43511101649241</v>
      </c>
      <c r="HM205" s="4">
        <f t="shared" ca="1" si="269"/>
        <v>81.624613270663573</v>
      </c>
      <c r="HN205" s="4">
        <f t="shared" ca="1" si="269"/>
        <v>83.242845275726737</v>
      </c>
      <c r="HO205" s="4">
        <f t="shared" ca="1" si="269"/>
        <v>59.716096834733747</v>
      </c>
      <c r="HP205" s="4">
        <f t="shared" ca="1" si="269"/>
        <v>115.76438998519515</v>
      </c>
      <c r="HQ205" s="4">
        <f t="shared" ca="1" si="269"/>
        <v>133.85519991163534</v>
      </c>
      <c r="HR205" s="4">
        <f t="shared" ca="1" si="269"/>
        <v>118.35434940774053</v>
      </c>
      <c r="HS205" s="4">
        <f t="shared" ca="1" si="269"/>
        <v>77.762372009021036</v>
      </c>
      <c r="HT205" s="4">
        <f t="shared" ca="1" si="269"/>
        <v>119.86637482234158</v>
      </c>
      <c r="HU205" s="4">
        <f t="shared" ca="1" si="269"/>
        <v>142.6107369263558</v>
      </c>
      <c r="HV205" s="4">
        <f t="shared" ca="1" si="269"/>
        <v>126.31786063800907</v>
      </c>
      <c r="HW205" s="4">
        <f t="shared" ca="1" si="269"/>
        <v>73.03391155459876</v>
      </c>
      <c r="HX205" s="4">
        <f t="shared" ca="1" si="269"/>
        <v>137.71441339192947</v>
      </c>
      <c r="HY205" s="4">
        <f t="shared" ca="1" si="269"/>
        <v>71.459005564598186</v>
      </c>
      <c r="HZ205" s="4">
        <f t="shared" ca="1" si="280"/>
        <v>127.49401141555035</v>
      </c>
      <c r="IA205" s="4">
        <f t="shared" ca="1" si="280"/>
        <v>100.8342699744797</v>
      </c>
      <c r="IB205" s="4">
        <f t="shared" ca="1" si="280"/>
        <v>69.115739432785375</v>
      </c>
      <c r="IC205" s="4">
        <f t="shared" ca="1" si="280"/>
        <v>124.9045066329525</v>
      </c>
      <c r="ID205" s="4">
        <f t="shared" ca="1" si="280"/>
        <v>121.33474631283973</v>
      </c>
      <c r="IE205" s="4">
        <f t="shared" ca="1" si="280"/>
        <v>72.781089694218537</v>
      </c>
      <c r="IF205" s="4">
        <f t="shared" ca="1" si="280"/>
        <v>135.89112583197578</v>
      </c>
      <c r="IG205" s="4">
        <f t="shared" ca="1" si="280"/>
        <v>103.19779507701277</v>
      </c>
      <c r="IH205" s="4">
        <f t="shared" ca="1" si="280"/>
        <v>125.06330068298732</v>
      </c>
      <c r="II205" s="4">
        <f t="shared" ca="1" si="280"/>
        <v>89.244324601478439</v>
      </c>
      <c r="IJ205" s="4">
        <f t="shared" ca="1" si="280"/>
        <v>67.360606629178719</v>
      </c>
      <c r="IK205" s="4">
        <f t="shared" ca="1" si="280"/>
        <v>107.13142509425266</v>
      </c>
      <c r="IL205" s="4">
        <f t="shared" ca="1" si="280"/>
        <v>144.25439282468767</v>
      </c>
      <c r="IM205" s="4">
        <f t="shared" ca="1" si="280"/>
        <v>117.92447477261595</v>
      </c>
      <c r="IN205" s="4">
        <f t="shared" ca="1" si="280"/>
        <v>93.27174737802973</v>
      </c>
      <c r="IO205" s="4">
        <f t="shared" ca="1" si="272"/>
        <v>125.41719000096872</v>
      </c>
      <c r="IP205" s="4">
        <f t="shared" ca="1" si="267"/>
        <v>68.49421562887845</v>
      </c>
      <c r="IQ205" s="4">
        <f t="shared" ca="1" si="267"/>
        <v>111.99113320027969</v>
      </c>
      <c r="IR205" s="4">
        <f t="shared" ca="1" si="267"/>
        <v>80.587747579460441</v>
      </c>
      <c r="IS205" s="4">
        <f t="shared" ca="1" si="267"/>
        <v>110.93416244572262</v>
      </c>
      <c r="IT205" s="4">
        <f t="shared" ca="1" si="267"/>
        <v>59.783856264685802</v>
      </c>
      <c r="IU205" s="4">
        <f t="shared" ca="1" si="267"/>
        <v>143.31131489863256</v>
      </c>
      <c r="IV205" s="4">
        <f t="shared" ca="1" si="267"/>
        <v>102.93348716340759</v>
      </c>
      <c r="IW205" s="4">
        <f t="shared" ca="1" si="267"/>
        <v>101.365655676339</v>
      </c>
      <c r="IX205" s="4">
        <f t="shared" ca="1" si="267"/>
        <v>107.39106831178165</v>
      </c>
      <c r="IY205" s="4">
        <f t="shared" ca="1" si="267"/>
        <v>83.697349046579433</v>
      </c>
    </row>
    <row r="206" spans="9:259" x14ac:dyDescent="0.25">
      <c r="I206" t="s">
        <v>336</v>
      </c>
      <c r="J206" s="4">
        <f t="shared" ca="1" si="268"/>
        <v>160.20447265691755</v>
      </c>
      <c r="K206" s="4">
        <f t="shared" ca="1" si="268"/>
        <v>113.05946756419328</v>
      </c>
      <c r="L206" s="4">
        <f t="shared" ca="1" si="268"/>
        <v>89.96520586658221</v>
      </c>
      <c r="M206" s="4">
        <f t="shared" ca="1" si="268"/>
        <v>106.74366686910933</v>
      </c>
      <c r="N206" s="4">
        <f t="shared" ca="1" si="268"/>
        <v>137.45006656196728</v>
      </c>
      <c r="O206" s="4">
        <f t="shared" ca="1" si="268"/>
        <v>105.42684856503894</v>
      </c>
      <c r="P206" s="4">
        <f t="shared" ca="1" si="268"/>
        <v>92.248954193014683</v>
      </c>
      <c r="Q206" s="4">
        <f t="shared" ca="1" si="268"/>
        <v>107.32589856707304</v>
      </c>
      <c r="R206" s="4">
        <f t="shared" ca="1" si="268"/>
        <v>60.854511017834092</v>
      </c>
      <c r="S206" s="4">
        <f t="shared" ca="1" si="268"/>
        <v>126.27686241117011</v>
      </c>
      <c r="T206" s="4">
        <f t="shared" ca="1" si="268"/>
        <v>97.039986529953012</v>
      </c>
      <c r="U206" s="4">
        <f t="shared" ca="1" si="268"/>
        <v>147.02868003259573</v>
      </c>
      <c r="V206" s="4">
        <f t="shared" ca="1" si="268"/>
        <v>80.610543840536977</v>
      </c>
      <c r="W206" s="4">
        <f t="shared" ca="1" si="268"/>
        <v>95.922007805361488</v>
      </c>
      <c r="X206" s="4">
        <f t="shared" ca="1" si="268"/>
        <v>76.553486211824463</v>
      </c>
      <c r="Y206" s="4">
        <f t="shared" ca="1" si="265"/>
        <v>91.640986023497391</v>
      </c>
      <c r="Z206" s="4">
        <f t="shared" ca="1" si="265"/>
        <v>101.36415462854936</v>
      </c>
      <c r="AA206" s="4">
        <f t="shared" ca="1" si="265"/>
        <v>105.94745923772662</v>
      </c>
      <c r="AB206" s="4">
        <f t="shared" ca="1" si="265"/>
        <v>144.37852530518759</v>
      </c>
      <c r="AC206" s="4">
        <f t="shared" ca="1" si="265"/>
        <v>88.007261166454896</v>
      </c>
      <c r="AD206" s="4">
        <f t="shared" ca="1" si="265"/>
        <v>178.56581623504914</v>
      </c>
      <c r="AE206" s="4">
        <f t="shared" ca="1" si="265"/>
        <v>125.46419984527896</v>
      </c>
      <c r="AF206" s="4">
        <f t="shared" ca="1" si="265"/>
        <v>48.462200293913845</v>
      </c>
      <c r="AG206" s="4">
        <f t="shared" ca="1" si="265"/>
        <v>105.76359978000825</v>
      </c>
      <c r="AH206" s="4">
        <f t="shared" ca="1" si="265"/>
        <v>83.740349460334087</v>
      </c>
      <c r="AI206" s="4">
        <f t="shared" ca="1" si="265"/>
        <v>109.96974681182429</v>
      </c>
      <c r="AJ206" s="4">
        <f t="shared" ca="1" si="265"/>
        <v>99.249014233561596</v>
      </c>
      <c r="AK206" s="4">
        <f t="shared" ca="1" si="265"/>
        <v>97.173943115156177</v>
      </c>
      <c r="AL206" s="4">
        <f t="shared" ca="1" si="265"/>
        <v>157.92756004167984</v>
      </c>
      <c r="AM206" s="4">
        <f t="shared" ca="1" si="265"/>
        <v>147.33483641424786</v>
      </c>
      <c r="AN206" s="4">
        <f t="shared" ca="1" si="265"/>
        <v>73.910815418338942</v>
      </c>
      <c r="AO206" s="4">
        <f t="shared" ca="1" si="265"/>
        <v>129.17358586434878</v>
      </c>
      <c r="AP206" s="4">
        <f t="shared" ca="1" si="281"/>
        <v>121.31110733086955</v>
      </c>
      <c r="AQ206" s="4">
        <f t="shared" ca="1" si="281"/>
        <v>91.909907529957991</v>
      </c>
      <c r="AR206" s="4">
        <f t="shared" ca="1" si="281"/>
        <v>87.111505012326305</v>
      </c>
      <c r="AS206" s="4">
        <f t="shared" ca="1" si="281"/>
        <v>109.83085528875415</v>
      </c>
      <c r="AT206" s="4">
        <f t="shared" ca="1" si="281"/>
        <v>149.43021869632091</v>
      </c>
      <c r="AU206" s="4">
        <f t="shared" ca="1" si="281"/>
        <v>114.167434926921</v>
      </c>
      <c r="AV206" s="4">
        <f t="shared" ca="1" si="281"/>
        <v>107.47609691415987</v>
      </c>
      <c r="AW206" s="4">
        <f t="shared" ca="1" si="281"/>
        <v>93.924224196680456</v>
      </c>
      <c r="AX206" s="4">
        <f t="shared" ca="1" si="281"/>
        <v>95.664930497088008</v>
      </c>
      <c r="AY206" s="4">
        <f t="shared" ca="1" si="281"/>
        <v>77.516614821579736</v>
      </c>
      <c r="AZ206" s="4">
        <f t="shared" ca="1" si="281"/>
        <v>129.88267318772773</v>
      </c>
      <c r="BA206" s="4">
        <f t="shared" ca="1" si="281"/>
        <v>72.945186272366726</v>
      </c>
      <c r="BB206" s="4">
        <f t="shared" ca="1" si="281"/>
        <v>93.872144924522829</v>
      </c>
      <c r="BC206" s="4">
        <f t="shared" ca="1" si="281"/>
        <v>106.67072199142805</v>
      </c>
      <c r="BD206" s="4">
        <f t="shared" ca="1" si="281"/>
        <v>109.11069155614238</v>
      </c>
      <c r="BE206" s="4">
        <f t="shared" ca="1" si="281"/>
        <v>130.63901859103771</v>
      </c>
      <c r="BF206" s="4">
        <f t="shared" ca="1" si="278"/>
        <v>122.47900738650668</v>
      </c>
      <c r="BG206" s="4">
        <f t="shared" ca="1" si="278"/>
        <v>72.407367210013291</v>
      </c>
      <c r="BH206" s="4">
        <f t="shared" ca="1" si="278"/>
        <v>69.765540021597033</v>
      </c>
      <c r="BI206" s="4">
        <f t="shared" ca="1" si="278"/>
        <v>118.60175572070808</v>
      </c>
      <c r="BJ206" s="4">
        <f t="shared" ca="1" si="278"/>
        <v>91.048753782705035</v>
      </c>
      <c r="BK206" s="4">
        <f t="shared" ca="1" si="278"/>
        <v>92.968690526238191</v>
      </c>
      <c r="BL206" s="4">
        <f t="shared" ca="1" si="278"/>
        <v>108.9260233256318</v>
      </c>
      <c r="BM206" s="4">
        <f t="shared" ca="1" si="278"/>
        <v>122.47083366857439</v>
      </c>
      <c r="BN206" s="4">
        <f t="shared" ca="1" si="278"/>
        <v>144.3856157096194</v>
      </c>
      <c r="BO206" s="4">
        <f t="shared" ca="1" si="278"/>
        <v>98.17563228048725</v>
      </c>
      <c r="BP206" s="4">
        <f t="shared" ca="1" si="278"/>
        <v>70.440642268005647</v>
      </c>
      <c r="BQ206" s="4">
        <f t="shared" ca="1" si="278"/>
        <v>103.4761086660456</v>
      </c>
      <c r="BR206" s="4">
        <f t="shared" ca="1" si="278"/>
        <v>150.49534257938973</v>
      </c>
      <c r="BS206" s="4">
        <f t="shared" ca="1" si="278"/>
        <v>78.250458009138839</v>
      </c>
      <c r="BT206" s="4">
        <f t="shared" ca="1" si="278"/>
        <v>83.407127090069721</v>
      </c>
      <c r="BU206" s="4">
        <f t="shared" ca="1" si="275"/>
        <v>92.683504666041429</v>
      </c>
      <c r="BV206" s="4">
        <f t="shared" ca="1" si="275"/>
        <v>108.56530551431291</v>
      </c>
      <c r="BW206" s="4">
        <f t="shared" ca="1" si="275"/>
        <v>88.607767728446703</v>
      </c>
      <c r="BX206" s="4">
        <f t="shared" ca="1" si="275"/>
        <v>103.81142010698071</v>
      </c>
      <c r="BY206" s="4">
        <f t="shared" ca="1" si="275"/>
        <v>100.80090672793408</v>
      </c>
      <c r="BZ206" s="4">
        <f t="shared" ca="1" si="275"/>
        <v>112.94344214979189</v>
      </c>
      <c r="CA206" s="4">
        <f t="shared" ca="1" si="275"/>
        <v>68.53655817424341</v>
      </c>
      <c r="CB206" s="4">
        <f t="shared" ca="1" si="273"/>
        <v>100.90972962022705</v>
      </c>
      <c r="CC206" s="4">
        <f t="shared" ca="1" si="273"/>
        <v>108.40519714620225</v>
      </c>
      <c r="CD206" s="4">
        <f t="shared" ca="1" si="273"/>
        <v>124.08234572859772</v>
      </c>
      <c r="CE206" s="4">
        <f t="shared" ca="1" si="273"/>
        <v>122.06471080815683</v>
      </c>
      <c r="CF206" s="4">
        <f t="shared" ca="1" si="273"/>
        <v>89.514985661256475</v>
      </c>
      <c r="CG206" s="4">
        <f t="shared" ca="1" si="273"/>
        <v>100.78870743652547</v>
      </c>
      <c r="CH206" s="4">
        <f t="shared" ca="1" si="273"/>
        <v>122.02913657069823</v>
      </c>
      <c r="CI206" s="4">
        <f t="shared" ca="1" si="273"/>
        <v>203.39894656016907</v>
      </c>
      <c r="CJ206" s="4">
        <f t="shared" ca="1" si="262"/>
        <v>83.044701176938645</v>
      </c>
      <c r="CK206" s="4">
        <f t="shared" ca="1" si="262"/>
        <v>76.600381724829973</v>
      </c>
      <c r="CL206" s="4">
        <f t="shared" ca="1" si="262"/>
        <v>101.96098962141845</v>
      </c>
      <c r="CM206" s="4">
        <f t="shared" ca="1" si="262"/>
        <v>81.892154180255417</v>
      </c>
      <c r="CN206" s="4">
        <f t="shared" ca="1" si="262"/>
        <v>98.058019759847312</v>
      </c>
      <c r="CO206" s="4">
        <f t="shared" ca="1" si="262"/>
        <v>123.84839595626906</v>
      </c>
      <c r="CP206" s="4">
        <f t="shared" ca="1" si="262"/>
        <v>85.416987887298049</v>
      </c>
      <c r="CQ206" s="4">
        <f t="shared" ca="1" si="262"/>
        <v>91.730283361177257</v>
      </c>
      <c r="CR206" s="4">
        <f t="shared" ca="1" si="262"/>
        <v>102.82659060647336</v>
      </c>
      <c r="CS206" s="4">
        <f t="shared" ca="1" si="262"/>
        <v>125.46763369589316</v>
      </c>
      <c r="CT206" s="4">
        <f t="shared" ca="1" si="262"/>
        <v>65.594624941348044</v>
      </c>
      <c r="CU206" s="4">
        <f t="shared" ca="1" si="262"/>
        <v>128.63687603743426</v>
      </c>
      <c r="CV206" s="4">
        <f t="shared" ca="1" si="262"/>
        <v>111.04242431356305</v>
      </c>
      <c r="CW206" s="4">
        <f t="shared" ca="1" si="262"/>
        <v>118.06221991713446</v>
      </c>
      <c r="CX206" s="4">
        <f t="shared" ca="1" si="262"/>
        <v>78.046850178455315</v>
      </c>
      <c r="CY206" s="4">
        <f t="shared" ca="1" si="262"/>
        <v>113.02559669863392</v>
      </c>
      <c r="CZ206" s="4">
        <f t="shared" ca="1" si="276"/>
        <v>117.27922193612244</v>
      </c>
      <c r="DA206" s="4">
        <f t="shared" ca="1" si="276"/>
        <v>126.03056016398946</v>
      </c>
      <c r="DB206" s="4">
        <f t="shared" ca="1" si="276"/>
        <v>116.81840043091708</v>
      </c>
      <c r="DC206" s="4">
        <f t="shared" ca="1" si="276"/>
        <v>93.981545010723622</v>
      </c>
      <c r="DD206" s="4">
        <f t="shared" ca="1" si="276"/>
        <v>87.721012003851285</v>
      </c>
      <c r="DE206" s="4">
        <f t="shared" ca="1" si="276"/>
        <v>110.55556975370351</v>
      </c>
      <c r="DF206" s="4">
        <f t="shared" ca="1" si="276"/>
        <v>91.324899392103248</v>
      </c>
      <c r="DG206" s="4">
        <f t="shared" ca="1" si="276"/>
        <v>77.131038975334448</v>
      </c>
      <c r="DH206" s="4">
        <f t="shared" ca="1" si="276"/>
        <v>181.34245926609603</v>
      </c>
      <c r="DI206" s="4">
        <f t="shared" ca="1" si="276"/>
        <v>81.282422175973409</v>
      </c>
      <c r="DJ206" s="4">
        <f t="shared" ca="1" si="276"/>
        <v>134.43197415004801</v>
      </c>
      <c r="DK206" s="4">
        <f t="shared" ca="1" si="276"/>
        <v>75.165351589233396</v>
      </c>
      <c r="DL206" s="4">
        <f t="shared" ca="1" si="276"/>
        <v>105.62152624051765</v>
      </c>
      <c r="DM206" s="4">
        <f t="shared" ca="1" si="276"/>
        <v>114.91785699851201</v>
      </c>
      <c r="DN206" s="4">
        <f t="shared" ca="1" si="276"/>
        <v>76.149480048184429</v>
      </c>
      <c r="DO206" s="4">
        <f t="shared" ca="1" si="276"/>
        <v>100.856555159991</v>
      </c>
      <c r="DP206" s="4">
        <f t="shared" ca="1" si="276"/>
        <v>134.39907387642387</v>
      </c>
      <c r="DQ206" s="4">
        <f t="shared" ca="1" si="264"/>
        <v>68.865730472055404</v>
      </c>
      <c r="DR206" s="4">
        <f t="shared" ca="1" si="264"/>
        <v>141.31473492025395</v>
      </c>
      <c r="DS206" s="4">
        <f t="shared" ca="1" si="264"/>
        <v>116.34372950385089</v>
      </c>
      <c r="DT206" s="4">
        <f t="shared" ca="1" si="264"/>
        <v>84.135738134241819</v>
      </c>
      <c r="DU206" s="4">
        <f t="shared" ca="1" si="264"/>
        <v>129.08115041075385</v>
      </c>
      <c r="DV206" s="4">
        <f t="shared" ca="1" si="264"/>
        <v>84.564788845513988</v>
      </c>
      <c r="DW206" s="4">
        <f t="shared" ca="1" si="264"/>
        <v>102.4087160246616</v>
      </c>
      <c r="DX206" s="4">
        <f t="shared" ca="1" si="264"/>
        <v>123.72078116028381</v>
      </c>
      <c r="DY206" s="4">
        <f t="shared" ca="1" si="264"/>
        <v>96.180141652320245</v>
      </c>
      <c r="DZ206" s="4">
        <f t="shared" ca="1" si="264"/>
        <v>134.81309602355543</v>
      </c>
      <c r="EA206" s="4">
        <f t="shared" ca="1" si="264"/>
        <v>123.38392987164767</v>
      </c>
      <c r="EB206" s="4">
        <f t="shared" ca="1" si="264"/>
        <v>101.02590092270836</v>
      </c>
      <c r="EC206" s="4">
        <f t="shared" ca="1" si="264"/>
        <v>148.99420619840959</v>
      </c>
      <c r="ED206" s="4">
        <f t="shared" ca="1" si="264"/>
        <v>142.82047012431153</v>
      </c>
      <c r="EE206" s="4">
        <f t="shared" ca="1" si="264"/>
        <v>80.505748692277663</v>
      </c>
      <c r="EF206" s="4">
        <f t="shared" ca="1" si="264"/>
        <v>100.57316946135587</v>
      </c>
      <c r="EG206" s="4">
        <f t="shared" ref="EG206:EV221" ca="1" si="283">EG205*(1+$B$1*$B$4+$B$2*SQRT($B$4)*_xlfn.NORM.S.INV(RAND()))</f>
        <v>107.86372721083605</v>
      </c>
      <c r="EH206" s="4">
        <f t="shared" ca="1" si="282"/>
        <v>142.84242930747448</v>
      </c>
      <c r="EI206" s="4">
        <f t="shared" ca="1" si="282"/>
        <v>126.2226931400841</v>
      </c>
      <c r="EJ206" s="4">
        <f t="shared" ca="1" si="282"/>
        <v>79.494664710958531</v>
      </c>
      <c r="EK206" s="4">
        <f t="shared" ca="1" si="282"/>
        <v>88.404204903002693</v>
      </c>
      <c r="EL206" s="4">
        <f t="shared" ca="1" si="282"/>
        <v>82.845248388282798</v>
      </c>
      <c r="EM206" s="4">
        <f t="shared" ca="1" si="282"/>
        <v>103.55033329728654</v>
      </c>
      <c r="EN206" s="4">
        <f t="shared" ca="1" si="282"/>
        <v>99.831216654272581</v>
      </c>
      <c r="EO206" s="4">
        <f t="shared" ca="1" si="282"/>
        <v>61.713472642978928</v>
      </c>
      <c r="EP206" s="4">
        <f t="shared" ca="1" si="282"/>
        <v>123.5749821342589</v>
      </c>
      <c r="EQ206" s="4">
        <f t="shared" ca="1" si="282"/>
        <v>124.6095061559222</v>
      </c>
      <c r="ER206" s="4">
        <f t="shared" ca="1" si="282"/>
        <v>93.037680647546381</v>
      </c>
      <c r="ES206" s="4">
        <f t="shared" ca="1" si="282"/>
        <v>85.77251073963312</v>
      </c>
      <c r="ET206" s="4">
        <f t="shared" ca="1" si="282"/>
        <v>113.63556359543244</v>
      </c>
      <c r="EU206" s="4">
        <f t="shared" ca="1" si="282"/>
        <v>121.91514466440385</v>
      </c>
      <c r="EV206" s="4">
        <f t="shared" ca="1" si="282"/>
        <v>128.13592705976484</v>
      </c>
      <c r="EW206" s="4">
        <f t="shared" ca="1" si="271"/>
        <v>113.43016864438518</v>
      </c>
      <c r="EX206" s="4">
        <f t="shared" ca="1" si="266"/>
        <v>75.341780271922545</v>
      </c>
      <c r="EY206" s="4">
        <f t="shared" ca="1" si="266"/>
        <v>80.526561380082626</v>
      </c>
      <c r="EZ206" s="4">
        <f t="shared" ca="1" si="266"/>
        <v>97.753748491110315</v>
      </c>
      <c r="FA206" s="4">
        <f t="shared" ca="1" si="266"/>
        <v>122.31214587080065</v>
      </c>
      <c r="FB206" s="4">
        <f t="shared" ca="1" si="266"/>
        <v>107.85807596566869</v>
      </c>
      <c r="FC206" s="4">
        <f t="shared" ca="1" si="266"/>
        <v>96.715692726021388</v>
      </c>
      <c r="FD206" s="4">
        <f t="shared" ca="1" si="266"/>
        <v>104.18414529724042</v>
      </c>
      <c r="FE206" s="4">
        <f t="shared" ca="1" si="266"/>
        <v>99.662312023673579</v>
      </c>
      <c r="FF206" s="4">
        <f t="shared" ca="1" si="266"/>
        <v>81.710303530919049</v>
      </c>
      <c r="FG206" s="4">
        <f t="shared" ca="1" si="266"/>
        <v>93.181586706588959</v>
      </c>
      <c r="FH206" s="4">
        <f t="shared" ca="1" si="266"/>
        <v>159.35301797524968</v>
      </c>
      <c r="FI206" s="4">
        <f t="shared" ca="1" si="266"/>
        <v>121.06065326451173</v>
      </c>
      <c r="FJ206" s="4">
        <f t="shared" ca="1" si="266"/>
        <v>86.550674515355439</v>
      </c>
      <c r="FK206" s="4">
        <f t="shared" ca="1" si="266"/>
        <v>117.36924420521386</v>
      </c>
      <c r="FL206" s="4">
        <f t="shared" ca="1" si="266"/>
        <v>98.127781461148402</v>
      </c>
      <c r="FM206" s="4">
        <f t="shared" ca="1" si="266"/>
        <v>85.757747408065143</v>
      </c>
      <c r="FN206" s="4">
        <f t="shared" ca="1" si="279"/>
        <v>97.873865725343677</v>
      </c>
      <c r="FO206" s="4">
        <f t="shared" ca="1" si="279"/>
        <v>58.696604600778876</v>
      </c>
      <c r="FP206" s="4">
        <f t="shared" ca="1" si="279"/>
        <v>105.15019057123236</v>
      </c>
      <c r="FQ206" s="4">
        <f t="shared" ca="1" si="279"/>
        <v>102.44471201491027</v>
      </c>
      <c r="FR206" s="4">
        <f t="shared" ca="1" si="279"/>
        <v>95.974784213696552</v>
      </c>
      <c r="FS206" s="4">
        <f t="shared" ca="1" si="279"/>
        <v>107.90600742752763</v>
      </c>
      <c r="FT206" s="4">
        <f t="shared" ca="1" si="279"/>
        <v>78.693604278504623</v>
      </c>
      <c r="FU206" s="4">
        <f t="shared" ca="1" si="279"/>
        <v>115.27199420534905</v>
      </c>
      <c r="FV206" s="4">
        <f t="shared" ca="1" si="279"/>
        <v>78.031867732633245</v>
      </c>
      <c r="FW206" s="4">
        <f t="shared" ca="1" si="279"/>
        <v>133.65376500840719</v>
      </c>
      <c r="FX206" s="4">
        <f t="shared" ca="1" si="279"/>
        <v>105.97539178214247</v>
      </c>
      <c r="FY206" s="4">
        <f t="shared" ca="1" si="279"/>
        <v>89.393649098806918</v>
      </c>
      <c r="FZ206" s="4">
        <f t="shared" ca="1" si="279"/>
        <v>97.229934302120313</v>
      </c>
      <c r="GA206" s="4">
        <f t="shared" ca="1" si="279"/>
        <v>84.451686622363383</v>
      </c>
      <c r="GB206" s="4">
        <f t="shared" ca="1" si="279"/>
        <v>57.005967752360867</v>
      </c>
      <c r="GC206" s="4">
        <f t="shared" ca="1" si="277"/>
        <v>64.398585400644151</v>
      </c>
      <c r="GD206" s="4">
        <f t="shared" ca="1" si="274"/>
        <v>136.79399187902609</v>
      </c>
      <c r="GE206" s="4">
        <f t="shared" ca="1" si="274"/>
        <v>88.513944690373393</v>
      </c>
      <c r="GF206" s="4">
        <f t="shared" ca="1" si="274"/>
        <v>98.841651481629668</v>
      </c>
      <c r="GG206" s="4">
        <f t="shared" ca="1" si="274"/>
        <v>93.070821325389161</v>
      </c>
      <c r="GH206" s="4">
        <f t="shared" ca="1" si="274"/>
        <v>121.37401682811942</v>
      </c>
      <c r="GI206" s="4">
        <f t="shared" ca="1" si="274"/>
        <v>72.012072751229709</v>
      </c>
      <c r="GJ206" s="4">
        <f t="shared" ca="1" si="274"/>
        <v>75.247014449369161</v>
      </c>
      <c r="GK206" s="4">
        <f t="shared" ca="1" si="274"/>
        <v>98.411046727055847</v>
      </c>
      <c r="GL206" s="4">
        <f t="shared" ca="1" si="274"/>
        <v>52.332184348926283</v>
      </c>
      <c r="GM206" s="4">
        <f t="shared" ca="1" si="274"/>
        <v>105.965108693798</v>
      </c>
      <c r="GN206" s="4">
        <f t="shared" ca="1" si="274"/>
        <v>72.745875189532413</v>
      </c>
      <c r="GO206" s="4">
        <f t="shared" ca="1" si="274"/>
        <v>89.817575534103909</v>
      </c>
      <c r="GP206" s="4">
        <f t="shared" ca="1" si="274"/>
        <v>95.396268779650185</v>
      </c>
      <c r="GQ206" s="4">
        <f t="shared" ca="1" si="274"/>
        <v>83.796929479495844</v>
      </c>
      <c r="GR206" s="4">
        <f t="shared" ca="1" si="274"/>
        <v>119.54570512153356</v>
      </c>
      <c r="GS206" s="4">
        <f t="shared" ca="1" si="263"/>
        <v>115.36454981480141</v>
      </c>
      <c r="GT206" s="4">
        <f t="shared" ca="1" si="263"/>
        <v>81.171427641851693</v>
      </c>
      <c r="GU206" s="4">
        <f t="shared" ca="1" si="263"/>
        <v>78.318173560700217</v>
      </c>
      <c r="GV206" s="4">
        <f t="shared" ca="1" si="263"/>
        <v>126.10969291752819</v>
      </c>
      <c r="GW206" s="4">
        <f t="shared" ca="1" si="263"/>
        <v>187.39299481969951</v>
      </c>
      <c r="GX206" s="4">
        <f t="shared" ca="1" si="263"/>
        <v>142.91911693450808</v>
      </c>
      <c r="GY206" s="4">
        <f t="shared" ca="1" si="263"/>
        <v>64.297115807752974</v>
      </c>
      <c r="GZ206" s="4">
        <f t="shared" ca="1" si="263"/>
        <v>109.85570904985325</v>
      </c>
      <c r="HA206" s="4">
        <f t="shared" ca="1" si="263"/>
        <v>93.421444697883885</v>
      </c>
      <c r="HB206" s="4">
        <f t="shared" ca="1" si="263"/>
        <v>97.102830426907445</v>
      </c>
      <c r="HC206" s="4">
        <f t="shared" ca="1" si="263"/>
        <v>110.10740127926485</v>
      </c>
      <c r="HD206" s="4">
        <f t="shared" ca="1" si="263"/>
        <v>106.00902760604964</v>
      </c>
      <c r="HE206" s="4">
        <f t="shared" ca="1" si="263"/>
        <v>102.79714663398777</v>
      </c>
      <c r="HF206" s="4">
        <f t="shared" ca="1" si="263"/>
        <v>114.1541096909515</v>
      </c>
      <c r="HG206" s="4">
        <f t="shared" ca="1" si="263"/>
        <v>121.87038314988202</v>
      </c>
      <c r="HH206" s="4">
        <f t="shared" ca="1" si="263"/>
        <v>131.91885059038981</v>
      </c>
      <c r="HI206" s="4">
        <f t="shared" ca="1" si="270"/>
        <v>92.025460406105779</v>
      </c>
      <c r="HJ206" s="4">
        <f t="shared" ca="1" si="269"/>
        <v>103.75914877861858</v>
      </c>
      <c r="HK206" s="4">
        <f t="shared" ca="1" si="269"/>
        <v>96.544015413584418</v>
      </c>
      <c r="HL206" s="4">
        <f t="shared" ca="1" si="269"/>
        <v>124.53941036658132</v>
      </c>
      <c r="HM206" s="4">
        <f t="shared" ca="1" si="269"/>
        <v>82.75359881496955</v>
      </c>
      <c r="HN206" s="4">
        <f t="shared" ca="1" si="269"/>
        <v>83.752037449922767</v>
      </c>
      <c r="HO206" s="4">
        <f t="shared" ca="1" si="269"/>
        <v>59.474440817424487</v>
      </c>
      <c r="HP206" s="4">
        <f t="shared" ca="1" si="269"/>
        <v>117.47256445238639</v>
      </c>
      <c r="HQ206" s="4">
        <f t="shared" ca="1" si="269"/>
        <v>134.41726264878579</v>
      </c>
      <c r="HR206" s="4">
        <f t="shared" ca="1" si="269"/>
        <v>116.89745559107322</v>
      </c>
      <c r="HS206" s="4">
        <f t="shared" ca="1" si="269"/>
        <v>78.439729598220424</v>
      </c>
      <c r="HT206" s="4">
        <f t="shared" ca="1" si="269"/>
        <v>122.25396392647114</v>
      </c>
      <c r="HU206" s="4">
        <f t="shared" ca="1" si="269"/>
        <v>145.64373230912202</v>
      </c>
      <c r="HV206" s="4">
        <f t="shared" ca="1" si="269"/>
        <v>125.73655867755956</v>
      </c>
      <c r="HW206" s="4">
        <f t="shared" ca="1" si="269"/>
        <v>71.906442502994054</v>
      </c>
      <c r="HX206" s="4">
        <f t="shared" ca="1" si="269"/>
        <v>140.63657651586615</v>
      </c>
      <c r="HY206" s="4">
        <f t="shared" ca="1" si="269"/>
        <v>71.165126908590224</v>
      </c>
      <c r="HZ206" s="4">
        <f t="shared" ca="1" si="280"/>
        <v>129.58778371047944</v>
      </c>
      <c r="IA206" s="4">
        <f t="shared" ca="1" si="280"/>
        <v>102.16484080387607</v>
      </c>
      <c r="IB206" s="4">
        <f t="shared" ca="1" si="280"/>
        <v>70.416087492915182</v>
      </c>
      <c r="IC206" s="4">
        <f t="shared" ca="1" si="280"/>
        <v>124.11419556480091</v>
      </c>
      <c r="ID206" s="4">
        <f t="shared" ca="1" si="280"/>
        <v>122.60344724256878</v>
      </c>
      <c r="IE206" s="4">
        <f t="shared" ca="1" si="280"/>
        <v>72.047459270335153</v>
      </c>
      <c r="IF206" s="4">
        <f t="shared" ca="1" si="280"/>
        <v>136.87634091361448</v>
      </c>
      <c r="IG206" s="4">
        <f t="shared" ca="1" si="280"/>
        <v>99.543816277387734</v>
      </c>
      <c r="IH206" s="4">
        <f t="shared" ca="1" si="280"/>
        <v>125.63006600019396</v>
      </c>
      <c r="II206" s="4">
        <f t="shared" ca="1" si="280"/>
        <v>88.692134097749118</v>
      </c>
      <c r="IJ206" s="4">
        <f t="shared" ca="1" si="280"/>
        <v>67.425890594759153</v>
      </c>
      <c r="IK206" s="4">
        <f t="shared" ca="1" si="280"/>
        <v>109.33301448727887</v>
      </c>
      <c r="IL206" s="4">
        <f t="shared" ca="1" si="280"/>
        <v>145.66964946259094</v>
      </c>
      <c r="IM206" s="4">
        <f t="shared" ca="1" si="280"/>
        <v>115.90732415189316</v>
      </c>
      <c r="IN206" s="4">
        <f t="shared" ca="1" si="280"/>
        <v>90.951217816846281</v>
      </c>
      <c r="IO206" s="4">
        <f t="shared" ca="1" si="272"/>
        <v>124.95670375949312</v>
      </c>
      <c r="IP206" s="4">
        <f t="shared" ca="1" si="267"/>
        <v>67.557861796227172</v>
      </c>
      <c r="IQ206" s="4">
        <f t="shared" ca="1" si="267"/>
        <v>113.45320389729248</v>
      </c>
      <c r="IR206" s="4">
        <f t="shared" ca="1" si="267"/>
        <v>81.499148728788725</v>
      </c>
      <c r="IS206" s="4">
        <f t="shared" ca="1" si="267"/>
        <v>111.66170989484671</v>
      </c>
      <c r="IT206" s="4">
        <f t="shared" ca="1" si="267"/>
        <v>59.390159309631699</v>
      </c>
      <c r="IU206" s="4">
        <f t="shared" ca="1" si="267"/>
        <v>143.7195383555636</v>
      </c>
      <c r="IV206" s="4">
        <f t="shared" ca="1" si="267"/>
        <v>102.40684795996191</v>
      </c>
      <c r="IW206" s="4">
        <f t="shared" ca="1" si="267"/>
        <v>101.51077377235563</v>
      </c>
      <c r="IX206" s="4">
        <f t="shared" ca="1" si="267"/>
        <v>107.25128161612781</v>
      </c>
      <c r="IY206" s="4">
        <f t="shared" ca="1" si="267"/>
        <v>84.606923291820536</v>
      </c>
    </row>
    <row r="207" spans="9:259" x14ac:dyDescent="0.25">
      <c r="I207" t="s">
        <v>337</v>
      </c>
      <c r="J207" s="4">
        <f t="shared" ca="1" si="268"/>
        <v>159.50104303758923</v>
      </c>
      <c r="K207" s="4">
        <f t="shared" ca="1" si="268"/>
        <v>112.28472968070601</v>
      </c>
      <c r="L207" s="4">
        <f t="shared" ca="1" si="268"/>
        <v>92.774632392266014</v>
      </c>
      <c r="M207" s="4">
        <f t="shared" ca="1" si="268"/>
        <v>104.69733790407275</v>
      </c>
      <c r="N207" s="4">
        <f t="shared" ca="1" si="268"/>
        <v>140.44177610371008</v>
      </c>
      <c r="O207" s="4">
        <f t="shared" ca="1" si="268"/>
        <v>107.1916613255429</v>
      </c>
      <c r="P207" s="4">
        <f t="shared" ca="1" si="268"/>
        <v>95.60817670595317</v>
      </c>
      <c r="Q207" s="4">
        <f t="shared" ca="1" si="268"/>
        <v>108.50254759585503</v>
      </c>
      <c r="R207" s="4">
        <f t="shared" ca="1" si="268"/>
        <v>62.686875530969118</v>
      </c>
      <c r="S207" s="4">
        <f t="shared" ca="1" si="268"/>
        <v>124.27747873125728</v>
      </c>
      <c r="T207" s="4">
        <f t="shared" ca="1" si="268"/>
        <v>95.816352185226407</v>
      </c>
      <c r="U207" s="4">
        <f t="shared" ca="1" si="268"/>
        <v>148.29716168639902</v>
      </c>
      <c r="V207" s="4">
        <f t="shared" ca="1" si="268"/>
        <v>80.924306299218372</v>
      </c>
      <c r="W207" s="4">
        <f t="shared" ca="1" si="268"/>
        <v>97.195115187634343</v>
      </c>
      <c r="X207" s="4">
        <f t="shared" ca="1" si="268"/>
        <v>73.533801285531283</v>
      </c>
      <c r="Y207" s="4">
        <f t="shared" ca="1" si="265"/>
        <v>91.24544365689674</v>
      </c>
      <c r="Z207" s="4">
        <f t="shared" ca="1" si="265"/>
        <v>100.83653474770048</v>
      </c>
      <c r="AA207" s="4">
        <f t="shared" ca="1" si="265"/>
        <v>106.68107274124205</v>
      </c>
      <c r="AB207" s="4">
        <f t="shared" ca="1" si="265"/>
        <v>145.14646130182442</v>
      </c>
      <c r="AC207" s="4">
        <f t="shared" ca="1" si="265"/>
        <v>86.982372504064514</v>
      </c>
      <c r="AD207" s="4">
        <f t="shared" ca="1" si="265"/>
        <v>175.2353281202592</v>
      </c>
      <c r="AE207" s="4">
        <f t="shared" ca="1" si="265"/>
        <v>127.19785922622835</v>
      </c>
      <c r="AF207" s="4">
        <f t="shared" ca="1" si="265"/>
        <v>48.357671004631072</v>
      </c>
      <c r="AG207" s="4">
        <f t="shared" ca="1" si="265"/>
        <v>105.40612419240475</v>
      </c>
      <c r="AH207" s="4">
        <f t="shared" ca="1" si="265"/>
        <v>84.131223135015674</v>
      </c>
      <c r="AI207" s="4">
        <f t="shared" ca="1" si="265"/>
        <v>111.20230763894526</v>
      </c>
      <c r="AJ207" s="4">
        <f t="shared" ca="1" si="265"/>
        <v>98.630659183673828</v>
      </c>
      <c r="AK207" s="4">
        <f t="shared" ca="1" si="265"/>
        <v>100.13578522151943</v>
      </c>
      <c r="AL207" s="4">
        <f t="shared" ca="1" si="265"/>
        <v>161.4146928369382</v>
      </c>
      <c r="AM207" s="4">
        <f t="shared" ca="1" si="265"/>
        <v>146.89156284496403</v>
      </c>
      <c r="AN207" s="4">
        <f t="shared" ca="1" si="265"/>
        <v>72.874639755629644</v>
      </c>
      <c r="AO207" s="4">
        <f t="shared" ca="1" si="265"/>
        <v>125.53952366238002</v>
      </c>
      <c r="AP207" s="4">
        <f t="shared" ca="1" si="281"/>
        <v>118.13169965502195</v>
      </c>
      <c r="AQ207" s="4">
        <f t="shared" ca="1" si="281"/>
        <v>89.119167910926535</v>
      </c>
      <c r="AR207" s="4">
        <f t="shared" ca="1" si="281"/>
        <v>88.563432498539271</v>
      </c>
      <c r="AS207" s="4">
        <f t="shared" ca="1" si="281"/>
        <v>110.36245335594812</v>
      </c>
      <c r="AT207" s="4">
        <f t="shared" ca="1" si="281"/>
        <v>152.22923160461841</v>
      </c>
      <c r="AU207" s="4">
        <f t="shared" ca="1" si="281"/>
        <v>114.06907202483214</v>
      </c>
      <c r="AV207" s="4">
        <f t="shared" ca="1" si="281"/>
        <v>105.00936914094221</v>
      </c>
      <c r="AW207" s="4">
        <f t="shared" ca="1" si="281"/>
        <v>95.966142181130152</v>
      </c>
      <c r="AX207" s="4">
        <f t="shared" ca="1" si="281"/>
        <v>94.298726602962091</v>
      </c>
      <c r="AY207" s="4">
        <f t="shared" ca="1" si="281"/>
        <v>78.788955844370363</v>
      </c>
      <c r="AZ207" s="4">
        <f t="shared" ca="1" si="281"/>
        <v>131.59365186144495</v>
      </c>
      <c r="BA207" s="4">
        <f t="shared" ca="1" si="281"/>
        <v>72.39241412053218</v>
      </c>
      <c r="BB207" s="4">
        <f t="shared" ca="1" si="281"/>
        <v>92.148592750780864</v>
      </c>
      <c r="BC207" s="4">
        <f t="shared" ca="1" si="281"/>
        <v>108.40457840905955</v>
      </c>
      <c r="BD207" s="4">
        <f t="shared" ca="1" si="281"/>
        <v>109.74597478132259</v>
      </c>
      <c r="BE207" s="4">
        <f t="shared" ca="1" si="281"/>
        <v>130.21030020452224</v>
      </c>
      <c r="BF207" s="4">
        <f t="shared" ca="1" si="278"/>
        <v>124.68752090371768</v>
      </c>
      <c r="BG207" s="4">
        <f t="shared" ca="1" si="278"/>
        <v>72.144887451109994</v>
      </c>
      <c r="BH207" s="4">
        <f t="shared" ca="1" si="278"/>
        <v>70.74794755625247</v>
      </c>
      <c r="BI207" s="4">
        <f t="shared" ca="1" si="278"/>
        <v>119.59901789731178</v>
      </c>
      <c r="BJ207" s="4">
        <f t="shared" ca="1" si="278"/>
        <v>88.575780587648836</v>
      </c>
      <c r="BK207" s="4">
        <f t="shared" ca="1" si="278"/>
        <v>92.37909060317152</v>
      </c>
      <c r="BL207" s="4">
        <f t="shared" ca="1" si="278"/>
        <v>110.6106918443038</v>
      </c>
      <c r="BM207" s="4">
        <f t="shared" ca="1" si="278"/>
        <v>120.69873043655952</v>
      </c>
      <c r="BN207" s="4">
        <f t="shared" ca="1" si="278"/>
        <v>141.3453334358037</v>
      </c>
      <c r="BO207" s="4">
        <f t="shared" ca="1" si="278"/>
        <v>98.853174524239449</v>
      </c>
      <c r="BP207" s="4">
        <f t="shared" ca="1" si="278"/>
        <v>70.616307100602768</v>
      </c>
      <c r="BQ207" s="4">
        <f t="shared" ca="1" si="278"/>
        <v>105.6749384568797</v>
      </c>
      <c r="BR207" s="4">
        <f t="shared" ca="1" si="278"/>
        <v>148.77637243869586</v>
      </c>
      <c r="BS207" s="4">
        <f t="shared" ca="1" si="278"/>
        <v>77.196989731402141</v>
      </c>
      <c r="BT207" s="4">
        <f t="shared" ca="1" si="278"/>
        <v>86.364430979335609</v>
      </c>
      <c r="BU207" s="4">
        <f t="shared" ca="1" si="275"/>
        <v>92.972217557155545</v>
      </c>
      <c r="BV207" s="4">
        <f t="shared" ca="1" si="275"/>
        <v>107.47223148662209</v>
      </c>
      <c r="BW207" s="4">
        <f t="shared" ca="1" si="275"/>
        <v>88.092939693245967</v>
      </c>
      <c r="BX207" s="4">
        <f t="shared" ca="1" si="275"/>
        <v>103.23767409235069</v>
      </c>
      <c r="BY207" s="4">
        <f t="shared" ca="1" si="275"/>
        <v>100.78368762847882</v>
      </c>
      <c r="BZ207" s="4">
        <f t="shared" ca="1" si="275"/>
        <v>111.53597377355787</v>
      </c>
      <c r="CA207" s="4">
        <f t="shared" ca="1" si="275"/>
        <v>69.68074751051455</v>
      </c>
      <c r="CB207" s="4">
        <f t="shared" ca="1" si="273"/>
        <v>100.49439170737216</v>
      </c>
      <c r="CC207" s="4">
        <f t="shared" ca="1" si="273"/>
        <v>107.38877596731579</v>
      </c>
      <c r="CD207" s="4">
        <f t="shared" ca="1" si="273"/>
        <v>123.4580330568061</v>
      </c>
      <c r="CE207" s="4">
        <f t="shared" ca="1" si="273"/>
        <v>121.27166951294031</v>
      </c>
      <c r="CF207" s="4">
        <f t="shared" ca="1" si="273"/>
        <v>89.32606642616571</v>
      </c>
      <c r="CG207" s="4">
        <f t="shared" ca="1" si="273"/>
        <v>100.89748406500892</v>
      </c>
      <c r="CH207" s="4">
        <f t="shared" ca="1" si="273"/>
        <v>120.91386051966801</v>
      </c>
      <c r="CI207" s="4">
        <f t="shared" ca="1" si="273"/>
        <v>199.74333422694517</v>
      </c>
      <c r="CJ207" s="4">
        <f t="shared" ca="1" si="273"/>
        <v>83.935281976621653</v>
      </c>
      <c r="CK207" s="4">
        <f t="shared" ca="1" si="273"/>
        <v>76.173168110838489</v>
      </c>
      <c r="CL207" s="4">
        <f t="shared" ca="1" si="273"/>
        <v>100.84052558011277</v>
      </c>
      <c r="CM207" s="4">
        <f t="shared" ca="1" si="273"/>
        <v>81.347205221922039</v>
      </c>
      <c r="CN207" s="4">
        <f t="shared" ca="1" si="273"/>
        <v>97.209416440309639</v>
      </c>
      <c r="CO207" s="4">
        <f t="shared" ca="1" si="273"/>
        <v>124.14753981915506</v>
      </c>
      <c r="CP207" s="4">
        <f t="shared" ca="1" si="273"/>
        <v>86.63022240418951</v>
      </c>
      <c r="CQ207" s="4">
        <f t="shared" ca="1" si="273"/>
        <v>93.536126806802443</v>
      </c>
      <c r="CR207" s="4">
        <f t="shared" ref="CR207:DG222" ca="1" si="284">CR206*(1+$B$1*$B$4+$B$2*SQRT($B$4)*_xlfn.NORM.S.INV(RAND()))</f>
        <v>102.5888174287393</v>
      </c>
      <c r="CS207" s="4">
        <f t="shared" ca="1" si="284"/>
        <v>127.45484435947203</v>
      </c>
      <c r="CT207" s="4">
        <f t="shared" ca="1" si="284"/>
        <v>66.136956283579067</v>
      </c>
      <c r="CU207" s="4">
        <f t="shared" ca="1" si="284"/>
        <v>130.27898412746751</v>
      </c>
      <c r="CV207" s="4">
        <f t="shared" ca="1" si="284"/>
        <v>109.26277753671658</v>
      </c>
      <c r="CW207" s="4">
        <f t="shared" ca="1" si="284"/>
        <v>118.26749574766446</v>
      </c>
      <c r="CX207" s="4">
        <f t="shared" ca="1" si="284"/>
        <v>78.675562598122383</v>
      </c>
      <c r="CY207" s="4">
        <f t="shared" ca="1" si="284"/>
        <v>110.84827248755715</v>
      </c>
      <c r="CZ207" s="4">
        <f t="shared" ca="1" si="276"/>
        <v>118.67880150807683</v>
      </c>
      <c r="DA207" s="4">
        <f t="shared" ca="1" si="276"/>
        <v>126.41005317320503</v>
      </c>
      <c r="DB207" s="4">
        <f t="shared" ca="1" si="276"/>
        <v>117.17460697764568</v>
      </c>
      <c r="DC207" s="4">
        <f t="shared" ca="1" si="276"/>
        <v>91.765399018019849</v>
      </c>
      <c r="DD207" s="4">
        <f t="shared" ca="1" si="276"/>
        <v>88.703748155020008</v>
      </c>
      <c r="DE207" s="4">
        <f t="shared" ca="1" si="276"/>
        <v>108.52292905071022</v>
      </c>
      <c r="DF207" s="4">
        <f t="shared" ca="1" si="276"/>
        <v>93.218964837911855</v>
      </c>
      <c r="DG207" s="4">
        <f t="shared" ca="1" si="276"/>
        <v>78.006755785004984</v>
      </c>
      <c r="DH207" s="4">
        <f t="shared" ca="1" si="276"/>
        <v>183.9944727274827</v>
      </c>
      <c r="DI207" s="4">
        <f t="shared" ca="1" si="276"/>
        <v>80.882671205205568</v>
      </c>
      <c r="DJ207" s="4">
        <f t="shared" ca="1" si="276"/>
        <v>139.76915809080612</v>
      </c>
      <c r="DK207" s="4">
        <f t="shared" ca="1" si="276"/>
        <v>76.293966621024055</v>
      </c>
      <c r="DL207" s="4">
        <f t="shared" ca="1" si="276"/>
        <v>105.74801715941038</v>
      </c>
      <c r="DM207" s="4">
        <f t="shared" ca="1" si="276"/>
        <v>115.75896389284753</v>
      </c>
      <c r="DN207" s="4">
        <f t="shared" ca="1" si="276"/>
        <v>77.462096434560081</v>
      </c>
      <c r="DO207" s="4">
        <f t="shared" ca="1" si="276"/>
        <v>100.23647997061296</v>
      </c>
      <c r="DP207" s="4">
        <f t="shared" ca="1" si="276"/>
        <v>133.94326823096878</v>
      </c>
      <c r="DQ207" s="4">
        <f t="shared" ca="1" si="264"/>
        <v>70.249608816133929</v>
      </c>
      <c r="DR207" s="4">
        <f t="shared" ca="1" si="264"/>
        <v>141.49178881060178</v>
      </c>
      <c r="DS207" s="4">
        <f t="shared" ca="1" si="264"/>
        <v>111.43273938872193</v>
      </c>
      <c r="DT207" s="4">
        <f t="shared" ca="1" si="264"/>
        <v>86.845521119774304</v>
      </c>
      <c r="DU207" s="4">
        <f t="shared" ca="1" si="264"/>
        <v>128.05177558754596</v>
      </c>
      <c r="DV207" s="4">
        <f t="shared" ca="1" si="264"/>
        <v>83.812797046969393</v>
      </c>
      <c r="DW207" s="4">
        <f t="shared" ca="1" si="264"/>
        <v>104.69548080313108</v>
      </c>
      <c r="DX207" s="4">
        <f t="shared" ca="1" si="264"/>
        <v>126.9251644694146</v>
      </c>
      <c r="DY207" s="4">
        <f t="shared" ca="1" si="264"/>
        <v>97.400252319340268</v>
      </c>
      <c r="DZ207" s="4">
        <f t="shared" ca="1" si="264"/>
        <v>135.26445909449012</v>
      </c>
      <c r="EA207" s="4">
        <f t="shared" ca="1" si="264"/>
        <v>122.47548498502103</v>
      </c>
      <c r="EB207" s="4">
        <f t="shared" ca="1" si="264"/>
        <v>100.66945689392594</v>
      </c>
      <c r="EC207" s="4">
        <f t="shared" ca="1" si="264"/>
        <v>146.97009882037568</v>
      </c>
      <c r="ED207" s="4">
        <f t="shared" ca="1" si="264"/>
        <v>142.66596848012026</v>
      </c>
      <c r="EE207" s="4">
        <f t="shared" ca="1" si="264"/>
        <v>79.253335378208746</v>
      </c>
      <c r="EF207" s="4">
        <f t="shared" ca="1" si="264"/>
        <v>101.00288011150701</v>
      </c>
      <c r="EG207" s="4">
        <f t="shared" ca="1" si="283"/>
        <v>108.07411632702028</v>
      </c>
      <c r="EH207" s="4">
        <f t="shared" ca="1" si="282"/>
        <v>141.50163131962066</v>
      </c>
      <c r="EI207" s="4">
        <f t="shared" ca="1" si="282"/>
        <v>128.415691133401</v>
      </c>
      <c r="EJ207" s="4">
        <f t="shared" ca="1" si="282"/>
        <v>77.155920753189235</v>
      </c>
      <c r="EK207" s="4">
        <f t="shared" ca="1" si="282"/>
        <v>88.427003613872088</v>
      </c>
      <c r="EL207" s="4">
        <f t="shared" ca="1" si="282"/>
        <v>82.304812419473663</v>
      </c>
      <c r="EM207" s="4">
        <f t="shared" ca="1" si="282"/>
        <v>104.63745255037126</v>
      </c>
      <c r="EN207" s="4">
        <f t="shared" ca="1" si="282"/>
        <v>100.16708642560185</v>
      </c>
      <c r="EO207" s="4">
        <f t="shared" ca="1" si="282"/>
        <v>61.789870915989887</v>
      </c>
      <c r="EP207" s="4">
        <f t="shared" ca="1" si="282"/>
        <v>120.92504814356397</v>
      </c>
      <c r="EQ207" s="4">
        <f t="shared" ca="1" si="282"/>
        <v>124.8009675815249</v>
      </c>
      <c r="ER207" s="4">
        <f t="shared" ca="1" si="282"/>
        <v>92.497720722497974</v>
      </c>
      <c r="ES207" s="4">
        <f t="shared" ca="1" si="282"/>
        <v>86.061335787437486</v>
      </c>
      <c r="ET207" s="4">
        <f t="shared" ca="1" si="282"/>
        <v>112.99321435730127</v>
      </c>
      <c r="EU207" s="4">
        <f t="shared" ca="1" si="282"/>
        <v>122.93729522066715</v>
      </c>
      <c r="EV207" s="4">
        <f t="shared" ca="1" si="282"/>
        <v>128.09494683360904</v>
      </c>
      <c r="EW207" s="4">
        <f t="shared" ca="1" si="271"/>
        <v>113.06563495270369</v>
      </c>
      <c r="EX207" s="4">
        <f t="shared" ca="1" si="266"/>
        <v>73.7454495784946</v>
      </c>
      <c r="EY207" s="4">
        <f t="shared" ca="1" si="266"/>
        <v>79.780840693925654</v>
      </c>
      <c r="EZ207" s="4">
        <f t="shared" ca="1" si="266"/>
        <v>97.753507100637023</v>
      </c>
      <c r="FA207" s="4">
        <f t="shared" ca="1" si="266"/>
        <v>119.42510247073021</v>
      </c>
      <c r="FB207" s="4">
        <f t="shared" ca="1" si="266"/>
        <v>110.70490685719723</v>
      </c>
      <c r="FC207" s="4">
        <f t="shared" ca="1" si="266"/>
        <v>94.279713008421581</v>
      </c>
      <c r="FD207" s="4">
        <f t="shared" ca="1" si="266"/>
        <v>104.80716706637934</v>
      </c>
      <c r="FE207" s="4">
        <f t="shared" ca="1" si="266"/>
        <v>98.91838201123133</v>
      </c>
      <c r="FF207" s="4">
        <f t="shared" ca="1" si="266"/>
        <v>82.977121031236933</v>
      </c>
      <c r="FG207" s="4">
        <f t="shared" ca="1" si="266"/>
        <v>91.296308953007241</v>
      </c>
      <c r="FH207" s="4">
        <f t="shared" ca="1" si="266"/>
        <v>155.98009149941504</v>
      </c>
      <c r="FI207" s="4">
        <f t="shared" ca="1" si="266"/>
        <v>120.86700911871499</v>
      </c>
      <c r="FJ207" s="4">
        <f t="shared" ca="1" si="266"/>
        <v>87.711488865139756</v>
      </c>
      <c r="FK207" s="4">
        <f t="shared" ca="1" si="266"/>
        <v>119.02462855622882</v>
      </c>
      <c r="FL207" s="4">
        <f t="shared" ca="1" si="266"/>
        <v>97.383853895618699</v>
      </c>
      <c r="FM207" s="4">
        <f t="shared" ca="1" si="266"/>
        <v>87.353422922691379</v>
      </c>
      <c r="FN207" s="4">
        <f t="shared" ca="1" si="279"/>
        <v>100.70183579579222</v>
      </c>
      <c r="FO207" s="4">
        <f t="shared" ca="1" si="279"/>
        <v>58.922372572136418</v>
      </c>
      <c r="FP207" s="4">
        <f t="shared" ca="1" si="279"/>
        <v>104.38915370408587</v>
      </c>
      <c r="FQ207" s="4">
        <f t="shared" ca="1" si="279"/>
        <v>101.78296387719601</v>
      </c>
      <c r="FR207" s="4">
        <f t="shared" ca="1" si="279"/>
        <v>97.470423421961925</v>
      </c>
      <c r="FS207" s="4">
        <f t="shared" ca="1" si="279"/>
        <v>107.89886428968801</v>
      </c>
      <c r="FT207" s="4">
        <f t="shared" ca="1" si="279"/>
        <v>78.432277517750364</v>
      </c>
      <c r="FU207" s="4">
        <f t="shared" ca="1" si="279"/>
        <v>111.95644641050355</v>
      </c>
      <c r="FV207" s="4">
        <f t="shared" ca="1" si="279"/>
        <v>80.779418756665649</v>
      </c>
      <c r="FW207" s="4">
        <f t="shared" ca="1" si="279"/>
        <v>133.29033577462022</v>
      </c>
      <c r="FX207" s="4">
        <f t="shared" ca="1" si="279"/>
        <v>107.14250440995633</v>
      </c>
      <c r="FY207" s="4">
        <f t="shared" ca="1" si="279"/>
        <v>90.418753158103357</v>
      </c>
      <c r="FZ207" s="4">
        <f t="shared" ca="1" si="279"/>
        <v>94.717358580551618</v>
      </c>
      <c r="GA207" s="4">
        <f t="shared" ca="1" si="279"/>
        <v>84.282104099897367</v>
      </c>
      <c r="GB207" s="4">
        <f t="shared" ca="1" si="279"/>
        <v>59.058154676336301</v>
      </c>
      <c r="GC207" s="4">
        <f t="shared" ca="1" si="277"/>
        <v>63.09003143081447</v>
      </c>
      <c r="GD207" s="4">
        <f t="shared" ca="1" si="274"/>
        <v>135.36760633205589</v>
      </c>
      <c r="GE207" s="4">
        <f t="shared" ca="1" si="274"/>
        <v>86.840095024049532</v>
      </c>
      <c r="GF207" s="4">
        <f t="shared" ca="1" si="274"/>
        <v>97.17111897357789</v>
      </c>
      <c r="GG207" s="4">
        <f t="shared" ca="1" si="274"/>
        <v>93.035960987824041</v>
      </c>
      <c r="GH207" s="4">
        <f t="shared" ca="1" si="274"/>
        <v>121.07225496346118</v>
      </c>
      <c r="GI207" s="4">
        <f t="shared" ca="1" si="274"/>
        <v>72.467204100128086</v>
      </c>
      <c r="GJ207" s="4">
        <f t="shared" ca="1" si="274"/>
        <v>75.52800024565714</v>
      </c>
      <c r="GK207" s="4">
        <f t="shared" ca="1" si="274"/>
        <v>97.985884795796892</v>
      </c>
      <c r="GL207" s="4">
        <f t="shared" ca="1" si="274"/>
        <v>51.819149486186021</v>
      </c>
      <c r="GM207" s="4">
        <f t="shared" ca="1" si="274"/>
        <v>106.76427679066359</v>
      </c>
      <c r="GN207" s="4">
        <f t="shared" ca="1" si="274"/>
        <v>74.534504379739658</v>
      </c>
      <c r="GO207" s="4">
        <f t="shared" ca="1" si="274"/>
        <v>90.027316399496584</v>
      </c>
      <c r="GP207" s="4">
        <f t="shared" ca="1" si="274"/>
        <v>96.373186547058836</v>
      </c>
      <c r="GQ207" s="4">
        <f t="shared" ca="1" si="274"/>
        <v>84.343739543938355</v>
      </c>
      <c r="GR207" s="4">
        <f t="shared" ca="1" si="274"/>
        <v>120.25094590850109</v>
      </c>
      <c r="GS207" s="4">
        <f t="shared" ca="1" si="274"/>
        <v>115.32314189047908</v>
      </c>
      <c r="GT207" s="4">
        <f t="shared" ref="GT207:HI222" ca="1" si="285">GT206*(1+$B$1*$B$4+$B$2*SQRT($B$4)*_xlfn.NORM.S.INV(RAND()))</f>
        <v>81.893336188613034</v>
      </c>
      <c r="GU207" s="4">
        <f t="shared" ca="1" si="285"/>
        <v>77.463785801644562</v>
      </c>
      <c r="GV207" s="4">
        <f t="shared" ca="1" si="285"/>
        <v>128.00064180080966</v>
      </c>
      <c r="GW207" s="4">
        <f t="shared" ca="1" si="285"/>
        <v>187.60966183398727</v>
      </c>
      <c r="GX207" s="4">
        <f t="shared" ca="1" si="285"/>
        <v>140.8287452883923</v>
      </c>
      <c r="GY207" s="4">
        <f t="shared" ca="1" si="285"/>
        <v>62.434200848596944</v>
      </c>
      <c r="GZ207" s="4">
        <f t="shared" ca="1" si="285"/>
        <v>108.89653437904428</v>
      </c>
      <c r="HA207" s="4">
        <f t="shared" ca="1" si="285"/>
        <v>94.874794229420559</v>
      </c>
      <c r="HB207" s="4">
        <f t="shared" ca="1" si="285"/>
        <v>97.163683209246472</v>
      </c>
      <c r="HC207" s="4">
        <f t="shared" ca="1" si="285"/>
        <v>108.29455395686092</v>
      </c>
      <c r="HD207" s="4">
        <f t="shared" ca="1" si="285"/>
        <v>105.28875780307091</v>
      </c>
      <c r="HE207" s="4">
        <f t="shared" ca="1" si="285"/>
        <v>102.64884726452051</v>
      </c>
      <c r="HF207" s="4">
        <f t="shared" ca="1" si="285"/>
        <v>112.99792959879886</v>
      </c>
      <c r="HG207" s="4">
        <f t="shared" ca="1" si="285"/>
        <v>123.1575176423226</v>
      </c>
      <c r="HH207" s="4">
        <f t="shared" ca="1" si="285"/>
        <v>130.41993519002486</v>
      </c>
      <c r="HI207" s="4">
        <f t="shared" ca="1" si="270"/>
        <v>92.800135109948798</v>
      </c>
      <c r="HJ207" s="4">
        <f t="shared" ca="1" si="269"/>
        <v>102.30525683190835</v>
      </c>
      <c r="HK207" s="4">
        <f t="shared" ca="1" si="269"/>
        <v>97.340386214993543</v>
      </c>
      <c r="HL207" s="4">
        <f t="shared" ca="1" si="269"/>
        <v>123.72332896425152</v>
      </c>
      <c r="HM207" s="4">
        <f t="shared" ca="1" si="269"/>
        <v>81.419218066359861</v>
      </c>
      <c r="HN207" s="4">
        <f t="shared" ca="1" si="269"/>
        <v>82.44983475282578</v>
      </c>
      <c r="HO207" s="4">
        <f t="shared" ca="1" si="269"/>
        <v>60.173872510618011</v>
      </c>
      <c r="HP207" s="4">
        <f t="shared" ca="1" si="269"/>
        <v>117.03793899716453</v>
      </c>
      <c r="HQ207" s="4">
        <f t="shared" ca="1" si="269"/>
        <v>134.1217704072649</v>
      </c>
      <c r="HR207" s="4">
        <f t="shared" ca="1" si="269"/>
        <v>119.35337560099681</v>
      </c>
      <c r="HS207" s="4">
        <f t="shared" ca="1" si="269"/>
        <v>77.008262656954926</v>
      </c>
      <c r="HT207" s="4">
        <f t="shared" ca="1" si="269"/>
        <v>125.46127577671234</v>
      </c>
      <c r="HU207" s="4">
        <f t="shared" ca="1" si="269"/>
        <v>145.71670428068737</v>
      </c>
      <c r="HV207" s="4">
        <f t="shared" ca="1" si="269"/>
        <v>122.75620482537251</v>
      </c>
      <c r="HW207" s="4">
        <f t="shared" ca="1" si="269"/>
        <v>71.034608676381225</v>
      </c>
      <c r="HX207" s="4">
        <f t="shared" ca="1" si="269"/>
        <v>144.3585822894342</v>
      </c>
      <c r="HY207" s="4">
        <f t="shared" ca="1" si="269"/>
        <v>72.037569556565174</v>
      </c>
      <c r="HZ207" s="4">
        <f t="shared" ca="1" si="280"/>
        <v>133.09604149262901</v>
      </c>
      <c r="IA207" s="4">
        <f t="shared" ca="1" si="280"/>
        <v>101.71708869060119</v>
      </c>
      <c r="IB207" s="4">
        <f t="shared" ca="1" si="280"/>
        <v>70.470126445292223</v>
      </c>
      <c r="IC207" s="4">
        <f t="shared" ca="1" si="280"/>
        <v>124.87673151663988</v>
      </c>
      <c r="ID207" s="4">
        <f t="shared" ca="1" si="280"/>
        <v>121.90761380993411</v>
      </c>
      <c r="IE207" s="4">
        <f t="shared" ca="1" si="280"/>
        <v>71.497303539808826</v>
      </c>
      <c r="IF207" s="4">
        <f t="shared" ca="1" si="280"/>
        <v>141.38776326086662</v>
      </c>
      <c r="IG207" s="4">
        <f t="shared" ca="1" si="280"/>
        <v>99.982414343769477</v>
      </c>
      <c r="IH207" s="4">
        <f t="shared" ca="1" si="280"/>
        <v>126.31295407866614</v>
      </c>
      <c r="II207" s="4">
        <f t="shared" ca="1" si="280"/>
        <v>89.566981382155646</v>
      </c>
      <c r="IJ207" s="4">
        <f t="shared" ca="1" si="280"/>
        <v>67.321046626107105</v>
      </c>
      <c r="IK207" s="4">
        <f t="shared" ca="1" si="280"/>
        <v>107.47794480435705</v>
      </c>
      <c r="IL207" s="4">
        <f t="shared" ca="1" si="280"/>
        <v>147.9080502331166</v>
      </c>
      <c r="IM207" s="4">
        <f t="shared" ca="1" si="280"/>
        <v>116.5214204028177</v>
      </c>
      <c r="IN207" s="4">
        <f t="shared" ca="1" si="280"/>
        <v>89.088032283140691</v>
      </c>
      <c r="IO207" s="4">
        <f t="shared" ca="1" si="272"/>
        <v>124.14958828608172</v>
      </c>
      <c r="IP207" s="4">
        <f t="shared" ca="1" si="267"/>
        <v>67.5440556658247</v>
      </c>
      <c r="IQ207" s="4">
        <f t="shared" ca="1" si="267"/>
        <v>114.1348456053167</v>
      </c>
      <c r="IR207" s="4">
        <f t="shared" ca="1" si="267"/>
        <v>81.340600447362291</v>
      </c>
      <c r="IS207" s="4">
        <f t="shared" ca="1" si="267"/>
        <v>110.72407611416261</v>
      </c>
      <c r="IT207" s="4">
        <f t="shared" ca="1" si="267"/>
        <v>60.111105310651389</v>
      </c>
      <c r="IU207" s="4">
        <f t="shared" ca="1" si="267"/>
        <v>144.59705021316981</v>
      </c>
      <c r="IV207" s="4">
        <f t="shared" ca="1" si="267"/>
        <v>102.69765760470996</v>
      </c>
      <c r="IW207" s="4">
        <f t="shared" ca="1" si="267"/>
        <v>104.35288677943383</v>
      </c>
      <c r="IX207" s="4">
        <f t="shared" ca="1" si="267"/>
        <v>107.20644959616672</v>
      </c>
      <c r="IY207" s="4">
        <f t="shared" ca="1" si="267"/>
        <v>84.356388401746486</v>
      </c>
    </row>
    <row r="208" spans="9:259" x14ac:dyDescent="0.25">
      <c r="I208" t="s">
        <v>338</v>
      </c>
      <c r="J208" s="4">
        <f t="shared" ca="1" si="268"/>
        <v>157.01538327022433</v>
      </c>
      <c r="K208" s="4">
        <f t="shared" ca="1" si="268"/>
        <v>111.73531249531683</v>
      </c>
      <c r="L208" s="4">
        <f t="shared" ca="1" si="268"/>
        <v>91.625443729453593</v>
      </c>
      <c r="M208" s="4">
        <f t="shared" ca="1" si="268"/>
        <v>105.63528392488386</v>
      </c>
      <c r="N208" s="4">
        <f t="shared" ca="1" si="268"/>
        <v>139.48765679377027</v>
      </c>
      <c r="O208" s="4">
        <f t="shared" ca="1" si="268"/>
        <v>105.75133764268959</v>
      </c>
      <c r="P208" s="4">
        <f t="shared" ca="1" si="268"/>
        <v>97.248023525821779</v>
      </c>
      <c r="Q208" s="4">
        <f t="shared" ca="1" si="268"/>
        <v>110.52708765055336</v>
      </c>
      <c r="R208" s="4">
        <f t="shared" ca="1" si="268"/>
        <v>64.585510621100454</v>
      </c>
      <c r="S208" s="4">
        <f t="shared" ca="1" si="268"/>
        <v>125.44098523693768</v>
      </c>
      <c r="T208" s="4">
        <f t="shared" ca="1" si="268"/>
        <v>95.510111525220807</v>
      </c>
      <c r="U208" s="4">
        <f t="shared" ca="1" si="268"/>
        <v>150.76160999731059</v>
      </c>
      <c r="V208" s="4">
        <f t="shared" ca="1" si="268"/>
        <v>80.406060419265515</v>
      </c>
      <c r="W208" s="4">
        <f t="shared" ca="1" si="268"/>
        <v>98.394643387678116</v>
      </c>
      <c r="X208" s="4">
        <f t="shared" ca="1" si="268"/>
        <v>74.54050831604556</v>
      </c>
      <c r="Y208" s="4">
        <f t="shared" ca="1" si="265"/>
        <v>94.724228267009067</v>
      </c>
      <c r="Z208" s="4">
        <f t="shared" ca="1" si="265"/>
        <v>100.43719808750387</v>
      </c>
      <c r="AA208" s="4">
        <f t="shared" ca="1" si="265"/>
        <v>107.60705654992181</v>
      </c>
      <c r="AB208" s="4">
        <f t="shared" ca="1" si="265"/>
        <v>146.18122765021937</v>
      </c>
      <c r="AC208" s="4">
        <f t="shared" ca="1" si="265"/>
        <v>87.899584336780904</v>
      </c>
      <c r="AD208" s="4">
        <f t="shared" ca="1" si="265"/>
        <v>178.28859808967616</v>
      </c>
      <c r="AE208" s="4">
        <f t="shared" ca="1" si="265"/>
        <v>128.96364725017293</v>
      </c>
      <c r="AF208" s="4">
        <f t="shared" ca="1" si="265"/>
        <v>48.186711887431031</v>
      </c>
      <c r="AG208" s="4">
        <f t="shared" ca="1" si="265"/>
        <v>103.55614273690709</v>
      </c>
      <c r="AH208" s="4">
        <f t="shared" ca="1" si="265"/>
        <v>86.532345096312469</v>
      </c>
      <c r="AI208" s="4">
        <f t="shared" ca="1" si="265"/>
        <v>111.29613983905287</v>
      </c>
      <c r="AJ208" s="4">
        <f t="shared" ca="1" si="265"/>
        <v>99.230690843448571</v>
      </c>
      <c r="AK208" s="4">
        <f t="shared" ca="1" si="265"/>
        <v>102.43384340515125</v>
      </c>
      <c r="AL208" s="4">
        <f t="shared" ca="1" si="265"/>
        <v>164.18424253934103</v>
      </c>
      <c r="AM208" s="4">
        <f t="shared" ca="1" si="265"/>
        <v>145.67652656670535</v>
      </c>
      <c r="AN208" s="4">
        <f t="shared" ca="1" si="265"/>
        <v>73.672703884788291</v>
      </c>
      <c r="AO208" s="4">
        <f t="shared" ca="1" si="265"/>
        <v>125.39841896036216</v>
      </c>
      <c r="AP208" s="4">
        <f t="shared" ca="1" si="281"/>
        <v>121.84077223239522</v>
      </c>
      <c r="AQ208" s="4">
        <f t="shared" ca="1" si="281"/>
        <v>88.591494303932805</v>
      </c>
      <c r="AR208" s="4">
        <f t="shared" ca="1" si="281"/>
        <v>89.980084234535013</v>
      </c>
      <c r="AS208" s="4">
        <f t="shared" ca="1" si="281"/>
        <v>113.47358178744311</v>
      </c>
      <c r="AT208" s="4">
        <f t="shared" ca="1" si="281"/>
        <v>152.16017098868269</v>
      </c>
      <c r="AU208" s="4">
        <f t="shared" ca="1" si="281"/>
        <v>114.58742545658245</v>
      </c>
      <c r="AV208" s="4">
        <f t="shared" ca="1" si="281"/>
        <v>99.636852928195239</v>
      </c>
      <c r="AW208" s="4">
        <f t="shared" ca="1" si="281"/>
        <v>97.775185000046378</v>
      </c>
      <c r="AX208" s="4">
        <f t="shared" ca="1" si="281"/>
        <v>92.908389959366929</v>
      </c>
      <c r="AY208" s="4">
        <f t="shared" ca="1" si="281"/>
        <v>79.750869908104107</v>
      </c>
      <c r="AZ208" s="4">
        <f t="shared" ca="1" si="281"/>
        <v>133.91237787853012</v>
      </c>
      <c r="BA208" s="4">
        <f t="shared" ca="1" si="281"/>
        <v>71.34683407251319</v>
      </c>
      <c r="BB208" s="4">
        <f t="shared" ca="1" si="281"/>
        <v>90.260093489777134</v>
      </c>
      <c r="BC208" s="4">
        <f t="shared" ca="1" si="281"/>
        <v>110.5607932591093</v>
      </c>
      <c r="BD208" s="4">
        <f t="shared" ca="1" si="281"/>
        <v>110.02032312627068</v>
      </c>
      <c r="BE208" s="4">
        <f t="shared" ca="1" si="281"/>
        <v>133.28414177581152</v>
      </c>
      <c r="BF208" s="4">
        <f t="shared" ca="1" si="278"/>
        <v>120.27777845617416</v>
      </c>
      <c r="BG208" s="4">
        <f t="shared" ca="1" si="278"/>
        <v>71.994010377703219</v>
      </c>
      <c r="BH208" s="4">
        <f t="shared" ca="1" si="278"/>
        <v>71.541095137397178</v>
      </c>
      <c r="BI208" s="4">
        <f t="shared" ca="1" si="278"/>
        <v>119.14005716193414</v>
      </c>
      <c r="BJ208" s="4">
        <f t="shared" ca="1" si="278"/>
        <v>85.843998620151723</v>
      </c>
      <c r="BK208" s="4">
        <f t="shared" ca="1" si="278"/>
        <v>93.475197230845666</v>
      </c>
      <c r="BL208" s="4">
        <f t="shared" ca="1" si="278"/>
        <v>111.8052287298209</v>
      </c>
      <c r="BM208" s="4">
        <f t="shared" ca="1" si="278"/>
        <v>121.85056575867171</v>
      </c>
      <c r="BN208" s="4">
        <f t="shared" ca="1" si="278"/>
        <v>141.73921914790193</v>
      </c>
      <c r="BO208" s="4">
        <f t="shared" ca="1" si="278"/>
        <v>95.873723420989634</v>
      </c>
      <c r="BP208" s="4">
        <f t="shared" ca="1" si="278"/>
        <v>70.888393666803623</v>
      </c>
      <c r="BQ208" s="4">
        <f t="shared" ca="1" si="278"/>
        <v>108.6184360979034</v>
      </c>
      <c r="BR208" s="4">
        <f t="shared" ca="1" si="278"/>
        <v>148.38938208022188</v>
      </c>
      <c r="BS208" s="4">
        <f t="shared" ca="1" si="278"/>
        <v>77.750809776609856</v>
      </c>
      <c r="BT208" s="4">
        <f t="shared" ca="1" si="278"/>
        <v>85.159181681342247</v>
      </c>
      <c r="BU208" s="4">
        <f t="shared" ca="1" si="275"/>
        <v>93.931497835727171</v>
      </c>
      <c r="BV208" s="4">
        <f t="shared" ca="1" si="275"/>
        <v>105.82029464309824</v>
      </c>
      <c r="BW208" s="4">
        <f t="shared" ca="1" si="275"/>
        <v>87.069887011257222</v>
      </c>
      <c r="BX208" s="4">
        <f t="shared" ca="1" si="275"/>
        <v>103.11515193002938</v>
      </c>
      <c r="BY208" s="4">
        <f t="shared" ca="1" si="275"/>
        <v>98.406660833892047</v>
      </c>
      <c r="BZ208" s="4">
        <f t="shared" ca="1" si="275"/>
        <v>111.89547155799389</v>
      </c>
      <c r="CA208" s="4">
        <f t="shared" ca="1" si="275"/>
        <v>69.015655242384483</v>
      </c>
      <c r="CB208" s="4">
        <f t="shared" ca="1" si="273"/>
        <v>97.313492645262528</v>
      </c>
      <c r="CC208" s="4">
        <f t="shared" ca="1" si="273"/>
        <v>106.65147979046952</v>
      </c>
      <c r="CD208" s="4">
        <f t="shared" ca="1" si="273"/>
        <v>121.71580323689543</v>
      </c>
      <c r="CE208" s="4">
        <f t="shared" ca="1" si="273"/>
        <v>117.98873849826479</v>
      </c>
      <c r="CF208" s="4">
        <f t="shared" ca="1" si="273"/>
        <v>88.308653862719737</v>
      </c>
      <c r="CG208" s="4">
        <f t="shared" ca="1" si="273"/>
        <v>103.4038421819217</v>
      </c>
      <c r="CH208" s="4">
        <f t="shared" ca="1" si="273"/>
        <v>121.97853707958012</v>
      </c>
      <c r="CI208" s="4">
        <f t="shared" ca="1" si="273"/>
        <v>195.40251746353914</v>
      </c>
      <c r="CJ208" s="4">
        <f t="shared" ca="1" si="273"/>
        <v>84.136623630052839</v>
      </c>
      <c r="CK208" s="4">
        <f t="shared" ca="1" si="273"/>
        <v>76.477470052944867</v>
      </c>
      <c r="CL208" s="4">
        <f t="shared" ca="1" si="273"/>
        <v>100.89714229902448</v>
      </c>
      <c r="CM208" s="4">
        <f t="shared" ca="1" si="273"/>
        <v>82.874721817442179</v>
      </c>
      <c r="CN208" s="4">
        <f t="shared" ca="1" si="273"/>
        <v>97.640617749456027</v>
      </c>
      <c r="CO208" s="4">
        <f t="shared" ca="1" si="273"/>
        <v>126.67169378624331</v>
      </c>
      <c r="CP208" s="4">
        <f t="shared" ca="1" si="273"/>
        <v>85.886531976086999</v>
      </c>
      <c r="CQ208" s="4">
        <f t="shared" ca="1" si="273"/>
        <v>92.299857725350137</v>
      </c>
      <c r="CR208" s="4">
        <f t="shared" ca="1" si="284"/>
        <v>101.48043647769435</v>
      </c>
      <c r="CS208" s="4">
        <f t="shared" ca="1" si="284"/>
        <v>126.14635976836553</v>
      </c>
      <c r="CT208" s="4">
        <f t="shared" ca="1" si="284"/>
        <v>67.218786621877598</v>
      </c>
      <c r="CU208" s="4">
        <f t="shared" ca="1" si="284"/>
        <v>129.10488355665825</v>
      </c>
      <c r="CV208" s="4">
        <f t="shared" ca="1" si="284"/>
        <v>106.0106154369323</v>
      </c>
      <c r="CW208" s="4">
        <f t="shared" ca="1" si="284"/>
        <v>116.96485497015343</v>
      </c>
      <c r="CX208" s="4">
        <f t="shared" ca="1" si="284"/>
        <v>77.30940924893261</v>
      </c>
      <c r="CY208" s="4">
        <f t="shared" ca="1" si="284"/>
        <v>112.04807264915709</v>
      </c>
      <c r="CZ208" s="4">
        <f t="shared" ca="1" si="276"/>
        <v>116.10984416850795</v>
      </c>
      <c r="DA208" s="4">
        <f t="shared" ca="1" si="276"/>
        <v>126.67626499180484</v>
      </c>
      <c r="DB208" s="4">
        <f t="shared" ca="1" si="276"/>
        <v>117.83977210826052</v>
      </c>
      <c r="DC208" s="4">
        <f t="shared" ca="1" si="276"/>
        <v>92.512257147187313</v>
      </c>
      <c r="DD208" s="4">
        <f t="shared" ca="1" si="276"/>
        <v>88.084521900710996</v>
      </c>
      <c r="DE208" s="4">
        <f t="shared" ca="1" si="276"/>
        <v>110.35564180603488</v>
      </c>
      <c r="DF208" s="4">
        <f t="shared" ca="1" si="276"/>
        <v>93.561747041601961</v>
      </c>
      <c r="DG208" s="4">
        <f t="shared" ca="1" si="276"/>
        <v>78.440185045543586</v>
      </c>
      <c r="DH208" s="4">
        <f t="shared" ca="1" si="276"/>
        <v>183.89408103433789</v>
      </c>
      <c r="DI208" s="4">
        <f t="shared" ca="1" si="276"/>
        <v>81.312430963666003</v>
      </c>
      <c r="DJ208" s="4">
        <f t="shared" ca="1" si="276"/>
        <v>141.92835565020275</v>
      </c>
      <c r="DK208" s="4">
        <f t="shared" ca="1" si="276"/>
        <v>77.865881381478687</v>
      </c>
      <c r="DL208" s="4">
        <f t="shared" ca="1" si="276"/>
        <v>103.48450010362953</v>
      </c>
      <c r="DM208" s="4">
        <f t="shared" ca="1" si="276"/>
        <v>116.72294489334666</v>
      </c>
      <c r="DN208" s="4">
        <f t="shared" ca="1" si="276"/>
        <v>76.990158022366444</v>
      </c>
      <c r="DO208" s="4">
        <f t="shared" ca="1" si="276"/>
        <v>100.56006992074278</v>
      </c>
      <c r="DP208" s="4">
        <f t="shared" ca="1" si="276"/>
        <v>133.05681778768573</v>
      </c>
      <c r="DQ208" s="4">
        <f t="shared" ref="DQ208:EF223" ca="1" si="286">DQ207*(1+$B$1*$B$4+$B$2*SQRT($B$4)*_xlfn.NORM.S.INV(RAND()))</f>
        <v>69.919404432321357</v>
      </c>
      <c r="DR208" s="4">
        <f t="shared" ca="1" si="286"/>
        <v>141.49176972936118</v>
      </c>
      <c r="DS208" s="4">
        <f t="shared" ca="1" si="286"/>
        <v>112.44693500011903</v>
      </c>
      <c r="DT208" s="4">
        <f t="shared" ca="1" si="286"/>
        <v>87.539449815757976</v>
      </c>
      <c r="DU208" s="4">
        <f t="shared" ca="1" si="286"/>
        <v>129.68494348700955</v>
      </c>
      <c r="DV208" s="4">
        <f t="shared" ca="1" si="286"/>
        <v>84.266874050895538</v>
      </c>
      <c r="DW208" s="4">
        <f t="shared" ca="1" si="286"/>
        <v>103.0440842907892</v>
      </c>
      <c r="DX208" s="4">
        <f t="shared" ca="1" si="286"/>
        <v>128.49923084238191</v>
      </c>
      <c r="DY208" s="4">
        <f t="shared" ca="1" si="286"/>
        <v>96.047076725106152</v>
      </c>
      <c r="DZ208" s="4">
        <f t="shared" ca="1" si="286"/>
        <v>138.1257669668347</v>
      </c>
      <c r="EA208" s="4">
        <f t="shared" ca="1" si="286"/>
        <v>122.89296959538724</v>
      </c>
      <c r="EB208" s="4">
        <f t="shared" ca="1" si="286"/>
        <v>100.94824930180096</v>
      </c>
      <c r="EC208" s="4">
        <f t="shared" ca="1" si="286"/>
        <v>142.30877084804331</v>
      </c>
      <c r="ED208" s="4">
        <f t="shared" ca="1" si="286"/>
        <v>144.39256356718076</v>
      </c>
      <c r="EE208" s="4">
        <f t="shared" ca="1" si="286"/>
        <v>78.699846031858158</v>
      </c>
      <c r="EF208" s="4">
        <f t="shared" ca="1" si="286"/>
        <v>97.954728772664936</v>
      </c>
      <c r="EG208" s="4">
        <f t="shared" ca="1" si="283"/>
        <v>104.50114197635475</v>
      </c>
      <c r="EH208" s="4">
        <f t="shared" ca="1" si="282"/>
        <v>141.22493021895156</v>
      </c>
      <c r="EI208" s="4">
        <f t="shared" ca="1" si="282"/>
        <v>125.10483520682486</v>
      </c>
      <c r="EJ208" s="4">
        <f t="shared" ca="1" si="282"/>
        <v>76.25728867264985</v>
      </c>
      <c r="EK208" s="4">
        <f t="shared" ca="1" si="282"/>
        <v>89.097449365449734</v>
      </c>
      <c r="EL208" s="4">
        <f t="shared" ca="1" si="282"/>
        <v>81.208051277877288</v>
      </c>
      <c r="EM208" s="4">
        <f t="shared" ca="1" si="282"/>
        <v>103.86873990068214</v>
      </c>
      <c r="EN208" s="4">
        <f t="shared" ca="1" si="282"/>
        <v>99.732700541520998</v>
      </c>
      <c r="EO208" s="4">
        <f t="shared" ca="1" si="282"/>
        <v>61.827299684910237</v>
      </c>
      <c r="EP208" s="4">
        <f t="shared" ca="1" si="282"/>
        <v>125.13675320301262</v>
      </c>
      <c r="EQ208" s="4">
        <f t="shared" ca="1" si="282"/>
        <v>124.06769713796707</v>
      </c>
      <c r="ER208" s="4">
        <f t="shared" ca="1" si="282"/>
        <v>92.05441399456727</v>
      </c>
      <c r="ES208" s="4">
        <f t="shared" ca="1" si="282"/>
        <v>84.959059826409131</v>
      </c>
      <c r="ET208" s="4">
        <f t="shared" ca="1" si="282"/>
        <v>113.03950932705737</v>
      </c>
      <c r="EU208" s="4">
        <f t="shared" ca="1" si="282"/>
        <v>121.43779377218627</v>
      </c>
      <c r="EV208" s="4">
        <f t="shared" ca="1" si="282"/>
        <v>126.21861594266606</v>
      </c>
      <c r="EW208" s="4">
        <f t="shared" ca="1" si="271"/>
        <v>113.16981903975582</v>
      </c>
      <c r="EX208" s="4">
        <f t="shared" ca="1" si="266"/>
        <v>73.019086590506902</v>
      </c>
      <c r="EY208" s="4">
        <f t="shared" ca="1" si="266"/>
        <v>79.730874682189821</v>
      </c>
      <c r="EZ208" s="4">
        <f t="shared" ca="1" si="266"/>
        <v>95.513884588868493</v>
      </c>
      <c r="FA208" s="4">
        <f t="shared" ca="1" si="266"/>
        <v>117.06090797229903</v>
      </c>
      <c r="FB208" s="4">
        <f t="shared" ca="1" si="266"/>
        <v>110.6319815601924</v>
      </c>
      <c r="FC208" s="4">
        <f t="shared" ca="1" si="266"/>
        <v>93.677539554860957</v>
      </c>
      <c r="FD208" s="4">
        <f t="shared" ca="1" si="266"/>
        <v>104.54909185619988</v>
      </c>
      <c r="FE208" s="4">
        <f t="shared" ca="1" si="266"/>
        <v>97.558262526481684</v>
      </c>
      <c r="FF208" s="4">
        <f t="shared" ca="1" si="266"/>
        <v>81.189314450591141</v>
      </c>
      <c r="FG208" s="4">
        <f t="shared" ca="1" si="266"/>
        <v>93.129155649559365</v>
      </c>
      <c r="FH208" s="4">
        <f t="shared" ca="1" si="266"/>
        <v>154.14778501364052</v>
      </c>
      <c r="FI208" s="4">
        <f t="shared" ca="1" si="266"/>
        <v>124.07969312174987</v>
      </c>
      <c r="FJ208" s="4">
        <f t="shared" ca="1" si="266"/>
        <v>87.796133372044068</v>
      </c>
      <c r="FK208" s="4">
        <f t="shared" ca="1" si="266"/>
        <v>118.37168644157957</v>
      </c>
      <c r="FL208" s="4">
        <f t="shared" ca="1" si="266"/>
        <v>98.548022236034484</v>
      </c>
      <c r="FM208" s="4">
        <f t="shared" ca="1" si="266"/>
        <v>85.832439463114454</v>
      </c>
      <c r="FN208" s="4">
        <f t="shared" ca="1" si="279"/>
        <v>97.396721317145435</v>
      </c>
      <c r="FO208" s="4">
        <f t="shared" ca="1" si="279"/>
        <v>57.562320488930304</v>
      </c>
      <c r="FP208" s="4">
        <f t="shared" ca="1" si="279"/>
        <v>104.24368394974614</v>
      </c>
      <c r="FQ208" s="4">
        <f t="shared" ca="1" si="279"/>
        <v>102.10424554719557</v>
      </c>
      <c r="FR208" s="4">
        <f t="shared" ca="1" si="279"/>
        <v>98.198483093114234</v>
      </c>
      <c r="FS208" s="4">
        <f t="shared" ca="1" si="279"/>
        <v>111.41846050545017</v>
      </c>
      <c r="FT208" s="4">
        <f t="shared" ca="1" si="279"/>
        <v>77.325506791320265</v>
      </c>
      <c r="FU208" s="4">
        <f t="shared" ca="1" si="279"/>
        <v>109.303467689158</v>
      </c>
      <c r="FV208" s="4">
        <f t="shared" ca="1" si="279"/>
        <v>78.154371815015082</v>
      </c>
      <c r="FW208" s="4">
        <f t="shared" ca="1" si="279"/>
        <v>132.38980592161136</v>
      </c>
      <c r="FX208" s="4">
        <f t="shared" ca="1" si="279"/>
        <v>107.1974043203593</v>
      </c>
      <c r="FY208" s="4">
        <f t="shared" ca="1" si="279"/>
        <v>89.931102049026748</v>
      </c>
      <c r="FZ208" s="4">
        <f t="shared" ca="1" si="279"/>
        <v>93.953205933606597</v>
      </c>
      <c r="GA208" s="4">
        <f t="shared" ca="1" si="279"/>
        <v>85.689482262054838</v>
      </c>
      <c r="GB208" s="4">
        <f t="shared" ca="1" si="279"/>
        <v>58.504539989433532</v>
      </c>
      <c r="GC208" s="4">
        <f t="shared" ca="1" si="277"/>
        <v>62.473310199729461</v>
      </c>
      <c r="GD208" s="4">
        <f t="shared" ca="1" si="274"/>
        <v>134.28614180826338</v>
      </c>
      <c r="GE208" s="4">
        <f t="shared" ca="1" si="274"/>
        <v>83.456573095090533</v>
      </c>
      <c r="GF208" s="4">
        <f t="shared" ca="1" si="274"/>
        <v>96.86870739394314</v>
      </c>
      <c r="GG208" s="4">
        <f t="shared" ca="1" si="274"/>
        <v>92.704574745226651</v>
      </c>
      <c r="GH208" s="4">
        <f t="shared" ca="1" si="274"/>
        <v>119.75073641602049</v>
      </c>
      <c r="GI208" s="4">
        <f t="shared" ca="1" si="274"/>
        <v>72.068739633691749</v>
      </c>
      <c r="GJ208" s="4">
        <f t="shared" ca="1" si="274"/>
        <v>75.71074142903953</v>
      </c>
      <c r="GK208" s="4">
        <f t="shared" ca="1" si="274"/>
        <v>99.969018123195468</v>
      </c>
      <c r="GL208" s="4">
        <f t="shared" ca="1" si="274"/>
        <v>52.748096699993226</v>
      </c>
      <c r="GM208" s="4">
        <f t="shared" ca="1" si="274"/>
        <v>106.37793872741393</v>
      </c>
      <c r="GN208" s="4">
        <f t="shared" ca="1" si="274"/>
        <v>72.970772704230299</v>
      </c>
      <c r="GO208" s="4">
        <f t="shared" ca="1" si="274"/>
        <v>89.255866269955291</v>
      </c>
      <c r="GP208" s="4">
        <f t="shared" ca="1" si="274"/>
        <v>96.54340094848169</v>
      </c>
      <c r="GQ208" s="4">
        <f t="shared" ca="1" si="274"/>
        <v>83.592619541995091</v>
      </c>
      <c r="GR208" s="4">
        <f t="shared" ca="1" si="274"/>
        <v>116.96661066267106</v>
      </c>
      <c r="GS208" s="4">
        <f t="shared" ca="1" si="274"/>
        <v>113.4517060251338</v>
      </c>
      <c r="GT208" s="4">
        <f t="shared" ca="1" si="285"/>
        <v>82.31387070894634</v>
      </c>
      <c r="GU208" s="4">
        <f t="shared" ca="1" si="285"/>
        <v>78.981081086693834</v>
      </c>
      <c r="GV208" s="4">
        <f t="shared" ca="1" si="285"/>
        <v>129.27485723877373</v>
      </c>
      <c r="GW208" s="4">
        <f t="shared" ca="1" si="285"/>
        <v>192.84336314582939</v>
      </c>
      <c r="GX208" s="4">
        <f t="shared" ca="1" si="285"/>
        <v>139.40535059529279</v>
      </c>
      <c r="GY208" s="4">
        <f t="shared" ca="1" si="285"/>
        <v>61.653272170763898</v>
      </c>
      <c r="GZ208" s="4">
        <f t="shared" ca="1" si="285"/>
        <v>108.78072905139219</v>
      </c>
      <c r="HA208" s="4">
        <f t="shared" ca="1" si="285"/>
        <v>95.636020435793824</v>
      </c>
      <c r="HB208" s="4">
        <f t="shared" ca="1" si="285"/>
        <v>93.852804497800648</v>
      </c>
      <c r="HC208" s="4">
        <f t="shared" ca="1" si="285"/>
        <v>109.93509981629126</v>
      </c>
      <c r="HD208" s="4">
        <f t="shared" ca="1" si="285"/>
        <v>105.65130574349533</v>
      </c>
      <c r="HE208" s="4">
        <f t="shared" ca="1" si="285"/>
        <v>103.20300525662628</v>
      </c>
      <c r="HF208" s="4">
        <f t="shared" ca="1" si="285"/>
        <v>114.25060048649452</v>
      </c>
      <c r="HG208" s="4">
        <f t="shared" ca="1" si="285"/>
        <v>121.14808776641208</v>
      </c>
      <c r="HH208" s="4">
        <f t="shared" ca="1" si="285"/>
        <v>130.04305659015787</v>
      </c>
      <c r="HI208" s="4">
        <f t="shared" ca="1" si="270"/>
        <v>92.588149506387225</v>
      </c>
      <c r="HJ208" s="4">
        <f t="shared" ca="1" si="269"/>
        <v>101.78032839145942</v>
      </c>
      <c r="HK208" s="4">
        <f t="shared" ca="1" si="269"/>
        <v>98.602026399848583</v>
      </c>
      <c r="HL208" s="4">
        <f t="shared" ca="1" si="269"/>
        <v>125.38096778199878</v>
      </c>
      <c r="HM208" s="4">
        <f t="shared" ca="1" si="269"/>
        <v>79.459494220589846</v>
      </c>
      <c r="HN208" s="4">
        <f t="shared" ca="1" si="269"/>
        <v>79.75244984316349</v>
      </c>
      <c r="HO208" s="4">
        <f t="shared" ca="1" si="269"/>
        <v>59.531045824875697</v>
      </c>
      <c r="HP208" s="4">
        <f t="shared" ca="1" si="269"/>
        <v>114.19670279932753</v>
      </c>
      <c r="HQ208" s="4">
        <f t="shared" ca="1" si="269"/>
        <v>133.21413505304841</v>
      </c>
      <c r="HR208" s="4">
        <f t="shared" ca="1" si="269"/>
        <v>118.19101928952561</v>
      </c>
      <c r="HS208" s="4">
        <f t="shared" ca="1" si="269"/>
        <v>76.711823294880034</v>
      </c>
      <c r="HT208" s="4">
        <f t="shared" ca="1" si="269"/>
        <v>125.45859416680493</v>
      </c>
      <c r="HU208" s="4">
        <f t="shared" ca="1" si="269"/>
        <v>147.61411182748478</v>
      </c>
      <c r="HV208" s="4">
        <f t="shared" ca="1" si="269"/>
        <v>120.57329954939613</v>
      </c>
      <c r="HW208" s="4">
        <f t="shared" ca="1" si="269"/>
        <v>71.473884826322191</v>
      </c>
      <c r="HX208" s="4">
        <f t="shared" ca="1" si="269"/>
        <v>140.88636023863913</v>
      </c>
      <c r="HY208" s="4">
        <f t="shared" ca="1" si="269"/>
        <v>71.20569705109142</v>
      </c>
      <c r="HZ208" s="4">
        <f t="shared" ca="1" si="280"/>
        <v>134.15451928860321</v>
      </c>
      <c r="IA208" s="4">
        <f t="shared" ca="1" si="280"/>
        <v>102.03767738163374</v>
      </c>
      <c r="IB208" s="4">
        <f t="shared" ca="1" si="280"/>
        <v>69.87582236736182</v>
      </c>
      <c r="IC208" s="4">
        <f t="shared" ca="1" si="280"/>
        <v>126.17997385549145</v>
      </c>
      <c r="ID208" s="4">
        <f t="shared" ca="1" si="280"/>
        <v>121.58540711371141</v>
      </c>
      <c r="IE208" s="4">
        <f t="shared" ca="1" si="280"/>
        <v>69.997487128874127</v>
      </c>
      <c r="IF208" s="4">
        <f t="shared" ca="1" si="280"/>
        <v>138.06903876880301</v>
      </c>
      <c r="IG208" s="4">
        <f t="shared" ca="1" si="280"/>
        <v>98.44516993890764</v>
      </c>
      <c r="IH208" s="4">
        <f t="shared" ca="1" si="280"/>
        <v>126.93092978656475</v>
      </c>
      <c r="II208" s="4">
        <f t="shared" ca="1" si="280"/>
        <v>91.363236060504974</v>
      </c>
      <c r="IJ208" s="4">
        <f t="shared" ca="1" si="280"/>
        <v>64.41360737043864</v>
      </c>
      <c r="IK208" s="4">
        <f t="shared" ca="1" si="280"/>
        <v>105.98075191348802</v>
      </c>
      <c r="IL208" s="4">
        <f t="shared" ca="1" si="280"/>
        <v>148.57662918567192</v>
      </c>
      <c r="IM208" s="4">
        <f t="shared" ca="1" si="280"/>
        <v>117.58012410076499</v>
      </c>
      <c r="IN208" s="4">
        <f t="shared" ca="1" si="280"/>
        <v>85.783539217512214</v>
      </c>
      <c r="IO208" s="4">
        <f t="shared" ca="1" si="272"/>
        <v>124.29190391387114</v>
      </c>
      <c r="IP208" s="4">
        <f t="shared" ca="1" si="267"/>
        <v>66.670022543467866</v>
      </c>
      <c r="IQ208" s="4">
        <f t="shared" ca="1" si="267"/>
        <v>117.29267768176241</v>
      </c>
      <c r="IR208" s="4">
        <f t="shared" ca="1" si="267"/>
        <v>79.945387117727549</v>
      </c>
      <c r="IS208" s="4">
        <f t="shared" ca="1" si="267"/>
        <v>109.09023611116196</v>
      </c>
      <c r="IT208" s="4">
        <f t="shared" ca="1" si="267"/>
        <v>61.070879527852732</v>
      </c>
      <c r="IU208" s="4">
        <f t="shared" ca="1" si="267"/>
        <v>147.13724402016203</v>
      </c>
      <c r="IV208" s="4">
        <f t="shared" ca="1" si="267"/>
        <v>102.74828313166257</v>
      </c>
      <c r="IW208" s="4">
        <f t="shared" ca="1" si="267"/>
        <v>106.03956290794942</v>
      </c>
      <c r="IX208" s="4">
        <f t="shared" ca="1" si="267"/>
        <v>106.92117333087735</v>
      </c>
      <c r="IY208" s="4">
        <f t="shared" ca="1" si="267"/>
        <v>83.039458395768392</v>
      </c>
    </row>
    <row r="209" spans="9:259" x14ac:dyDescent="0.25">
      <c r="I209" t="s">
        <v>339</v>
      </c>
      <c r="J209" s="4">
        <f t="shared" ca="1" si="268"/>
        <v>154.32215813105606</v>
      </c>
      <c r="K209" s="4">
        <f t="shared" ca="1" si="268"/>
        <v>111.19445308287428</v>
      </c>
      <c r="L209" s="4">
        <f t="shared" ca="1" si="268"/>
        <v>89.661268831453228</v>
      </c>
      <c r="M209" s="4">
        <f t="shared" ca="1" si="268"/>
        <v>105.18952220665777</v>
      </c>
      <c r="N209" s="4">
        <f t="shared" ca="1" si="268"/>
        <v>138.96001006633858</v>
      </c>
      <c r="O209" s="4">
        <f t="shared" ca="1" si="268"/>
        <v>111.60050566320874</v>
      </c>
      <c r="P209" s="4">
        <f t="shared" ca="1" si="268"/>
        <v>95.813193750886143</v>
      </c>
      <c r="Q209" s="4">
        <f t="shared" ca="1" si="268"/>
        <v>113.55315885018037</v>
      </c>
      <c r="R209" s="4">
        <f t="shared" ca="1" si="268"/>
        <v>63.381885807455319</v>
      </c>
      <c r="S209" s="4">
        <f t="shared" ca="1" si="268"/>
        <v>128.87341848756105</v>
      </c>
      <c r="T209" s="4">
        <f t="shared" ca="1" si="268"/>
        <v>95.734864384976063</v>
      </c>
      <c r="U209" s="4">
        <f t="shared" ca="1" si="268"/>
        <v>153.31831156130923</v>
      </c>
      <c r="V209" s="4">
        <f t="shared" ca="1" si="268"/>
        <v>79.56139887982259</v>
      </c>
      <c r="W209" s="4">
        <f t="shared" ca="1" si="268"/>
        <v>95.303219226987309</v>
      </c>
      <c r="X209" s="4">
        <f t="shared" ca="1" si="268"/>
        <v>75.12912567205791</v>
      </c>
      <c r="Y209" s="4">
        <f t="shared" ca="1" si="268"/>
        <v>94.864773707358282</v>
      </c>
      <c r="Z209" s="4">
        <f t="shared" ref="Z209:AO224" ca="1" si="287">Z208*(1+$B$1*$B$4+$B$2*SQRT($B$4)*_xlfn.NORM.S.INV(RAND()))</f>
        <v>100.56553302295106</v>
      </c>
      <c r="AA209" s="4">
        <f t="shared" ca="1" si="287"/>
        <v>104.59704258734706</v>
      </c>
      <c r="AB209" s="4">
        <f t="shared" ca="1" si="287"/>
        <v>142.35034780029221</v>
      </c>
      <c r="AC209" s="4">
        <f t="shared" ca="1" si="287"/>
        <v>88.050070038501048</v>
      </c>
      <c r="AD209" s="4">
        <f t="shared" ca="1" si="287"/>
        <v>176.86712243572296</v>
      </c>
      <c r="AE209" s="4">
        <f t="shared" ca="1" si="287"/>
        <v>130.39651273606663</v>
      </c>
      <c r="AF209" s="4">
        <f t="shared" ca="1" si="287"/>
        <v>48.263649896568097</v>
      </c>
      <c r="AG209" s="4">
        <f t="shared" ca="1" si="287"/>
        <v>101.48397189610625</v>
      </c>
      <c r="AH209" s="4">
        <f t="shared" ca="1" si="287"/>
        <v>86.896490636295397</v>
      </c>
      <c r="AI209" s="4">
        <f t="shared" ca="1" si="287"/>
        <v>110.79873986603744</v>
      </c>
      <c r="AJ209" s="4">
        <f t="shared" ca="1" si="287"/>
        <v>98.359710711573996</v>
      </c>
      <c r="AK209" s="4">
        <f t="shared" ca="1" si="287"/>
        <v>101.75561604365842</v>
      </c>
      <c r="AL209" s="4">
        <f t="shared" ca="1" si="287"/>
        <v>165.76355066827395</v>
      </c>
      <c r="AM209" s="4">
        <f t="shared" ca="1" si="287"/>
        <v>145.50171875982102</v>
      </c>
      <c r="AN209" s="4">
        <f t="shared" ca="1" si="287"/>
        <v>73.70760686509918</v>
      </c>
      <c r="AO209" s="4">
        <f t="shared" ca="1" si="287"/>
        <v>122.2220336772988</v>
      </c>
      <c r="AP209" s="4">
        <f t="shared" ca="1" si="281"/>
        <v>117.4131254363226</v>
      </c>
      <c r="AQ209" s="4">
        <f t="shared" ca="1" si="281"/>
        <v>86.723280469176174</v>
      </c>
      <c r="AR209" s="4">
        <f t="shared" ca="1" si="281"/>
        <v>87.276222408865166</v>
      </c>
      <c r="AS209" s="4">
        <f t="shared" ca="1" si="281"/>
        <v>114.32416880489687</v>
      </c>
      <c r="AT209" s="4">
        <f t="shared" ca="1" si="281"/>
        <v>151.1769792653055</v>
      </c>
      <c r="AU209" s="4">
        <f t="shared" ca="1" si="281"/>
        <v>115.05829913047894</v>
      </c>
      <c r="AV209" s="4">
        <f t="shared" ca="1" si="281"/>
        <v>98.624279972627022</v>
      </c>
      <c r="AW209" s="4">
        <f t="shared" ca="1" si="281"/>
        <v>97.181913290829399</v>
      </c>
      <c r="AX209" s="4">
        <f t="shared" ca="1" si="281"/>
        <v>91.740729809555063</v>
      </c>
      <c r="AY209" s="4">
        <f t="shared" ca="1" si="281"/>
        <v>79.496167523350636</v>
      </c>
      <c r="AZ209" s="4">
        <f t="shared" ca="1" si="281"/>
        <v>131.58702103877954</v>
      </c>
      <c r="BA209" s="4">
        <f t="shared" ca="1" si="281"/>
        <v>70.758224140740992</v>
      </c>
      <c r="BB209" s="4">
        <f t="shared" ca="1" si="281"/>
        <v>90.013028473189266</v>
      </c>
      <c r="BC209" s="4">
        <f t="shared" ca="1" si="281"/>
        <v>109.18022336235077</v>
      </c>
      <c r="BD209" s="4">
        <f t="shared" ca="1" si="281"/>
        <v>112.47090422854009</v>
      </c>
      <c r="BE209" s="4">
        <f t="shared" ca="1" si="281"/>
        <v>130.12989915179986</v>
      </c>
      <c r="BF209" s="4">
        <f t="shared" ca="1" si="278"/>
        <v>118.1872375609309</v>
      </c>
      <c r="BG209" s="4">
        <f t="shared" ca="1" si="278"/>
        <v>71.232356976042396</v>
      </c>
      <c r="BH209" s="4">
        <f t="shared" ca="1" si="278"/>
        <v>71.695936931240141</v>
      </c>
      <c r="BI209" s="4">
        <f t="shared" ca="1" si="278"/>
        <v>118.0750786051117</v>
      </c>
      <c r="BJ209" s="4">
        <f t="shared" ca="1" si="278"/>
        <v>85.393681420877542</v>
      </c>
      <c r="BK209" s="4">
        <f t="shared" ca="1" si="278"/>
        <v>96.603160776976878</v>
      </c>
      <c r="BL209" s="4">
        <f t="shared" ca="1" si="278"/>
        <v>112.35951076498488</v>
      </c>
      <c r="BM209" s="4">
        <f t="shared" ca="1" si="278"/>
        <v>117.5238003438313</v>
      </c>
      <c r="BN209" s="4">
        <f t="shared" ca="1" si="278"/>
        <v>141.07304667732217</v>
      </c>
      <c r="BO209" s="4">
        <f t="shared" ca="1" si="278"/>
        <v>97.285939036179656</v>
      </c>
      <c r="BP209" s="4">
        <f t="shared" ca="1" si="278"/>
        <v>70.655131056917966</v>
      </c>
      <c r="BQ209" s="4">
        <f t="shared" ca="1" si="278"/>
        <v>108.82022158465419</v>
      </c>
      <c r="BR209" s="4">
        <f t="shared" ca="1" si="278"/>
        <v>149.97028724944204</v>
      </c>
      <c r="BS209" s="4">
        <f t="shared" ca="1" si="278"/>
        <v>77.080817211205769</v>
      </c>
      <c r="BT209" s="4">
        <f t="shared" ca="1" si="278"/>
        <v>87.547008340354822</v>
      </c>
      <c r="BU209" s="4">
        <f t="shared" ca="1" si="275"/>
        <v>91.739885240176719</v>
      </c>
      <c r="BV209" s="4">
        <f t="shared" ca="1" si="275"/>
        <v>105.74653628680038</v>
      </c>
      <c r="BW209" s="4">
        <f t="shared" ca="1" si="275"/>
        <v>86.948388939677173</v>
      </c>
      <c r="BX209" s="4">
        <f t="shared" ca="1" si="275"/>
        <v>103.35134485791659</v>
      </c>
      <c r="BY209" s="4">
        <f t="shared" ca="1" si="275"/>
        <v>100.32259441135993</v>
      </c>
      <c r="BZ209" s="4">
        <f t="shared" ca="1" si="275"/>
        <v>114.96441278001436</v>
      </c>
      <c r="CA209" s="4">
        <f t="shared" ca="1" si="275"/>
        <v>68.778342265125914</v>
      </c>
      <c r="CB209" s="4">
        <f t="shared" ca="1" si="273"/>
        <v>97.0243807421231</v>
      </c>
      <c r="CC209" s="4">
        <f t="shared" ca="1" si="273"/>
        <v>108.39559807898232</v>
      </c>
      <c r="CD209" s="4">
        <f t="shared" ca="1" si="273"/>
        <v>120.89425712606075</v>
      </c>
      <c r="CE209" s="4">
        <f t="shared" ca="1" si="273"/>
        <v>119.81697260259453</v>
      </c>
      <c r="CF209" s="4">
        <f t="shared" ca="1" si="273"/>
        <v>87.145599295714277</v>
      </c>
      <c r="CG209" s="4">
        <f t="shared" ca="1" si="273"/>
        <v>103.25765908611295</v>
      </c>
      <c r="CH209" s="4">
        <f t="shared" ca="1" si="273"/>
        <v>123.72339039765055</v>
      </c>
      <c r="CI209" s="4">
        <f t="shared" ca="1" si="273"/>
        <v>201.30102752133064</v>
      </c>
      <c r="CJ209" s="4">
        <f t="shared" ca="1" si="273"/>
        <v>82.873300413745127</v>
      </c>
      <c r="CK209" s="4">
        <f t="shared" ca="1" si="273"/>
        <v>77.166760625521874</v>
      </c>
      <c r="CL209" s="4">
        <f t="shared" ca="1" si="273"/>
        <v>105.40143236876472</v>
      </c>
      <c r="CM209" s="4">
        <f t="shared" ca="1" si="273"/>
        <v>84.099424471375926</v>
      </c>
      <c r="CN209" s="4">
        <f t="shared" ca="1" si="273"/>
        <v>96.301959772460833</v>
      </c>
      <c r="CO209" s="4">
        <f t="shared" ca="1" si="273"/>
        <v>127.14196797318984</v>
      </c>
      <c r="CP209" s="4">
        <f t="shared" ca="1" si="273"/>
        <v>83.75954588941535</v>
      </c>
      <c r="CQ209" s="4">
        <f t="shared" ca="1" si="273"/>
        <v>94.473844639703486</v>
      </c>
      <c r="CR209" s="4">
        <f t="shared" ca="1" si="284"/>
        <v>101.15767190162998</v>
      </c>
      <c r="CS209" s="4">
        <f t="shared" ca="1" si="284"/>
        <v>129.86085627910887</v>
      </c>
      <c r="CT209" s="4">
        <f t="shared" ca="1" si="284"/>
        <v>68.86961861959341</v>
      </c>
      <c r="CU209" s="4">
        <f t="shared" ca="1" si="284"/>
        <v>133.00615438252845</v>
      </c>
      <c r="CV209" s="4">
        <f t="shared" ca="1" si="284"/>
        <v>106.69469377484079</v>
      </c>
      <c r="CW209" s="4">
        <f t="shared" ca="1" si="284"/>
        <v>116.92422652458258</v>
      </c>
      <c r="CX209" s="4">
        <f t="shared" ca="1" si="284"/>
        <v>78.171001550269651</v>
      </c>
      <c r="CY209" s="4">
        <f t="shared" ca="1" si="284"/>
        <v>116.23983027849538</v>
      </c>
      <c r="CZ209" s="4">
        <f t="shared" ca="1" si="276"/>
        <v>116.83352655905287</v>
      </c>
      <c r="DA209" s="4">
        <f t="shared" ca="1" si="276"/>
        <v>128.90969530419801</v>
      </c>
      <c r="DB209" s="4">
        <f t="shared" ca="1" si="276"/>
        <v>119.21893021310059</v>
      </c>
      <c r="DC209" s="4">
        <f t="shared" ca="1" si="276"/>
        <v>93.378039417229019</v>
      </c>
      <c r="DD209" s="4">
        <f t="shared" ca="1" si="276"/>
        <v>87.493803283310882</v>
      </c>
      <c r="DE209" s="4">
        <f t="shared" ca="1" si="276"/>
        <v>116.27033939656343</v>
      </c>
      <c r="DF209" s="4">
        <f t="shared" ca="1" si="276"/>
        <v>92.60493937826925</v>
      </c>
      <c r="DG209" s="4">
        <f t="shared" ca="1" si="276"/>
        <v>79.024208952107699</v>
      </c>
      <c r="DH209" s="4">
        <f t="shared" ca="1" si="276"/>
        <v>185.85461409674534</v>
      </c>
      <c r="DI209" s="4">
        <f t="shared" ca="1" si="276"/>
        <v>79.955223838550026</v>
      </c>
      <c r="DJ209" s="4">
        <f t="shared" ca="1" si="276"/>
        <v>142.5704943622749</v>
      </c>
      <c r="DK209" s="4">
        <f t="shared" ca="1" si="276"/>
        <v>80.943872142282231</v>
      </c>
      <c r="DL209" s="4">
        <f t="shared" ca="1" si="276"/>
        <v>103.21152803786913</v>
      </c>
      <c r="DM209" s="4">
        <f t="shared" ca="1" si="276"/>
        <v>115.49929510767855</v>
      </c>
      <c r="DN209" s="4">
        <f t="shared" ca="1" si="276"/>
        <v>77.409097194806975</v>
      </c>
      <c r="DO209" s="4">
        <f t="shared" ca="1" si="276"/>
        <v>102.19358958540008</v>
      </c>
      <c r="DP209" s="4">
        <f t="shared" ca="1" si="276"/>
        <v>132.6008653133938</v>
      </c>
      <c r="DQ209" s="4">
        <f t="shared" ca="1" si="286"/>
        <v>71.380232891003956</v>
      </c>
      <c r="DR209" s="4">
        <f t="shared" ca="1" si="286"/>
        <v>139.04218065723856</v>
      </c>
      <c r="DS209" s="4">
        <f t="shared" ca="1" si="286"/>
        <v>112.93763354919291</v>
      </c>
      <c r="DT209" s="4">
        <f t="shared" ca="1" si="286"/>
        <v>86.749850302416149</v>
      </c>
      <c r="DU209" s="4">
        <f t="shared" ca="1" si="286"/>
        <v>130.49961278892945</v>
      </c>
      <c r="DV209" s="4">
        <f t="shared" ca="1" si="286"/>
        <v>84.036417579056078</v>
      </c>
      <c r="DW209" s="4">
        <f t="shared" ca="1" si="286"/>
        <v>100.77614025389032</v>
      </c>
      <c r="DX209" s="4">
        <f t="shared" ca="1" si="286"/>
        <v>131.05285580513075</v>
      </c>
      <c r="DY209" s="4">
        <f t="shared" ca="1" si="286"/>
        <v>94.139229990232337</v>
      </c>
      <c r="DZ209" s="4">
        <f t="shared" ca="1" si="286"/>
        <v>136.33215218100793</v>
      </c>
      <c r="EA209" s="4">
        <f t="shared" ca="1" si="286"/>
        <v>121.73909450165415</v>
      </c>
      <c r="EB209" s="4">
        <f t="shared" ca="1" si="286"/>
        <v>102.05940781412322</v>
      </c>
      <c r="EC209" s="4">
        <f t="shared" ca="1" si="286"/>
        <v>142.95565483583036</v>
      </c>
      <c r="ED209" s="4">
        <f t="shared" ca="1" si="286"/>
        <v>144.27347490571788</v>
      </c>
      <c r="EE209" s="4">
        <f t="shared" ca="1" si="286"/>
        <v>80.654530797982957</v>
      </c>
      <c r="EF209" s="4">
        <f t="shared" ca="1" si="286"/>
        <v>98.524719230032375</v>
      </c>
      <c r="EG209" s="4">
        <f t="shared" ca="1" si="283"/>
        <v>104.49764025391868</v>
      </c>
      <c r="EH209" s="4">
        <f t="shared" ca="1" si="282"/>
        <v>142.40236267488166</v>
      </c>
      <c r="EI209" s="4">
        <f t="shared" ca="1" si="282"/>
        <v>122.80873210525436</v>
      </c>
      <c r="EJ209" s="4">
        <f t="shared" ca="1" si="282"/>
        <v>77.7081836798491</v>
      </c>
      <c r="EK209" s="4">
        <f t="shared" ca="1" si="282"/>
        <v>91.500713060504864</v>
      </c>
      <c r="EL209" s="4">
        <f t="shared" ca="1" si="282"/>
        <v>81.071910217574413</v>
      </c>
      <c r="EM209" s="4">
        <f t="shared" ca="1" si="282"/>
        <v>102.77778174336584</v>
      </c>
      <c r="EN209" s="4">
        <f t="shared" ca="1" si="282"/>
        <v>100.45103090834809</v>
      </c>
      <c r="EO209" s="4">
        <f t="shared" ca="1" si="282"/>
        <v>62.362811239138104</v>
      </c>
      <c r="EP209" s="4">
        <f t="shared" ca="1" si="282"/>
        <v>125.23209579367514</v>
      </c>
      <c r="EQ209" s="4">
        <f t="shared" ca="1" si="282"/>
        <v>123.25068793749865</v>
      </c>
      <c r="ER209" s="4">
        <f t="shared" ca="1" si="282"/>
        <v>94.095571996406377</v>
      </c>
      <c r="ES209" s="4">
        <f t="shared" ca="1" si="282"/>
        <v>86.104822687205839</v>
      </c>
      <c r="ET209" s="4">
        <f t="shared" ca="1" si="282"/>
        <v>110.25460579834595</v>
      </c>
      <c r="EU209" s="4">
        <f t="shared" ca="1" si="282"/>
        <v>120.8520094766924</v>
      </c>
      <c r="EV209" s="4">
        <f t="shared" ca="1" si="282"/>
        <v>126.17064480857483</v>
      </c>
      <c r="EW209" s="4">
        <f t="shared" ca="1" si="271"/>
        <v>112.63372424592832</v>
      </c>
      <c r="EX209" s="4">
        <f t="shared" ca="1" si="266"/>
        <v>74.504423174059085</v>
      </c>
      <c r="EY209" s="4">
        <f t="shared" ca="1" si="266"/>
        <v>78.110371420597772</v>
      </c>
      <c r="EZ209" s="4">
        <f t="shared" ca="1" si="266"/>
        <v>92.900465183833532</v>
      </c>
      <c r="FA209" s="4">
        <f t="shared" ca="1" si="266"/>
        <v>113.64740993139922</v>
      </c>
      <c r="FB209" s="4">
        <f t="shared" ca="1" si="266"/>
        <v>110.97662538819314</v>
      </c>
      <c r="FC209" s="4">
        <f t="shared" ca="1" si="266"/>
        <v>94.178356435815985</v>
      </c>
      <c r="FD209" s="4">
        <f t="shared" ca="1" si="266"/>
        <v>106.71713025164524</v>
      </c>
      <c r="FE209" s="4">
        <f t="shared" ca="1" si="266"/>
        <v>96.910300844661734</v>
      </c>
      <c r="FF209" s="4">
        <f t="shared" ca="1" si="266"/>
        <v>83.85366265491848</v>
      </c>
      <c r="FG209" s="4">
        <f t="shared" ca="1" si="266"/>
        <v>92.974548936700529</v>
      </c>
      <c r="FH209" s="4">
        <f t="shared" ca="1" si="266"/>
        <v>155.68494749883146</v>
      </c>
      <c r="FI209" s="4">
        <f t="shared" ca="1" si="266"/>
        <v>119.42622515988941</v>
      </c>
      <c r="FJ209" s="4">
        <f t="shared" ca="1" si="266"/>
        <v>87.746249716145314</v>
      </c>
      <c r="FK209" s="4">
        <f t="shared" ca="1" si="266"/>
        <v>119.55284292591787</v>
      </c>
      <c r="FL209" s="4">
        <f t="shared" ca="1" si="266"/>
        <v>100.41343908987629</v>
      </c>
      <c r="FM209" s="4">
        <f t="shared" ca="1" si="266"/>
        <v>84.490321725471233</v>
      </c>
      <c r="FN209" s="4">
        <f t="shared" ca="1" si="279"/>
        <v>97.712520349022412</v>
      </c>
      <c r="FO209" s="4">
        <f t="shared" ca="1" si="279"/>
        <v>58.089584259186452</v>
      </c>
      <c r="FP209" s="4">
        <f t="shared" ca="1" si="279"/>
        <v>105.81687396540173</v>
      </c>
      <c r="FQ209" s="4">
        <f t="shared" ca="1" si="279"/>
        <v>100.15048099320526</v>
      </c>
      <c r="FR209" s="4">
        <f t="shared" ca="1" si="279"/>
        <v>100.04468809778038</v>
      </c>
      <c r="FS209" s="4">
        <f t="shared" ca="1" si="279"/>
        <v>108.08734083588816</v>
      </c>
      <c r="FT209" s="4">
        <f t="shared" ca="1" si="279"/>
        <v>77.963557086232839</v>
      </c>
      <c r="FU209" s="4">
        <f t="shared" ca="1" si="279"/>
        <v>110.60846738919238</v>
      </c>
      <c r="FV209" s="4">
        <f t="shared" ca="1" si="279"/>
        <v>74.847282301640263</v>
      </c>
      <c r="FW209" s="4">
        <f t="shared" ca="1" si="279"/>
        <v>132.65181054839888</v>
      </c>
      <c r="FX209" s="4">
        <f t="shared" ca="1" si="279"/>
        <v>108.42900401807761</v>
      </c>
      <c r="FY209" s="4">
        <f t="shared" ca="1" si="279"/>
        <v>88.362965713107798</v>
      </c>
      <c r="FZ209" s="4">
        <f t="shared" ca="1" si="279"/>
        <v>93.560159648088984</v>
      </c>
      <c r="GA209" s="4">
        <f t="shared" ca="1" si="279"/>
        <v>85.567040398896395</v>
      </c>
      <c r="GB209" s="4">
        <f t="shared" ca="1" si="279"/>
        <v>59.068478139157158</v>
      </c>
      <c r="GC209" s="4">
        <f t="shared" ca="1" si="277"/>
        <v>63.181925271811345</v>
      </c>
      <c r="GD209" s="4">
        <f t="shared" ca="1" si="274"/>
        <v>133.94403587224321</v>
      </c>
      <c r="GE209" s="4">
        <f t="shared" ca="1" si="274"/>
        <v>84.99527117571904</v>
      </c>
      <c r="GF209" s="4">
        <f t="shared" ca="1" si="274"/>
        <v>98.024136585467176</v>
      </c>
      <c r="GG209" s="4">
        <f t="shared" ca="1" si="274"/>
        <v>92.483825994077776</v>
      </c>
      <c r="GH209" s="4">
        <f t="shared" ca="1" si="274"/>
        <v>118.66063002275617</v>
      </c>
      <c r="GI209" s="4">
        <f t="shared" ca="1" si="274"/>
        <v>69.460772182838497</v>
      </c>
      <c r="GJ209" s="4">
        <f t="shared" ca="1" si="274"/>
        <v>76.469935820047056</v>
      </c>
      <c r="GK209" s="4">
        <f t="shared" ca="1" si="274"/>
        <v>101.31105627833374</v>
      </c>
      <c r="GL209" s="4">
        <f t="shared" ca="1" si="274"/>
        <v>53.212972989635716</v>
      </c>
      <c r="GM209" s="4">
        <f t="shared" ca="1" si="274"/>
        <v>108.453241682113</v>
      </c>
      <c r="GN209" s="4">
        <f t="shared" ca="1" si="274"/>
        <v>73.620266387391297</v>
      </c>
      <c r="GO209" s="4">
        <f t="shared" ca="1" si="274"/>
        <v>89.600675522150937</v>
      </c>
      <c r="GP209" s="4">
        <f t="shared" ca="1" si="274"/>
        <v>97.720379606398637</v>
      </c>
      <c r="GQ209" s="4">
        <f t="shared" ca="1" si="274"/>
        <v>85.79149709359416</v>
      </c>
      <c r="GR209" s="4">
        <f t="shared" ca="1" si="274"/>
        <v>115.05484768343835</v>
      </c>
      <c r="GS209" s="4">
        <f t="shared" ca="1" si="274"/>
        <v>112.21829511604874</v>
      </c>
      <c r="GT209" s="4">
        <f t="shared" ca="1" si="285"/>
        <v>82.282998473162436</v>
      </c>
      <c r="GU209" s="4">
        <f t="shared" ca="1" si="285"/>
        <v>80.399519565333762</v>
      </c>
      <c r="GV209" s="4">
        <f t="shared" ca="1" si="285"/>
        <v>132.21365339877303</v>
      </c>
      <c r="GW209" s="4">
        <f t="shared" ca="1" si="285"/>
        <v>191.19363450798471</v>
      </c>
      <c r="GX209" s="4">
        <f t="shared" ca="1" si="285"/>
        <v>139.501840461966</v>
      </c>
      <c r="GY209" s="4">
        <f t="shared" ca="1" si="285"/>
        <v>61.081831640575473</v>
      </c>
      <c r="GZ209" s="4">
        <f t="shared" ca="1" si="285"/>
        <v>107.23288568073755</v>
      </c>
      <c r="HA209" s="4">
        <f t="shared" ca="1" si="285"/>
        <v>95.071651561161516</v>
      </c>
      <c r="HB209" s="4">
        <f t="shared" ca="1" si="285"/>
        <v>92.034821426815796</v>
      </c>
      <c r="HC209" s="4">
        <f t="shared" ca="1" si="285"/>
        <v>109.51402575271322</v>
      </c>
      <c r="HD209" s="4">
        <f t="shared" ca="1" si="285"/>
        <v>105.32819232108081</v>
      </c>
      <c r="HE209" s="4">
        <f t="shared" ca="1" si="285"/>
        <v>103.478316820828</v>
      </c>
      <c r="HF209" s="4">
        <f t="shared" ca="1" si="285"/>
        <v>113.89872383039273</v>
      </c>
      <c r="HG209" s="4">
        <f t="shared" ca="1" si="285"/>
        <v>123.4914763823667</v>
      </c>
      <c r="HH209" s="4">
        <f t="shared" ca="1" si="285"/>
        <v>128.26749304553738</v>
      </c>
      <c r="HI209" s="4">
        <f t="shared" ca="1" si="270"/>
        <v>92.531573521081299</v>
      </c>
      <c r="HJ209" s="4">
        <f t="shared" ca="1" si="269"/>
        <v>103.69953303114222</v>
      </c>
      <c r="HK209" s="4">
        <f t="shared" ca="1" si="269"/>
        <v>99.520428719117163</v>
      </c>
      <c r="HL209" s="4">
        <f t="shared" ca="1" si="269"/>
        <v>123.39820692539303</v>
      </c>
      <c r="HM209" s="4">
        <f t="shared" ca="1" si="269"/>
        <v>79.252276122533303</v>
      </c>
      <c r="HN209" s="4">
        <f t="shared" ca="1" si="269"/>
        <v>80.252413480252258</v>
      </c>
      <c r="HO209" s="4">
        <f t="shared" ca="1" si="269"/>
        <v>59.168104009531866</v>
      </c>
      <c r="HP209" s="4">
        <f t="shared" ca="1" si="269"/>
        <v>114.42506691737691</v>
      </c>
      <c r="HQ209" s="4">
        <f t="shared" ca="1" si="269"/>
        <v>135.55149547242098</v>
      </c>
      <c r="HR209" s="4">
        <f t="shared" ca="1" si="269"/>
        <v>119.85366276084864</v>
      </c>
      <c r="HS209" s="4">
        <f t="shared" ca="1" si="269"/>
        <v>76.420694859062763</v>
      </c>
      <c r="HT209" s="4">
        <f t="shared" ca="1" si="269"/>
        <v>125.50139195163385</v>
      </c>
      <c r="HU209" s="4">
        <f t="shared" ca="1" si="269"/>
        <v>145.81091572313062</v>
      </c>
      <c r="HV209" s="4">
        <f t="shared" ca="1" si="269"/>
        <v>119.70847183430367</v>
      </c>
      <c r="HW209" s="4">
        <f t="shared" ca="1" si="269"/>
        <v>70.517353621885846</v>
      </c>
      <c r="HX209" s="4">
        <f t="shared" ca="1" si="269"/>
        <v>143.38453998416216</v>
      </c>
      <c r="HY209" s="4">
        <f t="shared" ca="1" si="269"/>
        <v>72.414387044483817</v>
      </c>
      <c r="HZ209" s="4">
        <f t="shared" ca="1" si="280"/>
        <v>134.21982143141935</v>
      </c>
      <c r="IA209" s="4">
        <f t="shared" ca="1" si="280"/>
        <v>100.62620976708796</v>
      </c>
      <c r="IB209" s="4">
        <f t="shared" ca="1" si="280"/>
        <v>67.984533767634119</v>
      </c>
      <c r="IC209" s="4">
        <f t="shared" ca="1" si="280"/>
        <v>126.15846956527501</v>
      </c>
      <c r="ID209" s="4">
        <f t="shared" ca="1" si="280"/>
        <v>122.62742694484344</v>
      </c>
      <c r="IE209" s="4">
        <f t="shared" ca="1" si="280"/>
        <v>69.81650298514252</v>
      </c>
      <c r="IF209" s="4">
        <f t="shared" ca="1" si="280"/>
        <v>137.32665423615884</v>
      </c>
      <c r="IG209" s="4">
        <f t="shared" ca="1" si="280"/>
        <v>101.45928349019879</v>
      </c>
      <c r="IH209" s="4">
        <f t="shared" ca="1" si="280"/>
        <v>123.82165044575096</v>
      </c>
      <c r="II209" s="4">
        <f t="shared" ca="1" si="280"/>
        <v>92.328808472673288</v>
      </c>
      <c r="IJ209" s="4">
        <f t="shared" ca="1" si="280"/>
        <v>65.452430430666297</v>
      </c>
      <c r="IK209" s="4">
        <f t="shared" ca="1" si="280"/>
        <v>105.825905180701</v>
      </c>
      <c r="IL209" s="4">
        <f t="shared" ca="1" si="280"/>
        <v>146.23876974418727</v>
      </c>
      <c r="IM209" s="4">
        <f t="shared" ca="1" si="280"/>
        <v>118.80766306447664</v>
      </c>
      <c r="IN209" s="4">
        <f t="shared" ca="1" si="280"/>
        <v>83.35407864078924</v>
      </c>
      <c r="IO209" s="4">
        <f t="shared" ca="1" si="272"/>
        <v>121.49196785929421</v>
      </c>
      <c r="IP209" s="4">
        <f t="shared" ca="1" si="267"/>
        <v>67.306129982126691</v>
      </c>
      <c r="IQ209" s="4">
        <f t="shared" ca="1" si="267"/>
        <v>118.58438415757223</v>
      </c>
      <c r="IR209" s="4">
        <f t="shared" ca="1" si="267"/>
        <v>80.089215268438792</v>
      </c>
      <c r="IS209" s="4">
        <f t="shared" ca="1" si="267"/>
        <v>110.91477360188807</v>
      </c>
      <c r="IT209" s="4">
        <f t="shared" ca="1" si="267"/>
        <v>60.141175678220016</v>
      </c>
      <c r="IU209" s="4">
        <f t="shared" ca="1" si="267"/>
        <v>147.2867338430566</v>
      </c>
      <c r="IV209" s="4">
        <f t="shared" ca="1" si="267"/>
        <v>100.74510390661935</v>
      </c>
      <c r="IW209" s="4">
        <f t="shared" ca="1" si="267"/>
        <v>107.96461226289331</v>
      </c>
      <c r="IX209" s="4">
        <f t="shared" ca="1" si="267"/>
        <v>106.47447359728497</v>
      </c>
      <c r="IY209" s="4">
        <f t="shared" ca="1" si="267"/>
        <v>82.876007713872767</v>
      </c>
    </row>
    <row r="210" spans="9:259" x14ac:dyDescent="0.25">
      <c r="I210" t="s">
        <v>340</v>
      </c>
      <c r="J210" s="4">
        <f t="shared" ca="1" si="268"/>
        <v>152.45327302979467</v>
      </c>
      <c r="K210" s="4">
        <f t="shared" ca="1" si="268"/>
        <v>111.86492620000458</v>
      </c>
      <c r="L210" s="4">
        <f t="shared" ca="1" si="268"/>
        <v>90.517638431815442</v>
      </c>
      <c r="M210" s="4">
        <f t="shared" ca="1" si="268"/>
        <v>107.68501693319499</v>
      </c>
      <c r="N210" s="4">
        <f t="shared" ca="1" si="268"/>
        <v>138.63030876292297</v>
      </c>
      <c r="O210" s="4">
        <f t="shared" ca="1" si="268"/>
        <v>111.62137924048928</v>
      </c>
      <c r="P210" s="4">
        <f t="shared" ca="1" si="268"/>
        <v>96.680081775829933</v>
      </c>
      <c r="Q210" s="4">
        <f t="shared" ca="1" si="268"/>
        <v>113.34812077409833</v>
      </c>
      <c r="R210" s="4">
        <f t="shared" ca="1" si="268"/>
        <v>63.122681563194604</v>
      </c>
      <c r="S210" s="4">
        <f t="shared" ca="1" si="268"/>
        <v>129.95566795795943</v>
      </c>
      <c r="T210" s="4">
        <f t="shared" ca="1" si="268"/>
        <v>94.599810156363517</v>
      </c>
      <c r="U210" s="4">
        <f t="shared" ca="1" si="268"/>
        <v>159.38313144745524</v>
      </c>
      <c r="V210" s="4">
        <f t="shared" ca="1" si="268"/>
        <v>81.812705410651915</v>
      </c>
      <c r="W210" s="4">
        <f t="shared" ca="1" si="268"/>
        <v>96.102167057778999</v>
      </c>
      <c r="X210" s="4">
        <f t="shared" ca="1" si="268"/>
        <v>73.839263426196382</v>
      </c>
      <c r="Y210" s="4">
        <f t="shared" ca="1" si="268"/>
        <v>93.717757572522572</v>
      </c>
      <c r="Z210" s="4">
        <f t="shared" ca="1" si="287"/>
        <v>98.004052252847686</v>
      </c>
      <c r="AA210" s="4">
        <f t="shared" ca="1" si="287"/>
        <v>103.98558357266351</v>
      </c>
      <c r="AB210" s="4">
        <f t="shared" ca="1" si="287"/>
        <v>141.03639416560307</v>
      </c>
      <c r="AC210" s="4">
        <f t="shared" ca="1" si="287"/>
        <v>87.73848401634622</v>
      </c>
      <c r="AD210" s="4">
        <f t="shared" ca="1" si="287"/>
        <v>178.04596283970079</v>
      </c>
      <c r="AE210" s="4">
        <f t="shared" ca="1" si="287"/>
        <v>132.34121446977991</v>
      </c>
      <c r="AF210" s="4">
        <f t="shared" ca="1" si="287"/>
        <v>49.756384915767846</v>
      </c>
      <c r="AG210" s="4">
        <f t="shared" ca="1" si="287"/>
        <v>104.4916334301214</v>
      </c>
      <c r="AH210" s="4">
        <f t="shared" ca="1" si="287"/>
        <v>83.532396259291986</v>
      </c>
      <c r="AI210" s="4">
        <f t="shared" ca="1" si="287"/>
        <v>113.07143233095549</v>
      </c>
      <c r="AJ210" s="4">
        <f t="shared" ca="1" si="287"/>
        <v>96.330630503496351</v>
      </c>
      <c r="AK210" s="4">
        <f t="shared" ca="1" si="287"/>
        <v>100.40638533493987</v>
      </c>
      <c r="AL210" s="4">
        <f t="shared" ca="1" si="287"/>
        <v>164.37142318625374</v>
      </c>
      <c r="AM210" s="4">
        <f t="shared" ca="1" si="287"/>
        <v>141.7891377011797</v>
      </c>
      <c r="AN210" s="4">
        <f t="shared" ca="1" si="287"/>
        <v>71.839314559299424</v>
      </c>
      <c r="AO210" s="4">
        <f t="shared" ca="1" si="287"/>
        <v>121.30421386586114</v>
      </c>
      <c r="AP210" s="4">
        <f t="shared" ca="1" si="281"/>
        <v>118.00921875698243</v>
      </c>
      <c r="AQ210" s="4">
        <f t="shared" ca="1" si="281"/>
        <v>86.424397085013979</v>
      </c>
      <c r="AR210" s="4">
        <f t="shared" ca="1" si="281"/>
        <v>89.371235091029192</v>
      </c>
      <c r="AS210" s="4">
        <f t="shared" ca="1" si="281"/>
        <v>114.77690591565764</v>
      </c>
      <c r="AT210" s="4">
        <f t="shared" ca="1" si="281"/>
        <v>151.88787950047029</v>
      </c>
      <c r="AU210" s="4">
        <f t="shared" ca="1" si="281"/>
        <v>116.21239186869813</v>
      </c>
      <c r="AV210" s="4">
        <f t="shared" ca="1" si="281"/>
        <v>98.97649474889613</v>
      </c>
      <c r="AW210" s="4">
        <f t="shared" ca="1" si="281"/>
        <v>97.359481349386741</v>
      </c>
      <c r="AX210" s="4">
        <f t="shared" ca="1" si="281"/>
        <v>92.665591773077765</v>
      </c>
      <c r="AY210" s="4">
        <f t="shared" ca="1" si="281"/>
        <v>79.429086995742409</v>
      </c>
      <c r="AZ210" s="4">
        <f t="shared" ca="1" si="281"/>
        <v>130.42157722347159</v>
      </c>
      <c r="BA210" s="4">
        <f t="shared" ca="1" si="281"/>
        <v>71.68478265860702</v>
      </c>
      <c r="BB210" s="4">
        <f t="shared" ca="1" si="281"/>
        <v>90.346191561276882</v>
      </c>
      <c r="BC210" s="4">
        <f t="shared" ca="1" si="281"/>
        <v>107.57853092979218</v>
      </c>
      <c r="BD210" s="4">
        <f t="shared" ca="1" si="281"/>
        <v>108.83029434168976</v>
      </c>
      <c r="BE210" s="4">
        <f t="shared" ca="1" si="281"/>
        <v>132.82747565487256</v>
      </c>
      <c r="BF210" s="4">
        <f t="shared" ca="1" si="278"/>
        <v>116.93024449680908</v>
      </c>
      <c r="BG210" s="4">
        <f t="shared" ca="1" si="278"/>
        <v>73.009136449728686</v>
      </c>
      <c r="BH210" s="4">
        <f t="shared" ca="1" si="278"/>
        <v>72.148169259918745</v>
      </c>
      <c r="BI210" s="4">
        <f t="shared" ca="1" si="278"/>
        <v>120.52919455729301</v>
      </c>
      <c r="BJ210" s="4">
        <f t="shared" ca="1" si="278"/>
        <v>84.34838025053412</v>
      </c>
      <c r="BK210" s="4">
        <f t="shared" ca="1" si="278"/>
        <v>96.122826864632259</v>
      </c>
      <c r="BL210" s="4">
        <f t="shared" ca="1" si="278"/>
        <v>111.92474377271678</v>
      </c>
      <c r="BM210" s="4">
        <f t="shared" ca="1" si="278"/>
        <v>119.37375519748434</v>
      </c>
      <c r="BN210" s="4">
        <f t="shared" ca="1" si="278"/>
        <v>139.9007897529531</v>
      </c>
      <c r="BO210" s="4">
        <f t="shared" ca="1" si="278"/>
        <v>95.492143124368667</v>
      </c>
      <c r="BP210" s="4">
        <f t="shared" ca="1" si="278"/>
        <v>68.88032162890417</v>
      </c>
      <c r="BQ210" s="4">
        <f t="shared" ca="1" si="278"/>
        <v>110.89831886953081</v>
      </c>
      <c r="BR210" s="4">
        <f t="shared" ca="1" si="278"/>
        <v>150.46463020229305</v>
      </c>
      <c r="BS210" s="4">
        <f t="shared" ca="1" si="278"/>
        <v>76.039230963430938</v>
      </c>
      <c r="BT210" s="4">
        <f t="shared" ca="1" si="278"/>
        <v>87.88479856928187</v>
      </c>
      <c r="BU210" s="4">
        <f t="shared" ca="1" si="275"/>
        <v>90.503703560276278</v>
      </c>
      <c r="BV210" s="4">
        <f t="shared" ca="1" si="275"/>
        <v>102.93491102112829</v>
      </c>
      <c r="BW210" s="4">
        <f t="shared" ca="1" si="275"/>
        <v>86.581522432934506</v>
      </c>
      <c r="BX210" s="4">
        <f t="shared" ca="1" si="275"/>
        <v>104.49883991557361</v>
      </c>
      <c r="BY210" s="4">
        <f t="shared" ca="1" si="275"/>
        <v>98.975335838991938</v>
      </c>
      <c r="BZ210" s="4">
        <f t="shared" ca="1" si="275"/>
        <v>116.66383740046722</v>
      </c>
      <c r="CA210" s="4">
        <f t="shared" ca="1" si="275"/>
        <v>68.869351224768081</v>
      </c>
      <c r="CB210" s="4">
        <f t="shared" ca="1" si="273"/>
        <v>94.058441317533038</v>
      </c>
      <c r="CC210" s="4">
        <f t="shared" ca="1" si="273"/>
        <v>111.67996420985104</v>
      </c>
      <c r="CD210" s="4">
        <f t="shared" ca="1" si="273"/>
        <v>118.40731440392018</v>
      </c>
      <c r="CE210" s="4">
        <f t="shared" ca="1" si="273"/>
        <v>117.64758036137361</v>
      </c>
      <c r="CF210" s="4">
        <f t="shared" ca="1" si="273"/>
        <v>87.628441126532877</v>
      </c>
      <c r="CG210" s="4">
        <f t="shared" ca="1" si="273"/>
        <v>102.808081335525</v>
      </c>
      <c r="CH210" s="4">
        <f t="shared" ca="1" si="273"/>
        <v>121.74071740516727</v>
      </c>
      <c r="CI210" s="4">
        <f t="shared" ca="1" si="273"/>
        <v>201.11195334774047</v>
      </c>
      <c r="CJ210" s="4">
        <f t="shared" ca="1" si="273"/>
        <v>83.670930122609349</v>
      </c>
      <c r="CK210" s="4">
        <f t="shared" ca="1" si="273"/>
        <v>77.139867987646426</v>
      </c>
      <c r="CL210" s="4">
        <f t="shared" ca="1" si="273"/>
        <v>103.24406430380168</v>
      </c>
      <c r="CM210" s="4">
        <f t="shared" ca="1" si="273"/>
        <v>84.475788796991125</v>
      </c>
      <c r="CN210" s="4">
        <f t="shared" ca="1" si="273"/>
        <v>96.208081655169721</v>
      </c>
      <c r="CO210" s="4">
        <f t="shared" ca="1" si="273"/>
        <v>124.54340081083589</v>
      </c>
      <c r="CP210" s="4">
        <f t="shared" ca="1" si="273"/>
        <v>82.532163663785397</v>
      </c>
      <c r="CQ210" s="4">
        <f t="shared" ca="1" si="273"/>
        <v>94.816294695016936</v>
      </c>
      <c r="CR210" s="4">
        <f t="shared" ca="1" si="284"/>
        <v>99.644888591884296</v>
      </c>
      <c r="CS210" s="4">
        <f t="shared" ca="1" si="284"/>
        <v>127.94548529372135</v>
      </c>
      <c r="CT210" s="4">
        <f t="shared" ca="1" si="284"/>
        <v>69.214701200921056</v>
      </c>
      <c r="CU210" s="4">
        <f t="shared" ca="1" si="284"/>
        <v>130.49932339877392</v>
      </c>
      <c r="CV210" s="4">
        <f t="shared" ca="1" si="284"/>
        <v>107.76878320728434</v>
      </c>
      <c r="CW210" s="4">
        <f t="shared" ca="1" si="284"/>
        <v>117.4290497929089</v>
      </c>
      <c r="CX210" s="4">
        <f t="shared" ca="1" si="284"/>
        <v>78.180600239586624</v>
      </c>
      <c r="CY210" s="4">
        <f t="shared" ca="1" si="284"/>
        <v>119.17025332003649</v>
      </c>
      <c r="CZ210" s="4">
        <f t="shared" ca="1" si="276"/>
        <v>117.70312644622035</v>
      </c>
      <c r="DA210" s="4">
        <f t="shared" ca="1" si="276"/>
        <v>129.2900641782052</v>
      </c>
      <c r="DB210" s="4">
        <f t="shared" ca="1" si="276"/>
        <v>119.13456674928888</v>
      </c>
      <c r="DC210" s="4">
        <f t="shared" ca="1" si="276"/>
        <v>93.828411799758754</v>
      </c>
      <c r="DD210" s="4">
        <f t="shared" ca="1" si="276"/>
        <v>86.635613661100251</v>
      </c>
      <c r="DE210" s="4">
        <f t="shared" ca="1" si="276"/>
        <v>120.3344934410546</v>
      </c>
      <c r="DF210" s="4">
        <f t="shared" ca="1" si="276"/>
        <v>94.279855566461009</v>
      </c>
      <c r="DG210" s="4">
        <f t="shared" ca="1" si="276"/>
        <v>81.057677620125133</v>
      </c>
      <c r="DH210" s="4">
        <f t="shared" ca="1" si="276"/>
        <v>195.61144707906254</v>
      </c>
      <c r="DI210" s="4">
        <f t="shared" ca="1" si="276"/>
        <v>82.139356435843027</v>
      </c>
      <c r="DJ210" s="4">
        <f t="shared" ca="1" si="276"/>
        <v>139.64128021688771</v>
      </c>
      <c r="DK210" s="4">
        <f t="shared" ca="1" si="276"/>
        <v>82.247042256972321</v>
      </c>
      <c r="DL210" s="4">
        <f t="shared" ca="1" si="276"/>
        <v>102.06593906457815</v>
      </c>
      <c r="DM210" s="4">
        <f t="shared" ca="1" si="276"/>
        <v>115.88630960956036</v>
      </c>
      <c r="DN210" s="4">
        <f t="shared" ca="1" si="276"/>
        <v>79.144384292261165</v>
      </c>
      <c r="DO210" s="4">
        <f t="shared" ca="1" si="276"/>
        <v>101.37138979002279</v>
      </c>
      <c r="DP210" s="4">
        <f t="shared" ca="1" si="276"/>
        <v>131.22178300384655</v>
      </c>
      <c r="DQ210" s="4">
        <f t="shared" ca="1" si="286"/>
        <v>71.14402106359087</v>
      </c>
      <c r="DR210" s="4">
        <f t="shared" ca="1" si="286"/>
        <v>142.00835694414471</v>
      </c>
      <c r="DS210" s="4">
        <f t="shared" ca="1" si="286"/>
        <v>112.70368554800419</v>
      </c>
      <c r="DT210" s="4">
        <f t="shared" ca="1" si="286"/>
        <v>86.653012456148915</v>
      </c>
      <c r="DU210" s="4">
        <f t="shared" ca="1" si="286"/>
        <v>136.64191592031597</v>
      </c>
      <c r="DV210" s="4">
        <f t="shared" ca="1" si="286"/>
        <v>83.474195195347718</v>
      </c>
      <c r="DW210" s="4">
        <f t="shared" ca="1" si="286"/>
        <v>99.280631539802542</v>
      </c>
      <c r="DX210" s="4">
        <f t="shared" ca="1" si="286"/>
        <v>133.8277886815049</v>
      </c>
      <c r="DY210" s="4">
        <f t="shared" ca="1" si="286"/>
        <v>93.673241256653014</v>
      </c>
      <c r="DZ210" s="4">
        <f t="shared" ca="1" si="286"/>
        <v>133.30502477952336</v>
      </c>
      <c r="EA210" s="4">
        <f t="shared" ca="1" si="286"/>
        <v>124.4733485813515</v>
      </c>
      <c r="EB210" s="4">
        <f t="shared" ca="1" si="286"/>
        <v>103.88411576270656</v>
      </c>
      <c r="EC210" s="4">
        <f t="shared" ca="1" si="286"/>
        <v>147.03099294021092</v>
      </c>
      <c r="ED210" s="4">
        <f t="shared" ca="1" si="286"/>
        <v>142.31562882198364</v>
      </c>
      <c r="EE210" s="4">
        <f t="shared" ca="1" si="286"/>
        <v>82.471525948245457</v>
      </c>
      <c r="EF210" s="4">
        <f t="shared" ca="1" si="286"/>
        <v>97.897854208119085</v>
      </c>
      <c r="EG210" s="4">
        <f t="shared" ca="1" si="283"/>
        <v>106.78618457696275</v>
      </c>
      <c r="EH210" s="4">
        <f t="shared" ca="1" si="282"/>
        <v>143.96719270336303</v>
      </c>
      <c r="EI210" s="4">
        <f t="shared" ca="1" si="282"/>
        <v>123.4077963905173</v>
      </c>
      <c r="EJ210" s="4">
        <f t="shared" ca="1" si="282"/>
        <v>76.25989463982549</v>
      </c>
      <c r="EK210" s="4">
        <f t="shared" ca="1" si="282"/>
        <v>91.602303859799562</v>
      </c>
      <c r="EL210" s="4">
        <f t="shared" ca="1" si="282"/>
        <v>81.002988120613438</v>
      </c>
      <c r="EM210" s="4">
        <f t="shared" ca="1" si="282"/>
        <v>104.37043487564695</v>
      </c>
      <c r="EN210" s="4">
        <f t="shared" ca="1" si="282"/>
        <v>99.663931888740308</v>
      </c>
      <c r="EO210" s="4">
        <f t="shared" ca="1" si="282"/>
        <v>62.274654893988782</v>
      </c>
      <c r="EP210" s="4">
        <f t="shared" ca="1" si="282"/>
        <v>126.88155437392712</v>
      </c>
      <c r="EQ210" s="4">
        <f t="shared" ca="1" si="282"/>
        <v>124.04503432304945</v>
      </c>
      <c r="ER210" s="4">
        <f t="shared" ca="1" si="282"/>
        <v>93.404816712902459</v>
      </c>
      <c r="ES210" s="4">
        <f t="shared" ca="1" si="282"/>
        <v>85.510212002256225</v>
      </c>
      <c r="ET210" s="4">
        <f t="shared" ca="1" si="282"/>
        <v>111.5826896072991</v>
      </c>
      <c r="EU210" s="4">
        <f t="shared" ca="1" si="282"/>
        <v>121.0161522517392</v>
      </c>
      <c r="EV210" s="4">
        <f t="shared" ca="1" si="282"/>
        <v>125.93161041021506</v>
      </c>
      <c r="EW210" s="4">
        <f t="shared" ca="1" si="271"/>
        <v>111.76470993108023</v>
      </c>
      <c r="EX210" s="4">
        <f t="shared" ca="1" si="271"/>
        <v>73.449910266606366</v>
      </c>
      <c r="EY210" s="4">
        <f t="shared" ca="1" si="271"/>
        <v>78.723790239787363</v>
      </c>
      <c r="EZ210" s="4">
        <f t="shared" ca="1" si="271"/>
        <v>92.412219937183721</v>
      </c>
      <c r="FA210" s="4">
        <f t="shared" ca="1" si="271"/>
        <v>110.09732838846806</v>
      </c>
      <c r="FB210" s="4">
        <f t="shared" ca="1" si="271"/>
        <v>108.69301020042282</v>
      </c>
      <c r="FC210" s="4">
        <f t="shared" ca="1" si="271"/>
        <v>95.121650738222371</v>
      </c>
      <c r="FD210" s="4">
        <f t="shared" ca="1" si="271"/>
        <v>108.38318597221188</v>
      </c>
      <c r="FE210" s="4">
        <f t="shared" ca="1" si="271"/>
        <v>99.327245107157907</v>
      </c>
      <c r="FF210" s="4">
        <f t="shared" ca="1" si="271"/>
        <v>84.892581653422283</v>
      </c>
      <c r="FG210" s="4">
        <f t="shared" ca="1" si="271"/>
        <v>90.623628697943943</v>
      </c>
      <c r="FH210" s="4">
        <f t="shared" ca="1" si="271"/>
        <v>156.57267065102533</v>
      </c>
      <c r="FI210" s="4">
        <f t="shared" ca="1" si="271"/>
        <v>117.98922740724574</v>
      </c>
      <c r="FJ210" s="4">
        <f t="shared" ca="1" si="271"/>
        <v>87.016281220326604</v>
      </c>
      <c r="FK210" s="4">
        <f t="shared" ca="1" si="271"/>
        <v>117.95670236659574</v>
      </c>
      <c r="FL210" s="4">
        <f t="shared" ca="1" si="271"/>
        <v>98.592488032960958</v>
      </c>
      <c r="FM210" s="4">
        <f t="shared" ref="FM210:GB225" ca="1" si="288">FM209*(1+$B$1*$B$4+$B$2*SQRT($B$4)*_xlfn.NORM.S.INV(RAND()))</f>
        <v>84.322664243873518</v>
      </c>
      <c r="FN210" s="4">
        <f t="shared" ca="1" si="279"/>
        <v>95.705388595174526</v>
      </c>
      <c r="FO210" s="4">
        <f t="shared" ca="1" si="279"/>
        <v>59.304201290693662</v>
      </c>
      <c r="FP210" s="4">
        <f t="shared" ca="1" si="279"/>
        <v>106.42330850059371</v>
      </c>
      <c r="FQ210" s="4">
        <f t="shared" ca="1" si="279"/>
        <v>101.68783798536046</v>
      </c>
      <c r="FR210" s="4">
        <f t="shared" ca="1" si="279"/>
        <v>99.341370824506356</v>
      </c>
      <c r="FS210" s="4">
        <f t="shared" ca="1" si="279"/>
        <v>106.39583200270388</v>
      </c>
      <c r="FT210" s="4">
        <f t="shared" ca="1" si="279"/>
        <v>76.780814340563239</v>
      </c>
      <c r="FU210" s="4">
        <f t="shared" ca="1" si="279"/>
        <v>109.85351374625995</v>
      </c>
      <c r="FV210" s="4">
        <f t="shared" ca="1" si="279"/>
        <v>75.381631575685333</v>
      </c>
      <c r="FW210" s="4">
        <f t="shared" ca="1" si="279"/>
        <v>132.5788680355825</v>
      </c>
      <c r="FX210" s="4">
        <f t="shared" ca="1" si="279"/>
        <v>109.08650955796509</v>
      </c>
      <c r="FY210" s="4">
        <f t="shared" ca="1" si="279"/>
        <v>87.160820257834047</v>
      </c>
      <c r="FZ210" s="4">
        <f t="shared" ca="1" si="279"/>
        <v>90.819145159815477</v>
      </c>
      <c r="GA210" s="4">
        <f t="shared" ca="1" si="279"/>
        <v>88.08676572955018</v>
      </c>
      <c r="GB210" s="4">
        <f t="shared" ca="1" si="279"/>
        <v>58.739704566339896</v>
      </c>
      <c r="GC210" s="4">
        <f t="shared" ca="1" si="277"/>
        <v>64.007188009821263</v>
      </c>
      <c r="GD210" s="4">
        <f t="shared" ca="1" si="274"/>
        <v>133.8982277261793</v>
      </c>
      <c r="GE210" s="4">
        <f t="shared" ca="1" si="274"/>
        <v>84.239683799543357</v>
      </c>
      <c r="GF210" s="4">
        <f t="shared" ca="1" si="274"/>
        <v>98.44018188163831</v>
      </c>
      <c r="GG210" s="4">
        <f t="shared" ca="1" si="274"/>
        <v>92.050655485809642</v>
      </c>
      <c r="GH210" s="4">
        <f t="shared" ca="1" si="274"/>
        <v>117.03086119824158</v>
      </c>
      <c r="GI210" s="4">
        <f t="shared" ca="1" si="274"/>
        <v>69.305564591570786</v>
      </c>
      <c r="GJ210" s="4">
        <f t="shared" ca="1" si="274"/>
        <v>76.39646003295077</v>
      </c>
      <c r="GK210" s="4">
        <f t="shared" ca="1" si="274"/>
        <v>101.32022342459943</v>
      </c>
      <c r="GL210" s="4">
        <f t="shared" ca="1" si="274"/>
        <v>53.748372905446864</v>
      </c>
      <c r="GM210" s="4">
        <f t="shared" ca="1" si="274"/>
        <v>107.76899523717178</v>
      </c>
      <c r="GN210" s="4">
        <f t="shared" ca="1" si="274"/>
        <v>71.795855531323369</v>
      </c>
      <c r="GO210" s="4">
        <f t="shared" ca="1" si="274"/>
        <v>89.080490860050517</v>
      </c>
      <c r="GP210" s="4">
        <f t="shared" ca="1" si="274"/>
        <v>96.43064746066247</v>
      </c>
      <c r="GQ210" s="4">
        <f t="shared" ca="1" si="274"/>
        <v>83.904296660042675</v>
      </c>
      <c r="GR210" s="4">
        <f t="shared" ca="1" si="274"/>
        <v>116.00530062036034</v>
      </c>
      <c r="GS210" s="4">
        <f t="shared" ca="1" si="274"/>
        <v>113.33155175193971</v>
      </c>
      <c r="GT210" s="4">
        <f t="shared" ca="1" si="285"/>
        <v>82.376531808560244</v>
      </c>
      <c r="GU210" s="4">
        <f t="shared" ca="1" si="285"/>
        <v>81.558861914456656</v>
      </c>
      <c r="GV210" s="4">
        <f t="shared" ca="1" si="285"/>
        <v>130.80522562222825</v>
      </c>
      <c r="GW210" s="4">
        <f t="shared" ca="1" si="285"/>
        <v>184.69025125913592</v>
      </c>
      <c r="GX210" s="4">
        <f t="shared" ca="1" si="285"/>
        <v>140.47046059140885</v>
      </c>
      <c r="GY210" s="4">
        <f t="shared" ca="1" si="285"/>
        <v>61.85091301867913</v>
      </c>
      <c r="GZ210" s="4">
        <f t="shared" ca="1" si="285"/>
        <v>106.18051563013474</v>
      </c>
      <c r="HA210" s="4">
        <f t="shared" ca="1" si="285"/>
        <v>95.155969244221581</v>
      </c>
      <c r="HB210" s="4">
        <f t="shared" ca="1" si="285"/>
        <v>90.153114549200183</v>
      </c>
      <c r="HC210" s="4">
        <f t="shared" ca="1" si="285"/>
        <v>109.33195414591161</v>
      </c>
      <c r="HD210" s="4">
        <f t="shared" ca="1" si="285"/>
        <v>106.76634293596105</v>
      </c>
      <c r="HE210" s="4">
        <f t="shared" ca="1" si="285"/>
        <v>103.93212763456152</v>
      </c>
      <c r="HF210" s="4">
        <f t="shared" ca="1" si="285"/>
        <v>111.58762293490003</v>
      </c>
      <c r="HG210" s="4">
        <f t="shared" ca="1" si="285"/>
        <v>123.67131555679498</v>
      </c>
      <c r="HH210" s="4">
        <f t="shared" ca="1" si="285"/>
        <v>126.1107763674292</v>
      </c>
      <c r="HI210" s="4">
        <f t="shared" ca="1" si="270"/>
        <v>91.98292957141652</v>
      </c>
      <c r="HJ210" s="4">
        <f t="shared" ca="1" si="269"/>
        <v>103.98287617593762</v>
      </c>
      <c r="HK210" s="4">
        <f t="shared" ca="1" si="269"/>
        <v>101.40425452432306</v>
      </c>
      <c r="HL210" s="4">
        <f t="shared" ca="1" si="269"/>
        <v>124.09835858735397</v>
      </c>
      <c r="HM210" s="4">
        <f t="shared" ca="1" si="269"/>
        <v>78.75164546993858</v>
      </c>
      <c r="HN210" s="4">
        <f t="shared" ca="1" si="269"/>
        <v>79.009137146386422</v>
      </c>
      <c r="HO210" s="4">
        <f t="shared" ca="1" si="269"/>
        <v>59.988431267212675</v>
      </c>
      <c r="HP210" s="4">
        <f t="shared" ca="1" si="269"/>
        <v>111.83539049167298</v>
      </c>
      <c r="HQ210" s="4">
        <f t="shared" ca="1" si="269"/>
        <v>137.79290649803625</v>
      </c>
      <c r="HR210" s="4">
        <f t="shared" ca="1" si="269"/>
        <v>121.77127226720842</v>
      </c>
      <c r="HS210" s="4">
        <f t="shared" ca="1" si="269"/>
        <v>74.316574587758595</v>
      </c>
      <c r="HT210" s="4">
        <f t="shared" ca="1" si="269"/>
        <v>123.53695425261118</v>
      </c>
      <c r="HU210" s="4">
        <f t="shared" ca="1" si="269"/>
        <v>144.78906290501135</v>
      </c>
      <c r="HV210" s="4">
        <f t="shared" ca="1" si="269"/>
        <v>120.71798551904043</v>
      </c>
      <c r="HW210" s="4">
        <f t="shared" ca="1" si="269"/>
        <v>68.74585879121048</v>
      </c>
      <c r="HX210" s="4">
        <f t="shared" ca="1" si="269"/>
        <v>145.17109194778678</v>
      </c>
      <c r="HY210" s="4">
        <f t="shared" ca="1" si="269"/>
        <v>74.747812395826656</v>
      </c>
      <c r="HZ210" s="4">
        <f t="shared" ca="1" si="280"/>
        <v>134.84211453704211</v>
      </c>
      <c r="IA210" s="4">
        <f t="shared" ca="1" si="280"/>
        <v>99.619072348521357</v>
      </c>
      <c r="IB210" s="4">
        <f t="shared" ca="1" si="280"/>
        <v>69.609208230941221</v>
      </c>
      <c r="IC210" s="4">
        <f t="shared" ca="1" si="280"/>
        <v>125.95495862593688</v>
      </c>
      <c r="ID210" s="4">
        <f t="shared" ca="1" si="280"/>
        <v>126.41998658383098</v>
      </c>
      <c r="IE210" s="4">
        <f t="shared" ca="1" si="280"/>
        <v>70.001747379284879</v>
      </c>
      <c r="IF210" s="4">
        <f t="shared" ca="1" si="280"/>
        <v>137.21650902548566</v>
      </c>
      <c r="IG210" s="4">
        <f t="shared" ca="1" si="280"/>
        <v>102.55363982062138</v>
      </c>
      <c r="IH210" s="4">
        <f t="shared" ca="1" si="280"/>
        <v>129.26140484818819</v>
      </c>
      <c r="II210" s="4">
        <f t="shared" ca="1" si="280"/>
        <v>92.541458859313664</v>
      </c>
      <c r="IJ210" s="4">
        <f t="shared" ca="1" si="280"/>
        <v>66.201792103257247</v>
      </c>
      <c r="IK210" s="4">
        <f t="shared" ca="1" si="280"/>
        <v>106.98723657127475</v>
      </c>
      <c r="IL210" s="4">
        <f t="shared" ca="1" si="280"/>
        <v>144.42558329760269</v>
      </c>
      <c r="IM210" s="4">
        <f t="shared" ca="1" si="280"/>
        <v>120.21430098400042</v>
      </c>
      <c r="IN210" s="4">
        <f t="shared" ca="1" si="280"/>
        <v>84.851280074158055</v>
      </c>
      <c r="IO210" s="4">
        <f t="shared" ca="1" si="272"/>
        <v>125.32241390410141</v>
      </c>
      <c r="IP210" s="4">
        <f t="shared" ca="1" si="272"/>
        <v>68.403131584789506</v>
      </c>
      <c r="IQ210" s="4">
        <f t="shared" ca="1" si="272"/>
        <v>118.69037051452325</v>
      </c>
      <c r="IR210" s="4">
        <f t="shared" ca="1" si="272"/>
        <v>80.468179272887227</v>
      </c>
      <c r="IS210" s="4">
        <f t="shared" ca="1" si="272"/>
        <v>109.97120158228799</v>
      </c>
      <c r="IT210" s="4">
        <f t="shared" ca="1" si="272"/>
        <v>61.48144989344825</v>
      </c>
      <c r="IU210" s="4">
        <f t="shared" ca="1" si="272"/>
        <v>149.06275504470599</v>
      </c>
      <c r="IV210" s="4">
        <f t="shared" ca="1" si="272"/>
        <v>102.57516525978572</v>
      </c>
      <c r="IW210" s="4">
        <f t="shared" ca="1" si="272"/>
        <v>108.68583540027787</v>
      </c>
      <c r="IX210" s="4">
        <f t="shared" ca="1" si="272"/>
        <v>107.35910647061077</v>
      </c>
      <c r="IY210" s="4">
        <f t="shared" ca="1" si="272"/>
        <v>82.754754377990523</v>
      </c>
    </row>
    <row r="211" spans="9:259" x14ac:dyDescent="0.25">
      <c r="I211" t="s">
        <v>341</v>
      </c>
      <c r="J211" s="4">
        <f t="shared" ref="J211:Y226" ca="1" si="289">J210*(1+$B$1*$B$4+$B$2*SQRT($B$4)*_xlfn.NORM.S.INV(RAND()))</f>
        <v>155.21725558328228</v>
      </c>
      <c r="K211" s="4">
        <f t="shared" ca="1" si="289"/>
        <v>114.00448594085029</v>
      </c>
      <c r="L211" s="4">
        <f t="shared" ca="1" si="289"/>
        <v>94.118781672504497</v>
      </c>
      <c r="M211" s="4">
        <f t="shared" ca="1" si="289"/>
        <v>107.89582650978471</v>
      </c>
      <c r="N211" s="4">
        <f t="shared" ca="1" si="289"/>
        <v>142.5709045347534</v>
      </c>
      <c r="O211" s="4">
        <f t="shared" ca="1" si="289"/>
        <v>113.68566175493348</v>
      </c>
      <c r="P211" s="4">
        <f t="shared" ca="1" si="289"/>
        <v>95.6476963836122</v>
      </c>
      <c r="Q211" s="4">
        <f t="shared" ca="1" si="289"/>
        <v>113.63088904738157</v>
      </c>
      <c r="R211" s="4">
        <f t="shared" ca="1" si="289"/>
        <v>62.188793858718626</v>
      </c>
      <c r="S211" s="4">
        <f t="shared" ca="1" si="289"/>
        <v>128.58118646812017</v>
      </c>
      <c r="T211" s="4">
        <f t="shared" ca="1" si="289"/>
        <v>95.862432004412526</v>
      </c>
      <c r="U211" s="4">
        <f t="shared" ca="1" si="289"/>
        <v>154.6234144272585</v>
      </c>
      <c r="V211" s="4">
        <f t="shared" ca="1" si="289"/>
        <v>82.907290443373626</v>
      </c>
      <c r="W211" s="4">
        <f t="shared" ca="1" si="289"/>
        <v>96.61744265295809</v>
      </c>
      <c r="X211" s="4">
        <f t="shared" ca="1" si="289"/>
        <v>71.464715429471283</v>
      </c>
      <c r="Y211" s="4">
        <f t="shared" ca="1" si="289"/>
        <v>92.370944033615373</v>
      </c>
      <c r="Z211" s="4">
        <f t="shared" ca="1" si="287"/>
        <v>98.162084807848871</v>
      </c>
      <c r="AA211" s="4">
        <f t="shared" ca="1" si="287"/>
        <v>104.15070487697696</v>
      </c>
      <c r="AB211" s="4">
        <f t="shared" ca="1" si="287"/>
        <v>139.08948368343562</v>
      </c>
      <c r="AC211" s="4">
        <f t="shared" ca="1" si="287"/>
        <v>88.160633744028999</v>
      </c>
      <c r="AD211" s="4">
        <f t="shared" ca="1" si="287"/>
        <v>174.85661867002185</v>
      </c>
      <c r="AE211" s="4">
        <f t="shared" ca="1" si="287"/>
        <v>131.3154743441566</v>
      </c>
      <c r="AF211" s="4">
        <f t="shared" ca="1" si="287"/>
        <v>48.832203409981084</v>
      </c>
      <c r="AG211" s="4">
        <f t="shared" ca="1" si="287"/>
        <v>106.81125149697161</v>
      </c>
      <c r="AH211" s="4">
        <f t="shared" ca="1" si="287"/>
        <v>84.062288807773186</v>
      </c>
      <c r="AI211" s="4">
        <f t="shared" ca="1" si="287"/>
        <v>115.17480683989746</v>
      </c>
      <c r="AJ211" s="4">
        <f t="shared" ca="1" si="287"/>
        <v>95.102193118826833</v>
      </c>
      <c r="AK211" s="4">
        <f t="shared" ca="1" si="287"/>
        <v>100.54953838434123</v>
      </c>
      <c r="AL211" s="4">
        <f t="shared" ca="1" si="287"/>
        <v>165.92297219819071</v>
      </c>
      <c r="AM211" s="4">
        <f t="shared" ca="1" si="287"/>
        <v>144.50777666139527</v>
      </c>
      <c r="AN211" s="4">
        <f t="shared" ca="1" si="287"/>
        <v>70.302564571543527</v>
      </c>
      <c r="AO211" s="4">
        <f t="shared" ca="1" si="287"/>
        <v>120.68463849387435</v>
      </c>
      <c r="AP211" s="4">
        <f t="shared" ca="1" si="281"/>
        <v>118.20099212774015</v>
      </c>
      <c r="AQ211" s="4">
        <f t="shared" ca="1" si="281"/>
        <v>83.492365778326942</v>
      </c>
      <c r="AR211" s="4">
        <f t="shared" ca="1" si="281"/>
        <v>88.529547342808399</v>
      </c>
      <c r="AS211" s="4">
        <f t="shared" ca="1" si="281"/>
        <v>112.105223728243</v>
      </c>
      <c r="AT211" s="4">
        <f t="shared" ca="1" si="281"/>
        <v>150.31088747998479</v>
      </c>
      <c r="AU211" s="4">
        <f t="shared" ca="1" si="281"/>
        <v>117.44485927480117</v>
      </c>
      <c r="AV211" s="4">
        <f t="shared" ca="1" si="281"/>
        <v>103.41656243084289</v>
      </c>
      <c r="AW211" s="4">
        <f t="shared" ca="1" si="281"/>
        <v>99.022140091634242</v>
      </c>
      <c r="AX211" s="4">
        <f t="shared" ca="1" si="281"/>
        <v>92.845889387714635</v>
      </c>
      <c r="AY211" s="4">
        <f t="shared" ca="1" si="281"/>
        <v>78.041321287021461</v>
      </c>
      <c r="AZ211" s="4">
        <f t="shared" ca="1" si="281"/>
        <v>132.00153100603779</v>
      </c>
      <c r="BA211" s="4">
        <f t="shared" ca="1" si="281"/>
        <v>71.286495670432814</v>
      </c>
      <c r="BB211" s="4">
        <f t="shared" ca="1" si="281"/>
        <v>91.630221745488896</v>
      </c>
      <c r="BC211" s="4">
        <f t="shared" ca="1" si="281"/>
        <v>106.48615383053998</v>
      </c>
      <c r="BD211" s="4">
        <f t="shared" ca="1" si="281"/>
        <v>106.71474468574957</v>
      </c>
      <c r="BE211" s="4">
        <f t="shared" ca="1" si="281"/>
        <v>131.07174139116674</v>
      </c>
      <c r="BF211" s="4">
        <f t="shared" ca="1" si="278"/>
        <v>116.25644138945162</v>
      </c>
      <c r="BG211" s="4">
        <f t="shared" ca="1" si="278"/>
        <v>71.970145140974196</v>
      </c>
      <c r="BH211" s="4">
        <f t="shared" ca="1" si="278"/>
        <v>74.219144547768465</v>
      </c>
      <c r="BI211" s="4">
        <f t="shared" ca="1" si="278"/>
        <v>120.48531964727111</v>
      </c>
      <c r="BJ211" s="4">
        <f t="shared" ca="1" si="278"/>
        <v>85.108380399547258</v>
      </c>
      <c r="BK211" s="4">
        <f t="shared" ca="1" si="278"/>
        <v>95.566826143381348</v>
      </c>
      <c r="BL211" s="4">
        <f t="shared" ca="1" si="278"/>
        <v>113.14678824890136</v>
      </c>
      <c r="BM211" s="4">
        <f t="shared" ca="1" si="278"/>
        <v>119.79976625381344</v>
      </c>
      <c r="BN211" s="4">
        <f t="shared" ca="1" si="278"/>
        <v>141.16117584317837</v>
      </c>
      <c r="BO211" s="4">
        <f t="shared" ca="1" si="278"/>
        <v>96.176986669487604</v>
      </c>
      <c r="BP211" s="4">
        <f t="shared" ca="1" si="278"/>
        <v>69.146103390795673</v>
      </c>
      <c r="BQ211" s="4">
        <f t="shared" ca="1" si="278"/>
        <v>115.19851256765992</v>
      </c>
      <c r="BR211" s="4">
        <f t="shared" ca="1" si="278"/>
        <v>149.17250986656404</v>
      </c>
      <c r="BS211" s="4">
        <f t="shared" ca="1" si="278"/>
        <v>76.410256730343193</v>
      </c>
      <c r="BT211" s="4">
        <f t="shared" ca="1" si="278"/>
        <v>88.617743060124354</v>
      </c>
      <c r="BU211" s="4">
        <f t="shared" ca="1" si="275"/>
        <v>92.496103785038287</v>
      </c>
      <c r="BV211" s="4">
        <f t="shared" ca="1" si="275"/>
        <v>102.9294987667201</v>
      </c>
      <c r="BW211" s="4">
        <f t="shared" ca="1" si="275"/>
        <v>84.539829861522506</v>
      </c>
      <c r="BX211" s="4">
        <f t="shared" ca="1" si="275"/>
        <v>103.42665015787645</v>
      </c>
      <c r="BY211" s="4">
        <f t="shared" ca="1" si="275"/>
        <v>99.032642674892131</v>
      </c>
      <c r="BZ211" s="4">
        <f t="shared" ca="1" si="275"/>
        <v>118.45297152705754</v>
      </c>
      <c r="CA211" s="4">
        <f t="shared" ca="1" si="275"/>
        <v>68.049366685145216</v>
      </c>
      <c r="CB211" s="4">
        <f t="shared" ca="1" si="273"/>
        <v>94.223364275891484</v>
      </c>
      <c r="CC211" s="4">
        <f t="shared" ca="1" si="273"/>
        <v>111.61201725734509</v>
      </c>
      <c r="CD211" s="4">
        <f t="shared" ca="1" si="273"/>
        <v>120.71762863303913</v>
      </c>
      <c r="CE211" s="4">
        <f t="shared" ca="1" si="273"/>
        <v>118.70909199500416</v>
      </c>
      <c r="CF211" s="4">
        <f t="shared" ca="1" si="273"/>
        <v>87.547844414184013</v>
      </c>
      <c r="CG211" s="4">
        <f t="shared" ca="1" si="273"/>
        <v>102.40285874414653</v>
      </c>
      <c r="CH211" s="4">
        <f t="shared" ca="1" si="273"/>
        <v>122.13828461902574</v>
      </c>
      <c r="CI211" s="4">
        <f t="shared" ca="1" si="273"/>
        <v>201.85526040077076</v>
      </c>
      <c r="CJ211" s="4">
        <f t="shared" ca="1" si="273"/>
        <v>82.617649520416691</v>
      </c>
      <c r="CK211" s="4">
        <f t="shared" ca="1" si="273"/>
        <v>76.9172152336007</v>
      </c>
      <c r="CL211" s="4">
        <f t="shared" ca="1" si="273"/>
        <v>102.4398291750872</v>
      </c>
      <c r="CM211" s="4">
        <f t="shared" ca="1" si="273"/>
        <v>83.730520865981717</v>
      </c>
      <c r="CN211" s="4">
        <f t="shared" ca="1" si="273"/>
        <v>96.384304011994416</v>
      </c>
      <c r="CO211" s="4">
        <f t="shared" ca="1" si="273"/>
        <v>123.83534177283326</v>
      </c>
      <c r="CP211" s="4">
        <f t="shared" ca="1" si="273"/>
        <v>81.461171149875284</v>
      </c>
      <c r="CQ211" s="4">
        <f t="shared" ca="1" si="273"/>
        <v>92.429483675035556</v>
      </c>
      <c r="CR211" s="4">
        <f t="shared" ca="1" si="284"/>
        <v>98.891483182117256</v>
      </c>
      <c r="CS211" s="4">
        <f t="shared" ca="1" si="284"/>
        <v>129.2941888954222</v>
      </c>
      <c r="CT211" s="4">
        <f t="shared" ca="1" si="284"/>
        <v>69.16924268412194</v>
      </c>
      <c r="CU211" s="4">
        <f t="shared" ca="1" si="284"/>
        <v>135.0860064482836</v>
      </c>
      <c r="CV211" s="4">
        <f t="shared" ca="1" si="284"/>
        <v>108.84579236321768</v>
      </c>
      <c r="CW211" s="4">
        <f t="shared" ca="1" si="284"/>
        <v>120.4498951226655</v>
      </c>
      <c r="CX211" s="4">
        <f t="shared" ca="1" si="284"/>
        <v>78.628346496963843</v>
      </c>
      <c r="CY211" s="4">
        <f t="shared" ca="1" si="284"/>
        <v>120.65782112754491</v>
      </c>
      <c r="CZ211" s="4">
        <f t="shared" ca="1" si="276"/>
        <v>117.05794427941679</v>
      </c>
      <c r="DA211" s="4">
        <f t="shared" ca="1" si="276"/>
        <v>126.44762755155446</v>
      </c>
      <c r="DB211" s="4">
        <f t="shared" ca="1" si="276"/>
        <v>118.49534791724128</v>
      </c>
      <c r="DC211" s="4">
        <f t="shared" ca="1" si="276"/>
        <v>93.033402868528029</v>
      </c>
      <c r="DD211" s="4">
        <f t="shared" ca="1" si="276"/>
        <v>87.442320643256622</v>
      </c>
      <c r="DE211" s="4">
        <f t="shared" ca="1" si="276"/>
        <v>121.39039195226147</v>
      </c>
      <c r="DF211" s="4">
        <f t="shared" ca="1" si="276"/>
        <v>98.177036085562776</v>
      </c>
      <c r="DG211" s="4">
        <f t="shared" ca="1" si="276"/>
        <v>78.968763190966939</v>
      </c>
      <c r="DH211" s="4">
        <f t="shared" ca="1" si="276"/>
        <v>196.90037842422834</v>
      </c>
      <c r="DI211" s="4">
        <f t="shared" ca="1" si="276"/>
        <v>81.842577323762143</v>
      </c>
      <c r="DJ211" s="4">
        <f t="shared" ca="1" si="276"/>
        <v>139.41568302742826</v>
      </c>
      <c r="DK211" s="4">
        <f t="shared" ca="1" si="276"/>
        <v>81.747886310973783</v>
      </c>
      <c r="DL211" s="4">
        <f t="shared" ca="1" si="276"/>
        <v>103.37899447174726</v>
      </c>
      <c r="DM211" s="4">
        <f t="shared" ca="1" si="276"/>
        <v>116.75867787495531</v>
      </c>
      <c r="DN211" s="4">
        <f t="shared" ca="1" si="276"/>
        <v>78.957713040755124</v>
      </c>
      <c r="DO211" s="4">
        <f t="shared" ca="1" si="276"/>
        <v>101.80153685062788</v>
      </c>
      <c r="DP211" s="4">
        <f t="shared" ca="1" si="276"/>
        <v>131.22963996579259</v>
      </c>
      <c r="DQ211" s="4">
        <f t="shared" ca="1" si="286"/>
        <v>71.203095309506026</v>
      </c>
      <c r="DR211" s="4">
        <f t="shared" ca="1" si="286"/>
        <v>140.63153122985216</v>
      </c>
      <c r="DS211" s="4">
        <f t="shared" ca="1" si="286"/>
        <v>109.67081436277581</v>
      </c>
      <c r="DT211" s="4">
        <f t="shared" ca="1" si="286"/>
        <v>85.743150358120687</v>
      </c>
      <c r="DU211" s="4">
        <f t="shared" ca="1" si="286"/>
        <v>134.75106295591721</v>
      </c>
      <c r="DV211" s="4">
        <f t="shared" ca="1" si="286"/>
        <v>80.629616260433494</v>
      </c>
      <c r="DW211" s="4">
        <f t="shared" ca="1" si="286"/>
        <v>98.06407912507261</v>
      </c>
      <c r="DX211" s="4">
        <f t="shared" ca="1" si="286"/>
        <v>136.48082787307979</v>
      </c>
      <c r="DY211" s="4">
        <f t="shared" ca="1" si="286"/>
        <v>95.043411978101062</v>
      </c>
      <c r="DZ211" s="4">
        <f t="shared" ca="1" si="286"/>
        <v>137.22327898681476</v>
      </c>
      <c r="EA211" s="4">
        <f t="shared" ca="1" si="286"/>
        <v>125.4991536049953</v>
      </c>
      <c r="EB211" s="4">
        <f t="shared" ca="1" si="286"/>
        <v>104.37383860697777</v>
      </c>
      <c r="EC211" s="4">
        <f t="shared" ca="1" si="286"/>
        <v>151.07767497625778</v>
      </c>
      <c r="ED211" s="4">
        <f t="shared" ca="1" si="286"/>
        <v>140.89935100758919</v>
      </c>
      <c r="EE211" s="4">
        <f t="shared" ca="1" si="286"/>
        <v>82.722181871777494</v>
      </c>
      <c r="EF211" s="4">
        <f t="shared" ca="1" si="286"/>
        <v>99.755740403390476</v>
      </c>
      <c r="EG211" s="4">
        <f t="shared" ca="1" si="283"/>
        <v>104.87844798307667</v>
      </c>
      <c r="EH211" s="4">
        <f t="shared" ca="1" si="282"/>
        <v>143.2731696407501</v>
      </c>
      <c r="EI211" s="4">
        <f t="shared" ca="1" si="282"/>
        <v>122.50227873360613</v>
      </c>
      <c r="EJ211" s="4">
        <f t="shared" ca="1" si="282"/>
        <v>76.65969461855093</v>
      </c>
      <c r="EK211" s="4">
        <f t="shared" ca="1" si="282"/>
        <v>93.289961273932931</v>
      </c>
      <c r="EL211" s="4">
        <f t="shared" ca="1" si="282"/>
        <v>81.205872482243834</v>
      </c>
      <c r="EM211" s="4">
        <f t="shared" ca="1" si="282"/>
        <v>104.30648366456137</v>
      </c>
      <c r="EN211" s="4">
        <f t="shared" ca="1" si="282"/>
        <v>98.9914948251201</v>
      </c>
      <c r="EO211" s="4">
        <f t="shared" ca="1" si="282"/>
        <v>61.246185077627693</v>
      </c>
      <c r="EP211" s="4">
        <f t="shared" ca="1" si="282"/>
        <v>126.61461848975138</v>
      </c>
      <c r="EQ211" s="4">
        <f t="shared" ca="1" si="282"/>
        <v>122.91438752920021</v>
      </c>
      <c r="ER211" s="4">
        <f t="shared" ca="1" si="282"/>
        <v>96.199093989692372</v>
      </c>
      <c r="ES211" s="4">
        <f t="shared" ca="1" si="282"/>
        <v>84.740562082670607</v>
      </c>
      <c r="ET211" s="4">
        <f t="shared" ca="1" si="282"/>
        <v>112.79285425868294</v>
      </c>
      <c r="EU211" s="4">
        <f t="shared" ca="1" si="282"/>
        <v>120.92489355097636</v>
      </c>
      <c r="EV211" s="4">
        <f t="shared" ca="1" si="282"/>
        <v>125.02290839608096</v>
      </c>
      <c r="EW211" s="4">
        <f t="shared" ca="1" si="271"/>
        <v>113.36714302770926</v>
      </c>
      <c r="EX211" s="4">
        <f t="shared" ca="1" si="271"/>
        <v>73.32765044859832</v>
      </c>
      <c r="EY211" s="4">
        <f t="shared" ca="1" si="271"/>
        <v>78.548705829925197</v>
      </c>
      <c r="EZ211" s="4">
        <f t="shared" ca="1" si="271"/>
        <v>94.615156047990382</v>
      </c>
      <c r="FA211" s="4">
        <f t="shared" ca="1" si="271"/>
        <v>109.30566015066539</v>
      </c>
      <c r="FB211" s="4">
        <f t="shared" ca="1" si="271"/>
        <v>107.19082290233806</v>
      </c>
      <c r="FC211" s="4">
        <f t="shared" ca="1" si="271"/>
        <v>95.409491134908691</v>
      </c>
      <c r="FD211" s="4">
        <f t="shared" ca="1" si="271"/>
        <v>108.07329764498728</v>
      </c>
      <c r="FE211" s="4">
        <f t="shared" ca="1" si="271"/>
        <v>100.7557523023457</v>
      </c>
      <c r="FF211" s="4">
        <f t="shared" ca="1" si="271"/>
        <v>84.741551108495216</v>
      </c>
      <c r="FG211" s="4">
        <f t="shared" ca="1" si="271"/>
        <v>90.882987260823228</v>
      </c>
      <c r="FH211" s="4">
        <f t="shared" ca="1" si="271"/>
        <v>154.43033595264367</v>
      </c>
      <c r="FI211" s="4">
        <f t="shared" ca="1" si="271"/>
        <v>117.55708363073384</v>
      </c>
      <c r="FJ211" s="4">
        <f t="shared" ca="1" si="271"/>
        <v>87.268297755028314</v>
      </c>
      <c r="FK211" s="4">
        <f t="shared" ca="1" si="271"/>
        <v>119.89305589336342</v>
      </c>
      <c r="FL211" s="4">
        <f t="shared" ca="1" si="271"/>
        <v>97.068318090628907</v>
      </c>
      <c r="FM211" s="4">
        <f t="shared" ca="1" si="288"/>
        <v>87.804434079331102</v>
      </c>
      <c r="FN211" s="4">
        <f t="shared" ca="1" si="279"/>
        <v>96.915770840972883</v>
      </c>
      <c r="FO211" s="4">
        <f t="shared" ca="1" si="279"/>
        <v>58.679865774729279</v>
      </c>
      <c r="FP211" s="4">
        <f t="shared" ca="1" si="279"/>
        <v>106.87005884976467</v>
      </c>
      <c r="FQ211" s="4">
        <f t="shared" ca="1" si="279"/>
        <v>102.46419083635691</v>
      </c>
      <c r="FR211" s="4">
        <f t="shared" ca="1" si="279"/>
        <v>98.944555015071458</v>
      </c>
      <c r="FS211" s="4">
        <f t="shared" ca="1" si="279"/>
        <v>104.67410756709192</v>
      </c>
      <c r="FT211" s="4">
        <f t="shared" ca="1" si="279"/>
        <v>78.155409890821218</v>
      </c>
      <c r="FU211" s="4">
        <f t="shared" ca="1" si="279"/>
        <v>111.7840678144775</v>
      </c>
      <c r="FV211" s="4">
        <f t="shared" ca="1" si="279"/>
        <v>78.587941762469185</v>
      </c>
      <c r="FW211" s="4">
        <f t="shared" ca="1" si="279"/>
        <v>133.7917179164977</v>
      </c>
      <c r="FX211" s="4">
        <f t="shared" ca="1" si="279"/>
        <v>107.73709478988566</v>
      </c>
      <c r="FY211" s="4">
        <f t="shared" ca="1" si="279"/>
        <v>89.919442319084041</v>
      </c>
      <c r="FZ211" s="4">
        <f t="shared" ca="1" si="279"/>
        <v>90.873030108542679</v>
      </c>
      <c r="GA211" s="4">
        <f t="shared" ca="1" si="279"/>
        <v>88.649608985137206</v>
      </c>
      <c r="GB211" s="4">
        <f t="shared" ca="1" si="279"/>
        <v>59.124941658958782</v>
      </c>
      <c r="GC211" s="4">
        <f t="shared" ca="1" si="277"/>
        <v>64.355945047758738</v>
      </c>
      <c r="GD211" s="4">
        <f t="shared" ca="1" si="274"/>
        <v>132.97456124784648</v>
      </c>
      <c r="GE211" s="4">
        <f t="shared" ca="1" si="274"/>
        <v>85.111129626565983</v>
      </c>
      <c r="GF211" s="4">
        <f t="shared" ca="1" si="274"/>
        <v>97.149092182556657</v>
      </c>
      <c r="GG211" s="4">
        <f t="shared" ca="1" si="274"/>
        <v>91.51699734979276</v>
      </c>
      <c r="GH211" s="4">
        <f t="shared" ca="1" si="274"/>
        <v>114.79637670025484</v>
      </c>
      <c r="GI211" s="4">
        <f t="shared" ca="1" si="274"/>
        <v>68.906063602187942</v>
      </c>
      <c r="GJ211" s="4">
        <f t="shared" ca="1" si="274"/>
        <v>74.917317559562107</v>
      </c>
      <c r="GK211" s="4">
        <f t="shared" ca="1" si="274"/>
        <v>99.0388940088732</v>
      </c>
      <c r="GL211" s="4">
        <f t="shared" ca="1" si="274"/>
        <v>56.016258666255723</v>
      </c>
      <c r="GM211" s="4">
        <f t="shared" ca="1" si="274"/>
        <v>108.28783086381623</v>
      </c>
      <c r="GN211" s="4">
        <f t="shared" ca="1" si="274"/>
        <v>70.531887664227355</v>
      </c>
      <c r="GO211" s="4">
        <f t="shared" ca="1" si="274"/>
        <v>88.57123103641996</v>
      </c>
      <c r="GP211" s="4">
        <f t="shared" ca="1" si="274"/>
        <v>97.007656107646454</v>
      </c>
      <c r="GQ211" s="4">
        <f t="shared" ca="1" si="274"/>
        <v>84.993650265217553</v>
      </c>
      <c r="GR211" s="4">
        <f t="shared" ca="1" si="274"/>
        <v>113.63559677734551</v>
      </c>
      <c r="GS211" s="4">
        <f t="shared" ca="1" si="274"/>
        <v>107.76353903508829</v>
      </c>
      <c r="GT211" s="4">
        <f t="shared" ca="1" si="285"/>
        <v>84.202291282698113</v>
      </c>
      <c r="GU211" s="4">
        <f t="shared" ca="1" si="285"/>
        <v>81.811211177867719</v>
      </c>
      <c r="GV211" s="4">
        <f t="shared" ca="1" si="285"/>
        <v>131.94751885484285</v>
      </c>
      <c r="GW211" s="4">
        <f t="shared" ca="1" si="285"/>
        <v>183.18413336553346</v>
      </c>
      <c r="GX211" s="4">
        <f t="shared" ca="1" si="285"/>
        <v>140.16272734009351</v>
      </c>
      <c r="GY211" s="4">
        <f t="shared" ca="1" si="285"/>
        <v>64.473026032832422</v>
      </c>
      <c r="GZ211" s="4">
        <f t="shared" ca="1" si="285"/>
        <v>106.32382494915892</v>
      </c>
      <c r="HA211" s="4">
        <f t="shared" ca="1" si="285"/>
        <v>93.767840182071524</v>
      </c>
      <c r="HB211" s="4">
        <f t="shared" ca="1" si="285"/>
        <v>89.479129367856004</v>
      </c>
      <c r="HC211" s="4">
        <f t="shared" ca="1" si="285"/>
        <v>107.5341379270119</v>
      </c>
      <c r="HD211" s="4">
        <f t="shared" ca="1" si="285"/>
        <v>106.68056468457173</v>
      </c>
      <c r="HE211" s="4">
        <f t="shared" ca="1" si="285"/>
        <v>104.79405143197016</v>
      </c>
      <c r="HF211" s="4">
        <f t="shared" ca="1" si="285"/>
        <v>110.69304416095768</v>
      </c>
      <c r="HG211" s="4">
        <f t="shared" ca="1" si="285"/>
        <v>120.5539098586642</v>
      </c>
      <c r="HH211" s="4">
        <f t="shared" ca="1" si="285"/>
        <v>122.53249456900934</v>
      </c>
      <c r="HI211" s="4">
        <f t="shared" ca="1" si="270"/>
        <v>91.081418358401379</v>
      </c>
      <c r="HJ211" s="4">
        <f t="shared" ca="1" si="270"/>
        <v>104.0825380289221</v>
      </c>
      <c r="HK211" s="4">
        <f t="shared" ca="1" si="270"/>
        <v>99.839950101843996</v>
      </c>
      <c r="HL211" s="4">
        <f t="shared" ca="1" si="270"/>
        <v>121.70099741389367</v>
      </c>
      <c r="HM211" s="4">
        <f t="shared" ca="1" si="270"/>
        <v>81.422071549075383</v>
      </c>
      <c r="HN211" s="4">
        <f t="shared" ca="1" si="270"/>
        <v>80.387314320603693</v>
      </c>
      <c r="HO211" s="4">
        <f t="shared" ca="1" si="270"/>
        <v>61.191104210594041</v>
      </c>
      <c r="HP211" s="4">
        <f t="shared" ca="1" si="270"/>
        <v>110.18293608203179</v>
      </c>
      <c r="HQ211" s="4">
        <f t="shared" ca="1" si="270"/>
        <v>138.28986438722879</v>
      </c>
      <c r="HR211" s="4">
        <f t="shared" ca="1" si="270"/>
        <v>120.63624117559144</v>
      </c>
      <c r="HS211" s="4">
        <f t="shared" ca="1" si="270"/>
        <v>75.084557410083022</v>
      </c>
      <c r="HT211" s="4">
        <f t="shared" ca="1" si="270"/>
        <v>122.76359767007128</v>
      </c>
      <c r="HU211" s="4">
        <f t="shared" ca="1" si="270"/>
        <v>144.86022420364432</v>
      </c>
      <c r="HV211" s="4">
        <f t="shared" ca="1" si="270"/>
        <v>119.73401481952374</v>
      </c>
      <c r="HW211" s="4">
        <f t="shared" ca="1" si="270"/>
        <v>68.916422399739929</v>
      </c>
      <c r="HX211" s="4">
        <f t="shared" ca="1" si="270"/>
        <v>144.83928355396836</v>
      </c>
      <c r="HY211" s="4">
        <f t="shared" ref="HY211:IN226" ca="1" si="290">HY210*(1+$B$1*$B$4+$B$2*SQRT($B$4)*_xlfn.NORM.S.INV(RAND()))</f>
        <v>75.678952770105667</v>
      </c>
      <c r="HZ211" s="4">
        <f t="shared" ca="1" si="280"/>
        <v>134.54961616293056</v>
      </c>
      <c r="IA211" s="4">
        <f t="shared" ca="1" si="280"/>
        <v>100.82452653121364</v>
      </c>
      <c r="IB211" s="4">
        <f t="shared" ca="1" si="280"/>
        <v>69.401236359440333</v>
      </c>
      <c r="IC211" s="4">
        <f t="shared" ca="1" si="280"/>
        <v>130.07249752622889</v>
      </c>
      <c r="ID211" s="4">
        <f t="shared" ca="1" si="280"/>
        <v>127.67478762586154</v>
      </c>
      <c r="IE211" s="4">
        <f t="shared" ca="1" si="280"/>
        <v>69.578564944954053</v>
      </c>
      <c r="IF211" s="4">
        <f t="shared" ca="1" si="280"/>
        <v>136.2687915133082</v>
      </c>
      <c r="IG211" s="4">
        <f t="shared" ca="1" si="280"/>
        <v>99.044874294358948</v>
      </c>
      <c r="IH211" s="4">
        <f t="shared" ca="1" si="280"/>
        <v>130.86618116519844</v>
      </c>
      <c r="II211" s="4">
        <f t="shared" ca="1" si="280"/>
        <v>91.976878252247417</v>
      </c>
      <c r="IJ211" s="4">
        <f t="shared" ca="1" si="280"/>
        <v>65.679336038213251</v>
      </c>
      <c r="IK211" s="4">
        <f t="shared" ca="1" si="280"/>
        <v>108.71746492873147</v>
      </c>
      <c r="IL211" s="4">
        <f t="shared" ca="1" si="280"/>
        <v>144.52165848342719</v>
      </c>
      <c r="IM211" s="4">
        <f t="shared" ca="1" si="280"/>
        <v>120.14788452325188</v>
      </c>
      <c r="IN211" s="4">
        <f t="shared" ca="1" si="280"/>
        <v>85.392635577061313</v>
      </c>
      <c r="IO211" s="4">
        <f t="shared" ca="1" si="272"/>
        <v>126.97305527305885</v>
      </c>
      <c r="IP211" s="4">
        <f t="shared" ca="1" si="272"/>
        <v>68.267794404172989</v>
      </c>
      <c r="IQ211" s="4">
        <f t="shared" ca="1" si="272"/>
        <v>121.10376662234854</v>
      </c>
      <c r="IR211" s="4">
        <f t="shared" ca="1" si="272"/>
        <v>79.729764378472524</v>
      </c>
      <c r="IS211" s="4">
        <f t="shared" ca="1" si="272"/>
        <v>108.60700908821306</v>
      </c>
      <c r="IT211" s="4">
        <f t="shared" ca="1" si="272"/>
        <v>62.010747659462048</v>
      </c>
      <c r="IU211" s="4">
        <f t="shared" ca="1" si="272"/>
        <v>148.81988437619614</v>
      </c>
      <c r="IV211" s="4">
        <f t="shared" ca="1" si="272"/>
        <v>101.79056186749057</v>
      </c>
      <c r="IW211" s="4">
        <f t="shared" ca="1" si="272"/>
        <v>108.3831619832812</v>
      </c>
      <c r="IX211" s="4">
        <f t="shared" ca="1" si="272"/>
        <v>107.53263247575477</v>
      </c>
      <c r="IY211" s="4">
        <f t="shared" ca="1" si="272"/>
        <v>81.701270379760757</v>
      </c>
    </row>
    <row r="212" spans="9:259" x14ac:dyDescent="0.25">
      <c r="I212" t="s">
        <v>342</v>
      </c>
      <c r="J212" s="4">
        <f t="shared" ca="1" si="289"/>
        <v>152.28874104737574</v>
      </c>
      <c r="K212" s="4">
        <f t="shared" ca="1" si="289"/>
        <v>112.59795076586947</v>
      </c>
      <c r="L212" s="4">
        <f t="shared" ca="1" si="289"/>
        <v>94.550659553797658</v>
      </c>
      <c r="M212" s="4">
        <f t="shared" ca="1" si="289"/>
        <v>111.22947116242001</v>
      </c>
      <c r="N212" s="4">
        <f t="shared" ca="1" si="289"/>
        <v>145.45553124892407</v>
      </c>
      <c r="O212" s="4">
        <f t="shared" ca="1" si="289"/>
        <v>116.02143999736646</v>
      </c>
      <c r="P212" s="4">
        <f t="shared" ca="1" si="289"/>
        <v>95.632704999666842</v>
      </c>
      <c r="Q212" s="4">
        <f t="shared" ca="1" si="289"/>
        <v>111.95041780851614</v>
      </c>
      <c r="R212" s="4">
        <f t="shared" ca="1" si="289"/>
        <v>61.439743529404758</v>
      </c>
      <c r="S212" s="4">
        <f t="shared" ca="1" si="289"/>
        <v>127.36381542378312</v>
      </c>
      <c r="T212" s="4">
        <f t="shared" ca="1" si="289"/>
        <v>94.925339123564299</v>
      </c>
      <c r="U212" s="4">
        <f t="shared" ca="1" si="289"/>
        <v>155.07157967088054</v>
      </c>
      <c r="V212" s="4">
        <f t="shared" ca="1" si="289"/>
        <v>83.125585033147445</v>
      </c>
      <c r="W212" s="4">
        <f t="shared" ca="1" si="289"/>
        <v>95.820429706283946</v>
      </c>
      <c r="X212" s="4">
        <f t="shared" ca="1" si="289"/>
        <v>72.866462518195974</v>
      </c>
      <c r="Y212" s="4">
        <f t="shared" ca="1" si="289"/>
        <v>90.891811155394024</v>
      </c>
      <c r="Z212" s="4">
        <f t="shared" ca="1" si="287"/>
        <v>99.985200124688888</v>
      </c>
      <c r="AA212" s="4">
        <f t="shared" ca="1" si="287"/>
        <v>105.71337085731113</v>
      </c>
      <c r="AB212" s="4">
        <f t="shared" ca="1" si="287"/>
        <v>143.20152794420861</v>
      </c>
      <c r="AC212" s="4">
        <f t="shared" ca="1" si="287"/>
        <v>90.294572698618126</v>
      </c>
      <c r="AD212" s="4">
        <f t="shared" ca="1" si="287"/>
        <v>176.75106287329243</v>
      </c>
      <c r="AE212" s="4">
        <f t="shared" ca="1" si="287"/>
        <v>133.28574319764718</v>
      </c>
      <c r="AF212" s="4">
        <f t="shared" ca="1" si="287"/>
        <v>47.562849572067904</v>
      </c>
      <c r="AG212" s="4">
        <f t="shared" ca="1" si="287"/>
        <v>108.61092511628263</v>
      </c>
      <c r="AH212" s="4">
        <f t="shared" ca="1" si="287"/>
        <v>83.608899123002217</v>
      </c>
      <c r="AI212" s="4">
        <f t="shared" ca="1" si="287"/>
        <v>116.68576871088341</v>
      </c>
      <c r="AJ212" s="4">
        <f t="shared" ca="1" si="287"/>
        <v>95.285781163550467</v>
      </c>
      <c r="AK212" s="4">
        <f t="shared" ca="1" si="287"/>
        <v>101.89755947084511</v>
      </c>
      <c r="AL212" s="4">
        <f t="shared" ca="1" si="287"/>
        <v>166.68463527396938</v>
      </c>
      <c r="AM212" s="4">
        <f t="shared" ca="1" si="287"/>
        <v>141.250918050254</v>
      </c>
      <c r="AN212" s="4">
        <f t="shared" ca="1" si="287"/>
        <v>70.394127067304154</v>
      </c>
      <c r="AO212" s="4">
        <f t="shared" ca="1" si="287"/>
        <v>118.70790371416194</v>
      </c>
      <c r="AP212" s="4">
        <f t="shared" ca="1" si="281"/>
        <v>118.04460203628015</v>
      </c>
      <c r="AQ212" s="4">
        <f t="shared" ca="1" si="281"/>
        <v>83.202003953899734</v>
      </c>
      <c r="AR212" s="4">
        <f t="shared" ca="1" si="281"/>
        <v>88.244720868150381</v>
      </c>
      <c r="AS212" s="4">
        <f t="shared" ca="1" si="281"/>
        <v>109.26277009244495</v>
      </c>
      <c r="AT212" s="4">
        <f t="shared" ca="1" si="281"/>
        <v>151.04124671022447</v>
      </c>
      <c r="AU212" s="4">
        <f t="shared" ca="1" si="281"/>
        <v>117.55685631032929</v>
      </c>
      <c r="AV212" s="4">
        <f t="shared" ca="1" si="281"/>
        <v>106.15982798561167</v>
      </c>
      <c r="AW212" s="4">
        <f t="shared" ca="1" si="281"/>
        <v>98.083976691413554</v>
      </c>
      <c r="AX212" s="4">
        <f t="shared" ca="1" si="281"/>
        <v>91.759159896048217</v>
      </c>
      <c r="AY212" s="4">
        <f t="shared" ca="1" si="281"/>
        <v>76.570484884791583</v>
      </c>
      <c r="AZ212" s="4">
        <f t="shared" ca="1" si="281"/>
        <v>132.81634618736035</v>
      </c>
      <c r="BA212" s="4">
        <f t="shared" ca="1" si="281"/>
        <v>70.686953038400148</v>
      </c>
      <c r="BB212" s="4">
        <f t="shared" ca="1" si="281"/>
        <v>93.333419663353013</v>
      </c>
      <c r="BC212" s="4">
        <f t="shared" ca="1" si="281"/>
        <v>106.35826270671271</v>
      </c>
      <c r="BD212" s="4">
        <f t="shared" ca="1" si="281"/>
        <v>104.01760861730219</v>
      </c>
      <c r="BE212" s="4">
        <f t="shared" ca="1" si="281"/>
        <v>132.05396533185217</v>
      </c>
      <c r="BF212" s="4">
        <f t="shared" ca="1" si="278"/>
        <v>115.47058252376257</v>
      </c>
      <c r="BG212" s="4">
        <f t="shared" ca="1" si="278"/>
        <v>70.046085096441089</v>
      </c>
      <c r="BH212" s="4">
        <f t="shared" ca="1" si="278"/>
        <v>74.468650541507273</v>
      </c>
      <c r="BI212" s="4">
        <f t="shared" ca="1" si="278"/>
        <v>118.27563084827783</v>
      </c>
      <c r="BJ212" s="4">
        <f t="shared" ca="1" si="278"/>
        <v>87.042140039491557</v>
      </c>
      <c r="BK212" s="4">
        <f t="shared" ca="1" si="278"/>
        <v>96.444319527236658</v>
      </c>
      <c r="BL212" s="4">
        <f t="shared" ca="1" si="278"/>
        <v>114.14729096062092</v>
      </c>
      <c r="BM212" s="4">
        <f t="shared" ca="1" si="278"/>
        <v>119.71970688205536</v>
      </c>
      <c r="BN212" s="4">
        <f t="shared" ca="1" si="278"/>
        <v>139.83209123372546</v>
      </c>
      <c r="BO212" s="4">
        <f t="shared" ca="1" si="278"/>
        <v>98.050810980307617</v>
      </c>
      <c r="BP212" s="4">
        <f t="shared" ca="1" si="278"/>
        <v>67.978644436128107</v>
      </c>
      <c r="BQ212" s="4">
        <f t="shared" ca="1" si="278"/>
        <v>118.08172902798061</v>
      </c>
      <c r="BR212" s="4">
        <f t="shared" ca="1" si="278"/>
        <v>151.62496732506077</v>
      </c>
      <c r="BS212" s="4">
        <f t="shared" ca="1" si="278"/>
        <v>74.941680321518291</v>
      </c>
      <c r="BT212" s="4">
        <f t="shared" ca="1" si="278"/>
        <v>88.196612559671578</v>
      </c>
      <c r="BU212" s="4">
        <f t="shared" ca="1" si="275"/>
        <v>93.280996196357975</v>
      </c>
      <c r="BV212" s="4">
        <f t="shared" ca="1" si="275"/>
        <v>102.68368115940534</v>
      </c>
      <c r="BW212" s="4">
        <f t="shared" ca="1" si="275"/>
        <v>84.366365129291538</v>
      </c>
      <c r="BX212" s="4">
        <f t="shared" ca="1" si="275"/>
        <v>103.54957096940802</v>
      </c>
      <c r="BY212" s="4">
        <f t="shared" ca="1" si="275"/>
        <v>97.487575328989138</v>
      </c>
      <c r="BZ212" s="4">
        <f t="shared" ca="1" si="275"/>
        <v>119.75340685966005</v>
      </c>
      <c r="CA212" s="4">
        <f t="shared" ca="1" si="275"/>
        <v>67.138871038495921</v>
      </c>
      <c r="CB212" s="4">
        <f t="shared" ca="1" si="273"/>
        <v>92.612080660352206</v>
      </c>
      <c r="CC212" s="4">
        <f t="shared" ca="1" si="273"/>
        <v>112.36260833894852</v>
      </c>
      <c r="CD212" s="4">
        <f t="shared" ca="1" si="273"/>
        <v>121.71113971104558</v>
      </c>
      <c r="CE212" s="4">
        <f t="shared" ca="1" si="273"/>
        <v>119.95673652282905</v>
      </c>
      <c r="CF212" s="4">
        <f t="shared" ca="1" si="273"/>
        <v>87.116346952172449</v>
      </c>
      <c r="CG212" s="4">
        <f t="shared" ca="1" si="273"/>
        <v>103.27567210689294</v>
      </c>
      <c r="CH212" s="4">
        <f t="shared" ca="1" si="273"/>
        <v>119.87949673494049</v>
      </c>
      <c r="CI212" s="4">
        <f t="shared" ca="1" si="273"/>
        <v>206.88439696339353</v>
      </c>
      <c r="CJ212" s="4">
        <f t="shared" ca="1" si="273"/>
        <v>80.845667105515417</v>
      </c>
      <c r="CK212" s="4">
        <f t="shared" ca="1" si="273"/>
        <v>75.781644293901223</v>
      </c>
      <c r="CL212" s="4">
        <f t="shared" ca="1" si="273"/>
        <v>101.46940732007771</v>
      </c>
      <c r="CM212" s="4">
        <f t="shared" ca="1" si="273"/>
        <v>80.89832968359282</v>
      </c>
      <c r="CN212" s="4">
        <f t="shared" ca="1" si="273"/>
        <v>98.272054083738198</v>
      </c>
      <c r="CO212" s="4">
        <f t="shared" ca="1" si="273"/>
        <v>124.00293359434197</v>
      </c>
      <c r="CP212" s="4">
        <f t="shared" ca="1" si="273"/>
        <v>80.984922208219004</v>
      </c>
      <c r="CQ212" s="4">
        <f t="shared" ca="1" si="273"/>
        <v>93.153200602577186</v>
      </c>
      <c r="CR212" s="4">
        <f t="shared" ca="1" si="284"/>
        <v>100.11299539036028</v>
      </c>
      <c r="CS212" s="4">
        <f t="shared" ca="1" si="284"/>
        <v>132.00962834690222</v>
      </c>
      <c r="CT212" s="4">
        <f t="shared" ca="1" si="284"/>
        <v>69.991576914782001</v>
      </c>
      <c r="CU212" s="4">
        <f t="shared" ca="1" si="284"/>
        <v>135.55755527260965</v>
      </c>
      <c r="CV212" s="4">
        <f t="shared" ca="1" si="284"/>
        <v>109.24039085286135</v>
      </c>
      <c r="CW212" s="4">
        <f t="shared" ca="1" si="284"/>
        <v>120.27629469844932</v>
      </c>
      <c r="CX212" s="4">
        <f t="shared" ca="1" si="284"/>
        <v>78.919143659523485</v>
      </c>
      <c r="CY212" s="4">
        <f t="shared" ca="1" si="284"/>
        <v>123.56513912290761</v>
      </c>
      <c r="CZ212" s="4">
        <f t="shared" ca="1" si="276"/>
        <v>116.5515884760356</v>
      </c>
      <c r="DA212" s="4">
        <f t="shared" ca="1" si="276"/>
        <v>126.54151672100568</v>
      </c>
      <c r="DB212" s="4">
        <f t="shared" ca="1" si="276"/>
        <v>119.15075239366239</v>
      </c>
      <c r="DC212" s="4">
        <f t="shared" ca="1" si="276"/>
        <v>93.049419114743372</v>
      </c>
      <c r="DD212" s="4">
        <f t="shared" ca="1" si="276"/>
        <v>87.818859688591473</v>
      </c>
      <c r="DE212" s="4">
        <f t="shared" ca="1" si="276"/>
        <v>122.0156373695587</v>
      </c>
      <c r="DF212" s="4">
        <f t="shared" ca="1" si="276"/>
        <v>95.193139867224929</v>
      </c>
      <c r="DG212" s="4">
        <f t="shared" ca="1" si="276"/>
        <v>78.637136842247017</v>
      </c>
      <c r="DH212" s="4">
        <f t="shared" ca="1" si="276"/>
        <v>199.41795618794472</v>
      </c>
      <c r="DI212" s="4">
        <f t="shared" ca="1" si="276"/>
        <v>82.944646782039612</v>
      </c>
      <c r="DJ212" s="4">
        <f t="shared" ca="1" si="276"/>
        <v>142.1270718523653</v>
      </c>
      <c r="DK212" s="4">
        <f t="shared" ca="1" si="276"/>
        <v>80.926658621432793</v>
      </c>
      <c r="DL212" s="4">
        <f t="shared" ca="1" si="276"/>
        <v>107.25272805493657</v>
      </c>
      <c r="DM212" s="4">
        <f t="shared" ca="1" si="276"/>
        <v>116.06010513322332</v>
      </c>
      <c r="DN212" s="4">
        <f t="shared" ca="1" si="276"/>
        <v>78.589008105693537</v>
      </c>
      <c r="DO212" s="4">
        <f t="shared" ca="1" si="276"/>
        <v>102.34642909987072</v>
      </c>
      <c r="DP212" s="4">
        <f t="shared" ca="1" si="276"/>
        <v>130.11433185954778</v>
      </c>
      <c r="DQ212" s="4">
        <f t="shared" ca="1" si="286"/>
        <v>72.611005190838597</v>
      </c>
      <c r="DR212" s="4">
        <f t="shared" ca="1" si="286"/>
        <v>141.08916358068234</v>
      </c>
      <c r="DS212" s="4">
        <f t="shared" ca="1" si="286"/>
        <v>108.85886254450428</v>
      </c>
      <c r="DT212" s="4">
        <f t="shared" ca="1" si="286"/>
        <v>86.579030854112091</v>
      </c>
      <c r="DU212" s="4">
        <f t="shared" ca="1" si="286"/>
        <v>133.67575436908803</v>
      </c>
      <c r="DV212" s="4">
        <f t="shared" ca="1" si="286"/>
        <v>78.801282004125625</v>
      </c>
      <c r="DW212" s="4">
        <f t="shared" ca="1" si="286"/>
        <v>98.928340212720826</v>
      </c>
      <c r="DX212" s="4">
        <f t="shared" ca="1" si="286"/>
        <v>137.52699685247057</v>
      </c>
      <c r="DY212" s="4">
        <f t="shared" ca="1" si="286"/>
        <v>94.432787722425232</v>
      </c>
      <c r="DZ212" s="4">
        <f t="shared" ca="1" si="286"/>
        <v>140.0643268073112</v>
      </c>
      <c r="EA212" s="4">
        <f t="shared" ca="1" si="286"/>
        <v>122.80727557918868</v>
      </c>
      <c r="EB212" s="4">
        <f t="shared" ca="1" si="286"/>
        <v>103.20144126589976</v>
      </c>
      <c r="EC212" s="4">
        <f t="shared" ca="1" si="286"/>
        <v>150.31937048512796</v>
      </c>
      <c r="ED212" s="4">
        <f t="shared" ca="1" si="286"/>
        <v>141.75824665857232</v>
      </c>
      <c r="EE212" s="4">
        <f t="shared" ca="1" si="286"/>
        <v>80.98967470738414</v>
      </c>
      <c r="EF212" s="4">
        <f t="shared" ca="1" si="286"/>
        <v>100.45763073044805</v>
      </c>
      <c r="EG212" s="4">
        <f t="shared" ca="1" si="283"/>
        <v>100.17498403732718</v>
      </c>
      <c r="EH212" s="4">
        <f t="shared" ca="1" si="282"/>
        <v>138.69173114383074</v>
      </c>
      <c r="EI212" s="4">
        <f t="shared" ca="1" si="282"/>
        <v>124.99385565571139</v>
      </c>
      <c r="EJ212" s="4">
        <f t="shared" ca="1" si="282"/>
        <v>77.078250777649274</v>
      </c>
      <c r="EK212" s="4">
        <f t="shared" ca="1" si="282"/>
        <v>93.348104125347888</v>
      </c>
      <c r="EL212" s="4">
        <f t="shared" ca="1" si="282"/>
        <v>79.317050897821588</v>
      </c>
      <c r="EM212" s="4">
        <f t="shared" ca="1" si="282"/>
        <v>105.66358604664931</v>
      </c>
      <c r="EN212" s="4">
        <f t="shared" ca="1" si="282"/>
        <v>98.130198814156202</v>
      </c>
      <c r="EO212" s="4">
        <f t="shared" ca="1" si="282"/>
        <v>60.679104071068814</v>
      </c>
      <c r="EP212" s="4">
        <f t="shared" ca="1" si="282"/>
        <v>125.84159865371123</v>
      </c>
      <c r="EQ212" s="4">
        <f t="shared" ca="1" si="282"/>
        <v>122.2528207863522</v>
      </c>
      <c r="ER212" s="4">
        <f t="shared" ca="1" si="282"/>
        <v>97.144000108994959</v>
      </c>
      <c r="ES212" s="4">
        <f t="shared" ca="1" si="282"/>
        <v>82.835582998608388</v>
      </c>
      <c r="ET212" s="4">
        <f t="shared" ca="1" si="282"/>
        <v>109.7806656081918</v>
      </c>
      <c r="EU212" s="4">
        <f t="shared" ca="1" si="282"/>
        <v>120.65442448879305</v>
      </c>
      <c r="EV212" s="4">
        <f t="shared" ca="1" si="282"/>
        <v>124.76881675789902</v>
      </c>
      <c r="EW212" s="4">
        <f t="shared" ca="1" si="271"/>
        <v>112.90591062981358</v>
      </c>
      <c r="EX212" s="4">
        <f t="shared" ca="1" si="271"/>
        <v>73.441517990789038</v>
      </c>
      <c r="EY212" s="4">
        <f t="shared" ca="1" si="271"/>
        <v>76.556771758507551</v>
      </c>
      <c r="EZ212" s="4">
        <f t="shared" ca="1" si="271"/>
        <v>94.330938691387217</v>
      </c>
      <c r="FA212" s="4">
        <f t="shared" ca="1" si="271"/>
        <v>107.33156372514435</v>
      </c>
      <c r="FB212" s="4">
        <f t="shared" ca="1" si="271"/>
        <v>108.55381373402274</v>
      </c>
      <c r="FC212" s="4">
        <f t="shared" ca="1" si="271"/>
        <v>93.558569479079125</v>
      </c>
      <c r="FD212" s="4">
        <f t="shared" ca="1" si="271"/>
        <v>106.47925511397084</v>
      </c>
      <c r="FE212" s="4">
        <f t="shared" ca="1" si="271"/>
        <v>102.05211489570128</v>
      </c>
      <c r="FF212" s="4">
        <f t="shared" ca="1" si="271"/>
        <v>85.394512673275159</v>
      </c>
      <c r="FG212" s="4">
        <f t="shared" ca="1" si="271"/>
        <v>92.196476524440428</v>
      </c>
      <c r="FH212" s="4">
        <f t="shared" ca="1" si="271"/>
        <v>160.45193077462613</v>
      </c>
      <c r="FI212" s="4">
        <f t="shared" ca="1" si="271"/>
        <v>119.24608104536412</v>
      </c>
      <c r="FJ212" s="4">
        <f t="shared" ca="1" si="271"/>
        <v>87.230960279846016</v>
      </c>
      <c r="FK212" s="4">
        <f t="shared" ca="1" si="271"/>
        <v>120.5640110828887</v>
      </c>
      <c r="FL212" s="4">
        <f t="shared" ca="1" si="271"/>
        <v>95.065269151994059</v>
      </c>
      <c r="FM212" s="4">
        <f t="shared" ca="1" si="288"/>
        <v>87.792615927996621</v>
      </c>
      <c r="FN212" s="4">
        <f t="shared" ca="1" si="279"/>
        <v>96.182555551341579</v>
      </c>
      <c r="FO212" s="4">
        <f t="shared" ca="1" si="279"/>
        <v>58.841031945800637</v>
      </c>
      <c r="FP212" s="4">
        <f t="shared" ca="1" si="279"/>
        <v>105.04684879366005</v>
      </c>
      <c r="FQ212" s="4">
        <f t="shared" ca="1" si="279"/>
        <v>102.28316087202892</v>
      </c>
      <c r="FR212" s="4">
        <f t="shared" ca="1" si="279"/>
        <v>100.53424464950254</v>
      </c>
      <c r="FS212" s="4">
        <f t="shared" ca="1" si="279"/>
        <v>104.67745335917981</v>
      </c>
      <c r="FT212" s="4">
        <f t="shared" ca="1" si="279"/>
        <v>78.881667954952349</v>
      </c>
      <c r="FU212" s="4">
        <f t="shared" ca="1" si="279"/>
        <v>110.09958268840394</v>
      </c>
      <c r="FV212" s="4">
        <f t="shared" ca="1" si="279"/>
        <v>77.886426464583053</v>
      </c>
      <c r="FW212" s="4">
        <f t="shared" ca="1" si="279"/>
        <v>137.19647056125285</v>
      </c>
      <c r="FX212" s="4">
        <f t="shared" ca="1" si="279"/>
        <v>104.89934249380516</v>
      </c>
      <c r="FY212" s="4">
        <f t="shared" ca="1" si="279"/>
        <v>89.816670509462412</v>
      </c>
      <c r="FZ212" s="4">
        <f t="shared" ca="1" si="279"/>
        <v>88.172309981106949</v>
      </c>
      <c r="GA212" s="4">
        <f t="shared" ca="1" si="279"/>
        <v>87.015447502711908</v>
      </c>
      <c r="GB212" s="4">
        <f t="shared" ca="1" si="279"/>
        <v>59.445055851498985</v>
      </c>
      <c r="GC212" s="4">
        <f t="shared" ca="1" si="277"/>
        <v>64.42050233004872</v>
      </c>
      <c r="GD212" s="4">
        <f t="shared" ca="1" si="274"/>
        <v>133.91311414858481</v>
      </c>
      <c r="GE212" s="4">
        <f t="shared" ca="1" si="274"/>
        <v>82.62416207933174</v>
      </c>
      <c r="GF212" s="4">
        <f t="shared" ca="1" si="274"/>
        <v>97.615308955870731</v>
      </c>
      <c r="GG212" s="4">
        <f t="shared" ca="1" si="274"/>
        <v>92.665114999975458</v>
      </c>
      <c r="GH212" s="4">
        <f t="shared" ca="1" si="274"/>
        <v>114.99058306670383</v>
      </c>
      <c r="GI212" s="4">
        <f t="shared" ca="1" si="274"/>
        <v>69.254830833800526</v>
      </c>
      <c r="GJ212" s="4">
        <f t="shared" ca="1" si="274"/>
        <v>75.185577172558027</v>
      </c>
      <c r="GK212" s="4">
        <f t="shared" ca="1" si="274"/>
        <v>98.120725688267768</v>
      </c>
      <c r="GL212" s="4">
        <f t="shared" ca="1" si="274"/>
        <v>57.287452772811555</v>
      </c>
      <c r="GM212" s="4">
        <f t="shared" ca="1" si="274"/>
        <v>107.90622580421291</v>
      </c>
      <c r="GN212" s="4">
        <f t="shared" ca="1" si="274"/>
        <v>69.544006361570524</v>
      </c>
      <c r="GO212" s="4">
        <f t="shared" ca="1" si="274"/>
        <v>87.249459553411285</v>
      </c>
      <c r="GP212" s="4">
        <f t="shared" ca="1" si="274"/>
        <v>98.582138277593913</v>
      </c>
      <c r="GQ212" s="4">
        <f t="shared" ca="1" si="274"/>
        <v>84.742836134840189</v>
      </c>
      <c r="GR212" s="4">
        <f t="shared" ca="1" si="274"/>
        <v>113.29199686186838</v>
      </c>
      <c r="GS212" s="4">
        <f t="shared" ca="1" si="274"/>
        <v>105.12697009964795</v>
      </c>
      <c r="GT212" s="4">
        <f t="shared" ca="1" si="285"/>
        <v>85.790621255319536</v>
      </c>
      <c r="GU212" s="4">
        <f t="shared" ca="1" si="285"/>
        <v>82.422539556277854</v>
      </c>
      <c r="GV212" s="4">
        <f t="shared" ca="1" si="285"/>
        <v>132.32217356186823</v>
      </c>
      <c r="GW212" s="4">
        <f t="shared" ca="1" si="285"/>
        <v>183.09423062298652</v>
      </c>
      <c r="GX212" s="4">
        <f t="shared" ca="1" si="285"/>
        <v>139.56951789746577</v>
      </c>
      <c r="GY212" s="4">
        <f t="shared" ca="1" si="285"/>
        <v>64.29649053761446</v>
      </c>
      <c r="GZ212" s="4">
        <f t="shared" ca="1" si="285"/>
        <v>104.9013957928357</v>
      </c>
      <c r="HA212" s="4">
        <f t="shared" ca="1" si="285"/>
        <v>95.028689042469381</v>
      </c>
      <c r="HB212" s="4">
        <f t="shared" ca="1" si="285"/>
        <v>92.632555898450946</v>
      </c>
      <c r="HC212" s="4">
        <f t="shared" ca="1" si="285"/>
        <v>109.9077664543658</v>
      </c>
      <c r="HD212" s="4">
        <f t="shared" ca="1" si="285"/>
        <v>104.58915074027102</v>
      </c>
      <c r="HE212" s="4">
        <f t="shared" ca="1" si="285"/>
        <v>103.88803440067876</v>
      </c>
      <c r="HF212" s="4">
        <f t="shared" ca="1" si="285"/>
        <v>109.12737772744329</v>
      </c>
      <c r="HG212" s="4">
        <f t="shared" ca="1" si="285"/>
        <v>119.7258393510116</v>
      </c>
      <c r="HH212" s="4">
        <f t="shared" ca="1" si="285"/>
        <v>120.21858672922976</v>
      </c>
      <c r="HI212" s="4">
        <f t="shared" ca="1" si="285"/>
        <v>93.129785009615603</v>
      </c>
      <c r="HJ212" s="4">
        <f t="shared" ref="HJ212:HY227" ca="1" si="291">HJ211*(1+$B$1*$B$4+$B$2*SQRT($B$4)*_xlfn.NORM.S.INV(RAND()))</f>
        <v>103.31296796869819</v>
      </c>
      <c r="HK212" s="4">
        <f t="shared" ca="1" si="291"/>
        <v>98.596255632217321</v>
      </c>
      <c r="HL212" s="4">
        <f t="shared" ca="1" si="291"/>
        <v>118.25447794774875</v>
      </c>
      <c r="HM212" s="4">
        <f t="shared" ca="1" si="291"/>
        <v>81.826496441852811</v>
      </c>
      <c r="HN212" s="4">
        <f t="shared" ca="1" si="291"/>
        <v>79.29932020612145</v>
      </c>
      <c r="HO212" s="4">
        <f t="shared" ca="1" si="291"/>
        <v>62.323316359569837</v>
      </c>
      <c r="HP212" s="4">
        <f t="shared" ca="1" si="291"/>
        <v>110.80494371489699</v>
      </c>
      <c r="HQ212" s="4">
        <f t="shared" ca="1" si="291"/>
        <v>141.04875136118923</v>
      </c>
      <c r="HR212" s="4">
        <f t="shared" ca="1" si="291"/>
        <v>122.9766758695522</v>
      </c>
      <c r="HS212" s="4">
        <f t="shared" ca="1" si="291"/>
        <v>76.395929188053529</v>
      </c>
      <c r="HT212" s="4">
        <f t="shared" ca="1" si="291"/>
        <v>124.31959723558985</v>
      </c>
      <c r="HU212" s="4">
        <f t="shared" ca="1" si="291"/>
        <v>146.90578235848724</v>
      </c>
      <c r="HV212" s="4">
        <f t="shared" ca="1" si="291"/>
        <v>120.94891349791864</v>
      </c>
      <c r="HW212" s="4">
        <f t="shared" ca="1" si="291"/>
        <v>68.070190830469443</v>
      </c>
      <c r="HX212" s="4">
        <f t="shared" ca="1" si="291"/>
        <v>146.33365399127987</v>
      </c>
      <c r="HY212" s="4">
        <f t="shared" ca="1" si="290"/>
        <v>75.327525431502011</v>
      </c>
      <c r="HZ212" s="4">
        <f t="shared" ca="1" si="280"/>
        <v>132.40890179618216</v>
      </c>
      <c r="IA212" s="4">
        <f t="shared" ca="1" si="280"/>
        <v>100.09946910561708</v>
      </c>
      <c r="IB212" s="4">
        <f t="shared" ca="1" si="280"/>
        <v>69.770589821727597</v>
      </c>
      <c r="IC212" s="4">
        <f t="shared" ca="1" si="280"/>
        <v>134.12530294627376</v>
      </c>
      <c r="ID212" s="4">
        <f t="shared" ca="1" si="280"/>
        <v>125.01701818780167</v>
      </c>
      <c r="IE212" s="4">
        <f t="shared" ca="1" si="280"/>
        <v>68.555089359430156</v>
      </c>
      <c r="IF212" s="4">
        <f t="shared" ca="1" si="280"/>
        <v>139.98437522358552</v>
      </c>
      <c r="IG212" s="4">
        <f t="shared" ca="1" si="280"/>
        <v>97.046759418162793</v>
      </c>
      <c r="IH212" s="4">
        <f t="shared" ca="1" si="280"/>
        <v>128.20025321768915</v>
      </c>
      <c r="II212" s="4">
        <f t="shared" ca="1" si="280"/>
        <v>92.330191595762045</v>
      </c>
      <c r="IJ212" s="4">
        <f t="shared" ca="1" si="280"/>
        <v>67.113722775764131</v>
      </c>
      <c r="IK212" s="4">
        <f t="shared" ca="1" si="280"/>
        <v>111.0452247139313</v>
      </c>
      <c r="IL212" s="4">
        <f t="shared" ca="1" si="280"/>
        <v>147.95961488994786</v>
      </c>
      <c r="IM212" s="4">
        <f t="shared" ca="1" si="280"/>
        <v>123.11083970802311</v>
      </c>
      <c r="IN212" s="4">
        <f t="shared" ca="1" si="280"/>
        <v>86.804706597579269</v>
      </c>
      <c r="IO212" s="4">
        <f t="shared" ca="1" si="272"/>
        <v>125.25970384307149</v>
      </c>
      <c r="IP212" s="4">
        <f t="shared" ca="1" si="272"/>
        <v>69.463872961196969</v>
      </c>
      <c r="IQ212" s="4">
        <f t="shared" ca="1" si="272"/>
        <v>120.58597134240469</v>
      </c>
      <c r="IR212" s="4">
        <f t="shared" ca="1" si="272"/>
        <v>79.37627262889643</v>
      </c>
      <c r="IS212" s="4">
        <f t="shared" ca="1" si="272"/>
        <v>109.34988820628335</v>
      </c>
      <c r="IT212" s="4">
        <f t="shared" ca="1" si="272"/>
        <v>61.948346261976944</v>
      </c>
      <c r="IU212" s="4">
        <f t="shared" ca="1" si="272"/>
        <v>148.62020138275</v>
      </c>
      <c r="IV212" s="4">
        <f t="shared" ca="1" si="272"/>
        <v>101.52404228544518</v>
      </c>
      <c r="IW212" s="4">
        <f t="shared" ca="1" si="272"/>
        <v>107.01915338406643</v>
      </c>
      <c r="IX212" s="4">
        <f t="shared" ca="1" si="272"/>
        <v>108.58194491055777</v>
      </c>
      <c r="IY212" s="4">
        <f t="shared" ca="1" si="272"/>
        <v>82.598086217713529</v>
      </c>
    </row>
    <row r="213" spans="9:259" x14ac:dyDescent="0.25">
      <c r="I213" t="s">
        <v>343</v>
      </c>
      <c r="J213" s="4">
        <f t="shared" ca="1" si="289"/>
        <v>152.97141012275864</v>
      </c>
      <c r="K213" s="4">
        <f t="shared" ca="1" si="289"/>
        <v>112.83067391152335</v>
      </c>
      <c r="L213" s="4">
        <f t="shared" ca="1" si="289"/>
        <v>92.100697743889128</v>
      </c>
      <c r="M213" s="4">
        <f t="shared" ca="1" si="289"/>
        <v>113.97874222302779</v>
      </c>
      <c r="N213" s="4">
        <f t="shared" ca="1" si="289"/>
        <v>145.3853447863336</v>
      </c>
      <c r="O213" s="4">
        <f t="shared" ca="1" si="289"/>
        <v>120.04269347397242</v>
      </c>
      <c r="P213" s="4">
        <f t="shared" ca="1" si="289"/>
        <v>96.458190258866708</v>
      </c>
      <c r="Q213" s="4">
        <f t="shared" ca="1" si="289"/>
        <v>108.92743931966719</v>
      </c>
      <c r="R213" s="4">
        <f t="shared" ca="1" si="289"/>
        <v>60.613179205638588</v>
      </c>
      <c r="S213" s="4">
        <f t="shared" ca="1" si="289"/>
        <v>129.91713703209672</v>
      </c>
      <c r="T213" s="4">
        <f t="shared" ca="1" si="289"/>
        <v>93.172284347707986</v>
      </c>
      <c r="U213" s="4">
        <f t="shared" ca="1" si="289"/>
        <v>156.21947534528161</v>
      </c>
      <c r="V213" s="4">
        <f t="shared" ca="1" si="289"/>
        <v>83.591461092509562</v>
      </c>
      <c r="W213" s="4">
        <f t="shared" ca="1" si="289"/>
        <v>96.019250878947958</v>
      </c>
      <c r="X213" s="4">
        <f t="shared" ca="1" si="289"/>
        <v>72.504418657860185</v>
      </c>
      <c r="Y213" s="4">
        <f t="shared" ca="1" si="289"/>
        <v>91.511356257619511</v>
      </c>
      <c r="Z213" s="4">
        <f t="shared" ca="1" si="287"/>
        <v>99.169115878427149</v>
      </c>
      <c r="AA213" s="4">
        <f t="shared" ca="1" si="287"/>
        <v>104.41281116890016</v>
      </c>
      <c r="AB213" s="4">
        <f t="shared" ca="1" si="287"/>
        <v>140.98363854822099</v>
      </c>
      <c r="AC213" s="4">
        <f t="shared" ca="1" si="287"/>
        <v>91.422103580312978</v>
      </c>
      <c r="AD213" s="4">
        <f t="shared" ca="1" si="287"/>
        <v>174.44775075228443</v>
      </c>
      <c r="AE213" s="4">
        <f t="shared" ca="1" si="287"/>
        <v>132.22633363042704</v>
      </c>
      <c r="AF213" s="4">
        <f t="shared" ca="1" si="287"/>
        <v>48.540160065853357</v>
      </c>
      <c r="AG213" s="4">
        <f t="shared" ca="1" si="287"/>
        <v>108.788590838559</v>
      </c>
      <c r="AH213" s="4">
        <f t="shared" ca="1" si="287"/>
        <v>84.569833027850095</v>
      </c>
      <c r="AI213" s="4">
        <f t="shared" ca="1" si="287"/>
        <v>115.56880512656926</v>
      </c>
      <c r="AJ213" s="4">
        <f t="shared" ca="1" si="287"/>
        <v>93.306942967920918</v>
      </c>
      <c r="AK213" s="4">
        <f t="shared" ca="1" si="287"/>
        <v>101.64311502507977</v>
      </c>
      <c r="AL213" s="4">
        <f t="shared" ca="1" si="287"/>
        <v>165.2945207871353</v>
      </c>
      <c r="AM213" s="4">
        <f t="shared" ca="1" si="287"/>
        <v>146.23558470632724</v>
      </c>
      <c r="AN213" s="4">
        <f t="shared" ca="1" si="287"/>
        <v>71.40319045018795</v>
      </c>
      <c r="AO213" s="4">
        <f t="shared" ca="1" si="287"/>
        <v>119.85720648085253</v>
      </c>
      <c r="AP213" s="4">
        <f t="shared" ca="1" si="281"/>
        <v>118.61175164206742</v>
      </c>
      <c r="AQ213" s="4">
        <f t="shared" ca="1" si="281"/>
        <v>80.076161082853218</v>
      </c>
      <c r="AR213" s="4">
        <f t="shared" ca="1" si="281"/>
        <v>87.570994943017311</v>
      </c>
      <c r="AS213" s="4">
        <f t="shared" ca="1" si="281"/>
        <v>109.49249173190765</v>
      </c>
      <c r="AT213" s="4">
        <f t="shared" ca="1" si="281"/>
        <v>150.56597113669321</v>
      </c>
      <c r="AU213" s="4">
        <f t="shared" ca="1" si="281"/>
        <v>118.07921661736505</v>
      </c>
      <c r="AV213" s="4">
        <f t="shared" ca="1" si="281"/>
        <v>104.4492198582363</v>
      </c>
      <c r="AW213" s="4">
        <f t="shared" ca="1" si="281"/>
        <v>98.02263068342009</v>
      </c>
      <c r="AX213" s="4">
        <f t="shared" ca="1" si="281"/>
        <v>93.930200889881291</v>
      </c>
      <c r="AY213" s="4">
        <f t="shared" ca="1" si="281"/>
        <v>75.578964539545126</v>
      </c>
      <c r="AZ213" s="4">
        <f t="shared" ca="1" si="281"/>
        <v>133.43855120653555</v>
      </c>
      <c r="BA213" s="4">
        <f t="shared" ca="1" si="281"/>
        <v>69.749063342120408</v>
      </c>
      <c r="BB213" s="4">
        <f t="shared" ca="1" si="281"/>
        <v>91.147452522553436</v>
      </c>
      <c r="BC213" s="4">
        <f t="shared" ca="1" si="281"/>
        <v>106.76199239000935</v>
      </c>
      <c r="BD213" s="4">
        <f t="shared" ca="1" si="281"/>
        <v>103.08259499408912</v>
      </c>
      <c r="BE213" s="4">
        <f t="shared" ca="1" si="281"/>
        <v>134.23964220426541</v>
      </c>
      <c r="BF213" s="4">
        <f t="shared" ca="1" si="278"/>
        <v>117.79010404988395</v>
      </c>
      <c r="BG213" s="4">
        <f t="shared" ca="1" si="278"/>
        <v>71.858487893280625</v>
      </c>
      <c r="BH213" s="4">
        <f t="shared" ca="1" si="278"/>
        <v>75.153848179652783</v>
      </c>
      <c r="BI213" s="4">
        <f t="shared" ca="1" si="278"/>
        <v>114.75442136783239</v>
      </c>
      <c r="BJ213" s="4">
        <f t="shared" ca="1" si="278"/>
        <v>86.653219780738667</v>
      </c>
      <c r="BK213" s="4">
        <f t="shared" ca="1" si="278"/>
        <v>97.524095922631005</v>
      </c>
      <c r="BL213" s="4">
        <f t="shared" ca="1" si="278"/>
        <v>113.88426272918277</v>
      </c>
      <c r="BM213" s="4">
        <f t="shared" ca="1" si="278"/>
        <v>121.72686954818703</v>
      </c>
      <c r="BN213" s="4">
        <f t="shared" ca="1" si="278"/>
        <v>138.19072855894947</v>
      </c>
      <c r="BO213" s="4">
        <f t="shared" ca="1" si="278"/>
        <v>99.781590634111097</v>
      </c>
      <c r="BP213" s="4">
        <f t="shared" ca="1" si="278"/>
        <v>67.758986029249613</v>
      </c>
      <c r="BQ213" s="4">
        <f t="shared" ca="1" si="278"/>
        <v>122.06926195216924</v>
      </c>
      <c r="BR213" s="4">
        <f t="shared" ca="1" si="278"/>
        <v>152.63791700082001</v>
      </c>
      <c r="BS213" s="4">
        <f t="shared" ca="1" si="278"/>
        <v>74.562891519802378</v>
      </c>
      <c r="BT213" s="4">
        <f t="shared" ca="1" si="278"/>
        <v>86.966505978443578</v>
      </c>
      <c r="BU213" s="4">
        <f t="shared" ca="1" si="275"/>
        <v>93.297606133179642</v>
      </c>
      <c r="BV213" s="4">
        <f t="shared" ca="1" si="275"/>
        <v>104.70267095676668</v>
      </c>
      <c r="BW213" s="4">
        <f t="shared" ca="1" si="275"/>
        <v>85.11690051238098</v>
      </c>
      <c r="BX213" s="4">
        <f t="shared" ca="1" si="275"/>
        <v>102.80568093907831</v>
      </c>
      <c r="BY213" s="4">
        <f t="shared" ca="1" si="275"/>
        <v>100.01065527114703</v>
      </c>
      <c r="BZ213" s="4">
        <f t="shared" ca="1" si="275"/>
        <v>122.39666708364365</v>
      </c>
      <c r="CA213" s="4">
        <f t="shared" ca="1" si="275"/>
        <v>67.375786939097196</v>
      </c>
      <c r="CB213" s="4">
        <f t="shared" ca="1" si="273"/>
        <v>94.211790888595715</v>
      </c>
      <c r="CC213" s="4">
        <f t="shared" ca="1" si="273"/>
        <v>114.68583020407638</v>
      </c>
      <c r="CD213" s="4">
        <f t="shared" ca="1" si="273"/>
        <v>124.49245301272525</v>
      </c>
      <c r="CE213" s="4">
        <f t="shared" ca="1" si="273"/>
        <v>119.53132292272018</v>
      </c>
      <c r="CF213" s="4">
        <f t="shared" ca="1" si="273"/>
        <v>87.490825400795288</v>
      </c>
      <c r="CG213" s="4">
        <f t="shared" ca="1" si="273"/>
        <v>105.26716991658428</v>
      </c>
      <c r="CH213" s="4">
        <f t="shared" ca="1" si="273"/>
        <v>119.43529602894894</v>
      </c>
      <c r="CI213" s="4">
        <f t="shared" ca="1" si="273"/>
        <v>203.49295939574213</v>
      </c>
      <c r="CJ213" s="4">
        <f t="shared" ca="1" si="273"/>
        <v>81.502552447500264</v>
      </c>
      <c r="CK213" s="4">
        <f t="shared" ca="1" si="273"/>
        <v>77.557072706350638</v>
      </c>
      <c r="CL213" s="4">
        <f t="shared" ca="1" si="273"/>
        <v>105.64700002739382</v>
      </c>
      <c r="CM213" s="4">
        <f t="shared" ca="1" si="273"/>
        <v>79.957831760371533</v>
      </c>
      <c r="CN213" s="4">
        <f t="shared" ca="1" si="273"/>
        <v>100.92918743322777</v>
      </c>
      <c r="CO213" s="4">
        <f t="shared" ca="1" si="273"/>
        <v>123.17765529003005</v>
      </c>
      <c r="CP213" s="4">
        <f t="shared" ca="1" si="273"/>
        <v>81.963007768460912</v>
      </c>
      <c r="CQ213" s="4">
        <f t="shared" ca="1" si="273"/>
        <v>91.292527803820946</v>
      </c>
      <c r="CR213" s="4">
        <f t="shared" ca="1" si="284"/>
        <v>99.750183791490201</v>
      </c>
      <c r="CS213" s="4">
        <f t="shared" ca="1" si="284"/>
        <v>128.42464618390335</v>
      </c>
      <c r="CT213" s="4">
        <f t="shared" ca="1" si="284"/>
        <v>70.119997799758167</v>
      </c>
      <c r="CU213" s="4">
        <f t="shared" ca="1" si="284"/>
        <v>135.30294529978622</v>
      </c>
      <c r="CV213" s="4">
        <f t="shared" ca="1" si="284"/>
        <v>106.93634138063243</v>
      </c>
      <c r="CW213" s="4">
        <f t="shared" ca="1" si="284"/>
        <v>120.9075569288028</v>
      </c>
      <c r="CX213" s="4">
        <f t="shared" ca="1" si="284"/>
        <v>79.51449236168196</v>
      </c>
      <c r="CY213" s="4">
        <f t="shared" ca="1" si="284"/>
        <v>121.43318867116324</v>
      </c>
      <c r="CZ213" s="4">
        <f t="shared" ca="1" si="276"/>
        <v>115.1908391657461</v>
      </c>
      <c r="DA213" s="4">
        <f t="shared" ca="1" si="276"/>
        <v>127.87460854574647</v>
      </c>
      <c r="DB213" s="4">
        <f t="shared" ca="1" si="276"/>
        <v>121.80648740376894</v>
      </c>
      <c r="DC213" s="4">
        <f t="shared" ca="1" si="276"/>
        <v>91.152421430432625</v>
      </c>
      <c r="DD213" s="4">
        <f t="shared" ca="1" si="276"/>
        <v>89.367938581382901</v>
      </c>
      <c r="DE213" s="4">
        <f t="shared" ca="1" si="276"/>
        <v>120.50945176152824</v>
      </c>
      <c r="DF213" s="4">
        <f t="shared" ca="1" si="276"/>
        <v>95.817342235469454</v>
      </c>
      <c r="DG213" s="4">
        <f t="shared" ca="1" si="276"/>
        <v>79.254140916775981</v>
      </c>
      <c r="DH213" s="4">
        <f t="shared" ca="1" si="276"/>
        <v>202.2203277465245</v>
      </c>
      <c r="DI213" s="4">
        <f t="shared" ca="1" si="276"/>
        <v>80.230994255864857</v>
      </c>
      <c r="DJ213" s="4">
        <f t="shared" ca="1" si="276"/>
        <v>142.26942776439512</v>
      </c>
      <c r="DK213" s="4">
        <f t="shared" ca="1" si="276"/>
        <v>83.201819291544155</v>
      </c>
      <c r="DL213" s="4">
        <f t="shared" ca="1" si="276"/>
        <v>110.18836506883557</v>
      </c>
      <c r="DM213" s="4">
        <f t="shared" ca="1" si="276"/>
        <v>118.03704583864294</v>
      </c>
      <c r="DN213" s="4">
        <f t="shared" ca="1" si="276"/>
        <v>78.569892704596711</v>
      </c>
      <c r="DO213" s="4">
        <f t="shared" ca="1" si="276"/>
        <v>103.15227248098175</v>
      </c>
      <c r="DP213" s="4">
        <f t="shared" ca="1" si="276"/>
        <v>127.76649253313099</v>
      </c>
      <c r="DQ213" s="4">
        <f t="shared" ca="1" si="286"/>
        <v>72.010868182901675</v>
      </c>
      <c r="DR213" s="4">
        <f t="shared" ca="1" si="286"/>
        <v>141.6432484757639</v>
      </c>
      <c r="DS213" s="4">
        <f t="shared" ca="1" si="286"/>
        <v>108.74080100492739</v>
      </c>
      <c r="DT213" s="4">
        <f t="shared" ca="1" si="286"/>
        <v>86.873997039115451</v>
      </c>
      <c r="DU213" s="4">
        <f t="shared" ca="1" si="286"/>
        <v>133.35084118310368</v>
      </c>
      <c r="DV213" s="4">
        <f t="shared" ca="1" si="286"/>
        <v>78.818633653401875</v>
      </c>
      <c r="DW213" s="4">
        <f t="shared" ca="1" si="286"/>
        <v>97.368715398819234</v>
      </c>
      <c r="DX213" s="4">
        <f t="shared" ca="1" si="286"/>
        <v>139.24616586686622</v>
      </c>
      <c r="DY213" s="4">
        <f t="shared" ca="1" si="286"/>
        <v>93.394474660395119</v>
      </c>
      <c r="DZ213" s="4">
        <f t="shared" ca="1" si="286"/>
        <v>138.78025982980211</v>
      </c>
      <c r="EA213" s="4">
        <f t="shared" ca="1" si="286"/>
        <v>121.76673116860414</v>
      </c>
      <c r="EB213" s="4">
        <f t="shared" ca="1" si="286"/>
        <v>100.93262737786326</v>
      </c>
      <c r="EC213" s="4">
        <f t="shared" ca="1" si="286"/>
        <v>155.14445777493248</v>
      </c>
      <c r="ED213" s="4">
        <f t="shared" ca="1" si="286"/>
        <v>140.14238097278042</v>
      </c>
      <c r="EE213" s="4">
        <f t="shared" ca="1" si="286"/>
        <v>79.285877727777915</v>
      </c>
      <c r="EF213" s="4">
        <f t="shared" ca="1" si="286"/>
        <v>99.418300459449327</v>
      </c>
      <c r="EG213" s="4">
        <f t="shared" ca="1" si="283"/>
        <v>99.609820183099927</v>
      </c>
      <c r="EH213" s="4">
        <f t="shared" ca="1" si="282"/>
        <v>138.42236183304979</v>
      </c>
      <c r="EI213" s="4">
        <f t="shared" ca="1" si="282"/>
        <v>126.68555820815342</v>
      </c>
      <c r="EJ213" s="4">
        <f t="shared" ca="1" si="282"/>
        <v>77.757836266882762</v>
      </c>
      <c r="EK213" s="4">
        <f t="shared" ca="1" si="282"/>
        <v>91.043402053203152</v>
      </c>
      <c r="EL213" s="4">
        <f t="shared" ca="1" si="282"/>
        <v>78.846613701406511</v>
      </c>
      <c r="EM213" s="4">
        <f t="shared" ca="1" si="282"/>
        <v>104.5036058514233</v>
      </c>
      <c r="EN213" s="4">
        <f t="shared" ca="1" si="282"/>
        <v>97.471103826736964</v>
      </c>
      <c r="EO213" s="4">
        <f t="shared" ca="1" si="282"/>
        <v>59.797789095862015</v>
      </c>
      <c r="EP213" s="4">
        <f t="shared" ca="1" si="282"/>
        <v>126.04818980886134</v>
      </c>
      <c r="EQ213" s="4">
        <f t="shared" ca="1" si="282"/>
        <v>121.00887057675448</v>
      </c>
      <c r="ER213" s="4">
        <f t="shared" ca="1" si="282"/>
        <v>97.948756186592448</v>
      </c>
      <c r="ES213" s="4">
        <f t="shared" ca="1" si="282"/>
        <v>82.67348891442866</v>
      </c>
      <c r="ET213" s="4">
        <f t="shared" ca="1" si="282"/>
        <v>108.93456043891368</v>
      </c>
      <c r="EU213" s="4">
        <f t="shared" ca="1" si="282"/>
        <v>119.54392116446198</v>
      </c>
      <c r="EV213" s="4">
        <f t="shared" ca="1" si="282"/>
        <v>125.68479311687972</v>
      </c>
      <c r="EW213" s="4">
        <f t="shared" ca="1" si="282"/>
        <v>112.66922178454016</v>
      </c>
      <c r="EX213" s="4">
        <f t="shared" ref="EX213:FM228" ca="1" si="292">EX212*(1+$B$1*$B$4+$B$2*SQRT($B$4)*_xlfn.NORM.S.INV(RAND()))</f>
        <v>73.119025840042113</v>
      </c>
      <c r="EY213" s="4">
        <f t="shared" ca="1" si="292"/>
        <v>76.987797351305773</v>
      </c>
      <c r="EZ213" s="4">
        <f t="shared" ca="1" si="292"/>
        <v>95.896711978117395</v>
      </c>
      <c r="FA213" s="4">
        <f t="shared" ca="1" si="292"/>
        <v>106.70252195951757</v>
      </c>
      <c r="FB213" s="4">
        <f t="shared" ca="1" si="292"/>
        <v>109.42434403353022</v>
      </c>
      <c r="FC213" s="4">
        <f t="shared" ca="1" si="292"/>
        <v>93.853449507873762</v>
      </c>
      <c r="FD213" s="4">
        <f t="shared" ca="1" si="292"/>
        <v>107.07558976240578</v>
      </c>
      <c r="FE213" s="4">
        <f t="shared" ca="1" si="292"/>
        <v>102.55672752391092</v>
      </c>
      <c r="FF213" s="4">
        <f t="shared" ca="1" si="292"/>
        <v>84.735906298732104</v>
      </c>
      <c r="FG213" s="4">
        <f t="shared" ca="1" si="292"/>
        <v>92.431534314298034</v>
      </c>
      <c r="FH213" s="4">
        <f t="shared" ca="1" si="292"/>
        <v>158.88642046084988</v>
      </c>
      <c r="FI213" s="4">
        <f t="shared" ca="1" si="292"/>
        <v>118.79635525228873</v>
      </c>
      <c r="FJ213" s="4">
        <f t="shared" ca="1" si="292"/>
        <v>86.832866897717551</v>
      </c>
      <c r="FK213" s="4">
        <f t="shared" ca="1" si="292"/>
        <v>121.47527611083824</v>
      </c>
      <c r="FL213" s="4">
        <f t="shared" ca="1" si="292"/>
        <v>94.735539158616618</v>
      </c>
      <c r="FM213" s="4">
        <f t="shared" ca="1" si="288"/>
        <v>87.749574650518525</v>
      </c>
      <c r="FN213" s="4">
        <f t="shared" ca="1" si="279"/>
        <v>95.180696435782707</v>
      </c>
      <c r="FO213" s="4">
        <f t="shared" ca="1" si="279"/>
        <v>58.483984353212819</v>
      </c>
      <c r="FP213" s="4">
        <f t="shared" ca="1" si="279"/>
        <v>105.99448004910612</v>
      </c>
      <c r="FQ213" s="4">
        <f t="shared" ca="1" si="279"/>
        <v>101.48705108729827</v>
      </c>
      <c r="FR213" s="4">
        <f t="shared" ca="1" si="279"/>
        <v>101.7472337811182</v>
      </c>
      <c r="FS213" s="4">
        <f t="shared" ca="1" si="279"/>
        <v>102.31991705741686</v>
      </c>
      <c r="FT213" s="4">
        <f t="shared" ca="1" si="279"/>
        <v>76.26702395385567</v>
      </c>
      <c r="FU213" s="4">
        <f t="shared" ca="1" si="279"/>
        <v>107.1578218070855</v>
      </c>
      <c r="FV213" s="4">
        <f t="shared" ca="1" si="279"/>
        <v>77.814440842311953</v>
      </c>
      <c r="FW213" s="4">
        <f t="shared" ca="1" si="279"/>
        <v>137.31953063606369</v>
      </c>
      <c r="FX213" s="4">
        <f t="shared" ca="1" si="279"/>
        <v>104.10506461768654</v>
      </c>
      <c r="FY213" s="4">
        <f t="shared" ca="1" si="279"/>
        <v>91.384832328802403</v>
      </c>
      <c r="FZ213" s="4">
        <f t="shared" ca="1" si="279"/>
        <v>88.86061144258737</v>
      </c>
      <c r="GA213" s="4">
        <f t="shared" ca="1" si="279"/>
        <v>87.336463655367496</v>
      </c>
      <c r="GB213" s="4">
        <f t="shared" ca="1" si="279"/>
        <v>57.51875803188063</v>
      </c>
      <c r="GC213" s="4">
        <f t="shared" ca="1" si="277"/>
        <v>65.50928933826269</v>
      </c>
      <c r="GD213" s="4">
        <f t="shared" ca="1" si="274"/>
        <v>137.34089119023943</v>
      </c>
      <c r="GE213" s="4">
        <f t="shared" ca="1" si="274"/>
        <v>82.078745907036719</v>
      </c>
      <c r="GF213" s="4">
        <f t="shared" ca="1" si="274"/>
        <v>100.01092799050316</v>
      </c>
      <c r="GG213" s="4">
        <f t="shared" ca="1" si="274"/>
        <v>91.021995828604858</v>
      </c>
      <c r="GH213" s="4">
        <f t="shared" ca="1" si="274"/>
        <v>113.68391573337982</v>
      </c>
      <c r="GI213" s="4">
        <f t="shared" ca="1" si="274"/>
        <v>69.96324848661429</v>
      </c>
      <c r="GJ213" s="4">
        <f t="shared" ca="1" si="274"/>
        <v>74.666049056756705</v>
      </c>
      <c r="GK213" s="4">
        <f t="shared" ca="1" si="274"/>
        <v>95.258462236034433</v>
      </c>
      <c r="GL213" s="4">
        <f t="shared" ca="1" si="274"/>
        <v>56.677339585395451</v>
      </c>
      <c r="GM213" s="4">
        <f t="shared" ca="1" si="274"/>
        <v>110.44084035131267</v>
      </c>
      <c r="GN213" s="4">
        <f t="shared" ca="1" si="274"/>
        <v>70.004837689220977</v>
      </c>
      <c r="GO213" s="4">
        <f t="shared" ca="1" si="274"/>
        <v>88.742110370944502</v>
      </c>
      <c r="GP213" s="4">
        <f t="shared" ca="1" si="274"/>
        <v>100.04389610872659</v>
      </c>
      <c r="GQ213" s="4">
        <f t="shared" ca="1" si="274"/>
        <v>85.014846120673894</v>
      </c>
      <c r="GR213" s="4">
        <f t="shared" ca="1" si="274"/>
        <v>111.64775731433592</v>
      </c>
      <c r="GS213" s="4">
        <f t="shared" ca="1" si="274"/>
        <v>105.94438004290888</v>
      </c>
      <c r="GT213" s="4">
        <f t="shared" ca="1" si="285"/>
        <v>85.749416562675066</v>
      </c>
      <c r="GU213" s="4">
        <f t="shared" ca="1" si="285"/>
        <v>79.761253247510922</v>
      </c>
      <c r="GV213" s="4">
        <f t="shared" ca="1" si="285"/>
        <v>132.75839171061918</v>
      </c>
      <c r="GW213" s="4">
        <f t="shared" ca="1" si="285"/>
        <v>182.27733604299962</v>
      </c>
      <c r="GX213" s="4">
        <f t="shared" ca="1" si="285"/>
        <v>143.05891596849125</v>
      </c>
      <c r="GY213" s="4">
        <f t="shared" ca="1" si="285"/>
        <v>65.007071601141206</v>
      </c>
      <c r="GZ213" s="4">
        <f t="shared" ca="1" si="285"/>
        <v>104.73691579740208</v>
      </c>
      <c r="HA213" s="4">
        <f t="shared" ca="1" si="285"/>
        <v>93.019155540370463</v>
      </c>
      <c r="HB213" s="4">
        <f t="shared" ca="1" si="285"/>
        <v>93.833420240455524</v>
      </c>
      <c r="HC213" s="4">
        <f t="shared" ca="1" si="285"/>
        <v>115.25381558181166</v>
      </c>
      <c r="HD213" s="4">
        <f t="shared" ca="1" si="285"/>
        <v>103.32038007410307</v>
      </c>
      <c r="HE213" s="4">
        <f t="shared" ca="1" si="285"/>
        <v>104.11304365186743</v>
      </c>
      <c r="HF213" s="4">
        <f t="shared" ca="1" si="285"/>
        <v>109.49756132738703</v>
      </c>
      <c r="HG213" s="4">
        <f t="shared" ca="1" si="285"/>
        <v>118.30892567134615</v>
      </c>
      <c r="HH213" s="4">
        <f t="shared" ca="1" si="285"/>
        <v>122.7411625395896</v>
      </c>
      <c r="HI213" s="4">
        <f t="shared" ca="1" si="285"/>
        <v>91.234599627261815</v>
      </c>
      <c r="HJ213" s="4">
        <f t="shared" ca="1" si="291"/>
        <v>102.38646902282908</v>
      </c>
      <c r="HK213" s="4">
        <f t="shared" ca="1" si="291"/>
        <v>97.005164742202965</v>
      </c>
      <c r="HL213" s="4">
        <f t="shared" ca="1" si="291"/>
        <v>117.8320046093844</v>
      </c>
      <c r="HM213" s="4">
        <f t="shared" ca="1" si="291"/>
        <v>83.373039113523291</v>
      </c>
      <c r="HN213" s="4">
        <f t="shared" ca="1" si="291"/>
        <v>80.294290280747333</v>
      </c>
      <c r="HO213" s="4">
        <f t="shared" ca="1" si="291"/>
        <v>63.824833920201407</v>
      </c>
      <c r="HP213" s="4">
        <f t="shared" ca="1" si="291"/>
        <v>108.12925568279113</v>
      </c>
      <c r="HQ213" s="4">
        <f t="shared" ca="1" si="291"/>
        <v>138.82937754939755</v>
      </c>
      <c r="HR213" s="4">
        <f t="shared" ca="1" si="291"/>
        <v>125.45152481696307</v>
      </c>
      <c r="HS213" s="4">
        <f t="shared" ca="1" si="291"/>
        <v>75.152025731968465</v>
      </c>
      <c r="HT213" s="4">
        <f t="shared" ca="1" si="291"/>
        <v>128.42731671615766</v>
      </c>
      <c r="HU213" s="4">
        <f t="shared" ca="1" si="291"/>
        <v>143.75421456524253</v>
      </c>
      <c r="HV213" s="4">
        <f t="shared" ca="1" si="291"/>
        <v>120.13778501897207</v>
      </c>
      <c r="HW213" s="4">
        <f t="shared" ca="1" si="291"/>
        <v>65.576819205147984</v>
      </c>
      <c r="HX213" s="4">
        <f t="shared" ca="1" si="291"/>
        <v>144.63788872253772</v>
      </c>
      <c r="HY213" s="4">
        <f t="shared" ca="1" si="290"/>
        <v>76.172736575316165</v>
      </c>
      <c r="HZ213" s="4">
        <f t="shared" ca="1" si="280"/>
        <v>133.33105303461926</v>
      </c>
      <c r="IA213" s="4">
        <f t="shared" ca="1" si="280"/>
        <v>99.879519336299623</v>
      </c>
      <c r="IB213" s="4">
        <f t="shared" ca="1" si="280"/>
        <v>69.058420662385814</v>
      </c>
      <c r="IC213" s="4">
        <f t="shared" ca="1" si="280"/>
        <v>134.32266408650182</v>
      </c>
      <c r="ID213" s="4">
        <f t="shared" ca="1" si="280"/>
        <v>124.81407463714818</v>
      </c>
      <c r="IE213" s="4">
        <f t="shared" ca="1" si="280"/>
        <v>68.387196480325073</v>
      </c>
      <c r="IF213" s="4">
        <f t="shared" ca="1" si="280"/>
        <v>142.58503375880431</v>
      </c>
      <c r="IG213" s="4">
        <f t="shared" ca="1" si="280"/>
        <v>97.858264218982185</v>
      </c>
      <c r="IH213" s="4">
        <f t="shared" ca="1" si="280"/>
        <v>129.7508802618344</v>
      </c>
      <c r="II213" s="4">
        <f t="shared" ca="1" si="280"/>
        <v>92.056326632067339</v>
      </c>
      <c r="IJ213" s="4">
        <f t="shared" ca="1" si="280"/>
        <v>68.013461382158297</v>
      </c>
      <c r="IK213" s="4">
        <f t="shared" ca="1" si="280"/>
        <v>113.68812158690335</v>
      </c>
      <c r="IL213" s="4">
        <f t="shared" ca="1" si="280"/>
        <v>147.82623136423501</v>
      </c>
      <c r="IM213" s="4">
        <f t="shared" ca="1" si="280"/>
        <v>120.7486019252552</v>
      </c>
      <c r="IN213" s="4">
        <f t="shared" ca="1" si="280"/>
        <v>86.265992102660604</v>
      </c>
      <c r="IO213" s="4">
        <f t="shared" ca="1" si="272"/>
        <v>122.82036264199935</v>
      </c>
      <c r="IP213" s="4">
        <f t="shared" ca="1" si="272"/>
        <v>69.428952210502047</v>
      </c>
      <c r="IQ213" s="4">
        <f t="shared" ca="1" si="272"/>
        <v>121.07508849868023</v>
      </c>
      <c r="IR213" s="4">
        <f t="shared" ca="1" si="272"/>
        <v>78.183339900792504</v>
      </c>
      <c r="IS213" s="4">
        <f t="shared" ca="1" si="272"/>
        <v>109.26383324337942</v>
      </c>
      <c r="IT213" s="4">
        <f t="shared" ca="1" si="272"/>
        <v>61.000579119146835</v>
      </c>
      <c r="IU213" s="4">
        <f t="shared" ca="1" si="272"/>
        <v>150.91955027531966</v>
      </c>
      <c r="IV213" s="4">
        <f t="shared" ca="1" si="272"/>
        <v>102.81958663095419</v>
      </c>
      <c r="IW213" s="4">
        <f t="shared" ca="1" si="272"/>
        <v>108.09884942581441</v>
      </c>
      <c r="IX213" s="4">
        <f t="shared" ca="1" si="272"/>
        <v>105.48213062077576</v>
      </c>
      <c r="IY213" s="4">
        <f t="shared" ca="1" si="272"/>
        <v>81.631854091539907</v>
      </c>
    </row>
    <row r="214" spans="9:259" x14ac:dyDescent="0.25">
      <c r="I214" t="s">
        <v>344</v>
      </c>
      <c r="J214" s="4">
        <f t="shared" ca="1" si="289"/>
        <v>153.65447511584944</v>
      </c>
      <c r="K214" s="4">
        <f t="shared" ca="1" si="289"/>
        <v>110.26348199552781</v>
      </c>
      <c r="L214" s="4">
        <f t="shared" ca="1" si="289"/>
        <v>91.346773887170841</v>
      </c>
      <c r="M214" s="4">
        <f t="shared" ca="1" si="289"/>
        <v>113.44970793304842</v>
      </c>
      <c r="N214" s="4">
        <f t="shared" ca="1" si="289"/>
        <v>145.71419074153997</v>
      </c>
      <c r="O214" s="4">
        <f t="shared" ca="1" si="289"/>
        <v>120.86209659826977</v>
      </c>
      <c r="P214" s="4">
        <f t="shared" ca="1" si="289"/>
        <v>97.303494402823688</v>
      </c>
      <c r="Q214" s="4">
        <f t="shared" ca="1" si="289"/>
        <v>109.56241258777283</v>
      </c>
      <c r="R214" s="4">
        <f t="shared" ca="1" si="289"/>
        <v>60.992688286328224</v>
      </c>
      <c r="S214" s="4">
        <f t="shared" ca="1" si="289"/>
        <v>129.39349686689599</v>
      </c>
      <c r="T214" s="4">
        <f t="shared" ca="1" si="289"/>
        <v>93.412758256295234</v>
      </c>
      <c r="U214" s="4">
        <f t="shared" ca="1" si="289"/>
        <v>156.02315932695271</v>
      </c>
      <c r="V214" s="4">
        <f t="shared" ca="1" si="289"/>
        <v>82.778157369219642</v>
      </c>
      <c r="W214" s="4">
        <f t="shared" ca="1" si="289"/>
        <v>95.933377448326397</v>
      </c>
      <c r="X214" s="4">
        <f t="shared" ca="1" si="289"/>
        <v>73.502963789291101</v>
      </c>
      <c r="Y214" s="4">
        <f t="shared" ca="1" si="289"/>
        <v>87.537828272639828</v>
      </c>
      <c r="Z214" s="4">
        <f t="shared" ca="1" si="287"/>
        <v>97.18231319187332</v>
      </c>
      <c r="AA214" s="4">
        <f t="shared" ca="1" si="287"/>
        <v>104.23013359712571</v>
      </c>
      <c r="AB214" s="4">
        <f t="shared" ca="1" si="287"/>
        <v>135.14530794726949</v>
      </c>
      <c r="AC214" s="4">
        <f t="shared" ca="1" si="287"/>
        <v>91.427179755967288</v>
      </c>
      <c r="AD214" s="4">
        <f t="shared" ca="1" si="287"/>
        <v>177.24363385949192</v>
      </c>
      <c r="AE214" s="4">
        <f t="shared" ca="1" si="287"/>
        <v>135.62001524660934</v>
      </c>
      <c r="AF214" s="4">
        <f t="shared" ca="1" si="287"/>
        <v>47.217595407402328</v>
      </c>
      <c r="AG214" s="4">
        <f t="shared" ca="1" si="287"/>
        <v>108.9583116104405</v>
      </c>
      <c r="AH214" s="4">
        <f t="shared" ca="1" si="287"/>
        <v>86.344890079772568</v>
      </c>
      <c r="AI214" s="4">
        <f t="shared" ca="1" si="287"/>
        <v>116.43906731525716</v>
      </c>
      <c r="AJ214" s="4">
        <f t="shared" ca="1" si="287"/>
        <v>93.634724367118508</v>
      </c>
      <c r="AK214" s="4">
        <f t="shared" ca="1" si="287"/>
        <v>103.68108894830233</v>
      </c>
      <c r="AL214" s="4">
        <f t="shared" ca="1" si="287"/>
        <v>163.93257465738398</v>
      </c>
      <c r="AM214" s="4">
        <f t="shared" ca="1" si="287"/>
        <v>144.16532529034876</v>
      </c>
      <c r="AN214" s="4">
        <f t="shared" ca="1" si="287"/>
        <v>71.677349674490799</v>
      </c>
      <c r="AO214" s="4">
        <f t="shared" ca="1" si="287"/>
        <v>118.36864618446909</v>
      </c>
      <c r="AP214" s="4">
        <f t="shared" ca="1" si="281"/>
        <v>118.73890855930199</v>
      </c>
      <c r="AQ214" s="4">
        <f t="shared" ca="1" si="281"/>
        <v>82.760913617259931</v>
      </c>
      <c r="AR214" s="4">
        <f t="shared" ca="1" si="281"/>
        <v>89.486088431939208</v>
      </c>
      <c r="AS214" s="4">
        <f t="shared" ca="1" si="281"/>
        <v>104.67928670686979</v>
      </c>
      <c r="AT214" s="4">
        <f t="shared" ca="1" si="281"/>
        <v>152.02787453251813</v>
      </c>
      <c r="AU214" s="4">
        <f t="shared" ca="1" si="281"/>
        <v>117.11125316050595</v>
      </c>
      <c r="AV214" s="4">
        <f t="shared" ca="1" si="281"/>
        <v>102.06093855610084</v>
      </c>
      <c r="AW214" s="4">
        <f t="shared" ca="1" si="281"/>
        <v>98.528501692700672</v>
      </c>
      <c r="AX214" s="4">
        <f t="shared" ca="1" si="281"/>
        <v>91.595498597950808</v>
      </c>
      <c r="AY214" s="4">
        <f t="shared" ca="1" si="281"/>
        <v>76.752601695328622</v>
      </c>
      <c r="AZ214" s="4">
        <f t="shared" ca="1" si="281"/>
        <v>133.62933002928634</v>
      </c>
      <c r="BA214" s="4">
        <f t="shared" ca="1" si="281"/>
        <v>69.836286816523867</v>
      </c>
      <c r="BB214" s="4">
        <f t="shared" ca="1" si="281"/>
        <v>93.226380709985662</v>
      </c>
      <c r="BC214" s="4">
        <f t="shared" ca="1" si="281"/>
        <v>106.40341525979855</v>
      </c>
      <c r="BD214" s="4">
        <f t="shared" ca="1" si="281"/>
        <v>105.52789503962343</v>
      </c>
      <c r="BE214" s="4">
        <f t="shared" ca="1" si="281"/>
        <v>129.75930186183845</v>
      </c>
      <c r="BF214" s="4">
        <f t="shared" ca="1" si="278"/>
        <v>117.38785062308959</v>
      </c>
      <c r="BG214" s="4">
        <f t="shared" ca="1" si="278"/>
        <v>71.973332755757255</v>
      </c>
      <c r="BH214" s="4">
        <f t="shared" ca="1" si="278"/>
        <v>73.525272314552467</v>
      </c>
      <c r="BI214" s="4">
        <f t="shared" ca="1" si="278"/>
        <v>116.11950382934612</v>
      </c>
      <c r="BJ214" s="4">
        <f t="shared" ca="1" si="278"/>
        <v>88.39399505299663</v>
      </c>
      <c r="BK214" s="4">
        <f t="shared" ca="1" si="278"/>
        <v>95.797044162250202</v>
      </c>
      <c r="BL214" s="4">
        <f t="shared" ca="1" si="278"/>
        <v>113.84588770004314</v>
      </c>
      <c r="BM214" s="4">
        <f t="shared" ca="1" si="278"/>
        <v>121.68663463430968</v>
      </c>
      <c r="BN214" s="4">
        <f t="shared" ca="1" si="278"/>
        <v>137.89452429274112</v>
      </c>
      <c r="BO214" s="4">
        <f t="shared" ca="1" si="278"/>
        <v>98.346722856470052</v>
      </c>
      <c r="BP214" s="4">
        <f t="shared" ca="1" si="278"/>
        <v>66.816019789958204</v>
      </c>
      <c r="BQ214" s="4">
        <f t="shared" ca="1" si="278"/>
        <v>122.88058649758716</v>
      </c>
      <c r="BR214" s="4">
        <f t="shared" ca="1" si="278"/>
        <v>154.1733129635887</v>
      </c>
      <c r="BS214" s="4">
        <f t="shared" ca="1" si="278"/>
        <v>75.900023292687308</v>
      </c>
      <c r="BT214" s="4">
        <f t="shared" ca="1" si="278"/>
        <v>87.154302456613649</v>
      </c>
      <c r="BU214" s="4">
        <f t="shared" ca="1" si="275"/>
        <v>94.006224595059734</v>
      </c>
      <c r="BV214" s="4">
        <f t="shared" ca="1" si="275"/>
        <v>103.59367287927056</v>
      </c>
      <c r="BW214" s="4">
        <f t="shared" ca="1" si="275"/>
        <v>84.073183636907572</v>
      </c>
      <c r="BX214" s="4">
        <f t="shared" ca="1" si="275"/>
        <v>103.00464585989836</v>
      </c>
      <c r="BY214" s="4">
        <f t="shared" ca="1" si="275"/>
        <v>102.19314285342028</v>
      </c>
      <c r="BZ214" s="4">
        <f t="shared" ca="1" si="275"/>
        <v>123.27263360358397</v>
      </c>
      <c r="CA214" s="4">
        <f t="shared" ca="1" si="275"/>
        <v>66.59181272104172</v>
      </c>
      <c r="CB214" s="4">
        <f t="shared" ca="1" si="273"/>
        <v>91.98511481835628</v>
      </c>
      <c r="CC214" s="4">
        <f t="shared" ca="1" si="273"/>
        <v>113.76502681585177</v>
      </c>
      <c r="CD214" s="4">
        <f t="shared" ca="1" si="273"/>
        <v>124.06703206476782</v>
      </c>
      <c r="CE214" s="4">
        <f t="shared" ca="1" si="273"/>
        <v>119.01988701849461</v>
      </c>
      <c r="CF214" s="4">
        <f t="shared" ca="1" si="273"/>
        <v>87.115103033334222</v>
      </c>
      <c r="CG214" s="4">
        <f t="shared" ca="1" si="273"/>
        <v>102.76667478090368</v>
      </c>
      <c r="CH214" s="4">
        <f t="shared" ca="1" si="273"/>
        <v>118.05069211094298</v>
      </c>
      <c r="CI214" s="4">
        <f t="shared" ca="1" si="273"/>
        <v>201.66727005015889</v>
      </c>
      <c r="CJ214" s="4">
        <f t="shared" ca="1" si="273"/>
        <v>83.143958849206356</v>
      </c>
      <c r="CK214" s="4">
        <f t="shared" ca="1" si="273"/>
        <v>76.470531039320022</v>
      </c>
      <c r="CL214" s="4">
        <f t="shared" ca="1" si="273"/>
        <v>106.07184062627302</v>
      </c>
      <c r="CM214" s="4">
        <f t="shared" ca="1" si="273"/>
        <v>79.53276000022565</v>
      </c>
      <c r="CN214" s="4">
        <f t="shared" ca="1" si="273"/>
        <v>103.16293916982717</v>
      </c>
      <c r="CO214" s="4">
        <f t="shared" ca="1" si="273"/>
        <v>124.03828338042636</v>
      </c>
      <c r="CP214" s="4">
        <f t="shared" ca="1" si="273"/>
        <v>84.480076897856748</v>
      </c>
      <c r="CQ214" s="4">
        <f t="shared" ca="1" si="273"/>
        <v>88.186836338453176</v>
      </c>
      <c r="CR214" s="4">
        <f t="shared" ca="1" si="284"/>
        <v>99.943450134236329</v>
      </c>
      <c r="CS214" s="4">
        <f t="shared" ca="1" si="284"/>
        <v>127.70381925747725</v>
      </c>
      <c r="CT214" s="4">
        <f t="shared" ca="1" si="284"/>
        <v>71.028851394150919</v>
      </c>
      <c r="CU214" s="4">
        <f t="shared" ca="1" si="284"/>
        <v>131.72943653839945</v>
      </c>
      <c r="CV214" s="4">
        <f t="shared" ca="1" si="284"/>
        <v>108.35129948655819</v>
      </c>
      <c r="CW214" s="4">
        <f t="shared" ca="1" si="284"/>
        <v>118.04774774410197</v>
      </c>
      <c r="CX214" s="4">
        <f t="shared" ca="1" si="284"/>
        <v>78.215993696496696</v>
      </c>
      <c r="CY214" s="4">
        <f t="shared" ca="1" si="284"/>
        <v>120.62067772315383</v>
      </c>
      <c r="CZ214" s="4">
        <f t="shared" ca="1" si="276"/>
        <v>118.19627070531358</v>
      </c>
      <c r="DA214" s="4">
        <f t="shared" ca="1" si="276"/>
        <v>123.87033415567188</v>
      </c>
      <c r="DB214" s="4">
        <f t="shared" ca="1" si="276"/>
        <v>119.80631038572665</v>
      </c>
      <c r="DC214" s="4">
        <f t="shared" ca="1" si="276"/>
        <v>91.899111394754939</v>
      </c>
      <c r="DD214" s="4">
        <f t="shared" ca="1" si="276"/>
        <v>88.349297311012023</v>
      </c>
      <c r="DE214" s="4">
        <f t="shared" ca="1" si="276"/>
        <v>120.77864497692754</v>
      </c>
      <c r="DF214" s="4">
        <f t="shared" ca="1" si="276"/>
        <v>94.490088734080032</v>
      </c>
      <c r="DG214" s="4">
        <f t="shared" ca="1" si="276"/>
        <v>79.812892513761412</v>
      </c>
      <c r="DH214" s="4">
        <f t="shared" ca="1" si="276"/>
        <v>200.43030538241314</v>
      </c>
      <c r="DI214" s="4">
        <f t="shared" ca="1" si="276"/>
        <v>81.178119711568954</v>
      </c>
      <c r="DJ214" s="4">
        <f t="shared" ca="1" si="276"/>
        <v>144.74306421528976</v>
      </c>
      <c r="DK214" s="4">
        <f t="shared" ca="1" si="276"/>
        <v>83.022165769130353</v>
      </c>
      <c r="DL214" s="4">
        <f t="shared" ca="1" si="276"/>
        <v>111.6796237912841</v>
      </c>
      <c r="DM214" s="4">
        <f t="shared" ca="1" si="276"/>
        <v>118.55047380597944</v>
      </c>
      <c r="DN214" s="4">
        <f t="shared" ca="1" si="276"/>
        <v>80.194975613981271</v>
      </c>
      <c r="DO214" s="4">
        <f t="shared" ca="1" si="276"/>
        <v>99.390237129010586</v>
      </c>
      <c r="DP214" s="4">
        <f t="shared" ca="1" si="276"/>
        <v>124.61176855608441</v>
      </c>
      <c r="DQ214" s="4">
        <f t="shared" ca="1" si="286"/>
        <v>71.947868448212176</v>
      </c>
      <c r="DR214" s="4">
        <f t="shared" ca="1" si="286"/>
        <v>138.84923211849721</v>
      </c>
      <c r="DS214" s="4">
        <f t="shared" ca="1" si="286"/>
        <v>109.31329555100731</v>
      </c>
      <c r="DT214" s="4">
        <f t="shared" ca="1" si="286"/>
        <v>88.543416900391492</v>
      </c>
      <c r="DU214" s="4">
        <f t="shared" ca="1" si="286"/>
        <v>132.92808688446723</v>
      </c>
      <c r="DV214" s="4">
        <f t="shared" ca="1" si="286"/>
        <v>77.758800597263161</v>
      </c>
      <c r="DW214" s="4">
        <f t="shared" ca="1" si="286"/>
        <v>96.052499894376183</v>
      </c>
      <c r="DX214" s="4">
        <f t="shared" ca="1" si="286"/>
        <v>136.806639056113</v>
      </c>
      <c r="DY214" s="4">
        <f t="shared" ca="1" si="286"/>
        <v>93.758867171842908</v>
      </c>
      <c r="DZ214" s="4">
        <f t="shared" ca="1" si="286"/>
        <v>139.81961335619641</v>
      </c>
      <c r="EA214" s="4">
        <f t="shared" ca="1" si="286"/>
        <v>120.39851248010284</v>
      </c>
      <c r="EB214" s="4">
        <f t="shared" ca="1" si="286"/>
        <v>99.334535264793999</v>
      </c>
      <c r="EC214" s="4">
        <f t="shared" ca="1" si="286"/>
        <v>155.2018618965447</v>
      </c>
      <c r="ED214" s="4">
        <f t="shared" ca="1" si="286"/>
        <v>140.55363486349808</v>
      </c>
      <c r="EE214" s="4">
        <f t="shared" ca="1" si="286"/>
        <v>80.147421409810448</v>
      </c>
      <c r="EF214" s="4">
        <f t="shared" ca="1" si="286"/>
        <v>98.345433360070274</v>
      </c>
      <c r="EG214" s="4">
        <f t="shared" ca="1" si="283"/>
        <v>99.844666738104948</v>
      </c>
      <c r="EH214" s="4">
        <f t="shared" ca="1" si="282"/>
        <v>140.52987049048954</v>
      </c>
      <c r="EI214" s="4">
        <f t="shared" ca="1" si="282"/>
        <v>126.30897184599031</v>
      </c>
      <c r="EJ214" s="4">
        <f t="shared" ca="1" si="282"/>
        <v>77.882353290700365</v>
      </c>
      <c r="EK214" s="4">
        <f t="shared" ca="1" si="282"/>
        <v>91.064454807646371</v>
      </c>
      <c r="EL214" s="4">
        <f t="shared" ca="1" si="282"/>
        <v>80.048220367135045</v>
      </c>
      <c r="EM214" s="4">
        <f t="shared" ca="1" si="282"/>
        <v>105.26326511159331</v>
      </c>
      <c r="EN214" s="4">
        <f t="shared" ca="1" si="282"/>
        <v>96.543744075514439</v>
      </c>
      <c r="EO214" s="4">
        <f t="shared" ca="1" si="282"/>
        <v>58.840864945966402</v>
      </c>
      <c r="EP214" s="4">
        <f t="shared" ca="1" si="282"/>
        <v>128.6187056950167</v>
      </c>
      <c r="EQ214" s="4">
        <f t="shared" ca="1" si="282"/>
        <v>123.00060263721137</v>
      </c>
      <c r="ER214" s="4">
        <f t="shared" ca="1" si="282"/>
        <v>96.230955675745861</v>
      </c>
      <c r="ES214" s="4">
        <f t="shared" ca="1" si="282"/>
        <v>81.54131395323266</v>
      </c>
      <c r="ET214" s="4">
        <f t="shared" ca="1" si="282"/>
        <v>108.47222582545912</v>
      </c>
      <c r="EU214" s="4">
        <f t="shared" ca="1" si="282"/>
        <v>119.71949811516316</v>
      </c>
      <c r="EV214" s="4">
        <f t="shared" ca="1" si="282"/>
        <v>122.53775240789983</v>
      </c>
      <c r="EW214" s="4">
        <f t="shared" ca="1" si="282"/>
        <v>111.56665007578853</v>
      </c>
      <c r="EX214" s="4">
        <f t="shared" ca="1" si="292"/>
        <v>72.598926791728246</v>
      </c>
      <c r="EY214" s="4">
        <f t="shared" ca="1" si="292"/>
        <v>77.77053929137557</v>
      </c>
      <c r="EZ214" s="4">
        <f t="shared" ca="1" si="292"/>
        <v>97.781846058189331</v>
      </c>
      <c r="FA214" s="4">
        <f t="shared" ca="1" si="292"/>
        <v>106.64973313116747</v>
      </c>
      <c r="FB214" s="4">
        <f t="shared" ca="1" si="292"/>
        <v>110.01212195123325</v>
      </c>
      <c r="FC214" s="4">
        <f t="shared" ca="1" si="292"/>
        <v>94.333279544947331</v>
      </c>
      <c r="FD214" s="4">
        <f t="shared" ca="1" si="292"/>
        <v>111.87149792559059</v>
      </c>
      <c r="FE214" s="4">
        <f t="shared" ca="1" si="292"/>
        <v>102.09451158347876</v>
      </c>
      <c r="FF214" s="4">
        <f t="shared" ca="1" si="292"/>
        <v>84.007958804114736</v>
      </c>
      <c r="FG214" s="4">
        <f t="shared" ca="1" si="292"/>
        <v>91.453019536560561</v>
      </c>
      <c r="FH214" s="4">
        <f t="shared" ca="1" si="292"/>
        <v>159.68850681103774</v>
      </c>
      <c r="FI214" s="4">
        <f t="shared" ca="1" si="292"/>
        <v>116.37603713654943</v>
      </c>
      <c r="FJ214" s="4">
        <f t="shared" ca="1" si="292"/>
        <v>87.002644401816667</v>
      </c>
      <c r="FK214" s="4">
        <f t="shared" ca="1" si="292"/>
        <v>120.84039434147712</v>
      </c>
      <c r="FL214" s="4">
        <f t="shared" ca="1" si="292"/>
        <v>96.507883592542555</v>
      </c>
      <c r="FM214" s="4">
        <f t="shared" ca="1" si="288"/>
        <v>88.313176305733734</v>
      </c>
      <c r="FN214" s="4">
        <f t="shared" ca="1" si="279"/>
        <v>94.82051889765745</v>
      </c>
      <c r="FO214" s="4">
        <f t="shared" ca="1" si="279"/>
        <v>57.326207032288337</v>
      </c>
      <c r="FP214" s="4">
        <f t="shared" ca="1" si="279"/>
        <v>106.21116996332209</v>
      </c>
      <c r="FQ214" s="4">
        <f t="shared" ca="1" si="279"/>
        <v>103.26981653443475</v>
      </c>
      <c r="FR214" s="4">
        <f t="shared" ca="1" si="279"/>
        <v>102.10656005000783</v>
      </c>
      <c r="FS214" s="4">
        <f t="shared" ca="1" si="279"/>
        <v>103.8346263343134</v>
      </c>
      <c r="FT214" s="4">
        <f t="shared" ca="1" si="279"/>
        <v>76.496033347039955</v>
      </c>
      <c r="FU214" s="4">
        <f t="shared" ca="1" si="279"/>
        <v>107.54927853061885</v>
      </c>
      <c r="FV214" s="4">
        <f t="shared" ca="1" si="279"/>
        <v>78.895225405929281</v>
      </c>
      <c r="FW214" s="4">
        <f t="shared" ca="1" si="279"/>
        <v>135.0544375289733</v>
      </c>
      <c r="FX214" s="4">
        <f t="shared" ca="1" si="279"/>
        <v>103.30747373705974</v>
      </c>
      <c r="FY214" s="4">
        <f t="shared" ca="1" si="279"/>
        <v>93.115461022020938</v>
      </c>
      <c r="FZ214" s="4">
        <f t="shared" ca="1" si="279"/>
        <v>90.787670674590572</v>
      </c>
      <c r="GA214" s="4">
        <f t="shared" ca="1" si="279"/>
        <v>86.492620062481933</v>
      </c>
      <c r="GB214" s="4">
        <f t="shared" ca="1" si="279"/>
        <v>57.078321193052524</v>
      </c>
      <c r="GC214" s="4">
        <f t="shared" ca="1" si="277"/>
        <v>65.380428466557362</v>
      </c>
      <c r="GD214" s="4">
        <f t="shared" ca="1" si="274"/>
        <v>134.99612840391021</v>
      </c>
      <c r="GE214" s="4">
        <f t="shared" ca="1" si="274"/>
        <v>82.349618390675673</v>
      </c>
      <c r="GF214" s="4">
        <f t="shared" ca="1" si="274"/>
        <v>99.147315182596884</v>
      </c>
      <c r="GG214" s="4">
        <f t="shared" ca="1" si="274"/>
        <v>91.10668464788202</v>
      </c>
      <c r="GH214" s="4">
        <f t="shared" ca="1" si="274"/>
        <v>114.11109391611554</v>
      </c>
      <c r="GI214" s="4">
        <f t="shared" ca="1" si="274"/>
        <v>71.76771873923947</v>
      </c>
      <c r="GJ214" s="4">
        <f t="shared" ca="1" si="274"/>
        <v>76.731850495638767</v>
      </c>
      <c r="GK214" s="4">
        <f t="shared" ca="1" si="274"/>
        <v>96.995403766169346</v>
      </c>
      <c r="GL214" s="4">
        <f t="shared" ca="1" si="274"/>
        <v>57.188644433279528</v>
      </c>
      <c r="GM214" s="4">
        <f t="shared" ca="1" si="274"/>
        <v>109.55008606644525</v>
      </c>
      <c r="GN214" s="4">
        <f t="shared" ca="1" si="274"/>
        <v>68.5443638081654</v>
      </c>
      <c r="GO214" s="4">
        <f t="shared" ca="1" si="274"/>
        <v>88.583573010497233</v>
      </c>
      <c r="GP214" s="4">
        <f t="shared" ca="1" si="274"/>
        <v>98.815279142422057</v>
      </c>
      <c r="GQ214" s="4">
        <f t="shared" ca="1" si="274"/>
        <v>87.704105510024164</v>
      </c>
      <c r="GR214" s="4">
        <f t="shared" ca="1" si="274"/>
        <v>113.39421892897674</v>
      </c>
      <c r="GS214" s="4">
        <f t="shared" ca="1" si="274"/>
        <v>104.06744459474726</v>
      </c>
      <c r="GT214" s="4">
        <f t="shared" ca="1" si="285"/>
        <v>85.126771764101562</v>
      </c>
      <c r="GU214" s="4">
        <f t="shared" ca="1" si="285"/>
        <v>78.299278000149968</v>
      </c>
      <c r="GV214" s="4">
        <f t="shared" ca="1" si="285"/>
        <v>134.91931329721314</v>
      </c>
      <c r="GW214" s="4">
        <f t="shared" ca="1" si="285"/>
        <v>186.4997652410442</v>
      </c>
      <c r="GX214" s="4">
        <f t="shared" ca="1" si="285"/>
        <v>142.36226202614719</v>
      </c>
      <c r="GY214" s="4">
        <f t="shared" ca="1" si="285"/>
        <v>64.672019149649472</v>
      </c>
      <c r="GZ214" s="4">
        <f t="shared" ca="1" si="285"/>
        <v>107.41802479248332</v>
      </c>
      <c r="HA214" s="4">
        <f t="shared" ca="1" si="285"/>
        <v>91.972114360942513</v>
      </c>
      <c r="HB214" s="4">
        <f t="shared" ca="1" si="285"/>
        <v>92.800969668620283</v>
      </c>
      <c r="HC214" s="4">
        <f t="shared" ca="1" si="285"/>
        <v>114.96856223857314</v>
      </c>
      <c r="HD214" s="4">
        <f t="shared" ca="1" si="285"/>
        <v>101.95896043294046</v>
      </c>
      <c r="HE214" s="4">
        <f t="shared" ca="1" si="285"/>
        <v>100.82172785463797</v>
      </c>
      <c r="HF214" s="4">
        <f t="shared" ca="1" si="285"/>
        <v>108.80890148426245</v>
      </c>
      <c r="HG214" s="4">
        <f t="shared" ca="1" si="285"/>
        <v>115.12763608594032</v>
      </c>
      <c r="HH214" s="4">
        <f t="shared" ca="1" si="285"/>
        <v>124.86057018560713</v>
      </c>
      <c r="HI214" s="4">
        <f t="shared" ca="1" si="285"/>
        <v>91.992539436008954</v>
      </c>
      <c r="HJ214" s="4">
        <f t="shared" ca="1" si="291"/>
        <v>101.33471235054809</v>
      </c>
      <c r="HK214" s="4">
        <f t="shared" ca="1" si="291"/>
        <v>100.45563103751067</v>
      </c>
      <c r="HL214" s="4">
        <f t="shared" ca="1" si="291"/>
        <v>117.13637961001342</v>
      </c>
      <c r="HM214" s="4">
        <f t="shared" ca="1" si="291"/>
        <v>83.819531910483235</v>
      </c>
      <c r="HN214" s="4">
        <f t="shared" ca="1" si="291"/>
        <v>78.966577005143108</v>
      </c>
      <c r="HO214" s="4">
        <f t="shared" ca="1" si="291"/>
        <v>61.97856073888903</v>
      </c>
      <c r="HP214" s="4">
        <f t="shared" ca="1" si="291"/>
        <v>107.85203790617803</v>
      </c>
      <c r="HQ214" s="4">
        <f t="shared" ca="1" si="291"/>
        <v>141.92630350312987</v>
      </c>
      <c r="HR214" s="4">
        <f t="shared" ca="1" si="291"/>
        <v>127.6089675744351</v>
      </c>
      <c r="HS214" s="4">
        <f t="shared" ca="1" si="291"/>
        <v>74.811642216474254</v>
      </c>
      <c r="HT214" s="4">
        <f t="shared" ca="1" si="291"/>
        <v>127.06268082337971</v>
      </c>
      <c r="HU214" s="4">
        <f t="shared" ca="1" si="291"/>
        <v>143.03825486811883</v>
      </c>
      <c r="HV214" s="4">
        <f t="shared" ca="1" si="291"/>
        <v>122.02841586223838</v>
      </c>
      <c r="HW214" s="4">
        <f t="shared" ca="1" si="291"/>
        <v>64.946913147669903</v>
      </c>
      <c r="HX214" s="4">
        <f t="shared" ca="1" si="291"/>
        <v>146.5785161258334</v>
      </c>
      <c r="HY214" s="4">
        <f t="shared" ca="1" si="290"/>
        <v>76.256648633494862</v>
      </c>
      <c r="HZ214" s="4">
        <f t="shared" ca="1" si="280"/>
        <v>130.78978105620399</v>
      </c>
      <c r="IA214" s="4">
        <f t="shared" ca="1" si="280"/>
        <v>101.4227814715253</v>
      </c>
      <c r="IB214" s="4">
        <f t="shared" ca="1" si="280"/>
        <v>69.642910905540575</v>
      </c>
      <c r="IC214" s="4">
        <f t="shared" ca="1" si="280"/>
        <v>131.23272727009211</v>
      </c>
      <c r="ID214" s="4">
        <f t="shared" ca="1" si="280"/>
        <v>125.27489425577397</v>
      </c>
      <c r="IE214" s="4">
        <f t="shared" ca="1" si="280"/>
        <v>67.993608263226903</v>
      </c>
      <c r="IF214" s="4">
        <f t="shared" ca="1" si="280"/>
        <v>143.86792836128117</v>
      </c>
      <c r="IG214" s="4">
        <f t="shared" ca="1" si="280"/>
        <v>98.725345896711829</v>
      </c>
      <c r="IH214" s="4">
        <f t="shared" ca="1" si="280"/>
        <v>129.84488620273191</v>
      </c>
      <c r="II214" s="4">
        <f t="shared" ca="1" si="280"/>
        <v>93.212271803552781</v>
      </c>
      <c r="IJ214" s="4">
        <f t="shared" ca="1" si="280"/>
        <v>68.091393170036284</v>
      </c>
      <c r="IK214" s="4">
        <f t="shared" ca="1" si="280"/>
        <v>116.07270717192623</v>
      </c>
      <c r="IL214" s="4">
        <f t="shared" ca="1" si="280"/>
        <v>149.49299604123681</v>
      </c>
      <c r="IM214" s="4">
        <f t="shared" ca="1" si="280"/>
        <v>121.9667687855963</v>
      </c>
      <c r="IN214" s="4">
        <f t="shared" ca="1" si="280"/>
        <v>86.706023604833504</v>
      </c>
      <c r="IO214" s="4">
        <f t="shared" ca="1" si="280"/>
        <v>120.3352706631816</v>
      </c>
      <c r="IP214" s="4">
        <f t="shared" ref="IP214:IY229" ca="1" si="293">IP213*(1+$B$1*$B$4+$B$2*SQRT($B$4)*_xlfn.NORM.S.INV(RAND()))</f>
        <v>69.382604060491744</v>
      </c>
      <c r="IQ214" s="4">
        <f t="shared" ca="1" si="293"/>
        <v>119.05529298993417</v>
      </c>
      <c r="IR214" s="4">
        <f t="shared" ca="1" si="293"/>
        <v>77.843531256045523</v>
      </c>
      <c r="IS214" s="4">
        <f t="shared" ca="1" si="293"/>
        <v>110.56743203406113</v>
      </c>
      <c r="IT214" s="4">
        <f t="shared" ca="1" si="293"/>
        <v>60.041791694480594</v>
      </c>
      <c r="IU214" s="4">
        <f t="shared" ca="1" si="293"/>
        <v>151.05174383618723</v>
      </c>
      <c r="IV214" s="4">
        <f t="shared" ca="1" si="293"/>
        <v>103.73477407681379</v>
      </c>
      <c r="IW214" s="4">
        <f t="shared" ca="1" si="293"/>
        <v>108.75460443864129</v>
      </c>
      <c r="IX214" s="4">
        <f t="shared" ca="1" si="293"/>
        <v>105.14292897873874</v>
      </c>
      <c r="IY214" s="4">
        <f t="shared" ca="1" si="293"/>
        <v>82.21509281865292</v>
      </c>
    </row>
    <row r="215" spans="9:259" x14ac:dyDescent="0.25">
      <c r="I215" t="s">
        <v>345</v>
      </c>
      <c r="J215" s="4">
        <f t="shared" ca="1" si="289"/>
        <v>154.31751603306378</v>
      </c>
      <c r="K215" s="4">
        <f t="shared" ca="1" si="289"/>
        <v>111.42492609852232</v>
      </c>
      <c r="L215" s="4">
        <f t="shared" ca="1" si="289"/>
        <v>93.165861641475203</v>
      </c>
      <c r="M215" s="4">
        <f t="shared" ca="1" si="289"/>
        <v>114.45730069852748</v>
      </c>
      <c r="N215" s="4">
        <f t="shared" ca="1" si="289"/>
        <v>149.34423526509633</v>
      </c>
      <c r="O215" s="4">
        <f t="shared" ca="1" si="289"/>
        <v>123.13380345406001</v>
      </c>
      <c r="P215" s="4">
        <f t="shared" ca="1" si="289"/>
        <v>95.849957168534928</v>
      </c>
      <c r="Q215" s="4">
        <f t="shared" ca="1" si="289"/>
        <v>110.45935821819147</v>
      </c>
      <c r="R215" s="4">
        <f t="shared" ca="1" si="289"/>
        <v>59.957226994801985</v>
      </c>
      <c r="S215" s="4">
        <f t="shared" ca="1" si="289"/>
        <v>129.94163980146408</v>
      </c>
      <c r="T215" s="4">
        <f t="shared" ca="1" si="289"/>
        <v>93.546245520024172</v>
      </c>
      <c r="U215" s="4">
        <f t="shared" ca="1" si="289"/>
        <v>160.66690426842516</v>
      </c>
      <c r="V215" s="4">
        <f t="shared" ca="1" si="289"/>
        <v>81.846239509063736</v>
      </c>
      <c r="W215" s="4">
        <f t="shared" ca="1" si="289"/>
        <v>97.745482098443333</v>
      </c>
      <c r="X215" s="4">
        <f t="shared" ca="1" si="289"/>
        <v>74.462827342430202</v>
      </c>
      <c r="Y215" s="4">
        <f t="shared" ca="1" si="289"/>
        <v>88.196847287422003</v>
      </c>
      <c r="Z215" s="4">
        <f t="shared" ca="1" si="287"/>
        <v>94.438530072850895</v>
      </c>
      <c r="AA215" s="4">
        <f t="shared" ca="1" si="287"/>
        <v>100.17827574223527</v>
      </c>
      <c r="AB215" s="4">
        <f t="shared" ca="1" si="287"/>
        <v>133.81239787741853</v>
      </c>
      <c r="AC215" s="4">
        <f t="shared" ca="1" si="287"/>
        <v>91.290902182170086</v>
      </c>
      <c r="AD215" s="4">
        <f t="shared" ca="1" si="287"/>
        <v>174.79688211182378</v>
      </c>
      <c r="AE215" s="4">
        <f t="shared" ca="1" si="287"/>
        <v>131.14465759928586</v>
      </c>
      <c r="AF215" s="4">
        <f t="shared" ca="1" si="287"/>
        <v>45.806459397341236</v>
      </c>
      <c r="AG215" s="4">
        <f t="shared" ca="1" si="287"/>
        <v>108.68029010065148</v>
      </c>
      <c r="AH215" s="4">
        <f t="shared" ca="1" si="287"/>
        <v>84.548399312346419</v>
      </c>
      <c r="AI215" s="4">
        <f t="shared" ca="1" si="287"/>
        <v>115.98732815780556</v>
      </c>
      <c r="AJ215" s="4">
        <f t="shared" ca="1" si="287"/>
        <v>94.856174939849041</v>
      </c>
      <c r="AK215" s="4">
        <f t="shared" ca="1" si="287"/>
        <v>104.33475815512807</v>
      </c>
      <c r="AL215" s="4">
        <f t="shared" ca="1" si="287"/>
        <v>167.36801124348662</v>
      </c>
      <c r="AM215" s="4">
        <f t="shared" ca="1" si="287"/>
        <v>140.22841100890233</v>
      </c>
      <c r="AN215" s="4">
        <f t="shared" ca="1" si="287"/>
        <v>68.844148620926418</v>
      </c>
      <c r="AO215" s="4">
        <f t="shared" ca="1" si="287"/>
        <v>118.81191395258267</v>
      </c>
      <c r="AP215" s="4">
        <f t="shared" ca="1" si="281"/>
        <v>116.26035368703761</v>
      </c>
      <c r="AQ215" s="4">
        <f t="shared" ca="1" si="281"/>
        <v>82.956506266161753</v>
      </c>
      <c r="AR215" s="4">
        <f t="shared" ca="1" si="281"/>
        <v>91.531994567268725</v>
      </c>
      <c r="AS215" s="4">
        <f t="shared" ca="1" si="281"/>
        <v>105.16567518428171</v>
      </c>
      <c r="AT215" s="4">
        <f t="shared" ca="1" si="281"/>
        <v>157.13933748290816</v>
      </c>
      <c r="AU215" s="4">
        <f t="shared" ca="1" si="281"/>
        <v>119.37912458692033</v>
      </c>
      <c r="AV215" s="4">
        <f t="shared" ca="1" si="281"/>
        <v>102.55629078578548</v>
      </c>
      <c r="AW215" s="4">
        <f t="shared" ca="1" si="281"/>
        <v>100.67062747319547</v>
      </c>
      <c r="AX215" s="4">
        <f t="shared" ca="1" si="281"/>
        <v>91.948248992182769</v>
      </c>
      <c r="AY215" s="4">
        <f t="shared" ca="1" si="281"/>
        <v>76.88367069469902</v>
      </c>
      <c r="AZ215" s="4">
        <f t="shared" ca="1" si="281"/>
        <v>133.58898791606208</v>
      </c>
      <c r="BA215" s="4">
        <f t="shared" ca="1" si="281"/>
        <v>71.178039123603824</v>
      </c>
      <c r="BB215" s="4">
        <f t="shared" ca="1" si="281"/>
        <v>92.96650281700407</v>
      </c>
      <c r="BC215" s="4">
        <f t="shared" ca="1" si="281"/>
        <v>106.13493964699056</v>
      </c>
      <c r="BD215" s="4">
        <f t="shared" ca="1" si="281"/>
        <v>103.10048501488913</v>
      </c>
      <c r="BE215" s="4">
        <f t="shared" ca="1" si="281"/>
        <v>128.81972691488306</v>
      </c>
      <c r="BF215" s="4">
        <f t="shared" ca="1" si="278"/>
        <v>116.59808621187169</v>
      </c>
      <c r="BG215" s="4">
        <f t="shared" ca="1" si="278"/>
        <v>72.857166224553566</v>
      </c>
      <c r="BH215" s="4">
        <f t="shared" ca="1" si="278"/>
        <v>74.419302313800415</v>
      </c>
      <c r="BI215" s="4">
        <f t="shared" ca="1" si="278"/>
        <v>113.69323271112073</v>
      </c>
      <c r="BJ215" s="4">
        <f t="shared" ca="1" si="278"/>
        <v>87.993890209646509</v>
      </c>
      <c r="BK215" s="4">
        <f t="shared" ca="1" si="278"/>
        <v>95.387199825347864</v>
      </c>
      <c r="BL215" s="4">
        <f t="shared" ca="1" si="278"/>
        <v>111.51832711907819</v>
      </c>
      <c r="BM215" s="4">
        <f t="shared" ca="1" si="278"/>
        <v>119.31211959212307</v>
      </c>
      <c r="BN215" s="4">
        <f t="shared" ca="1" si="278"/>
        <v>139.84068619437855</v>
      </c>
      <c r="BO215" s="4">
        <f t="shared" ca="1" si="278"/>
        <v>96.825342836865474</v>
      </c>
      <c r="BP215" s="4">
        <f t="shared" ca="1" si="278"/>
        <v>67.552878189360513</v>
      </c>
      <c r="BQ215" s="4">
        <f t="shared" ca="1" si="278"/>
        <v>123.38440399612031</v>
      </c>
      <c r="BR215" s="4">
        <f t="shared" ca="1" si="278"/>
        <v>154.00306636492618</v>
      </c>
      <c r="BS215" s="4">
        <f t="shared" ca="1" si="278"/>
        <v>76.703669654118087</v>
      </c>
      <c r="BT215" s="4">
        <f t="shared" ca="1" si="278"/>
        <v>85.449890518386638</v>
      </c>
      <c r="BU215" s="4">
        <f t="shared" ca="1" si="275"/>
        <v>92.627818489846803</v>
      </c>
      <c r="BV215" s="4">
        <f t="shared" ca="1" si="275"/>
        <v>103.93605991018038</v>
      </c>
      <c r="BW215" s="4">
        <f t="shared" ca="1" si="275"/>
        <v>86.745111394358034</v>
      </c>
      <c r="BX215" s="4">
        <f t="shared" ca="1" si="275"/>
        <v>104.50698210024859</v>
      </c>
      <c r="BY215" s="4">
        <f t="shared" ca="1" si="275"/>
        <v>98.674245441836192</v>
      </c>
      <c r="BZ215" s="4">
        <f t="shared" ca="1" si="275"/>
        <v>124.60948294389144</v>
      </c>
      <c r="CA215" s="4">
        <f t="shared" ca="1" si="275"/>
        <v>66.918790456589974</v>
      </c>
      <c r="CB215" s="4">
        <f t="shared" ca="1" si="275"/>
        <v>93.163951248978648</v>
      </c>
      <c r="CC215" s="4">
        <f t="shared" ca="1" si="275"/>
        <v>111.58783729686103</v>
      </c>
      <c r="CD215" s="4">
        <f t="shared" ca="1" si="275"/>
        <v>125.07371508500565</v>
      </c>
      <c r="CE215" s="4">
        <f t="shared" ca="1" si="275"/>
        <v>118.95731478035995</v>
      </c>
      <c r="CF215" s="4">
        <f t="shared" ca="1" si="275"/>
        <v>88.634079723718017</v>
      </c>
      <c r="CG215" s="4">
        <f t="shared" ca="1" si="275"/>
        <v>102.22253202015486</v>
      </c>
      <c r="CH215" s="4">
        <f t="shared" ca="1" si="275"/>
        <v>118.90764108220773</v>
      </c>
      <c r="CI215" s="4">
        <f t="shared" ca="1" si="275"/>
        <v>205.59018555217193</v>
      </c>
      <c r="CJ215" s="4">
        <f t="shared" ca="1" si="275"/>
        <v>81.845457365440353</v>
      </c>
      <c r="CK215" s="4">
        <f t="shared" ref="CK215:CZ230" ca="1" si="294">CK214*(1+$B$1*$B$4+$B$2*SQRT($B$4)*_xlfn.NORM.S.INV(RAND()))</f>
        <v>74.7198480143647</v>
      </c>
      <c r="CL215" s="4">
        <f t="shared" ca="1" si="294"/>
        <v>103.67465367193495</v>
      </c>
      <c r="CM215" s="4">
        <f t="shared" ca="1" si="294"/>
        <v>79.519381525186205</v>
      </c>
      <c r="CN215" s="4">
        <f t="shared" ca="1" si="294"/>
        <v>104.71655984470286</v>
      </c>
      <c r="CO215" s="4">
        <f t="shared" ca="1" si="294"/>
        <v>129.80944262446272</v>
      </c>
      <c r="CP215" s="4">
        <f t="shared" ca="1" si="294"/>
        <v>84.750650338885322</v>
      </c>
      <c r="CQ215" s="4">
        <f t="shared" ca="1" si="294"/>
        <v>86.827077593573918</v>
      </c>
      <c r="CR215" s="4">
        <f t="shared" ca="1" si="284"/>
        <v>102.10334420714841</v>
      </c>
      <c r="CS215" s="4">
        <f t="shared" ca="1" si="284"/>
        <v>126.09405113626063</v>
      </c>
      <c r="CT215" s="4">
        <f t="shared" ca="1" si="284"/>
        <v>72.169215528897567</v>
      </c>
      <c r="CU215" s="4">
        <f t="shared" ca="1" si="284"/>
        <v>130.78668813830944</v>
      </c>
      <c r="CV215" s="4">
        <f t="shared" ca="1" si="284"/>
        <v>110.39386275477381</v>
      </c>
      <c r="CW215" s="4">
        <f t="shared" ca="1" si="284"/>
        <v>117.85645622060004</v>
      </c>
      <c r="CX215" s="4">
        <f t="shared" ca="1" si="284"/>
        <v>77.236896892193272</v>
      </c>
      <c r="CY215" s="4">
        <f t="shared" ca="1" si="284"/>
        <v>119.42969681735514</v>
      </c>
      <c r="CZ215" s="4">
        <f t="shared" ca="1" si="276"/>
        <v>124.65871893243536</v>
      </c>
      <c r="DA215" s="4">
        <f t="shared" ca="1" si="276"/>
        <v>123.66944484195643</v>
      </c>
      <c r="DB215" s="4">
        <f t="shared" ca="1" si="276"/>
        <v>118.68669637566886</v>
      </c>
      <c r="DC215" s="4">
        <f t="shared" ca="1" si="276"/>
        <v>93.876894215069228</v>
      </c>
      <c r="DD215" s="4">
        <f t="shared" ca="1" si="276"/>
        <v>88.19822133302165</v>
      </c>
      <c r="DE215" s="4">
        <f t="shared" ca="1" si="276"/>
        <v>118.47540569084536</v>
      </c>
      <c r="DF215" s="4">
        <f t="shared" ca="1" si="276"/>
        <v>94.700328364627651</v>
      </c>
      <c r="DG215" s="4">
        <f t="shared" ca="1" si="276"/>
        <v>78.263429757359006</v>
      </c>
      <c r="DH215" s="4">
        <f t="shared" ca="1" si="276"/>
        <v>202.64775892478931</v>
      </c>
      <c r="DI215" s="4">
        <f t="shared" ca="1" si="276"/>
        <v>82.893117737211369</v>
      </c>
      <c r="DJ215" s="4">
        <f t="shared" ca="1" si="276"/>
        <v>144.56464602768779</v>
      </c>
      <c r="DK215" s="4">
        <f t="shared" ca="1" si="276"/>
        <v>83.104102528603576</v>
      </c>
      <c r="DL215" s="4">
        <f t="shared" ca="1" si="276"/>
        <v>109.66087252452365</v>
      </c>
      <c r="DM215" s="4">
        <f t="shared" ca="1" si="276"/>
        <v>121.59345955826839</v>
      </c>
      <c r="DN215" s="4">
        <f t="shared" ca="1" si="276"/>
        <v>80.859586377945874</v>
      </c>
      <c r="DO215" s="4">
        <f t="shared" ca="1" si="276"/>
        <v>99.994644604415043</v>
      </c>
      <c r="DP215" s="4">
        <f t="shared" ca="1" si="276"/>
        <v>126.31188989019266</v>
      </c>
      <c r="DQ215" s="4">
        <f t="shared" ca="1" si="286"/>
        <v>70.235789723121627</v>
      </c>
      <c r="DR215" s="4">
        <f t="shared" ca="1" si="286"/>
        <v>137.55372037433014</v>
      </c>
      <c r="DS215" s="4">
        <f t="shared" ca="1" si="286"/>
        <v>113.51893700376414</v>
      </c>
      <c r="DT215" s="4">
        <f t="shared" ca="1" si="286"/>
        <v>85.551641374867955</v>
      </c>
      <c r="DU215" s="4">
        <f t="shared" ca="1" si="286"/>
        <v>132.61838632053778</v>
      </c>
      <c r="DV215" s="4">
        <f t="shared" ca="1" si="286"/>
        <v>78.273761179837635</v>
      </c>
      <c r="DW215" s="4">
        <f t="shared" ca="1" si="286"/>
        <v>98.63423151968658</v>
      </c>
      <c r="DX215" s="4">
        <f t="shared" ca="1" si="286"/>
        <v>137.50683668347659</v>
      </c>
      <c r="DY215" s="4">
        <f t="shared" ca="1" si="286"/>
        <v>91.5583708755576</v>
      </c>
      <c r="DZ215" s="4">
        <f t="shared" ca="1" si="286"/>
        <v>137.51997139460133</v>
      </c>
      <c r="EA215" s="4">
        <f t="shared" ca="1" si="286"/>
        <v>122.82922441483493</v>
      </c>
      <c r="EB215" s="4">
        <f t="shared" ca="1" si="286"/>
        <v>100.39245431968031</v>
      </c>
      <c r="EC215" s="4">
        <f t="shared" ca="1" si="286"/>
        <v>154.5555184518993</v>
      </c>
      <c r="ED215" s="4">
        <f t="shared" ca="1" si="286"/>
        <v>139.09258789754296</v>
      </c>
      <c r="EE215" s="4">
        <f t="shared" ca="1" si="286"/>
        <v>79.724637984774077</v>
      </c>
      <c r="EF215" s="4">
        <f t="shared" ca="1" si="286"/>
        <v>99.778797764683929</v>
      </c>
      <c r="EG215" s="4">
        <f t="shared" ca="1" si="283"/>
        <v>99.962832387260406</v>
      </c>
      <c r="EH215" s="4">
        <f t="shared" ca="1" si="282"/>
        <v>139.93043731964261</v>
      </c>
      <c r="EI215" s="4">
        <f t="shared" ca="1" si="282"/>
        <v>127.16496890313834</v>
      </c>
      <c r="EJ215" s="4">
        <f t="shared" ca="1" si="282"/>
        <v>77.899315130111034</v>
      </c>
      <c r="EK215" s="4">
        <f t="shared" ca="1" si="282"/>
        <v>89.304324453691066</v>
      </c>
      <c r="EL215" s="4">
        <f t="shared" ca="1" si="282"/>
        <v>79.1823464938482</v>
      </c>
      <c r="EM215" s="4">
        <f t="shared" ca="1" si="282"/>
        <v>106.16637771910202</v>
      </c>
      <c r="EN215" s="4">
        <f t="shared" ca="1" si="282"/>
        <v>99.781860353866946</v>
      </c>
      <c r="EO215" s="4">
        <f t="shared" ca="1" si="282"/>
        <v>59.695442968557856</v>
      </c>
      <c r="EP215" s="4">
        <f t="shared" ca="1" si="282"/>
        <v>127.55083691449414</v>
      </c>
      <c r="EQ215" s="4">
        <f t="shared" ca="1" si="282"/>
        <v>121.43502594721969</v>
      </c>
      <c r="ER215" s="4">
        <f t="shared" ca="1" si="282"/>
        <v>97.483995540830307</v>
      </c>
      <c r="ES215" s="4">
        <f t="shared" ca="1" si="282"/>
        <v>80.009780044373386</v>
      </c>
      <c r="ET215" s="4">
        <f t="shared" ca="1" si="282"/>
        <v>110.66162953810883</v>
      </c>
      <c r="EU215" s="4">
        <f t="shared" ca="1" si="282"/>
        <v>122.26994264472657</v>
      </c>
      <c r="EV215" s="4">
        <f t="shared" ca="1" si="282"/>
        <v>125.68979897575782</v>
      </c>
      <c r="EW215" s="4">
        <f t="shared" ca="1" si="282"/>
        <v>106.44685817380224</v>
      </c>
      <c r="EX215" s="4">
        <f t="shared" ca="1" si="292"/>
        <v>73.0247221249966</v>
      </c>
      <c r="EY215" s="4">
        <f t="shared" ca="1" si="292"/>
        <v>78.190266735437987</v>
      </c>
      <c r="EZ215" s="4">
        <f t="shared" ca="1" si="292"/>
        <v>97.424170912919109</v>
      </c>
      <c r="FA215" s="4">
        <f t="shared" ca="1" si="292"/>
        <v>107.42830239200919</v>
      </c>
      <c r="FB215" s="4">
        <f t="shared" ca="1" si="292"/>
        <v>111.300735269848</v>
      </c>
      <c r="FC215" s="4">
        <f t="shared" ca="1" si="292"/>
        <v>96.125490080812654</v>
      </c>
      <c r="FD215" s="4">
        <f t="shared" ca="1" si="292"/>
        <v>110.50026361384477</v>
      </c>
      <c r="FE215" s="4">
        <f t="shared" ca="1" si="292"/>
        <v>99.686324681919956</v>
      </c>
      <c r="FF215" s="4">
        <f t="shared" ca="1" si="292"/>
        <v>84.114954772080594</v>
      </c>
      <c r="FG215" s="4">
        <f t="shared" ca="1" si="292"/>
        <v>92.382732896079062</v>
      </c>
      <c r="FH215" s="4">
        <f t="shared" ca="1" si="292"/>
        <v>160.75786171950588</v>
      </c>
      <c r="FI215" s="4">
        <f t="shared" ca="1" si="292"/>
        <v>118.99839908724823</v>
      </c>
      <c r="FJ215" s="4">
        <f t="shared" ca="1" si="292"/>
        <v>90.154717287129785</v>
      </c>
      <c r="FK215" s="4">
        <f t="shared" ca="1" si="292"/>
        <v>119.34973742490928</v>
      </c>
      <c r="FL215" s="4">
        <f t="shared" ca="1" si="292"/>
        <v>96.376111456755453</v>
      </c>
      <c r="FM215" s="4">
        <f t="shared" ca="1" si="288"/>
        <v>86.538415637941583</v>
      </c>
      <c r="FN215" s="4">
        <f t="shared" ca="1" si="279"/>
        <v>94.844217128293337</v>
      </c>
      <c r="FO215" s="4">
        <f t="shared" ca="1" si="279"/>
        <v>56.722522011536384</v>
      </c>
      <c r="FP215" s="4">
        <f t="shared" ca="1" si="279"/>
        <v>104.95614831385755</v>
      </c>
      <c r="FQ215" s="4">
        <f t="shared" ca="1" si="279"/>
        <v>105.97736139607427</v>
      </c>
      <c r="FR215" s="4">
        <f t="shared" ca="1" si="279"/>
        <v>100.24437595599521</v>
      </c>
      <c r="FS215" s="4">
        <f t="shared" ca="1" si="279"/>
        <v>102.57792671812392</v>
      </c>
      <c r="FT215" s="4">
        <f t="shared" ca="1" si="279"/>
        <v>75.482362357145746</v>
      </c>
      <c r="FU215" s="4">
        <f t="shared" ca="1" si="279"/>
        <v>107.57161907608938</v>
      </c>
      <c r="FV215" s="4">
        <f t="shared" ca="1" si="279"/>
        <v>78.845539648371314</v>
      </c>
      <c r="FW215" s="4">
        <f t="shared" ca="1" si="279"/>
        <v>134.88895379380523</v>
      </c>
      <c r="FX215" s="4">
        <f t="shared" ca="1" si="279"/>
        <v>101.42063185949004</v>
      </c>
      <c r="FY215" s="4">
        <f t="shared" ca="1" si="279"/>
        <v>92.880576163739235</v>
      </c>
      <c r="FZ215" s="4">
        <f t="shared" ca="1" si="279"/>
        <v>91.110957975978238</v>
      </c>
      <c r="GA215" s="4">
        <f t="shared" ca="1" si="279"/>
        <v>88.107141172413833</v>
      </c>
      <c r="GB215" s="4">
        <f t="shared" ca="1" si="279"/>
        <v>56.865675268737462</v>
      </c>
      <c r="GC215" s="4">
        <f t="shared" ca="1" si="277"/>
        <v>64.293818303116851</v>
      </c>
      <c r="GD215" s="4">
        <f t="shared" ca="1" si="277"/>
        <v>139.77357857923718</v>
      </c>
      <c r="GE215" s="4">
        <f t="shared" ca="1" si="277"/>
        <v>82.784221777382029</v>
      </c>
      <c r="GF215" s="4">
        <f t="shared" ca="1" si="277"/>
        <v>98.719152272907849</v>
      </c>
      <c r="GG215" s="4">
        <f t="shared" ca="1" si="277"/>
        <v>89.454425782086929</v>
      </c>
      <c r="GH215" s="4">
        <f t="shared" ca="1" si="277"/>
        <v>115.06016503691913</v>
      </c>
      <c r="GI215" s="4">
        <f t="shared" ca="1" si="277"/>
        <v>72.235255333237717</v>
      </c>
      <c r="GJ215" s="4">
        <f t="shared" ca="1" si="277"/>
        <v>76.634923064531691</v>
      </c>
      <c r="GK215" s="4">
        <f t="shared" ca="1" si="277"/>
        <v>100.4224355760352</v>
      </c>
      <c r="GL215" s="4">
        <f t="shared" ca="1" si="277"/>
        <v>57.302537977128573</v>
      </c>
      <c r="GM215" s="4">
        <f t="shared" ca="1" si="277"/>
        <v>111.54865750254606</v>
      </c>
      <c r="GN215" s="4">
        <f t="shared" ca="1" si="277"/>
        <v>68.662156535494518</v>
      </c>
      <c r="GO215" s="4">
        <f t="shared" ca="1" si="277"/>
        <v>89.33449519669955</v>
      </c>
      <c r="GP215" s="4">
        <f t="shared" ca="1" si="277"/>
        <v>97.606955704742177</v>
      </c>
      <c r="GQ215" s="4">
        <f t="shared" ca="1" si="277"/>
        <v>86.962245285967228</v>
      </c>
      <c r="GR215" s="4">
        <f t="shared" ca="1" si="277"/>
        <v>111.71257592421905</v>
      </c>
      <c r="GS215" s="4">
        <f t="shared" ref="GS215:HH230" ca="1" si="295">GS214*(1+$B$1*$B$4+$B$2*SQRT($B$4)*_xlfn.NORM.S.INV(RAND()))</f>
        <v>103.3300581478875</v>
      </c>
      <c r="GT215" s="4">
        <f t="shared" ca="1" si="285"/>
        <v>84.072035371017208</v>
      </c>
      <c r="GU215" s="4">
        <f t="shared" ca="1" si="285"/>
        <v>76.289180937932912</v>
      </c>
      <c r="GV215" s="4">
        <f t="shared" ca="1" si="285"/>
        <v>135.83558405543701</v>
      </c>
      <c r="GW215" s="4">
        <f t="shared" ca="1" si="285"/>
        <v>182.01859540115862</v>
      </c>
      <c r="GX215" s="4">
        <f t="shared" ca="1" si="285"/>
        <v>145.17663510364278</v>
      </c>
      <c r="GY215" s="4">
        <f t="shared" ca="1" si="285"/>
        <v>63.875548208112725</v>
      </c>
      <c r="GZ215" s="4">
        <f t="shared" ca="1" si="285"/>
        <v>107.9020124180424</v>
      </c>
      <c r="HA215" s="4">
        <f t="shared" ca="1" si="285"/>
        <v>93.267194241382185</v>
      </c>
      <c r="HB215" s="4">
        <f t="shared" ca="1" si="285"/>
        <v>95.026101954106622</v>
      </c>
      <c r="HC215" s="4">
        <f t="shared" ca="1" si="285"/>
        <v>118.67639096443645</v>
      </c>
      <c r="HD215" s="4">
        <f t="shared" ca="1" si="285"/>
        <v>104.24498946970739</v>
      </c>
      <c r="HE215" s="4">
        <f t="shared" ca="1" si="285"/>
        <v>101.74095083996261</v>
      </c>
      <c r="HF215" s="4">
        <f t="shared" ca="1" si="285"/>
        <v>110.85494248161223</v>
      </c>
      <c r="HG215" s="4">
        <f t="shared" ca="1" si="285"/>
        <v>113.69042528038656</v>
      </c>
      <c r="HH215" s="4">
        <f t="shared" ca="1" si="285"/>
        <v>128.60706305201592</v>
      </c>
      <c r="HI215" s="4">
        <f t="shared" ca="1" si="285"/>
        <v>90.890917356120198</v>
      </c>
      <c r="HJ215" s="4">
        <f t="shared" ca="1" si="291"/>
        <v>99.592605496162378</v>
      </c>
      <c r="HK215" s="4">
        <f t="shared" ca="1" si="291"/>
        <v>98.192016500334503</v>
      </c>
      <c r="HL215" s="4">
        <f t="shared" ca="1" si="291"/>
        <v>117.77460379546253</v>
      </c>
      <c r="HM215" s="4">
        <f t="shared" ca="1" si="291"/>
        <v>85.004769165875146</v>
      </c>
      <c r="HN215" s="4">
        <f t="shared" ca="1" si="291"/>
        <v>79.170832688108916</v>
      </c>
      <c r="HO215" s="4">
        <f t="shared" ca="1" si="291"/>
        <v>62.248300130528847</v>
      </c>
      <c r="HP215" s="4">
        <f t="shared" ca="1" si="291"/>
        <v>111.20780446570291</v>
      </c>
      <c r="HQ215" s="4">
        <f t="shared" ca="1" si="291"/>
        <v>143.02124785324762</v>
      </c>
      <c r="HR215" s="4">
        <f t="shared" ca="1" si="291"/>
        <v>130.57269178188085</v>
      </c>
      <c r="HS215" s="4">
        <f t="shared" ca="1" si="291"/>
        <v>75.173993139668553</v>
      </c>
      <c r="HT215" s="4">
        <f t="shared" ca="1" si="291"/>
        <v>128.28964487132774</v>
      </c>
      <c r="HU215" s="4">
        <f t="shared" ca="1" si="291"/>
        <v>142.35766010215161</v>
      </c>
      <c r="HV215" s="4">
        <f t="shared" ca="1" si="291"/>
        <v>120.37427114970707</v>
      </c>
      <c r="HW215" s="4">
        <f t="shared" ca="1" si="291"/>
        <v>64.048658432792706</v>
      </c>
      <c r="HX215" s="4">
        <f t="shared" ca="1" si="291"/>
        <v>146.4149717270657</v>
      </c>
      <c r="HY215" s="4">
        <f t="shared" ca="1" si="290"/>
        <v>77.829587627771417</v>
      </c>
      <c r="HZ215" s="4">
        <f t="shared" ca="1" si="280"/>
        <v>130.28274897611908</v>
      </c>
      <c r="IA215" s="4">
        <f t="shared" ca="1" si="280"/>
        <v>101.58843470521767</v>
      </c>
      <c r="IB215" s="4">
        <f t="shared" ca="1" si="280"/>
        <v>68.789632355296604</v>
      </c>
      <c r="IC215" s="4">
        <f t="shared" ca="1" si="280"/>
        <v>128.95246749162993</v>
      </c>
      <c r="ID215" s="4">
        <f t="shared" ca="1" si="280"/>
        <v>127.88024528519838</v>
      </c>
      <c r="IE215" s="4">
        <f t="shared" ca="1" si="280"/>
        <v>67.898876667034159</v>
      </c>
      <c r="IF215" s="4">
        <f t="shared" ca="1" si="280"/>
        <v>144.71528419051617</v>
      </c>
      <c r="IG215" s="4">
        <f t="shared" ca="1" si="280"/>
        <v>96.61374982733436</v>
      </c>
      <c r="IH215" s="4">
        <f t="shared" ca="1" si="280"/>
        <v>131.51261149282601</v>
      </c>
      <c r="II215" s="4">
        <f t="shared" ca="1" si="280"/>
        <v>95.460829728841304</v>
      </c>
      <c r="IJ215" s="4">
        <f t="shared" ca="1" si="280"/>
        <v>68.525613882220796</v>
      </c>
      <c r="IK215" s="4">
        <f t="shared" ca="1" si="280"/>
        <v>118.84378469356905</v>
      </c>
      <c r="IL215" s="4">
        <f t="shared" ca="1" si="280"/>
        <v>148.45029188760307</v>
      </c>
      <c r="IM215" s="4">
        <f t="shared" ca="1" si="280"/>
        <v>119.58328678455398</v>
      </c>
      <c r="IN215" s="4">
        <f t="shared" ca="1" si="280"/>
        <v>87.624566190754877</v>
      </c>
      <c r="IO215" s="4">
        <f t="shared" ca="1" si="280"/>
        <v>121.44289160874355</v>
      </c>
      <c r="IP215" s="4">
        <f t="shared" ca="1" si="293"/>
        <v>68.84714177956819</v>
      </c>
      <c r="IQ215" s="4">
        <f t="shared" ca="1" si="293"/>
        <v>121.79947656766622</v>
      </c>
      <c r="IR215" s="4">
        <f t="shared" ca="1" si="293"/>
        <v>78.09702214652998</v>
      </c>
      <c r="IS215" s="4">
        <f t="shared" ca="1" si="293"/>
        <v>110.59151171573662</v>
      </c>
      <c r="IT215" s="4">
        <f t="shared" ca="1" si="293"/>
        <v>59.614094177113643</v>
      </c>
      <c r="IU215" s="4">
        <f t="shared" ca="1" si="293"/>
        <v>150.61225285864595</v>
      </c>
      <c r="IV215" s="4">
        <f t="shared" ca="1" si="293"/>
        <v>102.97442905264461</v>
      </c>
      <c r="IW215" s="4">
        <f t="shared" ca="1" si="293"/>
        <v>107.6422841230069</v>
      </c>
      <c r="IX215" s="4">
        <f t="shared" ca="1" si="293"/>
        <v>104.85359255154634</v>
      </c>
      <c r="IY215" s="4">
        <f t="shared" ca="1" si="293"/>
        <v>81.680370232379403</v>
      </c>
    </row>
    <row r="216" spans="9:259" x14ac:dyDescent="0.25">
      <c r="I216" t="s">
        <v>346</v>
      </c>
      <c r="J216" s="4">
        <f t="shared" ca="1" si="289"/>
        <v>153.3534527845232</v>
      </c>
      <c r="K216" s="4">
        <f t="shared" ca="1" si="289"/>
        <v>110.46189615715595</v>
      </c>
      <c r="L216" s="4">
        <f t="shared" ca="1" si="289"/>
        <v>92.508814062908456</v>
      </c>
      <c r="M216" s="4">
        <f t="shared" ca="1" si="289"/>
        <v>115.22863335313026</v>
      </c>
      <c r="N216" s="4">
        <f t="shared" ca="1" si="289"/>
        <v>151.20062463340531</v>
      </c>
      <c r="O216" s="4">
        <f t="shared" ca="1" si="289"/>
        <v>122.97550703506154</v>
      </c>
      <c r="P216" s="4">
        <f t="shared" ca="1" si="289"/>
        <v>95.297547929582848</v>
      </c>
      <c r="Q216" s="4">
        <f t="shared" ca="1" si="289"/>
        <v>111.54231311099281</v>
      </c>
      <c r="R216" s="4">
        <f t="shared" ca="1" si="289"/>
        <v>59.910150308507987</v>
      </c>
      <c r="S216" s="4">
        <f t="shared" ca="1" si="289"/>
        <v>129.85434152136776</v>
      </c>
      <c r="T216" s="4">
        <f t="shared" ca="1" si="289"/>
        <v>93.228594612949237</v>
      </c>
      <c r="U216" s="4">
        <f t="shared" ca="1" si="289"/>
        <v>160.11570301091203</v>
      </c>
      <c r="V216" s="4">
        <f t="shared" ca="1" si="289"/>
        <v>82.848435964307214</v>
      </c>
      <c r="W216" s="4">
        <f t="shared" ca="1" si="289"/>
        <v>99.136466012566771</v>
      </c>
      <c r="X216" s="4">
        <f t="shared" ca="1" si="289"/>
        <v>73.593303779460001</v>
      </c>
      <c r="Y216" s="4">
        <f t="shared" ca="1" si="289"/>
        <v>85.464225094648924</v>
      </c>
      <c r="Z216" s="4">
        <f t="shared" ca="1" si="287"/>
        <v>95.093483589979613</v>
      </c>
      <c r="AA216" s="4">
        <f t="shared" ca="1" si="287"/>
        <v>102.18012767626327</v>
      </c>
      <c r="AB216" s="4">
        <f t="shared" ca="1" si="287"/>
        <v>134.93293218688419</v>
      </c>
      <c r="AC216" s="4">
        <f t="shared" ca="1" si="287"/>
        <v>90.292172202317118</v>
      </c>
      <c r="AD216" s="4">
        <f t="shared" ca="1" si="287"/>
        <v>175.59264061238855</v>
      </c>
      <c r="AE216" s="4">
        <f t="shared" ca="1" si="287"/>
        <v>132.70715638235714</v>
      </c>
      <c r="AF216" s="4">
        <f t="shared" ca="1" si="287"/>
        <v>44.266073254208635</v>
      </c>
      <c r="AG216" s="4">
        <f t="shared" ca="1" si="287"/>
        <v>109.26744847939112</v>
      </c>
      <c r="AH216" s="4">
        <f t="shared" ca="1" si="287"/>
        <v>86.98573894177342</v>
      </c>
      <c r="AI216" s="4">
        <f t="shared" ca="1" si="287"/>
        <v>119.0028227611884</v>
      </c>
      <c r="AJ216" s="4">
        <f t="shared" ca="1" si="287"/>
        <v>95.066124443680849</v>
      </c>
      <c r="AK216" s="4">
        <f t="shared" ca="1" si="287"/>
        <v>104.07232182612002</v>
      </c>
      <c r="AL216" s="4">
        <f t="shared" ca="1" si="287"/>
        <v>168.91085148925566</v>
      </c>
      <c r="AM216" s="4">
        <f t="shared" ca="1" si="287"/>
        <v>139.6872655770743</v>
      </c>
      <c r="AN216" s="4">
        <f t="shared" ca="1" si="287"/>
        <v>68.736186721699397</v>
      </c>
      <c r="AO216" s="4">
        <f t="shared" ca="1" si="287"/>
        <v>120.46930516507044</v>
      </c>
      <c r="AP216" s="4">
        <f t="shared" ca="1" si="281"/>
        <v>115.80349904440241</v>
      </c>
      <c r="AQ216" s="4">
        <f t="shared" ca="1" si="281"/>
        <v>82.984123304151169</v>
      </c>
      <c r="AR216" s="4">
        <f t="shared" ca="1" si="281"/>
        <v>91.801931301080984</v>
      </c>
      <c r="AS216" s="4">
        <f t="shared" ca="1" si="281"/>
        <v>101.97944900199064</v>
      </c>
      <c r="AT216" s="4">
        <f t="shared" ca="1" si="281"/>
        <v>155.69494203789802</v>
      </c>
      <c r="AU216" s="4">
        <f t="shared" ca="1" si="281"/>
        <v>117.18982915506419</v>
      </c>
      <c r="AV216" s="4">
        <f t="shared" ca="1" si="281"/>
        <v>99.700006682716875</v>
      </c>
      <c r="AW216" s="4">
        <f t="shared" ca="1" si="281"/>
        <v>99.845107582204264</v>
      </c>
      <c r="AX216" s="4">
        <f t="shared" ca="1" si="281"/>
        <v>93.503183983623074</v>
      </c>
      <c r="AY216" s="4">
        <f t="shared" ca="1" si="281"/>
        <v>76.83324731276555</v>
      </c>
      <c r="AZ216" s="4">
        <f t="shared" ca="1" si="281"/>
        <v>132.4693639367988</v>
      </c>
      <c r="BA216" s="4">
        <f t="shared" ca="1" si="281"/>
        <v>70.84612380679792</v>
      </c>
      <c r="BB216" s="4">
        <f t="shared" ca="1" si="281"/>
        <v>91.278815384810684</v>
      </c>
      <c r="BC216" s="4">
        <f t="shared" ca="1" si="281"/>
        <v>106.9387580431858</v>
      </c>
      <c r="BD216" s="4">
        <f t="shared" ca="1" si="281"/>
        <v>105.56266046605373</v>
      </c>
      <c r="BE216" s="4">
        <f t="shared" ca="1" si="281"/>
        <v>125.6150034907498</v>
      </c>
      <c r="BF216" s="4">
        <f t="shared" ca="1" si="278"/>
        <v>117.35900280953999</v>
      </c>
      <c r="BG216" s="4">
        <f t="shared" ca="1" si="278"/>
        <v>73.685975882625172</v>
      </c>
      <c r="BH216" s="4">
        <f t="shared" ca="1" si="278"/>
        <v>73.590017578950565</v>
      </c>
      <c r="BI216" s="4">
        <f t="shared" ca="1" si="278"/>
        <v>112.88301701674234</v>
      </c>
      <c r="BJ216" s="4">
        <f t="shared" ca="1" si="278"/>
        <v>86.796677638362098</v>
      </c>
      <c r="BK216" s="4">
        <f t="shared" ca="1" si="278"/>
        <v>94.87191364235899</v>
      </c>
      <c r="BL216" s="4">
        <f t="shared" ca="1" si="278"/>
        <v>111.33837118904681</v>
      </c>
      <c r="BM216" s="4">
        <f t="shared" ca="1" si="278"/>
        <v>118.24858935306051</v>
      </c>
      <c r="BN216" s="4">
        <f t="shared" ca="1" si="278"/>
        <v>138.22912711022968</v>
      </c>
      <c r="BO216" s="4">
        <f t="shared" ca="1" si="278"/>
        <v>95.875582575109362</v>
      </c>
      <c r="BP216" s="4">
        <f t="shared" ca="1" si="278"/>
        <v>66.8991274847602</v>
      </c>
      <c r="BQ216" s="4">
        <f t="shared" ca="1" si="278"/>
        <v>122.55467878708475</v>
      </c>
      <c r="BR216" s="4">
        <f t="shared" ca="1" si="278"/>
        <v>154.11022787607322</v>
      </c>
      <c r="BS216" s="4">
        <f t="shared" ca="1" si="278"/>
        <v>77.390408260752366</v>
      </c>
      <c r="BT216" s="4">
        <f t="shared" ca="1" si="278"/>
        <v>86.743419377252408</v>
      </c>
      <c r="BU216" s="4">
        <f t="shared" ca="1" si="278"/>
        <v>94.006355253064058</v>
      </c>
      <c r="BV216" s="4">
        <f t="shared" ref="BV216:CK231" ca="1" si="296">BV215*(1+$B$1*$B$4+$B$2*SQRT($B$4)*_xlfn.NORM.S.INV(RAND()))</f>
        <v>105.00038532017507</v>
      </c>
      <c r="BW216" s="4">
        <f t="shared" ca="1" si="296"/>
        <v>89.910665899687928</v>
      </c>
      <c r="BX216" s="4">
        <f t="shared" ca="1" si="296"/>
        <v>106.20237581247693</v>
      </c>
      <c r="BY216" s="4">
        <f t="shared" ca="1" si="296"/>
        <v>97.268734104667686</v>
      </c>
      <c r="BZ216" s="4">
        <f t="shared" ca="1" si="296"/>
        <v>122.09679920888983</v>
      </c>
      <c r="CA216" s="4">
        <f t="shared" ca="1" si="296"/>
        <v>67.143387336207724</v>
      </c>
      <c r="CB216" s="4">
        <f t="shared" ca="1" si="296"/>
        <v>93.582397024824985</v>
      </c>
      <c r="CC216" s="4">
        <f t="shared" ca="1" si="296"/>
        <v>113.62938277876432</v>
      </c>
      <c r="CD216" s="4">
        <f t="shared" ca="1" si="296"/>
        <v>122.52508999948957</v>
      </c>
      <c r="CE216" s="4">
        <f t="shared" ca="1" si="296"/>
        <v>119.38048526132076</v>
      </c>
      <c r="CF216" s="4">
        <f t="shared" ca="1" si="296"/>
        <v>90.026413856487508</v>
      </c>
      <c r="CG216" s="4">
        <f t="shared" ca="1" si="296"/>
        <v>100.61307157940324</v>
      </c>
      <c r="CH216" s="4">
        <f t="shared" ca="1" si="296"/>
        <v>118.52024794329452</v>
      </c>
      <c r="CI216" s="4">
        <f t="shared" ca="1" si="296"/>
        <v>203.68491035561701</v>
      </c>
      <c r="CJ216" s="4">
        <f t="shared" ca="1" si="296"/>
        <v>83.438894374401755</v>
      </c>
      <c r="CK216" s="4">
        <f t="shared" ca="1" si="294"/>
        <v>75.6840105600577</v>
      </c>
      <c r="CL216" s="4">
        <f t="shared" ca="1" si="294"/>
        <v>105.87384732332353</v>
      </c>
      <c r="CM216" s="4">
        <f t="shared" ca="1" si="294"/>
        <v>79.374213705885325</v>
      </c>
      <c r="CN216" s="4">
        <f t="shared" ca="1" si="294"/>
        <v>101.72890646808587</v>
      </c>
      <c r="CO216" s="4">
        <f t="shared" ca="1" si="294"/>
        <v>126.7969542514125</v>
      </c>
      <c r="CP216" s="4">
        <f t="shared" ca="1" si="294"/>
        <v>83.46909441946525</v>
      </c>
      <c r="CQ216" s="4">
        <f t="shared" ca="1" si="294"/>
        <v>86.681264525859362</v>
      </c>
      <c r="CR216" s="4">
        <f t="shared" ca="1" si="284"/>
        <v>101.73258386707666</v>
      </c>
      <c r="CS216" s="4">
        <f t="shared" ca="1" si="284"/>
        <v>127.25821814376383</v>
      </c>
      <c r="CT216" s="4">
        <f t="shared" ca="1" si="284"/>
        <v>73.261620410348087</v>
      </c>
      <c r="CU216" s="4">
        <f t="shared" ca="1" si="284"/>
        <v>129.82827766616984</v>
      </c>
      <c r="CV216" s="4">
        <f t="shared" ca="1" si="284"/>
        <v>110.82893563611687</v>
      </c>
      <c r="CW216" s="4">
        <f t="shared" ca="1" si="284"/>
        <v>119.62356921200693</v>
      </c>
      <c r="CX216" s="4">
        <f t="shared" ca="1" si="284"/>
        <v>75.826073138754225</v>
      </c>
      <c r="CY216" s="4">
        <f t="shared" ca="1" si="284"/>
        <v>120.89671824618233</v>
      </c>
      <c r="CZ216" s="4">
        <f t="shared" ca="1" si="276"/>
        <v>124.86583359982393</v>
      </c>
      <c r="DA216" s="4">
        <f t="shared" ca="1" si="276"/>
        <v>124.83563315940188</v>
      </c>
      <c r="DB216" s="4">
        <f t="shared" ca="1" si="276"/>
        <v>119.46766440405119</v>
      </c>
      <c r="DC216" s="4">
        <f t="shared" ca="1" si="276"/>
        <v>95.11174001334355</v>
      </c>
      <c r="DD216" s="4">
        <f t="shared" ca="1" si="276"/>
        <v>87.509926109075735</v>
      </c>
      <c r="DE216" s="4">
        <f t="shared" ca="1" si="276"/>
        <v>119.83610076996835</v>
      </c>
      <c r="DF216" s="4">
        <f t="shared" ca="1" si="276"/>
        <v>95.280090183028378</v>
      </c>
      <c r="DG216" s="4">
        <f t="shared" ca="1" si="276"/>
        <v>80.061966594596981</v>
      </c>
      <c r="DH216" s="4">
        <f t="shared" ca="1" si="276"/>
        <v>204.81488872330445</v>
      </c>
      <c r="DI216" s="4">
        <f t="shared" ca="1" si="276"/>
        <v>85.521120747317326</v>
      </c>
      <c r="DJ216" s="4">
        <f t="shared" ca="1" si="276"/>
        <v>143.0300383048104</v>
      </c>
      <c r="DK216" s="4">
        <f t="shared" ca="1" si="276"/>
        <v>82.963935828824731</v>
      </c>
      <c r="DL216" s="4">
        <f t="shared" ca="1" si="276"/>
        <v>110.33166082169194</v>
      </c>
      <c r="DM216" s="4">
        <f t="shared" ca="1" si="276"/>
        <v>121.01429933800176</v>
      </c>
      <c r="DN216" s="4">
        <f t="shared" ca="1" si="276"/>
        <v>79.472103161913296</v>
      </c>
      <c r="DO216" s="4">
        <f t="shared" ca="1" si="276"/>
        <v>100.4183401973867</v>
      </c>
      <c r="DP216" s="4">
        <f t="shared" ca="1" si="276"/>
        <v>126.77204957054096</v>
      </c>
      <c r="DQ216" s="4">
        <f t="shared" ca="1" si="286"/>
        <v>69.229410660844437</v>
      </c>
      <c r="DR216" s="4">
        <f t="shared" ca="1" si="286"/>
        <v>142.06862352357808</v>
      </c>
      <c r="DS216" s="4">
        <f t="shared" ca="1" si="286"/>
        <v>114.03793473488511</v>
      </c>
      <c r="DT216" s="4">
        <f t="shared" ca="1" si="286"/>
        <v>84.064452746333032</v>
      </c>
      <c r="DU216" s="4">
        <f t="shared" ca="1" si="286"/>
        <v>130.86997380932576</v>
      </c>
      <c r="DV216" s="4">
        <f t="shared" ca="1" si="286"/>
        <v>76.852260084137441</v>
      </c>
      <c r="DW216" s="4">
        <f t="shared" ca="1" si="286"/>
        <v>96.835211840003524</v>
      </c>
      <c r="DX216" s="4">
        <f t="shared" ca="1" si="286"/>
        <v>140.92575069625155</v>
      </c>
      <c r="DY216" s="4">
        <f t="shared" ca="1" si="286"/>
        <v>92.471856013949562</v>
      </c>
      <c r="DZ216" s="4">
        <f t="shared" ca="1" si="286"/>
        <v>134.65247727215916</v>
      </c>
      <c r="EA216" s="4">
        <f t="shared" ca="1" si="286"/>
        <v>122.72081048050914</v>
      </c>
      <c r="EB216" s="4">
        <f t="shared" ca="1" si="286"/>
        <v>98.912840182118046</v>
      </c>
      <c r="EC216" s="4">
        <f t="shared" ca="1" si="286"/>
        <v>152.31889140266941</v>
      </c>
      <c r="ED216" s="4">
        <f t="shared" ca="1" si="286"/>
        <v>141.45425671818268</v>
      </c>
      <c r="EE216" s="4">
        <f t="shared" ca="1" si="286"/>
        <v>80.500712443423708</v>
      </c>
      <c r="EF216" s="4">
        <f t="shared" ca="1" si="286"/>
        <v>99.611859192180177</v>
      </c>
      <c r="EG216" s="4">
        <f t="shared" ca="1" si="283"/>
        <v>99.582230055205372</v>
      </c>
      <c r="EH216" s="4">
        <f t="shared" ca="1" si="282"/>
        <v>138.0243692984308</v>
      </c>
      <c r="EI216" s="4">
        <f t="shared" ca="1" si="282"/>
        <v>124.92344219961969</v>
      </c>
      <c r="EJ216" s="4">
        <f t="shared" ca="1" si="282"/>
        <v>79.261693201269992</v>
      </c>
      <c r="EK216" s="4">
        <f t="shared" ca="1" si="282"/>
        <v>90.154016732550531</v>
      </c>
      <c r="EL216" s="4">
        <f t="shared" ca="1" si="282"/>
        <v>80.643544612013301</v>
      </c>
      <c r="EM216" s="4">
        <f t="shared" ca="1" si="282"/>
        <v>105.33273670632958</v>
      </c>
      <c r="EN216" s="4">
        <f t="shared" ca="1" si="282"/>
        <v>99.31798418460717</v>
      </c>
      <c r="EO216" s="4">
        <f t="shared" ca="1" si="282"/>
        <v>58.917888624686746</v>
      </c>
      <c r="EP216" s="4">
        <f t="shared" ca="1" si="282"/>
        <v>128.76939533263621</v>
      </c>
      <c r="EQ216" s="4">
        <f t="shared" ca="1" si="282"/>
        <v>120.46183808362663</v>
      </c>
      <c r="ER216" s="4">
        <f t="shared" ca="1" si="282"/>
        <v>98.782861240983664</v>
      </c>
      <c r="ES216" s="4">
        <f t="shared" ca="1" si="282"/>
        <v>80.250356602175358</v>
      </c>
      <c r="ET216" s="4">
        <f t="shared" ca="1" si="282"/>
        <v>111.86250096241906</v>
      </c>
      <c r="EU216" s="4">
        <f t="shared" ca="1" si="282"/>
        <v>125.12617363209635</v>
      </c>
      <c r="EV216" s="4">
        <f t="shared" ca="1" si="282"/>
        <v>129.2108205153057</v>
      </c>
      <c r="EW216" s="4">
        <f t="shared" ca="1" si="282"/>
        <v>107.74479904993325</v>
      </c>
      <c r="EX216" s="4">
        <f t="shared" ca="1" si="292"/>
        <v>71.777192987602234</v>
      </c>
      <c r="EY216" s="4">
        <f t="shared" ca="1" si="292"/>
        <v>77.016393684424315</v>
      </c>
      <c r="EZ216" s="4">
        <f t="shared" ca="1" si="292"/>
        <v>97.302812032375854</v>
      </c>
      <c r="FA216" s="4">
        <f t="shared" ca="1" si="292"/>
        <v>103.72655659380361</v>
      </c>
      <c r="FB216" s="4">
        <f t="shared" ca="1" si="292"/>
        <v>110.60663095182399</v>
      </c>
      <c r="FC216" s="4">
        <f t="shared" ca="1" si="292"/>
        <v>99.64061712128634</v>
      </c>
      <c r="FD216" s="4">
        <f t="shared" ca="1" si="292"/>
        <v>110.1788845174115</v>
      </c>
      <c r="FE216" s="4">
        <f t="shared" ca="1" si="292"/>
        <v>99.755794421919674</v>
      </c>
      <c r="FF216" s="4">
        <f t="shared" ca="1" si="292"/>
        <v>85.548090921909179</v>
      </c>
      <c r="FG216" s="4">
        <f t="shared" ca="1" si="292"/>
        <v>90.022900206227362</v>
      </c>
      <c r="FH216" s="4">
        <f t="shared" ca="1" si="292"/>
        <v>162.3336275625586</v>
      </c>
      <c r="FI216" s="4">
        <f t="shared" ca="1" si="292"/>
        <v>116.65956655596371</v>
      </c>
      <c r="FJ216" s="4">
        <f t="shared" ca="1" si="292"/>
        <v>89.177938065142854</v>
      </c>
      <c r="FK216" s="4">
        <f t="shared" ca="1" si="292"/>
        <v>122.77130860380343</v>
      </c>
      <c r="FL216" s="4">
        <f t="shared" ca="1" si="292"/>
        <v>96.858248233813683</v>
      </c>
      <c r="FM216" s="4">
        <f t="shared" ca="1" si="288"/>
        <v>85.83596287352043</v>
      </c>
      <c r="FN216" s="4">
        <f t="shared" ca="1" si="279"/>
        <v>97.762786769836282</v>
      </c>
      <c r="FO216" s="4">
        <f t="shared" ca="1" si="279"/>
        <v>55.354394452539786</v>
      </c>
      <c r="FP216" s="4">
        <f t="shared" ca="1" si="279"/>
        <v>105.74337383611767</v>
      </c>
      <c r="FQ216" s="4">
        <f t="shared" ca="1" si="279"/>
        <v>104.91552526085242</v>
      </c>
      <c r="FR216" s="4">
        <f t="shared" ca="1" si="279"/>
        <v>99.560874215912975</v>
      </c>
      <c r="FS216" s="4">
        <f t="shared" ca="1" si="279"/>
        <v>101.5284093099627</v>
      </c>
      <c r="FT216" s="4">
        <f t="shared" ca="1" si="279"/>
        <v>74.705100215383453</v>
      </c>
      <c r="FU216" s="4">
        <f t="shared" ca="1" si="279"/>
        <v>104.9545504755397</v>
      </c>
      <c r="FV216" s="4">
        <f t="shared" ca="1" si="279"/>
        <v>79.131915218192205</v>
      </c>
      <c r="FW216" s="4">
        <f t="shared" ca="1" si="279"/>
        <v>134.9151711529266</v>
      </c>
      <c r="FX216" s="4">
        <f t="shared" ca="1" si="279"/>
        <v>103.29684667153079</v>
      </c>
      <c r="FY216" s="4">
        <f t="shared" ca="1" si="279"/>
        <v>92.744453896187977</v>
      </c>
      <c r="FZ216" s="4">
        <f t="shared" ca="1" si="279"/>
        <v>90.093914379872388</v>
      </c>
      <c r="GA216" s="4">
        <f t="shared" ca="1" si="279"/>
        <v>88.198565646712581</v>
      </c>
      <c r="GB216" s="4">
        <f t="shared" ca="1" si="279"/>
        <v>57.876760690929281</v>
      </c>
      <c r="GC216" s="4">
        <f t="shared" ca="1" si="277"/>
        <v>65.081968394214613</v>
      </c>
      <c r="GD216" s="4">
        <f t="shared" ca="1" si="277"/>
        <v>140.25379398033914</v>
      </c>
      <c r="GE216" s="4">
        <f t="shared" ca="1" si="277"/>
        <v>82.344612605178781</v>
      </c>
      <c r="GF216" s="4">
        <f t="shared" ca="1" si="277"/>
        <v>98.822366307216114</v>
      </c>
      <c r="GG216" s="4">
        <f t="shared" ca="1" si="277"/>
        <v>90.881940061509312</v>
      </c>
      <c r="GH216" s="4">
        <f t="shared" ca="1" si="277"/>
        <v>118.19225417828918</v>
      </c>
      <c r="GI216" s="4">
        <f t="shared" ca="1" si="277"/>
        <v>71.3630547387978</v>
      </c>
      <c r="GJ216" s="4">
        <f t="shared" ca="1" si="277"/>
        <v>77.941964503477877</v>
      </c>
      <c r="GK216" s="4">
        <f t="shared" ca="1" si="277"/>
        <v>102.51790425082982</v>
      </c>
      <c r="GL216" s="4">
        <f t="shared" ca="1" si="277"/>
        <v>57.448999153041335</v>
      </c>
      <c r="GM216" s="4">
        <f t="shared" ca="1" si="277"/>
        <v>111.81176634597675</v>
      </c>
      <c r="GN216" s="4">
        <f t="shared" ca="1" si="277"/>
        <v>68.242958307536895</v>
      </c>
      <c r="GO216" s="4">
        <f t="shared" ca="1" si="277"/>
        <v>89.131603163260749</v>
      </c>
      <c r="GP216" s="4">
        <f t="shared" ca="1" si="277"/>
        <v>98.506508704778312</v>
      </c>
      <c r="GQ216" s="4">
        <f t="shared" ca="1" si="277"/>
        <v>88.689551030241233</v>
      </c>
      <c r="GR216" s="4">
        <f t="shared" ca="1" si="277"/>
        <v>111.69718382039588</v>
      </c>
      <c r="GS216" s="4">
        <f t="shared" ca="1" si="295"/>
        <v>101.53168828515668</v>
      </c>
      <c r="GT216" s="4">
        <f t="shared" ca="1" si="285"/>
        <v>83.93314629284842</v>
      </c>
      <c r="GU216" s="4">
        <f t="shared" ca="1" si="285"/>
        <v>77.379022395492584</v>
      </c>
      <c r="GV216" s="4">
        <f t="shared" ca="1" si="285"/>
        <v>136.55148408827307</v>
      </c>
      <c r="GW216" s="4">
        <f t="shared" ca="1" si="285"/>
        <v>182.43951932105858</v>
      </c>
      <c r="GX216" s="4">
        <f t="shared" ca="1" si="285"/>
        <v>145.86509034527626</v>
      </c>
      <c r="GY216" s="4">
        <f t="shared" ca="1" si="285"/>
        <v>62.381576447553115</v>
      </c>
      <c r="GZ216" s="4">
        <f t="shared" ca="1" si="285"/>
        <v>105.86292945302606</v>
      </c>
      <c r="HA216" s="4">
        <f t="shared" ca="1" si="285"/>
        <v>95.787023689411001</v>
      </c>
      <c r="HB216" s="4">
        <f t="shared" ca="1" si="285"/>
        <v>98.445779915012139</v>
      </c>
      <c r="HC216" s="4">
        <f t="shared" ca="1" si="285"/>
        <v>118.49422744312278</v>
      </c>
      <c r="HD216" s="4">
        <f t="shared" ca="1" si="285"/>
        <v>105.0049855101542</v>
      </c>
      <c r="HE216" s="4">
        <f t="shared" ca="1" si="285"/>
        <v>100.62040988510185</v>
      </c>
      <c r="HF216" s="4">
        <f t="shared" ca="1" si="285"/>
        <v>113.56854414222855</v>
      </c>
      <c r="HG216" s="4">
        <f t="shared" ca="1" si="285"/>
        <v>114.12690614378486</v>
      </c>
      <c r="HH216" s="4">
        <f t="shared" ca="1" si="285"/>
        <v>128.99687444334654</v>
      </c>
      <c r="HI216" s="4">
        <f t="shared" ca="1" si="285"/>
        <v>90.94221479573001</v>
      </c>
      <c r="HJ216" s="4">
        <f t="shared" ca="1" si="291"/>
        <v>98.076555006406821</v>
      </c>
      <c r="HK216" s="4">
        <f t="shared" ca="1" si="291"/>
        <v>98.479538259384185</v>
      </c>
      <c r="HL216" s="4">
        <f t="shared" ca="1" si="291"/>
        <v>119.15329118135091</v>
      </c>
      <c r="HM216" s="4">
        <f t="shared" ca="1" si="291"/>
        <v>84.456333090208133</v>
      </c>
      <c r="HN216" s="4">
        <f t="shared" ca="1" si="291"/>
        <v>81.022295972056128</v>
      </c>
      <c r="HO216" s="4">
        <f t="shared" ca="1" si="291"/>
        <v>63.704951389185482</v>
      </c>
      <c r="HP216" s="4">
        <f t="shared" ca="1" si="291"/>
        <v>107.91898513331418</v>
      </c>
      <c r="HQ216" s="4">
        <f t="shared" ca="1" si="291"/>
        <v>140.00798644091373</v>
      </c>
      <c r="HR216" s="4">
        <f t="shared" ca="1" si="291"/>
        <v>131.72246285105805</v>
      </c>
      <c r="HS216" s="4">
        <f t="shared" ca="1" si="291"/>
        <v>75.052927616465723</v>
      </c>
      <c r="HT216" s="4">
        <f t="shared" ca="1" si="291"/>
        <v>123.96922026599393</v>
      </c>
      <c r="HU216" s="4">
        <f t="shared" ca="1" si="291"/>
        <v>141.8759856754094</v>
      </c>
      <c r="HV216" s="4">
        <f t="shared" ca="1" si="291"/>
        <v>119.74478760593699</v>
      </c>
      <c r="HW216" s="4">
        <f t="shared" ca="1" si="291"/>
        <v>63.819118300801655</v>
      </c>
      <c r="HX216" s="4">
        <f t="shared" ca="1" si="291"/>
        <v>145.98114213320468</v>
      </c>
      <c r="HY216" s="4">
        <f t="shared" ca="1" si="290"/>
        <v>76.05227238424294</v>
      </c>
      <c r="HZ216" s="4">
        <f t="shared" ca="1" si="280"/>
        <v>131.86232350291516</v>
      </c>
      <c r="IA216" s="4">
        <f t="shared" ca="1" si="280"/>
        <v>104.1496834135297</v>
      </c>
      <c r="IB216" s="4">
        <f t="shared" ca="1" si="280"/>
        <v>66.86844575565442</v>
      </c>
      <c r="IC216" s="4">
        <f t="shared" ca="1" si="280"/>
        <v>129.32802366027144</v>
      </c>
      <c r="ID216" s="4">
        <f t="shared" ca="1" si="280"/>
        <v>131.62737419068111</v>
      </c>
      <c r="IE216" s="4">
        <f t="shared" ca="1" si="280"/>
        <v>67.646441495191652</v>
      </c>
      <c r="IF216" s="4">
        <f t="shared" ca="1" si="280"/>
        <v>142.53549285272589</v>
      </c>
      <c r="IG216" s="4">
        <f t="shared" ca="1" si="280"/>
        <v>94.991834014595213</v>
      </c>
      <c r="IH216" s="4">
        <f t="shared" ca="1" si="280"/>
        <v>129.96546143571106</v>
      </c>
      <c r="II216" s="4">
        <f t="shared" ca="1" si="280"/>
        <v>94.708571366618898</v>
      </c>
      <c r="IJ216" s="4">
        <f t="shared" ca="1" si="280"/>
        <v>68.368347723336441</v>
      </c>
      <c r="IK216" s="4">
        <f t="shared" ca="1" si="280"/>
        <v>119.97664822604624</v>
      </c>
      <c r="IL216" s="4">
        <f t="shared" ca="1" si="280"/>
        <v>146.70454595142641</v>
      </c>
      <c r="IM216" s="4">
        <f t="shared" ca="1" si="280"/>
        <v>120.57034136863143</v>
      </c>
      <c r="IN216" s="4">
        <f t="shared" ca="1" si="280"/>
        <v>87.139579539834656</v>
      </c>
      <c r="IO216" s="4">
        <f t="shared" ca="1" si="280"/>
        <v>121.41013253837832</v>
      </c>
      <c r="IP216" s="4">
        <f t="shared" ca="1" si="293"/>
        <v>68.901960332230175</v>
      </c>
      <c r="IQ216" s="4">
        <f t="shared" ca="1" si="293"/>
        <v>122.60715439611981</v>
      </c>
      <c r="IR216" s="4">
        <f t="shared" ca="1" si="293"/>
        <v>76.876808774882534</v>
      </c>
      <c r="IS216" s="4">
        <f t="shared" ca="1" si="293"/>
        <v>111.22546341626345</v>
      </c>
      <c r="IT216" s="4">
        <f t="shared" ca="1" si="293"/>
        <v>58.695048815099923</v>
      </c>
      <c r="IU216" s="4">
        <f t="shared" ca="1" si="293"/>
        <v>153.62010704772317</v>
      </c>
      <c r="IV216" s="4">
        <f t="shared" ca="1" si="293"/>
        <v>103.28955296221045</v>
      </c>
      <c r="IW216" s="4">
        <f t="shared" ca="1" si="293"/>
        <v>109.01291452628834</v>
      </c>
      <c r="IX216" s="4">
        <f t="shared" ca="1" si="293"/>
        <v>103.37441419118967</v>
      </c>
      <c r="IY216" s="4">
        <f t="shared" ca="1" si="293"/>
        <v>81.395327358047041</v>
      </c>
    </row>
    <row r="217" spans="9:259" x14ac:dyDescent="0.25">
      <c r="I217" t="s">
        <v>347</v>
      </c>
      <c r="J217" s="4">
        <f t="shared" ca="1" si="289"/>
        <v>154.86962662176592</v>
      </c>
      <c r="K217" s="4">
        <f t="shared" ca="1" si="289"/>
        <v>111.16101071295246</v>
      </c>
      <c r="L217" s="4">
        <f t="shared" ca="1" si="289"/>
        <v>95.265135228080652</v>
      </c>
      <c r="M217" s="4">
        <f t="shared" ca="1" si="289"/>
        <v>116.19650370410896</v>
      </c>
      <c r="N217" s="4">
        <f t="shared" ca="1" si="289"/>
        <v>152.62349873334117</v>
      </c>
      <c r="O217" s="4">
        <f t="shared" ca="1" si="289"/>
        <v>124.68534403971165</v>
      </c>
      <c r="P217" s="4">
        <f t="shared" ca="1" si="289"/>
        <v>95.18280172031838</v>
      </c>
      <c r="Q217" s="4">
        <f t="shared" ca="1" si="289"/>
        <v>111.50773813757336</v>
      </c>
      <c r="R217" s="4">
        <f t="shared" ca="1" si="289"/>
        <v>59.406014106284829</v>
      </c>
      <c r="S217" s="4">
        <f t="shared" ca="1" si="289"/>
        <v>127.77657292961348</v>
      </c>
      <c r="T217" s="4">
        <f t="shared" ca="1" si="289"/>
        <v>93.461453074596932</v>
      </c>
      <c r="U217" s="4">
        <f t="shared" ca="1" si="289"/>
        <v>164.30529740066848</v>
      </c>
      <c r="V217" s="4">
        <f t="shared" ca="1" si="289"/>
        <v>81.751865423845899</v>
      </c>
      <c r="W217" s="4">
        <f t="shared" ca="1" si="289"/>
        <v>99.789899587022887</v>
      </c>
      <c r="X217" s="4">
        <f t="shared" ca="1" si="289"/>
        <v>74.712406820584221</v>
      </c>
      <c r="Y217" s="4">
        <f t="shared" ca="1" si="289"/>
        <v>84.992168686057909</v>
      </c>
      <c r="Z217" s="4">
        <f t="shared" ca="1" si="287"/>
        <v>93.208477314654772</v>
      </c>
      <c r="AA217" s="4">
        <f t="shared" ca="1" si="287"/>
        <v>99.907275587318651</v>
      </c>
      <c r="AB217" s="4">
        <f t="shared" ca="1" si="287"/>
        <v>131.39559463098098</v>
      </c>
      <c r="AC217" s="4">
        <f t="shared" ca="1" si="287"/>
        <v>88.807961052956401</v>
      </c>
      <c r="AD217" s="4">
        <f t="shared" ca="1" si="287"/>
        <v>177.47241442071203</v>
      </c>
      <c r="AE217" s="4">
        <f t="shared" ca="1" si="287"/>
        <v>133.13845880181091</v>
      </c>
      <c r="AF217" s="4">
        <f t="shared" ca="1" si="287"/>
        <v>44.797989822521089</v>
      </c>
      <c r="AG217" s="4">
        <f t="shared" ca="1" si="287"/>
        <v>108.64188440072975</v>
      </c>
      <c r="AH217" s="4">
        <f t="shared" ca="1" si="287"/>
        <v>87.523999271389556</v>
      </c>
      <c r="AI217" s="4">
        <f t="shared" ca="1" si="287"/>
        <v>115.22664347294705</v>
      </c>
      <c r="AJ217" s="4">
        <f t="shared" ca="1" si="287"/>
        <v>95.22045493702808</v>
      </c>
      <c r="AK217" s="4">
        <f t="shared" ca="1" si="287"/>
        <v>104.34357841923263</v>
      </c>
      <c r="AL217" s="4">
        <f t="shared" ca="1" si="287"/>
        <v>171.48942765375594</v>
      </c>
      <c r="AM217" s="4">
        <f t="shared" ca="1" si="287"/>
        <v>141.69883293526482</v>
      </c>
      <c r="AN217" s="4">
        <f t="shared" ca="1" si="287"/>
        <v>68.996232435627718</v>
      </c>
      <c r="AO217" s="4">
        <f t="shared" ca="1" si="287"/>
        <v>119.76619318558809</v>
      </c>
      <c r="AP217" s="4">
        <f t="shared" ca="1" si="281"/>
        <v>115.18032242542188</v>
      </c>
      <c r="AQ217" s="4">
        <f t="shared" ca="1" si="281"/>
        <v>83.106318829214729</v>
      </c>
      <c r="AR217" s="4">
        <f t="shared" ca="1" si="281"/>
        <v>92.840864128471637</v>
      </c>
      <c r="AS217" s="4">
        <f t="shared" ca="1" si="281"/>
        <v>103.63471906602099</v>
      </c>
      <c r="AT217" s="4">
        <f t="shared" ca="1" si="281"/>
        <v>157.48151183248385</v>
      </c>
      <c r="AU217" s="4">
        <f t="shared" ca="1" si="281"/>
        <v>117.59385844380054</v>
      </c>
      <c r="AV217" s="4">
        <f t="shared" ca="1" si="281"/>
        <v>98.904639193164101</v>
      </c>
      <c r="AW217" s="4">
        <f t="shared" ca="1" si="281"/>
        <v>99.292303931219877</v>
      </c>
      <c r="AX217" s="4">
        <f t="shared" ca="1" si="281"/>
        <v>92.790793090753112</v>
      </c>
      <c r="AY217" s="4">
        <f t="shared" ca="1" si="281"/>
        <v>74.076225824751432</v>
      </c>
      <c r="AZ217" s="4">
        <f t="shared" ca="1" si="281"/>
        <v>133.74637632621554</v>
      </c>
      <c r="BA217" s="4">
        <f t="shared" ca="1" si="281"/>
        <v>68.426001337029817</v>
      </c>
      <c r="BB217" s="4">
        <f t="shared" ca="1" si="281"/>
        <v>88.53561414801726</v>
      </c>
      <c r="BC217" s="4">
        <f t="shared" ca="1" si="281"/>
        <v>106.90872388813911</v>
      </c>
      <c r="BD217" s="4">
        <f t="shared" ca="1" si="281"/>
        <v>105.7126717773961</v>
      </c>
      <c r="BE217" s="4">
        <f t="shared" ca="1" si="281"/>
        <v>125.72024782790915</v>
      </c>
      <c r="BF217" s="4">
        <f t="shared" ca="1" si="278"/>
        <v>118.45894919406261</v>
      </c>
      <c r="BG217" s="4">
        <f t="shared" ca="1" si="278"/>
        <v>75.166636857458144</v>
      </c>
      <c r="BH217" s="4">
        <f t="shared" ca="1" si="278"/>
        <v>73.467075858878658</v>
      </c>
      <c r="BI217" s="4">
        <f t="shared" ca="1" si="278"/>
        <v>109.85250077808651</v>
      </c>
      <c r="BJ217" s="4">
        <f t="shared" ca="1" si="278"/>
        <v>85.513418517798115</v>
      </c>
      <c r="BK217" s="4">
        <f t="shared" ca="1" si="278"/>
        <v>96.848494420776333</v>
      </c>
      <c r="BL217" s="4">
        <f t="shared" ca="1" si="278"/>
        <v>115.11399050823178</v>
      </c>
      <c r="BM217" s="4">
        <f t="shared" ca="1" si="278"/>
        <v>118.98858876291176</v>
      </c>
      <c r="BN217" s="4">
        <f t="shared" ca="1" si="278"/>
        <v>134.00127169639666</v>
      </c>
      <c r="BO217" s="4">
        <f t="shared" ca="1" si="278"/>
        <v>95.289747545408503</v>
      </c>
      <c r="BP217" s="4">
        <f t="shared" ca="1" si="278"/>
        <v>67.537906469542477</v>
      </c>
      <c r="BQ217" s="4">
        <f t="shared" ca="1" si="278"/>
        <v>123.1299992803868</v>
      </c>
      <c r="BR217" s="4">
        <f t="shared" ca="1" si="278"/>
        <v>159.41029614815855</v>
      </c>
      <c r="BS217" s="4">
        <f t="shared" ca="1" si="278"/>
        <v>79.121653720064884</v>
      </c>
      <c r="BT217" s="4">
        <f t="shared" ca="1" si="278"/>
        <v>87.673099401860469</v>
      </c>
      <c r="BU217" s="4">
        <f t="shared" ca="1" si="278"/>
        <v>94.946201949269337</v>
      </c>
      <c r="BV217" s="4">
        <f t="shared" ca="1" si="296"/>
        <v>104.96845129813779</v>
      </c>
      <c r="BW217" s="4">
        <f t="shared" ca="1" si="296"/>
        <v>90.353114643061417</v>
      </c>
      <c r="BX217" s="4">
        <f t="shared" ca="1" si="296"/>
        <v>107.34722433873762</v>
      </c>
      <c r="BY217" s="4">
        <f t="shared" ca="1" si="296"/>
        <v>97.353181346245265</v>
      </c>
      <c r="BZ217" s="4">
        <f t="shared" ca="1" si="296"/>
        <v>122.80022199816302</v>
      </c>
      <c r="CA217" s="4">
        <f t="shared" ca="1" si="296"/>
        <v>66.845324460722679</v>
      </c>
      <c r="CB217" s="4">
        <f t="shared" ca="1" si="296"/>
        <v>93.18118361319371</v>
      </c>
      <c r="CC217" s="4">
        <f t="shared" ca="1" si="296"/>
        <v>117.27469529720662</v>
      </c>
      <c r="CD217" s="4">
        <f t="shared" ca="1" si="296"/>
        <v>121.31440473550198</v>
      </c>
      <c r="CE217" s="4">
        <f t="shared" ca="1" si="296"/>
        <v>118.5566623647822</v>
      </c>
      <c r="CF217" s="4">
        <f t="shared" ca="1" si="296"/>
        <v>92.321801682520388</v>
      </c>
      <c r="CG217" s="4">
        <f t="shared" ca="1" si="296"/>
        <v>101.60297663732936</v>
      </c>
      <c r="CH217" s="4">
        <f t="shared" ca="1" si="296"/>
        <v>118.01665808338859</v>
      </c>
      <c r="CI217" s="4">
        <f t="shared" ca="1" si="296"/>
        <v>200.7942666861787</v>
      </c>
      <c r="CJ217" s="4">
        <f t="shared" ca="1" si="296"/>
        <v>83.914464136108236</v>
      </c>
      <c r="CK217" s="4">
        <f t="shared" ca="1" si="294"/>
        <v>76.022421700179251</v>
      </c>
      <c r="CL217" s="4">
        <f t="shared" ca="1" si="294"/>
        <v>106.82279678943496</v>
      </c>
      <c r="CM217" s="4">
        <f t="shared" ca="1" si="294"/>
        <v>80.325874119668953</v>
      </c>
      <c r="CN217" s="4">
        <f t="shared" ca="1" si="294"/>
        <v>98.712010296718361</v>
      </c>
      <c r="CO217" s="4">
        <f t="shared" ca="1" si="294"/>
        <v>124.86009470935524</v>
      </c>
      <c r="CP217" s="4">
        <f t="shared" ca="1" si="294"/>
        <v>84.53532973850912</v>
      </c>
      <c r="CQ217" s="4">
        <f t="shared" ca="1" si="294"/>
        <v>86.91534154018828</v>
      </c>
      <c r="CR217" s="4">
        <f t="shared" ca="1" si="284"/>
        <v>100.79442695373419</v>
      </c>
      <c r="CS217" s="4">
        <f t="shared" ca="1" si="284"/>
        <v>129.18904711742499</v>
      </c>
      <c r="CT217" s="4">
        <f t="shared" ca="1" si="284"/>
        <v>70.819224684847669</v>
      </c>
      <c r="CU217" s="4">
        <f t="shared" ca="1" si="284"/>
        <v>127.30078320126864</v>
      </c>
      <c r="CV217" s="4">
        <f t="shared" ca="1" si="284"/>
        <v>111.14756466856727</v>
      </c>
      <c r="CW217" s="4">
        <f t="shared" ca="1" si="284"/>
        <v>119.75205037975506</v>
      </c>
      <c r="CX217" s="4">
        <f t="shared" ca="1" si="284"/>
        <v>77.315231991911176</v>
      </c>
      <c r="CY217" s="4">
        <f t="shared" ca="1" si="284"/>
        <v>117.83251802085591</v>
      </c>
      <c r="CZ217" s="4">
        <f t="shared" ca="1" si="284"/>
        <v>124.12249215485366</v>
      </c>
      <c r="DA217" s="4">
        <f t="shared" ca="1" si="284"/>
        <v>123.91278235100165</v>
      </c>
      <c r="DB217" s="4">
        <f t="shared" ca="1" si="284"/>
        <v>121.29127254726504</v>
      </c>
      <c r="DC217" s="4">
        <f t="shared" ca="1" si="284"/>
        <v>91.887619894368783</v>
      </c>
      <c r="DD217" s="4">
        <f t="shared" ca="1" si="284"/>
        <v>88.28761337366177</v>
      </c>
      <c r="DE217" s="4">
        <f t="shared" ca="1" si="284"/>
        <v>122.53584804019997</v>
      </c>
      <c r="DF217" s="4">
        <f t="shared" ca="1" si="284"/>
        <v>96.420164817224418</v>
      </c>
      <c r="DG217" s="4">
        <f t="shared" ca="1" si="284"/>
        <v>78.81871286018827</v>
      </c>
      <c r="DH217" s="4">
        <f t="shared" ref="DH217:DW232" ca="1" si="297">DH216*(1+$B$1*$B$4+$B$2*SQRT($B$4)*_xlfn.NORM.S.INV(RAND()))</f>
        <v>208.48413543646038</v>
      </c>
      <c r="DI217" s="4">
        <f t="shared" ca="1" si="297"/>
        <v>84.982401574112146</v>
      </c>
      <c r="DJ217" s="4">
        <f t="shared" ca="1" si="297"/>
        <v>141.77701185631315</v>
      </c>
      <c r="DK217" s="4">
        <f t="shared" ca="1" si="297"/>
        <v>84.44659187956654</v>
      </c>
      <c r="DL217" s="4">
        <f t="shared" ca="1" si="297"/>
        <v>108.77912477555682</v>
      </c>
      <c r="DM217" s="4">
        <f t="shared" ca="1" si="297"/>
        <v>120.13126340347068</v>
      </c>
      <c r="DN217" s="4">
        <f t="shared" ca="1" si="297"/>
        <v>78.770684042866961</v>
      </c>
      <c r="DO217" s="4">
        <f t="shared" ca="1" si="297"/>
        <v>101.55125786926359</v>
      </c>
      <c r="DP217" s="4">
        <f t="shared" ca="1" si="297"/>
        <v>128.3768441585195</v>
      </c>
      <c r="DQ217" s="4">
        <f t="shared" ca="1" si="286"/>
        <v>68.511674838325064</v>
      </c>
      <c r="DR217" s="4">
        <f t="shared" ca="1" si="286"/>
        <v>142.39884565347538</v>
      </c>
      <c r="DS217" s="4">
        <f t="shared" ca="1" si="286"/>
        <v>113.28342867571975</v>
      </c>
      <c r="DT217" s="4">
        <f t="shared" ca="1" si="286"/>
        <v>82.430668128529234</v>
      </c>
      <c r="DU217" s="4">
        <f t="shared" ca="1" si="286"/>
        <v>134.29088135145139</v>
      </c>
      <c r="DV217" s="4">
        <f t="shared" ca="1" si="286"/>
        <v>75.891567228743725</v>
      </c>
      <c r="DW217" s="4">
        <f t="shared" ca="1" si="286"/>
        <v>96.124913211867337</v>
      </c>
      <c r="DX217" s="4">
        <f t="shared" ca="1" si="286"/>
        <v>145.89544165286298</v>
      </c>
      <c r="DY217" s="4">
        <f t="shared" ca="1" si="286"/>
        <v>90.658693369425293</v>
      </c>
      <c r="DZ217" s="4">
        <f t="shared" ca="1" si="286"/>
        <v>135.50350561034597</v>
      </c>
      <c r="EA217" s="4">
        <f t="shared" ca="1" si="286"/>
        <v>122.05856363042358</v>
      </c>
      <c r="EB217" s="4">
        <f t="shared" ca="1" si="286"/>
        <v>99.30746467289184</v>
      </c>
      <c r="EC217" s="4">
        <f t="shared" ca="1" si="286"/>
        <v>149.04462821506917</v>
      </c>
      <c r="ED217" s="4">
        <f t="shared" ca="1" si="286"/>
        <v>142.3240234433311</v>
      </c>
      <c r="EE217" s="4">
        <f t="shared" ca="1" si="286"/>
        <v>81.011735458418357</v>
      </c>
      <c r="EF217" s="4">
        <f t="shared" ca="1" si="286"/>
        <v>101.20855719396923</v>
      </c>
      <c r="EG217" s="4">
        <f t="shared" ca="1" si="283"/>
        <v>99.629993399964448</v>
      </c>
      <c r="EH217" s="4">
        <f t="shared" ca="1" si="282"/>
        <v>138.42762855741634</v>
      </c>
      <c r="EI217" s="4">
        <f t="shared" ca="1" si="282"/>
        <v>129.21565390760188</v>
      </c>
      <c r="EJ217" s="4">
        <f t="shared" ca="1" si="282"/>
        <v>80.441349096934999</v>
      </c>
      <c r="EK217" s="4">
        <f t="shared" ca="1" si="282"/>
        <v>87.968620153119758</v>
      </c>
      <c r="EL217" s="4">
        <f t="shared" ca="1" si="282"/>
        <v>80.755525572146013</v>
      </c>
      <c r="EM217" s="4">
        <f t="shared" ca="1" si="282"/>
        <v>103.79721931621836</v>
      </c>
      <c r="EN217" s="4">
        <f t="shared" ca="1" si="282"/>
        <v>98.110213227020282</v>
      </c>
      <c r="EO217" s="4">
        <f t="shared" ca="1" si="282"/>
        <v>59.191711141334295</v>
      </c>
      <c r="EP217" s="4">
        <f t="shared" ca="1" si="282"/>
        <v>127.10810559566306</v>
      </c>
      <c r="EQ217" s="4">
        <f t="shared" ca="1" si="282"/>
        <v>118.07644469651274</v>
      </c>
      <c r="ER217" s="4">
        <f t="shared" ca="1" si="282"/>
        <v>96.600667289711339</v>
      </c>
      <c r="ES217" s="4">
        <f t="shared" ca="1" si="282"/>
        <v>79.889438846269627</v>
      </c>
      <c r="ET217" s="4">
        <f t="shared" ca="1" si="282"/>
        <v>113.12983479577518</v>
      </c>
      <c r="EU217" s="4">
        <f t="shared" ca="1" si="282"/>
        <v>125.84324617574428</v>
      </c>
      <c r="EV217" s="4">
        <f t="shared" ca="1" si="282"/>
        <v>129.45898460187803</v>
      </c>
      <c r="EW217" s="4">
        <f t="shared" ca="1" si="282"/>
        <v>107.58274215343907</v>
      </c>
      <c r="EX217" s="4">
        <f t="shared" ca="1" si="292"/>
        <v>71.322646596856288</v>
      </c>
      <c r="EY217" s="4">
        <f t="shared" ca="1" si="292"/>
        <v>76.738115259746138</v>
      </c>
      <c r="EZ217" s="4">
        <f t="shared" ca="1" si="292"/>
        <v>96.06366830230489</v>
      </c>
      <c r="FA217" s="4">
        <f t="shared" ca="1" si="292"/>
        <v>105.30384522805673</v>
      </c>
      <c r="FB217" s="4">
        <f t="shared" ca="1" si="292"/>
        <v>109.32125170300858</v>
      </c>
      <c r="FC217" s="4">
        <f t="shared" ca="1" si="292"/>
        <v>98.735540550039715</v>
      </c>
      <c r="FD217" s="4">
        <f t="shared" ca="1" si="292"/>
        <v>111.76182285195377</v>
      </c>
      <c r="FE217" s="4">
        <f t="shared" ca="1" si="292"/>
        <v>98.717956969174153</v>
      </c>
      <c r="FF217" s="4">
        <f t="shared" ca="1" si="292"/>
        <v>85.017757852159264</v>
      </c>
      <c r="FG217" s="4">
        <f t="shared" ca="1" si="292"/>
        <v>91.942913168577675</v>
      </c>
      <c r="FH217" s="4">
        <f t="shared" ca="1" si="292"/>
        <v>163.66861261563693</v>
      </c>
      <c r="FI217" s="4">
        <f t="shared" ca="1" si="292"/>
        <v>118.22932102327852</v>
      </c>
      <c r="FJ217" s="4">
        <f t="shared" ca="1" si="292"/>
        <v>88.871934881574859</v>
      </c>
      <c r="FK217" s="4">
        <f t="shared" ca="1" si="292"/>
        <v>123.98233840620593</v>
      </c>
      <c r="FL217" s="4">
        <f t="shared" ca="1" si="292"/>
        <v>96.21646107967716</v>
      </c>
      <c r="FM217" s="4">
        <f t="shared" ca="1" si="288"/>
        <v>87.733516541072134</v>
      </c>
      <c r="FN217" s="4">
        <f t="shared" ca="1" si="279"/>
        <v>97.610896269527515</v>
      </c>
      <c r="FO217" s="4">
        <f t="shared" ca="1" si="279"/>
        <v>55.800206937219713</v>
      </c>
      <c r="FP217" s="4">
        <f t="shared" ca="1" si="279"/>
        <v>106.94543676138825</v>
      </c>
      <c r="FQ217" s="4">
        <f t="shared" ca="1" si="279"/>
        <v>107.29994792550546</v>
      </c>
      <c r="FR217" s="4">
        <f t="shared" ca="1" si="279"/>
        <v>99.796940267282906</v>
      </c>
      <c r="FS217" s="4">
        <f t="shared" ca="1" si="279"/>
        <v>102.03967931792995</v>
      </c>
      <c r="FT217" s="4">
        <f t="shared" ca="1" si="279"/>
        <v>75.368446399735149</v>
      </c>
      <c r="FU217" s="4">
        <f t="shared" ca="1" si="279"/>
        <v>101.25125338132679</v>
      </c>
      <c r="FV217" s="4">
        <f t="shared" ca="1" si="279"/>
        <v>79.035066596050058</v>
      </c>
      <c r="FW217" s="4">
        <f t="shared" ca="1" si="279"/>
        <v>135.52368244363993</v>
      </c>
      <c r="FX217" s="4">
        <f t="shared" ca="1" si="279"/>
        <v>106.67387213585513</v>
      </c>
      <c r="FY217" s="4">
        <f t="shared" ca="1" si="279"/>
        <v>92.996077163033874</v>
      </c>
      <c r="FZ217" s="4">
        <f t="shared" ca="1" si="279"/>
        <v>90.019119820405621</v>
      </c>
      <c r="GA217" s="4">
        <f t="shared" ca="1" si="279"/>
        <v>88.437264354573543</v>
      </c>
      <c r="GB217" s="4">
        <f t="shared" ca="1" si="279"/>
        <v>55.913637012012579</v>
      </c>
      <c r="GC217" s="4">
        <f t="shared" ca="1" si="277"/>
        <v>64.779067607543141</v>
      </c>
      <c r="GD217" s="4">
        <f t="shared" ca="1" si="277"/>
        <v>140.41267184383494</v>
      </c>
      <c r="GE217" s="4">
        <f t="shared" ca="1" si="277"/>
        <v>83.51110461927081</v>
      </c>
      <c r="GF217" s="4">
        <f t="shared" ca="1" si="277"/>
        <v>99.162488246384811</v>
      </c>
      <c r="GG217" s="4">
        <f t="shared" ca="1" si="277"/>
        <v>88.422183639726512</v>
      </c>
      <c r="GH217" s="4">
        <f t="shared" ca="1" si="277"/>
        <v>119.02595077302411</v>
      </c>
      <c r="GI217" s="4">
        <f t="shared" ca="1" si="277"/>
        <v>70.517744741542955</v>
      </c>
      <c r="GJ217" s="4">
        <f t="shared" ca="1" si="277"/>
        <v>77.569971423765608</v>
      </c>
      <c r="GK217" s="4">
        <f t="shared" ca="1" si="277"/>
        <v>103.06551475280305</v>
      </c>
      <c r="GL217" s="4">
        <f t="shared" ca="1" si="277"/>
        <v>56.384255530742443</v>
      </c>
      <c r="GM217" s="4">
        <f t="shared" ca="1" si="277"/>
        <v>112.94513558301222</v>
      </c>
      <c r="GN217" s="4">
        <f t="shared" ca="1" si="277"/>
        <v>67.012356713796038</v>
      </c>
      <c r="GO217" s="4">
        <f t="shared" ca="1" si="277"/>
        <v>88.355053403656427</v>
      </c>
      <c r="GP217" s="4">
        <f t="shared" ca="1" si="277"/>
        <v>95.930886350236847</v>
      </c>
      <c r="GQ217" s="4">
        <f t="shared" ca="1" si="277"/>
        <v>88.361478352766966</v>
      </c>
      <c r="GR217" s="4">
        <f t="shared" ca="1" si="277"/>
        <v>110.18894553277086</v>
      </c>
      <c r="GS217" s="4">
        <f t="shared" ca="1" si="295"/>
        <v>103.35317174085034</v>
      </c>
      <c r="GT217" s="4">
        <f t="shared" ca="1" si="285"/>
        <v>84.096726780008126</v>
      </c>
      <c r="GU217" s="4">
        <f t="shared" ca="1" si="285"/>
        <v>78.423956225070853</v>
      </c>
      <c r="GV217" s="4">
        <f t="shared" ca="1" si="285"/>
        <v>137.07113701375656</v>
      </c>
      <c r="GW217" s="4">
        <f t="shared" ca="1" si="285"/>
        <v>179.45628502177306</v>
      </c>
      <c r="GX217" s="4">
        <f t="shared" ca="1" si="285"/>
        <v>150.44474807512719</v>
      </c>
      <c r="GY217" s="4">
        <f t="shared" ca="1" si="285"/>
        <v>62.503504079030591</v>
      </c>
      <c r="GZ217" s="4">
        <f t="shared" ca="1" si="285"/>
        <v>104.49363919822677</v>
      </c>
      <c r="HA217" s="4">
        <f t="shared" ca="1" si="285"/>
        <v>96.063306297799699</v>
      </c>
      <c r="HB217" s="4">
        <f t="shared" ca="1" si="285"/>
        <v>94.65461191847055</v>
      </c>
      <c r="HC217" s="4">
        <f t="shared" ca="1" si="285"/>
        <v>121.09063776567491</v>
      </c>
      <c r="HD217" s="4">
        <f t="shared" ca="1" si="285"/>
        <v>107.96921665998448</v>
      </c>
      <c r="HE217" s="4">
        <f t="shared" ca="1" si="285"/>
        <v>100.23086296719238</v>
      </c>
      <c r="HF217" s="4">
        <f t="shared" ca="1" si="285"/>
        <v>115.79923561230407</v>
      </c>
      <c r="HG217" s="4">
        <f t="shared" ca="1" si="285"/>
        <v>112.08462058744198</v>
      </c>
      <c r="HH217" s="4">
        <f t="shared" ca="1" si="285"/>
        <v>133.2730435490337</v>
      </c>
      <c r="HI217" s="4">
        <f t="shared" ca="1" si="285"/>
        <v>90.498283807459117</v>
      </c>
      <c r="HJ217" s="4">
        <f t="shared" ca="1" si="291"/>
        <v>98.284487915502723</v>
      </c>
      <c r="HK217" s="4">
        <f t="shared" ca="1" si="291"/>
        <v>99.113735707381039</v>
      </c>
      <c r="HL217" s="4">
        <f t="shared" ca="1" si="291"/>
        <v>119.92356285737297</v>
      </c>
      <c r="HM217" s="4">
        <f t="shared" ca="1" si="291"/>
        <v>85.726434707122976</v>
      </c>
      <c r="HN217" s="4">
        <f t="shared" ca="1" si="291"/>
        <v>82.764470865750141</v>
      </c>
      <c r="HO217" s="4">
        <f t="shared" ca="1" si="291"/>
        <v>64.323641399834131</v>
      </c>
      <c r="HP217" s="4">
        <f t="shared" ca="1" si="291"/>
        <v>107.49627699314685</v>
      </c>
      <c r="HQ217" s="4">
        <f t="shared" ca="1" si="291"/>
        <v>140.78424955112146</v>
      </c>
      <c r="HR217" s="4">
        <f t="shared" ca="1" si="291"/>
        <v>127.3304143052339</v>
      </c>
      <c r="HS217" s="4">
        <f t="shared" ca="1" si="291"/>
        <v>75.174865620255687</v>
      </c>
      <c r="HT217" s="4">
        <f t="shared" ca="1" si="291"/>
        <v>123.33826768138664</v>
      </c>
      <c r="HU217" s="4">
        <f t="shared" ca="1" si="291"/>
        <v>140.17746447048279</v>
      </c>
      <c r="HV217" s="4">
        <f t="shared" ca="1" si="291"/>
        <v>121.30956169023499</v>
      </c>
      <c r="HW217" s="4">
        <f t="shared" ca="1" si="291"/>
        <v>65.414667475694145</v>
      </c>
      <c r="HX217" s="4">
        <f t="shared" ca="1" si="291"/>
        <v>146.21364145244115</v>
      </c>
      <c r="HY217" s="4">
        <f t="shared" ca="1" si="290"/>
        <v>78.01526214519275</v>
      </c>
      <c r="HZ217" s="4">
        <f t="shared" ca="1" si="280"/>
        <v>128.93885080663699</v>
      </c>
      <c r="IA217" s="4">
        <f t="shared" ca="1" si="280"/>
        <v>105.69710741793406</v>
      </c>
      <c r="IB217" s="4">
        <f t="shared" ca="1" si="280"/>
        <v>66.133063482155251</v>
      </c>
      <c r="IC217" s="4">
        <f t="shared" ca="1" si="280"/>
        <v>129.54155182864523</v>
      </c>
      <c r="ID217" s="4">
        <f t="shared" ca="1" si="280"/>
        <v>130.9843420440711</v>
      </c>
      <c r="IE217" s="4">
        <f t="shared" ca="1" si="280"/>
        <v>68.355600361816158</v>
      </c>
      <c r="IF217" s="4">
        <f t="shared" ca="1" si="280"/>
        <v>141.18950227558602</v>
      </c>
      <c r="IG217" s="4">
        <f t="shared" ca="1" si="280"/>
        <v>96.138615540012069</v>
      </c>
      <c r="IH217" s="4">
        <f t="shared" ca="1" si="280"/>
        <v>126.51082316798863</v>
      </c>
      <c r="II217" s="4">
        <f t="shared" ca="1" si="280"/>
        <v>96.33180423640809</v>
      </c>
      <c r="IJ217" s="4">
        <f t="shared" ca="1" si="280"/>
        <v>68.036612603470601</v>
      </c>
      <c r="IK217" s="4">
        <f t="shared" ca="1" si="280"/>
        <v>118.26458101517588</v>
      </c>
      <c r="IL217" s="4">
        <f t="shared" ca="1" si="280"/>
        <v>148.38699772332197</v>
      </c>
      <c r="IM217" s="4">
        <f t="shared" ca="1" si="280"/>
        <v>120.0673646851579</v>
      </c>
      <c r="IN217" s="4">
        <f t="shared" ca="1" si="280"/>
        <v>87.194518383923835</v>
      </c>
      <c r="IO217" s="4">
        <f t="shared" ca="1" si="280"/>
        <v>121.25578272086328</v>
      </c>
      <c r="IP217" s="4">
        <f t="shared" ca="1" si="293"/>
        <v>70.908685822138636</v>
      </c>
      <c r="IQ217" s="4">
        <f t="shared" ca="1" si="293"/>
        <v>126.51199592221107</v>
      </c>
      <c r="IR217" s="4">
        <f t="shared" ca="1" si="293"/>
        <v>77.756000818542688</v>
      </c>
      <c r="IS217" s="4">
        <f t="shared" ca="1" si="293"/>
        <v>112.32152635835892</v>
      </c>
      <c r="IT217" s="4">
        <f t="shared" ca="1" si="293"/>
        <v>58.064123443248597</v>
      </c>
      <c r="IU217" s="4">
        <f t="shared" ca="1" si="293"/>
        <v>154.94211961899094</v>
      </c>
      <c r="IV217" s="4">
        <f t="shared" ca="1" si="293"/>
        <v>100.03723353606135</v>
      </c>
      <c r="IW217" s="4">
        <f t="shared" ca="1" si="293"/>
        <v>110.84032029602358</v>
      </c>
      <c r="IX217" s="4">
        <f t="shared" ca="1" si="293"/>
        <v>100.98512551910756</v>
      </c>
      <c r="IY217" s="4">
        <f t="shared" ca="1" si="293"/>
        <v>82.064850889766703</v>
      </c>
    </row>
    <row r="218" spans="9:259" x14ac:dyDescent="0.25">
      <c r="I218" t="s">
        <v>348</v>
      </c>
      <c r="J218" s="4">
        <f t="shared" ca="1" si="289"/>
        <v>156.36822729589949</v>
      </c>
      <c r="K218" s="4">
        <f t="shared" ca="1" si="289"/>
        <v>111.67536736774854</v>
      </c>
      <c r="L218" s="4">
        <f t="shared" ca="1" si="289"/>
        <v>96.181977359778429</v>
      </c>
      <c r="M218" s="4">
        <f t="shared" ca="1" si="289"/>
        <v>117.36714855758953</v>
      </c>
      <c r="N218" s="4">
        <f t="shared" ca="1" si="289"/>
        <v>149.81343985242546</v>
      </c>
      <c r="O218" s="4">
        <f t="shared" ca="1" si="289"/>
        <v>127.30011222818094</v>
      </c>
      <c r="P218" s="4">
        <f t="shared" ca="1" si="289"/>
        <v>95.911869477611262</v>
      </c>
      <c r="Q218" s="4">
        <f t="shared" ca="1" si="289"/>
        <v>113.10214669192727</v>
      </c>
      <c r="R218" s="4">
        <f t="shared" ca="1" si="289"/>
        <v>59.240273366622155</v>
      </c>
      <c r="S218" s="4">
        <f t="shared" ca="1" si="289"/>
        <v>126.67703626360792</v>
      </c>
      <c r="T218" s="4">
        <f t="shared" ca="1" si="289"/>
        <v>93.039143997560174</v>
      </c>
      <c r="U218" s="4">
        <f t="shared" ca="1" si="289"/>
        <v>158.94339686653942</v>
      </c>
      <c r="V218" s="4">
        <f t="shared" ca="1" si="289"/>
        <v>79.594867596529014</v>
      </c>
      <c r="W218" s="4">
        <f t="shared" ca="1" si="289"/>
        <v>99.129062933483596</v>
      </c>
      <c r="X218" s="4">
        <f t="shared" ca="1" si="289"/>
        <v>75.180032464933007</v>
      </c>
      <c r="Y218" s="4">
        <f t="shared" ca="1" si="289"/>
        <v>84.968480684577727</v>
      </c>
      <c r="Z218" s="4">
        <f t="shared" ca="1" si="287"/>
        <v>95.094184720434299</v>
      </c>
      <c r="AA218" s="4">
        <f t="shared" ca="1" si="287"/>
        <v>101.29228509018323</v>
      </c>
      <c r="AB218" s="4">
        <f t="shared" ca="1" si="287"/>
        <v>127.96345498353899</v>
      </c>
      <c r="AC218" s="4">
        <f t="shared" ca="1" si="287"/>
        <v>87.658819529341869</v>
      </c>
      <c r="AD218" s="4">
        <f t="shared" ca="1" si="287"/>
        <v>177.87810546237077</v>
      </c>
      <c r="AE218" s="4">
        <f t="shared" ca="1" si="287"/>
        <v>132.38059571796771</v>
      </c>
      <c r="AF218" s="4">
        <f t="shared" ca="1" si="287"/>
        <v>44.541050524215457</v>
      </c>
      <c r="AG218" s="4">
        <f t="shared" ca="1" si="287"/>
        <v>106.5124287044258</v>
      </c>
      <c r="AH218" s="4">
        <f t="shared" ca="1" si="287"/>
        <v>87.9169745934026</v>
      </c>
      <c r="AI218" s="4">
        <f t="shared" ca="1" si="287"/>
        <v>111.95018884116081</v>
      </c>
      <c r="AJ218" s="4">
        <f t="shared" ca="1" si="287"/>
        <v>93.081573540495455</v>
      </c>
      <c r="AK218" s="4">
        <f t="shared" ca="1" si="287"/>
        <v>102.9412787901082</v>
      </c>
      <c r="AL218" s="4">
        <f t="shared" ca="1" si="287"/>
        <v>168.68396252618308</v>
      </c>
      <c r="AM218" s="4">
        <f t="shared" ca="1" si="287"/>
        <v>138.37168168163385</v>
      </c>
      <c r="AN218" s="4">
        <f t="shared" ca="1" si="287"/>
        <v>69.817350076152778</v>
      </c>
      <c r="AO218" s="4">
        <f t="shared" ca="1" si="287"/>
        <v>122.19625678107138</v>
      </c>
      <c r="AP218" s="4">
        <f t="shared" ca="1" si="281"/>
        <v>113.60940296182871</v>
      </c>
      <c r="AQ218" s="4">
        <f t="shared" ca="1" si="281"/>
        <v>83.066674673437262</v>
      </c>
      <c r="AR218" s="4">
        <f t="shared" ca="1" si="281"/>
        <v>91.176118560818878</v>
      </c>
      <c r="AS218" s="4">
        <f t="shared" ca="1" si="281"/>
        <v>102.98863655949646</v>
      </c>
      <c r="AT218" s="4">
        <f t="shared" ca="1" si="281"/>
        <v>151.91849116059831</v>
      </c>
      <c r="AU218" s="4">
        <f t="shared" ca="1" si="281"/>
        <v>118.52562752461718</v>
      </c>
      <c r="AV218" s="4">
        <f t="shared" ca="1" si="281"/>
        <v>99.086725244874273</v>
      </c>
      <c r="AW218" s="4">
        <f t="shared" ca="1" si="281"/>
        <v>98.523351427659264</v>
      </c>
      <c r="AX218" s="4">
        <f t="shared" ca="1" si="281"/>
        <v>92.723645803853103</v>
      </c>
      <c r="AY218" s="4">
        <f t="shared" ca="1" si="281"/>
        <v>73.336577737754808</v>
      </c>
      <c r="AZ218" s="4">
        <f t="shared" ca="1" si="281"/>
        <v>135.92586550432182</v>
      </c>
      <c r="BA218" s="4">
        <f t="shared" ca="1" si="281"/>
        <v>67.658404933762327</v>
      </c>
      <c r="BB218" s="4">
        <f t="shared" ca="1" si="281"/>
        <v>89.790840008255586</v>
      </c>
      <c r="BC218" s="4">
        <f t="shared" ca="1" si="281"/>
        <v>105.94302278931502</v>
      </c>
      <c r="BD218" s="4">
        <f t="shared" ca="1" si="281"/>
        <v>104.45680629827318</v>
      </c>
      <c r="BE218" s="4">
        <f t="shared" ca="1" si="281"/>
        <v>123.520612956771</v>
      </c>
      <c r="BF218" s="4">
        <f t="shared" ca="1" si="278"/>
        <v>118.81301163453533</v>
      </c>
      <c r="BG218" s="4">
        <f t="shared" ca="1" si="278"/>
        <v>75.195773845030743</v>
      </c>
      <c r="BH218" s="4">
        <f t="shared" ca="1" si="278"/>
        <v>70.567944739468984</v>
      </c>
      <c r="BI218" s="4">
        <f t="shared" ca="1" si="278"/>
        <v>108.68066597795527</v>
      </c>
      <c r="BJ218" s="4">
        <f t="shared" ca="1" si="278"/>
        <v>84.447459458499921</v>
      </c>
      <c r="BK218" s="4">
        <f t="shared" ca="1" si="278"/>
        <v>95.048766462762671</v>
      </c>
      <c r="BL218" s="4">
        <f t="shared" ca="1" si="278"/>
        <v>113.60530087085853</v>
      </c>
      <c r="BM218" s="4">
        <f t="shared" ca="1" si="278"/>
        <v>116.78134975907992</v>
      </c>
      <c r="BN218" s="4">
        <f t="shared" ca="1" si="278"/>
        <v>133.54535920077387</v>
      </c>
      <c r="BO218" s="4">
        <f t="shared" ca="1" si="278"/>
        <v>95.634892766256201</v>
      </c>
      <c r="BP218" s="4">
        <f t="shared" ca="1" si="278"/>
        <v>66.494836712636229</v>
      </c>
      <c r="BQ218" s="4">
        <f t="shared" ca="1" si="278"/>
        <v>122.16896935600276</v>
      </c>
      <c r="BR218" s="4">
        <f t="shared" ca="1" si="278"/>
        <v>156.97183619083214</v>
      </c>
      <c r="BS218" s="4">
        <f t="shared" ca="1" si="278"/>
        <v>80.545358049358285</v>
      </c>
      <c r="BT218" s="4">
        <f t="shared" ca="1" si="278"/>
        <v>87.986033763336224</v>
      </c>
      <c r="BU218" s="4">
        <f t="shared" ca="1" si="278"/>
        <v>93.682401635170294</v>
      </c>
      <c r="BV218" s="4">
        <f t="shared" ca="1" si="296"/>
        <v>104.0521770096731</v>
      </c>
      <c r="BW218" s="4">
        <f t="shared" ca="1" si="296"/>
        <v>89.375927726308205</v>
      </c>
      <c r="BX218" s="4">
        <f t="shared" ca="1" si="296"/>
        <v>107.10271502234363</v>
      </c>
      <c r="BY218" s="4">
        <f t="shared" ca="1" si="296"/>
        <v>94.210656841062317</v>
      </c>
      <c r="BZ218" s="4">
        <f t="shared" ca="1" si="296"/>
        <v>118.91493842858446</v>
      </c>
      <c r="CA218" s="4">
        <f t="shared" ca="1" si="296"/>
        <v>69.010044149480464</v>
      </c>
      <c r="CB218" s="4">
        <f t="shared" ca="1" si="296"/>
        <v>94.540682437185836</v>
      </c>
      <c r="CC218" s="4">
        <f t="shared" ca="1" si="296"/>
        <v>116.46154295604343</v>
      </c>
      <c r="CD218" s="4">
        <f t="shared" ca="1" si="296"/>
        <v>121.29540740990008</v>
      </c>
      <c r="CE218" s="4">
        <f t="shared" ca="1" si="296"/>
        <v>119.12614395837662</v>
      </c>
      <c r="CF218" s="4">
        <f t="shared" ca="1" si="296"/>
        <v>91.785422639399073</v>
      </c>
      <c r="CG218" s="4">
        <f t="shared" ca="1" si="296"/>
        <v>99.180984860389074</v>
      </c>
      <c r="CH218" s="4">
        <f t="shared" ca="1" si="296"/>
        <v>118.49338894409601</v>
      </c>
      <c r="CI218" s="4">
        <f t="shared" ca="1" si="296"/>
        <v>197.17081465198984</v>
      </c>
      <c r="CJ218" s="4">
        <f t="shared" ca="1" si="296"/>
        <v>82.684296030607442</v>
      </c>
      <c r="CK218" s="4">
        <f t="shared" ca="1" si="294"/>
        <v>75.233538963986135</v>
      </c>
      <c r="CL218" s="4">
        <f t="shared" ca="1" si="294"/>
        <v>106.59949036113169</v>
      </c>
      <c r="CM218" s="4">
        <f t="shared" ca="1" si="294"/>
        <v>79.188578907471296</v>
      </c>
      <c r="CN218" s="4">
        <f t="shared" ca="1" si="294"/>
        <v>99.435177194021691</v>
      </c>
      <c r="CO218" s="4">
        <f t="shared" ca="1" si="294"/>
        <v>124.3052421001224</v>
      </c>
      <c r="CP218" s="4">
        <f t="shared" ca="1" si="294"/>
        <v>85.639859736910026</v>
      </c>
      <c r="CQ218" s="4">
        <f t="shared" ca="1" si="294"/>
        <v>87.849154480906208</v>
      </c>
      <c r="CR218" s="4">
        <f t="shared" ca="1" si="284"/>
        <v>101.13557751063256</v>
      </c>
      <c r="CS218" s="4">
        <f t="shared" ca="1" si="284"/>
        <v>130.28411519667515</v>
      </c>
      <c r="CT218" s="4">
        <f t="shared" ca="1" si="284"/>
        <v>71.212285989934713</v>
      </c>
      <c r="CU218" s="4">
        <f t="shared" ca="1" si="284"/>
        <v>124.64484337260269</v>
      </c>
      <c r="CV218" s="4">
        <f t="shared" ca="1" si="284"/>
        <v>111.64689382738646</v>
      </c>
      <c r="CW218" s="4">
        <f t="shared" ca="1" si="284"/>
        <v>122.71553962811943</v>
      </c>
      <c r="CX218" s="4">
        <f t="shared" ca="1" si="284"/>
        <v>77.464639285656915</v>
      </c>
      <c r="CY218" s="4">
        <f t="shared" ca="1" si="284"/>
        <v>118.72773267635772</v>
      </c>
      <c r="CZ218" s="4">
        <f t="shared" ca="1" si="284"/>
        <v>126.8214373904043</v>
      </c>
      <c r="DA218" s="4">
        <f t="shared" ca="1" si="284"/>
        <v>121.96934902689151</v>
      </c>
      <c r="DB218" s="4">
        <f t="shared" ca="1" si="284"/>
        <v>118.72998118405228</v>
      </c>
      <c r="DC218" s="4">
        <f t="shared" ca="1" si="284"/>
        <v>94.059202269854367</v>
      </c>
      <c r="DD218" s="4">
        <f t="shared" ca="1" si="284"/>
        <v>89.628052897135916</v>
      </c>
      <c r="DE218" s="4">
        <f t="shared" ca="1" si="284"/>
        <v>122.66387904789399</v>
      </c>
      <c r="DF218" s="4">
        <f t="shared" ca="1" si="284"/>
        <v>94.981197081625723</v>
      </c>
      <c r="DG218" s="4">
        <f t="shared" ca="1" si="284"/>
        <v>79.756003949806356</v>
      </c>
      <c r="DH218" s="4">
        <f t="shared" ca="1" si="297"/>
        <v>209.42385355011231</v>
      </c>
      <c r="DI218" s="4">
        <f t="shared" ca="1" si="297"/>
        <v>85.103238806870849</v>
      </c>
      <c r="DJ218" s="4">
        <f t="shared" ca="1" si="297"/>
        <v>145.42698177448693</v>
      </c>
      <c r="DK218" s="4">
        <f t="shared" ca="1" si="297"/>
        <v>84.979107529834295</v>
      </c>
      <c r="DL218" s="4">
        <f t="shared" ca="1" si="297"/>
        <v>112.51550074158195</v>
      </c>
      <c r="DM218" s="4">
        <f t="shared" ca="1" si="297"/>
        <v>123.80212495544397</v>
      </c>
      <c r="DN218" s="4">
        <f t="shared" ca="1" si="297"/>
        <v>76.906258403462402</v>
      </c>
      <c r="DO218" s="4">
        <f t="shared" ca="1" si="297"/>
        <v>103.42489969119687</v>
      </c>
      <c r="DP218" s="4">
        <f t="shared" ca="1" si="297"/>
        <v>126.12496004933969</v>
      </c>
      <c r="DQ218" s="4">
        <f t="shared" ca="1" si="286"/>
        <v>66.514473896577542</v>
      </c>
      <c r="DR218" s="4">
        <f t="shared" ca="1" si="286"/>
        <v>144.10271631043136</v>
      </c>
      <c r="DS218" s="4">
        <f t="shared" ca="1" si="286"/>
        <v>113.6182760736441</v>
      </c>
      <c r="DT218" s="4">
        <f t="shared" ca="1" si="286"/>
        <v>81.482618633789485</v>
      </c>
      <c r="DU218" s="4">
        <f t="shared" ca="1" si="286"/>
        <v>133.01825955780879</v>
      </c>
      <c r="DV218" s="4">
        <f t="shared" ca="1" si="286"/>
        <v>76.83821246671873</v>
      </c>
      <c r="DW218" s="4">
        <f t="shared" ca="1" si="286"/>
        <v>94.2819711319069</v>
      </c>
      <c r="DX218" s="4">
        <f t="shared" ca="1" si="286"/>
        <v>144.81262643722485</v>
      </c>
      <c r="DY218" s="4">
        <f t="shared" ca="1" si="286"/>
        <v>91.615192716932256</v>
      </c>
      <c r="DZ218" s="4">
        <f t="shared" ca="1" si="286"/>
        <v>137.92599769563438</v>
      </c>
      <c r="EA218" s="4">
        <f t="shared" ca="1" si="286"/>
        <v>119.88370388883703</v>
      </c>
      <c r="EB218" s="4">
        <f t="shared" ca="1" si="286"/>
        <v>101.11446697050329</v>
      </c>
      <c r="EC218" s="4">
        <f t="shared" ca="1" si="286"/>
        <v>144.71322039194322</v>
      </c>
      <c r="ED218" s="4">
        <f t="shared" ca="1" si="286"/>
        <v>143.09300393655735</v>
      </c>
      <c r="EE218" s="4">
        <f t="shared" ca="1" si="286"/>
        <v>79.758692517658901</v>
      </c>
      <c r="EF218" s="4">
        <f t="shared" ca="1" si="286"/>
        <v>99.647020378970026</v>
      </c>
      <c r="EG218" s="4">
        <f t="shared" ca="1" si="283"/>
        <v>101.32996339788478</v>
      </c>
      <c r="EH218" s="4">
        <f t="shared" ca="1" si="282"/>
        <v>138.36200944967405</v>
      </c>
      <c r="EI218" s="4">
        <f t="shared" ca="1" si="282"/>
        <v>131.73138958030688</v>
      </c>
      <c r="EJ218" s="4">
        <f t="shared" ca="1" si="282"/>
        <v>81.288632258241151</v>
      </c>
      <c r="EK218" s="4">
        <f t="shared" ca="1" si="282"/>
        <v>85.930172659075652</v>
      </c>
      <c r="EL218" s="4">
        <f t="shared" ca="1" si="282"/>
        <v>81.684696050625874</v>
      </c>
      <c r="EM218" s="4">
        <f t="shared" ca="1" si="282"/>
        <v>103.66452469333495</v>
      </c>
      <c r="EN218" s="4">
        <f t="shared" ca="1" si="282"/>
        <v>101.02454709223757</v>
      </c>
      <c r="EO218" s="4">
        <f t="shared" ca="1" si="282"/>
        <v>58.765185736884987</v>
      </c>
      <c r="EP218" s="4">
        <f t="shared" ca="1" si="282"/>
        <v>125.79410190097529</v>
      </c>
      <c r="EQ218" s="4">
        <f t="shared" ca="1" si="282"/>
        <v>117.54538773989614</v>
      </c>
      <c r="ER218" s="4">
        <f t="shared" ca="1" si="282"/>
        <v>95.493039622017108</v>
      </c>
      <c r="ES218" s="4">
        <f t="shared" ca="1" si="282"/>
        <v>80.171590580561869</v>
      </c>
      <c r="ET218" s="4">
        <f t="shared" ca="1" si="282"/>
        <v>112.69619753761808</v>
      </c>
      <c r="EU218" s="4">
        <f t="shared" ca="1" si="282"/>
        <v>126.20259298421712</v>
      </c>
      <c r="EV218" s="4">
        <f t="shared" ca="1" si="282"/>
        <v>130.87207042456907</v>
      </c>
      <c r="EW218" s="4">
        <f t="shared" ca="1" si="282"/>
        <v>108.20577101308763</v>
      </c>
      <c r="EX218" s="4">
        <f t="shared" ca="1" si="292"/>
        <v>71.120701440043604</v>
      </c>
      <c r="EY218" s="4">
        <f t="shared" ca="1" si="292"/>
        <v>75.291178595073845</v>
      </c>
      <c r="EZ218" s="4">
        <f t="shared" ca="1" si="292"/>
        <v>97.153319186228259</v>
      </c>
      <c r="FA218" s="4">
        <f t="shared" ca="1" si="292"/>
        <v>110.34250897382657</v>
      </c>
      <c r="FB218" s="4">
        <f t="shared" ca="1" si="292"/>
        <v>107.50682953349929</v>
      </c>
      <c r="FC218" s="4">
        <f t="shared" ca="1" si="292"/>
        <v>96.956858014971232</v>
      </c>
      <c r="FD218" s="4">
        <f t="shared" ca="1" si="292"/>
        <v>109.28574841565708</v>
      </c>
      <c r="FE218" s="4">
        <f t="shared" ca="1" si="292"/>
        <v>97.326386236529572</v>
      </c>
      <c r="FF218" s="4">
        <f t="shared" ca="1" si="292"/>
        <v>85.648443273479174</v>
      </c>
      <c r="FG218" s="4">
        <f t="shared" ca="1" si="292"/>
        <v>92.479321398273242</v>
      </c>
      <c r="FH218" s="4">
        <f t="shared" ca="1" si="292"/>
        <v>165.71866267613643</v>
      </c>
      <c r="FI218" s="4">
        <f t="shared" ca="1" si="292"/>
        <v>120.90283895491888</v>
      </c>
      <c r="FJ218" s="4">
        <f t="shared" ca="1" si="292"/>
        <v>88.082825164862996</v>
      </c>
      <c r="FK218" s="4">
        <f t="shared" ca="1" si="292"/>
        <v>127.57108303457046</v>
      </c>
      <c r="FL218" s="4">
        <f t="shared" ca="1" si="292"/>
        <v>98.581938670737955</v>
      </c>
      <c r="FM218" s="4">
        <f t="shared" ca="1" si="288"/>
        <v>89.881383525507204</v>
      </c>
      <c r="FN218" s="4">
        <f t="shared" ca="1" si="279"/>
        <v>97.780390193469543</v>
      </c>
      <c r="FO218" s="4">
        <f t="shared" ca="1" si="279"/>
        <v>58.063329414711639</v>
      </c>
      <c r="FP218" s="4">
        <f t="shared" ca="1" si="279"/>
        <v>107.42148456828404</v>
      </c>
      <c r="FQ218" s="4">
        <f t="shared" ca="1" si="279"/>
        <v>108.09198120607624</v>
      </c>
      <c r="FR218" s="4">
        <f t="shared" ca="1" si="279"/>
        <v>100.46362746361505</v>
      </c>
      <c r="FS218" s="4">
        <f t="shared" ca="1" si="279"/>
        <v>100.97057861946236</v>
      </c>
      <c r="FT218" s="4">
        <f t="shared" ca="1" si="279"/>
        <v>75.289972953101184</v>
      </c>
      <c r="FU218" s="4">
        <f t="shared" ca="1" si="279"/>
        <v>101.92452720244741</v>
      </c>
      <c r="FV218" s="4">
        <f t="shared" ca="1" si="279"/>
        <v>79.448758991172937</v>
      </c>
      <c r="FW218" s="4">
        <f t="shared" ca="1" si="279"/>
        <v>138.37182361039496</v>
      </c>
      <c r="FX218" s="4">
        <f t="shared" ca="1" si="279"/>
        <v>106.92567304586959</v>
      </c>
      <c r="FY218" s="4">
        <f t="shared" ca="1" si="279"/>
        <v>92.845259324410677</v>
      </c>
      <c r="FZ218" s="4">
        <f t="shared" ca="1" si="279"/>
        <v>91.192869517909159</v>
      </c>
      <c r="GA218" s="4">
        <f t="shared" ca="1" si="279"/>
        <v>88.42494759954235</v>
      </c>
      <c r="GB218" s="4">
        <f t="shared" ca="1" si="279"/>
        <v>53.829038971202401</v>
      </c>
      <c r="GC218" s="4">
        <f t="shared" ca="1" si="279"/>
        <v>65.99814749161574</v>
      </c>
      <c r="GD218" s="4">
        <f t="shared" ref="GD218:GS233" ca="1" si="298">GD217*(1+$B$1*$B$4+$B$2*SQRT($B$4)*_xlfn.NORM.S.INV(RAND()))</f>
        <v>136.12002317673347</v>
      </c>
      <c r="GE218" s="4">
        <f t="shared" ca="1" si="298"/>
        <v>80.937197859495896</v>
      </c>
      <c r="GF218" s="4">
        <f t="shared" ca="1" si="298"/>
        <v>100.37761856432975</v>
      </c>
      <c r="GG218" s="4">
        <f t="shared" ca="1" si="298"/>
        <v>86.51855288249682</v>
      </c>
      <c r="GH218" s="4">
        <f t="shared" ca="1" si="298"/>
        <v>121.63063501944036</v>
      </c>
      <c r="GI218" s="4">
        <f t="shared" ca="1" si="298"/>
        <v>71.519524992490801</v>
      </c>
      <c r="GJ218" s="4">
        <f t="shared" ca="1" si="298"/>
        <v>77.757908316338316</v>
      </c>
      <c r="GK218" s="4">
        <f t="shared" ca="1" si="298"/>
        <v>102.82154524654351</v>
      </c>
      <c r="GL218" s="4">
        <f t="shared" ca="1" si="298"/>
        <v>56.631304703964695</v>
      </c>
      <c r="GM218" s="4">
        <f t="shared" ca="1" si="298"/>
        <v>113.31253607589571</v>
      </c>
      <c r="GN218" s="4">
        <f t="shared" ca="1" si="298"/>
        <v>67.518249134635468</v>
      </c>
      <c r="GO218" s="4">
        <f t="shared" ca="1" si="298"/>
        <v>89.403532521024701</v>
      </c>
      <c r="GP218" s="4">
        <f t="shared" ca="1" si="298"/>
        <v>96.391980726905615</v>
      </c>
      <c r="GQ218" s="4">
        <f t="shared" ca="1" si="298"/>
        <v>87.45237943189187</v>
      </c>
      <c r="GR218" s="4">
        <f t="shared" ca="1" si="298"/>
        <v>109.30199338718047</v>
      </c>
      <c r="GS218" s="4">
        <f t="shared" ca="1" si="295"/>
        <v>104.76878431312367</v>
      </c>
      <c r="GT218" s="4">
        <f t="shared" ca="1" si="285"/>
        <v>82.037332216409567</v>
      </c>
      <c r="GU218" s="4">
        <f t="shared" ca="1" si="285"/>
        <v>77.713938051938271</v>
      </c>
      <c r="GV218" s="4">
        <f t="shared" ca="1" si="285"/>
        <v>140.96109324857156</v>
      </c>
      <c r="GW218" s="4">
        <f t="shared" ca="1" si="285"/>
        <v>186.334665711865</v>
      </c>
      <c r="GX218" s="4">
        <f t="shared" ca="1" si="285"/>
        <v>150.36777873499005</v>
      </c>
      <c r="GY218" s="4">
        <f t="shared" ca="1" si="285"/>
        <v>62.851250856670063</v>
      </c>
      <c r="GZ218" s="4">
        <f t="shared" ca="1" si="285"/>
        <v>101.13594773015633</v>
      </c>
      <c r="HA218" s="4">
        <f t="shared" ca="1" si="285"/>
        <v>96.191866396913056</v>
      </c>
      <c r="HB218" s="4">
        <f t="shared" ca="1" si="285"/>
        <v>92.853030305695157</v>
      </c>
      <c r="HC218" s="4">
        <f t="shared" ca="1" si="285"/>
        <v>121.17611793206129</v>
      </c>
      <c r="HD218" s="4">
        <f t="shared" ca="1" si="285"/>
        <v>109.77349408836712</v>
      </c>
      <c r="HE218" s="4">
        <f t="shared" ca="1" si="285"/>
        <v>99.392139398313375</v>
      </c>
      <c r="HF218" s="4">
        <f t="shared" ca="1" si="285"/>
        <v>116.30047215215588</v>
      </c>
      <c r="HG218" s="4">
        <f t="shared" ca="1" si="285"/>
        <v>112.16332063704928</v>
      </c>
      <c r="HH218" s="4">
        <f t="shared" ca="1" si="285"/>
        <v>134.97878717481711</v>
      </c>
      <c r="HI218" s="4">
        <f t="shared" ca="1" si="285"/>
        <v>86.486465131965247</v>
      </c>
      <c r="HJ218" s="4">
        <f t="shared" ca="1" si="291"/>
        <v>95.872156021891342</v>
      </c>
      <c r="HK218" s="4">
        <f t="shared" ca="1" si="291"/>
        <v>98.40229362970274</v>
      </c>
      <c r="HL218" s="4">
        <f t="shared" ca="1" si="291"/>
        <v>117.64906483143585</v>
      </c>
      <c r="HM218" s="4">
        <f t="shared" ca="1" si="291"/>
        <v>85.6152403153893</v>
      </c>
      <c r="HN218" s="4">
        <f t="shared" ca="1" si="291"/>
        <v>83.455468880315621</v>
      </c>
      <c r="HO218" s="4">
        <f t="shared" ca="1" si="291"/>
        <v>62.260045432086869</v>
      </c>
      <c r="HP218" s="4">
        <f t="shared" ca="1" si="291"/>
        <v>105.84479205633255</v>
      </c>
      <c r="HQ218" s="4">
        <f t="shared" ca="1" si="291"/>
        <v>145.27795327300799</v>
      </c>
      <c r="HR218" s="4">
        <f t="shared" ca="1" si="291"/>
        <v>122.92036014255545</v>
      </c>
      <c r="HS218" s="4">
        <f t="shared" ca="1" si="291"/>
        <v>75.693652795874513</v>
      </c>
      <c r="HT218" s="4">
        <f t="shared" ca="1" si="291"/>
        <v>123.51287137980464</v>
      </c>
      <c r="HU218" s="4">
        <f t="shared" ca="1" si="291"/>
        <v>138.76032034806497</v>
      </c>
      <c r="HV218" s="4">
        <f t="shared" ca="1" si="291"/>
        <v>118.29727621531931</v>
      </c>
      <c r="HW218" s="4">
        <f t="shared" ca="1" si="291"/>
        <v>64.725607095338006</v>
      </c>
      <c r="HX218" s="4">
        <f t="shared" ca="1" si="291"/>
        <v>149.45970627617581</v>
      </c>
      <c r="HY218" s="4">
        <f t="shared" ca="1" si="290"/>
        <v>78.932965772431118</v>
      </c>
      <c r="HZ218" s="4">
        <f t="shared" ca="1" si="280"/>
        <v>130.27542229342117</v>
      </c>
      <c r="IA218" s="4">
        <f t="shared" ca="1" si="280"/>
        <v>105.03522694362029</v>
      </c>
      <c r="IB218" s="4">
        <f t="shared" ca="1" si="280"/>
        <v>67.228884957185102</v>
      </c>
      <c r="IC218" s="4">
        <f t="shared" ca="1" si="280"/>
        <v>127.51655037484714</v>
      </c>
      <c r="ID218" s="4">
        <f t="shared" ca="1" si="280"/>
        <v>130.77341293778792</v>
      </c>
      <c r="IE218" s="4">
        <f t="shared" ca="1" si="280"/>
        <v>66.967144480419321</v>
      </c>
      <c r="IF218" s="4">
        <f t="shared" ca="1" si="280"/>
        <v>141.40886383894653</v>
      </c>
      <c r="IG218" s="4">
        <f t="shared" ca="1" si="280"/>
        <v>95.526067916334299</v>
      </c>
      <c r="IH218" s="4">
        <f t="shared" ca="1" si="280"/>
        <v>128.7391295204591</v>
      </c>
      <c r="II218" s="4">
        <f t="shared" ca="1" si="280"/>
        <v>96.926197970295121</v>
      </c>
      <c r="IJ218" s="4">
        <f t="shared" ca="1" si="280"/>
        <v>67.204401660448269</v>
      </c>
      <c r="IK218" s="4">
        <f t="shared" ca="1" si="280"/>
        <v>115.43892350215835</v>
      </c>
      <c r="IL218" s="4">
        <f t="shared" ca="1" si="280"/>
        <v>147.4150763771332</v>
      </c>
      <c r="IM218" s="4">
        <f t="shared" ca="1" si="280"/>
        <v>122.83889991448476</v>
      </c>
      <c r="IN218" s="4">
        <f t="shared" ca="1" si="280"/>
        <v>88.042241553431779</v>
      </c>
      <c r="IO218" s="4">
        <f t="shared" ca="1" si="280"/>
        <v>122.67390480446495</v>
      </c>
      <c r="IP218" s="4">
        <f t="shared" ca="1" si="293"/>
        <v>72.063806937543816</v>
      </c>
      <c r="IQ218" s="4">
        <f t="shared" ca="1" si="293"/>
        <v>127.6647445103671</v>
      </c>
      <c r="IR218" s="4">
        <f t="shared" ca="1" si="293"/>
        <v>78.534316253083233</v>
      </c>
      <c r="IS218" s="4">
        <f t="shared" ca="1" si="293"/>
        <v>111.0313509762226</v>
      </c>
      <c r="IT218" s="4">
        <f t="shared" ca="1" si="293"/>
        <v>58.86830791419969</v>
      </c>
      <c r="IU218" s="4">
        <f t="shared" ca="1" si="293"/>
        <v>153.68435371049625</v>
      </c>
      <c r="IV218" s="4">
        <f t="shared" ca="1" si="293"/>
        <v>100.7857666620606</v>
      </c>
      <c r="IW218" s="4">
        <f t="shared" ca="1" si="293"/>
        <v>111.93380013194886</v>
      </c>
      <c r="IX218" s="4">
        <f t="shared" ca="1" si="293"/>
        <v>100.49249429878223</v>
      </c>
      <c r="IY218" s="4">
        <f t="shared" ca="1" si="293"/>
        <v>80.685595398856194</v>
      </c>
    </row>
    <row r="219" spans="9:259" x14ac:dyDescent="0.25">
      <c r="I219" t="s">
        <v>349</v>
      </c>
      <c r="J219" s="4">
        <f t="shared" ca="1" si="289"/>
        <v>152.77023035306854</v>
      </c>
      <c r="K219" s="4">
        <f t="shared" ca="1" si="289"/>
        <v>109.39107213808954</v>
      </c>
      <c r="L219" s="4">
        <f t="shared" ca="1" si="289"/>
        <v>96.705953549927997</v>
      </c>
      <c r="M219" s="4">
        <f t="shared" ca="1" si="289"/>
        <v>120.65408177861303</v>
      </c>
      <c r="N219" s="4">
        <f t="shared" ca="1" si="289"/>
        <v>150.28121951002524</v>
      </c>
      <c r="O219" s="4">
        <f t="shared" ca="1" si="289"/>
        <v>129.52238183097433</v>
      </c>
      <c r="P219" s="4">
        <f t="shared" ca="1" si="289"/>
        <v>97.796447375852267</v>
      </c>
      <c r="Q219" s="4">
        <f t="shared" ca="1" si="289"/>
        <v>113.63218011132508</v>
      </c>
      <c r="R219" s="4">
        <f t="shared" ca="1" si="289"/>
        <v>59.555452484368743</v>
      </c>
      <c r="S219" s="4">
        <f t="shared" ca="1" si="289"/>
        <v>125.20314803733025</v>
      </c>
      <c r="T219" s="4">
        <f t="shared" ca="1" si="289"/>
        <v>93.399744644514186</v>
      </c>
      <c r="U219" s="4">
        <f t="shared" ca="1" si="289"/>
        <v>160.8186531012409</v>
      </c>
      <c r="V219" s="4">
        <f t="shared" ca="1" si="289"/>
        <v>77.957043264069952</v>
      </c>
      <c r="W219" s="4">
        <f t="shared" ca="1" si="289"/>
        <v>100.79274181853462</v>
      </c>
      <c r="X219" s="4">
        <f t="shared" ca="1" si="289"/>
        <v>75.191197524175948</v>
      </c>
      <c r="Y219" s="4">
        <f t="shared" ca="1" si="289"/>
        <v>85.13897953746239</v>
      </c>
      <c r="Z219" s="4">
        <f t="shared" ca="1" si="287"/>
        <v>96.083352156782979</v>
      </c>
      <c r="AA219" s="4">
        <f t="shared" ca="1" si="287"/>
        <v>98.667766761190691</v>
      </c>
      <c r="AB219" s="4">
        <f t="shared" ca="1" si="287"/>
        <v>131.68306636571694</v>
      </c>
      <c r="AC219" s="4">
        <f t="shared" ca="1" si="287"/>
        <v>87.39756604226335</v>
      </c>
      <c r="AD219" s="4">
        <f t="shared" ca="1" si="287"/>
        <v>177.33310656733909</v>
      </c>
      <c r="AE219" s="4">
        <f t="shared" ca="1" si="287"/>
        <v>131.03292884561063</v>
      </c>
      <c r="AF219" s="4">
        <f t="shared" ca="1" si="287"/>
        <v>44.290437835394592</v>
      </c>
      <c r="AG219" s="4">
        <f t="shared" ca="1" si="287"/>
        <v>104.03634992551473</v>
      </c>
      <c r="AH219" s="4">
        <f t="shared" ca="1" si="287"/>
        <v>87.734561028345652</v>
      </c>
      <c r="AI219" s="4">
        <f t="shared" ca="1" si="287"/>
        <v>111.15633259200625</v>
      </c>
      <c r="AJ219" s="4">
        <f t="shared" ca="1" si="287"/>
        <v>91.821725639418531</v>
      </c>
      <c r="AK219" s="4">
        <f t="shared" ca="1" si="287"/>
        <v>101.81736606707177</v>
      </c>
      <c r="AL219" s="4">
        <f t="shared" ca="1" si="287"/>
        <v>169.07450417122703</v>
      </c>
      <c r="AM219" s="4">
        <f t="shared" ca="1" si="287"/>
        <v>140.72277923779819</v>
      </c>
      <c r="AN219" s="4">
        <f t="shared" ca="1" si="287"/>
        <v>69.321023130003667</v>
      </c>
      <c r="AO219" s="4">
        <f t="shared" ca="1" si="287"/>
        <v>125.52746265970167</v>
      </c>
      <c r="AP219" s="4">
        <f t="shared" ca="1" si="281"/>
        <v>113.69209571531658</v>
      </c>
      <c r="AQ219" s="4">
        <f t="shared" ca="1" si="281"/>
        <v>84.654642122270332</v>
      </c>
      <c r="AR219" s="4">
        <f t="shared" ca="1" si="281"/>
        <v>92.366089725242787</v>
      </c>
      <c r="AS219" s="4">
        <f t="shared" ca="1" si="281"/>
        <v>103.11066548985501</v>
      </c>
      <c r="AT219" s="4">
        <f t="shared" ca="1" si="281"/>
        <v>150.53084468217693</v>
      </c>
      <c r="AU219" s="4">
        <f t="shared" ca="1" si="281"/>
        <v>115.24582090875546</v>
      </c>
      <c r="AV219" s="4">
        <f t="shared" ca="1" si="281"/>
        <v>99.520375989682023</v>
      </c>
      <c r="AW219" s="4">
        <f t="shared" ca="1" si="281"/>
        <v>95.655528002322569</v>
      </c>
      <c r="AX219" s="4">
        <f t="shared" ca="1" si="281"/>
        <v>95.182834773933308</v>
      </c>
      <c r="AY219" s="4">
        <f t="shared" ca="1" si="281"/>
        <v>73.334759852556417</v>
      </c>
      <c r="AZ219" s="4">
        <f t="shared" ca="1" si="281"/>
        <v>133.61678034291194</v>
      </c>
      <c r="BA219" s="4">
        <f t="shared" ca="1" si="281"/>
        <v>69.257260257152438</v>
      </c>
      <c r="BB219" s="4">
        <f t="shared" ca="1" si="281"/>
        <v>91.912654783134343</v>
      </c>
      <c r="BC219" s="4">
        <f t="shared" ca="1" si="281"/>
        <v>108.57796872730248</v>
      </c>
      <c r="BD219" s="4">
        <f t="shared" ca="1" si="281"/>
        <v>106.57539967564023</v>
      </c>
      <c r="BE219" s="4">
        <f t="shared" ref="BE219:BU233" ca="1" si="299">BE218*(1+$B$1*$B$4+$B$2*SQRT($B$4)*_xlfn.NORM.S.INV(RAND()))</f>
        <v>114.7612031688458</v>
      </c>
      <c r="BF219" s="4">
        <f t="shared" ca="1" si="299"/>
        <v>119.68094391805332</v>
      </c>
      <c r="BG219" s="4">
        <f t="shared" ca="1" si="299"/>
        <v>73.967818912881185</v>
      </c>
      <c r="BH219" s="4">
        <f t="shared" ca="1" si="299"/>
        <v>71.924330227568703</v>
      </c>
      <c r="BI219" s="4">
        <f t="shared" ca="1" si="299"/>
        <v>108.78559953953804</v>
      </c>
      <c r="BJ219" s="4">
        <f t="shared" ca="1" si="299"/>
        <v>84.61342474040579</v>
      </c>
      <c r="BK219" s="4">
        <f t="shared" ca="1" si="299"/>
        <v>94.695297531615154</v>
      </c>
      <c r="BL219" s="4">
        <f t="shared" ca="1" si="299"/>
        <v>113.6570850155299</v>
      </c>
      <c r="BM219" s="4">
        <f t="shared" ca="1" si="299"/>
        <v>118.91503132073328</v>
      </c>
      <c r="BN219" s="4">
        <f t="shared" ca="1" si="299"/>
        <v>134.12069295513092</v>
      </c>
      <c r="BO219" s="4">
        <f t="shared" ca="1" si="299"/>
        <v>97.206056628215649</v>
      </c>
      <c r="BP219" s="4">
        <f t="shared" ca="1" si="299"/>
        <v>65.950286409457917</v>
      </c>
      <c r="BQ219" s="4">
        <f t="shared" ca="1" si="299"/>
        <v>122.747286521307</v>
      </c>
      <c r="BR219" s="4">
        <f t="shared" ca="1" si="299"/>
        <v>155.34631539218364</v>
      </c>
      <c r="BS219" s="4">
        <f t="shared" ca="1" si="299"/>
        <v>81.631258204010194</v>
      </c>
      <c r="BT219" s="4">
        <f t="shared" ca="1" si="299"/>
        <v>86.739514469811951</v>
      </c>
      <c r="BU219" s="4">
        <f t="shared" ca="1" si="299"/>
        <v>91.71979093236213</v>
      </c>
      <c r="BV219" s="4">
        <f t="shared" ca="1" si="296"/>
        <v>101.24011648260007</v>
      </c>
      <c r="BW219" s="4">
        <f t="shared" ca="1" si="296"/>
        <v>89.466476099720794</v>
      </c>
      <c r="BX219" s="4">
        <f t="shared" ca="1" si="296"/>
        <v>108.2878898853768</v>
      </c>
      <c r="BY219" s="4">
        <f t="shared" ca="1" si="296"/>
        <v>94.431513105968193</v>
      </c>
      <c r="BZ219" s="4">
        <f t="shared" ca="1" si="296"/>
        <v>118.58328818500298</v>
      </c>
      <c r="CA219" s="4">
        <f t="shared" ca="1" si="296"/>
        <v>68.681297678052374</v>
      </c>
      <c r="CB219" s="4">
        <f t="shared" ca="1" si="296"/>
        <v>93.607806072424907</v>
      </c>
      <c r="CC219" s="4">
        <f t="shared" ca="1" si="296"/>
        <v>118.07461537452383</v>
      </c>
      <c r="CD219" s="4">
        <f t="shared" ca="1" si="296"/>
        <v>122.13744909130484</v>
      </c>
      <c r="CE219" s="4">
        <f t="shared" ca="1" si="296"/>
        <v>119.75095847956699</v>
      </c>
      <c r="CF219" s="4">
        <f t="shared" ca="1" si="296"/>
        <v>93.298130587223227</v>
      </c>
      <c r="CG219" s="4">
        <f t="shared" ca="1" si="296"/>
        <v>98.749034984302085</v>
      </c>
      <c r="CH219" s="4">
        <f t="shared" ca="1" si="296"/>
        <v>121.26364166570757</v>
      </c>
      <c r="CI219" s="4">
        <f t="shared" ca="1" si="296"/>
        <v>198.10452794506935</v>
      </c>
      <c r="CJ219" s="4">
        <f t="shared" ca="1" si="296"/>
        <v>82.825967016250317</v>
      </c>
      <c r="CK219" s="4">
        <f t="shared" ca="1" si="294"/>
        <v>74.541124715715526</v>
      </c>
      <c r="CL219" s="4">
        <f t="shared" ca="1" si="294"/>
        <v>108.06108505973569</v>
      </c>
      <c r="CM219" s="4">
        <f t="shared" ca="1" si="294"/>
        <v>80.291662310670546</v>
      </c>
      <c r="CN219" s="4">
        <f t="shared" ca="1" si="294"/>
        <v>99.113988702502809</v>
      </c>
      <c r="CO219" s="4">
        <f t="shared" ca="1" si="294"/>
        <v>124.94729918633659</v>
      </c>
      <c r="CP219" s="4">
        <f t="shared" ca="1" si="294"/>
        <v>86.029418493033319</v>
      </c>
      <c r="CQ219" s="4">
        <f t="shared" ca="1" si="294"/>
        <v>89.978014277906155</v>
      </c>
      <c r="CR219" s="4">
        <f t="shared" ca="1" si="284"/>
        <v>101.57125969513598</v>
      </c>
      <c r="CS219" s="4">
        <f t="shared" ca="1" si="284"/>
        <v>132.92921701302421</v>
      </c>
      <c r="CT219" s="4">
        <f t="shared" ca="1" si="284"/>
        <v>70.076722090624415</v>
      </c>
      <c r="CU219" s="4">
        <f t="shared" ca="1" si="284"/>
        <v>126.19433884719069</v>
      </c>
      <c r="CV219" s="4">
        <f t="shared" ca="1" si="284"/>
        <v>111.97951986631043</v>
      </c>
      <c r="CW219" s="4">
        <f t="shared" ca="1" si="284"/>
        <v>123.32755327376647</v>
      </c>
      <c r="CX219" s="4">
        <f t="shared" ca="1" si="284"/>
        <v>79.398690968054453</v>
      </c>
      <c r="CY219" s="4">
        <f t="shared" ca="1" si="284"/>
        <v>117.63082729331829</v>
      </c>
      <c r="CZ219" s="4">
        <f t="shared" ca="1" si="284"/>
        <v>127.88366883906005</v>
      </c>
      <c r="DA219" s="4">
        <f t="shared" ca="1" si="284"/>
        <v>120.93330950188502</v>
      </c>
      <c r="DB219" s="4">
        <f t="shared" ca="1" si="284"/>
        <v>119.40683263427111</v>
      </c>
      <c r="DC219" s="4">
        <f t="shared" ca="1" si="284"/>
        <v>92.662032645679901</v>
      </c>
      <c r="DD219" s="4">
        <f t="shared" ca="1" si="284"/>
        <v>89.152987788267708</v>
      </c>
      <c r="DE219" s="4">
        <f t="shared" ca="1" si="284"/>
        <v>124.49898832402455</v>
      </c>
      <c r="DF219" s="4">
        <f t="shared" ca="1" si="284"/>
        <v>94.584786305357099</v>
      </c>
      <c r="DG219" s="4">
        <f t="shared" ca="1" si="284"/>
        <v>78.657451422026426</v>
      </c>
      <c r="DH219" s="4">
        <f t="shared" ca="1" si="297"/>
        <v>208.05510640087911</v>
      </c>
      <c r="DI219" s="4">
        <f t="shared" ca="1" si="297"/>
        <v>85.668096922789687</v>
      </c>
      <c r="DJ219" s="4">
        <f t="shared" ca="1" si="297"/>
        <v>147.9708414368624</v>
      </c>
      <c r="DK219" s="4">
        <f t="shared" ca="1" si="297"/>
        <v>87.503674617404883</v>
      </c>
      <c r="DL219" s="4">
        <f t="shared" ca="1" si="297"/>
        <v>112.77780559957623</v>
      </c>
      <c r="DM219" s="4">
        <f t="shared" ca="1" si="297"/>
        <v>126.02377591502768</v>
      </c>
      <c r="DN219" s="4">
        <f t="shared" ca="1" si="297"/>
        <v>77.437927810168063</v>
      </c>
      <c r="DO219" s="4">
        <f t="shared" ca="1" si="297"/>
        <v>103.3792567312678</v>
      </c>
      <c r="DP219" s="4">
        <f t="shared" ca="1" si="297"/>
        <v>125.08884769972541</v>
      </c>
      <c r="DQ219" s="4">
        <f t="shared" ca="1" si="286"/>
        <v>66.699987418394372</v>
      </c>
      <c r="DR219" s="4">
        <f t="shared" ca="1" si="286"/>
        <v>141.48821944538747</v>
      </c>
      <c r="DS219" s="4">
        <f t="shared" ca="1" si="286"/>
        <v>115.5880530006161</v>
      </c>
      <c r="DT219" s="4">
        <f t="shared" ca="1" si="286"/>
        <v>83.004364211553266</v>
      </c>
      <c r="DU219" s="4">
        <f t="shared" ca="1" si="286"/>
        <v>135.29876121427822</v>
      </c>
      <c r="DV219" s="4">
        <f t="shared" ca="1" si="286"/>
        <v>78.120846637574033</v>
      </c>
      <c r="DW219" s="4">
        <f t="shared" ca="1" si="286"/>
        <v>96.529214715897055</v>
      </c>
      <c r="DX219" s="4">
        <f t="shared" ca="1" si="286"/>
        <v>141.89633367375245</v>
      </c>
      <c r="DY219" s="4">
        <f t="shared" ca="1" si="286"/>
        <v>91.45390712003325</v>
      </c>
      <c r="DZ219" s="4">
        <f t="shared" ca="1" si="286"/>
        <v>134.47041054990439</v>
      </c>
      <c r="EA219" s="4">
        <f t="shared" ca="1" si="286"/>
        <v>121.94694210236824</v>
      </c>
      <c r="EB219" s="4">
        <f t="shared" ca="1" si="286"/>
        <v>100.13931251971512</v>
      </c>
      <c r="EC219" s="4">
        <f t="shared" ca="1" si="286"/>
        <v>142.41712869512995</v>
      </c>
      <c r="ED219" s="4">
        <f t="shared" ca="1" si="286"/>
        <v>144.44373159111589</v>
      </c>
      <c r="EE219" s="4">
        <f t="shared" ca="1" si="286"/>
        <v>78.901385310018796</v>
      </c>
      <c r="EF219" s="4">
        <f t="shared" ca="1" si="286"/>
        <v>99.419085833901434</v>
      </c>
      <c r="EG219" s="4">
        <f t="shared" ca="1" si="283"/>
        <v>98.945668132506526</v>
      </c>
      <c r="EH219" s="4">
        <f t="shared" ca="1" si="282"/>
        <v>138.13652639083548</v>
      </c>
      <c r="EI219" s="4">
        <f t="shared" ca="1" si="282"/>
        <v>131.06198116631032</v>
      </c>
      <c r="EJ219" s="4">
        <f t="shared" ca="1" si="282"/>
        <v>81.769935265849512</v>
      </c>
      <c r="EK219" s="4">
        <f t="shared" ca="1" si="282"/>
        <v>83.596624418216635</v>
      </c>
      <c r="EL219" s="4">
        <f t="shared" ca="1" si="282"/>
        <v>80.164589636125314</v>
      </c>
      <c r="EM219" s="4">
        <f t="shared" ca="1" si="282"/>
        <v>102.3896059747985</v>
      </c>
      <c r="EN219" s="4">
        <f t="shared" ca="1" si="282"/>
        <v>98.0612618565264</v>
      </c>
      <c r="EO219" s="4">
        <f t="shared" ca="1" si="282"/>
        <v>57.540892739116742</v>
      </c>
      <c r="EP219" s="4">
        <f t="shared" ca="1" si="282"/>
        <v>124.58569105201124</v>
      </c>
      <c r="EQ219" s="4">
        <f t="shared" ca="1" si="282"/>
        <v>116.20795429846262</v>
      </c>
      <c r="ER219" s="4">
        <f t="shared" ca="1" si="282"/>
        <v>96.149812934332701</v>
      </c>
      <c r="ES219" s="4">
        <f t="shared" ca="1" si="282"/>
        <v>79.216223797344114</v>
      </c>
      <c r="ET219" s="4">
        <f t="shared" ca="1" si="282"/>
        <v>112.14069697390522</v>
      </c>
      <c r="EU219" s="4">
        <f t="shared" ca="1" si="282"/>
        <v>126.42477119422642</v>
      </c>
      <c r="EV219" s="4">
        <f t="shared" ca="1" si="282"/>
        <v>128.31564334398823</v>
      </c>
      <c r="EW219" s="4">
        <f t="shared" ca="1" si="282"/>
        <v>111.22890742050463</v>
      </c>
      <c r="EX219" s="4">
        <f t="shared" ca="1" si="292"/>
        <v>71.473272057390247</v>
      </c>
      <c r="EY219" s="4">
        <f t="shared" ca="1" si="292"/>
        <v>76.801877592731131</v>
      </c>
      <c r="EZ219" s="4">
        <f t="shared" ca="1" si="292"/>
        <v>98.054199296236533</v>
      </c>
      <c r="FA219" s="4">
        <f t="shared" ca="1" si="292"/>
        <v>109.78302440757703</v>
      </c>
      <c r="FB219" s="4">
        <f t="shared" ca="1" si="292"/>
        <v>107.37806821598149</v>
      </c>
      <c r="FC219" s="4">
        <f t="shared" ca="1" si="292"/>
        <v>99.964161294057178</v>
      </c>
      <c r="FD219" s="4">
        <f t="shared" ca="1" si="292"/>
        <v>110.35880030703953</v>
      </c>
      <c r="FE219" s="4">
        <f t="shared" ca="1" si="292"/>
        <v>98.073275019606896</v>
      </c>
      <c r="FF219" s="4">
        <f t="shared" ca="1" si="292"/>
        <v>85.917171310821288</v>
      </c>
      <c r="FG219" s="4">
        <f t="shared" ca="1" si="292"/>
        <v>89.801097385668399</v>
      </c>
      <c r="FH219" s="4">
        <f t="shared" ca="1" si="292"/>
        <v>165.22049503501663</v>
      </c>
      <c r="FI219" s="4">
        <f t="shared" ca="1" si="292"/>
        <v>120.41114135401017</v>
      </c>
      <c r="FJ219" s="4">
        <f t="shared" ca="1" si="292"/>
        <v>87.784127153225029</v>
      </c>
      <c r="FK219" s="4">
        <f t="shared" ca="1" si="292"/>
        <v>124.15299849041007</v>
      </c>
      <c r="FL219" s="4">
        <f t="shared" ca="1" si="292"/>
        <v>100.20153727607777</v>
      </c>
      <c r="FM219" s="4">
        <f t="shared" ca="1" si="288"/>
        <v>91.403273352396155</v>
      </c>
      <c r="FN219" s="4">
        <f t="shared" ca="1" si="288"/>
        <v>96.452981564780956</v>
      </c>
      <c r="FO219" s="4">
        <f t="shared" ca="1" si="288"/>
        <v>57.574739771779072</v>
      </c>
      <c r="FP219" s="4">
        <f t="shared" ca="1" si="288"/>
        <v>108.26910352091716</v>
      </c>
      <c r="FQ219" s="4">
        <f t="shared" ca="1" si="288"/>
        <v>108.86676156362667</v>
      </c>
      <c r="FR219" s="4">
        <f t="shared" ca="1" si="288"/>
        <v>99.42957005879822</v>
      </c>
      <c r="FS219" s="4">
        <f t="shared" ca="1" si="288"/>
        <v>99.577309519384855</v>
      </c>
      <c r="FT219" s="4">
        <f t="shared" ca="1" si="288"/>
        <v>76.318411985271766</v>
      </c>
      <c r="FU219" s="4">
        <f t="shared" ca="1" si="288"/>
        <v>103.12182743330527</v>
      </c>
      <c r="FV219" s="4">
        <f t="shared" ca="1" si="288"/>
        <v>79.556107454334509</v>
      </c>
      <c r="FW219" s="4">
        <f t="shared" ca="1" si="288"/>
        <v>137.85914122455981</v>
      </c>
      <c r="FX219" s="4">
        <f t="shared" ca="1" si="288"/>
        <v>105.1230716637729</v>
      </c>
      <c r="FY219" s="4">
        <f t="shared" ca="1" si="288"/>
        <v>93.077501622829814</v>
      </c>
      <c r="FZ219" s="4">
        <f t="shared" ca="1" si="288"/>
        <v>93.445787722358332</v>
      </c>
      <c r="GA219" s="4">
        <f t="shared" ca="1" si="288"/>
        <v>85.80485782537896</v>
      </c>
      <c r="GB219" s="4">
        <f t="shared" ca="1" si="288"/>
        <v>53.831306322380861</v>
      </c>
      <c r="GC219" s="4">
        <f t="shared" ref="GC219:GR234" ca="1" si="300">GC218*(1+$B$1*$B$4+$B$2*SQRT($B$4)*_xlfn.NORM.S.INV(RAND()))</f>
        <v>67.221252345415223</v>
      </c>
      <c r="GD219" s="4">
        <f t="shared" ca="1" si="298"/>
        <v>136.09363131169752</v>
      </c>
      <c r="GE219" s="4">
        <f t="shared" ca="1" si="298"/>
        <v>78.772443687295649</v>
      </c>
      <c r="GF219" s="4">
        <f t="shared" ca="1" si="298"/>
        <v>98.105679375335754</v>
      </c>
      <c r="GG219" s="4">
        <f t="shared" ca="1" si="298"/>
        <v>86.593926466103511</v>
      </c>
      <c r="GH219" s="4">
        <f t="shared" ca="1" si="298"/>
        <v>121.00329096548647</v>
      </c>
      <c r="GI219" s="4">
        <f t="shared" ca="1" si="298"/>
        <v>71.15624404475102</v>
      </c>
      <c r="GJ219" s="4">
        <f t="shared" ca="1" si="298"/>
        <v>77.380506573622114</v>
      </c>
      <c r="GK219" s="4">
        <f t="shared" ca="1" si="298"/>
        <v>102.54802763725944</v>
      </c>
      <c r="GL219" s="4">
        <f t="shared" ca="1" si="298"/>
        <v>56.420740770853051</v>
      </c>
      <c r="GM219" s="4">
        <f t="shared" ca="1" si="298"/>
        <v>112.77915337620769</v>
      </c>
      <c r="GN219" s="4">
        <f t="shared" ca="1" si="298"/>
        <v>66.004595563671899</v>
      </c>
      <c r="GO219" s="4">
        <f t="shared" ca="1" si="298"/>
        <v>90.770063334051201</v>
      </c>
      <c r="GP219" s="4">
        <f t="shared" ca="1" si="298"/>
        <v>98.179875164967839</v>
      </c>
      <c r="GQ219" s="4">
        <f t="shared" ca="1" si="298"/>
        <v>89.92947458568085</v>
      </c>
      <c r="GR219" s="4">
        <f t="shared" ca="1" si="298"/>
        <v>108.70615886018471</v>
      </c>
      <c r="GS219" s="4">
        <f t="shared" ca="1" si="295"/>
        <v>106.59835504548722</v>
      </c>
      <c r="GT219" s="4">
        <f t="shared" ca="1" si="285"/>
        <v>82.366956409889937</v>
      </c>
      <c r="GU219" s="4">
        <f t="shared" ca="1" si="285"/>
        <v>78.306185372267365</v>
      </c>
      <c r="GV219" s="4">
        <f t="shared" ca="1" si="285"/>
        <v>143.68389944436839</v>
      </c>
      <c r="GW219" s="4">
        <f t="shared" ca="1" si="285"/>
        <v>182.64492314521908</v>
      </c>
      <c r="GX219" s="4">
        <f t="shared" ca="1" si="285"/>
        <v>151.7483880700959</v>
      </c>
      <c r="GY219" s="4">
        <f t="shared" ca="1" si="285"/>
        <v>62.490357856903756</v>
      </c>
      <c r="GZ219" s="4">
        <f t="shared" ca="1" si="285"/>
        <v>103.48150206573393</v>
      </c>
      <c r="HA219" s="4">
        <f t="shared" ca="1" si="285"/>
        <v>96.919687034498097</v>
      </c>
      <c r="HB219" s="4">
        <f t="shared" ca="1" si="285"/>
        <v>94.605522159532498</v>
      </c>
      <c r="HC219" s="4">
        <f t="shared" ca="1" si="285"/>
        <v>120.311930250369</v>
      </c>
      <c r="HD219" s="4">
        <f t="shared" ca="1" si="285"/>
        <v>107.72074055961301</v>
      </c>
      <c r="HE219" s="4">
        <f t="shared" ca="1" si="285"/>
        <v>100.90302151841537</v>
      </c>
      <c r="HF219" s="4">
        <f t="shared" ca="1" si="285"/>
        <v>115.32451428630384</v>
      </c>
      <c r="HG219" s="4">
        <f t="shared" ca="1" si="285"/>
        <v>113.26615436223521</v>
      </c>
      <c r="HH219" s="4">
        <f t="shared" ca="1" si="285"/>
        <v>135.17491827037546</v>
      </c>
      <c r="HI219" s="4">
        <f t="shared" ca="1" si="285"/>
        <v>85.875034884225329</v>
      </c>
      <c r="HJ219" s="4">
        <f t="shared" ca="1" si="291"/>
        <v>95.896001558341794</v>
      </c>
      <c r="HK219" s="4">
        <f t="shared" ca="1" si="291"/>
        <v>98.219558459029827</v>
      </c>
      <c r="HL219" s="4">
        <f t="shared" ca="1" si="291"/>
        <v>118.3792413751387</v>
      </c>
      <c r="HM219" s="4">
        <f t="shared" ca="1" si="291"/>
        <v>85.301104327891565</v>
      </c>
      <c r="HN219" s="4">
        <f t="shared" ca="1" si="291"/>
        <v>81.747431377809775</v>
      </c>
      <c r="HO219" s="4">
        <f t="shared" ca="1" si="291"/>
        <v>61.159978789876341</v>
      </c>
      <c r="HP219" s="4">
        <f t="shared" ca="1" si="291"/>
        <v>104.83912862848611</v>
      </c>
      <c r="HQ219" s="4">
        <f t="shared" ca="1" si="291"/>
        <v>145.16837720144702</v>
      </c>
      <c r="HR219" s="4">
        <f t="shared" ca="1" si="291"/>
        <v>123.680500260584</v>
      </c>
      <c r="HS219" s="4">
        <f t="shared" ca="1" si="291"/>
        <v>76.707492271566522</v>
      </c>
      <c r="HT219" s="4">
        <f t="shared" ca="1" si="291"/>
        <v>122.07393311254178</v>
      </c>
      <c r="HU219" s="4">
        <f t="shared" ca="1" si="291"/>
        <v>137.20812802074471</v>
      </c>
      <c r="HV219" s="4">
        <f t="shared" ca="1" si="291"/>
        <v>118.23608386053409</v>
      </c>
      <c r="HW219" s="4">
        <f t="shared" ca="1" si="291"/>
        <v>66.131687149101282</v>
      </c>
      <c r="HX219" s="4">
        <f t="shared" ca="1" si="291"/>
        <v>152.49383077030538</v>
      </c>
      <c r="HY219" s="4">
        <f t="shared" ca="1" si="290"/>
        <v>79.729159574027506</v>
      </c>
      <c r="HZ219" s="4">
        <f t="shared" ca="1" si="290"/>
        <v>132.30341653438123</v>
      </c>
      <c r="IA219" s="4">
        <f t="shared" ca="1" si="290"/>
        <v>107.20924213359389</v>
      </c>
      <c r="IB219" s="4">
        <f t="shared" ca="1" si="290"/>
        <v>67.717292019071209</v>
      </c>
      <c r="IC219" s="4">
        <f t="shared" ca="1" si="290"/>
        <v>125.51399794393521</v>
      </c>
      <c r="ID219" s="4">
        <f t="shared" ca="1" si="290"/>
        <v>131.1331350927635</v>
      </c>
      <c r="IE219" s="4">
        <f t="shared" ca="1" si="290"/>
        <v>65.687198522462623</v>
      </c>
      <c r="IF219" s="4">
        <f t="shared" ca="1" si="290"/>
        <v>143.06628808075504</v>
      </c>
      <c r="IG219" s="4">
        <f t="shared" ca="1" si="290"/>
        <v>95.160076987430784</v>
      </c>
      <c r="IH219" s="4">
        <f t="shared" ca="1" si="290"/>
        <v>128.23434563946483</v>
      </c>
      <c r="II219" s="4">
        <f t="shared" ca="1" si="290"/>
        <v>96.292673798071831</v>
      </c>
      <c r="IJ219" s="4">
        <f t="shared" ca="1" si="290"/>
        <v>67.390705355498113</v>
      </c>
      <c r="IK219" s="4">
        <f t="shared" ca="1" si="290"/>
        <v>114.8672644037112</v>
      </c>
      <c r="IL219" s="4">
        <f t="shared" ca="1" si="290"/>
        <v>146.19523852461114</v>
      </c>
      <c r="IM219" s="4">
        <f t="shared" ca="1" si="290"/>
        <v>121.31222115613063</v>
      </c>
      <c r="IN219" s="4">
        <f t="shared" ca="1" si="290"/>
        <v>90.059588465627442</v>
      </c>
      <c r="IO219" s="4">
        <f t="shared" ref="IO219:IY234" ca="1" si="301">IO218*(1+$B$1*$B$4+$B$2*SQRT($B$4)*_xlfn.NORM.S.INV(RAND()))</f>
        <v>121.84795543802612</v>
      </c>
      <c r="IP219" s="4">
        <f t="shared" ca="1" si="293"/>
        <v>72.342717588527719</v>
      </c>
      <c r="IQ219" s="4">
        <f t="shared" ca="1" si="293"/>
        <v>130.1196797892834</v>
      </c>
      <c r="IR219" s="4">
        <f t="shared" ca="1" si="293"/>
        <v>76.275960088261783</v>
      </c>
      <c r="IS219" s="4">
        <f t="shared" ca="1" si="293"/>
        <v>107.96418351983277</v>
      </c>
      <c r="IT219" s="4">
        <f t="shared" ca="1" si="293"/>
        <v>59.396188201179086</v>
      </c>
      <c r="IU219" s="4">
        <f t="shared" ca="1" si="293"/>
        <v>152.68079037328451</v>
      </c>
      <c r="IV219" s="4">
        <f t="shared" ca="1" si="293"/>
        <v>97.553704774751765</v>
      </c>
      <c r="IW219" s="4">
        <f t="shared" ca="1" si="293"/>
        <v>113.80598508330365</v>
      </c>
      <c r="IX219" s="4">
        <f t="shared" ca="1" si="293"/>
        <v>101.16361740941907</v>
      </c>
      <c r="IY219" s="4">
        <f t="shared" ca="1" si="293"/>
        <v>79.35822313352439</v>
      </c>
    </row>
    <row r="220" spans="9:259" x14ac:dyDescent="0.25">
      <c r="I220" t="s">
        <v>350</v>
      </c>
      <c r="J220" s="4">
        <f t="shared" ca="1" si="289"/>
        <v>150.34046714468843</v>
      </c>
      <c r="K220" s="4">
        <f t="shared" ca="1" si="289"/>
        <v>110.07710234193104</v>
      </c>
      <c r="L220" s="4">
        <f t="shared" ca="1" si="289"/>
        <v>97.131401269468483</v>
      </c>
      <c r="M220" s="4">
        <f t="shared" ca="1" si="289"/>
        <v>122.15061395717454</v>
      </c>
      <c r="N220" s="4">
        <f t="shared" ca="1" si="289"/>
        <v>150.46452041247565</v>
      </c>
      <c r="O220" s="4">
        <f t="shared" ca="1" si="289"/>
        <v>129.62973593451903</v>
      </c>
      <c r="P220" s="4">
        <f t="shared" ca="1" si="289"/>
        <v>98.523105751473494</v>
      </c>
      <c r="Q220" s="4">
        <f t="shared" ca="1" si="289"/>
        <v>115.10478447036175</v>
      </c>
      <c r="R220" s="4">
        <f t="shared" ca="1" si="289"/>
        <v>61.112194800791777</v>
      </c>
      <c r="S220" s="4">
        <f t="shared" ca="1" si="289"/>
        <v>128.19714140148511</v>
      </c>
      <c r="T220" s="4">
        <f t="shared" ca="1" si="289"/>
        <v>93.894426917692698</v>
      </c>
      <c r="U220" s="4">
        <f t="shared" ca="1" si="289"/>
        <v>156.27973489111352</v>
      </c>
      <c r="V220" s="4">
        <f t="shared" ca="1" si="289"/>
        <v>79.22504597486612</v>
      </c>
      <c r="W220" s="4">
        <f t="shared" ca="1" si="289"/>
        <v>98.797508706328074</v>
      </c>
      <c r="X220" s="4">
        <f t="shared" ca="1" si="289"/>
        <v>77.09568944480155</v>
      </c>
      <c r="Y220" s="4">
        <f t="shared" ca="1" si="289"/>
        <v>85.630849854349009</v>
      </c>
      <c r="Z220" s="4">
        <f t="shared" ca="1" si="287"/>
        <v>96.243119730501675</v>
      </c>
      <c r="AA220" s="4">
        <f t="shared" ca="1" si="287"/>
        <v>99.776936398194465</v>
      </c>
      <c r="AB220" s="4">
        <f t="shared" ca="1" si="287"/>
        <v>129.19304262554994</v>
      </c>
      <c r="AC220" s="4">
        <f t="shared" ca="1" si="287"/>
        <v>90.326918308361371</v>
      </c>
      <c r="AD220" s="4">
        <f t="shared" ca="1" si="287"/>
        <v>177.27039998998109</v>
      </c>
      <c r="AE220" s="4">
        <f t="shared" ca="1" si="287"/>
        <v>132.03716377153967</v>
      </c>
      <c r="AF220" s="4">
        <f t="shared" ca="1" si="287"/>
        <v>43.276006838561344</v>
      </c>
      <c r="AG220" s="4">
        <f t="shared" ca="1" si="287"/>
        <v>105.00197449283056</v>
      </c>
      <c r="AH220" s="4">
        <f t="shared" ca="1" si="287"/>
        <v>86.173017617482088</v>
      </c>
      <c r="AI220" s="4">
        <f t="shared" ca="1" si="287"/>
        <v>110.71983151499414</v>
      </c>
      <c r="AJ220" s="4">
        <f t="shared" ca="1" si="287"/>
        <v>92.14971734893291</v>
      </c>
      <c r="AK220" s="4">
        <f t="shared" ca="1" si="287"/>
        <v>101.55738955312931</v>
      </c>
      <c r="AL220" s="4">
        <f t="shared" ca="1" si="287"/>
        <v>172.44542023456981</v>
      </c>
      <c r="AM220" s="4">
        <f t="shared" ca="1" si="287"/>
        <v>138.75459914948706</v>
      </c>
      <c r="AN220" s="4">
        <f t="shared" ca="1" si="287"/>
        <v>70.300006652925092</v>
      </c>
      <c r="AO220" s="4">
        <f t="shared" ca="1" si="287"/>
        <v>126.54203842542877</v>
      </c>
      <c r="AP220" s="4">
        <f t="shared" ref="AP220:BE235" ca="1" si="302">AP219*(1+$B$1*$B$4+$B$2*SQRT($B$4)*_xlfn.NORM.S.INV(RAND()))</f>
        <v>114.23465359205348</v>
      </c>
      <c r="AQ220" s="4">
        <f t="shared" ca="1" si="302"/>
        <v>85.856711904327284</v>
      </c>
      <c r="AR220" s="4">
        <f t="shared" ca="1" si="302"/>
        <v>94.290938987008374</v>
      </c>
      <c r="AS220" s="4">
        <f t="shared" ca="1" si="302"/>
        <v>105.61880927864138</v>
      </c>
      <c r="AT220" s="4">
        <f t="shared" ca="1" si="302"/>
        <v>146.79832454663057</v>
      </c>
      <c r="AU220" s="4">
        <f t="shared" ca="1" si="302"/>
        <v>114.05653032870799</v>
      </c>
      <c r="AV220" s="4">
        <f t="shared" ca="1" si="302"/>
        <v>97.810915324961471</v>
      </c>
      <c r="AW220" s="4">
        <f t="shared" ca="1" si="302"/>
        <v>95.866773998371599</v>
      </c>
      <c r="AX220" s="4">
        <f t="shared" ca="1" si="302"/>
        <v>93.624935212343033</v>
      </c>
      <c r="AY220" s="4">
        <f t="shared" ca="1" si="302"/>
        <v>72.14093922718618</v>
      </c>
      <c r="AZ220" s="4">
        <f t="shared" ca="1" si="302"/>
        <v>133.12959704756213</v>
      </c>
      <c r="BA220" s="4">
        <f t="shared" ca="1" si="302"/>
        <v>67.55637548068664</v>
      </c>
      <c r="BB220" s="4">
        <f t="shared" ca="1" si="302"/>
        <v>93.593783742218207</v>
      </c>
      <c r="BC220" s="4">
        <f t="shared" ca="1" si="302"/>
        <v>112.54770681718801</v>
      </c>
      <c r="BD220" s="4">
        <f t="shared" ca="1" si="302"/>
        <v>106.47584324462828</v>
      </c>
      <c r="BE220" s="4">
        <f t="shared" ca="1" si="299"/>
        <v>116.79972556663546</v>
      </c>
      <c r="BF220" s="4">
        <f t="shared" ca="1" si="299"/>
        <v>121.18370920801398</v>
      </c>
      <c r="BG220" s="4">
        <f t="shared" ca="1" si="299"/>
        <v>75.771290639343832</v>
      </c>
      <c r="BH220" s="4">
        <f t="shared" ca="1" si="299"/>
        <v>72.06094049186207</v>
      </c>
      <c r="BI220" s="4">
        <f t="shared" ca="1" si="299"/>
        <v>109.75012890498073</v>
      </c>
      <c r="BJ220" s="4">
        <f t="shared" ca="1" si="299"/>
        <v>85.088967205317417</v>
      </c>
      <c r="BK220" s="4">
        <f t="shared" ca="1" si="299"/>
        <v>97.025406565986415</v>
      </c>
      <c r="BL220" s="4">
        <f t="shared" ca="1" si="299"/>
        <v>115.94600710544429</v>
      </c>
      <c r="BM220" s="4">
        <f t="shared" ca="1" si="299"/>
        <v>120.83944972057138</v>
      </c>
      <c r="BN220" s="4">
        <f t="shared" ca="1" si="299"/>
        <v>132.93588012708238</v>
      </c>
      <c r="BO220" s="4">
        <f t="shared" ca="1" si="299"/>
        <v>95.840711284743975</v>
      </c>
      <c r="BP220" s="4">
        <f t="shared" ca="1" si="299"/>
        <v>65.141168339937053</v>
      </c>
      <c r="BQ220" s="4">
        <f t="shared" ca="1" si="299"/>
        <v>121.43452385241019</v>
      </c>
      <c r="BR220" s="4">
        <f t="shared" ca="1" si="299"/>
        <v>155.67076726864158</v>
      </c>
      <c r="BS220" s="4">
        <f t="shared" ca="1" si="299"/>
        <v>82.033162447918144</v>
      </c>
      <c r="BT220" s="4">
        <f t="shared" ca="1" si="299"/>
        <v>85.402472995246612</v>
      </c>
      <c r="BU220" s="4">
        <f t="shared" ca="1" si="299"/>
        <v>92.098942521169477</v>
      </c>
      <c r="BV220" s="4">
        <f t="shared" ca="1" si="296"/>
        <v>102.52074594733828</v>
      </c>
      <c r="BW220" s="4">
        <f t="shared" ca="1" si="296"/>
        <v>87.703361177143165</v>
      </c>
      <c r="BX220" s="4">
        <f t="shared" ca="1" si="296"/>
        <v>105.33640391096631</v>
      </c>
      <c r="BY220" s="4">
        <f t="shared" ca="1" si="296"/>
        <v>94.187011424340469</v>
      </c>
      <c r="BZ220" s="4">
        <f t="shared" ca="1" si="296"/>
        <v>118.99047222074698</v>
      </c>
      <c r="CA220" s="4">
        <f t="shared" ca="1" si="296"/>
        <v>66.163590945404849</v>
      </c>
      <c r="CB220" s="4">
        <f t="shared" ca="1" si="296"/>
        <v>92.186929771091187</v>
      </c>
      <c r="CC220" s="4">
        <f t="shared" ca="1" si="296"/>
        <v>117.83575930864609</v>
      </c>
      <c r="CD220" s="4">
        <f t="shared" ca="1" si="296"/>
        <v>121.34980235870979</v>
      </c>
      <c r="CE220" s="4">
        <f t="shared" ca="1" si="296"/>
        <v>118.78241648684754</v>
      </c>
      <c r="CF220" s="4">
        <f t="shared" ca="1" si="296"/>
        <v>93.892215612061847</v>
      </c>
      <c r="CG220" s="4">
        <f t="shared" ca="1" si="296"/>
        <v>101.42109512470623</v>
      </c>
      <c r="CH220" s="4">
        <f t="shared" ca="1" si="296"/>
        <v>123.69627121751118</v>
      </c>
      <c r="CI220" s="4">
        <f t="shared" ca="1" si="296"/>
        <v>199.10914835174876</v>
      </c>
      <c r="CJ220" s="4">
        <f t="shared" ca="1" si="296"/>
        <v>81.430471263503961</v>
      </c>
      <c r="CK220" s="4">
        <f t="shared" ca="1" si="294"/>
        <v>72.547520394649865</v>
      </c>
      <c r="CL220" s="4">
        <f t="shared" ca="1" si="294"/>
        <v>107.11887037892767</v>
      </c>
      <c r="CM220" s="4">
        <f t="shared" ca="1" si="294"/>
        <v>81.223376527984939</v>
      </c>
      <c r="CN220" s="4">
        <f t="shared" ca="1" si="294"/>
        <v>98.535242798239864</v>
      </c>
      <c r="CO220" s="4">
        <f t="shared" ca="1" si="294"/>
        <v>127.08226277969482</v>
      </c>
      <c r="CP220" s="4">
        <f t="shared" ca="1" si="294"/>
        <v>85.256284287518596</v>
      </c>
      <c r="CQ220" s="4">
        <f t="shared" ca="1" si="294"/>
        <v>86.237200836568007</v>
      </c>
      <c r="CR220" s="4">
        <f t="shared" ca="1" si="284"/>
        <v>100.85656082085136</v>
      </c>
      <c r="CS220" s="4">
        <f t="shared" ca="1" si="284"/>
        <v>132.37757899233924</v>
      </c>
      <c r="CT220" s="4">
        <f t="shared" ca="1" si="284"/>
        <v>69.889778156360322</v>
      </c>
      <c r="CU220" s="4">
        <f t="shared" ca="1" si="284"/>
        <v>128.83256588139395</v>
      </c>
      <c r="CV220" s="4">
        <f t="shared" ca="1" si="284"/>
        <v>112.79588475767173</v>
      </c>
      <c r="CW220" s="4">
        <f t="shared" ca="1" si="284"/>
        <v>121.36610478943727</v>
      </c>
      <c r="CX220" s="4">
        <f t="shared" ca="1" si="284"/>
        <v>77.453125541676684</v>
      </c>
      <c r="CY220" s="4">
        <f t="shared" ca="1" si="284"/>
        <v>119.25447141133689</v>
      </c>
      <c r="CZ220" s="4">
        <f t="shared" ca="1" si="284"/>
        <v>128.41545395275048</v>
      </c>
      <c r="DA220" s="4">
        <f t="shared" ca="1" si="284"/>
        <v>121.58426952907428</v>
      </c>
      <c r="DB220" s="4">
        <f t="shared" ca="1" si="284"/>
        <v>123.3264530383874</v>
      </c>
      <c r="DC220" s="4">
        <f t="shared" ca="1" si="284"/>
        <v>91.646362954571572</v>
      </c>
      <c r="DD220" s="4">
        <f t="shared" ca="1" si="284"/>
        <v>89.939573195377235</v>
      </c>
      <c r="DE220" s="4">
        <f t="shared" ca="1" si="284"/>
        <v>119.01034467931596</v>
      </c>
      <c r="DF220" s="4">
        <f t="shared" ca="1" si="284"/>
        <v>96.401356947937444</v>
      </c>
      <c r="DG220" s="4">
        <f t="shared" ca="1" si="284"/>
        <v>80.340368193232834</v>
      </c>
      <c r="DH220" s="4">
        <f t="shared" ca="1" si="297"/>
        <v>207.93628620566307</v>
      </c>
      <c r="DI220" s="4">
        <f t="shared" ca="1" si="297"/>
        <v>85.220589104236652</v>
      </c>
      <c r="DJ220" s="4">
        <f t="shared" ca="1" si="297"/>
        <v>147.39609405144813</v>
      </c>
      <c r="DK220" s="4">
        <f t="shared" ca="1" si="297"/>
        <v>87.740781684722748</v>
      </c>
      <c r="DL220" s="4">
        <f t="shared" ca="1" si="297"/>
        <v>116.05430203972557</v>
      </c>
      <c r="DM220" s="4">
        <f t="shared" ca="1" si="297"/>
        <v>121.42982749270546</v>
      </c>
      <c r="DN220" s="4">
        <f t="shared" ca="1" si="297"/>
        <v>75.44018650341792</v>
      </c>
      <c r="DO220" s="4">
        <f t="shared" ca="1" si="297"/>
        <v>101.97949703049731</v>
      </c>
      <c r="DP220" s="4">
        <f t="shared" ca="1" si="297"/>
        <v>123.59746530023557</v>
      </c>
      <c r="DQ220" s="4">
        <f t="shared" ca="1" si="286"/>
        <v>66.997331865852118</v>
      </c>
      <c r="DR220" s="4">
        <f t="shared" ca="1" si="286"/>
        <v>144.18534081117423</v>
      </c>
      <c r="DS220" s="4">
        <f t="shared" ca="1" si="286"/>
        <v>112.09087799360189</v>
      </c>
      <c r="DT220" s="4">
        <f t="shared" ca="1" si="286"/>
        <v>83.151625607687663</v>
      </c>
      <c r="DU220" s="4">
        <f t="shared" ca="1" si="286"/>
        <v>133.34423290007172</v>
      </c>
      <c r="DV220" s="4">
        <f t="shared" ca="1" si="286"/>
        <v>80.023158901353042</v>
      </c>
      <c r="DW220" s="4">
        <f t="shared" ca="1" si="286"/>
        <v>96.071478640010156</v>
      </c>
      <c r="DX220" s="4">
        <f t="shared" ca="1" si="286"/>
        <v>140.9115964690431</v>
      </c>
      <c r="DY220" s="4">
        <f t="shared" ca="1" si="286"/>
        <v>91.028423821195076</v>
      </c>
      <c r="DZ220" s="4">
        <f t="shared" ca="1" si="286"/>
        <v>133.71092550563839</v>
      </c>
      <c r="EA220" s="4">
        <f t="shared" ca="1" si="286"/>
        <v>124.04220231957781</v>
      </c>
      <c r="EB220" s="4">
        <f t="shared" ca="1" si="286"/>
        <v>99.613531528543021</v>
      </c>
      <c r="EC220" s="4">
        <f t="shared" ca="1" si="286"/>
        <v>141.7748170862877</v>
      </c>
      <c r="ED220" s="4">
        <f t="shared" ca="1" si="286"/>
        <v>145.17416969185328</v>
      </c>
      <c r="EE220" s="4">
        <f t="shared" ca="1" si="286"/>
        <v>80.093994174457009</v>
      </c>
      <c r="EF220" s="4">
        <f t="shared" ca="1" si="286"/>
        <v>99.673261956222348</v>
      </c>
      <c r="EG220" s="4">
        <f t="shared" ca="1" si="283"/>
        <v>97.994903417248892</v>
      </c>
      <c r="EH220" s="4">
        <f t="shared" ca="1" si="282"/>
        <v>136.96699423715683</v>
      </c>
      <c r="EI220" s="4">
        <f t="shared" ca="1" si="282"/>
        <v>131.75605902165691</v>
      </c>
      <c r="EJ220" s="4">
        <f t="shared" ca="1" si="282"/>
        <v>78.928451400556142</v>
      </c>
      <c r="EK220" s="4">
        <f t="shared" ca="1" si="282"/>
        <v>82.601135947164266</v>
      </c>
      <c r="EL220" s="4">
        <f t="shared" ca="1" si="282"/>
        <v>78.271594230367583</v>
      </c>
      <c r="EM220" s="4">
        <f t="shared" ca="1" si="282"/>
        <v>104.05117082673982</v>
      </c>
      <c r="EN220" s="4">
        <f t="shared" ca="1" si="282"/>
        <v>98.173353520504662</v>
      </c>
      <c r="EO220" s="4">
        <f t="shared" ca="1" si="282"/>
        <v>58.586729420912867</v>
      </c>
      <c r="EP220" s="4">
        <f t="shared" ca="1" si="282"/>
        <v>125.7655955023982</v>
      </c>
      <c r="EQ220" s="4">
        <f t="shared" ca="1" si="282"/>
        <v>117.04016700577013</v>
      </c>
      <c r="ER220" s="4">
        <f t="shared" ca="1" si="282"/>
        <v>97.011243219011391</v>
      </c>
      <c r="ES220" s="4">
        <f t="shared" ca="1" si="282"/>
        <v>79.576082841694813</v>
      </c>
      <c r="ET220" s="4">
        <f t="shared" ca="1" si="282"/>
        <v>111.78222200624127</v>
      </c>
      <c r="EU220" s="4">
        <f t="shared" ca="1" si="282"/>
        <v>125.81649430977414</v>
      </c>
      <c r="EV220" s="4">
        <f t="shared" ca="1" si="282"/>
        <v>132.28888483900582</v>
      </c>
      <c r="EW220" s="4">
        <f t="shared" ca="1" si="282"/>
        <v>110.56964972516771</v>
      </c>
      <c r="EX220" s="4">
        <f t="shared" ca="1" si="292"/>
        <v>73.769222779335692</v>
      </c>
      <c r="EY220" s="4">
        <f t="shared" ca="1" si="292"/>
        <v>77.866070511413852</v>
      </c>
      <c r="EZ220" s="4">
        <f t="shared" ca="1" si="292"/>
        <v>97.627935304896496</v>
      </c>
      <c r="FA220" s="4">
        <f t="shared" ca="1" si="292"/>
        <v>109.09278495127523</v>
      </c>
      <c r="FB220" s="4">
        <f t="shared" ca="1" si="292"/>
        <v>111.33153193174762</v>
      </c>
      <c r="FC220" s="4">
        <f t="shared" ca="1" si="292"/>
        <v>101.93224955168637</v>
      </c>
      <c r="FD220" s="4">
        <f t="shared" ca="1" si="292"/>
        <v>112.05745193784387</v>
      </c>
      <c r="FE220" s="4">
        <f t="shared" ca="1" si="292"/>
        <v>99.335264755328069</v>
      </c>
      <c r="FF220" s="4">
        <f t="shared" ca="1" si="292"/>
        <v>86.268945828944311</v>
      </c>
      <c r="FG220" s="4">
        <f t="shared" ca="1" si="292"/>
        <v>88.224264869806731</v>
      </c>
      <c r="FH220" s="4">
        <f t="shared" ca="1" si="292"/>
        <v>168.83902211775816</v>
      </c>
      <c r="FI220" s="4">
        <f t="shared" ca="1" si="292"/>
        <v>116.68176537847931</v>
      </c>
      <c r="FJ220" s="4">
        <f t="shared" ca="1" si="292"/>
        <v>85.79017046701469</v>
      </c>
      <c r="FK220" s="4">
        <f t="shared" ca="1" si="292"/>
        <v>126.60603719707109</v>
      </c>
      <c r="FL220" s="4">
        <f t="shared" ca="1" si="292"/>
        <v>100.77031066855304</v>
      </c>
      <c r="FM220" s="4">
        <f t="shared" ca="1" si="288"/>
        <v>92.818766933573926</v>
      </c>
      <c r="FN220" s="4">
        <f t="shared" ca="1" si="288"/>
        <v>99.542729322436955</v>
      </c>
      <c r="FO220" s="4">
        <f t="shared" ca="1" si="288"/>
        <v>56.327140902782517</v>
      </c>
      <c r="FP220" s="4">
        <f t="shared" ca="1" si="288"/>
        <v>110.00812736957533</v>
      </c>
      <c r="FQ220" s="4">
        <f t="shared" ca="1" si="288"/>
        <v>109.59836932582056</v>
      </c>
      <c r="FR220" s="4">
        <f t="shared" ca="1" si="288"/>
        <v>100.22861121988963</v>
      </c>
      <c r="FS220" s="4">
        <f t="shared" ca="1" si="288"/>
        <v>98.122026507855679</v>
      </c>
      <c r="FT220" s="4">
        <f t="shared" ca="1" si="288"/>
        <v>75.70206498035499</v>
      </c>
      <c r="FU220" s="4">
        <f t="shared" ca="1" si="288"/>
        <v>105.79099158967526</v>
      </c>
      <c r="FV220" s="4">
        <f t="shared" ca="1" si="288"/>
        <v>79.898316331701622</v>
      </c>
      <c r="FW220" s="4">
        <f t="shared" ca="1" si="288"/>
        <v>136.53680386968978</v>
      </c>
      <c r="FX220" s="4">
        <f t="shared" ca="1" si="288"/>
        <v>105.60429440471624</v>
      </c>
      <c r="FY220" s="4">
        <f t="shared" ca="1" si="288"/>
        <v>92.171667759365263</v>
      </c>
      <c r="FZ220" s="4">
        <f t="shared" ca="1" si="288"/>
        <v>93.993376005315795</v>
      </c>
      <c r="GA220" s="4">
        <f t="shared" ca="1" si="288"/>
        <v>85.217972353363663</v>
      </c>
      <c r="GB220" s="4">
        <f t="shared" ca="1" si="288"/>
        <v>54.036502701935731</v>
      </c>
      <c r="GC220" s="4">
        <f t="shared" ca="1" si="300"/>
        <v>66.936440942164069</v>
      </c>
      <c r="GD220" s="4">
        <f t="shared" ca="1" si="298"/>
        <v>140.54100582871823</v>
      </c>
      <c r="GE220" s="4">
        <f t="shared" ca="1" si="298"/>
        <v>78.96156182933936</v>
      </c>
      <c r="GF220" s="4">
        <f t="shared" ca="1" si="298"/>
        <v>99.047900723126943</v>
      </c>
      <c r="GG220" s="4">
        <f t="shared" ca="1" si="298"/>
        <v>88.662786115239953</v>
      </c>
      <c r="GH220" s="4">
        <f t="shared" ca="1" si="298"/>
        <v>124.99707054662134</v>
      </c>
      <c r="GI220" s="4">
        <f t="shared" ca="1" si="298"/>
        <v>72.870703610398536</v>
      </c>
      <c r="GJ220" s="4">
        <f t="shared" ca="1" si="298"/>
        <v>77.136138922493998</v>
      </c>
      <c r="GK220" s="4">
        <f t="shared" ca="1" si="298"/>
        <v>106.68606445007482</v>
      </c>
      <c r="GL220" s="4">
        <f t="shared" ca="1" si="298"/>
        <v>57.391389229675589</v>
      </c>
      <c r="GM220" s="4">
        <f t="shared" ca="1" si="298"/>
        <v>113.48459359848893</v>
      </c>
      <c r="GN220" s="4">
        <f t="shared" ca="1" si="298"/>
        <v>65.450272756041812</v>
      </c>
      <c r="GO220" s="4">
        <f t="shared" ca="1" si="298"/>
        <v>89.616548927864045</v>
      </c>
      <c r="GP220" s="4">
        <f t="shared" ca="1" si="298"/>
        <v>97.757017008303308</v>
      </c>
      <c r="GQ220" s="4">
        <f t="shared" ca="1" si="298"/>
        <v>88.973586166329696</v>
      </c>
      <c r="GR220" s="4">
        <f t="shared" ca="1" si="298"/>
        <v>108.68817250807635</v>
      </c>
      <c r="GS220" s="4">
        <f t="shared" ca="1" si="295"/>
        <v>103.63563758699874</v>
      </c>
      <c r="GT220" s="4">
        <f t="shared" ca="1" si="285"/>
        <v>80.858077374097306</v>
      </c>
      <c r="GU220" s="4">
        <f t="shared" ca="1" si="285"/>
        <v>80.192485322988489</v>
      </c>
      <c r="GV220" s="4">
        <f t="shared" ca="1" si="285"/>
        <v>143.63705741357799</v>
      </c>
      <c r="GW220" s="4">
        <f t="shared" ca="1" si="285"/>
        <v>180.99926615981482</v>
      </c>
      <c r="GX220" s="4">
        <f t="shared" ca="1" si="285"/>
        <v>150.91711535383649</v>
      </c>
      <c r="GY220" s="4">
        <f t="shared" ca="1" si="285"/>
        <v>62.524757717765972</v>
      </c>
      <c r="GZ220" s="4">
        <f t="shared" ca="1" si="285"/>
        <v>102.92978352633918</v>
      </c>
      <c r="HA220" s="4">
        <f t="shared" ca="1" si="285"/>
        <v>96.806259904063211</v>
      </c>
      <c r="HB220" s="4">
        <f t="shared" ca="1" si="285"/>
        <v>94.675174993501031</v>
      </c>
      <c r="HC220" s="4">
        <f t="shared" ca="1" si="285"/>
        <v>118.97553937084284</v>
      </c>
      <c r="HD220" s="4">
        <f t="shared" ca="1" si="285"/>
        <v>109.46243076386671</v>
      </c>
      <c r="HE220" s="4">
        <f t="shared" ca="1" si="285"/>
        <v>100.80377322623772</v>
      </c>
      <c r="HF220" s="4">
        <f t="shared" ca="1" si="285"/>
        <v>114.52990939765037</v>
      </c>
      <c r="HG220" s="4">
        <f t="shared" ca="1" si="285"/>
        <v>114.23387098035239</v>
      </c>
      <c r="HH220" s="4">
        <f t="shared" ca="1" si="285"/>
        <v>135.91867710743097</v>
      </c>
      <c r="HI220" s="4">
        <f t="shared" ca="1" si="285"/>
        <v>84.012224507105117</v>
      </c>
      <c r="HJ220" s="4">
        <f t="shared" ca="1" si="291"/>
        <v>94.650197158429151</v>
      </c>
      <c r="HK220" s="4">
        <f t="shared" ca="1" si="291"/>
        <v>99.25442699943288</v>
      </c>
      <c r="HL220" s="4">
        <f t="shared" ca="1" si="291"/>
        <v>117.49578495073681</v>
      </c>
      <c r="HM220" s="4">
        <f t="shared" ca="1" si="291"/>
        <v>84.658989595943169</v>
      </c>
      <c r="HN220" s="4">
        <f t="shared" ca="1" si="291"/>
        <v>82.000955971052278</v>
      </c>
      <c r="HO220" s="4">
        <f t="shared" ca="1" si="291"/>
        <v>59.447057303431833</v>
      </c>
      <c r="HP220" s="4">
        <f t="shared" ca="1" si="291"/>
        <v>104.46785043906355</v>
      </c>
      <c r="HQ220" s="4">
        <f t="shared" ca="1" si="291"/>
        <v>141.81076898647424</v>
      </c>
      <c r="HR220" s="4">
        <f t="shared" ca="1" si="291"/>
        <v>127.09363628858162</v>
      </c>
      <c r="HS220" s="4">
        <f t="shared" ca="1" si="291"/>
        <v>77.814159345679428</v>
      </c>
      <c r="HT220" s="4">
        <f t="shared" ca="1" si="291"/>
        <v>124.2090100780337</v>
      </c>
      <c r="HU220" s="4">
        <f t="shared" ca="1" si="291"/>
        <v>137.21919665389149</v>
      </c>
      <c r="HV220" s="4">
        <f t="shared" ca="1" si="291"/>
        <v>117.66781024754677</v>
      </c>
      <c r="HW220" s="4">
        <f t="shared" ca="1" si="291"/>
        <v>64.937474590102312</v>
      </c>
      <c r="HX220" s="4">
        <f t="shared" ca="1" si="291"/>
        <v>155.02608927475842</v>
      </c>
      <c r="HY220" s="4">
        <f t="shared" ca="1" si="290"/>
        <v>77.792559064154432</v>
      </c>
      <c r="HZ220" s="4">
        <f t="shared" ca="1" si="290"/>
        <v>129.93043230279446</v>
      </c>
      <c r="IA220" s="4">
        <f t="shared" ca="1" si="290"/>
        <v>108.21794526987097</v>
      </c>
      <c r="IB220" s="4">
        <f t="shared" ca="1" si="290"/>
        <v>68.944705166301887</v>
      </c>
      <c r="IC220" s="4">
        <f t="shared" ca="1" si="290"/>
        <v>123.64458758657781</v>
      </c>
      <c r="ID220" s="4">
        <f t="shared" ca="1" si="290"/>
        <v>133.71267005120683</v>
      </c>
      <c r="IE220" s="4">
        <f t="shared" ca="1" si="290"/>
        <v>63.794744736625567</v>
      </c>
      <c r="IF220" s="4">
        <f t="shared" ca="1" si="290"/>
        <v>138.83411298871079</v>
      </c>
      <c r="IG220" s="4">
        <f t="shared" ca="1" si="290"/>
        <v>94.814194081647088</v>
      </c>
      <c r="IH220" s="4">
        <f t="shared" ca="1" si="290"/>
        <v>128.73722414571282</v>
      </c>
      <c r="II220" s="4">
        <f t="shared" ca="1" si="290"/>
        <v>98.415196154555844</v>
      </c>
      <c r="IJ220" s="4">
        <f t="shared" ca="1" si="290"/>
        <v>68.471936167674997</v>
      </c>
      <c r="IK220" s="4">
        <f t="shared" ca="1" si="290"/>
        <v>115.25312726986084</v>
      </c>
      <c r="IL220" s="4">
        <f t="shared" ca="1" si="290"/>
        <v>146.44934541625778</v>
      </c>
      <c r="IM220" s="4">
        <f t="shared" ca="1" si="290"/>
        <v>118.77006550494143</v>
      </c>
      <c r="IN220" s="4">
        <f t="shared" ca="1" si="290"/>
        <v>90.698291223092085</v>
      </c>
      <c r="IO220" s="4">
        <f t="shared" ca="1" si="301"/>
        <v>129.11432729522645</v>
      </c>
      <c r="IP220" s="4">
        <f t="shared" ca="1" si="293"/>
        <v>72.602692173342987</v>
      </c>
      <c r="IQ220" s="4">
        <f t="shared" ca="1" si="293"/>
        <v>128.4509456446483</v>
      </c>
      <c r="IR220" s="4">
        <f t="shared" ca="1" si="293"/>
        <v>76.274178365953858</v>
      </c>
      <c r="IS220" s="4">
        <f t="shared" ca="1" si="293"/>
        <v>108.21229769833225</v>
      </c>
      <c r="IT220" s="4">
        <f t="shared" ca="1" si="293"/>
        <v>57.96174770471103</v>
      </c>
      <c r="IU220" s="4">
        <f t="shared" ca="1" si="293"/>
        <v>153.40510534504025</v>
      </c>
      <c r="IV220" s="4">
        <f t="shared" ca="1" si="293"/>
        <v>101.19716324176346</v>
      </c>
      <c r="IW220" s="4">
        <f t="shared" ca="1" si="293"/>
        <v>114.08108374686331</v>
      </c>
      <c r="IX220" s="4">
        <f t="shared" ca="1" si="293"/>
        <v>101.35450993724231</v>
      </c>
      <c r="IY220" s="4">
        <f t="shared" ca="1" si="293"/>
        <v>78.406187110790128</v>
      </c>
    </row>
    <row r="221" spans="9:259" x14ac:dyDescent="0.25">
      <c r="I221" t="s">
        <v>351</v>
      </c>
      <c r="J221" s="4">
        <f t="shared" ca="1" si="289"/>
        <v>146.86162765190653</v>
      </c>
      <c r="K221" s="4">
        <f t="shared" ca="1" si="289"/>
        <v>109.72634795912286</v>
      </c>
      <c r="L221" s="4">
        <f t="shared" ca="1" si="289"/>
        <v>98.337305996430914</v>
      </c>
      <c r="M221" s="4">
        <f t="shared" ca="1" si="289"/>
        <v>118.63673105938723</v>
      </c>
      <c r="N221" s="4">
        <f t="shared" ca="1" si="289"/>
        <v>154.24415734755911</v>
      </c>
      <c r="O221" s="4">
        <f t="shared" ca="1" si="289"/>
        <v>131.36495243019624</v>
      </c>
      <c r="P221" s="4">
        <f t="shared" ca="1" si="289"/>
        <v>97.335809150763339</v>
      </c>
      <c r="Q221" s="4">
        <f t="shared" ca="1" si="289"/>
        <v>114.96993155830424</v>
      </c>
      <c r="R221" s="4">
        <f t="shared" ca="1" si="289"/>
        <v>60.006200851430279</v>
      </c>
      <c r="S221" s="4">
        <f t="shared" ca="1" si="289"/>
        <v>128.4753839924378</v>
      </c>
      <c r="T221" s="4">
        <f t="shared" ca="1" si="289"/>
        <v>94.611159618275096</v>
      </c>
      <c r="U221" s="4">
        <f t="shared" ca="1" si="289"/>
        <v>155.84068234036823</v>
      </c>
      <c r="V221" s="4">
        <f t="shared" ca="1" si="289"/>
        <v>79.814410256301997</v>
      </c>
      <c r="W221" s="4">
        <f t="shared" ca="1" si="289"/>
        <v>96.714082707826407</v>
      </c>
      <c r="X221" s="4">
        <f t="shared" ca="1" si="289"/>
        <v>76.214226260347417</v>
      </c>
      <c r="Y221" s="4">
        <f t="shared" ca="1" si="289"/>
        <v>85.689476321806424</v>
      </c>
      <c r="Z221" s="4">
        <f t="shared" ca="1" si="287"/>
        <v>93.165422018891419</v>
      </c>
      <c r="AA221" s="4">
        <f t="shared" ca="1" si="287"/>
        <v>97.145705996832277</v>
      </c>
      <c r="AB221" s="4">
        <f t="shared" ca="1" si="287"/>
        <v>130.929101114313</v>
      </c>
      <c r="AC221" s="4">
        <f t="shared" ca="1" si="287"/>
        <v>93.899628898720266</v>
      </c>
      <c r="AD221" s="4">
        <f t="shared" ca="1" si="287"/>
        <v>181.0111311511026</v>
      </c>
      <c r="AE221" s="4">
        <f t="shared" ca="1" si="287"/>
        <v>136.3985430848852</v>
      </c>
      <c r="AF221" s="4">
        <f t="shared" ca="1" si="287"/>
        <v>42.59411424113317</v>
      </c>
      <c r="AG221" s="4">
        <f t="shared" ca="1" si="287"/>
        <v>105.21913192017448</v>
      </c>
      <c r="AH221" s="4">
        <f t="shared" ca="1" si="287"/>
        <v>84.814695175897342</v>
      </c>
      <c r="AI221" s="4">
        <f t="shared" ca="1" si="287"/>
        <v>109.11120251324409</v>
      </c>
      <c r="AJ221" s="4">
        <f t="shared" ca="1" si="287"/>
        <v>91.646861185670929</v>
      </c>
      <c r="AK221" s="4">
        <f t="shared" ca="1" si="287"/>
        <v>103.16591668501609</v>
      </c>
      <c r="AL221" s="4">
        <f t="shared" ca="1" si="287"/>
        <v>171.25185033036055</v>
      </c>
      <c r="AM221" s="4">
        <f t="shared" ca="1" si="287"/>
        <v>136.17435371561393</v>
      </c>
      <c r="AN221" s="4">
        <f t="shared" ca="1" si="287"/>
        <v>72.234528625592446</v>
      </c>
      <c r="AO221" s="4">
        <f t="shared" ca="1" si="287"/>
        <v>125.29332431749432</v>
      </c>
      <c r="AP221" s="4">
        <f t="shared" ca="1" si="302"/>
        <v>114.80844642226707</v>
      </c>
      <c r="AQ221" s="4">
        <f t="shared" ca="1" si="302"/>
        <v>86.495848158939239</v>
      </c>
      <c r="AR221" s="4">
        <f t="shared" ca="1" si="302"/>
        <v>93.683345436389232</v>
      </c>
      <c r="AS221" s="4">
        <f t="shared" ca="1" si="302"/>
        <v>104.57232862496919</v>
      </c>
      <c r="AT221" s="4">
        <f t="shared" ca="1" si="302"/>
        <v>151.95912359884395</v>
      </c>
      <c r="AU221" s="4">
        <f t="shared" ca="1" si="302"/>
        <v>116.16318826091108</v>
      </c>
      <c r="AV221" s="4">
        <f t="shared" ca="1" si="302"/>
        <v>98.139930730340453</v>
      </c>
      <c r="AW221" s="4">
        <f t="shared" ca="1" si="302"/>
        <v>93.205742708432453</v>
      </c>
      <c r="AX221" s="4">
        <f t="shared" ca="1" si="302"/>
        <v>93.77588190073736</v>
      </c>
      <c r="AY221" s="4">
        <f t="shared" ca="1" si="302"/>
        <v>73.069725133624758</v>
      </c>
      <c r="AZ221" s="4">
        <f t="shared" ca="1" si="302"/>
        <v>134.76963796569271</v>
      </c>
      <c r="BA221" s="4">
        <f t="shared" ca="1" si="302"/>
        <v>66.003896402342804</v>
      </c>
      <c r="BB221" s="4">
        <f t="shared" ca="1" si="302"/>
        <v>94.856508681224639</v>
      </c>
      <c r="BC221" s="4">
        <f t="shared" ca="1" si="302"/>
        <v>113.64884787533546</v>
      </c>
      <c r="BD221" s="4">
        <f t="shared" ca="1" si="302"/>
        <v>106.99315088896377</v>
      </c>
      <c r="BE221" s="4">
        <f t="shared" ca="1" si="299"/>
        <v>115.81442040612417</v>
      </c>
      <c r="BF221" s="4">
        <f t="shared" ca="1" si="299"/>
        <v>120.00767805609647</v>
      </c>
      <c r="BG221" s="4">
        <f t="shared" ca="1" si="299"/>
        <v>74.306110224428565</v>
      </c>
      <c r="BH221" s="4">
        <f t="shared" ca="1" si="299"/>
        <v>70.119339900834547</v>
      </c>
      <c r="BI221" s="4">
        <f t="shared" ca="1" si="299"/>
        <v>109.47706699228327</v>
      </c>
      <c r="BJ221" s="4">
        <f t="shared" ca="1" si="299"/>
        <v>85.916422304723923</v>
      </c>
      <c r="BK221" s="4">
        <f t="shared" ca="1" si="299"/>
        <v>99.162219933302396</v>
      </c>
      <c r="BL221" s="4">
        <f t="shared" ca="1" si="299"/>
        <v>119.00410772243082</v>
      </c>
      <c r="BM221" s="4">
        <f t="shared" ca="1" si="299"/>
        <v>121.90460906748889</v>
      </c>
      <c r="BN221" s="4">
        <f t="shared" ca="1" si="299"/>
        <v>131.59292891466308</v>
      </c>
      <c r="BO221" s="4">
        <f t="shared" ca="1" si="299"/>
        <v>94.755895732552375</v>
      </c>
      <c r="BP221" s="4">
        <f t="shared" ca="1" si="299"/>
        <v>64.426375977097109</v>
      </c>
      <c r="BQ221" s="4">
        <f t="shared" ca="1" si="299"/>
        <v>123.26665456367488</v>
      </c>
      <c r="BR221" s="4">
        <f t="shared" ca="1" si="299"/>
        <v>155.39199474605996</v>
      </c>
      <c r="BS221" s="4">
        <f t="shared" ca="1" si="299"/>
        <v>84.16199082229798</v>
      </c>
      <c r="BT221" s="4">
        <f t="shared" ca="1" si="299"/>
        <v>83.795160606472095</v>
      </c>
      <c r="BU221" s="4">
        <f t="shared" ca="1" si="299"/>
        <v>90.700532151474775</v>
      </c>
      <c r="BV221" s="4">
        <f t="shared" ca="1" si="296"/>
        <v>101.41163791842064</v>
      </c>
      <c r="BW221" s="4">
        <f t="shared" ca="1" si="296"/>
        <v>87.401962341574773</v>
      </c>
      <c r="BX221" s="4">
        <f t="shared" ca="1" si="296"/>
        <v>102.09593990853642</v>
      </c>
      <c r="BY221" s="4">
        <f t="shared" ca="1" si="296"/>
        <v>93.07719881128061</v>
      </c>
      <c r="BZ221" s="4">
        <f t="shared" ca="1" si="296"/>
        <v>118.64268028357483</v>
      </c>
      <c r="CA221" s="4">
        <f t="shared" ca="1" si="296"/>
        <v>64.463404978669487</v>
      </c>
      <c r="CB221" s="4">
        <f t="shared" ca="1" si="296"/>
        <v>93.906536276360583</v>
      </c>
      <c r="CC221" s="4">
        <f t="shared" ca="1" si="296"/>
        <v>116.83784692258737</v>
      </c>
      <c r="CD221" s="4">
        <f t="shared" ca="1" si="296"/>
        <v>119.25400868649218</v>
      </c>
      <c r="CE221" s="4">
        <f t="shared" ca="1" si="296"/>
        <v>120.98261410778707</v>
      </c>
      <c r="CF221" s="4">
        <f t="shared" ca="1" si="296"/>
        <v>92.503349313224831</v>
      </c>
      <c r="CG221" s="4">
        <f t="shared" ca="1" si="296"/>
        <v>101.5091536556495</v>
      </c>
      <c r="CH221" s="4">
        <f t="shared" ca="1" si="296"/>
        <v>122.96583585887115</v>
      </c>
      <c r="CI221" s="4">
        <f t="shared" ca="1" si="296"/>
        <v>201.56156143214383</v>
      </c>
      <c r="CJ221" s="4">
        <f t="shared" ca="1" si="296"/>
        <v>82.286727877071272</v>
      </c>
      <c r="CK221" s="4">
        <f t="shared" ca="1" si="294"/>
        <v>74.019112151921604</v>
      </c>
      <c r="CL221" s="4">
        <f t="shared" ca="1" si="294"/>
        <v>109.69141895996052</v>
      </c>
      <c r="CM221" s="4">
        <f t="shared" ca="1" si="294"/>
        <v>84.018238540734615</v>
      </c>
      <c r="CN221" s="4">
        <f t="shared" ca="1" si="294"/>
        <v>97.544672924236664</v>
      </c>
      <c r="CO221" s="4">
        <f t="shared" ca="1" si="294"/>
        <v>127.61856899879483</v>
      </c>
      <c r="CP221" s="4">
        <f t="shared" ca="1" si="294"/>
        <v>86.471193803931001</v>
      </c>
      <c r="CQ221" s="4">
        <f t="shared" ca="1" si="294"/>
        <v>87.01143903838036</v>
      </c>
      <c r="CR221" s="4">
        <f t="shared" ca="1" si="284"/>
        <v>99.610080136592089</v>
      </c>
      <c r="CS221" s="4">
        <f t="shared" ca="1" si="284"/>
        <v>130.91279580622762</v>
      </c>
      <c r="CT221" s="4">
        <f t="shared" ca="1" si="284"/>
        <v>70.295258728969955</v>
      </c>
      <c r="CU221" s="4">
        <f t="shared" ca="1" si="284"/>
        <v>126.00955358676752</v>
      </c>
      <c r="CV221" s="4">
        <f t="shared" ca="1" si="284"/>
        <v>112.12727935235201</v>
      </c>
      <c r="CW221" s="4">
        <f t="shared" ca="1" si="284"/>
        <v>120.54286557902041</v>
      </c>
      <c r="CX221" s="4">
        <f t="shared" ca="1" si="284"/>
        <v>77.726356403833748</v>
      </c>
      <c r="CY221" s="4">
        <f t="shared" ca="1" si="284"/>
        <v>120.8481156335464</v>
      </c>
      <c r="CZ221" s="4">
        <f t="shared" ca="1" si="284"/>
        <v>124.68930924210486</v>
      </c>
      <c r="DA221" s="4">
        <f t="shared" ca="1" si="284"/>
        <v>118.61263127777232</v>
      </c>
      <c r="DB221" s="4">
        <f t="shared" ca="1" si="284"/>
        <v>121.50950857533144</v>
      </c>
      <c r="DC221" s="4">
        <f t="shared" ca="1" si="284"/>
        <v>91.457553835636816</v>
      </c>
      <c r="DD221" s="4">
        <f t="shared" ca="1" si="284"/>
        <v>89.504212074918698</v>
      </c>
      <c r="DE221" s="4">
        <f t="shared" ca="1" si="284"/>
        <v>117.23476993045735</v>
      </c>
      <c r="DF221" s="4">
        <f t="shared" ca="1" si="284"/>
        <v>97.254611367721353</v>
      </c>
      <c r="DG221" s="4">
        <f t="shared" ca="1" si="284"/>
        <v>78.101984571618445</v>
      </c>
      <c r="DH221" s="4">
        <f t="shared" ca="1" si="297"/>
        <v>204.74466558582736</v>
      </c>
      <c r="DI221" s="4">
        <f t="shared" ca="1" si="297"/>
        <v>85.029354829517288</v>
      </c>
      <c r="DJ221" s="4">
        <f t="shared" ca="1" si="297"/>
        <v>145.25520590215007</v>
      </c>
      <c r="DK221" s="4">
        <f t="shared" ca="1" si="297"/>
        <v>88.170385582712854</v>
      </c>
      <c r="DL221" s="4">
        <f t="shared" ca="1" si="297"/>
        <v>116.01527904728117</v>
      </c>
      <c r="DM221" s="4">
        <f t="shared" ca="1" si="297"/>
        <v>122.73477132106112</v>
      </c>
      <c r="DN221" s="4">
        <f t="shared" ca="1" si="297"/>
        <v>77.228827644706428</v>
      </c>
      <c r="DO221" s="4">
        <f t="shared" ca="1" si="297"/>
        <v>102.77425869426449</v>
      </c>
      <c r="DP221" s="4">
        <f t="shared" ca="1" si="297"/>
        <v>123.64580749256599</v>
      </c>
      <c r="DQ221" s="4">
        <f t="shared" ca="1" si="286"/>
        <v>66.738934121585601</v>
      </c>
      <c r="DR221" s="4">
        <f t="shared" ca="1" si="286"/>
        <v>144.9995542455527</v>
      </c>
      <c r="DS221" s="4">
        <f t="shared" ca="1" si="286"/>
        <v>112.3757368134922</v>
      </c>
      <c r="DT221" s="4">
        <f t="shared" ca="1" si="286"/>
        <v>80.41075502850947</v>
      </c>
      <c r="DU221" s="4">
        <f t="shared" ca="1" si="286"/>
        <v>130.65411950483062</v>
      </c>
      <c r="DV221" s="4">
        <f t="shared" ca="1" si="286"/>
        <v>79.801556528205936</v>
      </c>
      <c r="DW221" s="4">
        <f t="shared" ca="1" si="286"/>
        <v>96.602531402929912</v>
      </c>
      <c r="DX221" s="4">
        <f t="shared" ca="1" si="286"/>
        <v>142.22931914134068</v>
      </c>
      <c r="DY221" s="4">
        <f t="shared" ca="1" si="286"/>
        <v>92.844268695476813</v>
      </c>
      <c r="DZ221" s="4">
        <f t="shared" ca="1" si="286"/>
        <v>131.11923997316043</v>
      </c>
      <c r="EA221" s="4">
        <f t="shared" ca="1" si="286"/>
        <v>124.63108845162279</v>
      </c>
      <c r="EB221" s="4">
        <f t="shared" ca="1" si="286"/>
        <v>96.237165990593255</v>
      </c>
      <c r="EC221" s="4">
        <f t="shared" ca="1" si="286"/>
        <v>138.85254721858095</v>
      </c>
      <c r="ED221" s="4">
        <f t="shared" ca="1" si="286"/>
        <v>147.90694990623575</v>
      </c>
      <c r="EE221" s="4">
        <f t="shared" ca="1" si="286"/>
        <v>76.399162171329053</v>
      </c>
      <c r="EF221" s="4">
        <f t="shared" ca="1" si="286"/>
        <v>100.76050748194572</v>
      </c>
      <c r="EG221" s="4">
        <f t="shared" ca="1" si="283"/>
        <v>95.163245494200822</v>
      </c>
      <c r="EH221" s="4">
        <f t="shared" ca="1" si="283"/>
        <v>134.87088925879087</v>
      </c>
      <c r="EI221" s="4">
        <f t="shared" ca="1" si="283"/>
        <v>130.50820237781139</v>
      </c>
      <c r="EJ221" s="4">
        <f t="shared" ca="1" si="283"/>
        <v>79.409707738016508</v>
      </c>
      <c r="EK221" s="4">
        <f t="shared" ca="1" si="283"/>
        <v>81.149376509534534</v>
      </c>
      <c r="EL221" s="4">
        <f t="shared" ca="1" si="283"/>
        <v>79.641938115106541</v>
      </c>
      <c r="EM221" s="4">
        <f t="shared" ca="1" si="283"/>
        <v>102.72153461040703</v>
      </c>
      <c r="EN221" s="4">
        <f t="shared" ca="1" si="283"/>
        <v>97.177596656120173</v>
      </c>
      <c r="EO221" s="4">
        <f t="shared" ca="1" si="283"/>
        <v>57.830602580728247</v>
      </c>
      <c r="EP221" s="4">
        <f t="shared" ca="1" si="283"/>
        <v>124.40505644231372</v>
      </c>
      <c r="EQ221" s="4">
        <f t="shared" ca="1" si="283"/>
        <v>118.27862068326264</v>
      </c>
      <c r="ER221" s="4">
        <f t="shared" ca="1" si="283"/>
        <v>97.436854867357695</v>
      </c>
      <c r="ES221" s="4">
        <f t="shared" ca="1" si="283"/>
        <v>78.945223522989124</v>
      </c>
      <c r="ET221" s="4">
        <f t="shared" ca="1" si="283"/>
        <v>108.7139596034543</v>
      </c>
      <c r="EU221" s="4">
        <f t="shared" ca="1" si="283"/>
        <v>125.23314924821194</v>
      </c>
      <c r="EV221" s="4">
        <f t="shared" ca="1" si="283"/>
        <v>135.12199362142695</v>
      </c>
      <c r="EW221" s="4">
        <f t="shared" ref="EW221:FL236" ca="1" si="303">EW220*(1+$B$1*$B$4+$B$2*SQRT($B$4)*_xlfn.NORM.S.INV(RAND()))</f>
        <v>110.67798689645912</v>
      </c>
      <c r="EX221" s="4">
        <f t="shared" ca="1" si="292"/>
        <v>73.069979091588237</v>
      </c>
      <c r="EY221" s="4">
        <f t="shared" ca="1" si="292"/>
        <v>77.764888767561246</v>
      </c>
      <c r="EZ221" s="4">
        <f t="shared" ca="1" si="292"/>
        <v>97.067842483948084</v>
      </c>
      <c r="FA221" s="4">
        <f t="shared" ca="1" si="292"/>
        <v>110.78997483879569</v>
      </c>
      <c r="FB221" s="4">
        <f t="shared" ca="1" si="292"/>
        <v>112.77553846573274</v>
      </c>
      <c r="FC221" s="4">
        <f t="shared" ca="1" si="292"/>
        <v>104.18499144563218</v>
      </c>
      <c r="FD221" s="4">
        <f t="shared" ca="1" si="292"/>
        <v>111.11310981446606</v>
      </c>
      <c r="FE221" s="4">
        <f t="shared" ca="1" si="292"/>
        <v>99.663657457522376</v>
      </c>
      <c r="FF221" s="4">
        <f t="shared" ca="1" si="292"/>
        <v>81.427180993174147</v>
      </c>
      <c r="FG221" s="4">
        <f t="shared" ca="1" si="292"/>
        <v>90.014742450066322</v>
      </c>
      <c r="FH221" s="4">
        <f t="shared" ca="1" si="292"/>
        <v>168.10119210319019</v>
      </c>
      <c r="FI221" s="4">
        <f t="shared" ca="1" si="292"/>
        <v>116.7913956234808</v>
      </c>
      <c r="FJ221" s="4">
        <f t="shared" ca="1" si="292"/>
        <v>86.90193244066262</v>
      </c>
      <c r="FK221" s="4">
        <f t="shared" ca="1" si="292"/>
        <v>125.62727572261343</v>
      </c>
      <c r="FL221" s="4">
        <f t="shared" ca="1" si="292"/>
        <v>102.26576641692216</v>
      </c>
      <c r="FM221" s="4">
        <f t="shared" ca="1" si="288"/>
        <v>93.033118566261194</v>
      </c>
      <c r="FN221" s="4">
        <f t="shared" ca="1" si="288"/>
        <v>102.47782015057079</v>
      </c>
      <c r="FO221" s="4">
        <f t="shared" ca="1" si="288"/>
        <v>57.413242937672713</v>
      </c>
      <c r="FP221" s="4">
        <f t="shared" ca="1" si="288"/>
        <v>111.92212375899688</v>
      </c>
      <c r="FQ221" s="4">
        <f t="shared" ca="1" si="288"/>
        <v>109.94590202599818</v>
      </c>
      <c r="FR221" s="4">
        <f t="shared" ca="1" si="288"/>
        <v>102.74970908196188</v>
      </c>
      <c r="FS221" s="4">
        <f t="shared" ca="1" si="288"/>
        <v>99.259714882255807</v>
      </c>
      <c r="FT221" s="4">
        <f t="shared" ca="1" si="288"/>
        <v>77.713626390533392</v>
      </c>
      <c r="FU221" s="4">
        <f t="shared" ca="1" si="288"/>
        <v>104.98773036147136</v>
      </c>
      <c r="FV221" s="4">
        <f t="shared" ca="1" si="288"/>
        <v>81.226879442748839</v>
      </c>
      <c r="FW221" s="4">
        <f t="shared" ca="1" si="288"/>
        <v>136.79167528944657</v>
      </c>
      <c r="FX221" s="4">
        <f t="shared" ca="1" si="288"/>
        <v>105.78414549739279</v>
      </c>
      <c r="FY221" s="4">
        <f t="shared" ca="1" si="288"/>
        <v>91.399609248235748</v>
      </c>
      <c r="FZ221" s="4">
        <f t="shared" ca="1" si="288"/>
        <v>96.132177277172133</v>
      </c>
      <c r="GA221" s="4">
        <f t="shared" ca="1" si="288"/>
        <v>83.249767776640397</v>
      </c>
      <c r="GB221" s="4">
        <f t="shared" ca="1" si="288"/>
        <v>53.443252521191148</v>
      </c>
      <c r="GC221" s="4">
        <f t="shared" ca="1" si="300"/>
        <v>65.947862892513555</v>
      </c>
      <c r="GD221" s="4">
        <f t="shared" ca="1" si="298"/>
        <v>142.70178385190184</v>
      </c>
      <c r="GE221" s="4">
        <f t="shared" ca="1" si="298"/>
        <v>80.899596231188909</v>
      </c>
      <c r="GF221" s="4">
        <f t="shared" ca="1" si="298"/>
        <v>98.022179038629915</v>
      </c>
      <c r="GG221" s="4">
        <f t="shared" ca="1" si="298"/>
        <v>90.051331466005649</v>
      </c>
      <c r="GH221" s="4">
        <f t="shared" ca="1" si="298"/>
        <v>126.72270862455754</v>
      </c>
      <c r="GI221" s="4">
        <f t="shared" ca="1" si="298"/>
        <v>71.585402631349723</v>
      </c>
      <c r="GJ221" s="4">
        <f t="shared" ca="1" si="298"/>
        <v>76.229850158515788</v>
      </c>
      <c r="GK221" s="4">
        <f t="shared" ca="1" si="298"/>
        <v>105.64946242128498</v>
      </c>
      <c r="GL221" s="4">
        <f t="shared" ca="1" si="298"/>
        <v>58.107942132529715</v>
      </c>
      <c r="GM221" s="4">
        <f t="shared" ca="1" si="298"/>
        <v>114.66208771092526</v>
      </c>
      <c r="GN221" s="4">
        <f t="shared" ca="1" si="298"/>
        <v>66.064708312084505</v>
      </c>
      <c r="GO221" s="4">
        <f t="shared" ca="1" si="298"/>
        <v>91.857899266697331</v>
      </c>
      <c r="GP221" s="4">
        <f t="shared" ca="1" si="298"/>
        <v>97.268715995696823</v>
      </c>
      <c r="GQ221" s="4">
        <f t="shared" ca="1" si="298"/>
        <v>88.181133003311061</v>
      </c>
      <c r="GR221" s="4">
        <f t="shared" ca="1" si="298"/>
        <v>104.30440020002823</v>
      </c>
      <c r="GS221" s="4">
        <f t="shared" ca="1" si="295"/>
        <v>101.4785160589979</v>
      </c>
      <c r="GT221" s="4">
        <f t="shared" ca="1" si="285"/>
        <v>83.290753485454346</v>
      </c>
      <c r="GU221" s="4">
        <f t="shared" ca="1" si="285"/>
        <v>78.961421765251586</v>
      </c>
      <c r="GV221" s="4">
        <f t="shared" ca="1" si="285"/>
        <v>143.06009219520365</v>
      </c>
      <c r="GW221" s="4">
        <f t="shared" ca="1" si="285"/>
        <v>180.79585893836062</v>
      </c>
      <c r="GX221" s="4">
        <f t="shared" ca="1" si="285"/>
        <v>151.44983653446712</v>
      </c>
      <c r="GY221" s="4">
        <f t="shared" ca="1" si="285"/>
        <v>61.581748939413842</v>
      </c>
      <c r="GZ221" s="4">
        <f t="shared" ca="1" si="285"/>
        <v>103.38297333207495</v>
      </c>
      <c r="HA221" s="4">
        <f t="shared" ca="1" si="285"/>
        <v>98.197803113349792</v>
      </c>
      <c r="HB221" s="4">
        <f t="shared" ca="1" si="285"/>
        <v>96.7157519410693</v>
      </c>
      <c r="HC221" s="4">
        <f t="shared" ca="1" si="285"/>
        <v>116.38767976690282</v>
      </c>
      <c r="HD221" s="4">
        <f t="shared" ca="1" si="285"/>
        <v>106.69081581283476</v>
      </c>
      <c r="HE221" s="4">
        <f t="shared" ca="1" si="285"/>
        <v>101.09497370992669</v>
      </c>
      <c r="HF221" s="4">
        <f t="shared" ca="1" si="285"/>
        <v>114.60907483651708</v>
      </c>
      <c r="HG221" s="4">
        <f t="shared" ca="1" si="285"/>
        <v>114.00300353718383</v>
      </c>
      <c r="HH221" s="4">
        <f t="shared" ca="1" si="285"/>
        <v>133.69503003352037</v>
      </c>
      <c r="HI221" s="4">
        <f t="shared" ca="1" si="285"/>
        <v>84.707707059413195</v>
      </c>
      <c r="HJ221" s="4">
        <f t="shared" ca="1" si="291"/>
        <v>92.784007832462351</v>
      </c>
      <c r="HK221" s="4">
        <f t="shared" ca="1" si="291"/>
        <v>98.061783086233191</v>
      </c>
      <c r="HL221" s="4">
        <f t="shared" ca="1" si="291"/>
        <v>118.46392146064147</v>
      </c>
      <c r="HM221" s="4">
        <f t="shared" ca="1" si="291"/>
        <v>84.762024329554606</v>
      </c>
      <c r="HN221" s="4">
        <f t="shared" ca="1" si="291"/>
        <v>81.961950571311462</v>
      </c>
      <c r="HO221" s="4">
        <f t="shared" ca="1" si="291"/>
        <v>57.831327871207598</v>
      </c>
      <c r="HP221" s="4">
        <f t="shared" ca="1" si="291"/>
        <v>104.51776586861421</v>
      </c>
      <c r="HQ221" s="4">
        <f t="shared" ca="1" si="291"/>
        <v>140.5513552524331</v>
      </c>
      <c r="HR221" s="4">
        <f t="shared" ca="1" si="291"/>
        <v>128.61575327713763</v>
      </c>
      <c r="HS221" s="4">
        <f t="shared" ca="1" si="291"/>
        <v>77.247880687034851</v>
      </c>
      <c r="HT221" s="4">
        <f t="shared" ca="1" si="291"/>
        <v>125.76068225729487</v>
      </c>
      <c r="HU221" s="4">
        <f t="shared" ca="1" si="291"/>
        <v>136.03339487274948</v>
      </c>
      <c r="HV221" s="4">
        <f t="shared" ca="1" si="291"/>
        <v>118.61957747274977</v>
      </c>
      <c r="HW221" s="4">
        <f t="shared" ca="1" si="291"/>
        <v>65.778763613461223</v>
      </c>
      <c r="HX221" s="4">
        <f t="shared" ca="1" si="291"/>
        <v>156.00954764958422</v>
      </c>
      <c r="HY221" s="4">
        <f t="shared" ca="1" si="290"/>
        <v>79.191466552957166</v>
      </c>
      <c r="HZ221" s="4">
        <f t="shared" ca="1" si="290"/>
        <v>131.71119946997845</v>
      </c>
      <c r="IA221" s="4">
        <f t="shared" ca="1" si="290"/>
        <v>107.32978571799678</v>
      </c>
      <c r="IB221" s="4">
        <f t="shared" ca="1" si="290"/>
        <v>69.272882591489619</v>
      </c>
      <c r="IC221" s="4">
        <f t="shared" ca="1" si="290"/>
        <v>125.12928473182916</v>
      </c>
      <c r="ID221" s="4">
        <f t="shared" ca="1" si="290"/>
        <v>134.83514308582275</v>
      </c>
      <c r="IE221" s="4">
        <f t="shared" ca="1" si="290"/>
        <v>63.199328320533972</v>
      </c>
      <c r="IF221" s="4">
        <f t="shared" ca="1" si="290"/>
        <v>138.90212355696821</v>
      </c>
      <c r="IG221" s="4">
        <f t="shared" ca="1" si="290"/>
        <v>94.126127096389382</v>
      </c>
      <c r="IH221" s="4">
        <f t="shared" ca="1" si="290"/>
        <v>126.54243001721777</v>
      </c>
      <c r="II221" s="4">
        <f t="shared" ca="1" si="290"/>
        <v>98.56073075699706</v>
      </c>
      <c r="IJ221" s="4">
        <f t="shared" ca="1" si="290"/>
        <v>67.577486799287612</v>
      </c>
      <c r="IK221" s="4">
        <f t="shared" ca="1" si="290"/>
        <v>116.10961249485393</v>
      </c>
      <c r="IL221" s="4">
        <f t="shared" ca="1" si="290"/>
        <v>148.47278241424701</v>
      </c>
      <c r="IM221" s="4">
        <f t="shared" ca="1" si="290"/>
        <v>120.17890044456013</v>
      </c>
      <c r="IN221" s="4">
        <f t="shared" ca="1" si="290"/>
        <v>89.251530257726941</v>
      </c>
      <c r="IO221" s="4">
        <f t="shared" ca="1" si="301"/>
        <v>126.64452601661858</v>
      </c>
      <c r="IP221" s="4">
        <f t="shared" ca="1" si="293"/>
        <v>71.603963603675524</v>
      </c>
      <c r="IQ221" s="4">
        <f t="shared" ca="1" si="293"/>
        <v>127.78226900770233</v>
      </c>
      <c r="IR221" s="4">
        <f t="shared" ca="1" si="293"/>
        <v>75.348339875074402</v>
      </c>
      <c r="IS221" s="4">
        <f t="shared" ca="1" si="293"/>
        <v>109.46933593162746</v>
      </c>
      <c r="IT221" s="4">
        <f t="shared" ca="1" si="293"/>
        <v>58.031283965871161</v>
      </c>
      <c r="IU221" s="4">
        <f t="shared" ca="1" si="293"/>
        <v>153.06316176280288</v>
      </c>
      <c r="IV221" s="4">
        <f t="shared" ca="1" si="293"/>
        <v>101.44177951299237</v>
      </c>
      <c r="IW221" s="4">
        <f t="shared" ca="1" si="293"/>
        <v>112.67884249067573</v>
      </c>
      <c r="IX221" s="4">
        <f t="shared" ca="1" si="293"/>
        <v>100.49412430292642</v>
      </c>
      <c r="IY221" s="4">
        <f t="shared" ca="1" si="293"/>
        <v>77.60644449529002</v>
      </c>
    </row>
    <row r="222" spans="9:259" x14ac:dyDescent="0.25">
      <c r="I222" t="s">
        <v>352</v>
      </c>
      <c r="J222" s="4">
        <f t="shared" ca="1" si="289"/>
        <v>148.04901673802192</v>
      </c>
      <c r="K222" s="4">
        <f t="shared" ca="1" si="289"/>
        <v>109.61741452389853</v>
      </c>
      <c r="L222" s="4">
        <f t="shared" ca="1" si="289"/>
        <v>97.888298134497575</v>
      </c>
      <c r="M222" s="4">
        <f t="shared" ca="1" si="289"/>
        <v>117.72881351352331</v>
      </c>
      <c r="N222" s="4">
        <f t="shared" ca="1" si="289"/>
        <v>154.0765155130305</v>
      </c>
      <c r="O222" s="4">
        <f t="shared" ca="1" si="289"/>
        <v>128.50183566091752</v>
      </c>
      <c r="P222" s="4">
        <f t="shared" ca="1" si="289"/>
        <v>98.58484475494221</v>
      </c>
      <c r="Q222" s="4">
        <f t="shared" ca="1" si="289"/>
        <v>116.47637261872886</v>
      </c>
      <c r="R222" s="4">
        <f t="shared" ca="1" si="289"/>
        <v>61.613114080920809</v>
      </c>
      <c r="S222" s="4">
        <f t="shared" ca="1" si="289"/>
        <v>128.40638922047009</v>
      </c>
      <c r="T222" s="4">
        <f t="shared" ca="1" si="289"/>
        <v>95.330319926798254</v>
      </c>
      <c r="U222" s="4">
        <f t="shared" ca="1" si="289"/>
        <v>154.51230740619161</v>
      </c>
      <c r="V222" s="4">
        <f t="shared" ca="1" si="289"/>
        <v>79.498295774105245</v>
      </c>
      <c r="W222" s="4">
        <f t="shared" ca="1" si="289"/>
        <v>96.748130919629077</v>
      </c>
      <c r="X222" s="4">
        <f t="shared" ca="1" si="289"/>
        <v>76.820171372551428</v>
      </c>
      <c r="Y222" s="4">
        <f t="shared" ca="1" si="289"/>
        <v>86.846722884269766</v>
      </c>
      <c r="Z222" s="4">
        <f t="shared" ca="1" si="287"/>
        <v>92.332323072623268</v>
      </c>
      <c r="AA222" s="4">
        <f t="shared" ca="1" si="287"/>
        <v>98.461724505814701</v>
      </c>
      <c r="AB222" s="4">
        <f t="shared" ca="1" si="287"/>
        <v>135.87070767738223</v>
      </c>
      <c r="AC222" s="4">
        <f t="shared" ca="1" si="287"/>
        <v>94.077736377804953</v>
      </c>
      <c r="AD222" s="4">
        <f t="shared" ca="1" si="287"/>
        <v>181.96600837550483</v>
      </c>
      <c r="AE222" s="4">
        <f t="shared" ca="1" si="287"/>
        <v>133.21835464236534</v>
      </c>
      <c r="AF222" s="4">
        <f t="shared" ca="1" si="287"/>
        <v>41.966678154426752</v>
      </c>
      <c r="AG222" s="4">
        <f t="shared" ca="1" si="287"/>
        <v>107.24437316622031</v>
      </c>
      <c r="AH222" s="4">
        <f t="shared" ca="1" si="287"/>
        <v>84.032391032045936</v>
      </c>
      <c r="AI222" s="4">
        <f t="shared" ca="1" si="287"/>
        <v>107.35424359435183</v>
      </c>
      <c r="AJ222" s="4">
        <f t="shared" ca="1" si="287"/>
        <v>90.623695026201801</v>
      </c>
      <c r="AK222" s="4">
        <f t="shared" ca="1" si="287"/>
        <v>103.33767206364477</v>
      </c>
      <c r="AL222" s="4">
        <f t="shared" ca="1" si="287"/>
        <v>174.25178770433607</v>
      </c>
      <c r="AM222" s="4">
        <f t="shared" ca="1" si="287"/>
        <v>138.57943953838736</v>
      </c>
      <c r="AN222" s="4">
        <f t="shared" ca="1" si="287"/>
        <v>72.086516464495276</v>
      </c>
      <c r="AO222" s="4">
        <f t="shared" ca="1" si="287"/>
        <v>124.39300961580606</v>
      </c>
      <c r="AP222" s="4">
        <f t="shared" ca="1" si="302"/>
        <v>115.64406190243321</v>
      </c>
      <c r="AQ222" s="4">
        <f t="shared" ca="1" si="302"/>
        <v>86.087605884248106</v>
      </c>
      <c r="AR222" s="4">
        <f t="shared" ca="1" si="302"/>
        <v>92.501051709833632</v>
      </c>
      <c r="AS222" s="4">
        <f t="shared" ca="1" si="302"/>
        <v>102.77865362724036</v>
      </c>
      <c r="AT222" s="4">
        <f t="shared" ca="1" si="302"/>
        <v>154.76490820748595</v>
      </c>
      <c r="AU222" s="4">
        <f t="shared" ca="1" si="302"/>
        <v>115.31339031324859</v>
      </c>
      <c r="AV222" s="4">
        <f t="shared" ca="1" si="302"/>
        <v>98.652357145248928</v>
      </c>
      <c r="AW222" s="4">
        <f t="shared" ca="1" si="302"/>
        <v>94.44974962554852</v>
      </c>
      <c r="AX222" s="4">
        <f t="shared" ca="1" si="302"/>
        <v>92.500157648228353</v>
      </c>
      <c r="AY222" s="4">
        <f t="shared" ca="1" si="302"/>
        <v>73.313419787255356</v>
      </c>
      <c r="AZ222" s="4">
        <f t="shared" ca="1" si="302"/>
        <v>137.60432992116631</v>
      </c>
      <c r="BA222" s="4">
        <f t="shared" ca="1" si="302"/>
        <v>64.938645936427051</v>
      </c>
      <c r="BB222" s="4">
        <f t="shared" ca="1" si="302"/>
        <v>97.17374371227281</v>
      </c>
      <c r="BC222" s="4">
        <f t="shared" ca="1" si="302"/>
        <v>112.85301994088427</v>
      </c>
      <c r="BD222" s="4">
        <f t="shared" ca="1" si="302"/>
        <v>107.19034263679514</v>
      </c>
      <c r="BE222" s="4">
        <f t="shared" ca="1" si="299"/>
        <v>113.78287533536393</v>
      </c>
      <c r="BF222" s="4">
        <f t="shared" ca="1" si="299"/>
        <v>120.06492312414102</v>
      </c>
      <c r="BG222" s="4">
        <f t="shared" ca="1" si="299"/>
        <v>74.589470961010136</v>
      </c>
      <c r="BH222" s="4">
        <f t="shared" ca="1" si="299"/>
        <v>69.941067527501318</v>
      </c>
      <c r="BI222" s="4">
        <f t="shared" ca="1" si="299"/>
        <v>108.75301436277694</v>
      </c>
      <c r="BJ222" s="4">
        <f t="shared" ca="1" si="299"/>
        <v>85.706373513572473</v>
      </c>
      <c r="BK222" s="4">
        <f t="shared" ca="1" si="299"/>
        <v>97.777764398813488</v>
      </c>
      <c r="BL222" s="4">
        <f t="shared" ca="1" si="299"/>
        <v>120.13944830197872</v>
      </c>
      <c r="BM222" s="4">
        <f t="shared" ca="1" si="299"/>
        <v>122.95104305057716</v>
      </c>
      <c r="BN222" s="4">
        <f t="shared" ca="1" si="299"/>
        <v>133.56721976383082</v>
      </c>
      <c r="BO222" s="4">
        <f t="shared" ca="1" si="299"/>
        <v>95.427377153492429</v>
      </c>
      <c r="BP222" s="4">
        <f t="shared" ca="1" si="299"/>
        <v>64.232698980724422</v>
      </c>
      <c r="BQ222" s="4">
        <f t="shared" ca="1" si="299"/>
        <v>121.53269028780511</v>
      </c>
      <c r="BR222" s="4">
        <f t="shared" ca="1" si="299"/>
        <v>154.54385682161092</v>
      </c>
      <c r="BS222" s="4">
        <f t="shared" ca="1" si="299"/>
        <v>85.344261011139366</v>
      </c>
      <c r="BT222" s="4">
        <f t="shared" ca="1" si="299"/>
        <v>82.591166122464813</v>
      </c>
      <c r="BU222" s="4">
        <f t="shared" ca="1" si="299"/>
        <v>90.69230333338966</v>
      </c>
      <c r="BV222" s="4">
        <f t="shared" ca="1" si="296"/>
        <v>104.02490481186491</v>
      </c>
      <c r="BW222" s="4">
        <f t="shared" ca="1" si="296"/>
        <v>85.444990967288504</v>
      </c>
      <c r="BX222" s="4">
        <f t="shared" ca="1" si="296"/>
        <v>104.1284780508657</v>
      </c>
      <c r="BY222" s="4">
        <f t="shared" ca="1" si="296"/>
        <v>93.555054434342352</v>
      </c>
      <c r="BZ222" s="4">
        <f t="shared" ca="1" si="296"/>
        <v>118.15873209315829</v>
      </c>
      <c r="CA222" s="4">
        <f t="shared" ca="1" si="296"/>
        <v>65.01371916975009</v>
      </c>
      <c r="CB222" s="4">
        <f t="shared" ca="1" si="296"/>
        <v>95.587822614358274</v>
      </c>
      <c r="CC222" s="4">
        <f t="shared" ca="1" si="296"/>
        <v>115.56837367148725</v>
      </c>
      <c r="CD222" s="4">
        <f t="shared" ca="1" si="296"/>
        <v>118.59368206575525</v>
      </c>
      <c r="CE222" s="4">
        <f t="shared" ca="1" si="296"/>
        <v>119.20725480991635</v>
      </c>
      <c r="CF222" s="4">
        <f t="shared" ca="1" si="296"/>
        <v>91.336090762566869</v>
      </c>
      <c r="CG222" s="4">
        <f t="shared" ca="1" si="296"/>
        <v>98.426863303744852</v>
      </c>
      <c r="CH222" s="4">
        <f t="shared" ca="1" si="296"/>
        <v>120.90889795264205</v>
      </c>
      <c r="CI222" s="4">
        <f t="shared" ca="1" si="296"/>
        <v>197.33331784789598</v>
      </c>
      <c r="CJ222" s="4">
        <f t="shared" ca="1" si="296"/>
        <v>82.828831522103442</v>
      </c>
      <c r="CK222" s="4">
        <f t="shared" ca="1" si="294"/>
        <v>73.231985256301044</v>
      </c>
      <c r="CL222" s="4">
        <f t="shared" ca="1" si="294"/>
        <v>108.88881847330632</v>
      </c>
      <c r="CM222" s="4">
        <f t="shared" ca="1" si="294"/>
        <v>84.565231556587335</v>
      </c>
      <c r="CN222" s="4">
        <f t="shared" ca="1" si="294"/>
        <v>97.479616628448127</v>
      </c>
      <c r="CO222" s="4">
        <f t="shared" ca="1" si="294"/>
        <v>125.87736112416343</v>
      </c>
      <c r="CP222" s="4">
        <f t="shared" ca="1" si="294"/>
        <v>85.56316637776689</v>
      </c>
      <c r="CQ222" s="4">
        <f t="shared" ca="1" si="294"/>
        <v>85.882906995460175</v>
      </c>
      <c r="CR222" s="4">
        <f t="shared" ca="1" si="284"/>
        <v>103.81849686482037</v>
      </c>
      <c r="CS222" s="4">
        <f t="shared" ca="1" si="284"/>
        <v>131.32918525280141</v>
      </c>
      <c r="CT222" s="4">
        <f t="shared" ca="1" si="284"/>
        <v>70.203332775454598</v>
      </c>
      <c r="CU222" s="4">
        <f t="shared" ca="1" si="284"/>
        <v>123.90078136473993</v>
      </c>
      <c r="CV222" s="4">
        <f t="shared" ca="1" si="284"/>
        <v>111.61435927198457</v>
      </c>
      <c r="CW222" s="4">
        <f t="shared" ca="1" si="284"/>
        <v>118.22538191158982</v>
      </c>
      <c r="CX222" s="4">
        <f t="shared" ca="1" si="284"/>
        <v>77.334510053737361</v>
      </c>
      <c r="CY222" s="4">
        <f t="shared" ca="1" si="284"/>
        <v>119.02632348902651</v>
      </c>
      <c r="CZ222" s="4">
        <f t="shared" ca="1" si="284"/>
        <v>127.03512223242041</v>
      </c>
      <c r="DA222" s="4">
        <f t="shared" ca="1" si="284"/>
        <v>118.38510465601816</v>
      </c>
      <c r="DB222" s="4">
        <f t="shared" ca="1" si="284"/>
        <v>122.21275777422984</v>
      </c>
      <c r="DC222" s="4">
        <f t="shared" ca="1" si="284"/>
        <v>92.843252428424051</v>
      </c>
      <c r="DD222" s="4">
        <f t="shared" ca="1" si="284"/>
        <v>88.451090426005436</v>
      </c>
      <c r="DE222" s="4">
        <f t="shared" ca="1" si="284"/>
        <v>118.28482785937523</v>
      </c>
      <c r="DF222" s="4">
        <f t="shared" ca="1" si="284"/>
        <v>99.009463258598913</v>
      </c>
      <c r="DG222" s="4">
        <f t="shared" ca="1" si="284"/>
        <v>77.790583187141536</v>
      </c>
      <c r="DH222" s="4">
        <f t="shared" ca="1" si="297"/>
        <v>208.6470453057363</v>
      </c>
      <c r="DI222" s="4">
        <f t="shared" ca="1" si="297"/>
        <v>85.881790957570814</v>
      </c>
      <c r="DJ222" s="4">
        <f t="shared" ca="1" si="297"/>
        <v>142.63469832503213</v>
      </c>
      <c r="DK222" s="4">
        <f t="shared" ca="1" si="297"/>
        <v>87.742015117691324</v>
      </c>
      <c r="DL222" s="4">
        <f t="shared" ca="1" si="297"/>
        <v>119.26599371636154</v>
      </c>
      <c r="DM222" s="4">
        <f t="shared" ca="1" si="297"/>
        <v>122.59723630774985</v>
      </c>
      <c r="DN222" s="4">
        <f t="shared" ca="1" si="297"/>
        <v>76.478446680109684</v>
      </c>
      <c r="DO222" s="4">
        <f t="shared" ca="1" si="297"/>
        <v>104.25008950905502</v>
      </c>
      <c r="DP222" s="4">
        <f t="shared" ca="1" si="297"/>
        <v>123.55629126066628</v>
      </c>
      <c r="DQ222" s="4">
        <f t="shared" ca="1" si="286"/>
        <v>68.712357412848746</v>
      </c>
      <c r="DR222" s="4">
        <f t="shared" ca="1" si="286"/>
        <v>145.72819562435112</v>
      </c>
      <c r="DS222" s="4">
        <f t="shared" ca="1" si="286"/>
        <v>113.87551850258819</v>
      </c>
      <c r="DT222" s="4">
        <f t="shared" ca="1" si="286"/>
        <v>80.424531591351055</v>
      </c>
      <c r="DU222" s="4">
        <f t="shared" ca="1" si="286"/>
        <v>134.10454428016507</v>
      </c>
      <c r="DV222" s="4">
        <f t="shared" ca="1" si="286"/>
        <v>80.892937029389373</v>
      </c>
      <c r="DW222" s="4">
        <f t="shared" ca="1" si="286"/>
        <v>98.440937629644708</v>
      </c>
      <c r="DX222" s="4">
        <f t="shared" ca="1" si="286"/>
        <v>143.54733333834142</v>
      </c>
      <c r="DY222" s="4">
        <f t="shared" ca="1" si="286"/>
        <v>92.725996633702394</v>
      </c>
      <c r="DZ222" s="4">
        <f t="shared" ca="1" si="286"/>
        <v>129.84061682249083</v>
      </c>
      <c r="EA222" s="4">
        <f t="shared" ca="1" si="286"/>
        <v>128.52110740320146</v>
      </c>
      <c r="EB222" s="4">
        <f t="shared" ca="1" si="286"/>
        <v>95.350786551554492</v>
      </c>
      <c r="EC222" s="4">
        <f t="shared" ca="1" si="286"/>
        <v>137.250224872644</v>
      </c>
      <c r="ED222" s="4">
        <f t="shared" ca="1" si="286"/>
        <v>146.7578513322303</v>
      </c>
      <c r="EE222" s="4">
        <f t="shared" ca="1" si="286"/>
        <v>75.402897738494829</v>
      </c>
      <c r="EF222" s="4">
        <f t="shared" ca="1" si="286"/>
        <v>100.78772193901503</v>
      </c>
      <c r="EG222" s="4">
        <f t="shared" ref="EG222:EV237" ca="1" si="304">EG221*(1+$B$1*$B$4+$B$2*SQRT($B$4)*_xlfn.NORM.S.INV(RAND()))</f>
        <v>91.532498736699779</v>
      </c>
      <c r="EH222" s="4">
        <f t="shared" ca="1" si="304"/>
        <v>134.83626423081068</v>
      </c>
      <c r="EI222" s="4">
        <f t="shared" ca="1" si="304"/>
        <v>129.59599408159272</v>
      </c>
      <c r="EJ222" s="4">
        <f t="shared" ca="1" si="304"/>
        <v>78.325243294894904</v>
      </c>
      <c r="EK222" s="4">
        <f t="shared" ca="1" si="304"/>
        <v>81.159659867069962</v>
      </c>
      <c r="EL222" s="4">
        <f t="shared" ca="1" si="304"/>
        <v>78.153205669238901</v>
      </c>
      <c r="EM222" s="4">
        <f t="shared" ca="1" si="304"/>
        <v>101.85924624120064</v>
      </c>
      <c r="EN222" s="4">
        <f t="shared" ca="1" si="304"/>
        <v>97.58528786121407</v>
      </c>
      <c r="EO222" s="4">
        <f t="shared" ca="1" si="304"/>
        <v>58.496269328224749</v>
      </c>
      <c r="EP222" s="4">
        <f t="shared" ca="1" si="304"/>
        <v>122.49729004865387</v>
      </c>
      <c r="EQ222" s="4">
        <f t="shared" ca="1" si="304"/>
        <v>121.21887093249697</v>
      </c>
      <c r="ER222" s="4">
        <f t="shared" ca="1" si="304"/>
        <v>94.692853643884973</v>
      </c>
      <c r="ES222" s="4">
        <f t="shared" ca="1" si="304"/>
        <v>76.918367687929774</v>
      </c>
      <c r="ET222" s="4">
        <f t="shared" ca="1" si="304"/>
        <v>110.10750496183989</v>
      </c>
      <c r="EU222" s="4">
        <f t="shared" ca="1" si="304"/>
        <v>130.18949139244754</v>
      </c>
      <c r="EV222" s="4">
        <f t="shared" ca="1" si="304"/>
        <v>134.76650679078247</v>
      </c>
      <c r="EW222" s="4">
        <f t="shared" ca="1" si="303"/>
        <v>110.46049615485329</v>
      </c>
      <c r="EX222" s="4">
        <f t="shared" ca="1" si="292"/>
        <v>72.830650345979535</v>
      </c>
      <c r="EY222" s="4">
        <f t="shared" ca="1" si="292"/>
        <v>76.941222734614854</v>
      </c>
      <c r="EZ222" s="4">
        <f t="shared" ca="1" si="292"/>
        <v>98.386320382749432</v>
      </c>
      <c r="FA222" s="4">
        <f t="shared" ca="1" si="292"/>
        <v>113.16303007718292</v>
      </c>
      <c r="FB222" s="4">
        <f t="shared" ca="1" si="292"/>
        <v>114.59077166291749</v>
      </c>
      <c r="FC222" s="4">
        <f t="shared" ca="1" si="292"/>
        <v>105.6315543318743</v>
      </c>
      <c r="FD222" s="4">
        <f t="shared" ca="1" si="292"/>
        <v>108.93775793101776</v>
      </c>
      <c r="FE222" s="4">
        <f t="shared" ca="1" si="292"/>
        <v>100.73668497550671</v>
      </c>
      <c r="FF222" s="4">
        <f t="shared" ca="1" si="292"/>
        <v>82.632596487312142</v>
      </c>
      <c r="FG222" s="4">
        <f t="shared" ca="1" si="292"/>
        <v>89.825849472150011</v>
      </c>
      <c r="FH222" s="4">
        <f t="shared" ca="1" si="292"/>
        <v>164.89645581818752</v>
      </c>
      <c r="FI222" s="4">
        <f t="shared" ca="1" si="292"/>
        <v>116.86261653925379</v>
      </c>
      <c r="FJ222" s="4">
        <f t="shared" ca="1" si="292"/>
        <v>85.478096048063421</v>
      </c>
      <c r="FK222" s="4">
        <f t="shared" ca="1" si="292"/>
        <v>121.46807733691999</v>
      </c>
      <c r="FL222" s="4">
        <f t="shared" ca="1" si="292"/>
        <v>103.40812268355356</v>
      </c>
      <c r="FM222" s="4">
        <f t="shared" ca="1" si="288"/>
        <v>91.210151167286256</v>
      </c>
      <c r="FN222" s="4">
        <f t="shared" ca="1" si="288"/>
        <v>104.9865636305645</v>
      </c>
      <c r="FO222" s="4">
        <f t="shared" ca="1" si="288"/>
        <v>59.392069303806622</v>
      </c>
      <c r="FP222" s="4">
        <f t="shared" ca="1" si="288"/>
        <v>112.00428658757423</v>
      </c>
      <c r="FQ222" s="4">
        <f t="shared" ca="1" si="288"/>
        <v>113.24671635290004</v>
      </c>
      <c r="FR222" s="4">
        <f t="shared" ca="1" si="288"/>
        <v>102.57692961049972</v>
      </c>
      <c r="FS222" s="4">
        <f t="shared" ca="1" si="288"/>
        <v>101.16380344765642</v>
      </c>
      <c r="FT222" s="4">
        <f t="shared" ca="1" si="288"/>
        <v>76.530833396795146</v>
      </c>
      <c r="FU222" s="4">
        <f t="shared" ca="1" si="288"/>
        <v>102.54351546757795</v>
      </c>
      <c r="FV222" s="4">
        <f t="shared" ca="1" si="288"/>
        <v>82.398708821792667</v>
      </c>
      <c r="FW222" s="4">
        <f t="shared" ca="1" si="288"/>
        <v>135.88974686324642</v>
      </c>
      <c r="FX222" s="4">
        <f t="shared" ca="1" si="288"/>
        <v>104.60598347285564</v>
      </c>
      <c r="FY222" s="4">
        <f t="shared" ca="1" si="288"/>
        <v>93.72231769720679</v>
      </c>
      <c r="FZ222" s="4">
        <f t="shared" ca="1" si="288"/>
        <v>97.719460754185036</v>
      </c>
      <c r="GA222" s="4">
        <f t="shared" ca="1" si="288"/>
        <v>83.124783788359025</v>
      </c>
      <c r="GB222" s="4">
        <f t="shared" ca="1" si="288"/>
        <v>53.651206470884453</v>
      </c>
      <c r="GC222" s="4">
        <f t="shared" ca="1" si="300"/>
        <v>66.635953627268179</v>
      </c>
      <c r="GD222" s="4">
        <f t="shared" ca="1" si="298"/>
        <v>138.42071993420529</v>
      </c>
      <c r="GE222" s="4">
        <f t="shared" ca="1" si="298"/>
        <v>82.186560047738951</v>
      </c>
      <c r="GF222" s="4">
        <f t="shared" ca="1" si="298"/>
        <v>99.105815984297351</v>
      </c>
      <c r="GG222" s="4">
        <f t="shared" ca="1" si="298"/>
        <v>90.257582858927407</v>
      </c>
      <c r="GH222" s="4">
        <f t="shared" ca="1" si="298"/>
        <v>130.50497734218379</v>
      </c>
      <c r="GI222" s="4">
        <f t="shared" ca="1" si="298"/>
        <v>70.255070101666348</v>
      </c>
      <c r="GJ222" s="4">
        <f t="shared" ca="1" si="298"/>
        <v>78.153753007370383</v>
      </c>
      <c r="GK222" s="4">
        <f t="shared" ca="1" si="298"/>
        <v>103.59983277215659</v>
      </c>
      <c r="GL222" s="4">
        <f t="shared" ca="1" si="298"/>
        <v>57.832058460069923</v>
      </c>
      <c r="GM222" s="4">
        <f t="shared" ca="1" si="298"/>
        <v>111.93818518136705</v>
      </c>
      <c r="GN222" s="4">
        <f t="shared" ca="1" si="298"/>
        <v>65.666509257413168</v>
      </c>
      <c r="GO222" s="4">
        <f t="shared" ca="1" si="298"/>
        <v>91.521277993735694</v>
      </c>
      <c r="GP222" s="4">
        <f t="shared" ca="1" si="298"/>
        <v>96.831211221107367</v>
      </c>
      <c r="GQ222" s="4">
        <f t="shared" ca="1" si="298"/>
        <v>86.806336312223806</v>
      </c>
      <c r="GR222" s="4">
        <f t="shared" ca="1" si="298"/>
        <v>103.4226890367641</v>
      </c>
      <c r="GS222" s="4">
        <f t="shared" ca="1" si="295"/>
        <v>101.70329572775402</v>
      </c>
      <c r="GT222" s="4">
        <f t="shared" ca="1" si="285"/>
        <v>83.040532231758263</v>
      </c>
      <c r="GU222" s="4">
        <f t="shared" ca="1" si="285"/>
        <v>79.639211578365405</v>
      </c>
      <c r="GV222" s="4">
        <f t="shared" ca="1" si="285"/>
        <v>143.99826063913133</v>
      </c>
      <c r="GW222" s="4">
        <f t="shared" ca="1" si="285"/>
        <v>182.5365568222941</v>
      </c>
      <c r="GX222" s="4">
        <f t="shared" ca="1" si="285"/>
        <v>152.16408388809211</v>
      </c>
      <c r="GY222" s="4">
        <f t="shared" ca="1" si="285"/>
        <v>63.212804327605362</v>
      </c>
      <c r="GZ222" s="4">
        <f t="shared" ca="1" si="285"/>
        <v>103.37845055211687</v>
      </c>
      <c r="HA222" s="4">
        <f t="shared" ca="1" si="285"/>
        <v>97.720966975285933</v>
      </c>
      <c r="HB222" s="4">
        <f t="shared" ca="1" si="285"/>
        <v>97.842228899486415</v>
      </c>
      <c r="HC222" s="4">
        <f t="shared" ca="1" si="285"/>
        <v>116.76157247873746</v>
      </c>
      <c r="HD222" s="4">
        <f t="shared" ca="1" si="285"/>
        <v>104.52185997985003</v>
      </c>
      <c r="HE222" s="4">
        <f t="shared" ca="1" si="285"/>
        <v>99.420724608371884</v>
      </c>
      <c r="HF222" s="4">
        <f t="shared" ca="1" si="285"/>
        <v>113.92344917488346</v>
      </c>
      <c r="HG222" s="4">
        <f t="shared" ca="1" si="285"/>
        <v>112.23309330913831</v>
      </c>
      <c r="HH222" s="4">
        <f t="shared" ca="1" si="285"/>
        <v>131.12403325879205</v>
      </c>
      <c r="HI222" s="4">
        <f t="shared" ca="1" si="285"/>
        <v>81.431903787933038</v>
      </c>
      <c r="HJ222" s="4">
        <f t="shared" ca="1" si="291"/>
        <v>95.700331788585487</v>
      </c>
      <c r="HK222" s="4">
        <f t="shared" ca="1" si="291"/>
        <v>97.988227688450536</v>
      </c>
      <c r="HL222" s="4">
        <f t="shared" ca="1" si="291"/>
        <v>118.65764417721556</v>
      </c>
      <c r="HM222" s="4">
        <f t="shared" ca="1" si="291"/>
        <v>84.162000498368727</v>
      </c>
      <c r="HN222" s="4">
        <f t="shared" ca="1" si="291"/>
        <v>81.587519474304216</v>
      </c>
      <c r="HO222" s="4">
        <f t="shared" ca="1" si="291"/>
        <v>56.513183159031747</v>
      </c>
      <c r="HP222" s="4">
        <f t="shared" ca="1" si="291"/>
        <v>100.98552438851809</v>
      </c>
      <c r="HQ222" s="4">
        <f t="shared" ca="1" si="291"/>
        <v>139.02950671763486</v>
      </c>
      <c r="HR222" s="4">
        <f t="shared" ca="1" si="291"/>
        <v>130.74186963719458</v>
      </c>
      <c r="HS222" s="4">
        <f t="shared" ca="1" si="291"/>
        <v>75.033199549023152</v>
      </c>
      <c r="HT222" s="4">
        <f t="shared" ca="1" si="291"/>
        <v>122.34813386913432</v>
      </c>
      <c r="HU222" s="4">
        <f t="shared" ca="1" si="291"/>
        <v>136.91909252511476</v>
      </c>
      <c r="HV222" s="4">
        <f t="shared" ca="1" si="291"/>
        <v>118.53626918470083</v>
      </c>
      <c r="HW222" s="4">
        <f t="shared" ca="1" si="291"/>
        <v>66.826441105146387</v>
      </c>
      <c r="HX222" s="4">
        <f t="shared" ca="1" si="291"/>
        <v>157.96916697871842</v>
      </c>
      <c r="HY222" s="4">
        <f t="shared" ca="1" si="290"/>
        <v>77.681554680084488</v>
      </c>
      <c r="HZ222" s="4">
        <f t="shared" ca="1" si="290"/>
        <v>132.63351124279387</v>
      </c>
      <c r="IA222" s="4">
        <f t="shared" ca="1" si="290"/>
        <v>105.61650040471882</v>
      </c>
      <c r="IB222" s="4">
        <f t="shared" ca="1" si="290"/>
        <v>68.900929165638885</v>
      </c>
      <c r="IC222" s="4">
        <f t="shared" ca="1" si="290"/>
        <v>123.13018645309624</v>
      </c>
      <c r="ID222" s="4">
        <f t="shared" ca="1" si="290"/>
        <v>133.07302320707254</v>
      </c>
      <c r="IE222" s="4">
        <f t="shared" ca="1" si="290"/>
        <v>64.280913628020485</v>
      </c>
      <c r="IF222" s="4">
        <f t="shared" ca="1" si="290"/>
        <v>140.35557584172287</v>
      </c>
      <c r="IG222" s="4">
        <f t="shared" ca="1" si="290"/>
        <v>92.929049751058386</v>
      </c>
      <c r="IH222" s="4">
        <f t="shared" ca="1" si="290"/>
        <v>125.08518558800067</v>
      </c>
      <c r="II222" s="4">
        <f t="shared" ca="1" si="290"/>
        <v>96.422303565163531</v>
      </c>
      <c r="IJ222" s="4">
        <f t="shared" ca="1" si="290"/>
        <v>68.919572172012394</v>
      </c>
      <c r="IK222" s="4">
        <f t="shared" ca="1" si="290"/>
        <v>115.20839534287472</v>
      </c>
      <c r="IL222" s="4">
        <f t="shared" ca="1" si="290"/>
        <v>149.68889185000035</v>
      </c>
      <c r="IM222" s="4">
        <f t="shared" ca="1" si="290"/>
        <v>121.921856566744</v>
      </c>
      <c r="IN222" s="4">
        <f t="shared" ca="1" si="290"/>
        <v>91.014439332976892</v>
      </c>
      <c r="IO222" s="4">
        <f t="shared" ca="1" si="301"/>
        <v>126.83158394595034</v>
      </c>
      <c r="IP222" s="4">
        <f t="shared" ca="1" si="293"/>
        <v>72.747288661205403</v>
      </c>
      <c r="IQ222" s="4">
        <f t="shared" ca="1" si="293"/>
        <v>130.48444076999499</v>
      </c>
      <c r="IR222" s="4">
        <f t="shared" ca="1" si="293"/>
        <v>76.427147261209967</v>
      </c>
      <c r="IS222" s="4">
        <f t="shared" ca="1" si="293"/>
        <v>111.123802701191</v>
      </c>
      <c r="IT222" s="4">
        <f t="shared" ca="1" si="293"/>
        <v>57.561259280215459</v>
      </c>
      <c r="IU222" s="4">
        <f t="shared" ca="1" si="293"/>
        <v>151.11619489840467</v>
      </c>
      <c r="IV222" s="4">
        <f t="shared" ca="1" si="293"/>
        <v>102.87880936349949</v>
      </c>
      <c r="IW222" s="4">
        <f t="shared" ca="1" si="293"/>
        <v>111.55473555601338</v>
      </c>
      <c r="IX222" s="4">
        <f t="shared" ca="1" si="293"/>
        <v>98.546831524775385</v>
      </c>
      <c r="IY222" s="4">
        <f t="shared" ca="1" si="293"/>
        <v>78.435164891097386</v>
      </c>
    </row>
    <row r="223" spans="9:259" x14ac:dyDescent="0.25">
      <c r="I223" t="s">
        <v>353</v>
      </c>
      <c r="J223" s="4">
        <f t="shared" ca="1" si="289"/>
        <v>150.11123386796621</v>
      </c>
      <c r="K223" s="4">
        <f t="shared" ca="1" si="289"/>
        <v>111.04426032927839</v>
      </c>
      <c r="L223" s="4">
        <f t="shared" ca="1" si="289"/>
        <v>98.89522646178321</v>
      </c>
      <c r="M223" s="4">
        <f t="shared" ca="1" si="289"/>
        <v>117.27343196406127</v>
      </c>
      <c r="N223" s="4">
        <f t="shared" ca="1" si="289"/>
        <v>156.56868611565486</v>
      </c>
      <c r="O223" s="4">
        <f t="shared" ca="1" si="289"/>
        <v>127.9809889540219</v>
      </c>
      <c r="P223" s="4">
        <f t="shared" ca="1" si="289"/>
        <v>98.703412333662669</v>
      </c>
      <c r="Q223" s="4">
        <f t="shared" ca="1" si="289"/>
        <v>112.09451441562587</v>
      </c>
      <c r="R223" s="4">
        <f t="shared" ca="1" si="289"/>
        <v>62.19622635383454</v>
      </c>
      <c r="S223" s="4">
        <f t="shared" ca="1" si="289"/>
        <v>129.46799176197149</v>
      </c>
      <c r="T223" s="4">
        <f t="shared" ca="1" si="289"/>
        <v>97.414350946376416</v>
      </c>
      <c r="U223" s="4">
        <f t="shared" ca="1" si="289"/>
        <v>152.69019855928741</v>
      </c>
      <c r="V223" s="4">
        <f t="shared" ca="1" si="289"/>
        <v>79.982392939343384</v>
      </c>
      <c r="W223" s="4">
        <f t="shared" ca="1" si="289"/>
        <v>95.471428007081443</v>
      </c>
      <c r="X223" s="4">
        <f t="shared" ca="1" si="289"/>
        <v>75.034588781319584</v>
      </c>
      <c r="Y223" s="4">
        <f t="shared" ca="1" si="289"/>
        <v>87.35800725591352</v>
      </c>
      <c r="Z223" s="4">
        <f t="shared" ca="1" si="287"/>
        <v>90.569998120969046</v>
      </c>
      <c r="AA223" s="4">
        <f t="shared" ca="1" si="287"/>
        <v>96.995576736918522</v>
      </c>
      <c r="AB223" s="4">
        <f t="shared" ca="1" si="287"/>
        <v>136.28464380754929</v>
      </c>
      <c r="AC223" s="4">
        <f t="shared" ca="1" si="287"/>
        <v>93.30393715555816</v>
      </c>
      <c r="AD223" s="4">
        <f t="shared" ca="1" si="287"/>
        <v>181.39644665288645</v>
      </c>
      <c r="AE223" s="4">
        <f t="shared" ca="1" si="287"/>
        <v>133.96462788678113</v>
      </c>
      <c r="AF223" s="4">
        <f t="shared" ca="1" si="287"/>
        <v>41.780202619632178</v>
      </c>
      <c r="AG223" s="4">
        <f t="shared" ca="1" si="287"/>
        <v>107.06957269575618</v>
      </c>
      <c r="AH223" s="4">
        <f t="shared" ca="1" si="287"/>
        <v>82.71152171110711</v>
      </c>
      <c r="AI223" s="4">
        <f t="shared" ca="1" si="287"/>
        <v>103.99809276845727</v>
      </c>
      <c r="AJ223" s="4">
        <f t="shared" ca="1" si="287"/>
        <v>90.72220165932508</v>
      </c>
      <c r="AK223" s="4">
        <f t="shared" ca="1" si="287"/>
        <v>102.15609575279019</v>
      </c>
      <c r="AL223" s="4">
        <f t="shared" ca="1" si="287"/>
        <v>169.14929544279389</v>
      </c>
      <c r="AM223" s="4">
        <f t="shared" ca="1" si="287"/>
        <v>139.2797706493073</v>
      </c>
      <c r="AN223" s="4">
        <f t="shared" ca="1" si="287"/>
        <v>71.308873877794483</v>
      </c>
      <c r="AO223" s="4">
        <f t="shared" ca="1" si="287"/>
        <v>123.11486308571115</v>
      </c>
      <c r="AP223" s="4">
        <f t="shared" ca="1" si="302"/>
        <v>113.37979026893085</v>
      </c>
      <c r="AQ223" s="4">
        <f t="shared" ca="1" si="302"/>
        <v>83.886037478299301</v>
      </c>
      <c r="AR223" s="4">
        <f t="shared" ca="1" si="302"/>
        <v>91.914116215448303</v>
      </c>
      <c r="AS223" s="4">
        <f t="shared" ca="1" si="302"/>
        <v>103.49071748810908</v>
      </c>
      <c r="AT223" s="4">
        <f t="shared" ca="1" si="302"/>
        <v>149.86277831284852</v>
      </c>
      <c r="AU223" s="4">
        <f t="shared" ca="1" si="302"/>
        <v>117.15591269724824</v>
      </c>
      <c r="AV223" s="4">
        <f t="shared" ca="1" si="302"/>
        <v>98.954657255403887</v>
      </c>
      <c r="AW223" s="4">
        <f t="shared" ca="1" si="302"/>
        <v>94.425632201800425</v>
      </c>
      <c r="AX223" s="4">
        <f t="shared" ca="1" si="302"/>
        <v>90.868762245529524</v>
      </c>
      <c r="AY223" s="4">
        <f t="shared" ca="1" si="302"/>
        <v>74.903641855234739</v>
      </c>
      <c r="AZ223" s="4">
        <f t="shared" ca="1" si="302"/>
        <v>138.98150848790814</v>
      </c>
      <c r="BA223" s="4">
        <f t="shared" ca="1" si="302"/>
        <v>64.07710280745377</v>
      </c>
      <c r="BB223" s="4">
        <f t="shared" ca="1" si="302"/>
        <v>97.710589802397791</v>
      </c>
      <c r="BC223" s="4">
        <f t="shared" ca="1" si="302"/>
        <v>114.30188155207678</v>
      </c>
      <c r="BD223" s="4">
        <f t="shared" ca="1" si="302"/>
        <v>107.48998354744239</v>
      </c>
      <c r="BE223" s="4">
        <f t="shared" ca="1" si="299"/>
        <v>115.15833398344978</v>
      </c>
      <c r="BF223" s="4">
        <f t="shared" ca="1" si="299"/>
        <v>118.32314502068367</v>
      </c>
      <c r="BG223" s="4">
        <f t="shared" ca="1" si="299"/>
        <v>72.136934640064297</v>
      </c>
      <c r="BH223" s="4">
        <f t="shared" ca="1" si="299"/>
        <v>72.054343284688684</v>
      </c>
      <c r="BI223" s="4">
        <f t="shared" ca="1" si="299"/>
        <v>106.37921990513756</v>
      </c>
      <c r="BJ223" s="4">
        <f t="shared" ca="1" si="299"/>
        <v>85.032246538059056</v>
      </c>
      <c r="BK223" s="4">
        <f t="shared" ca="1" si="299"/>
        <v>98.475855358045521</v>
      </c>
      <c r="BL223" s="4">
        <f t="shared" ca="1" si="299"/>
        <v>122.36048295529437</v>
      </c>
      <c r="BM223" s="4">
        <f t="shared" ca="1" si="299"/>
        <v>127.85551871439468</v>
      </c>
      <c r="BN223" s="4">
        <f t="shared" ca="1" si="299"/>
        <v>136.01393406747223</v>
      </c>
      <c r="BO223" s="4">
        <f t="shared" ca="1" si="299"/>
        <v>96.036914185756515</v>
      </c>
      <c r="BP223" s="4">
        <f t="shared" ca="1" si="299"/>
        <v>63.821022683573304</v>
      </c>
      <c r="BQ223" s="4">
        <f t="shared" ca="1" si="299"/>
        <v>124.24033783583869</v>
      </c>
      <c r="BR223" s="4">
        <f t="shared" ca="1" si="299"/>
        <v>153.00880119356751</v>
      </c>
      <c r="BS223" s="4">
        <f t="shared" ca="1" si="299"/>
        <v>86.861416408429619</v>
      </c>
      <c r="BT223" s="4">
        <f t="shared" ca="1" si="299"/>
        <v>83.598684719303307</v>
      </c>
      <c r="BU223" s="4">
        <f t="shared" ca="1" si="299"/>
        <v>90.676416905140101</v>
      </c>
      <c r="BV223" s="4">
        <f t="shared" ca="1" si="296"/>
        <v>103.95948524629706</v>
      </c>
      <c r="BW223" s="4">
        <f t="shared" ca="1" si="296"/>
        <v>84.595564272647266</v>
      </c>
      <c r="BX223" s="4">
        <f t="shared" ca="1" si="296"/>
        <v>104.67438538485156</v>
      </c>
      <c r="BY223" s="4">
        <f t="shared" ca="1" si="296"/>
        <v>93.673081304914177</v>
      </c>
      <c r="BZ223" s="4">
        <f t="shared" ca="1" si="296"/>
        <v>113.34021146284456</v>
      </c>
      <c r="CA223" s="4">
        <f t="shared" ca="1" si="296"/>
        <v>65.444676715643098</v>
      </c>
      <c r="CB223" s="4">
        <f t="shared" ca="1" si="296"/>
        <v>93.781161075421565</v>
      </c>
      <c r="CC223" s="4">
        <f t="shared" ca="1" si="296"/>
        <v>113.89523722899862</v>
      </c>
      <c r="CD223" s="4">
        <f t="shared" ca="1" si="296"/>
        <v>118.86713202591667</v>
      </c>
      <c r="CE223" s="4">
        <f t="shared" ca="1" si="296"/>
        <v>120.45060166514239</v>
      </c>
      <c r="CF223" s="4">
        <f t="shared" ca="1" si="296"/>
        <v>93.863637423655206</v>
      </c>
      <c r="CG223" s="4">
        <f t="shared" ca="1" si="296"/>
        <v>96.287689582781056</v>
      </c>
      <c r="CH223" s="4">
        <f t="shared" ca="1" si="296"/>
        <v>119.51361591344249</v>
      </c>
      <c r="CI223" s="4">
        <f t="shared" ca="1" si="296"/>
        <v>195.44602317713637</v>
      </c>
      <c r="CJ223" s="4">
        <f t="shared" ca="1" si="296"/>
        <v>81.931077380521714</v>
      </c>
      <c r="CK223" s="4">
        <f t="shared" ca="1" si="294"/>
        <v>75.006611948540552</v>
      </c>
      <c r="CL223" s="4">
        <f t="shared" ca="1" si="294"/>
        <v>107.74378813583179</v>
      </c>
      <c r="CM223" s="4">
        <f t="shared" ca="1" si="294"/>
        <v>85.215628473851382</v>
      </c>
      <c r="CN223" s="4">
        <f t="shared" ca="1" si="294"/>
        <v>97.160229553001557</v>
      </c>
      <c r="CO223" s="4">
        <f t="shared" ca="1" si="294"/>
        <v>124.89256093242055</v>
      </c>
      <c r="CP223" s="4">
        <f t="shared" ca="1" si="294"/>
        <v>84.655781360136018</v>
      </c>
      <c r="CQ223" s="4">
        <f t="shared" ca="1" si="294"/>
        <v>86.572583421154064</v>
      </c>
      <c r="CR223" s="4">
        <f t="shared" ca="1" si="294"/>
        <v>103.52357281263468</v>
      </c>
      <c r="CS223" s="4">
        <f t="shared" ca="1" si="294"/>
        <v>129.97591768711712</v>
      </c>
      <c r="CT223" s="4">
        <f t="shared" ca="1" si="294"/>
        <v>71.663947505732267</v>
      </c>
      <c r="CU223" s="4">
        <f t="shared" ca="1" si="294"/>
        <v>126.13153498855495</v>
      </c>
      <c r="CV223" s="4">
        <f t="shared" ca="1" si="294"/>
        <v>111.44755875557178</v>
      </c>
      <c r="CW223" s="4">
        <f t="shared" ca="1" si="294"/>
        <v>113.47519613941688</v>
      </c>
      <c r="CX223" s="4">
        <f t="shared" ca="1" si="294"/>
        <v>77.223235639242276</v>
      </c>
      <c r="CY223" s="4">
        <f t="shared" ca="1" si="294"/>
        <v>118.76413816217062</v>
      </c>
      <c r="CZ223" s="4">
        <f t="shared" ca="1" si="294"/>
        <v>125.73519268977769</v>
      </c>
      <c r="DA223" s="4">
        <f t="shared" ref="DA223:DP238" ca="1" si="305">DA222*(1+$B$1*$B$4+$B$2*SQRT($B$4)*_xlfn.NORM.S.INV(RAND()))</f>
        <v>118.79534060017758</v>
      </c>
      <c r="DB223" s="4">
        <f t="shared" ca="1" si="305"/>
        <v>120.82278687472581</v>
      </c>
      <c r="DC223" s="4">
        <f t="shared" ca="1" si="305"/>
        <v>93.270221686197345</v>
      </c>
      <c r="DD223" s="4">
        <f t="shared" ca="1" si="305"/>
        <v>87.507507434554185</v>
      </c>
      <c r="DE223" s="4">
        <f t="shared" ca="1" si="305"/>
        <v>115.99636001493231</v>
      </c>
      <c r="DF223" s="4">
        <f t="shared" ca="1" si="305"/>
        <v>97.773318245733847</v>
      </c>
      <c r="DG223" s="4">
        <f t="shared" ca="1" si="305"/>
        <v>80.069124698884181</v>
      </c>
      <c r="DH223" s="4">
        <f t="shared" ca="1" si="297"/>
        <v>210.26905286982</v>
      </c>
      <c r="DI223" s="4">
        <f t="shared" ca="1" si="297"/>
        <v>87.891027432085266</v>
      </c>
      <c r="DJ223" s="4">
        <f t="shared" ca="1" si="297"/>
        <v>139.55206178836579</v>
      </c>
      <c r="DK223" s="4">
        <f t="shared" ca="1" si="297"/>
        <v>85.159041826940026</v>
      </c>
      <c r="DL223" s="4">
        <f t="shared" ca="1" si="297"/>
        <v>121.13454139837623</v>
      </c>
      <c r="DM223" s="4">
        <f t="shared" ca="1" si="297"/>
        <v>126.63766925573469</v>
      </c>
      <c r="DN223" s="4">
        <f t="shared" ca="1" si="297"/>
        <v>76.009317720004518</v>
      </c>
      <c r="DO223" s="4">
        <f t="shared" ca="1" si="297"/>
        <v>104.57759234491516</v>
      </c>
      <c r="DP223" s="4">
        <f t="shared" ca="1" si="297"/>
        <v>124.18427401856879</v>
      </c>
      <c r="DQ223" s="4">
        <f t="shared" ca="1" si="286"/>
        <v>67.639487244399817</v>
      </c>
      <c r="DR223" s="4">
        <f t="shared" ca="1" si="286"/>
        <v>145.00541697439718</v>
      </c>
      <c r="DS223" s="4">
        <f t="shared" ca="1" si="286"/>
        <v>115.25099729587478</v>
      </c>
      <c r="DT223" s="4">
        <f t="shared" ca="1" si="286"/>
        <v>79.570327480110819</v>
      </c>
      <c r="DU223" s="4">
        <f t="shared" ca="1" si="286"/>
        <v>134.78024183239069</v>
      </c>
      <c r="DV223" s="4">
        <f t="shared" ca="1" si="286"/>
        <v>80.833441603879393</v>
      </c>
      <c r="DW223" s="4">
        <f t="shared" ca="1" si="286"/>
        <v>97.520025567539378</v>
      </c>
      <c r="DX223" s="4">
        <f t="shared" ca="1" si="286"/>
        <v>145.8143742035638</v>
      </c>
      <c r="DY223" s="4">
        <f t="shared" ca="1" si="286"/>
        <v>93.051057143872384</v>
      </c>
      <c r="DZ223" s="4">
        <f t="shared" ca="1" si="286"/>
        <v>128.49530086825598</v>
      </c>
      <c r="EA223" s="4">
        <f t="shared" ca="1" si="286"/>
        <v>129.75221609058949</v>
      </c>
      <c r="EB223" s="4">
        <f t="shared" ca="1" si="286"/>
        <v>95.771963582084368</v>
      </c>
      <c r="EC223" s="4">
        <f t="shared" ca="1" si="286"/>
        <v>138.03150080959074</v>
      </c>
      <c r="ED223" s="4">
        <f t="shared" ca="1" si="286"/>
        <v>144.78456372738304</v>
      </c>
      <c r="EE223" s="4">
        <f t="shared" ca="1" si="286"/>
        <v>75.204715465794507</v>
      </c>
      <c r="EF223" s="4">
        <f t="shared" ref="EF223:EU238" ca="1" si="306">EF222*(1+$B$1*$B$4+$B$2*SQRT($B$4)*_xlfn.NORM.S.INV(RAND()))</f>
        <v>98.461894949129558</v>
      </c>
      <c r="EG223" s="4">
        <f t="shared" ca="1" si="304"/>
        <v>90.006438673113493</v>
      </c>
      <c r="EH223" s="4">
        <f t="shared" ca="1" si="304"/>
        <v>133.78777527054646</v>
      </c>
      <c r="EI223" s="4">
        <f t="shared" ca="1" si="304"/>
        <v>127.47230575183455</v>
      </c>
      <c r="EJ223" s="4">
        <f t="shared" ca="1" si="304"/>
        <v>77.890944468690748</v>
      </c>
      <c r="EK223" s="4">
        <f t="shared" ca="1" si="304"/>
        <v>80.55573555079161</v>
      </c>
      <c r="EL223" s="4">
        <f t="shared" ca="1" si="304"/>
        <v>75.27159532669927</v>
      </c>
      <c r="EM223" s="4">
        <f t="shared" ca="1" si="304"/>
        <v>102.44009599540371</v>
      </c>
      <c r="EN223" s="4">
        <f t="shared" ca="1" si="304"/>
        <v>97.243194572215174</v>
      </c>
      <c r="EO223" s="4">
        <f t="shared" ca="1" si="304"/>
        <v>58.878796374841698</v>
      </c>
      <c r="EP223" s="4">
        <f t="shared" ca="1" si="304"/>
        <v>121.68038862524918</v>
      </c>
      <c r="EQ223" s="4">
        <f t="shared" ca="1" si="304"/>
        <v>118.20346598765192</v>
      </c>
      <c r="ER223" s="4">
        <f t="shared" ca="1" si="304"/>
        <v>93.718426508070422</v>
      </c>
      <c r="ES223" s="4">
        <f t="shared" ca="1" si="304"/>
        <v>76.70934110007633</v>
      </c>
      <c r="ET223" s="4">
        <f t="shared" ca="1" si="304"/>
        <v>109.56915492849691</v>
      </c>
      <c r="EU223" s="4">
        <f t="shared" ca="1" si="304"/>
        <v>127.80571404497894</v>
      </c>
      <c r="EV223" s="4">
        <f t="shared" ca="1" si="304"/>
        <v>132.71327320941427</v>
      </c>
      <c r="EW223" s="4">
        <f t="shared" ca="1" si="303"/>
        <v>111.31697967926202</v>
      </c>
      <c r="EX223" s="4">
        <f t="shared" ca="1" si="292"/>
        <v>73.981501159239912</v>
      </c>
      <c r="EY223" s="4">
        <f t="shared" ca="1" si="292"/>
        <v>76.407714143909729</v>
      </c>
      <c r="EZ223" s="4">
        <f t="shared" ca="1" si="292"/>
        <v>96.361451858564351</v>
      </c>
      <c r="FA223" s="4">
        <f t="shared" ca="1" si="292"/>
        <v>113.17580943405628</v>
      </c>
      <c r="FB223" s="4">
        <f t="shared" ca="1" si="292"/>
        <v>115.49998087379016</v>
      </c>
      <c r="FC223" s="4">
        <f t="shared" ca="1" si="292"/>
        <v>105.97023455226301</v>
      </c>
      <c r="FD223" s="4">
        <f t="shared" ca="1" si="292"/>
        <v>109.20079903983211</v>
      </c>
      <c r="FE223" s="4">
        <f t="shared" ca="1" si="292"/>
        <v>99.704243273412132</v>
      </c>
      <c r="FF223" s="4">
        <f t="shared" ca="1" si="292"/>
        <v>84.122040321012918</v>
      </c>
      <c r="FG223" s="4">
        <f t="shared" ca="1" si="292"/>
        <v>88.90489461498764</v>
      </c>
      <c r="FH223" s="4">
        <f t="shared" ca="1" si="292"/>
        <v>166.0357575685064</v>
      </c>
      <c r="FI223" s="4">
        <f t="shared" ca="1" si="292"/>
        <v>117.74557285604247</v>
      </c>
      <c r="FJ223" s="4">
        <f t="shared" ca="1" si="292"/>
        <v>86.69532080138471</v>
      </c>
      <c r="FK223" s="4">
        <f t="shared" ca="1" si="292"/>
        <v>120.9653983574506</v>
      </c>
      <c r="FL223" s="4">
        <f t="shared" ca="1" si="292"/>
        <v>104.30312348983195</v>
      </c>
      <c r="FM223" s="4">
        <f t="shared" ca="1" si="288"/>
        <v>91.893900280581647</v>
      </c>
      <c r="FN223" s="4">
        <f t="shared" ca="1" si="288"/>
        <v>100.05686753820935</v>
      </c>
      <c r="FO223" s="4">
        <f t="shared" ca="1" si="288"/>
        <v>60.239347153564431</v>
      </c>
      <c r="FP223" s="4">
        <f t="shared" ca="1" si="288"/>
        <v>110.64981548506998</v>
      </c>
      <c r="FQ223" s="4">
        <f t="shared" ca="1" si="288"/>
        <v>113.76387914024573</v>
      </c>
      <c r="FR223" s="4">
        <f t="shared" ca="1" si="288"/>
        <v>103.03933548158388</v>
      </c>
      <c r="FS223" s="4">
        <f t="shared" ca="1" si="288"/>
        <v>101.36199900972649</v>
      </c>
      <c r="FT223" s="4">
        <f t="shared" ca="1" si="288"/>
        <v>76.468317816049563</v>
      </c>
      <c r="FU223" s="4">
        <f t="shared" ca="1" si="288"/>
        <v>102.89166502692274</v>
      </c>
      <c r="FV223" s="4">
        <f t="shared" ca="1" si="288"/>
        <v>81.784220652462096</v>
      </c>
      <c r="FW223" s="4">
        <f t="shared" ca="1" si="288"/>
        <v>132.22673444725257</v>
      </c>
      <c r="FX223" s="4">
        <f t="shared" ca="1" si="288"/>
        <v>104.28518628793367</v>
      </c>
      <c r="FY223" s="4">
        <f t="shared" ca="1" si="288"/>
        <v>94.543253975611066</v>
      </c>
      <c r="FZ223" s="4">
        <f t="shared" ca="1" si="288"/>
        <v>98.937969679657257</v>
      </c>
      <c r="GA223" s="4">
        <f t="shared" ca="1" si="288"/>
        <v>82.726252096352582</v>
      </c>
      <c r="GB223" s="4">
        <f t="shared" ca="1" si="288"/>
        <v>53.93485083808995</v>
      </c>
      <c r="GC223" s="4">
        <f t="shared" ca="1" si="300"/>
        <v>65.815548572288279</v>
      </c>
      <c r="GD223" s="4">
        <f t="shared" ca="1" si="298"/>
        <v>140.11178444414571</v>
      </c>
      <c r="GE223" s="4">
        <f t="shared" ca="1" si="298"/>
        <v>81.180864233707297</v>
      </c>
      <c r="GF223" s="4">
        <f t="shared" ca="1" si="298"/>
        <v>100.72859465904931</v>
      </c>
      <c r="GG223" s="4">
        <f t="shared" ca="1" si="298"/>
        <v>90.677216312074705</v>
      </c>
      <c r="GH223" s="4">
        <f t="shared" ca="1" si="298"/>
        <v>131.15180758534984</v>
      </c>
      <c r="GI223" s="4">
        <f t="shared" ca="1" si="298"/>
        <v>70.943505096924085</v>
      </c>
      <c r="GJ223" s="4">
        <f t="shared" ca="1" si="298"/>
        <v>76.766592286022814</v>
      </c>
      <c r="GK223" s="4">
        <f t="shared" ca="1" si="298"/>
        <v>102.55655227194549</v>
      </c>
      <c r="GL223" s="4">
        <f t="shared" ca="1" si="298"/>
        <v>57.440617385400941</v>
      </c>
      <c r="GM223" s="4">
        <f t="shared" ca="1" si="298"/>
        <v>111.92041309886235</v>
      </c>
      <c r="GN223" s="4">
        <f t="shared" ca="1" si="298"/>
        <v>64.52224740378621</v>
      </c>
      <c r="GO223" s="4">
        <f t="shared" ca="1" si="298"/>
        <v>89.878901402230625</v>
      </c>
      <c r="GP223" s="4">
        <f t="shared" ca="1" si="298"/>
        <v>97.426616421745535</v>
      </c>
      <c r="GQ223" s="4">
        <f t="shared" ca="1" si="298"/>
        <v>87.397715453118849</v>
      </c>
      <c r="GR223" s="4">
        <f t="shared" ca="1" si="298"/>
        <v>103.06677494595849</v>
      </c>
      <c r="GS223" s="4">
        <f t="shared" ca="1" si="295"/>
        <v>101.57753008374647</v>
      </c>
      <c r="GT223" s="4">
        <f t="shared" ca="1" si="295"/>
        <v>83.612568367426803</v>
      </c>
      <c r="GU223" s="4">
        <f t="shared" ca="1" si="295"/>
        <v>79.945922246073636</v>
      </c>
      <c r="GV223" s="4">
        <f t="shared" ca="1" si="295"/>
        <v>142.23046448120115</v>
      </c>
      <c r="GW223" s="4">
        <f t="shared" ca="1" si="295"/>
        <v>183.79067786853525</v>
      </c>
      <c r="GX223" s="4">
        <f t="shared" ca="1" si="295"/>
        <v>152.84742903306073</v>
      </c>
      <c r="GY223" s="4">
        <f t="shared" ca="1" si="295"/>
        <v>62.939486055111203</v>
      </c>
      <c r="GZ223" s="4">
        <f t="shared" ca="1" si="295"/>
        <v>107.74804914523989</v>
      </c>
      <c r="HA223" s="4">
        <f t="shared" ca="1" si="295"/>
        <v>95.691148089988928</v>
      </c>
      <c r="HB223" s="4">
        <f t="shared" ca="1" si="295"/>
        <v>97.648699036931603</v>
      </c>
      <c r="HC223" s="4">
        <f t="shared" ca="1" si="295"/>
        <v>115.58598025035643</v>
      </c>
      <c r="HD223" s="4">
        <f t="shared" ca="1" si="295"/>
        <v>104.98818329929698</v>
      </c>
      <c r="HE223" s="4">
        <f t="shared" ca="1" si="295"/>
        <v>99.82153753954529</v>
      </c>
      <c r="HF223" s="4">
        <f t="shared" ca="1" si="295"/>
        <v>112.57943302056805</v>
      </c>
      <c r="HG223" s="4">
        <f t="shared" ca="1" si="295"/>
        <v>110.68533202584644</v>
      </c>
      <c r="HH223" s="4">
        <f t="shared" ca="1" si="295"/>
        <v>129.59448092410034</v>
      </c>
      <c r="HI223" s="4">
        <f t="shared" ref="HI223:HX238" ca="1" si="307">HI222*(1+$B$1*$B$4+$B$2*SQRT($B$4)*_xlfn.NORM.S.INV(RAND()))</f>
        <v>79.912960909568525</v>
      </c>
      <c r="HJ223" s="4">
        <f t="shared" ca="1" si="291"/>
        <v>96.68438013220981</v>
      </c>
      <c r="HK223" s="4">
        <f t="shared" ca="1" si="291"/>
        <v>97.560170335046422</v>
      </c>
      <c r="HL223" s="4">
        <f t="shared" ca="1" si="291"/>
        <v>117.45174745454041</v>
      </c>
      <c r="HM223" s="4">
        <f t="shared" ca="1" si="291"/>
        <v>82.410438120410348</v>
      </c>
      <c r="HN223" s="4">
        <f t="shared" ca="1" si="291"/>
        <v>81.811074053594567</v>
      </c>
      <c r="HO223" s="4">
        <f t="shared" ca="1" si="291"/>
        <v>56.316657415131537</v>
      </c>
      <c r="HP223" s="4">
        <f t="shared" ca="1" si="291"/>
        <v>99.048124819189994</v>
      </c>
      <c r="HQ223" s="4">
        <f t="shared" ca="1" si="291"/>
        <v>139.46450496619249</v>
      </c>
      <c r="HR223" s="4">
        <f t="shared" ca="1" si="291"/>
        <v>130.09752622095363</v>
      </c>
      <c r="HS223" s="4">
        <f t="shared" ca="1" si="291"/>
        <v>73.527314824388824</v>
      </c>
      <c r="HT223" s="4">
        <f t="shared" ca="1" si="291"/>
        <v>120.67804398437043</v>
      </c>
      <c r="HU223" s="4">
        <f t="shared" ca="1" si="291"/>
        <v>137.53728230954061</v>
      </c>
      <c r="HV223" s="4">
        <f t="shared" ca="1" si="291"/>
        <v>118.00790612307431</v>
      </c>
      <c r="HW223" s="4">
        <f t="shared" ca="1" si="291"/>
        <v>66.175446720505334</v>
      </c>
      <c r="HX223" s="4">
        <f t="shared" ca="1" si="291"/>
        <v>156.43614815011102</v>
      </c>
      <c r="HY223" s="4">
        <f t="shared" ca="1" si="290"/>
        <v>78.806528773223519</v>
      </c>
      <c r="HZ223" s="4">
        <f t="shared" ca="1" si="290"/>
        <v>131.55577681518392</v>
      </c>
      <c r="IA223" s="4">
        <f t="shared" ca="1" si="290"/>
        <v>106.71040433841613</v>
      </c>
      <c r="IB223" s="4">
        <f t="shared" ca="1" si="290"/>
        <v>70.035044595510826</v>
      </c>
      <c r="IC223" s="4">
        <f t="shared" ca="1" si="290"/>
        <v>125.95968491585332</v>
      </c>
      <c r="ID223" s="4">
        <f t="shared" ca="1" si="290"/>
        <v>130.81887279086391</v>
      </c>
      <c r="IE223" s="4">
        <f t="shared" ca="1" si="290"/>
        <v>64.341758619987274</v>
      </c>
      <c r="IF223" s="4">
        <f t="shared" ca="1" si="290"/>
        <v>142.00167244808986</v>
      </c>
      <c r="IG223" s="4">
        <f t="shared" ca="1" si="290"/>
        <v>94.239736607788487</v>
      </c>
      <c r="IH223" s="4">
        <f t="shared" ca="1" si="290"/>
        <v>126.11791576866338</v>
      </c>
      <c r="II223" s="4">
        <f t="shared" ca="1" si="290"/>
        <v>98.197673838678767</v>
      </c>
      <c r="IJ223" s="4">
        <f t="shared" ca="1" si="290"/>
        <v>68.515468462649267</v>
      </c>
      <c r="IK223" s="4">
        <f t="shared" ca="1" si="290"/>
        <v>115.55878778505941</v>
      </c>
      <c r="IL223" s="4">
        <f t="shared" ca="1" si="290"/>
        <v>148.96330053311999</v>
      </c>
      <c r="IM223" s="4">
        <f t="shared" ca="1" si="290"/>
        <v>122.41635431517643</v>
      </c>
      <c r="IN223" s="4">
        <f t="shared" ca="1" si="290"/>
        <v>92.099372951120543</v>
      </c>
      <c r="IO223" s="4">
        <f t="shared" ca="1" si="301"/>
        <v>124.87875149202985</v>
      </c>
      <c r="IP223" s="4">
        <f t="shared" ca="1" si="293"/>
        <v>70.845505599317619</v>
      </c>
      <c r="IQ223" s="4">
        <f t="shared" ca="1" si="293"/>
        <v>133.86028344992729</v>
      </c>
      <c r="IR223" s="4">
        <f t="shared" ca="1" si="293"/>
        <v>74.819676959604664</v>
      </c>
      <c r="IS223" s="4">
        <f t="shared" ca="1" si="293"/>
        <v>112.52607993603817</v>
      </c>
      <c r="IT223" s="4">
        <f t="shared" ca="1" si="293"/>
        <v>56.448872014926835</v>
      </c>
      <c r="IU223" s="4">
        <f t="shared" ca="1" si="293"/>
        <v>150.6781281730033</v>
      </c>
      <c r="IV223" s="4">
        <f t="shared" ca="1" si="293"/>
        <v>102.71619252221672</v>
      </c>
      <c r="IW223" s="4">
        <f t="shared" ca="1" si="293"/>
        <v>111.46351474186891</v>
      </c>
      <c r="IX223" s="4">
        <f t="shared" ca="1" si="293"/>
        <v>99.442144798107549</v>
      </c>
      <c r="IY223" s="4">
        <f t="shared" ca="1" si="293"/>
        <v>81.11599097916212</v>
      </c>
    </row>
    <row r="224" spans="9:259" x14ac:dyDescent="0.25">
      <c r="I224" t="s">
        <v>354</v>
      </c>
      <c r="J224" s="4">
        <f t="shared" ca="1" si="289"/>
        <v>148.38784602222071</v>
      </c>
      <c r="K224" s="4">
        <f t="shared" ca="1" si="289"/>
        <v>109.72920781171337</v>
      </c>
      <c r="L224" s="4">
        <f t="shared" ca="1" si="289"/>
        <v>95.9717534158262</v>
      </c>
      <c r="M224" s="4">
        <f t="shared" ca="1" si="289"/>
        <v>118.05524478017104</v>
      </c>
      <c r="N224" s="4">
        <f t="shared" ca="1" si="289"/>
        <v>154.29820859668416</v>
      </c>
      <c r="O224" s="4">
        <f t="shared" ca="1" si="289"/>
        <v>128.35270027230527</v>
      </c>
      <c r="P224" s="4">
        <f t="shared" ca="1" si="289"/>
        <v>102.07561857005886</v>
      </c>
      <c r="Q224" s="4">
        <f t="shared" ca="1" si="289"/>
        <v>111.75964764001907</v>
      </c>
      <c r="R224" s="4">
        <f t="shared" ca="1" si="289"/>
        <v>64.853776069103603</v>
      </c>
      <c r="S224" s="4">
        <f t="shared" ca="1" si="289"/>
        <v>130.5335432026888</v>
      </c>
      <c r="T224" s="4">
        <f t="shared" ca="1" si="289"/>
        <v>96.689271584370786</v>
      </c>
      <c r="U224" s="4">
        <f t="shared" ca="1" si="289"/>
        <v>150.04436759022582</v>
      </c>
      <c r="V224" s="4">
        <f t="shared" ca="1" si="289"/>
        <v>80.106724476301224</v>
      </c>
      <c r="W224" s="4">
        <f t="shared" ca="1" si="289"/>
        <v>95.291857911955191</v>
      </c>
      <c r="X224" s="4">
        <f t="shared" ca="1" si="289"/>
        <v>73.919166252111467</v>
      </c>
      <c r="Y224" s="4">
        <f t="shared" ca="1" si="289"/>
        <v>88.386778241520702</v>
      </c>
      <c r="Z224" s="4">
        <f t="shared" ca="1" si="287"/>
        <v>91.993018892722461</v>
      </c>
      <c r="AA224" s="4">
        <f t="shared" ca="1" si="287"/>
        <v>98.187589032906743</v>
      </c>
      <c r="AB224" s="4">
        <f t="shared" ca="1" si="287"/>
        <v>136.03794684563053</v>
      </c>
      <c r="AC224" s="4">
        <f t="shared" ca="1" si="287"/>
        <v>92.871753470840062</v>
      </c>
      <c r="AD224" s="4">
        <f t="shared" ca="1" si="287"/>
        <v>176.267447419506</v>
      </c>
      <c r="AE224" s="4">
        <f t="shared" ca="1" si="287"/>
        <v>134.82098440883868</v>
      </c>
      <c r="AF224" s="4">
        <f t="shared" ca="1" si="287"/>
        <v>42.764885327873131</v>
      </c>
      <c r="AG224" s="4">
        <f t="shared" ca="1" si="287"/>
        <v>105.98422920952866</v>
      </c>
      <c r="AH224" s="4">
        <f t="shared" ca="1" si="287"/>
        <v>83.57278067976938</v>
      </c>
      <c r="AI224" s="4">
        <f t="shared" ca="1" si="287"/>
        <v>102.941724339193</v>
      </c>
      <c r="AJ224" s="4">
        <f t="shared" ca="1" si="287"/>
        <v>91.222369520338873</v>
      </c>
      <c r="AK224" s="4">
        <f t="shared" ca="1" si="287"/>
        <v>102.90553285198004</v>
      </c>
      <c r="AL224" s="4">
        <f t="shared" ca="1" si="287"/>
        <v>171.07274592340858</v>
      </c>
      <c r="AM224" s="4">
        <f t="shared" ca="1" si="287"/>
        <v>137.10990323209393</v>
      </c>
      <c r="AN224" s="4">
        <f t="shared" ca="1" si="287"/>
        <v>73.320162414944122</v>
      </c>
      <c r="AO224" s="4">
        <f t="shared" ref="AO224:BD239" ca="1" si="308">AO223*(1+$B$1*$B$4+$B$2*SQRT($B$4)*_xlfn.NORM.S.INV(RAND()))</f>
        <v>120.99979474980711</v>
      </c>
      <c r="AP224" s="4">
        <f t="shared" ca="1" si="302"/>
        <v>112.06942550440135</v>
      </c>
      <c r="AQ224" s="4">
        <f t="shared" ca="1" si="302"/>
        <v>85.667002313863037</v>
      </c>
      <c r="AR224" s="4">
        <f t="shared" ca="1" si="302"/>
        <v>91.848700079060649</v>
      </c>
      <c r="AS224" s="4">
        <f t="shared" ca="1" si="302"/>
        <v>103.05613483028442</v>
      </c>
      <c r="AT224" s="4">
        <f t="shared" ca="1" si="302"/>
        <v>147.44663263915203</v>
      </c>
      <c r="AU224" s="4">
        <f t="shared" ca="1" si="302"/>
        <v>116.37511226299814</v>
      </c>
      <c r="AV224" s="4">
        <f t="shared" ca="1" si="302"/>
        <v>100.98408130077021</v>
      </c>
      <c r="AW224" s="4">
        <f t="shared" ca="1" si="302"/>
        <v>96.301010897015928</v>
      </c>
      <c r="AX224" s="4">
        <f t="shared" ca="1" si="302"/>
        <v>90.964298345155271</v>
      </c>
      <c r="AY224" s="4">
        <f t="shared" ca="1" si="302"/>
        <v>75.427097768000195</v>
      </c>
      <c r="AZ224" s="4">
        <f t="shared" ca="1" si="302"/>
        <v>139.21681666032185</v>
      </c>
      <c r="BA224" s="4">
        <f t="shared" ca="1" si="302"/>
        <v>64.303573564288413</v>
      </c>
      <c r="BB224" s="4">
        <f t="shared" ca="1" si="302"/>
        <v>98.700167963546647</v>
      </c>
      <c r="BC224" s="4">
        <f t="shared" ca="1" si="302"/>
        <v>115.4588963229227</v>
      </c>
      <c r="BD224" s="4">
        <f t="shared" ca="1" si="302"/>
        <v>103.81053057019291</v>
      </c>
      <c r="BE224" s="4">
        <f t="shared" ca="1" si="299"/>
        <v>114.24530395445497</v>
      </c>
      <c r="BF224" s="4">
        <f t="shared" ca="1" si="299"/>
        <v>123.21022598507409</v>
      </c>
      <c r="BG224" s="4">
        <f t="shared" ca="1" si="299"/>
        <v>71.036315906569186</v>
      </c>
      <c r="BH224" s="4">
        <f t="shared" ca="1" si="299"/>
        <v>71.590855056724948</v>
      </c>
      <c r="BI224" s="4">
        <f t="shared" ca="1" si="299"/>
        <v>106.15043091768933</v>
      </c>
      <c r="BJ224" s="4">
        <f t="shared" ca="1" si="299"/>
        <v>87.250464482626569</v>
      </c>
      <c r="BK224" s="4">
        <f t="shared" ca="1" si="299"/>
        <v>98.149356030364487</v>
      </c>
      <c r="BL224" s="4">
        <f t="shared" ca="1" si="299"/>
        <v>122.95292861349532</v>
      </c>
      <c r="BM224" s="4">
        <f t="shared" ca="1" si="299"/>
        <v>121.40694497764277</v>
      </c>
      <c r="BN224" s="4">
        <f t="shared" ca="1" si="299"/>
        <v>132.42582638067412</v>
      </c>
      <c r="BO224" s="4">
        <f t="shared" ca="1" si="299"/>
        <v>94.048269100194062</v>
      </c>
      <c r="BP224" s="4">
        <f t="shared" ca="1" si="299"/>
        <v>63.705194761702359</v>
      </c>
      <c r="BQ224" s="4">
        <f t="shared" ca="1" si="299"/>
        <v>124.53722579500518</v>
      </c>
      <c r="BR224" s="4">
        <f t="shared" ca="1" si="299"/>
        <v>153.10534457173995</v>
      </c>
      <c r="BS224" s="4">
        <f t="shared" ca="1" si="299"/>
        <v>86.670336679748644</v>
      </c>
      <c r="BT224" s="4">
        <f t="shared" ca="1" si="299"/>
        <v>82.400070074904889</v>
      </c>
      <c r="BU224" s="4">
        <f t="shared" ca="1" si="299"/>
        <v>87.841204179708896</v>
      </c>
      <c r="BV224" s="4">
        <f t="shared" ca="1" si="296"/>
        <v>101.48127330158343</v>
      </c>
      <c r="BW224" s="4">
        <f t="shared" ca="1" si="296"/>
        <v>84.659846628509328</v>
      </c>
      <c r="BX224" s="4">
        <f t="shared" ca="1" si="296"/>
        <v>102.3857956934997</v>
      </c>
      <c r="BY224" s="4">
        <f t="shared" ca="1" si="296"/>
        <v>95.455872899801449</v>
      </c>
      <c r="BZ224" s="4">
        <f t="shared" ca="1" si="296"/>
        <v>115.36330018669858</v>
      </c>
      <c r="CA224" s="4">
        <f t="shared" ca="1" si="296"/>
        <v>65.209142730937671</v>
      </c>
      <c r="CB224" s="4">
        <f t="shared" ca="1" si="296"/>
        <v>93.985625778938754</v>
      </c>
      <c r="CC224" s="4">
        <f t="shared" ca="1" si="296"/>
        <v>112.72339654466941</v>
      </c>
      <c r="CD224" s="4">
        <f t="shared" ca="1" si="296"/>
        <v>116.97550016505718</v>
      </c>
      <c r="CE224" s="4">
        <f t="shared" ca="1" si="296"/>
        <v>118.17170385106672</v>
      </c>
      <c r="CF224" s="4">
        <f t="shared" ca="1" si="296"/>
        <v>96.762632009005046</v>
      </c>
      <c r="CG224" s="4">
        <f t="shared" ca="1" si="296"/>
        <v>97.387980828155975</v>
      </c>
      <c r="CH224" s="4">
        <f t="shared" ca="1" si="296"/>
        <v>119.28966654340371</v>
      </c>
      <c r="CI224" s="4">
        <f t="shared" ca="1" si="296"/>
        <v>195.11920914444195</v>
      </c>
      <c r="CJ224" s="4">
        <f t="shared" ca="1" si="296"/>
        <v>81.472642082390266</v>
      </c>
      <c r="CK224" s="4">
        <f t="shared" ca="1" si="294"/>
        <v>75.544930482813257</v>
      </c>
      <c r="CL224" s="4">
        <f t="shared" ca="1" si="294"/>
        <v>107.84410497809465</v>
      </c>
      <c r="CM224" s="4">
        <f t="shared" ca="1" si="294"/>
        <v>84.19283062887844</v>
      </c>
      <c r="CN224" s="4">
        <f t="shared" ca="1" si="294"/>
        <v>97.419160106101799</v>
      </c>
      <c r="CO224" s="4">
        <f t="shared" ca="1" si="294"/>
        <v>124.53332478149773</v>
      </c>
      <c r="CP224" s="4">
        <f t="shared" ca="1" si="294"/>
        <v>84.043877147268987</v>
      </c>
      <c r="CQ224" s="4">
        <f t="shared" ca="1" si="294"/>
        <v>86.118139491469435</v>
      </c>
      <c r="CR224" s="4">
        <f t="shared" ca="1" si="294"/>
        <v>103.86163164457727</v>
      </c>
      <c r="CS224" s="4">
        <f t="shared" ca="1" si="294"/>
        <v>129.52958865432169</v>
      </c>
      <c r="CT224" s="4">
        <f t="shared" ca="1" si="294"/>
        <v>73.500212923264201</v>
      </c>
      <c r="CU224" s="4">
        <f t="shared" ca="1" si="294"/>
        <v>127.18831154115777</v>
      </c>
      <c r="CV224" s="4">
        <f t="shared" ca="1" si="294"/>
        <v>110.36308595013799</v>
      </c>
      <c r="CW224" s="4">
        <f t="shared" ca="1" si="294"/>
        <v>110.74845856635451</v>
      </c>
      <c r="CX224" s="4">
        <f t="shared" ca="1" si="294"/>
        <v>77.117399702273786</v>
      </c>
      <c r="CY224" s="4">
        <f t="shared" ca="1" si="294"/>
        <v>119.62128169042346</v>
      </c>
      <c r="CZ224" s="4">
        <f t="shared" ca="1" si="294"/>
        <v>126.2441441603994</v>
      </c>
      <c r="DA224" s="4">
        <f t="shared" ca="1" si="305"/>
        <v>119.9018187097097</v>
      </c>
      <c r="DB224" s="4">
        <f t="shared" ca="1" si="305"/>
        <v>116.50493879018386</v>
      </c>
      <c r="DC224" s="4">
        <f t="shared" ca="1" si="305"/>
        <v>95.867209394429224</v>
      </c>
      <c r="DD224" s="4">
        <f t="shared" ca="1" si="305"/>
        <v>89.1813391230842</v>
      </c>
      <c r="DE224" s="4">
        <f t="shared" ca="1" si="305"/>
        <v>119.87497408599963</v>
      </c>
      <c r="DF224" s="4">
        <f t="shared" ca="1" si="305"/>
        <v>100.75726131220549</v>
      </c>
      <c r="DG224" s="4">
        <f t="shared" ca="1" si="305"/>
        <v>81.742171390847943</v>
      </c>
      <c r="DH224" s="4">
        <f t="shared" ca="1" si="297"/>
        <v>207.69978097539396</v>
      </c>
      <c r="DI224" s="4">
        <f t="shared" ca="1" si="297"/>
        <v>87.741537110716592</v>
      </c>
      <c r="DJ224" s="4">
        <f t="shared" ca="1" si="297"/>
        <v>139.98918590578984</v>
      </c>
      <c r="DK224" s="4">
        <f t="shared" ca="1" si="297"/>
        <v>85.091990389819372</v>
      </c>
      <c r="DL224" s="4">
        <f t="shared" ca="1" si="297"/>
        <v>121.87724133484056</v>
      </c>
      <c r="DM224" s="4">
        <f t="shared" ca="1" si="297"/>
        <v>123.83710772613293</v>
      </c>
      <c r="DN224" s="4">
        <f t="shared" ca="1" si="297"/>
        <v>73.952891419063164</v>
      </c>
      <c r="DO224" s="4">
        <f t="shared" ca="1" si="297"/>
        <v>105.4436477885793</v>
      </c>
      <c r="DP224" s="4">
        <f t="shared" ca="1" si="297"/>
        <v>125.23943685722462</v>
      </c>
      <c r="DQ224" s="4">
        <f t="shared" ca="1" si="297"/>
        <v>65.150366847565493</v>
      </c>
      <c r="DR224" s="4">
        <f t="shared" ca="1" si="297"/>
        <v>147.55014396947269</v>
      </c>
      <c r="DS224" s="4">
        <f t="shared" ca="1" si="297"/>
        <v>117.42619051310601</v>
      </c>
      <c r="DT224" s="4">
        <f t="shared" ca="1" si="297"/>
        <v>80.394192305198416</v>
      </c>
      <c r="DU224" s="4">
        <f t="shared" ca="1" si="297"/>
        <v>136.58194234763357</v>
      </c>
      <c r="DV224" s="4">
        <f t="shared" ca="1" si="297"/>
        <v>80.017099163887409</v>
      </c>
      <c r="DW224" s="4">
        <f t="shared" ca="1" si="297"/>
        <v>99.481131620022495</v>
      </c>
      <c r="DX224" s="4">
        <f t="shared" ref="DX224:EM239" ca="1" si="309">DX223*(1+$B$1*$B$4+$B$2*SQRT($B$4)*_xlfn.NORM.S.INV(RAND()))</f>
        <v>145.88629979802522</v>
      </c>
      <c r="DY224" s="4">
        <f t="shared" ca="1" si="309"/>
        <v>93.155864059150403</v>
      </c>
      <c r="DZ224" s="4">
        <f t="shared" ca="1" si="309"/>
        <v>127.90781452600136</v>
      </c>
      <c r="EA224" s="4">
        <f t="shared" ca="1" si="309"/>
        <v>126.57135338146369</v>
      </c>
      <c r="EB224" s="4">
        <f t="shared" ca="1" si="309"/>
        <v>95.696558770616647</v>
      </c>
      <c r="EC224" s="4">
        <f t="shared" ca="1" si="309"/>
        <v>137.60951306921504</v>
      </c>
      <c r="ED224" s="4">
        <f t="shared" ca="1" si="309"/>
        <v>146.24897278227192</v>
      </c>
      <c r="EE224" s="4">
        <f t="shared" ca="1" si="309"/>
        <v>75.103079571822519</v>
      </c>
      <c r="EF224" s="4">
        <f t="shared" ca="1" si="306"/>
        <v>99.099785311262124</v>
      </c>
      <c r="EG224" s="4">
        <f t="shared" ca="1" si="304"/>
        <v>89.6902148890088</v>
      </c>
      <c r="EH224" s="4">
        <f t="shared" ca="1" si="304"/>
        <v>136.35716182059724</v>
      </c>
      <c r="EI224" s="4">
        <f t="shared" ca="1" si="304"/>
        <v>131.242222293693</v>
      </c>
      <c r="EJ224" s="4">
        <f t="shared" ca="1" si="304"/>
        <v>76.242311224462583</v>
      </c>
      <c r="EK224" s="4">
        <f t="shared" ca="1" si="304"/>
        <v>81.192233988235003</v>
      </c>
      <c r="EL224" s="4">
        <f t="shared" ca="1" si="304"/>
        <v>73.779661032105778</v>
      </c>
      <c r="EM224" s="4">
        <f t="shared" ca="1" si="304"/>
        <v>103.82236297137921</v>
      </c>
      <c r="EN224" s="4">
        <f t="shared" ca="1" si="304"/>
        <v>99.771440124740735</v>
      </c>
      <c r="EO224" s="4">
        <f t="shared" ca="1" si="304"/>
        <v>60.224345015694901</v>
      </c>
      <c r="EP224" s="4">
        <f t="shared" ca="1" si="304"/>
        <v>121.83603144859909</v>
      </c>
      <c r="EQ224" s="4">
        <f t="shared" ca="1" si="304"/>
        <v>119.25894935920644</v>
      </c>
      <c r="ER224" s="4">
        <f t="shared" ca="1" si="304"/>
        <v>92.783562504066964</v>
      </c>
      <c r="ES224" s="4">
        <f t="shared" ca="1" si="304"/>
        <v>77.512158042837768</v>
      </c>
      <c r="ET224" s="4">
        <f t="shared" ca="1" si="304"/>
        <v>110.30840545531231</v>
      </c>
      <c r="EU224" s="4">
        <f t="shared" ca="1" si="304"/>
        <v>127.11314129293396</v>
      </c>
      <c r="EV224" s="4">
        <f t="shared" ca="1" si="304"/>
        <v>131.99389433866497</v>
      </c>
      <c r="EW224" s="4">
        <f t="shared" ca="1" si="303"/>
        <v>111.42854323358726</v>
      </c>
      <c r="EX224" s="4">
        <f t="shared" ca="1" si="292"/>
        <v>71.365930951246398</v>
      </c>
      <c r="EY224" s="4">
        <f t="shared" ca="1" si="292"/>
        <v>77.144825325716425</v>
      </c>
      <c r="EZ224" s="4">
        <f t="shared" ca="1" si="292"/>
        <v>94.628785241355587</v>
      </c>
      <c r="FA224" s="4">
        <f t="shared" ca="1" si="292"/>
        <v>114.03616382890026</v>
      </c>
      <c r="FB224" s="4">
        <f t="shared" ca="1" si="292"/>
        <v>114.30252310276111</v>
      </c>
      <c r="FC224" s="4">
        <f t="shared" ca="1" si="292"/>
        <v>106.19995237571921</v>
      </c>
      <c r="FD224" s="4">
        <f t="shared" ca="1" si="292"/>
        <v>112.02937176863536</v>
      </c>
      <c r="FE224" s="4">
        <f t="shared" ca="1" si="292"/>
        <v>99.768103044431541</v>
      </c>
      <c r="FF224" s="4">
        <f t="shared" ca="1" si="292"/>
        <v>82.16087396837132</v>
      </c>
      <c r="FG224" s="4">
        <f t="shared" ca="1" si="292"/>
        <v>86.809067914260623</v>
      </c>
      <c r="FH224" s="4">
        <f t="shared" ca="1" si="292"/>
        <v>163.44807468952638</v>
      </c>
      <c r="FI224" s="4">
        <f t="shared" ca="1" si="292"/>
        <v>116.21795742970848</v>
      </c>
      <c r="FJ224" s="4">
        <f t="shared" ca="1" si="292"/>
        <v>85.030831418730102</v>
      </c>
      <c r="FK224" s="4">
        <f t="shared" ca="1" si="292"/>
        <v>120.06203692238755</v>
      </c>
      <c r="FL224" s="4">
        <f t="shared" ca="1" si="292"/>
        <v>106.2492053425724</v>
      </c>
      <c r="FM224" s="4">
        <f t="shared" ca="1" si="288"/>
        <v>92.077601403417702</v>
      </c>
      <c r="FN224" s="4">
        <f t="shared" ca="1" si="288"/>
        <v>101.48760531133736</v>
      </c>
      <c r="FO224" s="4">
        <f t="shared" ca="1" si="288"/>
        <v>60.463887655019178</v>
      </c>
      <c r="FP224" s="4">
        <f t="shared" ca="1" si="288"/>
        <v>110.93262956525885</v>
      </c>
      <c r="FQ224" s="4">
        <f t="shared" ca="1" si="288"/>
        <v>114.11792624527349</v>
      </c>
      <c r="FR224" s="4">
        <f t="shared" ca="1" si="288"/>
        <v>103.45877968409039</v>
      </c>
      <c r="FS224" s="4">
        <f t="shared" ca="1" si="288"/>
        <v>97.959509689413764</v>
      </c>
      <c r="FT224" s="4">
        <f t="shared" ca="1" si="288"/>
        <v>78.18394021018463</v>
      </c>
      <c r="FU224" s="4">
        <f t="shared" ca="1" si="288"/>
        <v>102.46085673620931</v>
      </c>
      <c r="FV224" s="4">
        <f t="shared" ca="1" si="288"/>
        <v>81.670449883145238</v>
      </c>
      <c r="FW224" s="4">
        <f t="shared" ca="1" si="288"/>
        <v>132.53412380734846</v>
      </c>
      <c r="FX224" s="4">
        <f t="shared" ca="1" si="288"/>
        <v>104.44408702870511</v>
      </c>
      <c r="FY224" s="4">
        <f t="shared" ca="1" si="288"/>
        <v>94.657380559712948</v>
      </c>
      <c r="FZ224" s="4">
        <f t="shared" ca="1" si="288"/>
        <v>98.819667269727248</v>
      </c>
      <c r="GA224" s="4">
        <f t="shared" ca="1" si="288"/>
        <v>82.87064433072176</v>
      </c>
      <c r="GB224" s="4">
        <f t="shared" ca="1" si="288"/>
        <v>52.43699036358047</v>
      </c>
      <c r="GC224" s="4">
        <f t="shared" ca="1" si="300"/>
        <v>66.893442670517757</v>
      </c>
      <c r="GD224" s="4">
        <f t="shared" ca="1" si="298"/>
        <v>138.71099087942358</v>
      </c>
      <c r="GE224" s="4">
        <f t="shared" ca="1" si="298"/>
        <v>78.571319224322536</v>
      </c>
      <c r="GF224" s="4">
        <f t="shared" ca="1" si="298"/>
        <v>98.000868601787047</v>
      </c>
      <c r="GG224" s="4">
        <f t="shared" ca="1" si="298"/>
        <v>89.87807495018771</v>
      </c>
      <c r="GH224" s="4">
        <f t="shared" ca="1" si="298"/>
        <v>134.05794182012292</v>
      </c>
      <c r="GI224" s="4">
        <f t="shared" ca="1" si="298"/>
        <v>69.99299398841336</v>
      </c>
      <c r="GJ224" s="4">
        <f t="shared" ca="1" si="298"/>
        <v>78.012099701653312</v>
      </c>
      <c r="GK224" s="4">
        <f t="shared" ca="1" si="298"/>
        <v>101.30856481514049</v>
      </c>
      <c r="GL224" s="4">
        <f t="shared" ca="1" si="298"/>
        <v>58.417112066788981</v>
      </c>
      <c r="GM224" s="4">
        <f t="shared" ca="1" si="298"/>
        <v>112.56037371271204</v>
      </c>
      <c r="GN224" s="4">
        <f t="shared" ca="1" si="298"/>
        <v>64.036667464965646</v>
      </c>
      <c r="GO224" s="4">
        <f t="shared" ca="1" si="298"/>
        <v>88.117359847264908</v>
      </c>
      <c r="GP224" s="4">
        <f t="shared" ca="1" si="298"/>
        <v>94.144830856498913</v>
      </c>
      <c r="GQ224" s="4">
        <f t="shared" ca="1" si="298"/>
        <v>88.295137665791202</v>
      </c>
      <c r="GR224" s="4">
        <f t="shared" ca="1" si="298"/>
        <v>103.24469402530828</v>
      </c>
      <c r="GS224" s="4">
        <f t="shared" ca="1" si="295"/>
        <v>104.05548102824781</v>
      </c>
      <c r="GT224" s="4">
        <f t="shared" ca="1" si="295"/>
        <v>83.526792972020687</v>
      </c>
      <c r="GU224" s="4">
        <f t="shared" ca="1" si="295"/>
        <v>81.631867132707455</v>
      </c>
      <c r="GV224" s="4">
        <f t="shared" ca="1" si="295"/>
        <v>138.50770258674154</v>
      </c>
      <c r="GW224" s="4">
        <f t="shared" ca="1" si="295"/>
        <v>180.34095478917178</v>
      </c>
      <c r="GX224" s="4">
        <f t="shared" ca="1" si="295"/>
        <v>152.55060568025053</v>
      </c>
      <c r="GY224" s="4">
        <f t="shared" ca="1" si="295"/>
        <v>63.547207517351829</v>
      </c>
      <c r="GZ224" s="4">
        <f t="shared" ca="1" si="295"/>
        <v>109.62880053486053</v>
      </c>
      <c r="HA224" s="4">
        <f t="shared" ca="1" si="295"/>
        <v>96.082226389231053</v>
      </c>
      <c r="HB224" s="4">
        <f t="shared" ca="1" si="295"/>
        <v>98.988151638714967</v>
      </c>
      <c r="HC224" s="4">
        <f t="shared" ca="1" si="295"/>
        <v>114.03785811777813</v>
      </c>
      <c r="HD224" s="4">
        <f t="shared" ca="1" si="295"/>
        <v>108.03868469828372</v>
      </c>
      <c r="HE224" s="4">
        <f t="shared" ca="1" si="295"/>
        <v>100.04998973337639</v>
      </c>
      <c r="HF224" s="4">
        <f t="shared" ca="1" si="295"/>
        <v>110.79641055517028</v>
      </c>
      <c r="HG224" s="4">
        <f t="shared" ca="1" si="295"/>
        <v>111.06696324004407</v>
      </c>
      <c r="HH224" s="4">
        <f t="shared" ca="1" si="295"/>
        <v>128.56417257404118</v>
      </c>
      <c r="HI224" s="4">
        <f t="shared" ca="1" si="307"/>
        <v>82.119730749480269</v>
      </c>
      <c r="HJ224" s="4">
        <f t="shared" ca="1" si="291"/>
        <v>97.669690582798083</v>
      </c>
      <c r="HK224" s="4">
        <f t="shared" ca="1" si="291"/>
        <v>97.395020546448094</v>
      </c>
      <c r="HL224" s="4">
        <f t="shared" ca="1" si="291"/>
        <v>118.85053254260602</v>
      </c>
      <c r="HM224" s="4">
        <f t="shared" ca="1" si="291"/>
        <v>82.698476444604879</v>
      </c>
      <c r="HN224" s="4">
        <f t="shared" ca="1" si="291"/>
        <v>81.327324088215775</v>
      </c>
      <c r="HO224" s="4">
        <f t="shared" ca="1" si="291"/>
        <v>57.43845227413567</v>
      </c>
      <c r="HP224" s="4">
        <f t="shared" ca="1" si="291"/>
        <v>98.224722186934102</v>
      </c>
      <c r="HQ224" s="4">
        <f t="shared" ca="1" si="291"/>
        <v>138.53482478651549</v>
      </c>
      <c r="HR224" s="4">
        <f t="shared" ca="1" si="291"/>
        <v>131.53839557180549</v>
      </c>
      <c r="HS224" s="4">
        <f t="shared" ca="1" si="291"/>
        <v>72.01556471844512</v>
      </c>
      <c r="HT224" s="4">
        <f t="shared" ca="1" si="291"/>
        <v>118.93456523332985</v>
      </c>
      <c r="HU224" s="4">
        <f t="shared" ca="1" si="291"/>
        <v>139.29425315371321</v>
      </c>
      <c r="HV224" s="4">
        <f t="shared" ca="1" si="291"/>
        <v>116.3584537635394</v>
      </c>
      <c r="HW224" s="4">
        <f t="shared" ca="1" si="291"/>
        <v>67.474841239106453</v>
      </c>
      <c r="HX224" s="4">
        <f t="shared" ca="1" si="291"/>
        <v>160.42822254400849</v>
      </c>
      <c r="HY224" s="4">
        <f t="shared" ca="1" si="290"/>
        <v>79.649855517576697</v>
      </c>
      <c r="HZ224" s="4">
        <f t="shared" ca="1" si="290"/>
        <v>131.7748984468009</v>
      </c>
      <c r="IA224" s="4">
        <f t="shared" ca="1" si="290"/>
        <v>108.2619734253812</v>
      </c>
      <c r="IB224" s="4">
        <f t="shared" ca="1" si="290"/>
        <v>68.886244976669389</v>
      </c>
      <c r="IC224" s="4">
        <f t="shared" ca="1" si="290"/>
        <v>123.83848375390534</v>
      </c>
      <c r="ID224" s="4">
        <f t="shared" ca="1" si="290"/>
        <v>134.68356827277228</v>
      </c>
      <c r="IE224" s="4">
        <f t="shared" ca="1" si="290"/>
        <v>64.234465618097715</v>
      </c>
      <c r="IF224" s="4">
        <f t="shared" ca="1" si="290"/>
        <v>136.77913784517744</v>
      </c>
      <c r="IG224" s="4">
        <f t="shared" ca="1" si="290"/>
        <v>92.839346714761433</v>
      </c>
      <c r="IH224" s="4">
        <f t="shared" ca="1" si="290"/>
        <v>126.6777644188299</v>
      </c>
      <c r="II224" s="4">
        <f t="shared" ca="1" si="290"/>
        <v>97.729897501995268</v>
      </c>
      <c r="IJ224" s="4">
        <f t="shared" ca="1" si="290"/>
        <v>68.157302385908892</v>
      </c>
      <c r="IK224" s="4">
        <f t="shared" ca="1" si="290"/>
        <v>113.29434582294428</v>
      </c>
      <c r="IL224" s="4">
        <f t="shared" ca="1" si="290"/>
        <v>150.87264566817873</v>
      </c>
      <c r="IM224" s="4">
        <f t="shared" ca="1" si="290"/>
        <v>123.71144193410602</v>
      </c>
      <c r="IN224" s="4">
        <f t="shared" ca="1" si="290"/>
        <v>92.263529727673117</v>
      </c>
      <c r="IO224" s="4">
        <f t="shared" ca="1" si="301"/>
        <v>125.24763269453676</v>
      </c>
      <c r="IP224" s="4">
        <f t="shared" ca="1" si="293"/>
        <v>71.481630201157515</v>
      </c>
      <c r="IQ224" s="4">
        <f t="shared" ca="1" si="293"/>
        <v>135.01842783216611</v>
      </c>
      <c r="IR224" s="4">
        <f t="shared" ca="1" si="293"/>
        <v>76.653197705625658</v>
      </c>
      <c r="IS224" s="4">
        <f t="shared" ca="1" si="293"/>
        <v>113.20771893144497</v>
      </c>
      <c r="IT224" s="4">
        <f t="shared" ca="1" si="293"/>
        <v>55.510243819494633</v>
      </c>
      <c r="IU224" s="4">
        <f t="shared" ca="1" si="293"/>
        <v>151.45366833066657</v>
      </c>
      <c r="IV224" s="4">
        <f t="shared" ca="1" si="293"/>
        <v>101.88558628383375</v>
      </c>
      <c r="IW224" s="4">
        <f t="shared" ca="1" si="293"/>
        <v>111.85987910022311</v>
      </c>
      <c r="IX224" s="4">
        <f t="shared" ca="1" si="293"/>
        <v>98.840763663108859</v>
      </c>
      <c r="IY224" s="4">
        <f t="shared" ca="1" si="293"/>
        <v>82.029477811943636</v>
      </c>
    </row>
    <row r="225" spans="9:259" x14ac:dyDescent="0.25">
      <c r="I225" t="s">
        <v>355</v>
      </c>
      <c r="J225" s="4">
        <f t="shared" ca="1" si="289"/>
        <v>145.79937940204621</v>
      </c>
      <c r="K225" s="4">
        <f t="shared" ca="1" si="289"/>
        <v>110.40218057847943</v>
      </c>
      <c r="L225" s="4">
        <f t="shared" ca="1" si="289"/>
        <v>95.574194322843738</v>
      </c>
      <c r="M225" s="4">
        <f t="shared" ca="1" si="289"/>
        <v>119.267776936617</v>
      </c>
      <c r="N225" s="4">
        <f t="shared" ca="1" si="289"/>
        <v>155.08823655767142</v>
      </c>
      <c r="O225" s="4">
        <f t="shared" ca="1" si="289"/>
        <v>128.96948034466288</v>
      </c>
      <c r="P225" s="4">
        <f t="shared" ca="1" si="289"/>
        <v>102.256191210146</v>
      </c>
      <c r="Q225" s="4">
        <f t="shared" ca="1" si="289"/>
        <v>112.00608386558174</v>
      </c>
      <c r="R225" s="4">
        <f t="shared" ca="1" si="289"/>
        <v>65.409453186162153</v>
      </c>
      <c r="S225" s="4">
        <f t="shared" ca="1" si="289"/>
        <v>132.74280482004687</v>
      </c>
      <c r="T225" s="4">
        <f t="shared" ca="1" si="289"/>
        <v>97.194994242670447</v>
      </c>
      <c r="U225" s="4">
        <f t="shared" ca="1" si="289"/>
        <v>149.42792447556445</v>
      </c>
      <c r="V225" s="4">
        <f t="shared" ca="1" si="289"/>
        <v>80.56718984411151</v>
      </c>
      <c r="W225" s="4">
        <f t="shared" ca="1" si="289"/>
        <v>94.770102034796977</v>
      </c>
      <c r="X225" s="4">
        <f t="shared" ca="1" si="289"/>
        <v>72.423665784388817</v>
      </c>
      <c r="Y225" s="4">
        <f t="shared" ca="1" si="289"/>
        <v>89.528640099958807</v>
      </c>
      <c r="Z225" s="4">
        <f t="shared" ref="Z225:AO240" ca="1" si="310">Z224*(1+$B$1*$B$4+$B$2*SQRT($B$4)*_xlfn.NORM.S.INV(RAND()))</f>
        <v>95.250290779775739</v>
      </c>
      <c r="AA225" s="4">
        <f t="shared" ca="1" si="310"/>
        <v>100.92075099036876</v>
      </c>
      <c r="AB225" s="4">
        <f t="shared" ca="1" si="310"/>
        <v>131.57862309760648</v>
      </c>
      <c r="AC225" s="4">
        <f t="shared" ca="1" si="310"/>
        <v>91.777510197919995</v>
      </c>
      <c r="AD225" s="4">
        <f t="shared" ca="1" si="310"/>
        <v>179.89009426691678</v>
      </c>
      <c r="AE225" s="4">
        <f t="shared" ca="1" si="310"/>
        <v>138.25099203635253</v>
      </c>
      <c r="AF225" s="4">
        <f t="shared" ca="1" si="310"/>
        <v>41.60862670877539</v>
      </c>
      <c r="AG225" s="4">
        <f t="shared" ca="1" si="310"/>
        <v>105.01011705027703</v>
      </c>
      <c r="AH225" s="4">
        <f t="shared" ca="1" si="310"/>
        <v>82.559614706103901</v>
      </c>
      <c r="AI225" s="4">
        <f t="shared" ca="1" si="310"/>
        <v>104.28829749914574</v>
      </c>
      <c r="AJ225" s="4">
        <f t="shared" ca="1" si="310"/>
        <v>93.197053781622429</v>
      </c>
      <c r="AK225" s="4">
        <f t="shared" ca="1" si="310"/>
        <v>101.99867134762677</v>
      </c>
      <c r="AL225" s="4">
        <f t="shared" ca="1" si="310"/>
        <v>167.49467620420074</v>
      </c>
      <c r="AM225" s="4">
        <f t="shared" ca="1" si="310"/>
        <v>136.47234818611744</v>
      </c>
      <c r="AN225" s="4">
        <f t="shared" ca="1" si="310"/>
        <v>73.439727315288295</v>
      </c>
      <c r="AO225" s="4">
        <f t="shared" ca="1" si="308"/>
        <v>122.96985145728782</v>
      </c>
      <c r="AP225" s="4">
        <f t="shared" ca="1" si="302"/>
        <v>111.50561156704453</v>
      </c>
      <c r="AQ225" s="4">
        <f t="shared" ca="1" si="302"/>
        <v>85.787210783421415</v>
      </c>
      <c r="AR225" s="4">
        <f t="shared" ca="1" si="302"/>
        <v>89.886592164186425</v>
      </c>
      <c r="AS225" s="4">
        <f t="shared" ca="1" si="302"/>
        <v>103.42326489018599</v>
      </c>
      <c r="AT225" s="4">
        <f t="shared" ca="1" si="302"/>
        <v>147.9889962039849</v>
      </c>
      <c r="AU225" s="4">
        <f t="shared" ca="1" si="302"/>
        <v>116.17248741791826</v>
      </c>
      <c r="AV225" s="4">
        <f t="shared" ca="1" si="302"/>
        <v>98.295758787857835</v>
      </c>
      <c r="AW225" s="4">
        <f t="shared" ca="1" si="302"/>
        <v>98.728916229194013</v>
      </c>
      <c r="AX225" s="4">
        <f t="shared" ca="1" si="302"/>
        <v>93.794029175916236</v>
      </c>
      <c r="AY225" s="4">
        <f t="shared" ca="1" si="302"/>
        <v>77.397272215995798</v>
      </c>
      <c r="AZ225" s="4">
        <f t="shared" ca="1" si="302"/>
        <v>135.34219342187311</v>
      </c>
      <c r="BA225" s="4">
        <f t="shared" ca="1" si="302"/>
        <v>62.058229066742754</v>
      </c>
      <c r="BB225" s="4">
        <f t="shared" ca="1" si="302"/>
        <v>97.412326500548616</v>
      </c>
      <c r="BC225" s="4">
        <f t="shared" ca="1" si="302"/>
        <v>113.77973630206075</v>
      </c>
      <c r="BD225" s="4">
        <f t="shared" ca="1" si="302"/>
        <v>103.45362467211693</v>
      </c>
      <c r="BE225" s="4">
        <f t="shared" ca="1" si="299"/>
        <v>116.08967003190969</v>
      </c>
      <c r="BF225" s="4">
        <f t="shared" ca="1" si="299"/>
        <v>120.70540878712411</v>
      </c>
      <c r="BG225" s="4">
        <f t="shared" ca="1" si="299"/>
        <v>70.383855091438264</v>
      </c>
      <c r="BH225" s="4">
        <f t="shared" ca="1" si="299"/>
        <v>73.30101123386892</v>
      </c>
      <c r="BI225" s="4">
        <f t="shared" ca="1" si="299"/>
        <v>109.00252284240422</v>
      </c>
      <c r="BJ225" s="4">
        <f t="shared" ca="1" si="299"/>
        <v>86.218982181197262</v>
      </c>
      <c r="BK225" s="4">
        <f t="shared" ca="1" si="299"/>
        <v>97.372643765256598</v>
      </c>
      <c r="BL225" s="4">
        <f t="shared" ca="1" si="299"/>
        <v>121.76905036631133</v>
      </c>
      <c r="BM225" s="4">
        <f t="shared" ca="1" si="299"/>
        <v>121.35882247969877</v>
      </c>
      <c r="BN225" s="4">
        <f t="shared" ca="1" si="299"/>
        <v>132.45531492601953</v>
      </c>
      <c r="BO225" s="4">
        <f t="shared" ca="1" si="299"/>
        <v>91.822849216132894</v>
      </c>
      <c r="BP225" s="4">
        <f t="shared" ca="1" si="299"/>
        <v>64.927702718917615</v>
      </c>
      <c r="BQ225" s="4">
        <f t="shared" ca="1" si="299"/>
        <v>124.73822761866496</v>
      </c>
      <c r="BR225" s="4">
        <f t="shared" ca="1" si="299"/>
        <v>149.77715540037022</v>
      </c>
      <c r="BS225" s="4">
        <f t="shared" ca="1" si="299"/>
        <v>87.978462962209392</v>
      </c>
      <c r="BT225" s="4">
        <f t="shared" ca="1" si="299"/>
        <v>83.726826950959193</v>
      </c>
      <c r="BU225" s="4">
        <f t="shared" ca="1" si="299"/>
        <v>89.511272197063931</v>
      </c>
      <c r="BV225" s="4">
        <f t="shared" ca="1" si="296"/>
        <v>99.456513813027186</v>
      </c>
      <c r="BW225" s="4">
        <f t="shared" ca="1" si="296"/>
        <v>84.975327107055634</v>
      </c>
      <c r="BX225" s="4">
        <f t="shared" ca="1" si="296"/>
        <v>99.284919250504515</v>
      </c>
      <c r="BY225" s="4">
        <f t="shared" ca="1" si="296"/>
        <v>97.714874664257508</v>
      </c>
      <c r="BZ225" s="4">
        <f t="shared" ca="1" si="296"/>
        <v>113.15584811710646</v>
      </c>
      <c r="CA225" s="4">
        <f t="shared" ca="1" si="296"/>
        <v>65.295834117425571</v>
      </c>
      <c r="CB225" s="4">
        <f t="shared" ca="1" si="296"/>
        <v>95.96013694341957</v>
      </c>
      <c r="CC225" s="4">
        <f t="shared" ca="1" si="296"/>
        <v>115.10277857057265</v>
      </c>
      <c r="CD225" s="4">
        <f t="shared" ca="1" si="296"/>
        <v>117.73066425251122</v>
      </c>
      <c r="CE225" s="4">
        <f t="shared" ca="1" si="296"/>
        <v>117.70754078469918</v>
      </c>
      <c r="CF225" s="4">
        <f t="shared" ca="1" si="296"/>
        <v>94.981214062324739</v>
      </c>
      <c r="CG225" s="4">
        <f t="shared" ca="1" si="296"/>
        <v>95.801924112197852</v>
      </c>
      <c r="CH225" s="4">
        <f t="shared" ca="1" si="296"/>
        <v>118.52601027799356</v>
      </c>
      <c r="CI225" s="4">
        <f t="shared" ca="1" si="296"/>
        <v>195.9623901659177</v>
      </c>
      <c r="CJ225" s="4">
        <f t="shared" ca="1" si="296"/>
        <v>81.513389235961739</v>
      </c>
      <c r="CK225" s="4">
        <f t="shared" ca="1" si="294"/>
        <v>77.439185071508149</v>
      </c>
      <c r="CL225" s="4">
        <f t="shared" ca="1" si="294"/>
        <v>107.15028597720878</v>
      </c>
      <c r="CM225" s="4">
        <f t="shared" ca="1" si="294"/>
        <v>84.056253908052568</v>
      </c>
      <c r="CN225" s="4">
        <f t="shared" ca="1" si="294"/>
        <v>97.289667344016891</v>
      </c>
      <c r="CO225" s="4">
        <f t="shared" ca="1" si="294"/>
        <v>124.45541771031125</v>
      </c>
      <c r="CP225" s="4">
        <f t="shared" ca="1" si="294"/>
        <v>85.85198521114178</v>
      </c>
      <c r="CQ225" s="4">
        <f t="shared" ca="1" si="294"/>
        <v>87.987939311633184</v>
      </c>
      <c r="CR225" s="4">
        <f t="shared" ca="1" si="294"/>
        <v>103.03743677400364</v>
      </c>
      <c r="CS225" s="4">
        <f t="shared" ca="1" si="294"/>
        <v>131.87898990553307</v>
      </c>
      <c r="CT225" s="4">
        <f t="shared" ca="1" si="294"/>
        <v>74.556766707092024</v>
      </c>
      <c r="CU225" s="4">
        <f t="shared" ca="1" si="294"/>
        <v>127.27042987812415</v>
      </c>
      <c r="CV225" s="4">
        <f t="shared" ca="1" si="294"/>
        <v>110.08274885916312</v>
      </c>
      <c r="CW225" s="4">
        <f t="shared" ca="1" si="294"/>
        <v>111.98653050124204</v>
      </c>
      <c r="CX225" s="4">
        <f t="shared" ca="1" si="294"/>
        <v>77.645010346936658</v>
      </c>
      <c r="CY225" s="4">
        <f t="shared" ca="1" si="294"/>
        <v>122.56371857179542</v>
      </c>
      <c r="CZ225" s="4">
        <f t="shared" ca="1" si="294"/>
        <v>126.54499245662768</v>
      </c>
      <c r="DA225" s="4">
        <f t="shared" ca="1" si="305"/>
        <v>120.86715123507163</v>
      </c>
      <c r="DB225" s="4">
        <f t="shared" ca="1" si="305"/>
        <v>114.5317219214255</v>
      </c>
      <c r="DC225" s="4">
        <f t="shared" ca="1" si="305"/>
        <v>96.723379226834254</v>
      </c>
      <c r="DD225" s="4">
        <f t="shared" ca="1" si="305"/>
        <v>90.68102190544451</v>
      </c>
      <c r="DE225" s="4">
        <f t="shared" ca="1" si="305"/>
        <v>118.29830837757369</v>
      </c>
      <c r="DF225" s="4">
        <f t="shared" ca="1" si="305"/>
        <v>99.145552455032984</v>
      </c>
      <c r="DG225" s="4">
        <f t="shared" ca="1" si="305"/>
        <v>80.417050920554246</v>
      </c>
      <c r="DH225" s="4">
        <f t="shared" ca="1" si="297"/>
        <v>209.30257194297573</v>
      </c>
      <c r="DI225" s="4">
        <f t="shared" ca="1" si="297"/>
        <v>86.97895377821645</v>
      </c>
      <c r="DJ225" s="4">
        <f t="shared" ca="1" si="297"/>
        <v>143.3827346805711</v>
      </c>
      <c r="DK225" s="4">
        <f t="shared" ca="1" si="297"/>
        <v>83.703933896096629</v>
      </c>
      <c r="DL225" s="4">
        <f t="shared" ca="1" si="297"/>
        <v>118.76586667794724</v>
      </c>
      <c r="DM225" s="4">
        <f t="shared" ca="1" si="297"/>
        <v>123.66981738699738</v>
      </c>
      <c r="DN225" s="4">
        <f t="shared" ca="1" si="297"/>
        <v>75.150085198832343</v>
      </c>
      <c r="DO225" s="4">
        <f t="shared" ca="1" si="297"/>
        <v>103.99891796159035</v>
      </c>
      <c r="DP225" s="4">
        <f t="shared" ca="1" si="297"/>
        <v>122.72407407396237</v>
      </c>
      <c r="DQ225" s="4">
        <f t="shared" ca="1" si="297"/>
        <v>64.652891894358532</v>
      </c>
      <c r="DR225" s="4">
        <f t="shared" ca="1" si="297"/>
        <v>144.35795902866252</v>
      </c>
      <c r="DS225" s="4">
        <f t="shared" ca="1" si="297"/>
        <v>117.87767536307</v>
      </c>
      <c r="DT225" s="4">
        <f t="shared" ca="1" si="297"/>
        <v>79.965191984770698</v>
      </c>
      <c r="DU225" s="4">
        <f t="shared" ca="1" si="297"/>
        <v>136.68451419553685</v>
      </c>
      <c r="DV225" s="4">
        <f t="shared" ca="1" si="297"/>
        <v>79.217579994997081</v>
      </c>
      <c r="DW225" s="4">
        <f t="shared" ca="1" si="297"/>
        <v>102.27528081597893</v>
      </c>
      <c r="DX225" s="4">
        <f t="shared" ca="1" si="309"/>
        <v>144.69864452414504</v>
      </c>
      <c r="DY225" s="4">
        <f t="shared" ca="1" si="309"/>
        <v>93.759648979583034</v>
      </c>
      <c r="DZ225" s="4">
        <f t="shared" ca="1" si="309"/>
        <v>128.18335201387831</v>
      </c>
      <c r="EA225" s="4">
        <f t="shared" ca="1" si="309"/>
        <v>126.28735841039142</v>
      </c>
      <c r="EB225" s="4">
        <f t="shared" ca="1" si="309"/>
        <v>96.008646901815666</v>
      </c>
      <c r="EC225" s="4">
        <f t="shared" ca="1" si="309"/>
        <v>135.81299674407882</v>
      </c>
      <c r="ED225" s="4">
        <f t="shared" ca="1" si="309"/>
        <v>144.80728190614661</v>
      </c>
      <c r="EE225" s="4">
        <f t="shared" ca="1" si="309"/>
        <v>76.379525244479126</v>
      </c>
      <c r="EF225" s="4">
        <f t="shared" ca="1" si="306"/>
        <v>100.62424841744698</v>
      </c>
      <c r="EG225" s="4">
        <f t="shared" ca="1" si="304"/>
        <v>91.60986967649113</v>
      </c>
      <c r="EH225" s="4">
        <f t="shared" ca="1" si="304"/>
        <v>135.36620221650765</v>
      </c>
      <c r="EI225" s="4">
        <f t="shared" ca="1" si="304"/>
        <v>130.72420269676167</v>
      </c>
      <c r="EJ225" s="4">
        <f t="shared" ca="1" si="304"/>
        <v>74.800463923058828</v>
      </c>
      <c r="EK225" s="4">
        <f t="shared" ca="1" si="304"/>
        <v>81.788653036333869</v>
      </c>
      <c r="EL225" s="4">
        <f t="shared" ca="1" si="304"/>
        <v>75.008079405432809</v>
      </c>
      <c r="EM225" s="4">
        <f t="shared" ca="1" si="304"/>
        <v>103.19978401583224</v>
      </c>
      <c r="EN225" s="4">
        <f t="shared" ca="1" si="304"/>
        <v>99.048335351073646</v>
      </c>
      <c r="EO225" s="4">
        <f t="shared" ca="1" si="304"/>
        <v>60.397942650399877</v>
      </c>
      <c r="EP225" s="4">
        <f t="shared" ca="1" si="304"/>
        <v>122.20872970601086</v>
      </c>
      <c r="EQ225" s="4">
        <f t="shared" ca="1" si="304"/>
        <v>118.18670466739948</v>
      </c>
      <c r="ER225" s="4">
        <f t="shared" ca="1" si="304"/>
        <v>93.622422230993777</v>
      </c>
      <c r="ES225" s="4">
        <f t="shared" ca="1" si="304"/>
        <v>78.145147486164504</v>
      </c>
      <c r="ET225" s="4">
        <f t="shared" ca="1" si="304"/>
        <v>110.40323808748551</v>
      </c>
      <c r="EU225" s="4">
        <f t="shared" ca="1" si="304"/>
        <v>126.66065724148091</v>
      </c>
      <c r="EV225" s="4">
        <f t="shared" ca="1" si="304"/>
        <v>135.1438449942132</v>
      </c>
      <c r="EW225" s="4">
        <f t="shared" ca="1" si="303"/>
        <v>110.20514559606876</v>
      </c>
      <c r="EX225" s="4">
        <f t="shared" ca="1" si="292"/>
        <v>72.352489290137342</v>
      </c>
      <c r="EY225" s="4">
        <f t="shared" ca="1" si="292"/>
        <v>77.636084060791049</v>
      </c>
      <c r="EZ225" s="4">
        <f t="shared" ca="1" si="292"/>
        <v>93.883000654393996</v>
      </c>
      <c r="FA225" s="4">
        <f t="shared" ca="1" si="292"/>
        <v>118.29266353406562</v>
      </c>
      <c r="FB225" s="4">
        <f t="shared" ca="1" si="292"/>
        <v>113.79637196040177</v>
      </c>
      <c r="FC225" s="4">
        <f t="shared" ca="1" si="292"/>
        <v>107.74304739591621</v>
      </c>
      <c r="FD225" s="4">
        <f t="shared" ca="1" si="292"/>
        <v>112.80486433924668</v>
      </c>
      <c r="FE225" s="4">
        <f t="shared" ca="1" si="292"/>
        <v>101.79707398410558</v>
      </c>
      <c r="FF225" s="4">
        <f t="shared" ca="1" si="292"/>
        <v>82.20188440789083</v>
      </c>
      <c r="FG225" s="4">
        <f t="shared" ca="1" si="292"/>
        <v>87.797882033591875</v>
      </c>
      <c r="FH225" s="4">
        <f t="shared" ca="1" si="292"/>
        <v>166.05729500553974</v>
      </c>
      <c r="FI225" s="4">
        <f t="shared" ca="1" si="292"/>
        <v>116.89718682519712</v>
      </c>
      <c r="FJ225" s="4">
        <f t="shared" ca="1" si="292"/>
        <v>85.275232846218032</v>
      </c>
      <c r="FK225" s="4">
        <f t="shared" ca="1" si="292"/>
        <v>120.82144664205549</v>
      </c>
      <c r="FL225" s="4">
        <f t="shared" ca="1" si="292"/>
        <v>106.44753637593931</v>
      </c>
      <c r="FM225" s="4">
        <f t="shared" ca="1" si="288"/>
        <v>92.619753140775686</v>
      </c>
      <c r="FN225" s="4">
        <f t="shared" ca="1" si="288"/>
        <v>103.11103249528539</v>
      </c>
      <c r="FO225" s="4">
        <f t="shared" ca="1" si="288"/>
        <v>59.544826783814472</v>
      </c>
      <c r="FP225" s="4">
        <f t="shared" ca="1" si="288"/>
        <v>110.05922151557587</v>
      </c>
      <c r="FQ225" s="4">
        <f t="shared" ca="1" si="288"/>
        <v>114.38606157869658</v>
      </c>
      <c r="FR225" s="4">
        <f t="shared" ca="1" si="288"/>
        <v>105.83106819234501</v>
      </c>
      <c r="FS225" s="4">
        <f t="shared" ca="1" si="288"/>
        <v>95.36855613802399</v>
      </c>
      <c r="FT225" s="4">
        <f t="shared" ca="1" si="288"/>
        <v>74.633238115319259</v>
      </c>
      <c r="FU225" s="4">
        <f t="shared" ca="1" si="288"/>
        <v>102.13858144880616</v>
      </c>
      <c r="FV225" s="4">
        <f t="shared" ca="1" si="288"/>
        <v>81.72824331247709</v>
      </c>
      <c r="FW225" s="4">
        <f t="shared" ca="1" si="288"/>
        <v>132.74948870493589</v>
      </c>
      <c r="FX225" s="4">
        <f t="shared" ca="1" si="288"/>
        <v>103.66512110723531</v>
      </c>
      <c r="FY225" s="4">
        <f t="shared" ca="1" si="288"/>
        <v>94.47556228986862</v>
      </c>
      <c r="FZ225" s="4">
        <f t="shared" ca="1" si="288"/>
        <v>99.252194916191314</v>
      </c>
      <c r="GA225" s="4">
        <f t="shared" ca="1" si="288"/>
        <v>83.048492512710268</v>
      </c>
      <c r="GB225" s="4">
        <f t="shared" ca="1" si="288"/>
        <v>53.358622345170772</v>
      </c>
      <c r="GC225" s="4">
        <f t="shared" ca="1" si="300"/>
        <v>66.558264577669533</v>
      </c>
      <c r="GD225" s="4">
        <f t="shared" ca="1" si="298"/>
        <v>136.71096373200851</v>
      </c>
      <c r="GE225" s="4">
        <f t="shared" ca="1" si="298"/>
        <v>79.240110601477397</v>
      </c>
      <c r="GF225" s="4">
        <f t="shared" ca="1" si="298"/>
        <v>97.968367069639797</v>
      </c>
      <c r="GG225" s="4">
        <f t="shared" ca="1" si="298"/>
        <v>89.713878799793747</v>
      </c>
      <c r="GH225" s="4">
        <f t="shared" ca="1" si="298"/>
        <v>136.02489961501661</v>
      </c>
      <c r="GI225" s="4">
        <f t="shared" ca="1" si="298"/>
        <v>69.10986503206064</v>
      </c>
      <c r="GJ225" s="4">
        <f t="shared" ca="1" si="298"/>
        <v>79.300329575520863</v>
      </c>
      <c r="GK225" s="4">
        <f t="shared" ca="1" si="298"/>
        <v>101.67364881976505</v>
      </c>
      <c r="GL225" s="4">
        <f t="shared" ca="1" si="298"/>
        <v>58.887117660026526</v>
      </c>
      <c r="GM225" s="4">
        <f t="shared" ca="1" si="298"/>
        <v>110.98570798538026</v>
      </c>
      <c r="GN225" s="4">
        <f t="shared" ca="1" si="298"/>
        <v>65.455856563673194</v>
      </c>
      <c r="GO225" s="4">
        <f t="shared" ca="1" si="298"/>
        <v>88.754547486928374</v>
      </c>
      <c r="GP225" s="4">
        <f t="shared" ca="1" si="298"/>
        <v>94.116549914051703</v>
      </c>
      <c r="GQ225" s="4">
        <f t="shared" ca="1" si="298"/>
        <v>87.06029652541892</v>
      </c>
      <c r="GR225" s="4">
        <f t="shared" ca="1" si="298"/>
        <v>102.38191407552327</v>
      </c>
      <c r="GS225" s="4">
        <f t="shared" ca="1" si="295"/>
        <v>107.40761737597784</v>
      </c>
      <c r="GT225" s="4">
        <f t="shared" ca="1" si="295"/>
        <v>84.460288774146079</v>
      </c>
      <c r="GU225" s="4">
        <f t="shared" ca="1" si="295"/>
        <v>82.849806495282294</v>
      </c>
      <c r="GV225" s="4">
        <f t="shared" ca="1" si="295"/>
        <v>135.2175510932849</v>
      </c>
      <c r="GW225" s="4">
        <f t="shared" ca="1" si="295"/>
        <v>175.54773942768114</v>
      </c>
      <c r="GX225" s="4">
        <f t="shared" ca="1" si="295"/>
        <v>151.95319452271306</v>
      </c>
      <c r="GY225" s="4">
        <f t="shared" ca="1" si="295"/>
        <v>65.563932196501355</v>
      </c>
      <c r="GZ225" s="4">
        <f t="shared" ca="1" si="295"/>
        <v>107.57084523985905</v>
      </c>
      <c r="HA225" s="4">
        <f t="shared" ca="1" si="295"/>
        <v>96.561393564395814</v>
      </c>
      <c r="HB225" s="4">
        <f t="shared" ca="1" si="295"/>
        <v>99.85538047358952</v>
      </c>
      <c r="HC225" s="4">
        <f t="shared" ca="1" si="295"/>
        <v>112.6371000346675</v>
      </c>
      <c r="HD225" s="4">
        <f t="shared" ca="1" si="295"/>
        <v>108.57065254790619</v>
      </c>
      <c r="HE225" s="4">
        <f t="shared" ca="1" si="295"/>
        <v>99.664062814136756</v>
      </c>
      <c r="HF225" s="4">
        <f t="shared" ca="1" si="295"/>
        <v>114.73602409176912</v>
      </c>
      <c r="HG225" s="4">
        <f t="shared" ca="1" si="295"/>
        <v>111.23115794570072</v>
      </c>
      <c r="HH225" s="4">
        <f t="shared" ca="1" si="295"/>
        <v>128.46218424460267</v>
      </c>
      <c r="HI225" s="4">
        <f t="shared" ca="1" si="307"/>
        <v>82.998392584984146</v>
      </c>
      <c r="HJ225" s="4">
        <f t="shared" ca="1" si="291"/>
        <v>98.168969281691517</v>
      </c>
      <c r="HK225" s="4">
        <f t="shared" ca="1" si="291"/>
        <v>98.118909921126672</v>
      </c>
      <c r="HL225" s="4">
        <f t="shared" ca="1" si="291"/>
        <v>115.45772714608259</v>
      </c>
      <c r="HM225" s="4">
        <f t="shared" ca="1" si="291"/>
        <v>80.907119966496381</v>
      </c>
      <c r="HN225" s="4">
        <f t="shared" ca="1" si="291"/>
        <v>82.323640843656449</v>
      </c>
      <c r="HO225" s="4">
        <f t="shared" ca="1" si="291"/>
        <v>58.391405469224992</v>
      </c>
      <c r="HP225" s="4">
        <f t="shared" ca="1" si="291"/>
        <v>97.719320914177018</v>
      </c>
      <c r="HQ225" s="4">
        <f t="shared" ca="1" si="291"/>
        <v>142.89151486821882</v>
      </c>
      <c r="HR225" s="4">
        <f t="shared" ca="1" si="291"/>
        <v>132.38191333656394</v>
      </c>
      <c r="HS225" s="4">
        <f t="shared" ca="1" si="291"/>
        <v>72.49040552657965</v>
      </c>
      <c r="HT225" s="4">
        <f t="shared" ca="1" si="291"/>
        <v>119.85233365012419</v>
      </c>
      <c r="HU225" s="4">
        <f t="shared" ca="1" si="291"/>
        <v>140.02666210865118</v>
      </c>
      <c r="HV225" s="4">
        <f t="shared" ca="1" si="291"/>
        <v>115.49225080475576</v>
      </c>
      <c r="HW225" s="4">
        <f t="shared" ca="1" si="291"/>
        <v>65.205412418328379</v>
      </c>
      <c r="HX225" s="4">
        <f t="shared" ca="1" si="291"/>
        <v>159.05660250555633</v>
      </c>
      <c r="HY225" s="4">
        <f t="shared" ca="1" si="290"/>
        <v>78.942683169829152</v>
      </c>
      <c r="HZ225" s="4">
        <f t="shared" ca="1" si="290"/>
        <v>132.89758733125146</v>
      </c>
      <c r="IA225" s="4">
        <f t="shared" ca="1" si="290"/>
        <v>106.89028598300428</v>
      </c>
      <c r="IB225" s="4">
        <f t="shared" ca="1" si="290"/>
        <v>69.821740065607045</v>
      </c>
      <c r="IC225" s="4">
        <f t="shared" ca="1" si="290"/>
        <v>124.00444904724176</v>
      </c>
      <c r="ID225" s="4">
        <f t="shared" ca="1" si="290"/>
        <v>136.07499469048688</v>
      </c>
      <c r="IE225" s="4">
        <f t="shared" ca="1" si="290"/>
        <v>63.782942744825384</v>
      </c>
      <c r="IF225" s="4">
        <f t="shared" ca="1" si="290"/>
        <v>137.10899511562496</v>
      </c>
      <c r="IG225" s="4">
        <f t="shared" ca="1" si="290"/>
        <v>94.595691621646154</v>
      </c>
      <c r="IH225" s="4">
        <f t="shared" ca="1" si="290"/>
        <v>124.96507954178793</v>
      </c>
      <c r="II225" s="4">
        <f t="shared" ca="1" si="290"/>
        <v>96.265659681494924</v>
      </c>
      <c r="IJ225" s="4">
        <f t="shared" ca="1" si="290"/>
        <v>68.453478312019996</v>
      </c>
      <c r="IK225" s="4">
        <f t="shared" ca="1" si="290"/>
        <v>109.88875165393118</v>
      </c>
      <c r="IL225" s="4">
        <f t="shared" ca="1" si="290"/>
        <v>149.90223566298678</v>
      </c>
      <c r="IM225" s="4">
        <f t="shared" ca="1" si="290"/>
        <v>122.10350379335281</v>
      </c>
      <c r="IN225" s="4">
        <f t="shared" ca="1" si="290"/>
        <v>92.065259644581744</v>
      </c>
      <c r="IO225" s="4">
        <f t="shared" ca="1" si="301"/>
        <v>123.42077257541341</v>
      </c>
      <c r="IP225" s="4">
        <f t="shared" ca="1" si="293"/>
        <v>72.477868409813752</v>
      </c>
      <c r="IQ225" s="4">
        <f t="shared" ca="1" si="293"/>
        <v>132.63719470069285</v>
      </c>
      <c r="IR225" s="4">
        <f t="shared" ca="1" si="293"/>
        <v>77.943946464515847</v>
      </c>
      <c r="IS225" s="4">
        <f t="shared" ca="1" si="293"/>
        <v>113.67458875000489</v>
      </c>
      <c r="IT225" s="4">
        <f t="shared" ca="1" si="293"/>
        <v>56.529202927227423</v>
      </c>
      <c r="IU225" s="4">
        <f t="shared" ca="1" si="293"/>
        <v>153.04709923309952</v>
      </c>
      <c r="IV225" s="4">
        <f t="shared" ca="1" si="293"/>
        <v>100.90299975139112</v>
      </c>
      <c r="IW225" s="4">
        <f t="shared" ca="1" si="293"/>
        <v>109.04849451491334</v>
      </c>
      <c r="IX225" s="4">
        <f t="shared" ca="1" si="293"/>
        <v>102.00869580712651</v>
      </c>
      <c r="IY225" s="4">
        <f t="shared" ca="1" si="293"/>
        <v>82.782946711952462</v>
      </c>
    </row>
    <row r="226" spans="9:259" x14ac:dyDescent="0.25">
      <c r="I226" t="s">
        <v>356</v>
      </c>
      <c r="J226" s="4">
        <f t="shared" ca="1" si="289"/>
        <v>146.45692930775363</v>
      </c>
      <c r="K226" s="4">
        <f t="shared" ca="1" si="289"/>
        <v>112.90540205770721</v>
      </c>
      <c r="L226" s="4">
        <f t="shared" ca="1" si="289"/>
        <v>95.745318354424953</v>
      </c>
      <c r="M226" s="4">
        <f t="shared" ca="1" si="289"/>
        <v>116.42726036320855</v>
      </c>
      <c r="N226" s="4">
        <f t="shared" ca="1" si="289"/>
        <v>156.60215519971848</v>
      </c>
      <c r="O226" s="4">
        <f t="shared" ca="1" si="289"/>
        <v>127.0579048040354</v>
      </c>
      <c r="P226" s="4">
        <f t="shared" ca="1" si="289"/>
        <v>101.0083993768334</v>
      </c>
      <c r="Q226" s="4">
        <f t="shared" ca="1" si="289"/>
        <v>111.40438495060816</v>
      </c>
      <c r="R226" s="4">
        <f t="shared" ca="1" si="289"/>
        <v>64.479550447928702</v>
      </c>
      <c r="S226" s="4">
        <f t="shared" ca="1" si="289"/>
        <v>129.85393405912598</v>
      </c>
      <c r="T226" s="4">
        <f t="shared" ca="1" si="289"/>
        <v>95.15514547366061</v>
      </c>
      <c r="U226" s="4">
        <f t="shared" ca="1" si="289"/>
        <v>146.99254902045723</v>
      </c>
      <c r="V226" s="4">
        <f t="shared" ca="1" si="289"/>
        <v>79.017648681636615</v>
      </c>
      <c r="W226" s="4">
        <f t="shared" ca="1" si="289"/>
        <v>95.665910154877082</v>
      </c>
      <c r="X226" s="4">
        <f t="shared" ca="1" si="289"/>
        <v>70.168740231459168</v>
      </c>
      <c r="Y226" s="4">
        <f t="shared" ref="Y226:AN241" ca="1" si="311">Y225*(1+$B$1*$B$4+$B$2*SQRT($B$4)*_xlfn.NORM.S.INV(RAND()))</f>
        <v>88.822444732812656</v>
      </c>
      <c r="Z226" s="4">
        <f t="shared" ca="1" si="310"/>
        <v>92.674353073777354</v>
      </c>
      <c r="AA226" s="4">
        <f t="shared" ca="1" si="310"/>
        <v>102.32896723757004</v>
      </c>
      <c r="AB226" s="4">
        <f t="shared" ca="1" si="310"/>
        <v>131.16762680294249</v>
      </c>
      <c r="AC226" s="4">
        <f t="shared" ca="1" si="310"/>
        <v>89.773819946005176</v>
      </c>
      <c r="AD226" s="4">
        <f t="shared" ca="1" si="310"/>
        <v>182.49556192684432</v>
      </c>
      <c r="AE226" s="4">
        <f t="shared" ca="1" si="310"/>
        <v>140.85047262032677</v>
      </c>
      <c r="AF226" s="4">
        <f t="shared" ca="1" si="310"/>
        <v>41.037397623185704</v>
      </c>
      <c r="AG226" s="4">
        <f t="shared" ca="1" si="310"/>
        <v>104.80478109815832</v>
      </c>
      <c r="AH226" s="4">
        <f t="shared" ca="1" si="310"/>
        <v>82.485347776219186</v>
      </c>
      <c r="AI226" s="4">
        <f t="shared" ca="1" si="310"/>
        <v>105.32483196498356</v>
      </c>
      <c r="AJ226" s="4">
        <f t="shared" ca="1" si="310"/>
        <v>95.602253127628231</v>
      </c>
      <c r="AK226" s="4">
        <f t="shared" ca="1" si="310"/>
        <v>104.04302528705249</v>
      </c>
      <c r="AL226" s="4">
        <f t="shared" ca="1" si="310"/>
        <v>172.26192372291652</v>
      </c>
      <c r="AM226" s="4">
        <f t="shared" ca="1" si="310"/>
        <v>140.17810450164143</v>
      </c>
      <c r="AN226" s="4">
        <f t="shared" ca="1" si="310"/>
        <v>72.873666269578194</v>
      </c>
      <c r="AO226" s="4">
        <f t="shared" ca="1" si="308"/>
        <v>123.3830716874881</v>
      </c>
      <c r="AP226" s="4">
        <f t="shared" ca="1" si="302"/>
        <v>112.59923843269823</v>
      </c>
      <c r="AQ226" s="4">
        <f t="shared" ca="1" si="302"/>
        <v>85.108346512921429</v>
      </c>
      <c r="AR226" s="4">
        <f t="shared" ca="1" si="302"/>
        <v>89.417033091770705</v>
      </c>
      <c r="AS226" s="4">
        <f t="shared" ca="1" si="302"/>
        <v>101.91234855647625</v>
      </c>
      <c r="AT226" s="4">
        <f t="shared" ca="1" si="302"/>
        <v>145.52515673563636</v>
      </c>
      <c r="AU226" s="4">
        <f t="shared" ca="1" si="302"/>
        <v>116.73251283952577</v>
      </c>
      <c r="AV226" s="4">
        <f t="shared" ca="1" si="302"/>
        <v>97.406257804964923</v>
      </c>
      <c r="AW226" s="4">
        <f t="shared" ca="1" si="302"/>
        <v>97.893423401541909</v>
      </c>
      <c r="AX226" s="4">
        <f t="shared" ca="1" si="302"/>
        <v>92.592826156611281</v>
      </c>
      <c r="AY226" s="4">
        <f t="shared" ca="1" si="302"/>
        <v>77.147520591934338</v>
      </c>
      <c r="AZ226" s="4">
        <f t="shared" ca="1" si="302"/>
        <v>133.61030334704452</v>
      </c>
      <c r="BA226" s="4">
        <f t="shared" ca="1" si="302"/>
        <v>63.174235986982154</v>
      </c>
      <c r="BB226" s="4">
        <f t="shared" ca="1" si="302"/>
        <v>97.05011232746385</v>
      </c>
      <c r="BC226" s="4">
        <f t="shared" ca="1" si="302"/>
        <v>114.22372097950942</v>
      </c>
      <c r="BD226" s="4">
        <f t="shared" ca="1" si="302"/>
        <v>104.85460888117063</v>
      </c>
      <c r="BE226" s="4">
        <f t="shared" ca="1" si="299"/>
        <v>115.11486575601639</v>
      </c>
      <c r="BF226" s="4">
        <f t="shared" ca="1" si="299"/>
        <v>120.38194011260548</v>
      </c>
      <c r="BG226" s="4">
        <f t="shared" ca="1" si="299"/>
        <v>68.814587641834166</v>
      </c>
      <c r="BH226" s="4">
        <f t="shared" ca="1" si="299"/>
        <v>71.954276916809931</v>
      </c>
      <c r="BI226" s="4">
        <f t="shared" ca="1" si="299"/>
        <v>109.44140561627482</v>
      </c>
      <c r="BJ226" s="4">
        <f t="shared" ca="1" si="299"/>
        <v>85.598964776191821</v>
      </c>
      <c r="BK226" s="4">
        <f t="shared" ca="1" si="299"/>
        <v>96.592543445630184</v>
      </c>
      <c r="BL226" s="4">
        <f t="shared" ca="1" si="299"/>
        <v>121.51564299587126</v>
      </c>
      <c r="BM226" s="4">
        <f t="shared" ca="1" si="299"/>
        <v>122.30801820455827</v>
      </c>
      <c r="BN226" s="4">
        <f t="shared" ca="1" si="299"/>
        <v>133.36031034486913</v>
      </c>
      <c r="BO226" s="4">
        <f t="shared" ca="1" si="299"/>
        <v>90.202734990762565</v>
      </c>
      <c r="BP226" s="4">
        <f t="shared" ca="1" si="299"/>
        <v>64.840858031875968</v>
      </c>
      <c r="BQ226" s="4">
        <f t="shared" ca="1" si="299"/>
        <v>124.69922709156889</v>
      </c>
      <c r="BR226" s="4">
        <f t="shared" ca="1" si="299"/>
        <v>152.67520028367687</v>
      </c>
      <c r="BS226" s="4">
        <f t="shared" ca="1" si="299"/>
        <v>87.601888727804337</v>
      </c>
      <c r="BT226" s="4">
        <f t="shared" ca="1" si="299"/>
        <v>84.868548627126557</v>
      </c>
      <c r="BU226" s="4">
        <f t="shared" ca="1" si="299"/>
        <v>89.852450690389261</v>
      </c>
      <c r="BV226" s="4">
        <f t="shared" ca="1" si="296"/>
        <v>98.688107062404612</v>
      </c>
      <c r="BW226" s="4">
        <f t="shared" ca="1" si="296"/>
        <v>84.608170236671683</v>
      </c>
      <c r="BX226" s="4">
        <f t="shared" ca="1" si="296"/>
        <v>98.013766748768376</v>
      </c>
      <c r="BY226" s="4">
        <f t="shared" ca="1" si="296"/>
        <v>98.113849373215245</v>
      </c>
      <c r="BZ226" s="4">
        <f t="shared" ca="1" si="296"/>
        <v>111.88044001761872</v>
      </c>
      <c r="CA226" s="4">
        <f t="shared" ca="1" si="296"/>
        <v>64.50803834861668</v>
      </c>
      <c r="CB226" s="4">
        <f t="shared" ca="1" si="296"/>
        <v>99.158894422134068</v>
      </c>
      <c r="CC226" s="4">
        <f t="shared" ca="1" si="296"/>
        <v>114.48835720495715</v>
      </c>
      <c r="CD226" s="4">
        <f t="shared" ca="1" si="296"/>
        <v>119.33077409081706</v>
      </c>
      <c r="CE226" s="4">
        <f t="shared" ca="1" si="296"/>
        <v>115.23209737842474</v>
      </c>
      <c r="CF226" s="4">
        <f t="shared" ca="1" si="296"/>
        <v>92.894078755225948</v>
      </c>
      <c r="CG226" s="4">
        <f t="shared" ca="1" si="296"/>
        <v>94.263851825018349</v>
      </c>
      <c r="CH226" s="4">
        <f t="shared" ca="1" si="296"/>
        <v>119.79933613297536</v>
      </c>
      <c r="CI226" s="4">
        <f t="shared" ca="1" si="296"/>
        <v>193.98540638123995</v>
      </c>
      <c r="CJ226" s="4">
        <f t="shared" ca="1" si="296"/>
        <v>80.804546125177907</v>
      </c>
      <c r="CK226" s="4">
        <f t="shared" ca="1" si="294"/>
        <v>78.263038932190568</v>
      </c>
      <c r="CL226" s="4">
        <f t="shared" ca="1" si="294"/>
        <v>108.75969984201525</v>
      </c>
      <c r="CM226" s="4">
        <f t="shared" ca="1" si="294"/>
        <v>84.115106481276342</v>
      </c>
      <c r="CN226" s="4">
        <f t="shared" ca="1" si="294"/>
        <v>97.999046587225763</v>
      </c>
      <c r="CO226" s="4">
        <f t="shared" ca="1" si="294"/>
        <v>125.6034107029645</v>
      </c>
      <c r="CP226" s="4">
        <f t="shared" ca="1" si="294"/>
        <v>84.86489446055792</v>
      </c>
      <c r="CQ226" s="4">
        <f t="shared" ca="1" si="294"/>
        <v>87.028759369226421</v>
      </c>
      <c r="CR226" s="4">
        <f t="shared" ca="1" si="294"/>
        <v>104.6677814795011</v>
      </c>
      <c r="CS226" s="4">
        <f t="shared" ca="1" si="294"/>
        <v>133.77931700836868</v>
      </c>
      <c r="CT226" s="4">
        <f t="shared" ca="1" si="294"/>
        <v>75.891747954425227</v>
      </c>
      <c r="CU226" s="4">
        <f t="shared" ca="1" si="294"/>
        <v>125.88915457075942</v>
      </c>
      <c r="CV226" s="4">
        <f t="shared" ca="1" si="294"/>
        <v>110.20474815559824</v>
      </c>
      <c r="CW226" s="4">
        <f t="shared" ca="1" si="294"/>
        <v>109.89988692862366</v>
      </c>
      <c r="CX226" s="4">
        <f t="shared" ca="1" si="294"/>
        <v>78.316361763919119</v>
      </c>
      <c r="CY226" s="4">
        <f t="shared" ca="1" si="294"/>
        <v>124.09555050188371</v>
      </c>
      <c r="CZ226" s="4">
        <f t="shared" ca="1" si="294"/>
        <v>130.94566865197427</v>
      </c>
      <c r="DA226" s="4">
        <f t="shared" ca="1" si="305"/>
        <v>120.95978532822251</v>
      </c>
      <c r="DB226" s="4">
        <f t="shared" ca="1" si="305"/>
        <v>115.65688222730829</v>
      </c>
      <c r="DC226" s="4">
        <f t="shared" ca="1" si="305"/>
        <v>95.319320735682226</v>
      </c>
      <c r="DD226" s="4">
        <f t="shared" ca="1" si="305"/>
        <v>90.505429234059704</v>
      </c>
      <c r="DE226" s="4">
        <f t="shared" ca="1" si="305"/>
        <v>119.84464274357758</v>
      </c>
      <c r="DF226" s="4">
        <f t="shared" ca="1" si="305"/>
        <v>96.301924613911353</v>
      </c>
      <c r="DG226" s="4">
        <f t="shared" ca="1" si="305"/>
        <v>82.448283042109509</v>
      </c>
      <c r="DH226" s="4">
        <f t="shared" ca="1" si="297"/>
        <v>207.00556272975214</v>
      </c>
      <c r="DI226" s="4">
        <f t="shared" ca="1" si="297"/>
        <v>87.716994972625656</v>
      </c>
      <c r="DJ226" s="4">
        <f t="shared" ca="1" si="297"/>
        <v>143.6478223408937</v>
      </c>
      <c r="DK226" s="4">
        <f t="shared" ca="1" si="297"/>
        <v>82.16739074263414</v>
      </c>
      <c r="DL226" s="4">
        <f t="shared" ca="1" si="297"/>
        <v>116.13779810270168</v>
      </c>
      <c r="DM226" s="4">
        <f t="shared" ca="1" si="297"/>
        <v>123.53233398416015</v>
      </c>
      <c r="DN226" s="4">
        <f t="shared" ca="1" si="297"/>
        <v>75.498275893987937</v>
      </c>
      <c r="DO226" s="4">
        <f t="shared" ca="1" si="297"/>
        <v>104.24290758968678</v>
      </c>
      <c r="DP226" s="4">
        <f t="shared" ca="1" si="297"/>
        <v>121.14618070686366</v>
      </c>
      <c r="DQ226" s="4">
        <f t="shared" ca="1" si="297"/>
        <v>66.431614797169843</v>
      </c>
      <c r="DR226" s="4">
        <f t="shared" ca="1" si="297"/>
        <v>144.87088956621821</v>
      </c>
      <c r="DS226" s="4">
        <f t="shared" ca="1" si="297"/>
        <v>116.48300189416912</v>
      </c>
      <c r="DT226" s="4">
        <f t="shared" ca="1" si="297"/>
        <v>79.711662538266992</v>
      </c>
      <c r="DU226" s="4">
        <f t="shared" ca="1" si="297"/>
        <v>136.2165138338346</v>
      </c>
      <c r="DV226" s="4">
        <f t="shared" ca="1" si="297"/>
        <v>77.261932635943012</v>
      </c>
      <c r="DW226" s="4">
        <f t="shared" ca="1" si="297"/>
        <v>103.79833968841169</v>
      </c>
      <c r="DX226" s="4">
        <f t="shared" ca="1" si="309"/>
        <v>146.95932721448807</v>
      </c>
      <c r="DY226" s="4">
        <f t="shared" ca="1" si="309"/>
        <v>93.243382973228691</v>
      </c>
      <c r="DZ226" s="4">
        <f t="shared" ca="1" si="309"/>
        <v>131.07164487649578</v>
      </c>
      <c r="EA226" s="4">
        <f t="shared" ca="1" si="309"/>
        <v>127.00463589571969</v>
      </c>
      <c r="EB226" s="4">
        <f t="shared" ca="1" si="309"/>
        <v>93.734129287726361</v>
      </c>
      <c r="EC226" s="4">
        <f t="shared" ca="1" si="309"/>
        <v>135.16779142947473</v>
      </c>
      <c r="ED226" s="4">
        <f t="shared" ca="1" si="309"/>
        <v>145.54885357730367</v>
      </c>
      <c r="EE226" s="4">
        <f t="shared" ca="1" si="309"/>
        <v>77.590534687109269</v>
      </c>
      <c r="EF226" s="4">
        <f t="shared" ca="1" si="306"/>
        <v>100.3469749510634</v>
      </c>
      <c r="EG226" s="4">
        <f t="shared" ca="1" si="304"/>
        <v>93.069298056789634</v>
      </c>
      <c r="EH226" s="4">
        <f t="shared" ca="1" si="304"/>
        <v>135.11722684123765</v>
      </c>
      <c r="EI226" s="4">
        <f t="shared" ca="1" si="304"/>
        <v>127.45756341482377</v>
      </c>
      <c r="EJ226" s="4">
        <f t="shared" ca="1" si="304"/>
        <v>75.068189418962532</v>
      </c>
      <c r="EK226" s="4">
        <f t="shared" ca="1" si="304"/>
        <v>80.549426793439068</v>
      </c>
      <c r="EL226" s="4">
        <f t="shared" ca="1" si="304"/>
        <v>72.969038485230485</v>
      </c>
      <c r="EM226" s="4">
        <f t="shared" ca="1" si="304"/>
        <v>103.02766699026232</v>
      </c>
      <c r="EN226" s="4">
        <f t="shared" ca="1" si="304"/>
        <v>100.09850588978384</v>
      </c>
      <c r="EO226" s="4">
        <f t="shared" ca="1" si="304"/>
        <v>60.677153257464433</v>
      </c>
      <c r="EP226" s="4">
        <f t="shared" ca="1" si="304"/>
        <v>121.04456225498147</v>
      </c>
      <c r="EQ226" s="4">
        <f t="shared" ca="1" si="304"/>
        <v>118.38983020584737</v>
      </c>
      <c r="ER226" s="4">
        <f t="shared" ca="1" si="304"/>
        <v>95.13915921138954</v>
      </c>
      <c r="ES226" s="4">
        <f t="shared" ca="1" si="304"/>
        <v>79.289008567617302</v>
      </c>
      <c r="ET226" s="4">
        <f t="shared" ca="1" si="304"/>
        <v>110.90425575628889</v>
      </c>
      <c r="EU226" s="4">
        <f t="shared" ca="1" si="304"/>
        <v>125.91064469061403</v>
      </c>
      <c r="EV226" s="4">
        <f t="shared" ca="1" si="304"/>
        <v>137.60158206524332</v>
      </c>
      <c r="EW226" s="4">
        <f t="shared" ca="1" si="303"/>
        <v>110.87617925401838</v>
      </c>
      <c r="EX226" s="4">
        <f t="shared" ca="1" si="292"/>
        <v>71.220269343232687</v>
      </c>
      <c r="EY226" s="4">
        <f t="shared" ca="1" si="292"/>
        <v>78.298672771335532</v>
      </c>
      <c r="EZ226" s="4">
        <f t="shared" ca="1" si="292"/>
        <v>98.310719912564082</v>
      </c>
      <c r="FA226" s="4">
        <f t="shared" ca="1" si="292"/>
        <v>119.44779068134356</v>
      </c>
      <c r="FB226" s="4">
        <f t="shared" ca="1" si="292"/>
        <v>112.48113736174733</v>
      </c>
      <c r="FC226" s="4">
        <f t="shared" ca="1" si="292"/>
        <v>107.54391385588112</v>
      </c>
      <c r="FD226" s="4">
        <f t="shared" ca="1" si="292"/>
        <v>112.03033865724053</v>
      </c>
      <c r="FE226" s="4">
        <f t="shared" ca="1" si="292"/>
        <v>103.49831217856912</v>
      </c>
      <c r="FF226" s="4">
        <f t="shared" ca="1" si="292"/>
        <v>83.224859216023134</v>
      </c>
      <c r="FG226" s="4">
        <f t="shared" ca="1" si="292"/>
        <v>88.902538924596115</v>
      </c>
      <c r="FH226" s="4">
        <f t="shared" ca="1" si="292"/>
        <v>170.51425689958296</v>
      </c>
      <c r="FI226" s="4">
        <f t="shared" ca="1" si="292"/>
        <v>117.70161727309493</v>
      </c>
      <c r="FJ226" s="4">
        <f t="shared" ca="1" si="292"/>
        <v>87.27806119130085</v>
      </c>
      <c r="FK226" s="4">
        <f t="shared" ca="1" si="292"/>
        <v>118.99646325340963</v>
      </c>
      <c r="FL226" s="4">
        <f t="shared" ca="1" si="292"/>
        <v>108.45729669655719</v>
      </c>
      <c r="FM226" s="4">
        <f t="shared" ca="1" si="292"/>
        <v>92.526193360628127</v>
      </c>
      <c r="FN226" s="4">
        <f t="shared" ref="FN226:GC241" ca="1" si="312">FN225*(1+$B$1*$B$4+$B$2*SQRT($B$4)*_xlfn.NORM.S.INV(RAND()))</f>
        <v>104.71844580498262</v>
      </c>
      <c r="FO226" s="4">
        <f t="shared" ca="1" si="312"/>
        <v>59.953667979392023</v>
      </c>
      <c r="FP226" s="4">
        <f t="shared" ca="1" si="312"/>
        <v>109.38814159449554</v>
      </c>
      <c r="FQ226" s="4">
        <f t="shared" ca="1" si="312"/>
        <v>112.50177403269429</v>
      </c>
      <c r="FR226" s="4">
        <f t="shared" ca="1" si="312"/>
        <v>106.79782842565955</v>
      </c>
      <c r="FS226" s="4">
        <f t="shared" ca="1" si="312"/>
        <v>98.117437153419118</v>
      </c>
      <c r="FT226" s="4">
        <f t="shared" ca="1" si="312"/>
        <v>75.076847287939401</v>
      </c>
      <c r="FU226" s="4">
        <f t="shared" ca="1" si="312"/>
        <v>101.32084032809685</v>
      </c>
      <c r="FV226" s="4">
        <f t="shared" ca="1" si="312"/>
        <v>82.175161228198746</v>
      </c>
      <c r="FW226" s="4">
        <f t="shared" ca="1" si="312"/>
        <v>133.45640575949838</v>
      </c>
      <c r="FX226" s="4">
        <f t="shared" ca="1" si="312"/>
        <v>102.92478122930721</v>
      </c>
      <c r="FY226" s="4">
        <f t="shared" ca="1" si="312"/>
        <v>93.691346951195754</v>
      </c>
      <c r="FZ226" s="4">
        <f t="shared" ca="1" si="312"/>
        <v>98.104516514458808</v>
      </c>
      <c r="GA226" s="4">
        <f t="shared" ca="1" si="312"/>
        <v>80.261078122954871</v>
      </c>
      <c r="GB226" s="4">
        <f t="shared" ca="1" si="312"/>
        <v>51.932865371709511</v>
      </c>
      <c r="GC226" s="4">
        <f t="shared" ca="1" si="300"/>
        <v>67.53970924175988</v>
      </c>
      <c r="GD226" s="4">
        <f t="shared" ca="1" si="298"/>
        <v>129.87857295249191</v>
      </c>
      <c r="GE226" s="4">
        <f t="shared" ca="1" si="298"/>
        <v>77.833992600726944</v>
      </c>
      <c r="GF226" s="4">
        <f t="shared" ca="1" si="298"/>
        <v>96.916024516042242</v>
      </c>
      <c r="GG226" s="4">
        <f t="shared" ca="1" si="298"/>
        <v>88.143286082012182</v>
      </c>
      <c r="GH226" s="4">
        <f t="shared" ca="1" si="298"/>
        <v>139.6762845579982</v>
      </c>
      <c r="GI226" s="4">
        <f t="shared" ca="1" si="298"/>
        <v>69.874270198342487</v>
      </c>
      <c r="GJ226" s="4">
        <f t="shared" ca="1" si="298"/>
        <v>79.382325918558891</v>
      </c>
      <c r="GK226" s="4">
        <f t="shared" ca="1" si="298"/>
        <v>102.17241551496208</v>
      </c>
      <c r="GL226" s="4">
        <f t="shared" ca="1" si="298"/>
        <v>59.454009809353849</v>
      </c>
      <c r="GM226" s="4">
        <f t="shared" ca="1" si="298"/>
        <v>112.0583342475059</v>
      </c>
      <c r="GN226" s="4">
        <f t="shared" ca="1" si="298"/>
        <v>66.029988517667149</v>
      </c>
      <c r="GO226" s="4">
        <f t="shared" ca="1" si="298"/>
        <v>89.680611176944993</v>
      </c>
      <c r="GP226" s="4">
        <f t="shared" ca="1" si="298"/>
        <v>93.902155331510968</v>
      </c>
      <c r="GQ226" s="4">
        <f t="shared" ca="1" si="298"/>
        <v>87.628813103101635</v>
      </c>
      <c r="GR226" s="4">
        <f t="shared" ca="1" si="298"/>
        <v>101.51482670899503</v>
      </c>
      <c r="GS226" s="4">
        <f t="shared" ca="1" si="295"/>
        <v>106.69046563380429</v>
      </c>
      <c r="GT226" s="4">
        <f t="shared" ca="1" si="295"/>
        <v>82.245913824686156</v>
      </c>
      <c r="GU226" s="4">
        <f t="shared" ca="1" si="295"/>
        <v>84.509669040246393</v>
      </c>
      <c r="GV226" s="4">
        <f t="shared" ca="1" si="295"/>
        <v>135.68938491825546</v>
      </c>
      <c r="GW226" s="4">
        <f t="shared" ca="1" si="295"/>
        <v>176.85090782132573</v>
      </c>
      <c r="GX226" s="4">
        <f t="shared" ca="1" si="295"/>
        <v>155.38335569808493</v>
      </c>
      <c r="GY226" s="4">
        <f t="shared" ca="1" si="295"/>
        <v>66.287773990353841</v>
      </c>
      <c r="GZ226" s="4">
        <f t="shared" ca="1" si="295"/>
        <v>109.51399522587728</v>
      </c>
      <c r="HA226" s="4">
        <f t="shared" ca="1" si="295"/>
        <v>97.896470231784562</v>
      </c>
      <c r="HB226" s="4">
        <f t="shared" ca="1" si="295"/>
        <v>99.304796219302247</v>
      </c>
      <c r="HC226" s="4">
        <f t="shared" ca="1" si="295"/>
        <v>115.72914441823799</v>
      </c>
      <c r="HD226" s="4">
        <f t="shared" ca="1" si="295"/>
        <v>106.84755928323172</v>
      </c>
      <c r="HE226" s="4">
        <f t="shared" ca="1" si="295"/>
        <v>99.125922459211239</v>
      </c>
      <c r="HF226" s="4">
        <f t="shared" ca="1" si="295"/>
        <v>115.27429821331894</v>
      </c>
      <c r="HG226" s="4">
        <f t="shared" ca="1" si="295"/>
        <v>110.32669738796685</v>
      </c>
      <c r="HH226" s="4">
        <f t="shared" ca="1" si="295"/>
        <v>126.79538323834289</v>
      </c>
      <c r="HI226" s="4">
        <f t="shared" ca="1" si="307"/>
        <v>82.905769962191215</v>
      </c>
      <c r="HJ226" s="4">
        <f t="shared" ca="1" si="291"/>
        <v>97.746382789768191</v>
      </c>
      <c r="HK226" s="4">
        <f t="shared" ca="1" si="291"/>
        <v>98.021972077379175</v>
      </c>
      <c r="HL226" s="4">
        <f t="shared" ca="1" si="291"/>
        <v>117.16818439971209</v>
      </c>
      <c r="HM226" s="4">
        <f t="shared" ca="1" si="291"/>
        <v>79.733121327187945</v>
      </c>
      <c r="HN226" s="4">
        <f t="shared" ca="1" si="291"/>
        <v>83.683288272694867</v>
      </c>
      <c r="HO226" s="4">
        <f t="shared" ca="1" si="291"/>
        <v>58.839679658267393</v>
      </c>
      <c r="HP226" s="4">
        <f t="shared" ca="1" si="291"/>
        <v>97.239041737795034</v>
      </c>
      <c r="HQ226" s="4">
        <f t="shared" ca="1" si="291"/>
        <v>141.39340259238358</v>
      </c>
      <c r="HR226" s="4">
        <f t="shared" ca="1" si="291"/>
        <v>136.92884228203727</v>
      </c>
      <c r="HS226" s="4">
        <f t="shared" ca="1" si="291"/>
        <v>71.097459967670417</v>
      </c>
      <c r="HT226" s="4">
        <f t="shared" ca="1" si="291"/>
        <v>120.27345624975985</v>
      </c>
      <c r="HU226" s="4">
        <f t="shared" ca="1" si="291"/>
        <v>140.8232254762822</v>
      </c>
      <c r="HV226" s="4">
        <f t="shared" ca="1" si="291"/>
        <v>115.32174966171706</v>
      </c>
      <c r="HW226" s="4">
        <f t="shared" ca="1" si="291"/>
        <v>66.359840204533171</v>
      </c>
      <c r="HX226" s="4">
        <f t="shared" ca="1" si="291"/>
        <v>157.31454861617829</v>
      </c>
      <c r="HY226" s="4">
        <f t="shared" ca="1" si="290"/>
        <v>78.444276718016212</v>
      </c>
      <c r="HZ226" s="4">
        <f t="shared" ca="1" si="290"/>
        <v>134.38337897725637</v>
      </c>
      <c r="IA226" s="4">
        <f t="shared" ca="1" si="290"/>
        <v>105.78528859020074</v>
      </c>
      <c r="IB226" s="4">
        <f t="shared" ca="1" si="290"/>
        <v>68.762764704364457</v>
      </c>
      <c r="IC226" s="4">
        <f t="shared" ca="1" si="290"/>
        <v>119.5994744832833</v>
      </c>
      <c r="ID226" s="4">
        <f t="shared" ca="1" si="290"/>
        <v>135.13354835757789</v>
      </c>
      <c r="IE226" s="4">
        <f t="shared" ca="1" si="290"/>
        <v>63.784919447073186</v>
      </c>
      <c r="IF226" s="4">
        <f t="shared" ca="1" si="290"/>
        <v>137.46217367942015</v>
      </c>
      <c r="IG226" s="4">
        <f t="shared" ca="1" si="290"/>
        <v>95.277751406828486</v>
      </c>
      <c r="IH226" s="4">
        <f t="shared" ca="1" si="290"/>
        <v>123.30398778881742</v>
      </c>
      <c r="II226" s="4">
        <f t="shared" ca="1" si="290"/>
        <v>96.260941321872181</v>
      </c>
      <c r="IJ226" s="4">
        <f t="shared" ca="1" si="290"/>
        <v>68.94201917283543</v>
      </c>
      <c r="IK226" s="4">
        <f t="shared" ca="1" si="290"/>
        <v>113.59114253350636</v>
      </c>
      <c r="IL226" s="4">
        <f t="shared" ca="1" si="290"/>
        <v>148.41836453942642</v>
      </c>
      <c r="IM226" s="4">
        <f t="shared" ca="1" si="290"/>
        <v>123.32533807759381</v>
      </c>
      <c r="IN226" s="4">
        <f t="shared" ca="1" si="290"/>
        <v>95.009113156643451</v>
      </c>
      <c r="IO226" s="4">
        <f t="shared" ca="1" si="301"/>
        <v>122.01184367938478</v>
      </c>
      <c r="IP226" s="4">
        <f t="shared" ca="1" si="293"/>
        <v>72.441854757466245</v>
      </c>
      <c r="IQ226" s="4">
        <f t="shared" ca="1" si="293"/>
        <v>131.78289254484196</v>
      </c>
      <c r="IR226" s="4">
        <f t="shared" ca="1" si="293"/>
        <v>76.915121283477646</v>
      </c>
      <c r="IS226" s="4">
        <f t="shared" ca="1" si="293"/>
        <v>112.69809219563568</v>
      </c>
      <c r="IT226" s="4">
        <f t="shared" ca="1" si="293"/>
        <v>56.084522366284808</v>
      </c>
      <c r="IU226" s="4">
        <f t="shared" ca="1" si="293"/>
        <v>153.12806874252888</v>
      </c>
      <c r="IV226" s="4">
        <f t="shared" ca="1" si="293"/>
        <v>100.79313242169869</v>
      </c>
      <c r="IW226" s="4">
        <f t="shared" ca="1" si="293"/>
        <v>106.79134753114289</v>
      </c>
      <c r="IX226" s="4">
        <f t="shared" ca="1" si="293"/>
        <v>102.96862522741624</v>
      </c>
      <c r="IY226" s="4">
        <f t="shared" ca="1" si="293"/>
        <v>83.516455224382938</v>
      </c>
    </row>
    <row r="227" spans="9:259" x14ac:dyDescent="0.25">
      <c r="I227" t="s">
        <v>357</v>
      </c>
      <c r="J227" s="4">
        <f t="shared" ref="J227:Y242" ca="1" si="313">J226*(1+$B$1*$B$4+$B$2*SQRT($B$4)*_xlfn.NORM.S.INV(RAND()))</f>
        <v>143.47354243718942</v>
      </c>
      <c r="K227" s="4">
        <f t="shared" ca="1" si="313"/>
        <v>113.82267767367556</v>
      </c>
      <c r="L227" s="4">
        <f t="shared" ca="1" si="313"/>
        <v>97.4244351946991</v>
      </c>
      <c r="M227" s="4">
        <f t="shared" ca="1" si="313"/>
        <v>117.54448816151586</v>
      </c>
      <c r="N227" s="4">
        <f t="shared" ca="1" si="313"/>
        <v>153.59783373161483</v>
      </c>
      <c r="O227" s="4">
        <f t="shared" ca="1" si="313"/>
        <v>125.33499347071874</v>
      </c>
      <c r="P227" s="4">
        <f t="shared" ca="1" si="313"/>
        <v>102.96561047139367</v>
      </c>
      <c r="Q227" s="4">
        <f t="shared" ca="1" si="313"/>
        <v>110.343054985782</v>
      </c>
      <c r="R227" s="4">
        <f t="shared" ca="1" si="313"/>
        <v>64.153856886490473</v>
      </c>
      <c r="S227" s="4">
        <f t="shared" ca="1" si="313"/>
        <v>129.37493774424232</v>
      </c>
      <c r="T227" s="4">
        <f t="shared" ca="1" si="313"/>
        <v>93.382049303753163</v>
      </c>
      <c r="U227" s="4">
        <f t="shared" ca="1" si="313"/>
        <v>142.79659045628787</v>
      </c>
      <c r="V227" s="4">
        <f t="shared" ca="1" si="313"/>
        <v>78.566555084447259</v>
      </c>
      <c r="W227" s="4">
        <f t="shared" ca="1" si="313"/>
        <v>94.047678722713584</v>
      </c>
      <c r="X227" s="4">
        <f t="shared" ca="1" si="313"/>
        <v>68.819558951851732</v>
      </c>
      <c r="Y227" s="4">
        <f t="shared" ca="1" si="311"/>
        <v>87.394975139828091</v>
      </c>
      <c r="Z227" s="4">
        <f t="shared" ca="1" si="310"/>
        <v>93.349983187316894</v>
      </c>
      <c r="AA227" s="4">
        <f t="shared" ca="1" si="310"/>
        <v>101.78727202781855</v>
      </c>
      <c r="AB227" s="4">
        <f t="shared" ca="1" si="310"/>
        <v>129.09443923643502</v>
      </c>
      <c r="AC227" s="4">
        <f t="shared" ca="1" si="310"/>
        <v>90.140463637475904</v>
      </c>
      <c r="AD227" s="4">
        <f t="shared" ca="1" si="310"/>
        <v>180.38239635957106</v>
      </c>
      <c r="AE227" s="4">
        <f t="shared" ca="1" si="310"/>
        <v>141.96903930290253</v>
      </c>
      <c r="AF227" s="4">
        <f t="shared" ca="1" si="310"/>
        <v>41.219957527868793</v>
      </c>
      <c r="AG227" s="4">
        <f t="shared" ca="1" si="310"/>
        <v>104.21070772491349</v>
      </c>
      <c r="AH227" s="4">
        <f t="shared" ca="1" si="310"/>
        <v>81.676453893723775</v>
      </c>
      <c r="AI227" s="4">
        <f t="shared" ca="1" si="310"/>
        <v>104.0549195754771</v>
      </c>
      <c r="AJ227" s="4">
        <f t="shared" ca="1" si="310"/>
        <v>94.905914618593485</v>
      </c>
      <c r="AK227" s="4">
        <f t="shared" ca="1" si="310"/>
        <v>102.63609964476407</v>
      </c>
      <c r="AL227" s="4">
        <f t="shared" ca="1" si="310"/>
        <v>172.43112298358326</v>
      </c>
      <c r="AM227" s="4">
        <f t="shared" ca="1" si="310"/>
        <v>140.98287908070154</v>
      </c>
      <c r="AN227" s="4">
        <f t="shared" ca="1" si="310"/>
        <v>71.870091962620862</v>
      </c>
      <c r="AO227" s="4">
        <f t="shared" ca="1" si="308"/>
        <v>121.98792068386106</v>
      </c>
      <c r="AP227" s="4">
        <f t="shared" ca="1" si="302"/>
        <v>110.81680537445889</v>
      </c>
      <c r="AQ227" s="4">
        <f t="shared" ca="1" si="302"/>
        <v>85.01164500968919</v>
      </c>
      <c r="AR227" s="4">
        <f t="shared" ca="1" si="302"/>
        <v>86.752664216680117</v>
      </c>
      <c r="AS227" s="4">
        <f t="shared" ca="1" si="302"/>
        <v>103.76524508458166</v>
      </c>
      <c r="AT227" s="4">
        <f t="shared" ca="1" si="302"/>
        <v>148.51499811009498</v>
      </c>
      <c r="AU227" s="4">
        <f t="shared" ca="1" si="302"/>
        <v>115.29996087974069</v>
      </c>
      <c r="AV227" s="4">
        <f t="shared" ca="1" si="302"/>
        <v>94.758197502183748</v>
      </c>
      <c r="AW227" s="4">
        <f t="shared" ca="1" si="302"/>
        <v>97.722601071880007</v>
      </c>
      <c r="AX227" s="4">
        <f t="shared" ca="1" si="302"/>
        <v>93.478783648915936</v>
      </c>
      <c r="AY227" s="4">
        <f t="shared" ca="1" si="302"/>
        <v>76.028806082800742</v>
      </c>
      <c r="AZ227" s="4">
        <f t="shared" ca="1" si="302"/>
        <v>139.4913027866144</v>
      </c>
      <c r="BA227" s="4">
        <f t="shared" ca="1" si="302"/>
        <v>64.75307173603575</v>
      </c>
      <c r="BB227" s="4">
        <f t="shared" ca="1" si="302"/>
        <v>97.2675049570081</v>
      </c>
      <c r="BC227" s="4">
        <f t="shared" ca="1" si="302"/>
        <v>115.87386957242632</v>
      </c>
      <c r="BD227" s="4">
        <f t="shared" ca="1" si="302"/>
        <v>106.48311445541961</v>
      </c>
      <c r="BE227" s="4">
        <f t="shared" ca="1" si="299"/>
        <v>115.1440184534308</v>
      </c>
      <c r="BF227" s="4">
        <f t="shared" ca="1" si="299"/>
        <v>118.25199356912685</v>
      </c>
      <c r="BG227" s="4">
        <f t="shared" ca="1" si="299"/>
        <v>69.643409188658168</v>
      </c>
      <c r="BH227" s="4">
        <f t="shared" ca="1" si="299"/>
        <v>71.856076958436972</v>
      </c>
      <c r="BI227" s="4">
        <f t="shared" ca="1" si="299"/>
        <v>108.9005910814617</v>
      </c>
      <c r="BJ227" s="4">
        <f t="shared" ca="1" si="299"/>
        <v>85.776784157715866</v>
      </c>
      <c r="BK227" s="4">
        <f t="shared" ca="1" si="299"/>
        <v>94.576064665420461</v>
      </c>
      <c r="BL227" s="4">
        <f t="shared" ca="1" si="299"/>
        <v>117.98421124457178</v>
      </c>
      <c r="BM227" s="4">
        <f t="shared" ca="1" si="299"/>
        <v>122.27225587243403</v>
      </c>
      <c r="BN227" s="4">
        <f t="shared" ca="1" si="299"/>
        <v>133.00512740421684</v>
      </c>
      <c r="BO227" s="4">
        <f t="shared" ca="1" si="299"/>
        <v>90.916289430409819</v>
      </c>
      <c r="BP227" s="4">
        <f t="shared" ca="1" si="299"/>
        <v>66.517029770651035</v>
      </c>
      <c r="BQ227" s="4">
        <f t="shared" ca="1" si="299"/>
        <v>122.31627342071071</v>
      </c>
      <c r="BR227" s="4">
        <f t="shared" ca="1" si="299"/>
        <v>149.62315988903271</v>
      </c>
      <c r="BS227" s="4">
        <f t="shared" ca="1" si="299"/>
        <v>90.337708940125907</v>
      </c>
      <c r="BT227" s="4">
        <f t="shared" ca="1" si="299"/>
        <v>84.703148701762885</v>
      </c>
      <c r="BU227" s="4">
        <f t="shared" ca="1" si="299"/>
        <v>93.096130947507916</v>
      </c>
      <c r="BV227" s="4">
        <f t="shared" ca="1" si="296"/>
        <v>99.31614639790449</v>
      </c>
      <c r="BW227" s="4">
        <f t="shared" ca="1" si="296"/>
        <v>84.122322412878773</v>
      </c>
      <c r="BX227" s="4">
        <f t="shared" ca="1" si="296"/>
        <v>95.665707792054647</v>
      </c>
      <c r="BY227" s="4">
        <f t="shared" ca="1" si="296"/>
        <v>100.1188658702078</v>
      </c>
      <c r="BZ227" s="4">
        <f t="shared" ca="1" si="296"/>
        <v>113.7917192405733</v>
      </c>
      <c r="CA227" s="4">
        <f t="shared" ca="1" si="296"/>
        <v>61.59149774988461</v>
      </c>
      <c r="CB227" s="4">
        <f t="shared" ca="1" si="296"/>
        <v>101.8728810987231</v>
      </c>
      <c r="CC227" s="4">
        <f t="shared" ca="1" si="296"/>
        <v>117.3118215783047</v>
      </c>
      <c r="CD227" s="4">
        <f t="shared" ca="1" si="296"/>
        <v>117.71150931607477</v>
      </c>
      <c r="CE227" s="4">
        <f t="shared" ca="1" si="296"/>
        <v>115.65480554791883</v>
      </c>
      <c r="CF227" s="4">
        <f t="shared" ca="1" si="296"/>
        <v>93.503474342452776</v>
      </c>
      <c r="CG227" s="4">
        <f t="shared" ca="1" si="296"/>
        <v>93.78700941051892</v>
      </c>
      <c r="CH227" s="4">
        <f t="shared" ca="1" si="296"/>
        <v>119.69716530938628</v>
      </c>
      <c r="CI227" s="4">
        <f t="shared" ca="1" si="296"/>
        <v>192.96048023611394</v>
      </c>
      <c r="CJ227" s="4">
        <f t="shared" ca="1" si="296"/>
        <v>79.921283618067505</v>
      </c>
      <c r="CK227" s="4">
        <f t="shared" ca="1" si="294"/>
        <v>76.90446844334177</v>
      </c>
      <c r="CL227" s="4">
        <f t="shared" ca="1" si="294"/>
        <v>111.30975385033052</v>
      </c>
      <c r="CM227" s="4">
        <f t="shared" ca="1" si="294"/>
        <v>84.809438088150984</v>
      </c>
      <c r="CN227" s="4">
        <f t="shared" ca="1" si="294"/>
        <v>97.711037425992629</v>
      </c>
      <c r="CO227" s="4">
        <f t="shared" ca="1" si="294"/>
        <v>127.58192254011297</v>
      </c>
      <c r="CP227" s="4">
        <f t="shared" ca="1" si="294"/>
        <v>83.845270827190475</v>
      </c>
      <c r="CQ227" s="4">
        <f t="shared" ca="1" si="294"/>
        <v>87.216272591268691</v>
      </c>
      <c r="CR227" s="4">
        <f t="shared" ca="1" si="294"/>
        <v>107.32453730548528</v>
      </c>
      <c r="CS227" s="4">
        <f t="shared" ca="1" si="294"/>
        <v>135.53930906020386</v>
      </c>
      <c r="CT227" s="4">
        <f t="shared" ca="1" si="294"/>
        <v>76.660595039611763</v>
      </c>
      <c r="CU227" s="4">
        <f t="shared" ca="1" si="294"/>
        <v>124.34015205625107</v>
      </c>
      <c r="CV227" s="4">
        <f t="shared" ca="1" si="294"/>
        <v>111.59506211376909</v>
      </c>
      <c r="CW227" s="4">
        <f t="shared" ca="1" si="294"/>
        <v>110.55016844847084</v>
      </c>
      <c r="CX227" s="4">
        <f t="shared" ca="1" si="294"/>
        <v>78.671585784034178</v>
      </c>
      <c r="CY227" s="4">
        <f t="shared" ca="1" si="294"/>
        <v>124.47129137472938</v>
      </c>
      <c r="CZ227" s="4">
        <f t="shared" ca="1" si="294"/>
        <v>129.53531258567409</v>
      </c>
      <c r="DA227" s="4">
        <f t="shared" ca="1" si="305"/>
        <v>120.64304592367654</v>
      </c>
      <c r="DB227" s="4">
        <f t="shared" ca="1" si="305"/>
        <v>116.62780495566901</v>
      </c>
      <c r="DC227" s="4">
        <f t="shared" ca="1" si="305"/>
        <v>95.408784039556295</v>
      </c>
      <c r="DD227" s="4">
        <f t="shared" ca="1" si="305"/>
        <v>87.519392735456947</v>
      </c>
      <c r="DE227" s="4">
        <f t="shared" ca="1" si="305"/>
        <v>120.51933383630295</v>
      </c>
      <c r="DF227" s="4">
        <f t="shared" ca="1" si="305"/>
        <v>99.174482328189569</v>
      </c>
      <c r="DG227" s="4">
        <f t="shared" ca="1" si="305"/>
        <v>80.771876770221667</v>
      </c>
      <c r="DH227" s="4">
        <f t="shared" ca="1" si="297"/>
        <v>209.42094360997638</v>
      </c>
      <c r="DI227" s="4">
        <f t="shared" ca="1" si="297"/>
        <v>86.998819868046226</v>
      </c>
      <c r="DJ227" s="4">
        <f t="shared" ca="1" si="297"/>
        <v>138.06638244820869</v>
      </c>
      <c r="DK227" s="4">
        <f t="shared" ca="1" si="297"/>
        <v>83.78531986811592</v>
      </c>
      <c r="DL227" s="4">
        <f t="shared" ca="1" si="297"/>
        <v>115.91220312345499</v>
      </c>
      <c r="DM227" s="4">
        <f t="shared" ca="1" si="297"/>
        <v>124.16434209346686</v>
      </c>
      <c r="DN227" s="4">
        <f t="shared" ca="1" si="297"/>
        <v>75.711627798533556</v>
      </c>
      <c r="DO227" s="4">
        <f t="shared" ca="1" si="297"/>
        <v>105.74262303017788</v>
      </c>
      <c r="DP227" s="4">
        <f t="shared" ca="1" si="297"/>
        <v>119.82958455288249</v>
      </c>
      <c r="DQ227" s="4">
        <f t="shared" ca="1" si="297"/>
        <v>65.998829550539824</v>
      </c>
      <c r="DR227" s="4">
        <f t="shared" ca="1" si="297"/>
        <v>148.04559901165499</v>
      </c>
      <c r="DS227" s="4">
        <f t="shared" ca="1" si="297"/>
        <v>116.93636169316929</v>
      </c>
      <c r="DT227" s="4">
        <f t="shared" ca="1" si="297"/>
        <v>81.023739878177992</v>
      </c>
      <c r="DU227" s="4">
        <f t="shared" ca="1" si="297"/>
        <v>138.17548090179707</v>
      </c>
      <c r="DV227" s="4">
        <f t="shared" ca="1" si="297"/>
        <v>78.764395131385768</v>
      </c>
      <c r="DW227" s="4">
        <f t="shared" ca="1" si="297"/>
        <v>103.16087706141026</v>
      </c>
      <c r="DX227" s="4">
        <f t="shared" ca="1" si="309"/>
        <v>144.09824469221482</v>
      </c>
      <c r="DY227" s="4">
        <f t="shared" ca="1" si="309"/>
        <v>93.903144633983231</v>
      </c>
      <c r="DZ227" s="4">
        <f t="shared" ca="1" si="309"/>
        <v>128.92635444084033</v>
      </c>
      <c r="EA227" s="4">
        <f t="shared" ca="1" si="309"/>
        <v>126.43194827608421</v>
      </c>
      <c r="EB227" s="4">
        <f t="shared" ca="1" si="309"/>
        <v>93.646999791800738</v>
      </c>
      <c r="EC227" s="4">
        <f t="shared" ca="1" si="309"/>
        <v>133.0194966234275</v>
      </c>
      <c r="ED227" s="4">
        <f t="shared" ca="1" si="309"/>
        <v>143.46873157625416</v>
      </c>
      <c r="EE227" s="4">
        <f t="shared" ca="1" si="309"/>
        <v>79.628749514020058</v>
      </c>
      <c r="EF227" s="4">
        <f t="shared" ca="1" si="306"/>
        <v>99.871145254291662</v>
      </c>
      <c r="EG227" s="4">
        <f t="shared" ca="1" si="304"/>
        <v>95.199729985784131</v>
      </c>
      <c r="EH227" s="4">
        <f t="shared" ca="1" si="304"/>
        <v>133.20633090607018</v>
      </c>
      <c r="EI227" s="4">
        <f t="shared" ca="1" si="304"/>
        <v>124.82234319352708</v>
      </c>
      <c r="EJ227" s="4">
        <f t="shared" ca="1" si="304"/>
        <v>74.540313710210214</v>
      </c>
      <c r="EK227" s="4">
        <f t="shared" ca="1" si="304"/>
        <v>78.701192713342806</v>
      </c>
      <c r="EL227" s="4">
        <f t="shared" ca="1" si="304"/>
        <v>75.029349084819742</v>
      </c>
      <c r="EM227" s="4">
        <f t="shared" ca="1" si="304"/>
        <v>103.84836207455741</v>
      </c>
      <c r="EN227" s="4">
        <f t="shared" ca="1" si="304"/>
        <v>100.42946120583127</v>
      </c>
      <c r="EO227" s="4">
        <f t="shared" ca="1" si="304"/>
        <v>58.356673913843998</v>
      </c>
      <c r="EP227" s="4">
        <f t="shared" ca="1" si="304"/>
        <v>120.78550495492976</v>
      </c>
      <c r="EQ227" s="4">
        <f t="shared" ca="1" si="304"/>
        <v>116.81126030402319</v>
      </c>
      <c r="ER227" s="4">
        <f t="shared" ca="1" si="304"/>
        <v>95.574961858254539</v>
      </c>
      <c r="ES227" s="4">
        <f t="shared" ca="1" si="304"/>
        <v>80.649254598671646</v>
      </c>
      <c r="ET227" s="4">
        <f t="shared" ca="1" si="304"/>
        <v>110.14319101623981</v>
      </c>
      <c r="EU227" s="4">
        <f t="shared" ca="1" si="304"/>
        <v>129.64108638487383</v>
      </c>
      <c r="EV227" s="4">
        <f t="shared" ca="1" si="304"/>
        <v>138.27616246176038</v>
      </c>
      <c r="EW227" s="4">
        <f t="shared" ca="1" si="303"/>
        <v>109.4075514620928</v>
      </c>
      <c r="EX227" s="4">
        <f t="shared" ca="1" si="292"/>
        <v>74.447929451611472</v>
      </c>
      <c r="EY227" s="4">
        <f t="shared" ca="1" si="292"/>
        <v>78.178245797734064</v>
      </c>
      <c r="EZ227" s="4">
        <f t="shared" ca="1" si="292"/>
        <v>95.950020116730627</v>
      </c>
      <c r="FA227" s="4">
        <f t="shared" ca="1" si="292"/>
        <v>115.39380724963019</v>
      </c>
      <c r="FB227" s="4">
        <f t="shared" ca="1" si="292"/>
        <v>113.8331240325473</v>
      </c>
      <c r="FC227" s="4">
        <f t="shared" ca="1" si="292"/>
        <v>106.31353828090329</v>
      </c>
      <c r="FD227" s="4">
        <f t="shared" ca="1" si="292"/>
        <v>111.56643959536338</v>
      </c>
      <c r="FE227" s="4">
        <f t="shared" ca="1" si="292"/>
        <v>102.94369749250261</v>
      </c>
      <c r="FF227" s="4">
        <f t="shared" ca="1" si="292"/>
        <v>84.775352834115111</v>
      </c>
      <c r="FG227" s="4">
        <f t="shared" ca="1" si="292"/>
        <v>88.188392292600284</v>
      </c>
      <c r="FH227" s="4">
        <f t="shared" ca="1" si="292"/>
        <v>167.45610048615868</v>
      </c>
      <c r="FI227" s="4">
        <f t="shared" ca="1" si="292"/>
        <v>118.18753061719475</v>
      </c>
      <c r="FJ227" s="4">
        <f t="shared" ca="1" si="292"/>
        <v>87.839728116729759</v>
      </c>
      <c r="FK227" s="4">
        <f t="shared" ca="1" si="292"/>
        <v>117.89798908578294</v>
      </c>
      <c r="FL227" s="4">
        <f t="shared" ca="1" si="292"/>
        <v>108.12919394585275</v>
      </c>
      <c r="FM227" s="4">
        <f t="shared" ca="1" si="292"/>
        <v>95.215330091139819</v>
      </c>
      <c r="FN227" s="4">
        <f t="shared" ca="1" si="312"/>
        <v>105.08310659529131</v>
      </c>
      <c r="FO227" s="4">
        <f t="shared" ca="1" si="312"/>
        <v>61.169145948645522</v>
      </c>
      <c r="FP227" s="4">
        <f t="shared" ca="1" si="312"/>
        <v>109.50091058580951</v>
      </c>
      <c r="FQ227" s="4">
        <f t="shared" ca="1" si="312"/>
        <v>109.21421907734145</v>
      </c>
      <c r="FR227" s="4">
        <f t="shared" ca="1" si="312"/>
        <v>107.81206294918047</v>
      </c>
      <c r="FS227" s="4">
        <f t="shared" ca="1" si="312"/>
        <v>98.710555948348343</v>
      </c>
      <c r="FT227" s="4">
        <f t="shared" ca="1" si="312"/>
        <v>75.514016834289805</v>
      </c>
      <c r="FU227" s="4">
        <f t="shared" ca="1" si="312"/>
        <v>101.69621704501527</v>
      </c>
      <c r="FV227" s="4">
        <f t="shared" ca="1" si="312"/>
        <v>80.913888617358552</v>
      </c>
      <c r="FW227" s="4">
        <f t="shared" ca="1" si="312"/>
        <v>132.11274869141235</v>
      </c>
      <c r="FX227" s="4">
        <f t="shared" ca="1" si="312"/>
        <v>103.69287458360802</v>
      </c>
      <c r="FY227" s="4">
        <f t="shared" ca="1" si="312"/>
        <v>94.089397075779317</v>
      </c>
      <c r="FZ227" s="4">
        <f t="shared" ca="1" si="312"/>
        <v>101.65693544212718</v>
      </c>
      <c r="GA227" s="4">
        <f t="shared" ca="1" si="312"/>
        <v>80.132704246429739</v>
      </c>
      <c r="GB227" s="4">
        <f t="shared" ca="1" si="312"/>
        <v>52.138481120327057</v>
      </c>
      <c r="GC227" s="4">
        <f t="shared" ca="1" si="300"/>
        <v>67.958864167724713</v>
      </c>
      <c r="GD227" s="4">
        <f t="shared" ca="1" si="298"/>
        <v>131.30990131994145</v>
      </c>
      <c r="GE227" s="4">
        <f t="shared" ca="1" si="298"/>
        <v>77.881730189516006</v>
      </c>
      <c r="GF227" s="4">
        <f t="shared" ca="1" si="298"/>
        <v>97.481940774159909</v>
      </c>
      <c r="GG227" s="4">
        <f t="shared" ca="1" si="298"/>
        <v>89.894611475191766</v>
      </c>
      <c r="GH227" s="4">
        <f t="shared" ca="1" si="298"/>
        <v>136.53978145100726</v>
      </c>
      <c r="GI227" s="4">
        <f t="shared" ca="1" si="298"/>
        <v>70.585972578669953</v>
      </c>
      <c r="GJ227" s="4">
        <f t="shared" ca="1" si="298"/>
        <v>79.948217291083225</v>
      </c>
      <c r="GK227" s="4">
        <f t="shared" ca="1" si="298"/>
        <v>101.61216087182457</v>
      </c>
      <c r="GL227" s="4">
        <f t="shared" ca="1" si="298"/>
        <v>60.311327531195609</v>
      </c>
      <c r="GM227" s="4">
        <f t="shared" ca="1" si="298"/>
        <v>112.20225323827665</v>
      </c>
      <c r="GN227" s="4">
        <f t="shared" ca="1" si="298"/>
        <v>65.105391913094664</v>
      </c>
      <c r="GO227" s="4">
        <f t="shared" ca="1" si="298"/>
        <v>90.436369234052336</v>
      </c>
      <c r="GP227" s="4">
        <f t="shared" ca="1" si="298"/>
        <v>93.08553498062453</v>
      </c>
      <c r="GQ227" s="4">
        <f t="shared" ca="1" si="298"/>
        <v>89.349237970305282</v>
      </c>
      <c r="GR227" s="4">
        <f t="shared" ca="1" si="298"/>
        <v>101.52010450093181</v>
      </c>
      <c r="GS227" s="4">
        <f t="shared" ca="1" si="295"/>
        <v>109.08145416544842</v>
      </c>
      <c r="GT227" s="4">
        <f t="shared" ca="1" si="295"/>
        <v>81.753321424258104</v>
      </c>
      <c r="GU227" s="4">
        <f t="shared" ca="1" si="295"/>
        <v>84.458813775313061</v>
      </c>
      <c r="GV227" s="4">
        <f t="shared" ca="1" si="295"/>
        <v>135.37677586138255</v>
      </c>
      <c r="GW227" s="4">
        <f t="shared" ca="1" si="295"/>
        <v>172.37213517989315</v>
      </c>
      <c r="GX227" s="4">
        <f t="shared" ca="1" si="295"/>
        <v>154.49295052889752</v>
      </c>
      <c r="GY227" s="4">
        <f t="shared" ca="1" si="295"/>
        <v>65.601491146546365</v>
      </c>
      <c r="GZ227" s="4">
        <f t="shared" ca="1" si="295"/>
        <v>108.37910876606301</v>
      </c>
      <c r="HA227" s="4">
        <f t="shared" ca="1" si="295"/>
        <v>99.535140350275654</v>
      </c>
      <c r="HB227" s="4">
        <f t="shared" ca="1" si="295"/>
        <v>98.763336141133649</v>
      </c>
      <c r="HC227" s="4">
        <f t="shared" ca="1" si="295"/>
        <v>112.32414379774504</v>
      </c>
      <c r="HD227" s="4">
        <f t="shared" ca="1" si="295"/>
        <v>109.1885266505457</v>
      </c>
      <c r="HE227" s="4">
        <f t="shared" ca="1" si="295"/>
        <v>98.808359754900252</v>
      </c>
      <c r="HF227" s="4">
        <f t="shared" ca="1" si="295"/>
        <v>115.92077154748272</v>
      </c>
      <c r="HG227" s="4">
        <f t="shared" ca="1" si="295"/>
        <v>112.96728249536304</v>
      </c>
      <c r="HH227" s="4">
        <f t="shared" ca="1" si="295"/>
        <v>126.60466191697819</v>
      </c>
      <c r="HI227" s="4">
        <f t="shared" ca="1" si="307"/>
        <v>87.108539463104833</v>
      </c>
      <c r="HJ227" s="4">
        <f t="shared" ca="1" si="291"/>
        <v>97.066828731407966</v>
      </c>
      <c r="HK227" s="4">
        <f t="shared" ca="1" si="291"/>
        <v>97.135638883543621</v>
      </c>
      <c r="HL227" s="4">
        <f t="shared" ca="1" si="291"/>
        <v>117.41471035795682</v>
      </c>
      <c r="HM227" s="4">
        <f t="shared" ca="1" si="291"/>
        <v>80.418899873823904</v>
      </c>
      <c r="HN227" s="4">
        <f t="shared" ca="1" si="291"/>
        <v>85.075017436173624</v>
      </c>
      <c r="HO227" s="4">
        <f t="shared" ca="1" si="291"/>
        <v>58.926892748228568</v>
      </c>
      <c r="HP227" s="4">
        <f t="shared" ca="1" si="291"/>
        <v>95.846470056656003</v>
      </c>
      <c r="HQ227" s="4">
        <f t="shared" ca="1" si="291"/>
        <v>138.7633828933744</v>
      </c>
      <c r="HR227" s="4">
        <f t="shared" ca="1" si="291"/>
        <v>137.49937054169516</v>
      </c>
      <c r="HS227" s="4">
        <f t="shared" ca="1" si="291"/>
        <v>70.435240098548064</v>
      </c>
      <c r="HT227" s="4">
        <f t="shared" ca="1" si="291"/>
        <v>120.83479005751275</v>
      </c>
      <c r="HU227" s="4">
        <f t="shared" ca="1" si="291"/>
        <v>140.20565836462697</v>
      </c>
      <c r="HV227" s="4">
        <f t="shared" ca="1" si="291"/>
        <v>114.46560773639533</v>
      </c>
      <c r="HW227" s="4">
        <f t="shared" ca="1" si="291"/>
        <v>67.729180223143473</v>
      </c>
      <c r="HX227" s="4">
        <f t="shared" ca="1" si="291"/>
        <v>157.61418698438791</v>
      </c>
      <c r="HY227" s="4">
        <f t="shared" ca="1" si="291"/>
        <v>78.743067014180127</v>
      </c>
      <c r="HZ227" s="4">
        <f t="shared" ref="HZ227:IO242" ca="1" si="314">HZ226*(1+$B$1*$B$4+$B$2*SQRT($B$4)*_xlfn.NORM.S.INV(RAND()))</f>
        <v>132.37681955543076</v>
      </c>
      <c r="IA227" s="4">
        <f t="shared" ca="1" si="314"/>
        <v>107.829995375717</v>
      </c>
      <c r="IB227" s="4">
        <f t="shared" ca="1" si="314"/>
        <v>69.33259174087425</v>
      </c>
      <c r="IC227" s="4">
        <f t="shared" ca="1" si="314"/>
        <v>119.03623138799939</v>
      </c>
      <c r="ID227" s="4">
        <f t="shared" ca="1" si="314"/>
        <v>136.07531460342213</v>
      </c>
      <c r="IE227" s="4">
        <f t="shared" ca="1" si="314"/>
        <v>64.374468711409634</v>
      </c>
      <c r="IF227" s="4">
        <f t="shared" ca="1" si="314"/>
        <v>134.61248803683091</v>
      </c>
      <c r="IG227" s="4">
        <f t="shared" ca="1" si="314"/>
        <v>96.589886103432761</v>
      </c>
      <c r="IH227" s="4">
        <f t="shared" ca="1" si="314"/>
        <v>123.84404293798256</v>
      </c>
      <c r="II227" s="4">
        <f t="shared" ca="1" si="314"/>
        <v>95.401761516186028</v>
      </c>
      <c r="IJ227" s="4">
        <f t="shared" ca="1" si="314"/>
        <v>70.047114694747705</v>
      </c>
      <c r="IK227" s="4">
        <f t="shared" ca="1" si="314"/>
        <v>109.24821179045142</v>
      </c>
      <c r="IL227" s="4">
        <f t="shared" ca="1" si="314"/>
        <v>146.7963397119639</v>
      </c>
      <c r="IM227" s="4">
        <f t="shared" ca="1" si="314"/>
        <v>121.10748935081018</v>
      </c>
      <c r="IN227" s="4">
        <f t="shared" ca="1" si="314"/>
        <v>95.734753310900302</v>
      </c>
      <c r="IO227" s="4">
        <f t="shared" ca="1" si="301"/>
        <v>124.21435416827094</v>
      </c>
      <c r="IP227" s="4">
        <f t="shared" ca="1" si="293"/>
        <v>71.930977472957522</v>
      </c>
      <c r="IQ227" s="4">
        <f t="shared" ca="1" si="293"/>
        <v>132.42568274399582</v>
      </c>
      <c r="IR227" s="4">
        <f t="shared" ca="1" si="293"/>
        <v>77.464608275385558</v>
      </c>
      <c r="IS227" s="4">
        <f t="shared" ca="1" si="293"/>
        <v>112.80188786354839</v>
      </c>
      <c r="IT227" s="4">
        <f t="shared" ca="1" si="293"/>
        <v>56.251399798745382</v>
      </c>
      <c r="IU227" s="4">
        <f t="shared" ca="1" si="293"/>
        <v>156.93586737385482</v>
      </c>
      <c r="IV227" s="4">
        <f t="shared" ca="1" si="293"/>
        <v>100.88250297020612</v>
      </c>
      <c r="IW227" s="4">
        <f t="shared" ca="1" si="293"/>
        <v>106.52124371710885</v>
      </c>
      <c r="IX227" s="4">
        <f t="shared" ca="1" si="293"/>
        <v>103.22779797687625</v>
      </c>
      <c r="IY227" s="4">
        <f t="shared" ca="1" si="293"/>
        <v>85.823461810726968</v>
      </c>
    </row>
    <row r="228" spans="9:259" x14ac:dyDescent="0.25">
      <c r="I228" t="s">
        <v>358</v>
      </c>
      <c r="J228" s="4">
        <f t="shared" ca="1" si="313"/>
        <v>145.61953250671525</v>
      </c>
      <c r="K228" s="4">
        <f t="shared" ca="1" si="313"/>
        <v>114.52766410123402</v>
      </c>
      <c r="L228" s="4">
        <f t="shared" ca="1" si="313"/>
        <v>98.684353406434326</v>
      </c>
      <c r="M228" s="4">
        <f t="shared" ca="1" si="313"/>
        <v>116.34776630217596</v>
      </c>
      <c r="N228" s="4">
        <f t="shared" ca="1" si="313"/>
        <v>153.88747683602278</v>
      </c>
      <c r="O228" s="4">
        <f t="shared" ca="1" si="313"/>
        <v>127.19727070518549</v>
      </c>
      <c r="P228" s="4">
        <f t="shared" ca="1" si="313"/>
        <v>104.17331644319654</v>
      </c>
      <c r="Q228" s="4">
        <f t="shared" ca="1" si="313"/>
        <v>111.34546454664797</v>
      </c>
      <c r="R228" s="4">
        <f t="shared" ca="1" si="313"/>
        <v>63.732189992116211</v>
      </c>
      <c r="S228" s="4">
        <f t="shared" ca="1" si="313"/>
        <v>129.59741089638084</v>
      </c>
      <c r="T228" s="4">
        <f t="shared" ca="1" si="313"/>
        <v>93.410424511657908</v>
      </c>
      <c r="U228" s="4">
        <f t="shared" ca="1" si="313"/>
        <v>143.95582790422932</v>
      </c>
      <c r="V228" s="4">
        <f t="shared" ca="1" si="313"/>
        <v>76.198474343827442</v>
      </c>
      <c r="W228" s="4">
        <f t="shared" ca="1" si="313"/>
        <v>93.630030035642804</v>
      </c>
      <c r="X228" s="4">
        <f t="shared" ca="1" si="313"/>
        <v>69.061123804624501</v>
      </c>
      <c r="Y228" s="4">
        <f t="shared" ca="1" si="311"/>
        <v>86.618363778297365</v>
      </c>
      <c r="Z228" s="4">
        <f t="shared" ca="1" si="310"/>
        <v>91.970354889857191</v>
      </c>
      <c r="AA228" s="4">
        <f t="shared" ca="1" si="310"/>
        <v>102.48949051230937</v>
      </c>
      <c r="AB228" s="4">
        <f t="shared" ca="1" si="310"/>
        <v>131.7286136292748</v>
      </c>
      <c r="AC228" s="4">
        <f t="shared" ca="1" si="310"/>
        <v>89.492615783301858</v>
      </c>
      <c r="AD228" s="4">
        <f t="shared" ca="1" si="310"/>
        <v>182.85495401768353</v>
      </c>
      <c r="AE228" s="4">
        <f t="shared" ca="1" si="310"/>
        <v>139.32044926908478</v>
      </c>
      <c r="AF228" s="4">
        <f t="shared" ca="1" si="310"/>
        <v>40.637750938486356</v>
      </c>
      <c r="AG228" s="4">
        <f t="shared" ca="1" si="310"/>
        <v>106.14631867222144</v>
      </c>
      <c r="AH228" s="4">
        <f t="shared" ca="1" si="310"/>
        <v>84.249908159214186</v>
      </c>
      <c r="AI228" s="4">
        <f t="shared" ca="1" si="310"/>
        <v>105.12864025465304</v>
      </c>
      <c r="AJ228" s="4">
        <f t="shared" ca="1" si="310"/>
        <v>97.862367894229081</v>
      </c>
      <c r="AK228" s="4">
        <f t="shared" ca="1" si="310"/>
        <v>100.78701945234062</v>
      </c>
      <c r="AL228" s="4">
        <f t="shared" ca="1" si="310"/>
        <v>175.36892913663215</v>
      </c>
      <c r="AM228" s="4">
        <f t="shared" ca="1" si="310"/>
        <v>140.07109546814971</v>
      </c>
      <c r="AN228" s="4">
        <f t="shared" ca="1" si="310"/>
        <v>72.431179880580515</v>
      </c>
      <c r="AO228" s="4">
        <f t="shared" ca="1" si="308"/>
        <v>121.96132588187568</v>
      </c>
      <c r="AP228" s="4">
        <f t="shared" ca="1" si="302"/>
        <v>110.87037099633154</v>
      </c>
      <c r="AQ228" s="4">
        <f t="shared" ca="1" si="302"/>
        <v>87.326533823728056</v>
      </c>
      <c r="AR228" s="4">
        <f t="shared" ca="1" si="302"/>
        <v>86.048558352106539</v>
      </c>
      <c r="AS228" s="4">
        <f t="shared" ca="1" si="302"/>
        <v>103.2966779474735</v>
      </c>
      <c r="AT228" s="4">
        <f t="shared" ca="1" si="302"/>
        <v>147.22433624361926</v>
      </c>
      <c r="AU228" s="4">
        <f t="shared" ca="1" si="302"/>
        <v>115.48216959111521</v>
      </c>
      <c r="AV228" s="4">
        <f t="shared" ca="1" si="302"/>
        <v>93.256193437154963</v>
      </c>
      <c r="AW228" s="4">
        <f t="shared" ca="1" si="302"/>
        <v>100.63204683473224</v>
      </c>
      <c r="AX228" s="4">
        <f t="shared" ca="1" si="302"/>
        <v>94.148774066299936</v>
      </c>
      <c r="AY228" s="4">
        <f t="shared" ca="1" si="302"/>
        <v>77.293275433269272</v>
      </c>
      <c r="AZ228" s="4">
        <f t="shared" ca="1" si="302"/>
        <v>137.18013411542648</v>
      </c>
      <c r="BA228" s="4">
        <f t="shared" ca="1" si="302"/>
        <v>64.365142624347371</v>
      </c>
      <c r="BB228" s="4">
        <f t="shared" ca="1" si="302"/>
        <v>100.81222268243657</v>
      </c>
      <c r="BC228" s="4">
        <f t="shared" ca="1" si="302"/>
        <v>114.45432008335047</v>
      </c>
      <c r="BD228" s="4">
        <f t="shared" ca="1" si="302"/>
        <v>107.59349772041415</v>
      </c>
      <c r="BE228" s="4">
        <f t="shared" ca="1" si="299"/>
        <v>114.16311838603674</v>
      </c>
      <c r="BF228" s="4">
        <f t="shared" ca="1" si="299"/>
        <v>119.95805906722016</v>
      </c>
      <c r="BG228" s="4">
        <f t="shared" ca="1" si="299"/>
        <v>71.037476191629224</v>
      </c>
      <c r="BH228" s="4">
        <f t="shared" ca="1" si="299"/>
        <v>71.985401176351161</v>
      </c>
      <c r="BI228" s="4">
        <f t="shared" ca="1" si="299"/>
        <v>111.23099078827283</v>
      </c>
      <c r="BJ228" s="4">
        <f t="shared" ca="1" si="299"/>
        <v>85.971317996664339</v>
      </c>
      <c r="BK228" s="4">
        <f t="shared" ca="1" si="299"/>
        <v>94.58891812207051</v>
      </c>
      <c r="BL228" s="4">
        <f t="shared" ca="1" si="299"/>
        <v>116.96771826271677</v>
      </c>
      <c r="BM228" s="4">
        <f t="shared" ca="1" si="299"/>
        <v>118.18375700781398</v>
      </c>
      <c r="BN228" s="4">
        <f t="shared" ca="1" si="299"/>
        <v>135.11495574117126</v>
      </c>
      <c r="BO228" s="4">
        <f t="shared" ca="1" si="299"/>
        <v>90.659349272532253</v>
      </c>
      <c r="BP228" s="4">
        <f t="shared" ca="1" si="299"/>
        <v>67.590468060127932</v>
      </c>
      <c r="BQ228" s="4">
        <f t="shared" ca="1" si="299"/>
        <v>119.21996648110979</v>
      </c>
      <c r="BR228" s="4">
        <f t="shared" ca="1" si="299"/>
        <v>148.36309160116812</v>
      </c>
      <c r="BS228" s="4">
        <f t="shared" ca="1" si="299"/>
        <v>93.42730485972163</v>
      </c>
      <c r="BT228" s="4">
        <f t="shared" ca="1" si="299"/>
        <v>86.529586247296976</v>
      </c>
      <c r="BU228" s="4">
        <f t="shared" ca="1" si="299"/>
        <v>94.258694774507248</v>
      </c>
      <c r="BV228" s="4">
        <f t="shared" ca="1" si="296"/>
        <v>97.52250852079132</v>
      </c>
      <c r="BW228" s="4">
        <f t="shared" ca="1" si="296"/>
        <v>84.129360957702232</v>
      </c>
      <c r="BX228" s="4">
        <f t="shared" ca="1" si="296"/>
        <v>97.599599089059055</v>
      </c>
      <c r="BY228" s="4">
        <f t="shared" ca="1" si="296"/>
        <v>100.30264102488765</v>
      </c>
      <c r="BZ228" s="4">
        <f t="shared" ca="1" si="296"/>
        <v>115.93179947313828</v>
      </c>
      <c r="CA228" s="4">
        <f t="shared" ca="1" si="296"/>
        <v>62.194605333909301</v>
      </c>
      <c r="CB228" s="4">
        <f t="shared" ca="1" si="296"/>
        <v>101.01179483971246</v>
      </c>
      <c r="CC228" s="4">
        <f t="shared" ca="1" si="296"/>
        <v>119.45678964485026</v>
      </c>
      <c r="CD228" s="4">
        <f t="shared" ca="1" si="296"/>
        <v>115.54223267642418</v>
      </c>
      <c r="CE228" s="4">
        <f t="shared" ca="1" si="296"/>
        <v>117.13005072272858</v>
      </c>
      <c r="CF228" s="4">
        <f t="shared" ca="1" si="296"/>
        <v>91.344425972970285</v>
      </c>
      <c r="CG228" s="4">
        <f t="shared" ca="1" si="296"/>
        <v>94.527900775151465</v>
      </c>
      <c r="CH228" s="4">
        <f t="shared" ca="1" si="296"/>
        <v>119.61148197712819</v>
      </c>
      <c r="CI228" s="4">
        <f t="shared" ca="1" si="296"/>
        <v>192.59234808734271</v>
      </c>
      <c r="CJ228" s="4">
        <f t="shared" ca="1" si="296"/>
        <v>80.562017811593478</v>
      </c>
      <c r="CK228" s="4">
        <f t="shared" ca="1" si="294"/>
        <v>77.252389134102046</v>
      </c>
      <c r="CL228" s="4">
        <f t="shared" ca="1" si="294"/>
        <v>111.26931725485841</v>
      </c>
      <c r="CM228" s="4">
        <f t="shared" ca="1" si="294"/>
        <v>86.510848094429946</v>
      </c>
      <c r="CN228" s="4">
        <f t="shared" ca="1" si="294"/>
        <v>96.838206632664594</v>
      </c>
      <c r="CO228" s="4">
        <f t="shared" ca="1" si="294"/>
        <v>127.92629730455478</v>
      </c>
      <c r="CP228" s="4">
        <f t="shared" ca="1" si="294"/>
        <v>84.132463881282064</v>
      </c>
      <c r="CQ228" s="4">
        <f t="shared" ca="1" si="294"/>
        <v>86.620611038208835</v>
      </c>
      <c r="CR228" s="4">
        <f t="shared" ca="1" si="294"/>
        <v>107.43500937316202</v>
      </c>
      <c r="CS228" s="4">
        <f t="shared" ca="1" si="294"/>
        <v>135.91535165955924</v>
      </c>
      <c r="CT228" s="4">
        <f t="shared" ca="1" si="294"/>
        <v>77.547891484891025</v>
      </c>
      <c r="CU228" s="4">
        <f t="shared" ca="1" si="294"/>
        <v>126.77459629348832</v>
      </c>
      <c r="CV228" s="4">
        <f t="shared" ca="1" si="294"/>
        <v>112.39642088167976</v>
      </c>
      <c r="CW228" s="4">
        <f t="shared" ca="1" si="294"/>
        <v>110.69349231355959</v>
      </c>
      <c r="CX228" s="4">
        <f t="shared" ca="1" si="294"/>
        <v>78.092188019593891</v>
      </c>
      <c r="CY228" s="4">
        <f t="shared" ca="1" si="294"/>
        <v>128.23922984259565</v>
      </c>
      <c r="CZ228" s="4">
        <f t="shared" ca="1" si="294"/>
        <v>131.72472722040629</v>
      </c>
      <c r="DA228" s="4">
        <f t="shared" ca="1" si="305"/>
        <v>121.3744672474445</v>
      </c>
      <c r="DB228" s="4">
        <f t="shared" ca="1" si="305"/>
        <v>115.62508665342428</v>
      </c>
      <c r="DC228" s="4">
        <f t="shared" ca="1" si="305"/>
        <v>95.298720765934036</v>
      </c>
      <c r="DD228" s="4">
        <f t="shared" ca="1" si="305"/>
        <v>88.121755183403494</v>
      </c>
      <c r="DE228" s="4">
        <f t="shared" ca="1" si="305"/>
        <v>121.5074690330637</v>
      </c>
      <c r="DF228" s="4">
        <f t="shared" ca="1" si="305"/>
        <v>99.529277898395193</v>
      </c>
      <c r="DG228" s="4">
        <f t="shared" ca="1" si="305"/>
        <v>84.219228250250694</v>
      </c>
      <c r="DH228" s="4">
        <f t="shared" ca="1" si="297"/>
        <v>208.99932457532495</v>
      </c>
      <c r="DI228" s="4">
        <f t="shared" ca="1" si="297"/>
        <v>90.41254866496358</v>
      </c>
      <c r="DJ228" s="4">
        <f t="shared" ca="1" si="297"/>
        <v>138.01145205988328</v>
      </c>
      <c r="DK228" s="4">
        <f t="shared" ca="1" si="297"/>
        <v>85.961013190010291</v>
      </c>
      <c r="DL228" s="4">
        <f t="shared" ca="1" si="297"/>
        <v>117.96814963048053</v>
      </c>
      <c r="DM228" s="4">
        <f t="shared" ca="1" si="297"/>
        <v>123.09368601374427</v>
      </c>
      <c r="DN228" s="4">
        <f t="shared" ca="1" si="297"/>
        <v>76.27808957731024</v>
      </c>
      <c r="DO228" s="4">
        <f t="shared" ca="1" si="297"/>
        <v>105.02836074955803</v>
      </c>
      <c r="DP228" s="4">
        <f t="shared" ca="1" si="297"/>
        <v>117.76058436041662</v>
      </c>
      <c r="DQ228" s="4">
        <f t="shared" ca="1" si="297"/>
        <v>65.759798752729978</v>
      </c>
      <c r="DR228" s="4">
        <f t="shared" ca="1" si="297"/>
        <v>149.91190968749973</v>
      </c>
      <c r="DS228" s="4">
        <f t="shared" ca="1" si="297"/>
        <v>117.84838141193181</v>
      </c>
      <c r="DT228" s="4">
        <f t="shared" ca="1" si="297"/>
        <v>80.315218194947676</v>
      </c>
      <c r="DU228" s="4">
        <f t="shared" ca="1" si="297"/>
        <v>140.25510433059566</v>
      </c>
      <c r="DV228" s="4">
        <f t="shared" ca="1" si="297"/>
        <v>79.189928761651132</v>
      </c>
      <c r="DW228" s="4">
        <f t="shared" ca="1" si="297"/>
        <v>101.64835971533063</v>
      </c>
      <c r="DX228" s="4">
        <f t="shared" ca="1" si="309"/>
        <v>143.10634777055674</v>
      </c>
      <c r="DY228" s="4">
        <f t="shared" ca="1" si="309"/>
        <v>95.041773650737227</v>
      </c>
      <c r="DZ228" s="4">
        <f t="shared" ca="1" si="309"/>
        <v>126.99551892692703</v>
      </c>
      <c r="EA228" s="4">
        <f t="shared" ca="1" si="309"/>
        <v>129.20354172580096</v>
      </c>
      <c r="EB228" s="4">
        <f t="shared" ca="1" si="309"/>
        <v>89.809311589396074</v>
      </c>
      <c r="EC228" s="4">
        <f t="shared" ca="1" si="309"/>
        <v>132.48983203277965</v>
      </c>
      <c r="ED228" s="4">
        <f t="shared" ca="1" si="309"/>
        <v>141.30697865422925</v>
      </c>
      <c r="EE228" s="4">
        <f t="shared" ca="1" si="309"/>
        <v>77.646948365755975</v>
      </c>
      <c r="EF228" s="4">
        <f t="shared" ca="1" si="306"/>
        <v>99.197592148964318</v>
      </c>
      <c r="EG228" s="4">
        <f t="shared" ca="1" si="304"/>
        <v>95.348669556398534</v>
      </c>
      <c r="EH228" s="4">
        <f t="shared" ca="1" si="304"/>
        <v>135.05879352930211</v>
      </c>
      <c r="EI228" s="4">
        <f t="shared" ca="1" si="304"/>
        <v>126.81532407059743</v>
      </c>
      <c r="EJ228" s="4">
        <f t="shared" ca="1" si="304"/>
        <v>74.101854383154986</v>
      </c>
      <c r="EK228" s="4">
        <f t="shared" ca="1" si="304"/>
        <v>79.084509533983891</v>
      </c>
      <c r="EL228" s="4">
        <f t="shared" ca="1" si="304"/>
        <v>77.749246732381962</v>
      </c>
      <c r="EM228" s="4">
        <f t="shared" ca="1" si="304"/>
        <v>104.20177298188784</v>
      </c>
      <c r="EN228" s="4">
        <f t="shared" ca="1" si="304"/>
        <v>102.07308073037393</v>
      </c>
      <c r="EO228" s="4">
        <f t="shared" ca="1" si="304"/>
        <v>58.171292577126849</v>
      </c>
      <c r="EP228" s="4">
        <f t="shared" ca="1" si="304"/>
        <v>120.85801206589917</v>
      </c>
      <c r="EQ228" s="4">
        <f t="shared" ca="1" si="304"/>
        <v>111.56361601178183</v>
      </c>
      <c r="ER228" s="4">
        <f t="shared" ca="1" si="304"/>
        <v>97.630942184151081</v>
      </c>
      <c r="ES228" s="4">
        <f t="shared" ca="1" si="304"/>
        <v>80.133932923635925</v>
      </c>
      <c r="ET228" s="4">
        <f t="shared" ca="1" si="304"/>
        <v>109.02634587658777</v>
      </c>
      <c r="EU228" s="4">
        <f t="shared" ca="1" si="304"/>
        <v>127.62688530159434</v>
      </c>
      <c r="EV228" s="4">
        <f t="shared" ca="1" si="304"/>
        <v>137.92412234955327</v>
      </c>
      <c r="EW228" s="4">
        <f t="shared" ca="1" si="303"/>
        <v>108.99615398176107</v>
      </c>
      <c r="EX228" s="4">
        <f t="shared" ca="1" si="292"/>
        <v>74.333111959900592</v>
      </c>
      <c r="EY228" s="4">
        <f t="shared" ca="1" si="292"/>
        <v>77.185467289962205</v>
      </c>
      <c r="EZ228" s="4">
        <f t="shared" ca="1" si="292"/>
        <v>93.007743076231122</v>
      </c>
      <c r="FA228" s="4">
        <f t="shared" ca="1" si="292"/>
        <v>117.26262191865722</v>
      </c>
      <c r="FB228" s="4">
        <f t="shared" ca="1" si="292"/>
        <v>114.01699852800408</v>
      </c>
      <c r="FC228" s="4">
        <f t="shared" ca="1" si="292"/>
        <v>106.77556848383777</v>
      </c>
      <c r="FD228" s="4">
        <f t="shared" ca="1" si="292"/>
        <v>111.551643305927</v>
      </c>
      <c r="FE228" s="4">
        <f t="shared" ca="1" si="292"/>
        <v>103.6738264914091</v>
      </c>
      <c r="FF228" s="4">
        <f t="shared" ca="1" si="292"/>
        <v>83.230336674276984</v>
      </c>
      <c r="FG228" s="4">
        <f t="shared" ca="1" si="292"/>
        <v>86.976440664250873</v>
      </c>
      <c r="FH228" s="4">
        <f t="shared" ca="1" si="292"/>
        <v>172.20721900375301</v>
      </c>
      <c r="FI228" s="4">
        <f t="shared" ca="1" si="292"/>
        <v>116.14493172566638</v>
      </c>
      <c r="FJ228" s="4">
        <f t="shared" ca="1" si="292"/>
        <v>87.758003275147871</v>
      </c>
      <c r="FK228" s="4">
        <f t="shared" ca="1" si="292"/>
        <v>117.09983190816187</v>
      </c>
      <c r="FL228" s="4">
        <f t="shared" ca="1" si="292"/>
        <v>111.0595736417979</v>
      </c>
      <c r="FM228" s="4">
        <f t="shared" ca="1" si="292"/>
        <v>94.578634036522672</v>
      </c>
      <c r="FN228" s="4">
        <f t="shared" ca="1" si="312"/>
        <v>103.64301198863858</v>
      </c>
      <c r="FO228" s="4">
        <f t="shared" ca="1" si="312"/>
        <v>60.869446245349096</v>
      </c>
      <c r="FP228" s="4">
        <f t="shared" ca="1" si="312"/>
        <v>110.66760419445198</v>
      </c>
      <c r="FQ228" s="4">
        <f t="shared" ca="1" si="312"/>
        <v>109.17669804080326</v>
      </c>
      <c r="FR228" s="4">
        <f t="shared" ca="1" si="312"/>
        <v>110.59142164789765</v>
      </c>
      <c r="FS228" s="4">
        <f t="shared" ca="1" si="312"/>
        <v>97.221387987294079</v>
      </c>
      <c r="FT228" s="4">
        <f t="shared" ca="1" si="312"/>
        <v>74.448256534883171</v>
      </c>
      <c r="FU228" s="4">
        <f t="shared" ca="1" si="312"/>
        <v>102.0489582673643</v>
      </c>
      <c r="FV228" s="4">
        <f t="shared" ca="1" si="312"/>
        <v>82.578371170627733</v>
      </c>
      <c r="FW228" s="4">
        <f t="shared" ca="1" si="312"/>
        <v>130.43818709515097</v>
      </c>
      <c r="FX228" s="4">
        <f t="shared" ca="1" si="312"/>
        <v>105.84259995845539</v>
      </c>
      <c r="FY228" s="4">
        <f t="shared" ca="1" si="312"/>
        <v>95.094482079115409</v>
      </c>
      <c r="FZ228" s="4">
        <f t="shared" ca="1" si="312"/>
        <v>102.02614963552195</v>
      </c>
      <c r="GA228" s="4">
        <f t="shared" ca="1" si="312"/>
        <v>78.253483439302045</v>
      </c>
      <c r="GB228" s="4">
        <f t="shared" ca="1" si="312"/>
        <v>51.206199955188005</v>
      </c>
      <c r="GC228" s="4">
        <f t="shared" ca="1" si="300"/>
        <v>68.423542314619354</v>
      </c>
      <c r="GD228" s="4">
        <f t="shared" ca="1" si="298"/>
        <v>128.96093669677231</v>
      </c>
      <c r="GE228" s="4">
        <f t="shared" ca="1" si="298"/>
        <v>76.449396613145964</v>
      </c>
      <c r="GF228" s="4">
        <f t="shared" ca="1" si="298"/>
        <v>99.452866851826471</v>
      </c>
      <c r="GG228" s="4">
        <f t="shared" ca="1" si="298"/>
        <v>90.733379586256632</v>
      </c>
      <c r="GH228" s="4">
        <f t="shared" ca="1" si="298"/>
        <v>135.81312878573644</v>
      </c>
      <c r="GI228" s="4">
        <f t="shared" ca="1" si="298"/>
        <v>70.49179519336289</v>
      </c>
      <c r="GJ228" s="4">
        <f t="shared" ca="1" si="298"/>
        <v>80.332772197176212</v>
      </c>
      <c r="GK228" s="4">
        <f t="shared" ca="1" si="298"/>
        <v>101.68154458900574</v>
      </c>
      <c r="GL228" s="4">
        <f t="shared" ca="1" si="298"/>
        <v>61.382867910481046</v>
      </c>
      <c r="GM228" s="4">
        <f t="shared" ca="1" si="298"/>
        <v>110.12723616172212</v>
      </c>
      <c r="GN228" s="4">
        <f t="shared" ca="1" si="298"/>
        <v>63.947652512827815</v>
      </c>
      <c r="GO228" s="4">
        <f t="shared" ca="1" si="298"/>
        <v>89.599057799694847</v>
      </c>
      <c r="GP228" s="4">
        <f t="shared" ca="1" si="298"/>
        <v>90.075643347115047</v>
      </c>
      <c r="GQ228" s="4">
        <f t="shared" ca="1" si="298"/>
        <v>89.54452805199891</v>
      </c>
      <c r="GR228" s="4">
        <f t="shared" ca="1" si="298"/>
        <v>100.6800384408849</v>
      </c>
      <c r="GS228" s="4">
        <f t="shared" ca="1" si="295"/>
        <v>105.99816377095947</v>
      </c>
      <c r="GT228" s="4">
        <f t="shared" ca="1" si="295"/>
        <v>81.245668688900267</v>
      </c>
      <c r="GU228" s="4">
        <f t="shared" ca="1" si="295"/>
        <v>83.449961700359083</v>
      </c>
      <c r="GV228" s="4">
        <f t="shared" ca="1" si="295"/>
        <v>138.31377042497215</v>
      </c>
      <c r="GW228" s="4">
        <f t="shared" ca="1" si="295"/>
        <v>172.20267390407113</v>
      </c>
      <c r="GX228" s="4">
        <f t="shared" ca="1" si="295"/>
        <v>151.65541448470736</v>
      </c>
      <c r="GY228" s="4">
        <f t="shared" ca="1" si="295"/>
        <v>64.197272881635058</v>
      </c>
      <c r="GZ228" s="4">
        <f t="shared" ca="1" si="295"/>
        <v>107.56617741903599</v>
      </c>
      <c r="HA228" s="4">
        <f t="shared" ca="1" si="295"/>
        <v>97.305156435708071</v>
      </c>
      <c r="HB228" s="4">
        <f t="shared" ca="1" si="295"/>
        <v>97.086351948185055</v>
      </c>
      <c r="HC228" s="4">
        <f t="shared" ca="1" si="295"/>
        <v>115.19038834991487</v>
      </c>
      <c r="HD228" s="4">
        <f t="shared" ca="1" si="295"/>
        <v>108.83532386258467</v>
      </c>
      <c r="HE228" s="4">
        <f t="shared" ca="1" si="295"/>
        <v>101.41271005696889</v>
      </c>
      <c r="HF228" s="4">
        <f t="shared" ca="1" si="295"/>
        <v>117.89260146936159</v>
      </c>
      <c r="HG228" s="4">
        <f t="shared" ca="1" si="295"/>
        <v>116.1283863600118</v>
      </c>
      <c r="HH228" s="4">
        <f t="shared" ca="1" si="295"/>
        <v>127.03612700397693</v>
      </c>
      <c r="HI228" s="4">
        <f t="shared" ca="1" si="307"/>
        <v>88.0893114131338</v>
      </c>
      <c r="HJ228" s="4">
        <f t="shared" ca="1" si="307"/>
        <v>96.09799202191877</v>
      </c>
      <c r="HK228" s="4">
        <f t="shared" ca="1" si="307"/>
        <v>97.688800565923756</v>
      </c>
      <c r="HL228" s="4">
        <f t="shared" ca="1" si="307"/>
        <v>117.16529774364582</v>
      </c>
      <c r="HM228" s="4">
        <f t="shared" ca="1" si="307"/>
        <v>79.82543438653866</v>
      </c>
      <c r="HN228" s="4">
        <f t="shared" ca="1" si="307"/>
        <v>84.998329205413512</v>
      </c>
      <c r="HO228" s="4">
        <f t="shared" ca="1" si="307"/>
        <v>59.13730958609549</v>
      </c>
      <c r="HP228" s="4">
        <f t="shared" ca="1" si="307"/>
        <v>95.62563309357769</v>
      </c>
      <c r="HQ228" s="4">
        <f t="shared" ca="1" si="307"/>
        <v>137.30422588555453</v>
      </c>
      <c r="HR228" s="4">
        <f t="shared" ca="1" si="307"/>
        <v>136.51805909331077</v>
      </c>
      <c r="HS228" s="4">
        <f t="shared" ca="1" si="307"/>
        <v>70.548965150264465</v>
      </c>
      <c r="HT228" s="4">
        <f t="shared" ca="1" si="307"/>
        <v>122.83300057102632</v>
      </c>
      <c r="HU228" s="4">
        <f t="shared" ca="1" si="307"/>
        <v>140.98842150490705</v>
      </c>
      <c r="HV228" s="4">
        <f t="shared" ca="1" si="307"/>
        <v>115.69616719106023</v>
      </c>
      <c r="HW228" s="4">
        <f t="shared" ca="1" si="307"/>
        <v>67.112983599529699</v>
      </c>
      <c r="HX228" s="4">
        <f t="shared" ca="1" si="307"/>
        <v>157.16775562431511</v>
      </c>
      <c r="HY228" s="4">
        <f t="shared" ref="HY228:IN243" ca="1" si="315">HY227*(1+$B$1*$B$4+$B$2*SQRT($B$4)*_xlfn.NORM.S.INV(RAND()))</f>
        <v>78.521980986329993</v>
      </c>
      <c r="HZ228" s="4">
        <f t="shared" ca="1" si="314"/>
        <v>131.91493869987059</v>
      </c>
      <c r="IA228" s="4">
        <f t="shared" ca="1" si="314"/>
        <v>108.07987811670543</v>
      </c>
      <c r="IB228" s="4">
        <f t="shared" ca="1" si="314"/>
        <v>68.203347279557832</v>
      </c>
      <c r="IC228" s="4">
        <f t="shared" ca="1" si="314"/>
        <v>121.0539419818674</v>
      </c>
      <c r="ID228" s="4">
        <f t="shared" ca="1" si="314"/>
        <v>134.39090137574928</v>
      </c>
      <c r="IE228" s="4">
        <f t="shared" ca="1" si="314"/>
        <v>64.008078212234651</v>
      </c>
      <c r="IF228" s="4">
        <f t="shared" ca="1" si="314"/>
        <v>134.82258379739085</v>
      </c>
      <c r="IG228" s="4">
        <f t="shared" ca="1" si="314"/>
        <v>94.5106202010262</v>
      </c>
      <c r="IH228" s="4">
        <f t="shared" ca="1" si="314"/>
        <v>123.44677807485809</v>
      </c>
      <c r="II228" s="4">
        <f t="shared" ca="1" si="314"/>
        <v>96.376411419580478</v>
      </c>
      <c r="IJ228" s="4">
        <f t="shared" ca="1" si="314"/>
        <v>70.005862915560982</v>
      </c>
      <c r="IK228" s="4">
        <f t="shared" ca="1" si="314"/>
        <v>109.66338444345085</v>
      </c>
      <c r="IL228" s="4">
        <f t="shared" ca="1" si="314"/>
        <v>149.22087900717926</v>
      </c>
      <c r="IM228" s="4">
        <f t="shared" ca="1" si="314"/>
        <v>124.3158465648533</v>
      </c>
      <c r="IN228" s="4">
        <f t="shared" ca="1" si="314"/>
        <v>95.993601471195504</v>
      </c>
      <c r="IO228" s="4">
        <f t="shared" ca="1" si="301"/>
        <v>119.8489380417216</v>
      </c>
      <c r="IP228" s="4">
        <f t="shared" ca="1" si="293"/>
        <v>69.332559548287648</v>
      </c>
      <c r="IQ228" s="4">
        <f t="shared" ca="1" si="293"/>
        <v>132.00021236162047</v>
      </c>
      <c r="IR228" s="4">
        <f t="shared" ca="1" si="293"/>
        <v>74.786476800753874</v>
      </c>
      <c r="IS228" s="4">
        <f t="shared" ca="1" si="293"/>
        <v>111.17722802451499</v>
      </c>
      <c r="IT228" s="4">
        <f t="shared" ca="1" si="293"/>
        <v>56.360477540859279</v>
      </c>
      <c r="IU228" s="4">
        <f t="shared" ca="1" si="293"/>
        <v>157.56903014064432</v>
      </c>
      <c r="IV228" s="4">
        <f t="shared" ca="1" si="293"/>
        <v>99.882111760070146</v>
      </c>
      <c r="IW228" s="4">
        <f t="shared" ca="1" si="293"/>
        <v>109.41115128942344</v>
      </c>
      <c r="IX228" s="4">
        <f t="shared" ca="1" si="293"/>
        <v>102.74991591648303</v>
      </c>
      <c r="IY228" s="4">
        <f t="shared" ca="1" si="293"/>
        <v>88.191856034931504</v>
      </c>
    </row>
    <row r="229" spans="9:259" x14ac:dyDescent="0.25">
      <c r="I229" t="s">
        <v>359</v>
      </c>
      <c r="J229" s="4">
        <f t="shared" ca="1" si="313"/>
        <v>147.92946832517077</v>
      </c>
      <c r="K229" s="4">
        <f t="shared" ca="1" si="313"/>
        <v>115.14300330440342</v>
      </c>
      <c r="L229" s="4">
        <f t="shared" ca="1" si="313"/>
        <v>101.67081771441919</v>
      </c>
      <c r="M229" s="4">
        <f t="shared" ca="1" si="313"/>
        <v>115.22696922885766</v>
      </c>
      <c r="N229" s="4">
        <f t="shared" ca="1" si="313"/>
        <v>156.25751216704901</v>
      </c>
      <c r="O229" s="4">
        <f t="shared" ca="1" si="313"/>
        <v>126.88910432693523</v>
      </c>
      <c r="P229" s="4">
        <f t="shared" ca="1" si="313"/>
        <v>101.11147223330968</v>
      </c>
      <c r="Q229" s="4">
        <f t="shared" ca="1" si="313"/>
        <v>112.3425331114764</v>
      </c>
      <c r="R229" s="4">
        <f t="shared" ca="1" si="313"/>
        <v>62.098571436204487</v>
      </c>
      <c r="S229" s="4">
        <f t="shared" ca="1" si="313"/>
        <v>131.42199607740693</v>
      </c>
      <c r="T229" s="4">
        <f t="shared" ca="1" si="313"/>
        <v>93.480259016883323</v>
      </c>
      <c r="U229" s="4">
        <f t="shared" ca="1" si="313"/>
        <v>143.27816793632894</v>
      </c>
      <c r="V229" s="4">
        <f t="shared" ca="1" si="313"/>
        <v>76.060522976789159</v>
      </c>
      <c r="W229" s="4">
        <f t="shared" ca="1" si="313"/>
        <v>93.604361782965654</v>
      </c>
      <c r="X229" s="4">
        <f t="shared" ca="1" si="313"/>
        <v>68.611933861796999</v>
      </c>
      <c r="Y229" s="4">
        <f t="shared" ca="1" si="311"/>
        <v>83.768148495142214</v>
      </c>
      <c r="Z229" s="4">
        <f t="shared" ca="1" si="310"/>
        <v>89.934613144297046</v>
      </c>
      <c r="AA229" s="4">
        <f t="shared" ca="1" si="310"/>
        <v>104.86679337022034</v>
      </c>
      <c r="AB229" s="4">
        <f t="shared" ca="1" si="310"/>
        <v>131.37180467417485</v>
      </c>
      <c r="AC229" s="4">
        <f t="shared" ca="1" si="310"/>
        <v>89.945279478319833</v>
      </c>
      <c r="AD229" s="4">
        <f t="shared" ca="1" si="310"/>
        <v>181.57664414989671</v>
      </c>
      <c r="AE229" s="4">
        <f t="shared" ca="1" si="310"/>
        <v>141.33431348686389</v>
      </c>
      <c r="AF229" s="4">
        <f t="shared" ca="1" si="310"/>
        <v>41.349565890370286</v>
      </c>
      <c r="AG229" s="4">
        <f t="shared" ca="1" si="310"/>
        <v>105.6187523517723</v>
      </c>
      <c r="AH229" s="4">
        <f t="shared" ca="1" si="310"/>
        <v>86.275688451641173</v>
      </c>
      <c r="AI229" s="4">
        <f t="shared" ca="1" si="310"/>
        <v>106.15667321941574</v>
      </c>
      <c r="AJ229" s="4">
        <f t="shared" ca="1" si="310"/>
        <v>99.792757964641893</v>
      </c>
      <c r="AK229" s="4">
        <f t="shared" ca="1" si="310"/>
        <v>100.46196554510777</v>
      </c>
      <c r="AL229" s="4">
        <f t="shared" ca="1" si="310"/>
        <v>175.00062415988003</v>
      </c>
      <c r="AM229" s="4">
        <f t="shared" ca="1" si="310"/>
        <v>133.8027148971876</v>
      </c>
      <c r="AN229" s="4">
        <f t="shared" ca="1" si="310"/>
        <v>70.92731490274781</v>
      </c>
      <c r="AO229" s="4">
        <f t="shared" ca="1" si="308"/>
        <v>123.20380082810202</v>
      </c>
      <c r="AP229" s="4">
        <f t="shared" ca="1" si="302"/>
        <v>111.1034046139556</v>
      </c>
      <c r="AQ229" s="4">
        <f t="shared" ca="1" si="302"/>
        <v>89.105872999456977</v>
      </c>
      <c r="AR229" s="4">
        <f t="shared" ca="1" si="302"/>
        <v>85.173851575546209</v>
      </c>
      <c r="AS229" s="4">
        <f t="shared" ca="1" si="302"/>
        <v>106.25958850314127</v>
      </c>
      <c r="AT229" s="4">
        <f t="shared" ca="1" si="302"/>
        <v>147.44318913976122</v>
      </c>
      <c r="AU229" s="4">
        <f t="shared" ca="1" si="302"/>
        <v>117.0569415276199</v>
      </c>
      <c r="AV229" s="4">
        <f t="shared" ca="1" si="302"/>
        <v>91.684987010939977</v>
      </c>
      <c r="AW229" s="4">
        <f t="shared" ca="1" si="302"/>
        <v>99.739978393895598</v>
      </c>
      <c r="AX229" s="4">
        <f t="shared" ca="1" si="302"/>
        <v>93.683665363263898</v>
      </c>
      <c r="AY229" s="4">
        <f t="shared" ca="1" si="302"/>
        <v>76.221626330692757</v>
      </c>
      <c r="AZ229" s="4">
        <f t="shared" ca="1" si="302"/>
        <v>138.54013201047221</v>
      </c>
      <c r="BA229" s="4">
        <f t="shared" ca="1" si="302"/>
        <v>65.295275708100036</v>
      </c>
      <c r="BB229" s="4">
        <f t="shared" ca="1" si="302"/>
        <v>99.977900889906067</v>
      </c>
      <c r="BC229" s="4">
        <f t="shared" ca="1" si="302"/>
        <v>115.69646718670475</v>
      </c>
      <c r="BD229" s="4">
        <f t="shared" ca="1" si="302"/>
        <v>108.06296486093999</v>
      </c>
      <c r="BE229" s="4">
        <f t="shared" ca="1" si="299"/>
        <v>113.63556798756296</v>
      </c>
      <c r="BF229" s="4">
        <f t="shared" ca="1" si="299"/>
        <v>121.60168069641212</v>
      </c>
      <c r="BG229" s="4">
        <f t="shared" ca="1" si="299"/>
        <v>73.338244537909816</v>
      </c>
      <c r="BH229" s="4">
        <f t="shared" ca="1" si="299"/>
        <v>72.61455356129764</v>
      </c>
      <c r="BI229" s="4">
        <f t="shared" ca="1" si="299"/>
        <v>110.26535356003515</v>
      </c>
      <c r="BJ229" s="4">
        <f t="shared" ca="1" si="299"/>
        <v>87.210356224690955</v>
      </c>
      <c r="BK229" s="4">
        <f t="shared" ca="1" si="299"/>
        <v>95.56654646553649</v>
      </c>
      <c r="BL229" s="4">
        <f t="shared" ca="1" si="299"/>
        <v>117.35294882257148</v>
      </c>
      <c r="BM229" s="4">
        <f t="shared" ca="1" si="299"/>
        <v>115.82845671634912</v>
      </c>
      <c r="BN229" s="4">
        <f t="shared" ca="1" si="299"/>
        <v>136.43510192352241</v>
      </c>
      <c r="BO229" s="4">
        <f t="shared" ca="1" si="299"/>
        <v>89.428872261247491</v>
      </c>
      <c r="BP229" s="4">
        <f t="shared" ca="1" si="299"/>
        <v>67.45622442797999</v>
      </c>
      <c r="BQ229" s="4">
        <f t="shared" ca="1" si="299"/>
        <v>117.13944210017424</v>
      </c>
      <c r="BR229" s="4">
        <f t="shared" ca="1" si="299"/>
        <v>147.63450515310711</v>
      </c>
      <c r="BS229" s="4">
        <f t="shared" ca="1" si="299"/>
        <v>94.526576683264679</v>
      </c>
      <c r="BT229" s="4">
        <f t="shared" ca="1" si="299"/>
        <v>87.781750740693369</v>
      </c>
      <c r="BU229" s="4">
        <f t="shared" ca="1" si="299"/>
        <v>94.602363537122827</v>
      </c>
      <c r="BV229" s="4">
        <f t="shared" ca="1" si="296"/>
        <v>99.22876613993914</v>
      </c>
      <c r="BW229" s="4">
        <f t="shared" ca="1" si="296"/>
        <v>81.348450778863807</v>
      </c>
      <c r="BX229" s="4">
        <f t="shared" ca="1" si="296"/>
        <v>97.74622309708792</v>
      </c>
      <c r="BY229" s="4">
        <f t="shared" ca="1" si="296"/>
        <v>100.60017361652413</v>
      </c>
      <c r="BZ229" s="4">
        <f t="shared" ca="1" si="296"/>
        <v>117.13821877192953</v>
      </c>
      <c r="CA229" s="4">
        <f t="shared" ca="1" si="296"/>
        <v>61.155447359248001</v>
      </c>
      <c r="CB229" s="4">
        <f t="shared" ca="1" si="296"/>
        <v>100.40708576400012</v>
      </c>
      <c r="CC229" s="4">
        <f t="shared" ca="1" si="296"/>
        <v>123.41259587320545</v>
      </c>
      <c r="CD229" s="4">
        <f t="shared" ca="1" si="296"/>
        <v>117.46944537746745</v>
      </c>
      <c r="CE229" s="4">
        <f t="shared" ca="1" si="296"/>
        <v>117.3789452368194</v>
      </c>
      <c r="CF229" s="4">
        <f t="shared" ca="1" si="296"/>
        <v>90.434986413174414</v>
      </c>
      <c r="CG229" s="4">
        <f t="shared" ca="1" si="296"/>
        <v>92.827670872201352</v>
      </c>
      <c r="CH229" s="4">
        <f t="shared" ca="1" si="296"/>
        <v>121.15954061429424</v>
      </c>
      <c r="CI229" s="4">
        <f t="shared" ca="1" si="296"/>
        <v>193.20661261632316</v>
      </c>
      <c r="CJ229" s="4">
        <f t="shared" ca="1" si="296"/>
        <v>80.353490599365898</v>
      </c>
      <c r="CK229" s="4">
        <f t="shared" ca="1" si="294"/>
        <v>80.308362879924459</v>
      </c>
      <c r="CL229" s="4">
        <f t="shared" ca="1" si="294"/>
        <v>111.57700608915052</v>
      </c>
      <c r="CM229" s="4">
        <f t="shared" ca="1" si="294"/>
        <v>86.067233197147161</v>
      </c>
      <c r="CN229" s="4">
        <f t="shared" ca="1" si="294"/>
        <v>98.805442556982769</v>
      </c>
      <c r="CO229" s="4">
        <f t="shared" ca="1" si="294"/>
        <v>126.38007662792133</v>
      </c>
      <c r="CP229" s="4">
        <f t="shared" ca="1" si="294"/>
        <v>81.148504558227728</v>
      </c>
      <c r="CQ229" s="4">
        <f t="shared" ca="1" si="294"/>
        <v>85.702551448729054</v>
      </c>
      <c r="CR229" s="4">
        <f t="shared" ca="1" si="294"/>
        <v>109.25533592334021</v>
      </c>
      <c r="CS229" s="4">
        <f t="shared" ca="1" si="294"/>
        <v>133.82199424939236</v>
      </c>
      <c r="CT229" s="4">
        <f t="shared" ca="1" si="294"/>
        <v>77.312809105717889</v>
      </c>
      <c r="CU229" s="4">
        <f t="shared" ca="1" si="294"/>
        <v>124.39328278302811</v>
      </c>
      <c r="CV229" s="4">
        <f t="shared" ca="1" si="294"/>
        <v>112.94611548110636</v>
      </c>
      <c r="CW229" s="4">
        <f t="shared" ca="1" si="294"/>
        <v>111.64331600665052</v>
      </c>
      <c r="CX229" s="4">
        <f t="shared" ca="1" si="294"/>
        <v>78.398370077121768</v>
      </c>
      <c r="CY229" s="4">
        <f t="shared" ca="1" si="294"/>
        <v>127.75104465449871</v>
      </c>
      <c r="CZ229" s="4">
        <f t="shared" ca="1" si="294"/>
        <v>134.97449020701998</v>
      </c>
      <c r="DA229" s="4">
        <f t="shared" ca="1" si="305"/>
        <v>123.7628459583274</v>
      </c>
      <c r="DB229" s="4">
        <f t="shared" ca="1" si="305"/>
        <v>118.11813980290536</v>
      </c>
      <c r="DC229" s="4">
        <f t="shared" ca="1" si="305"/>
        <v>94.166987840751759</v>
      </c>
      <c r="DD229" s="4">
        <f t="shared" ca="1" si="305"/>
        <v>88.191725947088457</v>
      </c>
      <c r="DE229" s="4">
        <f t="shared" ca="1" si="305"/>
        <v>122.10661141218326</v>
      </c>
      <c r="DF229" s="4">
        <f t="shared" ca="1" si="305"/>
        <v>99.809692684579673</v>
      </c>
      <c r="DG229" s="4">
        <f t="shared" ca="1" si="305"/>
        <v>84.914295283705968</v>
      </c>
      <c r="DH229" s="4">
        <f t="shared" ca="1" si="297"/>
        <v>212.20691646152676</v>
      </c>
      <c r="DI229" s="4">
        <f t="shared" ca="1" si="297"/>
        <v>89.365865121488184</v>
      </c>
      <c r="DJ229" s="4">
        <f t="shared" ca="1" si="297"/>
        <v>139.55843045328106</v>
      </c>
      <c r="DK229" s="4">
        <f t="shared" ca="1" si="297"/>
        <v>87.296509800187906</v>
      </c>
      <c r="DL229" s="4">
        <f t="shared" ca="1" si="297"/>
        <v>120.96512988837893</v>
      </c>
      <c r="DM229" s="4">
        <f t="shared" ca="1" si="297"/>
        <v>122.7676817628292</v>
      </c>
      <c r="DN229" s="4">
        <f t="shared" ca="1" si="297"/>
        <v>76.311425682406536</v>
      </c>
      <c r="DO229" s="4">
        <f t="shared" ca="1" si="297"/>
        <v>104.74203317582297</v>
      </c>
      <c r="DP229" s="4">
        <f t="shared" ca="1" si="297"/>
        <v>116.9222870144341</v>
      </c>
      <c r="DQ229" s="4">
        <f t="shared" ca="1" si="297"/>
        <v>67.37601544909451</v>
      </c>
      <c r="DR229" s="4">
        <f t="shared" ca="1" si="297"/>
        <v>149.39052544444633</v>
      </c>
      <c r="DS229" s="4">
        <f t="shared" ca="1" si="297"/>
        <v>116.73296658205378</v>
      </c>
      <c r="DT229" s="4">
        <f t="shared" ca="1" si="297"/>
        <v>83.184469838523341</v>
      </c>
      <c r="DU229" s="4">
        <f t="shared" ca="1" si="297"/>
        <v>142.17921459682518</v>
      </c>
      <c r="DV229" s="4">
        <f t="shared" ca="1" si="297"/>
        <v>82.211009228273028</v>
      </c>
      <c r="DW229" s="4">
        <f t="shared" ca="1" si="297"/>
        <v>103.03701625414354</v>
      </c>
      <c r="DX229" s="4">
        <f t="shared" ca="1" si="309"/>
        <v>144.3113441202579</v>
      </c>
      <c r="DY229" s="4">
        <f t="shared" ca="1" si="309"/>
        <v>94.104302381382993</v>
      </c>
      <c r="DZ229" s="4">
        <f t="shared" ca="1" si="309"/>
        <v>123.06555886965127</v>
      </c>
      <c r="EA229" s="4">
        <f t="shared" ca="1" si="309"/>
        <v>125.92016405079391</v>
      </c>
      <c r="EB229" s="4">
        <f t="shared" ca="1" si="309"/>
        <v>87.762089564866699</v>
      </c>
      <c r="EC229" s="4">
        <f t="shared" ca="1" si="309"/>
        <v>135.38315398275424</v>
      </c>
      <c r="ED229" s="4">
        <f t="shared" ca="1" si="309"/>
        <v>140.45450033712399</v>
      </c>
      <c r="EE229" s="4">
        <f t="shared" ca="1" si="309"/>
        <v>78.65177530735123</v>
      </c>
      <c r="EF229" s="4">
        <f t="shared" ca="1" si="306"/>
        <v>98.730288994330735</v>
      </c>
      <c r="EG229" s="4">
        <f t="shared" ca="1" si="304"/>
        <v>97.420667206001326</v>
      </c>
      <c r="EH229" s="4">
        <f t="shared" ca="1" si="304"/>
        <v>130.96834780437729</v>
      </c>
      <c r="EI229" s="4">
        <f t="shared" ca="1" si="304"/>
        <v>131.73949162524937</v>
      </c>
      <c r="EJ229" s="4">
        <f t="shared" ca="1" si="304"/>
        <v>74.272843509733733</v>
      </c>
      <c r="EK229" s="4">
        <f t="shared" ca="1" si="304"/>
        <v>77.449812389061393</v>
      </c>
      <c r="EL229" s="4">
        <f t="shared" ca="1" si="304"/>
        <v>78.402054772801264</v>
      </c>
      <c r="EM229" s="4">
        <f t="shared" ca="1" si="304"/>
        <v>101.6717027179921</v>
      </c>
      <c r="EN229" s="4">
        <f t="shared" ca="1" si="304"/>
        <v>101.59463606238133</v>
      </c>
      <c r="EO229" s="4">
        <f t="shared" ca="1" si="304"/>
        <v>57.005690496816541</v>
      </c>
      <c r="EP229" s="4">
        <f t="shared" ca="1" si="304"/>
        <v>125.05306030526944</v>
      </c>
      <c r="EQ229" s="4">
        <f t="shared" ca="1" si="304"/>
        <v>110.37468561639255</v>
      </c>
      <c r="ER229" s="4">
        <f t="shared" ca="1" si="304"/>
        <v>98.293155038436012</v>
      </c>
      <c r="ES229" s="4">
        <f t="shared" ca="1" si="304"/>
        <v>81.136660238131327</v>
      </c>
      <c r="ET229" s="4">
        <f t="shared" ca="1" si="304"/>
        <v>104.34769745784773</v>
      </c>
      <c r="EU229" s="4">
        <f t="shared" ca="1" si="304"/>
        <v>125.54594738279843</v>
      </c>
      <c r="EV229" s="4">
        <f t="shared" ca="1" si="304"/>
        <v>136.79004620491338</v>
      </c>
      <c r="EW229" s="4">
        <f t="shared" ca="1" si="303"/>
        <v>108.17983728468973</v>
      </c>
      <c r="EX229" s="4">
        <f t="shared" ca="1" si="303"/>
        <v>72.734890476484367</v>
      </c>
      <c r="EY229" s="4">
        <f t="shared" ca="1" si="303"/>
        <v>75.959925388476634</v>
      </c>
      <c r="EZ229" s="4">
        <f t="shared" ca="1" si="303"/>
        <v>93.789115273845084</v>
      </c>
      <c r="FA229" s="4">
        <f t="shared" ca="1" si="303"/>
        <v>118.42977308334581</v>
      </c>
      <c r="FB229" s="4">
        <f t="shared" ca="1" si="303"/>
        <v>115.20840773823524</v>
      </c>
      <c r="FC229" s="4">
        <f t="shared" ca="1" si="303"/>
        <v>107.22709984651172</v>
      </c>
      <c r="FD229" s="4">
        <f t="shared" ca="1" si="303"/>
        <v>112.27214793313722</v>
      </c>
      <c r="FE229" s="4">
        <f t="shared" ca="1" si="303"/>
        <v>104.15957782155176</v>
      </c>
      <c r="FF229" s="4">
        <f t="shared" ca="1" si="303"/>
        <v>82.308804991902036</v>
      </c>
      <c r="FG229" s="4">
        <f t="shared" ca="1" si="303"/>
        <v>87.657696184022626</v>
      </c>
      <c r="FH229" s="4">
        <f t="shared" ca="1" si="303"/>
        <v>174.6060436456423</v>
      </c>
      <c r="FI229" s="4">
        <f t="shared" ca="1" si="303"/>
        <v>115.86657571500866</v>
      </c>
      <c r="FJ229" s="4">
        <f t="shared" ca="1" si="303"/>
        <v>89.243201737674283</v>
      </c>
      <c r="FK229" s="4">
        <f t="shared" ca="1" si="303"/>
        <v>114.74780815000092</v>
      </c>
      <c r="FL229" s="4">
        <f t="shared" ca="1" si="303"/>
        <v>110.82808371797682</v>
      </c>
      <c r="FM229" s="4">
        <f t="shared" ref="FM229:GB244" ca="1" si="316">FM228*(1+$B$1*$B$4+$B$2*SQRT($B$4)*_xlfn.NORM.S.INV(RAND()))</f>
        <v>94.029774835580113</v>
      </c>
      <c r="FN229" s="4">
        <f t="shared" ca="1" si="312"/>
        <v>103.37384703613559</v>
      </c>
      <c r="FO229" s="4">
        <f t="shared" ca="1" si="312"/>
        <v>61.739285020739722</v>
      </c>
      <c r="FP229" s="4">
        <f t="shared" ca="1" si="312"/>
        <v>110.88634281679636</v>
      </c>
      <c r="FQ229" s="4">
        <f t="shared" ca="1" si="312"/>
        <v>108.5406338163059</v>
      </c>
      <c r="FR229" s="4">
        <f t="shared" ca="1" si="312"/>
        <v>113.05038839873524</v>
      </c>
      <c r="FS229" s="4">
        <f t="shared" ca="1" si="312"/>
        <v>98.150106552387044</v>
      </c>
      <c r="FT229" s="4">
        <f t="shared" ca="1" si="312"/>
        <v>73.514655235702705</v>
      </c>
      <c r="FU229" s="4">
        <f t="shared" ca="1" si="312"/>
        <v>99.779619292873761</v>
      </c>
      <c r="FV229" s="4">
        <f t="shared" ca="1" si="312"/>
        <v>81.557229394995176</v>
      </c>
      <c r="FW229" s="4">
        <f t="shared" ca="1" si="312"/>
        <v>133.44478249253316</v>
      </c>
      <c r="FX229" s="4">
        <f t="shared" ca="1" si="312"/>
        <v>106.53344963564315</v>
      </c>
      <c r="FY229" s="4">
        <f t="shared" ca="1" si="312"/>
        <v>95.006412583773027</v>
      </c>
      <c r="FZ229" s="4">
        <f t="shared" ca="1" si="312"/>
        <v>100.63079047861</v>
      </c>
      <c r="GA229" s="4">
        <f t="shared" ca="1" si="312"/>
        <v>79.384142792943592</v>
      </c>
      <c r="GB229" s="4">
        <f t="shared" ca="1" si="312"/>
        <v>51.783929195743873</v>
      </c>
      <c r="GC229" s="4">
        <f t="shared" ca="1" si="300"/>
        <v>70.002984372936865</v>
      </c>
      <c r="GD229" s="4">
        <f t="shared" ca="1" si="298"/>
        <v>127.60674869434489</v>
      </c>
      <c r="GE229" s="4">
        <f t="shared" ca="1" si="298"/>
        <v>75.339479323573414</v>
      </c>
      <c r="GF229" s="4">
        <f t="shared" ca="1" si="298"/>
        <v>100.42879806605157</v>
      </c>
      <c r="GG229" s="4">
        <f t="shared" ca="1" si="298"/>
        <v>91.192798194512505</v>
      </c>
      <c r="GH229" s="4">
        <f t="shared" ca="1" si="298"/>
        <v>137.88995833557047</v>
      </c>
      <c r="GI229" s="4">
        <f t="shared" ca="1" si="298"/>
        <v>70.730693306660584</v>
      </c>
      <c r="GJ229" s="4">
        <f t="shared" ca="1" si="298"/>
        <v>79.019372004974244</v>
      </c>
      <c r="GK229" s="4">
        <f t="shared" ca="1" si="298"/>
        <v>102.25503864422109</v>
      </c>
      <c r="GL229" s="4">
        <f t="shared" ca="1" si="298"/>
        <v>61.345456639437778</v>
      </c>
      <c r="GM229" s="4">
        <f t="shared" ca="1" si="298"/>
        <v>108.9757437866826</v>
      </c>
      <c r="GN229" s="4">
        <f t="shared" ca="1" si="298"/>
        <v>64.849598879405818</v>
      </c>
      <c r="GO229" s="4">
        <f t="shared" ca="1" si="298"/>
        <v>88.761786195640639</v>
      </c>
      <c r="GP229" s="4">
        <f t="shared" ca="1" si="298"/>
        <v>87.88688476312052</v>
      </c>
      <c r="GQ229" s="4">
        <f t="shared" ca="1" si="298"/>
        <v>89.014154660778274</v>
      </c>
      <c r="GR229" s="4">
        <f t="shared" ca="1" si="298"/>
        <v>100.12256336812187</v>
      </c>
      <c r="GS229" s="4">
        <f t="shared" ca="1" si="295"/>
        <v>105.86114482749639</v>
      </c>
      <c r="GT229" s="4">
        <f t="shared" ca="1" si="295"/>
        <v>83.034305153331232</v>
      </c>
      <c r="GU229" s="4">
        <f t="shared" ca="1" si="295"/>
        <v>83.068399908584738</v>
      </c>
      <c r="GV229" s="4">
        <f t="shared" ca="1" si="295"/>
        <v>142.67715577010603</v>
      </c>
      <c r="GW229" s="4">
        <f t="shared" ca="1" si="295"/>
        <v>171.35986278253921</v>
      </c>
      <c r="GX229" s="4">
        <f t="shared" ca="1" si="295"/>
        <v>153.95251808057554</v>
      </c>
      <c r="GY229" s="4">
        <f t="shared" ca="1" si="295"/>
        <v>65.705226431094417</v>
      </c>
      <c r="GZ229" s="4">
        <f t="shared" ca="1" si="295"/>
        <v>111.18281637598173</v>
      </c>
      <c r="HA229" s="4">
        <f t="shared" ca="1" si="295"/>
        <v>97.118036722859557</v>
      </c>
      <c r="HB229" s="4">
        <f t="shared" ca="1" si="295"/>
        <v>95.33403604828078</v>
      </c>
      <c r="HC229" s="4">
        <f t="shared" ca="1" si="295"/>
        <v>113.61779948436283</v>
      </c>
      <c r="HD229" s="4">
        <f t="shared" ca="1" si="295"/>
        <v>111.16295017233958</v>
      </c>
      <c r="HE229" s="4">
        <f t="shared" ca="1" si="295"/>
        <v>99.589017997134107</v>
      </c>
      <c r="HF229" s="4">
        <f t="shared" ca="1" si="295"/>
        <v>119.44842762826298</v>
      </c>
      <c r="HG229" s="4">
        <f t="shared" ca="1" si="295"/>
        <v>115.65343434212106</v>
      </c>
      <c r="HH229" s="4">
        <f t="shared" ca="1" si="295"/>
        <v>127.31974349988099</v>
      </c>
      <c r="HI229" s="4">
        <f t="shared" ca="1" si="307"/>
        <v>88.417420754495183</v>
      </c>
      <c r="HJ229" s="4">
        <f t="shared" ca="1" si="307"/>
        <v>96.641291175768558</v>
      </c>
      <c r="HK229" s="4">
        <f t="shared" ca="1" si="307"/>
        <v>97.815073330603781</v>
      </c>
      <c r="HL229" s="4">
        <f t="shared" ca="1" si="307"/>
        <v>116.61224360157186</v>
      </c>
      <c r="HM229" s="4">
        <f t="shared" ca="1" si="307"/>
        <v>80.515422214490854</v>
      </c>
      <c r="HN229" s="4">
        <f t="shared" ca="1" si="307"/>
        <v>87.011154281807805</v>
      </c>
      <c r="HO229" s="4">
        <f t="shared" ca="1" si="307"/>
        <v>59.038417548623691</v>
      </c>
      <c r="HP229" s="4">
        <f t="shared" ca="1" si="307"/>
        <v>97.399945161376181</v>
      </c>
      <c r="HQ229" s="4">
        <f t="shared" ca="1" si="307"/>
        <v>133.14951352250549</v>
      </c>
      <c r="HR229" s="4">
        <f t="shared" ca="1" si="307"/>
        <v>138.09152776989671</v>
      </c>
      <c r="HS229" s="4">
        <f t="shared" ca="1" si="307"/>
        <v>68.95318228065166</v>
      </c>
      <c r="HT229" s="4">
        <f t="shared" ca="1" si="307"/>
        <v>122.06592367324593</v>
      </c>
      <c r="HU229" s="4">
        <f t="shared" ca="1" si="307"/>
        <v>139.99421758265044</v>
      </c>
      <c r="HV229" s="4">
        <f t="shared" ca="1" si="307"/>
        <v>115.95938636076974</v>
      </c>
      <c r="HW229" s="4">
        <f t="shared" ca="1" si="307"/>
        <v>66.145900182758197</v>
      </c>
      <c r="HX229" s="4">
        <f t="shared" ca="1" si="307"/>
        <v>154.647487291966</v>
      </c>
      <c r="HY229" s="4">
        <f t="shared" ca="1" si="315"/>
        <v>79.150227008252358</v>
      </c>
      <c r="HZ229" s="4">
        <f t="shared" ca="1" si="314"/>
        <v>133.21031214598082</v>
      </c>
      <c r="IA229" s="4">
        <f t="shared" ca="1" si="314"/>
        <v>108.05896578988704</v>
      </c>
      <c r="IB229" s="4">
        <f t="shared" ca="1" si="314"/>
        <v>69.076437872708624</v>
      </c>
      <c r="IC229" s="4">
        <f t="shared" ca="1" si="314"/>
        <v>122.47203485029249</v>
      </c>
      <c r="ID229" s="4">
        <f t="shared" ca="1" si="314"/>
        <v>133.42822956434273</v>
      </c>
      <c r="IE229" s="4">
        <f t="shared" ca="1" si="314"/>
        <v>62.742636431608922</v>
      </c>
      <c r="IF229" s="4">
        <f t="shared" ca="1" si="314"/>
        <v>135.03626523635504</v>
      </c>
      <c r="IG229" s="4">
        <f t="shared" ca="1" si="314"/>
        <v>93.336359192508368</v>
      </c>
      <c r="IH229" s="4">
        <f t="shared" ca="1" si="314"/>
        <v>127.26443235033132</v>
      </c>
      <c r="II229" s="4">
        <f t="shared" ca="1" si="314"/>
        <v>94.771608470013064</v>
      </c>
      <c r="IJ229" s="4">
        <f t="shared" ca="1" si="314"/>
        <v>69.27103712805156</v>
      </c>
      <c r="IK229" s="4">
        <f t="shared" ca="1" si="314"/>
        <v>112.26213541741595</v>
      </c>
      <c r="IL229" s="4">
        <f t="shared" ca="1" si="314"/>
        <v>151.59830262611229</v>
      </c>
      <c r="IM229" s="4">
        <f t="shared" ca="1" si="314"/>
        <v>125.65015639735103</v>
      </c>
      <c r="IN229" s="4">
        <f t="shared" ca="1" si="314"/>
        <v>96.654741222841182</v>
      </c>
      <c r="IO229" s="4">
        <f t="shared" ca="1" si="301"/>
        <v>119.01714063735915</v>
      </c>
      <c r="IP229" s="4">
        <f t="shared" ca="1" si="293"/>
        <v>69.142046050203589</v>
      </c>
      <c r="IQ229" s="4">
        <f t="shared" ca="1" si="293"/>
        <v>132.58265896364239</v>
      </c>
      <c r="IR229" s="4">
        <f t="shared" ca="1" si="293"/>
        <v>73.927776383308</v>
      </c>
      <c r="IS229" s="4">
        <f t="shared" ca="1" si="293"/>
        <v>111.90915520157699</v>
      </c>
      <c r="IT229" s="4">
        <f t="shared" ca="1" si="293"/>
        <v>55.415317492655916</v>
      </c>
      <c r="IU229" s="4">
        <f t="shared" ca="1" si="293"/>
        <v>155.86120151362235</v>
      </c>
      <c r="IV229" s="4">
        <f t="shared" ca="1" si="293"/>
        <v>102.06864165532359</v>
      </c>
      <c r="IW229" s="4">
        <f t="shared" ca="1" si="293"/>
        <v>113.05108131491065</v>
      </c>
      <c r="IX229" s="4">
        <f t="shared" ca="1" si="293"/>
        <v>101.76689693818891</v>
      </c>
      <c r="IY229" s="4">
        <f t="shared" ca="1" si="293"/>
        <v>88.318401236912607</v>
      </c>
    </row>
    <row r="230" spans="9:259" x14ac:dyDescent="0.25">
      <c r="I230" t="s">
        <v>360</v>
      </c>
      <c r="J230" s="4">
        <f t="shared" ca="1" si="313"/>
        <v>148.95622978167597</v>
      </c>
      <c r="K230" s="4">
        <f t="shared" ca="1" si="313"/>
        <v>116.19442470010161</v>
      </c>
      <c r="L230" s="4">
        <f t="shared" ca="1" si="313"/>
        <v>100.96392978487924</v>
      </c>
      <c r="M230" s="4">
        <f t="shared" ca="1" si="313"/>
        <v>115.40365242730815</v>
      </c>
      <c r="N230" s="4">
        <f t="shared" ca="1" si="313"/>
        <v>155.74124520364956</v>
      </c>
      <c r="O230" s="4">
        <f t="shared" ca="1" si="313"/>
        <v>127.32336894285878</v>
      </c>
      <c r="P230" s="4">
        <f t="shared" ca="1" si="313"/>
        <v>99.72069032296838</v>
      </c>
      <c r="Q230" s="4">
        <f t="shared" ca="1" si="313"/>
        <v>111.38142485660833</v>
      </c>
      <c r="R230" s="4">
        <f t="shared" ca="1" si="313"/>
        <v>61.708092836305227</v>
      </c>
      <c r="S230" s="4">
        <f t="shared" ca="1" si="313"/>
        <v>131.79278734895559</v>
      </c>
      <c r="T230" s="4">
        <f t="shared" ca="1" si="313"/>
        <v>95.269059195290168</v>
      </c>
      <c r="U230" s="4">
        <f t="shared" ca="1" si="313"/>
        <v>145.42089015970515</v>
      </c>
      <c r="V230" s="4">
        <f t="shared" ca="1" si="313"/>
        <v>77.38959206645994</v>
      </c>
      <c r="W230" s="4">
        <f t="shared" ca="1" si="313"/>
        <v>90.609102421252118</v>
      </c>
      <c r="X230" s="4">
        <f t="shared" ca="1" si="313"/>
        <v>67.772335006246209</v>
      </c>
      <c r="Y230" s="4">
        <f t="shared" ca="1" si="311"/>
        <v>84.073490785158924</v>
      </c>
      <c r="Z230" s="4">
        <f t="shared" ca="1" si="310"/>
        <v>91.233887594534551</v>
      </c>
      <c r="AA230" s="4">
        <f t="shared" ca="1" si="310"/>
        <v>102.70097352573208</v>
      </c>
      <c r="AB230" s="4">
        <f t="shared" ca="1" si="310"/>
        <v>133.28079509584242</v>
      </c>
      <c r="AC230" s="4">
        <f t="shared" ca="1" si="310"/>
        <v>90.439120635303254</v>
      </c>
      <c r="AD230" s="4">
        <f t="shared" ca="1" si="310"/>
        <v>183.16915749896947</v>
      </c>
      <c r="AE230" s="4">
        <f t="shared" ca="1" si="310"/>
        <v>139.63468366956408</v>
      </c>
      <c r="AF230" s="4">
        <f t="shared" ca="1" si="310"/>
        <v>41.47145065930065</v>
      </c>
      <c r="AG230" s="4">
        <f t="shared" ca="1" si="310"/>
        <v>105.62419222889433</v>
      </c>
      <c r="AH230" s="4">
        <f t="shared" ca="1" si="310"/>
        <v>85.916900504682758</v>
      </c>
      <c r="AI230" s="4">
        <f t="shared" ca="1" si="310"/>
        <v>104.36345382560233</v>
      </c>
      <c r="AJ230" s="4">
        <f t="shared" ca="1" si="310"/>
        <v>98.829257969729099</v>
      </c>
      <c r="AK230" s="4">
        <f t="shared" ca="1" si="310"/>
        <v>99.179181345548415</v>
      </c>
      <c r="AL230" s="4">
        <f t="shared" ca="1" si="310"/>
        <v>176.57719961779608</v>
      </c>
      <c r="AM230" s="4">
        <f t="shared" ca="1" si="310"/>
        <v>136.84278084041122</v>
      </c>
      <c r="AN230" s="4">
        <f t="shared" ca="1" si="310"/>
        <v>69.116515685474766</v>
      </c>
      <c r="AO230" s="4">
        <f t="shared" ca="1" si="308"/>
        <v>124.86919603263473</v>
      </c>
      <c r="AP230" s="4">
        <f t="shared" ca="1" si="302"/>
        <v>110.96648418825271</v>
      </c>
      <c r="AQ230" s="4">
        <f t="shared" ca="1" si="302"/>
        <v>89.325056228955546</v>
      </c>
      <c r="AR230" s="4">
        <f t="shared" ca="1" si="302"/>
        <v>84.056426877698357</v>
      </c>
      <c r="AS230" s="4">
        <f t="shared" ca="1" si="302"/>
        <v>109.63559051942659</v>
      </c>
      <c r="AT230" s="4">
        <f t="shared" ca="1" si="302"/>
        <v>149.34876948608454</v>
      </c>
      <c r="AU230" s="4">
        <f t="shared" ca="1" si="302"/>
        <v>114.90812599417995</v>
      </c>
      <c r="AV230" s="4">
        <f t="shared" ca="1" si="302"/>
        <v>91.654442021689533</v>
      </c>
      <c r="AW230" s="4">
        <f t="shared" ca="1" si="302"/>
        <v>100.22561779000797</v>
      </c>
      <c r="AX230" s="4">
        <f t="shared" ca="1" si="302"/>
        <v>95.414698968554717</v>
      </c>
      <c r="AY230" s="4">
        <f t="shared" ca="1" si="302"/>
        <v>77.6003723326901</v>
      </c>
      <c r="AZ230" s="4">
        <f t="shared" ca="1" si="302"/>
        <v>138.61167653498183</v>
      </c>
      <c r="BA230" s="4">
        <f t="shared" ca="1" si="302"/>
        <v>66.60272147174048</v>
      </c>
      <c r="BB230" s="4">
        <f t="shared" ca="1" si="302"/>
        <v>100.36661606929965</v>
      </c>
      <c r="BC230" s="4">
        <f t="shared" ca="1" si="302"/>
        <v>116.04304109205952</v>
      </c>
      <c r="BD230" s="4">
        <f t="shared" ca="1" si="302"/>
        <v>109.79764144784232</v>
      </c>
      <c r="BE230" s="4">
        <f t="shared" ca="1" si="299"/>
        <v>113.66437662811927</v>
      </c>
      <c r="BF230" s="4">
        <f t="shared" ca="1" si="299"/>
        <v>121.20710177306823</v>
      </c>
      <c r="BG230" s="4">
        <f t="shared" ca="1" si="299"/>
        <v>73.680591159222814</v>
      </c>
      <c r="BH230" s="4">
        <f t="shared" ca="1" si="299"/>
        <v>74.633404312485723</v>
      </c>
      <c r="BI230" s="4">
        <f t="shared" ca="1" si="299"/>
        <v>108.35393500906224</v>
      </c>
      <c r="BJ230" s="4">
        <f t="shared" ca="1" si="299"/>
        <v>87.961605808399852</v>
      </c>
      <c r="BK230" s="4">
        <f t="shared" ca="1" si="299"/>
        <v>96.820317807425241</v>
      </c>
      <c r="BL230" s="4">
        <f t="shared" ca="1" si="299"/>
        <v>120.67422696259669</v>
      </c>
      <c r="BM230" s="4">
        <f t="shared" ca="1" si="299"/>
        <v>113.24927727374354</v>
      </c>
      <c r="BN230" s="4">
        <f t="shared" ca="1" si="299"/>
        <v>139.46409939746286</v>
      </c>
      <c r="BO230" s="4">
        <f t="shared" ca="1" si="299"/>
        <v>88.372846984821507</v>
      </c>
      <c r="BP230" s="4">
        <f t="shared" ca="1" si="299"/>
        <v>67.693780638650935</v>
      </c>
      <c r="BQ230" s="4">
        <f t="shared" ca="1" si="299"/>
        <v>115.63957251620569</v>
      </c>
      <c r="BR230" s="4">
        <f t="shared" ca="1" si="299"/>
        <v>146.89031912852508</v>
      </c>
      <c r="BS230" s="4">
        <f t="shared" ca="1" si="299"/>
        <v>92.411152194248274</v>
      </c>
      <c r="BT230" s="4">
        <f t="shared" ca="1" si="299"/>
        <v>87.247114954255565</v>
      </c>
      <c r="BU230" s="4">
        <f t="shared" ca="1" si="299"/>
        <v>94.157200790154249</v>
      </c>
      <c r="BV230" s="4">
        <f t="shared" ca="1" si="296"/>
        <v>98.355743611158715</v>
      </c>
      <c r="BW230" s="4">
        <f t="shared" ca="1" si="296"/>
        <v>82.13012496161349</v>
      </c>
      <c r="BX230" s="4">
        <f t="shared" ca="1" si="296"/>
        <v>99.473628677515265</v>
      </c>
      <c r="BY230" s="4">
        <f t="shared" ca="1" si="296"/>
        <v>99.451687635039576</v>
      </c>
      <c r="BZ230" s="4">
        <f t="shared" ca="1" si="296"/>
        <v>119.68132274893082</v>
      </c>
      <c r="CA230" s="4">
        <f t="shared" ca="1" si="296"/>
        <v>61.429190521954268</v>
      </c>
      <c r="CB230" s="4">
        <f t="shared" ca="1" si="296"/>
        <v>100.76319984542683</v>
      </c>
      <c r="CC230" s="4">
        <f t="shared" ca="1" si="296"/>
        <v>123.67630187258381</v>
      </c>
      <c r="CD230" s="4">
        <f t="shared" ca="1" si="296"/>
        <v>115.21163998570336</v>
      </c>
      <c r="CE230" s="4">
        <f t="shared" ca="1" si="296"/>
        <v>112.55760360300546</v>
      </c>
      <c r="CF230" s="4">
        <f t="shared" ca="1" si="296"/>
        <v>89.950889766569745</v>
      </c>
      <c r="CG230" s="4">
        <f t="shared" ca="1" si="296"/>
        <v>91.954144485127955</v>
      </c>
      <c r="CH230" s="4">
        <f t="shared" ca="1" si="296"/>
        <v>123.54242776565739</v>
      </c>
      <c r="CI230" s="4">
        <f t="shared" ca="1" si="296"/>
        <v>190.50870452254108</v>
      </c>
      <c r="CJ230" s="4">
        <f t="shared" ca="1" si="296"/>
        <v>80.528414581051052</v>
      </c>
      <c r="CK230" s="4">
        <f t="shared" ca="1" si="294"/>
        <v>80.822815787985647</v>
      </c>
      <c r="CL230" s="4">
        <f t="shared" ca="1" si="294"/>
        <v>110.37970153209956</v>
      </c>
      <c r="CM230" s="4">
        <f t="shared" ca="1" si="294"/>
        <v>86.075254416657458</v>
      </c>
      <c r="CN230" s="4">
        <f t="shared" ca="1" si="294"/>
        <v>100.06151350882085</v>
      </c>
      <c r="CO230" s="4">
        <f t="shared" ca="1" si="294"/>
        <v>126.07886401327764</v>
      </c>
      <c r="CP230" s="4">
        <f t="shared" ca="1" si="294"/>
        <v>80.784274608857046</v>
      </c>
      <c r="CQ230" s="4">
        <f t="shared" ca="1" si="294"/>
        <v>86.492146669565429</v>
      </c>
      <c r="CR230" s="4">
        <f t="shared" ca="1" si="294"/>
        <v>106.80818005141536</v>
      </c>
      <c r="CS230" s="4">
        <f t="shared" ca="1" si="294"/>
        <v>133.56897515540507</v>
      </c>
      <c r="CT230" s="4">
        <f t="shared" ca="1" si="294"/>
        <v>73.842287306374345</v>
      </c>
      <c r="CU230" s="4">
        <f t="shared" ca="1" si="294"/>
        <v>127.86991783094625</v>
      </c>
      <c r="CV230" s="4">
        <f t="shared" ca="1" si="294"/>
        <v>113.08689158620194</v>
      </c>
      <c r="CW230" s="4">
        <f t="shared" ca="1" si="294"/>
        <v>110.98431132845941</v>
      </c>
      <c r="CX230" s="4">
        <f t="shared" ca="1" si="294"/>
        <v>79.354624963606369</v>
      </c>
      <c r="CY230" s="4">
        <f t="shared" ca="1" si="294"/>
        <v>127.23590135714852</v>
      </c>
      <c r="CZ230" s="4">
        <f t="shared" ca="1" si="294"/>
        <v>133.89643611516462</v>
      </c>
      <c r="DA230" s="4">
        <f t="shared" ca="1" si="305"/>
        <v>126.5096298459369</v>
      </c>
      <c r="DB230" s="4">
        <f t="shared" ca="1" si="305"/>
        <v>118.99896117149483</v>
      </c>
      <c r="DC230" s="4">
        <f t="shared" ca="1" si="305"/>
        <v>96.989967861380364</v>
      </c>
      <c r="DD230" s="4">
        <f t="shared" ca="1" si="305"/>
        <v>89.867401301692311</v>
      </c>
      <c r="DE230" s="4">
        <f t="shared" ca="1" si="305"/>
        <v>121.11339605697614</v>
      </c>
      <c r="DF230" s="4">
        <f t="shared" ca="1" si="305"/>
        <v>101.56460869813878</v>
      </c>
      <c r="DG230" s="4">
        <f t="shared" ca="1" si="305"/>
        <v>85.289292214554408</v>
      </c>
      <c r="DH230" s="4">
        <f t="shared" ca="1" si="297"/>
        <v>215.86433401797717</v>
      </c>
      <c r="DI230" s="4">
        <f t="shared" ca="1" si="297"/>
        <v>90.565260665915545</v>
      </c>
      <c r="DJ230" s="4">
        <f t="shared" ca="1" si="297"/>
        <v>144.29465447830054</v>
      </c>
      <c r="DK230" s="4">
        <f t="shared" ca="1" si="297"/>
        <v>88.194898085701837</v>
      </c>
      <c r="DL230" s="4">
        <f t="shared" ca="1" si="297"/>
        <v>121.92783069887334</v>
      </c>
      <c r="DM230" s="4">
        <f t="shared" ca="1" si="297"/>
        <v>119.3043292703622</v>
      </c>
      <c r="DN230" s="4">
        <f t="shared" ca="1" si="297"/>
        <v>76.372303448737611</v>
      </c>
      <c r="DO230" s="4">
        <f t="shared" ca="1" si="297"/>
        <v>104.36867673351416</v>
      </c>
      <c r="DP230" s="4">
        <f t="shared" ca="1" si="297"/>
        <v>117.43057478586931</v>
      </c>
      <c r="DQ230" s="4">
        <f t="shared" ca="1" si="297"/>
        <v>67.966184055356976</v>
      </c>
      <c r="DR230" s="4">
        <f t="shared" ca="1" si="297"/>
        <v>148.59062670665787</v>
      </c>
      <c r="DS230" s="4">
        <f t="shared" ca="1" si="297"/>
        <v>117.76393359682797</v>
      </c>
      <c r="DT230" s="4">
        <f t="shared" ca="1" si="297"/>
        <v>81.445083394548533</v>
      </c>
      <c r="DU230" s="4">
        <f t="shared" ca="1" si="297"/>
        <v>142.85507721069999</v>
      </c>
      <c r="DV230" s="4">
        <f t="shared" ca="1" si="297"/>
        <v>83.380313479949919</v>
      </c>
      <c r="DW230" s="4">
        <f t="shared" ca="1" si="297"/>
        <v>98.735346318760421</v>
      </c>
      <c r="DX230" s="4">
        <f t="shared" ca="1" si="309"/>
        <v>141.77110638437978</v>
      </c>
      <c r="DY230" s="4">
        <f t="shared" ca="1" si="309"/>
        <v>93.776603633381526</v>
      </c>
      <c r="DZ230" s="4">
        <f t="shared" ca="1" si="309"/>
        <v>121.10820435963041</v>
      </c>
      <c r="EA230" s="4">
        <f t="shared" ca="1" si="309"/>
        <v>124.37774170073727</v>
      </c>
      <c r="EB230" s="4">
        <f t="shared" ca="1" si="309"/>
        <v>89.459400426767402</v>
      </c>
      <c r="EC230" s="4">
        <f t="shared" ca="1" si="309"/>
        <v>134.44699952798206</v>
      </c>
      <c r="ED230" s="4">
        <f t="shared" ca="1" si="309"/>
        <v>141.38061889976044</v>
      </c>
      <c r="EE230" s="4">
        <f t="shared" ca="1" si="309"/>
        <v>77.591551630092724</v>
      </c>
      <c r="EF230" s="4">
        <f t="shared" ca="1" si="306"/>
        <v>98.287282415874998</v>
      </c>
      <c r="EG230" s="4">
        <f t="shared" ca="1" si="304"/>
        <v>97.98270565523346</v>
      </c>
      <c r="EH230" s="4">
        <f t="shared" ca="1" si="304"/>
        <v>130.25444647816337</v>
      </c>
      <c r="EI230" s="4">
        <f t="shared" ca="1" si="304"/>
        <v>127.95657628432356</v>
      </c>
      <c r="EJ230" s="4">
        <f t="shared" ca="1" si="304"/>
        <v>73.927658344620099</v>
      </c>
      <c r="EK230" s="4">
        <f t="shared" ca="1" si="304"/>
        <v>80.821570461905779</v>
      </c>
      <c r="EL230" s="4">
        <f t="shared" ca="1" si="304"/>
        <v>77.871485646016353</v>
      </c>
      <c r="EM230" s="4">
        <f t="shared" ca="1" si="304"/>
        <v>101.81469205730239</v>
      </c>
      <c r="EN230" s="4">
        <f t="shared" ca="1" si="304"/>
        <v>101.35489208984586</v>
      </c>
      <c r="EO230" s="4">
        <f t="shared" ca="1" si="304"/>
        <v>58.787263767226989</v>
      </c>
      <c r="EP230" s="4">
        <f t="shared" ca="1" si="304"/>
        <v>125.17233817430272</v>
      </c>
      <c r="EQ230" s="4">
        <f t="shared" ca="1" si="304"/>
        <v>108.51214122164154</v>
      </c>
      <c r="ER230" s="4">
        <f t="shared" ca="1" si="304"/>
        <v>99.931539372388173</v>
      </c>
      <c r="ES230" s="4">
        <f t="shared" ca="1" si="304"/>
        <v>81.780057446847863</v>
      </c>
      <c r="ET230" s="4">
        <f t="shared" ca="1" si="304"/>
        <v>106.42574197207027</v>
      </c>
      <c r="EU230" s="4">
        <f t="shared" ca="1" si="304"/>
        <v>126.41739070716295</v>
      </c>
      <c r="EV230" s="4">
        <f t="shared" ca="1" si="304"/>
        <v>138.40877621312541</v>
      </c>
      <c r="EW230" s="4">
        <f t="shared" ca="1" si="303"/>
        <v>106.81526860304685</v>
      </c>
      <c r="EX230" s="4">
        <f t="shared" ca="1" si="303"/>
        <v>73.955017213836655</v>
      </c>
      <c r="EY230" s="4">
        <f t="shared" ca="1" si="303"/>
        <v>75.411430410578319</v>
      </c>
      <c r="EZ230" s="4">
        <f t="shared" ca="1" si="303"/>
        <v>93.633460880835329</v>
      </c>
      <c r="FA230" s="4">
        <f t="shared" ca="1" si="303"/>
        <v>119.57871859861586</v>
      </c>
      <c r="FB230" s="4">
        <f t="shared" ca="1" si="303"/>
        <v>116.79329541611696</v>
      </c>
      <c r="FC230" s="4">
        <f t="shared" ca="1" si="303"/>
        <v>106.79415977740652</v>
      </c>
      <c r="FD230" s="4">
        <f t="shared" ca="1" si="303"/>
        <v>111.8519536708304</v>
      </c>
      <c r="FE230" s="4">
        <f t="shared" ca="1" si="303"/>
        <v>104.07931006858516</v>
      </c>
      <c r="FF230" s="4">
        <f t="shared" ca="1" si="303"/>
        <v>82.357328169141439</v>
      </c>
      <c r="FG230" s="4">
        <f t="shared" ca="1" si="303"/>
        <v>86.450762129658443</v>
      </c>
      <c r="FH230" s="4">
        <f t="shared" ca="1" si="303"/>
        <v>174.0187568361915</v>
      </c>
      <c r="FI230" s="4">
        <f t="shared" ca="1" si="303"/>
        <v>114.3312439106452</v>
      </c>
      <c r="FJ230" s="4">
        <f t="shared" ca="1" si="303"/>
        <v>91.476420890749566</v>
      </c>
      <c r="FK230" s="4">
        <f t="shared" ca="1" si="303"/>
        <v>114.84319111872027</v>
      </c>
      <c r="FL230" s="4">
        <f t="shared" ca="1" si="303"/>
        <v>111.03697172730944</v>
      </c>
      <c r="FM230" s="4">
        <f t="shared" ca="1" si="316"/>
        <v>96.066975583603806</v>
      </c>
      <c r="FN230" s="4">
        <f t="shared" ca="1" si="312"/>
        <v>103.41427211867277</v>
      </c>
      <c r="FO230" s="4">
        <f t="shared" ca="1" si="312"/>
        <v>60.574287832339465</v>
      </c>
      <c r="FP230" s="4">
        <f t="shared" ca="1" si="312"/>
        <v>112.85145290747491</v>
      </c>
      <c r="FQ230" s="4">
        <f t="shared" ca="1" si="312"/>
        <v>106.73103286601979</v>
      </c>
      <c r="FR230" s="4">
        <f t="shared" ca="1" si="312"/>
        <v>111.77303423538109</v>
      </c>
      <c r="FS230" s="4">
        <f t="shared" ca="1" si="312"/>
        <v>99.329431651826013</v>
      </c>
      <c r="FT230" s="4">
        <f t="shared" ca="1" si="312"/>
        <v>73.125576228276131</v>
      </c>
      <c r="FU230" s="4">
        <f t="shared" ca="1" si="312"/>
        <v>96.058524233434582</v>
      </c>
      <c r="FV230" s="4">
        <f t="shared" ca="1" si="312"/>
        <v>81.820457083921482</v>
      </c>
      <c r="FW230" s="4">
        <f t="shared" ca="1" si="312"/>
        <v>135.81706938868209</v>
      </c>
      <c r="FX230" s="4">
        <f t="shared" ca="1" si="312"/>
        <v>106.8127972476302</v>
      </c>
      <c r="FY230" s="4">
        <f t="shared" ca="1" si="312"/>
        <v>94.534755531305905</v>
      </c>
      <c r="FZ230" s="4">
        <f t="shared" ca="1" si="312"/>
        <v>102.29120877060758</v>
      </c>
      <c r="GA230" s="4">
        <f t="shared" ca="1" si="312"/>
        <v>80.081650728128949</v>
      </c>
      <c r="GB230" s="4">
        <f t="shared" ca="1" si="312"/>
        <v>52.621751943237875</v>
      </c>
      <c r="GC230" s="4">
        <f t="shared" ca="1" si="300"/>
        <v>70.423905195751161</v>
      </c>
      <c r="GD230" s="4">
        <f t="shared" ca="1" si="298"/>
        <v>126.47500566510581</v>
      </c>
      <c r="GE230" s="4">
        <f t="shared" ca="1" si="298"/>
        <v>75.243190125782675</v>
      </c>
      <c r="GF230" s="4">
        <f t="shared" ca="1" si="298"/>
        <v>101.03948463735442</v>
      </c>
      <c r="GG230" s="4">
        <f t="shared" ca="1" si="298"/>
        <v>90.951054414092496</v>
      </c>
      <c r="GH230" s="4">
        <f t="shared" ca="1" si="298"/>
        <v>141.41269385873719</v>
      </c>
      <c r="GI230" s="4">
        <f t="shared" ca="1" si="298"/>
        <v>70.300200110392311</v>
      </c>
      <c r="GJ230" s="4">
        <f t="shared" ca="1" si="298"/>
        <v>77.956454343726307</v>
      </c>
      <c r="GK230" s="4">
        <f t="shared" ca="1" si="298"/>
        <v>103.19961438347869</v>
      </c>
      <c r="GL230" s="4">
        <f t="shared" ca="1" si="298"/>
        <v>61.600082806281911</v>
      </c>
      <c r="GM230" s="4">
        <f t="shared" ca="1" si="298"/>
        <v>110.67545666803652</v>
      </c>
      <c r="GN230" s="4">
        <f t="shared" ca="1" si="298"/>
        <v>65.120176479064128</v>
      </c>
      <c r="GO230" s="4">
        <f t="shared" ca="1" si="298"/>
        <v>87.840208772935924</v>
      </c>
      <c r="GP230" s="4">
        <f t="shared" ca="1" si="298"/>
        <v>88.070086411971332</v>
      </c>
      <c r="GQ230" s="4">
        <f t="shared" ca="1" si="298"/>
        <v>88.232611524263348</v>
      </c>
      <c r="GR230" s="4">
        <f t="shared" ca="1" si="298"/>
        <v>97.913608811143433</v>
      </c>
      <c r="GS230" s="4">
        <f t="shared" ca="1" si="295"/>
        <v>106.70468466356914</v>
      </c>
      <c r="GT230" s="4">
        <f t="shared" ca="1" si="295"/>
        <v>81.314001517372077</v>
      </c>
      <c r="GU230" s="4">
        <f t="shared" ca="1" si="295"/>
        <v>83.005311664775064</v>
      </c>
      <c r="GV230" s="4">
        <f t="shared" ca="1" si="295"/>
        <v>140.71984816859964</v>
      </c>
      <c r="GW230" s="4">
        <f t="shared" ca="1" si="295"/>
        <v>177.92192609936151</v>
      </c>
      <c r="GX230" s="4">
        <f t="shared" ca="1" si="295"/>
        <v>155.66082911035068</v>
      </c>
      <c r="GY230" s="4">
        <f t="shared" ca="1" si="295"/>
        <v>65.186649301460292</v>
      </c>
      <c r="GZ230" s="4">
        <f t="shared" ca="1" si="295"/>
        <v>112.81874842955045</v>
      </c>
      <c r="HA230" s="4">
        <f t="shared" ca="1" si="295"/>
        <v>99.304505217549305</v>
      </c>
      <c r="HB230" s="4">
        <f t="shared" ca="1" si="295"/>
        <v>95.539883493651999</v>
      </c>
      <c r="HC230" s="4">
        <f t="shared" ca="1" si="295"/>
        <v>113.06844906272192</v>
      </c>
      <c r="HD230" s="4">
        <f t="shared" ca="1" si="295"/>
        <v>109.71220377215352</v>
      </c>
      <c r="HE230" s="4">
        <f t="shared" ca="1" si="295"/>
        <v>99.046729011287681</v>
      </c>
      <c r="HF230" s="4">
        <f t="shared" ca="1" si="295"/>
        <v>119.47143560946755</v>
      </c>
      <c r="HG230" s="4">
        <f t="shared" ca="1" si="295"/>
        <v>114.3465573889232</v>
      </c>
      <c r="HH230" s="4">
        <f t="shared" ca="1" si="295"/>
        <v>128.183644388609</v>
      </c>
      <c r="HI230" s="4">
        <f t="shared" ca="1" si="307"/>
        <v>91.141353090179933</v>
      </c>
      <c r="HJ230" s="4">
        <f t="shared" ca="1" si="307"/>
        <v>95.463678690893701</v>
      </c>
      <c r="HK230" s="4">
        <f t="shared" ca="1" si="307"/>
        <v>97.511716264751584</v>
      </c>
      <c r="HL230" s="4">
        <f t="shared" ca="1" si="307"/>
        <v>117.11689719719126</v>
      </c>
      <c r="HM230" s="4">
        <f t="shared" ca="1" si="307"/>
        <v>81.536178801261855</v>
      </c>
      <c r="HN230" s="4">
        <f t="shared" ca="1" si="307"/>
        <v>85.699432698843665</v>
      </c>
      <c r="HO230" s="4">
        <f t="shared" ca="1" si="307"/>
        <v>59.8208050491723</v>
      </c>
      <c r="HP230" s="4">
        <f t="shared" ca="1" si="307"/>
        <v>99.618832821762524</v>
      </c>
      <c r="HQ230" s="4">
        <f t="shared" ca="1" si="307"/>
        <v>133.23993026701095</v>
      </c>
      <c r="HR230" s="4">
        <f t="shared" ca="1" si="307"/>
        <v>139.02349253254332</v>
      </c>
      <c r="HS230" s="4">
        <f t="shared" ca="1" si="307"/>
        <v>69.937355686737675</v>
      </c>
      <c r="HT230" s="4">
        <f t="shared" ca="1" si="307"/>
        <v>124.21704055062399</v>
      </c>
      <c r="HU230" s="4">
        <f t="shared" ca="1" si="307"/>
        <v>135.61435741751936</v>
      </c>
      <c r="HV230" s="4">
        <f t="shared" ca="1" si="307"/>
        <v>115.72696025635969</v>
      </c>
      <c r="HW230" s="4">
        <f t="shared" ca="1" si="307"/>
        <v>65.741667153689562</v>
      </c>
      <c r="HX230" s="4">
        <f t="shared" ca="1" si="307"/>
        <v>155.63716165989877</v>
      </c>
      <c r="HY230" s="4">
        <f t="shared" ca="1" si="315"/>
        <v>76.860818077078804</v>
      </c>
      <c r="HZ230" s="4">
        <f t="shared" ca="1" si="314"/>
        <v>131.1572163688966</v>
      </c>
      <c r="IA230" s="4">
        <f t="shared" ca="1" si="314"/>
        <v>110.61047895352455</v>
      </c>
      <c r="IB230" s="4">
        <f t="shared" ca="1" si="314"/>
        <v>69.168880961660932</v>
      </c>
      <c r="IC230" s="4">
        <f t="shared" ca="1" si="314"/>
        <v>122.99100833702366</v>
      </c>
      <c r="ID230" s="4">
        <f t="shared" ca="1" si="314"/>
        <v>131.06798986028966</v>
      </c>
      <c r="IE230" s="4">
        <f t="shared" ca="1" si="314"/>
        <v>63.484935090186646</v>
      </c>
      <c r="IF230" s="4">
        <f t="shared" ca="1" si="314"/>
        <v>135.59663129399553</v>
      </c>
      <c r="IG230" s="4">
        <f t="shared" ca="1" si="314"/>
        <v>94.499472657641164</v>
      </c>
      <c r="IH230" s="4">
        <f t="shared" ca="1" si="314"/>
        <v>127.59752789461415</v>
      </c>
      <c r="II230" s="4">
        <f t="shared" ca="1" si="314"/>
        <v>93.291970164714982</v>
      </c>
      <c r="IJ230" s="4">
        <f t="shared" ca="1" si="314"/>
        <v>70.033141183123107</v>
      </c>
      <c r="IK230" s="4">
        <f t="shared" ca="1" si="314"/>
        <v>108.89353980049789</v>
      </c>
      <c r="IL230" s="4">
        <f t="shared" ca="1" si="314"/>
        <v>153.4925856940429</v>
      </c>
      <c r="IM230" s="4">
        <f t="shared" ca="1" si="314"/>
        <v>126.10512002122039</v>
      </c>
      <c r="IN230" s="4">
        <f t="shared" ca="1" si="314"/>
        <v>97.324143564268894</v>
      </c>
      <c r="IO230" s="4">
        <f t="shared" ca="1" si="301"/>
        <v>118.93447887824537</v>
      </c>
      <c r="IP230" s="4">
        <f t="shared" ca="1" si="301"/>
        <v>69.305345912361545</v>
      </c>
      <c r="IQ230" s="4">
        <f t="shared" ca="1" si="301"/>
        <v>133.73677195095976</v>
      </c>
      <c r="IR230" s="4">
        <f t="shared" ca="1" si="301"/>
        <v>74.31023163045522</v>
      </c>
      <c r="IS230" s="4">
        <f t="shared" ca="1" si="301"/>
        <v>109.38331637376417</v>
      </c>
      <c r="IT230" s="4">
        <f t="shared" ca="1" si="301"/>
        <v>55.093743917543108</v>
      </c>
      <c r="IU230" s="4">
        <f t="shared" ca="1" si="301"/>
        <v>157.97364376411269</v>
      </c>
      <c r="IV230" s="4">
        <f t="shared" ca="1" si="301"/>
        <v>103.66690524509362</v>
      </c>
      <c r="IW230" s="4">
        <f t="shared" ca="1" si="301"/>
        <v>114.00326390871292</v>
      </c>
      <c r="IX230" s="4">
        <f t="shared" ca="1" si="301"/>
        <v>101.59209563110124</v>
      </c>
      <c r="IY230" s="4">
        <f t="shared" ca="1" si="301"/>
        <v>86.637494511694285</v>
      </c>
    </row>
    <row r="231" spans="9:259" x14ac:dyDescent="0.25">
      <c r="I231" t="s">
        <v>361</v>
      </c>
      <c r="J231" s="4">
        <f t="shared" ca="1" si="313"/>
        <v>148.23091643926583</v>
      </c>
      <c r="K231" s="4">
        <f t="shared" ca="1" si="313"/>
        <v>116.18559911894367</v>
      </c>
      <c r="L231" s="4">
        <f t="shared" ca="1" si="313"/>
        <v>102.57419991114487</v>
      </c>
      <c r="M231" s="4">
        <f t="shared" ca="1" si="313"/>
        <v>114.22900502610507</v>
      </c>
      <c r="N231" s="4">
        <f t="shared" ca="1" si="313"/>
        <v>150.88059121934984</v>
      </c>
      <c r="O231" s="4">
        <f t="shared" ca="1" si="313"/>
        <v>128.94625832223394</v>
      </c>
      <c r="P231" s="4">
        <f t="shared" ca="1" si="313"/>
        <v>99.78697513427872</v>
      </c>
      <c r="Q231" s="4">
        <f t="shared" ca="1" si="313"/>
        <v>110.96833527676195</v>
      </c>
      <c r="R231" s="4">
        <f t="shared" ca="1" si="313"/>
        <v>60.952603651683994</v>
      </c>
      <c r="S231" s="4">
        <f t="shared" ca="1" si="313"/>
        <v>136.9518010676947</v>
      </c>
      <c r="T231" s="4">
        <f t="shared" ca="1" si="313"/>
        <v>96.101053017356904</v>
      </c>
      <c r="U231" s="4">
        <f t="shared" ca="1" si="313"/>
        <v>140.64702715729115</v>
      </c>
      <c r="V231" s="4">
        <f t="shared" ca="1" si="313"/>
        <v>78.856695940745652</v>
      </c>
      <c r="W231" s="4">
        <f t="shared" ca="1" si="313"/>
        <v>89.971269806150715</v>
      </c>
      <c r="X231" s="4">
        <f t="shared" ca="1" si="313"/>
        <v>67.630077278119614</v>
      </c>
      <c r="Y231" s="4">
        <f t="shared" ca="1" si="311"/>
        <v>85.82412969241912</v>
      </c>
      <c r="Z231" s="4">
        <f t="shared" ca="1" si="310"/>
        <v>90.793652891748067</v>
      </c>
      <c r="AA231" s="4">
        <f t="shared" ca="1" si="310"/>
        <v>104.95297484780043</v>
      </c>
      <c r="AB231" s="4">
        <f t="shared" ca="1" si="310"/>
        <v>133.98476326273914</v>
      </c>
      <c r="AC231" s="4">
        <f t="shared" ca="1" si="310"/>
        <v>91.051522206026988</v>
      </c>
      <c r="AD231" s="4">
        <f t="shared" ca="1" si="310"/>
        <v>184.71077218151737</v>
      </c>
      <c r="AE231" s="4">
        <f t="shared" ca="1" si="310"/>
        <v>139.50307049096446</v>
      </c>
      <c r="AF231" s="4">
        <f t="shared" ca="1" si="310"/>
        <v>41.885726141672968</v>
      </c>
      <c r="AG231" s="4">
        <f t="shared" ca="1" si="310"/>
        <v>104.24086733229475</v>
      </c>
      <c r="AH231" s="4">
        <f t="shared" ca="1" si="310"/>
        <v>84.747494077793348</v>
      </c>
      <c r="AI231" s="4">
        <f t="shared" ca="1" si="310"/>
        <v>103.57606790066357</v>
      </c>
      <c r="AJ231" s="4">
        <f t="shared" ca="1" si="310"/>
        <v>102.03948083319948</v>
      </c>
      <c r="AK231" s="4">
        <f t="shared" ca="1" si="310"/>
        <v>100.92234762652969</v>
      </c>
      <c r="AL231" s="4">
        <f t="shared" ca="1" si="310"/>
        <v>174.27135136377893</v>
      </c>
      <c r="AM231" s="4">
        <f t="shared" ca="1" si="310"/>
        <v>135.48765955813539</v>
      </c>
      <c r="AN231" s="4">
        <f t="shared" ca="1" si="310"/>
        <v>70.693022410482726</v>
      </c>
      <c r="AO231" s="4">
        <f t="shared" ca="1" si="308"/>
        <v>124.07733433531881</v>
      </c>
      <c r="AP231" s="4">
        <f t="shared" ca="1" si="302"/>
        <v>108.69226911760796</v>
      </c>
      <c r="AQ231" s="4">
        <f t="shared" ca="1" si="302"/>
        <v>89.800792958091591</v>
      </c>
      <c r="AR231" s="4">
        <f t="shared" ca="1" si="302"/>
        <v>84.500538943675721</v>
      </c>
      <c r="AS231" s="4">
        <f t="shared" ca="1" si="302"/>
        <v>111.1275043480973</v>
      </c>
      <c r="AT231" s="4">
        <f t="shared" ca="1" si="302"/>
        <v>147.55139279869331</v>
      </c>
      <c r="AU231" s="4">
        <f t="shared" ca="1" si="302"/>
        <v>115.06600301808855</v>
      </c>
      <c r="AV231" s="4">
        <f t="shared" ca="1" si="302"/>
        <v>92.625379292045736</v>
      </c>
      <c r="AW231" s="4">
        <f t="shared" ca="1" si="302"/>
        <v>100.80767789637098</v>
      </c>
      <c r="AX231" s="4">
        <f t="shared" ca="1" si="302"/>
        <v>95.923469766092282</v>
      </c>
      <c r="AY231" s="4">
        <f t="shared" ca="1" si="302"/>
        <v>76.807068546415806</v>
      </c>
      <c r="AZ231" s="4">
        <f t="shared" ca="1" si="302"/>
        <v>138.89681861401604</v>
      </c>
      <c r="BA231" s="4">
        <f t="shared" ca="1" si="302"/>
        <v>67.807327003951102</v>
      </c>
      <c r="BB231" s="4">
        <f t="shared" ca="1" si="302"/>
        <v>99.067226003576522</v>
      </c>
      <c r="BC231" s="4">
        <f t="shared" ca="1" si="302"/>
        <v>117.10639898365608</v>
      </c>
      <c r="BD231" s="4">
        <f t="shared" ca="1" si="302"/>
        <v>110.02585774823514</v>
      </c>
      <c r="BE231" s="4">
        <f t="shared" ca="1" si="299"/>
        <v>116.42633582792044</v>
      </c>
      <c r="BF231" s="4">
        <f t="shared" ca="1" si="299"/>
        <v>119.42046426052406</v>
      </c>
      <c r="BG231" s="4">
        <f t="shared" ca="1" si="299"/>
        <v>73.682730909476092</v>
      </c>
      <c r="BH231" s="4">
        <f t="shared" ca="1" si="299"/>
        <v>74.453236523809451</v>
      </c>
      <c r="BI231" s="4">
        <f t="shared" ca="1" si="299"/>
        <v>107.76656806885684</v>
      </c>
      <c r="BJ231" s="4">
        <f t="shared" ca="1" si="299"/>
        <v>89.852856112098607</v>
      </c>
      <c r="BK231" s="4">
        <f t="shared" ca="1" si="299"/>
        <v>94.386578610206726</v>
      </c>
      <c r="BL231" s="4">
        <f t="shared" ca="1" si="299"/>
        <v>116.87418586038044</v>
      </c>
      <c r="BM231" s="4">
        <f t="shared" ca="1" si="299"/>
        <v>118.31779351183373</v>
      </c>
      <c r="BN231" s="4">
        <f t="shared" ca="1" si="299"/>
        <v>140.56245643165821</v>
      </c>
      <c r="BO231" s="4">
        <f t="shared" ca="1" si="299"/>
        <v>85.890427194143214</v>
      </c>
      <c r="BP231" s="4">
        <f t="shared" ca="1" si="299"/>
        <v>68.411664878681748</v>
      </c>
      <c r="BQ231" s="4">
        <f t="shared" ca="1" si="299"/>
        <v>117.75285387448707</v>
      </c>
      <c r="BR231" s="4">
        <f t="shared" ca="1" si="299"/>
        <v>146.44804640382176</v>
      </c>
      <c r="BS231" s="4">
        <f t="shared" ca="1" si="299"/>
        <v>89.435291223780041</v>
      </c>
      <c r="BT231" s="4">
        <f t="shared" ca="1" si="299"/>
        <v>86.650233908003358</v>
      </c>
      <c r="BU231" s="4">
        <f t="shared" ca="1" si="299"/>
        <v>94.808846657416623</v>
      </c>
      <c r="BV231" s="4">
        <f t="shared" ca="1" si="296"/>
        <v>100.96329388861534</v>
      </c>
      <c r="BW231" s="4">
        <f t="shared" ca="1" si="296"/>
        <v>82.373278427200916</v>
      </c>
      <c r="BX231" s="4">
        <f t="shared" ca="1" si="296"/>
        <v>98.446953962287637</v>
      </c>
      <c r="BY231" s="4">
        <f t="shared" ca="1" si="296"/>
        <v>99.221974784805312</v>
      </c>
      <c r="BZ231" s="4">
        <f t="shared" ca="1" si="296"/>
        <v>121.79244534840393</v>
      </c>
      <c r="CA231" s="4">
        <f t="shared" ca="1" si="296"/>
        <v>61.201772989806578</v>
      </c>
      <c r="CB231" s="4">
        <f t="shared" ca="1" si="296"/>
        <v>100.49127469342191</v>
      </c>
      <c r="CC231" s="4">
        <f t="shared" ca="1" si="296"/>
        <v>124.99107631463647</v>
      </c>
      <c r="CD231" s="4">
        <f t="shared" ca="1" si="296"/>
        <v>110.99161520283691</v>
      </c>
      <c r="CE231" s="4">
        <f t="shared" ca="1" si="296"/>
        <v>113.69028557647431</v>
      </c>
      <c r="CF231" s="4">
        <f t="shared" ca="1" si="296"/>
        <v>88.650099660890689</v>
      </c>
      <c r="CG231" s="4">
        <f t="shared" ca="1" si="296"/>
        <v>94.278409821574996</v>
      </c>
      <c r="CH231" s="4">
        <f t="shared" ca="1" si="296"/>
        <v>123.2028116025954</v>
      </c>
      <c r="CI231" s="4">
        <f t="shared" ca="1" si="296"/>
        <v>194.37050139282363</v>
      </c>
      <c r="CJ231" s="4">
        <f t="shared" ca="1" si="296"/>
        <v>80.614016780573905</v>
      </c>
      <c r="CK231" s="4">
        <f t="shared" ca="1" si="296"/>
        <v>82.550284674388465</v>
      </c>
      <c r="CL231" s="4">
        <f t="shared" ref="CL231:DA246" ca="1" si="317">CL230*(1+$B$1*$B$4+$B$2*SQRT($B$4)*_xlfn.NORM.S.INV(RAND()))</f>
        <v>111.13588271130284</v>
      </c>
      <c r="CM231" s="4">
        <f t="shared" ca="1" si="317"/>
        <v>84.61443298529224</v>
      </c>
      <c r="CN231" s="4">
        <f t="shared" ca="1" si="317"/>
        <v>99.433490985794577</v>
      </c>
      <c r="CO231" s="4">
        <f t="shared" ca="1" si="317"/>
        <v>126.28767626126096</v>
      </c>
      <c r="CP231" s="4">
        <f t="shared" ca="1" si="317"/>
        <v>82.861303097954718</v>
      </c>
      <c r="CQ231" s="4">
        <f t="shared" ca="1" si="317"/>
        <v>86.517579019586151</v>
      </c>
      <c r="CR231" s="4">
        <f t="shared" ca="1" si="317"/>
        <v>107.4505188607689</v>
      </c>
      <c r="CS231" s="4">
        <f t="shared" ca="1" si="317"/>
        <v>133.68772741798978</v>
      </c>
      <c r="CT231" s="4">
        <f t="shared" ca="1" si="317"/>
        <v>71.925233347936199</v>
      </c>
      <c r="CU231" s="4">
        <f t="shared" ca="1" si="317"/>
        <v>129.23517749367039</v>
      </c>
      <c r="CV231" s="4">
        <f t="shared" ca="1" si="317"/>
        <v>112.41945434085336</v>
      </c>
      <c r="CW231" s="4">
        <f t="shared" ca="1" si="317"/>
        <v>112.88740817670568</v>
      </c>
      <c r="CX231" s="4">
        <f t="shared" ca="1" si="317"/>
        <v>77.887988484386156</v>
      </c>
      <c r="CY231" s="4">
        <f t="shared" ca="1" si="317"/>
        <v>125.65718145547149</v>
      </c>
      <c r="CZ231" s="4">
        <f t="shared" ca="1" si="317"/>
        <v>132.86622388358296</v>
      </c>
      <c r="DA231" s="4">
        <f t="shared" ca="1" si="305"/>
        <v>128.30151614898679</v>
      </c>
      <c r="DB231" s="4">
        <f t="shared" ca="1" si="305"/>
        <v>118.08286507119702</v>
      </c>
      <c r="DC231" s="4">
        <f t="shared" ca="1" si="305"/>
        <v>96.957016812933503</v>
      </c>
      <c r="DD231" s="4">
        <f t="shared" ca="1" si="305"/>
        <v>92.264903489984263</v>
      </c>
      <c r="DE231" s="4">
        <f t="shared" ca="1" si="305"/>
        <v>119.73296651444608</v>
      </c>
      <c r="DF231" s="4">
        <f t="shared" ca="1" si="305"/>
        <v>102.31413414015121</v>
      </c>
      <c r="DG231" s="4">
        <f t="shared" ca="1" si="305"/>
        <v>86.977231087484157</v>
      </c>
      <c r="DH231" s="4">
        <f t="shared" ca="1" si="297"/>
        <v>214.88481834640129</v>
      </c>
      <c r="DI231" s="4">
        <f t="shared" ca="1" si="297"/>
        <v>91.391526767167846</v>
      </c>
      <c r="DJ231" s="4">
        <f t="shared" ca="1" si="297"/>
        <v>148.60891320658968</v>
      </c>
      <c r="DK231" s="4">
        <f t="shared" ca="1" si="297"/>
        <v>89.218314286134898</v>
      </c>
      <c r="DL231" s="4">
        <f t="shared" ca="1" si="297"/>
        <v>122.59469642131383</v>
      </c>
      <c r="DM231" s="4">
        <f t="shared" ca="1" si="297"/>
        <v>118.55082829685324</v>
      </c>
      <c r="DN231" s="4">
        <f t="shared" ca="1" si="297"/>
        <v>75.775505059886001</v>
      </c>
      <c r="DO231" s="4">
        <f t="shared" ca="1" si="297"/>
        <v>102.96368683960391</v>
      </c>
      <c r="DP231" s="4">
        <f t="shared" ca="1" si="297"/>
        <v>116.52715145150191</v>
      </c>
      <c r="DQ231" s="4">
        <f t="shared" ca="1" si="297"/>
        <v>70.237623259831665</v>
      </c>
      <c r="DR231" s="4">
        <f t="shared" ca="1" si="297"/>
        <v>151.15000392850737</v>
      </c>
      <c r="DS231" s="4">
        <f t="shared" ca="1" si="297"/>
        <v>117.16869948635903</v>
      </c>
      <c r="DT231" s="4">
        <f t="shared" ca="1" si="297"/>
        <v>79.437133657039539</v>
      </c>
      <c r="DU231" s="4">
        <f t="shared" ca="1" si="297"/>
        <v>143.49067140799718</v>
      </c>
      <c r="DV231" s="4">
        <f t="shared" ca="1" si="297"/>
        <v>81.332574102152037</v>
      </c>
      <c r="DW231" s="4">
        <f t="shared" ca="1" si="297"/>
        <v>99.706491295467586</v>
      </c>
      <c r="DX231" s="4">
        <f t="shared" ca="1" si="309"/>
        <v>139.21710697196352</v>
      </c>
      <c r="DY231" s="4">
        <f t="shared" ca="1" si="309"/>
        <v>91.843736706141158</v>
      </c>
      <c r="DZ231" s="4">
        <f t="shared" ca="1" si="309"/>
        <v>123.45847671504603</v>
      </c>
      <c r="EA231" s="4">
        <f t="shared" ca="1" si="309"/>
        <v>123.48464545387064</v>
      </c>
      <c r="EB231" s="4">
        <f t="shared" ca="1" si="309"/>
        <v>90.378717622173625</v>
      </c>
      <c r="EC231" s="4">
        <f t="shared" ca="1" si="309"/>
        <v>137.25318940013568</v>
      </c>
      <c r="ED231" s="4">
        <f t="shared" ca="1" si="309"/>
        <v>140.57086379439221</v>
      </c>
      <c r="EE231" s="4">
        <f t="shared" ca="1" si="309"/>
        <v>76.388425258394065</v>
      </c>
      <c r="EF231" s="4">
        <f t="shared" ca="1" si="306"/>
        <v>96.991294459568607</v>
      </c>
      <c r="EG231" s="4">
        <f t="shared" ca="1" si="304"/>
        <v>98.610116296696944</v>
      </c>
      <c r="EH231" s="4">
        <f t="shared" ca="1" si="304"/>
        <v>130.10385737589863</v>
      </c>
      <c r="EI231" s="4">
        <f t="shared" ca="1" si="304"/>
        <v>128.63881566817477</v>
      </c>
      <c r="EJ231" s="4">
        <f t="shared" ca="1" si="304"/>
        <v>73.189714114882804</v>
      </c>
      <c r="EK231" s="4">
        <f t="shared" ca="1" si="304"/>
        <v>81.975023181760051</v>
      </c>
      <c r="EL231" s="4">
        <f t="shared" ca="1" si="304"/>
        <v>78.14986482563674</v>
      </c>
      <c r="EM231" s="4">
        <f t="shared" ca="1" si="304"/>
        <v>102.86519707847654</v>
      </c>
      <c r="EN231" s="4">
        <f t="shared" ca="1" si="304"/>
        <v>101.08038454525202</v>
      </c>
      <c r="EO231" s="4">
        <f t="shared" ca="1" si="304"/>
        <v>58.20400331714842</v>
      </c>
      <c r="EP231" s="4">
        <f t="shared" ca="1" si="304"/>
        <v>124.22496198514928</v>
      </c>
      <c r="EQ231" s="4">
        <f t="shared" ca="1" si="304"/>
        <v>108.5955863964558</v>
      </c>
      <c r="ER231" s="4">
        <f t="shared" ca="1" si="304"/>
        <v>98.635320255822833</v>
      </c>
      <c r="ES231" s="4">
        <f t="shared" ca="1" si="304"/>
        <v>80.863797358388524</v>
      </c>
      <c r="ET231" s="4">
        <f t="shared" ca="1" si="304"/>
        <v>106.12072575692321</v>
      </c>
      <c r="EU231" s="4">
        <f t="shared" ca="1" si="304"/>
        <v>126.53062244518163</v>
      </c>
      <c r="EV231" s="4">
        <f t="shared" ca="1" si="304"/>
        <v>137.03413415919982</v>
      </c>
      <c r="EW231" s="4">
        <f t="shared" ca="1" si="303"/>
        <v>106.91818028669744</v>
      </c>
      <c r="EX231" s="4">
        <f t="shared" ca="1" si="303"/>
        <v>74.730583837292841</v>
      </c>
      <c r="EY231" s="4">
        <f t="shared" ca="1" si="303"/>
        <v>73.119808123550754</v>
      </c>
      <c r="EZ231" s="4">
        <f t="shared" ca="1" si="303"/>
        <v>92.830741090660808</v>
      </c>
      <c r="FA231" s="4">
        <f t="shared" ca="1" si="303"/>
        <v>118.77640045368325</v>
      </c>
      <c r="FB231" s="4">
        <f t="shared" ca="1" si="303"/>
        <v>116.14491082123654</v>
      </c>
      <c r="FC231" s="4">
        <f t="shared" ca="1" si="303"/>
        <v>107.04983280111482</v>
      </c>
      <c r="FD231" s="4">
        <f t="shared" ca="1" si="303"/>
        <v>112.6344414892416</v>
      </c>
      <c r="FE231" s="4">
        <f t="shared" ca="1" si="303"/>
        <v>103.25724052293337</v>
      </c>
      <c r="FF231" s="4">
        <f t="shared" ca="1" si="303"/>
        <v>82.716394973650878</v>
      </c>
      <c r="FG231" s="4">
        <f t="shared" ca="1" si="303"/>
        <v>86.241230667780471</v>
      </c>
      <c r="FH231" s="4">
        <f t="shared" ca="1" si="303"/>
        <v>175.14867568984403</v>
      </c>
      <c r="FI231" s="4">
        <f t="shared" ca="1" si="303"/>
        <v>112.34172047481132</v>
      </c>
      <c r="FJ231" s="4">
        <f t="shared" ca="1" si="303"/>
        <v>87.406135598275128</v>
      </c>
      <c r="FK231" s="4">
        <f t="shared" ca="1" si="303"/>
        <v>115.21485947019431</v>
      </c>
      <c r="FL231" s="4">
        <f t="shared" ca="1" si="303"/>
        <v>112.44859521616362</v>
      </c>
      <c r="FM231" s="4">
        <f t="shared" ca="1" si="316"/>
        <v>97.582529676356287</v>
      </c>
      <c r="FN231" s="4">
        <f t="shared" ca="1" si="312"/>
        <v>102.57624299609316</v>
      </c>
      <c r="FO231" s="4">
        <f t="shared" ca="1" si="312"/>
        <v>61.564371293982425</v>
      </c>
      <c r="FP231" s="4">
        <f t="shared" ca="1" si="312"/>
        <v>110.8825342828957</v>
      </c>
      <c r="FQ231" s="4">
        <f t="shared" ca="1" si="312"/>
        <v>106.58432713363253</v>
      </c>
      <c r="FR231" s="4">
        <f t="shared" ca="1" si="312"/>
        <v>111.87147260381224</v>
      </c>
      <c r="FS231" s="4">
        <f t="shared" ca="1" si="312"/>
        <v>99.270708520539401</v>
      </c>
      <c r="FT231" s="4">
        <f t="shared" ca="1" si="312"/>
        <v>72.931383186302241</v>
      </c>
      <c r="FU231" s="4">
        <f t="shared" ca="1" si="312"/>
        <v>94.966362361016067</v>
      </c>
      <c r="FV231" s="4">
        <f t="shared" ca="1" si="312"/>
        <v>81.743738897623018</v>
      </c>
      <c r="FW231" s="4">
        <f t="shared" ca="1" si="312"/>
        <v>136.00376215280173</v>
      </c>
      <c r="FX231" s="4">
        <f t="shared" ca="1" si="312"/>
        <v>104.86143620790467</v>
      </c>
      <c r="FY231" s="4">
        <f t="shared" ca="1" si="312"/>
        <v>93.128739278366822</v>
      </c>
      <c r="FZ231" s="4">
        <f t="shared" ca="1" si="312"/>
        <v>100.68595308623739</v>
      </c>
      <c r="GA231" s="4">
        <f t="shared" ca="1" si="312"/>
        <v>81.544019184278881</v>
      </c>
      <c r="GB231" s="4">
        <f t="shared" ca="1" si="312"/>
        <v>52.852580351132957</v>
      </c>
      <c r="GC231" s="4">
        <f t="shared" ca="1" si="300"/>
        <v>68.160337464676147</v>
      </c>
      <c r="GD231" s="4">
        <f t="shared" ca="1" si="298"/>
        <v>125.19232265959107</v>
      </c>
      <c r="GE231" s="4">
        <f t="shared" ca="1" si="298"/>
        <v>76.244379214212458</v>
      </c>
      <c r="GF231" s="4">
        <f t="shared" ca="1" si="298"/>
        <v>100.19367440625888</v>
      </c>
      <c r="GG231" s="4">
        <f t="shared" ca="1" si="298"/>
        <v>91.529376282619396</v>
      </c>
      <c r="GH231" s="4">
        <f t="shared" ca="1" si="298"/>
        <v>136.81734801436284</v>
      </c>
      <c r="GI231" s="4">
        <f t="shared" ca="1" si="298"/>
        <v>71.742993991432726</v>
      </c>
      <c r="GJ231" s="4">
        <f t="shared" ca="1" si="298"/>
        <v>80.198474158574555</v>
      </c>
      <c r="GK231" s="4">
        <f t="shared" ca="1" si="298"/>
        <v>102.83556501589931</v>
      </c>
      <c r="GL231" s="4">
        <f t="shared" ca="1" si="298"/>
        <v>61.98592209690775</v>
      </c>
      <c r="GM231" s="4">
        <f t="shared" ca="1" si="298"/>
        <v>106.68672440362867</v>
      </c>
      <c r="GN231" s="4">
        <f t="shared" ca="1" si="298"/>
        <v>66.057333057404463</v>
      </c>
      <c r="GO231" s="4">
        <f t="shared" ca="1" si="298"/>
        <v>87.368741570840129</v>
      </c>
      <c r="GP231" s="4">
        <f t="shared" ca="1" si="298"/>
        <v>89.107997433287423</v>
      </c>
      <c r="GQ231" s="4">
        <f t="shared" ca="1" si="298"/>
        <v>84.162974942361402</v>
      </c>
      <c r="GR231" s="4">
        <f t="shared" ca="1" si="298"/>
        <v>98.926016337041091</v>
      </c>
      <c r="GS231" s="4">
        <f t="shared" ca="1" si="298"/>
        <v>103.83197474855788</v>
      </c>
      <c r="GT231" s="4">
        <f t="shared" ref="GT231:HI246" ca="1" si="318">GT230*(1+$B$1*$B$4+$B$2*SQRT($B$4)*_xlfn.NORM.S.INV(RAND()))</f>
        <v>80.917674190820023</v>
      </c>
      <c r="GU231" s="4">
        <f t="shared" ca="1" si="318"/>
        <v>80.552160749986157</v>
      </c>
      <c r="GV231" s="4">
        <f t="shared" ca="1" si="318"/>
        <v>146.42251851140779</v>
      </c>
      <c r="GW231" s="4">
        <f t="shared" ca="1" si="318"/>
        <v>175.15374966917702</v>
      </c>
      <c r="GX231" s="4">
        <f t="shared" ca="1" si="318"/>
        <v>154.51431217243163</v>
      </c>
      <c r="GY231" s="4">
        <f t="shared" ca="1" si="318"/>
        <v>64.719378010129574</v>
      </c>
      <c r="GZ231" s="4">
        <f t="shared" ca="1" si="318"/>
        <v>114.18457799242445</v>
      </c>
      <c r="HA231" s="4">
        <f t="shared" ca="1" si="318"/>
        <v>99.919344865108286</v>
      </c>
      <c r="HB231" s="4">
        <f t="shared" ca="1" si="318"/>
        <v>95.193854253628572</v>
      </c>
      <c r="HC231" s="4">
        <f t="shared" ca="1" si="318"/>
        <v>114.53452808325916</v>
      </c>
      <c r="HD231" s="4">
        <f t="shared" ca="1" si="318"/>
        <v>107.82295956485525</v>
      </c>
      <c r="HE231" s="4">
        <f t="shared" ca="1" si="318"/>
        <v>100.83309719119997</v>
      </c>
      <c r="HF231" s="4">
        <f t="shared" ca="1" si="318"/>
        <v>118.4907825483216</v>
      </c>
      <c r="HG231" s="4">
        <f t="shared" ca="1" si="318"/>
        <v>115.1185582557999</v>
      </c>
      <c r="HH231" s="4">
        <f t="shared" ca="1" si="318"/>
        <v>130.70477298836863</v>
      </c>
      <c r="HI231" s="4">
        <f t="shared" ca="1" si="307"/>
        <v>93.24550501781772</v>
      </c>
      <c r="HJ231" s="4">
        <f t="shared" ca="1" si="307"/>
        <v>96.81174172966719</v>
      </c>
      <c r="HK231" s="4">
        <f t="shared" ca="1" si="307"/>
        <v>96.197737558530193</v>
      </c>
      <c r="HL231" s="4">
        <f t="shared" ca="1" si="307"/>
        <v>114.36589225367585</v>
      </c>
      <c r="HM231" s="4">
        <f t="shared" ca="1" si="307"/>
        <v>82.220441881118063</v>
      </c>
      <c r="HN231" s="4">
        <f t="shared" ca="1" si="307"/>
        <v>85.698754169751041</v>
      </c>
      <c r="HO231" s="4">
        <f t="shared" ca="1" si="307"/>
        <v>60.103355644954021</v>
      </c>
      <c r="HP231" s="4">
        <f t="shared" ca="1" si="307"/>
        <v>100.10064090731231</v>
      </c>
      <c r="HQ231" s="4">
        <f t="shared" ca="1" si="307"/>
        <v>134.03614558276814</v>
      </c>
      <c r="HR231" s="4">
        <f t="shared" ca="1" si="307"/>
        <v>140.05975887472164</v>
      </c>
      <c r="HS231" s="4">
        <f t="shared" ca="1" si="307"/>
        <v>68.643215683426732</v>
      </c>
      <c r="HT231" s="4">
        <f t="shared" ca="1" si="307"/>
        <v>124.93282258327642</v>
      </c>
      <c r="HU231" s="4">
        <f t="shared" ca="1" si="307"/>
        <v>133.30660373776476</v>
      </c>
      <c r="HV231" s="4">
        <f t="shared" ca="1" si="307"/>
        <v>114.05171332678881</v>
      </c>
      <c r="HW231" s="4">
        <f t="shared" ca="1" si="307"/>
        <v>65.906257734193545</v>
      </c>
      <c r="HX231" s="4">
        <f t="shared" ca="1" si="307"/>
        <v>160.54265688225982</v>
      </c>
      <c r="HY231" s="4">
        <f t="shared" ca="1" si="315"/>
        <v>76.166618287203292</v>
      </c>
      <c r="HZ231" s="4">
        <f t="shared" ca="1" si="314"/>
        <v>128.74965918060244</v>
      </c>
      <c r="IA231" s="4">
        <f t="shared" ca="1" si="314"/>
        <v>112.26728023482269</v>
      </c>
      <c r="IB231" s="4">
        <f t="shared" ca="1" si="314"/>
        <v>69.931412355455052</v>
      </c>
      <c r="IC231" s="4">
        <f t="shared" ca="1" si="314"/>
        <v>123.89637317248018</v>
      </c>
      <c r="ID231" s="4">
        <f t="shared" ca="1" si="314"/>
        <v>132.45594151162223</v>
      </c>
      <c r="IE231" s="4">
        <f t="shared" ca="1" si="314"/>
        <v>63.629382388295284</v>
      </c>
      <c r="IF231" s="4">
        <f t="shared" ca="1" si="314"/>
        <v>136.51516976958655</v>
      </c>
      <c r="IG231" s="4">
        <f t="shared" ca="1" si="314"/>
        <v>94.135205252682994</v>
      </c>
      <c r="IH231" s="4">
        <f t="shared" ca="1" si="314"/>
        <v>126.72048607761324</v>
      </c>
      <c r="II231" s="4">
        <f t="shared" ca="1" si="314"/>
        <v>94.545391078248144</v>
      </c>
      <c r="IJ231" s="4">
        <f t="shared" ca="1" si="314"/>
        <v>67.969178717635529</v>
      </c>
      <c r="IK231" s="4">
        <f t="shared" ca="1" si="314"/>
        <v>109.63077653221609</v>
      </c>
      <c r="IL231" s="4">
        <f t="shared" ca="1" si="314"/>
        <v>154.84111455821721</v>
      </c>
      <c r="IM231" s="4">
        <f t="shared" ca="1" si="314"/>
        <v>126.74208105836077</v>
      </c>
      <c r="IN231" s="4">
        <f t="shared" ca="1" si="314"/>
        <v>96.92852742426696</v>
      </c>
      <c r="IO231" s="4">
        <f t="shared" ca="1" si="301"/>
        <v>115.47867214988354</v>
      </c>
      <c r="IP231" s="4">
        <f t="shared" ca="1" si="301"/>
        <v>69.762108597779573</v>
      </c>
      <c r="IQ231" s="4">
        <f t="shared" ca="1" si="301"/>
        <v>130.43457208686775</v>
      </c>
      <c r="IR231" s="4">
        <f t="shared" ca="1" si="301"/>
        <v>73.864454641902086</v>
      </c>
      <c r="IS231" s="4">
        <f t="shared" ca="1" si="301"/>
        <v>109.25041355947759</v>
      </c>
      <c r="IT231" s="4">
        <f t="shared" ca="1" si="301"/>
        <v>55.527842289291286</v>
      </c>
      <c r="IU231" s="4">
        <f t="shared" ca="1" si="301"/>
        <v>159.10431237637496</v>
      </c>
      <c r="IV231" s="4">
        <f t="shared" ca="1" si="301"/>
        <v>104.88308040823044</v>
      </c>
      <c r="IW231" s="4">
        <f t="shared" ca="1" si="301"/>
        <v>112.05384297880893</v>
      </c>
      <c r="IX231" s="4">
        <f t="shared" ca="1" si="301"/>
        <v>103.85194574992401</v>
      </c>
      <c r="IY231" s="4">
        <f t="shared" ca="1" si="301"/>
        <v>89.06931081670524</v>
      </c>
    </row>
    <row r="232" spans="9:259" x14ac:dyDescent="0.25">
      <c r="I232" t="s">
        <v>362</v>
      </c>
      <c r="J232" s="4">
        <f t="shared" ca="1" si="313"/>
        <v>144.59313749468797</v>
      </c>
      <c r="K232" s="4">
        <f t="shared" ca="1" si="313"/>
        <v>116.40373343842617</v>
      </c>
      <c r="L232" s="4">
        <f t="shared" ca="1" si="313"/>
        <v>106.38585440737852</v>
      </c>
      <c r="M232" s="4">
        <f t="shared" ca="1" si="313"/>
        <v>113.14809586748362</v>
      </c>
      <c r="N232" s="4">
        <f t="shared" ca="1" si="313"/>
        <v>152.49363699470075</v>
      </c>
      <c r="O232" s="4">
        <f t="shared" ca="1" si="313"/>
        <v>128.21554967474492</v>
      </c>
      <c r="P232" s="4">
        <f t="shared" ca="1" si="313"/>
        <v>98.821462203618267</v>
      </c>
      <c r="Q232" s="4">
        <f t="shared" ca="1" si="313"/>
        <v>111.8576368577921</v>
      </c>
      <c r="R232" s="4">
        <f t="shared" ca="1" si="313"/>
        <v>60.599517728393231</v>
      </c>
      <c r="S232" s="4">
        <f t="shared" ca="1" si="313"/>
        <v>138.00800079300441</v>
      </c>
      <c r="T232" s="4">
        <f t="shared" ca="1" si="313"/>
        <v>96.354918403034674</v>
      </c>
      <c r="U232" s="4">
        <f t="shared" ca="1" si="313"/>
        <v>142.48541390181319</v>
      </c>
      <c r="V232" s="4">
        <f t="shared" ca="1" si="313"/>
        <v>78.12345938108534</v>
      </c>
      <c r="W232" s="4">
        <f t="shared" ca="1" si="313"/>
        <v>87.895977418798296</v>
      </c>
      <c r="X232" s="4">
        <f t="shared" ca="1" si="313"/>
        <v>67.627587170598659</v>
      </c>
      <c r="Y232" s="4">
        <f t="shared" ca="1" si="311"/>
        <v>88.259881590655013</v>
      </c>
      <c r="Z232" s="4">
        <f t="shared" ca="1" si="310"/>
        <v>92.819167788743059</v>
      </c>
      <c r="AA232" s="4">
        <f t="shared" ca="1" si="310"/>
        <v>102.23155903037153</v>
      </c>
      <c r="AB232" s="4">
        <f t="shared" ca="1" si="310"/>
        <v>136.88248987588076</v>
      </c>
      <c r="AC232" s="4">
        <f t="shared" ca="1" si="310"/>
        <v>90.801009277065447</v>
      </c>
      <c r="AD232" s="4">
        <f t="shared" ca="1" si="310"/>
        <v>181.28231350979613</v>
      </c>
      <c r="AE232" s="4">
        <f t="shared" ca="1" si="310"/>
        <v>139.91858802331336</v>
      </c>
      <c r="AF232" s="4">
        <f t="shared" ca="1" si="310"/>
        <v>41.43002228614511</v>
      </c>
      <c r="AG232" s="4">
        <f t="shared" ca="1" si="310"/>
        <v>100.01985355641411</v>
      </c>
      <c r="AH232" s="4">
        <f t="shared" ca="1" si="310"/>
        <v>83.713930462216268</v>
      </c>
      <c r="AI232" s="4">
        <f t="shared" ca="1" si="310"/>
        <v>103.25042167195892</v>
      </c>
      <c r="AJ232" s="4">
        <f t="shared" ca="1" si="310"/>
        <v>102.94313065294729</v>
      </c>
      <c r="AK232" s="4">
        <f t="shared" ca="1" si="310"/>
        <v>102.27859338065835</v>
      </c>
      <c r="AL232" s="4">
        <f t="shared" ca="1" si="310"/>
        <v>174.36886491793834</v>
      </c>
      <c r="AM232" s="4">
        <f t="shared" ca="1" si="310"/>
        <v>136.73633898964127</v>
      </c>
      <c r="AN232" s="4">
        <f t="shared" ca="1" si="310"/>
        <v>69.304520352788415</v>
      </c>
      <c r="AO232" s="4">
        <f t="shared" ca="1" si="308"/>
        <v>125.8833323180025</v>
      </c>
      <c r="AP232" s="4">
        <f t="shared" ca="1" si="302"/>
        <v>109.16674437351237</v>
      </c>
      <c r="AQ232" s="4">
        <f t="shared" ca="1" si="302"/>
        <v>88.585001621248566</v>
      </c>
      <c r="AR232" s="4">
        <f t="shared" ca="1" si="302"/>
        <v>84.835018225057041</v>
      </c>
      <c r="AS232" s="4">
        <f t="shared" ca="1" si="302"/>
        <v>113.34654676505501</v>
      </c>
      <c r="AT232" s="4">
        <f t="shared" ca="1" si="302"/>
        <v>145.77187632371445</v>
      </c>
      <c r="AU232" s="4">
        <f t="shared" ca="1" si="302"/>
        <v>111.42683076651686</v>
      </c>
      <c r="AV232" s="4">
        <f t="shared" ca="1" si="302"/>
        <v>92.87409353979352</v>
      </c>
      <c r="AW232" s="4">
        <f t="shared" ca="1" si="302"/>
        <v>98.868362473202339</v>
      </c>
      <c r="AX232" s="4">
        <f t="shared" ca="1" si="302"/>
        <v>97.175679819694849</v>
      </c>
      <c r="AY232" s="4">
        <f t="shared" ca="1" si="302"/>
        <v>77.165204377952392</v>
      </c>
      <c r="AZ232" s="4">
        <f t="shared" ca="1" si="302"/>
        <v>139.18219304960732</v>
      </c>
      <c r="BA232" s="4">
        <f t="shared" ca="1" si="302"/>
        <v>68.262743130494115</v>
      </c>
      <c r="BB232" s="4">
        <f t="shared" ca="1" si="302"/>
        <v>100.12826319443428</v>
      </c>
      <c r="BC232" s="4">
        <f t="shared" ca="1" si="302"/>
        <v>116.7003627266362</v>
      </c>
      <c r="BD232" s="4">
        <f t="shared" ca="1" si="302"/>
        <v>107.48596118655428</v>
      </c>
      <c r="BE232" s="4">
        <f t="shared" ca="1" si="299"/>
        <v>115.56950034457681</v>
      </c>
      <c r="BF232" s="4">
        <f t="shared" ca="1" si="299"/>
        <v>119.62572366093951</v>
      </c>
      <c r="BG232" s="4">
        <f t="shared" ca="1" si="299"/>
        <v>74.201608148693367</v>
      </c>
      <c r="BH232" s="4">
        <f t="shared" ca="1" si="299"/>
        <v>72.708326515035225</v>
      </c>
      <c r="BI232" s="4">
        <f t="shared" ca="1" si="299"/>
        <v>107.78357594137923</v>
      </c>
      <c r="BJ232" s="4">
        <f t="shared" ca="1" si="299"/>
        <v>88.913555458679838</v>
      </c>
      <c r="BK232" s="4">
        <f t="shared" ca="1" si="299"/>
        <v>94.062729454885698</v>
      </c>
      <c r="BL232" s="4">
        <f t="shared" ca="1" si="299"/>
        <v>119.77560371024046</v>
      </c>
      <c r="BM232" s="4">
        <f t="shared" ca="1" si="299"/>
        <v>117.30009209581587</v>
      </c>
      <c r="BN232" s="4">
        <f t="shared" ca="1" si="299"/>
        <v>142.09800634638833</v>
      </c>
      <c r="BO232" s="4">
        <f t="shared" ca="1" si="299"/>
        <v>85.973895716874992</v>
      </c>
      <c r="BP232" s="4">
        <f t="shared" ca="1" si="299"/>
        <v>67.503671015036375</v>
      </c>
      <c r="BQ232" s="4">
        <f t="shared" ca="1" si="299"/>
        <v>115.03021949721294</v>
      </c>
      <c r="BR232" s="4">
        <f t="shared" ca="1" si="299"/>
        <v>145.62383056938336</v>
      </c>
      <c r="BS232" s="4">
        <f t="shared" ca="1" si="299"/>
        <v>89.780447947960525</v>
      </c>
      <c r="BT232" s="4">
        <f t="shared" ca="1" si="299"/>
        <v>89.181306327740074</v>
      </c>
      <c r="BU232" s="4">
        <f t="shared" ca="1" si="299"/>
        <v>95.770775398279909</v>
      </c>
      <c r="BV232" s="4">
        <f t="shared" ref="BV232:CK247" ca="1" si="319">BV231*(1+$B$1*$B$4+$B$2*SQRT($B$4)*_xlfn.NORM.S.INV(RAND()))</f>
        <v>100.81891451932036</v>
      </c>
      <c r="BW232" s="4">
        <f t="shared" ca="1" si="319"/>
        <v>81.443130223344099</v>
      </c>
      <c r="BX232" s="4">
        <f t="shared" ca="1" si="319"/>
        <v>94.038206978357124</v>
      </c>
      <c r="BY232" s="4">
        <f t="shared" ca="1" si="319"/>
        <v>98.808132340870813</v>
      </c>
      <c r="BZ232" s="4">
        <f t="shared" ca="1" si="319"/>
        <v>120.1935841638856</v>
      </c>
      <c r="CA232" s="4">
        <f t="shared" ca="1" si="319"/>
        <v>60.827571470879064</v>
      </c>
      <c r="CB232" s="4">
        <f t="shared" ca="1" si="319"/>
        <v>102.05300434385403</v>
      </c>
      <c r="CC232" s="4">
        <f t="shared" ca="1" si="319"/>
        <v>123.57579304268167</v>
      </c>
      <c r="CD232" s="4">
        <f t="shared" ca="1" si="319"/>
        <v>112.2142709553511</v>
      </c>
      <c r="CE232" s="4">
        <f t="shared" ca="1" si="319"/>
        <v>112.90940260832977</v>
      </c>
      <c r="CF232" s="4">
        <f t="shared" ca="1" si="319"/>
        <v>88.456654886823046</v>
      </c>
      <c r="CG232" s="4">
        <f t="shared" ca="1" si="319"/>
        <v>95.05979336513181</v>
      </c>
      <c r="CH232" s="4">
        <f t="shared" ca="1" si="319"/>
        <v>123.27937907033954</v>
      </c>
      <c r="CI232" s="4">
        <f t="shared" ca="1" si="319"/>
        <v>194.16912975038107</v>
      </c>
      <c r="CJ232" s="4">
        <f t="shared" ca="1" si="319"/>
        <v>80.927281541591569</v>
      </c>
      <c r="CK232" s="4">
        <f t="shared" ca="1" si="319"/>
        <v>82.313352801211892</v>
      </c>
      <c r="CL232" s="4">
        <f t="shared" ca="1" si="317"/>
        <v>114.32052688183397</v>
      </c>
      <c r="CM232" s="4">
        <f t="shared" ca="1" si="317"/>
        <v>84.352734296468867</v>
      </c>
      <c r="CN232" s="4">
        <f t="shared" ca="1" si="317"/>
        <v>101.64925856659606</v>
      </c>
      <c r="CO232" s="4">
        <f t="shared" ca="1" si="317"/>
        <v>129.09522742660025</v>
      </c>
      <c r="CP232" s="4">
        <f t="shared" ca="1" si="317"/>
        <v>80.795089068522202</v>
      </c>
      <c r="CQ232" s="4">
        <f t="shared" ca="1" si="317"/>
        <v>86.61886831433894</v>
      </c>
      <c r="CR232" s="4">
        <f t="shared" ca="1" si="317"/>
        <v>107.78957404734042</v>
      </c>
      <c r="CS232" s="4">
        <f t="shared" ca="1" si="317"/>
        <v>132.9977754928764</v>
      </c>
      <c r="CT232" s="4">
        <f t="shared" ca="1" si="317"/>
        <v>73.769265805336687</v>
      </c>
      <c r="CU232" s="4">
        <f t="shared" ca="1" si="317"/>
        <v>128.9498648020562</v>
      </c>
      <c r="CV232" s="4">
        <f t="shared" ca="1" si="317"/>
        <v>113.73703449297052</v>
      </c>
      <c r="CW232" s="4">
        <f t="shared" ca="1" si="317"/>
        <v>112.81436005624978</v>
      </c>
      <c r="CX232" s="4">
        <f t="shared" ca="1" si="317"/>
        <v>76.839529357130473</v>
      </c>
      <c r="CY232" s="4">
        <f t="shared" ca="1" si="317"/>
        <v>124.26736304440811</v>
      </c>
      <c r="CZ232" s="4">
        <f t="shared" ca="1" si="317"/>
        <v>133.14566700399499</v>
      </c>
      <c r="DA232" s="4">
        <f t="shared" ca="1" si="305"/>
        <v>127.66931885432115</v>
      </c>
      <c r="DB232" s="4">
        <f t="shared" ca="1" si="305"/>
        <v>119.79595971403218</v>
      </c>
      <c r="DC232" s="4">
        <f t="shared" ca="1" si="305"/>
        <v>96.15633999008503</v>
      </c>
      <c r="DD232" s="4">
        <f t="shared" ca="1" si="305"/>
        <v>92.59433186969116</v>
      </c>
      <c r="DE232" s="4">
        <f t="shared" ca="1" si="305"/>
        <v>120.92593638881901</v>
      </c>
      <c r="DF232" s="4">
        <f t="shared" ca="1" si="305"/>
        <v>102.19807662816831</v>
      </c>
      <c r="DG232" s="4">
        <f t="shared" ca="1" si="305"/>
        <v>87.005047460061434</v>
      </c>
      <c r="DH232" s="4">
        <f t="shared" ca="1" si="297"/>
        <v>221.70256637394422</v>
      </c>
      <c r="DI232" s="4">
        <f t="shared" ca="1" si="297"/>
        <v>92.560985175914823</v>
      </c>
      <c r="DJ232" s="4">
        <f t="shared" ca="1" si="297"/>
        <v>148.29525943670862</v>
      </c>
      <c r="DK232" s="4">
        <f t="shared" ca="1" si="297"/>
        <v>90.819061436840428</v>
      </c>
      <c r="DL232" s="4">
        <f t="shared" ca="1" si="297"/>
        <v>122.77513995005901</v>
      </c>
      <c r="DM232" s="4">
        <f t="shared" ca="1" si="297"/>
        <v>124.52561395192944</v>
      </c>
      <c r="DN232" s="4">
        <f t="shared" ca="1" si="297"/>
        <v>75.888445480307553</v>
      </c>
      <c r="DO232" s="4">
        <f t="shared" ca="1" si="297"/>
        <v>105.75491273528924</v>
      </c>
      <c r="DP232" s="4">
        <f t="shared" ca="1" si="297"/>
        <v>114.01457831812661</v>
      </c>
      <c r="DQ232" s="4">
        <f t="shared" ca="1" si="297"/>
        <v>69.566808690450074</v>
      </c>
      <c r="DR232" s="4">
        <f t="shared" ca="1" si="297"/>
        <v>151.31964189359471</v>
      </c>
      <c r="DS232" s="4">
        <f t="shared" ca="1" si="297"/>
        <v>115.18283920086333</v>
      </c>
      <c r="DT232" s="4">
        <f t="shared" ca="1" si="297"/>
        <v>79.456857703425086</v>
      </c>
      <c r="DU232" s="4">
        <f t="shared" ca="1" si="297"/>
        <v>144.51641499684186</v>
      </c>
      <c r="DV232" s="4">
        <f t="shared" ca="1" si="297"/>
        <v>82.683105183537847</v>
      </c>
      <c r="DW232" s="4">
        <f t="shared" ca="1" si="297"/>
        <v>101.22509678201905</v>
      </c>
      <c r="DX232" s="4">
        <f t="shared" ca="1" si="309"/>
        <v>141.60635972194237</v>
      </c>
      <c r="DY232" s="4">
        <f t="shared" ca="1" si="309"/>
        <v>91.181445007654858</v>
      </c>
      <c r="DZ232" s="4">
        <f t="shared" ca="1" si="309"/>
        <v>124.37881787402954</v>
      </c>
      <c r="EA232" s="4">
        <f t="shared" ca="1" si="309"/>
        <v>119.89999223698196</v>
      </c>
      <c r="EB232" s="4">
        <f t="shared" ca="1" si="309"/>
        <v>90.718117687838557</v>
      </c>
      <c r="EC232" s="4">
        <f t="shared" ca="1" si="309"/>
        <v>138.40208178684699</v>
      </c>
      <c r="ED232" s="4">
        <f t="shared" ca="1" si="309"/>
        <v>141.34668051704855</v>
      </c>
      <c r="EE232" s="4">
        <f t="shared" ca="1" si="309"/>
        <v>75.685167673744871</v>
      </c>
      <c r="EF232" s="4">
        <f t="shared" ca="1" si="306"/>
        <v>97.723988965077666</v>
      </c>
      <c r="EG232" s="4">
        <f t="shared" ca="1" si="304"/>
        <v>98.050886401717264</v>
      </c>
      <c r="EH232" s="4">
        <f t="shared" ca="1" si="304"/>
        <v>132.88766601974262</v>
      </c>
      <c r="EI232" s="4">
        <f t="shared" ca="1" si="304"/>
        <v>125.33413763357692</v>
      </c>
      <c r="EJ232" s="4">
        <f t="shared" ca="1" si="304"/>
        <v>73.497744644849746</v>
      </c>
      <c r="EK232" s="4">
        <f t="shared" ca="1" si="304"/>
        <v>83.231240603759133</v>
      </c>
      <c r="EL232" s="4">
        <f t="shared" ca="1" si="304"/>
        <v>76.906225468739152</v>
      </c>
      <c r="EM232" s="4">
        <f t="shared" ca="1" si="304"/>
        <v>99.661481294096532</v>
      </c>
      <c r="EN232" s="4">
        <f t="shared" ca="1" si="304"/>
        <v>100.88410031485741</v>
      </c>
      <c r="EO232" s="4">
        <f t="shared" ca="1" si="304"/>
        <v>56.932815571166088</v>
      </c>
      <c r="EP232" s="4">
        <f t="shared" ca="1" si="304"/>
        <v>123.38822510310057</v>
      </c>
      <c r="EQ232" s="4">
        <f t="shared" ca="1" si="304"/>
        <v>108.70137368827002</v>
      </c>
      <c r="ER232" s="4">
        <f t="shared" ca="1" si="304"/>
        <v>99.695282056915701</v>
      </c>
      <c r="ES232" s="4">
        <f t="shared" ca="1" si="304"/>
        <v>81.964509393389633</v>
      </c>
      <c r="ET232" s="4">
        <f t="shared" ca="1" si="304"/>
        <v>103.89846362446086</v>
      </c>
      <c r="EU232" s="4">
        <f t="shared" ca="1" si="304"/>
        <v>124.99299117439058</v>
      </c>
      <c r="EV232" s="4">
        <f t="shared" ca="1" si="304"/>
        <v>138.19667333997731</v>
      </c>
      <c r="EW232" s="4">
        <f t="shared" ca="1" si="303"/>
        <v>108.62439427104286</v>
      </c>
      <c r="EX232" s="4">
        <f t="shared" ca="1" si="303"/>
        <v>74.148121120423056</v>
      </c>
      <c r="EY232" s="4">
        <f t="shared" ca="1" si="303"/>
        <v>71.498819521986732</v>
      </c>
      <c r="EZ232" s="4">
        <f t="shared" ca="1" si="303"/>
        <v>96.462712265036828</v>
      </c>
      <c r="FA232" s="4">
        <f t="shared" ca="1" si="303"/>
        <v>116.08817889677009</v>
      </c>
      <c r="FB232" s="4">
        <f t="shared" ca="1" si="303"/>
        <v>115.30418810879691</v>
      </c>
      <c r="FC232" s="4">
        <f t="shared" ca="1" si="303"/>
        <v>106.42579472628948</v>
      </c>
      <c r="FD232" s="4">
        <f t="shared" ca="1" si="303"/>
        <v>114.32435037452592</v>
      </c>
      <c r="FE232" s="4">
        <f t="shared" ca="1" si="303"/>
        <v>103.39278265024282</v>
      </c>
      <c r="FF232" s="4">
        <f t="shared" ca="1" si="303"/>
        <v>83.901957731966988</v>
      </c>
      <c r="FG232" s="4">
        <f t="shared" ca="1" si="303"/>
        <v>84.700048429093187</v>
      </c>
      <c r="FH232" s="4">
        <f t="shared" ca="1" si="303"/>
        <v>173.09478608638736</v>
      </c>
      <c r="FI232" s="4">
        <f t="shared" ca="1" si="303"/>
        <v>110.91205070842771</v>
      </c>
      <c r="FJ232" s="4">
        <f t="shared" ca="1" si="303"/>
        <v>88.417271879428</v>
      </c>
      <c r="FK232" s="4">
        <f t="shared" ca="1" si="303"/>
        <v>118.24415898813972</v>
      </c>
      <c r="FL232" s="4">
        <f t="shared" ca="1" si="303"/>
        <v>111.85033153241487</v>
      </c>
      <c r="FM232" s="4">
        <f t="shared" ca="1" si="316"/>
        <v>93.96238974821226</v>
      </c>
      <c r="FN232" s="4">
        <f t="shared" ca="1" si="312"/>
        <v>104.12636580423738</v>
      </c>
      <c r="FO232" s="4">
        <f t="shared" ca="1" si="312"/>
        <v>61.632152676014655</v>
      </c>
      <c r="FP232" s="4">
        <f t="shared" ca="1" si="312"/>
        <v>110.41513691601095</v>
      </c>
      <c r="FQ232" s="4">
        <f t="shared" ca="1" si="312"/>
        <v>107.74064842874066</v>
      </c>
      <c r="FR232" s="4">
        <f t="shared" ca="1" si="312"/>
        <v>112.79063040889594</v>
      </c>
      <c r="FS232" s="4">
        <f t="shared" ca="1" si="312"/>
        <v>98.757640171632033</v>
      </c>
      <c r="FT232" s="4">
        <f t="shared" ca="1" si="312"/>
        <v>73.875028901439549</v>
      </c>
      <c r="FU232" s="4">
        <f t="shared" ca="1" si="312"/>
        <v>92.478140983823778</v>
      </c>
      <c r="FV232" s="4">
        <f t="shared" ca="1" si="312"/>
        <v>84.182321306508129</v>
      </c>
      <c r="FW232" s="4">
        <f t="shared" ca="1" si="312"/>
        <v>131.97242269097529</v>
      </c>
      <c r="FX232" s="4">
        <f t="shared" ca="1" si="312"/>
        <v>103.26127346291</v>
      </c>
      <c r="FY232" s="4">
        <f t="shared" ca="1" si="312"/>
        <v>93.002840379065702</v>
      </c>
      <c r="FZ232" s="4">
        <f t="shared" ca="1" si="312"/>
        <v>101.44513188612947</v>
      </c>
      <c r="GA232" s="4">
        <f t="shared" ca="1" si="312"/>
        <v>79.777773735831516</v>
      </c>
      <c r="GB232" s="4">
        <f t="shared" ca="1" si="312"/>
        <v>52.461962542931708</v>
      </c>
      <c r="GC232" s="4">
        <f t="shared" ca="1" si="300"/>
        <v>68.313546478655226</v>
      </c>
      <c r="GD232" s="4">
        <f t="shared" ca="1" si="298"/>
        <v>125.88309387140852</v>
      </c>
      <c r="GE232" s="4">
        <f t="shared" ca="1" si="298"/>
        <v>77.351758851145831</v>
      </c>
      <c r="GF232" s="4">
        <f t="shared" ca="1" si="298"/>
        <v>101.12074150766431</v>
      </c>
      <c r="GG232" s="4">
        <f t="shared" ca="1" si="298"/>
        <v>88.874982995289756</v>
      </c>
      <c r="GH232" s="4">
        <f t="shared" ca="1" si="298"/>
        <v>134.37458963810536</v>
      </c>
      <c r="GI232" s="4">
        <f t="shared" ca="1" si="298"/>
        <v>71.517472554679159</v>
      </c>
      <c r="GJ232" s="4">
        <f t="shared" ca="1" si="298"/>
        <v>79.559816373624159</v>
      </c>
      <c r="GK232" s="4">
        <f t="shared" ca="1" si="298"/>
        <v>102.60596941200849</v>
      </c>
      <c r="GL232" s="4">
        <f t="shared" ca="1" si="298"/>
        <v>59.549668126489706</v>
      </c>
      <c r="GM232" s="4">
        <f t="shared" ca="1" si="298"/>
        <v>106.63421928958543</v>
      </c>
      <c r="GN232" s="4">
        <f t="shared" ca="1" si="298"/>
        <v>66.534949671115413</v>
      </c>
      <c r="GO232" s="4">
        <f t="shared" ca="1" si="298"/>
        <v>86.923415320461359</v>
      </c>
      <c r="GP232" s="4">
        <f t="shared" ca="1" si="298"/>
        <v>89.461925172485053</v>
      </c>
      <c r="GQ232" s="4">
        <f t="shared" ca="1" si="298"/>
        <v>85.11170021802667</v>
      </c>
      <c r="GR232" s="4">
        <f t="shared" ca="1" si="298"/>
        <v>101.62764076147812</v>
      </c>
      <c r="GS232" s="4">
        <f t="shared" ca="1" si="298"/>
        <v>102.28500743655727</v>
      </c>
      <c r="GT232" s="4">
        <f t="shared" ca="1" si="318"/>
        <v>79.86236464861959</v>
      </c>
      <c r="GU232" s="4">
        <f t="shared" ca="1" si="318"/>
        <v>77.23577268075708</v>
      </c>
      <c r="GV232" s="4">
        <f t="shared" ca="1" si="318"/>
        <v>147.8025763565953</v>
      </c>
      <c r="GW232" s="4">
        <f t="shared" ca="1" si="318"/>
        <v>174.59524530694966</v>
      </c>
      <c r="GX232" s="4">
        <f t="shared" ca="1" si="318"/>
        <v>155.82298221516226</v>
      </c>
      <c r="GY232" s="4">
        <f t="shared" ca="1" si="318"/>
        <v>65.767609026315498</v>
      </c>
      <c r="GZ232" s="4">
        <f t="shared" ca="1" si="318"/>
        <v>111.86985846050145</v>
      </c>
      <c r="HA232" s="4">
        <f t="shared" ca="1" si="318"/>
        <v>100.43614838715504</v>
      </c>
      <c r="HB232" s="4">
        <f t="shared" ca="1" si="318"/>
        <v>94.484955709328531</v>
      </c>
      <c r="HC232" s="4">
        <f t="shared" ca="1" si="318"/>
        <v>112.07803494073038</v>
      </c>
      <c r="HD232" s="4">
        <f t="shared" ca="1" si="318"/>
        <v>108.40026859385236</v>
      </c>
      <c r="HE232" s="4">
        <f t="shared" ca="1" si="318"/>
        <v>99.471149821123888</v>
      </c>
      <c r="HF232" s="4">
        <f t="shared" ca="1" si="318"/>
        <v>119.2685654304166</v>
      </c>
      <c r="HG232" s="4">
        <f t="shared" ca="1" si="318"/>
        <v>112.48123948178777</v>
      </c>
      <c r="HH232" s="4">
        <f t="shared" ca="1" si="318"/>
        <v>126.61746958433301</v>
      </c>
      <c r="HI232" s="4">
        <f t="shared" ca="1" si="307"/>
        <v>92.106725979857842</v>
      </c>
      <c r="HJ232" s="4">
        <f t="shared" ca="1" si="307"/>
        <v>99.587524486347547</v>
      </c>
      <c r="HK232" s="4">
        <f t="shared" ca="1" si="307"/>
        <v>95.209200037817567</v>
      </c>
      <c r="HL232" s="4">
        <f t="shared" ca="1" si="307"/>
        <v>113.91495029181219</v>
      </c>
      <c r="HM232" s="4">
        <f t="shared" ca="1" si="307"/>
        <v>80.370282932079363</v>
      </c>
      <c r="HN232" s="4">
        <f t="shared" ca="1" si="307"/>
        <v>87.613419857047489</v>
      </c>
      <c r="HO232" s="4">
        <f t="shared" ca="1" si="307"/>
        <v>61.955813030861513</v>
      </c>
      <c r="HP232" s="4">
        <f t="shared" ca="1" si="307"/>
        <v>99.243760213218238</v>
      </c>
      <c r="HQ232" s="4">
        <f t="shared" ca="1" si="307"/>
        <v>137.22235059285416</v>
      </c>
      <c r="HR232" s="4">
        <f t="shared" ca="1" si="307"/>
        <v>139.82037805778941</v>
      </c>
      <c r="HS232" s="4">
        <f t="shared" ca="1" si="307"/>
        <v>69.836783700724894</v>
      </c>
      <c r="HT232" s="4">
        <f t="shared" ca="1" si="307"/>
        <v>127.59622519516459</v>
      </c>
      <c r="HU232" s="4">
        <f t="shared" ca="1" si="307"/>
        <v>130.91653264365178</v>
      </c>
      <c r="HV232" s="4">
        <f t="shared" ca="1" si="307"/>
        <v>114.93568458573378</v>
      </c>
      <c r="HW232" s="4">
        <f t="shared" ca="1" si="307"/>
        <v>66.837631787502431</v>
      </c>
      <c r="HX232" s="4">
        <f t="shared" ca="1" si="307"/>
        <v>158.09605612226602</v>
      </c>
      <c r="HY232" s="4">
        <f t="shared" ca="1" si="315"/>
        <v>75.258332912916998</v>
      </c>
      <c r="HZ232" s="4">
        <f t="shared" ca="1" si="314"/>
        <v>128.51470305640711</v>
      </c>
      <c r="IA232" s="4">
        <f t="shared" ca="1" si="314"/>
        <v>115.02362451785737</v>
      </c>
      <c r="IB232" s="4">
        <f t="shared" ca="1" si="314"/>
        <v>71.354077625677206</v>
      </c>
      <c r="IC232" s="4">
        <f t="shared" ca="1" si="314"/>
        <v>123.41238005376422</v>
      </c>
      <c r="ID232" s="4">
        <f t="shared" ca="1" si="314"/>
        <v>131.28161323496417</v>
      </c>
      <c r="IE232" s="4">
        <f t="shared" ca="1" si="314"/>
        <v>64.006940428809443</v>
      </c>
      <c r="IF232" s="4">
        <f t="shared" ca="1" si="314"/>
        <v>136.26639803649266</v>
      </c>
      <c r="IG232" s="4">
        <f t="shared" ca="1" si="314"/>
        <v>93.321136185823647</v>
      </c>
      <c r="IH232" s="4">
        <f t="shared" ca="1" si="314"/>
        <v>127.23799185980539</v>
      </c>
      <c r="II232" s="4">
        <f t="shared" ca="1" si="314"/>
        <v>95.689302059843953</v>
      </c>
      <c r="IJ232" s="4">
        <f t="shared" ca="1" si="314"/>
        <v>69.659159432325964</v>
      </c>
      <c r="IK232" s="4">
        <f t="shared" ca="1" si="314"/>
        <v>110.26788293679677</v>
      </c>
      <c r="IL232" s="4">
        <f t="shared" ca="1" si="314"/>
        <v>152.46561600796531</v>
      </c>
      <c r="IM232" s="4">
        <f t="shared" ca="1" si="314"/>
        <v>126.13388102909312</v>
      </c>
      <c r="IN232" s="4">
        <f t="shared" ca="1" si="314"/>
        <v>97.962359051379394</v>
      </c>
      <c r="IO232" s="4">
        <f t="shared" ca="1" si="301"/>
        <v>117.46955802121047</v>
      </c>
      <c r="IP232" s="4">
        <f t="shared" ca="1" si="301"/>
        <v>70.256686607739468</v>
      </c>
      <c r="IQ232" s="4">
        <f t="shared" ca="1" si="301"/>
        <v>129.32720383752283</v>
      </c>
      <c r="IR232" s="4">
        <f t="shared" ca="1" si="301"/>
        <v>74.34355352690369</v>
      </c>
      <c r="IS232" s="4">
        <f t="shared" ca="1" si="301"/>
        <v>109.85215952870188</v>
      </c>
      <c r="IT232" s="4">
        <f t="shared" ca="1" si="301"/>
        <v>54.908506139328608</v>
      </c>
      <c r="IU232" s="4">
        <f t="shared" ca="1" si="301"/>
        <v>155.09248233239302</v>
      </c>
      <c r="IV232" s="4">
        <f t="shared" ca="1" si="301"/>
        <v>104.38961272428823</v>
      </c>
      <c r="IW232" s="4">
        <f t="shared" ca="1" si="301"/>
        <v>112.49526732987879</v>
      </c>
      <c r="IX232" s="4">
        <f t="shared" ca="1" si="301"/>
        <v>102.44218287080228</v>
      </c>
      <c r="IY232" s="4">
        <f t="shared" ca="1" si="301"/>
        <v>90.606507697673578</v>
      </c>
    </row>
    <row r="233" spans="9:259" x14ac:dyDescent="0.25">
      <c r="I233" t="s">
        <v>363</v>
      </c>
      <c r="J233" s="4">
        <f t="shared" ca="1" si="313"/>
        <v>141.44420291986111</v>
      </c>
      <c r="K233" s="4">
        <f t="shared" ca="1" si="313"/>
        <v>117.13831161057682</v>
      </c>
      <c r="L233" s="4">
        <f t="shared" ca="1" si="313"/>
        <v>106.84422531915084</v>
      </c>
      <c r="M233" s="4">
        <f t="shared" ca="1" si="313"/>
        <v>113.05359681659445</v>
      </c>
      <c r="N233" s="4">
        <f t="shared" ca="1" si="313"/>
        <v>150.39341470695916</v>
      </c>
      <c r="O233" s="4">
        <f t="shared" ca="1" si="313"/>
        <v>126.14150203306404</v>
      </c>
      <c r="P233" s="4">
        <f t="shared" ca="1" si="313"/>
        <v>98.967207171211257</v>
      </c>
      <c r="Q233" s="4">
        <f t="shared" ca="1" si="313"/>
        <v>113.16520627309438</v>
      </c>
      <c r="R233" s="4">
        <f t="shared" ca="1" si="313"/>
        <v>61.39877017989037</v>
      </c>
      <c r="S233" s="4">
        <f t="shared" ca="1" si="313"/>
        <v>138.87145265311935</v>
      </c>
      <c r="T233" s="4">
        <f t="shared" ca="1" si="313"/>
        <v>97.804239720082904</v>
      </c>
      <c r="U233" s="4">
        <f t="shared" ca="1" si="313"/>
        <v>144.27041176662249</v>
      </c>
      <c r="V233" s="4">
        <f t="shared" ca="1" si="313"/>
        <v>77.733509099211034</v>
      </c>
      <c r="W233" s="4">
        <f t="shared" ca="1" si="313"/>
        <v>86.950636239607036</v>
      </c>
      <c r="X233" s="4">
        <f t="shared" ca="1" si="313"/>
        <v>68.27464180317935</v>
      </c>
      <c r="Y233" s="4">
        <f t="shared" ca="1" si="311"/>
        <v>86.448301551851316</v>
      </c>
      <c r="Z233" s="4">
        <f t="shared" ca="1" si="310"/>
        <v>92.635027770068362</v>
      </c>
      <c r="AA233" s="4">
        <f t="shared" ca="1" si="310"/>
        <v>101.95487908367848</v>
      </c>
      <c r="AB233" s="4">
        <f t="shared" ca="1" si="310"/>
        <v>135.99074553568281</v>
      </c>
      <c r="AC233" s="4">
        <f t="shared" ca="1" si="310"/>
        <v>90.658372426208075</v>
      </c>
      <c r="AD233" s="4">
        <f t="shared" ca="1" si="310"/>
        <v>183.92103642594046</v>
      </c>
      <c r="AE233" s="4">
        <f t="shared" ca="1" si="310"/>
        <v>140.81318787898604</v>
      </c>
      <c r="AF233" s="4">
        <f t="shared" ca="1" si="310"/>
        <v>42.04205512334358</v>
      </c>
      <c r="AG233" s="4">
        <f t="shared" ca="1" si="310"/>
        <v>101.30347821485397</v>
      </c>
      <c r="AH233" s="4">
        <f t="shared" ca="1" si="310"/>
        <v>82.670749849642746</v>
      </c>
      <c r="AI233" s="4">
        <f t="shared" ca="1" si="310"/>
        <v>103.83990421051706</v>
      </c>
      <c r="AJ233" s="4">
        <f t="shared" ca="1" si="310"/>
        <v>101.68834027548252</v>
      </c>
      <c r="AK233" s="4">
        <f t="shared" ca="1" si="310"/>
        <v>99.844807457369143</v>
      </c>
      <c r="AL233" s="4">
        <f t="shared" ca="1" si="310"/>
        <v>173.5106314116141</v>
      </c>
      <c r="AM233" s="4">
        <f t="shared" ca="1" si="310"/>
        <v>140.79845713904226</v>
      </c>
      <c r="AN233" s="4">
        <f t="shared" ca="1" si="310"/>
        <v>69.370828726528273</v>
      </c>
      <c r="AO233" s="4">
        <f t="shared" ca="1" si="308"/>
        <v>125.76982970913608</v>
      </c>
      <c r="AP233" s="4">
        <f t="shared" ca="1" si="302"/>
        <v>108.75885714035844</v>
      </c>
      <c r="AQ233" s="4">
        <f t="shared" ca="1" si="302"/>
        <v>90.736481783561146</v>
      </c>
      <c r="AR233" s="4">
        <f t="shared" ca="1" si="302"/>
        <v>84.450353062297182</v>
      </c>
      <c r="AS233" s="4">
        <f t="shared" ca="1" si="302"/>
        <v>117.10881974057446</v>
      </c>
      <c r="AT233" s="4">
        <f t="shared" ca="1" si="302"/>
        <v>145.07238534303039</v>
      </c>
      <c r="AU233" s="4">
        <f t="shared" ca="1" si="302"/>
        <v>110.9095654901338</v>
      </c>
      <c r="AV233" s="4">
        <f t="shared" ca="1" si="302"/>
        <v>93.133390264647275</v>
      </c>
      <c r="AW233" s="4">
        <f t="shared" ca="1" si="302"/>
        <v>101.36439740273086</v>
      </c>
      <c r="AX233" s="4">
        <f t="shared" ca="1" si="302"/>
        <v>99.568443975001983</v>
      </c>
      <c r="AY233" s="4">
        <f t="shared" ca="1" si="302"/>
        <v>78.075121329307635</v>
      </c>
      <c r="AZ233" s="4">
        <f t="shared" ca="1" si="302"/>
        <v>140.23192944303221</v>
      </c>
      <c r="BA233" s="4">
        <f t="shared" ca="1" si="302"/>
        <v>67.300029600085395</v>
      </c>
      <c r="BB233" s="4">
        <f t="shared" ca="1" si="302"/>
        <v>98.354557154635145</v>
      </c>
      <c r="BC233" s="4">
        <f t="shared" ca="1" si="302"/>
        <v>116.9988404448122</v>
      </c>
      <c r="BD233" s="4">
        <f t="shared" ca="1" si="302"/>
        <v>104.22205569244588</v>
      </c>
      <c r="BE233" s="4">
        <f t="shared" ca="1" si="299"/>
        <v>118.12837142278046</v>
      </c>
      <c r="BF233" s="4">
        <f t="shared" ca="1" si="299"/>
        <v>117.89949345521025</v>
      </c>
      <c r="BG233" s="4">
        <f t="shared" ca="1" si="299"/>
        <v>73.984835031114187</v>
      </c>
      <c r="BH233" s="4">
        <f t="shared" ca="1" si="299"/>
        <v>72.973973765652332</v>
      </c>
      <c r="BI233" s="4">
        <f t="shared" ca="1" si="299"/>
        <v>108.36671597124074</v>
      </c>
      <c r="BJ233" s="4">
        <f t="shared" ca="1" si="299"/>
        <v>88.650731377123549</v>
      </c>
      <c r="BK233" s="4">
        <f t="shared" ca="1" si="299"/>
        <v>94.498814773641115</v>
      </c>
      <c r="BL233" s="4">
        <f t="shared" ca="1" si="299"/>
        <v>118.76553129927174</v>
      </c>
      <c r="BM233" s="4">
        <f t="shared" ca="1" si="299"/>
        <v>115.67730290452937</v>
      </c>
      <c r="BN233" s="4">
        <f t="shared" ca="1" si="299"/>
        <v>145.78277322390656</v>
      </c>
      <c r="BO233" s="4">
        <f t="shared" ca="1" si="299"/>
        <v>82.937554613115083</v>
      </c>
      <c r="BP233" s="4">
        <f t="shared" ca="1" si="299"/>
        <v>67.926909437299699</v>
      </c>
      <c r="BQ233" s="4">
        <f t="shared" ca="1" si="299"/>
        <v>116.71523485442565</v>
      </c>
      <c r="BR233" s="4">
        <f t="shared" ca="1" si="299"/>
        <v>146.54913285039237</v>
      </c>
      <c r="BS233" s="4">
        <f t="shared" ca="1" si="299"/>
        <v>90.790874927896368</v>
      </c>
      <c r="BT233" s="4">
        <f t="shared" ca="1" si="299"/>
        <v>90.660867475907423</v>
      </c>
      <c r="BU233" s="4">
        <f t="shared" ca="1" si="299"/>
        <v>95.430582168744436</v>
      </c>
      <c r="BV233" s="4">
        <f t="shared" ca="1" si="319"/>
        <v>100.77388940306699</v>
      </c>
      <c r="BW233" s="4">
        <f t="shared" ca="1" si="319"/>
        <v>81.606130107049509</v>
      </c>
      <c r="BX233" s="4">
        <f t="shared" ca="1" si="319"/>
        <v>94.184924658193196</v>
      </c>
      <c r="BY233" s="4">
        <f t="shared" ca="1" si="319"/>
        <v>96.49545469317431</v>
      </c>
      <c r="BZ233" s="4">
        <f t="shared" ca="1" si="319"/>
        <v>120.03669345455114</v>
      </c>
      <c r="CA233" s="4">
        <f t="shared" ca="1" si="319"/>
        <v>61.114170331111303</v>
      </c>
      <c r="CB233" s="4">
        <f t="shared" ca="1" si="319"/>
        <v>102.58386625154345</v>
      </c>
      <c r="CC233" s="4">
        <f t="shared" ca="1" si="319"/>
        <v>120.47895972526091</v>
      </c>
      <c r="CD233" s="4">
        <f t="shared" ca="1" si="319"/>
        <v>112.64828910481533</v>
      </c>
      <c r="CE233" s="4">
        <f t="shared" ca="1" si="319"/>
        <v>111.99217208802244</v>
      </c>
      <c r="CF233" s="4">
        <f t="shared" ca="1" si="319"/>
        <v>87.035851583174377</v>
      </c>
      <c r="CG233" s="4">
        <f t="shared" ca="1" si="319"/>
        <v>92.068500568032661</v>
      </c>
      <c r="CH233" s="4">
        <f t="shared" ca="1" si="319"/>
        <v>126.41852332139474</v>
      </c>
      <c r="CI233" s="4">
        <f t="shared" ca="1" si="319"/>
        <v>192.55290657328121</v>
      </c>
      <c r="CJ233" s="4">
        <f t="shared" ca="1" si="319"/>
        <v>82.958287934380621</v>
      </c>
      <c r="CK233" s="4">
        <f t="shared" ca="1" si="319"/>
        <v>82.482978555779894</v>
      </c>
      <c r="CL233" s="4">
        <f t="shared" ca="1" si="317"/>
        <v>117.3291039589938</v>
      </c>
      <c r="CM233" s="4">
        <f t="shared" ca="1" si="317"/>
        <v>85.639408573813142</v>
      </c>
      <c r="CN233" s="4">
        <f t="shared" ca="1" si="317"/>
        <v>102.58950276711637</v>
      </c>
      <c r="CO233" s="4">
        <f t="shared" ca="1" si="317"/>
        <v>126.80680638357801</v>
      </c>
      <c r="CP233" s="4">
        <f t="shared" ca="1" si="317"/>
        <v>79.560408743020744</v>
      </c>
      <c r="CQ233" s="4">
        <f t="shared" ca="1" si="317"/>
        <v>87.20001009863941</v>
      </c>
      <c r="CR233" s="4">
        <f t="shared" ca="1" si="317"/>
        <v>109.34587020479749</v>
      </c>
      <c r="CS233" s="4">
        <f t="shared" ca="1" si="317"/>
        <v>133.46604564858225</v>
      </c>
      <c r="CT233" s="4">
        <f t="shared" ca="1" si="317"/>
        <v>73.094294870608067</v>
      </c>
      <c r="CU233" s="4">
        <f t="shared" ca="1" si="317"/>
        <v>126.88205390679903</v>
      </c>
      <c r="CV233" s="4">
        <f t="shared" ca="1" si="317"/>
        <v>111.91216583953118</v>
      </c>
      <c r="CW233" s="4">
        <f t="shared" ca="1" si="317"/>
        <v>115.46797881019104</v>
      </c>
      <c r="CX233" s="4">
        <f t="shared" ca="1" si="317"/>
        <v>75.515273503417575</v>
      </c>
      <c r="CY233" s="4">
        <f t="shared" ca="1" si="317"/>
        <v>122.46715998875472</v>
      </c>
      <c r="CZ233" s="4">
        <f t="shared" ca="1" si="317"/>
        <v>134.48243279230132</v>
      </c>
      <c r="DA233" s="4">
        <f t="shared" ca="1" si="305"/>
        <v>124.48290239282538</v>
      </c>
      <c r="DB233" s="4">
        <f t="shared" ca="1" si="305"/>
        <v>118.75013495924232</v>
      </c>
      <c r="DC233" s="4">
        <f t="shared" ca="1" si="305"/>
        <v>96.21791315382201</v>
      </c>
      <c r="DD233" s="4">
        <f t="shared" ca="1" si="305"/>
        <v>91.667087932734162</v>
      </c>
      <c r="DE233" s="4">
        <f t="shared" ca="1" si="305"/>
        <v>120.10550231247375</v>
      </c>
      <c r="DF233" s="4">
        <f t="shared" ca="1" si="305"/>
        <v>104.27544755519048</v>
      </c>
      <c r="DG233" s="4">
        <f t="shared" ca="1" si="305"/>
        <v>83.471790323682939</v>
      </c>
      <c r="DH233" s="4">
        <f t="shared" ca="1" si="305"/>
        <v>224.1743337671505</v>
      </c>
      <c r="DI233" s="4">
        <f t="shared" ca="1" si="305"/>
        <v>94.489295655060658</v>
      </c>
      <c r="DJ233" s="4">
        <f t="shared" ca="1" si="305"/>
        <v>149.75688763351101</v>
      </c>
      <c r="DK233" s="4">
        <f t="shared" ca="1" si="305"/>
        <v>90.044426972964146</v>
      </c>
      <c r="DL233" s="4">
        <f t="shared" ca="1" si="305"/>
        <v>119.58713199847492</v>
      </c>
      <c r="DM233" s="4">
        <f t="shared" ca="1" si="305"/>
        <v>125.94949627666452</v>
      </c>
      <c r="DN233" s="4">
        <f t="shared" ca="1" si="305"/>
        <v>75.741916721662449</v>
      </c>
      <c r="DO233" s="4">
        <f t="shared" ca="1" si="305"/>
        <v>106.24371222308993</v>
      </c>
      <c r="DP233" s="4">
        <f t="shared" ca="1" si="305"/>
        <v>112.72949333666676</v>
      </c>
      <c r="DQ233" s="4">
        <f t="shared" ref="DQ233:EF248" ca="1" si="320">DQ232*(1+$B$1*$B$4+$B$2*SQRT($B$4)*_xlfn.NORM.S.INV(RAND()))</f>
        <v>70.515366013368023</v>
      </c>
      <c r="DR233" s="4">
        <f t="shared" ca="1" si="320"/>
        <v>152.68122607411135</v>
      </c>
      <c r="DS233" s="4">
        <f t="shared" ca="1" si="320"/>
        <v>114.31551328376142</v>
      </c>
      <c r="DT233" s="4">
        <f t="shared" ca="1" si="320"/>
        <v>79.860280541871916</v>
      </c>
      <c r="DU233" s="4">
        <f t="shared" ca="1" si="320"/>
        <v>143.64551467514536</v>
      </c>
      <c r="DV233" s="4">
        <f t="shared" ca="1" si="320"/>
        <v>82.877786967538697</v>
      </c>
      <c r="DW233" s="4">
        <f t="shared" ca="1" si="320"/>
        <v>100.02482609832313</v>
      </c>
      <c r="DX233" s="4">
        <f t="shared" ca="1" si="309"/>
        <v>143.95327366416942</v>
      </c>
      <c r="DY233" s="4">
        <f t="shared" ca="1" si="309"/>
        <v>91.295761322067293</v>
      </c>
      <c r="DZ233" s="4">
        <f t="shared" ca="1" si="309"/>
        <v>126.22568864762661</v>
      </c>
      <c r="EA233" s="4">
        <f t="shared" ca="1" si="309"/>
        <v>117.47231588580443</v>
      </c>
      <c r="EB233" s="4">
        <f t="shared" ca="1" si="309"/>
        <v>91.117383269964833</v>
      </c>
      <c r="EC233" s="4">
        <f t="shared" ca="1" si="309"/>
        <v>139.52830705570474</v>
      </c>
      <c r="ED233" s="4">
        <f t="shared" ca="1" si="309"/>
        <v>142.08073204136915</v>
      </c>
      <c r="EE233" s="4">
        <f t="shared" ca="1" si="309"/>
        <v>74.941024166429145</v>
      </c>
      <c r="EF233" s="4">
        <f t="shared" ca="1" si="306"/>
        <v>97.643845889854333</v>
      </c>
      <c r="EG233" s="4">
        <f t="shared" ca="1" si="304"/>
        <v>98.450988526880664</v>
      </c>
      <c r="EH233" s="4">
        <f t="shared" ca="1" si="304"/>
        <v>133.65416014109906</v>
      </c>
      <c r="EI233" s="4">
        <f t="shared" ca="1" si="304"/>
        <v>126.55436797317512</v>
      </c>
      <c r="EJ233" s="4">
        <f t="shared" ca="1" si="304"/>
        <v>74.925486479408434</v>
      </c>
      <c r="EK233" s="4">
        <f t="shared" ca="1" si="304"/>
        <v>81.519288877961984</v>
      </c>
      <c r="EL233" s="4">
        <f t="shared" ca="1" si="304"/>
        <v>75.563279254582483</v>
      </c>
      <c r="EM233" s="4">
        <f t="shared" ca="1" si="304"/>
        <v>99.513718241125702</v>
      </c>
      <c r="EN233" s="4">
        <f t="shared" ca="1" si="304"/>
        <v>100.6079286707869</v>
      </c>
      <c r="EO233" s="4">
        <f t="shared" ca="1" si="304"/>
        <v>55.605991690689983</v>
      </c>
      <c r="EP233" s="4">
        <f t="shared" ca="1" si="304"/>
        <v>123.8590991547178</v>
      </c>
      <c r="EQ233" s="4">
        <f t="shared" ca="1" si="304"/>
        <v>106.88206488499272</v>
      </c>
      <c r="ER233" s="4">
        <f t="shared" ca="1" si="304"/>
        <v>100.08829184290619</v>
      </c>
      <c r="ES233" s="4">
        <f t="shared" ca="1" si="304"/>
        <v>80.540441353038659</v>
      </c>
      <c r="ET233" s="4">
        <f t="shared" ca="1" si="304"/>
        <v>104.59229742491191</v>
      </c>
      <c r="EU233" s="4">
        <f t="shared" ca="1" si="304"/>
        <v>125.04433135826443</v>
      </c>
      <c r="EV233" s="4">
        <f t="shared" ca="1" si="304"/>
        <v>143.81033821352057</v>
      </c>
      <c r="EW233" s="4">
        <f t="shared" ca="1" si="303"/>
        <v>109.31917398768718</v>
      </c>
      <c r="EX233" s="4">
        <f t="shared" ca="1" si="303"/>
        <v>72.421548638771725</v>
      </c>
      <c r="EY233" s="4">
        <f t="shared" ca="1" si="303"/>
        <v>73.352122106309054</v>
      </c>
      <c r="EZ233" s="4">
        <f t="shared" ca="1" si="303"/>
        <v>98.577552591886928</v>
      </c>
      <c r="FA233" s="4">
        <f t="shared" ca="1" si="303"/>
        <v>116.12900689531394</v>
      </c>
      <c r="FB233" s="4">
        <f t="shared" ca="1" si="303"/>
        <v>116.09792330879436</v>
      </c>
      <c r="FC233" s="4">
        <f t="shared" ca="1" si="303"/>
        <v>105.84820935313275</v>
      </c>
      <c r="FD233" s="4">
        <f t="shared" ca="1" si="303"/>
        <v>113.80580714587202</v>
      </c>
      <c r="FE233" s="4">
        <f t="shared" ca="1" si="303"/>
        <v>102.50851596369229</v>
      </c>
      <c r="FF233" s="4">
        <f t="shared" ca="1" si="303"/>
        <v>82.861909968754873</v>
      </c>
      <c r="FG233" s="4">
        <f t="shared" ca="1" si="303"/>
        <v>82.993607149186076</v>
      </c>
      <c r="FH233" s="4">
        <f t="shared" ca="1" si="303"/>
        <v>164.69858731308281</v>
      </c>
      <c r="FI233" s="4">
        <f t="shared" ca="1" si="303"/>
        <v>107.813512498907</v>
      </c>
      <c r="FJ233" s="4">
        <f t="shared" ca="1" si="303"/>
        <v>88.930123036699356</v>
      </c>
      <c r="FK233" s="4">
        <f t="shared" ca="1" si="303"/>
        <v>123.33574695745403</v>
      </c>
      <c r="FL233" s="4">
        <f t="shared" ca="1" si="303"/>
        <v>111.81204394708367</v>
      </c>
      <c r="FM233" s="4">
        <f t="shared" ca="1" si="316"/>
        <v>94.331810421709733</v>
      </c>
      <c r="FN233" s="4">
        <f t="shared" ca="1" si="312"/>
        <v>105.2597163526343</v>
      </c>
      <c r="FO233" s="4">
        <f t="shared" ca="1" si="312"/>
        <v>60.643495180016451</v>
      </c>
      <c r="FP233" s="4">
        <f t="shared" ca="1" si="312"/>
        <v>110.14406323868062</v>
      </c>
      <c r="FQ233" s="4">
        <f t="shared" ca="1" si="312"/>
        <v>109.24702242655762</v>
      </c>
      <c r="FR233" s="4">
        <f t="shared" ca="1" si="312"/>
        <v>113.53538047222047</v>
      </c>
      <c r="FS233" s="4">
        <f t="shared" ca="1" si="312"/>
        <v>96.65505721407726</v>
      </c>
      <c r="FT233" s="4">
        <f t="shared" ca="1" si="312"/>
        <v>73.850081439297213</v>
      </c>
      <c r="FU233" s="4">
        <f t="shared" ca="1" si="312"/>
        <v>92.25025158976446</v>
      </c>
      <c r="FV233" s="4">
        <f t="shared" ca="1" si="312"/>
        <v>83.799224134928622</v>
      </c>
      <c r="FW233" s="4">
        <f t="shared" ca="1" si="312"/>
        <v>134.87355814629026</v>
      </c>
      <c r="FX233" s="4">
        <f t="shared" ca="1" si="312"/>
        <v>98.911060708040381</v>
      </c>
      <c r="FY233" s="4">
        <f t="shared" ca="1" si="312"/>
        <v>95.303832027770724</v>
      </c>
      <c r="FZ233" s="4">
        <f t="shared" ca="1" si="312"/>
        <v>99.909229866274472</v>
      </c>
      <c r="GA233" s="4">
        <f t="shared" ca="1" si="312"/>
        <v>80.622035302082807</v>
      </c>
      <c r="GB233" s="4">
        <f t="shared" ca="1" si="312"/>
        <v>52.744687304386716</v>
      </c>
      <c r="GC233" s="4">
        <f t="shared" ca="1" si="300"/>
        <v>66.643551159977548</v>
      </c>
      <c r="GD233" s="4">
        <f t="shared" ca="1" si="298"/>
        <v>124.42092602771346</v>
      </c>
      <c r="GE233" s="4">
        <f t="shared" ca="1" si="298"/>
        <v>76.64206427109751</v>
      </c>
      <c r="GF233" s="4">
        <f t="shared" ca="1" si="298"/>
        <v>97.98909790338729</v>
      </c>
      <c r="GG233" s="4">
        <f t="shared" ca="1" si="298"/>
        <v>89.391616077021581</v>
      </c>
      <c r="GH233" s="4">
        <f t="shared" ca="1" si="298"/>
        <v>136.02439132800939</v>
      </c>
      <c r="GI233" s="4">
        <f t="shared" ca="1" si="298"/>
        <v>71.844347757349269</v>
      </c>
      <c r="GJ233" s="4">
        <f t="shared" ca="1" si="298"/>
        <v>80.238766234703306</v>
      </c>
      <c r="GK233" s="4">
        <f t="shared" ca="1" si="298"/>
        <v>104.75012526500112</v>
      </c>
      <c r="GL233" s="4">
        <f t="shared" ca="1" si="298"/>
        <v>60.425767208395222</v>
      </c>
      <c r="GM233" s="4">
        <f t="shared" ca="1" si="298"/>
        <v>110.520780407366</v>
      </c>
      <c r="GN233" s="4">
        <f t="shared" ca="1" si="298"/>
        <v>68.13405422106969</v>
      </c>
      <c r="GO233" s="4">
        <f t="shared" ca="1" si="298"/>
        <v>86.840203623195521</v>
      </c>
      <c r="GP233" s="4">
        <f t="shared" ca="1" si="298"/>
        <v>90.656590650265557</v>
      </c>
      <c r="GQ233" s="4">
        <f t="shared" ca="1" si="298"/>
        <v>85.314285535580893</v>
      </c>
      <c r="GR233" s="4">
        <f t="shared" ca="1" si="298"/>
        <v>105.11608376860707</v>
      </c>
      <c r="GS233" s="4">
        <f t="shared" ca="1" si="298"/>
        <v>101.34574309257624</v>
      </c>
      <c r="GT233" s="4">
        <f t="shared" ca="1" si="318"/>
        <v>78.428627104268571</v>
      </c>
      <c r="GU233" s="4">
        <f t="shared" ca="1" si="318"/>
        <v>77.420642882039061</v>
      </c>
      <c r="GV233" s="4">
        <f t="shared" ca="1" si="318"/>
        <v>150.25277904153077</v>
      </c>
      <c r="GW233" s="4">
        <f t="shared" ca="1" si="318"/>
        <v>177.86014911648317</v>
      </c>
      <c r="GX233" s="4">
        <f t="shared" ca="1" si="318"/>
        <v>156.94913673456281</v>
      </c>
      <c r="GY233" s="4">
        <f t="shared" ca="1" si="318"/>
        <v>65.648768661570799</v>
      </c>
      <c r="GZ233" s="4">
        <f t="shared" ca="1" si="318"/>
        <v>112.85094978499683</v>
      </c>
      <c r="HA233" s="4">
        <f t="shared" ca="1" si="318"/>
        <v>100.80636345614531</v>
      </c>
      <c r="HB233" s="4">
        <f t="shared" ca="1" si="318"/>
        <v>96.299814787455588</v>
      </c>
      <c r="HC233" s="4">
        <f t="shared" ca="1" si="318"/>
        <v>109.31973327248809</v>
      </c>
      <c r="HD233" s="4">
        <f t="shared" ca="1" si="318"/>
        <v>108.70239890862653</v>
      </c>
      <c r="HE233" s="4">
        <f t="shared" ca="1" si="318"/>
        <v>100.95301625494628</v>
      </c>
      <c r="HF233" s="4">
        <f t="shared" ca="1" si="318"/>
        <v>119.61794623910525</v>
      </c>
      <c r="HG233" s="4">
        <f t="shared" ca="1" si="318"/>
        <v>110.70208348656915</v>
      </c>
      <c r="HH233" s="4">
        <f t="shared" ca="1" si="318"/>
        <v>127.09529173962274</v>
      </c>
      <c r="HI233" s="4">
        <f t="shared" ca="1" si="307"/>
        <v>94.979749548457789</v>
      </c>
      <c r="HJ233" s="4">
        <f t="shared" ca="1" si="307"/>
        <v>101.89876938263353</v>
      </c>
      <c r="HK233" s="4">
        <f t="shared" ca="1" si="307"/>
        <v>94.060285658017321</v>
      </c>
      <c r="HL233" s="4">
        <f t="shared" ca="1" si="307"/>
        <v>115.21104573338539</v>
      </c>
      <c r="HM233" s="4">
        <f t="shared" ca="1" si="307"/>
        <v>81.135655255718646</v>
      </c>
      <c r="HN233" s="4">
        <f t="shared" ca="1" si="307"/>
        <v>88.905699432378157</v>
      </c>
      <c r="HO233" s="4">
        <f t="shared" ca="1" si="307"/>
        <v>62.407051156698969</v>
      </c>
      <c r="HP233" s="4">
        <f t="shared" ca="1" si="307"/>
        <v>101.67628364232316</v>
      </c>
      <c r="HQ233" s="4">
        <f t="shared" ca="1" si="307"/>
        <v>134.54260672742117</v>
      </c>
      <c r="HR233" s="4">
        <f t="shared" ca="1" si="307"/>
        <v>137.37267113058638</v>
      </c>
      <c r="HS233" s="4">
        <f t="shared" ca="1" si="307"/>
        <v>70.460811901298072</v>
      </c>
      <c r="HT233" s="4">
        <f t="shared" ca="1" si="307"/>
        <v>128.67668341737553</v>
      </c>
      <c r="HU233" s="4">
        <f t="shared" ca="1" si="307"/>
        <v>132.56715404167281</v>
      </c>
      <c r="HV233" s="4">
        <f t="shared" ca="1" si="307"/>
        <v>114.43810366980273</v>
      </c>
      <c r="HW233" s="4">
        <f t="shared" ca="1" si="307"/>
        <v>64.956168036205895</v>
      </c>
      <c r="HX233" s="4">
        <f t="shared" ca="1" si="307"/>
        <v>162.13716674177823</v>
      </c>
      <c r="HY233" s="4">
        <f t="shared" ca="1" si="315"/>
        <v>76.896984892494942</v>
      </c>
      <c r="HZ233" s="4">
        <f t="shared" ca="1" si="314"/>
        <v>130.46446994240591</v>
      </c>
      <c r="IA233" s="4">
        <f t="shared" ca="1" si="314"/>
        <v>113.6745158491005</v>
      </c>
      <c r="IB233" s="4">
        <f t="shared" ca="1" si="314"/>
        <v>71.261997335543555</v>
      </c>
      <c r="IC233" s="4">
        <f t="shared" ca="1" si="314"/>
        <v>125.07643932200045</v>
      </c>
      <c r="ID233" s="4">
        <f t="shared" ca="1" si="314"/>
        <v>130.72913455329504</v>
      </c>
      <c r="IE233" s="4">
        <f t="shared" ca="1" si="314"/>
        <v>66.088129429596563</v>
      </c>
      <c r="IF233" s="4">
        <f t="shared" ca="1" si="314"/>
        <v>136.26147484474737</v>
      </c>
      <c r="IG233" s="4">
        <f t="shared" ca="1" si="314"/>
        <v>92.401069990764952</v>
      </c>
      <c r="IH233" s="4">
        <f t="shared" ca="1" si="314"/>
        <v>125.17387242431252</v>
      </c>
      <c r="II233" s="4">
        <f t="shared" ca="1" si="314"/>
        <v>95.048144338264791</v>
      </c>
      <c r="IJ233" s="4">
        <f t="shared" ca="1" si="314"/>
        <v>69.0416030163192</v>
      </c>
      <c r="IK233" s="4">
        <f t="shared" ca="1" si="314"/>
        <v>109.1237566743455</v>
      </c>
      <c r="IL233" s="4">
        <f t="shared" ca="1" si="314"/>
        <v>157.40277128232543</v>
      </c>
      <c r="IM233" s="4">
        <f t="shared" ca="1" si="314"/>
        <v>126.15517385177822</v>
      </c>
      <c r="IN233" s="4">
        <f t="shared" ca="1" si="314"/>
        <v>96.749107490767074</v>
      </c>
      <c r="IO233" s="4">
        <f t="shared" ca="1" si="301"/>
        <v>118.67019639065998</v>
      </c>
      <c r="IP233" s="4">
        <f t="shared" ca="1" si="301"/>
        <v>71.403040953455843</v>
      </c>
      <c r="IQ233" s="4">
        <f t="shared" ca="1" si="301"/>
        <v>129.86598312319282</v>
      </c>
      <c r="IR233" s="4">
        <f t="shared" ca="1" si="301"/>
        <v>76.103637959900908</v>
      </c>
      <c r="IS233" s="4">
        <f t="shared" ca="1" si="301"/>
        <v>110.91961265066257</v>
      </c>
      <c r="IT233" s="4">
        <f t="shared" ca="1" si="301"/>
        <v>54.116219711701135</v>
      </c>
      <c r="IU233" s="4">
        <f t="shared" ca="1" si="301"/>
        <v>153.51683373723455</v>
      </c>
      <c r="IV233" s="4">
        <f t="shared" ca="1" si="301"/>
        <v>99.357362832325123</v>
      </c>
      <c r="IW233" s="4">
        <f t="shared" ca="1" si="301"/>
        <v>112.32253550835485</v>
      </c>
      <c r="IX233" s="4">
        <f t="shared" ca="1" si="301"/>
        <v>102.09776746074807</v>
      </c>
      <c r="IY233" s="4">
        <f t="shared" ca="1" si="301"/>
        <v>89.647433507310467</v>
      </c>
    </row>
    <row r="234" spans="9:259" x14ac:dyDescent="0.25">
      <c r="I234" t="s">
        <v>364</v>
      </c>
      <c r="J234" s="4">
        <f t="shared" ca="1" si="313"/>
        <v>139.4866185677503</v>
      </c>
      <c r="K234" s="4">
        <f t="shared" ca="1" si="313"/>
        <v>117.49816733331441</v>
      </c>
      <c r="L234" s="4">
        <f t="shared" ca="1" si="313"/>
        <v>107.80333921310795</v>
      </c>
      <c r="M234" s="4">
        <f t="shared" ca="1" si="313"/>
        <v>112.32014886003005</v>
      </c>
      <c r="N234" s="4">
        <f t="shared" ca="1" si="313"/>
        <v>153.65734321993622</v>
      </c>
      <c r="O234" s="4">
        <f t="shared" ca="1" si="313"/>
        <v>126.28396527612355</v>
      </c>
      <c r="P234" s="4">
        <f t="shared" ca="1" si="313"/>
        <v>96.889217948340473</v>
      </c>
      <c r="Q234" s="4">
        <f t="shared" ca="1" si="313"/>
        <v>116.24285883507515</v>
      </c>
      <c r="R234" s="4">
        <f t="shared" ca="1" si="313"/>
        <v>59.877541542409617</v>
      </c>
      <c r="S234" s="4">
        <f t="shared" ca="1" si="313"/>
        <v>135.47216908070683</v>
      </c>
      <c r="T234" s="4">
        <f t="shared" ca="1" si="313"/>
        <v>97.402400844106239</v>
      </c>
      <c r="U234" s="4">
        <f t="shared" ca="1" si="313"/>
        <v>139.95906961281634</v>
      </c>
      <c r="V234" s="4">
        <f t="shared" ca="1" si="313"/>
        <v>77.872517232036486</v>
      </c>
      <c r="W234" s="4">
        <f t="shared" ca="1" si="313"/>
        <v>86.798563385738106</v>
      </c>
      <c r="X234" s="4">
        <f t="shared" ca="1" si="313"/>
        <v>68.200057805038739</v>
      </c>
      <c r="Y234" s="4">
        <f t="shared" ca="1" si="311"/>
        <v>84.776505414605481</v>
      </c>
      <c r="Z234" s="4">
        <f t="shared" ca="1" si="310"/>
        <v>90.511247387577939</v>
      </c>
      <c r="AA234" s="4">
        <f t="shared" ca="1" si="310"/>
        <v>103.56565194809083</v>
      </c>
      <c r="AB234" s="4">
        <f t="shared" ca="1" si="310"/>
        <v>135.11557213019191</v>
      </c>
      <c r="AC234" s="4">
        <f t="shared" ca="1" si="310"/>
        <v>91.051237149665369</v>
      </c>
      <c r="AD234" s="4">
        <f t="shared" ca="1" si="310"/>
        <v>185.83153142655524</v>
      </c>
      <c r="AE234" s="4">
        <f t="shared" ca="1" si="310"/>
        <v>142.22362712889537</v>
      </c>
      <c r="AF234" s="4">
        <f t="shared" ca="1" si="310"/>
        <v>42.301924285415687</v>
      </c>
      <c r="AG234" s="4">
        <f t="shared" ca="1" si="310"/>
        <v>101.06382788622399</v>
      </c>
      <c r="AH234" s="4">
        <f t="shared" ca="1" si="310"/>
        <v>82.079473966237728</v>
      </c>
      <c r="AI234" s="4">
        <f t="shared" ca="1" si="310"/>
        <v>105.7058896072291</v>
      </c>
      <c r="AJ234" s="4">
        <f t="shared" ca="1" si="310"/>
        <v>100.93218611323591</v>
      </c>
      <c r="AK234" s="4">
        <f t="shared" ca="1" si="310"/>
        <v>101.72339102229435</v>
      </c>
      <c r="AL234" s="4">
        <f t="shared" ca="1" si="310"/>
        <v>173.29755986349156</v>
      </c>
      <c r="AM234" s="4">
        <f t="shared" ca="1" si="310"/>
        <v>144.02420950024913</v>
      </c>
      <c r="AN234" s="4">
        <f t="shared" ca="1" si="310"/>
        <v>69.223924981544528</v>
      </c>
      <c r="AO234" s="4">
        <f t="shared" ca="1" si="308"/>
        <v>127.18229757399997</v>
      </c>
      <c r="AP234" s="4">
        <f t="shared" ca="1" si="302"/>
        <v>107.17850565684442</v>
      </c>
      <c r="AQ234" s="4">
        <f t="shared" ca="1" si="302"/>
        <v>89.033635070750492</v>
      </c>
      <c r="AR234" s="4">
        <f t="shared" ca="1" si="302"/>
        <v>83.242154946941696</v>
      </c>
      <c r="AS234" s="4">
        <f t="shared" ca="1" si="302"/>
        <v>115.83247304579524</v>
      </c>
      <c r="AT234" s="4">
        <f t="shared" ca="1" si="302"/>
        <v>144.71456285452007</v>
      </c>
      <c r="AU234" s="4">
        <f t="shared" ca="1" si="302"/>
        <v>110.69921843673208</v>
      </c>
      <c r="AV234" s="4">
        <f t="shared" ca="1" si="302"/>
        <v>94.11624191199121</v>
      </c>
      <c r="AW234" s="4">
        <f t="shared" ca="1" si="302"/>
        <v>98.637068740774964</v>
      </c>
      <c r="AX234" s="4">
        <f t="shared" ca="1" si="302"/>
        <v>100.58491223200308</v>
      </c>
      <c r="AY234" s="4">
        <f t="shared" ca="1" si="302"/>
        <v>78.816141916414225</v>
      </c>
      <c r="AZ234" s="4">
        <f t="shared" ca="1" si="302"/>
        <v>139.08322585357539</v>
      </c>
      <c r="BA234" s="4">
        <f t="shared" ca="1" si="302"/>
        <v>66.930740643612552</v>
      </c>
      <c r="BB234" s="4">
        <f t="shared" ca="1" si="302"/>
        <v>98.336500292014847</v>
      </c>
      <c r="BC234" s="4">
        <f t="shared" ca="1" si="302"/>
        <v>117.84387775636266</v>
      </c>
      <c r="BD234" s="4">
        <f t="shared" ca="1" si="302"/>
        <v>103.51988209274364</v>
      </c>
      <c r="BE234" s="4">
        <f t="shared" ca="1" si="302"/>
        <v>118.11280191708082</v>
      </c>
      <c r="BF234" s="4">
        <f t="shared" ref="BF234:BU249" ca="1" si="321">BF233*(1+$B$1*$B$4+$B$2*SQRT($B$4)*_xlfn.NORM.S.INV(RAND()))</f>
        <v>117.34068785982907</v>
      </c>
      <c r="BG234" s="4">
        <f t="shared" ca="1" si="321"/>
        <v>74.999840387343497</v>
      </c>
      <c r="BH234" s="4">
        <f t="shared" ca="1" si="321"/>
        <v>73.112203022080536</v>
      </c>
      <c r="BI234" s="4">
        <f t="shared" ca="1" si="321"/>
        <v>111.00828999418783</v>
      </c>
      <c r="BJ234" s="4">
        <f t="shared" ca="1" si="321"/>
        <v>90.189367984908756</v>
      </c>
      <c r="BK234" s="4">
        <f t="shared" ca="1" si="321"/>
        <v>95.391717089522231</v>
      </c>
      <c r="BL234" s="4">
        <f t="shared" ca="1" si="321"/>
        <v>119.59707018695583</v>
      </c>
      <c r="BM234" s="4">
        <f t="shared" ca="1" si="321"/>
        <v>118.04306538053395</v>
      </c>
      <c r="BN234" s="4">
        <f t="shared" ca="1" si="321"/>
        <v>145.35809161399274</v>
      </c>
      <c r="BO234" s="4">
        <f t="shared" ca="1" si="321"/>
        <v>85.786591296290851</v>
      </c>
      <c r="BP234" s="4">
        <f t="shared" ca="1" si="321"/>
        <v>66.73938180801602</v>
      </c>
      <c r="BQ234" s="4">
        <f t="shared" ca="1" si="321"/>
        <v>117.70489632414615</v>
      </c>
      <c r="BR234" s="4">
        <f t="shared" ca="1" si="321"/>
        <v>147.40102288151303</v>
      </c>
      <c r="BS234" s="4">
        <f t="shared" ca="1" si="321"/>
        <v>91.703597499615029</v>
      </c>
      <c r="BT234" s="4">
        <f t="shared" ca="1" si="321"/>
        <v>89.170556887820027</v>
      </c>
      <c r="BU234" s="4">
        <f t="shared" ca="1" si="321"/>
        <v>96.592323854317314</v>
      </c>
      <c r="BV234" s="4">
        <f t="shared" ca="1" si="319"/>
        <v>102.71639430040308</v>
      </c>
      <c r="BW234" s="4">
        <f t="shared" ca="1" si="319"/>
        <v>84.127710786573545</v>
      </c>
      <c r="BX234" s="4">
        <f t="shared" ca="1" si="319"/>
        <v>93.791332304646019</v>
      </c>
      <c r="BY234" s="4">
        <f t="shared" ca="1" si="319"/>
        <v>96.576380794697727</v>
      </c>
      <c r="BZ234" s="4">
        <f t="shared" ca="1" si="319"/>
        <v>123.70961266632132</v>
      </c>
      <c r="CA234" s="4">
        <f t="shared" ca="1" si="319"/>
        <v>61.487017313951007</v>
      </c>
      <c r="CB234" s="4">
        <f t="shared" ca="1" si="319"/>
        <v>103.03229727563308</v>
      </c>
      <c r="CC234" s="4">
        <f t="shared" ca="1" si="319"/>
        <v>121.62594953876342</v>
      </c>
      <c r="CD234" s="4">
        <f t="shared" ca="1" si="319"/>
        <v>114.965672375235</v>
      </c>
      <c r="CE234" s="4">
        <f t="shared" ca="1" si="319"/>
        <v>107.73724320583301</v>
      </c>
      <c r="CF234" s="4">
        <f t="shared" ca="1" si="319"/>
        <v>87.289225237190891</v>
      </c>
      <c r="CG234" s="4">
        <f t="shared" ca="1" si="319"/>
        <v>90.538428958333</v>
      </c>
      <c r="CH234" s="4">
        <f t="shared" ca="1" si="319"/>
        <v>124.74064941906319</v>
      </c>
      <c r="CI234" s="4">
        <f t="shared" ca="1" si="319"/>
        <v>197.75665109277909</v>
      </c>
      <c r="CJ234" s="4">
        <f t="shared" ca="1" si="319"/>
        <v>84.497234612078685</v>
      </c>
      <c r="CK234" s="4">
        <f t="shared" ca="1" si="319"/>
        <v>81.890158071525008</v>
      </c>
      <c r="CL234" s="4">
        <f t="shared" ca="1" si="317"/>
        <v>117.14977612333603</v>
      </c>
      <c r="CM234" s="4">
        <f t="shared" ca="1" si="317"/>
        <v>85.095670065630387</v>
      </c>
      <c r="CN234" s="4">
        <f t="shared" ca="1" si="317"/>
        <v>102.47313353824882</v>
      </c>
      <c r="CO234" s="4">
        <f t="shared" ca="1" si="317"/>
        <v>128.12018920873047</v>
      </c>
      <c r="CP234" s="4">
        <f t="shared" ca="1" si="317"/>
        <v>80.450370707387449</v>
      </c>
      <c r="CQ234" s="4">
        <f t="shared" ca="1" si="317"/>
        <v>85.280170515925718</v>
      </c>
      <c r="CR234" s="4">
        <f t="shared" ca="1" si="317"/>
        <v>108.46264663448663</v>
      </c>
      <c r="CS234" s="4">
        <f t="shared" ca="1" si="317"/>
        <v>134.97660723946638</v>
      </c>
      <c r="CT234" s="4">
        <f t="shared" ca="1" si="317"/>
        <v>72.812088203611552</v>
      </c>
      <c r="CU234" s="4">
        <f t="shared" ca="1" si="317"/>
        <v>130.15307973183317</v>
      </c>
      <c r="CV234" s="4">
        <f t="shared" ca="1" si="317"/>
        <v>114.07811048750514</v>
      </c>
      <c r="CW234" s="4">
        <f t="shared" ca="1" si="317"/>
        <v>114.43623599294523</v>
      </c>
      <c r="CX234" s="4">
        <f t="shared" ca="1" si="317"/>
        <v>75.123070046499251</v>
      </c>
      <c r="CY234" s="4">
        <f t="shared" ca="1" si="317"/>
        <v>122.84134699099143</v>
      </c>
      <c r="CZ234" s="4">
        <f t="shared" ca="1" si="317"/>
        <v>134.02686015762069</v>
      </c>
      <c r="DA234" s="4">
        <f t="shared" ca="1" si="305"/>
        <v>123.99635976711856</v>
      </c>
      <c r="DB234" s="4">
        <f t="shared" ca="1" si="305"/>
        <v>119.21117633033955</v>
      </c>
      <c r="DC234" s="4">
        <f t="shared" ca="1" si="305"/>
        <v>96.314934716823203</v>
      </c>
      <c r="DD234" s="4">
        <f t="shared" ca="1" si="305"/>
        <v>90.727020935431824</v>
      </c>
      <c r="DE234" s="4">
        <f t="shared" ca="1" si="305"/>
        <v>120.22866989676278</v>
      </c>
      <c r="DF234" s="4">
        <f t="shared" ca="1" si="305"/>
        <v>104.34511061546723</v>
      </c>
      <c r="DG234" s="4">
        <f t="shared" ca="1" si="305"/>
        <v>81.663498512515915</v>
      </c>
      <c r="DH234" s="4">
        <f t="shared" ca="1" si="305"/>
        <v>226.06378691167438</v>
      </c>
      <c r="DI234" s="4">
        <f t="shared" ca="1" si="305"/>
        <v>92.9447357348688</v>
      </c>
      <c r="DJ234" s="4">
        <f t="shared" ca="1" si="305"/>
        <v>148.31665904713736</v>
      </c>
      <c r="DK234" s="4">
        <f t="shared" ca="1" si="305"/>
        <v>89.411606658427772</v>
      </c>
      <c r="DL234" s="4">
        <f t="shared" ca="1" si="305"/>
        <v>120.26782070444968</v>
      </c>
      <c r="DM234" s="4">
        <f t="shared" ca="1" si="305"/>
        <v>127.76019356612126</v>
      </c>
      <c r="DN234" s="4">
        <f t="shared" ca="1" si="305"/>
        <v>74.899154337489648</v>
      </c>
      <c r="DO234" s="4">
        <f t="shared" ca="1" si="305"/>
        <v>106.95777735079885</v>
      </c>
      <c r="DP234" s="4">
        <f t="shared" ca="1" si="305"/>
        <v>111.21560058926219</v>
      </c>
      <c r="DQ234" s="4">
        <f t="shared" ca="1" si="320"/>
        <v>70.758754045519908</v>
      </c>
      <c r="DR234" s="4">
        <f t="shared" ca="1" si="320"/>
        <v>150.21672988774759</v>
      </c>
      <c r="DS234" s="4">
        <f t="shared" ca="1" si="320"/>
        <v>114.24134115778996</v>
      </c>
      <c r="DT234" s="4">
        <f t="shared" ca="1" si="320"/>
        <v>79.427959804598871</v>
      </c>
      <c r="DU234" s="4">
        <f t="shared" ca="1" si="320"/>
        <v>142.93145670702319</v>
      </c>
      <c r="DV234" s="4">
        <f t="shared" ca="1" si="320"/>
        <v>82.868653627150465</v>
      </c>
      <c r="DW234" s="4">
        <f t="shared" ca="1" si="320"/>
        <v>101.29233529272337</v>
      </c>
      <c r="DX234" s="4">
        <f t="shared" ca="1" si="309"/>
        <v>143.13560485751637</v>
      </c>
      <c r="DY234" s="4">
        <f t="shared" ca="1" si="309"/>
        <v>91.945826203112134</v>
      </c>
      <c r="DZ234" s="4">
        <f t="shared" ca="1" si="309"/>
        <v>123.71104827176025</v>
      </c>
      <c r="EA234" s="4">
        <f t="shared" ca="1" si="309"/>
        <v>118.67839465103398</v>
      </c>
      <c r="EB234" s="4">
        <f t="shared" ca="1" si="309"/>
        <v>92.1279973948361</v>
      </c>
      <c r="EC234" s="4">
        <f t="shared" ca="1" si="309"/>
        <v>136.95946693620931</v>
      </c>
      <c r="ED234" s="4">
        <f t="shared" ca="1" si="309"/>
        <v>145.22036643898008</v>
      </c>
      <c r="EE234" s="4">
        <f t="shared" ca="1" si="309"/>
        <v>76.308874008158853</v>
      </c>
      <c r="EF234" s="4">
        <f t="shared" ca="1" si="306"/>
        <v>96.33095723137626</v>
      </c>
      <c r="EG234" s="4">
        <f t="shared" ca="1" si="304"/>
        <v>99.102812829455459</v>
      </c>
      <c r="EH234" s="4">
        <f t="shared" ca="1" si="304"/>
        <v>137.68923615952684</v>
      </c>
      <c r="EI234" s="4">
        <f t="shared" ca="1" si="304"/>
        <v>125.72890352629818</v>
      </c>
      <c r="EJ234" s="4">
        <f t="shared" ca="1" si="304"/>
        <v>75.217058621494544</v>
      </c>
      <c r="EK234" s="4">
        <f t="shared" ca="1" si="304"/>
        <v>82.868248507024958</v>
      </c>
      <c r="EL234" s="4">
        <f t="shared" ca="1" si="304"/>
        <v>76.57100804329707</v>
      </c>
      <c r="EM234" s="4">
        <f t="shared" ca="1" si="304"/>
        <v>98.253447424387943</v>
      </c>
      <c r="EN234" s="4">
        <f t="shared" ca="1" si="304"/>
        <v>100.35139610026476</v>
      </c>
      <c r="EO234" s="4">
        <f t="shared" ca="1" si="304"/>
        <v>55.640460028442902</v>
      </c>
      <c r="EP234" s="4">
        <f t="shared" ca="1" si="304"/>
        <v>127.13532471974982</v>
      </c>
      <c r="EQ234" s="4">
        <f t="shared" ca="1" si="304"/>
        <v>108.69155683239545</v>
      </c>
      <c r="ER234" s="4">
        <f t="shared" ca="1" si="304"/>
        <v>96.807130082244001</v>
      </c>
      <c r="ES234" s="4">
        <f t="shared" ca="1" si="304"/>
        <v>80.193159590798729</v>
      </c>
      <c r="ET234" s="4">
        <f t="shared" ca="1" si="304"/>
        <v>105.68943412086048</v>
      </c>
      <c r="EU234" s="4">
        <f t="shared" ca="1" si="304"/>
        <v>127.29411874581709</v>
      </c>
      <c r="EV234" s="4">
        <f t="shared" ca="1" si="304"/>
        <v>145.77181860792942</v>
      </c>
      <c r="EW234" s="4">
        <f t="shared" ca="1" si="303"/>
        <v>109.20869728721571</v>
      </c>
      <c r="EX234" s="4">
        <f t="shared" ca="1" si="303"/>
        <v>71.619931165054126</v>
      </c>
      <c r="EY234" s="4">
        <f t="shared" ca="1" si="303"/>
        <v>73.21773485482997</v>
      </c>
      <c r="EZ234" s="4">
        <f t="shared" ca="1" si="303"/>
        <v>97.401160082490165</v>
      </c>
      <c r="FA234" s="4">
        <f t="shared" ca="1" si="303"/>
        <v>116.40714679312481</v>
      </c>
      <c r="FB234" s="4">
        <f t="shared" ca="1" si="303"/>
        <v>113.92546869740465</v>
      </c>
      <c r="FC234" s="4">
        <f t="shared" ca="1" si="303"/>
        <v>104.12489651554459</v>
      </c>
      <c r="FD234" s="4">
        <f t="shared" ca="1" si="303"/>
        <v>113.66082271095341</v>
      </c>
      <c r="FE234" s="4">
        <f t="shared" ca="1" si="303"/>
        <v>102.73543794890615</v>
      </c>
      <c r="FF234" s="4">
        <f t="shared" ca="1" si="303"/>
        <v>83.406332510288934</v>
      </c>
      <c r="FG234" s="4">
        <f t="shared" ca="1" si="303"/>
        <v>83.470628189374992</v>
      </c>
      <c r="FH234" s="4">
        <f t="shared" ca="1" si="303"/>
        <v>162.59521163258964</v>
      </c>
      <c r="FI234" s="4">
        <f t="shared" ca="1" si="303"/>
        <v>106.73336807582777</v>
      </c>
      <c r="FJ234" s="4">
        <f t="shared" ca="1" si="303"/>
        <v>90.661597565323405</v>
      </c>
      <c r="FK234" s="4">
        <f t="shared" ca="1" si="303"/>
        <v>123.13676750073608</v>
      </c>
      <c r="FL234" s="4">
        <f t="shared" ca="1" si="303"/>
        <v>107.36592785569539</v>
      </c>
      <c r="FM234" s="4">
        <f t="shared" ca="1" si="316"/>
        <v>93.818455640507523</v>
      </c>
      <c r="FN234" s="4">
        <f t="shared" ca="1" si="312"/>
        <v>106.2611270131018</v>
      </c>
      <c r="FO234" s="4">
        <f t="shared" ca="1" si="312"/>
        <v>59.645249845317835</v>
      </c>
      <c r="FP234" s="4">
        <f t="shared" ca="1" si="312"/>
        <v>108.00903729620838</v>
      </c>
      <c r="FQ234" s="4">
        <f t="shared" ca="1" si="312"/>
        <v>113.23501967853818</v>
      </c>
      <c r="FR234" s="4">
        <f t="shared" ca="1" si="312"/>
        <v>117.82559983644279</v>
      </c>
      <c r="FS234" s="4">
        <f t="shared" ca="1" si="312"/>
        <v>96.570408631988784</v>
      </c>
      <c r="FT234" s="4">
        <f t="shared" ca="1" si="312"/>
        <v>73.439266572418916</v>
      </c>
      <c r="FU234" s="4">
        <f t="shared" ca="1" si="312"/>
        <v>93.20529328866769</v>
      </c>
      <c r="FV234" s="4">
        <f t="shared" ca="1" si="312"/>
        <v>83.244263496615687</v>
      </c>
      <c r="FW234" s="4">
        <f t="shared" ca="1" si="312"/>
        <v>132.44040568985722</v>
      </c>
      <c r="FX234" s="4">
        <f t="shared" ca="1" si="312"/>
        <v>98.764745291660958</v>
      </c>
      <c r="FY234" s="4">
        <f t="shared" ca="1" si="312"/>
        <v>94.753165997171521</v>
      </c>
      <c r="FZ234" s="4">
        <f t="shared" ca="1" si="312"/>
        <v>100.90596854763915</v>
      </c>
      <c r="GA234" s="4">
        <f t="shared" ca="1" si="312"/>
        <v>81.418505404129903</v>
      </c>
      <c r="GB234" s="4">
        <f t="shared" ca="1" si="312"/>
        <v>52.21935873203465</v>
      </c>
      <c r="GC234" s="4">
        <f t="shared" ca="1" si="300"/>
        <v>66.004165010884151</v>
      </c>
      <c r="GD234" s="4">
        <f t="shared" ca="1" si="300"/>
        <v>125.92625063766057</v>
      </c>
      <c r="GE234" s="4">
        <f t="shared" ca="1" si="300"/>
        <v>77.418772160212413</v>
      </c>
      <c r="GF234" s="4">
        <f t="shared" ca="1" si="300"/>
        <v>100.49819278422085</v>
      </c>
      <c r="GG234" s="4">
        <f t="shared" ca="1" si="300"/>
        <v>88.925809875670424</v>
      </c>
      <c r="GH234" s="4">
        <f t="shared" ca="1" si="300"/>
        <v>134.78282365898144</v>
      </c>
      <c r="GI234" s="4">
        <f t="shared" ca="1" si="300"/>
        <v>72.496853143658498</v>
      </c>
      <c r="GJ234" s="4">
        <f t="shared" ca="1" si="300"/>
        <v>81.567746274831435</v>
      </c>
      <c r="GK234" s="4">
        <f t="shared" ca="1" si="300"/>
        <v>104.92919164628887</v>
      </c>
      <c r="GL234" s="4">
        <f t="shared" ca="1" si="300"/>
        <v>60.594811139030547</v>
      </c>
      <c r="GM234" s="4">
        <f t="shared" ca="1" si="300"/>
        <v>107.71655017782973</v>
      </c>
      <c r="GN234" s="4">
        <f t="shared" ca="1" si="300"/>
        <v>67.274664492769617</v>
      </c>
      <c r="GO234" s="4">
        <f t="shared" ca="1" si="300"/>
        <v>87.967401777385859</v>
      </c>
      <c r="GP234" s="4">
        <f t="shared" ca="1" si="300"/>
        <v>91.290903228616855</v>
      </c>
      <c r="GQ234" s="4">
        <f t="shared" ca="1" si="300"/>
        <v>84.33121923793874</v>
      </c>
      <c r="GR234" s="4">
        <f t="shared" ca="1" si="300"/>
        <v>105.61081106296068</v>
      </c>
      <c r="GS234" s="4">
        <f t="shared" ref="GS234:HH249" ca="1" si="322">GS233*(1+$B$1*$B$4+$B$2*SQRT($B$4)*_xlfn.NORM.S.INV(RAND()))</f>
        <v>99.455730795615409</v>
      </c>
      <c r="GT234" s="4">
        <f t="shared" ca="1" si="318"/>
        <v>78.12951821432101</v>
      </c>
      <c r="GU234" s="4">
        <f t="shared" ca="1" si="318"/>
        <v>76.86555253883887</v>
      </c>
      <c r="GV234" s="4">
        <f t="shared" ca="1" si="318"/>
        <v>148.17030065559567</v>
      </c>
      <c r="GW234" s="4">
        <f t="shared" ca="1" si="318"/>
        <v>180.61905379688739</v>
      </c>
      <c r="GX234" s="4">
        <f t="shared" ca="1" si="318"/>
        <v>157.38083360174016</v>
      </c>
      <c r="GY234" s="4">
        <f t="shared" ca="1" si="318"/>
        <v>66.531145390913053</v>
      </c>
      <c r="GZ234" s="4">
        <f t="shared" ca="1" si="318"/>
        <v>114.17027247177421</v>
      </c>
      <c r="HA234" s="4">
        <f t="shared" ca="1" si="318"/>
        <v>103.35979036257154</v>
      </c>
      <c r="HB234" s="4">
        <f t="shared" ca="1" si="318"/>
        <v>95.670736934528691</v>
      </c>
      <c r="HC234" s="4">
        <f t="shared" ca="1" si="318"/>
        <v>109.25756759199194</v>
      </c>
      <c r="HD234" s="4">
        <f t="shared" ca="1" si="318"/>
        <v>109.69484136313584</v>
      </c>
      <c r="HE234" s="4">
        <f t="shared" ca="1" si="318"/>
        <v>99.560162353220335</v>
      </c>
      <c r="HF234" s="4">
        <f t="shared" ca="1" si="318"/>
        <v>118.11074033514483</v>
      </c>
      <c r="HG234" s="4">
        <f t="shared" ca="1" si="318"/>
        <v>109.37416324505217</v>
      </c>
      <c r="HH234" s="4">
        <f t="shared" ca="1" si="318"/>
        <v>128.31564233788163</v>
      </c>
      <c r="HI234" s="4">
        <f t="shared" ca="1" si="307"/>
        <v>96.848863086672694</v>
      </c>
      <c r="HJ234" s="4">
        <f t="shared" ca="1" si="307"/>
        <v>98.866765210439098</v>
      </c>
      <c r="HK234" s="4">
        <f t="shared" ca="1" si="307"/>
        <v>94.396553410451702</v>
      </c>
      <c r="HL234" s="4">
        <f t="shared" ca="1" si="307"/>
        <v>116.6030495984744</v>
      </c>
      <c r="HM234" s="4">
        <f t="shared" ca="1" si="307"/>
        <v>80.201512934961926</v>
      </c>
      <c r="HN234" s="4">
        <f t="shared" ca="1" si="307"/>
        <v>88.043938762091599</v>
      </c>
      <c r="HO234" s="4">
        <f t="shared" ca="1" si="307"/>
        <v>63.876787841516027</v>
      </c>
      <c r="HP234" s="4">
        <f t="shared" ca="1" si="307"/>
        <v>104.85194149401345</v>
      </c>
      <c r="HQ234" s="4">
        <f t="shared" ca="1" si="307"/>
        <v>135.53027971790604</v>
      </c>
      <c r="HR234" s="4">
        <f t="shared" ca="1" si="307"/>
        <v>135.1165803124486</v>
      </c>
      <c r="HS234" s="4">
        <f t="shared" ca="1" si="307"/>
        <v>70.921612783150266</v>
      </c>
      <c r="HT234" s="4">
        <f t="shared" ca="1" si="307"/>
        <v>131.13363790895565</v>
      </c>
      <c r="HU234" s="4">
        <f t="shared" ca="1" si="307"/>
        <v>133.55073858978014</v>
      </c>
      <c r="HV234" s="4">
        <f t="shared" ca="1" si="307"/>
        <v>114.7091870326054</v>
      </c>
      <c r="HW234" s="4">
        <f t="shared" ca="1" si="307"/>
        <v>64.167506454827546</v>
      </c>
      <c r="HX234" s="4">
        <f t="shared" ca="1" si="307"/>
        <v>161.06938050898913</v>
      </c>
      <c r="HY234" s="4">
        <f t="shared" ca="1" si="315"/>
        <v>77.175321591688629</v>
      </c>
      <c r="HZ234" s="4">
        <f t="shared" ca="1" si="314"/>
        <v>130.76673880881489</v>
      </c>
      <c r="IA234" s="4">
        <f t="shared" ca="1" si="314"/>
        <v>111.36465627099979</v>
      </c>
      <c r="IB234" s="4">
        <f t="shared" ca="1" si="314"/>
        <v>71.51102677947695</v>
      </c>
      <c r="IC234" s="4">
        <f t="shared" ca="1" si="314"/>
        <v>127.16915908260003</v>
      </c>
      <c r="ID234" s="4">
        <f t="shared" ca="1" si="314"/>
        <v>131.60628838457697</v>
      </c>
      <c r="IE234" s="4">
        <f t="shared" ca="1" si="314"/>
        <v>67.104030905197945</v>
      </c>
      <c r="IF234" s="4">
        <f t="shared" ca="1" si="314"/>
        <v>136.09711216915917</v>
      </c>
      <c r="IG234" s="4">
        <f t="shared" ca="1" si="314"/>
        <v>92.082567584472244</v>
      </c>
      <c r="IH234" s="4">
        <f t="shared" ca="1" si="314"/>
        <v>125.7203499088248</v>
      </c>
      <c r="II234" s="4">
        <f t="shared" ca="1" si="314"/>
        <v>94.621740193892478</v>
      </c>
      <c r="IJ234" s="4">
        <f t="shared" ca="1" si="314"/>
        <v>68.576769414075883</v>
      </c>
      <c r="IK234" s="4">
        <f t="shared" ca="1" si="314"/>
        <v>112.25976970467663</v>
      </c>
      <c r="IL234" s="4">
        <f t="shared" ca="1" si="314"/>
        <v>157.74355469818968</v>
      </c>
      <c r="IM234" s="4">
        <f t="shared" ca="1" si="314"/>
        <v>125.03736040924824</v>
      </c>
      <c r="IN234" s="4">
        <f t="shared" ca="1" si="314"/>
        <v>96.688550013058162</v>
      </c>
      <c r="IO234" s="4">
        <f t="shared" ca="1" si="301"/>
        <v>121.49057396662657</v>
      </c>
      <c r="IP234" s="4">
        <f t="shared" ca="1" si="301"/>
        <v>71.367558377781947</v>
      </c>
      <c r="IQ234" s="4">
        <f t="shared" ca="1" si="301"/>
        <v>128.54436333464636</v>
      </c>
      <c r="IR234" s="4">
        <f t="shared" ca="1" si="301"/>
        <v>75.796064053679146</v>
      </c>
      <c r="IS234" s="4">
        <f t="shared" ca="1" si="301"/>
        <v>108.76034510322785</v>
      </c>
      <c r="IT234" s="4">
        <f t="shared" ca="1" si="301"/>
        <v>54.840308806135184</v>
      </c>
      <c r="IU234" s="4">
        <f t="shared" ca="1" si="301"/>
        <v>154.28950168753394</v>
      </c>
      <c r="IV234" s="4">
        <f t="shared" ca="1" si="301"/>
        <v>97.888705612345902</v>
      </c>
      <c r="IW234" s="4">
        <f t="shared" ca="1" si="301"/>
        <v>114.28843619174505</v>
      </c>
      <c r="IX234" s="4">
        <f t="shared" ca="1" si="301"/>
        <v>99.649413272048207</v>
      </c>
      <c r="IY234" s="4">
        <f t="shared" ca="1" si="301"/>
        <v>88.722583446806865</v>
      </c>
    </row>
    <row r="235" spans="9:259" x14ac:dyDescent="0.25">
      <c r="I235" t="s">
        <v>365</v>
      </c>
      <c r="J235" s="4">
        <f t="shared" ca="1" si="313"/>
        <v>143.16338801222773</v>
      </c>
      <c r="K235" s="4">
        <f t="shared" ca="1" si="313"/>
        <v>118.19311466887214</v>
      </c>
      <c r="L235" s="4">
        <f t="shared" ca="1" si="313"/>
        <v>104.83723702390559</v>
      </c>
      <c r="M235" s="4">
        <f t="shared" ca="1" si="313"/>
        <v>111.99726402608881</v>
      </c>
      <c r="N235" s="4">
        <f t="shared" ca="1" si="313"/>
        <v>152.51359743663303</v>
      </c>
      <c r="O235" s="4">
        <f t="shared" ca="1" si="313"/>
        <v>127.50182189231364</v>
      </c>
      <c r="P235" s="4">
        <f t="shared" ca="1" si="313"/>
        <v>97.129503336759086</v>
      </c>
      <c r="Q235" s="4">
        <f t="shared" ca="1" si="313"/>
        <v>115.00084857073614</v>
      </c>
      <c r="R235" s="4">
        <f t="shared" ca="1" si="313"/>
        <v>60.117827314099834</v>
      </c>
      <c r="S235" s="4">
        <f t="shared" ca="1" si="313"/>
        <v>135.24597608601792</v>
      </c>
      <c r="T235" s="4">
        <f t="shared" ca="1" si="313"/>
        <v>97.584432344678049</v>
      </c>
      <c r="U235" s="4">
        <f t="shared" ca="1" si="313"/>
        <v>142.92361453462263</v>
      </c>
      <c r="V235" s="4">
        <f t="shared" ca="1" si="313"/>
        <v>78.035741232613404</v>
      </c>
      <c r="W235" s="4">
        <f t="shared" ca="1" si="313"/>
        <v>90.199259151473797</v>
      </c>
      <c r="X235" s="4">
        <f t="shared" ca="1" si="313"/>
        <v>68.214693890352549</v>
      </c>
      <c r="Y235" s="4">
        <f t="shared" ca="1" si="311"/>
        <v>85.042314552226642</v>
      </c>
      <c r="Z235" s="4">
        <f t="shared" ca="1" si="310"/>
        <v>90.483978490051996</v>
      </c>
      <c r="AA235" s="4">
        <f t="shared" ca="1" si="310"/>
        <v>103.91747366713426</v>
      </c>
      <c r="AB235" s="4">
        <f t="shared" ca="1" si="310"/>
        <v>136.04802198458651</v>
      </c>
      <c r="AC235" s="4">
        <f t="shared" ca="1" si="310"/>
        <v>91.571925583301919</v>
      </c>
      <c r="AD235" s="4">
        <f t="shared" ca="1" si="310"/>
        <v>185.09543023268816</v>
      </c>
      <c r="AE235" s="4">
        <f t="shared" ca="1" si="310"/>
        <v>142.62232195314797</v>
      </c>
      <c r="AF235" s="4">
        <f t="shared" ca="1" si="310"/>
        <v>43.491132094270682</v>
      </c>
      <c r="AG235" s="4">
        <f t="shared" ca="1" si="310"/>
        <v>102.92811982508064</v>
      </c>
      <c r="AH235" s="4">
        <f t="shared" ca="1" si="310"/>
        <v>80.229270997807248</v>
      </c>
      <c r="AI235" s="4">
        <f t="shared" ca="1" si="310"/>
        <v>103.69035258054438</v>
      </c>
      <c r="AJ235" s="4">
        <f t="shared" ca="1" si="310"/>
        <v>97.707416697467821</v>
      </c>
      <c r="AK235" s="4">
        <f t="shared" ca="1" si="310"/>
        <v>102.68877071883894</v>
      </c>
      <c r="AL235" s="4">
        <f t="shared" ca="1" si="310"/>
        <v>171.83722833337276</v>
      </c>
      <c r="AM235" s="4">
        <f t="shared" ca="1" si="310"/>
        <v>142.54735067492308</v>
      </c>
      <c r="AN235" s="4">
        <f t="shared" ca="1" si="310"/>
        <v>67.758487681026708</v>
      </c>
      <c r="AO235" s="4">
        <f t="shared" ca="1" si="308"/>
        <v>127.0253645242901</v>
      </c>
      <c r="AP235" s="4">
        <f t="shared" ca="1" si="302"/>
        <v>108.97281467764876</v>
      </c>
      <c r="AQ235" s="4">
        <f t="shared" ca="1" si="302"/>
        <v>89.331358160582283</v>
      </c>
      <c r="AR235" s="4">
        <f t="shared" ca="1" si="302"/>
        <v>84.03559174629973</v>
      </c>
      <c r="AS235" s="4">
        <f t="shared" ca="1" si="302"/>
        <v>116.42272270883429</v>
      </c>
      <c r="AT235" s="4">
        <f t="shared" ca="1" si="302"/>
        <v>145.80093368306007</v>
      </c>
      <c r="AU235" s="4">
        <f t="shared" ca="1" si="302"/>
        <v>108.55671699259481</v>
      </c>
      <c r="AV235" s="4">
        <f t="shared" ca="1" si="302"/>
        <v>95.290099384245607</v>
      </c>
      <c r="AW235" s="4">
        <f t="shared" ca="1" si="302"/>
        <v>97.681568147548248</v>
      </c>
      <c r="AX235" s="4">
        <f t="shared" ca="1" si="302"/>
        <v>101.19224092323014</v>
      </c>
      <c r="AY235" s="4">
        <f t="shared" ca="1" si="302"/>
        <v>78.538239328521854</v>
      </c>
      <c r="AZ235" s="4">
        <f t="shared" ca="1" si="302"/>
        <v>136.93056618181487</v>
      </c>
      <c r="BA235" s="4">
        <f t="shared" ca="1" si="302"/>
        <v>65.799130678023246</v>
      </c>
      <c r="BB235" s="4">
        <f t="shared" ca="1" si="302"/>
        <v>97.849993143378768</v>
      </c>
      <c r="BC235" s="4">
        <f t="shared" ca="1" si="302"/>
        <v>117.51321039540825</v>
      </c>
      <c r="BD235" s="4">
        <f t="shared" ca="1" si="302"/>
        <v>103.14997363411412</v>
      </c>
      <c r="BE235" s="4">
        <f t="shared" ca="1" si="302"/>
        <v>117.45009510929738</v>
      </c>
      <c r="BF235" s="4">
        <f t="shared" ca="1" si="321"/>
        <v>115.2199770514664</v>
      </c>
      <c r="BG235" s="4">
        <f t="shared" ca="1" si="321"/>
        <v>74.526944167155492</v>
      </c>
      <c r="BH235" s="4">
        <f t="shared" ca="1" si="321"/>
        <v>72.025132367060294</v>
      </c>
      <c r="BI235" s="4">
        <f t="shared" ca="1" si="321"/>
        <v>107.32920982985942</v>
      </c>
      <c r="BJ235" s="4">
        <f t="shared" ca="1" si="321"/>
        <v>90.679360536452506</v>
      </c>
      <c r="BK235" s="4">
        <f t="shared" ca="1" si="321"/>
        <v>97.644389662965438</v>
      </c>
      <c r="BL235" s="4">
        <f t="shared" ca="1" si="321"/>
        <v>117.09641554957796</v>
      </c>
      <c r="BM235" s="4">
        <f t="shared" ca="1" si="321"/>
        <v>116.2001899284749</v>
      </c>
      <c r="BN235" s="4">
        <f t="shared" ca="1" si="321"/>
        <v>146.51835629437889</v>
      </c>
      <c r="BO235" s="4">
        <f t="shared" ca="1" si="321"/>
        <v>86.950470708213203</v>
      </c>
      <c r="BP235" s="4">
        <f t="shared" ca="1" si="321"/>
        <v>66.106064758083306</v>
      </c>
      <c r="BQ235" s="4">
        <f t="shared" ca="1" si="321"/>
        <v>118.47896293121214</v>
      </c>
      <c r="BR235" s="4">
        <f t="shared" ca="1" si="321"/>
        <v>148.87271738977023</v>
      </c>
      <c r="BS235" s="4">
        <f t="shared" ca="1" si="321"/>
        <v>90.895462157932585</v>
      </c>
      <c r="BT235" s="4">
        <f t="shared" ca="1" si="321"/>
        <v>90.686174054566123</v>
      </c>
      <c r="BU235" s="4">
        <f t="shared" ca="1" si="321"/>
        <v>97.063512270864337</v>
      </c>
      <c r="BV235" s="4">
        <f t="shared" ca="1" si="319"/>
        <v>100.44508754983937</v>
      </c>
      <c r="BW235" s="4">
        <f t="shared" ca="1" si="319"/>
        <v>84.515026609966625</v>
      </c>
      <c r="BX235" s="4">
        <f t="shared" ca="1" si="319"/>
        <v>91.624728889341782</v>
      </c>
      <c r="BY235" s="4">
        <f t="shared" ca="1" si="319"/>
        <v>97.034556354078248</v>
      </c>
      <c r="BZ235" s="4">
        <f t="shared" ca="1" si="319"/>
        <v>121.88512751398181</v>
      </c>
      <c r="CA235" s="4">
        <f t="shared" ca="1" si="319"/>
        <v>60.600789475978516</v>
      </c>
      <c r="CB235" s="4">
        <f t="shared" ca="1" si="319"/>
        <v>103.50442955081336</v>
      </c>
      <c r="CC235" s="4">
        <f t="shared" ca="1" si="319"/>
        <v>122.43107218902182</v>
      </c>
      <c r="CD235" s="4">
        <f t="shared" ca="1" si="319"/>
        <v>116.30286304625213</v>
      </c>
      <c r="CE235" s="4">
        <f t="shared" ca="1" si="319"/>
        <v>106.74908779290949</v>
      </c>
      <c r="CF235" s="4">
        <f t="shared" ca="1" si="319"/>
        <v>89.162697091408688</v>
      </c>
      <c r="CG235" s="4">
        <f t="shared" ca="1" si="319"/>
        <v>90.69143798207169</v>
      </c>
      <c r="CH235" s="4">
        <f t="shared" ca="1" si="319"/>
        <v>121.90487361554032</v>
      </c>
      <c r="CI235" s="4">
        <f t="shared" ca="1" si="319"/>
        <v>197.83774545523124</v>
      </c>
      <c r="CJ235" s="4">
        <f t="shared" ca="1" si="319"/>
        <v>83.70961090842286</v>
      </c>
      <c r="CK235" s="4">
        <f t="shared" ca="1" si="319"/>
        <v>82.267262086782907</v>
      </c>
      <c r="CL235" s="4">
        <f t="shared" ca="1" si="317"/>
        <v>113.23114276585326</v>
      </c>
      <c r="CM235" s="4">
        <f t="shared" ca="1" si="317"/>
        <v>84.062151139522697</v>
      </c>
      <c r="CN235" s="4">
        <f t="shared" ca="1" si="317"/>
        <v>102.42615457067002</v>
      </c>
      <c r="CO235" s="4">
        <f t="shared" ca="1" si="317"/>
        <v>131.05308955144037</v>
      </c>
      <c r="CP235" s="4">
        <f t="shared" ca="1" si="317"/>
        <v>80.29775306724126</v>
      </c>
      <c r="CQ235" s="4">
        <f t="shared" ca="1" si="317"/>
        <v>85.657908750729845</v>
      </c>
      <c r="CR235" s="4">
        <f t="shared" ca="1" si="317"/>
        <v>108.74115309441811</v>
      </c>
      <c r="CS235" s="4">
        <f t="shared" ca="1" si="317"/>
        <v>132.64278491784873</v>
      </c>
      <c r="CT235" s="4">
        <f t="shared" ca="1" si="317"/>
        <v>74.124077055131679</v>
      </c>
      <c r="CU235" s="4">
        <f t="shared" ca="1" si="317"/>
        <v>130.01906437248726</v>
      </c>
      <c r="CV235" s="4">
        <f t="shared" ca="1" si="317"/>
        <v>117.50165474187659</v>
      </c>
      <c r="CW235" s="4">
        <f t="shared" ca="1" si="317"/>
        <v>115.90965985515443</v>
      </c>
      <c r="CX235" s="4">
        <f t="shared" ca="1" si="317"/>
        <v>75.325294504830026</v>
      </c>
      <c r="CY235" s="4">
        <f t="shared" ca="1" si="317"/>
        <v>124.32863885643425</v>
      </c>
      <c r="CZ235" s="4">
        <f t="shared" ca="1" si="317"/>
        <v>136.23439604308066</v>
      </c>
      <c r="DA235" s="4">
        <f t="shared" ca="1" si="305"/>
        <v>121.7965763765614</v>
      </c>
      <c r="DB235" s="4">
        <f t="shared" ca="1" si="305"/>
        <v>121.0691242382037</v>
      </c>
      <c r="DC235" s="4">
        <f t="shared" ca="1" si="305"/>
        <v>95.191806366506768</v>
      </c>
      <c r="DD235" s="4">
        <f t="shared" ca="1" si="305"/>
        <v>89.611811338088103</v>
      </c>
      <c r="DE235" s="4">
        <f t="shared" ca="1" si="305"/>
        <v>116.92738544257463</v>
      </c>
      <c r="DF235" s="4">
        <f t="shared" ca="1" si="305"/>
        <v>104.45043222379785</v>
      </c>
      <c r="DG235" s="4">
        <f t="shared" ca="1" si="305"/>
        <v>82.150373359692097</v>
      </c>
      <c r="DH235" s="4">
        <f t="shared" ca="1" si="305"/>
        <v>230.54745020387153</v>
      </c>
      <c r="DI235" s="4">
        <f t="shared" ca="1" si="305"/>
        <v>93.814846133799136</v>
      </c>
      <c r="DJ235" s="4">
        <f t="shared" ca="1" si="305"/>
        <v>148.99009032893844</v>
      </c>
      <c r="DK235" s="4">
        <f t="shared" ca="1" si="305"/>
        <v>88.979694911575521</v>
      </c>
      <c r="DL235" s="4">
        <f t="shared" ca="1" si="305"/>
        <v>119.01905214103139</v>
      </c>
      <c r="DM235" s="4">
        <f t="shared" ca="1" si="305"/>
        <v>125.851763248851</v>
      </c>
      <c r="DN235" s="4">
        <f t="shared" ca="1" si="305"/>
        <v>76.069244147314109</v>
      </c>
      <c r="DO235" s="4">
        <f t="shared" ca="1" si="305"/>
        <v>107.77478070463498</v>
      </c>
      <c r="DP235" s="4">
        <f t="shared" ca="1" si="305"/>
        <v>112.38952356494829</v>
      </c>
      <c r="DQ235" s="4">
        <f t="shared" ca="1" si="320"/>
        <v>69.570103386604501</v>
      </c>
      <c r="DR235" s="4">
        <f t="shared" ca="1" si="320"/>
        <v>150.29656777589184</v>
      </c>
      <c r="DS235" s="4">
        <f t="shared" ca="1" si="320"/>
        <v>113.97988385585536</v>
      </c>
      <c r="DT235" s="4">
        <f t="shared" ca="1" si="320"/>
        <v>78.42164473054217</v>
      </c>
      <c r="DU235" s="4">
        <f t="shared" ca="1" si="320"/>
        <v>142.70304931302641</v>
      </c>
      <c r="DV235" s="4">
        <f t="shared" ca="1" si="320"/>
        <v>82.580797607442278</v>
      </c>
      <c r="DW235" s="4">
        <f t="shared" ca="1" si="320"/>
        <v>101.28347048445953</v>
      </c>
      <c r="DX235" s="4">
        <f t="shared" ca="1" si="309"/>
        <v>140.87752793057436</v>
      </c>
      <c r="DY235" s="4">
        <f t="shared" ca="1" si="309"/>
        <v>91.360371388783349</v>
      </c>
      <c r="DZ235" s="4">
        <f t="shared" ca="1" si="309"/>
        <v>123.23945982871437</v>
      </c>
      <c r="EA235" s="4">
        <f t="shared" ca="1" si="309"/>
        <v>116.93028330575598</v>
      </c>
      <c r="EB235" s="4">
        <f t="shared" ca="1" si="309"/>
        <v>92.03268724768283</v>
      </c>
      <c r="EC235" s="4">
        <f t="shared" ca="1" si="309"/>
        <v>136.49271065742522</v>
      </c>
      <c r="ED235" s="4">
        <f t="shared" ca="1" si="309"/>
        <v>144.4535942656606</v>
      </c>
      <c r="EE235" s="4">
        <f t="shared" ca="1" si="309"/>
        <v>75.402497270306469</v>
      </c>
      <c r="EF235" s="4">
        <f t="shared" ca="1" si="306"/>
        <v>95.200314089936555</v>
      </c>
      <c r="EG235" s="4">
        <f t="shared" ca="1" si="304"/>
        <v>99.479688822980151</v>
      </c>
      <c r="EH235" s="4">
        <f t="shared" ca="1" si="304"/>
        <v>136.66049081171988</v>
      </c>
      <c r="EI235" s="4">
        <f t="shared" ca="1" si="304"/>
        <v>128.99402037125591</v>
      </c>
      <c r="EJ235" s="4">
        <f t="shared" ca="1" si="304"/>
        <v>75.871381779717709</v>
      </c>
      <c r="EK235" s="4">
        <f t="shared" ca="1" si="304"/>
        <v>81.324403511267107</v>
      </c>
      <c r="EL235" s="4">
        <f t="shared" ca="1" si="304"/>
        <v>74.663528357454595</v>
      </c>
      <c r="EM235" s="4">
        <f t="shared" ca="1" si="304"/>
        <v>96.260295892013843</v>
      </c>
      <c r="EN235" s="4">
        <f t="shared" ca="1" si="304"/>
        <v>98.491179416060817</v>
      </c>
      <c r="EO235" s="4">
        <f t="shared" ca="1" si="304"/>
        <v>56.917215894327242</v>
      </c>
      <c r="EP235" s="4">
        <f t="shared" ca="1" si="304"/>
        <v>126.86060542413996</v>
      </c>
      <c r="EQ235" s="4">
        <f t="shared" ca="1" si="304"/>
        <v>105.69347177251299</v>
      </c>
      <c r="ER235" s="4">
        <f t="shared" ca="1" si="304"/>
        <v>97.254417631261504</v>
      </c>
      <c r="ES235" s="4">
        <f t="shared" ca="1" si="304"/>
        <v>80.575425431509373</v>
      </c>
      <c r="ET235" s="4">
        <f t="shared" ca="1" si="304"/>
        <v>106.93178677314833</v>
      </c>
      <c r="EU235" s="4">
        <f t="shared" ca="1" si="304"/>
        <v>126.5693321187734</v>
      </c>
      <c r="EV235" s="4">
        <f t="shared" ca="1" si="304"/>
        <v>145.05126642977257</v>
      </c>
      <c r="EW235" s="4">
        <f t="shared" ca="1" si="303"/>
        <v>112.22716514127841</v>
      </c>
      <c r="EX235" s="4">
        <f t="shared" ca="1" si="303"/>
        <v>72.835486319331267</v>
      </c>
      <c r="EY235" s="4">
        <f t="shared" ca="1" si="303"/>
        <v>72.568217824034051</v>
      </c>
      <c r="EZ235" s="4">
        <f t="shared" ca="1" si="303"/>
        <v>98.748389345834639</v>
      </c>
      <c r="FA235" s="4">
        <f t="shared" ca="1" si="303"/>
        <v>116.57292885797862</v>
      </c>
      <c r="FB235" s="4">
        <f t="shared" ca="1" si="303"/>
        <v>111.47849883200323</v>
      </c>
      <c r="FC235" s="4">
        <f t="shared" ca="1" si="303"/>
        <v>104.64509735608698</v>
      </c>
      <c r="FD235" s="4">
        <f t="shared" ca="1" si="303"/>
        <v>118.91936457413351</v>
      </c>
      <c r="FE235" s="4">
        <f t="shared" ca="1" si="303"/>
        <v>103.38798551589652</v>
      </c>
      <c r="FF235" s="4">
        <f t="shared" ca="1" si="303"/>
        <v>82.976052609741359</v>
      </c>
      <c r="FG235" s="4">
        <f t="shared" ca="1" si="303"/>
        <v>83.243300365466638</v>
      </c>
      <c r="FH235" s="4">
        <f t="shared" ca="1" si="303"/>
        <v>164.36819692688439</v>
      </c>
      <c r="FI235" s="4">
        <f t="shared" ca="1" si="303"/>
        <v>105.33158356878849</v>
      </c>
      <c r="FJ235" s="4">
        <f t="shared" ca="1" si="303"/>
        <v>89.846305509838984</v>
      </c>
      <c r="FK235" s="4">
        <f t="shared" ca="1" si="303"/>
        <v>124.19005500097113</v>
      </c>
      <c r="FL235" s="4">
        <f t="shared" ca="1" si="303"/>
        <v>106.91185188047605</v>
      </c>
      <c r="FM235" s="4">
        <f t="shared" ca="1" si="316"/>
        <v>96.22106577387305</v>
      </c>
      <c r="FN235" s="4">
        <f t="shared" ca="1" si="312"/>
        <v>104.82594436493092</v>
      </c>
      <c r="FO235" s="4">
        <f t="shared" ca="1" si="312"/>
        <v>58.241323437448102</v>
      </c>
      <c r="FP235" s="4">
        <f t="shared" ca="1" si="312"/>
        <v>107.12062762018364</v>
      </c>
      <c r="FQ235" s="4">
        <f t="shared" ca="1" si="312"/>
        <v>110.28238301276915</v>
      </c>
      <c r="FR235" s="4">
        <f t="shared" ca="1" si="312"/>
        <v>118.67850007937325</v>
      </c>
      <c r="FS235" s="4">
        <f t="shared" ca="1" si="312"/>
        <v>95.53142538132181</v>
      </c>
      <c r="FT235" s="4">
        <f t="shared" ca="1" si="312"/>
        <v>71.307059847886904</v>
      </c>
      <c r="FU235" s="4">
        <f t="shared" ca="1" si="312"/>
        <v>94.641668545112211</v>
      </c>
      <c r="FV235" s="4">
        <f t="shared" ca="1" si="312"/>
        <v>83.38047374746192</v>
      </c>
      <c r="FW235" s="4">
        <f t="shared" ca="1" si="312"/>
        <v>133.83434182317097</v>
      </c>
      <c r="FX235" s="4">
        <f t="shared" ca="1" si="312"/>
        <v>98.189248183759432</v>
      </c>
      <c r="FY235" s="4">
        <f t="shared" ca="1" si="312"/>
        <v>95.191240662723175</v>
      </c>
      <c r="FZ235" s="4">
        <f t="shared" ca="1" si="312"/>
        <v>100.65849743599766</v>
      </c>
      <c r="GA235" s="4">
        <f t="shared" ca="1" si="312"/>
        <v>81.134629250409077</v>
      </c>
      <c r="GB235" s="4">
        <f t="shared" ca="1" si="312"/>
        <v>51.919654411101838</v>
      </c>
      <c r="GC235" s="4">
        <f t="shared" ca="1" si="312"/>
        <v>65.182312208857681</v>
      </c>
      <c r="GD235" s="4">
        <f t="shared" ref="GD235:GS250" ca="1" si="323">GD234*(1+$B$1*$B$4+$B$2*SQRT($B$4)*_xlfn.NORM.S.INV(RAND()))</f>
        <v>127.66872338203261</v>
      </c>
      <c r="GE235" s="4">
        <f t="shared" ca="1" si="323"/>
        <v>77.845281325871753</v>
      </c>
      <c r="GF235" s="4">
        <f t="shared" ca="1" si="323"/>
        <v>101.74111376809877</v>
      </c>
      <c r="GG235" s="4">
        <f t="shared" ca="1" si="323"/>
        <v>88.957757004065655</v>
      </c>
      <c r="GH235" s="4">
        <f t="shared" ca="1" si="323"/>
        <v>129.5850980870903</v>
      </c>
      <c r="GI235" s="4">
        <f t="shared" ca="1" si="323"/>
        <v>73.401847606376052</v>
      </c>
      <c r="GJ235" s="4">
        <f t="shared" ca="1" si="323"/>
        <v>82.947835172709162</v>
      </c>
      <c r="GK235" s="4">
        <f t="shared" ca="1" si="323"/>
        <v>106.28387091387489</v>
      </c>
      <c r="GL235" s="4">
        <f t="shared" ca="1" si="323"/>
        <v>61.281235333675596</v>
      </c>
      <c r="GM235" s="4">
        <f t="shared" ca="1" si="323"/>
        <v>106.17414299235824</v>
      </c>
      <c r="GN235" s="4">
        <f t="shared" ca="1" si="323"/>
        <v>67.179371323163735</v>
      </c>
      <c r="GO235" s="4">
        <f t="shared" ca="1" si="323"/>
        <v>88.21703275341153</v>
      </c>
      <c r="GP235" s="4">
        <f t="shared" ca="1" si="323"/>
        <v>89.994828277544769</v>
      </c>
      <c r="GQ235" s="4">
        <f t="shared" ca="1" si="323"/>
        <v>83.689494979778573</v>
      </c>
      <c r="GR235" s="4">
        <f t="shared" ca="1" si="323"/>
        <v>108.06141157025689</v>
      </c>
      <c r="GS235" s="4">
        <f t="shared" ca="1" si="322"/>
        <v>102.75490875670808</v>
      </c>
      <c r="GT235" s="4">
        <f t="shared" ca="1" si="318"/>
        <v>77.807108657139864</v>
      </c>
      <c r="GU235" s="4">
        <f t="shared" ca="1" si="318"/>
        <v>75.978869857941106</v>
      </c>
      <c r="GV235" s="4">
        <f t="shared" ca="1" si="318"/>
        <v>149.46342496663388</v>
      </c>
      <c r="GW235" s="4">
        <f t="shared" ca="1" si="318"/>
        <v>180.13334203793909</v>
      </c>
      <c r="GX235" s="4">
        <f t="shared" ca="1" si="318"/>
        <v>158.20733484610946</v>
      </c>
      <c r="GY235" s="4">
        <f t="shared" ca="1" si="318"/>
        <v>67.61406841516289</v>
      </c>
      <c r="GZ235" s="4">
        <f t="shared" ca="1" si="318"/>
        <v>113.25904591642994</v>
      </c>
      <c r="HA235" s="4">
        <f t="shared" ca="1" si="318"/>
        <v>102.47420298029697</v>
      </c>
      <c r="HB235" s="4">
        <f t="shared" ca="1" si="318"/>
        <v>95.884847216090321</v>
      </c>
      <c r="HC235" s="4">
        <f t="shared" ca="1" si="318"/>
        <v>109.1006830657978</v>
      </c>
      <c r="HD235" s="4">
        <f t="shared" ca="1" si="318"/>
        <v>108.15082819374179</v>
      </c>
      <c r="HE235" s="4">
        <f t="shared" ca="1" si="318"/>
        <v>98.717791698606661</v>
      </c>
      <c r="HF235" s="4">
        <f t="shared" ca="1" si="318"/>
        <v>118.2677758845809</v>
      </c>
      <c r="HG235" s="4">
        <f t="shared" ca="1" si="318"/>
        <v>110.78537787504837</v>
      </c>
      <c r="HH235" s="4">
        <f t="shared" ca="1" si="318"/>
        <v>129.67503056828127</v>
      </c>
      <c r="HI235" s="4">
        <f t="shared" ca="1" si="307"/>
        <v>97.57456266541702</v>
      </c>
      <c r="HJ235" s="4">
        <f t="shared" ca="1" si="307"/>
        <v>97.892662143923374</v>
      </c>
      <c r="HK235" s="4">
        <f t="shared" ca="1" si="307"/>
        <v>94.648697447668113</v>
      </c>
      <c r="HL235" s="4">
        <f t="shared" ca="1" si="307"/>
        <v>115.17745777056814</v>
      </c>
      <c r="HM235" s="4">
        <f t="shared" ca="1" si="307"/>
        <v>80.751742289393562</v>
      </c>
      <c r="HN235" s="4">
        <f t="shared" ca="1" si="307"/>
        <v>88.302990688752303</v>
      </c>
      <c r="HO235" s="4">
        <f t="shared" ca="1" si="307"/>
        <v>63.24239672209702</v>
      </c>
      <c r="HP235" s="4">
        <f t="shared" ca="1" si="307"/>
        <v>104.95786015800168</v>
      </c>
      <c r="HQ235" s="4">
        <f t="shared" ca="1" si="307"/>
        <v>139.53620400365568</v>
      </c>
      <c r="HR235" s="4">
        <f t="shared" ca="1" si="307"/>
        <v>134.50529783500033</v>
      </c>
      <c r="HS235" s="4">
        <f t="shared" ca="1" si="307"/>
        <v>70.1883327910991</v>
      </c>
      <c r="HT235" s="4">
        <f t="shared" ca="1" si="307"/>
        <v>128.92542443207074</v>
      </c>
      <c r="HU235" s="4">
        <f t="shared" ca="1" si="307"/>
        <v>133.39014217021588</v>
      </c>
      <c r="HV235" s="4">
        <f t="shared" ca="1" si="307"/>
        <v>114.84015147675281</v>
      </c>
      <c r="HW235" s="4">
        <f t="shared" ca="1" si="307"/>
        <v>62.787948357675482</v>
      </c>
      <c r="HX235" s="4">
        <f t="shared" ca="1" si="307"/>
        <v>161.29758803783969</v>
      </c>
      <c r="HY235" s="4">
        <f t="shared" ca="1" si="315"/>
        <v>76.480570260649429</v>
      </c>
      <c r="HZ235" s="4">
        <f t="shared" ca="1" si="314"/>
        <v>129.93709249363951</v>
      </c>
      <c r="IA235" s="4">
        <f t="shared" ca="1" si="314"/>
        <v>114.01823511809368</v>
      </c>
      <c r="IB235" s="4">
        <f t="shared" ca="1" si="314"/>
        <v>68.514739454285873</v>
      </c>
      <c r="IC235" s="4">
        <f t="shared" ca="1" si="314"/>
        <v>124.95789059688209</v>
      </c>
      <c r="ID235" s="4">
        <f t="shared" ca="1" si="314"/>
        <v>135.29631107907326</v>
      </c>
      <c r="IE235" s="4">
        <f t="shared" ca="1" si="314"/>
        <v>68.00400289388233</v>
      </c>
      <c r="IF235" s="4">
        <f t="shared" ca="1" si="314"/>
        <v>138.39509020343917</v>
      </c>
      <c r="IG235" s="4">
        <f t="shared" ca="1" si="314"/>
        <v>89.112750748383135</v>
      </c>
      <c r="IH235" s="4">
        <f t="shared" ca="1" si="314"/>
        <v>128.45745350450895</v>
      </c>
      <c r="II235" s="4">
        <f t="shared" ca="1" si="314"/>
        <v>96.245819015375872</v>
      </c>
      <c r="IJ235" s="4">
        <f t="shared" ca="1" si="314"/>
        <v>69.677083575186117</v>
      </c>
      <c r="IK235" s="4">
        <f t="shared" ca="1" si="314"/>
        <v>109.70916905970316</v>
      </c>
      <c r="IL235" s="4">
        <f t="shared" ca="1" si="314"/>
        <v>157.93269633695189</v>
      </c>
      <c r="IM235" s="4">
        <f t="shared" ca="1" si="314"/>
        <v>122.56597871535435</v>
      </c>
      <c r="IN235" s="4">
        <f t="shared" ca="1" si="314"/>
        <v>95.228921635334757</v>
      </c>
      <c r="IO235" s="4">
        <f t="shared" ca="1" si="314"/>
        <v>122.43576265117676</v>
      </c>
      <c r="IP235" s="4">
        <f t="shared" ref="IP235:IY250" ca="1" si="324">IP234*(1+$B$1*$B$4+$B$2*SQRT($B$4)*_xlfn.NORM.S.INV(RAND()))</f>
        <v>71.213018159654553</v>
      </c>
      <c r="IQ235" s="4">
        <f t="shared" ca="1" si="324"/>
        <v>125.63819556974677</v>
      </c>
      <c r="IR235" s="4">
        <f t="shared" ca="1" si="324"/>
        <v>75.226343531700081</v>
      </c>
      <c r="IS235" s="4">
        <f t="shared" ca="1" si="324"/>
        <v>106.73697453936336</v>
      </c>
      <c r="IT235" s="4">
        <f t="shared" ca="1" si="324"/>
        <v>56.256506447450661</v>
      </c>
      <c r="IU235" s="4">
        <f t="shared" ca="1" si="324"/>
        <v>152.40016661557362</v>
      </c>
      <c r="IV235" s="4">
        <f t="shared" ca="1" si="324"/>
        <v>98.414616496057363</v>
      </c>
      <c r="IW235" s="4">
        <f t="shared" ca="1" si="324"/>
        <v>114.5891483250829</v>
      </c>
      <c r="IX235" s="4">
        <f t="shared" ca="1" si="324"/>
        <v>99.894668403975615</v>
      </c>
      <c r="IY235" s="4">
        <f t="shared" ca="1" si="324"/>
        <v>88.457805448219219</v>
      </c>
    </row>
    <row r="236" spans="9:259" x14ac:dyDescent="0.25">
      <c r="I236" t="s">
        <v>366</v>
      </c>
      <c r="J236" s="4">
        <f t="shared" ca="1" si="313"/>
        <v>144.37828937498142</v>
      </c>
      <c r="K236" s="4">
        <f t="shared" ca="1" si="313"/>
        <v>114.97940186885879</v>
      </c>
      <c r="L236" s="4">
        <f t="shared" ca="1" si="313"/>
        <v>102.34703662609857</v>
      </c>
      <c r="M236" s="4">
        <f t="shared" ca="1" si="313"/>
        <v>109.27616658598038</v>
      </c>
      <c r="N236" s="4">
        <f t="shared" ca="1" si="313"/>
        <v>152.98713647666929</v>
      </c>
      <c r="O236" s="4">
        <f t="shared" ca="1" si="313"/>
        <v>125.7620764658266</v>
      </c>
      <c r="P236" s="4">
        <f t="shared" ca="1" si="313"/>
        <v>99.471282172638709</v>
      </c>
      <c r="Q236" s="4">
        <f t="shared" ca="1" si="313"/>
        <v>113.96397577910869</v>
      </c>
      <c r="R236" s="4">
        <f t="shared" ca="1" si="313"/>
        <v>60.386838249184741</v>
      </c>
      <c r="S236" s="4">
        <f t="shared" ca="1" si="313"/>
        <v>136.00358854630895</v>
      </c>
      <c r="T236" s="4">
        <f t="shared" ca="1" si="313"/>
        <v>99.909755638637364</v>
      </c>
      <c r="U236" s="4">
        <f t="shared" ca="1" si="313"/>
        <v>144.17771021821844</v>
      </c>
      <c r="V236" s="4">
        <f t="shared" ca="1" si="313"/>
        <v>77.13325137724209</v>
      </c>
      <c r="W236" s="4">
        <f t="shared" ca="1" si="313"/>
        <v>92.511612325517504</v>
      </c>
      <c r="X236" s="4">
        <f t="shared" ca="1" si="313"/>
        <v>67.835811008833574</v>
      </c>
      <c r="Y236" s="4">
        <f t="shared" ca="1" si="311"/>
        <v>84.533286937930697</v>
      </c>
      <c r="Z236" s="4">
        <f t="shared" ca="1" si="310"/>
        <v>91.364788151793519</v>
      </c>
      <c r="AA236" s="4">
        <f t="shared" ca="1" si="310"/>
        <v>103.41427114221334</v>
      </c>
      <c r="AB236" s="4">
        <f t="shared" ca="1" si="310"/>
        <v>136.79608030574357</v>
      </c>
      <c r="AC236" s="4">
        <f t="shared" ca="1" si="310"/>
        <v>90.237956886929013</v>
      </c>
      <c r="AD236" s="4">
        <f t="shared" ca="1" si="310"/>
        <v>182.20035074911445</v>
      </c>
      <c r="AE236" s="4">
        <f t="shared" ca="1" si="310"/>
        <v>144.17017787655431</v>
      </c>
      <c r="AF236" s="4">
        <f t="shared" ca="1" si="310"/>
        <v>43.424383783167272</v>
      </c>
      <c r="AG236" s="4">
        <f t="shared" ca="1" si="310"/>
        <v>99.977014649322442</v>
      </c>
      <c r="AH236" s="4">
        <f t="shared" ca="1" si="310"/>
        <v>80.585308025117925</v>
      </c>
      <c r="AI236" s="4">
        <f t="shared" ca="1" si="310"/>
        <v>102.67135465962689</v>
      </c>
      <c r="AJ236" s="4">
        <f t="shared" ca="1" si="310"/>
        <v>96.996440443202033</v>
      </c>
      <c r="AK236" s="4">
        <f t="shared" ca="1" si="310"/>
        <v>101.68057611659688</v>
      </c>
      <c r="AL236" s="4">
        <f t="shared" ca="1" si="310"/>
        <v>171.41994544363229</v>
      </c>
      <c r="AM236" s="4">
        <f t="shared" ca="1" si="310"/>
        <v>139.19549576489152</v>
      </c>
      <c r="AN236" s="4">
        <f t="shared" ca="1" si="310"/>
        <v>66.456737639836135</v>
      </c>
      <c r="AO236" s="4">
        <f t="shared" ca="1" si="308"/>
        <v>126.96759319599363</v>
      </c>
      <c r="AP236" s="4">
        <f t="shared" ca="1" si="308"/>
        <v>110.70637570083788</v>
      </c>
      <c r="AQ236" s="4">
        <f t="shared" ca="1" si="308"/>
        <v>88.42002288465909</v>
      </c>
      <c r="AR236" s="4">
        <f t="shared" ca="1" si="308"/>
        <v>85.021817550001828</v>
      </c>
      <c r="AS236" s="4">
        <f t="shared" ca="1" si="308"/>
        <v>113.97279423898179</v>
      </c>
      <c r="AT236" s="4">
        <f t="shared" ca="1" si="308"/>
        <v>146.99571941339775</v>
      </c>
      <c r="AU236" s="4">
        <f t="shared" ca="1" si="308"/>
        <v>105.43644516986328</v>
      </c>
      <c r="AV236" s="4">
        <f t="shared" ca="1" si="308"/>
        <v>93.963190181771964</v>
      </c>
      <c r="AW236" s="4">
        <f t="shared" ca="1" si="308"/>
        <v>97.066500257031464</v>
      </c>
      <c r="AX236" s="4">
        <f t="shared" ca="1" si="308"/>
        <v>101.97430977205906</v>
      </c>
      <c r="AY236" s="4">
        <f t="shared" ca="1" si="308"/>
        <v>77.195536131235755</v>
      </c>
      <c r="AZ236" s="4">
        <f t="shared" ca="1" si="308"/>
        <v>137.67958667952897</v>
      </c>
      <c r="BA236" s="4">
        <f t="shared" ca="1" si="308"/>
        <v>63.346016943046486</v>
      </c>
      <c r="BB236" s="4">
        <f t="shared" ca="1" si="308"/>
        <v>97.81919628209269</v>
      </c>
      <c r="BC236" s="4">
        <f t="shared" ca="1" si="308"/>
        <v>116.33258094379457</v>
      </c>
      <c r="BD236" s="4">
        <f t="shared" ca="1" si="308"/>
        <v>102.86627652927363</v>
      </c>
      <c r="BE236" s="4">
        <f t="shared" ref="BE236:BT251" ca="1" si="325">BE235*(1+$B$1*$B$4+$B$2*SQRT($B$4)*_xlfn.NORM.S.INV(RAND()))</f>
        <v>118.69709248322077</v>
      </c>
      <c r="BF236" s="4">
        <f t="shared" ca="1" si="321"/>
        <v>119.2589561889958</v>
      </c>
      <c r="BG236" s="4">
        <f t="shared" ca="1" si="321"/>
        <v>74.681518455164507</v>
      </c>
      <c r="BH236" s="4">
        <f t="shared" ca="1" si="321"/>
        <v>72.5072642208426</v>
      </c>
      <c r="BI236" s="4">
        <f t="shared" ca="1" si="321"/>
        <v>107.42287609728571</v>
      </c>
      <c r="BJ236" s="4">
        <f t="shared" ca="1" si="321"/>
        <v>91.541927678967184</v>
      </c>
      <c r="BK236" s="4">
        <f t="shared" ca="1" si="321"/>
        <v>94.888634539971576</v>
      </c>
      <c r="BL236" s="4">
        <f t="shared" ca="1" si="321"/>
        <v>117.05355491091939</v>
      </c>
      <c r="BM236" s="4">
        <f t="shared" ca="1" si="321"/>
        <v>117.82322448948527</v>
      </c>
      <c r="BN236" s="4">
        <f t="shared" ca="1" si="321"/>
        <v>149.18137188545069</v>
      </c>
      <c r="BO236" s="4">
        <f t="shared" ca="1" si="321"/>
        <v>89.11296119114057</v>
      </c>
      <c r="BP236" s="4">
        <f t="shared" ca="1" si="321"/>
        <v>66.563258239623025</v>
      </c>
      <c r="BQ236" s="4">
        <f t="shared" ca="1" si="321"/>
        <v>120.90287044355392</v>
      </c>
      <c r="BR236" s="4">
        <f t="shared" ca="1" si="321"/>
        <v>150.81059207093699</v>
      </c>
      <c r="BS236" s="4">
        <f t="shared" ca="1" si="321"/>
        <v>89.631518565931202</v>
      </c>
      <c r="BT236" s="4">
        <f t="shared" ca="1" si="321"/>
        <v>87.7742775062585</v>
      </c>
      <c r="BU236" s="4">
        <f t="shared" ca="1" si="321"/>
        <v>97.669507029179016</v>
      </c>
      <c r="BV236" s="4">
        <f t="shared" ca="1" si="319"/>
        <v>102.94601967934966</v>
      </c>
      <c r="BW236" s="4">
        <f t="shared" ca="1" si="319"/>
        <v>83.267865168171269</v>
      </c>
      <c r="BX236" s="4">
        <f t="shared" ca="1" si="319"/>
        <v>91.542485584942725</v>
      </c>
      <c r="BY236" s="4">
        <f t="shared" ca="1" si="319"/>
        <v>96.525151603394676</v>
      </c>
      <c r="BZ236" s="4">
        <f t="shared" ca="1" si="319"/>
        <v>120.84450971814182</v>
      </c>
      <c r="CA236" s="4">
        <f t="shared" ca="1" si="319"/>
        <v>59.341178917654183</v>
      </c>
      <c r="CB236" s="4">
        <f t="shared" ca="1" si="319"/>
        <v>105.1168756829189</v>
      </c>
      <c r="CC236" s="4">
        <f t="shared" ca="1" si="319"/>
        <v>124.72344267857457</v>
      </c>
      <c r="CD236" s="4">
        <f t="shared" ca="1" si="319"/>
        <v>116.37383808520029</v>
      </c>
      <c r="CE236" s="4">
        <f t="shared" ca="1" si="319"/>
        <v>106.28196857791177</v>
      </c>
      <c r="CF236" s="4">
        <f t="shared" ca="1" si="319"/>
        <v>88.415156330885026</v>
      </c>
      <c r="CG236" s="4">
        <f t="shared" ca="1" si="319"/>
        <v>90.417518053732891</v>
      </c>
      <c r="CH236" s="4">
        <f t="shared" ca="1" si="319"/>
        <v>122.83282625322252</v>
      </c>
      <c r="CI236" s="4">
        <f t="shared" ca="1" si="319"/>
        <v>194.40327198117939</v>
      </c>
      <c r="CJ236" s="4">
        <f t="shared" ca="1" si="319"/>
        <v>83.399381545116412</v>
      </c>
      <c r="CK236" s="4">
        <f t="shared" ca="1" si="319"/>
        <v>80.74267107639524</v>
      </c>
      <c r="CL236" s="4">
        <f t="shared" ca="1" si="317"/>
        <v>112.88298257858888</v>
      </c>
      <c r="CM236" s="4">
        <f t="shared" ca="1" si="317"/>
        <v>83.900872650261235</v>
      </c>
      <c r="CN236" s="4">
        <f t="shared" ca="1" si="317"/>
        <v>99.34697237378272</v>
      </c>
      <c r="CO236" s="4">
        <f t="shared" ca="1" si="317"/>
        <v>129.56710857115931</v>
      </c>
      <c r="CP236" s="4">
        <f t="shared" ca="1" si="317"/>
        <v>81.669319955827177</v>
      </c>
      <c r="CQ236" s="4">
        <f t="shared" ca="1" si="317"/>
        <v>88.109051455639474</v>
      </c>
      <c r="CR236" s="4">
        <f t="shared" ca="1" si="317"/>
        <v>107.88817679004347</v>
      </c>
      <c r="CS236" s="4">
        <f t="shared" ca="1" si="317"/>
        <v>131.05748881656265</v>
      </c>
      <c r="CT236" s="4">
        <f t="shared" ca="1" si="317"/>
        <v>74.407950629662821</v>
      </c>
      <c r="CU236" s="4">
        <f t="shared" ca="1" si="317"/>
        <v>131.48073258028137</v>
      </c>
      <c r="CV236" s="4">
        <f t="shared" ca="1" si="317"/>
        <v>116.14726968599729</v>
      </c>
      <c r="CW236" s="4">
        <f t="shared" ca="1" si="317"/>
        <v>112.87893691007838</v>
      </c>
      <c r="CX236" s="4">
        <f t="shared" ca="1" si="317"/>
        <v>78.004754876260293</v>
      </c>
      <c r="CY236" s="4">
        <f t="shared" ca="1" si="317"/>
        <v>122.52180660029428</v>
      </c>
      <c r="CZ236" s="4">
        <f t="shared" ca="1" si="317"/>
        <v>135.74499781389116</v>
      </c>
      <c r="DA236" s="4">
        <f t="shared" ca="1" si="305"/>
        <v>119.49691868233258</v>
      </c>
      <c r="DB236" s="4">
        <f t="shared" ca="1" si="305"/>
        <v>117.82915894506229</v>
      </c>
      <c r="DC236" s="4">
        <f t="shared" ca="1" si="305"/>
        <v>99.154876983750214</v>
      </c>
      <c r="DD236" s="4">
        <f t="shared" ca="1" si="305"/>
        <v>90.317126187623131</v>
      </c>
      <c r="DE236" s="4">
        <f t="shared" ca="1" si="305"/>
        <v>115.51193938043923</v>
      </c>
      <c r="DF236" s="4">
        <f t="shared" ca="1" si="305"/>
        <v>106.09451589463372</v>
      </c>
      <c r="DG236" s="4">
        <f t="shared" ca="1" si="305"/>
        <v>80.508264702373722</v>
      </c>
      <c r="DH236" s="4">
        <f t="shared" ca="1" si="305"/>
        <v>232.46066839894107</v>
      </c>
      <c r="DI236" s="4">
        <f t="shared" ca="1" si="305"/>
        <v>94.214167964847761</v>
      </c>
      <c r="DJ236" s="4">
        <f t="shared" ca="1" si="305"/>
        <v>146.21850379599312</v>
      </c>
      <c r="DK236" s="4">
        <f t="shared" ca="1" si="305"/>
        <v>90.652079663612653</v>
      </c>
      <c r="DL236" s="4">
        <f t="shared" ca="1" si="305"/>
        <v>119.49634005637914</v>
      </c>
      <c r="DM236" s="4">
        <f t="shared" ca="1" si="305"/>
        <v>123.14575594528196</v>
      </c>
      <c r="DN236" s="4">
        <f t="shared" ca="1" si="305"/>
        <v>74.640958287901682</v>
      </c>
      <c r="DO236" s="4">
        <f t="shared" ca="1" si="305"/>
        <v>104.94195187665163</v>
      </c>
      <c r="DP236" s="4">
        <f t="shared" ca="1" si="305"/>
        <v>111.18357747165668</v>
      </c>
      <c r="DQ236" s="4">
        <f t="shared" ca="1" si="320"/>
        <v>69.801001247967505</v>
      </c>
      <c r="DR236" s="4">
        <f t="shared" ca="1" si="320"/>
        <v>150.04745036059938</v>
      </c>
      <c r="DS236" s="4">
        <f t="shared" ca="1" si="320"/>
        <v>115.51496444334099</v>
      </c>
      <c r="DT236" s="4">
        <f t="shared" ca="1" si="320"/>
        <v>79.919794616479706</v>
      </c>
      <c r="DU236" s="4">
        <f t="shared" ca="1" si="320"/>
        <v>144.59879625494852</v>
      </c>
      <c r="DV236" s="4">
        <f t="shared" ca="1" si="320"/>
        <v>81.589120407162895</v>
      </c>
      <c r="DW236" s="4">
        <f t="shared" ca="1" si="320"/>
        <v>100.75521790989993</v>
      </c>
      <c r="DX236" s="4">
        <f t="shared" ca="1" si="309"/>
        <v>139.96803431265869</v>
      </c>
      <c r="DY236" s="4">
        <f t="shared" ca="1" si="309"/>
        <v>91.74979410580967</v>
      </c>
      <c r="DZ236" s="4">
        <f t="shared" ca="1" si="309"/>
        <v>121.84872979781844</v>
      </c>
      <c r="EA236" s="4">
        <f t="shared" ca="1" si="309"/>
        <v>115.26547708346779</v>
      </c>
      <c r="EB236" s="4">
        <f t="shared" ca="1" si="309"/>
        <v>94.960000730029989</v>
      </c>
      <c r="EC236" s="4">
        <f t="shared" ca="1" si="309"/>
        <v>136.09986105974784</v>
      </c>
      <c r="ED236" s="4">
        <f t="shared" ca="1" si="309"/>
        <v>145.32826684393117</v>
      </c>
      <c r="EE236" s="4">
        <f t="shared" ca="1" si="309"/>
        <v>75.209364651053676</v>
      </c>
      <c r="EF236" s="4">
        <f t="shared" ca="1" si="306"/>
        <v>97.48094390436016</v>
      </c>
      <c r="EG236" s="4">
        <f t="shared" ca="1" si="304"/>
        <v>97.890524277313247</v>
      </c>
      <c r="EH236" s="4">
        <f t="shared" ca="1" si="304"/>
        <v>135.708144991415</v>
      </c>
      <c r="EI236" s="4">
        <f t="shared" ca="1" si="304"/>
        <v>128.17802125639216</v>
      </c>
      <c r="EJ236" s="4">
        <f t="shared" ca="1" si="304"/>
        <v>72.587014268134254</v>
      </c>
      <c r="EK236" s="4">
        <f t="shared" ca="1" si="304"/>
        <v>81.779926661975068</v>
      </c>
      <c r="EL236" s="4">
        <f t="shared" ca="1" si="304"/>
        <v>74.877858637947654</v>
      </c>
      <c r="EM236" s="4">
        <f t="shared" ca="1" si="304"/>
        <v>97.122407817763261</v>
      </c>
      <c r="EN236" s="4">
        <f t="shared" ca="1" si="304"/>
        <v>98.618208054048367</v>
      </c>
      <c r="EO236" s="4">
        <f t="shared" ca="1" si="304"/>
        <v>58.532592604120431</v>
      </c>
      <c r="EP236" s="4">
        <f t="shared" ca="1" si="304"/>
        <v>122.84751351001793</v>
      </c>
      <c r="EQ236" s="4">
        <f t="shared" ca="1" si="304"/>
        <v>107.91907883548335</v>
      </c>
      <c r="ER236" s="4">
        <f t="shared" ca="1" si="304"/>
        <v>97.583468683689304</v>
      </c>
      <c r="ES236" s="4">
        <f t="shared" ca="1" si="304"/>
        <v>83.506175314653717</v>
      </c>
      <c r="ET236" s="4">
        <f t="shared" ca="1" si="304"/>
        <v>107.01487867818824</v>
      </c>
      <c r="EU236" s="4">
        <f t="shared" ca="1" si="304"/>
        <v>128.6144545399776</v>
      </c>
      <c r="EV236" s="4">
        <f t="shared" ca="1" si="304"/>
        <v>145.20063272289681</v>
      </c>
      <c r="EW236" s="4">
        <f t="shared" ca="1" si="303"/>
        <v>114.27628437926471</v>
      </c>
      <c r="EX236" s="4">
        <f t="shared" ca="1" si="303"/>
        <v>71.861192927152004</v>
      </c>
      <c r="EY236" s="4">
        <f t="shared" ca="1" si="303"/>
        <v>72.396110946520523</v>
      </c>
      <c r="EZ236" s="4">
        <f t="shared" ca="1" si="303"/>
        <v>100.09922114816145</v>
      </c>
      <c r="FA236" s="4">
        <f t="shared" ca="1" si="303"/>
        <v>117.50664028978895</v>
      </c>
      <c r="FB236" s="4">
        <f t="shared" ca="1" si="303"/>
        <v>108.32388163405847</v>
      </c>
      <c r="FC236" s="4">
        <f t="shared" ca="1" si="303"/>
        <v>105.43983867049667</v>
      </c>
      <c r="FD236" s="4">
        <f t="shared" ca="1" si="303"/>
        <v>120.28863335529743</v>
      </c>
      <c r="FE236" s="4">
        <f t="shared" ca="1" si="303"/>
        <v>101.19059037447443</v>
      </c>
      <c r="FF236" s="4">
        <f t="shared" ca="1" si="303"/>
        <v>81.990556961521349</v>
      </c>
      <c r="FG236" s="4">
        <f t="shared" ca="1" si="303"/>
        <v>82.138634243836833</v>
      </c>
      <c r="FH236" s="4">
        <f t="shared" ca="1" si="303"/>
        <v>160.86595716186693</v>
      </c>
      <c r="FI236" s="4">
        <f t="shared" ca="1" si="303"/>
        <v>106.65985097223628</v>
      </c>
      <c r="FJ236" s="4">
        <f t="shared" ca="1" si="303"/>
        <v>89.267186781733727</v>
      </c>
      <c r="FK236" s="4">
        <f t="shared" ca="1" si="303"/>
        <v>125.29367591260706</v>
      </c>
      <c r="FL236" s="4">
        <f t="shared" ca="1" si="303"/>
        <v>108.65810824406115</v>
      </c>
      <c r="FM236" s="4">
        <f t="shared" ca="1" si="316"/>
        <v>93.182682378952165</v>
      </c>
      <c r="FN236" s="4">
        <f t="shared" ca="1" si="312"/>
        <v>105.153200568028</v>
      </c>
      <c r="FO236" s="4">
        <f t="shared" ca="1" si="312"/>
        <v>58.155880708663979</v>
      </c>
      <c r="FP236" s="4">
        <f t="shared" ca="1" si="312"/>
        <v>105.84475933377965</v>
      </c>
      <c r="FQ236" s="4">
        <f t="shared" ca="1" si="312"/>
        <v>111.03760305447562</v>
      </c>
      <c r="FR236" s="4">
        <f t="shared" ca="1" si="312"/>
        <v>121.77490708081648</v>
      </c>
      <c r="FS236" s="4">
        <f t="shared" ca="1" si="312"/>
        <v>97.477984335436318</v>
      </c>
      <c r="FT236" s="4">
        <f t="shared" ca="1" si="312"/>
        <v>71.782248136998717</v>
      </c>
      <c r="FU236" s="4">
        <f t="shared" ca="1" si="312"/>
        <v>92.885239651357182</v>
      </c>
      <c r="FV236" s="4">
        <f t="shared" ca="1" si="312"/>
        <v>81.250649140193687</v>
      </c>
      <c r="FW236" s="4">
        <f t="shared" ca="1" si="312"/>
        <v>133.77167311938754</v>
      </c>
      <c r="FX236" s="4">
        <f t="shared" ca="1" si="312"/>
        <v>98.328844310977701</v>
      </c>
      <c r="FY236" s="4">
        <f t="shared" ca="1" si="312"/>
        <v>92.060104474443889</v>
      </c>
      <c r="FZ236" s="4">
        <f t="shared" ca="1" si="312"/>
        <v>100.51806576910465</v>
      </c>
      <c r="GA236" s="4">
        <f t="shared" ca="1" si="312"/>
        <v>80.786275501099453</v>
      </c>
      <c r="GB236" s="4">
        <f t="shared" ca="1" si="312"/>
        <v>51.551945823504738</v>
      </c>
      <c r="GC236" s="4">
        <f t="shared" ca="1" si="312"/>
        <v>65.34396405079319</v>
      </c>
      <c r="GD236" s="4">
        <f t="shared" ca="1" si="323"/>
        <v>127.21628863177736</v>
      </c>
      <c r="GE236" s="4">
        <f t="shared" ca="1" si="323"/>
        <v>79.346937554084718</v>
      </c>
      <c r="GF236" s="4">
        <f t="shared" ca="1" si="323"/>
        <v>101.64493553968818</v>
      </c>
      <c r="GG236" s="4">
        <f t="shared" ca="1" si="323"/>
        <v>87.876518398751799</v>
      </c>
      <c r="GH236" s="4">
        <f t="shared" ca="1" si="323"/>
        <v>130.46495193246864</v>
      </c>
      <c r="GI236" s="4">
        <f t="shared" ca="1" si="323"/>
        <v>72.05259550200347</v>
      </c>
      <c r="GJ236" s="4">
        <f t="shared" ca="1" si="323"/>
        <v>81.993752351120506</v>
      </c>
      <c r="GK236" s="4">
        <f t="shared" ca="1" si="323"/>
        <v>106.17476177423059</v>
      </c>
      <c r="GL236" s="4">
        <f t="shared" ca="1" si="323"/>
        <v>60.535558351393178</v>
      </c>
      <c r="GM236" s="4">
        <f t="shared" ca="1" si="323"/>
        <v>107.00750724468297</v>
      </c>
      <c r="GN236" s="4">
        <f t="shared" ca="1" si="323"/>
        <v>66.881393547077437</v>
      </c>
      <c r="GO236" s="4">
        <f t="shared" ca="1" si="323"/>
        <v>88.309476895136584</v>
      </c>
      <c r="GP236" s="4">
        <f t="shared" ca="1" si="323"/>
        <v>88.616977639446887</v>
      </c>
      <c r="GQ236" s="4">
        <f t="shared" ca="1" si="323"/>
        <v>85.594941919867438</v>
      </c>
      <c r="GR236" s="4">
        <f t="shared" ca="1" si="323"/>
        <v>108.61385268228673</v>
      </c>
      <c r="GS236" s="4">
        <f t="shared" ca="1" si="322"/>
        <v>103.43917854577268</v>
      </c>
      <c r="GT236" s="4">
        <f t="shared" ca="1" si="318"/>
        <v>79.546398265219196</v>
      </c>
      <c r="GU236" s="4">
        <f t="shared" ca="1" si="318"/>
        <v>73.853047249394351</v>
      </c>
      <c r="GV236" s="4">
        <f t="shared" ca="1" si="318"/>
        <v>144.01205256420855</v>
      </c>
      <c r="GW236" s="4">
        <f t="shared" ca="1" si="318"/>
        <v>182.24801585787316</v>
      </c>
      <c r="GX236" s="4">
        <f t="shared" ca="1" si="318"/>
        <v>159.92497218073612</v>
      </c>
      <c r="GY236" s="4">
        <f t="shared" ca="1" si="318"/>
        <v>67.849033234078647</v>
      </c>
      <c r="GZ236" s="4">
        <f t="shared" ca="1" si="318"/>
        <v>112.71830752823635</v>
      </c>
      <c r="HA236" s="4">
        <f t="shared" ca="1" si="318"/>
        <v>100.83837972557147</v>
      </c>
      <c r="HB236" s="4">
        <f t="shared" ca="1" si="318"/>
        <v>97.987137804828748</v>
      </c>
      <c r="HC236" s="4">
        <f t="shared" ca="1" si="318"/>
        <v>109.96606156408495</v>
      </c>
      <c r="HD236" s="4">
        <f t="shared" ca="1" si="318"/>
        <v>107.70452638791991</v>
      </c>
      <c r="HE236" s="4">
        <f t="shared" ca="1" si="318"/>
        <v>97.462494248211925</v>
      </c>
      <c r="HF236" s="4">
        <f t="shared" ca="1" si="318"/>
        <v>118.87889510362309</v>
      </c>
      <c r="HG236" s="4">
        <f t="shared" ca="1" si="318"/>
        <v>112.61745354230409</v>
      </c>
      <c r="HH236" s="4">
        <f t="shared" ca="1" si="318"/>
        <v>132.06828687198723</v>
      </c>
      <c r="HI236" s="4">
        <f t="shared" ca="1" si="307"/>
        <v>99.305826961079859</v>
      </c>
      <c r="HJ236" s="4">
        <f t="shared" ca="1" si="307"/>
        <v>98.96706358318859</v>
      </c>
      <c r="HK236" s="4">
        <f t="shared" ca="1" si="307"/>
        <v>94.123903708806367</v>
      </c>
      <c r="HL236" s="4">
        <f t="shared" ca="1" si="307"/>
        <v>110.6146750952703</v>
      </c>
      <c r="HM236" s="4">
        <f t="shared" ca="1" si="307"/>
        <v>79.710307526516317</v>
      </c>
      <c r="HN236" s="4">
        <f t="shared" ca="1" si="307"/>
        <v>88.570088733045054</v>
      </c>
      <c r="HO236" s="4">
        <f t="shared" ca="1" si="307"/>
        <v>63.942392800172414</v>
      </c>
      <c r="HP236" s="4">
        <f t="shared" ca="1" si="307"/>
        <v>105.25116921098783</v>
      </c>
      <c r="HQ236" s="4">
        <f t="shared" ca="1" si="307"/>
        <v>136.75000748044479</v>
      </c>
      <c r="HR236" s="4">
        <f t="shared" ca="1" si="307"/>
        <v>135.14175927374083</v>
      </c>
      <c r="HS236" s="4">
        <f t="shared" ca="1" si="307"/>
        <v>72.813959728360402</v>
      </c>
      <c r="HT236" s="4">
        <f t="shared" ca="1" si="307"/>
        <v>129.33074741399551</v>
      </c>
      <c r="HU236" s="4">
        <f t="shared" ca="1" si="307"/>
        <v>132.71618545821099</v>
      </c>
      <c r="HV236" s="4">
        <f t="shared" ca="1" si="307"/>
        <v>113.41806409486989</v>
      </c>
      <c r="HW236" s="4">
        <f t="shared" ca="1" si="307"/>
        <v>63.251867973921719</v>
      </c>
      <c r="HX236" s="4">
        <f t="shared" ca="1" si="307"/>
        <v>158.93498894433765</v>
      </c>
      <c r="HY236" s="4">
        <f t="shared" ca="1" si="315"/>
        <v>78.405038670537607</v>
      </c>
      <c r="HZ236" s="4">
        <f t="shared" ca="1" si="314"/>
        <v>128.08362204615227</v>
      </c>
      <c r="IA236" s="4">
        <f t="shared" ca="1" si="314"/>
        <v>113.63879718037352</v>
      </c>
      <c r="IB236" s="4">
        <f t="shared" ca="1" si="314"/>
        <v>68.914397991479859</v>
      </c>
      <c r="IC236" s="4">
        <f t="shared" ca="1" si="314"/>
        <v>125.69041408335592</v>
      </c>
      <c r="ID236" s="4">
        <f t="shared" ca="1" si="314"/>
        <v>138.64473561020645</v>
      </c>
      <c r="IE236" s="4">
        <f t="shared" ca="1" si="314"/>
        <v>68.056285476799104</v>
      </c>
      <c r="IF236" s="4">
        <f t="shared" ca="1" si="314"/>
        <v>137.98721717533633</v>
      </c>
      <c r="IG236" s="4">
        <f t="shared" ca="1" si="314"/>
        <v>91.408465389040941</v>
      </c>
      <c r="IH236" s="4">
        <f t="shared" ca="1" si="314"/>
        <v>128.88014789600342</v>
      </c>
      <c r="II236" s="4">
        <f t="shared" ca="1" si="314"/>
        <v>95.180090015597699</v>
      </c>
      <c r="IJ236" s="4">
        <f t="shared" ca="1" si="314"/>
        <v>70.813201380630389</v>
      </c>
      <c r="IK236" s="4">
        <f t="shared" ca="1" si="314"/>
        <v>111.19763062618645</v>
      </c>
      <c r="IL236" s="4">
        <f t="shared" ca="1" si="314"/>
        <v>155.63459767976241</v>
      </c>
      <c r="IM236" s="4">
        <f t="shared" ca="1" si="314"/>
        <v>123.23719385531574</v>
      </c>
      <c r="IN236" s="4">
        <f t="shared" ca="1" si="314"/>
        <v>98.222605765195539</v>
      </c>
      <c r="IO236" s="4">
        <f t="shared" ca="1" si="314"/>
        <v>120.95228192083472</v>
      </c>
      <c r="IP236" s="4">
        <f t="shared" ca="1" si="324"/>
        <v>71.034854718332397</v>
      </c>
      <c r="IQ236" s="4">
        <f t="shared" ca="1" si="324"/>
        <v>125.12493759842006</v>
      </c>
      <c r="IR236" s="4">
        <f t="shared" ca="1" si="324"/>
        <v>76.329039224367051</v>
      </c>
      <c r="IS236" s="4">
        <f t="shared" ca="1" si="324"/>
        <v>108.11576442201688</v>
      </c>
      <c r="IT236" s="4">
        <f t="shared" ca="1" si="324"/>
        <v>55.216558602759122</v>
      </c>
      <c r="IU236" s="4">
        <f t="shared" ca="1" si="324"/>
        <v>153.08773044741059</v>
      </c>
      <c r="IV236" s="4">
        <f t="shared" ca="1" si="324"/>
        <v>96.862401619105938</v>
      </c>
      <c r="IW236" s="4">
        <f t="shared" ca="1" si="324"/>
        <v>117.29136192363111</v>
      </c>
      <c r="IX236" s="4">
        <f t="shared" ca="1" si="324"/>
        <v>98.248048789680354</v>
      </c>
      <c r="IY236" s="4">
        <f t="shared" ca="1" si="324"/>
        <v>88.893814277997635</v>
      </c>
    </row>
    <row r="237" spans="9:259" x14ac:dyDescent="0.25">
      <c r="I237" t="s">
        <v>367</v>
      </c>
      <c r="J237" s="4">
        <f t="shared" ca="1" si="313"/>
        <v>145.40530676132067</v>
      </c>
      <c r="K237" s="4">
        <f t="shared" ca="1" si="313"/>
        <v>116.29719066659055</v>
      </c>
      <c r="L237" s="4">
        <f t="shared" ca="1" si="313"/>
        <v>106.29105433022964</v>
      </c>
      <c r="M237" s="4">
        <f t="shared" ca="1" si="313"/>
        <v>108.93060185997646</v>
      </c>
      <c r="N237" s="4">
        <f t="shared" ca="1" si="313"/>
        <v>159.37857985466798</v>
      </c>
      <c r="O237" s="4">
        <f t="shared" ca="1" si="313"/>
        <v>127.5874756453882</v>
      </c>
      <c r="P237" s="4">
        <f t="shared" ca="1" si="313"/>
        <v>100.07783324748776</v>
      </c>
      <c r="Q237" s="4">
        <f t="shared" ca="1" si="313"/>
        <v>113.40132861489266</v>
      </c>
      <c r="R237" s="4">
        <f t="shared" ca="1" si="313"/>
        <v>60.210778421030412</v>
      </c>
      <c r="S237" s="4">
        <f t="shared" ca="1" si="313"/>
        <v>137.96628067626582</v>
      </c>
      <c r="T237" s="4">
        <f t="shared" ca="1" si="313"/>
        <v>98.010522302167757</v>
      </c>
      <c r="U237" s="4">
        <f t="shared" ca="1" si="313"/>
        <v>146.37833218430734</v>
      </c>
      <c r="V237" s="4">
        <f t="shared" ca="1" si="313"/>
        <v>79.013692985846589</v>
      </c>
      <c r="W237" s="4">
        <f t="shared" ca="1" si="313"/>
        <v>92.284655514011959</v>
      </c>
      <c r="X237" s="4">
        <f t="shared" ca="1" si="313"/>
        <v>68.192857412227085</v>
      </c>
      <c r="Y237" s="4">
        <f t="shared" ca="1" si="311"/>
        <v>86.723257587391913</v>
      </c>
      <c r="Z237" s="4">
        <f t="shared" ca="1" si="310"/>
        <v>92.257604685027843</v>
      </c>
      <c r="AA237" s="4">
        <f t="shared" ca="1" si="310"/>
        <v>102.16623196362248</v>
      </c>
      <c r="AB237" s="4">
        <f t="shared" ca="1" si="310"/>
        <v>143.65812886274722</v>
      </c>
      <c r="AC237" s="4">
        <f t="shared" ca="1" si="310"/>
        <v>89.407999570233486</v>
      </c>
      <c r="AD237" s="4">
        <f t="shared" ca="1" si="310"/>
        <v>184.46974027608496</v>
      </c>
      <c r="AE237" s="4">
        <f t="shared" ca="1" si="310"/>
        <v>141.25557314689348</v>
      </c>
      <c r="AF237" s="4">
        <f t="shared" ca="1" si="310"/>
        <v>44.329259472076622</v>
      </c>
      <c r="AG237" s="4">
        <f t="shared" ca="1" si="310"/>
        <v>98.510449741129221</v>
      </c>
      <c r="AH237" s="4">
        <f t="shared" ca="1" si="310"/>
        <v>81.685630207104268</v>
      </c>
      <c r="AI237" s="4">
        <f t="shared" ca="1" si="310"/>
        <v>100.78639777741405</v>
      </c>
      <c r="AJ237" s="4">
        <f t="shared" ca="1" si="310"/>
        <v>95.387614650088551</v>
      </c>
      <c r="AK237" s="4">
        <f t="shared" ca="1" si="310"/>
        <v>102.79624771306617</v>
      </c>
      <c r="AL237" s="4">
        <f t="shared" ca="1" si="310"/>
        <v>170.23092910228982</v>
      </c>
      <c r="AM237" s="4">
        <f t="shared" ca="1" si="310"/>
        <v>137.4020649834373</v>
      </c>
      <c r="AN237" s="4">
        <f t="shared" ca="1" si="310"/>
        <v>66.23123596870812</v>
      </c>
      <c r="AO237" s="4">
        <f t="shared" ca="1" si="308"/>
        <v>128.31643752664715</v>
      </c>
      <c r="AP237" s="4">
        <f t="shared" ca="1" si="308"/>
        <v>107.75441785054855</v>
      </c>
      <c r="AQ237" s="4">
        <f t="shared" ca="1" si="308"/>
        <v>88.425875367514806</v>
      </c>
      <c r="AR237" s="4">
        <f t="shared" ca="1" si="308"/>
        <v>85.855996878947764</v>
      </c>
      <c r="AS237" s="4">
        <f t="shared" ca="1" si="308"/>
        <v>113.56792420684305</v>
      </c>
      <c r="AT237" s="4">
        <f t="shared" ca="1" si="308"/>
        <v>144.67465987001833</v>
      </c>
      <c r="AU237" s="4">
        <f t="shared" ca="1" si="308"/>
        <v>105.47524129920274</v>
      </c>
      <c r="AV237" s="4">
        <f t="shared" ca="1" si="308"/>
        <v>95.977034183057015</v>
      </c>
      <c r="AW237" s="4">
        <f t="shared" ca="1" si="308"/>
        <v>98.564677989613216</v>
      </c>
      <c r="AX237" s="4">
        <f t="shared" ca="1" si="308"/>
        <v>104.20959965697952</v>
      </c>
      <c r="AY237" s="4">
        <f t="shared" ca="1" si="308"/>
        <v>74.97217349248362</v>
      </c>
      <c r="AZ237" s="4">
        <f t="shared" ca="1" si="308"/>
        <v>138.0353719839826</v>
      </c>
      <c r="BA237" s="4">
        <f t="shared" ca="1" si="308"/>
        <v>64.216304862698635</v>
      </c>
      <c r="BB237" s="4">
        <f t="shared" ca="1" si="308"/>
        <v>97.193853141839611</v>
      </c>
      <c r="BC237" s="4">
        <f t="shared" ca="1" si="308"/>
        <v>116.57688202694885</v>
      </c>
      <c r="BD237" s="4">
        <f t="shared" ca="1" si="308"/>
        <v>102.74009789782032</v>
      </c>
      <c r="BE237" s="4">
        <f t="shared" ca="1" si="325"/>
        <v>120.96845697822764</v>
      </c>
      <c r="BF237" s="4">
        <f t="shared" ca="1" si="321"/>
        <v>120.46776689242279</v>
      </c>
      <c r="BG237" s="4">
        <f t="shared" ca="1" si="321"/>
        <v>74.929301224336882</v>
      </c>
      <c r="BH237" s="4">
        <f t="shared" ca="1" si="321"/>
        <v>72.538204223563469</v>
      </c>
      <c r="BI237" s="4">
        <f t="shared" ca="1" si="321"/>
        <v>108.5112858392518</v>
      </c>
      <c r="BJ237" s="4">
        <f t="shared" ca="1" si="321"/>
        <v>90.680776549221704</v>
      </c>
      <c r="BK237" s="4">
        <f t="shared" ca="1" si="321"/>
        <v>96.407418385802814</v>
      </c>
      <c r="BL237" s="4">
        <f t="shared" ca="1" si="321"/>
        <v>115.42709085900751</v>
      </c>
      <c r="BM237" s="4">
        <f t="shared" ca="1" si="321"/>
        <v>116.42665003102076</v>
      </c>
      <c r="BN237" s="4">
        <f t="shared" ca="1" si="321"/>
        <v>149.93577859076021</v>
      </c>
      <c r="BO237" s="4">
        <f t="shared" ca="1" si="321"/>
        <v>89.537444845435203</v>
      </c>
      <c r="BP237" s="4">
        <f t="shared" ca="1" si="321"/>
        <v>66.909348295653217</v>
      </c>
      <c r="BQ237" s="4">
        <f t="shared" ca="1" si="321"/>
        <v>120.56364663954882</v>
      </c>
      <c r="BR237" s="4">
        <f t="shared" ca="1" si="321"/>
        <v>145.01911463616264</v>
      </c>
      <c r="BS237" s="4">
        <f t="shared" ca="1" si="321"/>
        <v>88.439277329659149</v>
      </c>
      <c r="BT237" s="4">
        <f t="shared" ca="1" si="321"/>
        <v>87.709536744884758</v>
      </c>
      <c r="BU237" s="4">
        <f t="shared" ca="1" si="321"/>
        <v>97.136549541833048</v>
      </c>
      <c r="BV237" s="4">
        <f t="shared" ca="1" si="319"/>
        <v>103.39022456155165</v>
      </c>
      <c r="BW237" s="4">
        <f t="shared" ca="1" si="319"/>
        <v>84.309448034281758</v>
      </c>
      <c r="BX237" s="4">
        <f t="shared" ca="1" si="319"/>
        <v>90.362955008163368</v>
      </c>
      <c r="BY237" s="4">
        <f t="shared" ca="1" si="319"/>
        <v>95.935351222648805</v>
      </c>
      <c r="BZ237" s="4">
        <f t="shared" ca="1" si="319"/>
        <v>121.12323050968568</v>
      </c>
      <c r="CA237" s="4">
        <f t="shared" ca="1" si="319"/>
        <v>60.140346595832106</v>
      </c>
      <c r="CB237" s="4">
        <f t="shared" ca="1" si="319"/>
        <v>104.73718417934822</v>
      </c>
      <c r="CC237" s="4">
        <f t="shared" ca="1" si="319"/>
        <v>126.72544777685931</v>
      </c>
      <c r="CD237" s="4">
        <f t="shared" ca="1" si="319"/>
        <v>114.0276990161326</v>
      </c>
      <c r="CE237" s="4">
        <f t="shared" ca="1" si="319"/>
        <v>106.72441716617696</v>
      </c>
      <c r="CF237" s="4">
        <f t="shared" ca="1" si="319"/>
        <v>87.675328610087504</v>
      </c>
      <c r="CG237" s="4">
        <f t="shared" ca="1" si="319"/>
        <v>90.925864580683012</v>
      </c>
      <c r="CH237" s="4">
        <f t="shared" ca="1" si="319"/>
        <v>124.32886600070053</v>
      </c>
      <c r="CI237" s="4">
        <f t="shared" ca="1" si="319"/>
        <v>195.07246753313333</v>
      </c>
      <c r="CJ237" s="4">
        <f t="shared" ca="1" si="319"/>
        <v>83.778910151238847</v>
      </c>
      <c r="CK237" s="4">
        <f t="shared" ca="1" si="319"/>
        <v>81.399332141113078</v>
      </c>
      <c r="CL237" s="4">
        <f t="shared" ca="1" si="317"/>
        <v>113.51093838430366</v>
      </c>
      <c r="CM237" s="4">
        <f t="shared" ca="1" si="317"/>
        <v>82.884571154047819</v>
      </c>
      <c r="CN237" s="4">
        <f t="shared" ca="1" si="317"/>
        <v>100.34788889513391</v>
      </c>
      <c r="CO237" s="4">
        <f t="shared" ca="1" si="317"/>
        <v>127.20056420915313</v>
      </c>
      <c r="CP237" s="4">
        <f t="shared" ca="1" si="317"/>
        <v>83.156091843008113</v>
      </c>
      <c r="CQ237" s="4">
        <f t="shared" ca="1" si="317"/>
        <v>86.856327713708907</v>
      </c>
      <c r="CR237" s="4">
        <f t="shared" ca="1" si="317"/>
        <v>106.75506358392205</v>
      </c>
      <c r="CS237" s="4">
        <f t="shared" ca="1" si="317"/>
        <v>128.9530252621515</v>
      </c>
      <c r="CT237" s="4">
        <f t="shared" ca="1" si="317"/>
        <v>73.877635413916906</v>
      </c>
      <c r="CU237" s="4">
        <f t="shared" ca="1" si="317"/>
        <v>129.90863645878517</v>
      </c>
      <c r="CV237" s="4">
        <f t="shared" ca="1" si="317"/>
        <v>117.31807994383448</v>
      </c>
      <c r="CW237" s="4">
        <f t="shared" ca="1" si="317"/>
        <v>114.8545652852935</v>
      </c>
      <c r="CX237" s="4">
        <f t="shared" ca="1" si="317"/>
        <v>78.810255656551206</v>
      </c>
      <c r="CY237" s="4">
        <f t="shared" ca="1" si="317"/>
        <v>123.227388347347</v>
      </c>
      <c r="CZ237" s="4">
        <f t="shared" ca="1" si="317"/>
        <v>133.97549325414676</v>
      </c>
      <c r="DA237" s="4">
        <f t="shared" ca="1" si="305"/>
        <v>121.63731369431572</v>
      </c>
      <c r="DB237" s="4">
        <f t="shared" ca="1" si="305"/>
        <v>118.36380598661856</v>
      </c>
      <c r="DC237" s="4">
        <f t="shared" ca="1" si="305"/>
        <v>99.685556047719103</v>
      </c>
      <c r="DD237" s="4">
        <f t="shared" ca="1" si="305"/>
        <v>90.506609093464718</v>
      </c>
      <c r="DE237" s="4">
        <f t="shared" ca="1" si="305"/>
        <v>116.91348412648102</v>
      </c>
      <c r="DF237" s="4">
        <f t="shared" ca="1" si="305"/>
        <v>105.68313928369417</v>
      </c>
      <c r="DG237" s="4">
        <f t="shared" ca="1" si="305"/>
        <v>78.952408483205843</v>
      </c>
      <c r="DH237" s="4">
        <f t="shared" ca="1" si="305"/>
        <v>230.95056239741322</v>
      </c>
      <c r="DI237" s="4">
        <f t="shared" ca="1" si="305"/>
        <v>96.826831299564702</v>
      </c>
      <c r="DJ237" s="4">
        <f t="shared" ca="1" si="305"/>
        <v>143.24690966279954</v>
      </c>
      <c r="DK237" s="4">
        <f t="shared" ca="1" si="305"/>
        <v>91.633447960320154</v>
      </c>
      <c r="DL237" s="4">
        <f t="shared" ca="1" si="305"/>
        <v>116.33622710816915</v>
      </c>
      <c r="DM237" s="4">
        <f t="shared" ca="1" si="305"/>
        <v>118.87953203409214</v>
      </c>
      <c r="DN237" s="4">
        <f t="shared" ca="1" si="305"/>
        <v>73.384442521342407</v>
      </c>
      <c r="DO237" s="4">
        <f t="shared" ca="1" si="305"/>
        <v>105.89650172600538</v>
      </c>
      <c r="DP237" s="4">
        <f t="shared" ca="1" si="305"/>
        <v>112.08124540733048</v>
      </c>
      <c r="DQ237" s="4">
        <f t="shared" ca="1" si="320"/>
        <v>70.054761770269863</v>
      </c>
      <c r="DR237" s="4">
        <f t="shared" ca="1" si="320"/>
        <v>155.74679155362423</v>
      </c>
      <c r="DS237" s="4">
        <f t="shared" ca="1" si="320"/>
        <v>112.06353720790665</v>
      </c>
      <c r="DT237" s="4">
        <f t="shared" ca="1" si="320"/>
        <v>79.89352890525609</v>
      </c>
      <c r="DU237" s="4">
        <f t="shared" ca="1" si="320"/>
        <v>144.25271030711934</v>
      </c>
      <c r="DV237" s="4">
        <f t="shared" ca="1" si="320"/>
        <v>82.984476417270884</v>
      </c>
      <c r="DW237" s="4">
        <f t="shared" ca="1" si="320"/>
        <v>102.11376813318752</v>
      </c>
      <c r="DX237" s="4">
        <f t="shared" ca="1" si="309"/>
        <v>138.34682118528886</v>
      </c>
      <c r="DY237" s="4">
        <f t="shared" ca="1" si="309"/>
        <v>90.213504892219817</v>
      </c>
      <c r="DZ237" s="4">
        <f t="shared" ca="1" si="309"/>
        <v>121.63946549491034</v>
      </c>
      <c r="EA237" s="4">
        <f t="shared" ca="1" si="309"/>
        <v>115.78593113389657</v>
      </c>
      <c r="EB237" s="4">
        <f t="shared" ca="1" si="309"/>
        <v>96.929843070443212</v>
      </c>
      <c r="EC237" s="4">
        <f t="shared" ca="1" si="309"/>
        <v>133.89557684395623</v>
      </c>
      <c r="ED237" s="4">
        <f t="shared" ca="1" si="309"/>
        <v>140.81818995625591</v>
      </c>
      <c r="EE237" s="4">
        <f t="shared" ca="1" si="309"/>
        <v>75.325579325616445</v>
      </c>
      <c r="EF237" s="4">
        <f t="shared" ca="1" si="306"/>
        <v>97.8415129187795</v>
      </c>
      <c r="EG237" s="4">
        <f t="shared" ca="1" si="304"/>
        <v>99.156947561297585</v>
      </c>
      <c r="EH237" s="4">
        <f t="shared" ca="1" si="304"/>
        <v>135.63355478335964</v>
      </c>
      <c r="EI237" s="4">
        <f t="shared" ca="1" si="304"/>
        <v>130.24224866379751</v>
      </c>
      <c r="EJ237" s="4">
        <f t="shared" ca="1" si="304"/>
        <v>72.837789249182535</v>
      </c>
      <c r="EK237" s="4">
        <f t="shared" ca="1" si="304"/>
        <v>81.469978851158956</v>
      </c>
      <c r="EL237" s="4">
        <f t="shared" ca="1" si="304"/>
        <v>72.924794270747256</v>
      </c>
      <c r="EM237" s="4">
        <f t="shared" ca="1" si="304"/>
        <v>95.726253496748569</v>
      </c>
      <c r="EN237" s="4">
        <f t="shared" ca="1" si="304"/>
        <v>98.922701689049518</v>
      </c>
      <c r="EO237" s="4">
        <f t="shared" ca="1" si="304"/>
        <v>59.08334169877989</v>
      </c>
      <c r="EP237" s="4">
        <f t="shared" ca="1" si="304"/>
        <v>124.61250030419853</v>
      </c>
      <c r="EQ237" s="4">
        <f t="shared" ca="1" si="304"/>
        <v>108.58296345213205</v>
      </c>
      <c r="ER237" s="4">
        <f t="shared" ca="1" si="304"/>
        <v>100.24846616368097</v>
      </c>
      <c r="ES237" s="4">
        <f t="shared" ca="1" si="304"/>
        <v>82.094976298493165</v>
      </c>
      <c r="ET237" s="4">
        <f t="shared" ca="1" si="304"/>
        <v>108.1605081483124</v>
      </c>
      <c r="EU237" s="4">
        <f t="shared" ca="1" si="304"/>
        <v>133.15609907686988</v>
      </c>
      <c r="EV237" s="4">
        <f t="shared" ref="EV237:FL251" ca="1" si="326">EV236*(1+$B$1*$B$4+$B$2*SQRT($B$4)*_xlfn.NORM.S.INV(RAND()))</f>
        <v>146.39990615992897</v>
      </c>
      <c r="EW237" s="4">
        <f t="shared" ca="1" si="326"/>
        <v>112.3619747723299</v>
      </c>
      <c r="EX237" s="4">
        <f t="shared" ca="1" si="326"/>
        <v>71.930189666223541</v>
      </c>
      <c r="EY237" s="4">
        <f t="shared" ca="1" si="326"/>
        <v>72.556744708067285</v>
      </c>
      <c r="EZ237" s="4">
        <f t="shared" ca="1" si="326"/>
        <v>98.511868993321713</v>
      </c>
      <c r="FA237" s="4">
        <f t="shared" ca="1" si="326"/>
        <v>119.36679056242559</v>
      </c>
      <c r="FB237" s="4">
        <f t="shared" ca="1" si="326"/>
        <v>107.82708422763069</v>
      </c>
      <c r="FC237" s="4">
        <f t="shared" ca="1" si="326"/>
        <v>107.47067580891814</v>
      </c>
      <c r="FD237" s="4">
        <f t="shared" ca="1" si="326"/>
        <v>122.45410586053593</v>
      </c>
      <c r="FE237" s="4">
        <f t="shared" ca="1" si="326"/>
        <v>101.39700492756624</v>
      </c>
      <c r="FF237" s="4">
        <f t="shared" ca="1" si="326"/>
        <v>81.278620226754782</v>
      </c>
      <c r="FG237" s="4">
        <f t="shared" ca="1" si="326"/>
        <v>82.566642586995485</v>
      </c>
      <c r="FH237" s="4">
        <f t="shared" ca="1" si="326"/>
        <v>158.75977351327006</v>
      </c>
      <c r="FI237" s="4">
        <f t="shared" ca="1" si="326"/>
        <v>107.30875431806624</v>
      </c>
      <c r="FJ237" s="4">
        <f t="shared" ca="1" si="326"/>
        <v>91.445425035128906</v>
      </c>
      <c r="FK237" s="4">
        <f t="shared" ca="1" si="326"/>
        <v>129.61083283692935</v>
      </c>
      <c r="FL237" s="4">
        <f t="shared" ca="1" si="326"/>
        <v>110.27548316414854</v>
      </c>
      <c r="FM237" s="4">
        <f t="shared" ca="1" si="316"/>
        <v>93.377215231172499</v>
      </c>
      <c r="FN237" s="4">
        <f t="shared" ca="1" si="312"/>
        <v>105.38628737109649</v>
      </c>
      <c r="FO237" s="4">
        <f t="shared" ca="1" si="312"/>
        <v>58.281288267577132</v>
      </c>
      <c r="FP237" s="4">
        <f t="shared" ca="1" si="312"/>
        <v>105.88878540414399</v>
      </c>
      <c r="FQ237" s="4">
        <f t="shared" ca="1" si="312"/>
        <v>111.14743456390748</v>
      </c>
      <c r="FR237" s="4">
        <f t="shared" ca="1" si="312"/>
        <v>125.48027865124163</v>
      </c>
      <c r="FS237" s="4">
        <f t="shared" ca="1" si="312"/>
        <v>98.500737158981167</v>
      </c>
      <c r="FT237" s="4">
        <f t="shared" ca="1" si="312"/>
        <v>70.931330150089607</v>
      </c>
      <c r="FU237" s="4">
        <f t="shared" ca="1" si="312"/>
        <v>91.461343037187632</v>
      </c>
      <c r="FV237" s="4">
        <f t="shared" ca="1" si="312"/>
        <v>84.094167535205415</v>
      </c>
      <c r="FW237" s="4">
        <f t="shared" ca="1" si="312"/>
        <v>133.91326894764867</v>
      </c>
      <c r="FX237" s="4">
        <f t="shared" ca="1" si="312"/>
        <v>99.571923088845494</v>
      </c>
      <c r="FY237" s="4">
        <f t="shared" ca="1" si="312"/>
        <v>92.112347165018718</v>
      </c>
      <c r="FZ237" s="4">
        <f t="shared" ca="1" si="312"/>
        <v>99.073943468460399</v>
      </c>
      <c r="GA237" s="4">
        <f t="shared" ca="1" si="312"/>
        <v>79.266365556517258</v>
      </c>
      <c r="GB237" s="4">
        <f t="shared" ca="1" si="312"/>
        <v>51.310209996270721</v>
      </c>
      <c r="GC237" s="4">
        <f t="shared" ca="1" si="312"/>
        <v>64.781862739636622</v>
      </c>
      <c r="GD237" s="4">
        <f t="shared" ca="1" si="323"/>
        <v>126.65685322355189</v>
      </c>
      <c r="GE237" s="4">
        <f t="shared" ca="1" si="323"/>
        <v>78.173407794705852</v>
      </c>
      <c r="GF237" s="4">
        <f t="shared" ca="1" si="323"/>
        <v>101.68094407150512</v>
      </c>
      <c r="GG237" s="4">
        <f t="shared" ca="1" si="323"/>
        <v>89.288402922161012</v>
      </c>
      <c r="GH237" s="4">
        <f t="shared" ca="1" si="323"/>
        <v>130.37246665951702</v>
      </c>
      <c r="GI237" s="4">
        <f t="shared" ca="1" si="323"/>
        <v>73.509935310819273</v>
      </c>
      <c r="GJ237" s="4">
        <f t="shared" ca="1" si="323"/>
        <v>81.924573676707439</v>
      </c>
      <c r="GK237" s="4">
        <f t="shared" ca="1" si="323"/>
        <v>105.14420105557053</v>
      </c>
      <c r="GL237" s="4">
        <f t="shared" ca="1" si="323"/>
        <v>60.081116820331872</v>
      </c>
      <c r="GM237" s="4">
        <f t="shared" ca="1" si="323"/>
        <v>107.27531757038521</v>
      </c>
      <c r="GN237" s="4">
        <f t="shared" ca="1" si="323"/>
        <v>68.120171513458217</v>
      </c>
      <c r="GO237" s="4">
        <f t="shared" ca="1" si="323"/>
        <v>87.563790178605458</v>
      </c>
      <c r="GP237" s="4">
        <f t="shared" ca="1" si="323"/>
        <v>90.18140245312334</v>
      </c>
      <c r="GQ237" s="4">
        <f t="shared" ca="1" si="323"/>
        <v>83.459891948632887</v>
      </c>
      <c r="GR237" s="4">
        <f t="shared" ca="1" si="323"/>
        <v>107.64949236951699</v>
      </c>
      <c r="GS237" s="4">
        <f t="shared" ca="1" si="322"/>
        <v>104.92497679679106</v>
      </c>
      <c r="GT237" s="4">
        <f t="shared" ca="1" si="318"/>
        <v>80.998344690588794</v>
      </c>
      <c r="GU237" s="4">
        <f t="shared" ca="1" si="318"/>
        <v>73.006166111407367</v>
      </c>
      <c r="GV237" s="4">
        <f t="shared" ca="1" si="318"/>
        <v>141.2875477818979</v>
      </c>
      <c r="GW237" s="4">
        <f t="shared" ca="1" si="318"/>
        <v>182.28154721850566</v>
      </c>
      <c r="GX237" s="4">
        <f t="shared" ca="1" si="318"/>
        <v>164.61036163440806</v>
      </c>
      <c r="GY237" s="4">
        <f t="shared" ca="1" si="318"/>
        <v>67.715243317574178</v>
      </c>
      <c r="GZ237" s="4">
        <f t="shared" ca="1" si="318"/>
        <v>111.00149249995522</v>
      </c>
      <c r="HA237" s="4">
        <f t="shared" ca="1" si="318"/>
        <v>99.115837420213737</v>
      </c>
      <c r="HB237" s="4">
        <f t="shared" ca="1" si="318"/>
        <v>97.737955035839335</v>
      </c>
      <c r="HC237" s="4">
        <f t="shared" ca="1" si="318"/>
        <v>109.00255654033296</v>
      </c>
      <c r="HD237" s="4">
        <f t="shared" ca="1" si="318"/>
        <v>108.77318598285702</v>
      </c>
      <c r="HE237" s="4">
        <f t="shared" ca="1" si="318"/>
        <v>97.721532993495217</v>
      </c>
      <c r="HF237" s="4">
        <f t="shared" ca="1" si="318"/>
        <v>117.62447692068336</v>
      </c>
      <c r="HG237" s="4">
        <f t="shared" ca="1" si="318"/>
        <v>107.90470687810456</v>
      </c>
      <c r="HH237" s="4">
        <f t="shared" ca="1" si="318"/>
        <v>128.4827594810634</v>
      </c>
      <c r="HI237" s="4">
        <f t="shared" ca="1" si="307"/>
        <v>101.7100750237072</v>
      </c>
      <c r="HJ237" s="4">
        <f t="shared" ca="1" si="307"/>
        <v>103.03064539128495</v>
      </c>
      <c r="HK237" s="4">
        <f t="shared" ca="1" si="307"/>
        <v>92.504787252779252</v>
      </c>
      <c r="HL237" s="4">
        <f t="shared" ca="1" si="307"/>
        <v>110.75803377902665</v>
      </c>
      <c r="HM237" s="4">
        <f t="shared" ca="1" si="307"/>
        <v>80.430059140039262</v>
      </c>
      <c r="HN237" s="4">
        <f t="shared" ca="1" si="307"/>
        <v>89.516401526075356</v>
      </c>
      <c r="HO237" s="4">
        <f t="shared" ca="1" si="307"/>
        <v>63.697125474547178</v>
      </c>
      <c r="HP237" s="4">
        <f t="shared" ca="1" si="307"/>
        <v>105.04676437383948</v>
      </c>
      <c r="HQ237" s="4">
        <f t="shared" ca="1" si="307"/>
        <v>135.39107827803872</v>
      </c>
      <c r="HR237" s="4">
        <f t="shared" ca="1" si="307"/>
        <v>133.8494056596345</v>
      </c>
      <c r="HS237" s="4">
        <f t="shared" ca="1" si="307"/>
        <v>73.441619372489001</v>
      </c>
      <c r="HT237" s="4">
        <f t="shared" ca="1" si="307"/>
        <v>130.59448469228434</v>
      </c>
      <c r="HU237" s="4">
        <f t="shared" ca="1" si="307"/>
        <v>132.52118087727737</v>
      </c>
      <c r="HV237" s="4">
        <f t="shared" ca="1" si="307"/>
        <v>117.41652410929525</v>
      </c>
      <c r="HW237" s="4">
        <f t="shared" ca="1" si="307"/>
        <v>63.429822401910272</v>
      </c>
      <c r="HX237" s="4">
        <f t="shared" ca="1" si="307"/>
        <v>158.04005758612391</v>
      </c>
      <c r="HY237" s="4">
        <f t="shared" ca="1" si="315"/>
        <v>78.985823344446146</v>
      </c>
      <c r="HZ237" s="4">
        <f t="shared" ca="1" si="314"/>
        <v>128.63167485321375</v>
      </c>
      <c r="IA237" s="4">
        <f t="shared" ca="1" si="314"/>
        <v>116.59486152870154</v>
      </c>
      <c r="IB237" s="4">
        <f t="shared" ca="1" si="314"/>
        <v>69.181637698006156</v>
      </c>
      <c r="IC237" s="4">
        <f t="shared" ca="1" si="314"/>
        <v>124.78230634577469</v>
      </c>
      <c r="ID237" s="4">
        <f t="shared" ca="1" si="314"/>
        <v>138.0761238494774</v>
      </c>
      <c r="IE237" s="4">
        <f t="shared" ca="1" si="314"/>
        <v>68.30369621695678</v>
      </c>
      <c r="IF237" s="4">
        <f t="shared" ca="1" si="314"/>
        <v>138.92445708726385</v>
      </c>
      <c r="IG237" s="4">
        <f t="shared" ca="1" si="314"/>
        <v>91.677760280337921</v>
      </c>
      <c r="IH237" s="4">
        <f t="shared" ca="1" si="314"/>
        <v>129.71329707581893</v>
      </c>
      <c r="II237" s="4">
        <f t="shared" ca="1" si="314"/>
        <v>94.086044152798067</v>
      </c>
      <c r="IJ237" s="4">
        <f t="shared" ca="1" si="314"/>
        <v>70.18742019583155</v>
      </c>
      <c r="IK237" s="4">
        <f t="shared" ca="1" si="314"/>
        <v>109.33142523295402</v>
      </c>
      <c r="IL237" s="4">
        <f t="shared" ca="1" si="314"/>
        <v>156.62947204902167</v>
      </c>
      <c r="IM237" s="4">
        <f t="shared" ca="1" si="314"/>
        <v>123.09991481396891</v>
      </c>
      <c r="IN237" s="4">
        <f t="shared" ca="1" si="314"/>
        <v>96.878359634556773</v>
      </c>
      <c r="IO237" s="4">
        <f t="shared" ca="1" si="314"/>
        <v>119.90097913189889</v>
      </c>
      <c r="IP237" s="4">
        <f t="shared" ca="1" si="324"/>
        <v>71.299041313952159</v>
      </c>
      <c r="IQ237" s="4">
        <f t="shared" ca="1" si="324"/>
        <v>124.60522450812255</v>
      </c>
      <c r="IR237" s="4">
        <f t="shared" ca="1" si="324"/>
        <v>75.7984904963064</v>
      </c>
      <c r="IS237" s="4">
        <f t="shared" ca="1" si="324"/>
        <v>110.53930574831566</v>
      </c>
      <c r="IT237" s="4">
        <f t="shared" ca="1" si="324"/>
        <v>53.105663023378561</v>
      </c>
      <c r="IU237" s="4">
        <f t="shared" ca="1" si="324"/>
        <v>154.08539429799166</v>
      </c>
      <c r="IV237" s="4">
        <f t="shared" ca="1" si="324"/>
        <v>97.763552147333684</v>
      </c>
      <c r="IW237" s="4">
        <f t="shared" ca="1" si="324"/>
        <v>115.92243491364619</v>
      </c>
      <c r="IX237" s="4">
        <f t="shared" ca="1" si="324"/>
        <v>98.282363153534348</v>
      </c>
      <c r="IY237" s="4">
        <f t="shared" ca="1" si="324"/>
        <v>88.872688997035425</v>
      </c>
    </row>
    <row r="238" spans="9:259" x14ac:dyDescent="0.25">
      <c r="I238" t="s">
        <v>368</v>
      </c>
      <c r="J238" s="4">
        <f t="shared" ca="1" si="313"/>
        <v>144.60699433235544</v>
      </c>
      <c r="K238" s="4">
        <f t="shared" ca="1" si="313"/>
        <v>114.48606685078072</v>
      </c>
      <c r="L238" s="4">
        <f t="shared" ca="1" si="313"/>
        <v>107.69849858281424</v>
      </c>
      <c r="M238" s="4">
        <f t="shared" ca="1" si="313"/>
        <v>108.48731536498421</v>
      </c>
      <c r="N238" s="4">
        <f t="shared" ca="1" si="313"/>
        <v>156.98288054881982</v>
      </c>
      <c r="O238" s="4">
        <f t="shared" ca="1" si="313"/>
        <v>127.6139642481229</v>
      </c>
      <c r="P238" s="4">
        <f t="shared" ca="1" si="313"/>
        <v>101.80513849712011</v>
      </c>
      <c r="Q238" s="4">
        <f t="shared" ca="1" si="313"/>
        <v>112.97916046201965</v>
      </c>
      <c r="R238" s="4">
        <f t="shared" ca="1" si="313"/>
        <v>59.978370239007852</v>
      </c>
      <c r="S238" s="4">
        <f t="shared" ca="1" si="313"/>
        <v>137.7591744603647</v>
      </c>
      <c r="T238" s="4">
        <f t="shared" ca="1" si="313"/>
        <v>97.722820205540955</v>
      </c>
      <c r="U238" s="4">
        <f t="shared" ca="1" si="313"/>
        <v>148.03837539764558</v>
      </c>
      <c r="V238" s="4">
        <f t="shared" ca="1" si="313"/>
        <v>80.252117223445751</v>
      </c>
      <c r="W238" s="4">
        <f t="shared" ca="1" si="313"/>
        <v>91.581732192843248</v>
      </c>
      <c r="X238" s="4">
        <f t="shared" ca="1" si="313"/>
        <v>68.338061377489666</v>
      </c>
      <c r="Y238" s="4">
        <f t="shared" ca="1" si="311"/>
        <v>87.158834178921509</v>
      </c>
      <c r="Z238" s="4">
        <f t="shared" ca="1" si="310"/>
        <v>92.147125341214362</v>
      </c>
      <c r="AA238" s="4">
        <f t="shared" ca="1" si="310"/>
        <v>102.76187016206717</v>
      </c>
      <c r="AB238" s="4">
        <f t="shared" ca="1" si="310"/>
        <v>141.56364337229712</v>
      </c>
      <c r="AC238" s="4">
        <f t="shared" ca="1" si="310"/>
        <v>87.591239638665797</v>
      </c>
      <c r="AD238" s="4">
        <f t="shared" ca="1" si="310"/>
        <v>178.63454524942728</v>
      </c>
      <c r="AE238" s="4">
        <f t="shared" ca="1" si="310"/>
        <v>144.2828803797737</v>
      </c>
      <c r="AF238" s="4">
        <f t="shared" ca="1" si="310"/>
        <v>42.270863760129934</v>
      </c>
      <c r="AG238" s="4">
        <f t="shared" ca="1" si="310"/>
        <v>98.530595522514346</v>
      </c>
      <c r="AH238" s="4">
        <f t="shared" ca="1" si="310"/>
        <v>83.031104782046512</v>
      </c>
      <c r="AI238" s="4">
        <f t="shared" ca="1" si="310"/>
        <v>102.70150292687183</v>
      </c>
      <c r="AJ238" s="4">
        <f t="shared" ca="1" si="310"/>
        <v>94.255389703276805</v>
      </c>
      <c r="AK238" s="4">
        <f t="shared" ca="1" si="310"/>
        <v>101.41877654673432</v>
      </c>
      <c r="AL238" s="4">
        <f t="shared" ca="1" si="310"/>
        <v>172.69564455078023</v>
      </c>
      <c r="AM238" s="4">
        <f t="shared" ca="1" si="310"/>
        <v>139.22747036224436</v>
      </c>
      <c r="AN238" s="4">
        <f t="shared" ca="1" si="310"/>
        <v>64.475430111582497</v>
      </c>
      <c r="AO238" s="4">
        <f t="shared" ca="1" si="308"/>
        <v>129.28268393405014</v>
      </c>
      <c r="AP238" s="4">
        <f t="shared" ca="1" si="308"/>
        <v>107.02334600949771</v>
      </c>
      <c r="AQ238" s="4">
        <f t="shared" ca="1" si="308"/>
        <v>87.511034945642393</v>
      </c>
      <c r="AR238" s="4">
        <f t="shared" ca="1" si="308"/>
        <v>85.127932091993742</v>
      </c>
      <c r="AS238" s="4">
        <f t="shared" ca="1" si="308"/>
        <v>112.62207804436224</v>
      </c>
      <c r="AT238" s="4">
        <f t="shared" ca="1" si="308"/>
        <v>144.21743249347941</v>
      </c>
      <c r="AU238" s="4">
        <f t="shared" ca="1" si="308"/>
        <v>108.05991220074883</v>
      </c>
      <c r="AV238" s="4">
        <f t="shared" ca="1" si="308"/>
        <v>95.883730673517604</v>
      </c>
      <c r="AW238" s="4">
        <f t="shared" ca="1" si="308"/>
        <v>98.306460022399236</v>
      </c>
      <c r="AX238" s="4">
        <f t="shared" ca="1" si="308"/>
        <v>104.72416896875518</v>
      </c>
      <c r="AY238" s="4">
        <f t="shared" ca="1" si="308"/>
        <v>74.984175774031513</v>
      </c>
      <c r="AZ238" s="4">
        <f t="shared" ca="1" si="308"/>
        <v>138.64697947334113</v>
      </c>
      <c r="BA238" s="4">
        <f t="shared" ca="1" si="308"/>
        <v>64.590778624981951</v>
      </c>
      <c r="BB238" s="4">
        <f t="shared" ca="1" si="308"/>
        <v>96.226709078054441</v>
      </c>
      <c r="BC238" s="4">
        <f t="shared" ca="1" si="308"/>
        <v>118.98047914326426</v>
      </c>
      <c r="BD238" s="4">
        <f t="shared" ca="1" si="308"/>
        <v>104.7315172555337</v>
      </c>
      <c r="BE238" s="4">
        <f t="shared" ca="1" si="325"/>
        <v>122.63812515643048</v>
      </c>
      <c r="BF238" s="4">
        <f t="shared" ca="1" si="321"/>
        <v>120.48936414687937</v>
      </c>
      <c r="BG238" s="4">
        <f t="shared" ca="1" si="321"/>
        <v>75.119201140701378</v>
      </c>
      <c r="BH238" s="4">
        <f t="shared" ca="1" si="321"/>
        <v>71.048085125655589</v>
      </c>
      <c r="BI238" s="4">
        <f t="shared" ca="1" si="321"/>
        <v>108.53869526659064</v>
      </c>
      <c r="BJ238" s="4">
        <f t="shared" ca="1" si="321"/>
        <v>89.995451759014657</v>
      </c>
      <c r="BK238" s="4">
        <f t="shared" ca="1" si="321"/>
        <v>98.04683330390769</v>
      </c>
      <c r="BL238" s="4">
        <f t="shared" ca="1" si="321"/>
        <v>116.84689746293648</v>
      </c>
      <c r="BM238" s="4">
        <f t="shared" ca="1" si="321"/>
        <v>115.85364944754322</v>
      </c>
      <c r="BN238" s="4">
        <f t="shared" ca="1" si="321"/>
        <v>148.29497480542764</v>
      </c>
      <c r="BO238" s="4">
        <f t="shared" ca="1" si="321"/>
        <v>88.878622531678047</v>
      </c>
      <c r="BP238" s="4">
        <f t="shared" ca="1" si="321"/>
        <v>67.906104002423362</v>
      </c>
      <c r="BQ238" s="4">
        <f t="shared" ca="1" si="321"/>
        <v>118.34429705287666</v>
      </c>
      <c r="BR238" s="4">
        <f t="shared" ca="1" si="321"/>
        <v>144.61605395133967</v>
      </c>
      <c r="BS238" s="4">
        <f t="shared" ca="1" si="321"/>
        <v>88.791332477962982</v>
      </c>
      <c r="BT238" s="4">
        <f t="shared" ca="1" si="321"/>
        <v>90.232692470013546</v>
      </c>
      <c r="BU238" s="4">
        <f t="shared" ca="1" si="321"/>
        <v>97.02700675573027</v>
      </c>
      <c r="BV238" s="4">
        <f t="shared" ca="1" si="319"/>
        <v>102.96296048453198</v>
      </c>
      <c r="BW238" s="4">
        <f t="shared" ca="1" si="319"/>
        <v>82.72682751854947</v>
      </c>
      <c r="BX238" s="4">
        <f t="shared" ca="1" si="319"/>
        <v>90.528461842086912</v>
      </c>
      <c r="BY238" s="4">
        <f t="shared" ca="1" si="319"/>
        <v>96.062254912380382</v>
      </c>
      <c r="BZ238" s="4">
        <f t="shared" ca="1" si="319"/>
        <v>117.54740269531611</v>
      </c>
      <c r="CA238" s="4">
        <f t="shared" ca="1" si="319"/>
        <v>58.770731986486098</v>
      </c>
      <c r="CB238" s="4">
        <f t="shared" ca="1" si="319"/>
        <v>106.28360064462734</v>
      </c>
      <c r="CC238" s="4">
        <f t="shared" ca="1" si="319"/>
        <v>125.09837672953049</v>
      </c>
      <c r="CD238" s="4">
        <f t="shared" ca="1" si="319"/>
        <v>113.279423217846</v>
      </c>
      <c r="CE238" s="4">
        <f t="shared" ca="1" si="319"/>
        <v>108.59022939171618</v>
      </c>
      <c r="CF238" s="4">
        <f t="shared" ca="1" si="319"/>
        <v>87.57773530110623</v>
      </c>
      <c r="CG238" s="4">
        <f t="shared" ca="1" si="319"/>
        <v>90.474762631913606</v>
      </c>
      <c r="CH238" s="4">
        <f t="shared" ca="1" si="319"/>
        <v>123.83293939211741</v>
      </c>
      <c r="CI238" s="4">
        <f t="shared" ca="1" si="319"/>
        <v>197.45250357575193</v>
      </c>
      <c r="CJ238" s="4">
        <f t="shared" ca="1" si="319"/>
        <v>82.395130728007942</v>
      </c>
      <c r="CK238" s="4">
        <f t="shared" ca="1" si="319"/>
        <v>80.611459637278557</v>
      </c>
      <c r="CL238" s="4">
        <f t="shared" ca="1" si="317"/>
        <v>114.26525938397272</v>
      </c>
      <c r="CM238" s="4">
        <f t="shared" ca="1" si="317"/>
        <v>82.835318818971999</v>
      </c>
      <c r="CN238" s="4">
        <f t="shared" ca="1" si="317"/>
        <v>98.932336974774074</v>
      </c>
      <c r="CO238" s="4">
        <f t="shared" ca="1" si="317"/>
        <v>126.10589754689565</v>
      </c>
      <c r="CP238" s="4">
        <f t="shared" ca="1" si="317"/>
        <v>84.616937140479621</v>
      </c>
      <c r="CQ238" s="4">
        <f t="shared" ca="1" si="317"/>
        <v>87.474438387079786</v>
      </c>
      <c r="CR238" s="4">
        <f t="shared" ca="1" si="317"/>
        <v>107.56986027079364</v>
      </c>
      <c r="CS238" s="4">
        <f t="shared" ca="1" si="317"/>
        <v>130.3484062969753</v>
      </c>
      <c r="CT238" s="4">
        <f t="shared" ca="1" si="317"/>
        <v>74.428235074856573</v>
      </c>
      <c r="CU238" s="4">
        <f t="shared" ca="1" si="317"/>
        <v>128.54572961380586</v>
      </c>
      <c r="CV238" s="4">
        <f t="shared" ca="1" si="317"/>
        <v>114.34451745744215</v>
      </c>
      <c r="CW238" s="4">
        <f t="shared" ca="1" si="317"/>
        <v>115.76696440839572</v>
      </c>
      <c r="CX238" s="4">
        <f t="shared" ca="1" si="317"/>
        <v>80.044099760222153</v>
      </c>
      <c r="CY238" s="4">
        <f t="shared" ca="1" si="317"/>
        <v>124.89679696894095</v>
      </c>
      <c r="CZ238" s="4">
        <f t="shared" ca="1" si="317"/>
        <v>133.36111322305473</v>
      </c>
      <c r="DA238" s="4">
        <f t="shared" ca="1" si="305"/>
        <v>120.91175376550467</v>
      </c>
      <c r="DB238" s="4">
        <f t="shared" ca="1" si="305"/>
        <v>119.28264191662838</v>
      </c>
      <c r="DC238" s="4">
        <f t="shared" ca="1" si="305"/>
        <v>99.246189792806021</v>
      </c>
      <c r="DD238" s="4">
        <f t="shared" ca="1" si="305"/>
        <v>89.921702144917376</v>
      </c>
      <c r="DE238" s="4">
        <f t="shared" ca="1" si="305"/>
        <v>115.18953025202725</v>
      </c>
      <c r="DF238" s="4">
        <f t="shared" ca="1" si="305"/>
        <v>107.54480539278947</v>
      </c>
      <c r="DG238" s="4">
        <f t="shared" ca="1" si="305"/>
        <v>80.031126803924721</v>
      </c>
      <c r="DH238" s="4">
        <f t="shared" ca="1" si="305"/>
        <v>235.73175744984727</v>
      </c>
      <c r="DI238" s="4">
        <f t="shared" ca="1" si="305"/>
        <v>96.660086864191783</v>
      </c>
      <c r="DJ238" s="4">
        <f t="shared" ca="1" si="305"/>
        <v>142.09793497251835</v>
      </c>
      <c r="DK238" s="4">
        <f t="shared" ca="1" si="305"/>
        <v>92.59315339203269</v>
      </c>
      <c r="DL238" s="4">
        <f t="shared" ca="1" si="305"/>
        <v>116.77883407239025</v>
      </c>
      <c r="DM238" s="4">
        <f t="shared" ca="1" si="305"/>
        <v>120.4282586707302</v>
      </c>
      <c r="DN238" s="4">
        <f t="shared" ca="1" si="305"/>
        <v>74.79735327235062</v>
      </c>
      <c r="DO238" s="4">
        <f t="shared" ca="1" si="305"/>
        <v>104.06308395519913</v>
      </c>
      <c r="DP238" s="4">
        <f t="shared" ca="1" si="305"/>
        <v>113.64621243453367</v>
      </c>
      <c r="DQ238" s="4">
        <f t="shared" ca="1" si="320"/>
        <v>69.553448937757281</v>
      </c>
      <c r="DR238" s="4">
        <f t="shared" ca="1" si="320"/>
        <v>154.22945331041637</v>
      </c>
      <c r="DS238" s="4">
        <f t="shared" ca="1" si="320"/>
        <v>113.00656088651569</v>
      </c>
      <c r="DT238" s="4">
        <f t="shared" ca="1" si="320"/>
        <v>82.749751553963165</v>
      </c>
      <c r="DU238" s="4">
        <f t="shared" ca="1" si="320"/>
        <v>141.89076969721893</v>
      </c>
      <c r="DV238" s="4">
        <f t="shared" ca="1" si="320"/>
        <v>82.406985618493366</v>
      </c>
      <c r="DW238" s="4">
        <f t="shared" ca="1" si="320"/>
        <v>99.190177744902641</v>
      </c>
      <c r="DX238" s="4">
        <f t="shared" ca="1" si="309"/>
        <v>138.58384366115425</v>
      </c>
      <c r="DY238" s="4">
        <f t="shared" ca="1" si="309"/>
        <v>89.450501766684908</v>
      </c>
      <c r="DZ238" s="4">
        <f t="shared" ca="1" si="309"/>
        <v>121.06299667308652</v>
      </c>
      <c r="EA238" s="4">
        <f t="shared" ca="1" si="309"/>
        <v>113.19339277431507</v>
      </c>
      <c r="EB238" s="4">
        <f t="shared" ca="1" si="309"/>
        <v>98.609298109336635</v>
      </c>
      <c r="EC238" s="4">
        <f t="shared" ca="1" si="309"/>
        <v>134.30835292241838</v>
      </c>
      <c r="ED238" s="4">
        <f t="shared" ca="1" si="309"/>
        <v>138.08671163864472</v>
      </c>
      <c r="EE238" s="4">
        <f t="shared" ca="1" si="309"/>
        <v>74.890537019531976</v>
      </c>
      <c r="EF238" s="4">
        <f t="shared" ca="1" si="306"/>
        <v>97.283684010188367</v>
      </c>
      <c r="EG238" s="4">
        <f t="shared" ca="1" si="306"/>
        <v>96.196676159443683</v>
      </c>
      <c r="EH238" s="4">
        <f t="shared" ca="1" si="306"/>
        <v>133.19447538251993</v>
      </c>
      <c r="EI238" s="4">
        <f t="shared" ca="1" si="306"/>
        <v>127.60195316265602</v>
      </c>
      <c r="EJ238" s="4">
        <f t="shared" ca="1" si="306"/>
        <v>70.821351845077245</v>
      </c>
      <c r="EK238" s="4">
        <f t="shared" ca="1" si="306"/>
        <v>81.300075073673455</v>
      </c>
      <c r="EL238" s="4">
        <f t="shared" ca="1" si="306"/>
        <v>72.820770588789728</v>
      </c>
      <c r="EM238" s="4">
        <f t="shared" ca="1" si="306"/>
        <v>93.803643025299536</v>
      </c>
      <c r="EN238" s="4">
        <f t="shared" ca="1" si="306"/>
        <v>101.15752425006851</v>
      </c>
      <c r="EO238" s="4">
        <f t="shared" ca="1" si="306"/>
        <v>60.013843965513892</v>
      </c>
      <c r="EP238" s="4">
        <f t="shared" ca="1" si="306"/>
        <v>123.41647886595321</v>
      </c>
      <c r="EQ238" s="4">
        <f t="shared" ca="1" si="306"/>
        <v>108.71239507847076</v>
      </c>
      <c r="ER238" s="4">
        <f t="shared" ca="1" si="306"/>
        <v>100.0878316948528</v>
      </c>
      <c r="ES238" s="4">
        <f t="shared" ca="1" si="306"/>
        <v>81.10793260046205</v>
      </c>
      <c r="ET238" s="4">
        <f t="shared" ca="1" si="306"/>
        <v>106.53605680012394</v>
      </c>
      <c r="EU238" s="4">
        <f t="shared" ca="1" si="306"/>
        <v>130.77500483025639</v>
      </c>
      <c r="EV238" s="4">
        <f t="shared" ca="1" si="326"/>
        <v>145.52813534923871</v>
      </c>
      <c r="EW238" s="4">
        <f t="shared" ca="1" si="326"/>
        <v>111.74109174537772</v>
      </c>
      <c r="EX238" s="4">
        <f t="shared" ca="1" si="326"/>
        <v>71.602123911350546</v>
      </c>
      <c r="EY238" s="4">
        <f t="shared" ca="1" si="326"/>
        <v>73.211933248203607</v>
      </c>
      <c r="EZ238" s="4">
        <f t="shared" ca="1" si="326"/>
        <v>98.262814500188611</v>
      </c>
      <c r="FA238" s="4">
        <f t="shared" ca="1" si="326"/>
        <v>119.89997375141624</v>
      </c>
      <c r="FB238" s="4">
        <f t="shared" ca="1" si="326"/>
        <v>110.52311937225517</v>
      </c>
      <c r="FC238" s="4">
        <f t="shared" ca="1" si="326"/>
        <v>109.8186916575099</v>
      </c>
      <c r="FD238" s="4">
        <f t="shared" ca="1" si="326"/>
        <v>119.6548618480028</v>
      </c>
      <c r="FE238" s="4">
        <f t="shared" ca="1" si="326"/>
        <v>100.67084908395714</v>
      </c>
      <c r="FF238" s="4">
        <f t="shared" ca="1" si="326"/>
        <v>83.977469832684079</v>
      </c>
      <c r="FG238" s="4">
        <f t="shared" ca="1" si="326"/>
        <v>83.701372339951206</v>
      </c>
      <c r="FH238" s="4">
        <f t="shared" ca="1" si="326"/>
        <v>158.508499440598</v>
      </c>
      <c r="FI238" s="4">
        <f t="shared" ca="1" si="326"/>
        <v>104.14374341948492</v>
      </c>
      <c r="FJ238" s="4">
        <f t="shared" ca="1" si="326"/>
        <v>94.238640530705908</v>
      </c>
      <c r="FK238" s="4">
        <f t="shared" ca="1" si="326"/>
        <v>127.08699779280374</v>
      </c>
      <c r="FL238" s="4">
        <f t="shared" ca="1" si="326"/>
        <v>110.21976295805783</v>
      </c>
      <c r="FM238" s="4">
        <f t="shared" ca="1" si="316"/>
        <v>93.561368807751478</v>
      </c>
      <c r="FN238" s="4">
        <f t="shared" ca="1" si="312"/>
        <v>105.94544723429121</v>
      </c>
      <c r="FO238" s="4">
        <f t="shared" ca="1" si="312"/>
        <v>57.352807666463754</v>
      </c>
      <c r="FP238" s="4">
        <f t="shared" ca="1" si="312"/>
        <v>103.01060919023118</v>
      </c>
      <c r="FQ238" s="4">
        <f t="shared" ca="1" si="312"/>
        <v>114.23660580343854</v>
      </c>
      <c r="FR238" s="4">
        <f t="shared" ca="1" si="312"/>
        <v>124.21422408320532</v>
      </c>
      <c r="FS238" s="4">
        <f t="shared" ca="1" si="312"/>
        <v>100.28180673036492</v>
      </c>
      <c r="FT238" s="4">
        <f t="shared" ca="1" si="312"/>
        <v>69.932746494117154</v>
      </c>
      <c r="FU238" s="4">
        <f t="shared" ca="1" si="312"/>
        <v>92.119650237596744</v>
      </c>
      <c r="FV238" s="4">
        <f t="shared" ca="1" si="312"/>
        <v>84.760074891787795</v>
      </c>
      <c r="FW238" s="4">
        <f t="shared" ca="1" si="312"/>
        <v>132.07993843262298</v>
      </c>
      <c r="FX238" s="4">
        <f t="shared" ca="1" si="312"/>
        <v>102.8199998606447</v>
      </c>
      <c r="FY238" s="4">
        <f t="shared" ca="1" si="312"/>
        <v>93.161070957593623</v>
      </c>
      <c r="FZ238" s="4">
        <f t="shared" ca="1" si="312"/>
        <v>99.332521156450397</v>
      </c>
      <c r="GA238" s="4">
        <f t="shared" ca="1" si="312"/>
        <v>80.430155032187258</v>
      </c>
      <c r="GB238" s="4">
        <f t="shared" ca="1" si="312"/>
        <v>50.735599917123125</v>
      </c>
      <c r="GC238" s="4">
        <f t="shared" ca="1" si="312"/>
        <v>64.188490236954294</v>
      </c>
      <c r="GD238" s="4">
        <f t="shared" ca="1" si="323"/>
        <v>124.88178902644334</v>
      </c>
      <c r="GE238" s="4">
        <f t="shared" ca="1" si="323"/>
        <v>77.029410025843845</v>
      </c>
      <c r="GF238" s="4">
        <f t="shared" ca="1" si="323"/>
        <v>100.86872083405689</v>
      </c>
      <c r="GG238" s="4">
        <f t="shared" ca="1" si="323"/>
        <v>86.387478130384167</v>
      </c>
      <c r="GH238" s="4">
        <f t="shared" ca="1" si="323"/>
        <v>132.62843271882616</v>
      </c>
      <c r="GI238" s="4">
        <f t="shared" ca="1" si="323"/>
        <v>72.630940336626551</v>
      </c>
      <c r="GJ238" s="4">
        <f t="shared" ca="1" si="323"/>
        <v>82.513469060552822</v>
      </c>
      <c r="GK238" s="4">
        <f t="shared" ca="1" si="323"/>
        <v>103.55850686311761</v>
      </c>
      <c r="GL238" s="4">
        <f t="shared" ca="1" si="323"/>
        <v>59.11552645524371</v>
      </c>
      <c r="GM238" s="4">
        <f t="shared" ca="1" si="323"/>
        <v>107.19336758990465</v>
      </c>
      <c r="GN238" s="4">
        <f t="shared" ca="1" si="323"/>
        <v>68.218941935427566</v>
      </c>
      <c r="GO238" s="4">
        <f t="shared" ca="1" si="323"/>
        <v>87.154629628353348</v>
      </c>
      <c r="GP238" s="4">
        <f t="shared" ca="1" si="323"/>
        <v>91.493356785101327</v>
      </c>
      <c r="GQ238" s="4">
        <f t="shared" ca="1" si="323"/>
        <v>84.34072293380045</v>
      </c>
      <c r="GR238" s="4">
        <f t="shared" ca="1" si="323"/>
        <v>109.24279134754723</v>
      </c>
      <c r="GS238" s="4">
        <f t="shared" ca="1" si="322"/>
        <v>107.70491839558676</v>
      </c>
      <c r="GT238" s="4">
        <f t="shared" ca="1" si="318"/>
        <v>80.706805276377764</v>
      </c>
      <c r="GU238" s="4">
        <f t="shared" ca="1" si="318"/>
        <v>72.70204210011984</v>
      </c>
      <c r="GV238" s="4">
        <f t="shared" ca="1" si="318"/>
        <v>143.88364483572514</v>
      </c>
      <c r="GW238" s="4">
        <f t="shared" ca="1" si="318"/>
        <v>181.49911711385215</v>
      </c>
      <c r="GX238" s="4">
        <f t="shared" ca="1" si="318"/>
        <v>163.86176878650943</v>
      </c>
      <c r="GY238" s="4">
        <f t="shared" ca="1" si="318"/>
        <v>67.119407163651658</v>
      </c>
      <c r="GZ238" s="4">
        <f t="shared" ca="1" si="318"/>
        <v>111.8288837006492</v>
      </c>
      <c r="HA238" s="4">
        <f t="shared" ca="1" si="318"/>
        <v>98.095987059511984</v>
      </c>
      <c r="HB238" s="4">
        <f t="shared" ca="1" si="318"/>
        <v>100.06574010697885</v>
      </c>
      <c r="HC238" s="4">
        <f t="shared" ca="1" si="318"/>
        <v>109.73949308185293</v>
      </c>
      <c r="HD238" s="4">
        <f t="shared" ca="1" si="318"/>
        <v>108.72936012721208</v>
      </c>
      <c r="HE238" s="4">
        <f t="shared" ca="1" si="318"/>
        <v>98.307322744086193</v>
      </c>
      <c r="HF238" s="4">
        <f t="shared" ca="1" si="318"/>
        <v>120.29956513553984</v>
      </c>
      <c r="HG238" s="4">
        <f t="shared" ca="1" si="318"/>
        <v>106.57718198898583</v>
      </c>
      <c r="HH238" s="4">
        <f t="shared" ca="1" si="318"/>
        <v>127.90115253841174</v>
      </c>
      <c r="HI238" s="4">
        <f t="shared" ca="1" si="307"/>
        <v>101.96195105391365</v>
      </c>
      <c r="HJ238" s="4">
        <f t="shared" ca="1" si="307"/>
        <v>101.61160066546553</v>
      </c>
      <c r="HK238" s="4">
        <f t="shared" ca="1" si="307"/>
        <v>93.48950838885213</v>
      </c>
      <c r="HL238" s="4">
        <f t="shared" ca="1" si="307"/>
        <v>109.77199195692552</v>
      </c>
      <c r="HM238" s="4">
        <f t="shared" ca="1" si="307"/>
        <v>79.88180411089381</v>
      </c>
      <c r="HN238" s="4">
        <f t="shared" ca="1" si="307"/>
        <v>89.809599228819962</v>
      </c>
      <c r="HO238" s="4">
        <f t="shared" ca="1" si="307"/>
        <v>64.11776032370382</v>
      </c>
      <c r="HP238" s="4">
        <f t="shared" ca="1" si="307"/>
        <v>103.58350521753361</v>
      </c>
      <c r="HQ238" s="4">
        <f t="shared" ca="1" si="307"/>
        <v>134.55436919510757</v>
      </c>
      <c r="HR238" s="4">
        <f t="shared" ca="1" si="307"/>
        <v>136.52362757420315</v>
      </c>
      <c r="HS238" s="4">
        <f t="shared" ca="1" si="307"/>
        <v>73.38459228451751</v>
      </c>
      <c r="HT238" s="4">
        <f t="shared" ca="1" si="307"/>
        <v>127.70337305421432</v>
      </c>
      <c r="HU238" s="4">
        <f t="shared" ca="1" si="307"/>
        <v>135.03679433993034</v>
      </c>
      <c r="HV238" s="4">
        <f t="shared" ca="1" si="307"/>
        <v>117.4414263510983</v>
      </c>
      <c r="HW238" s="4">
        <f t="shared" ca="1" si="307"/>
        <v>63.835260976993894</v>
      </c>
      <c r="HX238" s="4">
        <f t="shared" ca="1" si="307"/>
        <v>161.08556569645467</v>
      </c>
      <c r="HY238" s="4">
        <f t="shared" ca="1" si="315"/>
        <v>81.12625744823201</v>
      </c>
      <c r="HZ238" s="4">
        <f t="shared" ca="1" si="314"/>
        <v>126.35656562341966</v>
      </c>
      <c r="IA238" s="4">
        <f t="shared" ca="1" si="314"/>
        <v>118.19541390000256</v>
      </c>
      <c r="IB238" s="4">
        <f t="shared" ca="1" si="314"/>
        <v>69.695452789470096</v>
      </c>
      <c r="IC238" s="4">
        <f t="shared" ca="1" si="314"/>
        <v>126.7409778550058</v>
      </c>
      <c r="ID238" s="4">
        <f t="shared" ca="1" si="314"/>
        <v>137.78490816263871</v>
      </c>
      <c r="IE238" s="4">
        <f t="shared" ca="1" si="314"/>
        <v>69.324356825280177</v>
      </c>
      <c r="IF238" s="4">
        <f t="shared" ca="1" si="314"/>
        <v>138.59174240742681</v>
      </c>
      <c r="IG238" s="4">
        <f t="shared" ca="1" si="314"/>
        <v>90.966155584432116</v>
      </c>
      <c r="IH238" s="4">
        <f t="shared" ca="1" si="314"/>
        <v>130.29022617056256</v>
      </c>
      <c r="II238" s="4">
        <f t="shared" ca="1" si="314"/>
        <v>96.464066816064474</v>
      </c>
      <c r="IJ238" s="4">
        <f t="shared" ca="1" si="314"/>
        <v>67.96870663696285</v>
      </c>
      <c r="IK238" s="4">
        <f t="shared" ca="1" si="314"/>
        <v>108.54720124335863</v>
      </c>
      <c r="IL238" s="4">
        <f t="shared" ca="1" si="314"/>
        <v>152.85593084647692</v>
      </c>
      <c r="IM238" s="4">
        <f t="shared" ca="1" si="314"/>
        <v>124.92781414441569</v>
      </c>
      <c r="IN238" s="4">
        <f t="shared" ca="1" si="314"/>
        <v>98.044881193162539</v>
      </c>
      <c r="IO238" s="4">
        <f t="shared" ca="1" si="314"/>
        <v>123.72602136793201</v>
      </c>
      <c r="IP238" s="4">
        <f t="shared" ca="1" si="324"/>
        <v>70.04113415221201</v>
      </c>
      <c r="IQ238" s="4">
        <f t="shared" ca="1" si="324"/>
        <v>125.79753383780208</v>
      </c>
      <c r="IR238" s="4">
        <f t="shared" ca="1" si="324"/>
        <v>76.4085630400794</v>
      </c>
      <c r="IS238" s="4">
        <f t="shared" ca="1" si="324"/>
        <v>111.69042806124246</v>
      </c>
      <c r="IT238" s="4">
        <f t="shared" ca="1" si="324"/>
        <v>52.049469029669531</v>
      </c>
      <c r="IU238" s="4">
        <f t="shared" ca="1" si="324"/>
        <v>155.66217289847884</v>
      </c>
      <c r="IV238" s="4">
        <f t="shared" ca="1" si="324"/>
        <v>98.703311484657661</v>
      </c>
      <c r="IW238" s="4">
        <f t="shared" ca="1" si="324"/>
        <v>114.15719387976375</v>
      </c>
      <c r="IX238" s="4">
        <f t="shared" ca="1" si="324"/>
        <v>98.105227588263745</v>
      </c>
      <c r="IY238" s="4">
        <f t="shared" ca="1" si="324"/>
        <v>87.534278168005528</v>
      </c>
    </row>
    <row r="239" spans="9:259" x14ac:dyDescent="0.25">
      <c r="I239" t="s">
        <v>369</v>
      </c>
      <c r="J239" s="4">
        <f t="shared" ca="1" si="313"/>
        <v>144.91555195408205</v>
      </c>
      <c r="K239" s="4">
        <f t="shared" ca="1" si="313"/>
        <v>112.54298654839579</v>
      </c>
      <c r="L239" s="4">
        <f t="shared" ca="1" si="313"/>
        <v>109.44629470707841</v>
      </c>
      <c r="M239" s="4">
        <f t="shared" ca="1" si="313"/>
        <v>108.15996018900408</v>
      </c>
      <c r="N239" s="4">
        <f t="shared" ca="1" si="313"/>
        <v>157.80861612870066</v>
      </c>
      <c r="O239" s="4">
        <f t="shared" ca="1" si="313"/>
        <v>122.28731381279403</v>
      </c>
      <c r="P239" s="4">
        <f t="shared" ca="1" si="313"/>
        <v>104.07126592468525</v>
      </c>
      <c r="Q239" s="4">
        <f t="shared" ca="1" si="313"/>
        <v>112.3988434730274</v>
      </c>
      <c r="R239" s="4">
        <f t="shared" ca="1" si="313"/>
        <v>59.329613727276794</v>
      </c>
      <c r="S239" s="4">
        <f t="shared" ca="1" si="313"/>
        <v>138.62130987502005</v>
      </c>
      <c r="T239" s="4">
        <f t="shared" ca="1" si="313"/>
        <v>97.971837206836085</v>
      </c>
      <c r="U239" s="4">
        <f t="shared" ca="1" si="313"/>
        <v>145.6539189156826</v>
      </c>
      <c r="V239" s="4">
        <f t="shared" ca="1" si="313"/>
        <v>82.636190402825648</v>
      </c>
      <c r="W239" s="4">
        <f t="shared" ca="1" si="313"/>
        <v>91.761546680026058</v>
      </c>
      <c r="X239" s="4">
        <f t="shared" ca="1" si="313"/>
        <v>68.086473008679462</v>
      </c>
      <c r="Y239" s="4">
        <f t="shared" ca="1" si="311"/>
        <v>90.174930995408985</v>
      </c>
      <c r="Z239" s="4">
        <f t="shared" ca="1" si="310"/>
        <v>92.5283522221699</v>
      </c>
      <c r="AA239" s="4">
        <f t="shared" ca="1" si="310"/>
        <v>102.34825487902808</v>
      </c>
      <c r="AB239" s="4">
        <f t="shared" ca="1" si="310"/>
        <v>144.00315079013529</v>
      </c>
      <c r="AC239" s="4">
        <f t="shared" ca="1" si="310"/>
        <v>88.190019793016049</v>
      </c>
      <c r="AD239" s="4">
        <f t="shared" ca="1" si="310"/>
        <v>181.7431855719484</v>
      </c>
      <c r="AE239" s="4">
        <f t="shared" ca="1" si="310"/>
        <v>144.74797251361557</v>
      </c>
      <c r="AF239" s="4">
        <f t="shared" ca="1" si="310"/>
        <v>43.355033471878606</v>
      </c>
      <c r="AG239" s="4">
        <f t="shared" ca="1" si="310"/>
        <v>98.697585099580522</v>
      </c>
      <c r="AH239" s="4">
        <f t="shared" ca="1" si="310"/>
        <v>81.667957141318581</v>
      </c>
      <c r="AI239" s="4">
        <f t="shared" ca="1" si="310"/>
        <v>101.96935077890735</v>
      </c>
      <c r="AJ239" s="4">
        <f t="shared" ca="1" si="310"/>
        <v>89.916753900049883</v>
      </c>
      <c r="AK239" s="4">
        <f t="shared" ca="1" si="310"/>
        <v>101.46513356610232</v>
      </c>
      <c r="AL239" s="4">
        <f t="shared" ca="1" si="310"/>
        <v>172.22448180677605</v>
      </c>
      <c r="AM239" s="4">
        <f t="shared" ca="1" si="310"/>
        <v>143.63204753074717</v>
      </c>
      <c r="AN239" s="4">
        <f t="shared" ca="1" si="310"/>
        <v>66.169377551278146</v>
      </c>
      <c r="AO239" s="4">
        <f t="shared" ca="1" si="308"/>
        <v>124.78578771048248</v>
      </c>
      <c r="AP239" s="4">
        <f t="shared" ca="1" si="308"/>
        <v>104.87825064246287</v>
      </c>
      <c r="AQ239" s="4">
        <f t="shared" ca="1" si="308"/>
        <v>88.066302244425856</v>
      </c>
      <c r="AR239" s="4">
        <f t="shared" ca="1" si="308"/>
        <v>84.044431602021376</v>
      </c>
      <c r="AS239" s="4">
        <f t="shared" ca="1" si="308"/>
        <v>113.45120382791711</v>
      </c>
      <c r="AT239" s="4">
        <f t="shared" ca="1" si="308"/>
        <v>146.15491875431374</v>
      </c>
      <c r="AU239" s="4">
        <f t="shared" ca="1" si="308"/>
        <v>107.49101592855465</v>
      </c>
      <c r="AV239" s="4">
        <f t="shared" ca="1" si="308"/>
        <v>95.612617129393669</v>
      </c>
      <c r="AW239" s="4">
        <f t="shared" ca="1" si="308"/>
        <v>99.464722941451498</v>
      </c>
      <c r="AX239" s="4">
        <f t="shared" ca="1" si="308"/>
        <v>106.7168929522484</v>
      </c>
      <c r="AY239" s="4">
        <f t="shared" ca="1" si="308"/>
        <v>75.757185733155353</v>
      </c>
      <c r="AZ239" s="4">
        <f t="shared" ca="1" si="308"/>
        <v>136.35085325689178</v>
      </c>
      <c r="BA239" s="4">
        <f t="shared" ca="1" si="308"/>
        <v>64.605333805031506</v>
      </c>
      <c r="BB239" s="4">
        <f t="shared" ca="1" si="308"/>
        <v>97.405426161778664</v>
      </c>
      <c r="BC239" s="4">
        <f t="shared" ca="1" si="308"/>
        <v>116.47539908843919</v>
      </c>
      <c r="BD239" s="4">
        <f t="shared" ca="1" si="308"/>
        <v>105.97500875545046</v>
      </c>
      <c r="BE239" s="4">
        <f t="shared" ca="1" si="325"/>
        <v>124.82800784322238</v>
      </c>
      <c r="BF239" s="4">
        <f t="shared" ca="1" si="321"/>
        <v>120.04798877067098</v>
      </c>
      <c r="BG239" s="4">
        <f t="shared" ca="1" si="321"/>
        <v>76.993587381914281</v>
      </c>
      <c r="BH239" s="4">
        <f t="shared" ca="1" si="321"/>
        <v>72.294307913948018</v>
      </c>
      <c r="BI239" s="4">
        <f t="shared" ca="1" si="321"/>
        <v>109.53823302623985</v>
      </c>
      <c r="BJ239" s="4">
        <f t="shared" ca="1" si="321"/>
        <v>90.332954592012044</v>
      </c>
      <c r="BK239" s="4">
        <f t="shared" ca="1" si="321"/>
        <v>98.971932568229036</v>
      </c>
      <c r="BL239" s="4">
        <f t="shared" ca="1" si="321"/>
        <v>117.77401501270747</v>
      </c>
      <c r="BM239" s="4">
        <f t="shared" ca="1" si="321"/>
        <v>113.35941351818511</v>
      </c>
      <c r="BN239" s="4">
        <f t="shared" ca="1" si="321"/>
        <v>148.8640692992449</v>
      </c>
      <c r="BO239" s="4">
        <f t="shared" ca="1" si="321"/>
        <v>90.100197886718476</v>
      </c>
      <c r="BP239" s="4">
        <f t="shared" ca="1" si="321"/>
        <v>68.852232350462899</v>
      </c>
      <c r="BQ239" s="4">
        <f t="shared" ca="1" si="321"/>
        <v>119.25228341226317</v>
      </c>
      <c r="BR239" s="4">
        <f t="shared" ca="1" si="321"/>
        <v>145.52412891840146</v>
      </c>
      <c r="BS239" s="4">
        <f t="shared" ca="1" si="321"/>
        <v>85.967352274085371</v>
      </c>
      <c r="BT239" s="4">
        <f t="shared" ca="1" si="321"/>
        <v>89.512202493905932</v>
      </c>
      <c r="BU239" s="4">
        <f t="shared" ca="1" si="321"/>
        <v>95.490526307646505</v>
      </c>
      <c r="BV239" s="4">
        <f t="shared" ca="1" si="319"/>
        <v>105.63308569304404</v>
      </c>
      <c r="BW239" s="4">
        <f t="shared" ca="1" si="319"/>
        <v>84.142258423336799</v>
      </c>
      <c r="BX239" s="4">
        <f t="shared" ca="1" si="319"/>
        <v>90.003066898037105</v>
      </c>
      <c r="BY239" s="4">
        <f t="shared" ca="1" si="319"/>
        <v>94.569678623216618</v>
      </c>
      <c r="BZ239" s="4">
        <f t="shared" ca="1" si="319"/>
        <v>117.9133172738473</v>
      </c>
      <c r="CA239" s="4">
        <f t="shared" ca="1" si="319"/>
        <v>58.573779732300657</v>
      </c>
      <c r="CB239" s="4">
        <f t="shared" ca="1" si="319"/>
        <v>106.92805594724821</v>
      </c>
      <c r="CC239" s="4">
        <f t="shared" ca="1" si="319"/>
        <v>123.81242278947978</v>
      </c>
      <c r="CD239" s="4">
        <f t="shared" ca="1" si="319"/>
        <v>112.72893833345594</v>
      </c>
      <c r="CE239" s="4">
        <f t="shared" ca="1" si="319"/>
        <v>109.55634836641822</v>
      </c>
      <c r="CF239" s="4">
        <f t="shared" ca="1" si="319"/>
        <v>88.955385522862201</v>
      </c>
      <c r="CG239" s="4">
        <f t="shared" ca="1" si="319"/>
        <v>90.033482805742835</v>
      </c>
      <c r="CH239" s="4">
        <f t="shared" ca="1" si="319"/>
        <v>128.21801885995504</v>
      </c>
      <c r="CI239" s="4">
        <f t="shared" ca="1" si="319"/>
        <v>195.84632517327731</v>
      </c>
      <c r="CJ239" s="4">
        <f t="shared" ca="1" si="319"/>
        <v>83.59307782952979</v>
      </c>
      <c r="CK239" s="4">
        <f t="shared" ca="1" si="319"/>
        <v>80.964872798002858</v>
      </c>
      <c r="CL239" s="4">
        <f t="shared" ca="1" si="317"/>
        <v>109.77532127283123</v>
      </c>
      <c r="CM239" s="4">
        <f t="shared" ca="1" si="317"/>
        <v>81.161296270238367</v>
      </c>
      <c r="CN239" s="4">
        <f t="shared" ca="1" si="317"/>
        <v>98.328726142333764</v>
      </c>
      <c r="CO239" s="4">
        <f t="shared" ca="1" si="317"/>
        <v>122.73809243566623</v>
      </c>
      <c r="CP239" s="4">
        <f t="shared" ca="1" si="317"/>
        <v>83.553553714494029</v>
      </c>
      <c r="CQ239" s="4">
        <f t="shared" ca="1" si="317"/>
        <v>87.117121378237101</v>
      </c>
      <c r="CR239" s="4">
        <f t="shared" ca="1" si="317"/>
        <v>109.36960473437789</v>
      </c>
      <c r="CS239" s="4">
        <f t="shared" ca="1" si="317"/>
        <v>131.22315983418176</v>
      </c>
      <c r="CT239" s="4">
        <f t="shared" ca="1" si="317"/>
        <v>75.329983912810093</v>
      </c>
      <c r="CU239" s="4">
        <f t="shared" ca="1" si="317"/>
        <v>126.27867505930784</v>
      </c>
      <c r="CV239" s="4">
        <f t="shared" ca="1" si="317"/>
        <v>115.68572663771418</v>
      </c>
      <c r="CW239" s="4">
        <f t="shared" ca="1" si="317"/>
        <v>116.77867777061404</v>
      </c>
      <c r="CX239" s="4">
        <f t="shared" ca="1" si="317"/>
        <v>80.897974264495019</v>
      </c>
      <c r="CY239" s="4">
        <f t="shared" ca="1" si="317"/>
        <v>126.08069168082126</v>
      </c>
      <c r="CZ239" s="4">
        <f t="shared" ca="1" si="317"/>
        <v>129.67063004445697</v>
      </c>
      <c r="DA239" s="4">
        <f t="shared" ca="1" si="317"/>
        <v>119.22307611588256</v>
      </c>
      <c r="DB239" s="4">
        <f t="shared" ref="DB239:DQ253" ca="1" si="327">DB238*(1+$B$1*$B$4+$B$2*SQRT($B$4)*_xlfn.NORM.S.INV(RAND()))</f>
        <v>120.40911739424918</v>
      </c>
      <c r="DC239" s="4">
        <f t="shared" ca="1" si="327"/>
        <v>98.387875456777692</v>
      </c>
      <c r="DD239" s="4">
        <f t="shared" ca="1" si="327"/>
        <v>91.553316317300457</v>
      </c>
      <c r="DE239" s="4">
        <f t="shared" ca="1" si="327"/>
        <v>109.14915330809974</v>
      </c>
      <c r="DF239" s="4">
        <f t="shared" ca="1" si="327"/>
        <v>105.87417362837832</v>
      </c>
      <c r="DG239" s="4">
        <f t="shared" ca="1" si="327"/>
        <v>80.369270640502279</v>
      </c>
      <c r="DH239" s="4">
        <f t="shared" ca="1" si="327"/>
        <v>238.04267835446896</v>
      </c>
      <c r="DI239" s="4">
        <f t="shared" ca="1" si="327"/>
        <v>98.949579981226108</v>
      </c>
      <c r="DJ239" s="4">
        <f t="shared" ca="1" si="327"/>
        <v>140.64956136365277</v>
      </c>
      <c r="DK239" s="4">
        <f t="shared" ca="1" si="327"/>
        <v>91.727501754160997</v>
      </c>
      <c r="DL239" s="4">
        <f t="shared" ca="1" si="327"/>
        <v>116.43495201814312</v>
      </c>
      <c r="DM239" s="4">
        <f t="shared" ca="1" si="327"/>
        <v>120.63516734688348</v>
      </c>
      <c r="DN239" s="4">
        <f t="shared" ca="1" si="327"/>
        <v>77.139684094398945</v>
      </c>
      <c r="DO239" s="4">
        <f t="shared" ca="1" si="327"/>
        <v>101.66262567097563</v>
      </c>
      <c r="DP239" s="4">
        <f t="shared" ca="1" si="327"/>
        <v>113.51570236193399</v>
      </c>
      <c r="DQ239" s="4">
        <f t="shared" ca="1" si="320"/>
        <v>71.710064648169379</v>
      </c>
      <c r="DR239" s="4">
        <f t="shared" ca="1" si="320"/>
        <v>157.29433877467241</v>
      </c>
      <c r="DS239" s="4">
        <f t="shared" ca="1" si="320"/>
        <v>112.71624007282135</v>
      </c>
      <c r="DT239" s="4">
        <f t="shared" ca="1" si="320"/>
        <v>81.914490846394045</v>
      </c>
      <c r="DU239" s="4">
        <f t="shared" ca="1" si="320"/>
        <v>139.23874002704864</v>
      </c>
      <c r="DV239" s="4">
        <f t="shared" ca="1" si="320"/>
        <v>81.037043896706663</v>
      </c>
      <c r="DW239" s="4">
        <f t="shared" ca="1" si="320"/>
        <v>99.504134149663656</v>
      </c>
      <c r="DX239" s="4">
        <f t="shared" ca="1" si="309"/>
        <v>138.6321230515133</v>
      </c>
      <c r="DY239" s="4">
        <f t="shared" ca="1" si="309"/>
        <v>89.527961857801785</v>
      </c>
      <c r="DZ239" s="4">
        <f t="shared" ca="1" si="309"/>
        <v>119.26186189810494</v>
      </c>
      <c r="EA239" s="4">
        <f t="shared" ca="1" si="309"/>
        <v>112.80454349042864</v>
      </c>
      <c r="EB239" s="4">
        <f t="shared" ca="1" si="309"/>
        <v>99.694897143009314</v>
      </c>
      <c r="EC239" s="4">
        <f t="shared" ca="1" si="309"/>
        <v>135.16831175487508</v>
      </c>
      <c r="ED239" s="4">
        <f t="shared" ca="1" si="309"/>
        <v>136.30146525847385</v>
      </c>
      <c r="EE239" s="4">
        <f t="shared" ca="1" si="309"/>
        <v>73.519051216954495</v>
      </c>
      <c r="EF239" s="4">
        <f t="shared" ca="1" si="309"/>
        <v>99.523704742572036</v>
      </c>
      <c r="EG239" s="4">
        <f t="shared" ca="1" si="309"/>
        <v>94.479339585446127</v>
      </c>
      <c r="EH239" s="4">
        <f t="shared" ca="1" si="309"/>
        <v>137.50157458365427</v>
      </c>
      <c r="EI239" s="4">
        <f t="shared" ca="1" si="309"/>
        <v>129.792985378515</v>
      </c>
      <c r="EJ239" s="4">
        <f t="shared" ca="1" si="309"/>
        <v>70.346673321616692</v>
      </c>
      <c r="EK239" s="4">
        <f t="shared" ca="1" si="309"/>
        <v>83.855033346934334</v>
      </c>
      <c r="EL239" s="4">
        <f t="shared" ca="1" si="309"/>
        <v>72.923944418805021</v>
      </c>
      <c r="EM239" s="4">
        <f t="shared" ca="1" si="309"/>
        <v>94.919513975330005</v>
      </c>
      <c r="EN239" s="4">
        <f t="shared" ref="EN239:FC253" ca="1" si="328">EN238*(1+$B$1*$B$4+$B$2*SQRT($B$4)*_xlfn.NORM.S.INV(RAND()))</f>
        <v>102.20892814836115</v>
      </c>
      <c r="EO239" s="4">
        <f t="shared" ca="1" si="328"/>
        <v>59.818938418665482</v>
      </c>
      <c r="EP239" s="4">
        <f t="shared" ca="1" si="328"/>
        <v>124.10333553037701</v>
      </c>
      <c r="EQ239" s="4">
        <f t="shared" ca="1" si="328"/>
        <v>111.17542930889105</v>
      </c>
      <c r="ER239" s="4">
        <f t="shared" ca="1" si="328"/>
        <v>98.710683502326674</v>
      </c>
      <c r="ES239" s="4">
        <f t="shared" ca="1" si="328"/>
        <v>80.908689424112822</v>
      </c>
      <c r="ET239" s="4">
        <f t="shared" ca="1" si="328"/>
        <v>107.35864736314552</v>
      </c>
      <c r="EU239" s="4">
        <f t="shared" ca="1" si="328"/>
        <v>130.29801718596065</v>
      </c>
      <c r="EV239" s="4">
        <f t="shared" ca="1" si="326"/>
        <v>143.80051477211899</v>
      </c>
      <c r="EW239" s="4">
        <f t="shared" ca="1" si="326"/>
        <v>112.66069148426294</v>
      </c>
      <c r="EX239" s="4">
        <f t="shared" ca="1" si="326"/>
        <v>72.263676299435801</v>
      </c>
      <c r="EY239" s="4">
        <f t="shared" ca="1" si="326"/>
        <v>72.265581015137116</v>
      </c>
      <c r="EZ239" s="4">
        <f t="shared" ca="1" si="326"/>
        <v>99.875669236417764</v>
      </c>
      <c r="FA239" s="4">
        <f t="shared" ca="1" si="326"/>
        <v>119.38202016927468</v>
      </c>
      <c r="FB239" s="4">
        <f t="shared" ca="1" si="326"/>
        <v>109.63312470915486</v>
      </c>
      <c r="FC239" s="4">
        <f t="shared" ca="1" si="326"/>
        <v>109.74179658495299</v>
      </c>
      <c r="FD239" s="4">
        <f t="shared" ca="1" si="326"/>
        <v>119.72912840039407</v>
      </c>
      <c r="FE239" s="4">
        <f t="shared" ca="1" si="326"/>
        <v>101.35495962784182</v>
      </c>
      <c r="FF239" s="4">
        <f t="shared" ca="1" si="326"/>
        <v>86.22160816170603</v>
      </c>
      <c r="FG239" s="4">
        <f t="shared" ca="1" si="326"/>
        <v>85.538451279725706</v>
      </c>
      <c r="FH239" s="4">
        <f t="shared" ca="1" si="326"/>
        <v>160.03040497260906</v>
      </c>
      <c r="FI239" s="4">
        <f t="shared" ca="1" si="326"/>
        <v>105.15608901410725</v>
      </c>
      <c r="FJ239" s="4">
        <f t="shared" ca="1" si="326"/>
        <v>91.191547752085341</v>
      </c>
      <c r="FK239" s="4">
        <f t="shared" ca="1" si="326"/>
        <v>129.34113757375064</v>
      </c>
      <c r="FL239" s="4">
        <f t="shared" ca="1" si="326"/>
        <v>112.24458905411296</v>
      </c>
      <c r="FM239" s="4">
        <f t="shared" ca="1" si="316"/>
        <v>91.645385626013052</v>
      </c>
      <c r="FN239" s="4">
        <f t="shared" ca="1" si="312"/>
        <v>105.18979337867816</v>
      </c>
      <c r="FO239" s="4">
        <f t="shared" ca="1" si="312"/>
        <v>56.138111873765105</v>
      </c>
      <c r="FP239" s="4">
        <f t="shared" ca="1" si="312"/>
        <v>102.14704761058232</v>
      </c>
      <c r="FQ239" s="4">
        <f t="shared" ca="1" si="312"/>
        <v>112.32979946464894</v>
      </c>
      <c r="FR239" s="4">
        <f t="shared" ca="1" si="312"/>
        <v>123.04648119906014</v>
      </c>
      <c r="FS239" s="4">
        <f t="shared" ca="1" si="312"/>
        <v>105.06385508171627</v>
      </c>
      <c r="FT239" s="4">
        <f t="shared" ca="1" si="312"/>
        <v>70.830802630214208</v>
      </c>
      <c r="FU239" s="4">
        <f t="shared" ca="1" si="312"/>
        <v>91.777957948849874</v>
      </c>
      <c r="FV239" s="4">
        <f t="shared" ca="1" si="312"/>
        <v>83.987588285282015</v>
      </c>
      <c r="FW239" s="4">
        <f t="shared" ca="1" si="312"/>
        <v>129.12861162867591</v>
      </c>
      <c r="FX239" s="4">
        <f t="shared" ca="1" si="312"/>
        <v>104.9956807977233</v>
      </c>
      <c r="FY239" s="4">
        <f t="shared" ca="1" si="312"/>
        <v>93.693560789602458</v>
      </c>
      <c r="FZ239" s="4">
        <f t="shared" ca="1" si="312"/>
        <v>99.87804297552124</v>
      </c>
      <c r="GA239" s="4">
        <f t="shared" ca="1" si="312"/>
        <v>80.418990206221252</v>
      </c>
      <c r="GB239" s="4">
        <f t="shared" ca="1" si="312"/>
        <v>49.4401980929958</v>
      </c>
      <c r="GC239" s="4">
        <f t="shared" ca="1" si="312"/>
        <v>63.774839845551114</v>
      </c>
      <c r="GD239" s="4">
        <f t="shared" ca="1" si="323"/>
        <v>125.82414022329165</v>
      </c>
      <c r="GE239" s="4">
        <f t="shared" ca="1" si="323"/>
        <v>75.899220299743732</v>
      </c>
      <c r="GF239" s="4">
        <f t="shared" ca="1" si="323"/>
        <v>100.73993835501112</v>
      </c>
      <c r="GG239" s="4">
        <f t="shared" ca="1" si="323"/>
        <v>88.816519999161358</v>
      </c>
      <c r="GH239" s="4">
        <f t="shared" ca="1" si="323"/>
        <v>134.01114574350495</v>
      </c>
      <c r="GI239" s="4">
        <f t="shared" ca="1" si="323"/>
        <v>71.346187662023738</v>
      </c>
      <c r="GJ239" s="4">
        <f t="shared" ca="1" si="323"/>
        <v>84.336849521883039</v>
      </c>
      <c r="GK239" s="4">
        <f t="shared" ca="1" si="323"/>
        <v>103.9264462976622</v>
      </c>
      <c r="GL239" s="4">
        <f t="shared" ca="1" si="323"/>
        <v>59.726868433830809</v>
      </c>
      <c r="GM239" s="4">
        <f t="shared" ca="1" si="323"/>
        <v>108.05755677194843</v>
      </c>
      <c r="GN239" s="4">
        <f t="shared" ca="1" si="323"/>
        <v>67.814581390426753</v>
      </c>
      <c r="GO239" s="4">
        <f t="shared" ca="1" si="323"/>
        <v>84.887508696355567</v>
      </c>
      <c r="GP239" s="4">
        <f t="shared" ca="1" si="323"/>
        <v>92.648390335025397</v>
      </c>
      <c r="GQ239" s="4">
        <f t="shared" ca="1" si="323"/>
        <v>83.464659607939069</v>
      </c>
      <c r="GR239" s="4">
        <f t="shared" ca="1" si="323"/>
        <v>109.50923157337967</v>
      </c>
      <c r="GS239" s="4">
        <f t="shared" ca="1" si="322"/>
        <v>107.03346994914264</v>
      </c>
      <c r="GT239" s="4">
        <f t="shared" ca="1" si="318"/>
        <v>80.482584646100776</v>
      </c>
      <c r="GU239" s="4">
        <f t="shared" ca="1" si="318"/>
        <v>71.769792177501543</v>
      </c>
      <c r="GV239" s="4">
        <f t="shared" ca="1" si="318"/>
        <v>142.36665826495454</v>
      </c>
      <c r="GW239" s="4">
        <f t="shared" ca="1" si="318"/>
        <v>171.90210097744441</v>
      </c>
      <c r="GX239" s="4">
        <f t="shared" ca="1" si="318"/>
        <v>163.11242254307092</v>
      </c>
      <c r="GY239" s="4">
        <f t="shared" ca="1" si="318"/>
        <v>65.71783700992799</v>
      </c>
      <c r="GZ239" s="4">
        <f t="shared" ca="1" si="318"/>
        <v>115.5984515133069</v>
      </c>
      <c r="HA239" s="4">
        <f t="shared" ca="1" si="318"/>
        <v>98.578816483133252</v>
      </c>
      <c r="HB239" s="4">
        <f t="shared" ca="1" si="318"/>
        <v>101.06926573326767</v>
      </c>
      <c r="HC239" s="4">
        <f t="shared" ca="1" si="318"/>
        <v>112.29471215331331</v>
      </c>
      <c r="HD239" s="4">
        <f t="shared" ca="1" si="318"/>
        <v>108.18817742757128</v>
      </c>
      <c r="HE239" s="4">
        <f t="shared" ca="1" si="318"/>
        <v>98.644986663312366</v>
      </c>
      <c r="HF239" s="4">
        <f t="shared" ca="1" si="318"/>
        <v>119.50162606514654</v>
      </c>
      <c r="HG239" s="4">
        <f t="shared" ca="1" si="318"/>
        <v>106.43177269757018</v>
      </c>
      <c r="HH239" s="4">
        <f t="shared" ca="1" si="318"/>
        <v>130.46515452192835</v>
      </c>
      <c r="HI239" s="4">
        <f t="shared" ca="1" si="318"/>
        <v>101.86920598269656</v>
      </c>
      <c r="HJ239" s="4">
        <f t="shared" ref="HJ239:HY253" ca="1" si="329">HJ238*(1+$B$1*$B$4+$B$2*SQRT($B$4)*_xlfn.NORM.S.INV(RAND()))</f>
        <v>102.62331451030801</v>
      </c>
      <c r="HK239" s="4">
        <f t="shared" ca="1" si="329"/>
        <v>91.741887124716328</v>
      </c>
      <c r="HL239" s="4">
        <f t="shared" ca="1" si="329"/>
        <v>110.70656106396059</v>
      </c>
      <c r="HM239" s="4">
        <f t="shared" ca="1" si="329"/>
        <v>79.854937981432428</v>
      </c>
      <c r="HN239" s="4">
        <f t="shared" ca="1" si="329"/>
        <v>89.36738595088373</v>
      </c>
      <c r="HO239" s="4">
        <f t="shared" ca="1" si="329"/>
        <v>64.874044427448155</v>
      </c>
      <c r="HP239" s="4">
        <f t="shared" ca="1" si="329"/>
        <v>102.51668114627097</v>
      </c>
      <c r="HQ239" s="4">
        <f t="shared" ca="1" si="329"/>
        <v>132.13104203358529</v>
      </c>
      <c r="HR239" s="4">
        <f t="shared" ca="1" si="329"/>
        <v>136.19185518212001</v>
      </c>
      <c r="HS239" s="4">
        <f t="shared" ca="1" si="329"/>
        <v>72.596236983432817</v>
      </c>
      <c r="HT239" s="4">
        <f t="shared" ca="1" si="329"/>
        <v>124.40555944545972</v>
      </c>
      <c r="HU239" s="4">
        <f t="shared" ca="1" si="329"/>
        <v>136.04803624278446</v>
      </c>
      <c r="HV239" s="4">
        <f t="shared" ca="1" si="329"/>
        <v>118.27872616933141</v>
      </c>
      <c r="HW239" s="4">
        <f t="shared" ca="1" si="329"/>
        <v>63.151992871794704</v>
      </c>
      <c r="HX239" s="4">
        <f t="shared" ca="1" si="329"/>
        <v>162.54367995548876</v>
      </c>
      <c r="HY239" s="4">
        <f t="shared" ca="1" si="315"/>
        <v>81.163222671841794</v>
      </c>
      <c r="HZ239" s="4">
        <f t="shared" ca="1" si="314"/>
        <v>125.17473614214198</v>
      </c>
      <c r="IA239" s="4">
        <f t="shared" ca="1" si="314"/>
        <v>116.28831459418583</v>
      </c>
      <c r="IB239" s="4">
        <f t="shared" ca="1" si="314"/>
        <v>70.687413557121758</v>
      </c>
      <c r="IC239" s="4">
        <f t="shared" ca="1" si="314"/>
        <v>125.3589962078521</v>
      </c>
      <c r="ID239" s="4">
        <f t="shared" ca="1" si="314"/>
        <v>139.83541623178235</v>
      </c>
      <c r="IE239" s="4">
        <f t="shared" ca="1" si="314"/>
        <v>71.397660009782044</v>
      </c>
      <c r="IF239" s="4">
        <f t="shared" ca="1" si="314"/>
        <v>139.82686998380618</v>
      </c>
      <c r="IG239" s="4">
        <f t="shared" ca="1" si="314"/>
        <v>91.404870162844475</v>
      </c>
      <c r="IH239" s="4">
        <f t="shared" ca="1" si="314"/>
        <v>133.68518630572416</v>
      </c>
      <c r="II239" s="4">
        <f t="shared" ca="1" si="314"/>
        <v>96.465622348631101</v>
      </c>
      <c r="IJ239" s="4">
        <f t="shared" ca="1" si="314"/>
        <v>67.163675326006356</v>
      </c>
      <c r="IK239" s="4">
        <f t="shared" ca="1" si="314"/>
        <v>109.33934280879652</v>
      </c>
      <c r="IL239" s="4">
        <f t="shared" ca="1" si="314"/>
        <v>155.36777985080002</v>
      </c>
      <c r="IM239" s="4">
        <f t="shared" ca="1" si="314"/>
        <v>123.59074929275768</v>
      </c>
      <c r="IN239" s="4">
        <f t="shared" ca="1" si="314"/>
        <v>96.943582376201519</v>
      </c>
      <c r="IO239" s="4">
        <f t="shared" ca="1" si="314"/>
        <v>118.64632250675484</v>
      </c>
      <c r="IP239" s="4">
        <f t="shared" ca="1" si="324"/>
        <v>68.283370847857412</v>
      </c>
      <c r="IQ239" s="4">
        <f t="shared" ca="1" si="324"/>
        <v>125.92194618113916</v>
      </c>
      <c r="IR239" s="4">
        <f t="shared" ca="1" si="324"/>
        <v>76.462913450803967</v>
      </c>
      <c r="IS239" s="4">
        <f t="shared" ca="1" si="324"/>
        <v>112.61429683033879</v>
      </c>
      <c r="IT239" s="4">
        <f t="shared" ca="1" si="324"/>
        <v>51.456965838294032</v>
      </c>
      <c r="IU239" s="4">
        <f t="shared" ca="1" si="324"/>
        <v>156.32695863850574</v>
      </c>
      <c r="IV239" s="4">
        <f t="shared" ca="1" si="324"/>
        <v>94.922861939009053</v>
      </c>
      <c r="IW239" s="4">
        <f t="shared" ca="1" si="324"/>
        <v>114.93854222040926</v>
      </c>
      <c r="IX239" s="4">
        <f t="shared" ca="1" si="324"/>
        <v>95.705773502940033</v>
      </c>
      <c r="IY239" s="4">
        <f t="shared" ca="1" si="324"/>
        <v>89.760684020338985</v>
      </c>
    </row>
    <row r="240" spans="9:259" x14ac:dyDescent="0.25">
      <c r="I240" t="s">
        <v>370</v>
      </c>
      <c r="J240" s="4">
        <f t="shared" ca="1" si="313"/>
        <v>146.20442205125804</v>
      </c>
      <c r="K240" s="4">
        <f t="shared" ca="1" si="313"/>
        <v>114.81728358110982</v>
      </c>
      <c r="L240" s="4">
        <f t="shared" ca="1" si="313"/>
        <v>107.42437205578106</v>
      </c>
      <c r="M240" s="4">
        <f t="shared" ca="1" si="313"/>
        <v>108.68190049799701</v>
      </c>
      <c r="N240" s="4">
        <f t="shared" ca="1" si="313"/>
        <v>155.27902163122482</v>
      </c>
      <c r="O240" s="4">
        <f t="shared" ca="1" si="313"/>
        <v>120.30470926665618</v>
      </c>
      <c r="P240" s="4">
        <f t="shared" ca="1" si="313"/>
        <v>103.54665219943874</v>
      </c>
      <c r="Q240" s="4">
        <f t="shared" ca="1" si="313"/>
        <v>112.65279666607073</v>
      </c>
      <c r="R240" s="4">
        <f t="shared" ca="1" si="313"/>
        <v>59.818194127909813</v>
      </c>
      <c r="S240" s="4">
        <f t="shared" ca="1" si="313"/>
        <v>137.95553441490713</v>
      </c>
      <c r="T240" s="4">
        <f t="shared" ca="1" si="313"/>
        <v>97.917641342753356</v>
      </c>
      <c r="U240" s="4">
        <f t="shared" ca="1" si="313"/>
        <v>143.82955625495072</v>
      </c>
      <c r="V240" s="4">
        <f t="shared" ca="1" si="313"/>
        <v>84.957323495039333</v>
      </c>
      <c r="W240" s="4">
        <f t="shared" ca="1" si="313"/>
        <v>90.353013753594794</v>
      </c>
      <c r="X240" s="4">
        <f t="shared" ca="1" si="313"/>
        <v>67.77619433543444</v>
      </c>
      <c r="Y240" s="4">
        <f t="shared" ca="1" si="311"/>
        <v>88.241260429939771</v>
      </c>
      <c r="Z240" s="4">
        <f t="shared" ca="1" si="310"/>
        <v>93.248672715471997</v>
      </c>
      <c r="AA240" s="4">
        <f t="shared" ca="1" si="310"/>
        <v>101.54121401448792</v>
      </c>
      <c r="AB240" s="4">
        <f t="shared" ca="1" si="310"/>
        <v>144.5759474364321</v>
      </c>
      <c r="AC240" s="4">
        <f t="shared" ca="1" si="310"/>
        <v>87.584325830795336</v>
      </c>
      <c r="AD240" s="4">
        <f t="shared" ca="1" si="310"/>
        <v>180.70418092864352</v>
      </c>
      <c r="AE240" s="4">
        <f t="shared" ca="1" si="310"/>
        <v>147.93173003004253</v>
      </c>
      <c r="AF240" s="4">
        <f t="shared" ca="1" si="310"/>
        <v>44.458638131471588</v>
      </c>
      <c r="AG240" s="4">
        <f t="shared" ca="1" si="310"/>
        <v>97.700129385442438</v>
      </c>
      <c r="AH240" s="4">
        <f t="shared" ca="1" si="310"/>
        <v>78.617260478234414</v>
      </c>
      <c r="AI240" s="4">
        <f t="shared" ca="1" si="310"/>
        <v>100.86064943007467</v>
      </c>
      <c r="AJ240" s="4">
        <f t="shared" ca="1" si="310"/>
        <v>89.437986488494147</v>
      </c>
      <c r="AK240" s="4">
        <f t="shared" ca="1" si="310"/>
        <v>100.78710899066246</v>
      </c>
      <c r="AL240" s="4">
        <f t="shared" ca="1" si="310"/>
        <v>170.50717230180047</v>
      </c>
      <c r="AM240" s="4">
        <f t="shared" ca="1" si="310"/>
        <v>141.79730135951633</v>
      </c>
      <c r="AN240" s="4">
        <f t="shared" ca="1" si="310"/>
        <v>65.12846379424964</v>
      </c>
      <c r="AO240" s="4">
        <f t="shared" ca="1" si="310"/>
        <v>124.71207329030736</v>
      </c>
      <c r="AP240" s="4">
        <f t="shared" ref="AP240:BE253" ca="1" si="330">AP239*(1+$B$1*$B$4+$B$2*SQRT($B$4)*_xlfn.NORM.S.INV(RAND()))</f>
        <v>104.21161988830943</v>
      </c>
      <c r="AQ240" s="4">
        <f t="shared" ca="1" si="330"/>
        <v>88.136413741057424</v>
      </c>
      <c r="AR240" s="4">
        <f t="shared" ca="1" si="330"/>
        <v>82.162357295216779</v>
      </c>
      <c r="AS240" s="4">
        <f t="shared" ca="1" si="330"/>
        <v>112.5509677953239</v>
      </c>
      <c r="AT240" s="4">
        <f t="shared" ca="1" si="330"/>
        <v>149.03342413869078</v>
      </c>
      <c r="AU240" s="4">
        <f t="shared" ca="1" si="330"/>
        <v>109.92729175753712</v>
      </c>
      <c r="AV240" s="4">
        <f t="shared" ca="1" si="330"/>
        <v>97.854842124762158</v>
      </c>
      <c r="AW240" s="4">
        <f t="shared" ca="1" si="330"/>
        <v>97.862014916328405</v>
      </c>
      <c r="AX240" s="4">
        <f t="shared" ca="1" si="330"/>
        <v>105.93778266423611</v>
      </c>
      <c r="AY240" s="4">
        <f t="shared" ca="1" si="330"/>
        <v>76.889034771381532</v>
      </c>
      <c r="AZ240" s="4">
        <f t="shared" ca="1" si="330"/>
        <v>139.89478454689183</v>
      </c>
      <c r="BA240" s="4">
        <f t="shared" ca="1" si="330"/>
        <v>65.01863441446568</v>
      </c>
      <c r="BB240" s="4">
        <f t="shared" ca="1" si="330"/>
        <v>95.942642155663478</v>
      </c>
      <c r="BC240" s="4">
        <f t="shared" ca="1" si="330"/>
        <v>114.14059959035578</v>
      </c>
      <c r="BD240" s="4">
        <f t="shared" ca="1" si="330"/>
        <v>106.07958498619965</v>
      </c>
      <c r="BE240" s="4">
        <f t="shared" ca="1" si="325"/>
        <v>123.5386670533438</v>
      </c>
      <c r="BF240" s="4">
        <f t="shared" ca="1" si="321"/>
        <v>123.07927246175819</v>
      </c>
      <c r="BG240" s="4">
        <f t="shared" ca="1" si="321"/>
        <v>76.455860593035695</v>
      </c>
      <c r="BH240" s="4">
        <f t="shared" ca="1" si="321"/>
        <v>72.150963800205801</v>
      </c>
      <c r="BI240" s="4">
        <f t="shared" ca="1" si="321"/>
        <v>108.74860336755671</v>
      </c>
      <c r="BJ240" s="4">
        <f t="shared" ca="1" si="321"/>
        <v>87.122439373711401</v>
      </c>
      <c r="BK240" s="4">
        <f t="shared" ca="1" si="321"/>
        <v>100.67768101981611</v>
      </c>
      <c r="BL240" s="4">
        <f t="shared" ca="1" si="321"/>
        <v>116.16024772836748</v>
      </c>
      <c r="BM240" s="4">
        <f t="shared" ca="1" si="321"/>
        <v>114.78948064685783</v>
      </c>
      <c r="BN240" s="4">
        <f t="shared" ca="1" si="321"/>
        <v>149.85694090992817</v>
      </c>
      <c r="BO240" s="4">
        <f t="shared" ca="1" si="321"/>
        <v>92.257183945262099</v>
      </c>
      <c r="BP240" s="4">
        <f t="shared" ca="1" si="321"/>
        <v>70.933354849040782</v>
      </c>
      <c r="BQ240" s="4">
        <f t="shared" ca="1" si="321"/>
        <v>119.79504197961806</v>
      </c>
      <c r="BR240" s="4">
        <f t="shared" ca="1" si="321"/>
        <v>143.46231739320456</v>
      </c>
      <c r="BS240" s="4">
        <f t="shared" ca="1" si="321"/>
        <v>85.406472124489881</v>
      </c>
      <c r="BT240" s="4">
        <f t="shared" ca="1" si="321"/>
        <v>89.616700900151145</v>
      </c>
      <c r="BU240" s="4">
        <f t="shared" ca="1" si="321"/>
        <v>98.322523253516536</v>
      </c>
      <c r="BV240" s="4">
        <f t="shared" ca="1" si="319"/>
        <v>104.97126061814859</v>
      </c>
      <c r="BW240" s="4">
        <f t="shared" ca="1" si="319"/>
        <v>82.424051880692332</v>
      </c>
      <c r="BX240" s="4">
        <f t="shared" ca="1" si="319"/>
        <v>90.57101588622649</v>
      </c>
      <c r="BY240" s="4">
        <f t="shared" ca="1" si="319"/>
        <v>94.006585982225587</v>
      </c>
      <c r="BZ240" s="4">
        <f t="shared" ca="1" si="319"/>
        <v>116.72755056966224</v>
      </c>
      <c r="CA240" s="4">
        <f t="shared" ca="1" si="319"/>
        <v>59.232060236992105</v>
      </c>
      <c r="CB240" s="4">
        <f t="shared" ca="1" si="319"/>
        <v>106.59184504729576</v>
      </c>
      <c r="CC240" s="4">
        <f t="shared" ca="1" si="319"/>
        <v>123.40338880491923</v>
      </c>
      <c r="CD240" s="4">
        <f t="shared" ca="1" si="319"/>
        <v>112.8092314814542</v>
      </c>
      <c r="CE240" s="4">
        <f t="shared" ca="1" si="319"/>
        <v>107.96257863745923</v>
      </c>
      <c r="CF240" s="4">
        <f t="shared" ca="1" si="319"/>
        <v>86.254494965511356</v>
      </c>
      <c r="CG240" s="4">
        <f t="shared" ca="1" si="319"/>
        <v>90.59536891215447</v>
      </c>
      <c r="CH240" s="4">
        <f t="shared" ca="1" si="319"/>
        <v>129.24656170909157</v>
      </c>
      <c r="CI240" s="4">
        <f t="shared" ca="1" si="319"/>
        <v>191.77263836697833</v>
      </c>
      <c r="CJ240" s="4">
        <f t="shared" ca="1" si="319"/>
        <v>82.734968075470121</v>
      </c>
      <c r="CK240" s="4">
        <f t="shared" ca="1" si="319"/>
        <v>81.057997258808896</v>
      </c>
      <c r="CL240" s="4">
        <f t="shared" ca="1" si="317"/>
        <v>107.05000733083149</v>
      </c>
      <c r="CM240" s="4">
        <f t="shared" ca="1" si="317"/>
        <v>81.595937604435136</v>
      </c>
      <c r="CN240" s="4">
        <f t="shared" ca="1" si="317"/>
        <v>97.207558993295422</v>
      </c>
      <c r="CO240" s="4">
        <f t="shared" ca="1" si="317"/>
        <v>124.23238306486606</v>
      </c>
      <c r="CP240" s="4">
        <f t="shared" ca="1" si="317"/>
        <v>84.020534406128718</v>
      </c>
      <c r="CQ240" s="4">
        <f t="shared" ca="1" si="317"/>
        <v>87.438826144677861</v>
      </c>
      <c r="CR240" s="4">
        <f t="shared" ca="1" si="317"/>
        <v>110.67929508144516</v>
      </c>
      <c r="CS240" s="4">
        <f t="shared" ca="1" si="317"/>
        <v>132.6802385241339</v>
      </c>
      <c r="CT240" s="4">
        <f t="shared" ca="1" si="317"/>
        <v>73.293554209197353</v>
      </c>
      <c r="CU240" s="4">
        <f t="shared" ca="1" si="317"/>
        <v>123.90314834101005</v>
      </c>
      <c r="CV240" s="4">
        <f t="shared" ca="1" si="317"/>
        <v>115.22242005133994</v>
      </c>
      <c r="CW240" s="4">
        <f t="shared" ca="1" si="317"/>
        <v>118.31673227862085</v>
      </c>
      <c r="CX240" s="4">
        <f t="shared" ca="1" si="317"/>
        <v>81.134703135299745</v>
      </c>
      <c r="CY240" s="4">
        <f t="shared" ca="1" si="317"/>
        <v>125.30371470790419</v>
      </c>
      <c r="CZ240" s="4">
        <f t="shared" ca="1" si="317"/>
        <v>130.52000541007055</v>
      </c>
      <c r="DA240" s="4">
        <f t="shared" ca="1" si="317"/>
        <v>121.64730777530332</v>
      </c>
      <c r="DB240" s="4">
        <f t="shared" ca="1" si="327"/>
        <v>117.28633868546095</v>
      </c>
      <c r="DC240" s="4">
        <f t="shared" ca="1" si="327"/>
        <v>99.385062954371136</v>
      </c>
      <c r="DD240" s="4">
        <f t="shared" ca="1" si="327"/>
        <v>92.704744592672327</v>
      </c>
      <c r="DE240" s="4">
        <f t="shared" ca="1" si="327"/>
        <v>110.40711385364918</v>
      </c>
      <c r="DF240" s="4">
        <f t="shared" ca="1" si="327"/>
        <v>108.08706920988215</v>
      </c>
      <c r="DG240" s="4">
        <f t="shared" ca="1" si="327"/>
        <v>79.620209233576986</v>
      </c>
      <c r="DH240" s="4">
        <f t="shared" ca="1" si="327"/>
        <v>244.10699016137778</v>
      </c>
      <c r="DI240" s="4">
        <f t="shared" ca="1" si="327"/>
        <v>100.23514735435813</v>
      </c>
      <c r="DJ240" s="4">
        <f t="shared" ca="1" si="327"/>
        <v>141.93296512412718</v>
      </c>
      <c r="DK240" s="4">
        <f t="shared" ca="1" si="327"/>
        <v>89.738978766968373</v>
      </c>
      <c r="DL240" s="4">
        <f t="shared" ca="1" si="327"/>
        <v>116.32025082867825</v>
      </c>
      <c r="DM240" s="4">
        <f t="shared" ca="1" si="327"/>
        <v>119.66733230761214</v>
      </c>
      <c r="DN240" s="4">
        <f t="shared" ca="1" si="327"/>
        <v>76.760523202130912</v>
      </c>
      <c r="DO240" s="4">
        <f t="shared" ca="1" si="327"/>
        <v>102.13874124736948</v>
      </c>
      <c r="DP240" s="4">
        <f t="shared" ca="1" si="327"/>
        <v>116.03431185733891</v>
      </c>
      <c r="DQ240" s="4">
        <f t="shared" ca="1" si="320"/>
        <v>71.882397452359328</v>
      </c>
      <c r="DR240" s="4">
        <f t="shared" ca="1" si="320"/>
        <v>154.75213768674524</v>
      </c>
      <c r="DS240" s="4">
        <f t="shared" ca="1" si="320"/>
        <v>112.65484588845682</v>
      </c>
      <c r="DT240" s="4">
        <f t="shared" ca="1" si="320"/>
        <v>82.222563536399264</v>
      </c>
      <c r="DU240" s="4">
        <f t="shared" ca="1" si="320"/>
        <v>137.94588579908742</v>
      </c>
      <c r="DV240" s="4">
        <f t="shared" ca="1" si="320"/>
        <v>81.501827902452206</v>
      </c>
      <c r="DW240" s="4">
        <f t="shared" ca="1" si="320"/>
        <v>98.655810638633852</v>
      </c>
      <c r="DX240" s="4">
        <f t="shared" ca="1" si="320"/>
        <v>139.24745118098116</v>
      </c>
      <c r="DY240" s="4">
        <f t="shared" ca="1" si="320"/>
        <v>89.602799875671835</v>
      </c>
      <c r="DZ240" s="4">
        <f t="shared" ca="1" si="320"/>
        <v>122.08702159088485</v>
      </c>
      <c r="EA240" s="4">
        <f t="shared" ca="1" si="320"/>
        <v>112.13008053742494</v>
      </c>
      <c r="EB240" s="4">
        <f t="shared" ca="1" si="320"/>
        <v>100.96004664759498</v>
      </c>
      <c r="EC240" s="4">
        <f t="shared" ca="1" si="320"/>
        <v>132.03139396143976</v>
      </c>
      <c r="ED240" s="4">
        <f t="shared" ca="1" si="320"/>
        <v>138.80010250457781</v>
      </c>
      <c r="EE240" s="4">
        <f t="shared" ca="1" si="320"/>
        <v>73.757007887164846</v>
      </c>
      <c r="EF240" s="4">
        <f t="shared" ca="1" si="320"/>
        <v>98.72289679912312</v>
      </c>
      <c r="EG240" s="4">
        <f t="shared" ref="EG240:EM253" ca="1" si="331">EG239*(1+$B$1*$B$4+$B$2*SQRT($B$4)*_xlfn.NORM.S.INV(RAND()))</f>
        <v>93.391658925575953</v>
      </c>
      <c r="EH240" s="4">
        <f t="shared" ca="1" si="331"/>
        <v>138.12688123226681</v>
      </c>
      <c r="EI240" s="4">
        <f t="shared" ca="1" si="331"/>
        <v>129.86543247125661</v>
      </c>
      <c r="EJ240" s="4">
        <f t="shared" ca="1" si="331"/>
        <v>71.011732105495923</v>
      </c>
      <c r="EK240" s="4">
        <f t="shared" ca="1" si="331"/>
        <v>82.157119231857251</v>
      </c>
      <c r="EL240" s="4">
        <f t="shared" ca="1" si="331"/>
        <v>73.014323989669634</v>
      </c>
      <c r="EM240" s="4">
        <f t="shared" ca="1" si="331"/>
        <v>93.461967390035682</v>
      </c>
      <c r="EN240" s="4">
        <f t="shared" ca="1" si="328"/>
        <v>101.43863826687937</v>
      </c>
      <c r="EO240" s="4">
        <f t="shared" ca="1" si="328"/>
        <v>60.205582402232132</v>
      </c>
      <c r="EP240" s="4">
        <f t="shared" ca="1" si="328"/>
        <v>124.95455779070748</v>
      </c>
      <c r="EQ240" s="4">
        <f t="shared" ca="1" si="328"/>
        <v>112.11420448209105</v>
      </c>
      <c r="ER240" s="4">
        <f t="shared" ca="1" si="328"/>
        <v>101.36294302875537</v>
      </c>
      <c r="ES240" s="4">
        <f t="shared" ca="1" si="328"/>
        <v>83.508800656550036</v>
      </c>
      <c r="ET240" s="4">
        <f t="shared" ca="1" si="328"/>
        <v>109.88790929026729</v>
      </c>
      <c r="EU240" s="4">
        <f t="shared" ca="1" si="328"/>
        <v>128.94343877902116</v>
      </c>
      <c r="EV240" s="4">
        <f t="shared" ca="1" si="326"/>
        <v>145.4385017050424</v>
      </c>
      <c r="EW240" s="4">
        <f t="shared" ca="1" si="326"/>
        <v>110.8847299151287</v>
      </c>
      <c r="EX240" s="4">
        <f t="shared" ca="1" si="326"/>
        <v>71.693207212044356</v>
      </c>
      <c r="EY240" s="4">
        <f t="shared" ca="1" si="326"/>
        <v>73.431687721001879</v>
      </c>
      <c r="EZ240" s="4">
        <f t="shared" ca="1" si="326"/>
        <v>101.4342684863804</v>
      </c>
      <c r="FA240" s="4">
        <f t="shared" ca="1" si="326"/>
        <v>122.49308984438545</v>
      </c>
      <c r="FB240" s="4">
        <f t="shared" ca="1" si="326"/>
        <v>107.56600302587574</v>
      </c>
      <c r="FC240" s="4">
        <f t="shared" ca="1" si="326"/>
        <v>109.14281149326524</v>
      </c>
      <c r="FD240" s="4">
        <f t="shared" ca="1" si="326"/>
        <v>119.3332743039599</v>
      </c>
      <c r="FE240" s="4">
        <f t="shared" ca="1" si="326"/>
        <v>100.68203616451628</v>
      </c>
      <c r="FF240" s="4">
        <f t="shared" ca="1" si="326"/>
        <v>87.041802173982674</v>
      </c>
      <c r="FG240" s="4">
        <f t="shared" ca="1" si="326"/>
        <v>84.584191374573578</v>
      </c>
      <c r="FH240" s="4">
        <f t="shared" ca="1" si="326"/>
        <v>158.4435947947135</v>
      </c>
      <c r="FI240" s="4">
        <f t="shared" ca="1" si="326"/>
        <v>107.4084109230063</v>
      </c>
      <c r="FJ240" s="4">
        <f t="shared" ca="1" si="326"/>
        <v>92.151290920910299</v>
      </c>
      <c r="FK240" s="4">
        <f t="shared" ca="1" si="326"/>
        <v>132.11078480309695</v>
      </c>
      <c r="FL240" s="4">
        <f t="shared" ca="1" si="326"/>
        <v>108.4770364016524</v>
      </c>
      <c r="FM240" s="4">
        <f t="shared" ca="1" si="316"/>
        <v>91.17693929872766</v>
      </c>
      <c r="FN240" s="4">
        <f t="shared" ca="1" si="312"/>
        <v>103.93812635071582</v>
      </c>
      <c r="FO240" s="4">
        <f t="shared" ca="1" si="312"/>
        <v>56.060201496812141</v>
      </c>
      <c r="FP240" s="4">
        <f t="shared" ca="1" si="312"/>
        <v>102.72601745860668</v>
      </c>
      <c r="FQ240" s="4">
        <f t="shared" ca="1" si="312"/>
        <v>114.46345962605045</v>
      </c>
      <c r="FR240" s="4">
        <f t="shared" ca="1" si="312"/>
        <v>122.4457718967205</v>
      </c>
      <c r="FS240" s="4">
        <f t="shared" ca="1" si="312"/>
        <v>109.47757719649452</v>
      </c>
      <c r="FT240" s="4">
        <f t="shared" ca="1" si="312"/>
        <v>71.229279445462254</v>
      </c>
      <c r="FU240" s="4">
        <f t="shared" ca="1" si="312"/>
        <v>89.411625490310826</v>
      </c>
      <c r="FV240" s="4">
        <f t="shared" ca="1" si="312"/>
        <v>84.094378711541665</v>
      </c>
      <c r="FW240" s="4">
        <f t="shared" ca="1" si="312"/>
        <v>127.0543042863804</v>
      </c>
      <c r="FX240" s="4">
        <f t="shared" ca="1" si="312"/>
        <v>102.02291328109554</v>
      </c>
      <c r="FY240" s="4">
        <f t="shared" ca="1" si="312"/>
        <v>93.725146785144915</v>
      </c>
      <c r="FZ240" s="4">
        <f t="shared" ca="1" si="312"/>
        <v>98.811243030994973</v>
      </c>
      <c r="GA240" s="4">
        <f t="shared" ca="1" si="312"/>
        <v>80.874253058325252</v>
      </c>
      <c r="GB240" s="4">
        <f t="shared" ca="1" si="312"/>
        <v>49.81500588926739</v>
      </c>
      <c r="GC240" s="4">
        <f t="shared" ca="1" si="312"/>
        <v>63.118386601441884</v>
      </c>
      <c r="GD240" s="4">
        <f t="shared" ca="1" si="323"/>
        <v>124.00607121331953</v>
      </c>
      <c r="GE240" s="4">
        <f t="shared" ca="1" si="323"/>
        <v>77.330087078407232</v>
      </c>
      <c r="GF240" s="4">
        <f t="shared" ca="1" si="323"/>
        <v>102.89155394757455</v>
      </c>
      <c r="GG240" s="4">
        <f t="shared" ca="1" si="323"/>
        <v>88.784998763620933</v>
      </c>
      <c r="GH240" s="4">
        <f t="shared" ca="1" si="323"/>
        <v>130.08885577915663</v>
      </c>
      <c r="GI240" s="4">
        <f t="shared" ca="1" si="323"/>
        <v>72.187064406920797</v>
      </c>
      <c r="GJ240" s="4">
        <f t="shared" ca="1" si="323"/>
        <v>88.093625612943313</v>
      </c>
      <c r="GK240" s="4">
        <f t="shared" ca="1" si="323"/>
        <v>103.9770053431003</v>
      </c>
      <c r="GL240" s="4">
        <f t="shared" ca="1" si="323"/>
        <v>60.483864184069361</v>
      </c>
      <c r="GM240" s="4">
        <f t="shared" ca="1" si="323"/>
        <v>111.8725601298855</v>
      </c>
      <c r="GN240" s="4">
        <f t="shared" ca="1" si="323"/>
        <v>67.770083677123878</v>
      </c>
      <c r="GO240" s="4">
        <f t="shared" ca="1" si="323"/>
        <v>83.6500343309892</v>
      </c>
      <c r="GP240" s="4">
        <f t="shared" ca="1" si="323"/>
        <v>90.52495427507084</v>
      </c>
      <c r="GQ240" s="4">
        <f t="shared" ca="1" si="323"/>
        <v>85.599853881613186</v>
      </c>
      <c r="GR240" s="4">
        <f t="shared" ca="1" si="323"/>
        <v>111.56027145321913</v>
      </c>
      <c r="GS240" s="4">
        <f t="shared" ca="1" si="322"/>
        <v>103.15543097593708</v>
      </c>
      <c r="GT240" s="4">
        <f t="shared" ca="1" si="318"/>
        <v>79.061162855918383</v>
      </c>
      <c r="GU240" s="4">
        <f t="shared" ca="1" si="318"/>
        <v>71.48609740992994</v>
      </c>
      <c r="GV240" s="4">
        <f t="shared" ca="1" si="318"/>
        <v>145.5523741456179</v>
      </c>
      <c r="GW240" s="4">
        <f t="shared" ca="1" si="318"/>
        <v>170.98825978644757</v>
      </c>
      <c r="GX240" s="4">
        <f t="shared" ca="1" si="318"/>
        <v>162.16699677999463</v>
      </c>
      <c r="GY240" s="4">
        <f t="shared" ca="1" si="318"/>
        <v>64.287403843272685</v>
      </c>
      <c r="GZ240" s="4">
        <f t="shared" ca="1" si="318"/>
        <v>114.23150408240622</v>
      </c>
      <c r="HA240" s="4">
        <f t="shared" ca="1" si="318"/>
        <v>100.1108780511738</v>
      </c>
      <c r="HB240" s="4">
        <f t="shared" ca="1" si="318"/>
        <v>100.00585341232424</v>
      </c>
      <c r="HC240" s="4">
        <f t="shared" ca="1" si="318"/>
        <v>113.23737074310752</v>
      </c>
      <c r="HD240" s="4">
        <f t="shared" ca="1" si="318"/>
        <v>107.72542362674794</v>
      </c>
      <c r="HE240" s="4">
        <f t="shared" ca="1" si="318"/>
        <v>94.986346397986651</v>
      </c>
      <c r="HF240" s="4">
        <f t="shared" ca="1" si="318"/>
        <v>117.30526502824671</v>
      </c>
      <c r="HG240" s="4">
        <f t="shared" ca="1" si="318"/>
        <v>106.96380893815063</v>
      </c>
      <c r="HH240" s="4">
        <f t="shared" ca="1" si="318"/>
        <v>130.25772204963408</v>
      </c>
      <c r="HI240" s="4">
        <f t="shared" ca="1" si="318"/>
        <v>103.34944856988668</v>
      </c>
      <c r="HJ240" s="4">
        <f t="shared" ca="1" si="329"/>
        <v>102.88739562218582</v>
      </c>
      <c r="HK240" s="4">
        <f t="shared" ca="1" si="329"/>
        <v>92.155677744943802</v>
      </c>
      <c r="HL240" s="4">
        <f t="shared" ca="1" si="329"/>
        <v>111.54926514220672</v>
      </c>
      <c r="HM240" s="4">
        <f t="shared" ca="1" si="329"/>
        <v>80.80670153627959</v>
      </c>
      <c r="HN240" s="4">
        <f t="shared" ca="1" si="329"/>
        <v>88.198558884716107</v>
      </c>
      <c r="HO240" s="4">
        <f t="shared" ca="1" si="329"/>
        <v>64.558636082406366</v>
      </c>
      <c r="HP240" s="4">
        <f t="shared" ca="1" si="329"/>
        <v>105.98886955677732</v>
      </c>
      <c r="HQ240" s="4">
        <f t="shared" ca="1" si="329"/>
        <v>128.14503614893152</v>
      </c>
      <c r="HR240" s="4">
        <f t="shared" ca="1" si="329"/>
        <v>137.49590954281655</v>
      </c>
      <c r="HS240" s="4">
        <f t="shared" ca="1" si="329"/>
        <v>72.094788268029902</v>
      </c>
      <c r="HT240" s="4">
        <f t="shared" ca="1" si="329"/>
        <v>123.74062283157329</v>
      </c>
      <c r="HU240" s="4">
        <f t="shared" ca="1" si="329"/>
        <v>138.55398152080539</v>
      </c>
      <c r="HV240" s="4">
        <f t="shared" ca="1" si="329"/>
        <v>117.92071254671782</v>
      </c>
      <c r="HW240" s="4">
        <f t="shared" ca="1" si="329"/>
        <v>62.903920484241183</v>
      </c>
      <c r="HX240" s="4">
        <f t="shared" ca="1" si="329"/>
        <v>160.61450571162339</v>
      </c>
      <c r="HY240" s="4">
        <f t="shared" ca="1" si="315"/>
        <v>79.379492835022418</v>
      </c>
      <c r="HZ240" s="4">
        <f t="shared" ca="1" si="314"/>
        <v>128.10225531694601</v>
      </c>
      <c r="IA240" s="4">
        <f t="shared" ca="1" si="314"/>
        <v>119.51469535226572</v>
      </c>
      <c r="IB240" s="4">
        <f t="shared" ca="1" si="314"/>
        <v>73.043477870698496</v>
      </c>
      <c r="IC240" s="4">
        <f t="shared" ca="1" si="314"/>
        <v>121.07344535615158</v>
      </c>
      <c r="ID240" s="4">
        <f t="shared" ca="1" si="314"/>
        <v>141.14006337769379</v>
      </c>
      <c r="IE240" s="4">
        <f t="shared" ca="1" si="314"/>
        <v>71.860770643133009</v>
      </c>
      <c r="IF240" s="4">
        <f t="shared" ca="1" si="314"/>
        <v>136.80422495929025</v>
      </c>
      <c r="IG240" s="4">
        <f t="shared" ca="1" si="314"/>
        <v>93.119090912192036</v>
      </c>
      <c r="IH240" s="4">
        <f t="shared" ca="1" si="314"/>
        <v>135.51623245867196</v>
      </c>
      <c r="II240" s="4">
        <f t="shared" ca="1" si="314"/>
        <v>97.473869092038569</v>
      </c>
      <c r="IJ240" s="4">
        <f t="shared" ca="1" si="314"/>
        <v>67.014067139000204</v>
      </c>
      <c r="IK240" s="4">
        <f t="shared" ca="1" si="314"/>
        <v>109.5425050081418</v>
      </c>
      <c r="IL240" s="4">
        <f t="shared" ca="1" si="314"/>
        <v>154.78783403442475</v>
      </c>
      <c r="IM240" s="4">
        <f t="shared" ca="1" si="314"/>
        <v>124.09545923448013</v>
      </c>
      <c r="IN240" s="4">
        <f t="shared" ca="1" si="314"/>
        <v>95.49809844501749</v>
      </c>
      <c r="IO240" s="4">
        <f t="shared" ca="1" si="314"/>
        <v>117.78549904669478</v>
      </c>
      <c r="IP240" s="4">
        <f t="shared" ca="1" si="324"/>
        <v>70.419796510136607</v>
      </c>
      <c r="IQ240" s="4">
        <f t="shared" ca="1" si="324"/>
        <v>125.13782563186057</v>
      </c>
      <c r="IR240" s="4">
        <f t="shared" ca="1" si="324"/>
        <v>76.951327248391763</v>
      </c>
      <c r="IS240" s="4">
        <f t="shared" ca="1" si="324"/>
        <v>114.51882124125618</v>
      </c>
      <c r="IT240" s="4">
        <f t="shared" ca="1" si="324"/>
        <v>49.647964835038934</v>
      </c>
      <c r="IU240" s="4">
        <f t="shared" ca="1" si="324"/>
        <v>150.66104526493405</v>
      </c>
      <c r="IV240" s="4">
        <f t="shared" ca="1" si="324"/>
        <v>93.564843536600776</v>
      </c>
      <c r="IW240" s="4">
        <f t="shared" ca="1" si="324"/>
        <v>114.09881131850375</v>
      </c>
      <c r="IX240" s="4">
        <f t="shared" ca="1" si="324"/>
        <v>94.037890424851113</v>
      </c>
      <c r="IY240" s="4">
        <f t="shared" ca="1" si="324"/>
        <v>89.737691270689496</v>
      </c>
    </row>
    <row r="241" spans="9:259" x14ac:dyDescent="0.25">
      <c r="I241" t="s">
        <v>371</v>
      </c>
      <c r="J241" s="4">
        <f t="shared" ca="1" si="313"/>
        <v>149.45071430331407</v>
      </c>
      <c r="K241" s="4">
        <f t="shared" ca="1" si="313"/>
        <v>118.1083289788824</v>
      </c>
      <c r="L241" s="4">
        <f t="shared" ca="1" si="313"/>
        <v>106.01937937206382</v>
      </c>
      <c r="M241" s="4">
        <f t="shared" ca="1" si="313"/>
        <v>105.82956853982409</v>
      </c>
      <c r="N241" s="4">
        <f t="shared" ca="1" si="313"/>
        <v>158.05551034007334</v>
      </c>
      <c r="O241" s="4">
        <f t="shared" ca="1" si="313"/>
        <v>117.8019584999214</v>
      </c>
      <c r="P241" s="4">
        <f t="shared" ca="1" si="313"/>
        <v>103.98468249172191</v>
      </c>
      <c r="Q241" s="4">
        <f t="shared" ca="1" si="313"/>
        <v>113.49446110904432</v>
      </c>
      <c r="R241" s="4">
        <f t="shared" ca="1" si="313"/>
        <v>60.600894201537962</v>
      </c>
      <c r="S241" s="4">
        <f t="shared" ca="1" si="313"/>
        <v>135.48859341730497</v>
      </c>
      <c r="T241" s="4">
        <f t="shared" ca="1" si="313"/>
        <v>99.390160102154255</v>
      </c>
      <c r="U241" s="4">
        <f t="shared" ca="1" si="313"/>
        <v>150.0838143304708</v>
      </c>
      <c r="V241" s="4">
        <f t="shared" ca="1" si="313"/>
        <v>85.106566102310325</v>
      </c>
      <c r="W241" s="4">
        <f t="shared" ca="1" si="313"/>
        <v>89.74256700011864</v>
      </c>
      <c r="X241" s="4">
        <f t="shared" ca="1" si="313"/>
        <v>65.926354202891176</v>
      </c>
      <c r="Y241" s="4">
        <f t="shared" ca="1" si="311"/>
        <v>87.039957254228725</v>
      </c>
      <c r="Z241" s="4">
        <f t="shared" ca="1" si="311"/>
        <v>92.218646667391027</v>
      </c>
      <c r="AA241" s="4">
        <f t="shared" ca="1" si="311"/>
        <v>99.865047421463188</v>
      </c>
      <c r="AB241" s="4">
        <f t="shared" ca="1" si="311"/>
        <v>145.6929953447852</v>
      </c>
      <c r="AC241" s="4">
        <f t="shared" ca="1" si="311"/>
        <v>85.247575475127107</v>
      </c>
      <c r="AD241" s="4">
        <f t="shared" ca="1" si="311"/>
        <v>183.89772508858633</v>
      </c>
      <c r="AE241" s="4">
        <f t="shared" ca="1" si="311"/>
        <v>147.19434997930514</v>
      </c>
      <c r="AF241" s="4">
        <f t="shared" ca="1" si="311"/>
        <v>44.591001659720398</v>
      </c>
      <c r="AG241" s="4">
        <f t="shared" ca="1" si="311"/>
        <v>98.482273027963984</v>
      </c>
      <c r="AH241" s="4">
        <f t="shared" ca="1" si="311"/>
        <v>80.24469453903356</v>
      </c>
      <c r="AI241" s="4">
        <f t="shared" ca="1" si="311"/>
        <v>99.32039305727703</v>
      </c>
      <c r="AJ241" s="4">
        <f t="shared" ca="1" si="311"/>
        <v>89.630080705581079</v>
      </c>
      <c r="AK241" s="4">
        <f t="shared" ca="1" si="311"/>
        <v>99.457791913109617</v>
      </c>
      <c r="AL241" s="4">
        <f t="shared" ca="1" si="311"/>
        <v>169.47422821194763</v>
      </c>
      <c r="AM241" s="4">
        <f t="shared" ca="1" si="311"/>
        <v>139.05087101908967</v>
      </c>
      <c r="AN241" s="4">
        <f t="shared" ca="1" si="311"/>
        <v>66.263568903232326</v>
      </c>
      <c r="AO241" s="4">
        <f t="shared" ref="AO241:AO253" ca="1" si="332">AO240*(1+$B$1*$B$4+$B$2*SQRT($B$4)*_xlfn.NORM.S.INV(RAND()))</f>
        <v>119.94147554467861</v>
      </c>
      <c r="AP241" s="4">
        <f t="shared" ca="1" si="330"/>
        <v>103.80613305821265</v>
      </c>
      <c r="AQ241" s="4">
        <f t="shared" ca="1" si="330"/>
        <v>89.812848957608793</v>
      </c>
      <c r="AR241" s="4">
        <f t="shared" ca="1" si="330"/>
        <v>79.997771161569247</v>
      </c>
      <c r="AS241" s="4">
        <f t="shared" ca="1" si="330"/>
        <v>111.96845322809718</v>
      </c>
      <c r="AT241" s="4">
        <f t="shared" ca="1" si="330"/>
        <v>149.19524203788131</v>
      </c>
      <c r="AU241" s="4">
        <f t="shared" ca="1" si="330"/>
        <v>108.68202221921494</v>
      </c>
      <c r="AV241" s="4">
        <f t="shared" ca="1" si="330"/>
        <v>100.1267128254823</v>
      </c>
      <c r="AW241" s="4">
        <f t="shared" ca="1" si="330"/>
        <v>97.977893592073627</v>
      </c>
      <c r="AX241" s="4">
        <f t="shared" ca="1" si="330"/>
        <v>106.69714607024325</v>
      </c>
      <c r="AY241" s="4">
        <f t="shared" ca="1" si="330"/>
        <v>80.105130526753797</v>
      </c>
      <c r="AZ241" s="4">
        <f t="shared" ca="1" si="330"/>
        <v>138.07766771612509</v>
      </c>
      <c r="BA241" s="4">
        <f t="shared" ca="1" si="330"/>
        <v>66.205008931103322</v>
      </c>
      <c r="BB241" s="4">
        <f t="shared" ca="1" si="330"/>
        <v>97.115571786252474</v>
      </c>
      <c r="BC241" s="4">
        <f t="shared" ca="1" si="330"/>
        <v>116.17258126025693</v>
      </c>
      <c r="BD241" s="4">
        <f t="shared" ca="1" si="330"/>
        <v>106.65450469196423</v>
      </c>
      <c r="BE241" s="4">
        <f t="shared" ca="1" si="325"/>
        <v>124.51123752541622</v>
      </c>
      <c r="BF241" s="4">
        <f t="shared" ca="1" si="321"/>
        <v>121.91048366545064</v>
      </c>
      <c r="BG241" s="4">
        <f t="shared" ca="1" si="321"/>
        <v>75.897175622569961</v>
      </c>
      <c r="BH241" s="4">
        <f t="shared" ca="1" si="321"/>
        <v>73.830967265129033</v>
      </c>
      <c r="BI241" s="4">
        <f t="shared" ca="1" si="321"/>
        <v>108.16575482446262</v>
      </c>
      <c r="BJ241" s="4">
        <f t="shared" ca="1" si="321"/>
        <v>87.357447659350996</v>
      </c>
      <c r="BK241" s="4">
        <f t="shared" ca="1" si="321"/>
        <v>100.65169017123678</v>
      </c>
      <c r="BL241" s="4">
        <f t="shared" ca="1" si="321"/>
        <v>114.56940974154463</v>
      </c>
      <c r="BM241" s="4">
        <f t="shared" ca="1" si="321"/>
        <v>115.70152738441101</v>
      </c>
      <c r="BN241" s="4">
        <f t="shared" ca="1" si="321"/>
        <v>151.60796744320865</v>
      </c>
      <c r="BO241" s="4">
        <f t="shared" ca="1" si="321"/>
        <v>92.153165262978689</v>
      </c>
      <c r="BP241" s="4">
        <f t="shared" ca="1" si="321"/>
        <v>70.623529690346231</v>
      </c>
      <c r="BQ241" s="4">
        <f t="shared" ca="1" si="321"/>
        <v>122.36413556965935</v>
      </c>
      <c r="BR241" s="4">
        <f t="shared" ca="1" si="321"/>
        <v>144.30977664625419</v>
      </c>
      <c r="BS241" s="4">
        <f t="shared" ca="1" si="321"/>
        <v>83.956927327021447</v>
      </c>
      <c r="BT241" s="4">
        <f t="shared" ca="1" si="321"/>
        <v>86.843749483621082</v>
      </c>
      <c r="BU241" s="4">
        <f t="shared" ca="1" si="321"/>
        <v>98.403070453562492</v>
      </c>
      <c r="BV241" s="4">
        <f t="shared" ca="1" si="319"/>
        <v>106.01541079587952</v>
      </c>
      <c r="BW241" s="4">
        <f t="shared" ca="1" si="319"/>
        <v>84.122401293752304</v>
      </c>
      <c r="BX241" s="4">
        <f t="shared" ca="1" si="319"/>
        <v>90.453574094996299</v>
      </c>
      <c r="BY241" s="4">
        <f t="shared" ca="1" si="319"/>
        <v>90.732407975841056</v>
      </c>
      <c r="BZ241" s="4">
        <f t="shared" ca="1" si="319"/>
        <v>115.29587025596592</v>
      </c>
      <c r="CA241" s="4">
        <f t="shared" ca="1" si="319"/>
        <v>59.586721453187224</v>
      </c>
      <c r="CB241" s="4">
        <f t="shared" ca="1" si="319"/>
        <v>107.86037807500033</v>
      </c>
      <c r="CC241" s="4">
        <f t="shared" ca="1" si="319"/>
        <v>123.01731649837134</v>
      </c>
      <c r="CD241" s="4">
        <f t="shared" ca="1" si="319"/>
        <v>109.65432837648261</v>
      </c>
      <c r="CE241" s="4">
        <f t="shared" ca="1" si="319"/>
        <v>109.63705531936172</v>
      </c>
      <c r="CF241" s="4">
        <f t="shared" ca="1" si="319"/>
        <v>88.281864087330248</v>
      </c>
      <c r="CG241" s="4">
        <f t="shared" ca="1" si="319"/>
        <v>90.225345612569782</v>
      </c>
      <c r="CH241" s="4">
        <f t="shared" ca="1" si="319"/>
        <v>130.77519762361433</v>
      </c>
      <c r="CI241" s="4">
        <f t="shared" ca="1" si="319"/>
        <v>189.96399237449523</v>
      </c>
      <c r="CJ241" s="4">
        <f t="shared" ca="1" si="319"/>
        <v>80.301738332398841</v>
      </c>
      <c r="CK241" s="4">
        <f t="shared" ca="1" si="319"/>
        <v>80.096877339276247</v>
      </c>
      <c r="CL241" s="4">
        <f t="shared" ca="1" si="317"/>
        <v>108.72729173128452</v>
      </c>
      <c r="CM241" s="4">
        <f t="shared" ca="1" si="317"/>
        <v>82.848386513116154</v>
      </c>
      <c r="CN241" s="4">
        <f t="shared" ca="1" si="317"/>
        <v>98.513700151555298</v>
      </c>
      <c r="CO241" s="4">
        <f t="shared" ca="1" si="317"/>
        <v>123.0066952139708</v>
      </c>
      <c r="CP241" s="4">
        <f t="shared" ca="1" si="317"/>
        <v>83.827287068297551</v>
      </c>
      <c r="CQ241" s="4">
        <f t="shared" ca="1" si="317"/>
        <v>87.085908329964298</v>
      </c>
      <c r="CR241" s="4">
        <f t="shared" ca="1" si="317"/>
        <v>111.67030651495411</v>
      </c>
      <c r="CS241" s="4">
        <f t="shared" ca="1" si="317"/>
        <v>128.8787199581389</v>
      </c>
      <c r="CT241" s="4">
        <f t="shared" ca="1" si="317"/>
        <v>72.182388710840641</v>
      </c>
      <c r="CU241" s="4">
        <f t="shared" ca="1" si="317"/>
        <v>126.47760095045835</v>
      </c>
      <c r="CV241" s="4">
        <f t="shared" ca="1" si="317"/>
        <v>114.7937225428746</v>
      </c>
      <c r="CW241" s="4">
        <f t="shared" ca="1" si="317"/>
        <v>119.35706406194542</v>
      </c>
      <c r="CX241" s="4">
        <f t="shared" ca="1" si="317"/>
        <v>80.699962351241723</v>
      </c>
      <c r="CY241" s="4">
        <f t="shared" ca="1" si="317"/>
        <v>125.62173937366778</v>
      </c>
      <c r="CZ241" s="4">
        <f t="shared" ca="1" si="317"/>
        <v>128.08174449914014</v>
      </c>
      <c r="DA241" s="4">
        <f t="shared" ca="1" si="317"/>
        <v>124.04572517654924</v>
      </c>
      <c r="DB241" s="4">
        <f t="shared" ca="1" si="327"/>
        <v>116.25374937146894</v>
      </c>
      <c r="DC241" s="4">
        <f t="shared" ca="1" si="327"/>
        <v>98.101282594150803</v>
      </c>
      <c r="DD241" s="4">
        <f t="shared" ca="1" si="327"/>
        <v>92.692837579813443</v>
      </c>
      <c r="DE241" s="4">
        <f t="shared" ca="1" si="327"/>
        <v>109.12884565490329</v>
      </c>
      <c r="DF241" s="4">
        <f t="shared" ca="1" si="327"/>
        <v>108.76074760561582</v>
      </c>
      <c r="DG241" s="4">
        <f t="shared" ca="1" si="327"/>
        <v>81.446007236747732</v>
      </c>
      <c r="DH241" s="4">
        <f t="shared" ca="1" si="327"/>
        <v>244.75789805130617</v>
      </c>
      <c r="DI241" s="4">
        <f t="shared" ca="1" si="327"/>
        <v>101.21410270877578</v>
      </c>
      <c r="DJ241" s="4">
        <f t="shared" ca="1" si="327"/>
        <v>143.21185852345391</v>
      </c>
      <c r="DK241" s="4">
        <f t="shared" ca="1" si="327"/>
        <v>90.759338492733519</v>
      </c>
      <c r="DL241" s="4">
        <f t="shared" ca="1" si="327"/>
        <v>116.56374904441977</v>
      </c>
      <c r="DM241" s="4">
        <f t="shared" ca="1" si="327"/>
        <v>119.97426285504442</v>
      </c>
      <c r="DN241" s="4">
        <f t="shared" ca="1" si="327"/>
        <v>77.994459543473951</v>
      </c>
      <c r="DO241" s="4">
        <f t="shared" ca="1" si="327"/>
        <v>101.63252095879955</v>
      </c>
      <c r="DP241" s="4">
        <f t="shared" ca="1" si="327"/>
        <v>120.4884619767474</v>
      </c>
      <c r="DQ241" s="4">
        <f t="shared" ca="1" si="320"/>
        <v>72.734149264279594</v>
      </c>
      <c r="DR241" s="4">
        <f t="shared" ca="1" si="320"/>
        <v>154.43540548823572</v>
      </c>
      <c r="DS241" s="4">
        <f t="shared" ca="1" si="320"/>
        <v>112.83569612168041</v>
      </c>
      <c r="DT241" s="4">
        <f t="shared" ca="1" si="320"/>
        <v>83.232405523830636</v>
      </c>
      <c r="DU241" s="4">
        <f t="shared" ca="1" si="320"/>
        <v>135.5080095237372</v>
      </c>
      <c r="DV241" s="4">
        <f t="shared" ca="1" si="320"/>
        <v>82.027821640864573</v>
      </c>
      <c r="DW241" s="4">
        <f t="shared" ca="1" si="320"/>
        <v>97.601539055426429</v>
      </c>
      <c r="DX241" s="4">
        <f t="shared" ca="1" si="320"/>
        <v>140.56843023514969</v>
      </c>
      <c r="DY241" s="4">
        <f t="shared" ca="1" si="320"/>
        <v>89.852290585718237</v>
      </c>
      <c r="DZ241" s="4">
        <f t="shared" ca="1" si="320"/>
        <v>122.99840076602084</v>
      </c>
      <c r="EA241" s="4">
        <f t="shared" ca="1" si="320"/>
        <v>112.22042753903783</v>
      </c>
      <c r="EB241" s="4">
        <f t="shared" ca="1" si="320"/>
        <v>101.90297664250808</v>
      </c>
      <c r="EC241" s="4">
        <f t="shared" ca="1" si="320"/>
        <v>131.88430210239477</v>
      </c>
      <c r="ED241" s="4">
        <f t="shared" ca="1" si="320"/>
        <v>140.63058700033514</v>
      </c>
      <c r="EE241" s="4">
        <f t="shared" ca="1" si="320"/>
        <v>72.425047176310997</v>
      </c>
      <c r="EF241" s="4">
        <f t="shared" ca="1" si="320"/>
        <v>97.45977604678005</v>
      </c>
      <c r="EG241" s="4">
        <f t="shared" ca="1" si="331"/>
        <v>94.028879263289767</v>
      </c>
      <c r="EH241" s="4">
        <f t="shared" ca="1" si="331"/>
        <v>136.55539829103822</v>
      </c>
      <c r="EI241" s="4">
        <f t="shared" ca="1" si="331"/>
        <v>126.91208720000853</v>
      </c>
      <c r="EJ241" s="4">
        <f t="shared" ca="1" si="331"/>
        <v>72.164912002083213</v>
      </c>
      <c r="EK241" s="4">
        <f t="shared" ca="1" si="331"/>
        <v>81.267709296038433</v>
      </c>
      <c r="EL241" s="4">
        <f t="shared" ca="1" si="331"/>
        <v>72.847502597620078</v>
      </c>
      <c r="EM241" s="4">
        <f t="shared" ca="1" si="331"/>
        <v>97.882137344968555</v>
      </c>
      <c r="EN241" s="4">
        <f t="shared" ca="1" si="328"/>
        <v>100.49627692416281</v>
      </c>
      <c r="EO241" s="4">
        <f t="shared" ca="1" si="328"/>
        <v>59.115824022309283</v>
      </c>
      <c r="EP241" s="4">
        <f t="shared" ca="1" si="328"/>
        <v>126.42371419076326</v>
      </c>
      <c r="EQ241" s="4">
        <f t="shared" ca="1" si="328"/>
        <v>110.02421489418239</v>
      </c>
      <c r="ER241" s="4">
        <f t="shared" ca="1" si="328"/>
        <v>102.47177358949358</v>
      </c>
      <c r="ES241" s="4">
        <f t="shared" ca="1" si="328"/>
        <v>80.5387517157682</v>
      </c>
      <c r="ET241" s="4">
        <f t="shared" ca="1" si="328"/>
        <v>112.24250205320899</v>
      </c>
      <c r="EU241" s="4">
        <f t="shared" ca="1" si="328"/>
        <v>128.51381836095462</v>
      </c>
      <c r="EV241" s="4">
        <f t="shared" ca="1" si="326"/>
        <v>140.50835679423625</v>
      </c>
      <c r="EW241" s="4">
        <f t="shared" ca="1" si="326"/>
        <v>109.36039010649496</v>
      </c>
      <c r="EX241" s="4">
        <f t="shared" ca="1" si="326"/>
        <v>71.696145085350693</v>
      </c>
      <c r="EY241" s="4">
        <f t="shared" ca="1" si="326"/>
        <v>73.081085471165949</v>
      </c>
      <c r="EZ241" s="4">
        <f t="shared" ca="1" si="326"/>
        <v>100.93756091369663</v>
      </c>
      <c r="FA241" s="4">
        <f t="shared" ca="1" si="326"/>
        <v>120.85469784571625</v>
      </c>
      <c r="FB241" s="4">
        <f t="shared" ca="1" si="326"/>
        <v>110.8204340662016</v>
      </c>
      <c r="FC241" s="4">
        <f t="shared" ca="1" si="326"/>
        <v>110.57407667186142</v>
      </c>
      <c r="FD241" s="4">
        <f t="shared" ca="1" si="326"/>
        <v>115.62090021114281</v>
      </c>
      <c r="FE241" s="4">
        <f t="shared" ca="1" si="326"/>
        <v>100.16634145973117</v>
      </c>
      <c r="FF241" s="4">
        <f t="shared" ca="1" si="326"/>
        <v>87.496945189140774</v>
      </c>
      <c r="FG241" s="4">
        <f t="shared" ca="1" si="326"/>
        <v>85.798769618946594</v>
      </c>
      <c r="FH241" s="4">
        <f t="shared" ca="1" si="326"/>
        <v>156.760698085755</v>
      </c>
      <c r="FI241" s="4">
        <f t="shared" ca="1" si="326"/>
        <v>107.52439741200719</v>
      </c>
      <c r="FJ241" s="4">
        <f t="shared" ca="1" si="326"/>
        <v>93.197589826376372</v>
      </c>
      <c r="FK241" s="4">
        <f t="shared" ca="1" si="326"/>
        <v>132.14758189512264</v>
      </c>
      <c r="FL241" s="4">
        <f t="shared" ca="1" si="326"/>
        <v>108.33028799125144</v>
      </c>
      <c r="FM241" s="4">
        <f t="shared" ca="1" si="316"/>
        <v>92.825223589561716</v>
      </c>
      <c r="FN241" s="4">
        <f t="shared" ca="1" si="312"/>
        <v>103.29397737328296</v>
      </c>
      <c r="FO241" s="4">
        <f t="shared" ca="1" si="312"/>
        <v>57.503344581099469</v>
      </c>
      <c r="FP241" s="4">
        <f t="shared" ca="1" si="312"/>
        <v>102.44273366003601</v>
      </c>
      <c r="FQ241" s="4">
        <f t="shared" ca="1" si="312"/>
        <v>115.89844535476861</v>
      </c>
      <c r="FR241" s="4">
        <f t="shared" ca="1" si="312"/>
        <v>124.00256260500397</v>
      </c>
      <c r="FS241" s="4">
        <f t="shared" ca="1" si="312"/>
        <v>108.03796688433293</v>
      </c>
      <c r="FT241" s="4">
        <f t="shared" ca="1" si="312"/>
        <v>70.016155342901442</v>
      </c>
      <c r="FU241" s="4">
        <f t="shared" ca="1" si="312"/>
        <v>88.572900108393299</v>
      </c>
      <c r="FV241" s="4">
        <f t="shared" ca="1" si="312"/>
        <v>81.953967404371213</v>
      </c>
      <c r="FW241" s="4">
        <f t="shared" ca="1" si="312"/>
        <v>127.59159521884396</v>
      </c>
      <c r="FX241" s="4">
        <f t="shared" ca="1" si="312"/>
        <v>102.58321449869982</v>
      </c>
      <c r="FY241" s="4">
        <f t="shared" ca="1" si="312"/>
        <v>94.407189924169941</v>
      </c>
      <c r="FZ241" s="4">
        <f t="shared" ca="1" si="312"/>
        <v>98.301544196732834</v>
      </c>
      <c r="GA241" s="4">
        <f t="shared" ca="1" si="312"/>
        <v>81.040260866430899</v>
      </c>
      <c r="GB241" s="4">
        <f t="shared" ca="1" si="312"/>
        <v>49.51135412312869</v>
      </c>
      <c r="GC241" s="4">
        <f t="shared" ca="1" si="312"/>
        <v>63.583600147047321</v>
      </c>
      <c r="GD241" s="4">
        <f t="shared" ca="1" si="323"/>
        <v>124.70246949968387</v>
      </c>
      <c r="GE241" s="4">
        <f t="shared" ca="1" si="323"/>
        <v>77.72139329935753</v>
      </c>
      <c r="GF241" s="4">
        <f t="shared" ca="1" si="323"/>
        <v>103.70989820621944</v>
      </c>
      <c r="GG241" s="4">
        <f t="shared" ca="1" si="323"/>
        <v>89.927081672299195</v>
      </c>
      <c r="GH241" s="4">
        <f t="shared" ca="1" si="323"/>
        <v>129.51475245749978</v>
      </c>
      <c r="GI241" s="4">
        <f t="shared" ca="1" si="323"/>
        <v>70.83313150839615</v>
      </c>
      <c r="GJ241" s="4">
        <f t="shared" ca="1" si="323"/>
        <v>86.993404589765191</v>
      </c>
      <c r="GK241" s="4">
        <f t="shared" ca="1" si="323"/>
        <v>103.82640462392258</v>
      </c>
      <c r="GL241" s="4">
        <f t="shared" ca="1" si="323"/>
        <v>59.553376788015406</v>
      </c>
      <c r="GM241" s="4">
        <f t="shared" ca="1" si="323"/>
        <v>112.46426614024307</v>
      </c>
      <c r="GN241" s="4">
        <f t="shared" ca="1" si="323"/>
        <v>67.815611778050823</v>
      </c>
      <c r="GO241" s="4">
        <f t="shared" ca="1" si="323"/>
        <v>81.725064852339329</v>
      </c>
      <c r="GP241" s="4">
        <f t="shared" ca="1" si="323"/>
        <v>87.503512444160705</v>
      </c>
      <c r="GQ241" s="4">
        <f t="shared" ca="1" si="323"/>
        <v>85.779625543313983</v>
      </c>
      <c r="GR241" s="4">
        <f t="shared" ca="1" si="323"/>
        <v>110.67852209071113</v>
      </c>
      <c r="GS241" s="4">
        <f t="shared" ca="1" si="322"/>
        <v>104.3770466597076</v>
      </c>
      <c r="GT241" s="4">
        <f t="shared" ca="1" si="318"/>
        <v>79.682816168006298</v>
      </c>
      <c r="GU241" s="4">
        <f t="shared" ca="1" si="318"/>
        <v>70.206821220908424</v>
      </c>
      <c r="GV241" s="4">
        <f t="shared" ca="1" si="318"/>
        <v>143.62900456012954</v>
      </c>
      <c r="GW241" s="4">
        <f t="shared" ca="1" si="318"/>
        <v>170.9727154497393</v>
      </c>
      <c r="GX241" s="4">
        <f t="shared" ca="1" si="318"/>
        <v>160.16387308375923</v>
      </c>
      <c r="GY241" s="4">
        <f t="shared" ca="1" si="318"/>
        <v>63.068901029202024</v>
      </c>
      <c r="GZ241" s="4">
        <f t="shared" ca="1" si="318"/>
        <v>115.4581284903951</v>
      </c>
      <c r="HA241" s="4">
        <f t="shared" ca="1" si="318"/>
        <v>102.61151917676708</v>
      </c>
      <c r="HB241" s="4">
        <f t="shared" ca="1" si="318"/>
        <v>99.570122548134862</v>
      </c>
      <c r="HC241" s="4">
        <f t="shared" ca="1" si="318"/>
        <v>115.98601243219586</v>
      </c>
      <c r="HD241" s="4">
        <f t="shared" ca="1" si="318"/>
        <v>108.96484897489348</v>
      </c>
      <c r="HE241" s="4">
        <f t="shared" ca="1" si="318"/>
        <v>92.440659502548812</v>
      </c>
      <c r="HF241" s="4">
        <f t="shared" ca="1" si="318"/>
        <v>115.89826729061471</v>
      </c>
      <c r="HG241" s="4">
        <f t="shared" ca="1" si="318"/>
        <v>107.59283080684689</v>
      </c>
      <c r="HH241" s="4">
        <f t="shared" ca="1" si="318"/>
        <v>127.79416836841962</v>
      </c>
      <c r="HI241" s="4">
        <f t="shared" ca="1" si="318"/>
        <v>104.33849003649873</v>
      </c>
      <c r="HJ241" s="4">
        <f t="shared" ca="1" si="329"/>
        <v>104.29281301760955</v>
      </c>
      <c r="HK241" s="4">
        <f t="shared" ca="1" si="329"/>
        <v>92.246490304915426</v>
      </c>
      <c r="HL241" s="4">
        <f t="shared" ca="1" si="329"/>
        <v>110.42304034077672</v>
      </c>
      <c r="HM241" s="4">
        <f t="shared" ca="1" si="329"/>
        <v>78.973400260089321</v>
      </c>
      <c r="HN241" s="4">
        <f t="shared" ca="1" si="329"/>
        <v>87.900186035050254</v>
      </c>
      <c r="HO241" s="4">
        <f t="shared" ca="1" si="329"/>
        <v>63.974403301182086</v>
      </c>
      <c r="HP241" s="4">
        <f t="shared" ca="1" si="329"/>
        <v>106.54673683825256</v>
      </c>
      <c r="HQ241" s="4">
        <f t="shared" ca="1" si="329"/>
        <v>130.56498860432112</v>
      </c>
      <c r="HR241" s="4">
        <f t="shared" ca="1" si="329"/>
        <v>139.4344129596445</v>
      </c>
      <c r="HS241" s="4">
        <f t="shared" ca="1" si="329"/>
        <v>73.571842898348009</v>
      </c>
      <c r="HT241" s="4">
        <f t="shared" ca="1" si="329"/>
        <v>127.82273805655034</v>
      </c>
      <c r="HU241" s="4">
        <f t="shared" ca="1" si="329"/>
        <v>138.41553240069351</v>
      </c>
      <c r="HV241" s="4">
        <f t="shared" ca="1" si="329"/>
        <v>115.23922642739406</v>
      </c>
      <c r="HW241" s="4">
        <f t="shared" ca="1" si="329"/>
        <v>63.507627842656916</v>
      </c>
      <c r="HX241" s="4">
        <f t="shared" ca="1" si="329"/>
        <v>162.28675998221098</v>
      </c>
      <c r="HY241" s="4">
        <f t="shared" ca="1" si="315"/>
        <v>78.316798436189814</v>
      </c>
      <c r="HZ241" s="4">
        <f t="shared" ca="1" si="314"/>
        <v>129.49855567739618</v>
      </c>
      <c r="IA241" s="4">
        <f t="shared" ca="1" si="314"/>
        <v>117.89048680312131</v>
      </c>
      <c r="IB241" s="4">
        <f t="shared" ca="1" si="314"/>
        <v>71.596599061249634</v>
      </c>
      <c r="IC241" s="4">
        <f t="shared" ca="1" si="314"/>
        <v>123.13838812064061</v>
      </c>
      <c r="ID241" s="4">
        <f t="shared" ca="1" si="314"/>
        <v>141.82771742976587</v>
      </c>
      <c r="IE241" s="4">
        <f t="shared" ca="1" si="314"/>
        <v>71.526451729941385</v>
      </c>
      <c r="IF241" s="4">
        <f t="shared" ca="1" si="314"/>
        <v>135.22766630145685</v>
      </c>
      <c r="IG241" s="4">
        <f t="shared" ca="1" si="314"/>
        <v>94.461476955614586</v>
      </c>
      <c r="IH241" s="4">
        <f t="shared" ca="1" si="314"/>
        <v>137.69017836308555</v>
      </c>
      <c r="II241" s="4">
        <f t="shared" ca="1" si="314"/>
        <v>98.227752156001344</v>
      </c>
      <c r="IJ241" s="4">
        <f t="shared" ca="1" si="314"/>
        <v>65.430258151440484</v>
      </c>
      <c r="IK241" s="4">
        <f t="shared" ca="1" si="314"/>
        <v>109.97603117326099</v>
      </c>
      <c r="IL241" s="4">
        <f t="shared" ca="1" si="314"/>
        <v>151.10708105481893</v>
      </c>
      <c r="IM241" s="4">
        <f t="shared" ca="1" si="314"/>
        <v>125.08304815209071</v>
      </c>
      <c r="IN241" s="4">
        <f t="shared" ca="1" si="314"/>
        <v>95.536241557830806</v>
      </c>
      <c r="IO241" s="4">
        <f t="shared" ca="1" si="314"/>
        <v>116.77042611756055</v>
      </c>
      <c r="IP241" s="4">
        <f t="shared" ca="1" si="324"/>
        <v>72.728711541682671</v>
      </c>
      <c r="IQ241" s="4">
        <f t="shared" ca="1" si="324"/>
        <v>124.76569835068125</v>
      </c>
      <c r="IR241" s="4">
        <f t="shared" ca="1" si="324"/>
        <v>76.315960204756095</v>
      </c>
      <c r="IS241" s="4">
        <f t="shared" ca="1" si="324"/>
        <v>113.59938213631339</v>
      </c>
      <c r="IT241" s="4">
        <f t="shared" ca="1" si="324"/>
        <v>49.412132325297065</v>
      </c>
      <c r="IU241" s="4">
        <f t="shared" ca="1" si="324"/>
        <v>146.23667525545906</v>
      </c>
      <c r="IV241" s="4">
        <f t="shared" ca="1" si="324"/>
        <v>93.026911518868062</v>
      </c>
      <c r="IW241" s="4">
        <f t="shared" ca="1" si="324"/>
        <v>115.65447827818981</v>
      </c>
      <c r="IX241" s="4">
        <f t="shared" ca="1" si="324"/>
        <v>93.110359572090516</v>
      </c>
      <c r="IY241" s="4">
        <f t="shared" ca="1" si="324"/>
        <v>90.084750506816931</v>
      </c>
    </row>
    <row r="242" spans="9:259" x14ac:dyDescent="0.25">
      <c r="I242" t="s">
        <v>372</v>
      </c>
      <c r="J242" s="4">
        <f t="shared" ca="1" si="313"/>
        <v>150.63277772093062</v>
      </c>
      <c r="K242" s="4">
        <f t="shared" ca="1" si="313"/>
        <v>117.51766201218805</v>
      </c>
      <c r="L242" s="4">
        <f t="shared" ca="1" si="313"/>
        <v>105.93435119277919</v>
      </c>
      <c r="M242" s="4">
        <f t="shared" ca="1" si="313"/>
        <v>102.46968259269354</v>
      </c>
      <c r="N242" s="4">
        <f t="shared" ca="1" si="313"/>
        <v>157.74950126581328</v>
      </c>
      <c r="O242" s="4">
        <f t="shared" ca="1" si="313"/>
        <v>116.20138881998975</v>
      </c>
      <c r="P242" s="4">
        <f t="shared" ca="1" si="313"/>
        <v>105.81144860536732</v>
      </c>
      <c r="Q242" s="4">
        <f t="shared" ca="1" si="313"/>
        <v>114.90394921330325</v>
      </c>
      <c r="R242" s="4">
        <f t="shared" ca="1" si="313"/>
        <v>60.785652319065456</v>
      </c>
      <c r="S242" s="4">
        <f t="shared" ca="1" si="313"/>
        <v>134.70386612625373</v>
      </c>
      <c r="T242" s="4">
        <f t="shared" ca="1" si="313"/>
        <v>95.010702723140525</v>
      </c>
      <c r="U242" s="4">
        <f t="shared" ca="1" si="313"/>
        <v>149.467369418559</v>
      </c>
      <c r="V242" s="4">
        <f t="shared" ca="1" si="313"/>
        <v>83.51862037743355</v>
      </c>
      <c r="W242" s="4">
        <f t="shared" ca="1" si="313"/>
        <v>92.587826805043235</v>
      </c>
      <c r="X242" s="4">
        <f t="shared" ca="1" si="313"/>
        <v>64.540115139325081</v>
      </c>
      <c r="Y242" s="4">
        <f t="shared" ca="1" si="313"/>
        <v>86.23010642372428</v>
      </c>
      <c r="Z242" s="4">
        <f t="shared" ref="Z242:AN253" ca="1" si="333">Z241*(1+$B$1*$B$4+$B$2*SQRT($B$4)*_xlfn.NORM.S.INV(RAND()))</f>
        <v>93.420916253763252</v>
      </c>
      <c r="AA242" s="4">
        <f t="shared" ca="1" si="333"/>
        <v>100.8594395574129</v>
      </c>
      <c r="AB242" s="4">
        <f t="shared" ca="1" si="333"/>
        <v>146.48176868943668</v>
      </c>
      <c r="AC242" s="4">
        <f t="shared" ca="1" si="333"/>
        <v>84.712744866726197</v>
      </c>
      <c r="AD242" s="4">
        <f t="shared" ca="1" si="333"/>
        <v>183.78309323043194</v>
      </c>
      <c r="AE242" s="4">
        <f t="shared" ca="1" si="333"/>
        <v>147.76129259442655</v>
      </c>
      <c r="AF242" s="4">
        <f t="shared" ca="1" si="333"/>
        <v>45.679667459114938</v>
      </c>
      <c r="AG242" s="4">
        <f t="shared" ca="1" si="333"/>
        <v>100.07694957845658</v>
      </c>
      <c r="AH242" s="4">
        <f t="shared" ca="1" si="333"/>
        <v>80.494491963216745</v>
      </c>
      <c r="AI242" s="4">
        <f t="shared" ca="1" si="333"/>
        <v>99.074084889184249</v>
      </c>
      <c r="AJ242" s="4">
        <f t="shared" ca="1" si="333"/>
        <v>89.460790347722238</v>
      </c>
      <c r="AK242" s="4">
        <f t="shared" ca="1" si="333"/>
        <v>101.45334900655676</v>
      </c>
      <c r="AL242" s="4">
        <f t="shared" ca="1" si="333"/>
        <v>170.60491846086938</v>
      </c>
      <c r="AM242" s="4">
        <f t="shared" ca="1" si="333"/>
        <v>137.62849775707861</v>
      </c>
      <c r="AN242" s="4">
        <f t="shared" ca="1" si="333"/>
        <v>68.799310680993315</v>
      </c>
      <c r="AO242" s="4">
        <f t="shared" ca="1" si="332"/>
        <v>119.96619306121615</v>
      </c>
      <c r="AP242" s="4">
        <f t="shared" ca="1" si="330"/>
        <v>102.22303577657554</v>
      </c>
      <c r="AQ242" s="4">
        <f t="shared" ca="1" si="330"/>
        <v>88.015451076960971</v>
      </c>
      <c r="AR242" s="4">
        <f t="shared" ca="1" si="330"/>
        <v>78.607308984221874</v>
      </c>
      <c r="AS242" s="4">
        <f t="shared" ca="1" si="330"/>
        <v>110.93964785562753</v>
      </c>
      <c r="AT242" s="4">
        <f t="shared" ca="1" si="330"/>
        <v>149.88103159080569</v>
      </c>
      <c r="AU242" s="4">
        <f t="shared" ca="1" si="330"/>
        <v>108.07755803812711</v>
      </c>
      <c r="AV242" s="4">
        <f t="shared" ca="1" si="330"/>
        <v>101.52678518494055</v>
      </c>
      <c r="AW242" s="4">
        <f t="shared" ca="1" si="330"/>
        <v>97.212556131226691</v>
      </c>
      <c r="AX242" s="4">
        <f t="shared" ca="1" si="330"/>
        <v>107.81118219740694</v>
      </c>
      <c r="AY242" s="4">
        <f t="shared" ca="1" si="330"/>
        <v>81.0153062116824</v>
      </c>
      <c r="AZ242" s="4">
        <f t="shared" ca="1" si="330"/>
        <v>139.29840601930545</v>
      </c>
      <c r="BA242" s="4">
        <f t="shared" ca="1" si="330"/>
        <v>66.81403993825009</v>
      </c>
      <c r="BB242" s="4">
        <f t="shared" ca="1" si="330"/>
        <v>96.419717278925361</v>
      </c>
      <c r="BC242" s="4">
        <f t="shared" ca="1" si="330"/>
        <v>120.00674160776275</v>
      </c>
      <c r="BD242" s="4">
        <f t="shared" ca="1" si="330"/>
        <v>104.84445773176495</v>
      </c>
      <c r="BE242" s="4">
        <f t="shared" ca="1" si="325"/>
        <v>122.84047110709992</v>
      </c>
      <c r="BF242" s="4">
        <f t="shared" ca="1" si="321"/>
        <v>123.04379325822515</v>
      </c>
      <c r="BG242" s="4">
        <f t="shared" ca="1" si="321"/>
        <v>75.938874194804043</v>
      </c>
      <c r="BH242" s="4">
        <f t="shared" ca="1" si="321"/>
        <v>73.971250337413309</v>
      </c>
      <c r="BI242" s="4">
        <f t="shared" ca="1" si="321"/>
        <v>109.4158494986313</v>
      </c>
      <c r="BJ242" s="4">
        <f t="shared" ca="1" si="321"/>
        <v>88.503866396103874</v>
      </c>
      <c r="BK242" s="4">
        <f t="shared" ca="1" si="321"/>
        <v>102.75948243281806</v>
      </c>
      <c r="BL242" s="4">
        <f t="shared" ca="1" si="321"/>
        <v>113.21018751421971</v>
      </c>
      <c r="BM242" s="4">
        <f t="shared" ca="1" si="321"/>
        <v>113.519952120437</v>
      </c>
      <c r="BN242" s="4">
        <f t="shared" ca="1" si="321"/>
        <v>155.9624764663848</v>
      </c>
      <c r="BO242" s="4">
        <f t="shared" ca="1" si="321"/>
        <v>90.645779320058409</v>
      </c>
      <c r="BP242" s="4">
        <f t="shared" ca="1" si="321"/>
        <v>70.108840698587642</v>
      </c>
      <c r="BQ242" s="4">
        <f t="shared" ca="1" si="321"/>
        <v>123.16234174301631</v>
      </c>
      <c r="BR242" s="4">
        <f t="shared" ca="1" si="321"/>
        <v>150.49954860810152</v>
      </c>
      <c r="BS242" s="4">
        <f t="shared" ca="1" si="321"/>
        <v>84.591435647053572</v>
      </c>
      <c r="BT242" s="4">
        <f t="shared" ca="1" si="321"/>
        <v>87.554371229335615</v>
      </c>
      <c r="BU242" s="4">
        <f t="shared" ca="1" si="321"/>
        <v>96.993743011752855</v>
      </c>
      <c r="BV242" s="4">
        <f t="shared" ca="1" si="319"/>
        <v>102.908529731888</v>
      </c>
      <c r="BW242" s="4">
        <f t="shared" ca="1" si="319"/>
        <v>81.917952855867185</v>
      </c>
      <c r="BX242" s="4">
        <f t="shared" ca="1" si="319"/>
        <v>89.020969131994576</v>
      </c>
      <c r="BY242" s="4">
        <f t="shared" ca="1" si="319"/>
        <v>90.157875426490889</v>
      </c>
      <c r="BZ242" s="4">
        <f t="shared" ca="1" si="319"/>
        <v>117.5553156906327</v>
      </c>
      <c r="CA242" s="4">
        <f t="shared" ca="1" si="319"/>
        <v>59.180288295928761</v>
      </c>
      <c r="CB242" s="4">
        <f t="shared" ca="1" si="319"/>
        <v>106.38799479927147</v>
      </c>
      <c r="CC242" s="4">
        <f t="shared" ca="1" si="319"/>
        <v>125.53689405649251</v>
      </c>
      <c r="CD242" s="4">
        <f t="shared" ca="1" si="319"/>
        <v>109.85242772458196</v>
      </c>
      <c r="CE242" s="4">
        <f t="shared" ca="1" si="319"/>
        <v>107.38846388119656</v>
      </c>
      <c r="CF242" s="4">
        <f t="shared" ca="1" si="319"/>
        <v>91.334572101564575</v>
      </c>
      <c r="CG242" s="4">
        <f t="shared" ca="1" si="319"/>
        <v>90.284109334004043</v>
      </c>
      <c r="CH242" s="4">
        <f t="shared" ca="1" si="319"/>
        <v>132.85146504468588</v>
      </c>
      <c r="CI242" s="4">
        <f t="shared" ca="1" si="319"/>
        <v>189.62761338754655</v>
      </c>
      <c r="CJ242" s="4">
        <f t="shared" ca="1" si="319"/>
        <v>83.881705629378231</v>
      </c>
      <c r="CK242" s="4">
        <f t="shared" ca="1" si="319"/>
        <v>80.729069427454675</v>
      </c>
      <c r="CL242" s="4">
        <f t="shared" ca="1" si="317"/>
        <v>110.0864399033467</v>
      </c>
      <c r="CM242" s="4">
        <f t="shared" ca="1" si="317"/>
        <v>85.15603377719556</v>
      </c>
      <c r="CN242" s="4">
        <f t="shared" ca="1" si="317"/>
        <v>96.027241702030338</v>
      </c>
      <c r="CO242" s="4">
        <f t="shared" ca="1" si="317"/>
        <v>124.56168198283555</v>
      </c>
      <c r="CP242" s="4">
        <f t="shared" ca="1" si="317"/>
        <v>84.621919337657758</v>
      </c>
      <c r="CQ242" s="4">
        <f t="shared" ca="1" si="317"/>
        <v>85.773223863574017</v>
      </c>
      <c r="CR242" s="4">
        <f t="shared" ca="1" si="317"/>
        <v>112.8750066202513</v>
      </c>
      <c r="CS242" s="4">
        <f t="shared" ca="1" si="317"/>
        <v>129.75925655143158</v>
      </c>
      <c r="CT242" s="4">
        <f t="shared" ca="1" si="317"/>
        <v>74.37424191648914</v>
      </c>
      <c r="CU242" s="4">
        <f t="shared" ca="1" si="317"/>
        <v>128.1579444409806</v>
      </c>
      <c r="CV242" s="4">
        <f t="shared" ca="1" si="317"/>
        <v>114.53765370918687</v>
      </c>
      <c r="CW242" s="4">
        <f t="shared" ca="1" si="317"/>
        <v>119.64788852219914</v>
      </c>
      <c r="CX242" s="4">
        <f t="shared" ca="1" si="317"/>
        <v>81.093065001748244</v>
      </c>
      <c r="CY242" s="4">
        <f t="shared" ca="1" si="317"/>
        <v>126.05632706748777</v>
      </c>
      <c r="CZ242" s="4">
        <f t="shared" ca="1" si="317"/>
        <v>126.16837645640487</v>
      </c>
      <c r="DA242" s="4">
        <f t="shared" ca="1" si="317"/>
        <v>123.96749029801701</v>
      </c>
      <c r="DB242" s="4">
        <f t="shared" ca="1" si="327"/>
        <v>117.40090194336796</v>
      </c>
      <c r="DC242" s="4">
        <f t="shared" ca="1" si="327"/>
        <v>98.537863435104128</v>
      </c>
      <c r="DD242" s="4">
        <f t="shared" ca="1" si="327"/>
        <v>93.77893562243365</v>
      </c>
      <c r="DE242" s="4">
        <f t="shared" ca="1" si="327"/>
        <v>112.19989609280329</v>
      </c>
      <c r="DF242" s="4">
        <f t="shared" ca="1" si="327"/>
        <v>108.96269379587402</v>
      </c>
      <c r="DG242" s="4">
        <f t="shared" ca="1" si="327"/>
        <v>80.675042784910843</v>
      </c>
      <c r="DH242" s="4">
        <f t="shared" ca="1" si="327"/>
        <v>242.13990469408952</v>
      </c>
      <c r="DI242" s="4">
        <f t="shared" ca="1" si="327"/>
        <v>101.76724417606061</v>
      </c>
      <c r="DJ242" s="4">
        <f t="shared" ca="1" si="327"/>
        <v>146.39743997886038</v>
      </c>
      <c r="DK242" s="4">
        <f t="shared" ca="1" si="327"/>
        <v>91.592029408083917</v>
      </c>
      <c r="DL242" s="4">
        <f t="shared" ca="1" si="327"/>
        <v>116.16097509066775</v>
      </c>
      <c r="DM242" s="4">
        <f t="shared" ca="1" si="327"/>
        <v>120.61588706994122</v>
      </c>
      <c r="DN242" s="4">
        <f t="shared" ca="1" si="327"/>
        <v>79.248198638877923</v>
      </c>
      <c r="DO242" s="4">
        <f t="shared" ca="1" si="327"/>
        <v>101.20675078961064</v>
      </c>
      <c r="DP242" s="4">
        <f t="shared" ca="1" si="327"/>
        <v>117.2015148590407</v>
      </c>
      <c r="DQ242" s="4">
        <f t="shared" ca="1" si="320"/>
        <v>74.931554588991219</v>
      </c>
      <c r="DR242" s="4">
        <f t="shared" ca="1" si="320"/>
        <v>156.36736571849045</v>
      </c>
      <c r="DS242" s="4">
        <f t="shared" ca="1" si="320"/>
        <v>112.61628937011737</v>
      </c>
      <c r="DT242" s="4">
        <f t="shared" ca="1" si="320"/>
        <v>82.8971180611005</v>
      </c>
      <c r="DU242" s="4">
        <f t="shared" ca="1" si="320"/>
        <v>132.95376489106309</v>
      </c>
      <c r="DV242" s="4">
        <f t="shared" ca="1" si="320"/>
        <v>82.041076830752942</v>
      </c>
      <c r="DW242" s="4">
        <f t="shared" ca="1" si="320"/>
        <v>97.526519955014592</v>
      </c>
      <c r="DX242" s="4">
        <f t="shared" ca="1" si="320"/>
        <v>140.15998830342917</v>
      </c>
      <c r="DY242" s="4">
        <f t="shared" ca="1" si="320"/>
        <v>91.575078303424718</v>
      </c>
      <c r="DZ242" s="4">
        <f t="shared" ca="1" si="320"/>
        <v>119.50984262255163</v>
      </c>
      <c r="EA242" s="4">
        <f t="shared" ca="1" si="320"/>
        <v>109.64532263000409</v>
      </c>
      <c r="EB242" s="4">
        <f t="shared" ca="1" si="320"/>
        <v>103.50186625773654</v>
      </c>
      <c r="EC242" s="4">
        <f t="shared" ca="1" si="320"/>
        <v>134.51378317532098</v>
      </c>
      <c r="ED242" s="4">
        <f t="shared" ca="1" si="320"/>
        <v>139.1618689339553</v>
      </c>
      <c r="EE242" s="4">
        <f t="shared" ca="1" si="320"/>
        <v>73.395796728381697</v>
      </c>
      <c r="EF242" s="4">
        <f t="shared" ca="1" si="320"/>
        <v>97.989020091978318</v>
      </c>
      <c r="EG242" s="4">
        <f t="shared" ca="1" si="331"/>
        <v>93.144774987951067</v>
      </c>
      <c r="EH242" s="4">
        <f t="shared" ca="1" si="331"/>
        <v>138.34460668143009</v>
      </c>
      <c r="EI242" s="4">
        <f t="shared" ca="1" si="331"/>
        <v>128.84511161136101</v>
      </c>
      <c r="EJ242" s="4">
        <f t="shared" ca="1" si="331"/>
        <v>73.009373685997531</v>
      </c>
      <c r="EK242" s="4">
        <f t="shared" ca="1" si="331"/>
        <v>82.400186514253207</v>
      </c>
      <c r="EL242" s="4">
        <f t="shared" ca="1" si="331"/>
        <v>72.980091182868023</v>
      </c>
      <c r="EM242" s="4">
        <f t="shared" ca="1" si="331"/>
        <v>98.313604842973547</v>
      </c>
      <c r="EN242" s="4">
        <f t="shared" ca="1" si="328"/>
        <v>101.37516064297019</v>
      </c>
      <c r="EO242" s="4">
        <f t="shared" ca="1" si="328"/>
        <v>58.239424213088171</v>
      </c>
      <c r="EP242" s="4">
        <f t="shared" ca="1" si="328"/>
        <v>126.07090897506049</v>
      </c>
      <c r="EQ242" s="4">
        <f t="shared" ca="1" si="328"/>
        <v>114.59189396588891</v>
      </c>
      <c r="ER242" s="4">
        <f t="shared" ca="1" si="328"/>
        <v>103.17376830051997</v>
      </c>
      <c r="ES242" s="4">
        <f t="shared" ca="1" si="328"/>
        <v>81.099019472292568</v>
      </c>
      <c r="ET242" s="4">
        <f t="shared" ca="1" si="328"/>
        <v>113.53801441188867</v>
      </c>
      <c r="EU242" s="4">
        <f t="shared" ca="1" si="328"/>
        <v>129.4176238049767</v>
      </c>
      <c r="EV242" s="4">
        <f t="shared" ca="1" si="326"/>
        <v>140.89324725310411</v>
      </c>
      <c r="EW242" s="4">
        <f t="shared" ca="1" si="326"/>
        <v>108.73884210458455</v>
      </c>
      <c r="EX242" s="4">
        <f t="shared" ca="1" si="326"/>
        <v>70.293835781175503</v>
      </c>
      <c r="EY242" s="4">
        <f t="shared" ca="1" si="326"/>
        <v>71.952924740070557</v>
      </c>
      <c r="EZ242" s="4">
        <f t="shared" ca="1" si="326"/>
        <v>100.70694685014779</v>
      </c>
      <c r="FA242" s="4">
        <f t="shared" ca="1" si="326"/>
        <v>119.68345642676407</v>
      </c>
      <c r="FB242" s="4">
        <f t="shared" ca="1" si="326"/>
        <v>112.20427282512082</v>
      </c>
      <c r="FC242" s="4">
        <f t="shared" ca="1" si="326"/>
        <v>111.8834909870311</v>
      </c>
      <c r="FD242" s="4">
        <f t="shared" ca="1" si="326"/>
        <v>114.7635275097679</v>
      </c>
      <c r="FE242" s="4">
        <f t="shared" ca="1" si="326"/>
        <v>101.35953151813075</v>
      </c>
      <c r="FF242" s="4">
        <f t="shared" ca="1" si="326"/>
        <v>87.864738134509381</v>
      </c>
      <c r="FG242" s="4">
        <f t="shared" ca="1" si="326"/>
        <v>85.919801826302802</v>
      </c>
      <c r="FH242" s="4">
        <f t="shared" ca="1" si="326"/>
        <v>159.00862184406407</v>
      </c>
      <c r="FI242" s="4">
        <f t="shared" ca="1" si="326"/>
        <v>107.42118318028092</v>
      </c>
      <c r="FJ242" s="4">
        <f t="shared" ca="1" si="326"/>
        <v>92.80130933689253</v>
      </c>
      <c r="FK242" s="4">
        <f t="shared" ca="1" si="326"/>
        <v>132.80024251408108</v>
      </c>
      <c r="FL242" s="4">
        <f t="shared" ca="1" si="326"/>
        <v>109.27088259779107</v>
      </c>
      <c r="FM242" s="4">
        <f t="shared" ca="1" si="316"/>
        <v>92.573932091691177</v>
      </c>
      <c r="FN242" s="4">
        <f t="shared" ca="1" si="316"/>
        <v>103.1601096440337</v>
      </c>
      <c r="FO242" s="4">
        <f t="shared" ca="1" si="316"/>
        <v>57.640466194385873</v>
      </c>
      <c r="FP242" s="4">
        <f t="shared" ca="1" si="316"/>
        <v>101.63315061511288</v>
      </c>
      <c r="FQ242" s="4">
        <f t="shared" ca="1" si="316"/>
        <v>113.95737898693646</v>
      </c>
      <c r="FR242" s="4">
        <f t="shared" ca="1" si="316"/>
        <v>125.61114507811372</v>
      </c>
      <c r="FS242" s="4">
        <f t="shared" ca="1" si="316"/>
        <v>108.31438300770012</v>
      </c>
      <c r="FT242" s="4">
        <f t="shared" ca="1" si="316"/>
        <v>71.243794952135545</v>
      </c>
      <c r="FU242" s="4">
        <f t="shared" ca="1" si="316"/>
        <v>90.027004787649432</v>
      </c>
      <c r="FV242" s="4">
        <f t="shared" ca="1" si="316"/>
        <v>81.989005589527821</v>
      </c>
      <c r="FW242" s="4">
        <f t="shared" ca="1" si="316"/>
        <v>128.15753955984138</v>
      </c>
      <c r="FX242" s="4">
        <f t="shared" ca="1" si="316"/>
        <v>100.76681439284069</v>
      </c>
      <c r="FY242" s="4">
        <f t="shared" ca="1" si="316"/>
        <v>91.948598442622199</v>
      </c>
      <c r="FZ242" s="4">
        <f t="shared" ca="1" si="316"/>
        <v>95.742306075643782</v>
      </c>
      <c r="GA242" s="4">
        <f t="shared" ca="1" si="316"/>
        <v>81.022106200157168</v>
      </c>
      <c r="GB242" s="4">
        <f t="shared" ca="1" si="316"/>
        <v>50.667328206498773</v>
      </c>
      <c r="GC242" s="4">
        <f t="shared" ref="GC242:GR253" ca="1" si="334">GC241*(1+$B$1*$B$4+$B$2*SQRT($B$4)*_xlfn.NORM.S.INV(RAND()))</f>
        <v>64.338832969723697</v>
      </c>
      <c r="GD242" s="4">
        <f t="shared" ca="1" si="323"/>
        <v>125.28233657005266</v>
      </c>
      <c r="GE242" s="4">
        <f t="shared" ca="1" si="323"/>
        <v>76.673393910331001</v>
      </c>
      <c r="GF242" s="4">
        <f t="shared" ca="1" si="323"/>
        <v>101.44207305352022</v>
      </c>
      <c r="GG242" s="4">
        <f t="shared" ca="1" si="323"/>
        <v>89.153390817699403</v>
      </c>
      <c r="GH242" s="4">
        <f t="shared" ca="1" si="323"/>
        <v>130.49009030379912</v>
      </c>
      <c r="GI242" s="4">
        <f t="shared" ca="1" si="323"/>
        <v>69.37023054026524</v>
      </c>
      <c r="GJ242" s="4">
        <f t="shared" ca="1" si="323"/>
        <v>88.497102626956618</v>
      </c>
      <c r="GK242" s="4">
        <f t="shared" ca="1" si="323"/>
        <v>105.85341861148571</v>
      </c>
      <c r="GL242" s="4">
        <f t="shared" ca="1" si="323"/>
        <v>60.207359970140779</v>
      </c>
      <c r="GM242" s="4">
        <f t="shared" ca="1" si="323"/>
        <v>110.79553615246648</v>
      </c>
      <c r="GN242" s="4">
        <f t="shared" ca="1" si="323"/>
        <v>67.38920485147051</v>
      </c>
      <c r="GO242" s="4">
        <f t="shared" ca="1" si="323"/>
        <v>80.720538066361939</v>
      </c>
      <c r="GP242" s="4">
        <f t="shared" ca="1" si="323"/>
        <v>86.254806126521757</v>
      </c>
      <c r="GQ242" s="4">
        <f t="shared" ca="1" si="323"/>
        <v>85.678741987844106</v>
      </c>
      <c r="GR242" s="4">
        <f t="shared" ca="1" si="323"/>
        <v>109.78884449680592</v>
      </c>
      <c r="GS242" s="4">
        <f t="shared" ca="1" si="322"/>
        <v>104.54057669090234</v>
      </c>
      <c r="GT242" s="4">
        <f t="shared" ca="1" si="318"/>
        <v>78.70400590850106</v>
      </c>
      <c r="GU242" s="4">
        <f t="shared" ca="1" si="318"/>
        <v>68.332857683126193</v>
      </c>
      <c r="GV242" s="4">
        <f t="shared" ca="1" si="318"/>
        <v>139.27317332192538</v>
      </c>
      <c r="GW242" s="4">
        <f t="shared" ca="1" si="318"/>
        <v>170.85913357790128</v>
      </c>
      <c r="GX242" s="4">
        <f t="shared" ca="1" si="318"/>
        <v>154.23802154313589</v>
      </c>
      <c r="GY242" s="4">
        <f t="shared" ca="1" si="318"/>
        <v>63.581260039863757</v>
      </c>
      <c r="GZ242" s="4">
        <f t="shared" ca="1" si="318"/>
        <v>114.33340650630286</v>
      </c>
      <c r="HA242" s="4">
        <f t="shared" ca="1" si="318"/>
        <v>101.55315816091709</v>
      </c>
      <c r="HB242" s="4">
        <f t="shared" ca="1" si="318"/>
        <v>100.8795288596199</v>
      </c>
      <c r="HC242" s="4">
        <f t="shared" ca="1" si="318"/>
        <v>115.32907249889713</v>
      </c>
      <c r="HD242" s="4">
        <f t="shared" ca="1" si="318"/>
        <v>108.69817110934476</v>
      </c>
      <c r="HE242" s="4">
        <f t="shared" ca="1" si="318"/>
        <v>93.654740091207728</v>
      </c>
      <c r="HF242" s="4">
        <f t="shared" ca="1" si="318"/>
        <v>115.72034209623942</v>
      </c>
      <c r="HG242" s="4">
        <f t="shared" ca="1" si="318"/>
        <v>110.41870802436905</v>
      </c>
      <c r="HH242" s="4">
        <f t="shared" ca="1" si="318"/>
        <v>127.31726812869572</v>
      </c>
      <c r="HI242" s="4">
        <f t="shared" ca="1" si="318"/>
        <v>103.95952321651781</v>
      </c>
      <c r="HJ242" s="4">
        <f t="shared" ca="1" si="329"/>
        <v>105.73099253481908</v>
      </c>
      <c r="HK242" s="4">
        <f t="shared" ca="1" si="329"/>
        <v>91.255479997265965</v>
      </c>
      <c r="HL242" s="4">
        <f t="shared" ca="1" si="329"/>
        <v>111.54784576536053</v>
      </c>
      <c r="HM242" s="4">
        <f t="shared" ca="1" si="329"/>
        <v>80.242575043771396</v>
      </c>
      <c r="HN242" s="4">
        <f t="shared" ca="1" si="329"/>
        <v>89.393896272132579</v>
      </c>
      <c r="HO242" s="4">
        <f t="shared" ca="1" si="329"/>
        <v>64.058192244136734</v>
      </c>
      <c r="HP242" s="4">
        <f t="shared" ca="1" si="329"/>
        <v>106.11958385002235</v>
      </c>
      <c r="HQ242" s="4">
        <f t="shared" ca="1" si="329"/>
        <v>133.28598008217523</v>
      </c>
      <c r="HR242" s="4">
        <f t="shared" ca="1" si="329"/>
        <v>138.06218407723568</v>
      </c>
      <c r="HS242" s="4">
        <f t="shared" ca="1" si="329"/>
        <v>71.793356052966203</v>
      </c>
      <c r="HT242" s="4">
        <f t="shared" ca="1" si="329"/>
        <v>128.7172535987043</v>
      </c>
      <c r="HU242" s="4">
        <f t="shared" ca="1" si="329"/>
        <v>137.87003626449993</v>
      </c>
      <c r="HV242" s="4">
        <f t="shared" ca="1" si="329"/>
        <v>116.9333885310282</v>
      </c>
      <c r="HW242" s="4">
        <f t="shared" ca="1" si="329"/>
        <v>62.279386282148309</v>
      </c>
      <c r="HX242" s="4">
        <f t="shared" ca="1" si="329"/>
        <v>161.30351945417783</v>
      </c>
      <c r="HY242" s="4">
        <f t="shared" ca="1" si="315"/>
        <v>77.632307952384977</v>
      </c>
      <c r="HZ242" s="4">
        <f t="shared" ca="1" si="314"/>
        <v>128.11036175789368</v>
      </c>
      <c r="IA242" s="4">
        <f t="shared" ca="1" si="314"/>
        <v>116.40858840018434</v>
      </c>
      <c r="IB242" s="4">
        <f t="shared" ca="1" si="314"/>
        <v>72.717357173549019</v>
      </c>
      <c r="IC242" s="4">
        <f t="shared" ca="1" si="314"/>
        <v>119.63786906990101</v>
      </c>
      <c r="ID242" s="4">
        <f t="shared" ca="1" si="314"/>
        <v>140.52462271063033</v>
      </c>
      <c r="IE242" s="4">
        <f t="shared" ca="1" si="314"/>
        <v>72.71179783493119</v>
      </c>
      <c r="IF242" s="4">
        <f t="shared" ca="1" si="314"/>
        <v>133.0676929044653</v>
      </c>
      <c r="IG242" s="4">
        <f t="shared" ca="1" si="314"/>
        <v>96.209222207892864</v>
      </c>
      <c r="IH242" s="4">
        <f t="shared" ca="1" si="314"/>
        <v>135.9451311758182</v>
      </c>
      <c r="II242" s="4">
        <f t="shared" ca="1" si="314"/>
        <v>100.10552814231716</v>
      </c>
      <c r="IJ242" s="4">
        <f t="shared" ca="1" si="314"/>
        <v>65.844141129720612</v>
      </c>
      <c r="IK242" s="4">
        <f t="shared" ca="1" si="314"/>
        <v>109.45459071948105</v>
      </c>
      <c r="IL242" s="4">
        <f t="shared" ca="1" si="314"/>
        <v>151.13802524240069</v>
      </c>
      <c r="IM242" s="4">
        <f t="shared" ca="1" si="314"/>
        <v>120.61684300800869</v>
      </c>
      <c r="IN242" s="4">
        <f t="shared" ca="1" si="314"/>
        <v>93.013852952351456</v>
      </c>
      <c r="IO242" s="4">
        <f t="shared" ca="1" si="314"/>
        <v>117.57512863850921</v>
      </c>
      <c r="IP242" s="4">
        <f t="shared" ca="1" si="324"/>
        <v>74.254414740419293</v>
      </c>
      <c r="IQ242" s="4">
        <f t="shared" ca="1" si="324"/>
        <v>127.75065605845829</v>
      </c>
      <c r="IR242" s="4">
        <f t="shared" ca="1" si="324"/>
        <v>76.362983565605106</v>
      </c>
      <c r="IS242" s="4">
        <f t="shared" ca="1" si="324"/>
        <v>110.78895764202122</v>
      </c>
      <c r="IT242" s="4">
        <f t="shared" ca="1" si="324"/>
        <v>49.169385096467501</v>
      </c>
      <c r="IU242" s="4">
        <f t="shared" ca="1" si="324"/>
        <v>148.013902464615</v>
      </c>
      <c r="IV242" s="4">
        <f t="shared" ca="1" si="324"/>
        <v>91.394216356578269</v>
      </c>
      <c r="IW242" s="4">
        <f t="shared" ca="1" si="324"/>
        <v>115.82272126637199</v>
      </c>
      <c r="IX242" s="4">
        <f t="shared" ca="1" si="324"/>
        <v>91.384454930865573</v>
      </c>
      <c r="IY242" s="4">
        <f t="shared" ca="1" si="324"/>
        <v>90.30632503445095</v>
      </c>
    </row>
    <row r="243" spans="9:259" x14ac:dyDescent="0.25">
      <c r="I243" t="s">
        <v>373</v>
      </c>
      <c r="J243" s="4">
        <f t="shared" ref="J243:Y253" ca="1" si="335">J242*(1+$B$1*$B$4+$B$2*SQRT($B$4)*_xlfn.NORM.S.INV(RAND()))</f>
        <v>155.32690170427625</v>
      </c>
      <c r="K243" s="4">
        <f t="shared" ca="1" si="335"/>
        <v>118.0915672717975</v>
      </c>
      <c r="L243" s="4">
        <f t="shared" ca="1" si="335"/>
        <v>105.2420231383778</v>
      </c>
      <c r="M243" s="4">
        <f t="shared" ca="1" si="335"/>
        <v>102.24961460810624</v>
      </c>
      <c r="N243" s="4">
        <f t="shared" ca="1" si="335"/>
        <v>155.48262044833558</v>
      </c>
      <c r="O243" s="4">
        <f t="shared" ca="1" si="335"/>
        <v>117.42851377313157</v>
      </c>
      <c r="P243" s="4">
        <f t="shared" ca="1" si="335"/>
        <v>105.6842606742274</v>
      </c>
      <c r="Q243" s="4">
        <f t="shared" ca="1" si="335"/>
        <v>116.30702852685216</v>
      </c>
      <c r="R243" s="4">
        <f t="shared" ca="1" si="335"/>
        <v>61.1602535938652</v>
      </c>
      <c r="S243" s="4">
        <f t="shared" ca="1" si="335"/>
        <v>137.45529596418248</v>
      </c>
      <c r="T243" s="4">
        <f t="shared" ca="1" si="335"/>
        <v>94.752784177288561</v>
      </c>
      <c r="U243" s="4">
        <f t="shared" ca="1" si="335"/>
        <v>150.555661862146</v>
      </c>
      <c r="V243" s="4">
        <f t="shared" ca="1" si="335"/>
        <v>83.675842596068776</v>
      </c>
      <c r="W243" s="4">
        <f t="shared" ca="1" si="335"/>
        <v>94.127963790810341</v>
      </c>
      <c r="X243" s="4">
        <f t="shared" ca="1" si="335"/>
        <v>63.924756387916517</v>
      </c>
      <c r="Y243" s="4">
        <f t="shared" ca="1" si="335"/>
        <v>86.161128950970578</v>
      </c>
      <c r="Z243" s="4">
        <f t="shared" ca="1" si="333"/>
        <v>92.080187647117967</v>
      </c>
      <c r="AA243" s="4">
        <f t="shared" ca="1" si="333"/>
        <v>100.04244011304863</v>
      </c>
      <c r="AB243" s="4">
        <f t="shared" ca="1" si="333"/>
        <v>147.54680333098989</v>
      </c>
      <c r="AC243" s="4">
        <f t="shared" ca="1" si="333"/>
        <v>82.061854511658339</v>
      </c>
      <c r="AD243" s="4">
        <f t="shared" ca="1" si="333"/>
        <v>188.26981530183002</v>
      </c>
      <c r="AE243" s="4">
        <f t="shared" ca="1" si="333"/>
        <v>149.49676167392693</v>
      </c>
      <c r="AF243" s="4">
        <f t="shared" ca="1" si="333"/>
        <v>46.066082174434719</v>
      </c>
      <c r="AG243" s="4">
        <f t="shared" ca="1" si="333"/>
        <v>100.54371902201881</v>
      </c>
      <c r="AH243" s="4">
        <f t="shared" ca="1" si="333"/>
        <v>82.363562963103774</v>
      </c>
      <c r="AI243" s="4">
        <f t="shared" ca="1" si="333"/>
        <v>100.30272596843307</v>
      </c>
      <c r="AJ243" s="4">
        <f t="shared" ca="1" si="333"/>
        <v>89.03512647806572</v>
      </c>
      <c r="AK243" s="4">
        <f t="shared" ca="1" si="333"/>
        <v>103.23784398220917</v>
      </c>
      <c r="AL243" s="4">
        <f t="shared" ca="1" si="333"/>
        <v>170.51498429605306</v>
      </c>
      <c r="AM243" s="4">
        <f t="shared" ca="1" si="333"/>
        <v>141.65228758079755</v>
      </c>
      <c r="AN243" s="4">
        <f t="shared" ca="1" si="333"/>
        <v>68.400687152190528</v>
      </c>
      <c r="AO243" s="4">
        <f t="shared" ca="1" si="332"/>
        <v>120.36676463354134</v>
      </c>
      <c r="AP243" s="4">
        <f t="shared" ca="1" si="330"/>
        <v>103.60447975008381</v>
      </c>
      <c r="AQ243" s="4">
        <f t="shared" ca="1" si="330"/>
        <v>88.613403448023391</v>
      </c>
      <c r="AR243" s="4">
        <f t="shared" ca="1" si="330"/>
        <v>77.713361130468996</v>
      </c>
      <c r="AS243" s="4">
        <f t="shared" ca="1" si="330"/>
        <v>112.22521346416154</v>
      </c>
      <c r="AT243" s="4">
        <f t="shared" ca="1" si="330"/>
        <v>152.11239834691955</v>
      </c>
      <c r="AU243" s="4">
        <f t="shared" ca="1" si="330"/>
        <v>111.19445935281678</v>
      </c>
      <c r="AV243" s="4">
        <f t="shared" ca="1" si="330"/>
        <v>103.61222765101182</v>
      </c>
      <c r="AW243" s="4">
        <f t="shared" ca="1" si="330"/>
        <v>95.71905050508839</v>
      </c>
      <c r="AX243" s="4">
        <f t="shared" ca="1" si="330"/>
        <v>104.75626009307804</v>
      </c>
      <c r="AY243" s="4">
        <f t="shared" ca="1" si="330"/>
        <v>79.4051862138014</v>
      </c>
      <c r="AZ243" s="4">
        <f t="shared" ca="1" si="330"/>
        <v>137.50062773132225</v>
      </c>
      <c r="BA243" s="4">
        <f t="shared" ca="1" si="330"/>
        <v>69.007027735353049</v>
      </c>
      <c r="BB243" s="4">
        <f t="shared" ca="1" si="330"/>
        <v>95.358967552978612</v>
      </c>
      <c r="BC243" s="4">
        <f t="shared" ca="1" si="330"/>
        <v>122.61944758011211</v>
      </c>
      <c r="BD243" s="4">
        <f t="shared" ca="1" si="330"/>
        <v>102.41234724868725</v>
      </c>
      <c r="BE243" s="4">
        <f t="shared" ca="1" si="325"/>
        <v>125.26030378970272</v>
      </c>
      <c r="BF243" s="4">
        <f t="shared" ca="1" si="321"/>
        <v>126.63462162677375</v>
      </c>
      <c r="BG243" s="4">
        <f t="shared" ca="1" si="321"/>
        <v>76.521150183693024</v>
      </c>
      <c r="BH243" s="4">
        <f t="shared" ca="1" si="321"/>
        <v>74.757616081144249</v>
      </c>
      <c r="BI243" s="4">
        <f t="shared" ca="1" si="321"/>
        <v>111.71032619084995</v>
      </c>
      <c r="BJ243" s="4">
        <f t="shared" ca="1" si="321"/>
        <v>89.659496810880896</v>
      </c>
      <c r="BK243" s="4">
        <f t="shared" ca="1" si="321"/>
        <v>102.64604284512967</v>
      </c>
      <c r="BL243" s="4">
        <f t="shared" ca="1" si="321"/>
        <v>112.93241856878878</v>
      </c>
      <c r="BM243" s="4">
        <f t="shared" ca="1" si="321"/>
        <v>110.01951875542385</v>
      </c>
      <c r="BN243" s="4">
        <f t="shared" ca="1" si="321"/>
        <v>156.36019587998493</v>
      </c>
      <c r="BO243" s="4">
        <f t="shared" ca="1" si="321"/>
        <v>90.848620971796535</v>
      </c>
      <c r="BP243" s="4">
        <f t="shared" ca="1" si="321"/>
        <v>71.094310563345445</v>
      </c>
      <c r="BQ243" s="4">
        <f t="shared" ca="1" si="321"/>
        <v>121.65495788846206</v>
      </c>
      <c r="BR243" s="4">
        <f t="shared" ca="1" si="321"/>
        <v>156.9123684027922</v>
      </c>
      <c r="BS243" s="4">
        <f t="shared" ca="1" si="321"/>
        <v>85.613408947761187</v>
      </c>
      <c r="BT243" s="4">
        <f t="shared" ca="1" si="321"/>
        <v>87.882163438446199</v>
      </c>
      <c r="BU243" s="4">
        <f t="shared" ca="1" si="321"/>
        <v>97.460214005406584</v>
      </c>
      <c r="BV243" s="4">
        <f t="shared" ca="1" si="319"/>
        <v>99.181327341365346</v>
      </c>
      <c r="BW243" s="4">
        <f t="shared" ca="1" si="319"/>
        <v>85.164592573067253</v>
      </c>
      <c r="BX243" s="4">
        <f t="shared" ca="1" si="319"/>
        <v>88.098457080574931</v>
      </c>
      <c r="BY243" s="4">
        <f t="shared" ca="1" si="319"/>
        <v>91.69477490548438</v>
      </c>
      <c r="BZ243" s="4">
        <f t="shared" ca="1" si="319"/>
        <v>117.26186746336414</v>
      </c>
      <c r="CA243" s="4">
        <f t="shared" ca="1" si="319"/>
        <v>58.339823801654688</v>
      </c>
      <c r="CB243" s="4">
        <f t="shared" ca="1" si="319"/>
        <v>105.86523794015089</v>
      </c>
      <c r="CC243" s="4">
        <f t="shared" ca="1" si="319"/>
        <v>124.97258473481497</v>
      </c>
      <c r="CD243" s="4">
        <f t="shared" ca="1" si="319"/>
        <v>108.14604132261982</v>
      </c>
      <c r="CE243" s="4">
        <f t="shared" ca="1" si="319"/>
        <v>109.53527282101736</v>
      </c>
      <c r="CF243" s="4">
        <f t="shared" ca="1" si="319"/>
        <v>91.162562078912558</v>
      </c>
      <c r="CG243" s="4">
        <f t="shared" ca="1" si="319"/>
        <v>88.366241297428246</v>
      </c>
      <c r="CH243" s="4">
        <f t="shared" ca="1" si="319"/>
        <v>134.06697697229043</v>
      </c>
      <c r="CI243" s="4">
        <f t="shared" ca="1" si="319"/>
        <v>188.03817837928449</v>
      </c>
      <c r="CJ243" s="4">
        <f t="shared" ca="1" si="319"/>
        <v>83.07750941514368</v>
      </c>
      <c r="CK243" s="4">
        <f t="shared" ca="1" si="319"/>
        <v>78.767015929876379</v>
      </c>
      <c r="CL243" s="4">
        <f t="shared" ca="1" si="317"/>
        <v>111.22720001931049</v>
      </c>
      <c r="CM243" s="4">
        <f t="shared" ca="1" si="317"/>
        <v>85.428203217378837</v>
      </c>
      <c r="CN243" s="4">
        <f t="shared" ca="1" si="317"/>
        <v>96.376656304681191</v>
      </c>
      <c r="CO243" s="4">
        <f t="shared" ca="1" si="317"/>
        <v>125.23803821415672</v>
      </c>
      <c r="CP243" s="4">
        <f t="shared" ca="1" si="317"/>
        <v>87.266721913994729</v>
      </c>
      <c r="CQ243" s="4">
        <f t="shared" ca="1" si="317"/>
        <v>86.827777826307752</v>
      </c>
      <c r="CR243" s="4">
        <f t="shared" ca="1" si="317"/>
        <v>112.68885608514918</v>
      </c>
      <c r="CS243" s="4">
        <f t="shared" ca="1" si="317"/>
        <v>130.30328311180855</v>
      </c>
      <c r="CT243" s="4">
        <f t="shared" ca="1" si="317"/>
        <v>73.83118476070149</v>
      </c>
      <c r="CU243" s="4">
        <f t="shared" ca="1" si="317"/>
        <v>127.1976018993587</v>
      </c>
      <c r="CV243" s="4">
        <f t="shared" ca="1" si="317"/>
        <v>116.74460165201386</v>
      </c>
      <c r="CW243" s="4">
        <f t="shared" ca="1" si="317"/>
        <v>119.65626033601613</v>
      </c>
      <c r="CX243" s="4">
        <f t="shared" ca="1" si="317"/>
        <v>78.875592148585767</v>
      </c>
      <c r="CY243" s="4">
        <f t="shared" ca="1" si="317"/>
        <v>125.7165749698956</v>
      </c>
      <c r="CZ243" s="4">
        <f t="shared" ca="1" si="317"/>
        <v>125.29510383443996</v>
      </c>
      <c r="DA243" s="4">
        <f t="shared" ca="1" si="317"/>
        <v>123.16876806402756</v>
      </c>
      <c r="DB243" s="4">
        <f t="shared" ca="1" si="327"/>
        <v>114.4297408682651</v>
      </c>
      <c r="DC243" s="4">
        <f t="shared" ca="1" si="327"/>
        <v>99.881171585173547</v>
      </c>
      <c r="DD243" s="4">
        <f t="shared" ca="1" si="327"/>
        <v>93.91791396310245</v>
      </c>
      <c r="DE243" s="4">
        <f t="shared" ca="1" si="327"/>
        <v>112.65654395170382</v>
      </c>
      <c r="DF243" s="4">
        <f t="shared" ca="1" si="327"/>
        <v>106.98401989566452</v>
      </c>
      <c r="DG243" s="4">
        <f t="shared" ca="1" si="327"/>
        <v>79.462779905086563</v>
      </c>
      <c r="DH243" s="4">
        <f t="shared" ca="1" si="327"/>
        <v>247.24596136133695</v>
      </c>
      <c r="DI243" s="4">
        <f t="shared" ca="1" si="327"/>
        <v>103.41559431550765</v>
      </c>
      <c r="DJ243" s="4">
        <f t="shared" ca="1" si="327"/>
        <v>144.6393641469389</v>
      </c>
      <c r="DK243" s="4">
        <f t="shared" ca="1" si="327"/>
        <v>91.812783577862859</v>
      </c>
      <c r="DL243" s="4">
        <f t="shared" ca="1" si="327"/>
        <v>116.584293853768</v>
      </c>
      <c r="DM243" s="4">
        <f t="shared" ca="1" si="327"/>
        <v>119.57577794714761</v>
      </c>
      <c r="DN243" s="4">
        <f t="shared" ca="1" si="327"/>
        <v>78.718833427839712</v>
      </c>
      <c r="DO243" s="4">
        <f t="shared" ca="1" si="327"/>
        <v>99.033882993910808</v>
      </c>
      <c r="DP243" s="4">
        <f t="shared" ca="1" si="327"/>
        <v>115.13580909880349</v>
      </c>
      <c r="DQ243" s="4">
        <f t="shared" ca="1" si="320"/>
        <v>74.165420548536275</v>
      </c>
      <c r="DR243" s="4">
        <f t="shared" ca="1" si="320"/>
        <v>161.55105125748392</v>
      </c>
      <c r="DS243" s="4">
        <f t="shared" ca="1" si="320"/>
        <v>112.71542223478401</v>
      </c>
      <c r="DT243" s="4">
        <f t="shared" ca="1" si="320"/>
        <v>84.042394304196534</v>
      </c>
      <c r="DU243" s="4">
        <f t="shared" ca="1" si="320"/>
        <v>136.69500601129579</v>
      </c>
      <c r="DV243" s="4">
        <f t="shared" ca="1" si="320"/>
        <v>81.229850598655261</v>
      </c>
      <c r="DW243" s="4">
        <f t="shared" ca="1" si="320"/>
        <v>99.26078403987411</v>
      </c>
      <c r="DX243" s="4">
        <f t="shared" ca="1" si="320"/>
        <v>138.88061012194501</v>
      </c>
      <c r="DY243" s="4">
        <f t="shared" ca="1" si="320"/>
        <v>93.056515265590548</v>
      </c>
      <c r="DZ243" s="4">
        <f t="shared" ca="1" si="320"/>
        <v>119.96405687546529</v>
      </c>
      <c r="EA243" s="4">
        <f t="shared" ca="1" si="320"/>
        <v>112.62605467036794</v>
      </c>
      <c r="EB243" s="4">
        <f t="shared" ca="1" si="320"/>
        <v>103.30575926377853</v>
      </c>
      <c r="EC243" s="4">
        <f t="shared" ca="1" si="320"/>
        <v>136.28642778778004</v>
      </c>
      <c r="ED243" s="4">
        <f t="shared" ca="1" si="320"/>
        <v>141.18231925978776</v>
      </c>
      <c r="EE243" s="4">
        <f t="shared" ca="1" si="320"/>
        <v>73.399254864634756</v>
      </c>
      <c r="EF243" s="4">
        <f t="shared" ca="1" si="320"/>
        <v>99.909103440109249</v>
      </c>
      <c r="EG243" s="4">
        <f t="shared" ca="1" si="331"/>
        <v>93.209879058511035</v>
      </c>
      <c r="EH243" s="4">
        <f t="shared" ca="1" si="331"/>
        <v>138.25611276273065</v>
      </c>
      <c r="EI243" s="4">
        <f t="shared" ca="1" si="331"/>
        <v>130.7492299829903</v>
      </c>
      <c r="EJ243" s="4">
        <f t="shared" ca="1" si="331"/>
        <v>71.959893196845556</v>
      </c>
      <c r="EK243" s="4">
        <f t="shared" ca="1" si="331"/>
        <v>82.192609395323103</v>
      </c>
      <c r="EL243" s="4">
        <f t="shared" ca="1" si="331"/>
        <v>75.517388939292275</v>
      </c>
      <c r="EM243" s="4">
        <f t="shared" ca="1" si="331"/>
        <v>99.493233132831236</v>
      </c>
      <c r="EN243" s="4">
        <f t="shared" ca="1" si="328"/>
        <v>100.67358447256878</v>
      </c>
      <c r="EO243" s="4">
        <f t="shared" ca="1" si="328"/>
        <v>58.020982358260333</v>
      </c>
      <c r="EP243" s="4">
        <f t="shared" ca="1" si="328"/>
        <v>126.72696958393449</v>
      </c>
      <c r="EQ243" s="4">
        <f t="shared" ca="1" si="328"/>
        <v>116.68766326693229</v>
      </c>
      <c r="ER243" s="4">
        <f t="shared" ca="1" si="328"/>
        <v>100.34494630052706</v>
      </c>
      <c r="ES243" s="4">
        <f t="shared" ca="1" si="328"/>
        <v>80.035155824057952</v>
      </c>
      <c r="ET243" s="4">
        <f t="shared" ca="1" si="328"/>
        <v>116.03696570819406</v>
      </c>
      <c r="EU243" s="4">
        <f t="shared" ca="1" si="328"/>
        <v>129.59731550015889</v>
      </c>
      <c r="EV243" s="4">
        <f t="shared" ca="1" si="326"/>
        <v>141.82523209667798</v>
      </c>
      <c r="EW243" s="4">
        <f t="shared" ca="1" si="326"/>
        <v>111.25046351710911</v>
      </c>
      <c r="EX243" s="4">
        <f t="shared" ca="1" si="326"/>
        <v>70.564133901096426</v>
      </c>
      <c r="EY243" s="4">
        <f t="shared" ca="1" si="326"/>
        <v>73.020102574589089</v>
      </c>
      <c r="EZ243" s="4">
        <f t="shared" ca="1" si="326"/>
        <v>100.07100516528754</v>
      </c>
      <c r="FA243" s="4">
        <f t="shared" ca="1" si="326"/>
        <v>121.78668972439822</v>
      </c>
      <c r="FB243" s="4">
        <f t="shared" ca="1" si="326"/>
        <v>110.8646968696397</v>
      </c>
      <c r="FC243" s="4">
        <f t="shared" ca="1" si="326"/>
        <v>110.73614993841383</v>
      </c>
      <c r="FD243" s="4">
        <f t="shared" ca="1" si="326"/>
        <v>114.6060678098282</v>
      </c>
      <c r="FE243" s="4">
        <f t="shared" ca="1" si="326"/>
        <v>100.01054485182735</v>
      </c>
      <c r="FF243" s="4">
        <f t="shared" ca="1" si="326"/>
        <v>88.214128223903643</v>
      </c>
      <c r="FG243" s="4">
        <f t="shared" ca="1" si="326"/>
        <v>86.996799988967453</v>
      </c>
      <c r="FH243" s="4">
        <f t="shared" ca="1" si="326"/>
        <v>156.81278765616864</v>
      </c>
      <c r="FI243" s="4">
        <f t="shared" ca="1" si="326"/>
        <v>106.75453956707754</v>
      </c>
      <c r="FJ243" s="4">
        <f t="shared" ca="1" si="326"/>
        <v>94.687853917107603</v>
      </c>
      <c r="FK243" s="4">
        <f t="shared" ca="1" si="326"/>
        <v>134.67021114815083</v>
      </c>
      <c r="FL243" s="4">
        <f t="shared" ca="1" si="326"/>
        <v>109.62025141295143</v>
      </c>
      <c r="FM243" s="4">
        <f t="shared" ca="1" si="316"/>
        <v>91.051232435249347</v>
      </c>
      <c r="FN243" s="4">
        <f t="shared" ca="1" si="316"/>
        <v>98.797236042382764</v>
      </c>
      <c r="FO243" s="4">
        <f t="shared" ca="1" si="316"/>
        <v>59.259117096981477</v>
      </c>
      <c r="FP243" s="4">
        <f t="shared" ca="1" si="316"/>
        <v>100.90413371302543</v>
      </c>
      <c r="FQ243" s="4">
        <f t="shared" ca="1" si="316"/>
        <v>111.59602358949073</v>
      </c>
      <c r="FR243" s="4">
        <f t="shared" ca="1" si="316"/>
        <v>125.98496463001734</v>
      </c>
      <c r="FS243" s="4">
        <f t="shared" ca="1" si="316"/>
        <v>109.67656836302675</v>
      </c>
      <c r="FT243" s="4">
        <f t="shared" ca="1" si="316"/>
        <v>72.923728473753158</v>
      </c>
      <c r="FU243" s="4">
        <f t="shared" ca="1" si="316"/>
        <v>88.630339929541506</v>
      </c>
      <c r="FV243" s="4">
        <f t="shared" ca="1" si="316"/>
        <v>83.436876288114817</v>
      </c>
      <c r="FW243" s="4">
        <f t="shared" ca="1" si="316"/>
        <v>130.42673656481114</v>
      </c>
      <c r="FX243" s="4">
        <f t="shared" ca="1" si="316"/>
        <v>100.49476200805795</v>
      </c>
      <c r="FY243" s="4">
        <f t="shared" ca="1" si="316"/>
        <v>94.420004319358924</v>
      </c>
      <c r="FZ243" s="4">
        <f t="shared" ca="1" si="316"/>
        <v>95.275788371110934</v>
      </c>
      <c r="GA243" s="4">
        <f t="shared" ca="1" si="316"/>
        <v>80.305650881380842</v>
      </c>
      <c r="GB243" s="4">
        <f t="shared" ca="1" si="316"/>
        <v>50.516321186317541</v>
      </c>
      <c r="GC243" s="4">
        <f t="shared" ca="1" si="334"/>
        <v>64.435753741669316</v>
      </c>
      <c r="GD243" s="4">
        <f t="shared" ca="1" si="323"/>
        <v>123.63077926445243</v>
      </c>
      <c r="GE243" s="4">
        <f t="shared" ca="1" si="323"/>
        <v>76.658892324076817</v>
      </c>
      <c r="GF243" s="4">
        <f t="shared" ca="1" si="323"/>
        <v>101.56668615815352</v>
      </c>
      <c r="GG243" s="4">
        <f t="shared" ca="1" si="323"/>
        <v>88.829930151580115</v>
      </c>
      <c r="GH243" s="4">
        <f t="shared" ca="1" si="323"/>
        <v>131.61318112286304</v>
      </c>
      <c r="GI243" s="4">
        <f t="shared" ca="1" si="323"/>
        <v>70.865336175734413</v>
      </c>
      <c r="GJ243" s="4">
        <f t="shared" ca="1" si="323"/>
        <v>90.864241016161031</v>
      </c>
      <c r="GK243" s="4">
        <f t="shared" ca="1" si="323"/>
        <v>104.11376063878399</v>
      </c>
      <c r="GL243" s="4">
        <f t="shared" ca="1" si="323"/>
        <v>59.78207616903893</v>
      </c>
      <c r="GM243" s="4">
        <f t="shared" ca="1" si="323"/>
        <v>113.13680783865141</v>
      </c>
      <c r="GN243" s="4">
        <f t="shared" ca="1" si="323"/>
        <v>64.141575388501522</v>
      </c>
      <c r="GO243" s="4">
        <f t="shared" ca="1" si="323"/>
        <v>81.863157553534109</v>
      </c>
      <c r="GP243" s="4">
        <f t="shared" ca="1" si="323"/>
        <v>86.704023149731867</v>
      </c>
      <c r="GQ243" s="4">
        <f t="shared" ca="1" si="323"/>
        <v>84.727623260352289</v>
      </c>
      <c r="GR243" s="4">
        <f t="shared" ca="1" si="323"/>
        <v>112.10849121662802</v>
      </c>
      <c r="GS243" s="4">
        <f t="shared" ca="1" si="322"/>
        <v>108.03003452724182</v>
      </c>
      <c r="GT243" s="4">
        <f t="shared" ca="1" si="318"/>
        <v>78.488819714830413</v>
      </c>
      <c r="GU243" s="4">
        <f t="shared" ca="1" si="318"/>
        <v>68.948866241438736</v>
      </c>
      <c r="GV243" s="4">
        <f t="shared" ca="1" si="318"/>
        <v>138.09803919815644</v>
      </c>
      <c r="GW243" s="4">
        <f t="shared" ca="1" si="318"/>
        <v>171.81432176686698</v>
      </c>
      <c r="GX243" s="4">
        <f t="shared" ca="1" si="318"/>
        <v>155.80657395427232</v>
      </c>
      <c r="GY243" s="4">
        <f t="shared" ca="1" si="318"/>
        <v>62.922348768699067</v>
      </c>
      <c r="GZ243" s="4">
        <f t="shared" ca="1" si="318"/>
        <v>112.25197344337619</v>
      </c>
      <c r="HA243" s="4">
        <f t="shared" ca="1" si="318"/>
        <v>101.1440781770512</v>
      </c>
      <c r="HB243" s="4">
        <f t="shared" ca="1" si="318"/>
        <v>98.92152678553083</v>
      </c>
      <c r="HC243" s="4">
        <f t="shared" ca="1" si="318"/>
        <v>117.1874576943511</v>
      </c>
      <c r="HD243" s="4">
        <f t="shared" ca="1" si="318"/>
        <v>111.55204266810736</v>
      </c>
      <c r="HE243" s="4">
        <f t="shared" ca="1" si="318"/>
        <v>90.750121800519565</v>
      </c>
      <c r="HF243" s="4">
        <f t="shared" ca="1" si="318"/>
        <v>119.88267972684997</v>
      </c>
      <c r="HG243" s="4">
        <f t="shared" ca="1" si="318"/>
        <v>113.76782068669462</v>
      </c>
      <c r="HH243" s="4">
        <f t="shared" ca="1" si="318"/>
        <v>127.26741787355809</v>
      </c>
      <c r="HI243" s="4">
        <f t="shared" ca="1" si="318"/>
        <v>102.15418685726615</v>
      </c>
      <c r="HJ243" s="4">
        <f t="shared" ca="1" si="329"/>
        <v>107.50556235777005</v>
      </c>
      <c r="HK243" s="4">
        <f t="shared" ca="1" si="329"/>
        <v>91.524182209632983</v>
      </c>
      <c r="HL243" s="4">
        <f t="shared" ca="1" si="329"/>
        <v>114.74225072526708</v>
      </c>
      <c r="HM243" s="4">
        <f t="shared" ca="1" si="329"/>
        <v>79.680869988884893</v>
      </c>
      <c r="HN243" s="4">
        <f t="shared" ca="1" si="329"/>
        <v>90.748411696744242</v>
      </c>
      <c r="HO243" s="4">
        <f t="shared" ca="1" si="329"/>
        <v>64.913568176815062</v>
      </c>
      <c r="HP243" s="4">
        <f t="shared" ca="1" si="329"/>
        <v>107.72122329095507</v>
      </c>
      <c r="HQ243" s="4">
        <f t="shared" ca="1" si="329"/>
        <v>127.99137390395489</v>
      </c>
      <c r="HR243" s="4">
        <f t="shared" ca="1" si="329"/>
        <v>138.34601668285023</v>
      </c>
      <c r="HS243" s="4">
        <f t="shared" ca="1" si="329"/>
        <v>70.921176117164507</v>
      </c>
      <c r="HT243" s="4">
        <f t="shared" ca="1" si="329"/>
        <v>126.7138986004876</v>
      </c>
      <c r="HU243" s="4">
        <f t="shared" ca="1" si="329"/>
        <v>136.58292186007534</v>
      </c>
      <c r="HV243" s="4">
        <f t="shared" ca="1" si="329"/>
        <v>116.39846780342971</v>
      </c>
      <c r="HW243" s="4">
        <f t="shared" ca="1" si="329"/>
        <v>63.245992654806919</v>
      </c>
      <c r="HX243" s="4">
        <f t="shared" ca="1" si="329"/>
        <v>164.68321210332189</v>
      </c>
      <c r="HY243" s="4">
        <f t="shared" ca="1" si="315"/>
        <v>76.952231466047508</v>
      </c>
      <c r="HZ243" s="4">
        <f t="shared" ca="1" si="315"/>
        <v>124.62627587977387</v>
      </c>
      <c r="IA243" s="4">
        <f t="shared" ca="1" si="315"/>
        <v>114.42949076996628</v>
      </c>
      <c r="IB243" s="4">
        <f t="shared" ca="1" si="315"/>
        <v>73.617720312583401</v>
      </c>
      <c r="IC243" s="4">
        <f t="shared" ca="1" si="315"/>
        <v>119.62099609399077</v>
      </c>
      <c r="ID243" s="4">
        <f t="shared" ca="1" si="315"/>
        <v>141.98254698299016</v>
      </c>
      <c r="IE243" s="4">
        <f t="shared" ca="1" si="315"/>
        <v>73.694771635503599</v>
      </c>
      <c r="IF243" s="4">
        <f t="shared" ca="1" si="315"/>
        <v>132.16634982991926</v>
      </c>
      <c r="IG243" s="4">
        <f t="shared" ca="1" si="315"/>
        <v>95.092006063618797</v>
      </c>
      <c r="IH243" s="4">
        <f t="shared" ca="1" si="315"/>
        <v>135.21006538363335</v>
      </c>
      <c r="II243" s="4">
        <f t="shared" ca="1" si="315"/>
        <v>99.545632004185606</v>
      </c>
      <c r="IJ243" s="4">
        <f t="shared" ca="1" si="315"/>
        <v>64.540543458497794</v>
      </c>
      <c r="IK243" s="4">
        <f t="shared" ca="1" si="315"/>
        <v>111.61135786291591</v>
      </c>
      <c r="IL243" s="4">
        <f t="shared" ca="1" si="315"/>
        <v>149.78689272180003</v>
      </c>
      <c r="IM243" s="4">
        <f t="shared" ca="1" si="315"/>
        <v>119.78380169033103</v>
      </c>
      <c r="IN243" s="4">
        <f t="shared" ca="1" si="315"/>
        <v>91.001851600197568</v>
      </c>
      <c r="IO243" s="4">
        <f t="shared" ref="IO243:IY253" ca="1" si="336">IO242*(1+$B$1*$B$4+$B$2*SQRT($B$4)*_xlfn.NORM.S.INV(RAND()))</f>
        <v>115.02642520699844</v>
      </c>
      <c r="IP243" s="4">
        <f t="shared" ca="1" si="324"/>
        <v>73.496173441638533</v>
      </c>
      <c r="IQ243" s="4">
        <f t="shared" ca="1" si="324"/>
        <v>125.42371086523998</v>
      </c>
      <c r="IR243" s="4">
        <f t="shared" ca="1" si="324"/>
        <v>74.071281147948781</v>
      </c>
      <c r="IS243" s="4">
        <f t="shared" ca="1" si="324"/>
        <v>109.48946296415937</v>
      </c>
      <c r="IT243" s="4">
        <f t="shared" ca="1" si="324"/>
        <v>48.477526249176599</v>
      </c>
      <c r="IU243" s="4">
        <f t="shared" ca="1" si="324"/>
        <v>146.93945033666748</v>
      </c>
      <c r="IV243" s="4">
        <f t="shared" ca="1" si="324"/>
        <v>92.766839386857711</v>
      </c>
      <c r="IW243" s="4">
        <f t="shared" ca="1" si="324"/>
        <v>115.77464379763818</v>
      </c>
      <c r="IX243" s="4">
        <f t="shared" ca="1" si="324"/>
        <v>93.940215181696573</v>
      </c>
      <c r="IY243" s="4">
        <f t="shared" ca="1" si="324"/>
        <v>89.936561523780568</v>
      </c>
    </row>
    <row r="244" spans="9:259" x14ac:dyDescent="0.25">
      <c r="I244" t="s">
        <v>374</v>
      </c>
      <c r="J244" s="4">
        <f t="shared" ca="1" si="335"/>
        <v>155.64495544604489</v>
      </c>
      <c r="K244" s="4">
        <f t="shared" ca="1" si="335"/>
        <v>117.29232379241945</v>
      </c>
      <c r="L244" s="4">
        <f t="shared" ca="1" si="335"/>
        <v>102.40538208730445</v>
      </c>
      <c r="M244" s="4">
        <f t="shared" ca="1" si="335"/>
        <v>101.80762717012774</v>
      </c>
      <c r="N244" s="4">
        <f t="shared" ca="1" si="335"/>
        <v>155.87197720592528</v>
      </c>
      <c r="O244" s="4">
        <f t="shared" ca="1" si="335"/>
        <v>116.1584600118821</v>
      </c>
      <c r="P244" s="4">
        <f t="shared" ca="1" si="335"/>
        <v>107.57097494372019</v>
      </c>
      <c r="Q244" s="4">
        <f t="shared" ca="1" si="335"/>
        <v>113.16638262866782</v>
      </c>
      <c r="R244" s="4">
        <f t="shared" ca="1" si="335"/>
        <v>61.969333596395614</v>
      </c>
      <c r="S244" s="4">
        <f t="shared" ca="1" si="335"/>
        <v>134.63558988160082</v>
      </c>
      <c r="T244" s="4">
        <f t="shared" ca="1" si="335"/>
        <v>97.069378212228202</v>
      </c>
      <c r="U244" s="4">
        <f t="shared" ca="1" si="335"/>
        <v>152.36456218221301</v>
      </c>
      <c r="V244" s="4">
        <f t="shared" ca="1" si="335"/>
        <v>81.673084777425856</v>
      </c>
      <c r="W244" s="4">
        <f t="shared" ca="1" si="335"/>
        <v>93.592044050980959</v>
      </c>
      <c r="X244" s="4">
        <f t="shared" ca="1" si="335"/>
        <v>64.134630929342237</v>
      </c>
      <c r="Y244" s="4">
        <f t="shared" ca="1" si="335"/>
        <v>84.110739872214751</v>
      </c>
      <c r="Z244" s="4">
        <f t="shared" ca="1" si="333"/>
        <v>91.319973678946482</v>
      </c>
      <c r="AA244" s="4">
        <f t="shared" ca="1" si="333"/>
        <v>99.111152320898626</v>
      </c>
      <c r="AB244" s="4">
        <f t="shared" ca="1" si="333"/>
        <v>146.90691182025043</v>
      </c>
      <c r="AC244" s="4">
        <f t="shared" ca="1" si="333"/>
        <v>84.485209000180447</v>
      </c>
      <c r="AD244" s="4">
        <f t="shared" ca="1" si="333"/>
        <v>184.72806739081716</v>
      </c>
      <c r="AE244" s="4">
        <f t="shared" ca="1" si="333"/>
        <v>150.20447522979657</v>
      </c>
      <c r="AF244" s="4">
        <f t="shared" ca="1" si="333"/>
        <v>46.493204767987336</v>
      </c>
      <c r="AG244" s="4">
        <f t="shared" ca="1" si="333"/>
        <v>101.63865405784995</v>
      </c>
      <c r="AH244" s="4">
        <f t="shared" ca="1" si="333"/>
        <v>85.26507714709696</v>
      </c>
      <c r="AI244" s="4">
        <f t="shared" ca="1" si="333"/>
        <v>97.786510947847134</v>
      </c>
      <c r="AJ244" s="4">
        <f t="shared" ca="1" si="333"/>
        <v>88.141988767708625</v>
      </c>
      <c r="AK244" s="4">
        <f t="shared" ca="1" si="333"/>
        <v>102.59453226016439</v>
      </c>
      <c r="AL244" s="4">
        <f t="shared" ca="1" si="333"/>
        <v>176.20423125376564</v>
      </c>
      <c r="AM244" s="4">
        <f t="shared" ca="1" si="333"/>
        <v>141.80795217315</v>
      </c>
      <c r="AN244" s="4">
        <f t="shared" ca="1" si="333"/>
        <v>66.983388341075411</v>
      </c>
      <c r="AO244" s="4">
        <f t="shared" ca="1" si="332"/>
        <v>121.98427730666678</v>
      </c>
      <c r="AP244" s="4">
        <f t="shared" ca="1" si="330"/>
        <v>103.36752453310429</v>
      </c>
      <c r="AQ244" s="4">
        <f t="shared" ca="1" si="330"/>
        <v>88.634006758574756</v>
      </c>
      <c r="AR244" s="4">
        <f t="shared" ca="1" si="330"/>
        <v>75.584324796725141</v>
      </c>
      <c r="AS244" s="4">
        <f t="shared" ca="1" si="330"/>
        <v>115.6875145898113</v>
      </c>
      <c r="AT244" s="4">
        <f t="shared" ca="1" si="330"/>
        <v>151.13392506084617</v>
      </c>
      <c r="AU244" s="4">
        <f t="shared" ca="1" si="330"/>
        <v>111.13622178675703</v>
      </c>
      <c r="AV244" s="4">
        <f t="shared" ca="1" si="330"/>
        <v>104.06727677863891</v>
      </c>
      <c r="AW244" s="4">
        <f t="shared" ca="1" si="330"/>
        <v>94.98161894282714</v>
      </c>
      <c r="AX244" s="4">
        <f t="shared" ca="1" si="330"/>
        <v>106.79257039327069</v>
      </c>
      <c r="AY244" s="4">
        <f t="shared" ca="1" si="330"/>
        <v>77.931091845105698</v>
      </c>
      <c r="AZ244" s="4">
        <f t="shared" ca="1" si="330"/>
        <v>137.46749320937485</v>
      </c>
      <c r="BA244" s="4">
        <f t="shared" ca="1" si="330"/>
        <v>67.804145236653781</v>
      </c>
      <c r="BB244" s="4">
        <f t="shared" ca="1" si="330"/>
        <v>95.380625063457387</v>
      </c>
      <c r="BC244" s="4">
        <f t="shared" ca="1" si="330"/>
        <v>123.54484542160544</v>
      </c>
      <c r="BD244" s="4">
        <f t="shared" ca="1" si="330"/>
        <v>104.3778064134809</v>
      </c>
      <c r="BE244" s="4">
        <f t="shared" ca="1" si="325"/>
        <v>128.95677354400965</v>
      </c>
      <c r="BF244" s="4">
        <f t="shared" ca="1" si="321"/>
        <v>128.49046638827525</v>
      </c>
      <c r="BG244" s="4">
        <f t="shared" ca="1" si="321"/>
        <v>75.579033887271393</v>
      </c>
      <c r="BH244" s="4">
        <f t="shared" ca="1" si="321"/>
        <v>74.761386867266665</v>
      </c>
      <c r="BI244" s="4">
        <f t="shared" ca="1" si="321"/>
        <v>113.64312529607594</v>
      </c>
      <c r="BJ244" s="4">
        <f t="shared" ca="1" si="321"/>
        <v>88.241860403739352</v>
      </c>
      <c r="BK244" s="4">
        <f t="shared" ca="1" si="321"/>
        <v>104.25345876204496</v>
      </c>
      <c r="BL244" s="4">
        <f t="shared" ca="1" si="321"/>
        <v>115.35727976696175</v>
      </c>
      <c r="BM244" s="4">
        <f t="shared" ca="1" si="321"/>
        <v>109.28882866526776</v>
      </c>
      <c r="BN244" s="4">
        <f t="shared" ca="1" si="321"/>
        <v>152.41239254295525</v>
      </c>
      <c r="BO244" s="4">
        <f t="shared" ca="1" si="321"/>
        <v>91.386509389408033</v>
      </c>
      <c r="BP244" s="4">
        <f t="shared" ca="1" si="321"/>
        <v>72.635666145401288</v>
      </c>
      <c r="BQ244" s="4">
        <f t="shared" ca="1" si="321"/>
        <v>124.92795368216657</v>
      </c>
      <c r="BR244" s="4">
        <f t="shared" ca="1" si="321"/>
        <v>155.86830974170337</v>
      </c>
      <c r="BS244" s="4">
        <f t="shared" ca="1" si="321"/>
        <v>84.745646377433815</v>
      </c>
      <c r="BT244" s="4">
        <f t="shared" ca="1" si="321"/>
        <v>87.950295627834734</v>
      </c>
      <c r="BU244" s="4">
        <f t="shared" ca="1" si="321"/>
        <v>97.36388585116805</v>
      </c>
      <c r="BV244" s="4">
        <f t="shared" ca="1" si="319"/>
        <v>98.914226314087941</v>
      </c>
      <c r="BW244" s="4">
        <f t="shared" ca="1" si="319"/>
        <v>83.979548894182557</v>
      </c>
      <c r="BX244" s="4">
        <f t="shared" ca="1" si="319"/>
        <v>90.283033233440989</v>
      </c>
      <c r="BY244" s="4">
        <f t="shared" ca="1" si="319"/>
        <v>91.947193609022321</v>
      </c>
      <c r="BZ244" s="4">
        <f t="shared" ca="1" si="319"/>
        <v>116.2505683555878</v>
      </c>
      <c r="CA244" s="4">
        <f t="shared" ca="1" si="319"/>
        <v>56.576070018776477</v>
      </c>
      <c r="CB244" s="4">
        <f t="shared" ca="1" si="319"/>
        <v>104.03114337555306</v>
      </c>
      <c r="CC244" s="4">
        <f t="shared" ca="1" si="319"/>
        <v>124.54061964350062</v>
      </c>
      <c r="CD244" s="4">
        <f t="shared" ca="1" si="319"/>
        <v>108.16422743245833</v>
      </c>
      <c r="CE244" s="4">
        <f t="shared" ca="1" si="319"/>
        <v>108.29174452675772</v>
      </c>
      <c r="CF244" s="4">
        <f t="shared" ca="1" si="319"/>
        <v>89.661201093522038</v>
      </c>
      <c r="CG244" s="4">
        <f t="shared" ca="1" si="319"/>
        <v>87.584617859242073</v>
      </c>
      <c r="CH244" s="4">
        <f t="shared" ca="1" si="319"/>
        <v>135.39642742621672</v>
      </c>
      <c r="CI244" s="4">
        <f t="shared" ca="1" si="319"/>
        <v>185.46955942391668</v>
      </c>
      <c r="CJ244" s="4">
        <f t="shared" ca="1" si="319"/>
        <v>81.675895038970893</v>
      </c>
      <c r="CK244" s="4">
        <f t="shared" ca="1" si="319"/>
        <v>78.190143233390245</v>
      </c>
      <c r="CL244" s="4">
        <f t="shared" ca="1" si="317"/>
        <v>110.23511017525823</v>
      </c>
      <c r="CM244" s="4">
        <f t="shared" ca="1" si="317"/>
        <v>84.352579774352677</v>
      </c>
      <c r="CN244" s="4">
        <f t="shared" ca="1" si="317"/>
        <v>98.49103621494028</v>
      </c>
      <c r="CO244" s="4">
        <f t="shared" ca="1" si="317"/>
        <v>126.03703456704893</v>
      </c>
      <c r="CP244" s="4">
        <f t="shared" ca="1" si="317"/>
        <v>86.373394272391621</v>
      </c>
      <c r="CQ244" s="4">
        <f t="shared" ca="1" si="317"/>
        <v>85.166927998057986</v>
      </c>
      <c r="CR244" s="4">
        <f t="shared" ca="1" si="317"/>
        <v>110.33705032223806</v>
      </c>
      <c r="CS244" s="4">
        <f t="shared" ca="1" si="317"/>
        <v>128.202891113367</v>
      </c>
      <c r="CT244" s="4">
        <f t="shared" ca="1" si="317"/>
        <v>73.1096279348655</v>
      </c>
      <c r="CU244" s="4">
        <f t="shared" ca="1" si="317"/>
        <v>123.277969828395</v>
      </c>
      <c r="CV244" s="4">
        <f t="shared" ca="1" si="317"/>
        <v>118.38096856746232</v>
      </c>
      <c r="CW244" s="4">
        <f t="shared" ca="1" si="317"/>
        <v>120.39925243776581</v>
      </c>
      <c r="CX244" s="4">
        <f t="shared" ca="1" si="317"/>
        <v>80.602971840108822</v>
      </c>
      <c r="CY244" s="4">
        <f t="shared" ca="1" si="317"/>
        <v>126.69719971622035</v>
      </c>
      <c r="CZ244" s="4">
        <f t="shared" ca="1" si="317"/>
        <v>122.69572425448567</v>
      </c>
      <c r="DA244" s="4">
        <f t="shared" ca="1" si="317"/>
        <v>123.31833820119746</v>
      </c>
      <c r="DB244" s="4">
        <f t="shared" ca="1" si="327"/>
        <v>113.9212897275098</v>
      </c>
      <c r="DC244" s="4">
        <f t="shared" ca="1" si="327"/>
        <v>100.08932095741719</v>
      </c>
      <c r="DD244" s="4">
        <f t="shared" ca="1" si="327"/>
        <v>93.623869948808462</v>
      </c>
      <c r="DE244" s="4">
        <f t="shared" ca="1" si="327"/>
        <v>111.17867546121343</v>
      </c>
      <c r="DF244" s="4">
        <f t="shared" ca="1" si="327"/>
        <v>104.27363511762177</v>
      </c>
      <c r="DG244" s="4">
        <f t="shared" ca="1" si="327"/>
        <v>79.882203020814742</v>
      </c>
      <c r="DH244" s="4">
        <f t="shared" ca="1" si="327"/>
        <v>244.09892588295239</v>
      </c>
      <c r="DI244" s="4">
        <f t="shared" ca="1" si="327"/>
        <v>101.16616361514863</v>
      </c>
      <c r="DJ244" s="4">
        <f t="shared" ca="1" si="327"/>
        <v>145.89337135269227</v>
      </c>
      <c r="DK244" s="4">
        <f t="shared" ca="1" si="327"/>
        <v>92.845288296015596</v>
      </c>
      <c r="DL244" s="4">
        <f t="shared" ca="1" si="327"/>
        <v>119.27006502992259</v>
      </c>
      <c r="DM244" s="4">
        <f t="shared" ca="1" si="327"/>
        <v>115.85676458896447</v>
      </c>
      <c r="DN244" s="4">
        <f t="shared" ca="1" si="327"/>
        <v>80.816105260218691</v>
      </c>
      <c r="DO244" s="4">
        <f t="shared" ca="1" si="327"/>
        <v>99.460333779533272</v>
      </c>
      <c r="DP244" s="4">
        <f t="shared" ca="1" si="327"/>
        <v>115.49720477013223</v>
      </c>
      <c r="DQ244" s="4">
        <f t="shared" ca="1" si="320"/>
        <v>75.206292774020056</v>
      </c>
      <c r="DR244" s="4">
        <f t="shared" ca="1" si="320"/>
        <v>165.85176551311793</v>
      </c>
      <c r="DS244" s="4">
        <f t="shared" ca="1" si="320"/>
        <v>113.43584967047224</v>
      </c>
      <c r="DT244" s="4">
        <f t="shared" ca="1" si="320"/>
        <v>85.830321869644777</v>
      </c>
      <c r="DU244" s="4">
        <f t="shared" ca="1" si="320"/>
        <v>135.40556327082837</v>
      </c>
      <c r="DV244" s="4">
        <f t="shared" ca="1" si="320"/>
        <v>81.076993563864974</v>
      </c>
      <c r="DW244" s="4">
        <f t="shared" ca="1" si="320"/>
        <v>101.38747188352244</v>
      </c>
      <c r="DX244" s="4">
        <f t="shared" ca="1" si="320"/>
        <v>141.09342193246488</v>
      </c>
      <c r="DY244" s="4">
        <f t="shared" ca="1" si="320"/>
        <v>92.657378227506968</v>
      </c>
      <c r="DZ244" s="4">
        <f t="shared" ca="1" si="320"/>
        <v>120.56597718862896</v>
      </c>
      <c r="EA244" s="4">
        <f t="shared" ca="1" si="320"/>
        <v>108.75021070442359</v>
      </c>
      <c r="EB244" s="4">
        <f t="shared" ca="1" si="320"/>
        <v>104.17895782920209</v>
      </c>
      <c r="EC244" s="4">
        <f t="shared" ca="1" si="320"/>
        <v>135.89049396440836</v>
      </c>
      <c r="ED244" s="4">
        <f t="shared" ca="1" si="320"/>
        <v>137.46304910605824</v>
      </c>
      <c r="EE244" s="4">
        <f t="shared" ca="1" si="320"/>
        <v>73.381297143009746</v>
      </c>
      <c r="EF244" s="4">
        <f t="shared" ca="1" si="320"/>
        <v>100.37407527514425</v>
      </c>
      <c r="EG244" s="4">
        <f t="shared" ca="1" si="331"/>
        <v>93.054744754890947</v>
      </c>
      <c r="EH244" s="4">
        <f t="shared" ca="1" si="331"/>
        <v>137.9930460819686</v>
      </c>
      <c r="EI244" s="4">
        <f t="shared" ca="1" si="331"/>
        <v>134.56250827979775</v>
      </c>
      <c r="EJ244" s="4">
        <f t="shared" ca="1" si="331"/>
        <v>73.821563361632215</v>
      </c>
      <c r="EK244" s="4">
        <f t="shared" ca="1" si="331"/>
        <v>81.360152060755482</v>
      </c>
      <c r="EL244" s="4">
        <f t="shared" ca="1" si="331"/>
        <v>77.091995717430677</v>
      </c>
      <c r="EM244" s="4">
        <f t="shared" ca="1" si="331"/>
        <v>99.411346717414929</v>
      </c>
      <c r="EN244" s="4">
        <f t="shared" ca="1" si="328"/>
        <v>102.67532526240933</v>
      </c>
      <c r="EO244" s="4">
        <f t="shared" ca="1" si="328"/>
        <v>57.320087235203985</v>
      </c>
      <c r="EP244" s="4">
        <f t="shared" ca="1" si="328"/>
        <v>126.37382425759932</v>
      </c>
      <c r="EQ244" s="4">
        <f t="shared" ca="1" si="328"/>
        <v>116.31241586169062</v>
      </c>
      <c r="ER244" s="4">
        <f t="shared" ca="1" si="328"/>
        <v>98.913915144083063</v>
      </c>
      <c r="ES244" s="4">
        <f t="shared" ca="1" si="328"/>
        <v>79.668803812777512</v>
      </c>
      <c r="ET244" s="4">
        <f t="shared" ca="1" si="328"/>
        <v>116.3098183712101</v>
      </c>
      <c r="EU244" s="4">
        <f t="shared" ca="1" si="328"/>
        <v>130.49236832433851</v>
      </c>
      <c r="EV244" s="4">
        <f t="shared" ca="1" si="326"/>
        <v>145.27917154703633</v>
      </c>
      <c r="EW244" s="4">
        <f t="shared" ca="1" si="326"/>
        <v>114.02344264571846</v>
      </c>
      <c r="EX244" s="4">
        <f t="shared" ca="1" si="326"/>
        <v>70.463840717642725</v>
      </c>
      <c r="EY244" s="4">
        <f t="shared" ca="1" si="326"/>
        <v>73.027444844074509</v>
      </c>
      <c r="EZ244" s="4">
        <f t="shared" ca="1" si="326"/>
        <v>103.62534326475725</v>
      </c>
      <c r="FA244" s="4">
        <f t="shared" ca="1" si="326"/>
        <v>120.37353795488747</v>
      </c>
      <c r="FB244" s="4">
        <f t="shared" ca="1" si="326"/>
        <v>112.87007653060606</v>
      </c>
      <c r="FC244" s="4">
        <f t="shared" ca="1" si="326"/>
        <v>110.37352237721203</v>
      </c>
      <c r="FD244" s="4">
        <f t="shared" ca="1" si="326"/>
        <v>115.46866292510143</v>
      </c>
      <c r="FE244" s="4">
        <f t="shared" ca="1" si="326"/>
        <v>98.057196087036203</v>
      </c>
      <c r="FF244" s="4">
        <f t="shared" ca="1" si="326"/>
        <v>87.475977300929003</v>
      </c>
      <c r="FG244" s="4">
        <f t="shared" ca="1" si="326"/>
        <v>84.283585463628896</v>
      </c>
      <c r="FH244" s="4">
        <f t="shared" ca="1" si="326"/>
        <v>159.25192968161764</v>
      </c>
      <c r="FI244" s="4">
        <f t="shared" ca="1" si="326"/>
        <v>110.44167725084424</v>
      </c>
      <c r="FJ244" s="4">
        <f t="shared" ca="1" si="326"/>
        <v>96.044639469344176</v>
      </c>
      <c r="FK244" s="4">
        <f t="shared" ca="1" si="326"/>
        <v>136.99229661960936</v>
      </c>
      <c r="FL244" s="4">
        <f t="shared" ca="1" si="326"/>
        <v>111.88222208297725</v>
      </c>
      <c r="FM244" s="4">
        <f t="shared" ca="1" si="316"/>
        <v>90.160926003917496</v>
      </c>
      <c r="FN244" s="4">
        <f t="shared" ca="1" si="316"/>
        <v>99.363801795763891</v>
      </c>
      <c r="FO244" s="4">
        <f t="shared" ca="1" si="316"/>
        <v>58.450404898201654</v>
      </c>
      <c r="FP244" s="4">
        <f t="shared" ca="1" si="316"/>
        <v>102.54085326801098</v>
      </c>
      <c r="FQ244" s="4">
        <f t="shared" ca="1" si="316"/>
        <v>110.91076066150241</v>
      </c>
      <c r="FR244" s="4">
        <f t="shared" ca="1" si="316"/>
        <v>128.36686497247766</v>
      </c>
      <c r="FS244" s="4">
        <f t="shared" ca="1" si="316"/>
        <v>107.72209383178517</v>
      </c>
      <c r="FT244" s="4">
        <f t="shared" ca="1" si="316"/>
        <v>71.82011654106222</v>
      </c>
      <c r="FU244" s="4">
        <f t="shared" ca="1" si="316"/>
        <v>89.623470870959679</v>
      </c>
      <c r="FV244" s="4">
        <f t="shared" ca="1" si="316"/>
        <v>84.718004986370417</v>
      </c>
      <c r="FW244" s="4">
        <f t="shared" ca="1" si="316"/>
        <v>132.82244017724489</v>
      </c>
      <c r="FX244" s="4">
        <f t="shared" ca="1" si="316"/>
        <v>98.055136078306745</v>
      </c>
      <c r="FY244" s="4">
        <f t="shared" ca="1" si="316"/>
        <v>92.996575060395926</v>
      </c>
      <c r="FZ244" s="4">
        <f t="shared" ca="1" si="316"/>
        <v>96.245823419612634</v>
      </c>
      <c r="GA244" s="4">
        <f t="shared" ca="1" si="316"/>
        <v>81.077903118478474</v>
      </c>
      <c r="GB244" s="4">
        <f t="shared" ca="1" si="316"/>
        <v>50.149110900578826</v>
      </c>
      <c r="GC244" s="4">
        <f t="shared" ca="1" si="334"/>
        <v>64.689573126833963</v>
      </c>
      <c r="GD244" s="4">
        <f t="shared" ca="1" si="323"/>
        <v>121.09182224030356</v>
      </c>
      <c r="GE244" s="4">
        <f t="shared" ca="1" si="323"/>
        <v>75.281976058366979</v>
      </c>
      <c r="GF244" s="4">
        <f t="shared" ca="1" si="323"/>
        <v>99.3692686082927</v>
      </c>
      <c r="GG244" s="4">
        <f t="shared" ca="1" si="323"/>
        <v>89.440435201709832</v>
      </c>
      <c r="GH244" s="4">
        <f t="shared" ca="1" si="323"/>
        <v>133.17849663164552</v>
      </c>
      <c r="GI244" s="4">
        <f t="shared" ca="1" si="323"/>
        <v>70.273959717656098</v>
      </c>
      <c r="GJ244" s="4">
        <f t="shared" ca="1" si="323"/>
        <v>90.450164277698889</v>
      </c>
      <c r="GK244" s="4">
        <f t="shared" ca="1" si="323"/>
        <v>101.44633440124514</v>
      </c>
      <c r="GL244" s="4">
        <f t="shared" ca="1" si="323"/>
        <v>59.755270803582491</v>
      </c>
      <c r="GM244" s="4">
        <f t="shared" ca="1" si="323"/>
        <v>109.91302826107915</v>
      </c>
      <c r="GN244" s="4">
        <f t="shared" ca="1" si="323"/>
        <v>64.246564337466424</v>
      </c>
      <c r="GO244" s="4">
        <f t="shared" ca="1" si="323"/>
        <v>81.485283610627661</v>
      </c>
      <c r="GP244" s="4">
        <f t="shared" ca="1" si="323"/>
        <v>87.771842506884028</v>
      </c>
      <c r="GQ244" s="4">
        <f t="shared" ca="1" si="323"/>
        <v>83.473613626684639</v>
      </c>
      <c r="GR244" s="4">
        <f t="shared" ca="1" si="323"/>
        <v>111.19773898001678</v>
      </c>
      <c r="GS244" s="4">
        <f t="shared" ca="1" si="322"/>
        <v>109.16124292751584</v>
      </c>
      <c r="GT244" s="4">
        <f t="shared" ca="1" si="318"/>
        <v>77.400728817311418</v>
      </c>
      <c r="GU244" s="4">
        <f t="shared" ca="1" si="318"/>
        <v>68.993809783814839</v>
      </c>
      <c r="GV244" s="4">
        <f t="shared" ca="1" si="318"/>
        <v>132.95659596487195</v>
      </c>
      <c r="GW244" s="4">
        <f t="shared" ca="1" si="318"/>
        <v>167.84140325982702</v>
      </c>
      <c r="GX244" s="4">
        <f t="shared" ca="1" si="318"/>
        <v>152.62819341060882</v>
      </c>
      <c r="GY244" s="4">
        <f t="shared" ca="1" si="318"/>
        <v>64.828758087878882</v>
      </c>
      <c r="GZ244" s="4">
        <f t="shared" ca="1" si="318"/>
        <v>113.07775865566359</v>
      </c>
      <c r="HA244" s="4">
        <f t="shared" ca="1" si="318"/>
        <v>103.20798430581722</v>
      </c>
      <c r="HB244" s="4">
        <f t="shared" ca="1" si="318"/>
        <v>97.638249004417816</v>
      </c>
      <c r="HC244" s="4">
        <f t="shared" ca="1" si="318"/>
        <v>116.05279527221732</v>
      </c>
      <c r="HD244" s="4">
        <f t="shared" ca="1" si="318"/>
        <v>114.55625027862276</v>
      </c>
      <c r="HE244" s="4">
        <f t="shared" ca="1" si="318"/>
        <v>91.337095138877871</v>
      </c>
      <c r="HF244" s="4">
        <f t="shared" ca="1" si="318"/>
        <v>119.36702399072239</v>
      </c>
      <c r="HG244" s="4">
        <f t="shared" ca="1" si="318"/>
        <v>112.20871789594291</v>
      </c>
      <c r="HH244" s="4">
        <f t="shared" ca="1" si="318"/>
        <v>130.74026909426999</v>
      </c>
      <c r="HI244" s="4">
        <f t="shared" ca="1" si="318"/>
        <v>101.30213512010836</v>
      </c>
      <c r="HJ244" s="4">
        <f t="shared" ca="1" si="329"/>
        <v>108.38703409003999</v>
      </c>
      <c r="HK244" s="4">
        <f t="shared" ca="1" si="329"/>
        <v>90.855428806756947</v>
      </c>
      <c r="HL244" s="4">
        <f t="shared" ca="1" si="329"/>
        <v>111.72860409884571</v>
      </c>
      <c r="HM244" s="4">
        <f t="shared" ca="1" si="329"/>
        <v>80.568082369250874</v>
      </c>
      <c r="HN244" s="4">
        <f t="shared" ca="1" si="329"/>
        <v>91.409523790538401</v>
      </c>
      <c r="HO244" s="4">
        <f t="shared" ca="1" si="329"/>
        <v>66.341897118919292</v>
      </c>
      <c r="HP244" s="4">
        <f t="shared" ca="1" si="329"/>
        <v>106.93669029181405</v>
      </c>
      <c r="HQ244" s="4">
        <f t="shared" ca="1" si="329"/>
        <v>126.78957043416479</v>
      </c>
      <c r="HR244" s="4">
        <f t="shared" ca="1" si="329"/>
        <v>140.43948344514573</v>
      </c>
      <c r="HS244" s="4">
        <f t="shared" ca="1" si="329"/>
        <v>68.821831585014777</v>
      </c>
      <c r="HT244" s="4">
        <f t="shared" ca="1" si="329"/>
        <v>126.80739075793591</v>
      </c>
      <c r="HU244" s="4">
        <f t="shared" ca="1" si="329"/>
        <v>136.80633171139777</v>
      </c>
      <c r="HV244" s="4">
        <f t="shared" ca="1" si="329"/>
        <v>117.00294694350876</v>
      </c>
      <c r="HW244" s="4">
        <f t="shared" ca="1" si="329"/>
        <v>62.42439182327589</v>
      </c>
      <c r="HX244" s="4">
        <f t="shared" ca="1" si="329"/>
        <v>166.15619190960126</v>
      </c>
      <c r="HY244" s="4">
        <f t="shared" ca="1" si="329"/>
        <v>78.749089736365704</v>
      </c>
      <c r="HZ244" s="4">
        <f t="shared" ref="HZ244:IN253" ca="1" si="337">HZ243*(1+$B$1*$B$4+$B$2*SQRT($B$4)*_xlfn.NORM.S.INV(RAND()))</f>
        <v>126.74250430611755</v>
      </c>
      <c r="IA244" s="4">
        <f t="shared" ca="1" si="337"/>
        <v>116.86782517676689</v>
      </c>
      <c r="IB244" s="4">
        <f t="shared" ca="1" si="337"/>
        <v>73.618980527561263</v>
      </c>
      <c r="IC244" s="4">
        <f t="shared" ca="1" si="337"/>
        <v>116.31085147689215</v>
      </c>
      <c r="ID244" s="4">
        <f t="shared" ca="1" si="337"/>
        <v>143.35952991608409</v>
      </c>
      <c r="IE244" s="4">
        <f t="shared" ca="1" si="337"/>
        <v>73.345486513171466</v>
      </c>
      <c r="IF244" s="4">
        <f t="shared" ca="1" si="337"/>
        <v>135.13505801512906</v>
      </c>
      <c r="IG244" s="4">
        <f t="shared" ca="1" si="337"/>
        <v>97.689603927207628</v>
      </c>
      <c r="IH244" s="4">
        <f t="shared" ca="1" si="337"/>
        <v>131.09364995490051</v>
      </c>
      <c r="II244" s="4">
        <f t="shared" ca="1" si="337"/>
        <v>99.593409153774104</v>
      </c>
      <c r="IJ244" s="4">
        <f t="shared" ca="1" si="337"/>
        <v>64.060456443449326</v>
      </c>
      <c r="IK244" s="4">
        <f t="shared" ca="1" si="337"/>
        <v>109.06497095268321</v>
      </c>
      <c r="IL244" s="4">
        <f t="shared" ca="1" si="337"/>
        <v>149.26221782886537</v>
      </c>
      <c r="IM244" s="4">
        <f t="shared" ca="1" si="337"/>
        <v>118.33301741876051</v>
      </c>
      <c r="IN244" s="4">
        <f t="shared" ca="1" si="337"/>
        <v>90.677971909035932</v>
      </c>
      <c r="IO244" s="4">
        <f t="shared" ca="1" si="336"/>
        <v>117.80936773953739</v>
      </c>
      <c r="IP244" s="4">
        <f t="shared" ca="1" si="324"/>
        <v>71.913131917851658</v>
      </c>
      <c r="IQ244" s="4">
        <f t="shared" ca="1" si="324"/>
        <v>128.63007204549189</v>
      </c>
      <c r="IR244" s="4">
        <f t="shared" ca="1" si="324"/>
        <v>75.551982922389314</v>
      </c>
      <c r="IS244" s="4">
        <f t="shared" ca="1" si="324"/>
        <v>112.65421859253081</v>
      </c>
      <c r="IT244" s="4">
        <f t="shared" ca="1" si="324"/>
        <v>48.670793469703902</v>
      </c>
      <c r="IU244" s="4">
        <f t="shared" ca="1" si="324"/>
        <v>147.07504812943864</v>
      </c>
      <c r="IV244" s="4">
        <f t="shared" ca="1" si="324"/>
        <v>91.821825742797543</v>
      </c>
      <c r="IW244" s="4">
        <f t="shared" ca="1" si="324"/>
        <v>116.00461307211235</v>
      </c>
      <c r="IX244" s="4">
        <f t="shared" ca="1" si="324"/>
        <v>93.654715286429038</v>
      </c>
      <c r="IY244" s="4">
        <f t="shared" ca="1" si="324"/>
        <v>88.714470475820789</v>
      </c>
    </row>
    <row r="245" spans="9:259" x14ac:dyDescent="0.25">
      <c r="I245" t="s">
        <v>375</v>
      </c>
      <c r="J245" s="4">
        <f t="shared" ca="1" si="335"/>
        <v>153.57106872152164</v>
      </c>
      <c r="K245" s="4">
        <f t="shared" ca="1" si="335"/>
        <v>116.1117880708935</v>
      </c>
      <c r="L245" s="4">
        <f t="shared" ca="1" si="335"/>
        <v>105.42742685797397</v>
      </c>
      <c r="M245" s="4">
        <f t="shared" ca="1" si="335"/>
        <v>101.58387698873216</v>
      </c>
      <c r="N245" s="4">
        <f t="shared" ca="1" si="335"/>
        <v>157.65955195821638</v>
      </c>
      <c r="O245" s="4">
        <f t="shared" ca="1" si="335"/>
        <v>115.23669505543798</v>
      </c>
      <c r="P245" s="4">
        <f t="shared" ca="1" si="335"/>
        <v>106.40731462284188</v>
      </c>
      <c r="Q245" s="4">
        <f t="shared" ca="1" si="335"/>
        <v>113.44031348681739</v>
      </c>
      <c r="R245" s="4">
        <f t="shared" ca="1" si="335"/>
        <v>62.007614040694257</v>
      </c>
      <c r="S245" s="4">
        <f t="shared" ca="1" si="335"/>
        <v>134.62518171111185</v>
      </c>
      <c r="T245" s="4">
        <f t="shared" ca="1" si="335"/>
        <v>94.09137821056936</v>
      </c>
      <c r="U245" s="4">
        <f t="shared" ca="1" si="335"/>
        <v>152.14854170240497</v>
      </c>
      <c r="V245" s="4">
        <f t="shared" ca="1" si="335"/>
        <v>82.146230399614609</v>
      </c>
      <c r="W245" s="4">
        <f t="shared" ca="1" si="335"/>
        <v>96.270908423658341</v>
      </c>
      <c r="X245" s="4">
        <f t="shared" ca="1" si="335"/>
        <v>63.881063111880003</v>
      </c>
      <c r="Y245" s="4">
        <f t="shared" ca="1" si="335"/>
        <v>84.613960724423478</v>
      </c>
      <c r="Z245" s="4">
        <f t="shared" ca="1" si="333"/>
        <v>90.451563118848085</v>
      </c>
      <c r="AA245" s="4">
        <f t="shared" ca="1" si="333"/>
        <v>102.93002363170898</v>
      </c>
      <c r="AB245" s="4">
        <f t="shared" ca="1" si="333"/>
        <v>147.48142038750723</v>
      </c>
      <c r="AC245" s="4">
        <f t="shared" ca="1" si="333"/>
        <v>84.984211956277392</v>
      </c>
      <c r="AD245" s="4">
        <f t="shared" ca="1" si="333"/>
        <v>185.4978844719989</v>
      </c>
      <c r="AE245" s="4">
        <f t="shared" ca="1" si="333"/>
        <v>153.18129819091183</v>
      </c>
      <c r="AF245" s="4">
        <f t="shared" ca="1" si="333"/>
        <v>46.160286434121701</v>
      </c>
      <c r="AG245" s="4">
        <f t="shared" ca="1" si="333"/>
        <v>100.67379840730169</v>
      </c>
      <c r="AH245" s="4">
        <f t="shared" ca="1" si="333"/>
        <v>85.922297107503638</v>
      </c>
      <c r="AI245" s="4">
        <f t="shared" ca="1" si="333"/>
        <v>97.985986506502741</v>
      </c>
      <c r="AJ245" s="4">
        <f t="shared" ca="1" si="333"/>
        <v>87.63806259832981</v>
      </c>
      <c r="AK245" s="4">
        <f t="shared" ca="1" si="333"/>
        <v>103.49976477070737</v>
      </c>
      <c r="AL245" s="4">
        <f t="shared" ca="1" si="333"/>
        <v>172.17877049041363</v>
      </c>
      <c r="AM245" s="4">
        <f t="shared" ca="1" si="333"/>
        <v>139.29065252030244</v>
      </c>
      <c r="AN245" s="4">
        <f t="shared" ca="1" si="333"/>
        <v>65.604888833578983</v>
      </c>
      <c r="AO245" s="4">
        <f t="shared" ca="1" si="332"/>
        <v>125.58751408253171</v>
      </c>
      <c r="AP245" s="4">
        <f t="shared" ca="1" si="330"/>
        <v>102.39855096924228</v>
      </c>
      <c r="AQ245" s="4">
        <f t="shared" ca="1" si="330"/>
        <v>90.587036035166278</v>
      </c>
      <c r="AR245" s="4">
        <f t="shared" ca="1" si="330"/>
        <v>76.178352581316219</v>
      </c>
      <c r="AS245" s="4">
        <f t="shared" ca="1" si="330"/>
        <v>116.45991069474481</v>
      </c>
      <c r="AT245" s="4">
        <f t="shared" ca="1" si="330"/>
        <v>153.38667112591244</v>
      </c>
      <c r="AU245" s="4">
        <f t="shared" ca="1" si="330"/>
        <v>112.93075792290141</v>
      </c>
      <c r="AV245" s="4">
        <f t="shared" ca="1" si="330"/>
        <v>107.75928704538134</v>
      </c>
      <c r="AW245" s="4">
        <f t="shared" ca="1" si="330"/>
        <v>95.601095569327882</v>
      </c>
      <c r="AX245" s="4">
        <f t="shared" ca="1" si="330"/>
        <v>109.94327633768596</v>
      </c>
      <c r="AY245" s="4">
        <f t="shared" ca="1" si="330"/>
        <v>79.435959483310413</v>
      </c>
      <c r="AZ245" s="4">
        <f t="shared" ca="1" si="330"/>
        <v>138.48423012660101</v>
      </c>
      <c r="BA245" s="4">
        <f t="shared" ca="1" si="330"/>
        <v>67.977425275930699</v>
      </c>
      <c r="BB245" s="4">
        <f t="shared" ca="1" si="330"/>
        <v>95.721289359906194</v>
      </c>
      <c r="BC245" s="4">
        <f t="shared" ca="1" si="330"/>
        <v>124.81349095184135</v>
      </c>
      <c r="BD245" s="4">
        <f t="shared" ca="1" si="330"/>
        <v>103.66192902070034</v>
      </c>
      <c r="BE245" s="4">
        <f t="shared" ca="1" si="325"/>
        <v>131.71671809686907</v>
      </c>
      <c r="BF245" s="4">
        <f t="shared" ca="1" si="321"/>
        <v>128.63245328418262</v>
      </c>
      <c r="BG245" s="4">
        <f t="shared" ca="1" si="321"/>
        <v>77.681349477499808</v>
      </c>
      <c r="BH245" s="4">
        <f t="shared" ca="1" si="321"/>
        <v>74.508588323085931</v>
      </c>
      <c r="BI245" s="4">
        <f t="shared" ca="1" si="321"/>
        <v>112.73036470903305</v>
      </c>
      <c r="BJ245" s="4">
        <f t="shared" ca="1" si="321"/>
        <v>88.073466182352519</v>
      </c>
      <c r="BK245" s="4">
        <f t="shared" ca="1" si="321"/>
        <v>103.95056178705966</v>
      </c>
      <c r="BL245" s="4">
        <f t="shared" ca="1" si="321"/>
        <v>115.74508260143752</v>
      </c>
      <c r="BM245" s="4">
        <f t="shared" ca="1" si="321"/>
        <v>110.71659870848094</v>
      </c>
      <c r="BN245" s="4">
        <f t="shared" ca="1" si="321"/>
        <v>151.28048943551778</v>
      </c>
      <c r="BO245" s="4">
        <f t="shared" ca="1" si="321"/>
        <v>92.254554677348764</v>
      </c>
      <c r="BP245" s="4">
        <f t="shared" ca="1" si="321"/>
        <v>71.258904721503072</v>
      </c>
      <c r="BQ245" s="4">
        <f t="shared" ca="1" si="321"/>
        <v>125.8471542595517</v>
      </c>
      <c r="BR245" s="4">
        <f t="shared" ca="1" si="321"/>
        <v>158.58010333866252</v>
      </c>
      <c r="BS245" s="4">
        <f t="shared" ca="1" si="321"/>
        <v>83.398859171939378</v>
      </c>
      <c r="BT245" s="4">
        <f t="shared" ca="1" si="321"/>
        <v>89.143287872431529</v>
      </c>
      <c r="BU245" s="4">
        <f t="shared" ca="1" si="321"/>
        <v>94.790982892144029</v>
      </c>
      <c r="BV245" s="4">
        <f t="shared" ca="1" si="319"/>
        <v>100.14066363826591</v>
      </c>
      <c r="BW245" s="4">
        <f t="shared" ca="1" si="319"/>
        <v>82.952229648237932</v>
      </c>
      <c r="BX245" s="4">
        <f t="shared" ca="1" si="319"/>
        <v>89.742895244416161</v>
      </c>
      <c r="BY245" s="4">
        <f t="shared" ca="1" si="319"/>
        <v>94.679462112592134</v>
      </c>
      <c r="BZ245" s="4">
        <f t="shared" ca="1" si="319"/>
        <v>117.17806198914519</v>
      </c>
      <c r="CA245" s="4">
        <f t="shared" ca="1" si="319"/>
        <v>56.648956780361395</v>
      </c>
      <c r="CB245" s="4">
        <f t="shared" ca="1" si="319"/>
        <v>105.45212137958535</v>
      </c>
      <c r="CC245" s="4">
        <f t="shared" ca="1" si="319"/>
        <v>123.81102301189918</v>
      </c>
      <c r="CD245" s="4">
        <f t="shared" ca="1" si="319"/>
        <v>109.23030536763676</v>
      </c>
      <c r="CE245" s="4">
        <f t="shared" ca="1" si="319"/>
        <v>109.06242353149935</v>
      </c>
      <c r="CF245" s="4">
        <f t="shared" ca="1" si="319"/>
        <v>88.110505257745046</v>
      </c>
      <c r="CG245" s="4">
        <f t="shared" ca="1" si="319"/>
        <v>86.757531676043129</v>
      </c>
      <c r="CH245" s="4">
        <f t="shared" ca="1" si="319"/>
        <v>135.1232556934122</v>
      </c>
      <c r="CI245" s="4">
        <f t="shared" ca="1" si="319"/>
        <v>185.69360354519202</v>
      </c>
      <c r="CJ245" s="4">
        <f t="shared" ca="1" si="319"/>
        <v>83.497025068825423</v>
      </c>
      <c r="CK245" s="4">
        <f t="shared" ca="1" si="319"/>
        <v>79.791102326989986</v>
      </c>
      <c r="CL245" s="4">
        <f t="shared" ca="1" si="317"/>
        <v>108.40508925234833</v>
      </c>
      <c r="CM245" s="4">
        <f t="shared" ca="1" si="317"/>
        <v>81.808431011549544</v>
      </c>
      <c r="CN245" s="4">
        <f t="shared" ca="1" si="317"/>
        <v>95.822421755128758</v>
      </c>
      <c r="CO245" s="4">
        <f t="shared" ca="1" si="317"/>
        <v>122.47338600044775</v>
      </c>
      <c r="CP245" s="4">
        <f t="shared" ca="1" si="317"/>
        <v>86.728968026234384</v>
      </c>
      <c r="CQ245" s="4">
        <f t="shared" ca="1" si="317"/>
        <v>83.77774757360875</v>
      </c>
      <c r="CR245" s="4">
        <f t="shared" ca="1" si="317"/>
        <v>110.33058337701829</v>
      </c>
      <c r="CS245" s="4">
        <f t="shared" ca="1" si="317"/>
        <v>127.1079560545283</v>
      </c>
      <c r="CT245" s="4">
        <f t="shared" ca="1" si="317"/>
        <v>72.761456389172466</v>
      </c>
      <c r="CU245" s="4">
        <f t="shared" ca="1" si="317"/>
        <v>123.55708849610717</v>
      </c>
      <c r="CV245" s="4">
        <f t="shared" ca="1" si="317"/>
        <v>118.74459204217044</v>
      </c>
      <c r="CW245" s="4">
        <f t="shared" ca="1" si="317"/>
        <v>122.07545746278018</v>
      </c>
      <c r="CX245" s="4">
        <f t="shared" ca="1" si="317"/>
        <v>80.48482235786588</v>
      </c>
      <c r="CY245" s="4">
        <f t="shared" ca="1" si="317"/>
        <v>128.25759811048391</v>
      </c>
      <c r="CZ245" s="4">
        <f t="shared" ca="1" si="317"/>
        <v>122.13610981535406</v>
      </c>
      <c r="DA245" s="4">
        <f t="shared" ca="1" si="317"/>
        <v>123.16533527234859</v>
      </c>
      <c r="DB245" s="4">
        <f t="shared" ca="1" si="327"/>
        <v>114.68157829171932</v>
      </c>
      <c r="DC245" s="4">
        <f t="shared" ca="1" si="327"/>
        <v>99.284144260027105</v>
      </c>
      <c r="DD245" s="4">
        <f t="shared" ca="1" si="327"/>
        <v>91.605548782517275</v>
      </c>
      <c r="DE245" s="4">
        <f t="shared" ca="1" si="327"/>
        <v>110.58960393497068</v>
      </c>
      <c r="DF245" s="4">
        <f t="shared" ca="1" si="327"/>
        <v>105.09451062967825</v>
      </c>
      <c r="DG245" s="4">
        <f t="shared" ca="1" si="327"/>
        <v>80.391721399350217</v>
      </c>
      <c r="DH245" s="4">
        <f t="shared" ca="1" si="327"/>
        <v>252.48090590778463</v>
      </c>
      <c r="DI245" s="4">
        <f t="shared" ca="1" si="327"/>
        <v>100.61131585047262</v>
      </c>
      <c r="DJ245" s="4">
        <f t="shared" ca="1" si="327"/>
        <v>146.21104915477235</v>
      </c>
      <c r="DK245" s="4">
        <f t="shared" ca="1" si="327"/>
        <v>91.552691411063051</v>
      </c>
      <c r="DL245" s="4">
        <f t="shared" ca="1" si="327"/>
        <v>122.29626910316401</v>
      </c>
      <c r="DM245" s="4">
        <f t="shared" ca="1" si="327"/>
        <v>115.81350557920808</v>
      </c>
      <c r="DN245" s="4">
        <f t="shared" ca="1" si="327"/>
        <v>80.831444236908737</v>
      </c>
      <c r="DO245" s="4">
        <f t="shared" ca="1" si="327"/>
        <v>98.002044138130728</v>
      </c>
      <c r="DP245" s="4">
        <f t="shared" ca="1" si="327"/>
        <v>114.04004020263979</v>
      </c>
      <c r="DQ245" s="4">
        <f t="shared" ca="1" si="320"/>
        <v>75.945827454530743</v>
      </c>
      <c r="DR245" s="4">
        <f t="shared" ca="1" si="320"/>
        <v>163.39138546582259</v>
      </c>
      <c r="DS245" s="4">
        <f t="shared" ca="1" si="320"/>
        <v>113.54184869367413</v>
      </c>
      <c r="DT245" s="4">
        <f t="shared" ca="1" si="320"/>
        <v>85.096590532765816</v>
      </c>
      <c r="DU245" s="4">
        <f t="shared" ca="1" si="320"/>
        <v>134.50247108680679</v>
      </c>
      <c r="DV245" s="4">
        <f t="shared" ca="1" si="320"/>
        <v>82.365105454261553</v>
      </c>
      <c r="DW245" s="4">
        <f t="shared" ca="1" si="320"/>
        <v>102.82372898595469</v>
      </c>
      <c r="DX245" s="4">
        <f t="shared" ca="1" si="320"/>
        <v>143.22691174685241</v>
      </c>
      <c r="DY245" s="4">
        <f t="shared" ca="1" si="320"/>
        <v>90.257017528087346</v>
      </c>
      <c r="DZ245" s="4">
        <f t="shared" ca="1" si="320"/>
        <v>117.00101947464678</v>
      </c>
      <c r="EA245" s="4">
        <f t="shared" ca="1" si="320"/>
        <v>109.23391124408104</v>
      </c>
      <c r="EB245" s="4">
        <f t="shared" ca="1" si="320"/>
        <v>104.2590424891397</v>
      </c>
      <c r="EC245" s="4">
        <f t="shared" ca="1" si="320"/>
        <v>138.64272939236969</v>
      </c>
      <c r="ED245" s="4">
        <f t="shared" ca="1" si="320"/>
        <v>138.26135524995965</v>
      </c>
      <c r="EE245" s="4">
        <f t="shared" ca="1" si="320"/>
        <v>72.604742314866257</v>
      </c>
      <c r="EF245" s="4">
        <f t="shared" ca="1" si="320"/>
        <v>100.66422459065518</v>
      </c>
      <c r="EG245" s="4">
        <f t="shared" ca="1" si="331"/>
        <v>93.733171628680338</v>
      </c>
      <c r="EH245" s="4">
        <f t="shared" ca="1" si="331"/>
        <v>144.48396301929995</v>
      </c>
      <c r="EI245" s="4">
        <f t="shared" ca="1" si="331"/>
        <v>138.05920037855984</v>
      </c>
      <c r="EJ245" s="4">
        <f t="shared" ca="1" si="331"/>
        <v>72.126597269909539</v>
      </c>
      <c r="EK245" s="4">
        <f t="shared" ca="1" si="331"/>
        <v>82.293040161439407</v>
      </c>
      <c r="EL245" s="4">
        <f t="shared" ca="1" si="331"/>
        <v>77.232566873616946</v>
      </c>
      <c r="EM245" s="4">
        <f t="shared" ca="1" si="331"/>
        <v>101.25723871230427</v>
      </c>
      <c r="EN245" s="4">
        <f t="shared" ca="1" si="328"/>
        <v>101.93506531116455</v>
      </c>
      <c r="EO245" s="4">
        <f t="shared" ca="1" si="328"/>
        <v>58.345695969679959</v>
      </c>
      <c r="EP245" s="4">
        <f t="shared" ca="1" si="328"/>
        <v>123.84247487793252</v>
      </c>
      <c r="EQ245" s="4">
        <f t="shared" ca="1" si="328"/>
        <v>118.23177078146917</v>
      </c>
      <c r="ER245" s="4">
        <f t="shared" ca="1" si="328"/>
        <v>96.1630298233231</v>
      </c>
      <c r="ES245" s="4">
        <f t="shared" ca="1" si="328"/>
        <v>80.429622757904752</v>
      </c>
      <c r="ET245" s="4">
        <f t="shared" ca="1" si="328"/>
        <v>117.83275467274838</v>
      </c>
      <c r="EU245" s="4">
        <f t="shared" ca="1" si="328"/>
        <v>129.93318974072147</v>
      </c>
      <c r="EV245" s="4">
        <f t="shared" ca="1" si="326"/>
        <v>152.54817337269961</v>
      </c>
      <c r="EW245" s="4">
        <f t="shared" ca="1" si="326"/>
        <v>116.67158396942362</v>
      </c>
      <c r="EX245" s="4">
        <f t="shared" ca="1" si="326"/>
        <v>70.72083300456255</v>
      </c>
      <c r="EY245" s="4">
        <f t="shared" ca="1" si="326"/>
        <v>74.400901634502162</v>
      </c>
      <c r="EZ245" s="4">
        <f t="shared" ca="1" si="326"/>
        <v>102.5369802890993</v>
      </c>
      <c r="FA245" s="4">
        <f t="shared" ca="1" si="326"/>
        <v>122.81401606538188</v>
      </c>
      <c r="FB245" s="4">
        <f t="shared" ca="1" si="326"/>
        <v>113.67563471431977</v>
      </c>
      <c r="FC245" s="4">
        <f t="shared" ca="1" si="326"/>
        <v>110.18080245075781</v>
      </c>
      <c r="FD245" s="4">
        <f t="shared" ca="1" si="326"/>
        <v>115.01085992748273</v>
      </c>
      <c r="FE245" s="4">
        <f t="shared" ca="1" si="326"/>
        <v>97.281543909655483</v>
      </c>
      <c r="FF245" s="4">
        <f t="shared" ca="1" si="326"/>
        <v>87.579027317111425</v>
      </c>
      <c r="FG245" s="4">
        <f t="shared" ca="1" si="326"/>
        <v>84.457005515273337</v>
      </c>
      <c r="FH245" s="4">
        <f t="shared" ca="1" si="326"/>
        <v>160.187981365735</v>
      </c>
      <c r="FI245" s="4">
        <f t="shared" ca="1" si="326"/>
        <v>112.06812031005072</v>
      </c>
      <c r="FJ245" s="4">
        <f t="shared" ca="1" si="326"/>
        <v>98.227645451599884</v>
      </c>
      <c r="FK245" s="4">
        <f t="shared" ca="1" si="326"/>
        <v>138.45286724484393</v>
      </c>
      <c r="FL245" s="4">
        <f t="shared" ca="1" si="326"/>
        <v>110.17501393417815</v>
      </c>
      <c r="FM245" s="4">
        <f t="shared" ref="FM245:GB253" ca="1" si="338">FM244*(1+$B$1*$B$4+$B$2*SQRT($B$4)*_xlfn.NORM.S.INV(RAND()))</f>
        <v>91.632296976387579</v>
      </c>
      <c r="FN245" s="4">
        <f t="shared" ca="1" si="338"/>
        <v>99.351108429327056</v>
      </c>
      <c r="FO245" s="4">
        <f t="shared" ca="1" si="338"/>
        <v>58.882355011236925</v>
      </c>
      <c r="FP245" s="4">
        <f t="shared" ca="1" si="338"/>
        <v>104.08905238453093</v>
      </c>
      <c r="FQ245" s="4">
        <f t="shared" ca="1" si="338"/>
        <v>110.83791753465766</v>
      </c>
      <c r="FR245" s="4">
        <f t="shared" ca="1" si="338"/>
        <v>129.07113484906387</v>
      </c>
      <c r="FS245" s="4">
        <f t="shared" ca="1" si="338"/>
        <v>107.26107074239388</v>
      </c>
      <c r="FT245" s="4">
        <f t="shared" ca="1" si="338"/>
        <v>71.591101906708374</v>
      </c>
      <c r="FU245" s="4">
        <f t="shared" ca="1" si="338"/>
        <v>87.604661223498951</v>
      </c>
      <c r="FV245" s="4">
        <f t="shared" ca="1" si="338"/>
        <v>84.683775572673525</v>
      </c>
      <c r="FW245" s="4">
        <f t="shared" ca="1" si="338"/>
        <v>131.02288547882864</v>
      </c>
      <c r="FX245" s="4">
        <f t="shared" ca="1" si="338"/>
        <v>98.740123736871027</v>
      </c>
      <c r="FY245" s="4">
        <f t="shared" ca="1" si="338"/>
        <v>95.600194420487227</v>
      </c>
      <c r="FZ245" s="4">
        <f t="shared" ca="1" si="338"/>
        <v>97.213558640442145</v>
      </c>
      <c r="GA245" s="4">
        <f t="shared" ca="1" si="338"/>
        <v>81.82194466453933</v>
      </c>
      <c r="GB245" s="4">
        <f t="shared" ca="1" si="338"/>
        <v>50.467476242837066</v>
      </c>
      <c r="GC245" s="4">
        <f t="shared" ca="1" si="334"/>
        <v>65.123645147912512</v>
      </c>
      <c r="GD245" s="4">
        <f t="shared" ca="1" si="323"/>
        <v>121.42934592974355</v>
      </c>
      <c r="GE245" s="4">
        <f t="shared" ca="1" si="323"/>
        <v>75.687585767163412</v>
      </c>
      <c r="GF245" s="4">
        <f t="shared" ca="1" si="323"/>
        <v>102.20383767298505</v>
      </c>
      <c r="GG245" s="4">
        <f t="shared" ca="1" si="323"/>
        <v>87.462909634870371</v>
      </c>
      <c r="GH245" s="4">
        <f t="shared" ca="1" si="323"/>
        <v>130.66040207049818</v>
      </c>
      <c r="GI245" s="4">
        <f t="shared" ca="1" si="323"/>
        <v>70.599870855226953</v>
      </c>
      <c r="GJ245" s="4">
        <f t="shared" ca="1" si="323"/>
        <v>91.08124480441171</v>
      </c>
      <c r="GK245" s="4">
        <f t="shared" ca="1" si="323"/>
        <v>97.659846312507241</v>
      </c>
      <c r="GL245" s="4">
        <f t="shared" ca="1" si="323"/>
        <v>59.562841407522598</v>
      </c>
      <c r="GM245" s="4">
        <f t="shared" ca="1" si="323"/>
        <v>109.99489799153872</v>
      </c>
      <c r="GN245" s="4">
        <f t="shared" ca="1" si="323"/>
        <v>63.574577726816145</v>
      </c>
      <c r="GO245" s="4">
        <f t="shared" ca="1" si="323"/>
        <v>83.090050289484466</v>
      </c>
      <c r="GP245" s="4">
        <f t="shared" ca="1" si="323"/>
        <v>88.85481426093051</v>
      </c>
      <c r="GQ245" s="4">
        <f t="shared" ca="1" si="323"/>
        <v>84.632287706274326</v>
      </c>
      <c r="GR245" s="4">
        <f t="shared" ca="1" si="323"/>
        <v>111.74612450706651</v>
      </c>
      <c r="GS245" s="4">
        <f t="shared" ca="1" si="322"/>
        <v>109.56716807440984</v>
      </c>
      <c r="GT245" s="4">
        <f t="shared" ca="1" si="318"/>
        <v>76.283680000068429</v>
      </c>
      <c r="GU245" s="4">
        <f t="shared" ca="1" si="318"/>
        <v>69.178415408226769</v>
      </c>
      <c r="GV245" s="4">
        <f t="shared" ca="1" si="318"/>
        <v>132.316533521563</v>
      </c>
      <c r="GW245" s="4">
        <f t="shared" ca="1" si="318"/>
        <v>164.43658793273281</v>
      </c>
      <c r="GX245" s="4">
        <f t="shared" ca="1" si="318"/>
        <v>156.16863266629412</v>
      </c>
      <c r="GY245" s="4">
        <f t="shared" ca="1" si="318"/>
        <v>65.024890425993092</v>
      </c>
      <c r="GZ245" s="4">
        <f t="shared" ca="1" si="318"/>
        <v>113.28418602158504</v>
      </c>
      <c r="HA245" s="4">
        <f t="shared" ca="1" si="318"/>
        <v>103.61238027061842</v>
      </c>
      <c r="HB245" s="4">
        <f t="shared" ca="1" si="318"/>
        <v>97.401086985734722</v>
      </c>
      <c r="HC245" s="4">
        <f t="shared" ca="1" si="318"/>
        <v>113.1864310384327</v>
      </c>
      <c r="HD245" s="4">
        <f t="shared" ca="1" si="318"/>
        <v>114.327681032916</v>
      </c>
      <c r="HE245" s="4">
        <f t="shared" ca="1" si="318"/>
        <v>89.744752163426057</v>
      </c>
      <c r="HF245" s="4">
        <f t="shared" ca="1" si="318"/>
        <v>118.08767138686478</v>
      </c>
      <c r="HG245" s="4">
        <f t="shared" ca="1" si="318"/>
        <v>110.40331953188581</v>
      </c>
      <c r="HH245" s="4">
        <f t="shared" ca="1" si="318"/>
        <v>129.88547765584437</v>
      </c>
      <c r="HI245" s="4">
        <f t="shared" ca="1" si="318"/>
        <v>101.0893303677355</v>
      </c>
      <c r="HJ245" s="4">
        <f t="shared" ca="1" si="329"/>
        <v>108.84337406426545</v>
      </c>
      <c r="HK245" s="4">
        <f t="shared" ca="1" si="329"/>
        <v>92.211656658176139</v>
      </c>
      <c r="HL245" s="4">
        <f t="shared" ca="1" si="329"/>
        <v>110.40373185980093</v>
      </c>
      <c r="HM245" s="4">
        <f t="shared" ca="1" si="329"/>
        <v>81.185594907494917</v>
      </c>
      <c r="HN245" s="4">
        <f t="shared" ca="1" si="329"/>
        <v>92.215799933434482</v>
      </c>
      <c r="HO245" s="4">
        <f t="shared" ca="1" si="329"/>
        <v>67.737011570114404</v>
      </c>
      <c r="HP245" s="4">
        <f t="shared" ca="1" si="329"/>
        <v>108.32161143534381</v>
      </c>
      <c r="HQ245" s="4">
        <f t="shared" ca="1" si="329"/>
        <v>127.61446383221016</v>
      </c>
      <c r="HR245" s="4">
        <f t="shared" ca="1" si="329"/>
        <v>143.79949124377583</v>
      </c>
      <c r="HS245" s="4">
        <f t="shared" ca="1" si="329"/>
        <v>67.79663032197233</v>
      </c>
      <c r="HT245" s="4">
        <f t="shared" ca="1" si="329"/>
        <v>126.53556755790359</v>
      </c>
      <c r="HU245" s="4">
        <f t="shared" ca="1" si="329"/>
        <v>138.4877381171051</v>
      </c>
      <c r="HV245" s="4">
        <f t="shared" ca="1" si="329"/>
        <v>114.87296426508679</v>
      </c>
      <c r="HW245" s="4">
        <f t="shared" ca="1" si="329"/>
        <v>62.785247764389155</v>
      </c>
      <c r="HX245" s="4">
        <f t="shared" ca="1" si="329"/>
        <v>167.44238226934786</v>
      </c>
      <c r="HY245" s="4">
        <f t="shared" ca="1" si="329"/>
        <v>78.940477252609128</v>
      </c>
      <c r="HZ245" s="4">
        <f t="shared" ca="1" si="337"/>
        <v>125.73771053394478</v>
      </c>
      <c r="IA245" s="4">
        <f t="shared" ca="1" si="337"/>
        <v>116.1701087946265</v>
      </c>
      <c r="IB245" s="4">
        <f t="shared" ca="1" si="337"/>
        <v>73.298693228365494</v>
      </c>
      <c r="IC245" s="4">
        <f t="shared" ca="1" si="337"/>
        <v>115.68594146001568</v>
      </c>
      <c r="ID245" s="4">
        <f t="shared" ca="1" si="337"/>
        <v>141.41876470682101</v>
      </c>
      <c r="IE245" s="4">
        <f t="shared" ca="1" si="337"/>
        <v>74.042575858765758</v>
      </c>
      <c r="IF245" s="4">
        <f t="shared" ca="1" si="337"/>
        <v>135.4106345284286</v>
      </c>
      <c r="IG245" s="4">
        <f t="shared" ca="1" si="337"/>
        <v>99.11392569734528</v>
      </c>
      <c r="IH245" s="4">
        <f t="shared" ca="1" si="337"/>
        <v>128.71733553668153</v>
      </c>
      <c r="II245" s="4">
        <f t="shared" ca="1" si="337"/>
        <v>99.285979421873236</v>
      </c>
      <c r="IJ245" s="4">
        <f t="shared" ca="1" si="337"/>
        <v>65.027645737047166</v>
      </c>
      <c r="IK245" s="4">
        <f t="shared" ca="1" si="337"/>
        <v>109.74870905328157</v>
      </c>
      <c r="IL245" s="4">
        <f t="shared" ca="1" si="337"/>
        <v>147.85450631867613</v>
      </c>
      <c r="IM245" s="4">
        <f t="shared" ca="1" si="337"/>
        <v>119.97516083792677</v>
      </c>
      <c r="IN245" s="4">
        <f t="shared" ca="1" si="337"/>
        <v>92.493468485476996</v>
      </c>
      <c r="IO245" s="4">
        <f t="shared" ca="1" si="336"/>
        <v>118.72706762379256</v>
      </c>
      <c r="IP245" s="4">
        <f t="shared" ca="1" si="324"/>
        <v>74.727694708155212</v>
      </c>
      <c r="IQ245" s="4">
        <f t="shared" ca="1" si="324"/>
        <v>127.39890690196444</v>
      </c>
      <c r="IR245" s="4">
        <f t="shared" ca="1" si="324"/>
        <v>74.843723447763139</v>
      </c>
      <c r="IS245" s="4">
        <f t="shared" ca="1" si="324"/>
        <v>114.59539752291562</v>
      </c>
      <c r="IT245" s="4">
        <f t="shared" ca="1" si="324"/>
        <v>49.098932634574254</v>
      </c>
      <c r="IU245" s="4">
        <f t="shared" ca="1" si="324"/>
        <v>145.15716809414661</v>
      </c>
      <c r="IV245" s="4">
        <f t="shared" ca="1" si="324"/>
        <v>90.89945657318404</v>
      </c>
      <c r="IW245" s="4">
        <f t="shared" ca="1" si="324"/>
        <v>115.28353864184392</v>
      </c>
      <c r="IX245" s="4">
        <f t="shared" ca="1" si="324"/>
        <v>95.820608027265592</v>
      </c>
      <c r="IY245" s="4">
        <f t="shared" ca="1" si="324"/>
        <v>91.006187884631387</v>
      </c>
    </row>
    <row r="246" spans="9:259" x14ac:dyDescent="0.25">
      <c r="I246" t="s">
        <v>376</v>
      </c>
      <c r="J246" s="4">
        <f t="shared" ca="1" si="335"/>
        <v>148.62022346140759</v>
      </c>
      <c r="K246" s="4">
        <f t="shared" ca="1" si="335"/>
        <v>116.92233454929921</v>
      </c>
      <c r="L246" s="4">
        <f t="shared" ca="1" si="335"/>
        <v>105.7654134899052</v>
      </c>
      <c r="M246" s="4">
        <f t="shared" ca="1" si="335"/>
        <v>99.699416642317459</v>
      </c>
      <c r="N246" s="4">
        <f t="shared" ca="1" si="335"/>
        <v>154.44400025029512</v>
      </c>
      <c r="O246" s="4">
        <f t="shared" ca="1" si="335"/>
        <v>113.61497037706724</v>
      </c>
      <c r="P246" s="4">
        <f t="shared" ca="1" si="335"/>
        <v>107.7091754355699</v>
      </c>
      <c r="Q246" s="4">
        <f t="shared" ca="1" si="335"/>
        <v>110.975457561494</v>
      </c>
      <c r="R246" s="4">
        <f t="shared" ca="1" si="335"/>
        <v>62.346964545140587</v>
      </c>
      <c r="S246" s="4">
        <f t="shared" ca="1" si="335"/>
        <v>135.85300691395787</v>
      </c>
      <c r="T246" s="4">
        <f t="shared" ca="1" si="335"/>
        <v>96.462183948572516</v>
      </c>
      <c r="U246" s="4">
        <f t="shared" ca="1" si="335"/>
        <v>151.85469897630614</v>
      </c>
      <c r="V246" s="4">
        <f t="shared" ca="1" si="335"/>
        <v>81.825925638865343</v>
      </c>
      <c r="W246" s="4">
        <f t="shared" ca="1" si="335"/>
        <v>95.769847095054857</v>
      </c>
      <c r="X246" s="4">
        <f t="shared" ca="1" si="335"/>
        <v>64.254540555415375</v>
      </c>
      <c r="Y246" s="4">
        <f t="shared" ca="1" si="335"/>
        <v>86.350981658681874</v>
      </c>
      <c r="Z246" s="4">
        <f t="shared" ca="1" si="333"/>
        <v>90.196081462989866</v>
      </c>
      <c r="AA246" s="4">
        <f t="shared" ca="1" si="333"/>
        <v>104.40182977605357</v>
      </c>
      <c r="AB246" s="4">
        <f t="shared" ca="1" si="333"/>
        <v>149.25007451562487</v>
      </c>
      <c r="AC246" s="4">
        <f t="shared" ca="1" si="333"/>
        <v>84.575569863047917</v>
      </c>
      <c r="AD246" s="4">
        <f t="shared" ca="1" si="333"/>
        <v>183.16064705403201</v>
      </c>
      <c r="AE246" s="4">
        <f t="shared" ca="1" si="333"/>
        <v>157.68231923485931</v>
      </c>
      <c r="AF246" s="4">
        <f t="shared" ca="1" si="333"/>
        <v>45.401623046306263</v>
      </c>
      <c r="AG246" s="4">
        <f t="shared" ca="1" si="333"/>
        <v>100.91788670151098</v>
      </c>
      <c r="AH246" s="4">
        <f t="shared" ca="1" si="333"/>
        <v>86.04625306573206</v>
      </c>
      <c r="AI246" s="4">
        <f t="shared" ca="1" si="333"/>
        <v>96.495599234417696</v>
      </c>
      <c r="AJ246" s="4">
        <f t="shared" ca="1" si="333"/>
        <v>85.750980166573171</v>
      </c>
      <c r="AK246" s="4">
        <f t="shared" ca="1" si="333"/>
        <v>101.5715544583787</v>
      </c>
      <c r="AL246" s="4">
        <f t="shared" ca="1" si="333"/>
        <v>171.77950260795058</v>
      </c>
      <c r="AM246" s="4">
        <f t="shared" ca="1" si="333"/>
        <v>138.70619155680822</v>
      </c>
      <c r="AN246" s="4">
        <f t="shared" ca="1" si="333"/>
        <v>66.321654384934362</v>
      </c>
      <c r="AO246" s="4">
        <f t="shared" ca="1" si="332"/>
        <v>126.8976038634878</v>
      </c>
      <c r="AP246" s="4">
        <f t="shared" ca="1" si="330"/>
        <v>100.87156805764999</v>
      </c>
      <c r="AQ246" s="4">
        <f t="shared" ca="1" si="330"/>
        <v>92.26904069053559</v>
      </c>
      <c r="AR246" s="4">
        <f t="shared" ca="1" si="330"/>
        <v>74.503795139388799</v>
      </c>
      <c r="AS246" s="4">
        <f t="shared" ca="1" si="330"/>
        <v>113.75012730032138</v>
      </c>
      <c r="AT246" s="4">
        <f t="shared" ca="1" si="330"/>
        <v>148.61769911139905</v>
      </c>
      <c r="AU246" s="4">
        <f t="shared" ca="1" si="330"/>
        <v>116.19748302775655</v>
      </c>
      <c r="AV246" s="4">
        <f t="shared" ca="1" si="330"/>
        <v>107.38651830113835</v>
      </c>
      <c r="AW246" s="4">
        <f t="shared" ca="1" si="330"/>
        <v>95.985690121069965</v>
      </c>
      <c r="AX246" s="4">
        <f t="shared" ca="1" si="330"/>
        <v>109.08793628966713</v>
      </c>
      <c r="AY246" s="4">
        <f t="shared" ca="1" si="330"/>
        <v>79.52849339261094</v>
      </c>
      <c r="AZ246" s="4">
        <f t="shared" ca="1" si="330"/>
        <v>136.97317134730713</v>
      </c>
      <c r="BA246" s="4">
        <f t="shared" ca="1" si="330"/>
        <v>69.344223775222929</v>
      </c>
      <c r="BB246" s="4">
        <f t="shared" ca="1" si="330"/>
        <v>98.37691565636672</v>
      </c>
      <c r="BC246" s="4">
        <f t="shared" ca="1" si="330"/>
        <v>123.0960315632628</v>
      </c>
      <c r="BD246" s="4">
        <f t="shared" ca="1" si="330"/>
        <v>102.54158551891891</v>
      </c>
      <c r="BE246" s="4">
        <f t="shared" ca="1" si="325"/>
        <v>131.41134957198474</v>
      </c>
      <c r="BF246" s="4">
        <f t="shared" ca="1" si="321"/>
        <v>131.45546860862459</v>
      </c>
      <c r="BG246" s="4">
        <f t="shared" ca="1" si="321"/>
        <v>75.39138197065823</v>
      </c>
      <c r="BH246" s="4">
        <f t="shared" ca="1" si="321"/>
        <v>75.571377616618861</v>
      </c>
      <c r="BI246" s="4">
        <f t="shared" ca="1" si="321"/>
        <v>109.10607482777161</v>
      </c>
      <c r="BJ246" s="4">
        <f t="shared" ca="1" si="321"/>
        <v>86.062170810623599</v>
      </c>
      <c r="BK246" s="4">
        <f t="shared" ca="1" si="321"/>
        <v>102.79256481136612</v>
      </c>
      <c r="BL246" s="4">
        <f t="shared" ca="1" si="321"/>
        <v>115.42324665408924</v>
      </c>
      <c r="BM246" s="4">
        <f t="shared" ca="1" si="321"/>
        <v>109.51877887810598</v>
      </c>
      <c r="BN246" s="4">
        <f t="shared" ca="1" si="321"/>
        <v>147.37529914642019</v>
      </c>
      <c r="BO246" s="4">
        <f t="shared" ca="1" si="321"/>
        <v>89.841771250700106</v>
      </c>
      <c r="BP246" s="4">
        <f t="shared" ca="1" si="321"/>
        <v>69.94584026885822</v>
      </c>
      <c r="BQ246" s="4">
        <f t="shared" ca="1" si="321"/>
        <v>128.30652411717952</v>
      </c>
      <c r="BR246" s="4">
        <f t="shared" ca="1" si="321"/>
        <v>161.14262644450545</v>
      </c>
      <c r="BS246" s="4">
        <f t="shared" ca="1" si="321"/>
        <v>83.266583670116546</v>
      </c>
      <c r="BT246" s="4">
        <f t="shared" ca="1" si="321"/>
        <v>88.214020149872027</v>
      </c>
      <c r="BU246" s="4">
        <f t="shared" ca="1" si="321"/>
        <v>95.431479541063723</v>
      </c>
      <c r="BV246" s="4">
        <f t="shared" ca="1" si="319"/>
        <v>99.99984700858613</v>
      </c>
      <c r="BW246" s="4">
        <f t="shared" ca="1" si="319"/>
        <v>84.629066462771817</v>
      </c>
      <c r="BX246" s="4">
        <f t="shared" ca="1" si="319"/>
        <v>92.149068408911958</v>
      </c>
      <c r="BY246" s="4">
        <f t="shared" ca="1" si="319"/>
        <v>92.784226551450899</v>
      </c>
      <c r="BZ246" s="4">
        <f t="shared" ca="1" si="319"/>
        <v>119.4736417817724</v>
      </c>
      <c r="CA246" s="4">
        <f t="shared" ca="1" si="319"/>
        <v>57.751641952636312</v>
      </c>
      <c r="CB246" s="4">
        <f t="shared" ca="1" si="319"/>
        <v>107.03744212613543</v>
      </c>
      <c r="CC246" s="4">
        <f t="shared" ca="1" si="319"/>
        <v>121.7861129906275</v>
      </c>
      <c r="CD246" s="4">
        <f t="shared" ca="1" si="319"/>
        <v>108.20293248513609</v>
      </c>
      <c r="CE246" s="4">
        <f t="shared" ca="1" si="319"/>
        <v>108.60599551618681</v>
      </c>
      <c r="CF246" s="4">
        <f t="shared" ca="1" si="319"/>
        <v>86.951072622963935</v>
      </c>
      <c r="CG246" s="4">
        <f t="shared" ca="1" si="319"/>
        <v>85.294157076131469</v>
      </c>
      <c r="CH246" s="4">
        <f t="shared" ca="1" si="319"/>
        <v>134.7398398931721</v>
      </c>
      <c r="CI246" s="4">
        <f t="shared" ca="1" si="319"/>
        <v>186.63499909745917</v>
      </c>
      <c r="CJ246" s="4">
        <f t="shared" ca="1" si="319"/>
        <v>84.007724171304019</v>
      </c>
      <c r="CK246" s="4">
        <f t="shared" ca="1" si="319"/>
        <v>78.227547872474645</v>
      </c>
      <c r="CL246" s="4">
        <f t="shared" ca="1" si="317"/>
        <v>106.44299331213159</v>
      </c>
      <c r="CM246" s="4">
        <f t="shared" ca="1" si="317"/>
        <v>80.049945061931894</v>
      </c>
      <c r="CN246" s="4">
        <f t="shared" ca="1" si="317"/>
        <v>96.867930336586923</v>
      </c>
      <c r="CO246" s="4">
        <f t="shared" ca="1" si="317"/>
        <v>118.92860583132767</v>
      </c>
      <c r="CP246" s="4">
        <f t="shared" ca="1" si="317"/>
        <v>87.535622143105542</v>
      </c>
      <c r="CQ246" s="4">
        <f t="shared" ca="1" si="317"/>
        <v>83.782908767216753</v>
      </c>
      <c r="CR246" s="4">
        <f t="shared" ca="1" si="317"/>
        <v>109.1886311705652</v>
      </c>
      <c r="CS246" s="4">
        <f t="shared" ca="1" si="317"/>
        <v>125.72815744074481</v>
      </c>
      <c r="CT246" s="4">
        <f t="shared" ca="1" si="317"/>
        <v>72.733239495631622</v>
      </c>
      <c r="CU246" s="4">
        <f t="shared" ca="1" si="317"/>
        <v>123.95053290592637</v>
      </c>
      <c r="CV246" s="4">
        <f t="shared" ca="1" si="317"/>
        <v>118.87348367080629</v>
      </c>
      <c r="CW246" s="4">
        <f t="shared" ca="1" si="317"/>
        <v>119.12872781147978</v>
      </c>
      <c r="CX246" s="4">
        <f t="shared" ca="1" si="317"/>
        <v>81.134623369726171</v>
      </c>
      <c r="CY246" s="4">
        <f t="shared" ca="1" si="317"/>
        <v>124.77440766164156</v>
      </c>
      <c r="CZ246" s="4">
        <f t="shared" ca="1" si="317"/>
        <v>120.69240702959434</v>
      </c>
      <c r="DA246" s="4">
        <f t="shared" ca="1" si="317"/>
        <v>122.12512189990417</v>
      </c>
      <c r="DB246" s="4">
        <f t="shared" ca="1" si="327"/>
        <v>114.39820214424708</v>
      </c>
      <c r="DC246" s="4">
        <f t="shared" ca="1" si="327"/>
        <v>97.90203602752517</v>
      </c>
      <c r="DD246" s="4">
        <f t="shared" ca="1" si="327"/>
        <v>92.501292897478038</v>
      </c>
      <c r="DE246" s="4">
        <f t="shared" ca="1" si="327"/>
        <v>109.96575358540592</v>
      </c>
      <c r="DF246" s="4">
        <f t="shared" ca="1" si="327"/>
        <v>105.11258495391684</v>
      </c>
      <c r="DG246" s="4">
        <f t="shared" ca="1" si="327"/>
        <v>82.761275386670761</v>
      </c>
      <c r="DH246" s="4">
        <f t="shared" ca="1" si="327"/>
        <v>256.99961116914699</v>
      </c>
      <c r="DI246" s="4">
        <f t="shared" ca="1" si="327"/>
        <v>101.50751989185271</v>
      </c>
      <c r="DJ246" s="4">
        <f t="shared" ca="1" si="327"/>
        <v>147.61304330344774</v>
      </c>
      <c r="DK246" s="4">
        <f t="shared" ca="1" si="327"/>
        <v>92.635501001853314</v>
      </c>
      <c r="DL246" s="4">
        <f t="shared" ca="1" si="327"/>
        <v>122.30953139339265</v>
      </c>
      <c r="DM246" s="4">
        <f t="shared" ca="1" si="327"/>
        <v>113.95537344104611</v>
      </c>
      <c r="DN246" s="4">
        <f t="shared" ca="1" si="327"/>
        <v>80.92684966587575</v>
      </c>
      <c r="DO246" s="4">
        <f t="shared" ca="1" si="327"/>
        <v>99.669588498046764</v>
      </c>
      <c r="DP246" s="4">
        <f t="shared" ca="1" si="327"/>
        <v>114.58527907111964</v>
      </c>
      <c r="DQ246" s="4">
        <f t="shared" ca="1" si="320"/>
        <v>75.740151066704669</v>
      </c>
      <c r="DR246" s="4">
        <f t="shared" ca="1" si="320"/>
        <v>167.79524386174384</v>
      </c>
      <c r="DS246" s="4">
        <f t="shared" ca="1" si="320"/>
        <v>113.43486832885586</v>
      </c>
      <c r="DT246" s="4">
        <f t="shared" ca="1" si="320"/>
        <v>85.685426207578985</v>
      </c>
      <c r="DU246" s="4">
        <f t="shared" ca="1" si="320"/>
        <v>134.23319783985008</v>
      </c>
      <c r="DV246" s="4">
        <f t="shared" ca="1" si="320"/>
        <v>84.363975411271809</v>
      </c>
      <c r="DW246" s="4">
        <f t="shared" ca="1" si="320"/>
        <v>101.35456605685489</v>
      </c>
      <c r="DX246" s="4">
        <f t="shared" ca="1" si="320"/>
        <v>143.03839768294077</v>
      </c>
      <c r="DY246" s="4">
        <f t="shared" ca="1" si="320"/>
        <v>88.916868873694639</v>
      </c>
      <c r="DZ246" s="4">
        <f t="shared" ca="1" si="320"/>
        <v>113.35255652768821</v>
      </c>
      <c r="EA246" s="4">
        <f t="shared" ca="1" si="320"/>
        <v>109.36446433378225</v>
      </c>
      <c r="EB246" s="4">
        <f t="shared" ca="1" si="320"/>
        <v>105.18846444392801</v>
      </c>
      <c r="EC246" s="4">
        <f t="shared" ca="1" si="320"/>
        <v>133.87368534227184</v>
      </c>
      <c r="ED246" s="4">
        <f t="shared" ca="1" si="320"/>
        <v>140.19992909237135</v>
      </c>
      <c r="EE246" s="4">
        <f t="shared" ca="1" si="320"/>
        <v>72.315193310688159</v>
      </c>
      <c r="EF246" s="4">
        <f t="shared" ca="1" si="320"/>
        <v>101.61151038047056</v>
      </c>
      <c r="EG246" s="4">
        <f t="shared" ca="1" si="331"/>
        <v>91.793505667648375</v>
      </c>
      <c r="EH246" s="4">
        <f t="shared" ca="1" si="331"/>
        <v>147.3419913251964</v>
      </c>
      <c r="EI246" s="4">
        <f t="shared" ca="1" si="331"/>
        <v>138.84233918572781</v>
      </c>
      <c r="EJ246" s="4">
        <f t="shared" ca="1" si="331"/>
        <v>72.923097511692106</v>
      </c>
      <c r="EK246" s="4">
        <f t="shared" ca="1" si="331"/>
        <v>82.155944278765801</v>
      </c>
      <c r="EL246" s="4">
        <f t="shared" ca="1" si="331"/>
        <v>75.359177175504158</v>
      </c>
      <c r="EM246" s="4">
        <f t="shared" ca="1" si="331"/>
        <v>101.26234477249635</v>
      </c>
      <c r="EN246" s="4">
        <f t="shared" ca="1" si="328"/>
        <v>103.03651292682765</v>
      </c>
      <c r="EO246" s="4">
        <f t="shared" ca="1" si="328"/>
        <v>58.677994387388189</v>
      </c>
      <c r="EP246" s="4">
        <f t="shared" ca="1" si="328"/>
        <v>123.65389408431275</v>
      </c>
      <c r="EQ246" s="4">
        <f t="shared" ca="1" si="328"/>
        <v>118.28323658022596</v>
      </c>
      <c r="ER246" s="4">
        <f t="shared" ca="1" si="328"/>
        <v>97.283840457853501</v>
      </c>
      <c r="ES246" s="4">
        <f t="shared" ca="1" si="328"/>
        <v>80.624131890485756</v>
      </c>
      <c r="ET246" s="4">
        <f t="shared" ca="1" si="328"/>
        <v>118.62230208147066</v>
      </c>
      <c r="EU246" s="4">
        <f t="shared" ca="1" si="328"/>
        <v>132.00695658657909</v>
      </c>
      <c r="EV246" s="4">
        <f t="shared" ca="1" si="326"/>
        <v>155.36329312508397</v>
      </c>
      <c r="EW246" s="4">
        <f t="shared" ca="1" si="326"/>
        <v>118.28769851258163</v>
      </c>
      <c r="EX246" s="4">
        <f t="shared" ca="1" si="326"/>
        <v>71.663350464785637</v>
      </c>
      <c r="EY246" s="4">
        <f t="shared" ca="1" si="326"/>
        <v>74.387273472618872</v>
      </c>
      <c r="EZ246" s="4">
        <f t="shared" ca="1" si="326"/>
        <v>100.70239971966058</v>
      </c>
      <c r="FA246" s="4">
        <f t="shared" ca="1" si="326"/>
        <v>121.76005928780177</v>
      </c>
      <c r="FB246" s="4">
        <f t="shared" ca="1" si="326"/>
        <v>113.45774582848699</v>
      </c>
      <c r="FC246" s="4">
        <f t="shared" ca="1" si="326"/>
        <v>107.85092865622694</v>
      </c>
      <c r="FD246" s="4">
        <f t="shared" ca="1" si="326"/>
        <v>114.06842834657604</v>
      </c>
      <c r="FE246" s="4">
        <f t="shared" ca="1" si="326"/>
        <v>98.5742594646794</v>
      </c>
      <c r="FF246" s="4">
        <f t="shared" ca="1" si="326"/>
        <v>85.258031203359991</v>
      </c>
      <c r="FG246" s="4">
        <f t="shared" ca="1" si="326"/>
        <v>85.570596749826265</v>
      </c>
      <c r="FH246" s="4">
        <f t="shared" ca="1" si="326"/>
        <v>164.86874134269445</v>
      </c>
      <c r="FI246" s="4">
        <f t="shared" ca="1" si="326"/>
        <v>115.77689915562875</v>
      </c>
      <c r="FJ246" s="4">
        <f t="shared" ca="1" si="326"/>
        <v>101.68775506199381</v>
      </c>
      <c r="FK246" s="4">
        <f t="shared" ca="1" si="326"/>
        <v>139.18519081517937</v>
      </c>
      <c r="FL246" s="4">
        <f t="shared" ca="1" si="326"/>
        <v>111.64867349599426</v>
      </c>
      <c r="FM246" s="4">
        <f t="shared" ca="1" si="338"/>
        <v>93.745699162427982</v>
      </c>
      <c r="FN246" s="4">
        <f t="shared" ca="1" si="338"/>
        <v>97.476476316906343</v>
      </c>
      <c r="FO246" s="4">
        <f t="shared" ca="1" si="338"/>
        <v>58.254099477023217</v>
      </c>
      <c r="FP246" s="4">
        <f t="shared" ca="1" si="338"/>
        <v>103.85483523237167</v>
      </c>
      <c r="FQ246" s="4">
        <f t="shared" ca="1" si="338"/>
        <v>112.70171909897552</v>
      </c>
      <c r="FR246" s="4">
        <f t="shared" ca="1" si="338"/>
        <v>129.19981129479893</v>
      </c>
      <c r="FS246" s="4">
        <f t="shared" ca="1" si="338"/>
        <v>105.31236819671479</v>
      </c>
      <c r="FT246" s="4">
        <f t="shared" ca="1" si="338"/>
        <v>69.729909926332169</v>
      </c>
      <c r="FU246" s="4">
        <f t="shared" ca="1" si="338"/>
        <v>88.322405921688201</v>
      </c>
      <c r="FV246" s="4">
        <f t="shared" ca="1" si="338"/>
        <v>85.899130987601254</v>
      </c>
      <c r="FW246" s="4">
        <f t="shared" ca="1" si="338"/>
        <v>131.37278936705138</v>
      </c>
      <c r="FX246" s="4">
        <f t="shared" ca="1" si="338"/>
        <v>99.76058247234154</v>
      </c>
      <c r="FY246" s="4">
        <f t="shared" ca="1" si="338"/>
        <v>95.525839154360611</v>
      </c>
      <c r="FZ246" s="4">
        <f t="shared" ca="1" si="338"/>
        <v>98.20980856087138</v>
      </c>
      <c r="GA246" s="4">
        <f t="shared" ca="1" si="338"/>
        <v>82.602784925737396</v>
      </c>
      <c r="GB246" s="4">
        <f t="shared" ca="1" si="338"/>
        <v>50.704158705912121</v>
      </c>
      <c r="GC246" s="4">
        <f t="shared" ca="1" si="334"/>
        <v>63.987800344912351</v>
      </c>
      <c r="GD246" s="4">
        <f t="shared" ca="1" si="323"/>
        <v>120.52850234918634</v>
      </c>
      <c r="GE246" s="4">
        <f t="shared" ca="1" si="323"/>
        <v>76.522250639317818</v>
      </c>
      <c r="GF246" s="4">
        <f t="shared" ca="1" si="323"/>
        <v>104.31980619558836</v>
      </c>
      <c r="GG246" s="4">
        <f t="shared" ca="1" si="323"/>
        <v>86.758376068991112</v>
      </c>
      <c r="GH246" s="4">
        <f t="shared" ca="1" si="323"/>
        <v>132.62254601460523</v>
      </c>
      <c r="GI246" s="4">
        <f t="shared" ca="1" si="323"/>
        <v>70.898857596369382</v>
      </c>
      <c r="GJ246" s="4">
        <f t="shared" ca="1" si="323"/>
        <v>92.313330134681493</v>
      </c>
      <c r="GK246" s="4">
        <f t="shared" ca="1" si="323"/>
        <v>95.764675678384506</v>
      </c>
      <c r="GL246" s="4">
        <f t="shared" ca="1" si="323"/>
        <v>59.988654439431983</v>
      </c>
      <c r="GM246" s="4">
        <f t="shared" ca="1" si="323"/>
        <v>110.00240325666003</v>
      </c>
      <c r="GN246" s="4">
        <f t="shared" ca="1" si="323"/>
        <v>61.18764156301264</v>
      </c>
      <c r="GO246" s="4">
        <f t="shared" ca="1" si="323"/>
        <v>82.944467015392391</v>
      </c>
      <c r="GP246" s="4">
        <f t="shared" ca="1" si="323"/>
        <v>87.825256280600556</v>
      </c>
      <c r="GQ246" s="4">
        <f t="shared" ca="1" si="323"/>
        <v>83.092995553376255</v>
      </c>
      <c r="GR246" s="4">
        <f t="shared" ca="1" si="323"/>
        <v>110.91569393089125</v>
      </c>
      <c r="GS246" s="4">
        <f t="shared" ca="1" si="322"/>
        <v>109.42686109764067</v>
      </c>
      <c r="GT246" s="4">
        <f t="shared" ca="1" si="318"/>
        <v>75.794495338675645</v>
      </c>
      <c r="GU246" s="4">
        <f t="shared" ca="1" si="318"/>
        <v>69.04839545456035</v>
      </c>
      <c r="GV246" s="4">
        <f t="shared" ca="1" si="318"/>
        <v>132.98458371141001</v>
      </c>
      <c r="GW246" s="4">
        <f t="shared" ca="1" si="318"/>
        <v>163.05586061203974</v>
      </c>
      <c r="GX246" s="4">
        <f t="shared" ca="1" si="318"/>
        <v>160.57663672273102</v>
      </c>
      <c r="GY246" s="4">
        <f t="shared" ca="1" si="318"/>
        <v>62.748489856243424</v>
      </c>
      <c r="GZ246" s="4">
        <f t="shared" ca="1" si="318"/>
        <v>111.03936548275716</v>
      </c>
      <c r="HA246" s="4">
        <f t="shared" ca="1" si="318"/>
        <v>104.3576400779954</v>
      </c>
      <c r="HB246" s="4">
        <f t="shared" ca="1" si="318"/>
        <v>97.607699812366732</v>
      </c>
      <c r="HC246" s="4">
        <f t="shared" ca="1" si="318"/>
        <v>114.53274396288971</v>
      </c>
      <c r="HD246" s="4">
        <f t="shared" ca="1" si="318"/>
        <v>114.52184546709559</v>
      </c>
      <c r="HE246" s="4">
        <f t="shared" ca="1" si="318"/>
        <v>90.810374398671385</v>
      </c>
      <c r="HF246" s="4">
        <f t="shared" ca="1" si="318"/>
        <v>117.58256738294313</v>
      </c>
      <c r="HG246" s="4">
        <f t="shared" ca="1" si="318"/>
        <v>107.78666674284494</v>
      </c>
      <c r="HH246" s="4">
        <f t="shared" ca="1" si="318"/>
        <v>132.5217337705281</v>
      </c>
      <c r="HI246" s="4">
        <f t="shared" ca="1" si="318"/>
        <v>100.40905611520549</v>
      </c>
      <c r="HJ246" s="4">
        <f t="shared" ca="1" si="329"/>
        <v>105.59595706360736</v>
      </c>
      <c r="HK246" s="4">
        <f t="shared" ca="1" si="329"/>
        <v>92.493521633742773</v>
      </c>
      <c r="HL246" s="4">
        <f t="shared" ca="1" si="329"/>
        <v>112.56478854351087</v>
      </c>
      <c r="HM246" s="4">
        <f t="shared" ca="1" si="329"/>
        <v>81.062765207440208</v>
      </c>
      <c r="HN246" s="4">
        <f t="shared" ca="1" si="329"/>
        <v>94.094114966717285</v>
      </c>
      <c r="HO246" s="4">
        <f t="shared" ca="1" si="329"/>
        <v>65.767591458929672</v>
      </c>
      <c r="HP246" s="4">
        <f t="shared" ca="1" si="329"/>
        <v>107.41013212548968</v>
      </c>
      <c r="HQ246" s="4">
        <f t="shared" ca="1" si="329"/>
        <v>125.77770252620847</v>
      </c>
      <c r="HR246" s="4">
        <f t="shared" ca="1" si="329"/>
        <v>146.50248322030373</v>
      </c>
      <c r="HS246" s="4">
        <f t="shared" ca="1" si="329"/>
        <v>65.693164159878876</v>
      </c>
      <c r="HT246" s="4">
        <f t="shared" ca="1" si="329"/>
        <v>125.31368691809944</v>
      </c>
      <c r="HU246" s="4">
        <f t="shared" ca="1" si="329"/>
        <v>139.18786346626646</v>
      </c>
      <c r="HV246" s="4">
        <f t="shared" ca="1" si="329"/>
        <v>115.34055700521181</v>
      </c>
      <c r="HW246" s="4">
        <f t="shared" ca="1" si="329"/>
        <v>62.851312766600337</v>
      </c>
      <c r="HX246" s="4">
        <f t="shared" ca="1" si="329"/>
        <v>166.1253664591714</v>
      </c>
      <c r="HY246" s="4">
        <f t="shared" ca="1" si="329"/>
        <v>77.895061075485145</v>
      </c>
      <c r="HZ246" s="4">
        <f t="shared" ca="1" si="337"/>
        <v>126.08983493487882</v>
      </c>
      <c r="IA246" s="4">
        <f t="shared" ca="1" si="337"/>
        <v>114.98190189319673</v>
      </c>
      <c r="IB246" s="4">
        <f t="shared" ca="1" si="337"/>
        <v>73.4366898978693</v>
      </c>
      <c r="IC246" s="4">
        <f t="shared" ca="1" si="337"/>
        <v>115.0753736209151</v>
      </c>
      <c r="ID246" s="4">
        <f t="shared" ca="1" si="337"/>
        <v>138.58552367992561</v>
      </c>
      <c r="IE246" s="4">
        <f t="shared" ca="1" si="337"/>
        <v>75.247475989794438</v>
      </c>
      <c r="IF246" s="4">
        <f t="shared" ca="1" si="337"/>
        <v>134.13250525322775</v>
      </c>
      <c r="IG246" s="4">
        <f t="shared" ca="1" si="337"/>
        <v>99.720473910760134</v>
      </c>
      <c r="IH246" s="4">
        <f t="shared" ca="1" si="337"/>
        <v>128.34699090179805</v>
      </c>
      <c r="II246" s="4">
        <f t="shared" ca="1" si="337"/>
        <v>96.571043320824245</v>
      </c>
      <c r="IJ246" s="4">
        <f t="shared" ca="1" si="337"/>
        <v>65.696910226781966</v>
      </c>
      <c r="IK246" s="4">
        <f t="shared" ca="1" si="337"/>
        <v>107.19497455925311</v>
      </c>
      <c r="IL246" s="4">
        <f t="shared" ca="1" si="337"/>
        <v>144.0529359150672</v>
      </c>
      <c r="IM246" s="4">
        <f t="shared" ca="1" si="337"/>
        <v>120.99506882218122</v>
      </c>
      <c r="IN246" s="4">
        <f t="shared" ca="1" si="337"/>
        <v>93.396499722550459</v>
      </c>
      <c r="IO246" s="4">
        <f t="shared" ca="1" si="336"/>
        <v>116.57443230483025</v>
      </c>
      <c r="IP246" s="4">
        <f t="shared" ca="1" si="324"/>
        <v>73.964309301224915</v>
      </c>
      <c r="IQ246" s="4">
        <f t="shared" ca="1" si="324"/>
        <v>127.82167367111369</v>
      </c>
      <c r="IR246" s="4">
        <f t="shared" ca="1" si="324"/>
        <v>74.709094888905256</v>
      </c>
      <c r="IS246" s="4">
        <f t="shared" ca="1" si="324"/>
        <v>112.84543680993993</v>
      </c>
      <c r="IT246" s="4">
        <f t="shared" ca="1" si="324"/>
        <v>47.511372547196409</v>
      </c>
      <c r="IU246" s="4">
        <f t="shared" ca="1" si="324"/>
        <v>144.69806449014024</v>
      </c>
      <c r="IV246" s="4">
        <f t="shared" ca="1" si="324"/>
        <v>91.078276075383926</v>
      </c>
      <c r="IW246" s="4">
        <f t="shared" ca="1" si="324"/>
        <v>114.72639780492051</v>
      </c>
      <c r="IX246" s="4">
        <f t="shared" ca="1" si="324"/>
        <v>96.708682436065303</v>
      </c>
      <c r="IY246" s="4">
        <f t="shared" ca="1" si="324"/>
        <v>90.500115321035125</v>
      </c>
    </row>
    <row r="247" spans="9:259" x14ac:dyDescent="0.25">
      <c r="I247" t="s">
        <v>377</v>
      </c>
      <c r="J247" s="4">
        <f t="shared" ca="1" si="335"/>
        <v>152.95967657833882</v>
      </c>
      <c r="K247" s="4">
        <f t="shared" ca="1" si="335"/>
        <v>111.28486995928772</v>
      </c>
      <c r="L247" s="4">
        <f t="shared" ca="1" si="335"/>
        <v>108.73610928456317</v>
      </c>
      <c r="M247" s="4">
        <f t="shared" ca="1" si="335"/>
        <v>98.238668028751846</v>
      </c>
      <c r="N247" s="4">
        <f t="shared" ca="1" si="335"/>
        <v>153.59631464345208</v>
      </c>
      <c r="O247" s="4">
        <f t="shared" ca="1" si="335"/>
        <v>113.48181592312602</v>
      </c>
      <c r="P247" s="4">
        <f t="shared" ca="1" si="335"/>
        <v>108.26143801759709</v>
      </c>
      <c r="Q247" s="4">
        <f t="shared" ca="1" si="335"/>
        <v>112.26014732760723</v>
      </c>
      <c r="R247" s="4">
        <f t="shared" ca="1" si="335"/>
        <v>62.214279005068356</v>
      </c>
      <c r="S247" s="4">
        <f t="shared" ca="1" si="335"/>
        <v>137.00072765281209</v>
      </c>
      <c r="T247" s="4">
        <f t="shared" ca="1" si="335"/>
        <v>92.398666829332328</v>
      </c>
      <c r="U247" s="4">
        <f t="shared" ca="1" si="335"/>
        <v>153.66193014099019</v>
      </c>
      <c r="V247" s="4">
        <f t="shared" ca="1" si="335"/>
        <v>82.448863075708047</v>
      </c>
      <c r="W247" s="4">
        <f t="shared" ca="1" si="335"/>
        <v>96.606688379468935</v>
      </c>
      <c r="X247" s="4">
        <f t="shared" ca="1" si="335"/>
        <v>65.233834745397658</v>
      </c>
      <c r="Y247" s="4">
        <f t="shared" ca="1" si="335"/>
        <v>84.962389000798282</v>
      </c>
      <c r="Z247" s="4">
        <f t="shared" ca="1" si="333"/>
        <v>88.98712065991252</v>
      </c>
      <c r="AA247" s="4">
        <f t="shared" ca="1" si="333"/>
        <v>100.96792713060569</v>
      </c>
      <c r="AB247" s="4">
        <f t="shared" ca="1" si="333"/>
        <v>146.89009058831743</v>
      </c>
      <c r="AC247" s="4">
        <f t="shared" ca="1" si="333"/>
        <v>84.893513627744994</v>
      </c>
      <c r="AD247" s="4">
        <f t="shared" ca="1" si="333"/>
        <v>183.46137010919909</v>
      </c>
      <c r="AE247" s="4">
        <f t="shared" ca="1" si="333"/>
        <v>160.57378359280816</v>
      </c>
      <c r="AF247" s="4">
        <f t="shared" ca="1" si="333"/>
        <v>45.019579252769347</v>
      </c>
      <c r="AG247" s="4">
        <f t="shared" ca="1" si="333"/>
        <v>101.49541080714992</v>
      </c>
      <c r="AH247" s="4">
        <f t="shared" ca="1" si="333"/>
        <v>85.845483361639495</v>
      </c>
      <c r="AI247" s="4">
        <f t="shared" ca="1" si="333"/>
        <v>98.458141214375843</v>
      </c>
      <c r="AJ247" s="4">
        <f t="shared" ca="1" si="333"/>
        <v>87.211185568736354</v>
      </c>
      <c r="AK247" s="4">
        <f t="shared" ca="1" si="333"/>
        <v>102.72700429375637</v>
      </c>
      <c r="AL247" s="4">
        <f t="shared" ca="1" si="333"/>
        <v>167.04952894092528</v>
      </c>
      <c r="AM247" s="4">
        <f t="shared" ca="1" si="333"/>
        <v>139.86403803250178</v>
      </c>
      <c r="AN247" s="4">
        <f t="shared" ca="1" si="333"/>
        <v>66.700549977892436</v>
      </c>
      <c r="AO247" s="4">
        <f t="shared" ca="1" si="332"/>
        <v>124.83908338548476</v>
      </c>
      <c r="AP247" s="4">
        <f t="shared" ca="1" si="330"/>
        <v>100.67897974478086</v>
      </c>
      <c r="AQ247" s="4">
        <f t="shared" ca="1" si="330"/>
        <v>92.164898720535305</v>
      </c>
      <c r="AR247" s="4">
        <f t="shared" ca="1" si="330"/>
        <v>74.427141559760514</v>
      </c>
      <c r="AS247" s="4">
        <f t="shared" ca="1" si="330"/>
        <v>116.42442386794998</v>
      </c>
      <c r="AT247" s="4">
        <f t="shared" ca="1" si="330"/>
        <v>147.38436856553736</v>
      </c>
      <c r="AU247" s="4">
        <f t="shared" ca="1" si="330"/>
        <v>114.75643976030504</v>
      </c>
      <c r="AV247" s="4">
        <f t="shared" ca="1" si="330"/>
        <v>106.92135392749377</v>
      </c>
      <c r="AW247" s="4">
        <f t="shared" ca="1" si="330"/>
        <v>97.268197594883546</v>
      </c>
      <c r="AX247" s="4">
        <f t="shared" ca="1" si="330"/>
        <v>110.67543748176065</v>
      </c>
      <c r="AY247" s="4">
        <f t="shared" ca="1" si="330"/>
        <v>79.101434534276819</v>
      </c>
      <c r="AZ247" s="4">
        <f t="shared" ca="1" si="330"/>
        <v>137.6603141261165</v>
      </c>
      <c r="BA247" s="4">
        <f t="shared" ca="1" si="330"/>
        <v>69.8519760173305</v>
      </c>
      <c r="BB247" s="4">
        <f t="shared" ca="1" si="330"/>
        <v>97.763165808723656</v>
      </c>
      <c r="BC247" s="4">
        <f t="shared" ca="1" si="330"/>
        <v>116.74789659415181</v>
      </c>
      <c r="BD247" s="4">
        <f t="shared" ca="1" si="330"/>
        <v>105.97563651635869</v>
      </c>
      <c r="BE247" s="4">
        <f t="shared" ca="1" si="325"/>
        <v>133.85375903184175</v>
      </c>
      <c r="BF247" s="4">
        <f t="shared" ca="1" si="321"/>
        <v>125.71045091357223</v>
      </c>
      <c r="BG247" s="4">
        <f t="shared" ca="1" si="321"/>
        <v>75.420459284681954</v>
      </c>
      <c r="BH247" s="4">
        <f t="shared" ca="1" si="321"/>
        <v>76.969278782435282</v>
      </c>
      <c r="BI247" s="4">
        <f t="shared" ca="1" si="321"/>
        <v>107.71400356250523</v>
      </c>
      <c r="BJ247" s="4">
        <f t="shared" ca="1" si="321"/>
        <v>86.382612243691852</v>
      </c>
      <c r="BK247" s="4">
        <f t="shared" ca="1" si="321"/>
        <v>103.39608431873884</v>
      </c>
      <c r="BL247" s="4">
        <f t="shared" ca="1" si="321"/>
        <v>114.19776867062193</v>
      </c>
      <c r="BM247" s="4">
        <f t="shared" ca="1" si="321"/>
        <v>109.35648270967832</v>
      </c>
      <c r="BN247" s="4">
        <f t="shared" ca="1" si="321"/>
        <v>144.95534368591035</v>
      </c>
      <c r="BO247" s="4">
        <f t="shared" ca="1" si="321"/>
        <v>90.940989839759396</v>
      </c>
      <c r="BP247" s="4">
        <f t="shared" ca="1" si="321"/>
        <v>71.443609779405051</v>
      </c>
      <c r="BQ247" s="4">
        <f t="shared" ca="1" si="321"/>
        <v>125.41127473339994</v>
      </c>
      <c r="BR247" s="4">
        <f t="shared" ca="1" si="321"/>
        <v>161.93561228485137</v>
      </c>
      <c r="BS247" s="4">
        <f t="shared" ca="1" si="321"/>
        <v>85.8927314342682</v>
      </c>
      <c r="BT247" s="4">
        <f t="shared" ca="1" si="321"/>
        <v>87.004954472957436</v>
      </c>
      <c r="BU247" s="4">
        <f t="shared" ca="1" si="321"/>
        <v>95.588473892273996</v>
      </c>
      <c r="BV247" s="4">
        <f t="shared" ca="1" si="319"/>
        <v>99.712260940820499</v>
      </c>
      <c r="BW247" s="4">
        <f t="shared" ca="1" si="319"/>
        <v>84.958618416980784</v>
      </c>
      <c r="BX247" s="4">
        <f t="shared" ca="1" si="319"/>
        <v>90.230587183754437</v>
      </c>
      <c r="BY247" s="4">
        <f t="shared" ca="1" si="319"/>
        <v>91.456363192842218</v>
      </c>
      <c r="BZ247" s="4">
        <f t="shared" ca="1" si="319"/>
        <v>116.24404665982908</v>
      </c>
      <c r="CA247" s="4">
        <f t="shared" ca="1" si="319"/>
        <v>57.286341445964396</v>
      </c>
      <c r="CB247" s="4">
        <f t="shared" ca="1" si="319"/>
        <v>108.6388928675817</v>
      </c>
      <c r="CC247" s="4">
        <f t="shared" ca="1" si="319"/>
        <v>121.6771333339133</v>
      </c>
      <c r="CD247" s="4">
        <f t="shared" ca="1" si="319"/>
        <v>106.90621041390936</v>
      </c>
      <c r="CE247" s="4">
        <f t="shared" ca="1" si="319"/>
        <v>106.2641877079167</v>
      </c>
      <c r="CF247" s="4">
        <f t="shared" ca="1" si="319"/>
        <v>85.548263937417673</v>
      </c>
      <c r="CG247" s="4">
        <f t="shared" ca="1" si="319"/>
        <v>83.989848042669081</v>
      </c>
      <c r="CH247" s="4">
        <f t="shared" ca="1" si="319"/>
        <v>134.4905289966872</v>
      </c>
      <c r="CI247" s="4">
        <f t="shared" ca="1" si="319"/>
        <v>188.73430010215196</v>
      </c>
      <c r="CJ247" s="4">
        <f t="shared" ca="1" si="319"/>
        <v>84.330080815427337</v>
      </c>
      <c r="CK247" s="4">
        <f t="shared" ref="CK247:DA253" ca="1" si="339">CK246*(1+$B$1*$B$4+$B$2*SQRT($B$4)*_xlfn.NORM.S.INV(RAND()))</f>
        <v>76.991240309178337</v>
      </c>
      <c r="CL247" s="4">
        <f t="shared" ca="1" si="339"/>
        <v>106.38622624125065</v>
      </c>
      <c r="CM247" s="4">
        <f t="shared" ca="1" si="339"/>
        <v>81.445649936317466</v>
      </c>
      <c r="CN247" s="4">
        <f t="shared" ca="1" si="339"/>
        <v>97.613750012707328</v>
      </c>
      <c r="CO247" s="4">
        <f t="shared" ca="1" si="339"/>
        <v>117.20405891671679</v>
      </c>
      <c r="CP247" s="4">
        <f t="shared" ca="1" si="339"/>
        <v>87.63597232422326</v>
      </c>
      <c r="CQ247" s="4">
        <f t="shared" ca="1" si="339"/>
        <v>84.323631522482259</v>
      </c>
      <c r="CR247" s="4">
        <f t="shared" ca="1" si="339"/>
        <v>107.81394276803316</v>
      </c>
      <c r="CS247" s="4">
        <f t="shared" ca="1" si="339"/>
        <v>123.4236328478421</v>
      </c>
      <c r="CT247" s="4">
        <f t="shared" ca="1" si="339"/>
        <v>72.912963761027214</v>
      </c>
      <c r="CU247" s="4">
        <f t="shared" ca="1" si="339"/>
        <v>123.53303862815802</v>
      </c>
      <c r="CV247" s="4">
        <f t="shared" ca="1" si="339"/>
        <v>118.77064998230334</v>
      </c>
      <c r="CW247" s="4">
        <f t="shared" ca="1" si="339"/>
        <v>119.65192202311097</v>
      </c>
      <c r="CX247" s="4">
        <f t="shared" ca="1" si="339"/>
        <v>80.299531362744787</v>
      </c>
      <c r="CY247" s="4">
        <f t="shared" ca="1" si="339"/>
        <v>124.60357170091207</v>
      </c>
      <c r="CZ247" s="4">
        <f t="shared" ca="1" si="339"/>
        <v>121.73871566218622</v>
      </c>
      <c r="DA247" s="4">
        <f t="shared" ca="1" si="339"/>
        <v>123.66608580896551</v>
      </c>
      <c r="DB247" s="4">
        <f t="shared" ca="1" si="327"/>
        <v>115.16540947929028</v>
      </c>
      <c r="DC247" s="4">
        <f t="shared" ca="1" si="327"/>
        <v>95.679240313555539</v>
      </c>
      <c r="DD247" s="4">
        <f t="shared" ca="1" si="327"/>
        <v>90.687841080293566</v>
      </c>
      <c r="DE247" s="4">
        <f t="shared" ca="1" si="327"/>
        <v>111.59152658658481</v>
      </c>
      <c r="DF247" s="4">
        <f t="shared" ca="1" si="327"/>
        <v>107.4926912772237</v>
      </c>
      <c r="DG247" s="4">
        <f t="shared" ca="1" si="327"/>
        <v>81.214718574071483</v>
      </c>
      <c r="DH247" s="4">
        <f t="shared" ca="1" si="327"/>
        <v>251.65712072893095</v>
      </c>
      <c r="DI247" s="4">
        <f t="shared" ca="1" si="327"/>
        <v>99.515060730338448</v>
      </c>
      <c r="DJ247" s="4">
        <f t="shared" ca="1" si="327"/>
        <v>146.68554217284867</v>
      </c>
      <c r="DK247" s="4">
        <f t="shared" ca="1" si="327"/>
        <v>91.673203496276713</v>
      </c>
      <c r="DL247" s="4">
        <f t="shared" ca="1" si="327"/>
        <v>123.89487061256479</v>
      </c>
      <c r="DM247" s="4">
        <f t="shared" ca="1" si="327"/>
        <v>115.10305852096673</v>
      </c>
      <c r="DN247" s="4">
        <f t="shared" ca="1" si="327"/>
        <v>81.929612915165109</v>
      </c>
      <c r="DO247" s="4">
        <f t="shared" ca="1" si="327"/>
        <v>100.31009435893588</v>
      </c>
      <c r="DP247" s="4">
        <f t="shared" ca="1" si="327"/>
        <v>115.31675564935722</v>
      </c>
      <c r="DQ247" s="4">
        <f t="shared" ca="1" si="320"/>
        <v>76.24362897868096</v>
      </c>
      <c r="DR247" s="4">
        <f t="shared" ca="1" si="320"/>
        <v>168.67432685292104</v>
      </c>
      <c r="DS247" s="4">
        <f t="shared" ca="1" si="320"/>
        <v>114.06944833569081</v>
      </c>
      <c r="DT247" s="4">
        <f t="shared" ca="1" si="320"/>
        <v>83.155267014766693</v>
      </c>
      <c r="DU247" s="4">
        <f t="shared" ca="1" si="320"/>
        <v>133.56547638793714</v>
      </c>
      <c r="DV247" s="4">
        <f t="shared" ca="1" si="320"/>
        <v>83.371974948490347</v>
      </c>
      <c r="DW247" s="4">
        <f t="shared" ca="1" si="320"/>
        <v>100.06001731084964</v>
      </c>
      <c r="DX247" s="4">
        <f t="shared" ca="1" si="320"/>
        <v>145.87760442319981</v>
      </c>
      <c r="DY247" s="4">
        <f t="shared" ca="1" si="320"/>
        <v>90.156637465795782</v>
      </c>
      <c r="DZ247" s="4">
        <f t="shared" ca="1" si="320"/>
        <v>113.18014476655216</v>
      </c>
      <c r="EA247" s="4">
        <f t="shared" ca="1" si="320"/>
        <v>108.80200821996334</v>
      </c>
      <c r="EB247" s="4">
        <f t="shared" ca="1" si="320"/>
        <v>106.00290533383195</v>
      </c>
      <c r="EC247" s="4">
        <f t="shared" ca="1" si="320"/>
        <v>134.87378029025194</v>
      </c>
      <c r="ED247" s="4">
        <f t="shared" ca="1" si="320"/>
        <v>138.58185554627394</v>
      </c>
      <c r="EE247" s="4">
        <f t="shared" ca="1" si="320"/>
        <v>73.858648460605863</v>
      </c>
      <c r="EF247" s="4">
        <f t="shared" ca="1" si="320"/>
        <v>102.11623576672621</v>
      </c>
      <c r="EG247" s="4">
        <f t="shared" ca="1" si="331"/>
        <v>91.805144495654972</v>
      </c>
      <c r="EH247" s="4">
        <f t="shared" ca="1" si="331"/>
        <v>143.56717630187316</v>
      </c>
      <c r="EI247" s="4">
        <f t="shared" ca="1" si="331"/>
        <v>141.46354196016853</v>
      </c>
      <c r="EJ247" s="4">
        <f t="shared" ca="1" si="331"/>
        <v>74.180188081541047</v>
      </c>
      <c r="EK247" s="4">
        <f t="shared" ca="1" si="331"/>
        <v>81.572810586759488</v>
      </c>
      <c r="EL247" s="4">
        <f t="shared" ca="1" si="331"/>
        <v>76.210800757972251</v>
      </c>
      <c r="EM247" s="4">
        <f t="shared" ca="1" si="331"/>
        <v>103.69983856789153</v>
      </c>
      <c r="EN247" s="4">
        <f t="shared" ca="1" si="328"/>
        <v>104.4475826787763</v>
      </c>
      <c r="EO247" s="4">
        <f t="shared" ca="1" si="328"/>
        <v>59.796635769256916</v>
      </c>
      <c r="EP247" s="4">
        <f t="shared" ca="1" si="328"/>
        <v>123.54070311599547</v>
      </c>
      <c r="EQ247" s="4">
        <f t="shared" ca="1" si="328"/>
        <v>120.50203893225705</v>
      </c>
      <c r="ER247" s="4">
        <f t="shared" ca="1" si="328"/>
        <v>96.801838452216984</v>
      </c>
      <c r="ES247" s="4">
        <f t="shared" ca="1" si="328"/>
        <v>83.456879819789094</v>
      </c>
      <c r="ET247" s="4">
        <f t="shared" ca="1" si="328"/>
        <v>120.53404340080637</v>
      </c>
      <c r="EU247" s="4">
        <f t="shared" ca="1" si="328"/>
        <v>134.73925350450816</v>
      </c>
      <c r="EV247" s="4">
        <f t="shared" ca="1" si="326"/>
        <v>158.42434338597133</v>
      </c>
      <c r="EW247" s="4">
        <f t="shared" ca="1" si="326"/>
        <v>119.04020344385401</v>
      </c>
      <c r="EX247" s="4">
        <f t="shared" ca="1" si="326"/>
        <v>72.027222736664243</v>
      </c>
      <c r="EY247" s="4">
        <f t="shared" ca="1" si="326"/>
        <v>73.749650387257191</v>
      </c>
      <c r="EZ247" s="4">
        <f t="shared" ca="1" si="326"/>
        <v>103.93335007085184</v>
      </c>
      <c r="FA247" s="4">
        <f t="shared" ca="1" si="326"/>
        <v>123.10261773932359</v>
      </c>
      <c r="FB247" s="4">
        <f t="shared" ca="1" si="326"/>
        <v>111.91029312583667</v>
      </c>
      <c r="FC247" s="4">
        <f t="shared" ca="1" si="326"/>
        <v>110.13492881159448</v>
      </c>
      <c r="FD247" s="4">
        <f t="shared" ca="1" si="326"/>
        <v>112.24822459342511</v>
      </c>
      <c r="FE247" s="4">
        <f t="shared" ca="1" si="326"/>
        <v>100.24460596032063</v>
      </c>
      <c r="FF247" s="4">
        <f t="shared" ca="1" si="326"/>
        <v>85.927207977462757</v>
      </c>
      <c r="FG247" s="4">
        <f t="shared" ca="1" si="326"/>
        <v>84.372471956950278</v>
      </c>
      <c r="FH247" s="4">
        <f t="shared" ca="1" si="326"/>
        <v>164.7593709722596</v>
      </c>
      <c r="FI247" s="4">
        <f t="shared" ca="1" si="326"/>
        <v>113.70637132783482</v>
      </c>
      <c r="FJ247" s="4">
        <f t="shared" ca="1" si="326"/>
        <v>98.94801420103235</v>
      </c>
      <c r="FK247" s="4">
        <f t="shared" ca="1" si="326"/>
        <v>138.17653885015957</v>
      </c>
      <c r="FL247" s="4">
        <f t="shared" ca="1" si="326"/>
        <v>113.55704356579919</v>
      </c>
      <c r="FM247" s="4">
        <f t="shared" ca="1" si="338"/>
        <v>96.449710189444261</v>
      </c>
      <c r="FN247" s="4">
        <f t="shared" ca="1" si="338"/>
        <v>96.096884507040144</v>
      </c>
      <c r="FO247" s="4">
        <f t="shared" ca="1" si="338"/>
        <v>58.529276115669226</v>
      </c>
      <c r="FP247" s="4">
        <f t="shared" ca="1" si="338"/>
        <v>105.42098014180183</v>
      </c>
      <c r="FQ247" s="4">
        <f t="shared" ca="1" si="338"/>
        <v>112.11267029556039</v>
      </c>
      <c r="FR247" s="4">
        <f t="shared" ca="1" si="338"/>
        <v>126.92704480107226</v>
      </c>
      <c r="FS247" s="4">
        <f t="shared" ca="1" si="338"/>
        <v>105.29743204082757</v>
      </c>
      <c r="FT247" s="4">
        <f t="shared" ca="1" si="338"/>
        <v>69.242346304422142</v>
      </c>
      <c r="FU247" s="4">
        <f t="shared" ca="1" si="338"/>
        <v>88.771524793353208</v>
      </c>
      <c r="FV247" s="4">
        <f t="shared" ca="1" si="338"/>
        <v>85.780416442781728</v>
      </c>
      <c r="FW247" s="4">
        <f t="shared" ca="1" si="338"/>
        <v>134.98787829685335</v>
      </c>
      <c r="FX247" s="4">
        <f t="shared" ca="1" si="338"/>
        <v>96.487286199234532</v>
      </c>
      <c r="FY247" s="4">
        <f t="shared" ca="1" si="338"/>
        <v>93.029809132656567</v>
      </c>
      <c r="FZ247" s="4">
        <f t="shared" ca="1" si="338"/>
        <v>98.16486365810745</v>
      </c>
      <c r="GA247" s="4">
        <f t="shared" ca="1" si="338"/>
        <v>83.337805454279405</v>
      </c>
      <c r="GB247" s="4">
        <f t="shared" ca="1" si="338"/>
        <v>49.490186513153375</v>
      </c>
      <c r="GC247" s="4">
        <f t="shared" ca="1" si="334"/>
        <v>65.197483905465958</v>
      </c>
      <c r="GD247" s="4">
        <f t="shared" ca="1" si="323"/>
        <v>119.604648138465</v>
      </c>
      <c r="GE247" s="4">
        <f t="shared" ca="1" si="323"/>
        <v>75.17829641941718</v>
      </c>
      <c r="GF247" s="4">
        <f t="shared" ca="1" si="323"/>
        <v>101.5074193533431</v>
      </c>
      <c r="GG247" s="4">
        <f t="shared" ca="1" si="323"/>
        <v>87.500194860073464</v>
      </c>
      <c r="GH247" s="4">
        <f t="shared" ca="1" si="323"/>
        <v>134.90711902251928</v>
      </c>
      <c r="GI247" s="4">
        <f t="shared" ca="1" si="323"/>
        <v>70.748002404179715</v>
      </c>
      <c r="GJ247" s="4">
        <f t="shared" ca="1" si="323"/>
        <v>92.241923164988251</v>
      </c>
      <c r="GK247" s="4">
        <f t="shared" ca="1" si="323"/>
        <v>96.797383184631272</v>
      </c>
      <c r="GL247" s="4">
        <f t="shared" ca="1" si="323"/>
        <v>58.900752165593481</v>
      </c>
      <c r="GM247" s="4">
        <f t="shared" ca="1" si="323"/>
        <v>110.09164303792649</v>
      </c>
      <c r="GN247" s="4">
        <f t="shared" ca="1" si="323"/>
        <v>60.759781811389011</v>
      </c>
      <c r="GO247" s="4">
        <f t="shared" ca="1" si="323"/>
        <v>86.471841301838481</v>
      </c>
      <c r="GP247" s="4">
        <f t="shared" ca="1" si="323"/>
        <v>86.700848006619793</v>
      </c>
      <c r="GQ247" s="4">
        <f t="shared" ca="1" si="323"/>
        <v>82.564820258293764</v>
      </c>
      <c r="GR247" s="4">
        <f t="shared" ca="1" si="323"/>
        <v>111.51174499643191</v>
      </c>
      <c r="GS247" s="4">
        <f t="shared" ca="1" si="322"/>
        <v>113.02166900091467</v>
      </c>
      <c r="GT247" s="4">
        <f t="shared" ca="1" si="322"/>
        <v>74.240464958473083</v>
      </c>
      <c r="GU247" s="4">
        <f t="shared" ca="1" si="322"/>
        <v>69.800455147311524</v>
      </c>
      <c r="GV247" s="4">
        <f t="shared" ca="1" si="322"/>
        <v>130.48202700550172</v>
      </c>
      <c r="GW247" s="4">
        <f t="shared" ca="1" si="322"/>
        <v>162.23031238557292</v>
      </c>
      <c r="GX247" s="4">
        <f t="shared" ca="1" si="322"/>
        <v>164.06320859523191</v>
      </c>
      <c r="GY247" s="4">
        <f t="shared" ca="1" si="322"/>
        <v>62.943764196189029</v>
      </c>
      <c r="GZ247" s="4">
        <f t="shared" ca="1" si="322"/>
        <v>113.18727321388307</v>
      </c>
      <c r="HA247" s="4">
        <f t="shared" ca="1" si="322"/>
        <v>105.54623559814708</v>
      </c>
      <c r="HB247" s="4">
        <f t="shared" ca="1" si="322"/>
        <v>99.496148974578688</v>
      </c>
      <c r="HC247" s="4">
        <f t="shared" ca="1" si="322"/>
        <v>114.04924178734348</v>
      </c>
      <c r="HD247" s="4">
        <f t="shared" ca="1" si="322"/>
        <v>112.65846080698212</v>
      </c>
      <c r="HE247" s="4">
        <f t="shared" ca="1" si="322"/>
        <v>89.032854016452319</v>
      </c>
      <c r="HF247" s="4">
        <f t="shared" ca="1" si="322"/>
        <v>118.51968014320812</v>
      </c>
      <c r="HG247" s="4">
        <f t="shared" ca="1" si="322"/>
        <v>109.05110285609078</v>
      </c>
      <c r="HH247" s="4">
        <f t="shared" ca="1" si="322"/>
        <v>132.95428809024256</v>
      </c>
      <c r="HI247" s="4">
        <f t="shared" ref="HI247:HI253" ca="1" si="340">HI246*(1+$B$1*$B$4+$B$2*SQRT($B$4)*_xlfn.NORM.S.INV(RAND()))</f>
        <v>99.950148621488594</v>
      </c>
      <c r="HJ247" s="4">
        <f t="shared" ca="1" si="329"/>
        <v>104.57462441484276</v>
      </c>
      <c r="HK247" s="4">
        <f t="shared" ca="1" si="329"/>
        <v>92.127492650780979</v>
      </c>
      <c r="HL247" s="4">
        <f t="shared" ca="1" si="329"/>
        <v>112.53329200436879</v>
      </c>
      <c r="HM247" s="4">
        <f t="shared" ca="1" si="329"/>
        <v>81.065173052081718</v>
      </c>
      <c r="HN247" s="4">
        <f t="shared" ca="1" si="329"/>
        <v>93.24272999240975</v>
      </c>
      <c r="HO247" s="4">
        <f t="shared" ca="1" si="329"/>
        <v>67.151597664176251</v>
      </c>
      <c r="HP247" s="4">
        <f t="shared" ca="1" si="329"/>
        <v>106.83226093346642</v>
      </c>
      <c r="HQ247" s="4">
        <f t="shared" ca="1" si="329"/>
        <v>125.32310009412319</v>
      </c>
      <c r="HR247" s="4">
        <f t="shared" ca="1" si="329"/>
        <v>147.41750579000052</v>
      </c>
      <c r="HS247" s="4">
        <f t="shared" ca="1" si="329"/>
        <v>65.1851331061374</v>
      </c>
      <c r="HT247" s="4">
        <f t="shared" ca="1" si="329"/>
        <v>126.43182293026071</v>
      </c>
      <c r="HU247" s="4">
        <f t="shared" ca="1" si="329"/>
        <v>138.95621867975922</v>
      </c>
      <c r="HV247" s="4">
        <f t="shared" ca="1" si="329"/>
        <v>115.17946500886818</v>
      </c>
      <c r="HW247" s="4">
        <f t="shared" ca="1" si="329"/>
        <v>63.501034635727727</v>
      </c>
      <c r="HX247" s="4">
        <f t="shared" ca="1" si="329"/>
        <v>168.41968096186187</v>
      </c>
      <c r="HY247" s="4">
        <f t="shared" ca="1" si="329"/>
        <v>80.907059636883702</v>
      </c>
      <c r="HZ247" s="4">
        <f t="shared" ca="1" si="337"/>
        <v>127.27570556543756</v>
      </c>
      <c r="IA247" s="4">
        <f t="shared" ca="1" si="337"/>
        <v>118.69043272041574</v>
      </c>
      <c r="IB247" s="4">
        <f t="shared" ca="1" si="337"/>
        <v>75.658642846691066</v>
      </c>
      <c r="IC247" s="4">
        <f t="shared" ca="1" si="337"/>
        <v>112.39354886967922</v>
      </c>
      <c r="ID247" s="4">
        <f t="shared" ca="1" si="337"/>
        <v>137.83564197208497</v>
      </c>
      <c r="IE247" s="4">
        <f t="shared" ca="1" si="337"/>
        <v>74.66890087073304</v>
      </c>
      <c r="IF247" s="4">
        <f t="shared" ca="1" si="337"/>
        <v>133.00486450455412</v>
      </c>
      <c r="IG247" s="4">
        <f t="shared" ca="1" si="337"/>
        <v>100.21083521920546</v>
      </c>
      <c r="IH247" s="4">
        <f t="shared" ca="1" si="337"/>
        <v>129.10804570755138</v>
      </c>
      <c r="II247" s="4">
        <f t="shared" ca="1" si="337"/>
        <v>94.351469117285646</v>
      </c>
      <c r="IJ247" s="4">
        <f t="shared" ca="1" si="337"/>
        <v>65.025631940598245</v>
      </c>
      <c r="IK247" s="4">
        <f t="shared" ca="1" si="337"/>
        <v>105.09220092731299</v>
      </c>
      <c r="IL247" s="4">
        <f t="shared" ca="1" si="337"/>
        <v>145.51879492099155</v>
      </c>
      <c r="IM247" s="4">
        <f t="shared" ca="1" si="337"/>
        <v>120.36075900152522</v>
      </c>
      <c r="IN247" s="4">
        <f t="shared" ca="1" si="337"/>
        <v>93.561713446007602</v>
      </c>
      <c r="IO247" s="4">
        <f t="shared" ca="1" si="336"/>
        <v>116.2097052432315</v>
      </c>
      <c r="IP247" s="4">
        <f t="shared" ca="1" si="324"/>
        <v>73.240503342145658</v>
      </c>
      <c r="IQ247" s="4">
        <f t="shared" ca="1" si="324"/>
        <v>127.69433276170193</v>
      </c>
      <c r="IR247" s="4">
        <f t="shared" ca="1" si="324"/>
        <v>75.376879735055653</v>
      </c>
      <c r="IS247" s="4">
        <f t="shared" ca="1" si="324"/>
        <v>113.37677565997269</v>
      </c>
      <c r="IT247" s="4">
        <f t="shared" ca="1" si="324"/>
        <v>47.160623320875651</v>
      </c>
      <c r="IU247" s="4">
        <f t="shared" ca="1" si="324"/>
        <v>144.62711062485747</v>
      </c>
      <c r="IV247" s="4">
        <f t="shared" ca="1" si="324"/>
        <v>92.707029143525432</v>
      </c>
      <c r="IW247" s="4">
        <f t="shared" ca="1" si="324"/>
        <v>114.30741418015347</v>
      </c>
      <c r="IX247" s="4">
        <f t="shared" ca="1" si="324"/>
        <v>95.355247129305624</v>
      </c>
      <c r="IY247" s="4">
        <f t="shared" ca="1" si="324"/>
        <v>89.063153206927709</v>
      </c>
    </row>
    <row r="248" spans="9:259" x14ac:dyDescent="0.25">
      <c r="I248" t="s">
        <v>378</v>
      </c>
      <c r="J248" s="4">
        <f t="shared" ca="1" si="335"/>
        <v>155.0287763473317</v>
      </c>
      <c r="K248" s="4">
        <f t="shared" ca="1" si="335"/>
        <v>112.12994850557055</v>
      </c>
      <c r="L248" s="4">
        <f t="shared" ca="1" si="335"/>
        <v>109.90405755325058</v>
      </c>
      <c r="M248" s="4">
        <f t="shared" ca="1" si="335"/>
        <v>98.050906927828095</v>
      </c>
      <c r="N248" s="4">
        <f t="shared" ca="1" si="335"/>
        <v>152.60758052498386</v>
      </c>
      <c r="O248" s="4">
        <f t="shared" ca="1" si="335"/>
        <v>115.71776229711328</v>
      </c>
      <c r="P248" s="4">
        <f t="shared" ca="1" si="335"/>
        <v>109.35082727240638</v>
      </c>
      <c r="Q248" s="4">
        <f t="shared" ca="1" si="335"/>
        <v>114.40261750826339</v>
      </c>
      <c r="R248" s="4">
        <f t="shared" ca="1" si="335"/>
        <v>63.389768191337254</v>
      </c>
      <c r="S248" s="4">
        <f t="shared" ca="1" si="335"/>
        <v>134.21143892673791</v>
      </c>
      <c r="T248" s="4">
        <f t="shared" ca="1" si="335"/>
        <v>92.965722315058699</v>
      </c>
      <c r="U248" s="4">
        <f t="shared" ca="1" si="335"/>
        <v>157.08899610930683</v>
      </c>
      <c r="V248" s="4">
        <f t="shared" ca="1" si="335"/>
        <v>81.487273608794197</v>
      </c>
      <c r="W248" s="4">
        <f t="shared" ca="1" si="335"/>
        <v>97.692366048094129</v>
      </c>
      <c r="X248" s="4">
        <f t="shared" ca="1" si="335"/>
        <v>66.48896178111373</v>
      </c>
      <c r="Y248" s="4">
        <f t="shared" ca="1" si="335"/>
        <v>85.953061126117831</v>
      </c>
      <c r="Z248" s="4">
        <f t="shared" ca="1" si="333"/>
        <v>88.884413522440568</v>
      </c>
      <c r="AA248" s="4">
        <f t="shared" ca="1" si="333"/>
        <v>103.10129187970874</v>
      </c>
      <c r="AB248" s="4">
        <f t="shared" ca="1" si="333"/>
        <v>144.81067181534507</v>
      </c>
      <c r="AC248" s="4">
        <f t="shared" ca="1" si="333"/>
        <v>84.863159702664788</v>
      </c>
      <c r="AD248" s="4">
        <f t="shared" ca="1" si="333"/>
        <v>185.69230574385182</v>
      </c>
      <c r="AE248" s="4">
        <f t="shared" ca="1" si="333"/>
        <v>161.4330561361875</v>
      </c>
      <c r="AF248" s="4">
        <f t="shared" ca="1" si="333"/>
        <v>44.693291147705182</v>
      </c>
      <c r="AG248" s="4">
        <f t="shared" ca="1" si="333"/>
        <v>100.05371251560426</v>
      </c>
      <c r="AH248" s="4">
        <f t="shared" ca="1" si="333"/>
        <v>83.548449048133378</v>
      </c>
      <c r="AI248" s="4">
        <f t="shared" ca="1" si="333"/>
        <v>100.38586179707522</v>
      </c>
      <c r="AJ248" s="4">
        <f t="shared" ca="1" si="333"/>
        <v>86.434448808489691</v>
      </c>
      <c r="AK248" s="4">
        <f t="shared" ca="1" si="333"/>
        <v>104.70189034576681</v>
      </c>
      <c r="AL248" s="4">
        <f t="shared" ca="1" si="333"/>
        <v>174.35017393758852</v>
      </c>
      <c r="AM248" s="4">
        <f t="shared" ca="1" si="333"/>
        <v>141.17587987277233</v>
      </c>
      <c r="AN248" s="4">
        <f t="shared" ca="1" si="333"/>
        <v>64.350859524125184</v>
      </c>
      <c r="AO248" s="4">
        <f t="shared" ca="1" si="332"/>
        <v>121.96727595490837</v>
      </c>
      <c r="AP248" s="4">
        <f t="shared" ca="1" si="330"/>
        <v>101.2663211506469</v>
      </c>
      <c r="AQ248" s="4">
        <f t="shared" ca="1" si="330"/>
        <v>92.657430187712805</v>
      </c>
      <c r="AR248" s="4">
        <f t="shared" ca="1" si="330"/>
        <v>74.98118041405256</v>
      </c>
      <c r="AS248" s="4">
        <f t="shared" ca="1" si="330"/>
        <v>117.28008920059979</v>
      </c>
      <c r="AT248" s="4">
        <f t="shared" ca="1" si="330"/>
        <v>144.09077358215336</v>
      </c>
      <c r="AU248" s="4">
        <f t="shared" ca="1" si="330"/>
        <v>115.63935340931621</v>
      </c>
      <c r="AV248" s="4">
        <f t="shared" ca="1" si="330"/>
        <v>110.13508140329736</v>
      </c>
      <c r="AW248" s="4">
        <f t="shared" ca="1" si="330"/>
        <v>97.617262268746856</v>
      </c>
      <c r="AX248" s="4">
        <f t="shared" ca="1" si="330"/>
        <v>109.57188340856639</v>
      </c>
      <c r="AY248" s="4">
        <f t="shared" ca="1" si="330"/>
        <v>78.712035973843953</v>
      </c>
      <c r="AZ248" s="4">
        <f t="shared" ca="1" si="330"/>
        <v>136.85998339875886</v>
      </c>
      <c r="BA248" s="4">
        <f t="shared" ca="1" si="330"/>
        <v>71.07677493853879</v>
      </c>
      <c r="BB248" s="4">
        <f t="shared" ca="1" si="330"/>
        <v>98.324257290252632</v>
      </c>
      <c r="BC248" s="4">
        <f t="shared" ca="1" si="330"/>
        <v>115.12978450390922</v>
      </c>
      <c r="BD248" s="4">
        <f t="shared" ca="1" si="330"/>
        <v>106.64286356405505</v>
      </c>
      <c r="BE248" s="4">
        <f t="shared" ca="1" si="325"/>
        <v>135.27841735880386</v>
      </c>
      <c r="BF248" s="4">
        <f t="shared" ca="1" si="321"/>
        <v>125.82099655638717</v>
      </c>
      <c r="BG248" s="4">
        <f t="shared" ca="1" si="321"/>
        <v>75.936014359072644</v>
      </c>
      <c r="BH248" s="4">
        <f t="shared" ca="1" si="321"/>
        <v>78.043648580727208</v>
      </c>
      <c r="BI248" s="4">
        <f t="shared" ca="1" si="321"/>
        <v>108.35257313826391</v>
      </c>
      <c r="BJ248" s="4">
        <f t="shared" ca="1" si="321"/>
        <v>85.076712664096718</v>
      </c>
      <c r="BK248" s="4">
        <f t="shared" ca="1" si="321"/>
        <v>105.87384941213712</v>
      </c>
      <c r="BL248" s="4">
        <f t="shared" ca="1" si="321"/>
        <v>115.01448639083883</v>
      </c>
      <c r="BM248" s="4">
        <f t="shared" ca="1" si="321"/>
        <v>109.08320050101648</v>
      </c>
      <c r="BN248" s="4">
        <f t="shared" ca="1" si="321"/>
        <v>146.26128804780308</v>
      </c>
      <c r="BO248" s="4">
        <f t="shared" ca="1" si="321"/>
        <v>90.691122229689967</v>
      </c>
      <c r="BP248" s="4">
        <f t="shared" ca="1" si="321"/>
        <v>69.788077750120564</v>
      </c>
      <c r="BQ248" s="4">
        <f t="shared" ca="1" si="321"/>
        <v>123.83154531897142</v>
      </c>
      <c r="BR248" s="4">
        <f t="shared" ca="1" si="321"/>
        <v>162.27999109412536</v>
      </c>
      <c r="BS248" s="4">
        <f t="shared" ca="1" si="321"/>
        <v>84.849292751235282</v>
      </c>
      <c r="BT248" s="4">
        <f t="shared" ca="1" si="321"/>
        <v>89.712871528320633</v>
      </c>
      <c r="BU248" s="4">
        <f t="shared" ca="1" si="321"/>
        <v>95.452616189917791</v>
      </c>
      <c r="BV248" s="4">
        <f t="shared" ref="BV248:CJ253" ca="1" si="341">BV247*(1+$B$1*$B$4+$B$2*SQRT($B$4)*_xlfn.NORM.S.INV(RAND()))</f>
        <v>98.522755445801593</v>
      </c>
      <c r="BW248" s="4">
        <f t="shared" ca="1" si="341"/>
        <v>83.721655611205946</v>
      </c>
      <c r="BX248" s="4">
        <f t="shared" ca="1" si="341"/>
        <v>88.57735731484064</v>
      </c>
      <c r="BY248" s="4">
        <f t="shared" ca="1" si="341"/>
        <v>92.067433101419965</v>
      </c>
      <c r="BZ248" s="4">
        <f t="shared" ca="1" si="341"/>
        <v>116.92771742809319</v>
      </c>
      <c r="CA248" s="4">
        <f t="shared" ca="1" si="341"/>
        <v>57.119891304500129</v>
      </c>
      <c r="CB248" s="4">
        <f t="shared" ca="1" si="341"/>
        <v>110.03887740272013</v>
      </c>
      <c r="CC248" s="4">
        <f t="shared" ca="1" si="341"/>
        <v>121.62868579267489</v>
      </c>
      <c r="CD248" s="4">
        <f t="shared" ca="1" si="341"/>
        <v>109.54353707863312</v>
      </c>
      <c r="CE248" s="4">
        <f t="shared" ca="1" si="341"/>
        <v>107.50978113767322</v>
      </c>
      <c r="CF248" s="4">
        <f t="shared" ca="1" si="341"/>
        <v>86.430454094355653</v>
      </c>
      <c r="CG248" s="4">
        <f t="shared" ca="1" si="341"/>
        <v>85.889935484939002</v>
      </c>
      <c r="CH248" s="4">
        <f t="shared" ca="1" si="341"/>
        <v>131.96457540285601</v>
      </c>
      <c r="CI248" s="4">
        <f t="shared" ca="1" si="341"/>
        <v>189.18717196365182</v>
      </c>
      <c r="CJ248" s="4">
        <f t="shared" ca="1" si="341"/>
        <v>83.01698164039243</v>
      </c>
      <c r="CK248" s="4">
        <f t="shared" ca="1" si="339"/>
        <v>77.59932515420374</v>
      </c>
      <c r="CL248" s="4">
        <f t="shared" ca="1" si="339"/>
        <v>108.06431737523411</v>
      </c>
      <c r="CM248" s="4">
        <f t="shared" ca="1" si="339"/>
        <v>81.469070001432158</v>
      </c>
      <c r="CN248" s="4">
        <f t="shared" ca="1" si="339"/>
        <v>93.452824537288109</v>
      </c>
      <c r="CO248" s="4">
        <f t="shared" ca="1" si="339"/>
        <v>117.37928516402657</v>
      </c>
      <c r="CP248" s="4">
        <f t="shared" ca="1" si="339"/>
        <v>88.596818145274369</v>
      </c>
      <c r="CQ248" s="4">
        <f t="shared" ca="1" si="339"/>
        <v>84.972460819223201</v>
      </c>
      <c r="CR248" s="4">
        <f t="shared" ca="1" si="339"/>
        <v>107.81388591350533</v>
      </c>
      <c r="CS248" s="4">
        <f t="shared" ca="1" si="339"/>
        <v>122.25176254328207</v>
      </c>
      <c r="CT248" s="4">
        <f t="shared" ca="1" si="339"/>
        <v>71.053423125892849</v>
      </c>
      <c r="CU248" s="4">
        <f t="shared" ca="1" si="339"/>
        <v>124.48671828261504</v>
      </c>
      <c r="CV248" s="4">
        <f t="shared" ca="1" si="339"/>
        <v>116.34802062186503</v>
      </c>
      <c r="CW248" s="4">
        <f t="shared" ca="1" si="339"/>
        <v>119.68036520126412</v>
      </c>
      <c r="CX248" s="4">
        <f t="shared" ca="1" si="339"/>
        <v>81.228249720796569</v>
      </c>
      <c r="CY248" s="4">
        <f t="shared" ca="1" si="339"/>
        <v>122.86250360311443</v>
      </c>
      <c r="CZ248" s="4">
        <f t="shared" ca="1" si="339"/>
        <v>122.47647676667137</v>
      </c>
      <c r="DA248" s="4">
        <f t="shared" ca="1" si="339"/>
        <v>127.6402599828492</v>
      </c>
      <c r="DB248" s="4">
        <f t="shared" ca="1" si="327"/>
        <v>114.72986937416461</v>
      </c>
      <c r="DC248" s="4">
        <f t="shared" ca="1" si="327"/>
        <v>97.551060093998387</v>
      </c>
      <c r="DD248" s="4">
        <f t="shared" ca="1" si="327"/>
        <v>89.945110981714549</v>
      </c>
      <c r="DE248" s="4">
        <f t="shared" ca="1" si="327"/>
        <v>112.48844511090883</v>
      </c>
      <c r="DF248" s="4">
        <f t="shared" ca="1" si="327"/>
        <v>107.36717247181571</v>
      </c>
      <c r="DG248" s="4">
        <f t="shared" ca="1" si="327"/>
        <v>81.532359796649288</v>
      </c>
      <c r="DH248" s="4">
        <f t="shared" ca="1" si="327"/>
        <v>247.12614305063465</v>
      </c>
      <c r="DI248" s="4">
        <f t="shared" ca="1" si="327"/>
        <v>97.1849844794435</v>
      </c>
      <c r="DJ248" s="4">
        <f t="shared" ca="1" si="327"/>
        <v>149.10573584833435</v>
      </c>
      <c r="DK248" s="4">
        <f t="shared" ca="1" si="327"/>
        <v>95.414221244886178</v>
      </c>
      <c r="DL248" s="4">
        <f t="shared" ca="1" si="327"/>
        <v>124.67850255788088</v>
      </c>
      <c r="DM248" s="4">
        <f t="shared" ca="1" si="327"/>
        <v>113.61264529792372</v>
      </c>
      <c r="DN248" s="4">
        <f t="shared" ca="1" si="327"/>
        <v>83.80009751442681</v>
      </c>
      <c r="DO248" s="4">
        <f t="shared" ca="1" si="327"/>
        <v>98.707915402054823</v>
      </c>
      <c r="DP248" s="4">
        <f t="shared" ca="1" si="327"/>
        <v>115.42664179553203</v>
      </c>
      <c r="DQ248" s="4">
        <f t="shared" ca="1" si="320"/>
        <v>77.811301924845097</v>
      </c>
      <c r="DR248" s="4">
        <f t="shared" ca="1" si="320"/>
        <v>167.62834818490217</v>
      </c>
      <c r="DS248" s="4">
        <f t="shared" ca="1" si="320"/>
        <v>113.26890427880237</v>
      </c>
      <c r="DT248" s="4">
        <f t="shared" ca="1" si="320"/>
        <v>83.472302316382368</v>
      </c>
      <c r="DU248" s="4">
        <f t="shared" ca="1" si="320"/>
        <v>130.96339725906014</v>
      </c>
      <c r="DV248" s="4">
        <f t="shared" ca="1" si="320"/>
        <v>84.641005179569007</v>
      </c>
      <c r="DW248" s="4">
        <f t="shared" ca="1" si="320"/>
        <v>98.036090802088268</v>
      </c>
      <c r="DX248" s="4">
        <f t="shared" ca="1" si="320"/>
        <v>142.42522017443443</v>
      </c>
      <c r="DY248" s="4">
        <f t="shared" ca="1" si="320"/>
        <v>88.95252267609365</v>
      </c>
      <c r="DZ248" s="4">
        <f t="shared" ca="1" si="320"/>
        <v>114.60048423212469</v>
      </c>
      <c r="EA248" s="4">
        <f t="shared" ca="1" si="320"/>
        <v>108.97320918601091</v>
      </c>
      <c r="EB248" s="4">
        <f t="shared" ca="1" si="320"/>
        <v>101.3914479273438</v>
      </c>
      <c r="EC248" s="4">
        <f t="shared" ca="1" si="320"/>
        <v>135.40954580221256</v>
      </c>
      <c r="ED248" s="4">
        <f t="shared" ca="1" si="320"/>
        <v>136.42887714992244</v>
      </c>
      <c r="EE248" s="4">
        <f t="shared" ca="1" si="320"/>
        <v>75.256081377818148</v>
      </c>
      <c r="EF248" s="4">
        <f t="shared" ca="1" si="320"/>
        <v>106.38876369065673</v>
      </c>
      <c r="EG248" s="4">
        <f t="shared" ca="1" si="331"/>
        <v>90.529373091257966</v>
      </c>
      <c r="EH248" s="4">
        <f t="shared" ca="1" si="331"/>
        <v>144.38579289037696</v>
      </c>
      <c r="EI248" s="4">
        <f t="shared" ca="1" si="331"/>
        <v>145.06353744259079</v>
      </c>
      <c r="EJ248" s="4">
        <f t="shared" ca="1" si="331"/>
        <v>74.953070150415442</v>
      </c>
      <c r="EK248" s="4">
        <f t="shared" ca="1" si="331"/>
        <v>82.398526456856899</v>
      </c>
      <c r="EL248" s="4">
        <f t="shared" ca="1" si="331"/>
        <v>77.208282582987394</v>
      </c>
      <c r="EM248" s="4">
        <f t="shared" ca="1" si="331"/>
        <v>104.51106135135416</v>
      </c>
      <c r="EN248" s="4">
        <f t="shared" ca="1" si="328"/>
        <v>102.68873238480073</v>
      </c>
      <c r="EO248" s="4">
        <f t="shared" ca="1" si="328"/>
        <v>60.439469428257901</v>
      </c>
      <c r="EP248" s="4">
        <f t="shared" ca="1" si="328"/>
        <v>121.08020186718561</v>
      </c>
      <c r="EQ248" s="4">
        <f t="shared" ca="1" si="328"/>
        <v>120.87537238278549</v>
      </c>
      <c r="ER248" s="4">
        <f t="shared" ca="1" si="328"/>
        <v>92.728982956112176</v>
      </c>
      <c r="ES248" s="4">
        <f t="shared" ca="1" si="328"/>
        <v>84.706889682835538</v>
      </c>
      <c r="ET248" s="4">
        <f t="shared" ca="1" si="328"/>
        <v>121.41658478150343</v>
      </c>
      <c r="EU248" s="4">
        <f t="shared" ca="1" si="328"/>
        <v>136.17980369636024</v>
      </c>
      <c r="EV248" s="4">
        <f t="shared" ca="1" si="326"/>
        <v>159.69252848071827</v>
      </c>
      <c r="EW248" s="4">
        <f t="shared" ca="1" si="326"/>
        <v>117.75041331687746</v>
      </c>
      <c r="EX248" s="4">
        <f t="shared" ca="1" si="326"/>
        <v>72.925157370104998</v>
      </c>
      <c r="EY248" s="4">
        <f t="shared" ca="1" si="326"/>
        <v>73.431721196472822</v>
      </c>
      <c r="EZ248" s="4">
        <f t="shared" ca="1" si="326"/>
        <v>103.60244236502373</v>
      </c>
      <c r="FA248" s="4">
        <f t="shared" ca="1" si="326"/>
        <v>123.99035624346493</v>
      </c>
      <c r="FB248" s="4">
        <f t="shared" ca="1" si="326"/>
        <v>110.76106089715471</v>
      </c>
      <c r="FC248" s="4">
        <f t="shared" ca="1" si="326"/>
        <v>109.46727593625381</v>
      </c>
      <c r="FD248" s="4">
        <f t="shared" ca="1" si="326"/>
        <v>112.69323045839253</v>
      </c>
      <c r="FE248" s="4">
        <f t="shared" ca="1" si="326"/>
        <v>99.942153931311097</v>
      </c>
      <c r="FF248" s="4">
        <f t="shared" ca="1" si="326"/>
        <v>85.414306242632321</v>
      </c>
      <c r="FG248" s="4">
        <f t="shared" ca="1" si="326"/>
        <v>83.497244083486422</v>
      </c>
      <c r="FH248" s="4">
        <f t="shared" ca="1" si="326"/>
        <v>166.32900489321213</v>
      </c>
      <c r="FI248" s="4">
        <f t="shared" ca="1" si="326"/>
        <v>115.04578961556895</v>
      </c>
      <c r="FJ248" s="4">
        <f t="shared" ca="1" si="326"/>
        <v>100.44809025172408</v>
      </c>
      <c r="FK248" s="4">
        <f t="shared" ca="1" si="326"/>
        <v>136.91111242953943</v>
      </c>
      <c r="FL248" s="4">
        <f t="shared" ca="1" si="326"/>
        <v>112.42793031473165</v>
      </c>
      <c r="FM248" s="4">
        <f t="shared" ca="1" si="338"/>
        <v>96.134780173408615</v>
      </c>
      <c r="FN248" s="4">
        <f t="shared" ca="1" si="338"/>
        <v>98.845322315964026</v>
      </c>
      <c r="FO248" s="4">
        <f t="shared" ca="1" si="338"/>
        <v>60.317286590930301</v>
      </c>
      <c r="FP248" s="4">
        <f t="shared" ca="1" si="338"/>
        <v>103.37590839444375</v>
      </c>
      <c r="FQ248" s="4">
        <f t="shared" ca="1" si="338"/>
        <v>115.12420806649608</v>
      </c>
      <c r="FR248" s="4">
        <f t="shared" ca="1" si="338"/>
        <v>125.46880310715122</v>
      </c>
      <c r="FS248" s="4">
        <f t="shared" ca="1" si="338"/>
        <v>104.35250330124273</v>
      </c>
      <c r="FT248" s="4">
        <f t="shared" ca="1" si="338"/>
        <v>69.543955173480057</v>
      </c>
      <c r="FU248" s="4">
        <f t="shared" ca="1" si="338"/>
        <v>85.689777246585237</v>
      </c>
      <c r="FV248" s="4">
        <f t="shared" ca="1" si="338"/>
        <v>85.366358479230598</v>
      </c>
      <c r="FW248" s="4">
        <f t="shared" ca="1" si="338"/>
        <v>139.49917698715893</v>
      </c>
      <c r="FX248" s="4">
        <f t="shared" ca="1" si="338"/>
        <v>97.111317975701894</v>
      </c>
      <c r="FY248" s="4">
        <f t="shared" ca="1" si="338"/>
        <v>90.641365368176238</v>
      </c>
      <c r="FZ248" s="4">
        <f t="shared" ca="1" si="338"/>
        <v>100.59803981034648</v>
      </c>
      <c r="GA248" s="4">
        <f t="shared" ca="1" si="338"/>
        <v>82.10455222380304</v>
      </c>
      <c r="GB248" s="4">
        <f t="shared" ca="1" si="338"/>
        <v>48.848377585161181</v>
      </c>
      <c r="GC248" s="4">
        <f t="shared" ca="1" si="334"/>
        <v>64.589723617673044</v>
      </c>
      <c r="GD248" s="4">
        <f t="shared" ca="1" si="323"/>
        <v>121.39429123037029</v>
      </c>
      <c r="GE248" s="4">
        <f t="shared" ca="1" si="323"/>
        <v>77.32013170013289</v>
      </c>
      <c r="GF248" s="4">
        <f t="shared" ca="1" si="323"/>
        <v>103.31816249321409</v>
      </c>
      <c r="GG248" s="4">
        <f t="shared" ca="1" si="323"/>
        <v>88.764671579324713</v>
      </c>
      <c r="GH248" s="4">
        <f t="shared" ca="1" si="323"/>
        <v>133.65013708059323</v>
      </c>
      <c r="GI248" s="4">
        <f t="shared" ca="1" si="323"/>
        <v>71.650291120569619</v>
      </c>
      <c r="GJ248" s="4">
        <f t="shared" ca="1" si="323"/>
        <v>94.077914074007879</v>
      </c>
      <c r="GK248" s="4">
        <f t="shared" ca="1" si="323"/>
        <v>97.058270737134265</v>
      </c>
      <c r="GL248" s="4">
        <f t="shared" ca="1" si="323"/>
        <v>58.000659425092351</v>
      </c>
      <c r="GM248" s="4">
        <f t="shared" ca="1" si="323"/>
        <v>109.09251873523708</v>
      </c>
      <c r="GN248" s="4">
        <f t="shared" ca="1" si="323"/>
        <v>61.031878644487897</v>
      </c>
      <c r="GO248" s="4">
        <f t="shared" ca="1" si="323"/>
        <v>86.796789733458255</v>
      </c>
      <c r="GP248" s="4">
        <f t="shared" ca="1" si="323"/>
        <v>87.909469188505739</v>
      </c>
      <c r="GQ248" s="4">
        <f t="shared" ca="1" si="323"/>
        <v>81.560066500062604</v>
      </c>
      <c r="GR248" s="4">
        <f t="shared" ca="1" si="323"/>
        <v>112.30747230956317</v>
      </c>
      <c r="GS248" s="4">
        <f t="shared" ca="1" si="322"/>
        <v>111.690793904069</v>
      </c>
      <c r="GT248" s="4">
        <f t="shared" ca="1" si="322"/>
        <v>74.414188678874751</v>
      </c>
      <c r="GU248" s="4">
        <f t="shared" ca="1" si="322"/>
        <v>70.386431013538214</v>
      </c>
      <c r="GV248" s="4">
        <f t="shared" ca="1" si="322"/>
        <v>131.50842343601801</v>
      </c>
      <c r="GW248" s="4">
        <f t="shared" ca="1" si="322"/>
        <v>166.94782347201436</v>
      </c>
      <c r="GX248" s="4">
        <f t="shared" ca="1" si="322"/>
        <v>168.74700957582289</v>
      </c>
      <c r="GY248" s="4">
        <f t="shared" ca="1" si="322"/>
        <v>62.149169672019077</v>
      </c>
      <c r="GZ248" s="4">
        <f t="shared" ca="1" si="322"/>
        <v>114.6437313257303</v>
      </c>
      <c r="HA248" s="4">
        <f t="shared" ca="1" si="322"/>
        <v>103.35538861184232</v>
      </c>
      <c r="HB248" s="4">
        <f t="shared" ca="1" si="322"/>
        <v>101.88019321634158</v>
      </c>
      <c r="HC248" s="4">
        <f t="shared" ca="1" si="322"/>
        <v>113.50793816577763</v>
      </c>
      <c r="HD248" s="4">
        <f t="shared" ca="1" si="322"/>
        <v>110.51853871729944</v>
      </c>
      <c r="HE248" s="4">
        <f t="shared" ca="1" si="322"/>
        <v>88.069634250830447</v>
      </c>
      <c r="HF248" s="4">
        <f t="shared" ca="1" si="322"/>
        <v>118.51892688182146</v>
      </c>
      <c r="HG248" s="4">
        <f t="shared" ca="1" si="322"/>
        <v>107.63205510670809</v>
      </c>
      <c r="HH248" s="4">
        <f t="shared" ca="1" si="322"/>
        <v>131.3327426078809</v>
      </c>
      <c r="HI248" s="4">
        <f t="shared" ca="1" si="340"/>
        <v>101.19601852559414</v>
      </c>
      <c r="HJ248" s="4">
        <f t="shared" ca="1" si="329"/>
        <v>105.57754817147003</v>
      </c>
      <c r="HK248" s="4">
        <f t="shared" ca="1" si="329"/>
        <v>89.993484212009051</v>
      </c>
      <c r="HL248" s="4">
        <f t="shared" ca="1" si="329"/>
        <v>112.96008760597482</v>
      </c>
      <c r="HM248" s="4">
        <f t="shared" ca="1" si="329"/>
        <v>80.804196119105214</v>
      </c>
      <c r="HN248" s="4">
        <f t="shared" ca="1" si="329"/>
        <v>93.229841596795509</v>
      </c>
      <c r="HO248" s="4">
        <f t="shared" ca="1" si="329"/>
        <v>65.217876790452934</v>
      </c>
      <c r="HP248" s="4">
        <f t="shared" ca="1" si="329"/>
        <v>106.06198618809412</v>
      </c>
      <c r="HQ248" s="4">
        <f t="shared" ca="1" si="329"/>
        <v>129.55904477560972</v>
      </c>
      <c r="HR248" s="4">
        <f t="shared" ca="1" si="329"/>
        <v>144.78512964085664</v>
      </c>
      <c r="HS248" s="4">
        <f t="shared" ca="1" si="329"/>
        <v>66.144282754776555</v>
      </c>
      <c r="HT248" s="4">
        <f t="shared" ca="1" si="329"/>
        <v>125.60297808960689</v>
      </c>
      <c r="HU248" s="4">
        <f t="shared" ca="1" si="329"/>
        <v>136.99357733684289</v>
      </c>
      <c r="HV248" s="4">
        <f t="shared" ca="1" si="329"/>
        <v>114.80103211348154</v>
      </c>
      <c r="HW248" s="4">
        <f t="shared" ca="1" si="329"/>
        <v>62.297828419833259</v>
      </c>
      <c r="HX248" s="4">
        <f t="shared" ca="1" si="329"/>
        <v>166.90497640753264</v>
      </c>
      <c r="HY248" s="4">
        <f t="shared" ca="1" si="329"/>
        <v>82.085277972718202</v>
      </c>
      <c r="HZ248" s="4">
        <f t="shared" ca="1" si="337"/>
        <v>127.17471179116053</v>
      </c>
      <c r="IA248" s="4">
        <f t="shared" ca="1" si="337"/>
        <v>119.05424374608057</v>
      </c>
      <c r="IB248" s="4">
        <f t="shared" ca="1" si="337"/>
        <v>76.144302552360884</v>
      </c>
      <c r="IC248" s="4">
        <f t="shared" ca="1" si="337"/>
        <v>112.03948597542046</v>
      </c>
      <c r="ID248" s="4">
        <f t="shared" ca="1" si="337"/>
        <v>135.6446825723219</v>
      </c>
      <c r="IE248" s="4">
        <f t="shared" ca="1" si="337"/>
        <v>73.7514080633525</v>
      </c>
      <c r="IF248" s="4">
        <f t="shared" ca="1" si="337"/>
        <v>131.91252759366566</v>
      </c>
      <c r="IG248" s="4">
        <f t="shared" ca="1" si="337"/>
        <v>97.481399584308789</v>
      </c>
      <c r="IH248" s="4">
        <f t="shared" ca="1" si="337"/>
        <v>129.50294214294257</v>
      </c>
      <c r="II248" s="4">
        <f t="shared" ca="1" si="337"/>
        <v>94.17783287777182</v>
      </c>
      <c r="IJ248" s="4">
        <f t="shared" ca="1" si="337"/>
        <v>67.152686047781586</v>
      </c>
      <c r="IK248" s="4">
        <f t="shared" ca="1" si="337"/>
        <v>105.15355210157796</v>
      </c>
      <c r="IL248" s="4">
        <f t="shared" ca="1" si="337"/>
        <v>143.24621899837061</v>
      </c>
      <c r="IM248" s="4">
        <f t="shared" ca="1" si="337"/>
        <v>121.40754823536508</v>
      </c>
      <c r="IN248" s="4">
        <f t="shared" ca="1" si="337"/>
        <v>93.170259706421646</v>
      </c>
      <c r="IO248" s="4">
        <f t="shared" ca="1" si="336"/>
        <v>117.51423576682308</v>
      </c>
      <c r="IP248" s="4">
        <f t="shared" ca="1" si="324"/>
        <v>74.840940523580443</v>
      </c>
      <c r="IQ248" s="4">
        <f t="shared" ca="1" si="324"/>
        <v>130.79785484286626</v>
      </c>
      <c r="IR248" s="4">
        <f t="shared" ca="1" si="324"/>
        <v>75.109544784380788</v>
      </c>
      <c r="IS248" s="4">
        <f t="shared" ca="1" si="324"/>
        <v>110.96430878056853</v>
      </c>
      <c r="IT248" s="4">
        <f t="shared" ca="1" si="324"/>
        <v>48.407374505192372</v>
      </c>
      <c r="IU248" s="4">
        <f t="shared" ca="1" si="324"/>
        <v>138.83484058887993</v>
      </c>
      <c r="IV248" s="4">
        <f t="shared" ca="1" si="324"/>
        <v>93.87603665613959</v>
      </c>
      <c r="IW248" s="4">
        <f t="shared" ca="1" si="324"/>
        <v>112.17677868591684</v>
      </c>
      <c r="IX248" s="4">
        <f t="shared" ca="1" si="324"/>
        <v>95.173734184930552</v>
      </c>
      <c r="IY248" s="4">
        <f t="shared" ca="1" si="324"/>
        <v>90.515368061191921</v>
      </c>
    </row>
    <row r="249" spans="9:259" x14ac:dyDescent="0.25">
      <c r="I249" t="s">
        <v>379</v>
      </c>
      <c r="J249" s="4">
        <f t="shared" ca="1" si="335"/>
        <v>155.86676375827213</v>
      </c>
      <c r="K249" s="4">
        <f t="shared" ca="1" si="335"/>
        <v>113.49688208096153</v>
      </c>
      <c r="L249" s="4">
        <f t="shared" ca="1" si="335"/>
        <v>109.38969151915458</v>
      </c>
      <c r="M249" s="4">
        <f t="shared" ca="1" si="335"/>
        <v>99.868424871296341</v>
      </c>
      <c r="N249" s="4">
        <f t="shared" ca="1" si="335"/>
        <v>154.21076340298342</v>
      </c>
      <c r="O249" s="4">
        <f t="shared" ca="1" si="335"/>
        <v>116.71505453695654</v>
      </c>
      <c r="P249" s="4">
        <f t="shared" ca="1" si="335"/>
        <v>110.51212122915382</v>
      </c>
      <c r="Q249" s="4">
        <f t="shared" ca="1" si="335"/>
        <v>111.41229596176726</v>
      </c>
      <c r="R249" s="4">
        <f t="shared" ca="1" si="335"/>
        <v>63.79903215157394</v>
      </c>
      <c r="S249" s="4">
        <f t="shared" ca="1" si="335"/>
        <v>130.53755513956449</v>
      </c>
      <c r="T249" s="4">
        <f t="shared" ca="1" si="335"/>
        <v>92.784617132720058</v>
      </c>
      <c r="U249" s="4">
        <f t="shared" ca="1" si="335"/>
        <v>157.60592820240561</v>
      </c>
      <c r="V249" s="4">
        <f t="shared" ca="1" si="335"/>
        <v>82.994306837955804</v>
      </c>
      <c r="W249" s="4">
        <f t="shared" ca="1" si="335"/>
        <v>97.193176842240845</v>
      </c>
      <c r="X249" s="4">
        <f t="shared" ca="1" si="335"/>
        <v>66.179674946749145</v>
      </c>
      <c r="Y249" s="4">
        <f t="shared" ca="1" si="335"/>
        <v>86.024947889288029</v>
      </c>
      <c r="Z249" s="4">
        <f t="shared" ca="1" si="333"/>
        <v>87.431266887397783</v>
      </c>
      <c r="AA249" s="4">
        <f t="shared" ca="1" si="333"/>
        <v>103.47053117736064</v>
      </c>
      <c r="AB249" s="4">
        <f t="shared" ca="1" si="333"/>
        <v>144.62330605830752</v>
      </c>
      <c r="AC249" s="4">
        <f t="shared" ca="1" si="333"/>
        <v>84.330588391459585</v>
      </c>
      <c r="AD249" s="4">
        <f t="shared" ca="1" si="333"/>
        <v>185.6883188100264</v>
      </c>
      <c r="AE249" s="4">
        <f t="shared" ca="1" si="333"/>
        <v>162.46717530330383</v>
      </c>
      <c r="AF249" s="4">
        <f t="shared" ca="1" si="333"/>
        <v>44.654547372768626</v>
      </c>
      <c r="AG249" s="4">
        <f t="shared" ca="1" si="333"/>
        <v>98.790737100899719</v>
      </c>
      <c r="AH249" s="4">
        <f t="shared" ca="1" si="333"/>
        <v>83.550220541741027</v>
      </c>
      <c r="AI249" s="4">
        <f t="shared" ca="1" si="333"/>
        <v>99.970264451945212</v>
      </c>
      <c r="AJ249" s="4">
        <f t="shared" ca="1" si="333"/>
        <v>85.225239811966219</v>
      </c>
      <c r="AK249" s="4">
        <f t="shared" ca="1" si="333"/>
        <v>107.00846136321294</v>
      </c>
      <c r="AL249" s="4">
        <f t="shared" ca="1" si="333"/>
        <v>174.06243847447649</v>
      </c>
      <c r="AM249" s="4">
        <f t="shared" ca="1" si="333"/>
        <v>142.59574137366107</v>
      </c>
      <c r="AN249" s="4">
        <f t="shared" ca="1" si="333"/>
        <v>64.853536675071268</v>
      </c>
      <c r="AO249" s="4">
        <f t="shared" ca="1" si="332"/>
        <v>124.91696818470608</v>
      </c>
      <c r="AP249" s="4">
        <f t="shared" ca="1" si="330"/>
        <v>101.90578146869105</v>
      </c>
      <c r="AQ249" s="4">
        <f t="shared" ca="1" si="330"/>
        <v>92.587728987353955</v>
      </c>
      <c r="AR249" s="4">
        <f t="shared" ca="1" si="330"/>
        <v>76.385770623915235</v>
      </c>
      <c r="AS249" s="4">
        <f t="shared" ca="1" si="330"/>
        <v>117.22918710088452</v>
      </c>
      <c r="AT249" s="4">
        <f t="shared" ca="1" si="330"/>
        <v>143.60706266656197</v>
      </c>
      <c r="AU249" s="4">
        <f t="shared" ca="1" si="330"/>
        <v>118.32155244236651</v>
      </c>
      <c r="AV249" s="4">
        <f t="shared" ca="1" si="330"/>
        <v>110.052047255396</v>
      </c>
      <c r="AW249" s="4">
        <f t="shared" ca="1" si="330"/>
        <v>97.675808475544414</v>
      </c>
      <c r="AX249" s="4">
        <f t="shared" ca="1" si="330"/>
        <v>108.85929495119098</v>
      </c>
      <c r="AY249" s="4">
        <f t="shared" ca="1" si="330"/>
        <v>79.092428148013767</v>
      </c>
      <c r="AZ249" s="4">
        <f t="shared" ca="1" si="330"/>
        <v>136.26954676543994</v>
      </c>
      <c r="BA249" s="4">
        <f t="shared" ca="1" si="330"/>
        <v>69.732566763703304</v>
      </c>
      <c r="BB249" s="4">
        <f t="shared" ca="1" si="330"/>
        <v>98.062568316919808</v>
      </c>
      <c r="BC249" s="4">
        <f t="shared" ca="1" si="330"/>
        <v>114.74690492375075</v>
      </c>
      <c r="BD249" s="4">
        <f t="shared" ca="1" si="330"/>
        <v>110.38128110792498</v>
      </c>
      <c r="BE249" s="4">
        <f t="shared" ca="1" si="325"/>
        <v>135.73122075484829</v>
      </c>
      <c r="BF249" s="4">
        <f t="shared" ca="1" si="321"/>
        <v>127.57356087022988</v>
      </c>
      <c r="BG249" s="4">
        <f t="shared" ca="1" si="321"/>
        <v>78.352277233674229</v>
      </c>
      <c r="BH249" s="4">
        <f t="shared" ca="1" si="321"/>
        <v>80.5834547417236</v>
      </c>
      <c r="BI249" s="4">
        <f t="shared" ca="1" si="321"/>
        <v>108.54661890956493</v>
      </c>
      <c r="BJ249" s="4">
        <f t="shared" ca="1" si="321"/>
        <v>85.707164107982635</v>
      </c>
      <c r="BK249" s="4">
        <f t="shared" ca="1" si="321"/>
        <v>106.84969508350422</v>
      </c>
      <c r="BL249" s="4">
        <f t="shared" ca="1" si="321"/>
        <v>116.91381944110915</v>
      </c>
      <c r="BM249" s="4">
        <f t="shared" ca="1" si="321"/>
        <v>107.47857013008034</v>
      </c>
      <c r="BN249" s="4">
        <f t="shared" ca="1" si="321"/>
        <v>147.75528682141058</v>
      </c>
      <c r="BO249" s="4">
        <f t="shared" ca="1" si="321"/>
        <v>91.289284832126526</v>
      </c>
      <c r="BP249" s="4">
        <f t="shared" ca="1" si="321"/>
        <v>71.076822879993756</v>
      </c>
      <c r="BQ249" s="4">
        <f t="shared" ca="1" si="321"/>
        <v>125.47201538894051</v>
      </c>
      <c r="BR249" s="4">
        <f t="shared" ca="1" si="321"/>
        <v>163.09670979882924</v>
      </c>
      <c r="BS249" s="4">
        <f t="shared" ca="1" si="321"/>
        <v>85.242370329781309</v>
      </c>
      <c r="BT249" s="4">
        <f t="shared" ca="1" si="321"/>
        <v>90.058758462759641</v>
      </c>
      <c r="BU249" s="4">
        <f t="shared" ref="BU249:BU253" ca="1" si="342">BU248*(1+$B$1*$B$4+$B$2*SQRT($B$4)*_xlfn.NORM.S.INV(RAND()))</f>
        <v>95.101809700371547</v>
      </c>
      <c r="BV249" s="4">
        <f t="shared" ca="1" si="341"/>
        <v>97.56772013962204</v>
      </c>
      <c r="BW249" s="4">
        <f t="shared" ca="1" si="341"/>
        <v>82.992486917368709</v>
      </c>
      <c r="BX249" s="4">
        <f t="shared" ca="1" si="341"/>
        <v>89.692930720764366</v>
      </c>
      <c r="BY249" s="4">
        <f t="shared" ca="1" si="341"/>
        <v>93.351629554142505</v>
      </c>
      <c r="BZ249" s="4">
        <f t="shared" ca="1" si="341"/>
        <v>118.26242961406143</v>
      </c>
      <c r="CA249" s="4">
        <f t="shared" ca="1" si="341"/>
        <v>57.34215928614428</v>
      </c>
      <c r="CB249" s="4">
        <f t="shared" ca="1" si="341"/>
        <v>110.8971540485512</v>
      </c>
      <c r="CC249" s="4">
        <f t="shared" ca="1" si="341"/>
        <v>125.00310528542884</v>
      </c>
      <c r="CD249" s="4">
        <f t="shared" ca="1" si="341"/>
        <v>109.93149920389719</v>
      </c>
      <c r="CE249" s="4">
        <f t="shared" ca="1" si="341"/>
        <v>107.37270735638177</v>
      </c>
      <c r="CF249" s="4">
        <f t="shared" ca="1" si="341"/>
        <v>83.716186734153908</v>
      </c>
      <c r="CG249" s="4">
        <f t="shared" ca="1" si="341"/>
        <v>88.736463720550816</v>
      </c>
      <c r="CH249" s="4">
        <f t="shared" ca="1" si="341"/>
        <v>133.89826877637176</v>
      </c>
      <c r="CI249" s="4">
        <f t="shared" ca="1" si="341"/>
        <v>187.99112282205576</v>
      </c>
      <c r="CJ249" s="4">
        <f t="shared" ca="1" si="341"/>
        <v>81.145945292435613</v>
      </c>
      <c r="CK249" s="4">
        <f t="shared" ca="1" si="339"/>
        <v>77.561888333041793</v>
      </c>
      <c r="CL249" s="4">
        <f t="shared" ca="1" si="339"/>
        <v>106.55762129662524</v>
      </c>
      <c r="CM249" s="4">
        <f t="shared" ca="1" si="339"/>
        <v>80.189709680952092</v>
      </c>
      <c r="CN249" s="4">
        <f t="shared" ca="1" si="339"/>
        <v>91.448241470361381</v>
      </c>
      <c r="CO249" s="4">
        <f t="shared" ca="1" si="339"/>
        <v>117.11868760550232</v>
      </c>
      <c r="CP249" s="4">
        <f t="shared" ca="1" si="339"/>
        <v>88.493853892167493</v>
      </c>
      <c r="CQ249" s="4">
        <f t="shared" ca="1" si="339"/>
        <v>83.872927738402751</v>
      </c>
      <c r="CR249" s="4">
        <f t="shared" ca="1" si="339"/>
        <v>110.91162250174732</v>
      </c>
      <c r="CS249" s="4">
        <f t="shared" ca="1" si="339"/>
        <v>124.5662049277596</v>
      </c>
      <c r="CT249" s="4">
        <f t="shared" ca="1" si="339"/>
        <v>71.362695352891691</v>
      </c>
      <c r="CU249" s="4">
        <f t="shared" ca="1" si="339"/>
        <v>125.41153003431215</v>
      </c>
      <c r="CV249" s="4">
        <f t="shared" ca="1" si="339"/>
        <v>116.95232167113579</v>
      </c>
      <c r="CW249" s="4">
        <f t="shared" ca="1" si="339"/>
        <v>117.44078249095642</v>
      </c>
      <c r="CX249" s="4">
        <f t="shared" ca="1" si="339"/>
        <v>79.43805149683493</v>
      </c>
      <c r="CY249" s="4">
        <f t="shared" ca="1" si="339"/>
        <v>122.77752918756102</v>
      </c>
      <c r="CZ249" s="4">
        <f t="shared" ca="1" si="339"/>
        <v>122.47133038373646</v>
      </c>
      <c r="DA249" s="4">
        <f t="shared" ca="1" si="339"/>
        <v>128.13290511754377</v>
      </c>
      <c r="DB249" s="4">
        <f t="shared" ca="1" si="327"/>
        <v>114.8256019235556</v>
      </c>
      <c r="DC249" s="4">
        <f t="shared" ca="1" si="327"/>
        <v>98.044598526381179</v>
      </c>
      <c r="DD249" s="4">
        <f t="shared" ca="1" si="327"/>
        <v>90.524343833454353</v>
      </c>
      <c r="DE249" s="4">
        <f t="shared" ca="1" si="327"/>
        <v>113.14633774120679</v>
      </c>
      <c r="DF249" s="4">
        <f t="shared" ca="1" si="327"/>
        <v>107.18075901785352</v>
      </c>
      <c r="DG249" s="4">
        <f t="shared" ca="1" si="327"/>
        <v>80.198139090287043</v>
      </c>
      <c r="DH249" s="4">
        <f t="shared" ca="1" si="327"/>
        <v>251.44436533942016</v>
      </c>
      <c r="DI249" s="4">
        <f t="shared" ca="1" si="327"/>
        <v>97.968549335975581</v>
      </c>
      <c r="DJ249" s="4">
        <f t="shared" ca="1" si="327"/>
        <v>154.10335557488438</v>
      </c>
      <c r="DK249" s="4">
        <f t="shared" ca="1" si="327"/>
        <v>95.756231430964263</v>
      </c>
      <c r="DL249" s="4">
        <f t="shared" ca="1" si="327"/>
        <v>121.85988348379885</v>
      </c>
      <c r="DM249" s="4">
        <f t="shared" ca="1" si="327"/>
        <v>113.58879649229233</v>
      </c>
      <c r="DN249" s="4">
        <f t="shared" ca="1" si="327"/>
        <v>86.324054353365511</v>
      </c>
      <c r="DO249" s="4">
        <f t="shared" ca="1" si="327"/>
        <v>97.025401989321864</v>
      </c>
      <c r="DP249" s="4">
        <f t="shared" ca="1" si="327"/>
        <v>117.68325134110066</v>
      </c>
      <c r="DQ249" s="4">
        <f t="shared" ca="1" si="327"/>
        <v>76.867382592103795</v>
      </c>
      <c r="DR249" s="4">
        <f t="shared" ref="DR249:EF253" ca="1" si="343">DR248*(1+$B$1*$B$4+$B$2*SQRT($B$4)*_xlfn.NORM.S.INV(RAND()))</f>
        <v>169.92748234096692</v>
      </c>
      <c r="DS249" s="4">
        <f t="shared" ca="1" si="343"/>
        <v>113.92770943235209</v>
      </c>
      <c r="DT249" s="4">
        <f t="shared" ca="1" si="343"/>
        <v>82.570309143918493</v>
      </c>
      <c r="DU249" s="4">
        <f t="shared" ca="1" si="343"/>
        <v>130.85256368638582</v>
      </c>
      <c r="DV249" s="4">
        <f t="shared" ca="1" si="343"/>
        <v>82.890636004324264</v>
      </c>
      <c r="DW249" s="4">
        <f t="shared" ca="1" si="343"/>
        <v>95.322638595937448</v>
      </c>
      <c r="DX249" s="4">
        <f t="shared" ca="1" si="343"/>
        <v>142.90075602313237</v>
      </c>
      <c r="DY249" s="4">
        <f t="shared" ca="1" si="343"/>
        <v>89.303737186159239</v>
      </c>
      <c r="DZ249" s="4">
        <f t="shared" ca="1" si="343"/>
        <v>116.77175128284786</v>
      </c>
      <c r="EA249" s="4">
        <f t="shared" ca="1" si="343"/>
        <v>109.66716368164955</v>
      </c>
      <c r="EB249" s="4">
        <f t="shared" ca="1" si="343"/>
        <v>102.18108266987527</v>
      </c>
      <c r="EC249" s="4">
        <f t="shared" ca="1" si="343"/>
        <v>136.3466947158488</v>
      </c>
      <c r="ED249" s="4">
        <f t="shared" ca="1" si="343"/>
        <v>139.13678743761284</v>
      </c>
      <c r="EE249" s="4">
        <f t="shared" ca="1" si="343"/>
        <v>76.486181113229648</v>
      </c>
      <c r="EF249" s="4">
        <f t="shared" ca="1" si="343"/>
        <v>105.27100190442287</v>
      </c>
      <c r="EG249" s="4">
        <f t="shared" ca="1" si="331"/>
        <v>91.451504162097521</v>
      </c>
      <c r="EH249" s="4">
        <f t="shared" ca="1" si="331"/>
        <v>144.98177756955195</v>
      </c>
      <c r="EI249" s="4">
        <f t="shared" ca="1" si="331"/>
        <v>144.39159929851834</v>
      </c>
      <c r="EJ249" s="4">
        <f t="shared" ca="1" si="331"/>
        <v>75.001521057048308</v>
      </c>
      <c r="EK249" s="4">
        <f t="shared" ca="1" si="331"/>
        <v>80.412939311084088</v>
      </c>
      <c r="EL249" s="4">
        <f t="shared" ca="1" si="331"/>
        <v>77.801803382774338</v>
      </c>
      <c r="EM249" s="4">
        <f t="shared" ca="1" si="331"/>
        <v>104.16415032496614</v>
      </c>
      <c r="EN249" s="4">
        <f t="shared" ca="1" si="328"/>
        <v>103.1880248534154</v>
      </c>
      <c r="EO249" s="4">
        <f t="shared" ca="1" si="328"/>
        <v>60.018112241547087</v>
      </c>
      <c r="EP249" s="4">
        <f t="shared" ca="1" si="328"/>
        <v>122.88815785205142</v>
      </c>
      <c r="EQ249" s="4">
        <f t="shared" ca="1" si="328"/>
        <v>124.00890461539237</v>
      </c>
      <c r="ER249" s="4">
        <f t="shared" ca="1" si="328"/>
        <v>94.025071798352513</v>
      </c>
      <c r="ES249" s="4">
        <f t="shared" ca="1" si="328"/>
        <v>87.758711336807721</v>
      </c>
      <c r="ET249" s="4">
        <f t="shared" ca="1" si="328"/>
        <v>120.20086021587227</v>
      </c>
      <c r="EU249" s="4">
        <f t="shared" ca="1" si="328"/>
        <v>133.18111729428117</v>
      </c>
      <c r="EV249" s="4">
        <f t="shared" ca="1" si="326"/>
        <v>159.14424257666516</v>
      </c>
      <c r="EW249" s="4">
        <f t="shared" ca="1" si="326"/>
        <v>116.96845196166394</v>
      </c>
      <c r="EX249" s="4">
        <f t="shared" ca="1" si="326"/>
        <v>73.429578899808007</v>
      </c>
      <c r="EY249" s="4">
        <f t="shared" ca="1" si="326"/>
        <v>73.207520354669327</v>
      </c>
      <c r="EZ249" s="4">
        <f t="shared" ca="1" si="326"/>
        <v>103.35973303309277</v>
      </c>
      <c r="FA249" s="4">
        <f t="shared" ca="1" si="326"/>
        <v>123.258230819424</v>
      </c>
      <c r="FB249" s="4">
        <f t="shared" ca="1" si="326"/>
        <v>113.56583638270335</v>
      </c>
      <c r="FC249" s="4">
        <f t="shared" ca="1" si="326"/>
        <v>107.44905968484589</v>
      </c>
      <c r="FD249" s="4">
        <f t="shared" ca="1" si="326"/>
        <v>111.80706080878863</v>
      </c>
      <c r="FE249" s="4">
        <f t="shared" ca="1" si="326"/>
        <v>102.05826094857454</v>
      </c>
      <c r="FF249" s="4">
        <f t="shared" ca="1" si="326"/>
        <v>86.520420885896073</v>
      </c>
      <c r="FG249" s="4">
        <f t="shared" ca="1" si="326"/>
        <v>83.296957929691388</v>
      </c>
      <c r="FH249" s="4">
        <f t="shared" ca="1" si="326"/>
        <v>167.77105597237576</v>
      </c>
      <c r="FI249" s="4">
        <f t="shared" ca="1" si="326"/>
        <v>115.50225358252467</v>
      </c>
      <c r="FJ249" s="4">
        <f t="shared" ca="1" si="326"/>
        <v>101.07007427776092</v>
      </c>
      <c r="FK249" s="4">
        <f t="shared" ca="1" si="326"/>
        <v>136.02606926574529</v>
      </c>
      <c r="FL249" s="4">
        <f t="shared" ca="1" si="326"/>
        <v>112.94761196984621</v>
      </c>
      <c r="FM249" s="4">
        <f t="shared" ca="1" si="338"/>
        <v>93.891230834052905</v>
      </c>
      <c r="FN249" s="4">
        <f t="shared" ca="1" si="338"/>
        <v>100.72872308010352</v>
      </c>
      <c r="FO249" s="4">
        <f t="shared" ca="1" si="338"/>
        <v>59.562938035279601</v>
      </c>
      <c r="FP249" s="4">
        <f t="shared" ca="1" si="338"/>
        <v>101.58947862910435</v>
      </c>
      <c r="FQ249" s="4">
        <f t="shared" ca="1" si="338"/>
        <v>113.57649384828257</v>
      </c>
      <c r="FR249" s="4">
        <f t="shared" ca="1" si="338"/>
        <v>128.07944318649842</v>
      </c>
      <c r="FS249" s="4">
        <f t="shared" ca="1" si="338"/>
        <v>103.34736889578751</v>
      </c>
      <c r="FT249" s="4">
        <f t="shared" ca="1" si="338"/>
        <v>68.458896335638983</v>
      </c>
      <c r="FU249" s="4">
        <f t="shared" ca="1" si="338"/>
        <v>86.6232754042218</v>
      </c>
      <c r="FV249" s="4">
        <f t="shared" ca="1" si="338"/>
        <v>86.195290986755793</v>
      </c>
      <c r="FW249" s="4">
        <f t="shared" ca="1" si="338"/>
        <v>141.53199937681882</v>
      </c>
      <c r="FX249" s="4">
        <f t="shared" ca="1" si="338"/>
        <v>95.520318590096707</v>
      </c>
      <c r="FY249" s="4">
        <f t="shared" ca="1" si="338"/>
        <v>92.053227135795481</v>
      </c>
      <c r="FZ249" s="4">
        <f t="shared" ca="1" si="338"/>
        <v>101.33322390428239</v>
      </c>
      <c r="GA249" s="4">
        <f t="shared" ca="1" si="338"/>
        <v>81.935505602495383</v>
      </c>
      <c r="GB249" s="4">
        <f t="shared" ca="1" si="338"/>
        <v>49.49305605173582</v>
      </c>
      <c r="GC249" s="4">
        <f t="shared" ca="1" si="334"/>
        <v>64.467061836928323</v>
      </c>
      <c r="GD249" s="4">
        <f t="shared" ca="1" si="323"/>
        <v>120.5674821150013</v>
      </c>
      <c r="GE249" s="4">
        <f t="shared" ca="1" si="323"/>
        <v>78.017290723277839</v>
      </c>
      <c r="GF249" s="4">
        <f t="shared" ca="1" si="323"/>
        <v>103.56234676311982</v>
      </c>
      <c r="GG249" s="4">
        <f t="shared" ca="1" si="323"/>
        <v>89.333862972538739</v>
      </c>
      <c r="GH249" s="4">
        <f t="shared" ca="1" si="323"/>
        <v>133.23593472105713</v>
      </c>
      <c r="GI249" s="4">
        <f t="shared" ca="1" si="323"/>
        <v>72.26422055799037</v>
      </c>
      <c r="GJ249" s="4">
        <f t="shared" ca="1" si="323"/>
        <v>93.358225144189504</v>
      </c>
      <c r="GK249" s="4">
        <f t="shared" ca="1" si="323"/>
        <v>94.547476793741311</v>
      </c>
      <c r="GL249" s="4">
        <f t="shared" ca="1" si="323"/>
        <v>59.11739612451175</v>
      </c>
      <c r="GM249" s="4">
        <f t="shared" ca="1" si="323"/>
        <v>108.03270430623589</v>
      </c>
      <c r="GN249" s="4">
        <f t="shared" ca="1" si="323"/>
        <v>60.580210853026273</v>
      </c>
      <c r="GO249" s="4">
        <f t="shared" ca="1" si="323"/>
        <v>85.834908781105568</v>
      </c>
      <c r="GP249" s="4">
        <f t="shared" ca="1" si="323"/>
        <v>83.619551251204712</v>
      </c>
      <c r="GQ249" s="4">
        <f t="shared" ca="1" si="323"/>
        <v>80.604034627960417</v>
      </c>
      <c r="GR249" s="4">
        <f t="shared" ca="1" si="323"/>
        <v>109.52386318909788</v>
      </c>
      <c r="GS249" s="4">
        <f t="shared" ca="1" si="322"/>
        <v>110.80480988869061</v>
      </c>
      <c r="GT249" s="4">
        <f t="shared" ca="1" si="322"/>
        <v>73.237971136464111</v>
      </c>
      <c r="GU249" s="4">
        <f t="shared" ca="1" si="322"/>
        <v>70.60331252734467</v>
      </c>
      <c r="GV249" s="4">
        <f t="shared" ca="1" si="322"/>
        <v>133.2947514515854</v>
      </c>
      <c r="GW249" s="4">
        <f t="shared" ca="1" si="322"/>
        <v>164.36836385178498</v>
      </c>
      <c r="GX249" s="4">
        <f t="shared" ca="1" si="322"/>
        <v>172.14147769362529</v>
      </c>
      <c r="GY249" s="4">
        <f t="shared" ca="1" si="322"/>
        <v>62.036925392921113</v>
      </c>
      <c r="GZ249" s="4">
        <f t="shared" ca="1" si="322"/>
        <v>112.3156652893056</v>
      </c>
      <c r="HA249" s="4">
        <f t="shared" ca="1" si="322"/>
        <v>102.22020391734935</v>
      </c>
      <c r="HB249" s="4">
        <f t="shared" ca="1" si="322"/>
        <v>100.00834369816265</v>
      </c>
      <c r="HC249" s="4">
        <f t="shared" ca="1" si="322"/>
        <v>110.98725564483681</v>
      </c>
      <c r="HD249" s="4">
        <f t="shared" ca="1" si="322"/>
        <v>109.50561421126559</v>
      </c>
      <c r="HE249" s="4">
        <f t="shared" ca="1" si="322"/>
        <v>90.450188551169035</v>
      </c>
      <c r="HF249" s="4">
        <f t="shared" ca="1" si="322"/>
        <v>117.13725606405433</v>
      </c>
      <c r="HG249" s="4">
        <f t="shared" ca="1" si="322"/>
        <v>108.45625791977248</v>
      </c>
      <c r="HH249" s="4">
        <f t="shared" ca="1" si="322"/>
        <v>131.50875372258488</v>
      </c>
      <c r="HI249" s="4">
        <f t="shared" ca="1" si="340"/>
        <v>100.72715223714044</v>
      </c>
      <c r="HJ249" s="4">
        <f t="shared" ca="1" si="329"/>
        <v>103.60638878365529</v>
      </c>
      <c r="HK249" s="4">
        <f t="shared" ca="1" si="329"/>
        <v>94.229643859421827</v>
      </c>
      <c r="HL249" s="4">
        <f t="shared" ca="1" si="329"/>
        <v>112.01961366510551</v>
      </c>
      <c r="HM249" s="4">
        <f t="shared" ca="1" si="329"/>
        <v>82.148816304330992</v>
      </c>
      <c r="HN249" s="4">
        <f t="shared" ca="1" si="329"/>
        <v>94.087686095067937</v>
      </c>
      <c r="HO249" s="4">
        <f t="shared" ca="1" si="329"/>
        <v>63.800127707364894</v>
      </c>
      <c r="HP249" s="4">
        <f t="shared" ca="1" si="329"/>
        <v>105.06218247327054</v>
      </c>
      <c r="HQ249" s="4">
        <f t="shared" ca="1" si="329"/>
        <v>128.06714146789142</v>
      </c>
      <c r="HR249" s="4">
        <f t="shared" ca="1" si="329"/>
        <v>147.64645772044111</v>
      </c>
      <c r="HS249" s="4">
        <f t="shared" ca="1" si="329"/>
        <v>68.137579554110289</v>
      </c>
      <c r="HT249" s="4">
        <f t="shared" ca="1" si="329"/>
        <v>129.21999477044608</v>
      </c>
      <c r="HU249" s="4">
        <f t="shared" ca="1" si="329"/>
        <v>134.35088895311915</v>
      </c>
      <c r="HV249" s="4">
        <f t="shared" ca="1" si="329"/>
        <v>113.58982883623443</v>
      </c>
      <c r="HW249" s="4">
        <f t="shared" ca="1" si="329"/>
        <v>62.646532745341148</v>
      </c>
      <c r="HX249" s="4">
        <f t="shared" ca="1" si="329"/>
        <v>167.4636312730095</v>
      </c>
      <c r="HY249" s="4">
        <f t="shared" ca="1" si="329"/>
        <v>80.088144003464777</v>
      </c>
      <c r="HZ249" s="4">
        <f t="shared" ca="1" si="337"/>
        <v>129.48889526230568</v>
      </c>
      <c r="IA249" s="4">
        <f t="shared" ca="1" si="337"/>
        <v>116.06337091455761</v>
      </c>
      <c r="IB249" s="4">
        <f t="shared" ca="1" si="337"/>
        <v>76.269897823018169</v>
      </c>
      <c r="IC249" s="4">
        <f t="shared" ca="1" si="337"/>
        <v>114.30990271172041</v>
      </c>
      <c r="ID249" s="4">
        <f t="shared" ca="1" si="337"/>
        <v>130.80024375190038</v>
      </c>
      <c r="IE249" s="4">
        <f t="shared" ca="1" si="337"/>
        <v>72.359733560289143</v>
      </c>
      <c r="IF249" s="4">
        <f t="shared" ca="1" si="337"/>
        <v>130.52648723319501</v>
      </c>
      <c r="IG249" s="4">
        <f t="shared" ca="1" si="337"/>
        <v>98.643665280946877</v>
      </c>
      <c r="IH249" s="4">
        <f t="shared" ca="1" si="337"/>
        <v>127.5480433033799</v>
      </c>
      <c r="II249" s="4">
        <f t="shared" ca="1" si="337"/>
        <v>93.829117320145002</v>
      </c>
      <c r="IJ249" s="4">
        <f t="shared" ca="1" si="337"/>
        <v>66.766924065974337</v>
      </c>
      <c r="IK249" s="4">
        <f t="shared" ca="1" si="337"/>
        <v>107.13750688648818</v>
      </c>
      <c r="IL249" s="4">
        <f t="shared" ca="1" si="337"/>
        <v>138.92444694032307</v>
      </c>
      <c r="IM249" s="4">
        <f t="shared" ca="1" si="337"/>
        <v>119.67339289543922</v>
      </c>
      <c r="IN249" s="4">
        <f t="shared" ca="1" si="337"/>
        <v>92.392480422447022</v>
      </c>
      <c r="IO249" s="4">
        <f t="shared" ca="1" si="336"/>
        <v>119.54731475977198</v>
      </c>
      <c r="IP249" s="4">
        <f t="shared" ca="1" si="324"/>
        <v>75.216951584416179</v>
      </c>
      <c r="IQ249" s="4">
        <f t="shared" ca="1" si="324"/>
        <v>131.60086728094203</v>
      </c>
      <c r="IR249" s="4">
        <f t="shared" ca="1" si="324"/>
        <v>74.607782823286129</v>
      </c>
      <c r="IS249" s="4">
        <f t="shared" ca="1" si="324"/>
        <v>110.34364507472478</v>
      </c>
      <c r="IT249" s="4">
        <f t="shared" ca="1" si="324"/>
        <v>48.923034092785812</v>
      </c>
      <c r="IU249" s="4">
        <f t="shared" ca="1" si="324"/>
        <v>137.75706287053799</v>
      </c>
      <c r="IV249" s="4">
        <f t="shared" ca="1" si="324"/>
        <v>94.142620928786144</v>
      </c>
      <c r="IW249" s="4">
        <f t="shared" ca="1" si="324"/>
        <v>109.12323267497021</v>
      </c>
      <c r="IX249" s="4">
        <f t="shared" ca="1" si="324"/>
        <v>96.748034435209973</v>
      </c>
      <c r="IY249" s="4">
        <f t="shared" ca="1" si="324"/>
        <v>92.948570264168339</v>
      </c>
    </row>
    <row r="250" spans="9:259" x14ac:dyDescent="0.25">
      <c r="I250" t="s">
        <v>380</v>
      </c>
      <c r="J250" s="4">
        <f t="shared" ca="1" si="335"/>
        <v>160.34493611454769</v>
      </c>
      <c r="K250" s="4">
        <f t="shared" ca="1" si="335"/>
        <v>115.23371043503916</v>
      </c>
      <c r="L250" s="4">
        <f t="shared" ca="1" si="335"/>
        <v>108.02541411502183</v>
      </c>
      <c r="M250" s="4">
        <f t="shared" ca="1" si="335"/>
        <v>100.41198569883397</v>
      </c>
      <c r="N250" s="4">
        <f t="shared" ca="1" si="335"/>
        <v>154.73693039131049</v>
      </c>
      <c r="O250" s="4">
        <f t="shared" ca="1" si="335"/>
        <v>117.18048773272106</v>
      </c>
      <c r="P250" s="4">
        <f t="shared" ca="1" si="335"/>
        <v>111.21969861707646</v>
      </c>
      <c r="Q250" s="4">
        <f t="shared" ca="1" si="335"/>
        <v>111.90837411555474</v>
      </c>
      <c r="R250" s="4">
        <f t="shared" ca="1" si="335"/>
        <v>63.775752044734944</v>
      </c>
      <c r="S250" s="4">
        <f t="shared" ca="1" si="335"/>
        <v>131.02904201072604</v>
      </c>
      <c r="T250" s="4">
        <f t="shared" ca="1" si="335"/>
        <v>91.947843418357721</v>
      </c>
      <c r="U250" s="4">
        <f t="shared" ca="1" si="335"/>
        <v>156.5756127823885</v>
      </c>
      <c r="V250" s="4">
        <f t="shared" ca="1" si="335"/>
        <v>83.717821796332075</v>
      </c>
      <c r="W250" s="4">
        <f t="shared" ca="1" si="335"/>
        <v>95.997906940928516</v>
      </c>
      <c r="X250" s="4">
        <f t="shared" ca="1" si="335"/>
        <v>66.132602199765543</v>
      </c>
      <c r="Y250" s="4">
        <f t="shared" ca="1" si="335"/>
        <v>84.486999057084518</v>
      </c>
      <c r="Z250" s="4">
        <f t="shared" ca="1" si="333"/>
        <v>87.680264382297025</v>
      </c>
      <c r="AA250" s="4">
        <f t="shared" ca="1" si="333"/>
        <v>102.37980653801993</v>
      </c>
      <c r="AB250" s="4">
        <f t="shared" ca="1" si="333"/>
        <v>145.44014210970468</v>
      </c>
      <c r="AC250" s="4">
        <f t="shared" ca="1" si="333"/>
        <v>84.403099364119939</v>
      </c>
      <c r="AD250" s="4">
        <f t="shared" ca="1" si="333"/>
        <v>189.77493764480633</v>
      </c>
      <c r="AE250" s="4">
        <f t="shared" ca="1" si="333"/>
        <v>159.99249717317025</v>
      </c>
      <c r="AF250" s="4">
        <f t="shared" ca="1" si="333"/>
        <v>43.761869838556116</v>
      </c>
      <c r="AG250" s="4">
        <f t="shared" ca="1" si="333"/>
        <v>96.667535198835381</v>
      </c>
      <c r="AH250" s="4">
        <f t="shared" ca="1" si="333"/>
        <v>84.996851453446936</v>
      </c>
      <c r="AI250" s="4">
        <f t="shared" ca="1" si="333"/>
        <v>98.98318159385741</v>
      </c>
      <c r="AJ250" s="4">
        <f t="shared" ca="1" si="333"/>
        <v>85.455966255924423</v>
      </c>
      <c r="AK250" s="4">
        <f t="shared" ca="1" si="333"/>
        <v>105.13688456943133</v>
      </c>
      <c r="AL250" s="4">
        <f t="shared" ca="1" si="333"/>
        <v>170.70284034162663</v>
      </c>
      <c r="AM250" s="4">
        <f t="shared" ca="1" si="333"/>
        <v>141.83056781771435</v>
      </c>
      <c r="AN250" s="4">
        <f t="shared" ca="1" si="333"/>
        <v>64.37499338842747</v>
      </c>
      <c r="AO250" s="4">
        <f t="shared" ca="1" si="332"/>
        <v>122.26299400738942</v>
      </c>
      <c r="AP250" s="4">
        <f t="shared" ca="1" si="330"/>
        <v>102.67716236739935</v>
      </c>
      <c r="AQ250" s="4">
        <f t="shared" ca="1" si="330"/>
        <v>93.345181221384422</v>
      </c>
      <c r="AR250" s="4">
        <f t="shared" ca="1" si="330"/>
        <v>78.371243181764171</v>
      </c>
      <c r="AS250" s="4">
        <f t="shared" ca="1" si="330"/>
        <v>118.59674057775482</v>
      </c>
      <c r="AT250" s="4">
        <f t="shared" ca="1" si="330"/>
        <v>145.63090755287527</v>
      </c>
      <c r="AU250" s="4">
        <f t="shared" ca="1" si="330"/>
        <v>116.30273460311525</v>
      </c>
      <c r="AV250" s="4">
        <f t="shared" ca="1" si="330"/>
        <v>109.94327809722827</v>
      </c>
      <c r="AW250" s="4">
        <f t="shared" ca="1" si="330"/>
        <v>97.412945300155741</v>
      </c>
      <c r="AX250" s="4">
        <f t="shared" ca="1" si="330"/>
        <v>109.4043362794107</v>
      </c>
      <c r="AY250" s="4">
        <f t="shared" ca="1" si="330"/>
        <v>80.705568286827472</v>
      </c>
      <c r="AZ250" s="4">
        <f t="shared" ca="1" si="330"/>
        <v>135.92863021784254</v>
      </c>
      <c r="BA250" s="4">
        <f t="shared" ca="1" si="330"/>
        <v>69.787646657671559</v>
      </c>
      <c r="BB250" s="4">
        <f t="shared" ca="1" si="330"/>
        <v>96.947520167071701</v>
      </c>
      <c r="BC250" s="4">
        <f t="shared" ca="1" si="330"/>
        <v>114.38216180336664</v>
      </c>
      <c r="BD250" s="4">
        <f t="shared" ca="1" si="330"/>
        <v>111.94513293399498</v>
      </c>
      <c r="BE250" s="4">
        <f t="shared" ca="1" si="325"/>
        <v>138.39355248031276</v>
      </c>
      <c r="BF250" s="4">
        <f t="shared" ca="1" si="325"/>
        <v>128.81498555651018</v>
      </c>
      <c r="BG250" s="4">
        <f t="shared" ca="1" si="325"/>
        <v>79.278225673604709</v>
      </c>
      <c r="BH250" s="4">
        <f t="shared" ca="1" si="325"/>
        <v>81.433235371446514</v>
      </c>
      <c r="BI250" s="4">
        <f t="shared" ca="1" si="325"/>
        <v>111.11884659343453</v>
      </c>
      <c r="BJ250" s="4">
        <f t="shared" ca="1" si="325"/>
        <v>85.161443222235917</v>
      </c>
      <c r="BK250" s="4">
        <f t="shared" ca="1" si="325"/>
        <v>104.62207387693931</v>
      </c>
      <c r="BL250" s="4">
        <f t="shared" ca="1" si="325"/>
        <v>117.14275193307408</v>
      </c>
      <c r="BM250" s="4">
        <f t="shared" ca="1" si="325"/>
        <v>104.43544944016294</v>
      </c>
      <c r="BN250" s="4">
        <f t="shared" ca="1" si="325"/>
        <v>148.11543030028599</v>
      </c>
      <c r="BO250" s="4">
        <f t="shared" ca="1" si="325"/>
        <v>91.976017086868637</v>
      </c>
      <c r="BP250" s="4">
        <f t="shared" ca="1" si="325"/>
        <v>71.187430831815661</v>
      </c>
      <c r="BQ250" s="4">
        <f t="shared" ca="1" si="325"/>
        <v>123.73985615605714</v>
      </c>
      <c r="BR250" s="4">
        <f t="shared" ca="1" si="325"/>
        <v>165.21674258553548</v>
      </c>
      <c r="BS250" s="4">
        <f t="shared" ca="1" si="325"/>
        <v>84.559181095180804</v>
      </c>
      <c r="BT250" s="4">
        <f t="shared" ca="1" si="325"/>
        <v>89.064039143873316</v>
      </c>
      <c r="BU250" s="4">
        <f t="shared" ca="1" si="342"/>
        <v>94.951700241724083</v>
      </c>
      <c r="BV250" s="4">
        <f t="shared" ca="1" si="341"/>
        <v>98.036107346806574</v>
      </c>
      <c r="BW250" s="4">
        <f t="shared" ca="1" si="341"/>
        <v>82.738789960912783</v>
      </c>
      <c r="BX250" s="4">
        <f t="shared" ca="1" si="341"/>
        <v>90.186078367639411</v>
      </c>
      <c r="BY250" s="4">
        <f t="shared" ca="1" si="341"/>
        <v>92.548162817787926</v>
      </c>
      <c r="BZ250" s="4">
        <f t="shared" ca="1" si="341"/>
        <v>117.44680785944034</v>
      </c>
      <c r="CA250" s="4">
        <f t="shared" ca="1" si="341"/>
        <v>58.467367941683001</v>
      </c>
      <c r="CB250" s="4">
        <f t="shared" ca="1" si="341"/>
        <v>111.02645456064371</v>
      </c>
      <c r="CC250" s="4">
        <f t="shared" ca="1" si="341"/>
        <v>126.13858659742405</v>
      </c>
      <c r="CD250" s="4">
        <f t="shared" ca="1" si="341"/>
        <v>111.51983067559739</v>
      </c>
      <c r="CE250" s="4">
        <f t="shared" ca="1" si="341"/>
        <v>107.26118427999764</v>
      </c>
      <c r="CF250" s="4">
        <f t="shared" ca="1" si="341"/>
        <v>82.927796405321345</v>
      </c>
      <c r="CG250" s="4">
        <f t="shared" ca="1" si="341"/>
        <v>90.887848479936437</v>
      </c>
      <c r="CH250" s="4">
        <f t="shared" ca="1" si="341"/>
        <v>130.51609514132468</v>
      </c>
      <c r="CI250" s="4">
        <f t="shared" ca="1" si="341"/>
        <v>188.35865179494687</v>
      </c>
      <c r="CJ250" s="4">
        <f t="shared" ca="1" si="341"/>
        <v>82.970227430930805</v>
      </c>
      <c r="CK250" s="4">
        <f t="shared" ca="1" si="339"/>
        <v>76.252417265775165</v>
      </c>
      <c r="CL250" s="4">
        <f t="shared" ca="1" si="339"/>
        <v>106.89422499994066</v>
      </c>
      <c r="CM250" s="4">
        <f t="shared" ca="1" si="339"/>
        <v>81.209446174950486</v>
      </c>
      <c r="CN250" s="4">
        <f t="shared" ca="1" si="339"/>
        <v>91.134409990759721</v>
      </c>
      <c r="CO250" s="4">
        <f t="shared" ca="1" si="339"/>
        <v>114.16047100155869</v>
      </c>
      <c r="CP250" s="4">
        <f t="shared" ca="1" si="339"/>
        <v>86.877492254119588</v>
      </c>
      <c r="CQ250" s="4">
        <f t="shared" ca="1" si="339"/>
        <v>84.491651490624676</v>
      </c>
      <c r="CR250" s="4">
        <f t="shared" ca="1" si="339"/>
        <v>109.67525135593945</v>
      </c>
      <c r="CS250" s="4">
        <f t="shared" ca="1" si="339"/>
        <v>126.0050218984572</v>
      </c>
      <c r="CT250" s="4">
        <f t="shared" ca="1" si="339"/>
        <v>71.539262305568599</v>
      </c>
      <c r="CU250" s="4">
        <f t="shared" ca="1" si="339"/>
        <v>126.95105053983885</v>
      </c>
      <c r="CV250" s="4">
        <f t="shared" ca="1" si="339"/>
        <v>117.81457942412732</v>
      </c>
      <c r="CW250" s="4">
        <f t="shared" ca="1" si="339"/>
        <v>122.39900691868598</v>
      </c>
      <c r="CX250" s="4">
        <f t="shared" ca="1" si="339"/>
        <v>78.677728810830487</v>
      </c>
      <c r="CY250" s="4">
        <f t="shared" ca="1" si="339"/>
        <v>121.90059052400674</v>
      </c>
      <c r="CZ250" s="4">
        <f t="shared" ca="1" si="339"/>
        <v>123.13840333687313</v>
      </c>
      <c r="DA250" s="4">
        <f t="shared" ca="1" si="339"/>
        <v>128.43237651583965</v>
      </c>
      <c r="DB250" s="4">
        <f t="shared" ca="1" si="327"/>
        <v>117.17294184966778</v>
      </c>
      <c r="DC250" s="4">
        <f t="shared" ca="1" si="327"/>
        <v>100.81842149817362</v>
      </c>
      <c r="DD250" s="4">
        <f t="shared" ca="1" si="327"/>
        <v>90.820401516219917</v>
      </c>
      <c r="DE250" s="4">
        <f t="shared" ca="1" si="327"/>
        <v>113.25166622002077</v>
      </c>
      <c r="DF250" s="4">
        <f t="shared" ca="1" si="327"/>
        <v>107.50892024781074</v>
      </c>
      <c r="DG250" s="4">
        <f t="shared" ca="1" si="327"/>
        <v>79.121607402609385</v>
      </c>
      <c r="DH250" s="4">
        <f t="shared" ca="1" si="327"/>
        <v>253.26079413898938</v>
      </c>
      <c r="DI250" s="4">
        <f t="shared" ca="1" si="327"/>
        <v>99.204895462355623</v>
      </c>
      <c r="DJ250" s="4">
        <f t="shared" ca="1" si="327"/>
        <v>154.25481012009479</v>
      </c>
      <c r="DK250" s="4">
        <f t="shared" ca="1" si="327"/>
        <v>96.119673738743302</v>
      </c>
      <c r="DL250" s="4">
        <f t="shared" ca="1" si="327"/>
        <v>123.21521445913775</v>
      </c>
      <c r="DM250" s="4">
        <f t="shared" ca="1" si="327"/>
        <v>111.17799637204243</v>
      </c>
      <c r="DN250" s="4">
        <f t="shared" ca="1" si="327"/>
        <v>87.909501541856457</v>
      </c>
      <c r="DO250" s="4">
        <f t="shared" ca="1" si="327"/>
        <v>95.441143222510988</v>
      </c>
      <c r="DP250" s="4">
        <f t="shared" ca="1" si="327"/>
        <v>116.72701010556469</v>
      </c>
      <c r="DQ250" s="4">
        <f t="shared" ca="1" si="327"/>
        <v>76.630216660471945</v>
      </c>
      <c r="DR250" s="4">
        <f t="shared" ca="1" si="343"/>
        <v>168.64115386771127</v>
      </c>
      <c r="DS250" s="4">
        <f t="shared" ca="1" si="343"/>
        <v>115.54297898070716</v>
      </c>
      <c r="DT250" s="4">
        <f t="shared" ca="1" si="343"/>
        <v>83.027278080807946</v>
      </c>
      <c r="DU250" s="4">
        <f t="shared" ca="1" si="343"/>
        <v>133.19193261011335</v>
      </c>
      <c r="DV250" s="4">
        <f t="shared" ca="1" si="343"/>
        <v>82.436395536159196</v>
      </c>
      <c r="DW250" s="4">
        <f t="shared" ca="1" si="343"/>
        <v>92.681815853425988</v>
      </c>
      <c r="DX250" s="4">
        <f t="shared" ca="1" si="343"/>
        <v>140.92588130777119</v>
      </c>
      <c r="DY250" s="4">
        <f t="shared" ca="1" si="343"/>
        <v>89.007320282614188</v>
      </c>
      <c r="DZ250" s="4">
        <f t="shared" ca="1" si="343"/>
        <v>119.13810627825197</v>
      </c>
      <c r="EA250" s="4">
        <f t="shared" ca="1" si="343"/>
        <v>108.10121866300958</v>
      </c>
      <c r="EB250" s="4">
        <f t="shared" ca="1" si="343"/>
        <v>102.2033840224143</v>
      </c>
      <c r="EC250" s="4">
        <f t="shared" ca="1" si="343"/>
        <v>139.88743472322437</v>
      </c>
      <c r="ED250" s="4">
        <f t="shared" ca="1" si="343"/>
        <v>139.69141039447879</v>
      </c>
      <c r="EE250" s="4">
        <f t="shared" ca="1" si="343"/>
        <v>77.192861546410256</v>
      </c>
      <c r="EF250" s="4">
        <f t="shared" ca="1" si="343"/>
        <v>106.60787359094621</v>
      </c>
      <c r="EG250" s="4">
        <f t="shared" ca="1" si="331"/>
        <v>91.239083370571905</v>
      </c>
      <c r="EH250" s="4">
        <f t="shared" ca="1" si="331"/>
        <v>147.51794766933105</v>
      </c>
      <c r="EI250" s="4">
        <f t="shared" ca="1" si="331"/>
        <v>145.94144467159782</v>
      </c>
      <c r="EJ250" s="4">
        <f t="shared" ca="1" si="331"/>
        <v>75.137866067258571</v>
      </c>
      <c r="EK250" s="4">
        <f t="shared" ca="1" si="331"/>
        <v>79.703687515447896</v>
      </c>
      <c r="EL250" s="4">
        <f t="shared" ca="1" si="331"/>
        <v>78.824487186890238</v>
      </c>
      <c r="EM250" s="4">
        <f t="shared" ca="1" si="331"/>
        <v>101.59813057763984</v>
      </c>
      <c r="EN250" s="4">
        <f t="shared" ca="1" si="328"/>
        <v>105.48916135437233</v>
      </c>
      <c r="EO250" s="4">
        <f t="shared" ca="1" si="328"/>
        <v>61.984595190781519</v>
      </c>
      <c r="EP250" s="4">
        <f t="shared" ca="1" si="328"/>
        <v>120.94418463121816</v>
      </c>
      <c r="EQ250" s="4">
        <f t="shared" ca="1" si="328"/>
        <v>124.21608499083995</v>
      </c>
      <c r="ER250" s="4">
        <f t="shared" ca="1" si="328"/>
        <v>94.416307045845286</v>
      </c>
      <c r="ES250" s="4">
        <f t="shared" ca="1" si="328"/>
        <v>89.540945472192234</v>
      </c>
      <c r="ET250" s="4">
        <f t="shared" ca="1" si="328"/>
        <v>118.80011051123186</v>
      </c>
      <c r="EU250" s="4">
        <f t="shared" ca="1" si="328"/>
        <v>132.14646589312284</v>
      </c>
      <c r="EV250" s="4">
        <f t="shared" ca="1" si="326"/>
        <v>159.70094328128488</v>
      </c>
      <c r="EW250" s="4">
        <f t="shared" ca="1" si="326"/>
        <v>112.42157666997944</v>
      </c>
      <c r="EX250" s="4">
        <f t="shared" ca="1" si="326"/>
        <v>73.125853572647358</v>
      </c>
      <c r="EY250" s="4">
        <f t="shared" ca="1" si="326"/>
        <v>71.504733630844498</v>
      </c>
      <c r="EZ250" s="4">
        <f t="shared" ca="1" si="326"/>
        <v>102.13968375817744</v>
      </c>
      <c r="FA250" s="4">
        <f t="shared" ca="1" si="326"/>
        <v>124.35700095457938</v>
      </c>
      <c r="FB250" s="4">
        <f t="shared" ca="1" si="326"/>
        <v>114.28716638511293</v>
      </c>
      <c r="FC250" s="4">
        <f t="shared" ca="1" si="326"/>
        <v>107.75512869197924</v>
      </c>
      <c r="FD250" s="4">
        <f t="shared" ca="1" si="326"/>
        <v>111.92443165318828</v>
      </c>
      <c r="FE250" s="4">
        <f t="shared" ca="1" si="326"/>
        <v>101.56189356171664</v>
      </c>
      <c r="FF250" s="4">
        <f t="shared" ca="1" si="326"/>
        <v>87.958607736386625</v>
      </c>
      <c r="FG250" s="4">
        <f t="shared" ca="1" si="326"/>
        <v>81.712107980133567</v>
      </c>
      <c r="FH250" s="4">
        <f t="shared" ca="1" si="326"/>
        <v>168.52534537150916</v>
      </c>
      <c r="FI250" s="4">
        <f t="shared" ca="1" si="326"/>
        <v>116.13618044505215</v>
      </c>
      <c r="FJ250" s="4">
        <f t="shared" ca="1" si="326"/>
        <v>102.30132738757551</v>
      </c>
      <c r="FK250" s="4">
        <f t="shared" ca="1" si="326"/>
        <v>133.22327733606915</v>
      </c>
      <c r="FL250" s="4">
        <f t="shared" ca="1" si="326"/>
        <v>114.31979494335867</v>
      </c>
      <c r="FM250" s="4">
        <f t="shared" ca="1" si="338"/>
        <v>91.541045665466001</v>
      </c>
      <c r="FN250" s="4">
        <f t="shared" ca="1" si="338"/>
        <v>99.949059247137825</v>
      </c>
      <c r="FO250" s="4">
        <f t="shared" ca="1" si="338"/>
        <v>58.403414364182311</v>
      </c>
      <c r="FP250" s="4">
        <f t="shared" ca="1" si="338"/>
        <v>102.63669345243501</v>
      </c>
      <c r="FQ250" s="4">
        <f t="shared" ca="1" si="338"/>
        <v>115.36773708689908</v>
      </c>
      <c r="FR250" s="4">
        <f t="shared" ca="1" si="338"/>
        <v>125.10039012654971</v>
      </c>
      <c r="FS250" s="4">
        <f t="shared" ca="1" si="338"/>
        <v>103.02747110048087</v>
      </c>
      <c r="FT250" s="4">
        <f t="shared" ca="1" si="338"/>
        <v>70.867924427952772</v>
      </c>
      <c r="FU250" s="4">
        <f t="shared" ca="1" si="338"/>
        <v>85.377711355166781</v>
      </c>
      <c r="FV250" s="4">
        <f t="shared" ca="1" si="338"/>
        <v>86.795174442282743</v>
      </c>
      <c r="FW250" s="4">
        <f t="shared" ca="1" si="338"/>
        <v>141.48910002847532</v>
      </c>
      <c r="FX250" s="4">
        <f t="shared" ca="1" si="338"/>
        <v>95.807731059407615</v>
      </c>
      <c r="FY250" s="4">
        <f t="shared" ca="1" si="338"/>
        <v>92.53774993548204</v>
      </c>
      <c r="FZ250" s="4">
        <f t="shared" ca="1" si="338"/>
        <v>98.307955745266995</v>
      </c>
      <c r="GA250" s="4">
        <f t="shared" ca="1" si="338"/>
        <v>82.739910422750214</v>
      </c>
      <c r="GB250" s="4">
        <f t="shared" ca="1" si="338"/>
        <v>50.431416032667677</v>
      </c>
      <c r="GC250" s="4">
        <f t="shared" ca="1" si="334"/>
        <v>62.915428861348097</v>
      </c>
      <c r="GD250" s="4">
        <f t="shared" ca="1" si="323"/>
        <v>124.25499407894652</v>
      </c>
      <c r="GE250" s="4">
        <f t="shared" ca="1" si="323"/>
        <v>79.330698542595655</v>
      </c>
      <c r="GF250" s="4">
        <f t="shared" ca="1" si="323"/>
        <v>105.31527528696921</v>
      </c>
      <c r="GG250" s="4">
        <f t="shared" ca="1" si="323"/>
        <v>92.106614548530189</v>
      </c>
      <c r="GH250" s="4">
        <f t="shared" ca="1" si="323"/>
        <v>131.98967451599339</v>
      </c>
      <c r="GI250" s="4">
        <f t="shared" ca="1" si="323"/>
        <v>72.339238085017897</v>
      </c>
      <c r="GJ250" s="4">
        <f t="shared" ca="1" si="323"/>
        <v>92.947919203634086</v>
      </c>
      <c r="GK250" s="4">
        <f t="shared" ca="1" si="323"/>
        <v>94.249050431242452</v>
      </c>
      <c r="GL250" s="4">
        <f t="shared" ca="1" si="323"/>
        <v>58.862908344592164</v>
      </c>
      <c r="GM250" s="4">
        <f t="shared" ca="1" si="323"/>
        <v>105.29975345024424</v>
      </c>
      <c r="GN250" s="4">
        <f t="shared" ca="1" si="323"/>
        <v>60.894807761861671</v>
      </c>
      <c r="GO250" s="4">
        <f t="shared" ca="1" si="323"/>
        <v>86.926088531546768</v>
      </c>
      <c r="GP250" s="4">
        <f t="shared" ca="1" si="323"/>
        <v>82.045273285256357</v>
      </c>
      <c r="GQ250" s="4">
        <f t="shared" ca="1" si="323"/>
        <v>82.076184424736027</v>
      </c>
      <c r="GR250" s="4">
        <f t="shared" ca="1" si="323"/>
        <v>108.32188083517656</v>
      </c>
      <c r="GS250" s="4">
        <f t="shared" ca="1" si="323"/>
        <v>109.94726539426486</v>
      </c>
      <c r="GT250" s="4">
        <f t="shared" ref="GT250:HH253" ca="1" si="344">GT249*(1+$B$1*$B$4+$B$2*SQRT($B$4)*_xlfn.NORM.S.INV(RAND()))</f>
        <v>76.055691919673208</v>
      </c>
      <c r="GU250" s="4">
        <f t="shared" ca="1" si="344"/>
        <v>70.922990042079277</v>
      </c>
      <c r="GV250" s="4">
        <f t="shared" ca="1" si="344"/>
        <v>131.42916600911227</v>
      </c>
      <c r="GW250" s="4">
        <f t="shared" ca="1" si="344"/>
        <v>164.99485680178486</v>
      </c>
      <c r="GX250" s="4">
        <f t="shared" ca="1" si="344"/>
        <v>171.49299440126819</v>
      </c>
      <c r="GY250" s="4">
        <f t="shared" ca="1" si="344"/>
        <v>62.446933743718667</v>
      </c>
      <c r="GZ250" s="4">
        <f t="shared" ca="1" si="344"/>
        <v>110.40361235294874</v>
      </c>
      <c r="HA250" s="4">
        <f t="shared" ca="1" si="344"/>
        <v>100.78068548427507</v>
      </c>
      <c r="HB250" s="4">
        <f t="shared" ca="1" si="344"/>
        <v>97.545880955917852</v>
      </c>
      <c r="HC250" s="4">
        <f t="shared" ca="1" si="344"/>
        <v>109.60951402947266</v>
      </c>
      <c r="HD250" s="4">
        <f t="shared" ca="1" si="344"/>
        <v>111.17488411177459</v>
      </c>
      <c r="HE250" s="4">
        <f t="shared" ca="1" si="344"/>
        <v>88.927547799108666</v>
      </c>
      <c r="HF250" s="4">
        <f t="shared" ca="1" si="344"/>
        <v>119.94999887446721</v>
      </c>
      <c r="HG250" s="4">
        <f t="shared" ca="1" si="344"/>
        <v>107.58768188397316</v>
      </c>
      <c r="HH250" s="4">
        <f t="shared" ca="1" si="344"/>
        <v>132.45264251739403</v>
      </c>
      <c r="HI250" s="4">
        <f t="shared" ca="1" si="340"/>
        <v>99.375890253441284</v>
      </c>
      <c r="HJ250" s="4">
        <f t="shared" ca="1" si="329"/>
        <v>101.35881253430624</v>
      </c>
      <c r="HK250" s="4">
        <f t="shared" ca="1" si="329"/>
        <v>94.473424522122599</v>
      </c>
      <c r="HL250" s="4">
        <f t="shared" ca="1" si="329"/>
        <v>111.18618453501487</v>
      </c>
      <c r="HM250" s="4">
        <f t="shared" ca="1" si="329"/>
        <v>82.123534003881076</v>
      </c>
      <c r="HN250" s="4">
        <f t="shared" ca="1" si="329"/>
        <v>94.574871019634713</v>
      </c>
      <c r="HO250" s="4">
        <f t="shared" ca="1" si="329"/>
        <v>62.377914017296632</v>
      </c>
      <c r="HP250" s="4">
        <f t="shared" ca="1" si="329"/>
        <v>108.06369335539765</v>
      </c>
      <c r="HQ250" s="4">
        <f t="shared" ca="1" si="329"/>
        <v>125.50407753054674</v>
      </c>
      <c r="HR250" s="4">
        <f t="shared" ca="1" si="329"/>
        <v>146.2379134633797</v>
      </c>
      <c r="HS250" s="4">
        <f t="shared" ca="1" si="329"/>
        <v>68.665809479586287</v>
      </c>
      <c r="HT250" s="4">
        <f t="shared" ca="1" si="329"/>
        <v>130.58729712098307</v>
      </c>
      <c r="HU250" s="4">
        <f t="shared" ca="1" si="329"/>
        <v>136.61568216579136</v>
      </c>
      <c r="HV250" s="4">
        <f t="shared" ca="1" si="329"/>
        <v>111.27757940180514</v>
      </c>
      <c r="HW250" s="4">
        <f t="shared" ca="1" si="329"/>
        <v>63.370278834390035</v>
      </c>
      <c r="HX250" s="4">
        <f t="shared" ca="1" si="329"/>
        <v>166.0455773353568</v>
      </c>
      <c r="HY250" s="4">
        <f t="shared" ca="1" si="329"/>
        <v>80.284877178908658</v>
      </c>
      <c r="HZ250" s="4">
        <f t="shared" ca="1" si="337"/>
        <v>129.28396961232161</v>
      </c>
      <c r="IA250" s="4">
        <f t="shared" ca="1" si="337"/>
        <v>114.76059159885664</v>
      </c>
      <c r="IB250" s="4">
        <f t="shared" ca="1" si="337"/>
        <v>77.088625760792453</v>
      </c>
      <c r="IC250" s="4">
        <f t="shared" ca="1" si="337"/>
        <v>114.48963545812734</v>
      </c>
      <c r="ID250" s="4">
        <f t="shared" ca="1" si="337"/>
        <v>131.770676832032</v>
      </c>
      <c r="IE250" s="4">
        <f t="shared" ca="1" si="337"/>
        <v>72.797976420910302</v>
      </c>
      <c r="IF250" s="4">
        <f t="shared" ca="1" si="337"/>
        <v>129.74330745313452</v>
      </c>
      <c r="IG250" s="4">
        <f t="shared" ca="1" si="337"/>
        <v>96.606523187730929</v>
      </c>
      <c r="IH250" s="4">
        <f t="shared" ca="1" si="337"/>
        <v>127.50088001014191</v>
      </c>
      <c r="II250" s="4">
        <f t="shared" ca="1" si="337"/>
        <v>92.979447972057429</v>
      </c>
      <c r="IJ250" s="4">
        <f t="shared" ca="1" si="337"/>
        <v>65.157127318084875</v>
      </c>
      <c r="IK250" s="4">
        <f t="shared" ca="1" si="337"/>
        <v>103.53792200545384</v>
      </c>
      <c r="IL250" s="4">
        <f t="shared" ca="1" si="337"/>
        <v>139.89641993834161</v>
      </c>
      <c r="IM250" s="4">
        <f t="shared" ca="1" si="337"/>
        <v>117.81981564854195</v>
      </c>
      <c r="IN250" s="4">
        <f t="shared" ca="1" si="337"/>
        <v>91.217804708702531</v>
      </c>
      <c r="IO250" s="4">
        <f t="shared" ca="1" si="336"/>
        <v>121.2614758946962</v>
      </c>
      <c r="IP250" s="4">
        <f t="shared" ca="1" si="324"/>
        <v>75.584485115880284</v>
      </c>
      <c r="IQ250" s="4">
        <f t="shared" ca="1" si="324"/>
        <v>132.25657836750844</v>
      </c>
      <c r="IR250" s="4">
        <f t="shared" ca="1" si="324"/>
        <v>76.257899145026911</v>
      </c>
      <c r="IS250" s="4">
        <f t="shared" ca="1" si="324"/>
        <v>111.63932116915689</v>
      </c>
      <c r="IT250" s="4">
        <f t="shared" ca="1" si="324"/>
        <v>49.880596694306824</v>
      </c>
      <c r="IU250" s="4">
        <f t="shared" ca="1" si="324"/>
        <v>135.01872259143147</v>
      </c>
      <c r="IV250" s="4">
        <f t="shared" ca="1" si="324"/>
        <v>93.630031951793342</v>
      </c>
      <c r="IW250" s="4">
        <f t="shared" ca="1" si="324"/>
        <v>107.47711912202908</v>
      </c>
      <c r="IX250" s="4">
        <f t="shared" ca="1" si="324"/>
        <v>95.818686612746333</v>
      </c>
      <c r="IY250" s="4">
        <f t="shared" ca="1" si="324"/>
        <v>91.945881784484243</v>
      </c>
    </row>
    <row r="251" spans="9:259" x14ac:dyDescent="0.25">
      <c r="I251" t="s">
        <v>381</v>
      </c>
      <c r="J251" s="4">
        <f t="shared" ca="1" si="335"/>
        <v>159.82371663249145</v>
      </c>
      <c r="K251" s="4">
        <f t="shared" ca="1" si="335"/>
        <v>116.26688009365058</v>
      </c>
      <c r="L251" s="4">
        <f t="shared" ca="1" si="335"/>
        <v>107.08118504274374</v>
      </c>
      <c r="M251" s="4">
        <f t="shared" ca="1" si="335"/>
        <v>98.109591393562013</v>
      </c>
      <c r="N251" s="4">
        <f t="shared" ca="1" si="335"/>
        <v>151.35742408226932</v>
      </c>
      <c r="O251" s="4">
        <f t="shared" ca="1" si="335"/>
        <v>115.83099897752632</v>
      </c>
      <c r="P251" s="4">
        <f t="shared" ca="1" si="335"/>
        <v>113.95024684851373</v>
      </c>
      <c r="Q251" s="4">
        <f t="shared" ca="1" si="335"/>
        <v>113.72991251433692</v>
      </c>
      <c r="R251" s="4">
        <f t="shared" ca="1" si="335"/>
        <v>63.45848060646226</v>
      </c>
      <c r="S251" s="4">
        <f t="shared" ca="1" si="335"/>
        <v>131.20828092264881</v>
      </c>
      <c r="T251" s="4">
        <f t="shared" ca="1" si="335"/>
        <v>89.313495718824129</v>
      </c>
      <c r="U251" s="4">
        <f t="shared" ca="1" si="335"/>
        <v>156.88848629921375</v>
      </c>
      <c r="V251" s="4">
        <f t="shared" ca="1" si="335"/>
        <v>82.790192353490795</v>
      </c>
      <c r="W251" s="4">
        <f t="shared" ca="1" si="335"/>
        <v>96.823055830959177</v>
      </c>
      <c r="X251" s="4">
        <f t="shared" ca="1" si="335"/>
        <v>66.438958688237122</v>
      </c>
      <c r="Y251" s="4">
        <f t="shared" ca="1" si="335"/>
        <v>81.786164934468815</v>
      </c>
      <c r="Z251" s="4">
        <f t="shared" ca="1" si="333"/>
        <v>87.337626956366037</v>
      </c>
      <c r="AA251" s="4">
        <f t="shared" ca="1" si="333"/>
        <v>102.03933732899048</v>
      </c>
      <c r="AB251" s="4">
        <f t="shared" ca="1" si="333"/>
        <v>149.7479843870538</v>
      </c>
      <c r="AC251" s="4">
        <f t="shared" ca="1" si="333"/>
        <v>84.80547326149474</v>
      </c>
      <c r="AD251" s="4">
        <f t="shared" ca="1" si="333"/>
        <v>191.54364392446519</v>
      </c>
      <c r="AE251" s="4">
        <f t="shared" ca="1" si="333"/>
        <v>163.52636164012864</v>
      </c>
      <c r="AF251" s="4">
        <f t="shared" ca="1" si="333"/>
        <v>45.688805580623281</v>
      </c>
      <c r="AG251" s="4">
        <f t="shared" ca="1" si="333"/>
        <v>97.132462570875688</v>
      </c>
      <c r="AH251" s="4">
        <f t="shared" ca="1" si="333"/>
        <v>85.062365734708806</v>
      </c>
      <c r="AI251" s="4">
        <f t="shared" ca="1" si="333"/>
        <v>99.354159321408261</v>
      </c>
      <c r="AJ251" s="4">
        <f t="shared" ca="1" si="333"/>
        <v>88.276709124664407</v>
      </c>
      <c r="AK251" s="4">
        <f t="shared" ca="1" si="333"/>
        <v>106.47042658681626</v>
      </c>
      <c r="AL251" s="4">
        <f t="shared" ca="1" si="333"/>
        <v>172.08154630844666</v>
      </c>
      <c r="AM251" s="4">
        <f t="shared" ca="1" si="333"/>
        <v>139.85281060054896</v>
      </c>
      <c r="AN251" s="4">
        <f t="shared" ca="1" si="333"/>
        <v>65.522533154955923</v>
      </c>
      <c r="AO251" s="4">
        <f t="shared" ca="1" si="332"/>
        <v>121.44884449827686</v>
      </c>
      <c r="AP251" s="4">
        <f t="shared" ca="1" si="330"/>
        <v>105.21818207028448</v>
      </c>
      <c r="AQ251" s="4">
        <f t="shared" ca="1" si="330"/>
        <v>94.071079485306342</v>
      </c>
      <c r="AR251" s="4">
        <f t="shared" ca="1" si="330"/>
        <v>78.040217590428568</v>
      </c>
      <c r="AS251" s="4">
        <f t="shared" ca="1" si="330"/>
        <v>117.94867082819319</v>
      </c>
      <c r="AT251" s="4">
        <f t="shared" ca="1" si="330"/>
        <v>146.82830517250028</v>
      </c>
      <c r="AU251" s="4">
        <f t="shared" ca="1" si="330"/>
        <v>117.31648297325479</v>
      </c>
      <c r="AV251" s="4">
        <f t="shared" ca="1" si="330"/>
        <v>109.71060559697575</v>
      </c>
      <c r="AW251" s="4">
        <f t="shared" ca="1" si="330"/>
        <v>96.747143553537796</v>
      </c>
      <c r="AX251" s="4">
        <f t="shared" ca="1" si="330"/>
        <v>108.84995927832648</v>
      </c>
      <c r="AY251" s="4">
        <f t="shared" ca="1" si="330"/>
        <v>81.045073206798207</v>
      </c>
      <c r="AZ251" s="4">
        <f t="shared" ca="1" si="330"/>
        <v>136.16831654681681</v>
      </c>
      <c r="BA251" s="4">
        <f t="shared" ca="1" si="330"/>
        <v>67.942077016231949</v>
      </c>
      <c r="BB251" s="4">
        <f t="shared" ca="1" si="330"/>
        <v>96.737231678943587</v>
      </c>
      <c r="BC251" s="4">
        <f t="shared" ca="1" si="330"/>
        <v>113.9729121426064</v>
      </c>
      <c r="BD251" s="4">
        <f t="shared" ca="1" si="330"/>
        <v>113.58879486690054</v>
      </c>
      <c r="BE251" s="4">
        <f t="shared" ca="1" si="325"/>
        <v>140.89283016990291</v>
      </c>
      <c r="BF251" s="4">
        <f t="shared" ca="1" si="325"/>
        <v>127.24751936651788</v>
      </c>
      <c r="BG251" s="4">
        <f t="shared" ca="1" si="325"/>
        <v>80.024092715083924</v>
      </c>
      <c r="BH251" s="4">
        <f t="shared" ca="1" si="325"/>
        <v>79.851852369397278</v>
      </c>
      <c r="BI251" s="4">
        <f t="shared" ca="1" si="325"/>
        <v>112.48557535235916</v>
      </c>
      <c r="BJ251" s="4">
        <f t="shared" ca="1" si="325"/>
        <v>85.895901712312423</v>
      </c>
      <c r="BK251" s="4">
        <f t="shared" ca="1" si="325"/>
        <v>104.40761815478675</v>
      </c>
      <c r="BL251" s="4">
        <f t="shared" ca="1" si="325"/>
        <v>116.35202662761959</v>
      </c>
      <c r="BM251" s="4">
        <f t="shared" ca="1" si="325"/>
        <v>105.9326108476295</v>
      </c>
      <c r="BN251" s="4">
        <f t="shared" ca="1" si="325"/>
        <v>148.45479989573684</v>
      </c>
      <c r="BO251" s="4">
        <f t="shared" ca="1" si="325"/>
        <v>89.716131880280912</v>
      </c>
      <c r="BP251" s="4">
        <f t="shared" ca="1" si="325"/>
        <v>72.43668140995004</v>
      </c>
      <c r="BQ251" s="4">
        <f t="shared" ca="1" si="325"/>
        <v>120.75153886816331</v>
      </c>
      <c r="BR251" s="4">
        <f t="shared" ca="1" si="325"/>
        <v>165.99011743515058</v>
      </c>
      <c r="BS251" s="4">
        <f t="shared" ca="1" si="325"/>
        <v>85.245518949692951</v>
      </c>
      <c r="BT251" s="4">
        <f t="shared" ca="1" si="325"/>
        <v>89.426961554986505</v>
      </c>
      <c r="BU251" s="4">
        <f t="shared" ca="1" si="342"/>
        <v>93.743635930593868</v>
      </c>
      <c r="BV251" s="4">
        <f t="shared" ca="1" si="341"/>
        <v>97.64664877159494</v>
      </c>
      <c r="BW251" s="4">
        <f t="shared" ca="1" si="341"/>
        <v>84.634588040040782</v>
      </c>
      <c r="BX251" s="4">
        <f t="shared" ca="1" si="341"/>
        <v>89.677682146630517</v>
      </c>
      <c r="BY251" s="4">
        <f t="shared" ca="1" si="341"/>
        <v>90.031421087799757</v>
      </c>
      <c r="BZ251" s="4">
        <f t="shared" ca="1" si="341"/>
        <v>112.66608284190333</v>
      </c>
      <c r="CA251" s="4">
        <f t="shared" ca="1" si="341"/>
        <v>58.488874464120499</v>
      </c>
      <c r="CB251" s="4">
        <f t="shared" ca="1" si="341"/>
        <v>110.50505699353575</v>
      </c>
      <c r="CC251" s="4">
        <f t="shared" ca="1" si="341"/>
        <v>124.97918718109457</v>
      </c>
      <c r="CD251" s="4">
        <f t="shared" ca="1" si="341"/>
        <v>108.74787039828338</v>
      </c>
      <c r="CE251" s="4">
        <f t="shared" ca="1" si="341"/>
        <v>107.17132382276644</v>
      </c>
      <c r="CF251" s="4">
        <f t="shared" ca="1" si="341"/>
        <v>82.523583726786498</v>
      </c>
      <c r="CG251" s="4">
        <f t="shared" ca="1" si="341"/>
        <v>88.808870899556851</v>
      </c>
      <c r="CH251" s="4">
        <f t="shared" ca="1" si="341"/>
        <v>127.75508571489537</v>
      </c>
      <c r="CI251" s="4">
        <f t="shared" ca="1" si="341"/>
        <v>191.35429332384473</v>
      </c>
      <c r="CJ251" s="4">
        <f t="shared" ca="1" si="341"/>
        <v>81.834101250927304</v>
      </c>
      <c r="CK251" s="4">
        <f t="shared" ca="1" si="339"/>
        <v>76.465526165832372</v>
      </c>
      <c r="CL251" s="4">
        <f t="shared" ca="1" si="339"/>
        <v>106.65455637474211</v>
      </c>
      <c r="CM251" s="4">
        <f t="shared" ca="1" si="339"/>
        <v>82.449960717826215</v>
      </c>
      <c r="CN251" s="4">
        <f t="shared" ca="1" si="339"/>
        <v>88.132466590601865</v>
      </c>
      <c r="CO251" s="4">
        <f t="shared" ca="1" si="339"/>
        <v>110.45895585852286</v>
      </c>
      <c r="CP251" s="4">
        <f t="shared" ca="1" si="339"/>
        <v>86.953845694931147</v>
      </c>
      <c r="CQ251" s="4">
        <f t="shared" ca="1" si="339"/>
        <v>85.640876796427065</v>
      </c>
      <c r="CR251" s="4">
        <f t="shared" ca="1" si="339"/>
        <v>109.21535871229491</v>
      </c>
      <c r="CS251" s="4">
        <f t="shared" ca="1" si="339"/>
        <v>125.96378748961838</v>
      </c>
      <c r="CT251" s="4">
        <f t="shared" ca="1" si="339"/>
        <v>71.206519319640776</v>
      </c>
      <c r="CU251" s="4">
        <f t="shared" ca="1" si="339"/>
        <v>128.87861676319628</v>
      </c>
      <c r="CV251" s="4">
        <f t="shared" ca="1" si="339"/>
        <v>117.54359846295046</v>
      </c>
      <c r="CW251" s="4">
        <f t="shared" ca="1" si="339"/>
        <v>125.6801742240996</v>
      </c>
      <c r="CX251" s="4">
        <f t="shared" ca="1" si="339"/>
        <v>79.465757688931646</v>
      </c>
      <c r="CY251" s="4">
        <f t="shared" ca="1" si="339"/>
        <v>124.93740341770403</v>
      </c>
      <c r="CZ251" s="4">
        <f t="shared" ca="1" si="339"/>
        <v>125.97383780637527</v>
      </c>
      <c r="DA251" s="4">
        <f t="shared" ca="1" si="339"/>
        <v>125.71152870310598</v>
      </c>
      <c r="DB251" s="4">
        <f t="shared" ca="1" si="327"/>
        <v>116.67920474777169</v>
      </c>
      <c r="DC251" s="4">
        <f t="shared" ca="1" si="327"/>
        <v>105.05587944957223</v>
      </c>
      <c r="DD251" s="4">
        <f t="shared" ca="1" si="327"/>
        <v>91.733591409958592</v>
      </c>
      <c r="DE251" s="4">
        <f t="shared" ca="1" si="327"/>
        <v>116.05119388583105</v>
      </c>
      <c r="DF251" s="4">
        <f t="shared" ca="1" si="327"/>
        <v>108.79150215266601</v>
      </c>
      <c r="DG251" s="4">
        <f t="shared" ca="1" si="327"/>
        <v>78.639999341836955</v>
      </c>
      <c r="DH251" s="4">
        <f t="shared" ca="1" si="327"/>
        <v>253.33852264027385</v>
      </c>
      <c r="DI251" s="4">
        <f t="shared" ca="1" si="327"/>
        <v>101.7733783077833</v>
      </c>
      <c r="DJ251" s="4">
        <f t="shared" ca="1" si="327"/>
        <v>155.85175069981665</v>
      </c>
      <c r="DK251" s="4">
        <f t="shared" ca="1" si="327"/>
        <v>94.145525634387781</v>
      </c>
      <c r="DL251" s="4">
        <f t="shared" ca="1" si="327"/>
        <v>123.85637448205553</v>
      </c>
      <c r="DM251" s="4">
        <f t="shared" ca="1" si="327"/>
        <v>107.58099480885292</v>
      </c>
      <c r="DN251" s="4">
        <f t="shared" ca="1" si="327"/>
        <v>87.253147668838935</v>
      </c>
      <c r="DO251" s="4">
        <f t="shared" ca="1" si="327"/>
        <v>97.035373834103211</v>
      </c>
      <c r="DP251" s="4">
        <f t="shared" ca="1" si="327"/>
        <v>115.77840550618082</v>
      </c>
      <c r="DQ251" s="4">
        <f t="shared" ca="1" si="327"/>
        <v>77.96277951684263</v>
      </c>
      <c r="DR251" s="4">
        <f t="shared" ca="1" si="343"/>
        <v>169.66938034878686</v>
      </c>
      <c r="DS251" s="4">
        <f t="shared" ca="1" si="343"/>
        <v>116.8308886038305</v>
      </c>
      <c r="DT251" s="4">
        <f t="shared" ca="1" si="343"/>
        <v>83.151858719939412</v>
      </c>
      <c r="DU251" s="4">
        <f t="shared" ca="1" si="343"/>
        <v>130.91417551318381</v>
      </c>
      <c r="DV251" s="4">
        <f t="shared" ca="1" si="343"/>
        <v>81.799801794149374</v>
      </c>
      <c r="DW251" s="4">
        <f t="shared" ca="1" si="343"/>
        <v>94.921155627109741</v>
      </c>
      <c r="DX251" s="4">
        <f t="shared" ca="1" si="343"/>
        <v>140.10999671164166</v>
      </c>
      <c r="DY251" s="4">
        <f t="shared" ca="1" si="343"/>
        <v>87.978212058137757</v>
      </c>
      <c r="DZ251" s="4">
        <f t="shared" ca="1" si="343"/>
        <v>118.86976184509322</v>
      </c>
      <c r="EA251" s="4">
        <f t="shared" ca="1" si="343"/>
        <v>109.64941770413284</v>
      </c>
      <c r="EB251" s="4">
        <f t="shared" ca="1" si="343"/>
        <v>100.43793183227696</v>
      </c>
      <c r="EC251" s="4">
        <f t="shared" ca="1" si="343"/>
        <v>137.9139669842439</v>
      </c>
      <c r="ED251" s="4">
        <f t="shared" ca="1" si="343"/>
        <v>138.05202901384743</v>
      </c>
      <c r="EE251" s="4">
        <f t="shared" ca="1" si="343"/>
        <v>74.341055953575989</v>
      </c>
      <c r="EF251" s="4">
        <f t="shared" ca="1" si="343"/>
        <v>107.73723385640139</v>
      </c>
      <c r="EG251" s="4">
        <f t="shared" ca="1" si="331"/>
        <v>90.65085828929827</v>
      </c>
      <c r="EH251" s="4">
        <f t="shared" ca="1" si="331"/>
        <v>149.05025489389209</v>
      </c>
      <c r="EI251" s="4">
        <f t="shared" ca="1" si="331"/>
        <v>143.08880327202021</v>
      </c>
      <c r="EJ251" s="4">
        <f t="shared" ca="1" si="331"/>
        <v>76.187540571510894</v>
      </c>
      <c r="EK251" s="4">
        <f t="shared" ca="1" si="331"/>
        <v>80.504693706566542</v>
      </c>
      <c r="EL251" s="4">
        <f t="shared" ca="1" si="331"/>
        <v>78.896804534974407</v>
      </c>
      <c r="EM251" s="4">
        <f t="shared" ca="1" si="331"/>
        <v>102.78773920924671</v>
      </c>
      <c r="EN251" s="4">
        <f t="shared" ca="1" si="328"/>
        <v>104.86359025233077</v>
      </c>
      <c r="EO251" s="4">
        <f t="shared" ca="1" si="328"/>
        <v>61.065230942816335</v>
      </c>
      <c r="EP251" s="4">
        <f t="shared" ca="1" si="328"/>
        <v>120.75718957842754</v>
      </c>
      <c r="EQ251" s="4">
        <f t="shared" ca="1" si="328"/>
        <v>125.76776507229071</v>
      </c>
      <c r="ER251" s="4">
        <f t="shared" ca="1" si="328"/>
        <v>92.102728682431817</v>
      </c>
      <c r="ES251" s="4">
        <f t="shared" ca="1" si="328"/>
        <v>88.905608384435553</v>
      </c>
      <c r="ET251" s="4">
        <f t="shared" ca="1" si="328"/>
        <v>117.58355546025571</v>
      </c>
      <c r="EU251" s="4">
        <f t="shared" ca="1" si="328"/>
        <v>133.49684867785129</v>
      </c>
      <c r="EV251" s="4">
        <f t="shared" ca="1" si="326"/>
        <v>163.79182088691292</v>
      </c>
      <c r="EW251" s="4">
        <f t="shared" ca="1" si="326"/>
        <v>110.45480882791476</v>
      </c>
      <c r="EX251" s="4">
        <f t="shared" ca="1" si="326"/>
        <v>73.892612221432046</v>
      </c>
      <c r="EY251" s="4">
        <f t="shared" ca="1" si="326"/>
        <v>72.119096793100155</v>
      </c>
      <c r="EZ251" s="4">
        <f t="shared" ca="1" si="326"/>
        <v>101.91859648259926</v>
      </c>
      <c r="FA251" s="4">
        <f t="shared" ca="1" si="326"/>
        <v>123.89494581158137</v>
      </c>
      <c r="FB251" s="4">
        <f t="shared" ca="1" si="326"/>
        <v>114.83647738269137</v>
      </c>
      <c r="FC251" s="4">
        <f t="shared" ca="1" si="326"/>
        <v>107.92889424188957</v>
      </c>
      <c r="FD251" s="4">
        <f t="shared" ca="1" si="326"/>
        <v>108.83305645824473</v>
      </c>
      <c r="FE251" s="4">
        <f t="shared" ca="1" si="326"/>
        <v>101.48922552988719</v>
      </c>
      <c r="FF251" s="4">
        <f t="shared" ca="1" si="326"/>
        <v>88.073973563622459</v>
      </c>
      <c r="FG251" s="4">
        <f t="shared" ca="1" si="326"/>
        <v>82.477145050640345</v>
      </c>
      <c r="FH251" s="4">
        <f t="shared" ca="1" si="326"/>
        <v>169.3563983851376</v>
      </c>
      <c r="FI251" s="4">
        <f t="shared" ca="1" si="326"/>
        <v>116.42763945171816</v>
      </c>
      <c r="FJ251" s="4">
        <f t="shared" ca="1" si="326"/>
        <v>103.01234279808207</v>
      </c>
      <c r="FK251" s="4">
        <f t="shared" ca="1" si="326"/>
        <v>135.01654403467393</v>
      </c>
      <c r="FL251" s="4">
        <f t="shared" ca="1" si="326"/>
        <v>115.12693174092833</v>
      </c>
      <c r="FM251" s="4">
        <f t="shared" ca="1" si="338"/>
        <v>89.974699945013015</v>
      </c>
      <c r="FN251" s="4">
        <f t="shared" ca="1" si="338"/>
        <v>100.12840367994076</v>
      </c>
      <c r="FO251" s="4">
        <f t="shared" ca="1" si="338"/>
        <v>58.919974376965399</v>
      </c>
      <c r="FP251" s="4">
        <f t="shared" ca="1" si="338"/>
        <v>102.56548265829908</v>
      </c>
      <c r="FQ251" s="4">
        <f t="shared" ca="1" si="338"/>
        <v>115.59973920142336</v>
      </c>
      <c r="FR251" s="4">
        <f t="shared" ca="1" si="338"/>
        <v>125.92446214959548</v>
      </c>
      <c r="FS251" s="4">
        <f t="shared" ca="1" si="338"/>
        <v>103.0803414904308</v>
      </c>
      <c r="FT251" s="4">
        <f t="shared" ca="1" si="338"/>
        <v>70.678757833885811</v>
      </c>
      <c r="FU251" s="4">
        <f t="shared" ca="1" si="338"/>
        <v>84.972180728986103</v>
      </c>
      <c r="FV251" s="4">
        <f t="shared" ca="1" si="338"/>
        <v>84.925029416984017</v>
      </c>
      <c r="FW251" s="4">
        <f t="shared" ca="1" si="338"/>
        <v>142.28906310301446</v>
      </c>
      <c r="FX251" s="4">
        <f t="shared" ca="1" si="338"/>
        <v>96.061595894973252</v>
      </c>
      <c r="FY251" s="4">
        <f t="shared" ca="1" si="338"/>
        <v>91.722918117662687</v>
      </c>
      <c r="FZ251" s="4">
        <f t="shared" ca="1" si="338"/>
        <v>100.62340524693197</v>
      </c>
      <c r="GA251" s="4">
        <f t="shared" ca="1" si="338"/>
        <v>84.994628148569419</v>
      </c>
      <c r="GB251" s="4">
        <f t="shared" ca="1" si="338"/>
        <v>50.481093135490447</v>
      </c>
      <c r="GC251" s="4">
        <f t="shared" ca="1" si="334"/>
        <v>64.529453204590624</v>
      </c>
      <c r="GD251" s="4">
        <f t="shared" ca="1" si="334"/>
        <v>125.76376723245733</v>
      </c>
      <c r="GE251" s="4">
        <f t="shared" ca="1" si="334"/>
        <v>79.569166063238697</v>
      </c>
      <c r="GF251" s="4">
        <f t="shared" ca="1" si="334"/>
        <v>107.31086786490148</v>
      </c>
      <c r="GG251" s="4">
        <f t="shared" ca="1" si="334"/>
        <v>91.222796318469619</v>
      </c>
      <c r="GH251" s="4">
        <f t="shared" ca="1" si="334"/>
        <v>134.17332996597329</v>
      </c>
      <c r="GI251" s="4">
        <f t="shared" ca="1" si="334"/>
        <v>73.279645853248496</v>
      </c>
      <c r="GJ251" s="4">
        <f t="shared" ca="1" si="334"/>
        <v>91.35448540526572</v>
      </c>
      <c r="GK251" s="4">
        <f t="shared" ca="1" si="334"/>
        <v>95.340560626758432</v>
      </c>
      <c r="GL251" s="4">
        <f t="shared" ca="1" si="334"/>
        <v>59.23538753824414</v>
      </c>
      <c r="GM251" s="4">
        <f t="shared" ca="1" si="334"/>
        <v>106.23765540749902</v>
      </c>
      <c r="GN251" s="4">
        <f t="shared" ca="1" si="334"/>
        <v>62.125951110626147</v>
      </c>
      <c r="GO251" s="4">
        <f t="shared" ca="1" si="334"/>
        <v>88.876203129912597</v>
      </c>
      <c r="GP251" s="4">
        <f t="shared" ca="1" si="334"/>
        <v>83.245931498830345</v>
      </c>
      <c r="GQ251" s="4">
        <f t="shared" ca="1" si="334"/>
        <v>83.027230646321613</v>
      </c>
      <c r="GR251" s="4">
        <f t="shared" ca="1" si="334"/>
        <v>106.4205133224846</v>
      </c>
      <c r="GS251" s="4">
        <f t="shared" ref="GS251:GS253" ca="1" si="345">GS250*(1+$B$1*$B$4+$B$2*SQRT($B$4)*_xlfn.NORM.S.INV(RAND()))</f>
        <v>107.3370717997564</v>
      </c>
      <c r="GT251" s="4">
        <f t="shared" ca="1" si="344"/>
        <v>76.673091137806978</v>
      </c>
      <c r="GU251" s="4">
        <f t="shared" ca="1" si="344"/>
        <v>73.989181016060414</v>
      </c>
      <c r="GV251" s="4">
        <f t="shared" ca="1" si="344"/>
        <v>132.56651563740368</v>
      </c>
      <c r="GW251" s="4">
        <f t="shared" ca="1" si="344"/>
        <v>160.87900232933706</v>
      </c>
      <c r="GX251" s="4">
        <f t="shared" ca="1" si="344"/>
        <v>177.58935981804208</v>
      </c>
      <c r="GY251" s="4">
        <f t="shared" ca="1" si="344"/>
        <v>63.053767365223734</v>
      </c>
      <c r="GZ251" s="4">
        <f t="shared" ca="1" si="344"/>
        <v>110.87693386283294</v>
      </c>
      <c r="HA251" s="4">
        <f t="shared" ca="1" si="344"/>
        <v>99.018212886946927</v>
      </c>
      <c r="HB251" s="4">
        <f t="shared" ca="1" si="344"/>
        <v>98.156118564827608</v>
      </c>
      <c r="HC251" s="4">
        <f t="shared" ca="1" si="344"/>
        <v>109.4428409594416</v>
      </c>
      <c r="HD251" s="4">
        <f t="shared" ca="1" si="344"/>
        <v>114.12040561809279</v>
      </c>
      <c r="HE251" s="4">
        <f t="shared" ca="1" si="344"/>
        <v>89.732101488405434</v>
      </c>
      <c r="HF251" s="4">
        <f t="shared" ca="1" si="344"/>
        <v>117.83755794887047</v>
      </c>
      <c r="HG251" s="4">
        <f t="shared" ca="1" si="344"/>
        <v>107.60907098036306</v>
      </c>
      <c r="HH251" s="4">
        <f t="shared" ca="1" si="344"/>
        <v>133.120050794158</v>
      </c>
      <c r="HI251" s="4">
        <f t="shared" ca="1" si="340"/>
        <v>101.74506970905898</v>
      </c>
      <c r="HJ251" s="4">
        <f t="shared" ca="1" si="329"/>
        <v>99.943625194690853</v>
      </c>
      <c r="HK251" s="4">
        <f t="shared" ca="1" si="329"/>
        <v>94.701776947564369</v>
      </c>
      <c r="HL251" s="4">
        <f t="shared" ca="1" si="329"/>
        <v>109.56977070389594</v>
      </c>
      <c r="HM251" s="4">
        <f t="shared" ca="1" si="329"/>
        <v>79.127036009673787</v>
      </c>
      <c r="HN251" s="4">
        <f t="shared" ca="1" si="329"/>
        <v>93.349402006859847</v>
      </c>
      <c r="HO251" s="4">
        <f t="shared" ca="1" si="329"/>
        <v>61.64492942002132</v>
      </c>
      <c r="HP251" s="4">
        <f t="shared" ca="1" si="329"/>
        <v>107.6662733267364</v>
      </c>
      <c r="HQ251" s="4">
        <f t="shared" ca="1" si="329"/>
        <v>123.93243622079287</v>
      </c>
      <c r="HR251" s="4">
        <f t="shared" ca="1" si="329"/>
        <v>145.48484720211866</v>
      </c>
      <c r="HS251" s="4">
        <f t="shared" ca="1" si="329"/>
        <v>69.101082072194302</v>
      </c>
      <c r="HT251" s="4">
        <f t="shared" ca="1" si="329"/>
        <v>132.51903541546275</v>
      </c>
      <c r="HU251" s="4">
        <f t="shared" ca="1" si="329"/>
        <v>134.98534021671534</v>
      </c>
      <c r="HV251" s="4">
        <f t="shared" ca="1" si="329"/>
        <v>110.95331671260583</v>
      </c>
      <c r="HW251" s="4">
        <f t="shared" ca="1" si="329"/>
        <v>62.458826766938259</v>
      </c>
      <c r="HX251" s="4">
        <f t="shared" ca="1" si="329"/>
        <v>162.95436269048054</v>
      </c>
      <c r="HY251" s="4">
        <f t="shared" ca="1" si="329"/>
        <v>81.864897663556363</v>
      </c>
      <c r="HZ251" s="4">
        <f t="shared" ca="1" si="337"/>
        <v>130.17917588781427</v>
      </c>
      <c r="IA251" s="4">
        <f t="shared" ca="1" si="337"/>
        <v>117.23527330694736</v>
      </c>
      <c r="IB251" s="4">
        <f t="shared" ca="1" si="337"/>
        <v>77.31006478545369</v>
      </c>
      <c r="IC251" s="4">
        <f t="shared" ca="1" si="337"/>
        <v>115.19332528620519</v>
      </c>
      <c r="ID251" s="4">
        <f t="shared" ca="1" si="337"/>
        <v>126.99254394180574</v>
      </c>
      <c r="IE251" s="4">
        <f t="shared" ca="1" si="337"/>
        <v>71.271932628266285</v>
      </c>
      <c r="IF251" s="4">
        <f t="shared" ca="1" si="337"/>
        <v>133.4237215582942</v>
      </c>
      <c r="IG251" s="4">
        <f t="shared" ca="1" si="337"/>
        <v>95.946706774070861</v>
      </c>
      <c r="IH251" s="4">
        <f t="shared" ca="1" si="337"/>
        <v>126.45013191141429</v>
      </c>
      <c r="II251" s="4">
        <f t="shared" ca="1" si="337"/>
        <v>92.302385312532579</v>
      </c>
      <c r="IJ251" s="4">
        <f t="shared" ca="1" si="337"/>
        <v>65.530572439848058</v>
      </c>
      <c r="IK251" s="4">
        <f t="shared" ca="1" si="337"/>
        <v>101.56440842997654</v>
      </c>
      <c r="IL251" s="4">
        <f t="shared" ca="1" si="337"/>
        <v>143.45169791433895</v>
      </c>
      <c r="IM251" s="4">
        <f t="shared" ca="1" si="337"/>
        <v>117.69561724973029</v>
      </c>
      <c r="IN251" s="4">
        <f t="shared" ca="1" si="337"/>
        <v>91.830226590332316</v>
      </c>
      <c r="IO251" s="4">
        <f t="shared" ca="1" si="336"/>
        <v>123.35915645542151</v>
      </c>
      <c r="IP251" s="4">
        <f t="shared" ca="1" si="336"/>
        <v>74.855305277273814</v>
      </c>
      <c r="IQ251" s="4">
        <f t="shared" ca="1" si="336"/>
        <v>129.34771567848182</v>
      </c>
      <c r="IR251" s="4">
        <f t="shared" ca="1" si="336"/>
        <v>77.135208007140406</v>
      </c>
      <c r="IS251" s="4">
        <f t="shared" ca="1" si="336"/>
        <v>113.83888475078413</v>
      </c>
      <c r="IT251" s="4">
        <f t="shared" ca="1" si="336"/>
        <v>50.058037377167416</v>
      </c>
      <c r="IU251" s="4">
        <f t="shared" ca="1" si="336"/>
        <v>132.9012522982961</v>
      </c>
      <c r="IV251" s="4">
        <f t="shared" ca="1" si="336"/>
        <v>92.965977483350528</v>
      </c>
      <c r="IW251" s="4">
        <f t="shared" ca="1" si="336"/>
        <v>105.27840609830292</v>
      </c>
      <c r="IX251" s="4">
        <f t="shared" ca="1" si="336"/>
        <v>96.880577547908999</v>
      </c>
      <c r="IY251" s="4">
        <f t="shared" ca="1" si="336"/>
        <v>91.832774249139433</v>
      </c>
    </row>
    <row r="252" spans="9:259" x14ac:dyDescent="0.25">
      <c r="I252" t="s">
        <v>382</v>
      </c>
      <c r="J252" s="4">
        <f t="shared" ca="1" si="335"/>
        <v>159.17858673915254</v>
      </c>
      <c r="K252" s="4">
        <f t="shared" ca="1" si="335"/>
        <v>115.4175108403858</v>
      </c>
      <c r="L252" s="4">
        <f t="shared" ca="1" si="335"/>
        <v>108.02248853678084</v>
      </c>
      <c r="M252" s="4">
        <f t="shared" ca="1" si="335"/>
        <v>99.25251259176946</v>
      </c>
      <c r="N252" s="4">
        <f t="shared" ca="1" si="335"/>
        <v>150.77843870269999</v>
      </c>
      <c r="O252" s="4">
        <f t="shared" ca="1" si="335"/>
        <v>117.26633658764045</v>
      </c>
      <c r="P252" s="4">
        <f t="shared" ca="1" si="335"/>
        <v>112.35696629907801</v>
      </c>
      <c r="Q252" s="4">
        <f t="shared" ca="1" si="335"/>
        <v>109.38538815373759</v>
      </c>
      <c r="R252" s="4">
        <f t="shared" ca="1" si="335"/>
        <v>62.042841299914336</v>
      </c>
      <c r="S252" s="4">
        <f t="shared" ca="1" si="335"/>
        <v>130.13622944131868</v>
      </c>
      <c r="T252" s="4">
        <f t="shared" ca="1" si="335"/>
        <v>88.588933690302227</v>
      </c>
      <c r="U252" s="4">
        <f t="shared" ca="1" si="335"/>
        <v>154.23383188364403</v>
      </c>
      <c r="V252" s="4">
        <f t="shared" ca="1" si="335"/>
        <v>82.215710128222995</v>
      </c>
      <c r="W252" s="4">
        <f t="shared" ca="1" si="335"/>
        <v>96.58176600762701</v>
      </c>
      <c r="X252" s="4">
        <f t="shared" ca="1" si="335"/>
        <v>66.308598048268436</v>
      </c>
      <c r="Y252" s="4">
        <f t="shared" ca="1" si="335"/>
        <v>81.980783233557119</v>
      </c>
      <c r="Z252" s="4">
        <f t="shared" ca="1" si="333"/>
        <v>87.807978107423153</v>
      </c>
      <c r="AA252" s="4">
        <f t="shared" ca="1" si="333"/>
        <v>101.44880519105378</v>
      </c>
      <c r="AB252" s="4">
        <f t="shared" ca="1" si="333"/>
        <v>149.32337341505408</v>
      </c>
      <c r="AC252" s="4">
        <f t="shared" ca="1" si="333"/>
        <v>84.742927043143823</v>
      </c>
      <c r="AD252" s="4">
        <f t="shared" ca="1" si="333"/>
        <v>194.35495535795516</v>
      </c>
      <c r="AE252" s="4">
        <f t="shared" ca="1" si="333"/>
        <v>165.92980912743147</v>
      </c>
      <c r="AF252" s="4">
        <f t="shared" ca="1" si="333"/>
        <v>44.903268959639874</v>
      </c>
      <c r="AG252" s="4">
        <f t="shared" ca="1" si="333"/>
        <v>97.965355879840402</v>
      </c>
      <c r="AH252" s="4">
        <f t="shared" ca="1" si="333"/>
        <v>82.784968140530665</v>
      </c>
      <c r="AI252" s="4">
        <f t="shared" ca="1" si="333"/>
        <v>97.762514013272977</v>
      </c>
      <c r="AJ252" s="4">
        <f t="shared" ca="1" si="333"/>
        <v>88.838983732039836</v>
      </c>
      <c r="AK252" s="4">
        <f t="shared" ca="1" si="333"/>
        <v>106.37139551053498</v>
      </c>
      <c r="AL252" s="4">
        <f t="shared" ca="1" si="333"/>
        <v>173.81453242965006</v>
      </c>
      <c r="AM252" s="4">
        <f t="shared" ca="1" si="333"/>
        <v>139.59310503112312</v>
      </c>
      <c r="AN252" s="4">
        <f t="shared" ca="1" si="333"/>
        <v>64.389422650425161</v>
      </c>
      <c r="AO252" s="4">
        <f t="shared" ca="1" si="332"/>
        <v>122.78027958871846</v>
      </c>
      <c r="AP252" s="4">
        <f t="shared" ca="1" si="330"/>
        <v>107.68524045533265</v>
      </c>
      <c r="AQ252" s="4">
        <f t="shared" ca="1" si="330"/>
        <v>93.822789697809384</v>
      </c>
      <c r="AR252" s="4">
        <f t="shared" ca="1" si="330"/>
        <v>77.984651657922953</v>
      </c>
      <c r="AS252" s="4">
        <f t="shared" ca="1" si="330"/>
        <v>116.59183105044181</v>
      </c>
      <c r="AT252" s="4">
        <f t="shared" ca="1" si="330"/>
        <v>141.01480617432759</v>
      </c>
      <c r="AU252" s="4">
        <f t="shared" ca="1" si="330"/>
        <v>115.65590293802714</v>
      </c>
      <c r="AV252" s="4">
        <f t="shared" ca="1" si="330"/>
        <v>108.72239480447533</v>
      </c>
      <c r="AW252" s="4">
        <f t="shared" ca="1" si="330"/>
        <v>96.320730347431436</v>
      </c>
      <c r="AX252" s="4">
        <f t="shared" ca="1" si="330"/>
        <v>108.13715182985736</v>
      </c>
      <c r="AY252" s="4">
        <f t="shared" ca="1" si="330"/>
        <v>80.514753681925413</v>
      </c>
      <c r="AZ252" s="4">
        <f t="shared" ca="1" si="330"/>
        <v>136.25896844689217</v>
      </c>
      <c r="BA252" s="4">
        <f t="shared" ca="1" si="330"/>
        <v>67.853060745943324</v>
      </c>
      <c r="BB252" s="4">
        <f t="shared" ca="1" si="330"/>
        <v>97.433939113617754</v>
      </c>
      <c r="BC252" s="4">
        <f t="shared" ca="1" si="330"/>
        <v>112.6915499215845</v>
      </c>
      <c r="BD252" s="4">
        <f t="shared" ca="1" si="330"/>
        <v>112.62400397438435</v>
      </c>
      <c r="BE252" s="4">
        <f t="shared" ca="1" si="330"/>
        <v>140.01402488355353</v>
      </c>
      <c r="BF252" s="4">
        <f t="shared" ref="BF252:BT253" ca="1" si="346">BF251*(1+$B$1*$B$4+$B$2*SQRT($B$4)*_xlfn.NORM.S.INV(RAND()))</f>
        <v>125.51988398133479</v>
      </c>
      <c r="BG252" s="4">
        <f t="shared" ca="1" si="346"/>
        <v>78.92726961716383</v>
      </c>
      <c r="BH252" s="4">
        <f t="shared" ca="1" si="346"/>
        <v>79.733347816970351</v>
      </c>
      <c r="BI252" s="4">
        <f t="shared" ca="1" si="346"/>
        <v>113.67708476272163</v>
      </c>
      <c r="BJ252" s="4">
        <f t="shared" ca="1" si="346"/>
        <v>84.199083757849152</v>
      </c>
      <c r="BK252" s="4">
        <f t="shared" ca="1" si="346"/>
        <v>106.19644762089762</v>
      </c>
      <c r="BL252" s="4">
        <f t="shared" ca="1" si="346"/>
        <v>114.36972042975538</v>
      </c>
      <c r="BM252" s="4">
        <f t="shared" ca="1" si="346"/>
        <v>106.77968760108342</v>
      </c>
      <c r="BN252" s="4">
        <f t="shared" ca="1" si="346"/>
        <v>148.92031395234019</v>
      </c>
      <c r="BO252" s="4">
        <f t="shared" ca="1" si="346"/>
        <v>90.239861100830282</v>
      </c>
      <c r="BP252" s="4">
        <f t="shared" ca="1" si="346"/>
        <v>72.561685297187736</v>
      </c>
      <c r="BQ252" s="4">
        <f t="shared" ca="1" si="346"/>
        <v>123.08879566302762</v>
      </c>
      <c r="BR252" s="4">
        <f t="shared" ca="1" si="346"/>
        <v>168.35856108115493</v>
      </c>
      <c r="BS252" s="4">
        <f t="shared" ca="1" si="346"/>
        <v>86.337001901298848</v>
      </c>
      <c r="BT252" s="4">
        <f t="shared" ca="1" si="346"/>
        <v>90.67370096151194</v>
      </c>
      <c r="BU252" s="4">
        <f t="shared" ca="1" si="342"/>
        <v>93.18916756705039</v>
      </c>
      <c r="BV252" s="4">
        <f t="shared" ca="1" si="341"/>
        <v>97.655083501846164</v>
      </c>
      <c r="BW252" s="4">
        <f t="shared" ca="1" si="341"/>
        <v>82.986210917574553</v>
      </c>
      <c r="BX252" s="4">
        <f t="shared" ca="1" si="341"/>
        <v>91.347373055919249</v>
      </c>
      <c r="BY252" s="4">
        <f t="shared" ca="1" si="341"/>
        <v>89.434831146087618</v>
      </c>
      <c r="BZ252" s="4">
        <f t="shared" ca="1" si="341"/>
        <v>112.21435218511508</v>
      </c>
      <c r="CA252" s="4">
        <f t="shared" ca="1" si="341"/>
        <v>58.358922625220892</v>
      </c>
      <c r="CB252" s="4">
        <f t="shared" ca="1" si="341"/>
        <v>111.21892818366771</v>
      </c>
      <c r="CC252" s="4">
        <f t="shared" ca="1" si="341"/>
        <v>125.17752839459547</v>
      </c>
      <c r="CD252" s="4">
        <f t="shared" ca="1" si="341"/>
        <v>107.004475952555</v>
      </c>
      <c r="CE252" s="4">
        <f t="shared" ca="1" si="341"/>
        <v>111.0017235773155</v>
      </c>
      <c r="CF252" s="4">
        <f t="shared" ca="1" si="341"/>
        <v>84.168915208917625</v>
      </c>
      <c r="CG252" s="4">
        <f t="shared" ca="1" si="341"/>
        <v>90.26761083159991</v>
      </c>
      <c r="CH252" s="4">
        <f t="shared" ca="1" si="341"/>
        <v>129.48528368842381</v>
      </c>
      <c r="CI252" s="4">
        <f t="shared" ca="1" si="341"/>
        <v>189.66391221459946</v>
      </c>
      <c r="CJ252" s="4">
        <f t="shared" ca="1" si="341"/>
        <v>82.069145924167529</v>
      </c>
      <c r="CK252" s="4">
        <f t="shared" ca="1" si="339"/>
        <v>75.155070420218522</v>
      </c>
      <c r="CL252" s="4">
        <f t="shared" ca="1" si="339"/>
        <v>106.87810577136788</v>
      </c>
      <c r="CM252" s="4">
        <f t="shared" ca="1" si="339"/>
        <v>82.697536855803847</v>
      </c>
      <c r="CN252" s="4">
        <f t="shared" ca="1" si="339"/>
        <v>88.527350501199109</v>
      </c>
      <c r="CO252" s="4">
        <f t="shared" ca="1" si="339"/>
        <v>109.58692786114382</v>
      </c>
      <c r="CP252" s="4">
        <f t="shared" ca="1" si="339"/>
        <v>86.372724722963468</v>
      </c>
      <c r="CQ252" s="4">
        <f t="shared" ca="1" si="339"/>
        <v>86.801475973318205</v>
      </c>
      <c r="CR252" s="4">
        <f t="shared" ca="1" si="339"/>
        <v>109.37374640996562</v>
      </c>
      <c r="CS252" s="4">
        <f t="shared" ca="1" si="339"/>
        <v>125.91325973555394</v>
      </c>
      <c r="CT252" s="4">
        <f t="shared" ca="1" si="339"/>
        <v>70.058356976191305</v>
      </c>
      <c r="CU252" s="4">
        <f t="shared" ca="1" si="339"/>
        <v>130.69874039020215</v>
      </c>
      <c r="CV252" s="4">
        <f t="shared" ca="1" si="339"/>
        <v>118.20327186095933</v>
      </c>
      <c r="CW252" s="4">
        <f t="shared" ca="1" si="339"/>
        <v>126.82687752379161</v>
      </c>
      <c r="CX252" s="4">
        <f t="shared" ca="1" si="339"/>
        <v>78.188274562717638</v>
      </c>
      <c r="CY252" s="4">
        <f t="shared" ca="1" si="339"/>
        <v>132.33394515562054</v>
      </c>
      <c r="CZ252" s="4">
        <f t="shared" ca="1" si="339"/>
        <v>126.69211669752511</v>
      </c>
      <c r="DA252" s="4">
        <f t="shared" ca="1" si="339"/>
        <v>128.14445535718048</v>
      </c>
      <c r="DB252" s="4">
        <f t="shared" ca="1" si="327"/>
        <v>116.52907156965207</v>
      </c>
      <c r="DC252" s="4">
        <f t="shared" ca="1" si="327"/>
        <v>105.39025218497974</v>
      </c>
      <c r="DD252" s="4">
        <f t="shared" ca="1" si="327"/>
        <v>92.102358104741512</v>
      </c>
      <c r="DE252" s="4">
        <f t="shared" ca="1" si="327"/>
        <v>115.32281418049034</v>
      </c>
      <c r="DF252" s="4">
        <f t="shared" ca="1" si="327"/>
        <v>105.83407134656396</v>
      </c>
      <c r="DG252" s="4">
        <f t="shared" ca="1" si="327"/>
        <v>79.774000386582742</v>
      </c>
      <c r="DH252" s="4">
        <f t="shared" ca="1" si="327"/>
        <v>260.41393359289464</v>
      </c>
      <c r="DI252" s="4">
        <f t="shared" ca="1" si="327"/>
        <v>105.16053045046701</v>
      </c>
      <c r="DJ252" s="4">
        <f t="shared" ca="1" si="327"/>
        <v>154.76553201363143</v>
      </c>
      <c r="DK252" s="4">
        <f t="shared" ca="1" si="327"/>
        <v>92.683661096626722</v>
      </c>
      <c r="DL252" s="4">
        <f t="shared" ca="1" si="327"/>
        <v>120.21524355218685</v>
      </c>
      <c r="DM252" s="4">
        <f t="shared" ca="1" si="327"/>
        <v>104.71506652826665</v>
      </c>
      <c r="DN252" s="4">
        <f t="shared" ca="1" si="327"/>
        <v>90.022020730275813</v>
      </c>
      <c r="DO252" s="4">
        <f t="shared" ca="1" si="327"/>
        <v>97.458230403438719</v>
      </c>
      <c r="DP252" s="4">
        <f t="shared" ca="1" si="327"/>
        <v>114.47587926818727</v>
      </c>
      <c r="DQ252" s="4">
        <f t="shared" ca="1" si="327"/>
        <v>78.603040614615423</v>
      </c>
      <c r="DR252" s="4">
        <f t="shared" ca="1" si="343"/>
        <v>168.88203441787545</v>
      </c>
      <c r="DS252" s="4">
        <f t="shared" ca="1" si="343"/>
        <v>118.19706263911924</v>
      </c>
      <c r="DT252" s="4">
        <f t="shared" ca="1" si="343"/>
        <v>84.90311732530688</v>
      </c>
      <c r="DU252" s="4">
        <f t="shared" ca="1" si="343"/>
        <v>130.15785500028863</v>
      </c>
      <c r="DV252" s="4">
        <f t="shared" ca="1" si="343"/>
        <v>80.534482387265044</v>
      </c>
      <c r="DW252" s="4">
        <f t="shared" ca="1" si="343"/>
        <v>91.555383305829963</v>
      </c>
      <c r="DX252" s="4">
        <f t="shared" ca="1" si="343"/>
        <v>140.6810257715822</v>
      </c>
      <c r="DY252" s="4">
        <f t="shared" ca="1" si="343"/>
        <v>86.455936354505909</v>
      </c>
      <c r="DZ252" s="4">
        <f t="shared" ca="1" si="343"/>
        <v>118.44359447548825</v>
      </c>
      <c r="EA252" s="4">
        <f t="shared" ca="1" si="343"/>
        <v>112.40513883291742</v>
      </c>
      <c r="EB252" s="4">
        <f t="shared" ca="1" si="343"/>
        <v>100.26516422556665</v>
      </c>
      <c r="EC252" s="4">
        <f t="shared" ca="1" si="343"/>
        <v>138.18225640199964</v>
      </c>
      <c r="ED252" s="4">
        <f t="shared" ca="1" si="343"/>
        <v>141.36017640828658</v>
      </c>
      <c r="EE252" s="4">
        <f t="shared" ca="1" si="343"/>
        <v>74.526990984576685</v>
      </c>
      <c r="EF252" s="4">
        <f t="shared" ca="1" si="343"/>
        <v>105.87676642172224</v>
      </c>
      <c r="EG252" s="4">
        <f t="shared" ca="1" si="331"/>
        <v>90.324143988281577</v>
      </c>
      <c r="EH252" s="4">
        <f t="shared" ca="1" si="331"/>
        <v>147.8690367742195</v>
      </c>
      <c r="EI252" s="4">
        <f t="shared" ca="1" si="331"/>
        <v>144.46517715093955</v>
      </c>
      <c r="EJ252" s="4">
        <f t="shared" ca="1" si="331"/>
        <v>75.642226087527689</v>
      </c>
      <c r="EK252" s="4">
        <f t="shared" ca="1" si="331"/>
        <v>81.223379119568577</v>
      </c>
      <c r="EL252" s="4">
        <f t="shared" ca="1" si="331"/>
        <v>77.87165379438845</v>
      </c>
      <c r="EM252" s="4">
        <f t="shared" ca="1" si="331"/>
        <v>101.82045841293855</v>
      </c>
      <c r="EN252" s="4">
        <f t="shared" ca="1" si="328"/>
        <v>108.07116778442227</v>
      </c>
      <c r="EO252" s="4">
        <f t="shared" ca="1" si="328"/>
        <v>59.998081100749616</v>
      </c>
      <c r="EP252" s="4">
        <f t="shared" ca="1" si="328"/>
        <v>123.27467697799123</v>
      </c>
      <c r="EQ252" s="4">
        <f t="shared" ca="1" si="328"/>
        <v>124.09568568930825</v>
      </c>
      <c r="ER252" s="4">
        <f t="shared" ca="1" si="328"/>
        <v>94.017179052961723</v>
      </c>
      <c r="ES252" s="4">
        <f t="shared" ca="1" si="328"/>
        <v>90.927461329897682</v>
      </c>
      <c r="ET252" s="4">
        <f t="shared" ca="1" si="328"/>
        <v>118.02266359774349</v>
      </c>
      <c r="EU252" s="4">
        <f t="shared" ca="1" si="328"/>
        <v>136.36669443630947</v>
      </c>
      <c r="EV252" s="4">
        <f t="shared" ca="1" si="328"/>
        <v>161.33102670056621</v>
      </c>
      <c r="EW252" s="4">
        <f t="shared" ca="1" si="328"/>
        <v>111.38801219953874</v>
      </c>
      <c r="EX252" s="4">
        <f t="shared" ca="1" si="328"/>
        <v>75.115606706658582</v>
      </c>
      <c r="EY252" s="4">
        <f t="shared" ca="1" si="328"/>
        <v>70.160525444025978</v>
      </c>
      <c r="EZ252" s="4">
        <f t="shared" ca="1" si="328"/>
        <v>101.49957511788065</v>
      </c>
      <c r="FA252" s="4">
        <f t="shared" ca="1" si="328"/>
        <v>121.45651368834017</v>
      </c>
      <c r="FB252" s="4">
        <f t="shared" ca="1" si="328"/>
        <v>111.26711615414636</v>
      </c>
      <c r="FC252" s="4">
        <f t="shared" ca="1" si="328"/>
        <v>107.3481243995423</v>
      </c>
      <c r="FD252" s="4">
        <f t="shared" ref="FD252:FL253" ca="1" si="347">FD251*(1+$B$1*$B$4+$B$2*SQRT($B$4)*_xlfn.NORM.S.INV(RAND()))</f>
        <v>110.39843653590049</v>
      </c>
      <c r="FE252" s="4">
        <f t="shared" ca="1" si="347"/>
        <v>101.63195243521838</v>
      </c>
      <c r="FF252" s="4">
        <f t="shared" ca="1" si="347"/>
        <v>88.590831973966885</v>
      </c>
      <c r="FG252" s="4">
        <f t="shared" ca="1" si="347"/>
        <v>81.397565644669328</v>
      </c>
      <c r="FH252" s="4">
        <f t="shared" ca="1" si="347"/>
        <v>167.90786484813316</v>
      </c>
      <c r="FI252" s="4">
        <f t="shared" ca="1" si="347"/>
        <v>115.96407141565537</v>
      </c>
      <c r="FJ252" s="4">
        <f t="shared" ca="1" si="347"/>
        <v>101.04911214634804</v>
      </c>
      <c r="FK252" s="4">
        <f t="shared" ca="1" si="347"/>
        <v>133.08649714217577</v>
      </c>
      <c r="FL252" s="4">
        <f t="shared" ca="1" si="347"/>
        <v>116.0642446665057</v>
      </c>
      <c r="FM252" s="4">
        <f t="shared" ca="1" si="338"/>
        <v>89.775550066441525</v>
      </c>
      <c r="FN252" s="4">
        <f t="shared" ca="1" si="338"/>
        <v>100.26921160604634</v>
      </c>
      <c r="FO252" s="4">
        <f t="shared" ca="1" si="338"/>
        <v>58.175579461158257</v>
      </c>
      <c r="FP252" s="4">
        <f t="shared" ca="1" si="338"/>
        <v>100.49625825501175</v>
      </c>
      <c r="FQ252" s="4">
        <f t="shared" ca="1" si="338"/>
        <v>115.02311292696223</v>
      </c>
      <c r="FR252" s="4">
        <f t="shared" ca="1" si="338"/>
        <v>122.94295332780879</v>
      </c>
      <c r="FS252" s="4">
        <f t="shared" ca="1" si="338"/>
        <v>101.12610045983034</v>
      </c>
      <c r="FT252" s="4">
        <f t="shared" ca="1" si="338"/>
        <v>70.556467334511112</v>
      </c>
      <c r="FU252" s="4">
        <f t="shared" ca="1" si="338"/>
        <v>85.981798824655542</v>
      </c>
      <c r="FV252" s="4">
        <f t="shared" ca="1" si="338"/>
        <v>86.101882978975638</v>
      </c>
      <c r="FW252" s="4">
        <f t="shared" ca="1" si="338"/>
        <v>140.56067750696781</v>
      </c>
      <c r="FX252" s="4">
        <f t="shared" ca="1" si="338"/>
        <v>96.377634949695846</v>
      </c>
      <c r="FY252" s="4">
        <f t="shared" ca="1" si="338"/>
        <v>91.899831266915371</v>
      </c>
      <c r="FZ252" s="4">
        <f t="shared" ca="1" si="338"/>
        <v>101.51015798391478</v>
      </c>
      <c r="GA252" s="4">
        <f t="shared" ca="1" si="338"/>
        <v>83.624340015537101</v>
      </c>
      <c r="GB252" s="4">
        <f t="shared" ca="1" si="338"/>
        <v>49.593793100636226</v>
      </c>
      <c r="GC252" s="4">
        <f t="shared" ca="1" si="334"/>
        <v>64.767332518925258</v>
      </c>
      <c r="GD252" s="4">
        <f t="shared" ca="1" si="334"/>
        <v>118.8446535793387</v>
      </c>
      <c r="GE252" s="4">
        <f t="shared" ca="1" si="334"/>
        <v>76.80950574422738</v>
      </c>
      <c r="GF252" s="4">
        <f t="shared" ca="1" si="334"/>
        <v>108.45720641524063</v>
      </c>
      <c r="GG252" s="4">
        <f t="shared" ca="1" si="334"/>
        <v>91.015635166857138</v>
      </c>
      <c r="GH252" s="4">
        <f t="shared" ca="1" si="334"/>
        <v>132.11615532757216</v>
      </c>
      <c r="GI252" s="4">
        <f t="shared" ca="1" si="334"/>
        <v>73.066442674849114</v>
      </c>
      <c r="GJ252" s="4">
        <f t="shared" ca="1" si="334"/>
        <v>89.433025114510812</v>
      </c>
      <c r="GK252" s="4">
        <f t="shared" ca="1" si="334"/>
        <v>97.748562859365805</v>
      </c>
      <c r="GL252" s="4">
        <f t="shared" ca="1" si="334"/>
        <v>59.667826130585041</v>
      </c>
      <c r="GM252" s="4">
        <f t="shared" ca="1" si="334"/>
        <v>105.49585274102327</v>
      </c>
      <c r="GN252" s="4">
        <f t="shared" ca="1" si="334"/>
        <v>62.805344481010295</v>
      </c>
      <c r="GO252" s="4">
        <f t="shared" ca="1" si="334"/>
        <v>88.070328574235191</v>
      </c>
      <c r="GP252" s="4">
        <f t="shared" ca="1" si="334"/>
        <v>83.407375237592547</v>
      </c>
      <c r="GQ252" s="4">
        <f t="shared" ca="1" si="334"/>
        <v>84.400312657908898</v>
      </c>
      <c r="GR252" s="4">
        <f t="shared" ca="1" si="334"/>
        <v>105.78454200536314</v>
      </c>
      <c r="GS252" s="4">
        <f t="shared" ca="1" si="345"/>
        <v>109.60195715491204</v>
      </c>
      <c r="GT252" s="4">
        <f t="shared" ca="1" si="344"/>
        <v>77.493215968069336</v>
      </c>
      <c r="GU252" s="4">
        <f t="shared" ca="1" si="344"/>
        <v>71.587080475798658</v>
      </c>
      <c r="GV252" s="4">
        <f t="shared" ca="1" si="344"/>
        <v>131.90360996333237</v>
      </c>
      <c r="GW252" s="4">
        <f t="shared" ca="1" si="344"/>
        <v>163.65672458998446</v>
      </c>
      <c r="GX252" s="4">
        <f t="shared" ca="1" si="344"/>
        <v>175.08914198279081</v>
      </c>
      <c r="GY252" s="4">
        <f t="shared" ca="1" si="344"/>
        <v>62.736961479336401</v>
      </c>
      <c r="GZ252" s="4">
        <f t="shared" ca="1" si="344"/>
        <v>110.4755207122696</v>
      </c>
      <c r="HA252" s="4">
        <f t="shared" ca="1" si="344"/>
        <v>99.13214421128302</v>
      </c>
      <c r="HB252" s="4">
        <f t="shared" ca="1" si="344"/>
        <v>97.658824999377387</v>
      </c>
      <c r="HC252" s="4">
        <f t="shared" ca="1" si="344"/>
        <v>108.22148971407252</v>
      </c>
      <c r="HD252" s="4">
        <f t="shared" ca="1" si="344"/>
        <v>114.31059484966072</v>
      </c>
      <c r="HE252" s="4">
        <f t="shared" ca="1" si="344"/>
        <v>90.470114744267747</v>
      </c>
      <c r="HF252" s="4">
        <f t="shared" ca="1" si="344"/>
        <v>117.42677570046858</v>
      </c>
      <c r="HG252" s="4">
        <f t="shared" ca="1" si="344"/>
        <v>107.56321795984634</v>
      </c>
      <c r="HH252" s="4">
        <f t="shared" ca="1" si="344"/>
        <v>133.59807263134749</v>
      </c>
      <c r="HI252" s="4">
        <f t="shared" ca="1" si="340"/>
        <v>100.35747113314498</v>
      </c>
      <c r="HJ252" s="4">
        <f t="shared" ca="1" si="329"/>
        <v>96.969128364490885</v>
      </c>
      <c r="HK252" s="4">
        <f t="shared" ca="1" si="329"/>
        <v>95.04312821790586</v>
      </c>
      <c r="HL252" s="4">
        <f t="shared" ca="1" si="329"/>
        <v>111.59100945697467</v>
      </c>
      <c r="HM252" s="4">
        <f t="shared" ca="1" si="329"/>
        <v>77.282176993799283</v>
      </c>
      <c r="HN252" s="4">
        <f t="shared" ca="1" si="329"/>
        <v>94.151004984213316</v>
      </c>
      <c r="HO252" s="4">
        <f t="shared" ca="1" si="329"/>
        <v>61.392018917194584</v>
      </c>
      <c r="HP252" s="4">
        <f t="shared" ca="1" si="329"/>
        <v>108.82340077395155</v>
      </c>
      <c r="HQ252" s="4">
        <f t="shared" ca="1" si="329"/>
        <v>125.46189965785717</v>
      </c>
      <c r="HR252" s="4">
        <f t="shared" ca="1" si="329"/>
        <v>148.04693032773827</v>
      </c>
      <c r="HS252" s="4">
        <f t="shared" ca="1" si="329"/>
        <v>67.90283546293314</v>
      </c>
      <c r="HT252" s="4">
        <f t="shared" ca="1" si="329"/>
        <v>132.63054177294239</v>
      </c>
      <c r="HU252" s="4">
        <f t="shared" ca="1" si="329"/>
        <v>132.34072167900692</v>
      </c>
      <c r="HV252" s="4">
        <f t="shared" ca="1" si="329"/>
        <v>111.76348375849105</v>
      </c>
      <c r="HW252" s="4">
        <f t="shared" ca="1" si="329"/>
        <v>61.711147507497593</v>
      </c>
      <c r="HX252" s="4">
        <f t="shared" ca="1" si="329"/>
        <v>160.05009541083226</v>
      </c>
      <c r="HY252" s="4">
        <f t="shared" ca="1" si="329"/>
        <v>82.208894746805427</v>
      </c>
      <c r="HZ252" s="4">
        <f t="shared" ca="1" si="337"/>
        <v>134.89904234265171</v>
      </c>
      <c r="IA252" s="4">
        <f t="shared" ca="1" si="337"/>
        <v>114.90788503524243</v>
      </c>
      <c r="IB252" s="4">
        <f t="shared" ca="1" si="337"/>
        <v>77.234818115792294</v>
      </c>
      <c r="IC252" s="4">
        <f t="shared" ca="1" si="337"/>
        <v>115.92174891888673</v>
      </c>
      <c r="ID252" s="4">
        <f t="shared" ca="1" si="337"/>
        <v>127.32915377045245</v>
      </c>
      <c r="IE252" s="4">
        <f t="shared" ca="1" si="337"/>
        <v>71.501880474674095</v>
      </c>
      <c r="IF252" s="4">
        <f t="shared" ca="1" si="337"/>
        <v>133.8189609051482</v>
      </c>
      <c r="IG252" s="4">
        <f t="shared" ca="1" si="337"/>
        <v>96.400336914953698</v>
      </c>
      <c r="IH252" s="4">
        <f t="shared" ca="1" si="337"/>
        <v>125.74015482065582</v>
      </c>
      <c r="II252" s="4">
        <f t="shared" ca="1" si="337"/>
        <v>89.515881410209118</v>
      </c>
      <c r="IJ252" s="4">
        <f t="shared" ca="1" si="337"/>
        <v>66.255626674037359</v>
      </c>
      <c r="IK252" s="4">
        <f t="shared" ca="1" si="337"/>
        <v>102.13614583712499</v>
      </c>
      <c r="IL252" s="4">
        <f t="shared" ca="1" si="337"/>
        <v>144.95342747690142</v>
      </c>
      <c r="IM252" s="4">
        <f t="shared" ca="1" si="337"/>
        <v>119.03986494722939</v>
      </c>
      <c r="IN252" s="4">
        <f t="shared" ca="1" si="337"/>
        <v>90.309926520014201</v>
      </c>
      <c r="IO252" s="4">
        <f t="shared" ca="1" si="336"/>
        <v>123.03556354668103</v>
      </c>
      <c r="IP252" s="4">
        <f t="shared" ca="1" si="336"/>
        <v>75.473267731457469</v>
      </c>
      <c r="IQ252" s="4">
        <f t="shared" ca="1" si="336"/>
        <v>131.41561150209563</v>
      </c>
      <c r="IR252" s="4">
        <f t="shared" ca="1" si="336"/>
        <v>76.22854518405488</v>
      </c>
      <c r="IS252" s="4">
        <f t="shared" ca="1" si="336"/>
        <v>114.43759809606402</v>
      </c>
      <c r="IT252" s="4">
        <f t="shared" ca="1" si="336"/>
        <v>49.064128248724487</v>
      </c>
      <c r="IU252" s="4">
        <f t="shared" ca="1" si="336"/>
        <v>134.60221785387895</v>
      </c>
      <c r="IV252" s="4">
        <f t="shared" ca="1" si="336"/>
        <v>93.0654627366537</v>
      </c>
      <c r="IW252" s="4">
        <f t="shared" ca="1" si="336"/>
        <v>104.67254369289293</v>
      </c>
      <c r="IX252" s="4">
        <f t="shared" ca="1" si="336"/>
        <v>97.607446596943703</v>
      </c>
      <c r="IY252" s="4">
        <f t="shared" ca="1" si="336"/>
        <v>94.067201212872504</v>
      </c>
    </row>
    <row r="253" spans="9:259" x14ac:dyDescent="0.25">
      <c r="I253" t="s">
        <v>383</v>
      </c>
      <c r="J253" s="4">
        <f t="shared" ca="1" si="335"/>
        <v>161.98462746996503</v>
      </c>
      <c r="K253" s="4">
        <f t="shared" ca="1" si="335"/>
        <v>113.73848344692551</v>
      </c>
      <c r="L253" s="4">
        <f t="shared" ca="1" si="335"/>
        <v>108.94279294465697</v>
      </c>
      <c r="M253" s="4">
        <f t="shared" ca="1" si="335"/>
        <v>98.518127053178603</v>
      </c>
      <c r="N253" s="4">
        <f t="shared" ca="1" si="335"/>
        <v>148.34591164424995</v>
      </c>
      <c r="O253" s="4">
        <f t="shared" ca="1" si="335"/>
        <v>119.84449866140625</v>
      </c>
      <c r="P253" s="4">
        <f t="shared" ca="1" si="335"/>
        <v>113.14271966524113</v>
      </c>
      <c r="Q253" s="4">
        <f t="shared" ca="1" si="335"/>
        <v>111.42108177132012</v>
      </c>
      <c r="R253" s="4">
        <f t="shared" ca="1" si="335"/>
        <v>59.817169177404232</v>
      </c>
      <c r="S253" s="4">
        <f t="shared" ca="1" si="335"/>
        <v>127.32433693783732</v>
      </c>
      <c r="T253" s="4">
        <f t="shared" ca="1" si="335"/>
        <v>88.831584747880953</v>
      </c>
      <c r="U253" s="4">
        <f t="shared" ca="1" si="335"/>
        <v>152.81196993327779</v>
      </c>
      <c r="V253" s="4">
        <f t="shared" ca="1" si="335"/>
        <v>81.313259482023881</v>
      </c>
      <c r="W253" s="4">
        <f t="shared" ca="1" si="335"/>
        <v>98.239338671409058</v>
      </c>
      <c r="X253" s="4">
        <f t="shared" ca="1" si="335"/>
        <v>65.884449937779536</v>
      </c>
      <c r="Y253" s="4">
        <f t="shared" ca="1" si="335"/>
        <v>79.022397571073</v>
      </c>
      <c r="Z253" s="4">
        <f t="shared" ca="1" si="333"/>
        <v>87.177227136559097</v>
      </c>
      <c r="AA253" s="4">
        <f t="shared" ca="1" si="333"/>
        <v>101.21701531783472</v>
      </c>
      <c r="AB253" s="4">
        <f t="shared" ca="1" si="333"/>
        <v>150.2134884114235</v>
      </c>
      <c r="AC253" s="4">
        <f t="shared" ca="1" si="333"/>
        <v>87.775854300774284</v>
      </c>
      <c r="AD253" s="4">
        <f t="shared" ca="1" si="333"/>
        <v>195.19042376625413</v>
      </c>
      <c r="AE253" s="4">
        <f t="shared" ca="1" si="333"/>
        <v>165.00632929249153</v>
      </c>
      <c r="AF253" s="4">
        <f t="shared" ca="1" si="333"/>
        <v>45.503695070210277</v>
      </c>
      <c r="AG253" s="4">
        <f t="shared" ca="1" si="333"/>
        <v>99.648146311600016</v>
      </c>
      <c r="AH253" s="4">
        <f t="shared" ca="1" si="333"/>
        <v>83.446181959785832</v>
      </c>
      <c r="AI253" s="4">
        <f t="shared" ca="1" si="333"/>
        <v>96.804617639644391</v>
      </c>
      <c r="AJ253" s="4">
        <f t="shared" ca="1" si="333"/>
        <v>86.479832019487944</v>
      </c>
      <c r="AK253" s="4">
        <f t="shared" ca="1" si="333"/>
        <v>106.22732740510295</v>
      </c>
      <c r="AL253" s="4">
        <f t="shared" ca="1" si="333"/>
        <v>172.07421853638095</v>
      </c>
      <c r="AM253" s="4">
        <f t="shared" ca="1" si="333"/>
        <v>138.85188126896145</v>
      </c>
      <c r="AN253" s="4">
        <f t="shared" ca="1" si="333"/>
        <v>63.295998975269725</v>
      </c>
      <c r="AO253" s="4">
        <f t="shared" ca="1" si="332"/>
        <v>118.71020691970047</v>
      </c>
      <c r="AP253" s="4">
        <f t="shared" ca="1" si="330"/>
        <v>107.39287114460198</v>
      </c>
      <c r="AQ253" s="4">
        <f t="shared" ca="1" si="330"/>
        <v>91.475401243528097</v>
      </c>
      <c r="AR253" s="4">
        <f t="shared" ca="1" si="330"/>
        <v>76.943157519897525</v>
      </c>
      <c r="AS253" s="4">
        <f t="shared" ca="1" si="330"/>
        <v>117.3679886908555</v>
      </c>
      <c r="AT253" s="4">
        <f t="shared" ca="1" si="330"/>
        <v>139.48681778139436</v>
      </c>
      <c r="AU253" s="4">
        <f t="shared" ca="1" si="330"/>
        <v>117.04398172432097</v>
      </c>
      <c r="AV253" s="4">
        <f t="shared" ca="1" si="330"/>
        <v>110.42134786597653</v>
      </c>
      <c r="AW253" s="4">
        <f t="shared" ca="1" si="330"/>
        <v>96.702946669694072</v>
      </c>
      <c r="AX253" s="4">
        <f t="shared" ca="1" si="330"/>
        <v>106.13383961321823</v>
      </c>
      <c r="AY253" s="4">
        <f t="shared" ca="1" si="330"/>
        <v>81.487234252806047</v>
      </c>
      <c r="AZ253" s="4">
        <f t="shared" ca="1" si="330"/>
        <v>136.62001277552471</v>
      </c>
      <c r="BA253" s="4">
        <f t="shared" ca="1" si="330"/>
        <v>66.442617308234389</v>
      </c>
      <c r="BB253" s="4">
        <f t="shared" ca="1" si="330"/>
        <v>97.039482331902789</v>
      </c>
      <c r="BC253" s="4">
        <f t="shared" ca="1" si="330"/>
        <v>111.14702852650741</v>
      </c>
      <c r="BD253" s="4">
        <f t="shared" ca="1" si="330"/>
        <v>113.56271448991019</v>
      </c>
      <c r="BE253" s="4">
        <f t="shared" ca="1" si="330"/>
        <v>138.30857423486273</v>
      </c>
      <c r="BF253" s="4">
        <f t="shared" ca="1" si="346"/>
        <v>127.91201835577951</v>
      </c>
      <c r="BG253" s="4">
        <f t="shared" ca="1" si="346"/>
        <v>80.300235009611185</v>
      </c>
      <c r="BH253" s="4">
        <f t="shared" ca="1" si="346"/>
        <v>80.586480159817384</v>
      </c>
      <c r="BI253" s="4">
        <f t="shared" ca="1" si="346"/>
        <v>113.00106025540093</v>
      </c>
      <c r="BJ253" s="4">
        <f t="shared" ca="1" si="346"/>
        <v>87.853858234195258</v>
      </c>
      <c r="BK253" s="4">
        <f t="shared" ca="1" si="346"/>
        <v>106.18759678995674</v>
      </c>
      <c r="BL253" s="4">
        <f t="shared" ca="1" si="346"/>
        <v>114.16303454894793</v>
      </c>
      <c r="BM253" s="4">
        <f t="shared" ca="1" si="346"/>
        <v>106.02447988721775</v>
      </c>
      <c r="BN253" s="4">
        <f t="shared" ca="1" si="346"/>
        <v>152.12934593399382</v>
      </c>
      <c r="BO253" s="4">
        <f t="shared" ca="1" si="346"/>
        <v>90.322769854916601</v>
      </c>
      <c r="BP253" s="4">
        <f t="shared" ca="1" si="346"/>
        <v>70.304246310828049</v>
      </c>
      <c r="BQ253" s="4">
        <f t="shared" ca="1" si="346"/>
        <v>124.07303020768391</v>
      </c>
      <c r="BR253" s="4">
        <f t="shared" ca="1" si="346"/>
        <v>166.78571542538714</v>
      </c>
      <c r="BS253" s="4">
        <f t="shared" ca="1" si="346"/>
        <v>86.067087796755402</v>
      </c>
      <c r="BT253" s="4">
        <f t="shared" ca="1" si="346"/>
        <v>90.628437021785032</v>
      </c>
      <c r="BU253" s="4">
        <f t="shared" ca="1" si="342"/>
        <v>94.876188884914868</v>
      </c>
      <c r="BV253" s="4">
        <f t="shared" ca="1" si="341"/>
        <v>98.839047921490177</v>
      </c>
      <c r="BW253" s="4">
        <f t="shared" ca="1" si="341"/>
        <v>83.331776954271717</v>
      </c>
      <c r="BX253" s="4">
        <f t="shared" ca="1" si="341"/>
        <v>88.52969990321732</v>
      </c>
      <c r="BY253" s="4">
        <f t="shared" ca="1" si="341"/>
        <v>89.777101687894586</v>
      </c>
      <c r="BZ253" s="4">
        <f t="shared" ca="1" si="341"/>
        <v>113.52963528886271</v>
      </c>
      <c r="CA253" s="4">
        <f t="shared" ca="1" si="341"/>
        <v>56.859911883944307</v>
      </c>
      <c r="CB253" s="4">
        <f t="shared" ca="1" si="341"/>
        <v>109.8979505227626</v>
      </c>
      <c r="CC253" s="4">
        <f t="shared" ca="1" si="341"/>
        <v>122.18593687701761</v>
      </c>
      <c r="CD253" s="4">
        <f t="shared" ca="1" si="341"/>
        <v>108.22294473783874</v>
      </c>
      <c r="CE253" s="4">
        <f t="shared" ca="1" si="341"/>
        <v>112.59137983891762</v>
      </c>
      <c r="CF253" s="4">
        <f t="shared" ca="1" si="341"/>
        <v>85.394584521264477</v>
      </c>
      <c r="CG253" s="4">
        <f t="shared" ca="1" si="341"/>
        <v>90.933801721102668</v>
      </c>
      <c r="CH253" s="4">
        <f t="shared" ca="1" si="341"/>
        <v>128.75422740300181</v>
      </c>
      <c r="CI253" s="4">
        <f t="shared" ca="1" si="341"/>
        <v>193.51950862666877</v>
      </c>
      <c r="CJ253" s="4">
        <f t="shared" ca="1" si="341"/>
        <v>81.873173295048858</v>
      </c>
      <c r="CK253" s="4">
        <f t="shared" ca="1" si="339"/>
        <v>75.115818684525792</v>
      </c>
      <c r="CL253" s="4">
        <f t="shared" ca="1" si="339"/>
        <v>105.00753199109728</v>
      </c>
      <c r="CM253" s="4">
        <f t="shared" ca="1" si="339"/>
        <v>83.130372007021364</v>
      </c>
      <c r="CN253" s="4">
        <f t="shared" ca="1" si="339"/>
        <v>88.798290586222365</v>
      </c>
      <c r="CO253" s="4">
        <f t="shared" ca="1" si="339"/>
        <v>112.90971842961284</v>
      </c>
      <c r="CP253" s="4">
        <f t="shared" ca="1" si="339"/>
        <v>86.138788449389423</v>
      </c>
      <c r="CQ253" s="4">
        <f t="shared" ca="1" si="339"/>
        <v>86.383843671915471</v>
      </c>
      <c r="CR253" s="4">
        <f t="shared" ca="1" si="339"/>
        <v>109.82680259331758</v>
      </c>
      <c r="CS253" s="4">
        <f t="shared" ca="1" si="339"/>
        <v>124.70306826745112</v>
      </c>
      <c r="CT253" s="4">
        <f t="shared" ca="1" si="339"/>
        <v>69.384571883259056</v>
      </c>
      <c r="CU253" s="4">
        <f t="shared" ca="1" si="339"/>
        <v>130.1118097429503</v>
      </c>
      <c r="CV253" s="4">
        <f t="shared" ca="1" si="339"/>
        <v>118.32526279274416</v>
      </c>
      <c r="CW253" s="4">
        <f t="shared" ca="1" si="339"/>
        <v>124.88718350713722</v>
      </c>
      <c r="CX253" s="4">
        <f t="shared" ca="1" si="339"/>
        <v>78.252135804416881</v>
      </c>
      <c r="CY253" s="4">
        <f t="shared" ca="1" si="339"/>
        <v>131.15815931768211</v>
      </c>
      <c r="CZ253" s="4">
        <f t="shared" ca="1" si="339"/>
        <v>127.73166623588631</v>
      </c>
      <c r="DA253" s="4">
        <f t="shared" ca="1" si="339"/>
        <v>128.47245515105388</v>
      </c>
      <c r="DB253" s="4">
        <f t="shared" ca="1" si="327"/>
        <v>114.53571801593274</v>
      </c>
      <c r="DC253" s="4">
        <f t="shared" ca="1" si="327"/>
        <v>107.24335267171816</v>
      </c>
      <c r="DD253" s="4">
        <f t="shared" ca="1" si="327"/>
        <v>92.364761108339863</v>
      </c>
      <c r="DE253" s="4">
        <f t="shared" ca="1" si="327"/>
        <v>115.38070922320559</v>
      </c>
      <c r="DF253" s="4">
        <f t="shared" ca="1" si="327"/>
        <v>105.54108382960594</v>
      </c>
      <c r="DG253" s="4">
        <f t="shared" ca="1" si="327"/>
        <v>78.755416519275286</v>
      </c>
      <c r="DH253" s="4">
        <f t="shared" ca="1" si="327"/>
        <v>256.32563095901457</v>
      </c>
      <c r="DI253" s="4">
        <f t="shared" ca="1" si="327"/>
        <v>105.44474807745291</v>
      </c>
      <c r="DJ253" s="4">
        <f t="shared" ca="1" si="327"/>
        <v>154.01445514560567</v>
      </c>
      <c r="DK253" s="4">
        <f t="shared" ca="1" si="327"/>
        <v>93.893365073844478</v>
      </c>
      <c r="DL253" s="4">
        <f t="shared" ca="1" si="327"/>
        <v>124.38233136154594</v>
      </c>
      <c r="DM253" s="4">
        <f t="shared" ca="1" si="327"/>
        <v>102.46379659704772</v>
      </c>
      <c r="DN253" s="4">
        <f t="shared" ca="1" si="327"/>
        <v>92.550910892508227</v>
      </c>
      <c r="DO253" s="4">
        <f t="shared" ca="1" si="327"/>
        <v>99.37045897933433</v>
      </c>
      <c r="DP253" s="4">
        <f t="shared" ca="1" si="327"/>
        <v>113.49466005055237</v>
      </c>
      <c r="DQ253" s="4">
        <f t="shared" ca="1" si="327"/>
        <v>78.804112791644926</v>
      </c>
      <c r="DR253" s="4">
        <f t="shared" ca="1" si="343"/>
        <v>174.10499667983231</v>
      </c>
      <c r="DS253" s="4">
        <f t="shared" ca="1" si="343"/>
        <v>117.61487079372488</v>
      </c>
      <c r="DT253" s="4">
        <f t="shared" ca="1" si="343"/>
        <v>86.741556777891262</v>
      </c>
      <c r="DU253" s="4">
        <f t="shared" ca="1" si="343"/>
        <v>132.78541617995845</v>
      </c>
      <c r="DV253" s="4">
        <f t="shared" ca="1" si="343"/>
        <v>81.068646356329353</v>
      </c>
      <c r="DW253" s="4">
        <f t="shared" ca="1" si="343"/>
        <v>92.119290001654107</v>
      </c>
      <c r="DX253" s="4">
        <f t="shared" ca="1" si="343"/>
        <v>137.79273414044005</v>
      </c>
      <c r="DY253" s="4">
        <f t="shared" ca="1" si="343"/>
        <v>84.922632501149494</v>
      </c>
      <c r="DZ253" s="4">
        <f t="shared" ca="1" si="343"/>
        <v>119.22190867262158</v>
      </c>
      <c r="EA253" s="4">
        <f t="shared" ca="1" si="343"/>
        <v>114.13729981999469</v>
      </c>
      <c r="EB253" s="4">
        <f t="shared" ca="1" si="343"/>
        <v>98.030123575742351</v>
      </c>
      <c r="EC253" s="4">
        <f t="shared" ca="1" si="343"/>
        <v>136.58608943002997</v>
      </c>
      <c r="ED253" s="4">
        <f t="shared" ca="1" si="343"/>
        <v>141.19411735032696</v>
      </c>
      <c r="EE253" s="4">
        <f t="shared" ca="1" si="343"/>
        <v>76.13033056947009</v>
      </c>
      <c r="EF253" s="4">
        <f t="shared" ca="1" si="343"/>
        <v>103.50960942833014</v>
      </c>
      <c r="EG253" s="4">
        <f t="shared" ca="1" si="331"/>
        <v>90.380295587273096</v>
      </c>
      <c r="EH253" s="4">
        <f t="shared" ca="1" si="331"/>
        <v>149.92997774047529</v>
      </c>
      <c r="EI253" s="4">
        <f t="shared" ca="1" si="331"/>
        <v>141.43145343897623</v>
      </c>
      <c r="EJ253" s="4">
        <f t="shared" ca="1" si="331"/>
        <v>74.101431438506637</v>
      </c>
      <c r="EK253" s="4">
        <f t="shared" ca="1" si="331"/>
        <v>82.850238949894418</v>
      </c>
      <c r="EL253" s="4">
        <f t="shared" ca="1" si="331"/>
        <v>78.22542493966921</v>
      </c>
      <c r="EM253" s="4">
        <f t="shared" ca="1" si="331"/>
        <v>100.17281395122642</v>
      </c>
      <c r="EN253" s="4">
        <f t="shared" ca="1" si="328"/>
        <v>107.68906176849535</v>
      </c>
      <c r="EO253" s="4">
        <f t="shared" ca="1" si="328"/>
        <v>59.622846887446819</v>
      </c>
      <c r="EP253" s="4">
        <f t="shared" ca="1" si="328"/>
        <v>124.33289660192176</v>
      </c>
      <c r="EQ253" s="4">
        <f t="shared" ca="1" si="328"/>
        <v>123.68708663936187</v>
      </c>
      <c r="ER253" s="4">
        <f t="shared" ca="1" si="328"/>
        <v>93.572469515341012</v>
      </c>
      <c r="ES253" s="4">
        <f t="shared" ca="1" si="328"/>
        <v>93.699321986250084</v>
      </c>
      <c r="ET253" s="4">
        <f t="shared" ca="1" si="328"/>
        <v>113.61148309598393</v>
      </c>
      <c r="EU253" s="4">
        <f t="shared" ca="1" si="328"/>
        <v>135.24726602062293</v>
      </c>
      <c r="EV253" s="4">
        <f t="shared" ca="1" si="328"/>
        <v>161.41981381917648</v>
      </c>
      <c r="EW253" s="4">
        <f t="shared" ca="1" si="328"/>
        <v>110.96821291349043</v>
      </c>
      <c r="EX253" s="4">
        <f t="shared" ca="1" si="328"/>
        <v>73.692869899253111</v>
      </c>
      <c r="EY253" s="4">
        <f t="shared" ca="1" si="328"/>
        <v>70.216890810056853</v>
      </c>
      <c r="EZ253" s="4">
        <f t="shared" ca="1" si="328"/>
        <v>99.706331696866386</v>
      </c>
      <c r="FA253" s="4">
        <f t="shared" ca="1" si="328"/>
        <v>119.8050049395481</v>
      </c>
      <c r="FB253" s="4">
        <f t="shared" ca="1" si="328"/>
        <v>113.32163641292149</v>
      </c>
      <c r="FC253" s="4">
        <f t="shared" ca="1" si="328"/>
        <v>107.79352832857354</v>
      </c>
      <c r="FD253" s="4">
        <f t="shared" ca="1" si="347"/>
        <v>110.29491642247885</v>
      </c>
      <c r="FE253" s="4">
        <f t="shared" ca="1" si="347"/>
        <v>102.87281498300729</v>
      </c>
      <c r="FF253" s="4">
        <f t="shared" ca="1" si="347"/>
        <v>86.910999563638001</v>
      </c>
      <c r="FG253" s="4">
        <f t="shared" ca="1" si="347"/>
        <v>80.549144511099001</v>
      </c>
      <c r="FH253" s="4">
        <f t="shared" ca="1" si="347"/>
        <v>169.4391104752799</v>
      </c>
      <c r="FI253" s="4">
        <f t="shared" ca="1" si="347"/>
        <v>114.5303536607129</v>
      </c>
      <c r="FJ253" s="4">
        <f t="shared" ca="1" si="347"/>
        <v>103.95949116419987</v>
      </c>
      <c r="FK253" s="4">
        <f t="shared" ca="1" si="347"/>
        <v>131.82641492283801</v>
      </c>
      <c r="FL253" s="4">
        <f t="shared" ca="1" si="347"/>
        <v>115.44047438567303</v>
      </c>
      <c r="FM253" s="4">
        <f t="shared" ca="1" si="338"/>
        <v>89.097131110250189</v>
      </c>
      <c r="FN253" s="4">
        <f t="shared" ca="1" si="338"/>
        <v>100.92964283357487</v>
      </c>
      <c r="FO253" s="4">
        <f t="shared" ca="1" si="338"/>
        <v>58.37686893012873</v>
      </c>
      <c r="FP253" s="4">
        <f t="shared" ca="1" si="338"/>
        <v>97.018025369757552</v>
      </c>
      <c r="FQ253" s="4">
        <f t="shared" ca="1" si="338"/>
        <v>119.33848292352674</v>
      </c>
      <c r="FR253" s="4">
        <f t="shared" ca="1" si="338"/>
        <v>124.38294843701821</v>
      </c>
      <c r="FS253" s="4">
        <f t="shared" ca="1" si="338"/>
        <v>102.13268913364385</v>
      </c>
      <c r="FT253" s="4">
        <f t="shared" ca="1" si="338"/>
        <v>73.485067324033139</v>
      </c>
      <c r="FU253" s="4">
        <f t="shared" ca="1" si="338"/>
        <v>85.679510640577632</v>
      </c>
      <c r="FV253" s="4">
        <f t="shared" ca="1" si="338"/>
        <v>86.123004857405746</v>
      </c>
      <c r="FW253" s="4">
        <f t="shared" ca="1" si="338"/>
        <v>138.43449542425762</v>
      </c>
      <c r="FX253" s="4">
        <f t="shared" ca="1" si="338"/>
        <v>97.132806866466439</v>
      </c>
      <c r="FY253" s="4">
        <f t="shared" ca="1" si="338"/>
        <v>90.064663012587488</v>
      </c>
      <c r="FZ253" s="4">
        <f t="shared" ca="1" si="338"/>
        <v>97.559159131528844</v>
      </c>
      <c r="GA253" s="4">
        <f t="shared" ca="1" si="338"/>
        <v>82.320955500512781</v>
      </c>
      <c r="GB253" s="4">
        <f t="shared" ca="1" si="338"/>
        <v>49.54409594322285</v>
      </c>
      <c r="GC253" s="4">
        <f t="shared" ca="1" si="334"/>
        <v>64.269683308029826</v>
      </c>
      <c r="GD253" s="4">
        <f t="shared" ca="1" si="334"/>
        <v>120.47409486294949</v>
      </c>
      <c r="GE253" s="4">
        <f t="shared" ca="1" si="334"/>
        <v>76.26544109020179</v>
      </c>
      <c r="GF253" s="4">
        <f t="shared" ca="1" si="334"/>
        <v>108.88270571988426</v>
      </c>
      <c r="GG253" s="4">
        <f t="shared" ca="1" si="334"/>
        <v>93.428693793187364</v>
      </c>
      <c r="GH253" s="4">
        <f t="shared" ca="1" si="334"/>
        <v>129.9364312661198</v>
      </c>
      <c r="GI253" s="4">
        <f t="shared" ca="1" si="334"/>
        <v>75.133417763146241</v>
      </c>
      <c r="GJ253" s="4">
        <f t="shared" ca="1" si="334"/>
        <v>87.993995915029828</v>
      </c>
      <c r="GK253" s="4">
        <f t="shared" ca="1" si="334"/>
        <v>98.305162582154978</v>
      </c>
      <c r="GL253" s="4">
        <f t="shared" ca="1" si="334"/>
        <v>60.094894727028603</v>
      </c>
      <c r="GM253" s="4">
        <f t="shared" ca="1" si="334"/>
        <v>106.72048180510252</v>
      </c>
      <c r="GN253" s="4">
        <f t="shared" ca="1" si="334"/>
        <v>63.769328349421514</v>
      </c>
      <c r="GO253" s="4">
        <f t="shared" ca="1" si="334"/>
        <v>90.084933110123629</v>
      </c>
      <c r="GP253" s="4">
        <f t="shared" ca="1" si="334"/>
        <v>82.495621065439948</v>
      </c>
      <c r="GQ253" s="4">
        <f t="shared" ca="1" si="334"/>
        <v>85.686433250023796</v>
      </c>
      <c r="GR253" s="4">
        <f t="shared" ca="1" si="334"/>
        <v>108.11824850187739</v>
      </c>
      <c r="GS253" s="4">
        <f t="shared" ca="1" si="345"/>
        <v>109.5200323486186</v>
      </c>
      <c r="GT253" s="4">
        <f t="shared" ca="1" si="344"/>
        <v>78.616370065640737</v>
      </c>
      <c r="GU253" s="4">
        <f t="shared" ca="1" si="344"/>
        <v>71.709540552079417</v>
      </c>
      <c r="GV253" s="4">
        <f t="shared" ca="1" si="344"/>
        <v>136.60702604803953</v>
      </c>
      <c r="GW253" s="4">
        <f t="shared" ca="1" si="344"/>
        <v>157.37619382017638</v>
      </c>
      <c r="GX253" s="4">
        <f t="shared" ca="1" si="344"/>
        <v>176.197799205688</v>
      </c>
      <c r="GY253" s="4">
        <f t="shared" ca="1" si="344"/>
        <v>61.450545531712784</v>
      </c>
      <c r="GZ253" s="4">
        <f t="shared" ca="1" si="344"/>
        <v>106.91894057590258</v>
      </c>
      <c r="HA253" s="4">
        <f t="shared" ca="1" si="344"/>
        <v>98.581735625801272</v>
      </c>
      <c r="HB253" s="4">
        <f t="shared" ca="1" si="344"/>
        <v>97.379091740728285</v>
      </c>
      <c r="HC253" s="4">
        <f t="shared" ca="1" si="344"/>
        <v>110.4977061204883</v>
      </c>
      <c r="HD253" s="4">
        <f t="shared" ca="1" si="344"/>
        <v>114.91877386879767</v>
      </c>
      <c r="HE253" s="4">
        <f t="shared" ca="1" si="344"/>
        <v>90.845356101024336</v>
      </c>
      <c r="HF253" s="4">
        <f t="shared" ca="1" si="344"/>
        <v>117.6068664874697</v>
      </c>
      <c r="HG253" s="4">
        <f t="shared" ca="1" si="344"/>
        <v>107.78845682703019</v>
      </c>
      <c r="HH253" s="4">
        <f t="shared" ca="1" si="344"/>
        <v>133.49244587821542</v>
      </c>
      <c r="HI253" s="4">
        <f t="shared" ca="1" si="340"/>
        <v>99.761642119978092</v>
      </c>
      <c r="HJ253" s="4">
        <f t="shared" ca="1" si="329"/>
        <v>96.471470119295489</v>
      </c>
      <c r="HK253" s="4">
        <f t="shared" ca="1" si="329"/>
        <v>93.728336905465952</v>
      </c>
      <c r="HL253" s="4">
        <f t="shared" ca="1" si="329"/>
        <v>112.16137874101824</v>
      </c>
      <c r="HM253" s="4">
        <f t="shared" ca="1" si="329"/>
        <v>78.865355098189852</v>
      </c>
      <c r="HN253" s="4">
        <f t="shared" ca="1" si="329"/>
        <v>93.625130105295057</v>
      </c>
      <c r="HO253" s="4">
        <f t="shared" ca="1" si="329"/>
        <v>63.47747806013713</v>
      </c>
      <c r="HP253" s="4">
        <f t="shared" ca="1" si="329"/>
        <v>108.67879650703519</v>
      </c>
      <c r="HQ253" s="4">
        <f t="shared" ca="1" si="329"/>
        <v>122.54304702992488</v>
      </c>
      <c r="HR253" s="4">
        <f t="shared" ca="1" si="329"/>
        <v>152.58309110204365</v>
      </c>
      <c r="HS253" s="4">
        <f t="shared" ca="1" si="329"/>
        <v>68.83570853509184</v>
      </c>
      <c r="HT253" s="4">
        <f t="shared" ca="1" si="329"/>
        <v>136.36126119463481</v>
      </c>
      <c r="HU253" s="4">
        <f t="shared" ca="1" si="329"/>
        <v>130.99821596284636</v>
      </c>
      <c r="HV253" s="4">
        <f t="shared" ca="1" si="329"/>
        <v>112.74344877449435</v>
      </c>
      <c r="HW253" s="4">
        <f t="shared" ca="1" si="329"/>
        <v>60.90487278864029</v>
      </c>
      <c r="HX253" s="4">
        <f t="shared" ca="1" si="329"/>
        <v>161.32277187484891</v>
      </c>
      <c r="HY253" s="4">
        <f t="shared" ca="1" si="329"/>
        <v>82.853812493609155</v>
      </c>
      <c r="HZ253" s="4">
        <f t="shared" ca="1" si="337"/>
        <v>136.7696469409548</v>
      </c>
      <c r="IA253" s="4">
        <f t="shared" ca="1" si="337"/>
        <v>115.73391911118036</v>
      </c>
      <c r="IB253" s="4">
        <f t="shared" ca="1" si="337"/>
        <v>76.852378872865501</v>
      </c>
      <c r="IC253" s="4">
        <f t="shared" ca="1" si="337"/>
        <v>113.99817385061536</v>
      </c>
      <c r="ID253" s="4">
        <f t="shared" ca="1" si="337"/>
        <v>130.85472971736434</v>
      </c>
      <c r="IE253" s="4">
        <f t="shared" ca="1" si="337"/>
        <v>73.478542905619236</v>
      </c>
      <c r="IF253" s="4">
        <f t="shared" ca="1" si="337"/>
        <v>133.3786395624501</v>
      </c>
      <c r="IG253" s="4">
        <f t="shared" ca="1" si="337"/>
        <v>95.899792033594764</v>
      </c>
      <c r="IH253" s="4">
        <f t="shared" ca="1" si="337"/>
        <v>122.05421195360888</v>
      </c>
      <c r="II253" s="4">
        <f t="shared" ca="1" si="337"/>
        <v>90.327900491985247</v>
      </c>
      <c r="IJ253" s="4">
        <f t="shared" ca="1" si="337"/>
        <v>65.783947967904112</v>
      </c>
      <c r="IK253" s="4">
        <f t="shared" ca="1" si="337"/>
        <v>100.40820887987827</v>
      </c>
      <c r="IL253" s="4">
        <f t="shared" ca="1" si="337"/>
        <v>144.0926365791708</v>
      </c>
      <c r="IM253" s="4">
        <f t="shared" ca="1" si="337"/>
        <v>122.03460841423644</v>
      </c>
      <c r="IN253" s="4">
        <f t="shared" ca="1" si="337"/>
        <v>90.338367093842365</v>
      </c>
      <c r="IO253" s="4">
        <f t="shared" ca="1" si="336"/>
        <v>122.21704665597515</v>
      </c>
      <c r="IP253" s="4">
        <f t="shared" ca="1" si="336"/>
        <v>74.771233500933732</v>
      </c>
      <c r="IQ253" s="4">
        <f t="shared" ca="1" si="336"/>
        <v>129.8815939030099</v>
      </c>
      <c r="IR253" s="4">
        <f t="shared" ca="1" si="336"/>
        <v>76.574435191110425</v>
      </c>
      <c r="IS253" s="4">
        <f t="shared" ca="1" si="336"/>
        <v>112.2370137102465</v>
      </c>
      <c r="IT253" s="4">
        <f t="shared" ca="1" si="336"/>
        <v>48.380225097524225</v>
      </c>
      <c r="IU253" s="4">
        <f t="shared" ca="1" si="336"/>
        <v>135.14368286363296</v>
      </c>
      <c r="IV253" s="4">
        <f t="shared" ca="1" si="336"/>
        <v>94.299980559277529</v>
      </c>
      <c r="IW253" s="4">
        <f t="shared" ca="1" si="336"/>
        <v>102.08376499034627</v>
      </c>
      <c r="IX253" s="4">
        <f t="shared" ca="1" si="336"/>
        <v>97.154210527862389</v>
      </c>
      <c r="IY253" s="4">
        <f t="shared" ca="1" si="336"/>
        <v>94.138086747322291</v>
      </c>
    </row>
    <row r="254" spans="9:259" x14ac:dyDescent="0.25">
      <c r="I254" s="43" t="s">
        <v>384</v>
      </c>
      <c r="J254" s="44">
        <f ca="1">MAX(J253-$B$5,0)</f>
        <v>61.984627469965034</v>
      </c>
      <c r="K254" s="44">
        <f t="shared" ref="K254:BV254" ca="1" si="348">MAX(K253-$B$5,0)</f>
        <v>13.738483446925514</v>
      </c>
      <c r="L254" s="44">
        <f t="shared" ca="1" si="348"/>
        <v>8.9427929446569721</v>
      </c>
      <c r="M254" s="44">
        <f t="shared" ca="1" si="348"/>
        <v>0</v>
      </c>
      <c r="N254" s="44">
        <f t="shared" ca="1" si="348"/>
        <v>48.345911644249952</v>
      </c>
      <c r="O254" s="44">
        <f t="shared" ca="1" si="348"/>
        <v>19.844498661406249</v>
      </c>
      <c r="P254" s="44">
        <f t="shared" ca="1" si="348"/>
        <v>13.142719665241131</v>
      </c>
      <c r="Q254" s="44">
        <f t="shared" ca="1" si="348"/>
        <v>11.421081771320118</v>
      </c>
      <c r="R254" s="44">
        <f t="shared" ca="1" si="348"/>
        <v>0</v>
      </c>
      <c r="S254" s="44">
        <f t="shared" ca="1" si="348"/>
        <v>27.324336937837316</v>
      </c>
      <c r="T254" s="44">
        <f t="shared" ca="1" si="348"/>
        <v>0</v>
      </c>
      <c r="U254" s="44">
        <f t="shared" ca="1" si="348"/>
        <v>52.811969933277794</v>
      </c>
      <c r="V254" s="44">
        <f t="shared" ca="1" si="348"/>
        <v>0</v>
      </c>
      <c r="W254" s="44">
        <f t="shared" ca="1" si="348"/>
        <v>0</v>
      </c>
      <c r="X254" s="44">
        <f t="shared" ca="1" si="348"/>
        <v>0</v>
      </c>
      <c r="Y254" s="44">
        <f t="shared" ca="1" si="348"/>
        <v>0</v>
      </c>
      <c r="Z254" s="44">
        <f t="shared" ca="1" si="348"/>
        <v>0</v>
      </c>
      <c r="AA254" s="44">
        <f t="shared" ca="1" si="348"/>
        <v>1.2170153178347221</v>
      </c>
      <c r="AB254" s="44">
        <f t="shared" ca="1" si="348"/>
        <v>50.213488411423498</v>
      </c>
      <c r="AC254" s="44">
        <f t="shared" ca="1" si="348"/>
        <v>0</v>
      </c>
      <c r="AD254" s="44">
        <f t="shared" ca="1" si="348"/>
        <v>95.190423766254128</v>
      </c>
      <c r="AE254" s="44">
        <f t="shared" ca="1" si="348"/>
        <v>65.006329292491529</v>
      </c>
      <c r="AF254" s="44">
        <f t="shared" ca="1" si="348"/>
        <v>0</v>
      </c>
      <c r="AG254" s="44">
        <f t="shared" ca="1" si="348"/>
        <v>0</v>
      </c>
      <c r="AH254" s="44">
        <f t="shared" ca="1" si="348"/>
        <v>0</v>
      </c>
      <c r="AI254" s="44">
        <f t="shared" ca="1" si="348"/>
        <v>0</v>
      </c>
      <c r="AJ254" s="44">
        <f t="shared" ca="1" si="348"/>
        <v>0</v>
      </c>
      <c r="AK254" s="44">
        <f t="shared" ca="1" si="348"/>
        <v>6.2273274051029546</v>
      </c>
      <c r="AL254" s="44">
        <f t="shared" ca="1" si="348"/>
        <v>72.074218536380954</v>
      </c>
      <c r="AM254" s="44">
        <f t="shared" ca="1" si="348"/>
        <v>38.851881268961449</v>
      </c>
      <c r="AN254" s="44">
        <f t="shared" ca="1" si="348"/>
        <v>0</v>
      </c>
      <c r="AO254" s="44">
        <f t="shared" ca="1" si="348"/>
        <v>18.710206919700468</v>
      </c>
      <c r="AP254" s="44">
        <f t="shared" ca="1" si="348"/>
        <v>7.3928711446019832</v>
      </c>
      <c r="AQ254" s="44">
        <f t="shared" ca="1" si="348"/>
        <v>0</v>
      </c>
      <c r="AR254" s="44">
        <f t="shared" ca="1" si="348"/>
        <v>0</v>
      </c>
      <c r="AS254" s="44">
        <f t="shared" ca="1" si="348"/>
        <v>17.367988690855498</v>
      </c>
      <c r="AT254" s="44">
        <f t="shared" ca="1" si="348"/>
        <v>39.486817781394365</v>
      </c>
      <c r="AU254" s="44">
        <f t="shared" ca="1" si="348"/>
        <v>17.043981724320972</v>
      </c>
      <c r="AV254" s="44">
        <f t="shared" ca="1" si="348"/>
        <v>10.421347865976529</v>
      </c>
      <c r="AW254" s="44">
        <f t="shared" ca="1" si="348"/>
        <v>0</v>
      </c>
      <c r="AX254" s="44">
        <f t="shared" ca="1" si="348"/>
        <v>6.1338396132182282</v>
      </c>
      <c r="AY254" s="44">
        <f t="shared" ca="1" si="348"/>
        <v>0</v>
      </c>
      <c r="AZ254" s="44">
        <f t="shared" ca="1" si="348"/>
        <v>36.620012775524714</v>
      </c>
      <c r="BA254" s="44">
        <f t="shared" ca="1" si="348"/>
        <v>0</v>
      </c>
      <c r="BB254" s="44">
        <f t="shared" ca="1" si="348"/>
        <v>0</v>
      </c>
      <c r="BC254" s="44">
        <f t="shared" ca="1" si="348"/>
        <v>11.147028526507412</v>
      </c>
      <c r="BD254" s="44">
        <f t="shared" ca="1" si="348"/>
        <v>13.562714489910192</v>
      </c>
      <c r="BE254" s="44">
        <f t="shared" ca="1" si="348"/>
        <v>38.308574234862732</v>
      </c>
      <c r="BF254" s="44">
        <f t="shared" ca="1" si="348"/>
        <v>27.912018355779509</v>
      </c>
      <c r="BG254" s="44">
        <f t="shared" ca="1" si="348"/>
        <v>0</v>
      </c>
      <c r="BH254" s="44">
        <f t="shared" ca="1" si="348"/>
        <v>0</v>
      </c>
      <c r="BI254" s="44">
        <f t="shared" ca="1" si="348"/>
        <v>13.00106025540093</v>
      </c>
      <c r="BJ254" s="44">
        <f t="shared" ca="1" si="348"/>
        <v>0</v>
      </c>
      <c r="BK254" s="44">
        <f t="shared" ca="1" si="348"/>
        <v>6.1875967899567428</v>
      </c>
      <c r="BL254" s="44">
        <f t="shared" ca="1" si="348"/>
        <v>14.163034548947934</v>
      </c>
      <c r="BM254" s="44">
        <f t="shared" ca="1" si="348"/>
        <v>6.0244798872177512</v>
      </c>
      <c r="BN254" s="44">
        <f t="shared" ca="1" si="348"/>
        <v>52.129345933993818</v>
      </c>
      <c r="BO254" s="44">
        <f t="shared" ca="1" si="348"/>
        <v>0</v>
      </c>
      <c r="BP254" s="44">
        <f t="shared" ca="1" si="348"/>
        <v>0</v>
      </c>
      <c r="BQ254" s="44">
        <f t="shared" ca="1" si="348"/>
        <v>24.073030207683914</v>
      </c>
      <c r="BR254" s="44">
        <f t="shared" ca="1" si="348"/>
        <v>66.785715425387139</v>
      </c>
      <c r="BS254" s="44">
        <f t="shared" ca="1" si="348"/>
        <v>0</v>
      </c>
      <c r="BT254" s="44">
        <f t="shared" ca="1" si="348"/>
        <v>0</v>
      </c>
      <c r="BU254" s="44">
        <f t="shared" ca="1" si="348"/>
        <v>0</v>
      </c>
      <c r="BV254" s="44">
        <f t="shared" ca="1" si="348"/>
        <v>0</v>
      </c>
      <c r="BW254" s="44">
        <f t="shared" ref="BW254:EH254" ca="1" si="349">MAX(BW253-$B$5,0)</f>
        <v>0</v>
      </c>
      <c r="BX254" s="44">
        <f t="shared" ca="1" si="349"/>
        <v>0</v>
      </c>
      <c r="BY254" s="44">
        <f t="shared" ca="1" si="349"/>
        <v>0</v>
      </c>
      <c r="BZ254" s="44">
        <f t="shared" ca="1" si="349"/>
        <v>13.529635288862707</v>
      </c>
      <c r="CA254" s="44">
        <f t="shared" ca="1" si="349"/>
        <v>0</v>
      </c>
      <c r="CB254" s="44">
        <f t="shared" ca="1" si="349"/>
        <v>9.8979505227625992</v>
      </c>
      <c r="CC254" s="44">
        <f t="shared" ca="1" si="349"/>
        <v>22.18593687701761</v>
      </c>
      <c r="CD254" s="44">
        <f t="shared" ca="1" si="349"/>
        <v>8.2229447378387448</v>
      </c>
      <c r="CE254" s="44">
        <f t="shared" ca="1" si="349"/>
        <v>12.591379838917618</v>
      </c>
      <c r="CF254" s="44">
        <f t="shared" ca="1" si="349"/>
        <v>0</v>
      </c>
      <c r="CG254" s="44">
        <f t="shared" ca="1" si="349"/>
        <v>0</v>
      </c>
      <c r="CH254" s="44">
        <f t="shared" ca="1" si="349"/>
        <v>28.754227403001806</v>
      </c>
      <c r="CI254" s="44">
        <f t="shared" ca="1" si="349"/>
        <v>93.519508626668767</v>
      </c>
      <c r="CJ254" s="44">
        <f t="shared" ca="1" si="349"/>
        <v>0</v>
      </c>
      <c r="CK254" s="44">
        <f t="shared" ca="1" si="349"/>
        <v>0</v>
      </c>
      <c r="CL254" s="44">
        <f t="shared" ca="1" si="349"/>
        <v>5.0075319910972809</v>
      </c>
      <c r="CM254" s="44">
        <f t="shared" ca="1" si="349"/>
        <v>0</v>
      </c>
      <c r="CN254" s="44">
        <f t="shared" ca="1" si="349"/>
        <v>0</v>
      </c>
      <c r="CO254" s="44">
        <f t="shared" ca="1" si="349"/>
        <v>12.909718429612838</v>
      </c>
      <c r="CP254" s="44">
        <f t="shared" ca="1" si="349"/>
        <v>0</v>
      </c>
      <c r="CQ254" s="44">
        <f t="shared" ca="1" si="349"/>
        <v>0</v>
      </c>
      <c r="CR254" s="44">
        <f t="shared" ca="1" si="349"/>
        <v>9.8268025933175807</v>
      </c>
      <c r="CS254" s="44">
        <f t="shared" ca="1" si="349"/>
        <v>24.703068267451116</v>
      </c>
      <c r="CT254" s="44">
        <f t="shared" ca="1" si="349"/>
        <v>0</v>
      </c>
      <c r="CU254" s="44">
        <f t="shared" ca="1" si="349"/>
        <v>30.1118097429503</v>
      </c>
      <c r="CV254" s="44">
        <f t="shared" ca="1" si="349"/>
        <v>18.325262792744155</v>
      </c>
      <c r="CW254" s="44">
        <f t="shared" ca="1" si="349"/>
        <v>24.887183507137223</v>
      </c>
      <c r="CX254" s="44">
        <f t="shared" ca="1" si="349"/>
        <v>0</v>
      </c>
      <c r="CY254" s="44">
        <f t="shared" ca="1" si="349"/>
        <v>31.158159317682106</v>
      </c>
      <c r="CZ254" s="44">
        <f t="shared" ca="1" si="349"/>
        <v>27.731666235886308</v>
      </c>
      <c r="DA254" s="44">
        <f t="shared" ca="1" si="349"/>
        <v>28.472455151053879</v>
      </c>
      <c r="DB254" s="44">
        <f t="shared" ca="1" si="349"/>
        <v>14.535718015932744</v>
      </c>
      <c r="DC254" s="44">
        <f t="shared" ca="1" si="349"/>
        <v>7.2433526717181564</v>
      </c>
      <c r="DD254" s="44">
        <f t="shared" ca="1" si="349"/>
        <v>0</v>
      </c>
      <c r="DE254" s="44">
        <f t="shared" ca="1" si="349"/>
        <v>15.380709223205585</v>
      </c>
      <c r="DF254" s="44">
        <f t="shared" ca="1" si="349"/>
        <v>5.5410838296059381</v>
      </c>
      <c r="DG254" s="44">
        <f t="shared" ca="1" si="349"/>
        <v>0</v>
      </c>
      <c r="DH254" s="44">
        <f t="shared" ca="1" si="349"/>
        <v>156.32563095901457</v>
      </c>
      <c r="DI254" s="44">
        <f t="shared" ca="1" si="349"/>
        <v>5.444748077452914</v>
      </c>
      <c r="DJ254" s="44">
        <f t="shared" ca="1" si="349"/>
        <v>54.014455145605666</v>
      </c>
      <c r="DK254" s="44">
        <f t="shared" ca="1" si="349"/>
        <v>0</v>
      </c>
      <c r="DL254" s="44">
        <f t="shared" ca="1" si="349"/>
        <v>24.382331361545937</v>
      </c>
      <c r="DM254" s="44">
        <f t="shared" ca="1" si="349"/>
        <v>2.4637965970477183</v>
      </c>
      <c r="DN254" s="44">
        <f t="shared" ca="1" si="349"/>
        <v>0</v>
      </c>
      <c r="DO254" s="44">
        <f t="shared" ca="1" si="349"/>
        <v>0</v>
      </c>
      <c r="DP254" s="44">
        <f t="shared" ca="1" si="349"/>
        <v>13.494660050552369</v>
      </c>
      <c r="DQ254" s="44">
        <f t="shared" ca="1" si="349"/>
        <v>0</v>
      </c>
      <c r="DR254" s="44">
        <f t="shared" ca="1" si="349"/>
        <v>74.104996679832311</v>
      </c>
      <c r="DS254" s="44">
        <f t="shared" ca="1" si="349"/>
        <v>17.614870793724876</v>
      </c>
      <c r="DT254" s="44">
        <f t="shared" ca="1" si="349"/>
        <v>0</v>
      </c>
      <c r="DU254" s="44">
        <f t="shared" ca="1" si="349"/>
        <v>32.785416179958446</v>
      </c>
      <c r="DV254" s="44">
        <f t="shared" ca="1" si="349"/>
        <v>0</v>
      </c>
      <c r="DW254" s="44">
        <f t="shared" ca="1" si="349"/>
        <v>0</v>
      </c>
      <c r="DX254" s="44">
        <f t="shared" ca="1" si="349"/>
        <v>37.792734140440047</v>
      </c>
      <c r="DY254" s="44">
        <f t="shared" ca="1" si="349"/>
        <v>0</v>
      </c>
      <c r="DZ254" s="44">
        <f t="shared" ca="1" si="349"/>
        <v>19.221908672621581</v>
      </c>
      <c r="EA254" s="44">
        <f t="shared" ca="1" si="349"/>
        <v>14.137299819994695</v>
      </c>
      <c r="EB254" s="44">
        <f t="shared" ca="1" si="349"/>
        <v>0</v>
      </c>
      <c r="EC254" s="44">
        <f t="shared" ca="1" si="349"/>
        <v>36.586089430029972</v>
      </c>
      <c r="ED254" s="44">
        <f t="shared" ca="1" si="349"/>
        <v>41.194117350326962</v>
      </c>
      <c r="EE254" s="44">
        <f t="shared" ca="1" si="349"/>
        <v>0</v>
      </c>
      <c r="EF254" s="44">
        <f t="shared" ca="1" si="349"/>
        <v>3.5096094283301369</v>
      </c>
      <c r="EG254" s="44">
        <f t="shared" ca="1" si="349"/>
        <v>0</v>
      </c>
      <c r="EH254" s="44">
        <f t="shared" ca="1" si="349"/>
        <v>49.929977740475294</v>
      </c>
      <c r="EI254" s="44">
        <f t="shared" ref="EI254:GT254" ca="1" si="350">MAX(EI253-$B$5,0)</f>
        <v>41.431453438976234</v>
      </c>
      <c r="EJ254" s="44">
        <f t="shared" ca="1" si="350"/>
        <v>0</v>
      </c>
      <c r="EK254" s="44">
        <f t="shared" ca="1" si="350"/>
        <v>0</v>
      </c>
      <c r="EL254" s="44">
        <f t="shared" ca="1" si="350"/>
        <v>0</v>
      </c>
      <c r="EM254" s="44">
        <f t="shared" ca="1" si="350"/>
        <v>0.17281395122641641</v>
      </c>
      <c r="EN254" s="44">
        <f t="shared" ca="1" si="350"/>
        <v>7.6890617684953497</v>
      </c>
      <c r="EO254" s="44">
        <f t="shared" ca="1" si="350"/>
        <v>0</v>
      </c>
      <c r="EP254" s="44">
        <f t="shared" ca="1" si="350"/>
        <v>24.33289660192176</v>
      </c>
      <c r="EQ254" s="44">
        <f t="shared" ca="1" si="350"/>
        <v>23.687086639361866</v>
      </c>
      <c r="ER254" s="44">
        <f t="shared" ca="1" si="350"/>
        <v>0</v>
      </c>
      <c r="ES254" s="44">
        <f t="shared" ca="1" si="350"/>
        <v>0</v>
      </c>
      <c r="ET254" s="44">
        <f t="shared" ca="1" si="350"/>
        <v>13.611483095983928</v>
      </c>
      <c r="EU254" s="44">
        <f t="shared" ca="1" si="350"/>
        <v>35.247266020622931</v>
      </c>
      <c r="EV254" s="44">
        <f t="shared" ca="1" si="350"/>
        <v>61.419813819176483</v>
      </c>
      <c r="EW254" s="44">
        <f t="shared" ca="1" si="350"/>
        <v>10.968212913490433</v>
      </c>
      <c r="EX254" s="44">
        <f t="shared" ca="1" si="350"/>
        <v>0</v>
      </c>
      <c r="EY254" s="44">
        <f t="shared" ca="1" si="350"/>
        <v>0</v>
      </c>
      <c r="EZ254" s="44">
        <f t="shared" ca="1" si="350"/>
        <v>0</v>
      </c>
      <c r="FA254" s="44">
        <f t="shared" ca="1" si="350"/>
        <v>19.805004939548098</v>
      </c>
      <c r="FB254" s="44">
        <f t="shared" ca="1" si="350"/>
        <v>13.321636412921492</v>
      </c>
      <c r="FC254" s="44">
        <f t="shared" ca="1" si="350"/>
        <v>7.7935283285735437</v>
      </c>
      <c r="FD254" s="44">
        <f t="shared" ca="1" si="350"/>
        <v>10.294916422478849</v>
      </c>
      <c r="FE254" s="44">
        <f t="shared" ca="1" si="350"/>
        <v>2.872814983007288</v>
      </c>
      <c r="FF254" s="44">
        <f t="shared" ca="1" si="350"/>
        <v>0</v>
      </c>
      <c r="FG254" s="44">
        <f t="shared" ca="1" si="350"/>
        <v>0</v>
      </c>
      <c r="FH254" s="44">
        <f t="shared" ca="1" si="350"/>
        <v>69.439110475279904</v>
      </c>
      <c r="FI254" s="44">
        <f t="shared" ca="1" si="350"/>
        <v>14.530353660712905</v>
      </c>
      <c r="FJ254" s="44">
        <f t="shared" ca="1" si="350"/>
        <v>3.9594911641998749</v>
      </c>
      <c r="FK254" s="44">
        <f t="shared" ca="1" si="350"/>
        <v>31.826414922838012</v>
      </c>
      <c r="FL254" s="44">
        <f t="shared" ca="1" si="350"/>
        <v>15.440474385673028</v>
      </c>
      <c r="FM254" s="44">
        <f t="shared" ca="1" si="350"/>
        <v>0</v>
      </c>
      <c r="FN254" s="44">
        <f t="shared" ca="1" si="350"/>
        <v>0.92964283357487432</v>
      </c>
      <c r="FO254" s="44">
        <f t="shared" ca="1" si="350"/>
        <v>0</v>
      </c>
      <c r="FP254" s="44">
        <f t="shared" ca="1" si="350"/>
        <v>0</v>
      </c>
      <c r="FQ254" s="44">
        <f t="shared" ca="1" si="350"/>
        <v>19.33848292352674</v>
      </c>
      <c r="FR254" s="44">
        <f t="shared" ca="1" si="350"/>
        <v>24.382948437018214</v>
      </c>
      <c r="FS254" s="44">
        <f t="shared" ca="1" si="350"/>
        <v>2.1326891336438507</v>
      </c>
      <c r="FT254" s="44">
        <f t="shared" ca="1" si="350"/>
        <v>0</v>
      </c>
      <c r="FU254" s="44">
        <f t="shared" ca="1" si="350"/>
        <v>0</v>
      </c>
      <c r="FV254" s="44">
        <f t="shared" ca="1" si="350"/>
        <v>0</v>
      </c>
      <c r="FW254" s="44">
        <f t="shared" ca="1" si="350"/>
        <v>38.434495424257619</v>
      </c>
      <c r="FX254" s="44">
        <f t="shared" ca="1" si="350"/>
        <v>0</v>
      </c>
      <c r="FY254" s="44">
        <f t="shared" ca="1" si="350"/>
        <v>0</v>
      </c>
      <c r="FZ254" s="44">
        <f t="shared" ca="1" si="350"/>
        <v>0</v>
      </c>
      <c r="GA254" s="44">
        <f t="shared" ca="1" si="350"/>
        <v>0</v>
      </c>
      <c r="GB254" s="44">
        <f t="shared" ca="1" si="350"/>
        <v>0</v>
      </c>
      <c r="GC254" s="44">
        <f t="shared" ca="1" si="350"/>
        <v>0</v>
      </c>
      <c r="GD254" s="44">
        <f t="shared" ca="1" si="350"/>
        <v>20.474094862949485</v>
      </c>
      <c r="GE254" s="44">
        <f t="shared" ca="1" si="350"/>
        <v>0</v>
      </c>
      <c r="GF254" s="44">
        <f t="shared" ca="1" si="350"/>
        <v>8.8827057198842567</v>
      </c>
      <c r="GG254" s="44">
        <f t="shared" ca="1" si="350"/>
        <v>0</v>
      </c>
      <c r="GH254" s="44">
        <f t="shared" ca="1" si="350"/>
        <v>29.936431266119797</v>
      </c>
      <c r="GI254" s="44">
        <f t="shared" ca="1" si="350"/>
        <v>0</v>
      </c>
      <c r="GJ254" s="44">
        <f t="shared" ca="1" si="350"/>
        <v>0</v>
      </c>
      <c r="GK254" s="44">
        <f t="shared" ca="1" si="350"/>
        <v>0</v>
      </c>
      <c r="GL254" s="44">
        <f t="shared" ca="1" si="350"/>
        <v>0</v>
      </c>
      <c r="GM254" s="44">
        <f t="shared" ca="1" si="350"/>
        <v>6.7204818051025228</v>
      </c>
      <c r="GN254" s="44">
        <f t="shared" ca="1" si="350"/>
        <v>0</v>
      </c>
      <c r="GO254" s="44">
        <f t="shared" ca="1" si="350"/>
        <v>0</v>
      </c>
      <c r="GP254" s="44">
        <f t="shared" ca="1" si="350"/>
        <v>0</v>
      </c>
      <c r="GQ254" s="44">
        <f t="shared" ca="1" si="350"/>
        <v>0</v>
      </c>
      <c r="GR254" s="44">
        <f t="shared" ca="1" si="350"/>
        <v>8.1182485018773889</v>
      </c>
      <c r="GS254" s="44">
        <f t="shared" ca="1" si="350"/>
        <v>9.5200323486185994</v>
      </c>
      <c r="GT254" s="44">
        <f t="shared" ca="1" si="350"/>
        <v>0</v>
      </c>
      <c r="GU254" s="44">
        <f t="shared" ref="GU254:IY254" ca="1" si="351">MAX(GU253-$B$5,0)</f>
        <v>0</v>
      </c>
      <c r="GV254" s="44">
        <f t="shared" ca="1" si="351"/>
        <v>36.607026048039529</v>
      </c>
      <c r="GW254" s="44">
        <f t="shared" ca="1" si="351"/>
        <v>57.376193820176383</v>
      </c>
      <c r="GX254" s="44">
        <f t="shared" ca="1" si="351"/>
        <v>76.197799205688</v>
      </c>
      <c r="GY254" s="44">
        <f t="shared" ca="1" si="351"/>
        <v>0</v>
      </c>
      <c r="GZ254" s="44">
        <f t="shared" ca="1" si="351"/>
        <v>6.9189405759025817</v>
      </c>
      <c r="HA254" s="44">
        <f t="shared" ca="1" si="351"/>
        <v>0</v>
      </c>
      <c r="HB254" s="44">
        <f t="shared" ca="1" si="351"/>
        <v>0</v>
      </c>
      <c r="HC254" s="44">
        <f t="shared" ca="1" si="351"/>
        <v>10.497706120488303</v>
      </c>
      <c r="HD254" s="44">
        <f t="shared" ca="1" si="351"/>
        <v>14.918773868797672</v>
      </c>
      <c r="HE254" s="44">
        <f t="shared" ca="1" si="351"/>
        <v>0</v>
      </c>
      <c r="HF254" s="44">
        <f t="shared" ca="1" si="351"/>
        <v>17.606866487469702</v>
      </c>
      <c r="HG254" s="44">
        <f t="shared" ca="1" si="351"/>
        <v>7.7884568270301884</v>
      </c>
      <c r="HH254" s="44">
        <f t="shared" ca="1" si="351"/>
        <v>33.49244587821542</v>
      </c>
      <c r="HI254" s="44">
        <f t="shared" ca="1" si="351"/>
        <v>0</v>
      </c>
      <c r="HJ254" s="44">
        <f t="shared" ca="1" si="351"/>
        <v>0</v>
      </c>
      <c r="HK254" s="44">
        <f t="shared" ca="1" si="351"/>
        <v>0</v>
      </c>
      <c r="HL254" s="44">
        <f t="shared" ca="1" si="351"/>
        <v>12.16137874101824</v>
      </c>
      <c r="HM254" s="44">
        <f t="shared" ca="1" si="351"/>
        <v>0</v>
      </c>
      <c r="HN254" s="44">
        <f t="shared" ca="1" si="351"/>
        <v>0</v>
      </c>
      <c r="HO254" s="44">
        <f t="shared" ca="1" si="351"/>
        <v>0</v>
      </c>
      <c r="HP254" s="44">
        <f t="shared" ca="1" si="351"/>
        <v>8.6787965070351873</v>
      </c>
      <c r="HQ254" s="44">
        <f t="shared" ca="1" si="351"/>
        <v>22.543047029924878</v>
      </c>
      <c r="HR254" s="44">
        <f t="shared" ca="1" si="351"/>
        <v>52.583091102043653</v>
      </c>
      <c r="HS254" s="44">
        <f t="shared" ca="1" si="351"/>
        <v>0</v>
      </c>
      <c r="HT254" s="44">
        <f t="shared" ca="1" si="351"/>
        <v>36.361261194634807</v>
      </c>
      <c r="HU254" s="44">
        <f t="shared" ca="1" si="351"/>
        <v>30.998215962846359</v>
      </c>
      <c r="HV254" s="44">
        <f t="shared" ca="1" si="351"/>
        <v>12.743448774494354</v>
      </c>
      <c r="HW254" s="44">
        <f t="shared" ca="1" si="351"/>
        <v>0</v>
      </c>
      <c r="HX254" s="44">
        <f t="shared" ca="1" si="351"/>
        <v>61.322771874848911</v>
      </c>
      <c r="HY254" s="44">
        <f t="shared" ca="1" si="351"/>
        <v>0</v>
      </c>
      <c r="HZ254" s="44">
        <f t="shared" ca="1" si="351"/>
        <v>36.7696469409548</v>
      </c>
      <c r="IA254" s="44">
        <f t="shared" ca="1" si="351"/>
        <v>15.733919111180356</v>
      </c>
      <c r="IB254" s="44">
        <f t="shared" ca="1" si="351"/>
        <v>0</v>
      </c>
      <c r="IC254" s="44">
        <f t="shared" ca="1" si="351"/>
        <v>13.998173850615359</v>
      </c>
      <c r="ID254" s="44">
        <f t="shared" ca="1" si="351"/>
        <v>30.854729717364336</v>
      </c>
      <c r="IE254" s="44">
        <f t="shared" ca="1" si="351"/>
        <v>0</v>
      </c>
      <c r="IF254" s="44">
        <f t="shared" ca="1" si="351"/>
        <v>33.378639562450104</v>
      </c>
      <c r="IG254" s="44">
        <f t="shared" ca="1" si="351"/>
        <v>0</v>
      </c>
      <c r="IH254" s="44">
        <f t="shared" ca="1" si="351"/>
        <v>22.054211953608885</v>
      </c>
      <c r="II254" s="44">
        <f t="shared" ca="1" si="351"/>
        <v>0</v>
      </c>
      <c r="IJ254" s="44">
        <f t="shared" ca="1" si="351"/>
        <v>0</v>
      </c>
      <c r="IK254" s="44">
        <f t="shared" ca="1" si="351"/>
        <v>0.40820887987827348</v>
      </c>
      <c r="IL254" s="44">
        <f t="shared" ca="1" si="351"/>
        <v>44.092636579170801</v>
      </c>
      <c r="IM254" s="44">
        <f t="shared" ca="1" si="351"/>
        <v>22.034608414236445</v>
      </c>
      <c r="IN254" s="44">
        <f t="shared" ca="1" si="351"/>
        <v>0</v>
      </c>
      <c r="IO254" s="44">
        <f t="shared" ca="1" si="351"/>
        <v>22.217046655975153</v>
      </c>
      <c r="IP254" s="44">
        <f t="shared" ca="1" si="351"/>
        <v>0</v>
      </c>
      <c r="IQ254" s="44">
        <f t="shared" ca="1" si="351"/>
        <v>29.8815939030099</v>
      </c>
      <c r="IR254" s="44">
        <f t="shared" ca="1" si="351"/>
        <v>0</v>
      </c>
      <c r="IS254" s="44">
        <f t="shared" ca="1" si="351"/>
        <v>12.237013710246501</v>
      </c>
      <c r="IT254" s="44">
        <f t="shared" ca="1" si="351"/>
        <v>0</v>
      </c>
      <c r="IU254" s="44">
        <f t="shared" ca="1" si="351"/>
        <v>35.143682863632961</v>
      </c>
      <c r="IV254" s="44">
        <f t="shared" ca="1" si="351"/>
        <v>0</v>
      </c>
      <c r="IW254" s="44">
        <f t="shared" ca="1" si="351"/>
        <v>2.0837649903462676</v>
      </c>
      <c r="IX254" s="44">
        <f t="shared" ca="1" si="351"/>
        <v>0</v>
      </c>
      <c r="IY254" s="44">
        <f t="shared" ca="1" si="351"/>
        <v>0</v>
      </c>
    </row>
    <row r="255" spans="9:259" x14ac:dyDescent="0.25">
      <c r="J255" s="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Esperence</vt:lpstr>
      <vt:lpstr>Plrs actifs risqués</vt:lpstr>
      <vt:lpstr>Frontière efficiente</vt:lpstr>
      <vt:lpstr>Cotation oblig</vt:lpstr>
      <vt:lpstr>Eval oblig</vt:lpstr>
      <vt:lpstr>Feuil1</vt:lpstr>
      <vt:lpstr>Cotation action</vt:lpstr>
      <vt:lpstr>Options</vt:lpstr>
      <vt:lpstr>B&amp;S</vt:lpstr>
      <vt:lpstr>Monte Carlo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Rémi</dc:creator>
  <cp:lastModifiedBy>Admin</cp:lastModifiedBy>
  <dcterms:created xsi:type="dcterms:W3CDTF">2023-07-03T08:48:53Z</dcterms:created>
  <dcterms:modified xsi:type="dcterms:W3CDTF">2023-07-19T20:11:56Z</dcterms:modified>
</cp:coreProperties>
</file>